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22756F7D-8270-C24E-BCA7-3755523FD703}" xr6:coauthVersionLast="47" xr6:coauthVersionMax="47" xr10:uidLastSave="{3545AFE0-5656-FB41-8E36-4C545F2FF07E}"/>
  <bookViews>
    <workbookView xWindow="23480" yWindow="500" windowWidth="27340" windowHeight="27700" xr2:uid="{4DB4C3EC-59E5-F442-893B-5C3F6855B2A1}"/>
  </bookViews>
  <sheets>
    <sheet name="2017"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AV55" i="1" s="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2" i="1"/>
  <c r="S2" i="1"/>
  <c r="U2" i="1"/>
  <c r="AM2" i="1"/>
  <c r="AN2" i="1" s="1"/>
  <c r="S3" i="1"/>
  <c r="U3" i="1"/>
  <c r="AM3" i="1"/>
  <c r="AN3" i="1" s="1"/>
  <c r="AU3" i="1" s="1"/>
  <c r="S4" i="1"/>
  <c r="U4" i="1"/>
  <c r="AM4" i="1" s="1"/>
  <c r="AN4" i="1" s="1"/>
  <c r="S5" i="1"/>
  <c r="U5" i="1"/>
  <c r="AM5" i="1" s="1"/>
  <c r="AN5" i="1" s="1"/>
  <c r="S6" i="1"/>
  <c r="U6" i="1"/>
  <c r="AM6" i="1" s="1"/>
  <c r="AN6" i="1" s="1"/>
  <c r="S7" i="1"/>
  <c r="U7" i="1"/>
  <c r="AM7" i="1" s="1"/>
  <c r="AN7" i="1" s="1"/>
  <c r="S8" i="1"/>
  <c r="U8" i="1"/>
  <c r="AM8" i="1"/>
  <c r="AN8" i="1" s="1"/>
  <c r="S9" i="1"/>
  <c r="U9" i="1"/>
  <c r="AM9" i="1" s="1"/>
  <c r="AN9" i="1" s="1"/>
  <c r="S10" i="1"/>
  <c r="U10" i="1"/>
  <c r="AM10" i="1" s="1"/>
  <c r="AN10" i="1" s="1"/>
  <c r="S11" i="1"/>
  <c r="U11" i="1"/>
  <c r="AM11" i="1" s="1"/>
  <c r="AN11" i="1" s="1"/>
  <c r="S12" i="1"/>
  <c r="U12" i="1"/>
  <c r="AM12" i="1" s="1"/>
  <c r="AN12" i="1" s="1"/>
  <c r="S13" i="1"/>
  <c r="U13" i="1"/>
  <c r="AM13" i="1" s="1"/>
  <c r="AN13" i="1" s="1"/>
  <c r="S14" i="1"/>
  <c r="U14" i="1"/>
  <c r="AM14" i="1"/>
  <c r="S15" i="1"/>
  <c r="U15" i="1"/>
  <c r="AM15" i="1"/>
  <c r="S16" i="1"/>
  <c r="U16" i="1"/>
  <c r="AM16" i="1" s="1"/>
  <c r="S17" i="1"/>
  <c r="U17" i="1"/>
  <c r="AM17" i="1" s="1"/>
  <c r="AN17" i="1" s="1"/>
  <c r="S18" i="1"/>
  <c r="U18" i="1"/>
  <c r="AM18" i="1"/>
  <c r="AN18" i="1" s="1"/>
  <c r="S19" i="1"/>
  <c r="U19" i="1"/>
  <c r="AM19" i="1" s="1"/>
  <c r="AN19" i="1" s="1"/>
  <c r="S20" i="1"/>
  <c r="U20" i="1"/>
  <c r="AM20" i="1" s="1"/>
  <c r="AN20" i="1" s="1"/>
  <c r="S21" i="1"/>
  <c r="U21" i="1"/>
  <c r="AM21" i="1" s="1"/>
  <c r="AN21" i="1" s="1"/>
  <c r="S22" i="1"/>
  <c r="U22" i="1"/>
  <c r="AM22" i="1" s="1"/>
  <c r="AN22" i="1" s="1"/>
  <c r="S23" i="1"/>
  <c r="U23" i="1"/>
  <c r="AM23" i="1" s="1"/>
  <c r="AN23" i="1" s="1"/>
  <c r="S24" i="1"/>
  <c r="U24" i="1"/>
  <c r="AM24" i="1"/>
  <c r="AN24" i="1" s="1"/>
  <c r="S25" i="1"/>
  <c r="U25" i="1"/>
  <c r="AM25" i="1"/>
  <c r="AN25" i="1" s="1"/>
  <c r="AV25" i="1" s="1"/>
  <c r="S26" i="1"/>
  <c r="U26" i="1"/>
  <c r="AM26" i="1" s="1"/>
  <c r="AN26" i="1" s="1"/>
  <c r="S27" i="1"/>
  <c r="U27" i="1"/>
  <c r="AM27" i="1"/>
  <c r="AN27" i="1" s="1"/>
  <c r="S28" i="1"/>
  <c r="U28" i="1"/>
  <c r="AM28" i="1" s="1"/>
  <c r="AN28" i="1" s="1"/>
  <c r="S29" i="1"/>
  <c r="U29" i="1"/>
  <c r="AM29" i="1" s="1"/>
  <c r="AN29" i="1" s="1"/>
  <c r="S30" i="1"/>
  <c r="U30" i="1"/>
  <c r="AM30" i="1" s="1"/>
  <c r="AN30" i="1" s="1"/>
  <c r="AV30" i="1" s="1"/>
  <c r="S31" i="1"/>
  <c r="U31" i="1"/>
  <c r="AM31" i="1" s="1"/>
  <c r="S32" i="1"/>
  <c r="U32" i="1"/>
  <c r="AM32" i="1"/>
  <c r="AN32" i="1" s="1"/>
  <c r="S33" i="1"/>
  <c r="U33" i="1"/>
  <c r="AM33" i="1" s="1"/>
  <c r="AN33" i="1" s="1"/>
  <c r="S34" i="1"/>
  <c r="U34" i="1"/>
  <c r="AM34" i="1" s="1"/>
  <c r="AN34" i="1" s="1"/>
  <c r="S35" i="1"/>
  <c r="U35" i="1"/>
  <c r="AM35" i="1" s="1"/>
  <c r="AN35" i="1" s="1"/>
  <c r="S36" i="1"/>
  <c r="U36" i="1"/>
  <c r="AM36" i="1" s="1"/>
  <c r="AN36" i="1" s="1"/>
  <c r="S37" i="1"/>
  <c r="U37" i="1"/>
  <c r="AM37" i="1" s="1"/>
  <c r="AN37" i="1" s="1"/>
  <c r="S38" i="1"/>
  <c r="U38" i="1"/>
  <c r="AM38" i="1" s="1"/>
  <c r="AN38" i="1" s="1"/>
  <c r="S39" i="1"/>
  <c r="U39" i="1"/>
  <c r="AM39" i="1" s="1"/>
  <c r="AN39" i="1" s="1"/>
  <c r="S40" i="1"/>
  <c r="U40" i="1"/>
  <c r="AM40" i="1" s="1"/>
  <c r="AN40" i="1" s="1"/>
  <c r="S41" i="1"/>
  <c r="U41" i="1"/>
  <c r="AM41" i="1" s="1"/>
  <c r="S42" i="1"/>
  <c r="U42" i="1"/>
  <c r="AM42" i="1"/>
  <c r="AN42" i="1" s="1"/>
  <c r="S43" i="1"/>
  <c r="U43" i="1"/>
  <c r="AM43" i="1" s="1"/>
  <c r="AN43" i="1" s="1"/>
  <c r="S44" i="1"/>
  <c r="U44" i="1"/>
  <c r="AM44" i="1" s="1"/>
  <c r="AN44" i="1" s="1"/>
  <c r="S45" i="1"/>
  <c r="U45" i="1"/>
  <c r="AM45" i="1" s="1"/>
  <c r="S46" i="1"/>
  <c r="U46" i="1"/>
  <c r="AM46" i="1" s="1"/>
  <c r="AN46" i="1" s="1"/>
  <c r="S47" i="1"/>
  <c r="U47" i="1"/>
  <c r="AM47" i="1" s="1"/>
  <c r="AN47" i="1" s="1"/>
  <c r="S48" i="1"/>
  <c r="U48" i="1"/>
  <c r="AM48" i="1"/>
  <c r="AN48" i="1" s="1"/>
  <c r="S49" i="1"/>
  <c r="U49" i="1"/>
  <c r="AM49" i="1"/>
  <c r="S50" i="1"/>
  <c r="U50" i="1"/>
  <c r="AM50" i="1" s="1"/>
  <c r="AN50" i="1" s="1"/>
  <c r="S51" i="1"/>
  <c r="U51" i="1"/>
  <c r="AM51" i="1" s="1"/>
  <c r="S52" i="1"/>
  <c r="U52" i="1"/>
  <c r="AM52" i="1" s="1"/>
  <c r="AN52" i="1" s="1"/>
  <c r="S53" i="1"/>
  <c r="U53" i="1"/>
  <c r="AM53" i="1" s="1"/>
  <c r="AN53" i="1" s="1"/>
  <c r="S54" i="1"/>
  <c r="U54" i="1"/>
  <c r="AM54" i="1" s="1"/>
  <c r="AN54" i="1" s="1"/>
  <c r="S55" i="1"/>
  <c r="U55" i="1"/>
  <c r="AM55" i="1" s="1"/>
  <c r="AN55" i="1" s="1"/>
  <c r="S56" i="1"/>
  <c r="U56" i="1"/>
  <c r="AM56" i="1" s="1"/>
  <c r="AN56" i="1" s="1"/>
  <c r="S57" i="1"/>
  <c r="U57" i="1"/>
  <c r="AM57" i="1" s="1"/>
  <c r="AN57" i="1" s="1"/>
  <c r="S58" i="1"/>
  <c r="U58" i="1"/>
  <c r="AM58" i="1" s="1"/>
  <c r="AN58" i="1" s="1"/>
  <c r="S59" i="1"/>
  <c r="U59" i="1"/>
  <c r="AM59" i="1" s="1"/>
  <c r="S60" i="1"/>
  <c r="U60" i="1"/>
  <c r="AM60" i="1"/>
  <c r="AN60" i="1" s="1"/>
  <c r="S61" i="1"/>
  <c r="U61" i="1"/>
  <c r="AM61" i="1" s="1"/>
  <c r="AN61" i="1" s="1"/>
  <c r="S62" i="1"/>
  <c r="U62" i="1"/>
  <c r="AM62" i="1" s="1"/>
  <c r="AN62" i="1" s="1"/>
  <c r="S63" i="1"/>
  <c r="U63" i="1"/>
  <c r="AM63" i="1" s="1"/>
  <c r="AN63" i="1" s="1"/>
  <c r="S64" i="1"/>
  <c r="U64" i="1"/>
  <c r="AM64" i="1" s="1"/>
  <c r="AN64" i="1" s="1"/>
  <c r="S65" i="1"/>
  <c r="U65" i="1"/>
  <c r="AM65" i="1" s="1"/>
  <c r="AN65" i="1" s="1"/>
  <c r="S66" i="1"/>
  <c r="U66" i="1"/>
  <c r="AM66" i="1" s="1"/>
  <c r="AN66" i="1" s="1"/>
  <c r="S67" i="1"/>
  <c r="U67" i="1"/>
  <c r="AM67" i="1" s="1"/>
  <c r="AN67" i="1" s="1"/>
  <c r="S68" i="1"/>
  <c r="U68" i="1"/>
  <c r="AM68" i="1" s="1"/>
  <c r="AN68" i="1" s="1"/>
  <c r="S69" i="1"/>
  <c r="U69" i="1"/>
  <c r="AM69" i="1"/>
  <c r="AN69" i="1" s="1"/>
  <c r="S70" i="1"/>
  <c r="U70" i="1"/>
  <c r="AM70" i="1" s="1"/>
  <c r="AN70" i="1" s="1"/>
  <c r="S71" i="1"/>
  <c r="U71" i="1"/>
  <c r="AM71" i="1" s="1"/>
  <c r="AN71" i="1" s="1"/>
  <c r="S72" i="1"/>
  <c r="U72" i="1"/>
  <c r="AM72" i="1" s="1"/>
  <c r="AN72" i="1" s="1"/>
  <c r="S73" i="1"/>
  <c r="U73" i="1"/>
  <c r="AM73" i="1" s="1"/>
  <c r="AN73" i="1" s="1"/>
  <c r="S74" i="1"/>
  <c r="U74" i="1"/>
  <c r="AM74" i="1"/>
  <c r="AN74" i="1" s="1"/>
  <c r="S75" i="1"/>
  <c r="U75" i="1"/>
  <c r="AM75" i="1"/>
  <c r="AN75" i="1" s="1"/>
  <c r="S76" i="1"/>
  <c r="U76" i="1"/>
  <c r="AM76" i="1" s="1"/>
  <c r="AN76" i="1" s="1"/>
  <c r="S77" i="1"/>
  <c r="U77" i="1"/>
  <c r="AM77" i="1" s="1"/>
  <c r="AN77" i="1" s="1"/>
  <c r="S78" i="1"/>
  <c r="U78" i="1"/>
  <c r="AM78" i="1" s="1"/>
  <c r="AN78" i="1" s="1"/>
  <c r="S79" i="1"/>
  <c r="U79" i="1"/>
  <c r="AM79" i="1"/>
  <c r="S80" i="1"/>
  <c r="U80" i="1"/>
  <c r="AM80" i="1" s="1"/>
  <c r="AN80" i="1" s="1"/>
  <c r="S81" i="1"/>
  <c r="U81" i="1"/>
  <c r="AM81" i="1" s="1"/>
  <c r="S82" i="1"/>
  <c r="U82" i="1"/>
  <c r="AM82" i="1" s="1"/>
  <c r="AN82" i="1" s="1"/>
  <c r="S83" i="1"/>
  <c r="U83" i="1"/>
  <c r="AM83" i="1" s="1"/>
  <c r="AN83" i="1" s="1"/>
  <c r="S84" i="1"/>
  <c r="U84" i="1"/>
  <c r="AM84" i="1" s="1"/>
  <c r="AN84" i="1" s="1"/>
  <c r="S85" i="1"/>
  <c r="U85" i="1"/>
  <c r="AM85" i="1" s="1"/>
  <c r="S86" i="1"/>
  <c r="U86" i="1"/>
  <c r="AM86" i="1" s="1"/>
  <c r="AN86" i="1" s="1"/>
  <c r="S87" i="1"/>
  <c r="U87" i="1"/>
  <c r="AM87" i="1" s="1"/>
  <c r="AN87" i="1" s="1"/>
  <c r="S88" i="1"/>
  <c r="U88" i="1"/>
  <c r="AM88" i="1" s="1"/>
  <c r="AN88" i="1" s="1"/>
  <c r="S89" i="1"/>
  <c r="U89" i="1"/>
  <c r="AM89" i="1" s="1"/>
  <c r="AN89" i="1" s="1"/>
  <c r="S90" i="1"/>
  <c r="U90" i="1"/>
  <c r="AM90" i="1" s="1"/>
  <c r="AN90" i="1" s="1"/>
  <c r="S91" i="1"/>
  <c r="U91" i="1"/>
  <c r="AM91" i="1" s="1"/>
  <c r="AN91" i="1" s="1"/>
  <c r="S92" i="1"/>
  <c r="U92" i="1"/>
  <c r="AM92" i="1" s="1"/>
  <c r="AN92" i="1" s="1"/>
  <c r="S93" i="1"/>
  <c r="U93" i="1"/>
  <c r="AM93" i="1" s="1"/>
  <c r="AN93" i="1" s="1"/>
  <c r="S94" i="1"/>
  <c r="U94" i="1"/>
  <c r="AM94" i="1"/>
  <c r="AN94" i="1" s="1"/>
  <c r="S95" i="1"/>
  <c r="U95" i="1"/>
  <c r="AM95" i="1" s="1"/>
  <c r="AN95" i="1" s="1"/>
  <c r="S96" i="1"/>
  <c r="U96" i="1"/>
  <c r="AM96" i="1" s="1"/>
  <c r="AN96" i="1" s="1"/>
  <c r="S97" i="1"/>
  <c r="U97" i="1"/>
  <c r="AM97" i="1" s="1"/>
  <c r="AN97" i="1" s="1"/>
  <c r="S98" i="1"/>
  <c r="U98" i="1"/>
  <c r="AM98" i="1" s="1"/>
  <c r="AN98" i="1" s="1"/>
  <c r="S99" i="1"/>
  <c r="U99" i="1"/>
  <c r="AM99" i="1" s="1"/>
  <c r="AN99" i="1" s="1"/>
  <c r="S100" i="1"/>
  <c r="U100" i="1"/>
  <c r="AM100" i="1" s="1"/>
  <c r="AN100" i="1" s="1"/>
  <c r="S101" i="1"/>
  <c r="U101" i="1"/>
  <c r="AM101" i="1" s="1"/>
  <c r="AN101" i="1" s="1"/>
  <c r="S102" i="1"/>
  <c r="U102" i="1"/>
  <c r="AM102" i="1" s="1"/>
  <c r="AN102" i="1" s="1"/>
  <c r="S103" i="1"/>
  <c r="U103" i="1"/>
  <c r="AM103" i="1" s="1"/>
  <c r="AN103" i="1" s="1"/>
  <c r="S104" i="1"/>
  <c r="U104" i="1"/>
  <c r="AM104" i="1" s="1"/>
  <c r="AN104" i="1" s="1"/>
  <c r="S105" i="1"/>
  <c r="U105" i="1"/>
  <c r="AM105" i="1" s="1"/>
  <c r="AN105" i="1" s="1"/>
  <c r="AV105" i="1" s="1"/>
  <c r="S106" i="1"/>
  <c r="U106" i="1"/>
  <c r="AM106" i="1" s="1"/>
  <c r="AN106" i="1" s="1"/>
  <c r="S107" i="1"/>
  <c r="U107" i="1"/>
  <c r="AM107" i="1" s="1"/>
  <c r="AN107" i="1" s="1"/>
  <c r="S108" i="1"/>
  <c r="U108" i="1"/>
  <c r="AM108" i="1"/>
  <c r="AN108" i="1" s="1"/>
  <c r="S109" i="1"/>
  <c r="U109" i="1"/>
  <c r="AM109" i="1"/>
  <c r="AN109" i="1" s="1"/>
  <c r="S110" i="1"/>
  <c r="U110" i="1"/>
  <c r="AM110" i="1"/>
  <c r="S111" i="1"/>
  <c r="U111" i="1"/>
  <c r="AM111" i="1" s="1"/>
  <c r="S112" i="1"/>
  <c r="U112" i="1"/>
  <c r="AM112" i="1" s="1"/>
  <c r="AN112" i="1" s="1"/>
  <c r="S113" i="1"/>
  <c r="U113" i="1"/>
  <c r="AM113" i="1" s="1"/>
  <c r="AN113" i="1" s="1"/>
  <c r="S114" i="1"/>
  <c r="U114" i="1"/>
  <c r="AM114" i="1" s="1"/>
  <c r="AN114" i="1" s="1"/>
  <c r="S115" i="1"/>
  <c r="U115" i="1"/>
  <c r="AM115" i="1" s="1"/>
  <c r="AN115" i="1" s="1"/>
  <c r="S116" i="1"/>
  <c r="U116" i="1"/>
  <c r="AM116" i="1"/>
  <c r="AN116" i="1" s="1"/>
  <c r="S117" i="1"/>
  <c r="U117" i="1"/>
  <c r="AM117" i="1" s="1"/>
  <c r="AN117" i="1" s="1"/>
  <c r="S118" i="1"/>
  <c r="U118" i="1"/>
  <c r="AM118" i="1" s="1"/>
  <c r="AN118" i="1" s="1"/>
  <c r="S119" i="1"/>
  <c r="U119" i="1"/>
  <c r="AM119" i="1" s="1"/>
  <c r="AN119" i="1" s="1"/>
  <c r="S120" i="1"/>
  <c r="U120" i="1"/>
  <c r="AM120" i="1" s="1"/>
  <c r="AN120" i="1" s="1"/>
  <c r="S121" i="1"/>
  <c r="U121" i="1"/>
  <c r="AM121" i="1" s="1"/>
  <c r="AN121" i="1" s="1"/>
  <c r="S122" i="1"/>
  <c r="U122" i="1"/>
  <c r="AM122" i="1" s="1"/>
  <c r="AN122" i="1" s="1"/>
  <c r="S123" i="1"/>
  <c r="U123" i="1"/>
  <c r="AM123" i="1" s="1"/>
  <c r="AN123" i="1" s="1"/>
  <c r="S124" i="1"/>
  <c r="U124" i="1"/>
  <c r="AM124" i="1" s="1"/>
  <c r="AN124" i="1" s="1"/>
  <c r="S125" i="1"/>
  <c r="U125" i="1"/>
  <c r="AM125" i="1" s="1"/>
  <c r="AN125" i="1" s="1"/>
  <c r="S126" i="1"/>
  <c r="U126" i="1"/>
  <c r="AM126" i="1" s="1"/>
  <c r="S127" i="1"/>
  <c r="U127" i="1"/>
  <c r="AM127" i="1" s="1"/>
  <c r="AN127" i="1" s="1"/>
  <c r="S128" i="1"/>
  <c r="U128" i="1"/>
  <c r="AM128" i="1" s="1"/>
  <c r="AN128" i="1" s="1"/>
  <c r="S129" i="1"/>
  <c r="U129" i="1"/>
  <c r="AM129" i="1" s="1"/>
  <c r="AN129" i="1" s="1"/>
  <c r="S130" i="1"/>
  <c r="U130" i="1"/>
  <c r="AM130" i="1"/>
  <c r="AN130" i="1" s="1"/>
  <c r="S131" i="1"/>
  <c r="U131" i="1"/>
  <c r="AM131" i="1" s="1"/>
  <c r="AN131" i="1" s="1"/>
  <c r="S132" i="1"/>
  <c r="U132" i="1"/>
  <c r="AM132" i="1" s="1"/>
  <c r="S133" i="1"/>
  <c r="U133" i="1"/>
  <c r="AM133" i="1" s="1"/>
  <c r="AN133" i="1" s="1"/>
  <c r="S134" i="1"/>
  <c r="U134" i="1"/>
  <c r="AM134" i="1" s="1"/>
  <c r="AN134" i="1" s="1"/>
  <c r="S135" i="1"/>
  <c r="U135" i="1"/>
  <c r="AM135" i="1" s="1"/>
  <c r="AN135" i="1" s="1"/>
  <c r="S136" i="1"/>
  <c r="U136" i="1"/>
  <c r="AM136" i="1" s="1"/>
  <c r="S137" i="1"/>
  <c r="U137" i="1"/>
  <c r="AM137" i="1" s="1"/>
  <c r="AN137" i="1" s="1"/>
  <c r="S138" i="1"/>
  <c r="U138" i="1"/>
  <c r="AM138" i="1" s="1"/>
  <c r="AN138" i="1" s="1"/>
  <c r="S139" i="1"/>
  <c r="U139" i="1"/>
  <c r="AM139" i="1" s="1"/>
  <c r="AN139" i="1" s="1"/>
  <c r="S140" i="1"/>
  <c r="U140" i="1"/>
  <c r="AM140" i="1" s="1"/>
  <c r="AN140" i="1" s="1"/>
  <c r="S141" i="1"/>
  <c r="U141" i="1"/>
  <c r="AM141" i="1" s="1"/>
  <c r="AN141" i="1" s="1"/>
  <c r="S142" i="1"/>
  <c r="U142" i="1"/>
  <c r="AM142" i="1" s="1"/>
  <c r="AN142" i="1" s="1"/>
  <c r="S143" i="1"/>
  <c r="U143" i="1"/>
  <c r="AM143" i="1" s="1"/>
  <c r="AN143" i="1" s="1"/>
  <c r="S144" i="1"/>
  <c r="U144" i="1"/>
  <c r="AM144" i="1"/>
  <c r="AN144" i="1" s="1"/>
  <c r="S145" i="1"/>
  <c r="U145" i="1"/>
  <c r="AM145" i="1" s="1"/>
  <c r="AN145" i="1" s="1"/>
  <c r="S146" i="1"/>
  <c r="U146" i="1"/>
  <c r="AM146" i="1" s="1"/>
  <c r="AN146" i="1" s="1"/>
  <c r="S147" i="1"/>
  <c r="U147" i="1"/>
  <c r="AM147" i="1" s="1"/>
  <c r="AN147" i="1" s="1"/>
  <c r="S148" i="1"/>
  <c r="U148" i="1"/>
  <c r="AM148" i="1" s="1"/>
  <c r="AN148" i="1" s="1"/>
  <c r="S149" i="1"/>
  <c r="U149" i="1"/>
  <c r="AM149" i="1"/>
  <c r="AN149" i="1" s="1"/>
  <c r="S150" i="1"/>
  <c r="U150" i="1"/>
  <c r="AM150" i="1" s="1"/>
  <c r="AN150" i="1" s="1"/>
  <c r="S151" i="1"/>
  <c r="U151" i="1"/>
  <c r="AM151" i="1" s="1"/>
  <c r="AN151" i="1" s="1"/>
  <c r="S152" i="1"/>
  <c r="U152" i="1"/>
  <c r="AM152" i="1" s="1"/>
  <c r="S153" i="1"/>
  <c r="U153" i="1"/>
  <c r="AM153" i="1" s="1"/>
  <c r="AN153" i="1" s="1"/>
  <c r="S154" i="1"/>
  <c r="U154" i="1"/>
  <c r="AM154" i="1" s="1"/>
  <c r="AN154" i="1" s="1"/>
  <c r="S155" i="1"/>
  <c r="U155" i="1"/>
  <c r="AM155" i="1"/>
  <c r="AN155" i="1" s="1"/>
  <c r="S156" i="1"/>
  <c r="U156" i="1"/>
  <c r="AM156" i="1"/>
  <c r="AN156" i="1" s="1"/>
  <c r="S157" i="1"/>
  <c r="U157" i="1"/>
  <c r="AM157" i="1" s="1"/>
  <c r="S158" i="1"/>
  <c r="U158" i="1"/>
  <c r="AM158" i="1" s="1"/>
  <c r="AN158" i="1" s="1"/>
  <c r="S159" i="1"/>
  <c r="U159" i="1"/>
  <c r="AM159" i="1" s="1"/>
  <c r="AN159" i="1" s="1"/>
  <c r="S160" i="1"/>
  <c r="U160" i="1"/>
  <c r="AM160" i="1" s="1"/>
  <c r="AN160" i="1" s="1"/>
  <c r="S161" i="1"/>
  <c r="U161" i="1"/>
  <c r="AM161" i="1"/>
  <c r="AN161" i="1" s="1"/>
  <c r="S162" i="1"/>
  <c r="U162" i="1"/>
  <c r="AM162" i="1" s="1"/>
  <c r="AN162" i="1" s="1"/>
  <c r="S163" i="1"/>
  <c r="U163" i="1"/>
  <c r="AM163" i="1" s="1"/>
  <c r="AN163" i="1" s="1"/>
  <c r="S164" i="1"/>
  <c r="U164" i="1"/>
  <c r="AM164" i="1" s="1"/>
  <c r="AN164" i="1" s="1"/>
  <c r="S165" i="1"/>
  <c r="U165" i="1"/>
  <c r="AM165" i="1" s="1"/>
  <c r="AN165" i="1" s="1"/>
  <c r="S166" i="1"/>
  <c r="U166" i="1"/>
  <c r="AM166" i="1"/>
  <c r="AN166" i="1" s="1"/>
  <c r="S167" i="1"/>
  <c r="U167" i="1"/>
  <c r="AM167" i="1" s="1"/>
  <c r="AN167" i="1" s="1"/>
  <c r="S168" i="1"/>
  <c r="U168" i="1"/>
  <c r="AM168" i="1" s="1"/>
  <c r="AN168" i="1" s="1"/>
  <c r="S169" i="1"/>
  <c r="U169" i="1"/>
  <c r="AM169" i="1" s="1"/>
  <c r="AN169" i="1" s="1"/>
  <c r="S170" i="1"/>
  <c r="U170" i="1"/>
  <c r="AM170" i="1" s="1"/>
  <c r="AN170" i="1" s="1"/>
  <c r="S171" i="1"/>
  <c r="U171" i="1"/>
  <c r="AM171" i="1" s="1"/>
  <c r="AN171" i="1" s="1"/>
  <c r="S172" i="1"/>
  <c r="U172" i="1"/>
  <c r="AM172" i="1" s="1"/>
  <c r="AN172" i="1" s="1"/>
  <c r="S173" i="1"/>
  <c r="U173" i="1"/>
  <c r="AM173" i="1" s="1"/>
  <c r="AN173" i="1" s="1"/>
  <c r="S174" i="1"/>
  <c r="U174" i="1"/>
  <c r="AM174" i="1" s="1"/>
  <c r="AN174" i="1" s="1"/>
  <c r="S175" i="1"/>
  <c r="U175" i="1"/>
  <c r="AM175" i="1" s="1"/>
  <c r="AN175" i="1" s="1"/>
  <c r="S176" i="1"/>
  <c r="U176" i="1"/>
  <c r="AM176" i="1"/>
  <c r="AN176" i="1" s="1"/>
  <c r="S177" i="1"/>
  <c r="U177" i="1"/>
  <c r="AM177" i="1" s="1"/>
  <c r="AN177" i="1" s="1"/>
  <c r="S178" i="1"/>
  <c r="U178" i="1"/>
  <c r="AM178" i="1" s="1"/>
  <c r="AN178" i="1" s="1"/>
  <c r="S179" i="1"/>
  <c r="U179" i="1"/>
  <c r="AM179" i="1" s="1"/>
  <c r="AN179" i="1" s="1"/>
  <c r="S180" i="1"/>
  <c r="U180" i="1"/>
  <c r="AM180" i="1" s="1"/>
  <c r="AN180" i="1" s="1"/>
  <c r="S181" i="1"/>
  <c r="U181" i="1"/>
  <c r="AM181" i="1"/>
  <c r="AN181" i="1" s="1"/>
  <c r="S182" i="1"/>
  <c r="U182" i="1"/>
  <c r="AM182" i="1" s="1"/>
  <c r="AN182" i="1" s="1"/>
  <c r="S183" i="1"/>
  <c r="U183" i="1"/>
  <c r="AM183" i="1" s="1"/>
  <c r="AN183" i="1" s="1"/>
  <c r="S184" i="1"/>
  <c r="U184" i="1"/>
  <c r="AM184" i="1" s="1"/>
  <c r="AN184" i="1" s="1"/>
  <c r="S185" i="1"/>
  <c r="U185" i="1"/>
  <c r="AM185" i="1" s="1"/>
  <c r="AN185" i="1" s="1"/>
  <c r="S186" i="1"/>
  <c r="U186" i="1"/>
  <c r="AM186" i="1" s="1"/>
  <c r="AN186" i="1" s="1"/>
  <c r="S187" i="1"/>
  <c r="U187" i="1"/>
  <c r="AM187" i="1" s="1"/>
  <c r="AN187" i="1" s="1"/>
  <c r="S188" i="1"/>
  <c r="U188" i="1"/>
  <c r="AM188" i="1"/>
  <c r="AN188" i="1" s="1"/>
  <c r="S189" i="1"/>
  <c r="U189" i="1"/>
  <c r="AM189" i="1"/>
  <c r="AN189" i="1" s="1"/>
  <c r="S190" i="1"/>
  <c r="U190" i="1"/>
  <c r="AM190" i="1" s="1"/>
  <c r="AN190" i="1" s="1"/>
  <c r="S191" i="1"/>
  <c r="U191" i="1"/>
  <c r="AM191" i="1" s="1"/>
  <c r="AN191" i="1" s="1"/>
  <c r="S192" i="1"/>
  <c r="U192" i="1"/>
  <c r="AM192" i="1" s="1"/>
  <c r="AN192" i="1" s="1"/>
  <c r="S193" i="1"/>
  <c r="U193" i="1"/>
  <c r="AM193" i="1" s="1"/>
  <c r="AN193" i="1" s="1"/>
  <c r="S194" i="1"/>
  <c r="U194" i="1"/>
  <c r="AM194" i="1" s="1"/>
  <c r="AN194" i="1" s="1"/>
  <c r="S195" i="1"/>
  <c r="U195" i="1"/>
  <c r="AM195" i="1"/>
  <c r="S196" i="1"/>
  <c r="U196" i="1"/>
  <c r="AM196" i="1" s="1"/>
  <c r="S197" i="1"/>
  <c r="U197" i="1"/>
  <c r="AM197" i="1" s="1"/>
  <c r="AN197" i="1" s="1"/>
  <c r="S198" i="1"/>
  <c r="U198" i="1"/>
  <c r="AM198" i="1"/>
  <c r="AN198" i="1" s="1"/>
  <c r="S199" i="1"/>
  <c r="U199" i="1"/>
  <c r="AM199" i="1"/>
  <c r="AN199" i="1" s="1"/>
  <c r="S200" i="1"/>
  <c r="U200" i="1"/>
  <c r="AM200" i="1" s="1"/>
  <c r="S201" i="1"/>
  <c r="U201" i="1"/>
  <c r="AM201" i="1" s="1"/>
  <c r="AN201" i="1" s="1"/>
  <c r="S202" i="1"/>
  <c r="U202" i="1"/>
  <c r="AM202" i="1" s="1"/>
  <c r="S203" i="1"/>
  <c r="U203" i="1"/>
  <c r="AM203" i="1" s="1"/>
  <c r="AN203" i="1" s="1"/>
  <c r="S204" i="1"/>
  <c r="U204" i="1"/>
  <c r="AM204" i="1" s="1"/>
  <c r="AN204" i="1" s="1"/>
  <c r="S205" i="1"/>
  <c r="U205" i="1"/>
  <c r="AM205" i="1" s="1"/>
  <c r="AN205" i="1" s="1"/>
  <c r="S206" i="1"/>
  <c r="U206" i="1"/>
  <c r="AM206" i="1" s="1"/>
  <c r="S207" i="1"/>
  <c r="U207" i="1"/>
  <c r="AM207" i="1" s="1"/>
  <c r="AN207" i="1" s="1"/>
  <c r="S208" i="1"/>
  <c r="U208" i="1"/>
  <c r="AM208" i="1" s="1"/>
  <c r="AN208" i="1" s="1"/>
  <c r="S209" i="1"/>
  <c r="U209" i="1"/>
  <c r="AM209" i="1" s="1"/>
  <c r="AN209" i="1" s="1"/>
  <c r="S210" i="1"/>
  <c r="U210" i="1"/>
  <c r="AM210" i="1" s="1"/>
  <c r="AN210" i="1" s="1"/>
  <c r="S211" i="1"/>
  <c r="U211" i="1"/>
  <c r="AM211" i="1"/>
  <c r="AN211" i="1" s="1"/>
  <c r="S212" i="1"/>
  <c r="U212" i="1"/>
  <c r="AM212" i="1" s="1"/>
  <c r="AN212" i="1" s="1"/>
  <c r="S213" i="1"/>
  <c r="U213" i="1"/>
  <c r="AM213" i="1" s="1"/>
  <c r="AN213" i="1" s="1"/>
  <c r="S214" i="1"/>
  <c r="U214" i="1"/>
  <c r="AM214" i="1" s="1"/>
  <c r="AN214" i="1" s="1"/>
  <c r="S215" i="1"/>
  <c r="U215" i="1"/>
  <c r="AM215" i="1" s="1"/>
  <c r="AN215" i="1" s="1"/>
  <c r="S216" i="1"/>
  <c r="U216" i="1"/>
  <c r="AM216" i="1"/>
  <c r="AN216" i="1" s="1"/>
  <c r="AW216" i="1" s="1"/>
  <c r="S217" i="1"/>
  <c r="U217" i="1"/>
  <c r="AM217" i="1" s="1"/>
  <c r="AN217" i="1" s="1"/>
  <c r="S218" i="1"/>
  <c r="U218" i="1"/>
  <c r="AM218" i="1" s="1"/>
  <c r="AN218" i="1" s="1"/>
  <c r="S219" i="1"/>
  <c r="U219" i="1"/>
  <c r="AM219" i="1" s="1"/>
  <c r="AN219" i="1" s="1"/>
  <c r="S220" i="1"/>
  <c r="U220" i="1"/>
  <c r="AM220" i="1" s="1"/>
  <c r="S221" i="1"/>
  <c r="U221" i="1"/>
  <c r="AM221" i="1"/>
  <c r="AN221" i="1" s="1"/>
  <c r="S222" i="1"/>
  <c r="U222" i="1"/>
  <c r="AM222" i="1" s="1"/>
  <c r="S223" i="1"/>
  <c r="U223" i="1"/>
  <c r="AM223" i="1" s="1"/>
  <c r="AN223" i="1" s="1"/>
  <c r="S224" i="1"/>
  <c r="U224" i="1"/>
  <c r="AM224" i="1" s="1"/>
  <c r="AN224" i="1" s="1"/>
  <c r="S225" i="1"/>
  <c r="U225" i="1"/>
  <c r="AM225" i="1" s="1"/>
  <c r="AN225" i="1" s="1"/>
  <c r="S226" i="1"/>
  <c r="U226" i="1"/>
  <c r="AM226" i="1"/>
  <c r="AN226" i="1" s="1"/>
  <c r="S227" i="1"/>
  <c r="U227" i="1"/>
  <c r="AM227" i="1" s="1"/>
  <c r="AN227" i="1" s="1"/>
  <c r="S228" i="1"/>
  <c r="U228" i="1"/>
  <c r="AM228" i="1" s="1"/>
  <c r="AN228" i="1" s="1"/>
  <c r="S229" i="1"/>
  <c r="U229" i="1"/>
  <c r="AM229" i="1" s="1"/>
  <c r="AN229" i="1" s="1"/>
  <c r="S230" i="1"/>
  <c r="U230" i="1"/>
  <c r="AM230" i="1" s="1"/>
  <c r="AN230" i="1" s="1"/>
  <c r="S231" i="1"/>
  <c r="U231" i="1"/>
  <c r="AM231" i="1" s="1"/>
  <c r="AN231" i="1" s="1"/>
  <c r="S232" i="1"/>
  <c r="U232" i="1"/>
  <c r="AM232" i="1" s="1"/>
  <c r="AN232" i="1" s="1"/>
  <c r="S233" i="1"/>
  <c r="U233" i="1"/>
  <c r="AM233" i="1" s="1"/>
  <c r="AN233" i="1" s="1"/>
  <c r="S234" i="1"/>
  <c r="U234" i="1"/>
  <c r="AM234" i="1" s="1"/>
  <c r="AN234" i="1" s="1"/>
  <c r="S235" i="1"/>
  <c r="U235" i="1"/>
  <c r="AM235" i="1" s="1"/>
  <c r="AN235" i="1" s="1"/>
  <c r="S236" i="1"/>
  <c r="U236" i="1"/>
  <c r="AM236" i="1" s="1"/>
  <c r="AN236" i="1" s="1"/>
  <c r="S237" i="1"/>
  <c r="U237" i="1"/>
  <c r="AM237" i="1" s="1"/>
  <c r="AN237" i="1" s="1"/>
  <c r="S238" i="1"/>
  <c r="U238" i="1"/>
  <c r="AM238" i="1" s="1"/>
  <c r="AN238" i="1" s="1"/>
  <c r="S239" i="1"/>
  <c r="U239" i="1"/>
  <c r="AM239" i="1" s="1"/>
  <c r="AN239" i="1" s="1"/>
  <c r="S240" i="1"/>
  <c r="U240" i="1"/>
  <c r="AM240" i="1"/>
  <c r="AN240" i="1" s="1"/>
  <c r="S241" i="1"/>
  <c r="U241" i="1"/>
  <c r="AM241" i="1" s="1"/>
  <c r="AN241" i="1" s="1"/>
  <c r="S242" i="1"/>
  <c r="U242" i="1"/>
  <c r="AM242" i="1" s="1"/>
  <c r="AN242" i="1" s="1"/>
  <c r="S243" i="1"/>
  <c r="U243" i="1"/>
  <c r="AM243" i="1" s="1"/>
  <c r="AN243" i="1" s="1"/>
  <c r="S244" i="1"/>
  <c r="U244" i="1"/>
  <c r="AM244" i="1" s="1"/>
  <c r="AN244" i="1" s="1"/>
  <c r="S245" i="1"/>
  <c r="U245" i="1"/>
  <c r="AM245" i="1" s="1"/>
  <c r="AN245" i="1" s="1"/>
  <c r="S246" i="1"/>
  <c r="U246" i="1"/>
  <c r="AM246" i="1" s="1"/>
  <c r="AN246" i="1" s="1"/>
  <c r="S247" i="1"/>
  <c r="U247" i="1"/>
  <c r="AM247" i="1" s="1"/>
  <c r="AN247" i="1" s="1"/>
  <c r="S248" i="1"/>
  <c r="U248" i="1"/>
  <c r="AM248" i="1" s="1"/>
  <c r="AN248" i="1" s="1"/>
  <c r="S249" i="1"/>
  <c r="U249" i="1"/>
  <c r="AM249" i="1" s="1"/>
  <c r="AN249" i="1" s="1"/>
  <c r="S250" i="1"/>
  <c r="U250" i="1"/>
  <c r="AM250" i="1" s="1"/>
  <c r="S251" i="1"/>
  <c r="U251" i="1"/>
  <c r="AM251" i="1"/>
  <c r="S252" i="1"/>
  <c r="U252" i="1"/>
  <c r="AM252" i="1" s="1"/>
  <c r="AN252" i="1" s="1"/>
  <c r="S253" i="1"/>
  <c r="U253" i="1"/>
  <c r="AM253" i="1" s="1"/>
  <c r="AN253" i="1" s="1"/>
  <c r="S254" i="1"/>
  <c r="U254" i="1"/>
  <c r="AM254" i="1" s="1"/>
  <c r="AN254" i="1" s="1"/>
  <c r="S255" i="1"/>
  <c r="U255" i="1"/>
  <c r="AM255" i="1" s="1"/>
  <c r="S256" i="1"/>
  <c r="U256" i="1"/>
  <c r="AM256" i="1" s="1"/>
  <c r="AN256" i="1" s="1"/>
  <c r="S257" i="1"/>
  <c r="U257" i="1"/>
  <c r="AM257" i="1" s="1"/>
  <c r="AN257" i="1" s="1"/>
  <c r="S258" i="1"/>
  <c r="U258" i="1"/>
  <c r="AM258" i="1" s="1"/>
  <c r="AN258" i="1" s="1"/>
  <c r="S259" i="1"/>
  <c r="U259" i="1"/>
  <c r="AM259" i="1" s="1"/>
  <c r="AN259" i="1" s="1"/>
  <c r="S260" i="1"/>
  <c r="U260" i="1"/>
  <c r="AM260" i="1" s="1"/>
  <c r="AN260" i="1" s="1"/>
  <c r="S261" i="1"/>
  <c r="U261" i="1"/>
  <c r="AM261" i="1" s="1"/>
  <c r="AN261" i="1" s="1"/>
  <c r="S262" i="1"/>
  <c r="U262" i="1"/>
  <c r="AM262" i="1" s="1"/>
  <c r="S263" i="1"/>
  <c r="U263" i="1"/>
  <c r="AM263" i="1" s="1"/>
  <c r="AN263" i="1" s="1"/>
  <c r="S264" i="1"/>
  <c r="U264" i="1"/>
  <c r="AM264" i="1" s="1"/>
  <c r="AN264" i="1" s="1"/>
  <c r="S265" i="1"/>
  <c r="U265" i="1"/>
  <c r="AM265" i="1" s="1"/>
  <c r="AN265" i="1" s="1"/>
  <c r="S266" i="1"/>
  <c r="U266" i="1"/>
  <c r="AM266" i="1" s="1"/>
  <c r="AN266" i="1" s="1"/>
  <c r="S267" i="1"/>
  <c r="U267" i="1"/>
  <c r="AM267" i="1" s="1"/>
  <c r="AN267" i="1" s="1"/>
  <c r="S268" i="1"/>
  <c r="U268" i="1"/>
  <c r="AM268" i="1" s="1"/>
  <c r="AN268" i="1" s="1"/>
  <c r="S269" i="1"/>
  <c r="U269" i="1"/>
  <c r="AM269" i="1"/>
  <c r="AN269" i="1" s="1"/>
  <c r="S270" i="1"/>
  <c r="U270" i="1"/>
  <c r="AM270" i="1" s="1"/>
  <c r="AN270" i="1" s="1"/>
  <c r="S271" i="1"/>
  <c r="U271" i="1"/>
  <c r="AM271" i="1" s="1"/>
  <c r="AN271" i="1" s="1"/>
  <c r="S272" i="1"/>
  <c r="U272" i="1"/>
  <c r="AM272" i="1" s="1"/>
  <c r="S273" i="1"/>
  <c r="U273" i="1"/>
  <c r="AM273" i="1" s="1"/>
  <c r="AN273" i="1" s="1"/>
  <c r="S274" i="1"/>
  <c r="U274" i="1"/>
  <c r="AM274" i="1"/>
  <c r="AN274" i="1" s="1"/>
  <c r="S275" i="1"/>
  <c r="U275" i="1"/>
  <c r="AM275" i="1" s="1"/>
  <c r="AN275" i="1" s="1"/>
  <c r="S276" i="1"/>
  <c r="U276" i="1"/>
  <c r="AM276" i="1" s="1"/>
  <c r="AN276" i="1" s="1"/>
  <c r="S277" i="1"/>
  <c r="U277" i="1"/>
  <c r="AM277" i="1" s="1"/>
  <c r="AN277" i="1" s="1"/>
  <c r="S278" i="1"/>
  <c r="U278" i="1"/>
  <c r="AM278" i="1" s="1"/>
  <c r="AN278" i="1" s="1"/>
  <c r="S279" i="1"/>
  <c r="U279" i="1"/>
  <c r="AM279" i="1" s="1"/>
  <c r="AN279" i="1" s="1"/>
  <c r="S280" i="1"/>
  <c r="U280" i="1"/>
  <c r="AM280" i="1" s="1"/>
  <c r="AN280" i="1" s="1"/>
  <c r="S281" i="1"/>
  <c r="U281" i="1"/>
  <c r="AM281" i="1" s="1"/>
  <c r="AN281" i="1" s="1"/>
  <c r="S282" i="1"/>
  <c r="U282" i="1"/>
  <c r="AM282" i="1" s="1"/>
  <c r="AN282" i="1" s="1"/>
  <c r="S283" i="1"/>
  <c r="U283" i="1"/>
  <c r="AM283" i="1" s="1"/>
  <c r="AN283" i="1" s="1"/>
  <c r="S284" i="1"/>
  <c r="U284" i="1"/>
  <c r="AM284" i="1" s="1"/>
  <c r="AN284" i="1" s="1"/>
  <c r="S285" i="1"/>
  <c r="U285" i="1"/>
  <c r="AM285" i="1" s="1"/>
  <c r="AN285" i="1" s="1"/>
  <c r="S286" i="1"/>
  <c r="U286" i="1"/>
  <c r="AM286" i="1" s="1"/>
  <c r="AN286" i="1" s="1"/>
  <c r="S287" i="1"/>
  <c r="U287" i="1"/>
  <c r="AM287" i="1" s="1"/>
  <c r="AN287" i="1" s="1"/>
  <c r="S288" i="1"/>
  <c r="U288" i="1"/>
  <c r="AM288" i="1" s="1"/>
  <c r="AN288" i="1" s="1"/>
  <c r="S289" i="1"/>
  <c r="U289" i="1"/>
  <c r="AM289" i="1" s="1"/>
  <c r="AN289" i="1" s="1"/>
  <c r="S290" i="1"/>
  <c r="U290" i="1"/>
  <c r="AM290" i="1" s="1"/>
  <c r="AN290" i="1" s="1"/>
  <c r="S291" i="1"/>
  <c r="U291" i="1"/>
  <c r="AM291" i="1"/>
  <c r="AN291" i="1" s="1"/>
  <c r="S292" i="1"/>
  <c r="U292" i="1"/>
  <c r="AM292" i="1" s="1"/>
  <c r="AN292" i="1" s="1"/>
  <c r="S293" i="1"/>
  <c r="U293" i="1"/>
  <c r="AM293" i="1" s="1"/>
  <c r="AN293" i="1" s="1"/>
  <c r="S294" i="1"/>
  <c r="U294" i="1"/>
  <c r="AM294" i="1" s="1"/>
  <c r="AN294" i="1" s="1"/>
  <c r="S295" i="1"/>
  <c r="U295" i="1"/>
  <c r="AM295" i="1" s="1"/>
  <c r="AN295" i="1" s="1"/>
  <c r="S296" i="1"/>
  <c r="U296" i="1"/>
  <c r="AM296" i="1" s="1"/>
  <c r="AN296" i="1" s="1"/>
  <c r="S297" i="1"/>
  <c r="U297" i="1"/>
  <c r="AM297" i="1" s="1"/>
  <c r="AN297" i="1" s="1"/>
  <c r="S298" i="1"/>
  <c r="U298" i="1"/>
  <c r="AM298" i="1"/>
  <c r="AN298" i="1" s="1"/>
  <c r="S299" i="1"/>
  <c r="U299" i="1"/>
  <c r="AM299" i="1"/>
  <c r="AN299" i="1" s="1"/>
  <c r="S300" i="1"/>
  <c r="U300" i="1"/>
  <c r="AM300" i="1" s="1"/>
  <c r="AN300" i="1" s="1"/>
  <c r="S301" i="1"/>
  <c r="U301" i="1"/>
  <c r="AM301" i="1" s="1"/>
  <c r="AN301" i="1" s="1"/>
  <c r="S302" i="1"/>
  <c r="U302" i="1"/>
  <c r="AM302" i="1" s="1"/>
  <c r="AN302" i="1" s="1"/>
  <c r="S303" i="1"/>
  <c r="U303" i="1"/>
  <c r="AM303" i="1" s="1"/>
  <c r="AN303" i="1" s="1"/>
  <c r="S304" i="1"/>
  <c r="U304" i="1"/>
  <c r="AM304" i="1" s="1"/>
  <c r="AN304" i="1" s="1"/>
  <c r="S305" i="1"/>
  <c r="U305" i="1"/>
  <c r="AM305" i="1" s="1"/>
  <c r="AN305" i="1" s="1"/>
  <c r="S306" i="1"/>
  <c r="U306" i="1"/>
  <c r="AM306" i="1" s="1"/>
  <c r="AN306" i="1" s="1"/>
  <c r="S307" i="1"/>
  <c r="U307" i="1"/>
  <c r="AM307" i="1" s="1"/>
  <c r="AN307" i="1" s="1"/>
  <c r="S308" i="1"/>
  <c r="U308" i="1"/>
  <c r="AM308" i="1" s="1"/>
  <c r="AN308" i="1" s="1"/>
  <c r="S309" i="1"/>
  <c r="U309" i="1"/>
  <c r="AM309" i="1"/>
  <c r="AN309" i="1" s="1"/>
  <c r="S310" i="1"/>
  <c r="U310" i="1"/>
  <c r="AM310" i="1" s="1"/>
  <c r="S311" i="1"/>
  <c r="U311" i="1"/>
  <c r="AM311" i="1" s="1"/>
  <c r="AN311" i="1" s="1"/>
  <c r="S312" i="1"/>
  <c r="U312" i="1"/>
  <c r="AM312" i="1" s="1"/>
  <c r="AN312" i="1" s="1"/>
  <c r="S313" i="1"/>
  <c r="U313" i="1"/>
  <c r="AM313" i="1" s="1"/>
  <c r="AN313" i="1" s="1"/>
  <c r="S314" i="1"/>
  <c r="U314" i="1"/>
  <c r="AM314" i="1" s="1"/>
  <c r="AN314" i="1" s="1"/>
  <c r="S315" i="1"/>
  <c r="U315" i="1"/>
  <c r="AM315" i="1" s="1"/>
  <c r="AN315" i="1" s="1"/>
  <c r="S316" i="1"/>
  <c r="U316" i="1"/>
  <c r="AM316" i="1" s="1"/>
  <c r="AN316" i="1" s="1"/>
  <c r="S317" i="1"/>
  <c r="U317" i="1"/>
  <c r="AM317" i="1" s="1"/>
  <c r="AN317" i="1" s="1"/>
  <c r="S318" i="1"/>
  <c r="U318" i="1"/>
  <c r="AM318" i="1" s="1"/>
  <c r="AN318" i="1" s="1"/>
  <c r="S319" i="1"/>
  <c r="U319" i="1"/>
  <c r="AM319" i="1" s="1"/>
  <c r="AN319" i="1" s="1"/>
  <c r="S320" i="1"/>
  <c r="U320" i="1"/>
  <c r="AM320" i="1" s="1"/>
  <c r="AN320" i="1" s="1"/>
  <c r="S321" i="1"/>
  <c r="U321" i="1"/>
  <c r="AM321" i="1" s="1"/>
  <c r="AN321" i="1" s="1"/>
  <c r="S322" i="1"/>
  <c r="U322" i="1"/>
  <c r="AM322" i="1" s="1"/>
  <c r="AN322" i="1" s="1"/>
  <c r="S323" i="1"/>
  <c r="U323" i="1"/>
  <c r="AM323" i="1" s="1"/>
  <c r="AN323" i="1" s="1"/>
  <c r="S324" i="1"/>
  <c r="U324" i="1"/>
  <c r="AM324" i="1"/>
  <c r="AN324" i="1" s="1"/>
  <c r="S325" i="1"/>
  <c r="U325" i="1"/>
  <c r="AM325" i="1" s="1"/>
  <c r="AN325" i="1" s="1"/>
  <c r="S326" i="1"/>
  <c r="U326" i="1"/>
  <c r="AM326" i="1" s="1"/>
  <c r="AN326" i="1" s="1"/>
  <c r="S327" i="1"/>
  <c r="U327" i="1"/>
  <c r="AM327" i="1" s="1"/>
  <c r="AN327" i="1" s="1"/>
  <c r="S328" i="1"/>
  <c r="U328" i="1"/>
  <c r="AM328" i="1" s="1"/>
  <c r="AN328" i="1" s="1"/>
  <c r="S329" i="1"/>
  <c r="U329" i="1"/>
  <c r="AM329" i="1" s="1"/>
  <c r="AN329" i="1" s="1"/>
  <c r="S330" i="1"/>
  <c r="U330" i="1"/>
  <c r="AM330" i="1" s="1"/>
  <c r="AN330" i="1" s="1"/>
  <c r="S331" i="1"/>
  <c r="U331" i="1"/>
  <c r="AM331" i="1" s="1"/>
  <c r="AN331" i="1" s="1"/>
  <c r="S332" i="1"/>
  <c r="U332" i="1"/>
  <c r="AM332" i="1" s="1"/>
  <c r="AN332" i="1" s="1"/>
  <c r="S333" i="1"/>
  <c r="U333" i="1"/>
  <c r="AM333" i="1" s="1"/>
  <c r="AN333" i="1" s="1"/>
  <c r="S334" i="1"/>
  <c r="U334" i="1"/>
  <c r="AM334" i="1" s="1"/>
  <c r="AN334" i="1" s="1"/>
  <c r="S335" i="1"/>
  <c r="U335" i="1"/>
  <c r="AM335" i="1" s="1"/>
  <c r="AN335" i="1" s="1"/>
  <c r="S336" i="1"/>
  <c r="U336" i="1"/>
  <c r="AM336" i="1" s="1"/>
  <c r="AN336" i="1" s="1"/>
  <c r="S337" i="1"/>
  <c r="U337" i="1"/>
  <c r="AM337" i="1" s="1"/>
  <c r="AN337" i="1" s="1"/>
  <c r="S338" i="1"/>
  <c r="U338" i="1"/>
  <c r="AM338" i="1" s="1"/>
  <c r="AN338" i="1" s="1"/>
  <c r="S339" i="1"/>
  <c r="U339" i="1"/>
  <c r="AM339" i="1" s="1"/>
  <c r="AN339" i="1" s="1"/>
  <c r="S340" i="1"/>
  <c r="U340" i="1"/>
  <c r="AM340" i="1" s="1"/>
  <c r="AN340" i="1" s="1"/>
  <c r="S341" i="1"/>
  <c r="U341" i="1"/>
  <c r="AM341" i="1"/>
  <c r="AN341" i="1" s="1"/>
  <c r="S342" i="1"/>
  <c r="U342" i="1"/>
  <c r="AM342" i="1" s="1"/>
  <c r="AN342" i="1" s="1"/>
  <c r="S343" i="1"/>
  <c r="U343" i="1"/>
  <c r="AM343" i="1" s="1"/>
  <c r="AN343" i="1" s="1"/>
  <c r="S344" i="1"/>
  <c r="U344" i="1"/>
  <c r="AM344" i="1" s="1"/>
  <c r="AN344" i="1" s="1"/>
  <c r="S345" i="1"/>
  <c r="U345" i="1"/>
  <c r="AM345" i="1" s="1"/>
  <c r="AN345" i="1" s="1"/>
  <c r="S346" i="1"/>
  <c r="U346" i="1"/>
  <c r="AM346" i="1" s="1"/>
  <c r="AN346" i="1" s="1"/>
  <c r="S347" i="1"/>
  <c r="U347" i="1"/>
  <c r="AM347" i="1" s="1"/>
  <c r="AN347" i="1" s="1"/>
  <c r="S348" i="1"/>
  <c r="U348" i="1"/>
  <c r="AM348" i="1" s="1"/>
  <c r="AN348" i="1" s="1"/>
  <c r="S349" i="1"/>
  <c r="U349" i="1"/>
  <c r="AM349" i="1" s="1"/>
  <c r="AN349" i="1" s="1"/>
  <c r="S350" i="1"/>
  <c r="U350" i="1"/>
  <c r="AM350" i="1" s="1"/>
  <c r="AN350" i="1" s="1"/>
  <c r="S351" i="1"/>
  <c r="U351" i="1"/>
  <c r="AM351" i="1" s="1"/>
  <c r="AN351" i="1" s="1"/>
  <c r="S352" i="1"/>
  <c r="U352" i="1"/>
  <c r="AM352" i="1" s="1"/>
  <c r="AN352" i="1" s="1"/>
  <c r="S353" i="1"/>
  <c r="U353" i="1"/>
  <c r="AM353" i="1" s="1"/>
  <c r="AN353" i="1" s="1"/>
  <c r="S354" i="1"/>
  <c r="U354" i="1"/>
  <c r="AM354" i="1" s="1"/>
  <c r="AN354" i="1" s="1"/>
  <c r="S355" i="1"/>
  <c r="U355" i="1"/>
  <c r="AM355" i="1" s="1"/>
  <c r="AN355" i="1" s="1"/>
  <c r="S356" i="1"/>
  <c r="U356" i="1"/>
  <c r="AM356" i="1" s="1"/>
  <c r="AN356" i="1" s="1"/>
  <c r="S357" i="1"/>
  <c r="U357" i="1"/>
  <c r="AM357" i="1" s="1"/>
  <c r="AN357" i="1" s="1"/>
  <c r="S358" i="1"/>
  <c r="U358" i="1"/>
  <c r="AM358" i="1" s="1"/>
  <c r="AN358" i="1" s="1"/>
  <c r="S359" i="1"/>
  <c r="U359" i="1"/>
  <c r="AM359" i="1" s="1"/>
  <c r="AN359" i="1" s="1"/>
  <c r="S360" i="1"/>
  <c r="U360" i="1"/>
  <c r="AM360" i="1" s="1"/>
  <c r="S361" i="1"/>
  <c r="U361" i="1"/>
  <c r="AM361" i="1" s="1"/>
  <c r="AN361" i="1" s="1"/>
  <c r="S362" i="1"/>
  <c r="U362" i="1"/>
  <c r="AM362" i="1" s="1"/>
  <c r="AN362" i="1" s="1"/>
  <c r="S363" i="1"/>
  <c r="U363" i="1"/>
  <c r="AM363" i="1" s="1"/>
  <c r="AN363" i="1" s="1"/>
  <c r="S364" i="1"/>
  <c r="U364" i="1"/>
  <c r="AM364" i="1" s="1"/>
  <c r="AN364" i="1" s="1"/>
  <c r="S365" i="1"/>
  <c r="U365" i="1"/>
  <c r="AM365" i="1" s="1"/>
  <c r="AN365" i="1" s="1"/>
  <c r="S366" i="1"/>
  <c r="U366" i="1"/>
  <c r="AM366" i="1" s="1"/>
  <c r="AN366" i="1" s="1"/>
  <c r="S367" i="1"/>
  <c r="U367" i="1"/>
  <c r="AM367" i="1" s="1"/>
  <c r="AN367" i="1" s="1"/>
  <c r="S368" i="1"/>
  <c r="U368" i="1"/>
  <c r="AM368" i="1" s="1"/>
  <c r="AN368" i="1" s="1"/>
  <c r="S369" i="1"/>
  <c r="U369" i="1"/>
  <c r="AM369" i="1" s="1"/>
  <c r="AN369" i="1" s="1"/>
  <c r="S370" i="1"/>
  <c r="U370" i="1"/>
  <c r="AM370" i="1" s="1"/>
  <c r="AN370" i="1" s="1"/>
  <c r="S371" i="1"/>
  <c r="U371" i="1"/>
  <c r="AM371" i="1"/>
  <c r="AN371" i="1" s="1"/>
  <c r="S372" i="1"/>
  <c r="U372" i="1"/>
  <c r="AM372" i="1" s="1"/>
  <c r="AN372" i="1" s="1"/>
  <c r="S373" i="1"/>
  <c r="U373" i="1"/>
  <c r="AM373" i="1" s="1"/>
  <c r="AN373" i="1" s="1"/>
  <c r="S374" i="1"/>
  <c r="U374" i="1"/>
  <c r="AM374" i="1" s="1"/>
  <c r="AN374" i="1" s="1"/>
  <c r="S375" i="1"/>
  <c r="U375" i="1"/>
  <c r="AM375" i="1" s="1"/>
  <c r="AN375" i="1" s="1"/>
  <c r="S376" i="1"/>
  <c r="U376" i="1"/>
  <c r="AM376" i="1" s="1"/>
  <c r="AN376" i="1" s="1"/>
  <c r="S377" i="1"/>
  <c r="U377" i="1"/>
  <c r="AM377" i="1" s="1"/>
  <c r="AN377" i="1" s="1"/>
  <c r="S378" i="1"/>
  <c r="U378" i="1"/>
  <c r="AM378" i="1" s="1"/>
  <c r="AN378" i="1" s="1"/>
  <c r="S379" i="1"/>
  <c r="U379" i="1"/>
  <c r="AM379" i="1" s="1"/>
  <c r="AN379" i="1" s="1"/>
  <c r="S380" i="1"/>
  <c r="U380" i="1"/>
  <c r="AM380" i="1" s="1"/>
  <c r="AN380" i="1" s="1"/>
  <c r="S381" i="1"/>
  <c r="U381" i="1"/>
  <c r="AM381" i="1" s="1"/>
  <c r="S382" i="1"/>
  <c r="U382" i="1"/>
  <c r="AM382" i="1" s="1"/>
  <c r="S383" i="1"/>
  <c r="U383" i="1"/>
  <c r="AM383" i="1" s="1"/>
  <c r="AN383" i="1" s="1"/>
  <c r="S384" i="1"/>
  <c r="U384" i="1"/>
  <c r="AM384" i="1" s="1"/>
  <c r="AN384" i="1" s="1"/>
  <c r="S385" i="1"/>
  <c r="U385" i="1"/>
  <c r="AM385" i="1" s="1"/>
  <c r="AN385" i="1" s="1"/>
  <c r="S386" i="1"/>
  <c r="U386" i="1"/>
  <c r="AM386" i="1" s="1"/>
  <c r="AN386" i="1" s="1"/>
  <c r="S387" i="1"/>
  <c r="U387" i="1"/>
  <c r="AM387" i="1" s="1"/>
  <c r="AN387" i="1" s="1"/>
  <c r="S388" i="1"/>
  <c r="U388" i="1"/>
  <c r="AM388" i="1" s="1"/>
  <c r="AN388" i="1" s="1"/>
  <c r="S389" i="1"/>
  <c r="U389" i="1"/>
  <c r="AM389" i="1" s="1"/>
  <c r="AN389" i="1" s="1"/>
  <c r="S390" i="1"/>
  <c r="U390" i="1"/>
  <c r="AM390" i="1" s="1"/>
  <c r="AN390" i="1" s="1"/>
  <c r="S391" i="1"/>
  <c r="U391" i="1"/>
  <c r="AM391" i="1" s="1"/>
  <c r="AN391" i="1" s="1"/>
  <c r="S392" i="1"/>
  <c r="U392" i="1"/>
  <c r="AM392" i="1" s="1"/>
  <c r="AN392" i="1" s="1"/>
  <c r="S393" i="1"/>
  <c r="U393" i="1"/>
  <c r="AM393" i="1" s="1"/>
  <c r="AN393" i="1" s="1"/>
  <c r="S394" i="1"/>
  <c r="U394" i="1"/>
  <c r="AM394" i="1" s="1"/>
  <c r="AN394" i="1" s="1"/>
  <c r="S395" i="1"/>
  <c r="U395" i="1"/>
  <c r="AM395" i="1" s="1"/>
  <c r="AN395" i="1" s="1"/>
  <c r="S396" i="1"/>
  <c r="U396" i="1"/>
  <c r="AM396" i="1"/>
  <c r="S397" i="1"/>
  <c r="U397" i="1"/>
  <c r="AM397" i="1" s="1"/>
  <c r="AN397" i="1" s="1"/>
  <c r="S398" i="1"/>
  <c r="U398" i="1"/>
  <c r="AM398" i="1" s="1"/>
  <c r="AN398" i="1" s="1"/>
  <c r="S399" i="1"/>
  <c r="U399" i="1"/>
  <c r="AM399" i="1" s="1"/>
  <c r="AN399" i="1" s="1"/>
  <c r="S400" i="1"/>
  <c r="U400" i="1"/>
  <c r="AM400" i="1" s="1"/>
  <c r="AN400" i="1" s="1"/>
  <c r="S401" i="1"/>
  <c r="U401" i="1"/>
  <c r="AM401" i="1" s="1"/>
  <c r="S402" i="1"/>
  <c r="U402" i="1"/>
  <c r="AM402" i="1" s="1"/>
  <c r="AN402" i="1" s="1"/>
  <c r="S403" i="1"/>
  <c r="U403" i="1"/>
  <c r="AM403" i="1" s="1"/>
  <c r="AN403" i="1" s="1"/>
  <c r="S404" i="1"/>
  <c r="U404" i="1"/>
  <c r="AM404" i="1" s="1"/>
  <c r="AN404" i="1" s="1"/>
  <c r="S405" i="1"/>
  <c r="U405" i="1"/>
  <c r="AM405" i="1" s="1"/>
  <c r="AN405" i="1" s="1"/>
  <c r="S406" i="1"/>
  <c r="U406" i="1"/>
  <c r="AM406" i="1" s="1"/>
  <c r="AN406" i="1" s="1"/>
  <c r="S407" i="1"/>
  <c r="U407" i="1"/>
  <c r="AM407" i="1" s="1"/>
  <c r="AN407" i="1" s="1"/>
  <c r="S408" i="1"/>
  <c r="U408" i="1"/>
  <c r="AM408" i="1" s="1"/>
  <c r="AN408" i="1" s="1"/>
  <c r="S409" i="1"/>
  <c r="U409" i="1"/>
  <c r="AM409" i="1" s="1"/>
  <c r="AN409" i="1" s="1"/>
  <c r="S410" i="1"/>
  <c r="U410" i="1"/>
  <c r="AM410" i="1" s="1"/>
  <c r="AN410" i="1" s="1"/>
  <c r="S411" i="1"/>
  <c r="U411" i="1"/>
  <c r="AM411" i="1" s="1"/>
  <c r="AN411" i="1" s="1"/>
  <c r="S412" i="1"/>
  <c r="U412" i="1"/>
  <c r="AM412" i="1" s="1"/>
  <c r="AN412" i="1" s="1"/>
  <c r="S413" i="1"/>
  <c r="U413" i="1"/>
  <c r="AM413" i="1" s="1"/>
  <c r="AN413" i="1" s="1"/>
  <c r="S414" i="1"/>
  <c r="U414" i="1"/>
  <c r="AM414" i="1"/>
  <c r="AN414" i="1" s="1"/>
  <c r="S415" i="1"/>
  <c r="U415" i="1"/>
  <c r="AM415" i="1" s="1"/>
  <c r="AN415" i="1" s="1"/>
  <c r="S416" i="1"/>
  <c r="U416" i="1"/>
  <c r="AM416" i="1" s="1"/>
  <c r="AN416" i="1" s="1"/>
  <c r="S417" i="1"/>
  <c r="U417" i="1"/>
  <c r="AM417" i="1" s="1"/>
  <c r="AN417" i="1" s="1"/>
  <c r="S418" i="1"/>
  <c r="U418" i="1"/>
  <c r="AM418" i="1" s="1"/>
  <c r="AN418" i="1" s="1"/>
  <c r="S419" i="1"/>
  <c r="U419" i="1"/>
  <c r="AM419" i="1" s="1"/>
  <c r="AN419" i="1" s="1"/>
  <c r="S420" i="1"/>
  <c r="U420" i="1"/>
  <c r="AM420" i="1" s="1"/>
  <c r="AN420" i="1" s="1"/>
  <c r="S421" i="1"/>
  <c r="U421" i="1"/>
  <c r="AM421" i="1" s="1"/>
  <c r="AN421" i="1" s="1"/>
  <c r="S422" i="1"/>
  <c r="U422" i="1"/>
  <c r="AM422" i="1" s="1"/>
  <c r="AN422" i="1" s="1"/>
  <c r="S423" i="1"/>
  <c r="U423" i="1"/>
  <c r="AM423" i="1" s="1"/>
  <c r="AN423" i="1" s="1"/>
  <c r="AW423" i="1"/>
  <c r="S424" i="1"/>
  <c r="U424" i="1"/>
  <c r="AM424" i="1" s="1"/>
  <c r="AN424" i="1" s="1"/>
  <c r="S425" i="1"/>
  <c r="U425" i="1"/>
  <c r="AM425" i="1"/>
  <c r="AN425" i="1" s="1"/>
  <c r="S426" i="1"/>
  <c r="U426" i="1"/>
  <c r="AM426" i="1" s="1"/>
  <c r="AN426" i="1" s="1"/>
  <c r="S427" i="1"/>
  <c r="U427" i="1"/>
  <c r="AM427" i="1" s="1"/>
  <c r="AN427" i="1" s="1"/>
  <c r="S428" i="1"/>
  <c r="U428" i="1"/>
  <c r="AM428" i="1" s="1"/>
  <c r="AN428" i="1" s="1"/>
  <c r="S429" i="1"/>
  <c r="U429" i="1"/>
  <c r="AM429" i="1" s="1"/>
  <c r="AN429" i="1" s="1"/>
  <c r="S430" i="1"/>
  <c r="U430" i="1"/>
  <c r="AM430" i="1" s="1"/>
  <c r="AN430" i="1" s="1"/>
  <c r="S431" i="1"/>
  <c r="U431" i="1"/>
  <c r="AM431" i="1" s="1"/>
  <c r="AN431" i="1" s="1"/>
  <c r="S432" i="1"/>
  <c r="U432" i="1"/>
  <c r="AM432" i="1" s="1"/>
  <c r="AN432" i="1" s="1"/>
  <c r="S433" i="1"/>
  <c r="U433" i="1"/>
  <c r="AM433" i="1" s="1"/>
  <c r="S434" i="1"/>
  <c r="U434" i="1"/>
  <c r="AM434" i="1" s="1"/>
  <c r="AN434" i="1" s="1"/>
  <c r="S435" i="1"/>
  <c r="U435" i="1"/>
  <c r="AM435" i="1" s="1"/>
  <c r="AN435" i="1" s="1"/>
  <c r="S436" i="1"/>
  <c r="U436" i="1"/>
  <c r="AM436" i="1" s="1"/>
  <c r="AN436" i="1" s="1"/>
  <c r="S437" i="1"/>
  <c r="U437" i="1"/>
  <c r="AM437" i="1" s="1"/>
  <c r="AN437" i="1" s="1"/>
  <c r="S438" i="1"/>
  <c r="U438" i="1"/>
  <c r="AM438" i="1" s="1"/>
  <c r="AN438" i="1" s="1"/>
  <c r="S439" i="1"/>
  <c r="U439" i="1"/>
  <c r="AM439" i="1" s="1"/>
  <c r="AN439" i="1" s="1"/>
  <c r="S440" i="1"/>
  <c r="U440" i="1"/>
  <c r="AM440" i="1" s="1"/>
  <c r="AN440" i="1" s="1"/>
  <c r="S441" i="1"/>
  <c r="U441" i="1"/>
  <c r="AM441" i="1" s="1"/>
  <c r="S442" i="1"/>
  <c r="U442" i="1"/>
  <c r="AM442" i="1" s="1"/>
  <c r="AN442" i="1" s="1"/>
  <c r="S443" i="1"/>
  <c r="U443" i="1"/>
  <c r="AM443" i="1" s="1"/>
  <c r="AN443" i="1" s="1"/>
  <c r="S444" i="1"/>
  <c r="U444" i="1"/>
  <c r="AM444" i="1" s="1"/>
  <c r="AN444" i="1" s="1"/>
  <c r="S445" i="1"/>
  <c r="U445" i="1"/>
  <c r="AM445" i="1"/>
  <c r="AN445" i="1" s="1"/>
  <c r="S446" i="1"/>
  <c r="U446" i="1"/>
  <c r="AM446" i="1" s="1"/>
  <c r="S447" i="1"/>
  <c r="U447" i="1"/>
  <c r="AM447" i="1" s="1"/>
  <c r="AN447" i="1" s="1"/>
  <c r="S448" i="1"/>
  <c r="U448" i="1"/>
  <c r="AM448" i="1" s="1"/>
  <c r="S449" i="1"/>
  <c r="U449" i="1"/>
  <c r="AM449" i="1" s="1"/>
  <c r="AN449" i="1" s="1"/>
  <c r="S450" i="1"/>
  <c r="U450" i="1"/>
  <c r="AM450" i="1" s="1"/>
  <c r="AN450" i="1" s="1"/>
  <c r="S451" i="1"/>
  <c r="U451" i="1"/>
  <c r="AM451" i="1" s="1"/>
  <c r="AN451" i="1" s="1"/>
  <c r="S452" i="1"/>
  <c r="U452" i="1"/>
  <c r="AM452" i="1" s="1"/>
  <c r="AN452" i="1" s="1"/>
  <c r="S453" i="1"/>
  <c r="U453" i="1"/>
  <c r="AM453" i="1" s="1"/>
  <c r="AN453" i="1" s="1"/>
  <c r="S454" i="1"/>
  <c r="U454" i="1"/>
  <c r="AM454" i="1" s="1"/>
  <c r="AN454" i="1" s="1"/>
  <c r="S455" i="1"/>
  <c r="U455" i="1"/>
  <c r="AM455" i="1"/>
  <c r="AN455" i="1" s="1"/>
  <c r="S456" i="1"/>
  <c r="U456" i="1"/>
  <c r="AM456" i="1" s="1"/>
  <c r="AN456" i="1" s="1"/>
  <c r="S457" i="1"/>
  <c r="U457" i="1"/>
  <c r="AM457" i="1" s="1"/>
  <c r="AN457" i="1" s="1"/>
  <c r="S458" i="1"/>
  <c r="U458" i="1"/>
  <c r="AM458" i="1" s="1"/>
  <c r="AN458" i="1" s="1"/>
  <c r="S459" i="1"/>
  <c r="U459" i="1"/>
  <c r="AM459" i="1" s="1"/>
  <c r="AN459" i="1" s="1"/>
  <c r="S460" i="1"/>
  <c r="U460" i="1"/>
  <c r="AM460" i="1" s="1"/>
  <c r="AN460" i="1" s="1"/>
  <c r="S461" i="1"/>
  <c r="U461" i="1"/>
  <c r="AM461" i="1" s="1"/>
  <c r="AN461" i="1" s="1"/>
  <c r="S462" i="1"/>
  <c r="U462" i="1"/>
  <c r="AM462" i="1" s="1"/>
  <c r="AN462" i="1" s="1"/>
  <c r="S463" i="1"/>
  <c r="U463" i="1"/>
  <c r="AM463" i="1" s="1"/>
  <c r="AN463" i="1" s="1"/>
  <c r="S464" i="1"/>
  <c r="U464" i="1"/>
  <c r="AM464" i="1" s="1"/>
  <c r="AN464" i="1" s="1"/>
  <c r="S465" i="1"/>
  <c r="U465" i="1"/>
  <c r="AM465" i="1" s="1"/>
  <c r="AN465" i="1" s="1"/>
  <c r="S466" i="1"/>
  <c r="U466" i="1"/>
  <c r="AM466" i="1" s="1"/>
  <c r="AN466" i="1" s="1"/>
  <c r="S467" i="1"/>
  <c r="U467" i="1"/>
  <c r="AM467" i="1" s="1"/>
  <c r="AN467" i="1" s="1"/>
  <c r="S468" i="1"/>
  <c r="U468" i="1"/>
  <c r="AM468" i="1" s="1"/>
  <c r="AN468" i="1" s="1"/>
  <c r="S469" i="1"/>
  <c r="U469" i="1"/>
  <c r="AM469" i="1" s="1"/>
  <c r="AN469" i="1" s="1"/>
  <c r="S470" i="1"/>
  <c r="U470" i="1"/>
  <c r="AM470" i="1"/>
  <c r="AN470" i="1" s="1"/>
  <c r="S471" i="1"/>
  <c r="U471" i="1"/>
  <c r="AM471" i="1" s="1"/>
  <c r="AN471" i="1" s="1"/>
  <c r="S472" i="1"/>
  <c r="U472" i="1"/>
  <c r="AM472" i="1" s="1"/>
  <c r="AN472" i="1" s="1"/>
  <c r="S473" i="1"/>
  <c r="U473" i="1"/>
  <c r="AM473" i="1" s="1"/>
  <c r="AN473" i="1" s="1"/>
  <c r="S474" i="1"/>
  <c r="U474" i="1"/>
  <c r="AM474" i="1" s="1"/>
  <c r="AN474" i="1" s="1"/>
  <c r="S475" i="1"/>
  <c r="U475" i="1"/>
  <c r="AM475" i="1" s="1"/>
  <c r="S476" i="1"/>
  <c r="U476" i="1"/>
  <c r="AM476" i="1"/>
  <c r="AN476" i="1" s="1"/>
  <c r="S477" i="1"/>
  <c r="U477" i="1"/>
  <c r="AM477" i="1" s="1"/>
  <c r="AN477" i="1" s="1"/>
  <c r="S478" i="1"/>
  <c r="U478" i="1"/>
  <c r="AM478" i="1" s="1"/>
  <c r="S479" i="1"/>
  <c r="U479" i="1"/>
  <c r="AM479" i="1" s="1"/>
  <c r="AN479" i="1" s="1"/>
  <c r="S480" i="1"/>
  <c r="U480" i="1"/>
  <c r="AM480" i="1" s="1"/>
  <c r="AN480" i="1" s="1"/>
  <c r="S481" i="1"/>
  <c r="U481" i="1"/>
  <c r="AM481" i="1"/>
  <c r="AN481" i="1" s="1"/>
  <c r="S482" i="1"/>
  <c r="U482" i="1"/>
  <c r="AM482" i="1" s="1"/>
  <c r="AN482" i="1" s="1"/>
  <c r="S483" i="1"/>
  <c r="U483" i="1"/>
  <c r="AM483" i="1" s="1"/>
  <c r="AN483" i="1" s="1"/>
  <c r="S484" i="1"/>
  <c r="U484" i="1"/>
  <c r="AM484" i="1" s="1"/>
  <c r="AN484" i="1" s="1"/>
  <c r="S485" i="1"/>
  <c r="U485" i="1"/>
  <c r="AM485" i="1" s="1"/>
  <c r="AN485" i="1" s="1"/>
  <c r="S486" i="1"/>
  <c r="U486" i="1"/>
  <c r="AM486" i="1"/>
  <c r="AN486" i="1" s="1"/>
  <c r="S487" i="1"/>
  <c r="U487" i="1"/>
  <c r="AM487" i="1" s="1"/>
  <c r="AN487" i="1" s="1"/>
  <c r="S488" i="1"/>
  <c r="U488" i="1"/>
  <c r="AM488" i="1" s="1"/>
  <c r="AN488" i="1" s="1"/>
  <c r="S489" i="1"/>
  <c r="U489" i="1"/>
  <c r="AM489" i="1" s="1"/>
  <c r="AN489" i="1" s="1"/>
  <c r="S490" i="1"/>
  <c r="U490" i="1"/>
  <c r="AM490" i="1" s="1"/>
  <c r="AN490" i="1" s="1"/>
  <c r="S491" i="1"/>
  <c r="U491" i="1"/>
  <c r="AM491" i="1" s="1"/>
  <c r="AN491" i="1" s="1"/>
  <c r="S492" i="1"/>
  <c r="U492" i="1"/>
  <c r="AM492" i="1" s="1"/>
  <c r="AN492" i="1" s="1"/>
  <c r="S493" i="1"/>
  <c r="U493" i="1"/>
  <c r="AM493" i="1" s="1"/>
  <c r="AN493" i="1" s="1"/>
  <c r="S494" i="1"/>
  <c r="U494" i="1"/>
  <c r="AM494" i="1"/>
  <c r="AN494" i="1" s="1"/>
  <c r="S495" i="1"/>
  <c r="U495" i="1"/>
  <c r="AM495" i="1" s="1"/>
  <c r="AN495" i="1" s="1"/>
  <c r="S496" i="1"/>
  <c r="U496" i="1"/>
  <c r="AM496" i="1" s="1"/>
  <c r="AN496" i="1" s="1"/>
  <c r="S497" i="1"/>
  <c r="U497" i="1"/>
  <c r="AM497" i="1" s="1"/>
  <c r="AN497" i="1" s="1"/>
  <c r="S498" i="1"/>
  <c r="U498" i="1"/>
  <c r="AM498" i="1" s="1"/>
  <c r="AN498" i="1" s="1"/>
  <c r="S499" i="1"/>
  <c r="U499" i="1"/>
  <c r="AM499" i="1" s="1"/>
  <c r="AN499" i="1" s="1"/>
  <c r="AV499" i="1" s="1"/>
  <c r="S500" i="1"/>
  <c r="U500" i="1"/>
  <c r="AM500" i="1" s="1"/>
  <c r="AN500" i="1" s="1"/>
  <c r="S501" i="1"/>
  <c r="U501" i="1"/>
  <c r="AM501" i="1" s="1"/>
  <c r="AN501" i="1" s="1"/>
  <c r="S502" i="1"/>
  <c r="U502" i="1"/>
  <c r="AM502" i="1" s="1"/>
  <c r="AN502" i="1" s="1"/>
  <c r="S503" i="1"/>
  <c r="U503" i="1"/>
  <c r="AM503" i="1" s="1"/>
  <c r="AN503" i="1" s="1"/>
  <c r="S504" i="1"/>
  <c r="U504" i="1"/>
  <c r="AM504" i="1" s="1"/>
  <c r="AN504" i="1" s="1"/>
  <c r="S505" i="1"/>
  <c r="U505" i="1"/>
  <c r="AM505" i="1" s="1"/>
  <c r="AN505" i="1" s="1"/>
  <c r="S506" i="1"/>
  <c r="U506" i="1"/>
  <c r="AM506" i="1" s="1"/>
  <c r="AN506" i="1" s="1"/>
  <c r="S507" i="1"/>
  <c r="U507" i="1"/>
  <c r="AM507" i="1" s="1"/>
  <c r="AN507" i="1" s="1"/>
  <c r="S508" i="1"/>
  <c r="U508" i="1"/>
  <c r="AM508" i="1" s="1"/>
  <c r="AN508" i="1" s="1"/>
  <c r="S509" i="1"/>
  <c r="U509" i="1"/>
  <c r="AM509" i="1" s="1"/>
  <c r="AN509" i="1" s="1"/>
  <c r="S510" i="1"/>
  <c r="U510" i="1"/>
  <c r="AW510" i="1"/>
  <c r="AM510" i="1"/>
  <c r="AN510" i="1" s="1"/>
  <c r="S511" i="1"/>
  <c r="U511" i="1"/>
  <c r="AM511" i="1" s="1"/>
  <c r="AN511" i="1" s="1"/>
  <c r="AU511" i="1" s="1"/>
  <c r="S512" i="1"/>
  <c r="U512" i="1"/>
  <c r="AM512" i="1" s="1"/>
  <c r="AN512" i="1" s="1"/>
  <c r="S513" i="1"/>
  <c r="U513" i="1"/>
  <c r="AM513" i="1" s="1"/>
  <c r="AN513" i="1" s="1"/>
  <c r="S514" i="1"/>
  <c r="U514" i="1"/>
  <c r="AM514" i="1" s="1"/>
  <c r="AN514" i="1" s="1"/>
  <c r="S515" i="1"/>
  <c r="U515" i="1"/>
  <c r="AM515" i="1" s="1"/>
  <c r="AN515" i="1" s="1"/>
  <c r="S516" i="1"/>
  <c r="U516" i="1"/>
  <c r="AM516" i="1" s="1"/>
  <c r="AN516" i="1" s="1"/>
  <c r="S517" i="1"/>
  <c r="U517" i="1"/>
  <c r="AM517" i="1" s="1"/>
  <c r="AN517" i="1" s="1"/>
  <c r="S518" i="1"/>
  <c r="U518" i="1"/>
  <c r="AM518" i="1"/>
  <c r="AN518" i="1" s="1"/>
  <c r="S519" i="1"/>
  <c r="U519" i="1"/>
  <c r="AM519" i="1" s="1"/>
  <c r="AN519" i="1" s="1"/>
  <c r="S520" i="1"/>
  <c r="U520" i="1"/>
  <c r="AM520" i="1" s="1"/>
  <c r="AN520" i="1" s="1"/>
  <c r="S521" i="1"/>
  <c r="U521" i="1"/>
  <c r="AM521" i="1" s="1"/>
  <c r="AN521" i="1" s="1"/>
  <c r="S522" i="1"/>
  <c r="U522" i="1"/>
  <c r="AM522" i="1" s="1"/>
  <c r="AN522" i="1" s="1"/>
  <c r="S523" i="1"/>
  <c r="U523" i="1"/>
  <c r="AM523" i="1" s="1"/>
  <c r="AN523" i="1" s="1"/>
  <c r="S524" i="1"/>
  <c r="U524" i="1"/>
  <c r="AM524" i="1" s="1"/>
  <c r="S525" i="1"/>
  <c r="U525" i="1"/>
  <c r="AM525" i="1" s="1"/>
  <c r="AN525" i="1" s="1"/>
  <c r="S526" i="1"/>
  <c r="U526" i="1"/>
  <c r="AM526" i="1" s="1"/>
  <c r="S527" i="1"/>
  <c r="U527" i="1"/>
  <c r="AM527" i="1" s="1"/>
  <c r="AN527" i="1" s="1"/>
  <c r="S528" i="1"/>
  <c r="U528" i="1"/>
  <c r="AM528" i="1" s="1"/>
  <c r="AN528" i="1" s="1"/>
  <c r="S529" i="1"/>
  <c r="U529" i="1"/>
  <c r="AM529" i="1" s="1"/>
  <c r="AN529" i="1" s="1"/>
  <c r="S530" i="1"/>
  <c r="U530" i="1"/>
  <c r="AM530" i="1" s="1"/>
  <c r="AN530" i="1" s="1"/>
  <c r="S531" i="1"/>
  <c r="U531" i="1"/>
  <c r="AM531" i="1" s="1"/>
  <c r="AN531" i="1" s="1"/>
  <c r="S532" i="1"/>
  <c r="U532" i="1"/>
  <c r="AM532" i="1" s="1"/>
  <c r="AN532" i="1" s="1"/>
  <c r="S533" i="1"/>
  <c r="U533" i="1"/>
  <c r="AM533" i="1" s="1"/>
  <c r="AN533" i="1" s="1"/>
  <c r="S534" i="1"/>
  <c r="U534" i="1"/>
  <c r="AM534" i="1" s="1"/>
  <c r="AN534" i="1" s="1"/>
  <c r="S535" i="1"/>
  <c r="U535" i="1"/>
  <c r="AM535" i="1" s="1"/>
  <c r="S536" i="1"/>
  <c r="U536" i="1"/>
  <c r="AM536" i="1" s="1"/>
  <c r="AN536" i="1" s="1"/>
  <c r="S537" i="1"/>
  <c r="U537" i="1"/>
  <c r="AM537" i="1" s="1"/>
  <c r="AN537" i="1" s="1"/>
  <c r="S538" i="1"/>
  <c r="U538" i="1"/>
  <c r="AM538" i="1" s="1"/>
  <c r="AN538" i="1" s="1"/>
  <c r="S539" i="1"/>
  <c r="U539" i="1"/>
  <c r="AM539" i="1" s="1"/>
  <c r="AN539" i="1" s="1"/>
  <c r="S540" i="1"/>
  <c r="U540" i="1"/>
  <c r="AM540" i="1" s="1"/>
  <c r="AN540" i="1" s="1"/>
  <c r="S541" i="1"/>
  <c r="U541" i="1"/>
  <c r="AM541" i="1" s="1"/>
  <c r="AN541" i="1" s="1"/>
  <c r="S542" i="1"/>
  <c r="U542" i="1"/>
  <c r="AM542" i="1" s="1"/>
  <c r="AN542" i="1" s="1"/>
  <c r="S543" i="1"/>
  <c r="U543" i="1"/>
  <c r="AM543" i="1" s="1"/>
  <c r="AN543" i="1" s="1"/>
  <c r="S544" i="1"/>
  <c r="U544" i="1"/>
  <c r="AM544" i="1" s="1"/>
  <c r="AN544" i="1" s="1"/>
  <c r="S545" i="1"/>
  <c r="U545" i="1"/>
  <c r="AM545" i="1" s="1"/>
  <c r="AN545" i="1" s="1"/>
  <c r="S546" i="1"/>
  <c r="U546" i="1"/>
  <c r="AM546" i="1" s="1"/>
  <c r="AN546" i="1" s="1"/>
  <c r="S547" i="1"/>
  <c r="U547" i="1"/>
  <c r="AM547" i="1" s="1"/>
  <c r="AN547" i="1" s="1"/>
  <c r="S548" i="1"/>
  <c r="U548" i="1"/>
  <c r="AM548" i="1" s="1"/>
  <c r="AN548" i="1" s="1"/>
  <c r="S549" i="1"/>
  <c r="U549" i="1"/>
  <c r="AM549" i="1" s="1"/>
  <c r="AN549" i="1" s="1"/>
  <c r="S550" i="1"/>
  <c r="U550" i="1"/>
  <c r="AM550" i="1" s="1"/>
  <c r="AN550" i="1" s="1"/>
  <c r="S551" i="1"/>
  <c r="U551" i="1"/>
  <c r="AM551" i="1" s="1"/>
  <c r="AN551" i="1" s="1"/>
  <c r="S552" i="1"/>
  <c r="U552" i="1"/>
  <c r="AM552" i="1" s="1"/>
  <c r="AN552" i="1" s="1"/>
  <c r="S553" i="1"/>
  <c r="U553" i="1"/>
  <c r="AM553" i="1" s="1"/>
  <c r="AN553" i="1" s="1"/>
  <c r="S554" i="1"/>
  <c r="U554" i="1"/>
  <c r="AM554" i="1" s="1"/>
  <c r="S555" i="1"/>
  <c r="U555" i="1"/>
  <c r="AM555" i="1" s="1"/>
  <c r="AN555" i="1" s="1"/>
  <c r="S556" i="1"/>
  <c r="U556" i="1"/>
  <c r="AM556" i="1" s="1"/>
  <c r="AN556" i="1" s="1"/>
  <c r="S557" i="1"/>
  <c r="U557" i="1"/>
  <c r="AM557" i="1" s="1"/>
  <c r="AN557" i="1" s="1"/>
  <c r="S558" i="1"/>
  <c r="U558" i="1"/>
  <c r="AM558" i="1" s="1"/>
  <c r="AN558" i="1" s="1"/>
  <c r="S559" i="1"/>
  <c r="U559" i="1"/>
  <c r="AM559" i="1" s="1"/>
  <c r="AN559" i="1" s="1"/>
  <c r="S560" i="1"/>
  <c r="U560" i="1"/>
  <c r="AM560" i="1"/>
  <c r="AN560" i="1" s="1"/>
  <c r="S561" i="1"/>
  <c r="U561" i="1"/>
  <c r="AM561" i="1" s="1"/>
  <c r="AN561" i="1" s="1"/>
  <c r="S562" i="1"/>
  <c r="U562" i="1"/>
  <c r="AM562" i="1" s="1"/>
  <c r="AN562" i="1" s="1"/>
  <c r="S563" i="1"/>
  <c r="U563" i="1"/>
  <c r="AM563" i="1" s="1"/>
  <c r="AN563" i="1" s="1"/>
  <c r="S564" i="1"/>
  <c r="U564" i="1"/>
  <c r="AM564" i="1" s="1"/>
  <c r="AN564" i="1" s="1"/>
  <c r="S565" i="1"/>
  <c r="U565" i="1"/>
  <c r="AM565" i="1" s="1"/>
  <c r="AN565" i="1" s="1"/>
  <c r="S566" i="1"/>
  <c r="U566" i="1"/>
  <c r="AM566" i="1" s="1"/>
  <c r="AN566" i="1" s="1"/>
  <c r="S567" i="1"/>
  <c r="U567" i="1"/>
  <c r="AM567" i="1" s="1"/>
  <c r="AN567" i="1" s="1"/>
  <c r="S568" i="1"/>
  <c r="U568" i="1"/>
  <c r="AM568" i="1" s="1"/>
  <c r="AN568" i="1" s="1"/>
  <c r="S569" i="1"/>
  <c r="U569" i="1"/>
  <c r="AM569" i="1" s="1"/>
  <c r="S570" i="1"/>
  <c r="U570" i="1"/>
  <c r="AM570" i="1"/>
  <c r="AN570" i="1" s="1"/>
  <c r="S571" i="1"/>
  <c r="U571" i="1"/>
  <c r="AM571" i="1" s="1"/>
  <c r="AN571" i="1" s="1"/>
  <c r="S572" i="1"/>
  <c r="U572" i="1"/>
  <c r="AM572" i="1" s="1"/>
  <c r="AN572" i="1" s="1"/>
  <c r="S573" i="1"/>
  <c r="U573" i="1"/>
  <c r="AM573" i="1" s="1"/>
  <c r="AN573" i="1" s="1"/>
  <c r="S574" i="1"/>
  <c r="U574" i="1"/>
  <c r="AM574" i="1" s="1"/>
  <c r="AN574" i="1" s="1"/>
  <c r="S575" i="1"/>
  <c r="U575" i="1"/>
  <c r="AM575" i="1" s="1"/>
  <c r="AN575" i="1" s="1"/>
  <c r="S576" i="1"/>
  <c r="U576" i="1"/>
  <c r="AM576" i="1" s="1"/>
  <c r="AN576" i="1" s="1"/>
  <c r="S577" i="1"/>
  <c r="U577" i="1"/>
  <c r="AM577" i="1" s="1"/>
  <c r="AN577" i="1" s="1"/>
  <c r="S578" i="1"/>
  <c r="U578" i="1"/>
  <c r="AM578" i="1" s="1"/>
  <c r="AN578" i="1" s="1"/>
  <c r="S579" i="1"/>
  <c r="U579" i="1"/>
  <c r="AM579" i="1" s="1"/>
  <c r="AN579" i="1" s="1"/>
  <c r="S580" i="1"/>
  <c r="U580" i="1"/>
  <c r="AM580" i="1" s="1"/>
  <c r="AN580" i="1" s="1"/>
  <c r="S581" i="1"/>
  <c r="U581" i="1"/>
  <c r="AM581" i="1" s="1"/>
  <c r="AN581" i="1" s="1"/>
  <c r="S582" i="1"/>
  <c r="U582" i="1"/>
  <c r="AM582" i="1" s="1"/>
  <c r="AN582" i="1" s="1"/>
  <c r="AU582" i="1" s="1"/>
  <c r="S583" i="1"/>
  <c r="U583" i="1"/>
  <c r="AM583" i="1" s="1"/>
  <c r="AN583" i="1" s="1"/>
  <c r="S584" i="1"/>
  <c r="U584" i="1"/>
  <c r="AM584" i="1"/>
  <c r="S585" i="1"/>
  <c r="U585" i="1"/>
  <c r="AM585" i="1"/>
  <c r="AN585" i="1" s="1"/>
  <c r="S586" i="1"/>
  <c r="U586" i="1"/>
  <c r="AM586" i="1" s="1"/>
  <c r="AN586" i="1" s="1"/>
  <c r="S587" i="1"/>
  <c r="U587" i="1"/>
  <c r="AM587" i="1" s="1"/>
  <c r="AN587" i="1" s="1"/>
  <c r="S588" i="1"/>
  <c r="U588" i="1"/>
  <c r="AM588" i="1" s="1"/>
  <c r="AN588" i="1" s="1"/>
  <c r="S589" i="1"/>
  <c r="U589" i="1"/>
  <c r="AM589" i="1" s="1"/>
  <c r="AN589" i="1" s="1"/>
  <c r="S590" i="1"/>
  <c r="U590" i="1"/>
  <c r="AM590" i="1" s="1"/>
  <c r="AN590" i="1" s="1"/>
  <c r="S591" i="1"/>
  <c r="U591" i="1"/>
  <c r="AM591" i="1" s="1"/>
  <c r="S592" i="1"/>
  <c r="U592" i="1"/>
  <c r="AM592" i="1" s="1"/>
  <c r="AN592" i="1" s="1"/>
  <c r="S593" i="1"/>
  <c r="U593" i="1"/>
  <c r="AM593" i="1"/>
  <c r="AN593" i="1" s="1"/>
  <c r="S594" i="1"/>
  <c r="U594" i="1"/>
  <c r="AM594" i="1" s="1"/>
  <c r="AN594" i="1" s="1"/>
  <c r="S595" i="1"/>
  <c r="U595" i="1"/>
  <c r="AM595" i="1" s="1"/>
  <c r="AN595" i="1" s="1"/>
  <c r="S596" i="1"/>
  <c r="U596" i="1"/>
  <c r="AM596" i="1" s="1"/>
  <c r="AN596" i="1" s="1"/>
  <c r="S597" i="1"/>
  <c r="U597" i="1"/>
  <c r="AM597" i="1" s="1"/>
  <c r="AN597" i="1" s="1"/>
  <c r="S598" i="1"/>
  <c r="U598" i="1"/>
  <c r="AM598" i="1" s="1"/>
  <c r="AN598" i="1" s="1"/>
  <c r="S599" i="1"/>
  <c r="U599" i="1"/>
  <c r="AM599" i="1" s="1"/>
  <c r="AN599" i="1" s="1"/>
  <c r="S600" i="1"/>
  <c r="U600" i="1"/>
  <c r="AM600" i="1" s="1"/>
  <c r="AN600" i="1" s="1"/>
  <c r="S601" i="1"/>
  <c r="U601" i="1"/>
  <c r="AM601" i="1" s="1"/>
  <c r="AN601" i="1" s="1"/>
  <c r="S602" i="1"/>
  <c r="U602" i="1"/>
  <c r="AM602" i="1" s="1"/>
  <c r="AN602" i="1" s="1"/>
  <c r="S603" i="1"/>
  <c r="U603" i="1"/>
  <c r="AM603" i="1" s="1"/>
  <c r="AN603" i="1" s="1"/>
  <c r="S604" i="1"/>
  <c r="U604" i="1"/>
  <c r="AM604" i="1" s="1"/>
  <c r="AN604" i="1" s="1"/>
  <c r="S605" i="1"/>
  <c r="U605" i="1"/>
  <c r="AM605" i="1" s="1"/>
  <c r="AN605" i="1" s="1"/>
  <c r="S606" i="1"/>
  <c r="U606" i="1"/>
  <c r="AM606" i="1" s="1"/>
  <c r="AN606" i="1" s="1"/>
  <c r="S607" i="1"/>
  <c r="U607" i="1"/>
  <c r="AM607" i="1" s="1"/>
  <c r="S608" i="1"/>
  <c r="U608" i="1"/>
  <c r="AM608" i="1"/>
  <c r="AN608" i="1" s="1"/>
  <c r="S609" i="1"/>
  <c r="U609" i="1"/>
  <c r="AM609" i="1" s="1"/>
  <c r="AN609" i="1" s="1"/>
  <c r="S610" i="1"/>
  <c r="U610" i="1"/>
  <c r="AM610" i="1" s="1"/>
  <c r="AN610" i="1" s="1"/>
  <c r="S611" i="1"/>
  <c r="U611" i="1"/>
  <c r="AM611" i="1" s="1"/>
  <c r="AN611" i="1" s="1"/>
  <c r="S612" i="1"/>
  <c r="U612" i="1"/>
  <c r="AM612" i="1" s="1"/>
  <c r="AN612" i="1" s="1"/>
  <c r="S613" i="1"/>
  <c r="U613" i="1"/>
  <c r="AM613" i="1" s="1"/>
  <c r="AN613" i="1" s="1"/>
  <c r="S614" i="1"/>
  <c r="U614" i="1"/>
  <c r="AM614" i="1" s="1"/>
  <c r="AN614" i="1" s="1"/>
  <c r="S615" i="1"/>
  <c r="U615" i="1"/>
  <c r="AM615" i="1" s="1"/>
  <c r="AN615" i="1" s="1"/>
  <c r="S616" i="1"/>
  <c r="U616" i="1"/>
  <c r="AM616" i="1" s="1"/>
  <c r="AN616" i="1" s="1"/>
  <c r="S617" i="1"/>
  <c r="U617" i="1"/>
  <c r="AM617" i="1" s="1"/>
  <c r="AN617" i="1" s="1"/>
  <c r="S618" i="1"/>
  <c r="U618" i="1"/>
  <c r="AM618" i="1" s="1"/>
  <c r="AN618" i="1" s="1"/>
  <c r="S619" i="1"/>
  <c r="U619" i="1"/>
  <c r="AM619" i="1" s="1"/>
  <c r="AN619" i="1" s="1"/>
  <c r="S620" i="1"/>
  <c r="U620" i="1"/>
  <c r="AM620" i="1" s="1"/>
  <c r="AN620" i="1" s="1"/>
  <c r="S621" i="1"/>
  <c r="U621" i="1"/>
  <c r="AM621" i="1" s="1"/>
  <c r="AN621" i="1" s="1"/>
  <c r="S622" i="1"/>
  <c r="U622" i="1"/>
  <c r="AM622" i="1" s="1"/>
  <c r="AN622" i="1" s="1"/>
  <c r="S623" i="1"/>
  <c r="U623" i="1"/>
  <c r="AM623" i="1" s="1"/>
  <c r="AN623" i="1" s="1"/>
  <c r="S624" i="1"/>
  <c r="U624" i="1"/>
  <c r="AM624" i="1" s="1"/>
  <c r="AN624" i="1" s="1"/>
  <c r="S625" i="1"/>
  <c r="U625" i="1"/>
  <c r="AM625" i="1" s="1"/>
  <c r="AN625" i="1" s="1"/>
  <c r="S626" i="1"/>
  <c r="U626" i="1"/>
  <c r="AM626" i="1" s="1"/>
  <c r="AN626" i="1" s="1"/>
  <c r="S627" i="1"/>
  <c r="U627" i="1"/>
  <c r="AM627" i="1" s="1"/>
  <c r="AN627" i="1" s="1"/>
  <c r="S628" i="1"/>
  <c r="U628" i="1"/>
  <c r="AM628" i="1" s="1"/>
  <c r="AN628" i="1" s="1"/>
  <c r="S629" i="1"/>
  <c r="U629" i="1"/>
  <c r="AM629" i="1" s="1"/>
  <c r="S630" i="1"/>
  <c r="U630" i="1"/>
  <c r="AM630" i="1" s="1"/>
  <c r="S631" i="1"/>
  <c r="U631" i="1"/>
  <c r="AM631" i="1" s="1"/>
  <c r="AN631" i="1" s="1"/>
  <c r="S632" i="1"/>
  <c r="U632" i="1"/>
  <c r="AM632" i="1" s="1"/>
  <c r="S633" i="1"/>
  <c r="U633" i="1"/>
  <c r="AM633" i="1" s="1"/>
  <c r="AN633" i="1" s="1"/>
  <c r="S634" i="1"/>
  <c r="U634" i="1"/>
  <c r="AM634" i="1" s="1"/>
  <c r="AN634" i="1" s="1"/>
  <c r="S635" i="1"/>
  <c r="U635" i="1"/>
  <c r="AM635" i="1" s="1"/>
  <c r="S636" i="1"/>
  <c r="U636" i="1"/>
  <c r="AM636" i="1" s="1"/>
  <c r="AN636" i="1" s="1"/>
  <c r="S637" i="1"/>
  <c r="U637" i="1"/>
  <c r="AM637" i="1" s="1"/>
  <c r="AN637" i="1" s="1"/>
  <c r="AW637" i="1"/>
  <c r="S638" i="1"/>
  <c r="U638" i="1"/>
  <c r="AM638" i="1" s="1"/>
  <c r="AN638" i="1" s="1"/>
  <c r="S639" i="1"/>
  <c r="U639" i="1"/>
  <c r="AM639" i="1" s="1"/>
  <c r="S640" i="1"/>
  <c r="U640" i="1"/>
  <c r="AM640" i="1" s="1"/>
  <c r="AN640" i="1" s="1"/>
  <c r="S641" i="1"/>
  <c r="U641" i="1"/>
  <c r="AM641" i="1" s="1"/>
  <c r="AN641" i="1" s="1"/>
  <c r="S642" i="1"/>
  <c r="U642" i="1"/>
  <c r="AM642" i="1" s="1"/>
  <c r="AN642" i="1" s="1"/>
  <c r="S643" i="1"/>
  <c r="U643" i="1"/>
  <c r="AM643" i="1" s="1"/>
  <c r="AN643" i="1" s="1"/>
  <c r="S644" i="1"/>
  <c r="U644" i="1"/>
  <c r="AM644" i="1" s="1"/>
  <c r="S645" i="1"/>
  <c r="U645" i="1"/>
  <c r="AM645" i="1" s="1"/>
  <c r="AN645" i="1" s="1"/>
  <c r="S646" i="1"/>
  <c r="U646" i="1"/>
  <c r="AM646" i="1" s="1"/>
  <c r="AN646" i="1" s="1"/>
  <c r="S647" i="1"/>
  <c r="U647" i="1"/>
  <c r="AM647" i="1" s="1"/>
  <c r="AN647" i="1" s="1"/>
  <c r="S648" i="1"/>
  <c r="U648" i="1"/>
  <c r="AM648" i="1" s="1"/>
  <c r="AN648" i="1" s="1"/>
  <c r="S649" i="1"/>
  <c r="U649" i="1"/>
  <c r="AM649" i="1" s="1"/>
  <c r="AN649" i="1" s="1"/>
  <c r="AW649" i="1" s="1"/>
  <c r="S650" i="1"/>
  <c r="U650" i="1"/>
  <c r="AM650" i="1"/>
  <c r="AN650" i="1" s="1"/>
  <c r="S651" i="1"/>
  <c r="U651" i="1"/>
  <c r="AM651" i="1" s="1"/>
  <c r="AN651" i="1" s="1"/>
  <c r="S652" i="1"/>
  <c r="U652" i="1"/>
  <c r="AM652" i="1"/>
  <c r="AN652" i="1" s="1"/>
  <c r="S653" i="1"/>
  <c r="U653" i="1"/>
  <c r="AM653" i="1" s="1"/>
  <c r="AN653" i="1" s="1"/>
  <c r="S654" i="1"/>
  <c r="U654" i="1"/>
  <c r="AM654" i="1" s="1"/>
  <c r="AN654" i="1" s="1"/>
  <c r="S655" i="1"/>
  <c r="U655" i="1"/>
  <c r="AM655" i="1" s="1"/>
  <c r="AN655" i="1" s="1"/>
  <c r="S656" i="1"/>
  <c r="U656" i="1"/>
  <c r="AM656" i="1" s="1"/>
  <c r="AN656" i="1" s="1"/>
  <c r="S657" i="1"/>
  <c r="U657" i="1"/>
  <c r="AM657" i="1" s="1"/>
  <c r="S658" i="1"/>
  <c r="U658" i="1"/>
  <c r="AM658" i="1" s="1"/>
  <c r="AN658" i="1" s="1"/>
  <c r="S659" i="1"/>
  <c r="U659" i="1"/>
  <c r="AM659" i="1" s="1"/>
  <c r="AN659" i="1" s="1"/>
  <c r="S660" i="1"/>
  <c r="U660" i="1"/>
  <c r="AM660" i="1"/>
  <c r="S661" i="1"/>
  <c r="U661" i="1"/>
  <c r="AM661" i="1" s="1"/>
  <c r="AN661" i="1" s="1"/>
  <c r="S662" i="1"/>
  <c r="U662" i="1"/>
  <c r="AM662" i="1"/>
  <c r="AN662" i="1" s="1"/>
  <c r="AU662" i="1" s="1"/>
  <c r="S663" i="1"/>
  <c r="U663" i="1"/>
  <c r="AM663" i="1" s="1"/>
  <c r="AN663" i="1" s="1"/>
  <c r="S664" i="1"/>
  <c r="U664" i="1"/>
  <c r="AM664" i="1" s="1"/>
  <c r="AN664" i="1" s="1"/>
  <c r="S665" i="1"/>
  <c r="U665" i="1"/>
  <c r="AM665" i="1" s="1"/>
  <c r="AN665" i="1" s="1"/>
  <c r="S666" i="1"/>
  <c r="U666" i="1"/>
  <c r="AM666" i="1" s="1"/>
  <c r="AN666" i="1" s="1"/>
  <c r="S667" i="1"/>
  <c r="U667" i="1"/>
  <c r="AM667" i="1" s="1"/>
  <c r="AN667" i="1" s="1"/>
  <c r="S668" i="1"/>
  <c r="U668" i="1"/>
  <c r="AM668" i="1" s="1"/>
  <c r="AN668" i="1" s="1"/>
  <c r="S669" i="1"/>
  <c r="U669" i="1"/>
  <c r="AM669" i="1" s="1"/>
  <c r="AN669" i="1" s="1"/>
  <c r="S670" i="1"/>
  <c r="U670" i="1"/>
  <c r="AM670" i="1" s="1"/>
  <c r="AN670" i="1" s="1"/>
  <c r="S671" i="1"/>
  <c r="U671" i="1"/>
  <c r="AM671" i="1" s="1"/>
  <c r="AN671" i="1" s="1"/>
  <c r="S672" i="1"/>
  <c r="U672" i="1"/>
  <c r="AM672" i="1" s="1"/>
  <c r="AN672" i="1" s="1"/>
  <c r="S673" i="1"/>
  <c r="U673" i="1"/>
  <c r="AM673" i="1" s="1"/>
  <c r="AN673" i="1" s="1"/>
  <c r="S674" i="1"/>
  <c r="U674" i="1"/>
  <c r="AM674" i="1" s="1"/>
  <c r="AN674" i="1" s="1"/>
  <c r="S675" i="1"/>
  <c r="U675" i="1"/>
  <c r="AM675" i="1" s="1"/>
  <c r="AN675" i="1" s="1"/>
  <c r="S676" i="1"/>
  <c r="U676" i="1"/>
  <c r="AM676" i="1" s="1"/>
  <c r="AN676" i="1" s="1"/>
  <c r="S677" i="1"/>
  <c r="U677" i="1"/>
  <c r="AM677" i="1" s="1"/>
  <c r="AN677" i="1" s="1"/>
  <c r="S678" i="1"/>
  <c r="U678" i="1"/>
  <c r="AM678" i="1" s="1"/>
  <c r="AN678" i="1" s="1"/>
  <c r="S679" i="1"/>
  <c r="U679" i="1"/>
  <c r="AM679" i="1" s="1"/>
  <c r="AN679" i="1" s="1"/>
  <c r="S680" i="1"/>
  <c r="U680" i="1"/>
  <c r="AM680" i="1" s="1"/>
  <c r="AN680" i="1" s="1"/>
  <c r="S681" i="1"/>
  <c r="U681" i="1"/>
  <c r="AM681" i="1" s="1"/>
  <c r="AN681" i="1" s="1"/>
  <c r="S682" i="1"/>
  <c r="U682" i="1"/>
  <c r="AM682" i="1" s="1"/>
  <c r="AN682" i="1" s="1"/>
  <c r="S683" i="1"/>
  <c r="U683" i="1"/>
  <c r="AM683" i="1" s="1"/>
  <c r="S684" i="1"/>
  <c r="U684" i="1"/>
  <c r="AM684" i="1" s="1"/>
  <c r="S685" i="1"/>
  <c r="U685" i="1"/>
  <c r="AM685" i="1" s="1"/>
  <c r="AN685" i="1" s="1"/>
  <c r="S686" i="1"/>
  <c r="U686" i="1"/>
  <c r="AM686" i="1" s="1"/>
  <c r="AN686" i="1" s="1"/>
  <c r="S687" i="1"/>
  <c r="U687" i="1"/>
  <c r="AM687" i="1" s="1"/>
  <c r="AN687" i="1" s="1"/>
  <c r="S688" i="1"/>
  <c r="U688" i="1"/>
  <c r="AM688" i="1" s="1"/>
  <c r="AN688" i="1" s="1"/>
  <c r="S689" i="1"/>
  <c r="U689" i="1"/>
  <c r="AM689" i="1" s="1"/>
  <c r="S690" i="1"/>
  <c r="U690" i="1"/>
  <c r="AM690" i="1" s="1"/>
  <c r="S691" i="1"/>
  <c r="U691" i="1"/>
  <c r="AM691" i="1" s="1"/>
  <c r="S692" i="1"/>
  <c r="U692" i="1"/>
  <c r="AM692" i="1" s="1"/>
  <c r="S693" i="1"/>
  <c r="U693" i="1"/>
  <c r="AM693" i="1" s="1"/>
  <c r="S694" i="1"/>
  <c r="U694" i="1"/>
  <c r="AM694" i="1" s="1"/>
  <c r="S695" i="1"/>
  <c r="U695" i="1"/>
  <c r="AM695" i="1" s="1"/>
  <c r="AN695" i="1" s="1"/>
  <c r="S696" i="1"/>
  <c r="U696" i="1"/>
  <c r="AM696" i="1" s="1"/>
  <c r="S697" i="1"/>
  <c r="U697" i="1"/>
  <c r="AM697" i="1" s="1"/>
  <c r="AN697" i="1" s="1"/>
  <c r="S698" i="1"/>
  <c r="U698" i="1"/>
  <c r="AM698" i="1" s="1"/>
  <c r="AN698" i="1" s="1"/>
  <c r="S699" i="1"/>
  <c r="U699" i="1"/>
  <c r="AM699" i="1" s="1"/>
  <c r="AN699" i="1" s="1"/>
  <c r="S700" i="1"/>
  <c r="U700" i="1"/>
  <c r="AM700" i="1" s="1"/>
  <c r="AN700" i="1" s="1"/>
  <c r="S701" i="1"/>
  <c r="U701" i="1"/>
  <c r="AM701" i="1" s="1"/>
  <c r="AN701" i="1" s="1"/>
  <c r="S702" i="1"/>
  <c r="U702" i="1"/>
  <c r="AM702" i="1" s="1"/>
  <c r="AN702" i="1" s="1"/>
  <c r="S703" i="1"/>
  <c r="U703" i="1"/>
  <c r="AM703" i="1" s="1"/>
  <c r="AN703" i="1" s="1"/>
  <c r="AV703" i="1" s="1"/>
  <c r="S704" i="1"/>
  <c r="U704" i="1"/>
  <c r="AM704" i="1" s="1"/>
  <c r="AN704" i="1" s="1"/>
  <c r="S705" i="1"/>
  <c r="U705" i="1"/>
  <c r="AM705" i="1" s="1"/>
  <c r="AN705" i="1" s="1"/>
  <c r="S706" i="1"/>
  <c r="U706" i="1"/>
  <c r="AM706" i="1" s="1"/>
  <c r="AN706" i="1" s="1"/>
  <c r="S707" i="1"/>
  <c r="U707" i="1"/>
  <c r="AM707" i="1" s="1"/>
  <c r="AN707" i="1" s="1"/>
  <c r="S708" i="1"/>
  <c r="U708" i="1"/>
  <c r="AM708" i="1" s="1"/>
  <c r="AN708" i="1" s="1"/>
  <c r="S709" i="1"/>
  <c r="U709" i="1"/>
  <c r="AM709" i="1" s="1"/>
  <c r="AN709" i="1" s="1"/>
  <c r="S710" i="1"/>
  <c r="U710" i="1"/>
  <c r="AM710" i="1" s="1"/>
  <c r="AN710" i="1" s="1"/>
  <c r="S711" i="1"/>
  <c r="U711" i="1"/>
  <c r="AM711" i="1" s="1"/>
  <c r="AN711" i="1" s="1"/>
  <c r="S712" i="1"/>
  <c r="U712" i="1"/>
  <c r="AM712" i="1" s="1"/>
  <c r="AN712" i="1" s="1"/>
  <c r="S713" i="1"/>
  <c r="U713" i="1"/>
  <c r="AM713" i="1" s="1"/>
  <c r="AN713" i="1" s="1"/>
  <c r="S714" i="1"/>
  <c r="U714" i="1"/>
  <c r="AM714" i="1" s="1"/>
  <c r="AN714" i="1" s="1"/>
  <c r="S715" i="1"/>
  <c r="U715" i="1"/>
  <c r="AM715" i="1" s="1"/>
  <c r="S716" i="1"/>
  <c r="U716" i="1"/>
  <c r="AM716" i="1" s="1"/>
  <c r="AN716" i="1" s="1"/>
  <c r="S717" i="1"/>
  <c r="U717" i="1"/>
  <c r="AM717" i="1" s="1"/>
  <c r="AN717" i="1" s="1"/>
  <c r="S718" i="1"/>
  <c r="U718" i="1"/>
  <c r="AM718" i="1" s="1"/>
  <c r="AN718" i="1" s="1"/>
  <c r="S719" i="1"/>
  <c r="U719" i="1"/>
  <c r="AM719" i="1" s="1"/>
  <c r="AN719" i="1" s="1"/>
  <c r="S720" i="1"/>
  <c r="U720" i="1"/>
  <c r="AM720" i="1" s="1"/>
  <c r="AN720" i="1" s="1"/>
  <c r="S721" i="1"/>
  <c r="U721" i="1"/>
  <c r="AM721" i="1" s="1"/>
  <c r="AN721" i="1" s="1"/>
  <c r="S722" i="1"/>
  <c r="U722" i="1"/>
  <c r="AM722" i="1" s="1"/>
  <c r="AN722" i="1" s="1"/>
  <c r="S723" i="1"/>
  <c r="U723" i="1"/>
  <c r="AM723" i="1" s="1"/>
  <c r="AN723" i="1" s="1"/>
  <c r="S724" i="1"/>
  <c r="U724" i="1"/>
  <c r="AM724" i="1" s="1"/>
  <c r="S725" i="1"/>
  <c r="U725" i="1"/>
  <c r="AM725" i="1" s="1"/>
  <c r="AN725" i="1" s="1"/>
  <c r="S726" i="1"/>
  <c r="U726" i="1"/>
  <c r="AM726" i="1" s="1"/>
  <c r="AN726" i="1" s="1"/>
  <c r="S727" i="1"/>
  <c r="U727" i="1"/>
  <c r="AM727" i="1" s="1"/>
  <c r="AN727" i="1" s="1"/>
  <c r="S728" i="1"/>
  <c r="U728" i="1"/>
  <c r="AM728" i="1" s="1"/>
  <c r="AN728" i="1" s="1"/>
  <c r="S729" i="1"/>
  <c r="U729" i="1"/>
  <c r="AM729" i="1" s="1"/>
  <c r="AN729" i="1" s="1"/>
  <c r="S730" i="1"/>
  <c r="U730" i="1"/>
  <c r="AM730" i="1" s="1"/>
  <c r="AN730" i="1" s="1"/>
  <c r="S731" i="1"/>
  <c r="U731" i="1"/>
  <c r="AM731" i="1" s="1"/>
  <c r="AN731" i="1" s="1"/>
  <c r="S732" i="1"/>
  <c r="U732" i="1"/>
  <c r="AM732" i="1" s="1"/>
  <c r="AN732" i="1" s="1"/>
  <c r="S733" i="1"/>
  <c r="U733" i="1"/>
  <c r="AM733" i="1" s="1"/>
  <c r="AN733" i="1" s="1"/>
  <c r="AV733" i="1" s="1"/>
  <c r="S734" i="1"/>
  <c r="U734" i="1"/>
  <c r="AM734" i="1"/>
  <c r="AN734" i="1" s="1"/>
  <c r="S735" i="1"/>
  <c r="U735" i="1"/>
  <c r="AM735" i="1" s="1"/>
  <c r="AN735" i="1" s="1"/>
  <c r="S736" i="1"/>
  <c r="U736" i="1"/>
  <c r="AM736" i="1" s="1"/>
  <c r="AN736" i="1" s="1"/>
  <c r="S737" i="1"/>
  <c r="U737" i="1"/>
  <c r="AM737" i="1" s="1"/>
  <c r="AN737" i="1" s="1"/>
  <c r="S738" i="1"/>
  <c r="U738" i="1"/>
  <c r="AM738" i="1" s="1"/>
  <c r="AN738" i="1" s="1"/>
  <c r="S739" i="1"/>
  <c r="U739" i="1"/>
  <c r="AM739" i="1" s="1"/>
  <c r="AN739" i="1" s="1"/>
  <c r="S740" i="1"/>
  <c r="U740" i="1"/>
  <c r="AM740" i="1" s="1"/>
  <c r="AN740" i="1" s="1"/>
  <c r="S741" i="1"/>
  <c r="U741" i="1"/>
  <c r="AM741" i="1" s="1"/>
  <c r="AN741" i="1" s="1"/>
  <c r="S742" i="1"/>
  <c r="U742" i="1"/>
  <c r="AM742" i="1" s="1"/>
  <c r="AN742" i="1" s="1"/>
  <c r="S743" i="1"/>
  <c r="U743" i="1"/>
  <c r="AM743" i="1" s="1"/>
  <c r="S744" i="1"/>
  <c r="U744" i="1"/>
  <c r="AM744" i="1" s="1"/>
  <c r="AN744" i="1" s="1"/>
  <c r="S745" i="1"/>
  <c r="U745" i="1"/>
  <c r="AM745" i="1" s="1"/>
  <c r="AN745" i="1" s="1"/>
  <c r="S746" i="1"/>
  <c r="U746" i="1"/>
  <c r="AM746" i="1" s="1"/>
  <c r="S747" i="1"/>
  <c r="U747" i="1"/>
  <c r="AM747" i="1" s="1"/>
  <c r="AN747" i="1" s="1"/>
  <c r="S748" i="1"/>
  <c r="U748" i="1"/>
  <c r="AM748" i="1" s="1"/>
  <c r="AN748" i="1" s="1"/>
  <c r="S749" i="1"/>
  <c r="U749" i="1"/>
  <c r="AM749" i="1" s="1"/>
  <c r="S750" i="1"/>
  <c r="U750" i="1"/>
  <c r="AM750" i="1" s="1"/>
  <c r="AN750" i="1" s="1"/>
  <c r="S751" i="1"/>
  <c r="U751" i="1"/>
  <c r="AM751" i="1" s="1"/>
  <c r="AN751" i="1" s="1"/>
  <c r="S752" i="1"/>
  <c r="U752" i="1"/>
  <c r="AM752" i="1" s="1"/>
  <c r="AN752" i="1" s="1"/>
  <c r="S753" i="1"/>
  <c r="U753" i="1"/>
  <c r="AM753" i="1" s="1"/>
  <c r="AN753" i="1" s="1"/>
  <c r="S754" i="1"/>
  <c r="U754" i="1"/>
  <c r="AM754" i="1" s="1"/>
  <c r="S755" i="1"/>
  <c r="U755" i="1"/>
  <c r="AM755" i="1" s="1"/>
  <c r="AN755" i="1" s="1"/>
  <c r="S756" i="1"/>
  <c r="U756" i="1"/>
  <c r="AM756" i="1" s="1"/>
  <c r="AN756" i="1" s="1"/>
  <c r="S757" i="1"/>
  <c r="U757" i="1"/>
  <c r="AM757" i="1" s="1"/>
  <c r="AN757" i="1" s="1"/>
  <c r="S758" i="1"/>
  <c r="U758" i="1"/>
  <c r="AM758" i="1" s="1"/>
  <c r="AN758" i="1" s="1"/>
  <c r="AU758" i="1" s="1"/>
  <c r="S759" i="1"/>
  <c r="U759" i="1"/>
  <c r="AM759" i="1" s="1"/>
  <c r="AN759" i="1" s="1"/>
  <c r="S760" i="1"/>
  <c r="U760" i="1"/>
  <c r="AM760" i="1" s="1"/>
  <c r="AN760" i="1" s="1"/>
  <c r="S761" i="1"/>
  <c r="U761" i="1"/>
  <c r="AM761" i="1"/>
  <c r="AN761" i="1" s="1"/>
  <c r="S762" i="1"/>
  <c r="U762" i="1"/>
  <c r="AM762" i="1" s="1"/>
  <c r="AN762" i="1" s="1"/>
  <c r="S763" i="1"/>
  <c r="U763" i="1"/>
  <c r="AM763" i="1" s="1"/>
  <c r="AN763" i="1" s="1"/>
  <c r="S764" i="1"/>
  <c r="U764" i="1"/>
  <c r="AM764" i="1" s="1"/>
  <c r="AN764" i="1" s="1"/>
  <c r="S765" i="1"/>
  <c r="U765" i="1"/>
  <c r="AM765" i="1" s="1"/>
  <c r="AN765" i="1" s="1"/>
  <c r="S766" i="1"/>
  <c r="U766" i="1"/>
  <c r="AM766" i="1" s="1"/>
  <c r="AN766" i="1" s="1"/>
  <c r="S767" i="1"/>
  <c r="U767" i="1"/>
  <c r="AM767" i="1" s="1"/>
  <c r="AN767" i="1" s="1"/>
  <c r="S768" i="1"/>
  <c r="U768" i="1"/>
  <c r="AM768" i="1" s="1"/>
  <c r="S769" i="1"/>
  <c r="U769" i="1"/>
  <c r="AM769" i="1" s="1"/>
  <c r="AN769" i="1" s="1"/>
  <c r="S770" i="1"/>
  <c r="U770" i="1"/>
  <c r="AM770" i="1" s="1"/>
  <c r="AN770" i="1" s="1"/>
  <c r="S771" i="1"/>
  <c r="U771" i="1"/>
  <c r="AM771" i="1" s="1"/>
  <c r="AN771" i="1" s="1"/>
  <c r="S772" i="1"/>
  <c r="U772" i="1"/>
  <c r="AM772" i="1" s="1"/>
  <c r="AN772" i="1" s="1"/>
  <c r="S773" i="1"/>
  <c r="U773" i="1"/>
  <c r="AM773" i="1" s="1"/>
  <c r="S774" i="1"/>
  <c r="U774" i="1"/>
  <c r="AM774" i="1" s="1"/>
  <c r="AN774" i="1" s="1"/>
  <c r="S775" i="1"/>
  <c r="U775" i="1"/>
  <c r="AM775" i="1" s="1"/>
  <c r="AN775" i="1" s="1"/>
  <c r="S776" i="1"/>
  <c r="U776" i="1"/>
  <c r="AM776" i="1" s="1"/>
  <c r="AN776" i="1" s="1"/>
  <c r="S777" i="1"/>
  <c r="U777" i="1"/>
  <c r="AM777" i="1" s="1"/>
  <c r="AN777" i="1" s="1"/>
  <c r="S778" i="1"/>
  <c r="U778" i="1"/>
  <c r="AM778" i="1" s="1"/>
  <c r="S779" i="1"/>
  <c r="U779" i="1"/>
  <c r="AM779" i="1" s="1"/>
  <c r="AN779" i="1" s="1"/>
  <c r="S780" i="1"/>
  <c r="U780" i="1"/>
  <c r="AM780" i="1" s="1"/>
  <c r="AN780" i="1" s="1"/>
  <c r="S781" i="1"/>
  <c r="U781" i="1"/>
  <c r="AM781" i="1" s="1"/>
  <c r="AN781" i="1" s="1"/>
  <c r="S782" i="1"/>
  <c r="U782" i="1"/>
  <c r="AM782" i="1" s="1"/>
  <c r="AN782" i="1" s="1"/>
  <c r="S783" i="1"/>
  <c r="U783" i="1"/>
  <c r="AM783" i="1" s="1"/>
  <c r="AN783" i="1" s="1"/>
  <c r="S784" i="1"/>
  <c r="U784" i="1"/>
  <c r="AM784" i="1" s="1"/>
  <c r="S785" i="1"/>
  <c r="U785" i="1"/>
  <c r="AM785" i="1"/>
  <c r="AN785" i="1" s="1"/>
  <c r="S786" i="1"/>
  <c r="U786" i="1"/>
  <c r="AM786" i="1" s="1"/>
  <c r="AN786" i="1" s="1"/>
  <c r="S787" i="1"/>
  <c r="U787" i="1"/>
  <c r="AM787" i="1" s="1"/>
  <c r="AN787" i="1" s="1"/>
  <c r="S788" i="1"/>
  <c r="U788" i="1"/>
  <c r="AM788" i="1" s="1"/>
  <c r="AN788" i="1" s="1"/>
  <c r="S789" i="1"/>
  <c r="U789" i="1"/>
  <c r="AM789" i="1" s="1"/>
  <c r="AN789" i="1" s="1"/>
  <c r="S790" i="1"/>
  <c r="U790" i="1"/>
  <c r="AM790" i="1" s="1"/>
  <c r="AN790" i="1" s="1"/>
  <c r="S791" i="1"/>
  <c r="U791" i="1"/>
  <c r="AM791" i="1" s="1"/>
  <c r="AN791" i="1" s="1"/>
  <c r="S792" i="1"/>
  <c r="U792" i="1"/>
  <c r="AM792" i="1" s="1"/>
  <c r="AN792" i="1" s="1"/>
  <c r="S793" i="1"/>
  <c r="U793" i="1"/>
  <c r="AM793" i="1" s="1"/>
  <c r="S794" i="1"/>
  <c r="U794" i="1"/>
  <c r="AM794" i="1" s="1"/>
  <c r="AN794" i="1" s="1"/>
  <c r="AV794" i="1"/>
  <c r="S795" i="1"/>
  <c r="U795" i="1"/>
  <c r="AM795" i="1" s="1"/>
  <c r="AN795" i="1" s="1"/>
  <c r="S796" i="1"/>
  <c r="U796" i="1"/>
  <c r="AM796" i="1" s="1"/>
  <c r="AN796" i="1" s="1"/>
  <c r="S797" i="1"/>
  <c r="U797" i="1"/>
  <c r="AM797" i="1" s="1"/>
  <c r="AN797" i="1" s="1"/>
  <c r="S798" i="1"/>
  <c r="U798" i="1"/>
  <c r="AM798" i="1" s="1"/>
  <c r="S799" i="1"/>
  <c r="U799" i="1"/>
  <c r="AM799" i="1" s="1"/>
  <c r="AN799" i="1" s="1"/>
  <c r="S800" i="1"/>
  <c r="U800" i="1"/>
  <c r="AM800" i="1" s="1"/>
  <c r="AN800" i="1" s="1"/>
  <c r="AU800" i="1"/>
  <c r="S801" i="1"/>
  <c r="U801" i="1"/>
  <c r="AM801" i="1" s="1"/>
  <c r="AN801" i="1" s="1"/>
  <c r="S802" i="1"/>
  <c r="U802" i="1"/>
  <c r="AM802" i="1" s="1"/>
  <c r="S803" i="1"/>
  <c r="U803" i="1"/>
  <c r="AM803" i="1" s="1"/>
  <c r="AN803" i="1" s="1"/>
  <c r="S804" i="1"/>
  <c r="U804" i="1"/>
  <c r="AM804" i="1" s="1"/>
  <c r="AN804" i="1" s="1"/>
  <c r="S805" i="1"/>
  <c r="U805" i="1"/>
  <c r="AM805" i="1" s="1"/>
  <c r="AN805" i="1" s="1"/>
  <c r="S806" i="1"/>
  <c r="U806" i="1"/>
  <c r="AM806" i="1" s="1"/>
  <c r="S807" i="1"/>
  <c r="U807" i="1"/>
  <c r="AM807" i="1" s="1"/>
  <c r="AN807" i="1" s="1"/>
  <c r="S808" i="1"/>
  <c r="U808" i="1"/>
  <c r="AM808" i="1" s="1"/>
  <c r="AN808" i="1" s="1"/>
  <c r="S809" i="1"/>
  <c r="U809" i="1"/>
  <c r="AM809" i="1" s="1"/>
  <c r="AN809" i="1" s="1"/>
  <c r="S810" i="1"/>
  <c r="U810" i="1"/>
  <c r="AM810" i="1" s="1"/>
  <c r="AN810" i="1" s="1"/>
  <c r="S811" i="1"/>
  <c r="U811" i="1"/>
  <c r="AM811" i="1" s="1"/>
  <c r="AN811" i="1" s="1"/>
  <c r="S812" i="1"/>
  <c r="U812" i="1"/>
  <c r="AM812" i="1" s="1"/>
  <c r="AN812" i="1" s="1"/>
  <c r="S813" i="1"/>
  <c r="U813" i="1"/>
  <c r="AM813" i="1" s="1"/>
  <c r="AN813" i="1" s="1"/>
  <c r="S814" i="1"/>
  <c r="U814" i="1"/>
  <c r="AM814" i="1" s="1"/>
  <c r="AN814" i="1" s="1"/>
  <c r="S815" i="1"/>
  <c r="U815" i="1"/>
  <c r="AM815" i="1" s="1"/>
  <c r="AN815" i="1" s="1"/>
  <c r="S816" i="1"/>
  <c r="U816" i="1"/>
  <c r="AM816" i="1" s="1"/>
  <c r="AN816" i="1" s="1"/>
  <c r="S817" i="1"/>
  <c r="U817" i="1"/>
  <c r="AM817" i="1" s="1"/>
  <c r="AN817" i="1" s="1"/>
  <c r="S818" i="1"/>
  <c r="U818" i="1"/>
  <c r="AM818" i="1" s="1"/>
  <c r="AN818" i="1" s="1"/>
  <c r="S819" i="1"/>
  <c r="U819" i="1"/>
  <c r="AM819" i="1" s="1"/>
  <c r="AN819" i="1" s="1"/>
  <c r="S820" i="1"/>
  <c r="U820" i="1"/>
  <c r="AM820" i="1" s="1"/>
  <c r="AN820" i="1" s="1"/>
  <c r="S821" i="1"/>
  <c r="U821" i="1"/>
  <c r="AM821" i="1" s="1"/>
  <c r="AN821" i="1" s="1"/>
  <c r="S822" i="1"/>
  <c r="U822" i="1"/>
  <c r="AM822" i="1" s="1"/>
  <c r="S823" i="1"/>
  <c r="U823" i="1"/>
  <c r="AM823" i="1" s="1"/>
  <c r="S824" i="1"/>
  <c r="U824" i="1"/>
  <c r="AM824" i="1" s="1"/>
  <c r="AN824" i="1" s="1"/>
  <c r="S825" i="1"/>
  <c r="U825" i="1"/>
  <c r="AM825" i="1" s="1"/>
  <c r="AN825" i="1" s="1"/>
  <c r="S826" i="1"/>
  <c r="U826" i="1"/>
  <c r="AM826" i="1" s="1"/>
  <c r="AN826" i="1" s="1"/>
  <c r="S827" i="1"/>
  <c r="U827" i="1"/>
  <c r="AM827" i="1"/>
  <c r="AN827" i="1" s="1"/>
  <c r="S828" i="1"/>
  <c r="U828" i="1"/>
  <c r="AM828" i="1" s="1"/>
  <c r="AN828" i="1" s="1"/>
  <c r="S829" i="1"/>
  <c r="U829" i="1"/>
  <c r="AM829" i="1" s="1"/>
  <c r="AN829" i="1" s="1"/>
  <c r="S830" i="1"/>
  <c r="U830" i="1"/>
  <c r="AM830" i="1" s="1"/>
  <c r="AN830" i="1" s="1"/>
  <c r="S831" i="1"/>
  <c r="U831" i="1"/>
  <c r="AM831" i="1" s="1"/>
  <c r="AN831" i="1" s="1"/>
  <c r="S832" i="1"/>
  <c r="U832" i="1"/>
  <c r="AM832" i="1" s="1"/>
  <c r="AN832" i="1" s="1"/>
  <c r="S833" i="1"/>
  <c r="U833" i="1"/>
  <c r="AM833" i="1" s="1"/>
  <c r="AN833" i="1" s="1"/>
  <c r="S834" i="1"/>
  <c r="U834" i="1"/>
  <c r="AM834" i="1" s="1"/>
  <c r="AN834" i="1" s="1"/>
  <c r="S835" i="1"/>
  <c r="U835" i="1"/>
  <c r="AM835" i="1" s="1"/>
  <c r="AN835" i="1" s="1"/>
  <c r="S836" i="1"/>
  <c r="U836" i="1"/>
  <c r="AM836" i="1" s="1"/>
  <c r="AN836" i="1" s="1"/>
  <c r="S837" i="1"/>
  <c r="U837" i="1"/>
  <c r="AM837" i="1" s="1"/>
  <c r="AN837" i="1" s="1"/>
  <c r="S838" i="1"/>
  <c r="U838" i="1"/>
  <c r="AM838" i="1" s="1"/>
  <c r="AN838" i="1" s="1"/>
  <c r="S839" i="1"/>
  <c r="U839" i="1"/>
  <c r="AM839" i="1" s="1"/>
  <c r="AN839" i="1" s="1"/>
  <c r="S840" i="1"/>
  <c r="U840" i="1"/>
  <c r="AM840" i="1" s="1"/>
  <c r="AN840" i="1" s="1"/>
  <c r="S841" i="1"/>
  <c r="U841" i="1"/>
  <c r="AM841" i="1" s="1"/>
  <c r="AN841" i="1" s="1"/>
  <c r="S842" i="1"/>
  <c r="U842" i="1"/>
  <c r="AM842" i="1" s="1"/>
  <c r="AN842" i="1" s="1"/>
  <c r="S843" i="1"/>
  <c r="U843" i="1"/>
  <c r="AM843" i="1" s="1"/>
  <c r="AN843" i="1" s="1"/>
  <c r="S844" i="1"/>
  <c r="U844" i="1"/>
  <c r="AM844" i="1" s="1"/>
  <c r="AN844" i="1" s="1"/>
  <c r="S845" i="1"/>
  <c r="U845" i="1"/>
  <c r="AM845" i="1" s="1"/>
  <c r="AN845" i="1" s="1"/>
  <c r="S846" i="1"/>
  <c r="U846" i="1"/>
  <c r="AM846" i="1" s="1"/>
  <c r="AN846" i="1" s="1"/>
  <c r="S847" i="1"/>
  <c r="U847" i="1"/>
  <c r="AM847" i="1"/>
  <c r="AN847" i="1" s="1"/>
  <c r="S848" i="1"/>
  <c r="U848" i="1"/>
  <c r="AM848" i="1" s="1"/>
  <c r="AN848" i="1" s="1"/>
  <c r="S849" i="1"/>
  <c r="U849" i="1"/>
  <c r="AM849" i="1" s="1"/>
  <c r="AN849" i="1" s="1"/>
  <c r="S850" i="1"/>
  <c r="U850" i="1"/>
  <c r="AM850" i="1" s="1"/>
  <c r="AN850" i="1" s="1"/>
  <c r="S851" i="1"/>
  <c r="U851" i="1"/>
  <c r="AM851" i="1" s="1"/>
  <c r="AN851" i="1" s="1"/>
  <c r="S852" i="1"/>
  <c r="U852" i="1"/>
  <c r="AM852" i="1" s="1"/>
  <c r="AN852" i="1" s="1"/>
  <c r="S853" i="1"/>
  <c r="U853" i="1"/>
  <c r="AM853" i="1" s="1"/>
  <c r="AN853" i="1" s="1"/>
  <c r="S854" i="1"/>
  <c r="U854" i="1"/>
  <c r="AM854" i="1" s="1"/>
  <c r="AN854" i="1" s="1"/>
  <c r="S855" i="1"/>
  <c r="U855" i="1"/>
  <c r="AM855" i="1" s="1"/>
  <c r="AN855" i="1" s="1"/>
  <c r="S856" i="1"/>
  <c r="U856" i="1"/>
  <c r="AM856" i="1" s="1"/>
  <c r="S857" i="1"/>
  <c r="U857" i="1"/>
  <c r="AM857" i="1" s="1"/>
  <c r="AN857" i="1" s="1"/>
  <c r="S858" i="1"/>
  <c r="U858" i="1"/>
  <c r="AM858" i="1" s="1"/>
  <c r="AN858" i="1" s="1"/>
  <c r="S859" i="1"/>
  <c r="U859" i="1"/>
  <c r="AM859" i="1" s="1"/>
  <c r="AN859" i="1" s="1"/>
  <c r="S860" i="1"/>
  <c r="U860" i="1"/>
  <c r="AM860" i="1" s="1"/>
  <c r="AN860" i="1" s="1"/>
  <c r="S861" i="1"/>
  <c r="U861" i="1"/>
  <c r="AM861" i="1" s="1"/>
  <c r="AN861" i="1" s="1"/>
  <c r="S862" i="1"/>
  <c r="U862" i="1"/>
  <c r="AM862" i="1" s="1"/>
  <c r="AN862" i="1" s="1"/>
  <c r="S863" i="1"/>
  <c r="U863" i="1"/>
  <c r="AM863" i="1" s="1"/>
  <c r="AN863" i="1" s="1"/>
  <c r="S864" i="1"/>
  <c r="U864" i="1"/>
  <c r="AM864" i="1" s="1"/>
  <c r="AN864" i="1" s="1"/>
  <c r="S865" i="1"/>
  <c r="U865" i="1"/>
  <c r="AM865" i="1" s="1"/>
  <c r="AN865" i="1" s="1"/>
  <c r="S866" i="1"/>
  <c r="U866" i="1"/>
  <c r="AM866" i="1" s="1"/>
  <c r="AN866" i="1" s="1"/>
  <c r="S867" i="1"/>
  <c r="U867" i="1"/>
  <c r="AM867" i="1" s="1"/>
  <c r="AN867" i="1" s="1"/>
  <c r="S868" i="1"/>
  <c r="U868" i="1"/>
  <c r="AM868" i="1" s="1"/>
  <c r="AN868" i="1" s="1"/>
  <c r="S869" i="1"/>
  <c r="U869" i="1"/>
  <c r="AM869" i="1" s="1"/>
  <c r="AN869" i="1" s="1"/>
  <c r="S870" i="1"/>
  <c r="U870" i="1"/>
  <c r="AM870" i="1" s="1"/>
  <c r="AN870" i="1" s="1"/>
  <c r="S871" i="1"/>
  <c r="U871" i="1"/>
  <c r="AM871" i="1" s="1"/>
  <c r="S872" i="1"/>
  <c r="U872" i="1"/>
  <c r="AM872" i="1" s="1"/>
  <c r="AN872" i="1" s="1"/>
  <c r="S873" i="1"/>
  <c r="U873" i="1"/>
  <c r="AM873" i="1" s="1"/>
  <c r="AN873" i="1" s="1"/>
  <c r="S874" i="1"/>
  <c r="U874" i="1"/>
  <c r="AM874" i="1" s="1"/>
  <c r="AN874" i="1" s="1"/>
  <c r="S875" i="1"/>
  <c r="U875" i="1"/>
  <c r="AM875" i="1" s="1"/>
  <c r="AN875" i="1" s="1"/>
  <c r="S876" i="1"/>
  <c r="U876" i="1"/>
  <c r="AM876" i="1" s="1"/>
  <c r="S877" i="1"/>
  <c r="U877" i="1"/>
  <c r="AM877" i="1"/>
  <c r="AN877" i="1" s="1"/>
  <c r="S878" i="1"/>
  <c r="U878" i="1"/>
  <c r="AM878" i="1" s="1"/>
  <c r="AN878" i="1" s="1"/>
  <c r="S879" i="1"/>
  <c r="U879" i="1"/>
  <c r="AM879" i="1" s="1"/>
  <c r="S880" i="1"/>
  <c r="U880" i="1"/>
  <c r="AM880" i="1" s="1"/>
  <c r="AN880" i="1" s="1"/>
  <c r="S881" i="1"/>
  <c r="U881" i="1"/>
  <c r="AM881" i="1" s="1"/>
  <c r="AN881" i="1" s="1"/>
  <c r="S882" i="1"/>
  <c r="U882" i="1"/>
  <c r="AM882" i="1" s="1"/>
  <c r="AN882" i="1" s="1"/>
  <c r="S883" i="1"/>
  <c r="U883" i="1"/>
  <c r="AM883" i="1"/>
  <c r="AN883" i="1" s="1"/>
  <c r="S884" i="1"/>
  <c r="U884" i="1"/>
  <c r="AM884" i="1" s="1"/>
  <c r="AN884" i="1" s="1"/>
  <c r="S885" i="1"/>
  <c r="U885" i="1"/>
  <c r="AM885" i="1" s="1"/>
  <c r="AN885" i="1" s="1"/>
  <c r="S886" i="1"/>
  <c r="U886" i="1"/>
  <c r="AM886" i="1" s="1"/>
  <c r="S887" i="1"/>
  <c r="U887" i="1"/>
  <c r="AM887" i="1" s="1"/>
  <c r="S888" i="1"/>
  <c r="U888" i="1"/>
  <c r="AM888" i="1" s="1"/>
  <c r="AN888" i="1" s="1"/>
  <c r="S889" i="1"/>
  <c r="U889" i="1"/>
  <c r="AM889" i="1" s="1"/>
  <c r="S890" i="1"/>
  <c r="U890" i="1"/>
  <c r="AM890" i="1" s="1"/>
  <c r="AN890" i="1" s="1"/>
  <c r="S891" i="1"/>
  <c r="U891" i="1"/>
  <c r="AM891" i="1" s="1"/>
  <c r="AN891" i="1" s="1"/>
  <c r="S892" i="1"/>
  <c r="U892" i="1"/>
  <c r="AM892" i="1" s="1"/>
  <c r="AN892" i="1" s="1"/>
  <c r="S893" i="1"/>
  <c r="U893" i="1"/>
  <c r="AM893" i="1" s="1"/>
  <c r="AN893" i="1" s="1"/>
  <c r="S894" i="1"/>
  <c r="U894" i="1"/>
  <c r="AM894" i="1" s="1"/>
  <c r="AN894" i="1" s="1"/>
  <c r="S895" i="1"/>
  <c r="U895" i="1"/>
  <c r="AM895" i="1" s="1"/>
  <c r="AN895" i="1" s="1"/>
  <c r="S896" i="1"/>
  <c r="U896" i="1"/>
  <c r="AM896" i="1" s="1"/>
  <c r="S897" i="1"/>
  <c r="U897" i="1"/>
  <c r="AM897" i="1" s="1"/>
  <c r="AN897" i="1" s="1"/>
  <c r="S898" i="1"/>
  <c r="U898" i="1"/>
  <c r="AM898" i="1" s="1"/>
  <c r="AN898" i="1" s="1"/>
  <c r="S899" i="1"/>
  <c r="U899" i="1"/>
  <c r="AM899" i="1" s="1"/>
  <c r="AN899" i="1" s="1"/>
  <c r="S900" i="1"/>
  <c r="U900" i="1"/>
  <c r="AM900" i="1" s="1"/>
  <c r="AN900" i="1" s="1"/>
  <c r="S901" i="1"/>
  <c r="U901" i="1"/>
  <c r="AM901" i="1" s="1"/>
  <c r="AN901" i="1" s="1"/>
  <c r="S902" i="1"/>
  <c r="U902" i="1"/>
  <c r="AM902" i="1" s="1"/>
  <c r="S903" i="1"/>
  <c r="U903" i="1"/>
  <c r="AM903" i="1" s="1"/>
  <c r="AN903" i="1" s="1"/>
  <c r="S904" i="1"/>
  <c r="U904" i="1"/>
  <c r="AM904" i="1" s="1"/>
  <c r="S905" i="1"/>
  <c r="U905" i="1"/>
  <c r="AM905" i="1" s="1"/>
  <c r="AN905" i="1" s="1"/>
  <c r="S906" i="1"/>
  <c r="U906" i="1"/>
  <c r="AM906" i="1" s="1"/>
  <c r="S907" i="1"/>
  <c r="U907" i="1"/>
  <c r="AM907" i="1" s="1"/>
  <c r="AN907" i="1" s="1"/>
  <c r="S908" i="1"/>
  <c r="U908" i="1"/>
  <c r="AM908" i="1" s="1"/>
  <c r="S909" i="1"/>
  <c r="U909" i="1"/>
  <c r="AM909" i="1" s="1"/>
  <c r="AN909" i="1" s="1"/>
  <c r="S910" i="1"/>
  <c r="U910" i="1"/>
  <c r="AM910" i="1" s="1"/>
  <c r="AN910" i="1" s="1"/>
  <c r="S911" i="1"/>
  <c r="U911" i="1"/>
  <c r="AM911" i="1" s="1"/>
  <c r="AN911" i="1" s="1"/>
  <c r="S912" i="1"/>
  <c r="U912" i="1"/>
  <c r="AM912" i="1" s="1"/>
  <c r="S913" i="1"/>
  <c r="U913" i="1"/>
  <c r="AM913" i="1" s="1"/>
  <c r="S914" i="1"/>
  <c r="U914" i="1"/>
  <c r="AM914" i="1" s="1"/>
  <c r="S915" i="1"/>
  <c r="U915" i="1"/>
  <c r="AM915" i="1" s="1"/>
  <c r="AN915" i="1" s="1"/>
  <c r="S916" i="1"/>
  <c r="U916" i="1"/>
  <c r="AM916" i="1" s="1"/>
  <c r="AN916" i="1" s="1"/>
  <c r="S917" i="1"/>
  <c r="U917" i="1"/>
  <c r="AM917" i="1"/>
  <c r="AN917" i="1" s="1"/>
  <c r="S918" i="1"/>
  <c r="U918" i="1"/>
  <c r="AM918" i="1" s="1"/>
  <c r="AN918" i="1" s="1"/>
  <c r="S919" i="1"/>
  <c r="U919" i="1"/>
  <c r="AM919" i="1" s="1"/>
  <c r="AN919" i="1" s="1"/>
  <c r="S920" i="1"/>
  <c r="U920" i="1"/>
  <c r="AM920" i="1" s="1"/>
  <c r="AN920" i="1" s="1"/>
  <c r="S921" i="1"/>
  <c r="U921" i="1"/>
  <c r="AM921" i="1" s="1"/>
  <c r="AN921" i="1" s="1"/>
  <c r="S922" i="1"/>
  <c r="U922" i="1"/>
  <c r="AM922" i="1"/>
  <c r="AN922" i="1" s="1"/>
  <c r="S923" i="1"/>
  <c r="U923" i="1"/>
  <c r="AM923" i="1" s="1"/>
  <c r="AN923" i="1" s="1"/>
  <c r="S924" i="1"/>
  <c r="U924" i="1"/>
  <c r="AM924" i="1" s="1"/>
  <c r="AN924" i="1" s="1"/>
  <c r="S925" i="1"/>
  <c r="U925" i="1"/>
  <c r="AM925" i="1" s="1"/>
  <c r="AN925" i="1" s="1"/>
  <c r="S926" i="1"/>
  <c r="U926" i="1"/>
  <c r="AM926" i="1" s="1"/>
  <c r="AN926" i="1" s="1"/>
  <c r="S927" i="1"/>
  <c r="U927" i="1"/>
  <c r="AM927" i="1" s="1"/>
  <c r="AN927" i="1" s="1"/>
  <c r="S928" i="1"/>
  <c r="U928" i="1"/>
  <c r="AM928" i="1" s="1"/>
  <c r="AN928" i="1" s="1"/>
  <c r="S929" i="1"/>
  <c r="U929" i="1"/>
  <c r="AM929" i="1" s="1"/>
  <c r="AN929" i="1" s="1"/>
  <c r="S930" i="1"/>
  <c r="U930" i="1"/>
  <c r="AM930" i="1" s="1"/>
  <c r="AN930" i="1" s="1"/>
  <c r="S931" i="1"/>
  <c r="U931" i="1"/>
  <c r="AM931" i="1" s="1"/>
  <c r="AN931" i="1" s="1"/>
  <c r="S932" i="1"/>
  <c r="U932" i="1"/>
  <c r="AM932" i="1" s="1"/>
  <c r="AN932" i="1" s="1"/>
  <c r="S933" i="1"/>
  <c r="U933" i="1"/>
  <c r="AM933" i="1" s="1"/>
  <c r="AN933" i="1" s="1"/>
  <c r="S934" i="1"/>
  <c r="U934" i="1"/>
  <c r="AM934" i="1" s="1"/>
  <c r="AN934" i="1" s="1"/>
  <c r="S935" i="1"/>
  <c r="U935" i="1"/>
  <c r="AM935" i="1"/>
  <c r="AN935" i="1" s="1"/>
  <c r="S936" i="1"/>
  <c r="U936" i="1"/>
  <c r="AM936" i="1" s="1"/>
  <c r="S937" i="1"/>
  <c r="U937" i="1"/>
  <c r="AM937" i="1" s="1"/>
  <c r="AN937" i="1" s="1"/>
  <c r="S938" i="1"/>
  <c r="U938" i="1"/>
  <c r="AM938" i="1" s="1"/>
  <c r="AN938" i="1" s="1"/>
  <c r="S939" i="1"/>
  <c r="U939" i="1"/>
  <c r="AM939" i="1" s="1"/>
  <c r="AN939" i="1" s="1"/>
  <c r="S940" i="1"/>
  <c r="U940" i="1"/>
  <c r="AM940" i="1" s="1"/>
  <c r="AN940" i="1" s="1"/>
  <c r="S941" i="1"/>
  <c r="U941" i="1"/>
  <c r="AM941" i="1" s="1"/>
  <c r="AN941" i="1" s="1"/>
  <c r="S942" i="1"/>
  <c r="U942" i="1"/>
  <c r="AM942" i="1" s="1"/>
  <c r="AN942" i="1" s="1"/>
  <c r="S943" i="1"/>
  <c r="U943" i="1"/>
  <c r="AM943" i="1" s="1"/>
  <c r="AN943" i="1" s="1"/>
  <c r="S944" i="1"/>
  <c r="U944" i="1"/>
  <c r="AM944" i="1" s="1"/>
  <c r="AN944" i="1" s="1"/>
  <c r="S945" i="1"/>
  <c r="U945" i="1"/>
  <c r="AM945" i="1" s="1"/>
  <c r="AN945" i="1" s="1"/>
  <c r="S946" i="1"/>
  <c r="U946" i="1"/>
  <c r="AM946" i="1" s="1"/>
  <c r="AN946" i="1" s="1"/>
  <c r="S947" i="1"/>
  <c r="U947" i="1"/>
  <c r="AM947" i="1"/>
  <c r="AN947" i="1" s="1"/>
  <c r="S948" i="1"/>
  <c r="U948" i="1"/>
  <c r="AM948" i="1" s="1"/>
  <c r="S949" i="1"/>
  <c r="U949" i="1"/>
  <c r="AM949" i="1" s="1"/>
  <c r="AN949" i="1" s="1"/>
  <c r="S950" i="1"/>
  <c r="U950" i="1"/>
  <c r="AM950" i="1" s="1"/>
  <c r="AN950" i="1" s="1"/>
  <c r="S951" i="1"/>
  <c r="U951" i="1"/>
  <c r="AM951" i="1" s="1"/>
  <c r="AN951" i="1" s="1"/>
  <c r="S952" i="1"/>
  <c r="U952" i="1"/>
  <c r="AM952" i="1" s="1"/>
  <c r="AN952" i="1" s="1"/>
  <c r="S953" i="1"/>
  <c r="U953" i="1"/>
  <c r="AM953" i="1" s="1"/>
  <c r="AN953" i="1" s="1"/>
  <c r="S954" i="1"/>
  <c r="U954" i="1"/>
  <c r="AM954" i="1" s="1"/>
  <c r="AN954" i="1" s="1"/>
  <c r="S955" i="1"/>
  <c r="U955" i="1"/>
  <c r="AM955" i="1" s="1"/>
  <c r="AN955" i="1" s="1"/>
  <c r="S956" i="1"/>
  <c r="U956" i="1"/>
  <c r="AM956" i="1" s="1"/>
  <c r="AN956" i="1" s="1"/>
  <c r="S957" i="1"/>
  <c r="U957" i="1"/>
  <c r="AM957" i="1" s="1"/>
  <c r="AN957" i="1" s="1"/>
  <c r="S958" i="1"/>
  <c r="U958" i="1"/>
  <c r="AM958" i="1" s="1"/>
  <c r="AN958" i="1" s="1"/>
  <c r="S959" i="1"/>
  <c r="U959" i="1"/>
  <c r="AM959" i="1" s="1"/>
  <c r="AN959" i="1" s="1"/>
  <c r="S960" i="1"/>
  <c r="U960" i="1"/>
  <c r="AM960" i="1" s="1"/>
  <c r="AN960" i="1" s="1"/>
  <c r="S961" i="1"/>
  <c r="U961" i="1"/>
  <c r="AM961" i="1" s="1"/>
  <c r="S962" i="1"/>
  <c r="U962" i="1"/>
  <c r="AM962" i="1" s="1"/>
  <c r="S963" i="1"/>
  <c r="U963" i="1"/>
  <c r="AM963" i="1" s="1"/>
  <c r="AN963" i="1" s="1"/>
  <c r="S964" i="1"/>
  <c r="U964" i="1"/>
  <c r="AM964" i="1" s="1"/>
  <c r="AN964" i="1" s="1"/>
  <c r="S965" i="1"/>
  <c r="U965" i="1"/>
  <c r="AM965" i="1" s="1"/>
  <c r="AN965" i="1" s="1"/>
  <c r="S966" i="1"/>
  <c r="U966" i="1"/>
  <c r="AM966" i="1" s="1"/>
  <c r="S967" i="1"/>
  <c r="U967" i="1"/>
  <c r="AM967" i="1" s="1"/>
  <c r="S968" i="1"/>
  <c r="U968" i="1"/>
  <c r="AM968" i="1" s="1"/>
  <c r="AN968" i="1" s="1"/>
  <c r="S969" i="1"/>
  <c r="U969" i="1"/>
  <c r="AM969" i="1" s="1"/>
  <c r="AN969" i="1" s="1"/>
  <c r="S970" i="1"/>
  <c r="U970" i="1"/>
  <c r="AM970" i="1" s="1"/>
  <c r="AN970" i="1" s="1"/>
  <c r="AW970" i="1" s="1"/>
  <c r="S971" i="1"/>
  <c r="U971" i="1"/>
  <c r="AM971" i="1" s="1"/>
  <c r="AN971" i="1" s="1"/>
  <c r="S972" i="1"/>
  <c r="U972" i="1"/>
  <c r="AM972" i="1" s="1"/>
  <c r="AN972" i="1" s="1"/>
  <c r="S973" i="1"/>
  <c r="U973" i="1"/>
  <c r="AM973" i="1" s="1"/>
  <c r="S974" i="1"/>
  <c r="U974" i="1"/>
  <c r="AM974" i="1"/>
  <c r="AN974" i="1" s="1"/>
  <c r="S975" i="1"/>
  <c r="U975" i="1"/>
  <c r="AM975" i="1" s="1"/>
  <c r="S976" i="1"/>
  <c r="U976" i="1"/>
  <c r="AM976" i="1" s="1"/>
  <c r="AN976" i="1" s="1"/>
  <c r="S977" i="1"/>
  <c r="U977" i="1"/>
  <c r="AM977" i="1" s="1"/>
  <c r="AN977" i="1" s="1"/>
  <c r="S978" i="1"/>
  <c r="U978" i="1"/>
  <c r="AM978" i="1" s="1"/>
  <c r="AN978" i="1" s="1"/>
  <c r="S979" i="1"/>
  <c r="U979" i="1"/>
  <c r="AM979" i="1" s="1"/>
  <c r="AN979" i="1" s="1"/>
  <c r="S980" i="1"/>
  <c r="U980" i="1"/>
  <c r="AM980" i="1" s="1"/>
  <c r="AN980" i="1" s="1"/>
  <c r="S981" i="1"/>
  <c r="U981" i="1"/>
  <c r="AM981" i="1" s="1"/>
  <c r="AN981" i="1" s="1"/>
  <c r="S982" i="1"/>
  <c r="U982" i="1"/>
  <c r="AM982" i="1" s="1"/>
  <c r="AN982" i="1" s="1"/>
  <c r="S983" i="1"/>
  <c r="U983" i="1"/>
  <c r="AM983" i="1" s="1"/>
  <c r="AN983" i="1" s="1"/>
  <c r="S984" i="1"/>
  <c r="U984" i="1"/>
  <c r="AM984" i="1"/>
  <c r="AN984" i="1" s="1"/>
  <c r="S985" i="1"/>
  <c r="U985" i="1"/>
  <c r="AM985" i="1" s="1"/>
  <c r="AN985" i="1" s="1"/>
  <c r="S986" i="1"/>
  <c r="U986" i="1"/>
  <c r="AM986" i="1" s="1"/>
  <c r="AN986" i="1" s="1"/>
  <c r="S987" i="1"/>
  <c r="U987" i="1"/>
  <c r="AM987" i="1" s="1"/>
  <c r="S988" i="1"/>
  <c r="U988" i="1"/>
  <c r="AM988" i="1" s="1"/>
  <c r="S989" i="1"/>
  <c r="U989" i="1"/>
  <c r="AM989" i="1" s="1"/>
  <c r="AN989" i="1" s="1"/>
  <c r="S990" i="1"/>
  <c r="U990" i="1"/>
  <c r="AM990" i="1" s="1"/>
  <c r="AN990" i="1" s="1"/>
  <c r="S991" i="1"/>
  <c r="U991" i="1"/>
  <c r="AM991" i="1" s="1"/>
  <c r="AN991" i="1" s="1"/>
  <c r="S992" i="1"/>
  <c r="U992" i="1"/>
  <c r="AM992" i="1" s="1"/>
  <c r="AN992" i="1" s="1"/>
  <c r="S993" i="1"/>
  <c r="U993" i="1"/>
  <c r="AM993" i="1" s="1"/>
  <c r="AN993" i="1" s="1"/>
  <c r="S994" i="1"/>
  <c r="U994" i="1"/>
  <c r="AM994" i="1" s="1"/>
  <c r="AN994" i="1" s="1"/>
  <c r="S995" i="1"/>
  <c r="U995" i="1"/>
  <c r="AM995" i="1" s="1"/>
  <c r="AN995" i="1" s="1"/>
  <c r="S996" i="1"/>
  <c r="U996" i="1"/>
  <c r="AM996" i="1" s="1"/>
  <c r="S997" i="1"/>
  <c r="U997" i="1"/>
  <c r="AM997" i="1" s="1"/>
  <c r="AN997" i="1" s="1"/>
  <c r="S998" i="1"/>
  <c r="U998" i="1"/>
  <c r="AM998" i="1" s="1"/>
  <c r="S999" i="1"/>
  <c r="U999" i="1"/>
  <c r="AM999" i="1" s="1"/>
  <c r="AN999" i="1" s="1"/>
  <c r="S1000" i="1"/>
  <c r="U1000" i="1"/>
  <c r="AM1000" i="1" s="1"/>
  <c r="AN1000" i="1" s="1"/>
  <c r="S1001" i="1"/>
  <c r="U1001" i="1"/>
  <c r="AM1001" i="1" s="1"/>
  <c r="S1002" i="1"/>
  <c r="U1002" i="1"/>
  <c r="AM1002" i="1" s="1"/>
  <c r="AN1002" i="1" s="1"/>
  <c r="S1003" i="1"/>
  <c r="U1003" i="1"/>
  <c r="AM1003" i="1" s="1"/>
  <c r="AN1003" i="1" s="1"/>
  <c r="S1004" i="1"/>
  <c r="U1004" i="1"/>
  <c r="AM1004" i="1" s="1"/>
  <c r="AN1004" i="1" s="1"/>
  <c r="S1005" i="1"/>
  <c r="U1005" i="1"/>
  <c r="AM1005" i="1" s="1"/>
  <c r="AN1005" i="1" s="1"/>
  <c r="S1006" i="1"/>
  <c r="U1006" i="1"/>
  <c r="AM1006" i="1" s="1"/>
  <c r="AN1006" i="1" s="1"/>
  <c r="S1007" i="1"/>
  <c r="U1007" i="1"/>
  <c r="AM1007" i="1"/>
  <c r="S1008" i="1"/>
  <c r="U1008" i="1"/>
  <c r="AM1008" i="1" s="1"/>
  <c r="AN1008" i="1" s="1"/>
  <c r="S1009" i="1"/>
  <c r="U1009" i="1"/>
  <c r="AM1009" i="1" s="1"/>
  <c r="AN1009" i="1" s="1"/>
  <c r="S1010" i="1"/>
  <c r="U1010" i="1"/>
  <c r="AM1010" i="1" s="1"/>
  <c r="AN1010" i="1" s="1"/>
  <c r="S1011" i="1"/>
  <c r="U1011" i="1"/>
  <c r="AM1011" i="1" s="1"/>
  <c r="S1012" i="1"/>
  <c r="U1012" i="1"/>
  <c r="AM1012" i="1" s="1"/>
  <c r="AN1012" i="1" s="1"/>
  <c r="S1013" i="1"/>
  <c r="U1013" i="1"/>
  <c r="AM1013" i="1" s="1"/>
  <c r="AN1013" i="1" s="1"/>
  <c r="AU1013" i="1"/>
  <c r="S1014" i="1"/>
  <c r="U1014" i="1"/>
  <c r="AM1014" i="1" s="1"/>
  <c r="AN1014" i="1" s="1"/>
  <c r="S1015" i="1"/>
  <c r="U1015" i="1"/>
  <c r="AM1015" i="1" s="1"/>
  <c r="AN1015" i="1" s="1"/>
  <c r="S1016" i="1"/>
  <c r="U1016" i="1"/>
  <c r="AM1016" i="1" s="1"/>
  <c r="AN1016" i="1" s="1"/>
  <c r="S1017" i="1"/>
  <c r="U1017" i="1"/>
  <c r="AM1017" i="1" s="1"/>
  <c r="AN1017" i="1" s="1"/>
  <c r="S1018" i="1"/>
  <c r="U1018" i="1"/>
  <c r="AM1018" i="1" s="1"/>
  <c r="AN1018" i="1" s="1"/>
  <c r="S1019" i="1"/>
  <c r="U1019" i="1"/>
  <c r="AM1019" i="1" s="1"/>
  <c r="AN1019" i="1" s="1"/>
  <c r="S1020" i="1"/>
  <c r="U1020" i="1"/>
  <c r="AM1020" i="1" s="1"/>
  <c r="S1021" i="1"/>
  <c r="U1021" i="1"/>
  <c r="AM1021" i="1" s="1"/>
  <c r="AN1021" i="1" s="1"/>
  <c r="S1022" i="1"/>
  <c r="U1022" i="1"/>
  <c r="AM1022" i="1" s="1"/>
  <c r="AN1022" i="1" s="1"/>
  <c r="S1023" i="1"/>
  <c r="U1023" i="1"/>
  <c r="AM1023" i="1" s="1"/>
  <c r="AN1023" i="1" s="1"/>
  <c r="S1024" i="1"/>
  <c r="U1024" i="1"/>
  <c r="AM1024" i="1" s="1"/>
  <c r="AN1024" i="1" s="1"/>
  <c r="S1025" i="1"/>
  <c r="U1025" i="1"/>
  <c r="AM1025" i="1"/>
  <c r="AN1025" i="1" s="1"/>
  <c r="S1026" i="1"/>
  <c r="U1026" i="1"/>
  <c r="AM1026" i="1" s="1"/>
  <c r="AN1026" i="1" s="1"/>
  <c r="S1027" i="1"/>
  <c r="U1027" i="1"/>
  <c r="AM1027" i="1" s="1"/>
  <c r="AN1027" i="1" s="1"/>
  <c r="S1028" i="1"/>
  <c r="U1028" i="1"/>
  <c r="AM1028" i="1" s="1"/>
  <c r="AN1028" i="1" s="1"/>
  <c r="S1029" i="1"/>
  <c r="U1029" i="1"/>
  <c r="AM1029" i="1" s="1"/>
  <c r="AN1029" i="1" s="1"/>
  <c r="AV1029" i="1"/>
  <c r="S1030" i="1"/>
  <c r="U1030" i="1"/>
  <c r="AM1030" i="1" s="1"/>
  <c r="AN1030" i="1" s="1"/>
  <c r="S1031" i="1"/>
  <c r="U1031" i="1"/>
  <c r="AM1031" i="1" s="1"/>
  <c r="AN1031" i="1" s="1"/>
  <c r="S1032" i="1"/>
  <c r="U1032" i="1"/>
  <c r="AM1032" i="1"/>
  <c r="AN1032" i="1" s="1"/>
  <c r="S1033" i="1"/>
  <c r="U1033" i="1"/>
  <c r="AM1033" i="1" s="1"/>
  <c r="AN1033" i="1" s="1"/>
  <c r="S1034" i="1"/>
  <c r="U1034" i="1"/>
  <c r="AM1034" i="1" s="1"/>
  <c r="AN1034" i="1" s="1"/>
  <c r="S1035" i="1"/>
  <c r="U1035" i="1"/>
  <c r="AM1035" i="1" s="1"/>
  <c r="AN1035" i="1" s="1"/>
  <c r="S1036" i="1"/>
  <c r="U1036" i="1"/>
  <c r="AM1036" i="1" s="1"/>
  <c r="AN1036" i="1" s="1"/>
  <c r="S1037" i="1"/>
  <c r="U1037" i="1"/>
  <c r="AM1037" i="1" s="1"/>
  <c r="S1038" i="1"/>
  <c r="U1038" i="1"/>
  <c r="AM1038" i="1" s="1"/>
  <c r="S1039" i="1"/>
  <c r="U1039" i="1"/>
  <c r="AM1039" i="1" s="1"/>
  <c r="AN1039" i="1" s="1"/>
  <c r="S1040" i="1"/>
  <c r="U1040" i="1"/>
  <c r="AM1040" i="1" s="1"/>
  <c r="AN1040" i="1" s="1"/>
  <c r="S1041" i="1"/>
  <c r="U1041" i="1"/>
  <c r="AM1041" i="1" s="1"/>
  <c r="AN1041" i="1" s="1"/>
  <c r="S1042" i="1"/>
  <c r="U1042" i="1"/>
  <c r="AM1042" i="1" s="1"/>
  <c r="AN1042" i="1" s="1"/>
  <c r="AW1042" i="1" s="1"/>
  <c r="S1043" i="1"/>
  <c r="U1043" i="1"/>
  <c r="AM1043" i="1" s="1"/>
  <c r="S1044" i="1"/>
  <c r="U1044" i="1"/>
  <c r="AM1044" i="1" s="1"/>
  <c r="S1045" i="1"/>
  <c r="U1045" i="1"/>
  <c r="AM1045" i="1"/>
  <c r="AN1045" i="1" s="1"/>
  <c r="S1046" i="1"/>
  <c r="U1046" i="1"/>
  <c r="AM1046" i="1" s="1"/>
  <c r="AN1046" i="1" s="1"/>
  <c r="S1047" i="1"/>
  <c r="U1047" i="1"/>
  <c r="AM1047" i="1"/>
  <c r="AN1047" i="1" s="1"/>
  <c r="S1048" i="1"/>
  <c r="U1048" i="1"/>
  <c r="AM1048" i="1" s="1"/>
  <c r="S1049" i="1"/>
  <c r="U1049" i="1"/>
  <c r="AM1049" i="1" s="1"/>
  <c r="AN1049" i="1" s="1"/>
  <c r="S1050" i="1"/>
  <c r="U1050" i="1"/>
  <c r="AM1050" i="1" s="1"/>
  <c r="AN1050" i="1" s="1"/>
  <c r="S1051" i="1"/>
  <c r="U1051" i="1"/>
  <c r="AM1051" i="1" s="1"/>
  <c r="S1052" i="1"/>
  <c r="U1052" i="1"/>
  <c r="AM1052" i="1" s="1"/>
  <c r="AN1052" i="1" s="1"/>
  <c r="S1053" i="1"/>
  <c r="U1053" i="1"/>
  <c r="AM1053" i="1" s="1"/>
  <c r="AN1053" i="1" s="1"/>
  <c r="S1054" i="1"/>
  <c r="U1054" i="1"/>
  <c r="AM1054" i="1" s="1"/>
  <c r="AN1054" i="1" s="1"/>
  <c r="S1055" i="1"/>
  <c r="U1055" i="1"/>
  <c r="AM1055" i="1" s="1"/>
  <c r="AN1055" i="1" s="1"/>
  <c r="S1056" i="1"/>
  <c r="U1056" i="1"/>
  <c r="AM1056" i="1" s="1"/>
  <c r="S1057" i="1"/>
  <c r="U1057" i="1"/>
  <c r="AM1057" i="1" s="1"/>
  <c r="AN1057" i="1" s="1"/>
  <c r="S1058" i="1"/>
  <c r="U1058" i="1"/>
  <c r="AM1058" i="1" s="1"/>
  <c r="AN1058" i="1" s="1"/>
  <c r="S1059" i="1"/>
  <c r="U1059" i="1"/>
  <c r="AM1059" i="1" s="1"/>
  <c r="AN1059" i="1" s="1"/>
  <c r="S1060" i="1"/>
  <c r="U1060" i="1"/>
  <c r="AM1060" i="1" s="1"/>
  <c r="AN1060" i="1" s="1"/>
  <c r="S1061" i="1"/>
  <c r="U1061" i="1"/>
  <c r="AM1061" i="1" s="1"/>
  <c r="AN1061" i="1" s="1"/>
  <c r="AW1061" i="1" s="1"/>
  <c r="S1062" i="1"/>
  <c r="U1062" i="1"/>
  <c r="AM1062" i="1" s="1"/>
  <c r="AN1062" i="1" s="1"/>
  <c r="S1063" i="1"/>
  <c r="U1063" i="1"/>
  <c r="AM1063" i="1" s="1"/>
  <c r="AN1063" i="1" s="1"/>
  <c r="S1064" i="1"/>
  <c r="U1064" i="1"/>
  <c r="AM1064" i="1" s="1"/>
  <c r="S1065" i="1"/>
  <c r="U1065" i="1"/>
  <c r="AM1065" i="1" s="1"/>
  <c r="S1066" i="1"/>
  <c r="U1066" i="1"/>
  <c r="AM1066" i="1" s="1"/>
  <c r="AN1066" i="1" s="1"/>
  <c r="S1067" i="1"/>
  <c r="U1067" i="1"/>
  <c r="AM1067" i="1" s="1"/>
  <c r="AN1067" i="1" s="1"/>
  <c r="S1068" i="1"/>
  <c r="U1068" i="1"/>
  <c r="AM1068" i="1" s="1"/>
  <c r="AN1068" i="1" s="1"/>
  <c r="S1069" i="1"/>
  <c r="U1069" i="1"/>
  <c r="AM1069" i="1" s="1"/>
  <c r="AN1069" i="1" s="1"/>
  <c r="S1070" i="1"/>
  <c r="U1070" i="1"/>
  <c r="AM1070" i="1" s="1"/>
  <c r="AN1070" i="1" s="1"/>
  <c r="S1071" i="1"/>
  <c r="U1071" i="1"/>
  <c r="AM1071" i="1" s="1"/>
  <c r="S1072" i="1"/>
  <c r="U1072" i="1"/>
  <c r="AM1072" i="1" s="1"/>
  <c r="AN1072" i="1" s="1"/>
  <c r="S1073" i="1"/>
  <c r="U1073" i="1"/>
  <c r="AM1073" i="1" s="1"/>
  <c r="AN1073" i="1" s="1"/>
  <c r="S1074" i="1"/>
  <c r="U1074" i="1"/>
  <c r="AM1074" i="1" s="1"/>
  <c r="AN1074" i="1" s="1"/>
  <c r="S1075" i="1"/>
  <c r="U1075" i="1"/>
  <c r="AM1075" i="1" s="1"/>
  <c r="AN1075" i="1" s="1"/>
  <c r="S1076" i="1"/>
  <c r="U1076" i="1"/>
  <c r="AM1076" i="1" s="1"/>
  <c r="AN1076" i="1" s="1"/>
  <c r="S1077" i="1"/>
  <c r="U1077" i="1"/>
  <c r="AM1077" i="1" s="1"/>
  <c r="S1078" i="1"/>
  <c r="U1078" i="1"/>
  <c r="AM1078" i="1" s="1"/>
  <c r="AN1078" i="1" s="1"/>
  <c r="S1079" i="1"/>
  <c r="U1079" i="1"/>
  <c r="AM1079" i="1" s="1"/>
  <c r="AN1079" i="1" s="1"/>
  <c r="S1080" i="1"/>
  <c r="U1080" i="1"/>
  <c r="AM1080" i="1" s="1"/>
  <c r="AN1080" i="1" s="1"/>
  <c r="S1081" i="1"/>
  <c r="U1081" i="1"/>
  <c r="AM1081" i="1" s="1"/>
  <c r="AN1081" i="1" s="1"/>
  <c r="S1082" i="1"/>
  <c r="U1082" i="1"/>
  <c r="AM1082" i="1" s="1"/>
  <c r="AN1082" i="1" s="1"/>
  <c r="S1083" i="1"/>
  <c r="U1083" i="1"/>
  <c r="AM1083" i="1" s="1"/>
  <c r="S1084" i="1"/>
  <c r="U1084" i="1"/>
  <c r="AM1084" i="1" s="1"/>
  <c r="AN1084" i="1" s="1"/>
  <c r="S1085" i="1"/>
  <c r="U1085" i="1"/>
  <c r="AM1085" i="1" s="1"/>
  <c r="AN1085" i="1" s="1"/>
  <c r="S1086" i="1"/>
  <c r="U1086" i="1"/>
  <c r="AM1086" i="1" s="1"/>
  <c r="AN1086" i="1" s="1"/>
  <c r="S1087" i="1"/>
  <c r="U1087" i="1"/>
  <c r="AM1087" i="1" s="1"/>
  <c r="S1088" i="1"/>
  <c r="U1088" i="1"/>
  <c r="AM1088" i="1"/>
  <c r="AN1088" i="1" s="1"/>
  <c r="S1089" i="1"/>
  <c r="U1089" i="1"/>
  <c r="AM1089" i="1" s="1"/>
  <c r="AN1089" i="1" s="1"/>
  <c r="S1090" i="1"/>
  <c r="U1090" i="1"/>
  <c r="AM1090" i="1" s="1"/>
  <c r="AN1090" i="1" s="1"/>
  <c r="S1091" i="1"/>
  <c r="U1091" i="1"/>
  <c r="AM1091" i="1" s="1"/>
  <c r="AN1091" i="1" s="1"/>
  <c r="S1092" i="1"/>
  <c r="U1092" i="1"/>
  <c r="AM1092" i="1" s="1"/>
  <c r="AN1092" i="1" s="1"/>
  <c r="S1093" i="1"/>
  <c r="U1093" i="1"/>
  <c r="AM1093" i="1" s="1"/>
  <c r="AN1093" i="1" s="1"/>
  <c r="S1094" i="1"/>
  <c r="U1094" i="1"/>
  <c r="AM1094" i="1" s="1"/>
  <c r="AN1094" i="1" s="1"/>
  <c r="S1095" i="1"/>
  <c r="U1095" i="1"/>
  <c r="AM1095" i="1" s="1"/>
  <c r="AN1095" i="1" s="1"/>
  <c r="S1096" i="1"/>
  <c r="U1096" i="1"/>
  <c r="AM1096" i="1" s="1"/>
  <c r="AN1096" i="1" s="1"/>
  <c r="S1097" i="1"/>
  <c r="U1097" i="1"/>
  <c r="AM1097" i="1" s="1"/>
  <c r="AN1097" i="1" s="1"/>
  <c r="S1098" i="1"/>
  <c r="U1098" i="1"/>
  <c r="AM1098" i="1" s="1"/>
  <c r="S1099" i="1"/>
  <c r="U1099" i="1"/>
  <c r="AM1099" i="1" s="1"/>
  <c r="AN1099" i="1" s="1"/>
  <c r="S1100" i="1"/>
  <c r="U1100" i="1"/>
  <c r="AM1100" i="1" s="1"/>
  <c r="AN1100" i="1" s="1"/>
  <c r="S1101" i="1"/>
  <c r="U1101" i="1"/>
  <c r="AM1101" i="1" s="1"/>
  <c r="AN1101" i="1" s="1"/>
  <c r="S1102" i="1"/>
  <c r="U1102" i="1"/>
  <c r="AM1102" i="1" s="1"/>
  <c r="AN1102" i="1" s="1"/>
  <c r="S1103" i="1"/>
  <c r="U1103" i="1"/>
  <c r="AM1103" i="1" s="1"/>
  <c r="AN1103" i="1" s="1"/>
  <c r="S1104" i="1"/>
  <c r="U1104" i="1"/>
  <c r="AM1104" i="1" s="1"/>
  <c r="AN1104" i="1" s="1"/>
  <c r="S1105" i="1"/>
  <c r="U1105" i="1"/>
  <c r="AM1105" i="1" s="1"/>
  <c r="AN1105" i="1" s="1"/>
  <c r="S1106" i="1"/>
  <c r="U1106" i="1"/>
  <c r="AM1106" i="1"/>
  <c r="AN1106" i="1" s="1"/>
  <c r="S1107" i="1"/>
  <c r="U1107" i="1"/>
  <c r="AM1107" i="1" s="1"/>
  <c r="AN1107" i="1" s="1"/>
  <c r="S1108" i="1"/>
  <c r="U1108" i="1"/>
  <c r="AM1108" i="1" s="1"/>
  <c r="AN1108" i="1" s="1"/>
  <c r="S1109" i="1"/>
  <c r="U1109" i="1"/>
  <c r="AM1109" i="1" s="1"/>
  <c r="AN1109" i="1" s="1"/>
  <c r="S1110" i="1"/>
  <c r="U1110" i="1"/>
  <c r="AM1110" i="1" s="1"/>
  <c r="AN1110" i="1" s="1"/>
  <c r="S1111" i="1"/>
  <c r="U1111" i="1"/>
  <c r="AM1111" i="1" s="1"/>
  <c r="AN1111" i="1" s="1"/>
  <c r="S1112" i="1"/>
  <c r="U1112" i="1"/>
  <c r="AM1112" i="1" s="1"/>
  <c r="AN1112" i="1" s="1"/>
  <c r="S1113" i="1"/>
  <c r="U1113" i="1"/>
  <c r="AM1113" i="1"/>
  <c r="AN1113" i="1" s="1"/>
  <c r="S1114" i="1"/>
  <c r="U1114" i="1"/>
  <c r="AM1114" i="1" s="1"/>
  <c r="AN1114" i="1" s="1"/>
  <c r="S1115" i="1"/>
  <c r="U1115" i="1"/>
  <c r="AM1115" i="1" s="1"/>
  <c r="S1116" i="1"/>
  <c r="U1116" i="1"/>
  <c r="AM1116" i="1" s="1"/>
  <c r="AN1116" i="1" s="1"/>
  <c r="S1117" i="1"/>
  <c r="U1117" i="1"/>
  <c r="AM1117" i="1" s="1"/>
  <c r="AN1117" i="1" s="1"/>
  <c r="S1118" i="1"/>
  <c r="U1118" i="1"/>
  <c r="AM1118" i="1" s="1"/>
  <c r="AN1118" i="1" s="1"/>
  <c r="S1119" i="1"/>
  <c r="U1119" i="1"/>
  <c r="AM1119" i="1" s="1"/>
  <c r="AN1119" i="1" s="1"/>
  <c r="S1120" i="1"/>
  <c r="U1120" i="1"/>
  <c r="AM1120" i="1" s="1"/>
  <c r="AN1120" i="1" s="1"/>
  <c r="S1121" i="1"/>
  <c r="U1121" i="1"/>
  <c r="AM1121" i="1" s="1"/>
  <c r="AN1121" i="1" s="1"/>
  <c r="S1122" i="1"/>
  <c r="U1122" i="1"/>
  <c r="AM1122" i="1" s="1"/>
  <c r="AN1122" i="1" s="1"/>
  <c r="S1123" i="1"/>
  <c r="U1123" i="1"/>
  <c r="AM1123" i="1" s="1"/>
  <c r="S1124" i="1"/>
  <c r="U1124" i="1"/>
  <c r="AM1124" i="1" s="1"/>
  <c r="AN1124" i="1" s="1"/>
  <c r="S1125" i="1"/>
  <c r="U1125" i="1"/>
  <c r="AM1125" i="1" s="1"/>
  <c r="AN1125" i="1" s="1"/>
  <c r="S1126" i="1"/>
  <c r="U1126" i="1"/>
  <c r="AM1126" i="1" s="1"/>
  <c r="AN1126" i="1" s="1"/>
  <c r="S1127" i="1"/>
  <c r="U1127" i="1"/>
  <c r="AM1127" i="1" s="1"/>
  <c r="AN1127" i="1" s="1"/>
  <c r="S1128" i="1"/>
  <c r="U1128" i="1"/>
  <c r="AM1128" i="1"/>
  <c r="AN1128" i="1" s="1"/>
  <c r="S1129" i="1"/>
  <c r="U1129" i="1"/>
  <c r="AM1129" i="1" s="1"/>
  <c r="AN1129" i="1" s="1"/>
  <c r="S1130" i="1"/>
  <c r="U1130" i="1"/>
  <c r="AM1130" i="1" s="1"/>
  <c r="S1131" i="1"/>
  <c r="U1131" i="1"/>
  <c r="AM1131" i="1" s="1"/>
  <c r="AN1131" i="1" s="1"/>
  <c r="S1132" i="1"/>
  <c r="U1132" i="1"/>
  <c r="AM1132" i="1" s="1"/>
  <c r="AN1132" i="1" s="1"/>
  <c r="S1133" i="1"/>
  <c r="U1133" i="1"/>
  <c r="AM1133" i="1" s="1"/>
  <c r="AN1133" i="1" s="1"/>
  <c r="S1134" i="1"/>
  <c r="U1134" i="1"/>
  <c r="AM1134" i="1" s="1"/>
  <c r="S1135" i="1"/>
  <c r="U1135" i="1"/>
  <c r="AM1135" i="1" s="1"/>
  <c r="AN1135" i="1" s="1"/>
  <c r="AW1135" i="1"/>
  <c r="S1136" i="1"/>
  <c r="U1136" i="1"/>
  <c r="AM1136" i="1" s="1"/>
  <c r="AN1136" i="1" s="1"/>
  <c r="S1137" i="1"/>
  <c r="U1137" i="1"/>
  <c r="AM1137" i="1" s="1"/>
  <c r="AN1137" i="1" s="1"/>
  <c r="S1138" i="1"/>
  <c r="U1138" i="1"/>
  <c r="AM1138" i="1" s="1"/>
  <c r="AN1138" i="1" s="1"/>
  <c r="S1139" i="1"/>
  <c r="U1139" i="1"/>
  <c r="AM1139" i="1" s="1"/>
  <c r="AN1139" i="1" s="1"/>
  <c r="S1140" i="1"/>
  <c r="U1140" i="1"/>
  <c r="AM1140" i="1" s="1"/>
  <c r="AN1140" i="1" s="1"/>
  <c r="S1141" i="1"/>
  <c r="U1141" i="1"/>
  <c r="AM1141" i="1" s="1"/>
  <c r="S1142" i="1"/>
  <c r="U1142" i="1"/>
  <c r="AM1142" i="1" s="1"/>
  <c r="S1143" i="1"/>
  <c r="U1143" i="1"/>
  <c r="AM1143" i="1" s="1"/>
  <c r="AN1143" i="1" s="1"/>
  <c r="S1144" i="1"/>
  <c r="U1144" i="1"/>
  <c r="AM1144" i="1" s="1"/>
  <c r="AN1144" i="1" s="1"/>
  <c r="S1145" i="1"/>
  <c r="U1145" i="1"/>
  <c r="AM1145" i="1" s="1"/>
  <c r="AN1145" i="1" s="1"/>
  <c r="S1146" i="1"/>
  <c r="U1146" i="1"/>
  <c r="AM1146" i="1" s="1"/>
  <c r="S1147" i="1"/>
  <c r="U1147" i="1"/>
  <c r="AM1147" i="1" s="1"/>
  <c r="AN1147" i="1" s="1"/>
  <c r="S1148" i="1"/>
  <c r="U1148" i="1"/>
  <c r="AM1148" i="1"/>
  <c r="AN1148" i="1" s="1"/>
  <c r="S1149" i="1"/>
  <c r="U1149" i="1"/>
  <c r="AM1149" i="1" s="1"/>
  <c r="AN1149" i="1" s="1"/>
  <c r="S1150" i="1"/>
  <c r="U1150" i="1"/>
  <c r="AM1150" i="1" s="1"/>
  <c r="AN1150" i="1" s="1"/>
  <c r="S1151" i="1"/>
  <c r="U1151" i="1"/>
  <c r="AM1151" i="1" s="1"/>
  <c r="AN1151" i="1" s="1"/>
  <c r="S1152" i="1"/>
  <c r="U1152" i="1"/>
  <c r="AM1152" i="1" s="1"/>
  <c r="AN1152" i="1" s="1"/>
  <c r="S1153" i="1"/>
  <c r="U1153" i="1"/>
  <c r="AM1153" i="1" s="1"/>
  <c r="AN1153" i="1" s="1"/>
  <c r="S1154" i="1"/>
  <c r="U1154" i="1"/>
  <c r="AM1154" i="1" s="1"/>
  <c r="AN1154" i="1" s="1"/>
  <c r="S1155" i="1"/>
  <c r="U1155" i="1"/>
  <c r="AM1155" i="1" s="1"/>
  <c r="S1156" i="1"/>
  <c r="U1156" i="1"/>
  <c r="AM1156" i="1" s="1"/>
  <c r="S1157" i="1"/>
  <c r="U1157" i="1"/>
  <c r="AM1157" i="1" s="1"/>
  <c r="S1158" i="1"/>
  <c r="U1158" i="1"/>
  <c r="AM1158" i="1" s="1"/>
  <c r="AN1158" i="1" s="1"/>
  <c r="S1159" i="1"/>
  <c r="U1159" i="1"/>
  <c r="AM1159" i="1" s="1"/>
  <c r="AN1159" i="1" s="1"/>
  <c r="S1160" i="1"/>
  <c r="U1160" i="1"/>
  <c r="AM1160" i="1" s="1"/>
  <c r="S1161" i="1"/>
  <c r="U1161" i="1"/>
  <c r="AM1161" i="1" s="1"/>
  <c r="AN1161" i="1" s="1"/>
  <c r="S1162" i="1"/>
  <c r="U1162" i="1"/>
  <c r="AM1162" i="1" s="1"/>
  <c r="S1163" i="1"/>
  <c r="U1163" i="1"/>
  <c r="AM1163" i="1" s="1"/>
  <c r="AN1163" i="1" s="1"/>
  <c r="S1164" i="1"/>
  <c r="U1164" i="1"/>
  <c r="AM1164" i="1" s="1"/>
  <c r="AN1164" i="1" s="1"/>
  <c r="S1165" i="1"/>
  <c r="U1165" i="1"/>
  <c r="AM1165" i="1" s="1"/>
  <c r="AN1165" i="1" s="1"/>
  <c r="S1166" i="1"/>
  <c r="U1166" i="1"/>
  <c r="AM1166" i="1" s="1"/>
  <c r="S1167" i="1"/>
  <c r="U1167" i="1"/>
  <c r="AM1167" i="1" s="1"/>
  <c r="AN1167" i="1" s="1"/>
  <c r="S1168" i="1"/>
  <c r="U1168" i="1"/>
  <c r="AM1168" i="1" s="1"/>
  <c r="AN1168" i="1" s="1"/>
  <c r="S1169" i="1"/>
  <c r="U1169" i="1"/>
  <c r="AM1169" i="1" s="1"/>
  <c r="AN1169" i="1" s="1"/>
  <c r="S1170" i="1"/>
  <c r="U1170" i="1"/>
  <c r="AM1170" i="1" s="1"/>
  <c r="AN1170" i="1" s="1"/>
  <c r="S1171" i="1"/>
  <c r="U1171" i="1"/>
  <c r="AM1171" i="1" s="1"/>
  <c r="AN1171" i="1" s="1"/>
  <c r="S1172" i="1"/>
  <c r="U1172" i="1"/>
  <c r="AM1172" i="1" s="1"/>
  <c r="AN1172" i="1" s="1"/>
  <c r="S1173" i="1"/>
  <c r="U1173" i="1"/>
  <c r="AM1173" i="1" s="1"/>
  <c r="AN1173" i="1" s="1"/>
  <c r="S1174" i="1"/>
  <c r="U1174" i="1"/>
  <c r="AM1174" i="1" s="1"/>
  <c r="AN1174" i="1" s="1"/>
  <c r="S1175" i="1"/>
  <c r="U1175" i="1"/>
  <c r="AM1175" i="1" s="1"/>
  <c r="AN1175" i="1" s="1"/>
  <c r="S1176" i="1"/>
  <c r="U1176" i="1"/>
  <c r="AM1176" i="1" s="1"/>
  <c r="AN1176" i="1" s="1"/>
  <c r="S1177" i="1"/>
  <c r="U1177" i="1"/>
  <c r="AM1177" i="1" s="1"/>
  <c r="S1178" i="1"/>
  <c r="U1178" i="1"/>
  <c r="AM1178" i="1" s="1"/>
  <c r="S1179" i="1"/>
  <c r="U1179" i="1"/>
  <c r="AM1179" i="1" s="1"/>
  <c r="AN1179" i="1" s="1"/>
  <c r="S1180" i="1"/>
  <c r="U1180" i="1"/>
  <c r="AM1180" i="1" s="1"/>
  <c r="AN1180" i="1" s="1"/>
  <c r="S1181" i="1"/>
  <c r="U1181" i="1"/>
  <c r="AM1181" i="1" s="1"/>
  <c r="AN1181" i="1" s="1"/>
  <c r="S1182" i="1"/>
  <c r="U1182" i="1"/>
  <c r="AM1182" i="1" s="1"/>
  <c r="S1183" i="1"/>
  <c r="U1183" i="1"/>
  <c r="AM1183" i="1" s="1"/>
  <c r="AN1183" i="1" s="1"/>
  <c r="S1184" i="1"/>
  <c r="U1184" i="1"/>
  <c r="AM1184" i="1" s="1"/>
  <c r="AN1184" i="1" s="1"/>
  <c r="S1185" i="1"/>
  <c r="U1185" i="1"/>
  <c r="AM1185" i="1"/>
  <c r="AN1185" i="1" s="1"/>
  <c r="S1186" i="1"/>
  <c r="U1186" i="1"/>
  <c r="AM1186" i="1" s="1"/>
  <c r="AN1186" i="1" s="1"/>
  <c r="S1187" i="1"/>
  <c r="U1187" i="1"/>
  <c r="AM1187" i="1" s="1"/>
  <c r="S1188" i="1"/>
  <c r="U1188" i="1"/>
  <c r="AM1188" i="1" s="1"/>
  <c r="AN1188" i="1" s="1"/>
  <c r="S1189" i="1"/>
  <c r="U1189" i="1"/>
  <c r="AM1189" i="1" s="1"/>
  <c r="AN1189" i="1" s="1"/>
  <c r="S1190" i="1"/>
  <c r="U1190" i="1"/>
  <c r="AM1190" i="1" s="1"/>
  <c r="AN1190" i="1" s="1"/>
  <c r="S1191" i="1"/>
  <c r="U1191" i="1"/>
  <c r="AM1191" i="1" s="1"/>
  <c r="AN1191" i="1" s="1"/>
  <c r="S1192" i="1"/>
  <c r="U1192" i="1"/>
  <c r="AM1192" i="1" s="1"/>
  <c r="S1193" i="1"/>
  <c r="U1193" i="1"/>
  <c r="AM1193" i="1" s="1"/>
  <c r="AN1193" i="1" s="1"/>
  <c r="S1194" i="1"/>
  <c r="U1194" i="1"/>
  <c r="AM1194" i="1" s="1"/>
  <c r="AN1194" i="1" s="1"/>
  <c r="S1195" i="1"/>
  <c r="U1195" i="1"/>
  <c r="AM1195" i="1" s="1"/>
  <c r="AN1195" i="1" s="1"/>
  <c r="S1196" i="1"/>
  <c r="U1196" i="1"/>
  <c r="AM1196" i="1"/>
  <c r="AN1196" i="1" s="1"/>
  <c r="S1197" i="1"/>
  <c r="U1197" i="1"/>
  <c r="AM1197" i="1" s="1"/>
  <c r="S1198" i="1"/>
  <c r="U1198" i="1"/>
  <c r="AM1198" i="1" s="1"/>
  <c r="AN1198" i="1" s="1"/>
  <c r="S1199" i="1"/>
  <c r="U1199" i="1"/>
  <c r="AM1199" i="1" s="1"/>
  <c r="AN1199" i="1" s="1"/>
  <c r="S1200" i="1"/>
  <c r="U1200" i="1"/>
  <c r="AM1200" i="1" s="1"/>
  <c r="AN1200" i="1" s="1"/>
  <c r="S1201" i="1"/>
  <c r="U1201" i="1"/>
  <c r="AM1201" i="1" s="1"/>
  <c r="AN1201" i="1" s="1"/>
  <c r="S1202" i="1"/>
  <c r="U1202" i="1"/>
  <c r="AM1202" i="1" s="1"/>
  <c r="AN1202" i="1" s="1"/>
  <c r="S1203" i="1"/>
  <c r="U1203" i="1"/>
  <c r="AM1203" i="1" s="1"/>
  <c r="AN1203" i="1" s="1"/>
  <c r="S1204" i="1"/>
  <c r="U1204" i="1"/>
  <c r="AM1204" i="1" s="1"/>
  <c r="AN1204" i="1" s="1"/>
  <c r="S1205" i="1"/>
  <c r="U1205" i="1"/>
  <c r="AM1205" i="1" s="1"/>
  <c r="S1206" i="1"/>
  <c r="U1206" i="1"/>
  <c r="AM1206" i="1" s="1"/>
  <c r="AN1206" i="1" s="1"/>
  <c r="S1207" i="1"/>
  <c r="U1207" i="1"/>
  <c r="AM1207" i="1" s="1"/>
  <c r="S1208" i="1"/>
  <c r="U1208" i="1"/>
  <c r="AM1208" i="1" s="1"/>
  <c r="AN1208" i="1" s="1"/>
  <c r="S1209" i="1"/>
  <c r="U1209" i="1"/>
  <c r="AM1209" i="1" s="1"/>
  <c r="AN1209" i="1" s="1"/>
  <c r="S1210" i="1"/>
  <c r="U1210" i="1"/>
  <c r="AM1210" i="1" s="1"/>
  <c r="AN1210" i="1" s="1"/>
  <c r="S1211" i="1"/>
  <c r="U1211" i="1"/>
  <c r="AM1211" i="1" s="1"/>
  <c r="AN1211" i="1" s="1"/>
  <c r="S1212" i="1"/>
  <c r="U1212" i="1"/>
  <c r="AM1212" i="1" s="1"/>
  <c r="S1213" i="1"/>
  <c r="U1213" i="1"/>
  <c r="AM1213" i="1" s="1"/>
  <c r="AN1213" i="1" s="1"/>
  <c r="S1214" i="1"/>
  <c r="U1214" i="1"/>
  <c r="AM1214" i="1" s="1"/>
  <c r="AN1214" i="1" s="1"/>
  <c r="S1215" i="1"/>
  <c r="U1215" i="1"/>
  <c r="AM1215" i="1" s="1"/>
  <c r="AN1215" i="1" s="1"/>
  <c r="S1216" i="1"/>
  <c r="U1216" i="1"/>
  <c r="AM1216" i="1" s="1"/>
  <c r="S1217" i="1"/>
  <c r="U1217" i="1"/>
  <c r="AM1217" i="1" s="1"/>
  <c r="S1218" i="1"/>
  <c r="U1218" i="1"/>
  <c r="AM1218" i="1" s="1"/>
  <c r="AN1218" i="1" s="1"/>
  <c r="S1219" i="1"/>
  <c r="U1219" i="1"/>
  <c r="AM1219" i="1" s="1"/>
  <c r="AN1219" i="1" s="1"/>
  <c r="S1220" i="1"/>
  <c r="U1220" i="1"/>
  <c r="AM1220" i="1" s="1"/>
  <c r="AN1220" i="1" s="1"/>
  <c r="S1221" i="1"/>
  <c r="U1221" i="1"/>
  <c r="AM1221" i="1"/>
  <c r="AN1221" i="1" s="1"/>
  <c r="S1222" i="1"/>
  <c r="U1222" i="1"/>
  <c r="AM1222" i="1" s="1"/>
  <c r="S1223" i="1"/>
  <c r="U1223" i="1"/>
  <c r="AM1223" i="1" s="1"/>
  <c r="AN1223" i="1" s="1"/>
  <c r="S1224" i="1"/>
  <c r="U1224" i="1"/>
  <c r="AM1224" i="1" s="1"/>
  <c r="AN1224" i="1" s="1"/>
  <c r="S1225" i="1"/>
  <c r="U1225" i="1"/>
  <c r="AM1225" i="1" s="1"/>
  <c r="AN1225" i="1" s="1"/>
  <c r="S1226" i="1"/>
  <c r="U1226" i="1"/>
  <c r="AM1226" i="1" s="1"/>
  <c r="AN1226" i="1" s="1"/>
  <c r="S1227" i="1"/>
  <c r="U1227" i="1"/>
  <c r="AM1227" i="1" s="1"/>
  <c r="AN1227" i="1" s="1"/>
  <c r="S1228" i="1"/>
  <c r="U1228" i="1"/>
  <c r="AM1228" i="1" s="1"/>
  <c r="AN1228" i="1" s="1"/>
  <c r="S1229" i="1"/>
  <c r="U1229" i="1"/>
  <c r="AM1229" i="1" s="1"/>
  <c r="AN1229" i="1" s="1"/>
  <c r="S1230" i="1"/>
  <c r="U1230" i="1"/>
  <c r="AM1230" i="1" s="1"/>
  <c r="S1231" i="1"/>
  <c r="U1231" i="1"/>
  <c r="AM1231" i="1"/>
  <c r="AN1231" i="1" s="1"/>
  <c r="S1232" i="1"/>
  <c r="U1232" i="1"/>
  <c r="AM1232" i="1" s="1"/>
  <c r="S1233" i="1"/>
  <c r="U1233" i="1"/>
  <c r="AM1233" i="1" s="1"/>
  <c r="AN1233" i="1" s="1"/>
  <c r="S1234" i="1"/>
  <c r="U1234" i="1"/>
  <c r="AM1234" i="1" s="1"/>
  <c r="AN1234" i="1" s="1"/>
  <c r="S1235" i="1"/>
  <c r="U1235" i="1"/>
  <c r="AM1235" i="1" s="1"/>
  <c r="AN1235" i="1" s="1"/>
  <c r="S1236" i="1"/>
  <c r="U1236" i="1"/>
  <c r="AM1236" i="1"/>
  <c r="S1237" i="1"/>
  <c r="U1237" i="1"/>
  <c r="AM1237" i="1" s="1"/>
  <c r="AN1237" i="1" s="1"/>
  <c r="S1238" i="1"/>
  <c r="U1238" i="1"/>
  <c r="AM1238" i="1" s="1"/>
  <c r="AN1238" i="1" s="1"/>
  <c r="S1239" i="1"/>
  <c r="U1239" i="1"/>
  <c r="AM1239" i="1" s="1"/>
  <c r="AN1239" i="1" s="1"/>
  <c r="S1240" i="1"/>
  <c r="U1240" i="1"/>
  <c r="AM1240" i="1" s="1"/>
  <c r="S1241" i="1"/>
  <c r="U1241" i="1"/>
  <c r="AM1241" i="1" s="1"/>
  <c r="AN1241" i="1" s="1"/>
  <c r="S1242" i="1"/>
  <c r="U1242" i="1"/>
  <c r="AM1242" i="1" s="1"/>
  <c r="S1243" i="1"/>
  <c r="U1243" i="1"/>
  <c r="AM1243" i="1" s="1"/>
  <c r="AN1243" i="1" s="1"/>
  <c r="S1244" i="1"/>
  <c r="U1244" i="1"/>
  <c r="AM1244" i="1" s="1"/>
  <c r="AN1244" i="1" s="1"/>
  <c r="S1245" i="1"/>
  <c r="U1245" i="1"/>
  <c r="AM1245" i="1" s="1"/>
  <c r="AN1245" i="1" s="1"/>
  <c r="S1246" i="1"/>
  <c r="U1246" i="1"/>
  <c r="AM1246" i="1" s="1"/>
  <c r="S1247" i="1"/>
  <c r="U1247" i="1"/>
  <c r="AM1247" i="1" s="1"/>
  <c r="AN1247" i="1" s="1"/>
  <c r="S1248" i="1"/>
  <c r="U1248" i="1"/>
  <c r="AM1248" i="1" s="1"/>
  <c r="AN1248" i="1" s="1"/>
  <c r="S1249" i="1"/>
  <c r="U1249" i="1"/>
  <c r="AM1249" i="1" s="1"/>
  <c r="AN1249" i="1" s="1"/>
  <c r="S1250" i="1"/>
  <c r="U1250" i="1"/>
  <c r="AM1250" i="1" s="1"/>
  <c r="AN1250" i="1" s="1"/>
  <c r="S1251" i="1"/>
  <c r="U1251" i="1"/>
  <c r="AM1251" i="1" s="1"/>
  <c r="AN1251" i="1" s="1"/>
  <c r="S1252" i="1"/>
  <c r="U1252" i="1"/>
  <c r="AM1252" i="1" s="1"/>
  <c r="AN1252" i="1" s="1"/>
  <c r="S1253" i="1"/>
  <c r="U1253" i="1"/>
  <c r="AM1253" i="1"/>
  <c r="AN1253" i="1" s="1"/>
  <c r="S1254" i="1"/>
  <c r="U1254" i="1"/>
  <c r="AM1254" i="1" s="1"/>
  <c r="AN1254" i="1" s="1"/>
  <c r="S1255" i="1"/>
  <c r="U1255" i="1"/>
  <c r="AM1255" i="1" s="1"/>
  <c r="AN1255" i="1" s="1"/>
  <c r="S1256" i="1"/>
  <c r="U1256" i="1"/>
  <c r="AM1256" i="1" s="1"/>
  <c r="AN1256" i="1" s="1"/>
  <c r="S1257" i="1"/>
  <c r="U1257" i="1"/>
  <c r="AM1257" i="1" s="1"/>
  <c r="AN1257" i="1" s="1"/>
  <c r="S1258" i="1"/>
  <c r="U1258" i="1"/>
  <c r="AM1258" i="1" s="1"/>
  <c r="AN1258" i="1" s="1"/>
  <c r="S1259" i="1"/>
  <c r="U1259" i="1"/>
  <c r="AM1259" i="1" s="1"/>
  <c r="AN1259" i="1" s="1"/>
  <c r="S1260" i="1"/>
  <c r="U1260" i="1"/>
  <c r="AM1260" i="1" s="1"/>
  <c r="AN1260" i="1" s="1"/>
  <c r="S1261" i="1"/>
  <c r="U1261" i="1"/>
  <c r="AM1261" i="1" s="1"/>
  <c r="AN1261" i="1" s="1"/>
  <c r="S1262" i="1"/>
  <c r="U1262" i="1"/>
  <c r="AM1262" i="1" s="1"/>
  <c r="AN1262" i="1" s="1"/>
  <c r="S1263" i="1"/>
  <c r="U1263" i="1"/>
  <c r="AM1263" i="1" s="1"/>
  <c r="AN1263" i="1" s="1"/>
  <c r="S1264" i="1"/>
  <c r="U1264" i="1"/>
  <c r="AM1264" i="1" s="1"/>
  <c r="S1265" i="1"/>
  <c r="U1265" i="1"/>
  <c r="AM1265" i="1" s="1"/>
  <c r="AN1265" i="1" s="1"/>
  <c r="S1266" i="1"/>
  <c r="U1266" i="1"/>
  <c r="AM1266" i="1" s="1"/>
  <c r="AN1266" i="1" s="1"/>
  <c r="S1267" i="1"/>
  <c r="U1267" i="1"/>
  <c r="AM1267" i="1" s="1"/>
  <c r="AN1267" i="1" s="1"/>
  <c r="S1268" i="1"/>
  <c r="U1268" i="1"/>
  <c r="AM1268" i="1" s="1"/>
  <c r="AN1268" i="1" s="1"/>
  <c r="AW1268" i="1" s="1"/>
  <c r="S1269" i="1"/>
  <c r="U1269" i="1"/>
  <c r="AM1269" i="1" s="1"/>
  <c r="AN1269" i="1" s="1"/>
  <c r="S1270" i="1"/>
  <c r="U1270" i="1"/>
  <c r="AM1270" i="1" s="1"/>
  <c r="AN1270" i="1" s="1"/>
  <c r="S1271" i="1"/>
  <c r="U1271" i="1"/>
  <c r="AM1271" i="1" s="1"/>
  <c r="S1272" i="1"/>
  <c r="U1272" i="1"/>
  <c r="AM1272" i="1" s="1"/>
  <c r="AN1272" i="1" s="1"/>
  <c r="S1273" i="1"/>
  <c r="U1273" i="1"/>
  <c r="AM1273" i="1" s="1"/>
  <c r="S1274" i="1"/>
  <c r="U1274" i="1"/>
  <c r="AM1274" i="1" s="1"/>
  <c r="S1275" i="1"/>
  <c r="U1275" i="1"/>
  <c r="AM1275" i="1" s="1"/>
  <c r="AN1275" i="1" s="1"/>
  <c r="S1276" i="1"/>
  <c r="U1276" i="1"/>
  <c r="AM1276" i="1" s="1"/>
  <c r="AN1276" i="1" s="1"/>
  <c r="S1277" i="1"/>
  <c r="U1277" i="1"/>
  <c r="AM1277" i="1"/>
  <c r="AN1277" i="1" s="1"/>
  <c r="S1278" i="1"/>
  <c r="U1278" i="1"/>
  <c r="AM1278" i="1" s="1"/>
  <c r="AN1278" i="1" s="1"/>
  <c r="AW1278" i="1"/>
  <c r="S1279" i="1"/>
  <c r="U1279" i="1"/>
  <c r="AM1279" i="1" s="1"/>
  <c r="S1280" i="1"/>
  <c r="U1280" i="1"/>
  <c r="AM1280" i="1" s="1"/>
  <c r="AN1280" i="1" s="1"/>
  <c r="S1281" i="1"/>
  <c r="U1281" i="1"/>
  <c r="AM1281" i="1" s="1"/>
  <c r="S1282" i="1"/>
  <c r="U1282" i="1"/>
  <c r="AM1282" i="1" s="1"/>
  <c r="AN1282" i="1" s="1"/>
  <c r="S1283" i="1"/>
  <c r="U1283" i="1"/>
  <c r="AM1283" i="1" s="1"/>
  <c r="S1284" i="1"/>
  <c r="U1284" i="1"/>
  <c r="AM1284" i="1" s="1"/>
  <c r="AN1284" i="1" s="1"/>
  <c r="S1285" i="1"/>
  <c r="U1285" i="1"/>
  <c r="AM1285" i="1" s="1"/>
  <c r="AN1285" i="1" s="1"/>
  <c r="S1286" i="1"/>
  <c r="U1286" i="1"/>
  <c r="AM1286" i="1" s="1"/>
  <c r="AN1286" i="1" s="1"/>
  <c r="S1287" i="1"/>
  <c r="U1287" i="1"/>
  <c r="AM1287" i="1" s="1"/>
  <c r="AN1287" i="1" s="1"/>
  <c r="S1288" i="1"/>
  <c r="U1288" i="1"/>
  <c r="AM1288" i="1" s="1"/>
  <c r="AN1288" i="1" s="1"/>
  <c r="S1289" i="1"/>
  <c r="U1289" i="1"/>
  <c r="AM1289" i="1" s="1"/>
  <c r="AN1289" i="1" s="1"/>
  <c r="AV1289" i="1"/>
  <c r="S1290" i="1"/>
  <c r="U1290" i="1"/>
  <c r="AM1290" i="1" s="1"/>
  <c r="AN1290" i="1" s="1"/>
  <c r="S1291" i="1"/>
  <c r="U1291" i="1"/>
  <c r="AM1291" i="1" s="1"/>
  <c r="AN1291" i="1" s="1"/>
  <c r="S1292" i="1"/>
  <c r="U1292" i="1"/>
  <c r="AM1292" i="1" s="1"/>
  <c r="AN1292" i="1" s="1"/>
  <c r="S1293" i="1"/>
  <c r="U1293" i="1"/>
  <c r="AM1293" i="1" s="1"/>
  <c r="AN1293" i="1" s="1"/>
  <c r="S1294" i="1"/>
  <c r="U1294" i="1"/>
  <c r="AM1294" i="1" s="1"/>
  <c r="AN1294" i="1" s="1"/>
  <c r="S1295" i="1"/>
  <c r="U1295" i="1"/>
  <c r="AM1295" i="1" s="1"/>
  <c r="AN1295" i="1" s="1"/>
  <c r="S1296" i="1"/>
  <c r="U1296" i="1"/>
  <c r="AM1296" i="1" s="1"/>
  <c r="S1297" i="1"/>
  <c r="U1297" i="1"/>
  <c r="AM1297" i="1" s="1"/>
  <c r="AN1297" i="1" s="1"/>
  <c r="S1298" i="1"/>
  <c r="U1298" i="1"/>
  <c r="AM1298" i="1" s="1"/>
  <c r="AN1298" i="1" s="1"/>
  <c r="S1299" i="1"/>
  <c r="U1299" i="1"/>
  <c r="AM1299" i="1" s="1"/>
  <c r="AN1299" i="1" s="1"/>
  <c r="S1300" i="1"/>
  <c r="U1300" i="1"/>
  <c r="AM1300" i="1" s="1"/>
  <c r="AN1300" i="1" s="1"/>
  <c r="S1301" i="1"/>
  <c r="U1301" i="1"/>
  <c r="AM1301" i="1" s="1"/>
  <c r="AN1301" i="1" s="1"/>
  <c r="S1302" i="1"/>
  <c r="U1302" i="1"/>
  <c r="AM1302" i="1" s="1"/>
  <c r="AN1302" i="1" s="1"/>
  <c r="S1303" i="1"/>
  <c r="U1303" i="1"/>
  <c r="AM1303" i="1" s="1"/>
  <c r="S1304" i="1"/>
  <c r="U1304" i="1"/>
  <c r="AM1304" i="1" s="1"/>
  <c r="S1305" i="1"/>
  <c r="U1305" i="1"/>
  <c r="AM1305" i="1" s="1"/>
  <c r="AN1305" i="1" s="1"/>
  <c r="S1306" i="1"/>
  <c r="U1306" i="1"/>
  <c r="AM1306" i="1" s="1"/>
  <c r="AN1306" i="1" s="1"/>
  <c r="S1307" i="1"/>
  <c r="U1307" i="1"/>
  <c r="AM1307" i="1" s="1"/>
  <c r="AN1307" i="1" s="1"/>
  <c r="S1308" i="1"/>
  <c r="U1308" i="1"/>
  <c r="AM1308" i="1" s="1"/>
  <c r="AN1308" i="1" s="1"/>
  <c r="S1309" i="1"/>
  <c r="U1309" i="1"/>
  <c r="AM1309" i="1" s="1"/>
  <c r="AN1309" i="1" s="1"/>
  <c r="S1310" i="1"/>
  <c r="U1310" i="1"/>
  <c r="AM1310" i="1" s="1"/>
  <c r="AN1310" i="1" s="1"/>
  <c r="S1311" i="1"/>
  <c r="U1311" i="1"/>
  <c r="AM1311" i="1" s="1"/>
  <c r="S1312" i="1"/>
  <c r="U1312" i="1"/>
  <c r="AM1312" i="1" s="1"/>
  <c r="AN1312" i="1" s="1"/>
  <c r="S1313" i="1"/>
  <c r="U1313" i="1"/>
  <c r="AM1313" i="1" s="1"/>
  <c r="AN1313" i="1" s="1"/>
  <c r="S1314" i="1"/>
  <c r="U1314" i="1"/>
  <c r="AM1314" i="1" s="1"/>
  <c r="AN1314" i="1" s="1"/>
  <c r="S1315" i="1"/>
  <c r="U1315" i="1"/>
  <c r="AM1315" i="1" s="1"/>
  <c r="AN1315" i="1" s="1"/>
  <c r="S1316" i="1"/>
  <c r="U1316" i="1"/>
  <c r="AM1316" i="1" s="1"/>
  <c r="AN1316" i="1" s="1"/>
  <c r="S1317" i="1"/>
  <c r="U1317" i="1"/>
  <c r="AM1317" i="1" s="1"/>
  <c r="AN1317" i="1" s="1"/>
  <c r="S1318" i="1"/>
  <c r="U1318" i="1"/>
  <c r="AM1318" i="1" s="1"/>
  <c r="AN1318" i="1" s="1"/>
  <c r="S1319" i="1"/>
  <c r="U1319" i="1"/>
  <c r="AM1319" i="1" s="1"/>
  <c r="AN1319" i="1" s="1"/>
  <c r="S1320" i="1"/>
  <c r="U1320" i="1"/>
  <c r="AM1320" i="1" s="1"/>
  <c r="AN1320" i="1" s="1"/>
  <c r="S1321" i="1"/>
  <c r="U1321" i="1"/>
  <c r="AM1321" i="1"/>
  <c r="AN1321" i="1" s="1"/>
  <c r="S1322" i="1"/>
  <c r="U1322" i="1"/>
  <c r="AM1322" i="1" s="1"/>
  <c r="AN1322" i="1" s="1"/>
  <c r="S1323" i="1"/>
  <c r="U1323" i="1"/>
  <c r="AM1323" i="1" s="1"/>
  <c r="S1324" i="1"/>
  <c r="U1324" i="1"/>
  <c r="AM1324" i="1" s="1"/>
  <c r="AN1324" i="1" s="1"/>
  <c r="S1325" i="1"/>
  <c r="U1325" i="1"/>
  <c r="AM1325" i="1" s="1"/>
  <c r="AN1325" i="1" s="1"/>
  <c r="S1326" i="1"/>
  <c r="U1326" i="1"/>
  <c r="AM1326" i="1" s="1"/>
  <c r="AN1326" i="1" s="1"/>
  <c r="S1327" i="1"/>
  <c r="U1327" i="1"/>
  <c r="AM1327" i="1" s="1"/>
  <c r="AN1327" i="1" s="1"/>
  <c r="S1328" i="1"/>
  <c r="U1328" i="1"/>
  <c r="AM1328" i="1" s="1"/>
  <c r="AN1328" i="1" s="1"/>
  <c r="S1329" i="1"/>
  <c r="U1329" i="1"/>
  <c r="AM1329" i="1" s="1"/>
  <c r="AN1329" i="1" s="1"/>
  <c r="S1330" i="1"/>
  <c r="U1330" i="1"/>
  <c r="AM1330" i="1" s="1"/>
  <c r="AN1330" i="1" s="1"/>
  <c r="S1331" i="1"/>
  <c r="U1331" i="1"/>
  <c r="AM1331" i="1" s="1"/>
  <c r="AN1331" i="1" s="1"/>
  <c r="S1332" i="1"/>
  <c r="U1332" i="1"/>
  <c r="AM1332" i="1"/>
  <c r="AN1332" i="1" s="1"/>
  <c r="S1333" i="1"/>
  <c r="U1333" i="1"/>
  <c r="AM1333" i="1" s="1"/>
  <c r="AN1333" i="1" s="1"/>
  <c r="S1334" i="1"/>
  <c r="U1334" i="1"/>
  <c r="AM1334" i="1" s="1"/>
  <c r="AN1334" i="1" s="1"/>
  <c r="S1335" i="1"/>
  <c r="U1335" i="1"/>
  <c r="AM1335" i="1" s="1"/>
  <c r="AN1335" i="1" s="1"/>
  <c r="S1336" i="1"/>
  <c r="U1336" i="1"/>
  <c r="AM1336" i="1" s="1"/>
  <c r="AN1336" i="1" s="1"/>
  <c r="S1337" i="1"/>
  <c r="U1337" i="1"/>
  <c r="AM1337" i="1" s="1"/>
  <c r="AN1337" i="1" s="1"/>
  <c r="S1338" i="1"/>
  <c r="U1338" i="1"/>
  <c r="AM1338" i="1" s="1"/>
  <c r="AN1338" i="1" s="1"/>
  <c r="S1339" i="1"/>
  <c r="U1339" i="1"/>
  <c r="AM1339" i="1" s="1"/>
  <c r="AN1339" i="1" s="1"/>
  <c r="S1340" i="1"/>
  <c r="U1340" i="1"/>
  <c r="AM1340" i="1" s="1"/>
  <c r="AN1340" i="1" s="1"/>
  <c r="S1341" i="1"/>
  <c r="U1341" i="1"/>
  <c r="AM1341" i="1" s="1"/>
  <c r="AN1341" i="1" s="1"/>
  <c r="S1342" i="1"/>
  <c r="U1342" i="1"/>
  <c r="AM1342" i="1" s="1"/>
  <c r="AN1342" i="1" s="1"/>
  <c r="S1343" i="1"/>
  <c r="U1343" i="1"/>
  <c r="AM1343" i="1" s="1"/>
  <c r="AN1343" i="1" s="1"/>
  <c r="S1344" i="1"/>
  <c r="U1344" i="1"/>
  <c r="AM1344" i="1" s="1"/>
  <c r="S1345" i="1"/>
  <c r="U1345" i="1"/>
  <c r="AM1345" i="1" s="1"/>
  <c r="AN1345" i="1" s="1"/>
  <c r="S1346" i="1"/>
  <c r="U1346" i="1"/>
  <c r="AM1346" i="1" s="1"/>
  <c r="AN1346" i="1" s="1"/>
  <c r="S1347" i="1"/>
  <c r="U1347" i="1"/>
  <c r="AM1347" i="1" s="1"/>
  <c r="AN1347" i="1" s="1"/>
  <c r="S1348" i="1"/>
  <c r="U1348" i="1"/>
  <c r="AM1348" i="1" s="1"/>
  <c r="AN1348" i="1" s="1"/>
  <c r="S1349" i="1"/>
  <c r="U1349" i="1"/>
  <c r="AM1349" i="1" s="1"/>
  <c r="S1350" i="1"/>
  <c r="U1350" i="1"/>
  <c r="AM1350" i="1" s="1"/>
  <c r="AN1350" i="1" s="1"/>
  <c r="S1351" i="1"/>
  <c r="U1351" i="1"/>
  <c r="AM1351" i="1" s="1"/>
  <c r="AN1351" i="1" s="1"/>
  <c r="S1352" i="1"/>
  <c r="U1352" i="1"/>
  <c r="AM1352" i="1" s="1"/>
  <c r="AN1352" i="1" s="1"/>
  <c r="S1353" i="1"/>
  <c r="U1353" i="1"/>
  <c r="AM1353" i="1" s="1"/>
  <c r="S1354" i="1"/>
  <c r="U1354" i="1"/>
  <c r="AM1354" i="1" s="1"/>
  <c r="AN1354" i="1" s="1"/>
  <c r="S1355" i="1"/>
  <c r="U1355" i="1"/>
  <c r="AM1355" i="1" s="1"/>
  <c r="AN1355" i="1" s="1"/>
  <c r="S1356" i="1"/>
  <c r="U1356" i="1"/>
  <c r="AM1356" i="1" s="1"/>
  <c r="S1357" i="1"/>
  <c r="U1357" i="1"/>
  <c r="AM1357" i="1" s="1"/>
  <c r="AN1357" i="1" s="1"/>
  <c r="S1358" i="1"/>
  <c r="U1358" i="1"/>
  <c r="AM1358" i="1" s="1"/>
  <c r="AN1358" i="1" s="1"/>
  <c r="S1359" i="1"/>
  <c r="U1359" i="1"/>
  <c r="AM1359" i="1" s="1"/>
  <c r="S1360" i="1"/>
  <c r="U1360" i="1"/>
  <c r="AM1360" i="1" s="1"/>
  <c r="S1361" i="1"/>
  <c r="U1361" i="1"/>
  <c r="AM1361" i="1" s="1"/>
  <c r="AN1361" i="1" s="1"/>
  <c r="S1362" i="1"/>
  <c r="U1362" i="1"/>
  <c r="AM1362" i="1" s="1"/>
  <c r="AN1362" i="1" s="1"/>
  <c r="S1363" i="1"/>
  <c r="U1363" i="1"/>
  <c r="AM1363" i="1" s="1"/>
  <c r="AN1363" i="1" s="1"/>
  <c r="S1364" i="1"/>
  <c r="U1364" i="1"/>
  <c r="AM1364" i="1" s="1"/>
  <c r="AN1364" i="1" s="1"/>
  <c r="S1365" i="1"/>
  <c r="U1365" i="1"/>
  <c r="AM1365" i="1" s="1"/>
  <c r="AN1365" i="1" s="1"/>
  <c r="S1366" i="1"/>
  <c r="U1366" i="1"/>
  <c r="AM1366" i="1"/>
  <c r="AN1366" i="1" s="1"/>
  <c r="S1367" i="1"/>
  <c r="U1367" i="1"/>
  <c r="AM1367" i="1" s="1"/>
  <c r="AN1367" i="1" s="1"/>
  <c r="S1368" i="1"/>
  <c r="U1368" i="1"/>
  <c r="AM1368" i="1" s="1"/>
  <c r="AN1368" i="1" s="1"/>
  <c r="S1369" i="1"/>
  <c r="U1369" i="1"/>
  <c r="AM1369" i="1" s="1"/>
  <c r="AN1369" i="1" s="1"/>
  <c r="S1370" i="1"/>
  <c r="U1370" i="1"/>
  <c r="AM1370" i="1"/>
  <c r="S1371" i="1"/>
  <c r="U1371" i="1"/>
  <c r="AM1371" i="1"/>
  <c r="AN1371" i="1" s="1"/>
  <c r="S1372" i="1"/>
  <c r="U1372" i="1"/>
  <c r="AM1372" i="1" s="1"/>
  <c r="AN1372" i="1" s="1"/>
  <c r="S1373" i="1"/>
  <c r="U1373" i="1"/>
  <c r="AM1373" i="1" s="1"/>
  <c r="AN1373" i="1" s="1"/>
  <c r="S1374" i="1"/>
  <c r="U1374" i="1"/>
  <c r="AM1374" i="1" s="1"/>
  <c r="AN1374" i="1" s="1"/>
  <c r="S1375" i="1"/>
  <c r="U1375" i="1"/>
  <c r="AM1375" i="1" s="1"/>
  <c r="S1376" i="1"/>
  <c r="U1376" i="1"/>
  <c r="AM1376" i="1" s="1"/>
  <c r="AN1376" i="1" s="1"/>
  <c r="S1377" i="1"/>
  <c r="U1377" i="1"/>
  <c r="AM1377" i="1" s="1"/>
  <c r="AN1377" i="1" s="1"/>
  <c r="S1378" i="1"/>
  <c r="U1378" i="1"/>
  <c r="AM1378" i="1" s="1"/>
  <c r="S1379" i="1"/>
  <c r="U1379" i="1"/>
  <c r="AM1379" i="1" s="1"/>
  <c r="AN1379" i="1" s="1"/>
  <c r="S1380" i="1"/>
  <c r="U1380" i="1"/>
  <c r="AM1380" i="1"/>
  <c r="AN1380" i="1" s="1"/>
  <c r="S1381" i="1"/>
  <c r="U1381" i="1"/>
  <c r="AM1381" i="1" s="1"/>
  <c r="AN1381" i="1" s="1"/>
  <c r="S1382" i="1"/>
  <c r="U1382" i="1"/>
  <c r="AM1382" i="1" s="1"/>
  <c r="AN1382" i="1" s="1"/>
  <c r="S1383" i="1"/>
  <c r="U1383" i="1"/>
  <c r="AM1383" i="1" s="1"/>
  <c r="AN1383" i="1" s="1"/>
  <c r="S1384" i="1"/>
  <c r="U1384" i="1"/>
  <c r="AM1384" i="1" s="1"/>
  <c r="AN1384" i="1" s="1"/>
  <c r="S1385" i="1"/>
  <c r="U1385" i="1"/>
  <c r="AM1385" i="1" s="1"/>
  <c r="AN1385" i="1" s="1"/>
  <c r="S1386" i="1"/>
  <c r="U1386" i="1"/>
  <c r="AM1386" i="1" s="1"/>
  <c r="AN1386" i="1" s="1"/>
  <c r="S1387" i="1"/>
  <c r="U1387" i="1"/>
  <c r="AM1387" i="1" s="1"/>
  <c r="AN1387" i="1" s="1"/>
  <c r="S1388" i="1"/>
  <c r="U1388" i="1"/>
  <c r="AM1388" i="1" s="1"/>
  <c r="AN1388" i="1" s="1"/>
  <c r="S1389" i="1"/>
  <c r="U1389" i="1"/>
  <c r="AM1389" i="1" s="1"/>
  <c r="S1390" i="1"/>
  <c r="U1390" i="1"/>
  <c r="AM1390" i="1" s="1"/>
  <c r="AN1390" i="1" s="1"/>
  <c r="S1391" i="1"/>
  <c r="U1391" i="1"/>
  <c r="AM1391" i="1" s="1"/>
  <c r="AN1391" i="1" s="1"/>
  <c r="S1392" i="1"/>
  <c r="U1392" i="1"/>
  <c r="AM1392" i="1" s="1"/>
  <c r="AN1392" i="1" s="1"/>
  <c r="S1393" i="1"/>
  <c r="U1393" i="1"/>
  <c r="AM1393" i="1" s="1"/>
  <c r="AN1393" i="1" s="1"/>
  <c r="S1394" i="1"/>
  <c r="U1394" i="1"/>
  <c r="AM1394" i="1" s="1"/>
  <c r="AN1394" i="1" s="1"/>
  <c r="S1395" i="1"/>
  <c r="U1395" i="1"/>
  <c r="AM1395" i="1" s="1"/>
  <c r="AN1395" i="1" s="1"/>
  <c r="S1396" i="1"/>
  <c r="U1396" i="1"/>
  <c r="AM1396" i="1" s="1"/>
  <c r="S1397" i="1"/>
  <c r="U1397" i="1"/>
  <c r="AM1397" i="1"/>
  <c r="AN1397" i="1" s="1"/>
  <c r="S1398" i="1"/>
  <c r="U1398" i="1"/>
  <c r="AM1398" i="1" s="1"/>
  <c r="AN1398" i="1" s="1"/>
  <c r="S1399" i="1"/>
  <c r="U1399" i="1"/>
  <c r="AM1399" i="1" s="1"/>
  <c r="AN1399" i="1" s="1"/>
  <c r="S1400" i="1"/>
  <c r="U1400" i="1"/>
  <c r="AM1400" i="1" s="1"/>
  <c r="AN1400" i="1" s="1"/>
  <c r="S1401" i="1"/>
  <c r="U1401" i="1"/>
  <c r="AM1401" i="1" s="1"/>
  <c r="AN1401" i="1" s="1"/>
  <c r="S1402" i="1"/>
  <c r="U1402" i="1"/>
  <c r="AM1402" i="1"/>
  <c r="AN1402" i="1" s="1"/>
  <c r="S1403" i="1"/>
  <c r="U1403" i="1"/>
  <c r="AM1403" i="1" s="1"/>
  <c r="AN1403" i="1" s="1"/>
  <c r="S1404" i="1"/>
  <c r="U1404" i="1"/>
  <c r="AM1404" i="1" s="1"/>
  <c r="S1405" i="1"/>
  <c r="U1405" i="1"/>
  <c r="AM1405" i="1" s="1"/>
  <c r="AN1405" i="1" s="1"/>
  <c r="S1406" i="1"/>
  <c r="U1406" i="1"/>
  <c r="AM1406" i="1" s="1"/>
  <c r="AN1406" i="1" s="1"/>
  <c r="S1407" i="1"/>
  <c r="U1407" i="1"/>
  <c r="AM1407" i="1" s="1"/>
  <c r="AN1407" i="1" s="1"/>
  <c r="S1408" i="1"/>
  <c r="U1408" i="1"/>
  <c r="AM1408" i="1" s="1"/>
  <c r="AN1408" i="1" s="1"/>
  <c r="S1409" i="1"/>
  <c r="U1409" i="1"/>
  <c r="AM1409" i="1" s="1"/>
  <c r="AN1409" i="1" s="1"/>
  <c r="S1410" i="1"/>
  <c r="U1410" i="1"/>
  <c r="AM1410" i="1" s="1"/>
  <c r="AN1410" i="1" s="1"/>
  <c r="S1411" i="1"/>
  <c r="U1411" i="1"/>
  <c r="AM1411" i="1" s="1"/>
  <c r="AN1411" i="1" s="1"/>
  <c r="S1412" i="1"/>
  <c r="U1412" i="1"/>
  <c r="AM1412" i="1" s="1"/>
  <c r="AN1412" i="1" s="1"/>
  <c r="S1413" i="1"/>
  <c r="U1413" i="1"/>
  <c r="AM1413" i="1" s="1"/>
  <c r="S1414" i="1"/>
  <c r="U1414" i="1"/>
  <c r="AM1414" i="1" s="1"/>
  <c r="AN1414" i="1" s="1"/>
  <c r="S1415" i="1"/>
  <c r="U1415" i="1"/>
  <c r="AM1415" i="1" s="1"/>
  <c r="AN1415" i="1" s="1"/>
  <c r="S1416" i="1"/>
  <c r="U1416" i="1"/>
  <c r="AM1416" i="1" s="1"/>
  <c r="AN1416" i="1" s="1"/>
  <c r="S1417" i="1"/>
  <c r="U1417" i="1"/>
  <c r="AM1417" i="1" s="1"/>
  <c r="AN1417" i="1" s="1"/>
  <c r="S1418" i="1"/>
  <c r="U1418" i="1"/>
  <c r="AM1418" i="1" s="1"/>
  <c r="AN1418" i="1" s="1"/>
  <c r="S1419" i="1"/>
  <c r="U1419" i="1"/>
  <c r="AM1419" i="1" s="1"/>
  <c r="AN1419" i="1" s="1"/>
  <c r="S1420" i="1"/>
  <c r="U1420" i="1"/>
  <c r="AM1420" i="1" s="1"/>
  <c r="AN1420" i="1" s="1"/>
  <c r="S1421" i="1"/>
  <c r="U1421" i="1"/>
  <c r="AM1421" i="1" s="1"/>
  <c r="AN1421" i="1" s="1"/>
  <c r="S1422" i="1"/>
  <c r="U1422" i="1"/>
  <c r="AM1422" i="1" s="1"/>
  <c r="S1423" i="1"/>
  <c r="U1423" i="1"/>
  <c r="AM1423" i="1" s="1"/>
  <c r="AN1423" i="1" s="1"/>
  <c r="S1424" i="1"/>
  <c r="U1424" i="1"/>
  <c r="AM1424" i="1" s="1"/>
  <c r="AN1424" i="1" s="1"/>
  <c r="S1425" i="1"/>
  <c r="U1425" i="1"/>
  <c r="AM1425" i="1" s="1"/>
  <c r="AN1425" i="1" s="1"/>
  <c r="S1426" i="1"/>
  <c r="U1426" i="1"/>
  <c r="AM1426" i="1" s="1"/>
  <c r="S1427" i="1"/>
  <c r="U1427" i="1"/>
  <c r="AM1427" i="1" s="1"/>
  <c r="AN1427" i="1" s="1"/>
  <c r="S1428" i="1"/>
  <c r="U1428" i="1"/>
  <c r="AM1428" i="1" s="1"/>
  <c r="AN1428" i="1" s="1"/>
  <c r="S1429" i="1"/>
  <c r="U1429" i="1"/>
  <c r="AM1429" i="1" s="1"/>
  <c r="AN1429" i="1" s="1"/>
  <c r="S1430" i="1"/>
  <c r="U1430" i="1"/>
  <c r="AM1430" i="1" s="1"/>
  <c r="AN1430" i="1" s="1"/>
  <c r="S1431" i="1"/>
  <c r="U1431" i="1"/>
  <c r="AM1431" i="1" s="1"/>
  <c r="AN1431" i="1" s="1"/>
  <c r="S1432" i="1"/>
  <c r="U1432" i="1"/>
  <c r="AM1432" i="1" s="1"/>
  <c r="S1433" i="1"/>
  <c r="U1433" i="1"/>
  <c r="AM1433" i="1" s="1"/>
  <c r="AN1433" i="1" s="1"/>
  <c r="S1434" i="1"/>
  <c r="U1434" i="1"/>
  <c r="AM1434" i="1" s="1"/>
  <c r="S1435" i="1"/>
  <c r="U1435" i="1"/>
  <c r="AM1435" i="1" s="1"/>
  <c r="AN1435" i="1" s="1"/>
  <c r="S1436" i="1"/>
  <c r="U1436" i="1"/>
  <c r="AM1436" i="1" s="1"/>
  <c r="AN1436" i="1" s="1"/>
  <c r="AV1436" i="1" s="1"/>
  <c r="S1437" i="1"/>
  <c r="U1437" i="1"/>
  <c r="AM1437" i="1" s="1"/>
  <c r="AN1437" i="1" s="1"/>
  <c r="S1438" i="1"/>
  <c r="U1438" i="1"/>
  <c r="AM1438" i="1" s="1"/>
  <c r="AN1438" i="1" s="1"/>
  <c r="S1439" i="1"/>
  <c r="U1439" i="1"/>
  <c r="AM1439" i="1"/>
  <c r="AN1439" i="1" s="1"/>
  <c r="S1440" i="1"/>
  <c r="U1440" i="1"/>
  <c r="AM1440" i="1" s="1"/>
  <c r="AN1440" i="1" s="1"/>
  <c r="S1441" i="1"/>
  <c r="U1441" i="1"/>
  <c r="AM1441" i="1" s="1"/>
  <c r="AN1441" i="1" s="1"/>
  <c r="S1442" i="1"/>
  <c r="U1442" i="1"/>
  <c r="AM1442" i="1"/>
  <c r="AN1442" i="1" s="1"/>
  <c r="S1443" i="1"/>
  <c r="U1443" i="1"/>
  <c r="AM1443" i="1" s="1"/>
  <c r="AN1443" i="1" s="1"/>
  <c r="S1444" i="1"/>
  <c r="U1444" i="1"/>
  <c r="AM1444" i="1" s="1"/>
  <c r="AN1444" i="1" s="1"/>
  <c r="S1445" i="1"/>
  <c r="U1445" i="1"/>
  <c r="AM1445" i="1" s="1"/>
  <c r="AN1445" i="1" s="1"/>
  <c r="S1446" i="1"/>
  <c r="U1446" i="1"/>
  <c r="AM1446" i="1" s="1"/>
  <c r="AN1446" i="1" s="1"/>
  <c r="S1447" i="1"/>
  <c r="U1447" i="1"/>
  <c r="AM1447" i="1" s="1"/>
  <c r="AN1447" i="1" s="1"/>
  <c r="S1448" i="1"/>
  <c r="U1448" i="1"/>
  <c r="AM1448" i="1" s="1"/>
  <c r="AN1448" i="1" s="1"/>
  <c r="S1449" i="1"/>
  <c r="U1449" i="1"/>
  <c r="AM1449" i="1"/>
  <c r="AN1449" i="1" s="1"/>
  <c r="S1450" i="1"/>
  <c r="U1450" i="1"/>
  <c r="AM1450" i="1" s="1"/>
  <c r="AN1450" i="1" s="1"/>
  <c r="S1451" i="1"/>
  <c r="U1451" i="1"/>
  <c r="AM1451" i="1" s="1"/>
  <c r="AN1451" i="1" s="1"/>
  <c r="S1452" i="1"/>
  <c r="U1452" i="1"/>
  <c r="AM1452" i="1" s="1"/>
  <c r="AN1452" i="1" s="1"/>
  <c r="S1453" i="1"/>
  <c r="U1453" i="1"/>
  <c r="AM1453" i="1" s="1"/>
  <c r="AN1453" i="1" s="1"/>
  <c r="S1454" i="1"/>
  <c r="U1454" i="1"/>
  <c r="AM1454" i="1" s="1"/>
  <c r="AN1454" i="1" s="1"/>
  <c r="S1455" i="1"/>
  <c r="U1455" i="1"/>
  <c r="AM1455" i="1" s="1"/>
  <c r="AN1455" i="1" s="1"/>
  <c r="S1456" i="1"/>
  <c r="U1456" i="1"/>
  <c r="AM1456" i="1" s="1"/>
  <c r="AN1456" i="1" s="1"/>
  <c r="S1457" i="1"/>
  <c r="U1457" i="1"/>
  <c r="AM1457" i="1" s="1"/>
  <c r="AN1457" i="1" s="1"/>
  <c r="S1458" i="1"/>
  <c r="U1458" i="1"/>
  <c r="AM1458" i="1" s="1"/>
  <c r="AN1458" i="1" s="1"/>
  <c r="S1459" i="1"/>
  <c r="U1459" i="1"/>
  <c r="AM1459" i="1"/>
  <c r="S1460" i="1"/>
  <c r="U1460" i="1"/>
  <c r="AM1460" i="1" s="1"/>
  <c r="AN1460" i="1" s="1"/>
  <c r="S1461" i="1"/>
  <c r="U1461" i="1"/>
  <c r="AM1461" i="1" s="1"/>
  <c r="S1462" i="1"/>
  <c r="U1462" i="1"/>
  <c r="AM1462" i="1" s="1"/>
  <c r="AN1462" i="1" s="1"/>
  <c r="S1463" i="1"/>
  <c r="U1463" i="1"/>
  <c r="AM1463" i="1" s="1"/>
  <c r="AN1463" i="1" s="1"/>
  <c r="S1464" i="1"/>
  <c r="U1464" i="1"/>
  <c r="AM1464" i="1" s="1"/>
  <c r="AN1464" i="1" s="1"/>
  <c r="S1465" i="1"/>
  <c r="U1465" i="1"/>
  <c r="AM1465" i="1" s="1"/>
  <c r="AN1465" i="1" s="1"/>
  <c r="S1466" i="1"/>
  <c r="U1466" i="1"/>
  <c r="AM1466" i="1" s="1"/>
  <c r="AN1466" i="1" s="1"/>
  <c r="S1467" i="1"/>
  <c r="U1467" i="1"/>
  <c r="AM1467" i="1" s="1"/>
  <c r="AN1467" i="1" s="1"/>
  <c r="S1468" i="1"/>
  <c r="U1468" i="1"/>
  <c r="AM1468" i="1" s="1"/>
  <c r="AN1468" i="1" s="1"/>
  <c r="S1469" i="1"/>
  <c r="U1469" i="1"/>
  <c r="AM1469" i="1" s="1"/>
  <c r="AN1469" i="1" s="1"/>
  <c r="S1470" i="1"/>
  <c r="U1470" i="1"/>
  <c r="AM1470" i="1" s="1"/>
  <c r="S1471" i="1"/>
  <c r="U1471" i="1"/>
  <c r="AM1471" i="1" s="1"/>
  <c r="S1472" i="1"/>
  <c r="U1472" i="1"/>
  <c r="AM1472" i="1" s="1"/>
  <c r="AN1472" i="1" s="1"/>
  <c r="S1473" i="1"/>
  <c r="U1473" i="1"/>
  <c r="AM1473" i="1" s="1"/>
  <c r="AN1473" i="1" s="1"/>
  <c r="S1474" i="1"/>
  <c r="U1474" i="1"/>
  <c r="AM1474" i="1" s="1"/>
  <c r="AN1474" i="1" s="1"/>
  <c r="S1475" i="1"/>
  <c r="U1475" i="1"/>
  <c r="AM1475" i="1" s="1"/>
  <c r="AN1475" i="1" s="1"/>
  <c r="S1476" i="1"/>
  <c r="U1476" i="1"/>
  <c r="AM1476" i="1" s="1"/>
  <c r="AN1476" i="1" s="1"/>
  <c r="S1477" i="1"/>
  <c r="U1477" i="1"/>
  <c r="AM1477" i="1" s="1"/>
  <c r="AN1477" i="1" s="1"/>
  <c r="S1478" i="1"/>
  <c r="U1478" i="1"/>
  <c r="AM1478" i="1" s="1"/>
  <c r="AN1478" i="1" s="1"/>
  <c r="S1479" i="1"/>
  <c r="U1479" i="1"/>
  <c r="AM1479" i="1" s="1"/>
  <c r="AN1479" i="1" s="1"/>
  <c r="S1480" i="1"/>
  <c r="U1480" i="1"/>
  <c r="AM1480" i="1" s="1"/>
  <c r="S1481" i="1"/>
  <c r="U1481" i="1"/>
  <c r="AM1481" i="1"/>
  <c r="AN1481" i="1" s="1"/>
  <c r="S1482" i="1"/>
  <c r="U1482" i="1"/>
  <c r="AM1482" i="1" s="1"/>
  <c r="S1483" i="1"/>
  <c r="U1483" i="1"/>
  <c r="AM1483" i="1" s="1"/>
  <c r="AN1483" i="1" s="1"/>
  <c r="S1484" i="1"/>
  <c r="U1484" i="1"/>
  <c r="AM1484" i="1" s="1"/>
  <c r="AN1484" i="1" s="1"/>
  <c r="S1485" i="1"/>
  <c r="U1485" i="1"/>
  <c r="AM1485" i="1" s="1"/>
  <c r="AN1485" i="1" s="1"/>
  <c r="S1486" i="1"/>
  <c r="U1486" i="1"/>
  <c r="AM1486" i="1" s="1"/>
  <c r="AN1486" i="1" s="1"/>
  <c r="S1487" i="1"/>
  <c r="U1487" i="1"/>
  <c r="AM1487" i="1" s="1"/>
  <c r="AN1487" i="1" s="1"/>
  <c r="S1488" i="1"/>
  <c r="U1488" i="1"/>
  <c r="AM1488" i="1" s="1"/>
  <c r="AN1488" i="1" s="1"/>
  <c r="S1489" i="1"/>
  <c r="U1489" i="1"/>
  <c r="AM1489" i="1" s="1"/>
  <c r="AN1489" i="1" s="1"/>
  <c r="S1490" i="1"/>
  <c r="U1490" i="1"/>
  <c r="AM1490" i="1" s="1"/>
  <c r="AN1490" i="1" s="1"/>
  <c r="S1491" i="1"/>
  <c r="U1491" i="1"/>
  <c r="AM1491" i="1"/>
  <c r="AN1491" i="1" s="1"/>
  <c r="S1492" i="1"/>
  <c r="U1492" i="1"/>
  <c r="AM1492" i="1" s="1"/>
  <c r="AN1492" i="1" s="1"/>
  <c r="S1493" i="1"/>
  <c r="U1493" i="1"/>
  <c r="AM1493" i="1" s="1"/>
  <c r="S1494" i="1"/>
  <c r="U1494" i="1"/>
  <c r="AM1494" i="1" s="1"/>
  <c r="AN1494" i="1" s="1"/>
  <c r="S1495" i="1"/>
  <c r="U1495" i="1"/>
  <c r="AM1495" i="1" s="1"/>
  <c r="AN1495" i="1" s="1"/>
  <c r="S1496" i="1"/>
  <c r="U1496" i="1"/>
  <c r="AM1496" i="1" s="1"/>
  <c r="AN1496" i="1" s="1"/>
  <c r="S1497" i="1"/>
  <c r="U1497" i="1"/>
  <c r="AM1497" i="1" s="1"/>
  <c r="AN1497" i="1" s="1"/>
  <c r="S1498" i="1"/>
  <c r="U1498" i="1"/>
  <c r="AM1498" i="1" s="1"/>
  <c r="S1499" i="1"/>
  <c r="U1499" i="1"/>
  <c r="AM1499" i="1" s="1"/>
  <c r="AN1499" i="1" s="1"/>
  <c r="S1500" i="1"/>
  <c r="U1500" i="1"/>
  <c r="AM1500" i="1" s="1"/>
  <c r="AN1500" i="1" s="1"/>
  <c r="S1501" i="1"/>
  <c r="U1501" i="1"/>
  <c r="AM1501" i="1" s="1"/>
  <c r="S1502" i="1"/>
  <c r="U1502" i="1"/>
  <c r="AM1502" i="1" s="1"/>
  <c r="AN1502" i="1" s="1"/>
  <c r="S1503" i="1"/>
  <c r="U1503" i="1"/>
  <c r="AM1503" i="1" s="1"/>
  <c r="AN1503" i="1" s="1"/>
  <c r="S1504" i="1"/>
  <c r="U1504" i="1"/>
  <c r="AM1504" i="1" s="1"/>
  <c r="AN1504" i="1" s="1"/>
  <c r="S1505" i="1"/>
  <c r="U1505" i="1"/>
  <c r="AM1505" i="1" s="1"/>
  <c r="AN1505" i="1" s="1"/>
  <c r="S1506" i="1"/>
  <c r="U1506" i="1"/>
  <c r="AM1506" i="1" s="1"/>
  <c r="S1507" i="1"/>
  <c r="U1507" i="1"/>
  <c r="AM1507" i="1"/>
  <c r="AN1507" i="1" s="1"/>
  <c r="S1508" i="1"/>
  <c r="U1508" i="1"/>
  <c r="AM1508" i="1" s="1"/>
  <c r="AN1508" i="1" s="1"/>
  <c r="S1509" i="1"/>
  <c r="U1509" i="1"/>
  <c r="AM1509" i="1" s="1"/>
  <c r="AN1509" i="1" s="1"/>
  <c r="S1510" i="1"/>
  <c r="U1510" i="1"/>
  <c r="AM1510" i="1" s="1"/>
  <c r="AN1510" i="1" s="1"/>
  <c r="S1511" i="1"/>
  <c r="U1511" i="1"/>
  <c r="AM1511" i="1" s="1"/>
  <c r="AN1511" i="1" s="1"/>
  <c r="S1512" i="1"/>
  <c r="U1512" i="1"/>
  <c r="AM1512" i="1" s="1"/>
  <c r="AN1512" i="1" s="1"/>
  <c r="S1513" i="1"/>
  <c r="U1513" i="1"/>
  <c r="AM1513" i="1" s="1"/>
  <c r="AN1513" i="1" s="1"/>
  <c r="S1514" i="1"/>
  <c r="U1514" i="1"/>
  <c r="AM1514" i="1" s="1"/>
  <c r="AN1514" i="1" s="1"/>
  <c r="S1515" i="1"/>
  <c r="U1515" i="1"/>
  <c r="AM1515" i="1" s="1"/>
  <c r="AN1515" i="1" s="1"/>
  <c r="S1516" i="1"/>
  <c r="U1516" i="1"/>
  <c r="AM1516" i="1" s="1"/>
  <c r="AN1516" i="1" s="1"/>
  <c r="S1517" i="1"/>
  <c r="U1517" i="1"/>
  <c r="AM1517" i="1" s="1"/>
  <c r="AN1517" i="1" s="1"/>
  <c r="S1518" i="1"/>
  <c r="U1518" i="1"/>
  <c r="AM1518" i="1" s="1"/>
  <c r="S1519" i="1"/>
  <c r="U1519" i="1"/>
  <c r="AM1519" i="1" s="1"/>
  <c r="AN1519" i="1" s="1"/>
  <c r="S1520" i="1"/>
  <c r="U1520" i="1"/>
  <c r="AM1520" i="1" s="1"/>
  <c r="S1521" i="1"/>
  <c r="U1521" i="1"/>
  <c r="AM1521" i="1" s="1"/>
  <c r="S1522" i="1"/>
  <c r="U1522" i="1"/>
  <c r="AM1522" i="1" s="1"/>
  <c r="S1523" i="1"/>
  <c r="U1523" i="1"/>
  <c r="AM1523" i="1" s="1"/>
  <c r="AN1523" i="1" s="1"/>
  <c r="S1524" i="1"/>
  <c r="U1524" i="1"/>
  <c r="AM1524" i="1" s="1"/>
  <c r="AN1524" i="1" s="1"/>
  <c r="S1525" i="1"/>
  <c r="U1525" i="1"/>
  <c r="AM1525" i="1" s="1"/>
  <c r="S1526" i="1"/>
  <c r="U1526" i="1"/>
  <c r="AM1526" i="1" s="1"/>
  <c r="S1527" i="1"/>
  <c r="U1527" i="1"/>
  <c r="AM1527" i="1" s="1"/>
  <c r="S1528" i="1"/>
  <c r="U1528" i="1"/>
  <c r="AM1528" i="1" s="1"/>
  <c r="AN1528" i="1" s="1"/>
  <c r="AW1528" i="1" s="1"/>
  <c r="S1529" i="1"/>
  <c r="U1529" i="1"/>
  <c r="AM1529" i="1" s="1"/>
  <c r="AN1529" i="1" s="1"/>
  <c r="S1530" i="1"/>
  <c r="U1530" i="1"/>
  <c r="AM1530" i="1" s="1"/>
  <c r="S1531" i="1"/>
  <c r="U1531" i="1"/>
  <c r="AM1531" i="1" s="1"/>
  <c r="AN1531" i="1" s="1"/>
  <c r="S1532" i="1"/>
  <c r="U1532" i="1"/>
  <c r="AM1532" i="1" s="1"/>
  <c r="AN1532" i="1" s="1"/>
  <c r="S1533" i="1"/>
  <c r="U1533" i="1"/>
  <c r="AM1533" i="1" s="1"/>
  <c r="AN1533" i="1" s="1"/>
  <c r="S1534" i="1"/>
  <c r="U1534" i="1"/>
  <c r="AM1534" i="1" s="1"/>
  <c r="AN1534" i="1" s="1"/>
  <c r="S1535" i="1"/>
  <c r="U1535" i="1"/>
  <c r="AM1535" i="1" s="1"/>
  <c r="AN1535" i="1" s="1"/>
  <c r="S1536" i="1"/>
  <c r="U1536" i="1"/>
  <c r="AM1536" i="1" s="1"/>
  <c r="S1537" i="1"/>
  <c r="U1537" i="1"/>
  <c r="AM1537" i="1" s="1"/>
  <c r="AN1537" i="1" s="1"/>
  <c r="S1538" i="1"/>
  <c r="U1538" i="1"/>
  <c r="AM1538" i="1" s="1"/>
  <c r="AN1538" i="1" s="1"/>
  <c r="S1539" i="1"/>
  <c r="U1539" i="1"/>
  <c r="AM1539" i="1" s="1"/>
  <c r="AN1539" i="1" s="1"/>
  <c r="S1540" i="1"/>
  <c r="U1540" i="1"/>
  <c r="AM1540" i="1" s="1"/>
  <c r="AN1540" i="1" s="1"/>
  <c r="S1541" i="1"/>
  <c r="U1541" i="1"/>
  <c r="AM1541" i="1" s="1"/>
  <c r="AN1541" i="1" s="1"/>
  <c r="S1542" i="1"/>
  <c r="U1542" i="1"/>
  <c r="AM1542" i="1" s="1"/>
  <c r="AN1542" i="1" s="1"/>
  <c r="S1543" i="1"/>
  <c r="U1543" i="1"/>
  <c r="AM1543" i="1" s="1"/>
  <c r="AN1543" i="1" s="1"/>
  <c r="S1544" i="1"/>
  <c r="U1544" i="1"/>
  <c r="AM1544" i="1" s="1"/>
  <c r="AN1544" i="1" s="1"/>
  <c r="S1545" i="1"/>
  <c r="U1545" i="1"/>
  <c r="AM1545" i="1" s="1"/>
  <c r="S1546" i="1"/>
  <c r="U1546" i="1"/>
  <c r="AM1546" i="1"/>
  <c r="S1547" i="1"/>
  <c r="U1547" i="1"/>
  <c r="AM1547" i="1" s="1"/>
  <c r="AN1547" i="1" s="1"/>
  <c r="S1548" i="1"/>
  <c r="U1548" i="1"/>
  <c r="AM1548" i="1" s="1"/>
  <c r="AN1548" i="1" s="1"/>
  <c r="S1549" i="1"/>
  <c r="U1549" i="1"/>
  <c r="AM1549" i="1"/>
  <c r="AN1549" i="1" s="1"/>
  <c r="S1550" i="1"/>
  <c r="U1550" i="1"/>
  <c r="AM1550" i="1" s="1"/>
  <c r="AN1550" i="1" s="1"/>
  <c r="S1551" i="1"/>
  <c r="U1551" i="1"/>
  <c r="AM1551" i="1" s="1"/>
  <c r="S1552" i="1"/>
  <c r="U1552" i="1"/>
  <c r="AM1552" i="1" s="1"/>
  <c r="AN1552" i="1" s="1"/>
  <c r="S1553" i="1"/>
  <c r="U1553" i="1"/>
  <c r="AM1553" i="1" s="1"/>
  <c r="AN1553" i="1" s="1"/>
  <c r="S1554" i="1"/>
  <c r="U1554" i="1"/>
  <c r="AM1554" i="1" s="1"/>
  <c r="AN1554" i="1" s="1"/>
  <c r="S1555" i="1"/>
  <c r="U1555" i="1"/>
  <c r="AM1555" i="1" s="1"/>
  <c r="AN1555" i="1" s="1"/>
  <c r="S1556" i="1"/>
  <c r="U1556" i="1"/>
  <c r="AM1556" i="1" s="1"/>
  <c r="AN1556" i="1" s="1"/>
  <c r="S1557" i="1"/>
  <c r="U1557" i="1"/>
  <c r="AM1557" i="1" s="1"/>
  <c r="AN1557" i="1" s="1"/>
  <c r="S1558" i="1"/>
  <c r="U1558" i="1"/>
  <c r="AM1558" i="1" s="1"/>
  <c r="AN1558" i="1" s="1"/>
  <c r="S1559" i="1"/>
  <c r="U1559" i="1"/>
  <c r="AM1559" i="1" s="1"/>
  <c r="AN1559" i="1" s="1"/>
  <c r="S1560" i="1"/>
  <c r="U1560" i="1"/>
  <c r="AM1560" i="1" s="1"/>
  <c r="S1561" i="1"/>
  <c r="U1561" i="1"/>
  <c r="AM1561" i="1" s="1"/>
  <c r="AN1561" i="1" s="1"/>
  <c r="S1562" i="1"/>
  <c r="U1562" i="1"/>
  <c r="AM1562" i="1" s="1"/>
  <c r="AN1562" i="1" s="1"/>
  <c r="S1563" i="1"/>
  <c r="U1563" i="1"/>
  <c r="AM1563" i="1" s="1"/>
  <c r="AN1563" i="1" s="1"/>
  <c r="S1564" i="1"/>
  <c r="U1564" i="1"/>
  <c r="AM1564" i="1" s="1"/>
  <c r="AN1564" i="1" s="1"/>
  <c r="S1565" i="1"/>
  <c r="U1565" i="1"/>
  <c r="AM1565" i="1" s="1"/>
  <c r="AN1565" i="1" s="1"/>
  <c r="S1566" i="1"/>
  <c r="U1566" i="1"/>
  <c r="AM1566" i="1" s="1"/>
  <c r="AN1566" i="1" s="1"/>
  <c r="S1567" i="1"/>
  <c r="U1567" i="1"/>
  <c r="AM1567" i="1" s="1"/>
  <c r="S1568" i="1"/>
  <c r="U1568" i="1"/>
  <c r="AM1568" i="1" s="1"/>
  <c r="AN1568" i="1" s="1"/>
  <c r="S1569" i="1"/>
  <c r="U1569" i="1"/>
  <c r="AM1569" i="1" s="1"/>
  <c r="AN1569" i="1" s="1"/>
  <c r="S1570" i="1"/>
  <c r="U1570" i="1"/>
  <c r="AM1570" i="1" s="1"/>
  <c r="AN1570" i="1" s="1"/>
  <c r="S1571" i="1"/>
  <c r="U1571" i="1"/>
  <c r="AM1571" i="1" s="1"/>
  <c r="S1572" i="1"/>
  <c r="U1572" i="1"/>
  <c r="AM1572" i="1" s="1"/>
  <c r="AN1572" i="1" s="1"/>
  <c r="S1573" i="1"/>
  <c r="U1573" i="1"/>
  <c r="AM1573" i="1" s="1"/>
  <c r="AN1573" i="1" s="1"/>
  <c r="S1574" i="1"/>
  <c r="U1574" i="1"/>
  <c r="AM1574" i="1" s="1"/>
  <c r="AN1574" i="1" s="1"/>
  <c r="S1575" i="1"/>
  <c r="U1575" i="1"/>
  <c r="AM1575" i="1"/>
  <c r="AN1575" i="1" s="1"/>
  <c r="S1576" i="1"/>
  <c r="U1576" i="1"/>
  <c r="AM1576" i="1"/>
  <c r="AN1576" i="1" s="1"/>
  <c r="S1577" i="1"/>
  <c r="U1577" i="1"/>
  <c r="AM1577" i="1" s="1"/>
  <c r="AN1577" i="1" s="1"/>
  <c r="S1578" i="1"/>
  <c r="U1578" i="1"/>
  <c r="AM1578" i="1" s="1"/>
  <c r="AN1578" i="1" s="1"/>
  <c r="S1579" i="1"/>
  <c r="U1579" i="1"/>
  <c r="AM1579" i="1" s="1"/>
  <c r="AN1579" i="1" s="1"/>
  <c r="S1580" i="1"/>
  <c r="U1580" i="1"/>
  <c r="AM1580" i="1" s="1"/>
  <c r="AN1580" i="1" s="1"/>
  <c r="S1581" i="1"/>
  <c r="U1581" i="1"/>
  <c r="AM1581" i="1"/>
  <c r="AN1581" i="1" s="1"/>
  <c r="S1582" i="1"/>
  <c r="U1582" i="1"/>
  <c r="AM1582" i="1" s="1"/>
  <c r="AN1582" i="1" s="1"/>
  <c r="S1583" i="1"/>
  <c r="U1583" i="1"/>
  <c r="AM1583" i="1" s="1"/>
  <c r="S1584" i="1"/>
  <c r="U1584" i="1"/>
  <c r="AM1584" i="1" s="1"/>
  <c r="AN1584" i="1" s="1"/>
  <c r="S1585" i="1"/>
  <c r="U1585" i="1"/>
  <c r="AM1585" i="1" s="1"/>
  <c r="AN1585" i="1" s="1"/>
  <c r="S1586" i="1"/>
  <c r="U1586" i="1"/>
  <c r="AM1586" i="1" s="1"/>
  <c r="AN1586" i="1" s="1"/>
  <c r="S1587" i="1"/>
  <c r="U1587" i="1"/>
  <c r="AM1587" i="1" s="1"/>
  <c r="AN1587" i="1" s="1"/>
  <c r="S1588" i="1"/>
  <c r="U1588" i="1"/>
  <c r="AM1588" i="1" s="1"/>
  <c r="AN1588" i="1" s="1"/>
  <c r="S1589" i="1"/>
  <c r="U1589" i="1"/>
  <c r="AM1589" i="1" s="1"/>
  <c r="AN1589" i="1" s="1"/>
  <c r="S1590" i="1"/>
  <c r="U1590" i="1"/>
  <c r="AM1590" i="1" s="1"/>
  <c r="S1591" i="1"/>
  <c r="U1591" i="1"/>
  <c r="AM1591" i="1" s="1"/>
  <c r="AN1591" i="1" s="1"/>
  <c r="S1592" i="1"/>
  <c r="U1592" i="1"/>
  <c r="AM1592" i="1" s="1"/>
  <c r="AN1592" i="1" s="1"/>
  <c r="S1593" i="1"/>
  <c r="U1593" i="1"/>
  <c r="AM1593" i="1" s="1"/>
  <c r="S1594" i="1"/>
  <c r="U1594" i="1"/>
  <c r="AM1594" i="1" s="1"/>
  <c r="AN1594" i="1" s="1"/>
  <c r="S1595" i="1"/>
  <c r="U1595" i="1"/>
  <c r="AM1595" i="1" s="1"/>
  <c r="AN1595" i="1" s="1"/>
  <c r="S1596" i="1"/>
  <c r="U1596" i="1"/>
  <c r="AM1596" i="1" s="1"/>
  <c r="AN1596" i="1" s="1"/>
  <c r="S1597" i="1"/>
  <c r="U1597" i="1"/>
  <c r="AM1597" i="1" s="1"/>
  <c r="AN1597" i="1" s="1"/>
  <c r="S1598" i="1"/>
  <c r="U1598" i="1"/>
  <c r="AM1598" i="1" s="1"/>
  <c r="AN1598" i="1" s="1"/>
  <c r="S1599" i="1"/>
  <c r="U1599" i="1"/>
  <c r="AM1599" i="1" s="1"/>
  <c r="AN1599" i="1" s="1"/>
  <c r="S1600" i="1"/>
  <c r="U1600" i="1"/>
  <c r="AM1600" i="1" s="1"/>
  <c r="AN1600" i="1" s="1"/>
  <c r="S1601" i="1"/>
  <c r="U1601" i="1"/>
  <c r="AM1601" i="1" s="1"/>
  <c r="AN1601" i="1" s="1"/>
  <c r="S1602" i="1"/>
  <c r="U1602" i="1"/>
  <c r="AM1602" i="1" s="1"/>
  <c r="AN1602" i="1" s="1"/>
  <c r="S1603" i="1"/>
  <c r="U1603" i="1"/>
  <c r="AM1603" i="1" s="1"/>
  <c r="AN1603" i="1" s="1"/>
  <c r="S1604" i="1"/>
  <c r="U1604" i="1"/>
  <c r="AM1604" i="1" s="1"/>
  <c r="S1605" i="1"/>
  <c r="U1605" i="1"/>
  <c r="AM1605" i="1" s="1"/>
  <c r="AN1605" i="1" s="1"/>
  <c r="S1606" i="1"/>
  <c r="U1606" i="1"/>
  <c r="AM1606" i="1" s="1"/>
  <c r="AN1606" i="1" s="1"/>
  <c r="S1607" i="1"/>
  <c r="U1607" i="1"/>
  <c r="AM1607" i="1" s="1"/>
  <c r="AN1607" i="1" s="1"/>
  <c r="S1608" i="1"/>
  <c r="U1608" i="1"/>
  <c r="AM1608" i="1" s="1"/>
  <c r="AN1608" i="1" s="1"/>
  <c r="S1609" i="1"/>
  <c r="U1609" i="1"/>
  <c r="AM1609" i="1" s="1"/>
  <c r="AN1609" i="1" s="1"/>
  <c r="S1610" i="1"/>
  <c r="U1610" i="1"/>
  <c r="AM1610" i="1" s="1"/>
  <c r="AN1610" i="1" s="1"/>
  <c r="S1611" i="1"/>
  <c r="U1611" i="1"/>
  <c r="AM1611" i="1" s="1"/>
  <c r="AN1611" i="1" s="1"/>
  <c r="S1612" i="1"/>
  <c r="U1612" i="1"/>
  <c r="AM1612" i="1" s="1"/>
  <c r="AN1612" i="1" s="1"/>
  <c r="S1613" i="1"/>
  <c r="U1613" i="1"/>
  <c r="AM1613" i="1" s="1"/>
  <c r="AN1613" i="1" s="1"/>
  <c r="S1614" i="1"/>
  <c r="U1614" i="1"/>
  <c r="AM1614" i="1" s="1"/>
  <c r="S1615" i="1"/>
  <c r="U1615" i="1"/>
  <c r="AM1615" i="1" s="1"/>
  <c r="AN1615" i="1" s="1"/>
  <c r="S1616" i="1"/>
  <c r="U1616" i="1"/>
  <c r="AM1616" i="1" s="1"/>
  <c r="AN1616" i="1" s="1"/>
  <c r="S1617" i="1"/>
  <c r="U1617" i="1"/>
  <c r="AM1617" i="1" s="1"/>
  <c r="AN1617" i="1" s="1"/>
  <c r="S1618" i="1"/>
  <c r="U1618" i="1"/>
  <c r="AM1618" i="1" s="1"/>
  <c r="AN1618" i="1" s="1"/>
  <c r="S1619" i="1"/>
  <c r="U1619" i="1"/>
  <c r="AM1619" i="1" s="1"/>
  <c r="S1620" i="1"/>
  <c r="U1620" i="1"/>
  <c r="AM1620" i="1" s="1"/>
  <c r="AN1620" i="1" s="1"/>
  <c r="S1621" i="1"/>
  <c r="U1621" i="1"/>
  <c r="AM1621" i="1" s="1"/>
  <c r="AN1621" i="1" s="1"/>
  <c r="S1622" i="1"/>
  <c r="U1622" i="1"/>
  <c r="AM1622" i="1" s="1"/>
  <c r="AN1622" i="1" s="1"/>
  <c r="S1623" i="1"/>
  <c r="U1623" i="1"/>
  <c r="AM1623" i="1" s="1"/>
  <c r="AN1623" i="1" s="1"/>
  <c r="S1624" i="1"/>
  <c r="U1624" i="1"/>
  <c r="AM1624" i="1" s="1"/>
  <c r="S1625" i="1"/>
  <c r="U1625" i="1"/>
  <c r="AM1625" i="1" s="1"/>
  <c r="AN1625" i="1" s="1"/>
  <c r="S1626" i="1"/>
  <c r="U1626" i="1"/>
  <c r="AM1626" i="1" s="1"/>
  <c r="AN1626" i="1" s="1"/>
  <c r="S1627" i="1"/>
  <c r="U1627" i="1"/>
  <c r="AM1627" i="1" s="1"/>
  <c r="AN1627" i="1" s="1"/>
  <c r="S1628" i="1"/>
  <c r="U1628" i="1"/>
  <c r="AM1628" i="1" s="1"/>
  <c r="AN1628" i="1" s="1"/>
  <c r="S1629" i="1"/>
  <c r="U1629" i="1"/>
  <c r="AM1629" i="1" s="1"/>
  <c r="AN1629" i="1" s="1"/>
  <c r="S1630" i="1"/>
  <c r="U1630" i="1"/>
  <c r="AM1630" i="1" s="1"/>
  <c r="AN1630" i="1" s="1"/>
  <c r="S1631" i="1"/>
  <c r="U1631" i="1"/>
  <c r="AM1631" i="1" s="1"/>
  <c r="AN1631" i="1" s="1"/>
  <c r="S1632" i="1"/>
  <c r="U1632" i="1"/>
  <c r="AM1632" i="1" s="1"/>
  <c r="AN1632" i="1" s="1"/>
  <c r="S1633" i="1"/>
  <c r="U1633" i="1"/>
  <c r="AM1633" i="1" s="1"/>
  <c r="AN1633" i="1" s="1"/>
  <c r="S1634" i="1"/>
  <c r="U1634" i="1"/>
  <c r="AM1634" i="1" s="1"/>
  <c r="AN1634" i="1" s="1"/>
  <c r="S1635" i="1"/>
  <c r="U1635" i="1"/>
  <c r="AM1635" i="1" s="1"/>
  <c r="AN1635" i="1" s="1"/>
  <c r="S1636" i="1"/>
  <c r="U1636" i="1"/>
  <c r="AM1636" i="1" s="1"/>
  <c r="AN1636" i="1" s="1"/>
  <c r="S1637" i="1"/>
  <c r="U1637" i="1"/>
  <c r="AM1637" i="1" s="1"/>
  <c r="AN1637" i="1" s="1"/>
  <c r="S1638" i="1"/>
  <c r="U1638" i="1"/>
  <c r="AM1638" i="1" s="1"/>
  <c r="AN1638" i="1" s="1"/>
  <c r="S1639" i="1"/>
  <c r="U1639" i="1"/>
  <c r="AM1639" i="1" s="1"/>
  <c r="S1640" i="1"/>
  <c r="U1640" i="1"/>
  <c r="AM1640" i="1" s="1"/>
  <c r="AN1640" i="1" s="1"/>
  <c r="S1641" i="1"/>
  <c r="U1641" i="1"/>
  <c r="AM1641" i="1" s="1"/>
  <c r="AN1641" i="1" s="1"/>
  <c r="S1642" i="1"/>
  <c r="U1642" i="1"/>
  <c r="AM1642" i="1" s="1"/>
  <c r="AN1642" i="1" s="1"/>
  <c r="S1643" i="1"/>
  <c r="U1643" i="1"/>
  <c r="AM1643" i="1" s="1"/>
  <c r="AN1643" i="1" s="1"/>
  <c r="S1644" i="1"/>
  <c r="U1644" i="1"/>
  <c r="AM1644" i="1" s="1"/>
  <c r="AN1644" i="1" s="1"/>
  <c r="S1645" i="1"/>
  <c r="U1645" i="1"/>
  <c r="AM1645" i="1" s="1"/>
  <c r="AN1645" i="1" s="1"/>
  <c r="S1646" i="1"/>
  <c r="U1646" i="1"/>
  <c r="AM1646" i="1" s="1"/>
  <c r="AN1646" i="1" s="1"/>
  <c r="S1647" i="1"/>
  <c r="U1647" i="1"/>
  <c r="AM1647" i="1" s="1"/>
  <c r="AN1647" i="1" s="1"/>
  <c r="S1648" i="1"/>
  <c r="U1648" i="1"/>
  <c r="AM1648" i="1" s="1"/>
  <c r="AN1648" i="1" s="1"/>
  <c r="S1649" i="1"/>
  <c r="U1649" i="1"/>
  <c r="AM1649" i="1" s="1"/>
  <c r="S1650" i="1"/>
  <c r="U1650" i="1"/>
  <c r="AM1650" i="1" s="1"/>
  <c r="AN1650" i="1" s="1"/>
  <c r="S1651" i="1"/>
  <c r="U1651" i="1"/>
  <c r="AM1651" i="1" s="1"/>
  <c r="AN1651" i="1" s="1"/>
  <c r="S1652" i="1"/>
  <c r="U1652" i="1"/>
  <c r="AM1652" i="1" s="1"/>
  <c r="AN1652" i="1" s="1"/>
  <c r="S1653" i="1"/>
  <c r="U1653" i="1"/>
  <c r="AM1653" i="1" s="1"/>
  <c r="AN1653" i="1" s="1"/>
  <c r="S1654" i="1"/>
  <c r="U1654" i="1"/>
  <c r="AM1654" i="1" s="1"/>
  <c r="AN1654" i="1" s="1"/>
  <c r="S1655" i="1"/>
  <c r="U1655" i="1"/>
  <c r="AM1655" i="1" s="1"/>
  <c r="AN1655" i="1" s="1"/>
  <c r="S1656" i="1"/>
  <c r="U1656" i="1"/>
  <c r="AM1656" i="1" s="1"/>
  <c r="AN1656" i="1" s="1"/>
  <c r="S1657" i="1"/>
  <c r="U1657" i="1"/>
  <c r="AM1657" i="1" s="1"/>
  <c r="AN1657" i="1" s="1"/>
  <c r="S1658" i="1"/>
  <c r="U1658" i="1"/>
  <c r="AM1658" i="1" s="1"/>
  <c r="AN1658" i="1" s="1"/>
  <c r="S1659" i="1"/>
  <c r="U1659" i="1"/>
  <c r="AM1659" i="1" s="1"/>
  <c r="AN1659" i="1" s="1"/>
  <c r="S1660" i="1"/>
  <c r="U1660" i="1"/>
  <c r="AM1660" i="1" s="1"/>
  <c r="AN1660" i="1" s="1"/>
  <c r="S1661" i="1"/>
  <c r="U1661" i="1"/>
  <c r="AM1661" i="1" s="1"/>
  <c r="S1662" i="1"/>
  <c r="U1662" i="1"/>
  <c r="AM1662" i="1" s="1"/>
  <c r="AN1662" i="1" s="1"/>
  <c r="S1663" i="1"/>
  <c r="U1663" i="1"/>
  <c r="AM1663" i="1" s="1"/>
  <c r="AN1663" i="1" s="1"/>
  <c r="S1664" i="1"/>
  <c r="U1664" i="1"/>
  <c r="AM1664" i="1" s="1"/>
  <c r="S1665" i="1"/>
  <c r="U1665" i="1"/>
  <c r="AM1665" i="1"/>
  <c r="AN1665" i="1" s="1"/>
  <c r="S1666" i="1"/>
  <c r="U1666" i="1"/>
  <c r="AM1666" i="1" s="1"/>
  <c r="AN1666" i="1" s="1"/>
  <c r="S1667" i="1"/>
  <c r="U1667" i="1"/>
  <c r="AM1667" i="1" s="1"/>
  <c r="AN1667" i="1" s="1"/>
  <c r="S1668" i="1"/>
  <c r="U1668" i="1"/>
  <c r="AM1668" i="1" s="1"/>
  <c r="AN1668" i="1" s="1"/>
  <c r="S1669" i="1"/>
  <c r="U1669" i="1"/>
  <c r="AM1669" i="1" s="1"/>
  <c r="AN1669" i="1" s="1"/>
  <c r="S1670" i="1"/>
  <c r="U1670" i="1"/>
  <c r="AM1670" i="1" s="1"/>
  <c r="AN1670" i="1" s="1"/>
  <c r="S1671" i="1"/>
  <c r="U1671" i="1"/>
  <c r="AM1671" i="1" s="1"/>
  <c r="AN1671" i="1" s="1"/>
  <c r="S1672" i="1"/>
  <c r="U1672" i="1"/>
  <c r="AM1672" i="1" s="1"/>
  <c r="AN1672" i="1" s="1"/>
  <c r="S1673" i="1"/>
  <c r="U1673" i="1"/>
  <c r="AM1673" i="1" s="1"/>
  <c r="AN1673" i="1" s="1"/>
  <c r="S1674" i="1"/>
  <c r="U1674" i="1"/>
  <c r="AM1674" i="1" s="1"/>
  <c r="S1675" i="1"/>
  <c r="U1675" i="1"/>
  <c r="AM1675" i="1" s="1"/>
  <c r="AN1675" i="1" s="1"/>
  <c r="S1676" i="1"/>
  <c r="U1676" i="1"/>
  <c r="AM1676" i="1" s="1"/>
  <c r="AN1676" i="1" s="1"/>
  <c r="S1677" i="1"/>
  <c r="U1677" i="1"/>
  <c r="AM1677" i="1" s="1"/>
  <c r="AN1677" i="1" s="1"/>
  <c r="S1678" i="1"/>
  <c r="U1678" i="1"/>
  <c r="AM1678" i="1" s="1"/>
  <c r="AN1678" i="1" s="1"/>
  <c r="S1679" i="1"/>
  <c r="U1679" i="1"/>
  <c r="AM1679" i="1"/>
  <c r="AN1679" i="1" s="1"/>
  <c r="S1680" i="1"/>
  <c r="U1680" i="1"/>
  <c r="AM1680" i="1" s="1"/>
  <c r="AN1680" i="1" s="1"/>
  <c r="S1681" i="1"/>
  <c r="U1681" i="1"/>
  <c r="AM1681" i="1" s="1"/>
  <c r="AN1681" i="1" s="1"/>
  <c r="S1682" i="1"/>
  <c r="U1682" i="1"/>
  <c r="AM1682" i="1" s="1"/>
  <c r="AN1682" i="1" s="1"/>
  <c r="S1683" i="1"/>
  <c r="U1683" i="1"/>
  <c r="AM1683" i="1" s="1"/>
  <c r="AN1683" i="1" s="1"/>
  <c r="S1684" i="1"/>
  <c r="U1684" i="1"/>
  <c r="AM1684" i="1"/>
  <c r="AN1684" i="1" s="1"/>
  <c r="S1685" i="1"/>
  <c r="U1685" i="1"/>
  <c r="AM1685" i="1" s="1"/>
  <c r="AN1685" i="1" s="1"/>
  <c r="S1686" i="1"/>
  <c r="U1686" i="1"/>
  <c r="AM1686" i="1" s="1"/>
  <c r="AN1686" i="1" s="1"/>
  <c r="S1687" i="1"/>
  <c r="U1687" i="1"/>
  <c r="AM1687" i="1" s="1"/>
  <c r="AN1687" i="1" s="1"/>
  <c r="S1688" i="1"/>
  <c r="U1688" i="1"/>
  <c r="AM1688" i="1" s="1"/>
  <c r="AN1688" i="1" s="1"/>
  <c r="S1689" i="1"/>
  <c r="U1689" i="1"/>
  <c r="AM1689" i="1" s="1"/>
  <c r="AN1689" i="1" s="1"/>
  <c r="S1690" i="1"/>
  <c r="U1690" i="1"/>
  <c r="AM1690" i="1" s="1"/>
  <c r="AN1690" i="1" s="1"/>
  <c r="S1691" i="1"/>
  <c r="U1691" i="1"/>
  <c r="AM1691" i="1"/>
  <c r="AN1691" i="1" s="1"/>
  <c r="S1692" i="1"/>
  <c r="U1692" i="1"/>
  <c r="AM1692" i="1" s="1"/>
  <c r="AN1692" i="1" s="1"/>
  <c r="S1693" i="1"/>
  <c r="U1693" i="1"/>
  <c r="AM1693" i="1" s="1"/>
  <c r="AN1693" i="1" s="1"/>
  <c r="S1694" i="1"/>
  <c r="U1694" i="1"/>
  <c r="AM1694" i="1" s="1"/>
  <c r="AN1694" i="1" s="1"/>
  <c r="S1695" i="1"/>
  <c r="U1695" i="1"/>
  <c r="AM1695" i="1" s="1"/>
  <c r="AN1695" i="1" s="1"/>
  <c r="S1696" i="1"/>
  <c r="U1696" i="1"/>
  <c r="AM1696" i="1" s="1"/>
  <c r="AN1696" i="1" s="1"/>
  <c r="S1697" i="1"/>
  <c r="U1697" i="1"/>
  <c r="AM1697" i="1" s="1"/>
  <c r="AN1697" i="1" s="1"/>
  <c r="S1698" i="1"/>
  <c r="U1698" i="1"/>
  <c r="AM1698" i="1" s="1"/>
  <c r="AN1698" i="1" s="1"/>
  <c r="S1699" i="1"/>
  <c r="U1699" i="1"/>
  <c r="AM1699" i="1" s="1"/>
  <c r="AN1699" i="1" s="1"/>
  <c r="S1700" i="1"/>
  <c r="U1700" i="1"/>
  <c r="AM1700" i="1" s="1"/>
  <c r="AN1700" i="1" s="1"/>
  <c r="S1701" i="1"/>
  <c r="U1701" i="1"/>
  <c r="AM1701" i="1" s="1"/>
  <c r="AN1701" i="1" s="1"/>
  <c r="S1702" i="1"/>
  <c r="U1702" i="1"/>
  <c r="AM1702" i="1" s="1"/>
  <c r="S1703" i="1"/>
  <c r="U1703" i="1"/>
  <c r="AM1703" i="1" s="1"/>
  <c r="AN1703" i="1" s="1"/>
  <c r="S1704" i="1"/>
  <c r="U1704" i="1"/>
  <c r="AM1704" i="1" s="1"/>
  <c r="AN1704" i="1" s="1"/>
  <c r="S1705" i="1"/>
  <c r="U1705" i="1"/>
  <c r="AM1705" i="1" s="1"/>
  <c r="AN1705" i="1" s="1"/>
  <c r="S1706" i="1"/>
  <c r="U1706" i="1"/>
  <c r="AM1706" i="1" s="1"/>
  <c r="AN1706" i="1" s="1"/>
  <c r="S1707" i="1"/>
  <c r="U1707" i="1"/>
  <c r="AM1707" i="1" s="1"/>
  <c r="AN1707" i="1" s="1"/>
  <c r="S1708" i="1"/>
  <c r="U1708" i="1"/>
  <c r="AM1708" i="1" s="1"/>
  <c r="AN1708" i="1" s="1"/>
  <c r="S1709" i="1"/>
  <c r="U1709" i="1"/>
  <c r="AM1709" i="1" s="1"/>
  <c r="AN1709" i="1" s="1"/>
  <c r="S1710" i="1"/>
  <c r="U1710" i="1"/>
  <c r="AM1710" i="1" s="1"/>
  <c r="AN1710" i="1" s="1"/>
  <c r="S1711" i="1"/>
  <c r="U1711" i="1"/>
  <c r="AM1711" i="1" s="1"/>
  <c r="AN1711" i="1" s="1"/>
  <c r="S1712" i="1"/>
  <c r="U1712" i="1"/>
  <c r="AM1712" i="1" s="1"/>
  <c r="AN1712" i="1" s="1"/>
  <c r="S1713" i="1"/>
  <c r="U1713" i="1"/>
  <c r="AM1713" i="1" s="1"/>
  <c r="AN1713" i="1" s="1"/>
  <c r="S1714" i="1"/>
  <c r="U1714" i="1"/>
  <c r="AM1714" i="1" s="1"/>
  <c r="AN1714" i="1" s="1"/>
  <c r="S1715" i="1"/>
  <c r="U1715" i="1"/>
  <c r="AM1715" i="1" s="1"/>
  <c r="AN1715" i="1" s="1"/>
  <c r="S1716" i="1"/>
  <c r="U1716" i="1"/>
  <c r="AM1716" i="1" s="1"/>
  <c r="AN1716" i="1" s="1"/>
  <c r="S1717" i="1"/>
  <c r="U1717" i="1"/>
  <c r="AM1717" i="1" s="1"/>
  <c r="AN1717" i="1" s="1"/>
  <c r="S1718" i="1"/>
  <c r="U1718" i="1"/>
  <c r="AM1718" i="1" s="1"/>
  <c r="S1719" i="1"/>
  <c r="U1719" i="1"/>
  <c r="AM1719" i="1" s="1"/>
  <c r="AN1719" i="1" s="1"/>
  <c r="S1720" i="1"/>
  <c r="U1720" i="1"/>
  <c r="AM1720" i="1" s="1"/>
  <c r="AN1720" i="1" s="1"/>
  <c r="S1721" i="1"/>
  <c r="U1721" i="1"/>
  <c r="AM1721" i="1" s="1"/>
  <c r="S1722" i="1"/>
  <c r="U1722" i="1"/>
  <c r="AM1722" i="1" s="1"/>
  <c r="AN1722" i="1" s="1"/>
  <c r="S1723" i="1"/>
  <c r="U1723" i="1"/>
  <c r="AM1723" i="1" s="1"/>
  <c r="AN1723" i="1" s="1"/>
  <c r="S1724" i="1"/>
  <c r="U1724" i="1"/>
  <c r="AM1724" i="1" s="1"/>
  <c r="AN1724" i="1" s="1"/>
  <c r="S1725" i="1"/>
  <c r="U1725" i="1"/>
  <c r="AM1725" i="1" s="1"/>
  <c r="AN1725" i="1" s="1"/>
  <c r="S1726" i="1"/>
  <c r="U1726" i="1"/>
  <c r="AM1726" i="1" s="1"/>
  <c r="AN1726" i="1" s="1"/>
  <c r="S1727" i="1"/>
  <c r="U1727" i="1"/>
  <c r="AM1727" i="1" s="1"/>
  <c r="AN1727" i="1" s="1"/>
  <c r="S1728" i="1"/>
  <c r="U1728" i="1"/>
  <c r="AM1728" i="1" s="1"/>
  <c r="AN1728" i="1" s="1"/>
  <c r="S1729" i="1"/>
  <c r="U1729" i="1"/>
  <c r="AM1729" i="1"/>
  <c r="AN1729" i="1" s="1"/>
  <c r="S1730" i="1"/>
  <c r="U1730" i="1"/>
  <c r="AM1730" i="1" s="1"/>
  <c r="AN1730" i="1" s="1"/>
  <c r="S1731" i="1"/>
  <c r="U1731" i="1"/>
  <c r="AM1731" i="1"/>
  <c r="AN1731" i="1" s="1"/>
  <c r="S1732" i="1"/>
  <c r="U1732" i="1"/>
  <c r="AM1732" i="1" s="1"/>
  <c r="AN1732" i="1" s="1"/>
  <c r="S1733" i="1"/>
  <c r="U1733" i="1"/>
  <c r="AM1733" i="1" s="1"/>
  <c r="AN1733" i="1" s="1"/>
  <c r="S1734" i="1"/>
  <c r="U1734" i="1"/>
  <c r="AM1734" i="1"/>
  <c r="AN1734" i="1" s="1"/>
  <c r="S1735" i="1"/>
  <c r="U1735" i="1"/>
  <c r="AM1735" i="1" s="1"/>
  <c r="AN1735" i="1" s="1"/>
  <c r="S1736" i="1"/>
  <c r="U1736" i="1"/>
  <c r="AM1736" i="1" s="1"/>
  <c r="AN1736" i="1" s="1"/>
  <c r="S1737" i="1"/>
  <c r="U1737" i="1"/>
  <c r="AM1737" i="1" s="1"/>
  <c r="AN1737" i="1" s="1"/>
  <c r="S1738" i="1"/>
  <c r="U1738" i="1"/>
  <c r="AM1738" i="1" s="1"/>
  <c r="AN1738" i="1" s="1"/>
  <c r="S1739" i="1"/>
  <c r="U1739" i="1"/>
  <c r="AM1739" i="1" s="1"/>
  <c r="AN1739" i="1" s="1"/>
  <c r="S1740" i="1"/>
  <c r="U1740" i="1"/>
  <c r="AM1740" i="1" s="1"/>
  <c r="AN1740" i="1" s="1"/>
  <c r="S1741" i="1"/>
  <c r="U1741" i="1"/>
  <c r="AM1741" i="1" s="1"/>
  <c r="AN1741" i="1" s="1"/>
  <c r="S1742" i="1"/>
  <c r="U1742" i="1"/>
  <c r="AM1742" i="1" s="1"/>
  <c r="AN1742" i="1" s="1"/>
  <c r="S1743" i="1"/>
  <c r="U1743" i="1"/>
  <c r="AM1743" i="1" s="1"/>
  <c r="AN1743" i="1" s="1"/>
  <c r="S1744" i="1"/>
  <c r="U1744" i="1"/>
  <c r="AM1744" i="1" s="1"/>
  <c r="AN1744" i="1" s="1"/>
  <c r="S1745" i="1"/>
  <c r="U1745" i="1"/>
  <c r="AM1745" i="1" s="1"/>
  <c r="AN1745" i="1" s="1"/>
  <c r="S1746" i="1"/>
  <c r="U1746" i="1"/>
  <c r="AM1746" i="1" s="1"/>
  <c r="AN1746" i="1" s="1"/>
  <c r="S1747" i="1"/>
  <c r="U1747" i="1"/>
  <c r="AM1747" i="1" s="1"/>
  <c r="AN1747" i="1" s="1"/>
  <c r="S1748" i="1"/>
  <c r="U1748" i="1"/>
  <c r="AM1748" i="1" s="1"/>
  <c r="AN1748" i="1" s="1"/>
  <c r="S1749" i="1"/>
  <c r="U1749" i="1"/>
  <c r="AM1749" i="1" s="1"/>
  <c r="AN1749" i="1" s="1"/>
  <c r="S1750" i="1"/>
  <c r="U1750" i="1"/>
  <c r="AM1750" i="1" s="1"/>
  <c r="AN1750" i="1" s="1"/>
  <c r="S1751" i="1"/>
  <c r="U1751" i="1"/>
  <c r="AM1751" i="1" s="1"/>
  <c r="AN1751" i="1" s="1"/>
  <c r="S1752" i="1"/>
  <c r="U1752" i="1"/>
  <c r="AM1752" i="1" s="1"/>
  <c r="S1753" i="1"/>
  <c r="U1753" i="1"/>
  <c r="AM1753" i="1" s="1"/>
  <c r="AN1753" i="1" s="1"/>
  <c r="S1754" i="1"/>
  <c r="U1754" i="1"/>
  <c r="AM1754" i="1" s="1"/>
  <c r="AN1754" i="1" s="1"/>
  <c r="S1755" i="1"/>
  <c r="U1755" i="1"/>
  <c r="AM1755" i="1" s="1"/>
  <c r="AN1755" i="1" s="1"/>
  <c r="S1756" i="1"/>
  <c r="U1756" i="1"/>
  <c r="AM1756" i="1" s="1"/>
  <c r="AN1756" i="1" s="1"/>
  <c r="S1757" i="1"/>
  <c r="U1757" i="1"/>
  <c r="AM1757" i="1" s="1"/>
  <c r="AN1757" i="1" s="1"/>
  <c r="S1758" i="1"/>
  <c r="U1758" i="1"/>
  <c r="AM1758" i="1" s="1"/>
  <c r="AN1758" i="1" s="1"/>
  <c r="S1759" i="1"/>
  <c r="U1759" i="1"/>
  <c r="AM1759" i="1" s="1"/>
  <c r="AN1759" i="1" s="1"/>
  <c r="S1760" i="1"/>
  <c r="U1760" i="1"/>
  <c r="AM1760" i="1" s="1"/>
  <c r="S1761" i="1"/>
  <c r="U1761" i="1"/>
  <c r="AM1761" i="1" s="1"/>
  <c r="AN1761" i="1" s="1"/>
  <c r="S1762" i="1"/>
  <c r="U1762" i="1"/>
  <c r="AM1762" i="1" s="1"/>
  <c r="AN1762" i="1" s="1"/>
  <c r="S1763" i="1"/>
  <c r="U1763" i="1"/>
  <c r="AM1763" i="1" s="1"/>
  <c r="AN1763" i="1" s="1"/>
  <c r="S1764" i="1"/>
  <c r="U1764" i="1"/>
  <c r="AM1764" i="1" s="1"/>
  <c r="AN1764" i="1" s="1"/>
  <c r="S1765" i="1"/>
  <c r="U1765" i="1"/>
  <c r="AM1765" i="1" s="1"/>
  <c r="S1766" i="1"/>
  <c r="U1766" i="1"/>
  <c r="AM1766" i="1" s="1"/>
  <c r="AN1766" i="1" s="1"/>
  <c r="S1767" i="1"/>
  <c r="U1767" i="1"/>
  <c r="AM1767" i="1" s="1"/>
  <c r="AN1767" i="1" s="1"/>
  <c r="S1768" i="1"/>
  <c r="U1768" i="1"/>
  <c r="AM1768" i="1" s="1"/>
  <c r="AN1768" i="1" s="1"/>
  <c r="S1769" i="1"/>
  <c r="U1769" i="1"/>
  <c r="AM1769" i="1" s="1"/>
  <c r="AN1769" i="1" s="1"/>
  <c r="S1770" i="1"/>
  <c r="U1770" i="1"/>
  <c r="AM1770" i="1" s="1"/>
  <c r="AN1770" i="1" s="1"/>
  <c r="S1771" i="1"/>
  <c r="U1771" i="1"/>
  <c r="AM1771" i="1" s="1"/>
  <c r="AN1771" i="1" s="1"/>
  <c r="S1772" i="1"/>
  <c r="U1772" i="1"/>
  <c r="AM1772" i="1" s="1"/>
  <c r="AN1772" i="1" s="1"/>
  <c r="S1773" i="1"/>
  <c r="U1773" i="1"/>
  <c r="AM1773" i="1" s="1"/>
  <c r="AN1773" i="1" s="1"/>
  <c r="S1774" i="1"/>
  <c r="U1774" i="1"/>
  <c r="AM1774" i="1" s="1"/>
  <c r="AN1774" i="1" s="1"/>
  <c r="S1775" i="1"/>
  <c r="U1775" i="1"/>
  <c r="AM1775" i="1" s="1"/>
  <c r="S1776" i="1"/>
  <c r="U1776" i="1"/>
  <c r="AM1776" i="1" s="1"/>
  <c r="AN1776" i="1" s="1"/>
  <c r="S1777" i="1"/>
  <c r="U1777" i="1"/>
  <c r="AM1777" i="1" s="1"/>
  <c r="AN1777" i="1" s="1"/>
  <c r="S1778" i="1"/>
  <c r="U1778" i="1"/>
  <c r="AM1778" i="1" s="1"/>
  <c r="AN1778" i="1" s="1"/>
  <c r="S1779" i="1"/>
  <c r="U1779" i="1"/>
  <c r="AM1779" i="1" s="1"/>
  <c r="AN1779" i="1" s="1"/>
  <c r="S1780" i="1"/>
  <c r="U1780" i="1"/>
  <c r="AM1780" i="1" s="1"/>
  <c r="S1781" i="1"/>
  <c r="U1781" i="1"/>
  <c r="AM1781" i="1" s="1"/>
  <c r="AN1781" i="1" s="1"/>
  <c r="S1782" i="1"/>
  <c r="U1782" i="1"/>
  <c r="AM1782" i="1" s="1"/>
  <c r="AN1782" i="1" s="1"/>
  <c r="S1783" i="1"/>
  <c r="U1783" i="1"/>
  <c r="AM1783" i="1"/>
  <c r="AN1783" i="1" s="1"/>
  <c r="S1784" i="1"/>
  <c r="U1784" i="1"/>
  <c r="AM1784" i="1" s="1"/>
  <c r="AN1784" i="1" s="1"/>
  <c r="S1785" i="1"/>
  <c r="U1785" i="1"/>
  <c r="AM1785" i="1" s="1"/>
  <c r="S1786" i="1"/>
  <c r="U1786" i="1"/>
  <c r="AM1786" i="1" s="1"/>
  <c r="AN1786" i="1" s="1"/>
  <c r="S1787" i="1"/>
  <c r="U1787" i="1"/>
  <c r="AM1787" i="1" s="1"/>
  <c r="AN1787" i="1" s="1"/>
  <c r="S1788" i="1"/>
  <c r="U1788" i="1"/>
  <c r="AM1788" i="1" s="1"/>
  <c r="S1789" i="1"/>
  <c r="U1789" i="1"/>
  <c r="AM1789" i="1"/>
  <c r="AN1789" i="1" s="1"/>
  <c r="S1790" i="1"/>
  <c r="U1790" i="1"/>
  <c r="AM1790" i="1" s="1"/>
  <c r="AN1790" i="1" s="1"/>
  <c r="S1791" i="1"/>
  <c r="U1791" i="1"/>
  <c r="AM1791" i="1" s="1"/>
  <c r="AN1791" i="1" s="1"/>
  <c r="S1792" i="1"/>
  <c r="U1792" i="1"/>
  <c r="AM1792" i="1" s="1"/>
  <c r="AN1792" i="1" s="1"/>
  <c r="S1793" i="1"/>
  <c r="U1793" i="1"/>
  <c r="AM1793" i="1" s="1"/>
  <c r="S1794" i="1"/>
  <c r="U1794" i="1"/>
  <c r="AM1794" i="1" s="1"/>
  <c r="AN1794" i="1" s="1"/>
  <c r="S1795" i="1"/>
  <c r="U1795" i="1"/>
  <c r="AM1795" i="1" s="1"/>
  <c r="S1796" i="1"/>
  <c r="U1796" i="1"/>
  <c r="AM1796" i="1" s="1"/>
  <c r="AN1796" i="1" s="1"/>
  <c r="S1797" i="1"/>
  <c r="U1797" i="1"/>
  <c r="AM1797" i="1" s="1"/>
  <c r="AN1797" i="1" s="1"/>
  <c r="S1798" i="1"/>
  <c r="U1798" i="1"/>
  <c r="AM1798" i="1" s="1"/>
  <c r="AN1798" i="1" s="1"/>
  <c r="S1799" i="1"/>
  <c r="U1799" i="1"/>
  <c r="AM1799" i="1" s="1"/>
  <c r="AN1799" i="1" s="1"/>
  <c r="S1800" i="1"/>
  <c r="U1800" i="1"/>
  <c r="AM1800" i="1" s="1"/>
  <c r="AN1800" i="1" s="1"/>
  <c r="S1801" i="1"/>
  <c r="U1801" i="1"/>
  <c r="AM1801" i="1" s="1"/>
  <c r="AN1801" i="1" s="1"/>
  <c r="S1802" i="1"/>
  <c r="U1802" i="1"/>
  <c r="AM1802" i="1" s="1"/>
  <c r="AN1802" i="1" s="1"/>
  <c r="S1803" i="1"/>
  <c r="U1803" i="1"/>
  <c r="AM1803" i="1"/>
  <c r="AN1803" i="1" s="1"/>
  <c r="S1804" i="1"/>
  <c r="U1804" i="1"/>
  <c r="AM1804" i="1" s="1"/>
  <c r="AN1804" i="1" s="1"/>
  <c r="S1805" i="1"/>
  <c r="U1805" i="1"/>
  <c r="AM1805" i="1" s="1"/>
  <c r="AN1805" i="1" s="1"/>
  <c r="S1806" i="1"/>
  <c r="U1806" i="1"/>
  <c r="AM1806" i="1" s="1"/>
  <c r="AN1806" i="1" s="1"/>
  <c r="S1807" i="1"/>
  <c r="U1807" i="1"/>
  <c r="AM1807" i="1" s="1"/>
  <c r="AN1807" i="1" s="1"/>
  <c r="S1808" i="1"/>
  <c r="U1808" i="1"/>
  <c r="AM1808" i="1" s="1"/>
  <c r="AN1808" i="1" s="1"/>
  <c r="S1809" i="1"/>
  <c r="U1809" i="1"/>
  <c r="AM1809" i="1" s="1"/>
  <c r="AN1809" i="1" s="1"/>
  <c r="S1810" i="1"/>
  <c r="U1810" i="1"/>
  <c r="AM1810" i="1" s="1"/>
  <c r="S1811" i="1"/>
  <c r="U1811" i="1"/>
  <c r="AM1811" i="1" s="1"/>
  <c r="AN1811" i="1" s="1"/>
  <c r="S1812" i="1"/>
  <c r="U1812" i="1"/>
  <c r="AM1812" i="1" s="1"/>
  <c r="AN1812" i="1" s="1"/>
  <c r="S1813" i="1"/>
  <c r="U1813" i="1"/>
  <c r="AM1813" i="1" s="1"/>
  <c r="AN1813" i="1" s="1"/>
  <c r="S1814" i="1"/>
  <c r="U1814" i="1"/>
  <c r="AM1814" i="1" s="1"/>
  <c r="AN1814" i="1" s="1"/>
  <c r="S1815" i="1"/>
  <c r="U1815" i="1"/>
  <c r="AM1815" i="1" s="1"/>
  <c r="S1816" i="1"/>
  <c r="U1816" i="1"/>
  <c r="AM1816" i="1" s="1"/>
  <c r="AN1816" i="1" s="1"/>
  <c r="S1817" i="1"/>
  <c r="U1817" i="1"/>
  <c r="AM1817" i="1" s="1"/>
  <c r="AN1817" i="1" s="1"/>
  <c r="S1818" i="1"/>
  <c r="U1818" i="1"/>
  <c r="AM1818" i="1" s="1"/>
  <c r="AN1818" i="1" s="1"/>
  <c r="S1819" i="1"/>
  <c r="U1819" i="1"/>
  <c r="AM1819" i="1" s="1"/>
  <c r="AN1819" i="1" s="1"/>
  <c r="S1820" i="1"/>
  <c r="U1820" i="1"/>
  <c r="AM1820" i="1" s="1"/>
  <c r="AN1820" i="1" s="1"/>
  <c r="S1821" i="1"/>
  <c r="U1821" i="1"/>
  <c r="AM1821" i="1" s="1"/>
  <c r="AN1821" i="1" s="1"/>
  <c r="S1822" i="1"/>
  <c r="U1822" i="1"/>
  <c r="AM1822" i="1" s="1"/>
  <c r="AN1822" i="1" s="1"/>
  <c r="S1823" i="1"/>
  <c r="U1823" i="1"/>
  <c r="AM1823" i="1" s="1"/>
  <c r="AN1823" i="1" s="1"/>
  <c r="S1824" i="1"/>
  <c r="U1824" i="1"/>
  <c r="AM1824" i="1" s="1"/>
  <c r="AN1824" i="1" s="1"/>
  <c r="S1825" i="1"/>
  <c r="U1825" i="1"/>
  <c r="AM1825" i="1" s="1"/>
  <c r="AN1825" i="1" s="1"/>
  <c r="S1826" i="1"/>
  <c r="U1826" i="1"/>
  <c r="AM1826" i="1" s="1"/>
  <c r="AN1826" i="1" s="1"/>
  <c r="S1827" i="1"/>
  <c r="U1827" i="1"/>
  <c r="AM1827" i="1" s="1"/>
  <c r="S1828" i="1"/>
  <c r="U1828" i="1"/>
  <c r="AM1828" i="1" s="1"/>
  <c r="AN1828" i="1" s="1"/>
  <c r="S1829" i="1"/>
  <c r="U1829" i="1"/>
  <c r="AM1829" i="1" s="1"/>
  <c r="AN1829" i="1" s="1"/>
  <c r="S1830" i="1"/>
  <c r="U1830" i="1"/>
  <c r="AM1830" i="1" s="1"/>
  <c r="AN1830" i="1" s="1"/>
  <c r="S1831" i="1"/>
  <c r="U1831" i="1"/>
  <c r="AM1831" i="1" s="1"/>
  <c r="AN1831" i="1" s="1"/>
  <c r="S1832" i="1"/>
  <c r="U1832" i="1"/>
  <c r="AM1832" i="1" s="1"/>
  <c r="AN1832" i="1" s="1"/>
  <c r="S1833" i="1"/>
  <c r="U1833" i="1"/>
  <c r="AM1833" i="1" s="1"/>
  <c r="AN1833" i="1" s="1"/>
  <c r="S1834" i="1"/>
  <c r="U1834" i="1"/>
  <c r="AM1834" i="1" s="1"/>
  <c r="AN1834" i="1" s="1"/>
  <c r="S1835" i="1"/>
  <c r="U1835" i="1"/>
  <c r="AM1835" i="1" s="1"/>
  <c r="AN1835" i="1" s="1"/>
  <c r="S1836" i="1"/>
  <c r="U1836" i="1"/>
  <c r="AM1836" i="1" s="1"/>
  <c r="AN1836" i="1" s="1"/>
  <c r="S1837" i="1"/>
  <c r="U1837" i="1"/>
  <c r="AM1837" i="1" s="1"/>
  <c r="S1838" i="1"/>
  <c r="U1838" i="1"/>
  <c r="AM1838" i="1" s="1"/>
  <c r="AN1838" i="1" s="1"/>
  <c r="S1839" i="1"/>
  <c r="U1839" i="1"/>
  <c r="AM1839" i="1"/>
  <c r="AN1839" i="1" s="1"/>
  <c r="S1840" i="1"/>
  <c r="U1840" i="1"/>
  <c r="AM1840" i="1" s="1"/>
  <c r="AN1840" i="1" s="1"/>
  <c r="S1841" i="1"/>
  <c r="U1841" i="1"/>
  <c r="AM1841" i="1" s="1"/>
  <c r="AN1841" i="1" s="1"/>
  <c r="S1842" i="1"/>
  <c r="U1842" i="1"/>
  <c r="AM1842" i="1" s="1"/>
  <c r="AN1842" i="1" s="1"/>
  <c r="S1843" i="1"/>
  <c r="U1843" i="1"/>
  <c r="AM1843" i="1"/>
  <c r="AN1843" i="1" s="1"/>
  <c r="S1844" i="1"/>
  <c r="U1844" i="1"/>
  <c r="AM1844" i="1" s="1"/>
  <c r="AN1844" i="1" s="1"/>
  <c r="S1845" i="1"/>
  <c r="U1845" i="1"/>
  <c r="AM1845" i="1" s="1"/>
  <c r="AN1845" i="1" s="1"/>
  <c r="S1846" i="1"/>
  <c r="U1846" i="1"/>
  <c r="AM1846" i="1" s="1"/>
  <c r="AN1846" i="1" s="1"/>
  <c r="S1847" i="1"/>
  <c r="U1847" i="1"/>
  <c r="AM1847" i="1" s="1"/>
  <c r="S1848" i="1"/>
  <c r="U1848" i="1"/>
  <c r="AM1848" i="1"/>
  <c r="AN1848" i="1" s="1"/>
  <c r="S1849" i="1"/>
  <c r="U1849" i="1"/>
  <c r="AM1849" i="1" s="1"/>
  <c r="AN1849" i="1" s="1"/>
  <c r="S1850" i="1"/>
  <c r="U1850" i="1"/>
  <c r="AM1850" i="1" s="1"/>
  <c r="AN1850" i="1" s="1"/>
  <c r="S1851" i="1"/>
  <c r="U1851" i="1"/>
  <c r="AM1851" i="1" s="1"/>
  <c r="AN1851" i="1" s="1"/>
  <c r="AV1851" i="1"/>
  <c r="S1852" i="1"/>
  <c r="U1852" i="1"/>
  <c r="AM1852" i="1" s="1"/>
  <c r="S1853" i="1"/>
  <c r="U1853" i="1"/>
  <c r="AM1853" i="1" s="1"/>
  <c r="AN1853" i="1" s="1"/>
  <c r="S1854" i="1"/>
  <c r="U1854" i="1"/>
  <c r="AM1854" i="1" s="1"/>
  <c r="AN1854" i="1" s="1"/>
  <c r="S1855" i="1"/>
  <c r="U1855" i="1"/>
  <c r="AM1855" i="1" s="1"/>
  <c r="AN1855" i="1" s="1"/>
  <c r="S1856" i="1"/>
  <c r="U1856" i="1"/>
  <c r="AM1856" i="1" s="1"/>
  <c r="S1857" i="1"/>
  <c r="U1857" i="1"/>
  <c r="AM1857" i="1" s="1"/>
  <c r="S1858" i="1"/>
  <c r="U1858" i="1"/>
  <c r="AM1858" i="1" s="1"/>
  <c r="AN1858" i="1" s="1"/>
  <c r="S1859" i="1"/>
  <c r="U1859" i="1"/>
  <c r="AM1859" i="1" s="1"/>
  <c r="AN1859" i="1" s="1"/>
  <c r="S1860" i="1"/>
  <c r="U1860" i="1"/>
  <c r="AM1860" i="1" s="1"/>
  <c r="AN1860" i="1" s="1"/>
  <c r="S1861" i="1"/>
  <c r="U1861" i="1"/>
  <c r="AM1861" i="1" s="1"/>
  <c r="S1862" i="1"/>
  <c r="U1862" i="1"/>
  <c r="AM1862" i="1" s="1"/>
  <c r="AN1862" i="1" s="1"/>
  <c r="S1863" i="1"/>
  <c r="U1863" i="1"/>
  <c r="AM1863" i="1"/>
  <c r="AN1863" i="1" s="1"/>
  <c r="S1864" i="1"/>
  <c r="U1864" i="1"/>
  <c r="AM1864" i="1" s="1"/>
  <c r="AN1864" i="1" s="1"/>
  <c r="S1865" i="1"/>
  <c r="U1865" i="1"/>
  <c r="AM1865" i="1" s="1"/>
  <c r="AN1865" i="1" s="1"/>
  <c r="S1866" i="1"/>
  <c r="U1866" i="1"/>
  <c r="AM1866" i="1" s="1"/>
  <c r="AN1866" i="1" s="1"/>
  <c r="S1867" i="1"/>
  <c r="U1867" i="1"/>
  <c r="AM1867" i="1" s="1"/>
  <c r="AN1867" i="1" s="1"/>
  <c r="S1868" i="1"/>
  <c r="U1868" i="1"/>
  <c r="AM1868" i="1" s="1"/>
  <c r="AN1868" i="1" s="1"/>
  <c r="S1869" i="1"/>
  <c r="U1869" i="1"/>
  <c r="AM1869" i="1" s="1"/>
  <c r="AN1869" i="1" s="1"/>
  <c r="S1870" i="1"/>
  <c r="U1870" i="1"/>
  <c r="AM1870" i="1" s="1"/>
  <c r="AN1870" i="1" s="1"/>
  <c r="S1871" i="1"/>
  <c r="U1871" i="1"/>
  <c r="AM1871" i="1" s="1"/>
  <c r="AN1871" i="1" s="1"/>
  <c r="S1872" i="1"/>
  <c r="U1872" i="1"/>
  <c r="AM1872" i="1" s="1"/>
  <c r="AN1872" i="1" s="1"/>
  <c r="S1873" i="1"/>
  <c r="U1873" i="1"/>
  <c r="AM1873" i="1" s="1"/>
  <c r="S1874" i="1"/>
  <c r="U1874" i="1"/>
  <c r="AM1874" i="1" s="1"/>
  <c r="AN1874" i="1" s="1"/>
  <c r="S1875" i="1"/>
  <c r="U1875" i="1"/>
  <c r="AM1875" i="1" s="1"/>
  <c r="AN1875" i="1" s="1"/>
  <c r="S1876" i="1"/>
  <c r="U1876" i="1"/>
  <c r="AM1876" i="1" s="1"/>
  <c r="AN1876" i="1" s="1"/>
  <c r="S1877" i="1"/>
  <c r="U1877" i="1"/>
  <c r="AM1877" i="1" s="1"/>
  <c r="AN1877" i="1" s="1"/>
  <c r="S1878" i="1"/>
  <c r="U1878" i="1"/>
  <c r="AM1878" i="1" s="1"/>
  <c r="AN1878" i="1" s="1"/>
  <c r="S1879" i="1"/>
  <c r="U1879" i="1"/>
  <c r="AM1879" i="1" s="1"/>
  <c r="AN1879" i="1" s="1"/>
  <c r="S1880" i="1"/>
  <c r="U1880" i="1"/>
  <c r="AM1880" i="1" s="1"/>
  <c r="AN1880" i="1" s="1"/>
  <c r="S1881" i="1"/>
  <c r="U1881" i="1"/>
  <c r="AM1881" i="1" s="1"/>
  <c r="S1882" i="1"/>
  <c r="U1882" i="1"/>
  <c r="AM1882" i="1" s="1"/>
  <c r="S1883" i="1"/>
  <c r="U1883" i="1"/>
  <c r="AM1883" i="1" s="1"/>
  <c r="AN1883" i="1" s="1"/>
  <c r="S1884" i="1"/>
  <c r="U1884" i="1"/>
  <c r="AM1884" i="1" s="1"/>
  <c r="AN1884" i="1" s="1"/>
  <c r="S1885" i="1"/>
  <c r="U1885" i="1"/>
  <c r="AM1885" i="1" s="1"/>
  <c r="AN1885" i="1" s="1"/>
  <c r="S1886" i="1"/>
  <c r="U1886" i="1"/>
  <c r="AM1886" i="1" s="1"/>
  <c r="AN1886" i="1" s="1"/>
  <c r="S1887" i="1"/>
  <c r="U1887" i="1"/>
  <c r="AM1887" i="1" s="1"/>
  <c r="S1888" i="1"/>
  <c r="U1888" i="1"/>
  <c r="AM1888" i="1" s="1"/>
  <c r="AN1888" i="1" s="1"/>
  <c r="S1889" i="1"/>
  <c r="U1889" i="1"/>
  <c r="AM1889" i="1" s="1"/>
  <c r="AN1889" i="1" s="1"/>
  <c r="S1890" i="1"/>
  <c r="U1890" i="1"/>
  <c r="AM1890" i="1" s="1"/>
  <c r="AN1890" i="1" s="1"/>
  <c r="S1891" i="1"/>
  <c r="U1891" i="1"/>
  <c r="AM1891" i="1" s="1"/>
  <c r="AN1891" i="1" s="1"/>
  <c r="S1892" i="1"/>
  <c r="U1892" i="1"/>
  <c r="AM1892" i="1" s="1"/>
  <c r="AN1892" i="1" s="1"/>
  <c r="S1893" i="1"/>
  <c r="U1893" i="1"/>
  <c r="AM1893" i="1" s="1"/>
  <c r="AN1893" i="1" s="1"/>
  <c r="S1894" i="1"/>
  <c r="U1894" i="1"/>
  <c r="AM1894" i="1" s="1"/>
  <c r="AN1894" i="1" s="1"/>
  <c r="S1895" i="1"/>
  <c r="U1895" i="1"/>
  <c r="AM1895" i="1" s="1"/>
  <c r="AN1895" i="1" s="1"/>
  <c r="S1896" i="1"/>
  <c r="U1896" i="1"/>
  <c r="AM1896" i="1" s="1"/>
  <c r="S1897" i="1"/>
  <c r="U1897" i="1"/>
  <c r="AM1897" i="1" s="1"/>
  <c r="AN1897" i="1" s="1"/>
  <c r="S1898" i="1"/>
  <c r="U1898" i="1"/>
  <c r="AM1898" i="1" s="1"/>
  <c r="AN1898" i="1" s="1"/>
  <c r="S1899" i="1"/>
  <c r="U1899" i="1"/>
  <c r="AM1899" i="1" s="1"/>
  <c r="AN1899" i="1" s="1"/>
  <c r="S1900" i="1"/>
  <c r="U1900" i="1"/>
  <c r="AM1900" i="1" s="1"/>
  <c r="AN1900" i="1" s="1"/>
  <c r="S1901" i="1"/>
  <c r="U1901" i="1"/>
  <c r="AM1901" i="1" s="1"/>
  <c r="AN1901" i="1" s="1"/>
  <c r="S1902" i="1"/>
  <c r="U1902" i="1"/>
  <c r="AM1902" i="1" s="1"/>
  <c r="AN1902" i="1" s="1"/>
  <c r="S1903" i="1"/>
  <c r="U1903" i="1"/>
  <c r="AM1903" i="1"/>
  <c r="AN1903" i="1" s="1"/>
  <c r="S1904" i="1"/>
  <c r="U1904" i="1"/>
  <c r="AM1904" i="1"/>
  <c r="AN1904" i="1" s="1"/>
  <c r="S1905" i="1"/>
  <c r="U1905" i="1"/>
  <c r="AM1905" i="1" s="1"/>
  <c r="AN1905" i="1" s="1"/>
  <c r="S1906" i="1"/>
  <c r="U1906" i="1"/>
  <c r="AM1906" i="1" s="1"/>
  <c r="AN1906" i="1" s="1"/>
  <c r="S1907" i="1"/>
  <c r="U1907" i="1"/>
  <c r="AM1907" i="1" s="1"/>
  <c r="AN1907" i="1" s="1"/>
  <c r="S1908" i="1"/>
  <c r="U1908" i="1"/>
  <c r="AM1908" i="1" s="1"/>
  <c r="AN1908" i="1" s="1"/>
  <c r="S1909" i="1"/>
  <c r="U1909" i="1"/>
  <c r="AM1909" i="1" s="1"/>
  <c r="AN1909" i="1" s="1"/>
  <c r="S1910" i="1"/>
  <c r="U1910" i="1"/>
  <c r="AM1910" i="1" s="1"/>
  <c r="AN1910" i="1" s="1"/>
  <c r="S1911" i="1"/>
  <c r="U1911" i="1"/>
  <c r="AM1911" i="1" s="1"/>
  <c r="AN1911" i="1" s="1"/>
  <c r="S1912" i="1"/>
  <c r="U1912" i="1"/>
  <c r="AM1912" i="1" s="1"/>
  <c r="AN1912" i="1" s="1"/>
  <c r="S1913" i="1"/>
  <c r="U1913" i="1"/>
  <c r="AM1913" i="1" s="1"/>
  <c r="AN1913" i="1" s="1"/>
  <c r="S1914" i="1"/>
  <c r="U1914" i="1"/>
  <c r="AM1914" i="1" s="1"/>
  <c r="AN1914" i="1" s="1"/>
  <c r="S1915" i="1"/>
  <c r="U1915" i="1"/>
  <c r="AM1915" i="1" s="1"/>
  <c r="AN1915" i="1" s="1"/>
  <c r="S1916" i="1"/>
  <c r="U1916" i="1"/>
  <c r="AM1916" i="1" s="1"/>
  <c r="AN1916" i="1" s="1"/>
  <c r="S1917" i="1"/>
  <c r="U1917" i="1"/>
  <c r="AM1917" i="1" s="1"/>
  <c r="AN1917" i="1" s="1"/>
  <c r="S1918" i="1"/>
  <c r="U1918" i="1"/>
  <c r="AM1918" i="1" s="1"/>
  <c r="AN1918" i="1" s="1"/>
  <c r="S1919" i="1"/>
  <c r="U1919" i="1"/>
  <c r="AM1919" i="1" s="1"/>
  <c r="AN1919" i="1" s="1"/>
  <c r="S1920" i="1"/>
  <c r="U1920" i="1"/>
  <c r="AM1920" i="1" s="1"/>
  <c r="AN1920" i="1" s="1"/>
  <c r="S1921" i="1"/>
  <c r="U1921" i="1"/>
  <c r="AM1921" i="1" s="1"/>
  <c r="AN1921" i="1" s="1"/>
  <c r="S1922" i="1"/>
  <c r="U1922" i="1"/>
  <c r="AM1922" i="1" s="1"/>
  <c r="AN1922" i="1" s="1"/>
  <c r="S1923" i="1"/>
  <c r="U1923" i="1"/>
  <c r="AM1923" i="1" s="1"/>
  <c r="AN1923" i="1" s="1"/>
  <c r="S1924" i="1"/>
  <c r="U1924" i="1"/>
  <c r="AM1924" i="1" s="1"/>
  <c r="AN1924" i="1" s="1"/>
  <c r="S1925" i="1"/>
  <c r="U1925" i="1"/>
  <c r="AM1925" i="1" s="1"/>
  <c r="S1926" i="1"/>
  <c r="U1926" i="1"/>
  <c r="AM1926" i="1" s="1"/>
  <c r="AN1926" i="1" s="1"/>
  <c r="S1927" i="1"/>
  <c r="U1927" i="1"/>
  <c r="AM1927" i="1" s="1"/>
  <c r="AN1927" i="1" s="1"/>
  <c r="S1928" i="1"/>
  <c r="U1928" i="1"/>
  <c r="AM1928" i="1" s="1"/>
  <c r="AN1928" i="1" s="1"/>
  <c r="S1929" i="1"/>
  <c r="U1929" i="1"/>
  <c r="AM1929" i="1" s="1"/>
  <c r="AN1929" i="1" s="1"/>
  <c r="S1930" i="1"/>
  <c r="U1930" i="1"/>
  <c r="AM1930" i="1" s="1"/>
  <c r="AN1930" i="1" s="1"/>
  <c r="S1931" i="1"/>
  <c r="U1931" i="1"/>
  <c r="AM1931" i="1" s="1"/>
  <c r="AN1931" i="1" s="1"/>
  <c r="S1932" i="1"/>
  <c r="U1932" i="1"/>
  <c r="AM1932" i="1" s="1"/>
  <c r="AN1932" i="1" s="1"/>
  <c r="S1933" i="1"/>
  <c r="U1933" i="1"/>
  <c r="AM1933" i="1" s="1"/>
  <c r="AN1933" i="1" s="1"/>
  <c r="S1934" i="1"/>
  <c r="U1934" i="1"/>
  <c r="AM1934" i="1" s="1"/>
  <c r="AN1934" i="1" s="1"/>
  <c r="S1935" i="1"/>
  <c r="U1935" i="1"/>
  <c r="AM1935" i="1" s="1"/>
  <c r="AN1935" i="1" s="1"/>
  <c r="S1936" i="1"/>
  <c r="U1936" i="1"/>
  <c r="AM1936" i="1" s="1"/>
  <c r="AN1936" i="1" s="1"/>
  <c r="S1937" i="1"/>
  <c r="U1937" i="1"/>
  <c r="AM1937" i="1" s="1"/>
  <c r="AN1937" i="1" s="1"/>
  <c r="S1938" i="1"/>
  <c r="U1938" i="1"/>
  <c r="AM1938" i="1" s="1"/>
  <c r="S1939" i="1"/>
  <c r="U1939" i="1"/>
  <c r="AM1939" i="1" s="1"/>
  <c r="AN1939" i="1" s="1"/>
  <c r="S1940" i="1"/>
  <c r="U1940" i="1"/>
  <c r="AM1940" i="1" s="1"/>
  <c r="AN1940" i="1" s="1"/>
  <c r="S1941" i="1"/>
  <c r="U1941" i="1"/>
  <c r="AM1941" i="1" s="1"/>
  <c r="AN1941" i="1" s="1"/>
  <c r="S1942" i="1"/>
  <c r="U1942" i="1"/>
  <c r="AM1942" i="1" s="1"/>
  <c r="AN1942" i="1" s="1"/>
  <c r="S1943" i="1"/>
  <c r="U1943" i="1"/>
  <c r="AM1943" i="1" s="1"/>
  <c r="S1944" i="1"/>
  <c r="U1944" i="1"/>
  <c r="AM1944" i="1" s="1"/>
  <c r="AN1944" i="1" s="1"/>
  <c r="S1945" i="1"/>
  <c r="U1945" i="1"/>
  <c r="AM1945" i="1" s="1"/>
  <c r="AN1945" i="1" s="1"/>
  <c r="S1946" i="1"/>
  <c r="U1946" i="1"/>
  <c r="AM1946" i="1" s="1"/>
  <c r="AN1946" i="1" s="1"/>
  <c r="S1947" i="1"/>
  <c r="U1947" i="1"/>
  <c r="AM1947" i="1" s="1"/>
  <c r="S1948" i="1"/>
  <c r="U1948" i="1"/>
  <c r="AM1948" i="1" s="1"/>
  <c r="AN1948" i="1" s="1"/>
  <c r="S1949" i="1"/>
  <c r="U1949" i="1"/>
  <c r="AM1949" i="1" s="1"/>
  <c r="AN1949" i="1" s="1"/>
  <c r="S1950" i="1"/>
  <c r="U1950" i="1"/>
  <c r="AM1950" i="1" s="1"/>
  <c r="AN1950" i="1" s="1"/>
  <c r="S1951" i="1"/>
  <c r="U1951" i="1"/>
  <c r="AM1951" i="1" s="1"/>
  <c r="S1952" i="1"/>
  <c r="U1952" i="1"/>
  <c r="AM1952" i="1" s="1"/>
  <c r="AN1952" i="1" s="1"/>
  <c r="S1953" i="1"/>
  <c r="U1953" i="1"/>
  <c r="AM1953" i="1" s="1"/>
  <c r="AN1953" i="1" s="1"/>
  <c r="S1954" i="1"/>
  <c r="U1954" i="1"/>
  <c r="AM1954" i="1" s="1"/>
  <c r="AN1954" i="1" s="1"/>
  <c r="S1955" i="1"/>
  <c r="U1955" i="1"/>
  <c r="AM1955" i="1" s="1"/>
  <c r="AN1955" i="1" s="1"/>
  <c r="S1956" i="1"/>
  <c r="U1956" i="1"/>
  <c r="AM1956" i="1" s="1"/>
  <c r="AN1956" i="1" s="1"/>
  <c r="S1957" i="1"/>
  <c r="U1957" i="1"/>
  <c r="AM1957" i="1" s="1"/>
  <c r="S1958" i="1"/>
  <c r="U1958" i="1"/>
  <c r="AM1958" i="1" s="1"/>
  <c r="S1959" i="1"/>
  <c r="U1959" i="1"/>
  <c r="AM1959" i="1" s="1"/>
  <c r="AN1959" i="1" s="1"/>
  <c r="S1960" i="1"/>
  <c r="U1960" i="1"/>
  <c r="AM1960" i="1" s="1"/>
  <c r="AN1960" i="1" s="1"/>
  <c r="S1961" i="1"/>
  <c r="U1961" i="1"/>
  <c r="AM1961" i="1" s="1"/>
  <c r="AN1961" i="1" s="1"/>
  <c r="S1962" i="1"/>
  <c r="U1962" i="1"/>
  <c r="AM1962" i="1" s="1"/>
  <c r="AN1962" i="1" s="1"/>
  <c r="S1963" i="1"/>
  <c r="U1963" i="1"/>
  <c r="AM1963" i="1" s="1"/>
  <c r="AN1963" i="1" s="1"/>
  <c r="S1964" i="1"/>
  <c r="U1964" i="1"/>
  <c r="AM1964" i="1" s="1"/>
  <c r="AN1964" i="1" s="1"/>
  <c r="S1965" i="1"/>
  <c r="U1965" i="1"/>
  <c r="AM1965" i="1" s="1"/>
  <c r="AN1965" i="1" s="1"/>
  <c r="S1966" i="1"/>
  <c r="U1966" i="1"/>
  <c r="AM1966" i="1" s="1"/>
  <c r="AN1966" i="1" s="1"/>
  <c r="S1967" i="1"/>
  <c r="U1967" i="1"/>
  <c r="AM1967" i="1" s="1"/>
  <c r="AN1967" i="1" s="1"/>
  <c r="S1968" i="1"/>
  <c r="U1968" i="1"/>
  <c r="AM1968" i="1" s="1"/>
  <c r="S1969" i="1"/>
  <c r="U1969" i="1"/>
  <c r="AM1969" i="1" s="1"/>
  <c r="AN1969" i="1" s="1"/>
  <c r="S1970" i="1"/>
  <c r="U1970" i="1"/>
  <c r="AM1970" i="1" s="1"/>
  <c r="AN1970" i="1" s="1"/>
  <c r="S1971" i="1"/>
  <c r="U1971" i="1"/>
  <c r="AM1971" i="1" s="1"/>
  <c r="AN1971" i="1" s="1"/>
  <c r="S1972" i="1"/>
  <c r="U1972" i="1"/>
  <c r="AM1972" i="1" s="1"/>
  <c r="AN1972" i="1" s="1"/>
  <c r="S1973" i="1"/>
  <c r="U1973" i="1"/>
  <c r="AM1973" i="1" s="1"/>
  <c r="AN1973" i="1" s="1"/>
  <c r="S1974" i="1"/>
  <c r="U1974" i="1"/>
  <c r="AM1974" i="1" s="1"/>
  <c r="AN1974" i="1" s="1"/>
  <c r="S1975" i="1"/>
  <c r="U1975" i="1"/>
  <c r="AM1975" i="1" s="1"/>
  <c r="AN1975" i="1" s="1"/>
  <c r="S1976" i="1"/>
  <c r="U1976" i="1"/>
  <c r="AM1976" i="1" s="1"/>
  <c r="AN1976" i="1" s="1"/>
  <c r="S1977" i="1"/>
  <c r="U1977" i="1"/>
  <c r="AM1977" i="1" s="1"/>
  <c r="AN1977" i="1" s="1"/>
  <c r="S1978" i="1"/>
  <c r="U1978" i="1"/>
  <c r="AM1978" i="1" s="1"/>
  <c r="AN1978" i="1" s="1"/>
  <c r="S1979" i="1"/>
  <c r="U1979" i="1"/>
  <c r="AM1979" i="1" s="1"/>
  <c r="AN1979" i="1" s="1"/>
  <c r="S1980" i="1"/>
  <c r="U1980" i="1"/>
  <c r="AM1980" i="1" s="1"/>
  <c r="AN1980" i="1" s="1"/>
  <c r="S1981" i="1"/>
  <c r="U1981" i="1"/>
  <c r="AM1981" i="1" s="1"/>
  <c r="S1982" i="1"/>
  <c r="U1982" i="1"/>
  <c r="AM1982" i="1" s="1"/>
  <c r="AN1982" i="1" s="1"/>
  <c r="S1983" i="1"/>
  <c r="U1983" i="1"/>
  <c r="AM1983" i="1" s="1"/>
  <c r="AN1983" i="1" s="1"/>
  <c r="S1984" i="1"/>
  <c r="U1984" i="1"/>
  <c r="AM1984" i="1" s="1"/>
  <c r="AN1984" i="1" s="1"/>
  <c r="S1985" i="1"/>
  <c r="U1985" i="1"/>
  <c r="AM1985" i="1" s="1"/>
  <c r="AN1985" i="1" s="1"/>
  <c r="S1986" i="1"/>
  <c r="U1986" i="1"/>
  <c r="AM1986" i="1" s="1"/>
  <c r="AN1986" i="1" s="1"/>
  <c r="S1987" i="1"/>
  <c r="U1987" i="1"/>
  <c r="AM1987" i="1" s="1"/>
  <c r="S1988" i="1"/>
  <c r="U1988" i="1"/>
  <c r="AM1988" i="1" s="1"/>
  <c r="S1989" i="1"/>
  <c r="U1989" i="1"/>
  <c r="AM1989" i="1" s="1"/>
  <c r="AN1989" i="1" s="1"/>
  <c r="S1990" i="1"/>
  <c r="U1990" i="1"/>
  <c r="AM1990" i="1" s="1"/>
  <c r="AN1990" i="1" s="1"/>
  <c r="S1991" i="1"/>
  <c r="U1991" i="1"/>
  <c r="AM1991" i="1" s="1"/>
  <c r="AN1991" i="1" s="1"/>
  <c r="S1992" i="1"/>
  <c r="U1992" i="1"/>
  <c r="AM1992" i="1" s="1"/>
  <c r="S1993" i="1"/>
  <c r="U1993" i="1"/>
  <c r="AM1993" i="1" s="1"/>
  <c r="AN1993" i="1" s="1"/>
  <c r="S1994" i="1"/>
  <c r="U1994" i="1"/>
  <c r="AM1994" i="1" s="1"/>
  <c r="AN1994" i="1" s="1"/>
  <c r="S1995" i="1"/>
  <c r="U1995" i="1"/>
  <c r="AM1995" i="1" s="1"/>
  <c r="AN1995" i="1" s="1"/>
  <c r="S1996" i="1"/>
  <c r="U1996" i="1"/>
  <c r="AM1996" i="1" s="1"/>
  <c r="AN1996" i="1" s="1"/>
  <c r="S1997" i="1"/>
  <c r="U1997" i="1"/>
  <c r="AM1997" i="1" s="1"/>
  <c r="S1998" i="1"/>
  <c r="U1998" i="1"/>
  <c r="AM1998" i="1" s="1"/>
  <c r="AN1998" i="1" s="1"/>
  <c r="S1999" i="1"/>
  <c r="U1999" i="1"/>
  <c r="AM1999" i="1" s="1"/>
  <c r="AN1999" i="1" s="1"/>
  <c r="S2000" i="1"/>
  <c r="U2000" i="1"/>
  <c r="AM2000" i="1" s="1"/>
  <c r="AN2000" i="1" s="1"/>
  <c r="S2001" i="1"/>
  <c r="U2001" i="1"/>
  <c r="AM2001" i="1" s="1"/>
  <c r="S2002" i="1"/>
  <c r="U2002" i="1"/>
  <c r="AM2002" i="1" s="1"/>
  <c r="S2003" i="1"/>
  <c r="U2003" i="1"/>
  <c r="AM2003" i="1" s="1"/>
  <c r="AN2003" i="1" s="1"/>
  <c r="S2004" i="1"/>
  <c r="U2004" i="1"/>
  <c r="AM2004" i="1" s="1"/>
  <c r="AN2004" i="1" s="1"/>
  <c r="S2005" i="1"/>
  <c r="U2005" i="1"/>
  <c r="AM2005" i="1" s="1"/>
  <c r="AN2005" i="1" s="1"/>
  <c r="S2006" i="1"/>
  <c r="U2006" i="1"/>
  <c r="AM2006" i="1" s="1"/>
  <c r="AN2006" i="1" s="1"/>
  <c r="S2007" i="1"/>
  <c r="U2007" i="1"/>
  <c r="AM2007" i="1" s="1"/>
  <c r="S2008" i="1"/>
  <c r="U2008" i="1"/>
  <c r="AM2008" i="1" s="1"/>
  <c r="AN2008" i="1" s="1"/>
  <c r="S2009" i="1"/>
  <c r="U2009" i="1"/>
  <c r="AM2009" i="1" s="1"/>
  <c r="AN2009" i="1" s="1"/>
  <c r="S2010" i="1"/>
  <c r="U2010" i="1"/>
  <c r="AM2010" i="1" s="1"/>
  <c r="AN2010" i="1" s="1"/>
  <c r="S2011" i="1"/>
  <c r="U2011" i="1"/>
  <c r="AM2011" i="1" s="1"/>
  <c r="S2012" i="1"/>
  <c r="U2012" i="1"/>
  <c r="AM2012" i="1" s="1"/>
  <c r="S2013" i="1"/>
  <c r="U2013" i="1"/>
  <c r="AM2013" i="1" s="1"/>
  <c r="AN2013" i="1" s="1"/>
  <c r="S2014" i="1"/>
  <c r="U2014" i="1"/>
  <c r="AM2014" i="1" s="1"/>
  <c r="AN2014" i="1" s="1"/>
  <c r="S2015" i="1"/>
  <c r="U2015" i="1"/>
  <c r="AM2015" i="1" s="1"/>
  <c r="AN2015" i="1" s="1"/>
  <c r="S2016" i="1"/>
  <c r="U2016" i="1"/>
  <c r="AM2016" i="1" s="1"/>
  <c r="AN2016" i="1" s="1"/>
  <c r="S2017" i="1"/>
  <c r="U2017" i="1"/>
  <c r="AM2017" i="1" s="1"/>
  <c r="AN2017" i="1" s="1"/>
  <c r="S2018" i="1"/>
  <c r="U2018" i="1"/>
  <c r="AM2018" i="1" s="1"/>
  <c r="AN2018" i="1" s="1"/>
  <c r="S2019" i="1"/>
  <c r="U2019" i="1"/>
  <c r="AM2019" i="1" s="1"/>
  <c r="AN2019" i="1" s="1"/>
  <c r="S2020" i="1"/>
  <c r="U2020" i="1"/>
  <c r="AM2020" i="1" s="1"/>
  <c r="AN2020" i="1" s="1"/>
  <c r="S2021" i="1"/>
  <c r="U2021" i="1"/>
  <c r="AM2021" i="1" s="1"/>
  <c r="AN2021" i="1" s="1"/>
  <c r="S2022" i="1"/>
  <c r="U2022" i="1"/>
  <c r="AM2022" i="1" s="1"/>
  <c r="S2023" i="1"/>
  <c r="U2023" i="1"/>
  <c r="AM2023" i="1" s="1"/>
  <c r="AN2023" i="1" s="1"/>
  <c r="S2024" i="1"/>
  <c r="U2024" i="1"/>
  <c r="AM2024" i="1" s="1"/>
  <c r="AN2024" i="1" s="1"/>
  <c r="S2025" i="1"/>
  <c r="U2025" i="1"/>
  <c r="AM2025" i="1" s="1"/>
  <c r="AN2025" i="1" s="1"/>
  <c r="S2026" i="1"/>
  <c r="U2026" i="1"/>
  <c r="AM2026" i="1" s="1"/>
  <c r="AN2026" i="1" s="1"/>
  <c r="S2027" i="1"/>
  <c r="U2027" i="1"/>
  <c r="AM2027" i="1" s="1"/>
  <c r="S2028" i="1"/>
  <c r="U2028" i="1"/>
  <c r="AM2028" i="1" s="1"/>
  <c r="AN2028" i="1" s="1"/>
  <c r="S2029" i="1"/>
  <c r="U2029" i="1"/>
  <c r="AM2029" i="1" s="1"/>
  <c r="AN2029" i="1" s="1"/>
  <c r="S2030" i="1"/>
  <c r="U2030" i="1"/>
  <c r="AM2030" i="1" s="1"/>
  <c r="AN2030" i="1" s="1"/>
  <c r="S2031" i="1"/>
  <c r="U2031" i="1"/>
  <c r="AM2031" i="1" s="1"/>
  <c r="AN2031" i="1" s="1"/>
  <c r="S2032" i="1"/>
  <c r="U2032" i="1"/>
  <c r="AM2032" i="1" s="1"/>
  <c r="AN2032" i="1" s="1"/>
  <c r="S2033" i="1"/>
  <c r="U2033" i="1"/>
  <c r="AM2033" i="1" s="1"/>
  <c r="S2034" i="1"/>
  <c r="U2034" i="1"/>
  <c r="AM2034" i="1" s="1"/>
  <c r="S2035" i="1"/>
  <c r="U2035" i="1"/>
  <c r="AM2035" i="1" s="1"/>
  <c r="AN2035" i="1" s="1"/>
  <c r="S2036" i="1"/>
  <c r="U2036" i="1"/>
  <c r="AM2036" i="1" s="1"/>
  <c r="S2037" i="1"/>
  <c r="U2037" i="1"/>
  <c r="AM2037" i="1" s="1"/>
  <c r="AN2037" i="1" s="1"/>
  <c r="S2038" i="1"/>
  <c r="U2038" i="1"/>
  <c r="AM2038" i="1" s="1"/>
  <c r="AN2038" i="1" s="1"/>
  <c r="S2039" i="1"/>
  <c r="U2039" i="1"/>
  <c r="AM2039" i="1" s="1"/>
  <c r="AN2039" i="1" s="1"/>
  <c r="S2040" i="1"/>
  <c r="U2040" i="1"/>
  <c r="AM2040" i="1" s="1"/>
  <c r="AN2040" i="1" s="1"/>
  <c r="S2041" i="1"/>
  <c r="U2041" i="1"/>
  <c r="AM2041" i="1" s="1"/>
  <c r="S2042" i="1"/>
  <c r="U2042" i="1"/>
  <c r="AM2042" i="1" s="1"/>
  <c r="S2043" i="1"/>
  <c r="U2043" i="1"/>
  <c r="AM2043" i="1" s="1"/>
  <c r="AN2043" i="1" s="1"/>
  <c r="S2044" i="1"/>
  <c r="U2044" i="1"/>
  <c r="AM2044" i="1"/>
  <c r="AN2044" i="1" s="1"/>
  <c r="AU2044" i="1" s="1"/>
  <c r="S2045" i="1"/>
  <c r="U2045" i="1"/>
  <c r="AM2045" i="1" s="1"/>
  <c r="AN2045" i="1" s="1"/>
  <c r="S2046" i="1"/>
  <c r="U2046" i="1"/>
  <c r="AM2046" i="1" s="1"/>
  <c r="AN2046" i="1" s="1"/>
  <c r="S2047" i="1"/>
  <c r="U2047" i="1"/>
  <c r="AM2047" i="1" s="1"/>
  <c r="S2048" i="1"/>
  <c r="U2048" i="1"/>
  <c r="AM2048" i="1" s="1"/>
  <c r="S2049" i="1"/>
  <c r="U2049" i="1"/>
  <c r="AM2049" i="1" s="1"/>
  <c r="AN2049" i="1" s="1"/>
  <c r="S2050" i="1"/>
  <c r="U2050" i="1"/>
  <c r="AM2050" i="1" s="1"/>
  <c r="AN2050" i="1" s="1"/>
  <c r="S2051" i="1"/>
  <c r="U2051" i="1"/>
  <c r="AM2051" i="1" s="1"/>
  <c r="AN2051" i="1" s="1"/>
  <c r="S2052" i="1"/>
  <c r="U2052" i="1"/>
  <c r="AM2052" i="1" s="1"/>
  <c r="AN2052" i="1" s="1"/>
  <c r="S2053" i="1"/>
  <c r="U2053" i="1"/>
  <c r="AM2053" i="1" s="1"/>
  <c r="AN2053" i="1" s="1"/>
  <c r="S2054" i="1"/>
  <c r="U2054" i="1"/>
  <c r="AM2054" i="1" s="1"/>
  <c r="AN2054" i="1" s="1"/>
  <c r="S2055" i="1"/>
  <c r="U2055" i="1"/>
  <c r="AM2055" i="1" s="1"/>
  <c r="S2056" i="1"/>
  <c r="U2056" i="1"/>
  <c r="AM2056" i="1" s="1"/>
  <c r="S2057" i="1"/>
  <c r="U2057" i="1"/>
  <c r="AM2057" i="1" s="1"/>
  <c r="AN2057" i="1" s="1"/>
  <c r="S2058" i="1"/>
  <c r="U2058" i="1"/>
  <c r="AM2058" i="1" s="1"/>
  <c r="AN2058" i="1" s="1"/>
  <c r="S2059" i="1"/>
  <c r="U2059" i="1"/>
  <c r="AM2059" i="1" s="1"/>
  <c r="AN2059" i="1" s="1"/>
  <c r="S2060" i="1"/>
  <c r="U2060" i="1"/>
  <c r="AM2060" i="1" s="1"/>
  <c r="AN2060" i="1" s="1"/>
  <c r="S2061" i="1"/>
  <c r="U2061" i="1"/>
  <c r="AM2061" i="1" s="1"/>
  <c r="S2062" i="1"/>
  <c r="U2062" i="1"/>
  <c r="AM2062" i="1" s="1"/>
  <c r="AN2062" i="1" s="1"/>
  <c r="S2063" i="1"/>
  <c r="U2063" i="1"/>
  <c r="AM2063" i="1" s="1"/>
  <c r="AN2063" i="1" s="1"/>
  <c r="S2064" i="1"/>
  <c r="U2064" i="1"/>
  <c r="AM2064" i="1" s="1"/>
  <c r="S2065" i="1"/>
  <c r="U2065" i="1"/>
  <c r="AM2065" i="1" s="1"/>
  <c r="AN2065" i="1" s="1"/>
  <c r="S2066" i="1"/>
  <c r="U2066" i="1"/>
  <c r="AM2066" i="1" s="1"/>
  <c r="AN2066" i="1" s="1"/>
  <c r="S2067" i="1"/>
  <c r="U2067" i="1"/>
  <c r="AM2067" i="1" s="1"/>
  <c r="AN2067" i="1" s="1"/>
  <c r="S2068" i="1"/>
  <c r="U2068" i="1"/>
  <c r="AM2068" i="1" s="1"/>
  <c r="AN2068" i="1" s="1"/>
  <c r="S2069" i="1"/>
  <c r="U2069" i="1"/>
  <c r="AM2069" i="1" s="1"/>
  <c r="AN2069" i="1" s="1"/>
  <c r="S2070" i="1"/>
  <c r="U2070" i="1"/>
  <c r="AM2070" i="1" s="1"/>
  <c r="AN2070" i="1" s="1"/>
  <c r="S2071" i="1"/>
  <c r="U2071" i="1"/>
  <c r="AM2071" i="1" s="1"/>
  <c r="S2072" i="1"/>
  <c r="U2072" i="1"/>
  <c r="AM2072" i="1" s="1"/>
  <c r="AN2072" i="1" s="1"/>
  <c r="S2073" i="1"/>
  <c r="U2073" i="1"/>
  <c r="AM2073" i="1" s="1"/>
  <c r="AN2073" i="1" s="1"/>
  <c r="S2074" i="1"/>
  <c r="U2074" i="1"/>
  <c r="AM2074" i="1" s="1"/>
  <c r="AN2074" i="1" s="1"/>
  <c r="S2075" i="1"/>
  <c r="U2075" i="1"/>
  <c r="AM2075" i="1" s="1"/>
  <c r="AN2075" i="1" s="1"/>
  <c r="S2076" i="1"/>
  <c r="U2076" i="1"/>
  <c r="AM2076" i="1" s="1"/>
  <c r="S2077" i="1"/>
  <c r="U2077" i="1"/>
  <c r="AM2077" i="1" s="1"/>
  <c r="AN2077" i="1" s="1"/>
  <c r="S2078" i="1"/>
  <c r="U2078" i="1"/>
  <c r="AM2078" i="1" s="1"/>
  <c r="AN2078" i="1" s="1"/>
  <c r="S2079" i="1"/>
  <c r="U2079" i="1"/>
  <c r="AM2079" i="1" s="1"/>
  <c r="AN2079" i="1" s="1"/>
  <c r="S2080" i="1"/>
  <c r="U2080" i="1"/>
  <c r="AM2080" i="1" s="1"/>
  <c r="AN2080" i="1" s="1"/>
  <c r="S2081" i="1"/>
  <c r="U2081" i="1"/>
  <c r="AM2081" i="1" s="1"/>
  <c r="AN2081" i="1" s="1"/>
  <c r="S2082" i="1"/>
  <c r="U2082" i="1"/>
  <c r="AM2082" i="1" s="1"/>
  <c r="AN2082" i="1" s="1"/>
  <c r="S2083" i="1"/>
  <c r="U2083" i="1"/>
  <c r="AM2083" i="1" s="1"/>
  <c r="AN2083" i="1" s="1"/>
  <c r="S2084" i="1"/>
  <c r="U2084" i="1"/>
  <c r="AM2084" i="1" s="1"/>
  <c r="AN2084" i="1" s="1"/>
  <c r="S2085" i="1"/>
  <c r="U2085" i="1"/>
  <c r="AM2085" i="1" s="1"/>
  <c r="AN2085" i="1" s="1"/>
  <c r="S2086" i="1"/>
  <c r="U2086" i="1"/>
  <c r="AM2086" i="1" s="1"/>
  <c r="S2087" i="1"/>
  <c r="U2087" i="1"/>
  <c r="AM2087" i="1" s="1"/>
  <c r="AN2087" i="1" s="1"/>
  <c r="S2088" i="1"/>
  <c r="U2088" i="1"/>
  <c r="AM2088" i="1" s="1"/>
  <c r="AN2088" i="1" s="1"/>
  <c r="S2089" i="1"/>
  <c r="U2089" i="1"/>
  <c r="AM2089" i="1" s="1"/>
  <c r="S2090" i="1"/>
  <c r="U2090" i="1"/>
  <c r="AM2090" i="1" s="1"/>
  <c r="AN2090" i="1" s="1"/>
  <c r="S2091" i="1"/>
  <c r="U2091" i="1"/>
  <c r="AM2091" i="1" s="1"/>
  <c r="AN2091" i="1" s="1"/>
  <c r="S2092" i="1"/>
  <c r="U2092" i="1"/>
  <c r="AM2092" i="1" s="1"/>
  <c r="AN2092" i="1" s="1"/>
  <c r="S2093" i="1"/>
  <c r="U2093" i="1"/>
  <c r="AM2093" i="1" s="1"/>
  <c r="S2094" i="1"/>
  <c r="U2094" i="1"/>
  <c r="AM2094" i="1" s="1"/>
  <c r="AN2094" i="1" s="1"/>
  <c r="S2095" i="1"/>
  <c r="U2095" i="1"/>
  <c r="AM2095" i="1" s="1"/>
  <c r="S2096" i="1"/>
  <c r="U2096" i="1"/>
  <c r="AM2096" i="1" s="1"/>
  <c r="AN2096" i="1" s="1"/>
  <c r="S2097" i="1"/>
  <c r="U2097" i="1"/>
  <c r="AM2097" i="1" s="1"/>
  <c r="AN2097" i="1" s="1"/>
  <c r="S2098" i="1"/>
  <c r="U2098" i="1"/>
  <c r="AM2098" i="1" s="1"/>
  <c r="AN2098" i="1" s="1"/>
  <c r="S2099" i="1"/>
  <c r="U2099" i="1"/>
  <c r="AM2099" i="1" s="1"/>
  <c r="AN2099" i="1" s="1"/>
  <c r="S2100" i="1"/>
  <c r="U2100" i="1"/>
  <c r="AM2100" i="1" s="1"/>
  <c r="AN2100" i="1" s="1"/>
  <c r="S2101" i="1"/>
  <c r="U2101" i="1"/>
  <c r="AM2101" i="1" s="1"/>
  <c r="AN2101" i="1" s="1"/>
  <c r="S2102" i="1"/>
  <c r="U2102" i="1"/>
  <c r="AM2102" i="1" s="1"/>
  <c r="AN2102" i="1" s="1"/>
  <c r="S2103" i="1"/>
  <c r="U2103" i="1"/>
  <c r="AM2103" i="1" s="1"/>
  <c r="AN2103" i="1" s="1"/>
  <c r="S2104" i="1"/>
  <c r="U2104" i="1"/>
  <c r="AM2104" i="1" s="1"/>
  <c r="AN2104" i="1" s="1"/>
  <c r="S2105" i="1"/>
  <c r="U2105" i="1"/>
  <c r="AM2105" i="1" s="1"/>
  <c r="S2106" i="1"/>
  <c r="U2106" i="1"/>
  <c r="AM2106" i="1" s="1"/>
  <c r="AN2106" i="1" s="1"/>
  <c r="S2107" i="1"/>
  <c r="U2107" i="1"/>
  <c r="AM2107" i="1" s="1"/>
  <c r="AN2107" i="1" s="1"/>
  <c r="S2108" i="1"/>
  <c r="U2108" i="1"/>
  <c r="AM2108" i="1" s="1"/>
  <c r="AN2108" i="1" s="1"/>
  <c r="S2109" i="1"/>
  <c r="U2109" i="1"/>
  <c r="AM2109" i="1" s="1"/>
  <c r="AN2109" i="1" s="1"/>
  <c r="S2110" i="1"/>
  <c r="U2110" i="1"/>
  <c r="AM2110" i="1" s="1"/>
  <c r="S2111" i="1"/>
  <c r="U2111" i="1"/>
  <c r="AM2111" i="1" s="1"/>
  <c r="AN2111" i="1" s="1"/>
  <c r="S2112" i="1"/>
  <c r="U2112" i="1"/>
  <c r="AM2112" i="1" s="1"/>
  <c r="AN2112" i="1" s="1"/>
  <c r="S2113" i="1"/>
  <c r="U2113" i="1"/>
  <c r="AM2113" i="1" s="1"/>
  <c r="AN2113" i="1" s="1"/>
  <c r="S2114" i="1"/>
  <c r="U2114" i="1"/>
  <c r="AM2114" i="1" s="1"/>
  <c r="AN2114" i="1" s="1"/>
  <c r="S2115" i="1"/>
  <c r="U2115" i="1"/>
  <c r="AM2115" i="1" s="1"/>
  <c r="AN2115" i="1" s="1"/>
  <c r="S2116" i="1"/>
  <c r="U2116" i="1"/>
  <c r="AM2116" i="1" s="1"/>
  <c r="AN2116" i="1" s="1"/>
  <c r="S2117" i="1"/>
  <c r="U2117" i="1"/>
  <c r="AM2117" i="1" s="1"/>
  <c r="AN2117" i="1" s="1"/>
  <c r="S2118" i="1"/>
  <c r="U2118" i="1"/>
  <c r="AM2118" i="1" s="1"/>
  <c r="S2119" i="1"/>
  <c r="U2119" i="1"/>
  <c r="AM2119" i="1" s="1"/>
  <c r="AN2119" i="1" s="1"/>
  <c r="S2120" i="1"/>
  <c r="U2120" i="1"/>
  <c r="AM2120" i="1" s="1"/>
  <c r="AN2120" i="1" s="1"/>
  <c r="S2121" i="1"/>
  <c r="U2121" i="1"/>
  <c r="AM2121" i="1" s="1"/>
  <c r="AN2121" i="1" s="1"/>
  <c r="S2122" i="1"/>
  <c r="U2122" i="1"/>
  <c r="AM2122" i="1" s="1"/>
  <c r="AN2122" i="1" s="1"/>
  <c r="S2123" i="1"/>
  <c r="U2123" i="1"/>
  <c r="AM2123" i="1" s="1"/>
  <c r="AN2123" i="1" s="1"/>
  <c r="S2124" i="1"/>
  <c r="U2124" i="1"/>
  <c r="AM2124" i="1" s="1"/>
  <c r="AN2124" i="1" s="1"/>
  <c r="S2125" i="1"/>
  <c r="U2125" i="1"/>
  <c r="AM2125" i="1" s="1"/>
  <c r="S2126" i="1"/>
  <c r="U2126" i="1"/>
  <c r="AM2126" i="1"/>
  <c r="AN2126" i="1" s="1"/>
  <c r="S2127" i="1"/>
  <c r="U2127" i="1"/>
  <c r="AM2127" i="1" s="1"/>
  <c r="AN2127" i="1" s="1"/>
  <c r="S2128" i="1"/>
  <c r="U2128" i="1"/>
  <c r="AM2128" i="1" s="1"/>
  <c r="S2129" i="1"/>
  <c r="U2129" i="1"/>
  <c r="AM2129" i="1" s="1"/>
  <c r="AN2129" i="1" s="1"/>
  <c r="S2130" i="1"/>
  <c r="U2130" i="1"/>
  <c r="AM2130" i="1" s="1"/>
  <c r="S2131" i="1"/>
  <c r="U2131" i="1"/>
  <c r="AM2131" i="1" s="1"/>
  <c r="AN2131" i="1" s="1"/>
  <c r="S2132" i="1"/>
  <c r="U2132" i="1"/>
  <c r="AM2132" i="1" s="1"/>
  <c r="AN2132" i="1" s="1"/>
  <c r="S2133" i="1"/>
  <c r="U2133" i="1"/>
  <c r="AM2133" i="1" s="1"/>
  <c r="AN2133" i="1" s="1"/>
  <c r="S2134" i="1"/>
  <c r="U2134" i="1"/>
  <c r="AM2134" i="1" s="1"/>
  <c r="AN2134" i="1" s="1"/>
  <c r="S2135" i="1"/>
  <c r="U2135" i="1"/>
  <c r="AM2135" i="1" s="1"/>
  <c r="AN2135" i="1" s="1"/>
  <c r="S2136" i="1"/>
  <c r="U2136" i="1"/>
  <c r="AM2136" i="1" s="1"/>
  <c r="AN2136" i="1" s="1"/>
  <c r="S2137" i="1"/>
  <c r="U2137" i="1"/>
  <c r="AM2137" i="1" s="1"/>
  <c r="AN2137" i="1" s="1"/>
  <c r="S2138" i="1"/>
  <c r="U2138" i="1"/>
  <c r="AM2138" i="1" s="1"/>
  <c r="S2139" i="1"/>
  <c r="U2139" i="1"/>
  <c r="AM2139" i="1" s="1"/>
  <c r="AN2139" i="1" s="1"/>
  <c r="S2140" i="1"/>
  <c r="U2140" i="1"/>
  <c r="AM2140" i="1" s="1"/>
  <c r="AN2140" i="1" s="1"/>
  <c r="S2141" i="1"/>
  <c r="U2141" i="1"/>
  <c r="AM2141" i="1" s="1"/>
  <c r="AN2141" i="1" s="1"/>
  <c r="S2142" i="1"/>
  <c r="U2142" i="1"/>
  <c r="AM2142" i="1" s="1"/>
  <c r="AN2142" i="1" s="1"/>
  <c r="S2143" i="1"/>
  <c r="U2143" i="1"/>
  <c r="AM2143" i="1" s="1"/>
  <c r="AN2143" i="1" s="1"/>
  <c r="S2144" i="1"/>
  <c r="U2144" i="1"/>
  <c r="AM2144" i="1" s="1"/>
  <c r="AN2144" i="1" s="1"/>
  <c r="S2145" i="1"/>
  <c r="U2145" i="1"/>
  <c r="AM2145" i="1"/>
  <c r="AN2145" i="1" s="1"/>
  <c r="S2146" i="1"/>
  <c r="U2146" i="1"/>
  <c r="AM2146" i="1" s="1"/>
  <c r="AN2146" i="1" s="1"/>
  <c r="S2147" i="1"/>
  <c r="U2147" i="1"/>
  <c r="AM2147" i="1" s="1"/>
  <c r="AN2147" i="1" s="1"/>
  <c r="S2148" i="1"/>
  <c r="U2148" i="1"/>
  <c r="AM2148" i="1" s="1"/>
  <c r="S2149" i="1"/>
  <c r="U2149" i="1"/>
  <c r="AM2149" i="1" s="1"/>
  <c r="AN2149" i="1" s="1"/>
  <c r="S2150" i="1"/>
  <c r="U2150" i="1"/>
  <c r="AM2150" i="1" s="1"/>
  <c r="AN2150" i="1" s="1"/>
  <c r="S2151" i="1"/>
  <c r="U2151" i="1"/>
  <c r="AM2151" i="1" s="1"/>
  <c r="AN2151" i="1" s="1"/>
  <c r="S2152" i="1"/>
  <c r="U2152" i="1"/>
  <c r="AM2152" i="1" s="1"/>
  <c r="AN2152" i="1" s="1"/>
  <c r="S2153" i="1"/>
  <c r="U2153" i="1"/>
  <c r="AM2153" i="1" s="1"/>
  <c r="AN2153" i="1" s="1"/>
  <c r="S2154" i="1"/>
  <c r="U2154" i="1"/>
  <c r="AM2154" i="1" s="1"/>
  <c r="AN2154" i="1" s="1"/>
  <c r="S2155" i="1"/>
  <c r="U2155" i="1"/>
  <c r="AM2155" i="1" s="1"/>
  <c r="AN2155" i="1" s="1"/>
  <c r="S2156" i="1"/>
  <c r="U2156" i="1"/>
  <c r="AM2156" i="1" s="1"/>
  <c r="AN2156" i="1" s="1"/>
  <c r="S2157" i="1"/>
  <c r="U2157" i="1"/>
  <c r="AM2157" i="1" s="1"/>
  <c r="AN2157" i="1" s="1"/>
  <c r="S2158" i="1"/>
  <c r="U2158" i="1"/>
  <c r="AM2158" i="1" s="1"/>
  <c r="AN2158" i="1" s="1"/>
  <c r="S2159" i="1"/>
  <c r="U2159" i="1"/>
  <c r="AM2159" i="1" s="1"/>
  <c r="AN2159" i="1" s="1"/>
  <c r="S2160" i="1"/>
  <c r="U2160" i="1"/>
  <c r="AM2160" i="1" s="1"/>
  <c r="AN2160" i="1" s="1"/>
  <c r="S2161" i="1"/>
  <c r="U2161" i="1"/>
  <c r="AM2161" i="1"/>
  <c r="AN2161" i="1" s="1"/>
  <c r="S2162" i="1"/>
  <c r="U2162" i="1"/>
  <c r="AM2162" i="1" s="1"/>
  <c r="AN2162" i="1" s="1"/>
  <c r="S2163" i="1"/>
  <c r="U2163" i="1"/>
  <c r="AM2163" i="1" s="1"/>
  <c r="AN2163" i="1" s="1"/>
  <c r="S2164" i="1"/>
  <c r="U2164" i="1"/>
  <c r="AM2164" i="1" s="1"/>
  <c r="AN2164" i="1" s="1"/>
  <c r="S2165" i="1"/>
  <c r="U2165" i="1"/>
  <c r="AM2165" i="1" s="1"/>
  <c r="AN2165" i="1" s="1"/>
  <c r="S2166" i="1"/>
  <c r="U2166" i="1"/>
  <c r="AM2166" i="1"/>
  <c r="AN2166" i="1" s="1"/>
  <c r="S2167" i="1"/>
  <c r="U2167" i="1"/>
  <c r="AM2167" i="1" s="1"/>
  <c r="AN2167" i="1" s="1"/>
  <c r="S2168" i="1"/>
  <c r="U2168" i="1"/>
  <c r="AM2168" i="1" s="1"/>
  <c r="S2169" i="1"/>
  <c r="U2169" i="1"/>
  <c r="AM2169" i="1" s="1"/>
  <c r="AN2169" i="1" s="1"/>
  <c r="S2170" i="1"/>
  <c r="U2170" i="1"/>
  <c r="AM2170" i="1" s="1"/>
  <c r="AN2170" i="1" s="1"/>
  <c r="S2171" i="1"/>
  <c r="U2171" i="1"/>
  <c r="AM2171" i="1" s="1"/>
  <c r="AN2171" i="1" s="1"/>
  <c r="S2172" i="1"/>
  <c r="U2172" i="1"/>
  <c r="AM2172" i="1" s="1"/>
  <c r="AN2172" i="1" s="1"/>
  <c r="S2173" i="1"/>
  <c r="U2173" i="1"/>
  <c r="AM2173" i="1" s="1"/>
  <c r="AN2173" i="1" s="1"/>
  <c r="S2174" i="1"/>
  <c r="U2174" i="1"/>
  <c r="AM2174" i="1" s="1"/>
  <c r="AN2174" i="1" s="1"/>
  <c r="S2175" i="1"/>
  <c r="U2175" i="1"/>
  <c r="AM2175" i="1" s="1"/>
  <c r="AN2175" i="1" s="1"/>
  <c r="S2176" i="1"/>
  <c r="U2176" i="1"/>
  <c r="AM2176" i="1" s="1"/>
  <c r="AN2176" i="1" s="1"/>
  <c r="S2177" i="1"/>
  <c r="U2177" i="1"/>
  <c r="AM2177" i="1" s="1"/>
  <c r="AN2177" i="1" s="1"/>
  <c r="S2178" i="1"/>
  <c r="U2178" i="1"/>
  <c r="AM2178" i="1" s="1"/>
  <c r="S2179" i="1"/>
  <c r="U2179" i="1"/>
  <c r="AM2179" i="1" s="1"/>
  <c r="AN2179" i="1" s="1"/>
  <c r="S2180" i="1"/>
  <c r="U2180" i="1"/>
  <c r="AM2180" i="1"/>
  <c r="AN2180" i="1" s="1"/>
  <c r="S2181" i="1"/>
  <c r="U2181" i="1"/>
  <c r="AM2181" i="1"/>
  <c r="AN2181" i="1" s="1"/>
  <c r="S2182" i="1"/>
  <c r="U2182" i="1"/>
  <c r="AM2182" i="1" s="1"/>
  <c r="AN2182" i="1" s="1"/>
  <c r="S2183" i="1"/>
  <c r="U2183" i="1"/>
  <c r="AM2183" i="1" s="1"/>
  <c r="AN2183" i="1" s="1"/>
  <c r="S2184" i="1"/>
  <c r="U2184" i="1"/>
  <c r="AM2184" i="1" s="1"/>
  <c r="AN2184" i="1" s="1"/>
  <c r="S2185" i="1"/>
  <c r="U2185" i="1"/>
  <c r="AM2185" i="1" s="1"/>
  <c r="AN2185" i="1" s="1"/>
  <c r="S2186" i="1"/>
  <c r="U2186" i="1"/>
  <c r="AM2186" i="1" s="1"/>
  <c r="AN2186" i="1" s="1"/>
  <c r="S2187" i="1"/>
  <c r="U2187" i="1"/>
  <c r="AM2187" i="1" s="1"/>
  <c r="AN2187" i="1" s="1"/>
  <c r="S2188" i="1"/>
  <c r="U2188" i="1"/>
  <c r="AM2188" i="1" s="1"/>
  <c r="AN2188" i="1" s="1"/>
  <c r="S2189" i="1"/>
  <c r="U2189" i="1"/>
  <c r="AM2189" i="1" s="1"/>
  <c r="AN2189" i="1" s="1"/>
  <c r="S2190" i="1"/>
  <c r="U2190" i="1"/>
  <c r="AM2190" i="1" s="1"/>
  <c r="AN2190" i="1" s="1"/>
  <c r="S2191" i="1"/>
  <c r="U2191" i="1"/>
  <c r="AM2191" i="1" s="1"/>
  <c r="AN2191" i="1" s="1"/>
  <c r="S2192" i="1"/>
  <c r="U2192" i="1"/>
  <c r="AM2192" i="1" s="1"/>
  <c r="AN2192" i="1" s="1"/>
  <c r="S2193" i="1"/>
  <c r="U2193" i="1"/>
  <c r="AM2193" i="1" s="1"/>
  <c r="S2194" i="1"/>
  <c r="U2194" i="1"/>
  <c r="AM2194" i="1" s="1"/>
  <c r="AN2194" i="1" s="1"/>
  <c r="S2195" i="1"/>
  <c r="U2195" i="1"/>
  <c r="AM2195" i="1" s="1"/>
  <c r="S2196" i="1"/>
  <c r="U2196" i="1"/>
  <c r="AM2196" i="1"/>
  <c r="AN2196" i="1" s="1"/>
  <c r="S2197" i="1"/>
  <c r="U2197" i="1"/>
  <c r="AM2197" i="1" s="1"/>
  <c r="AN2197" i="1" s="1"/>
  <c r="S2198" i="1"/>
  <c r="U2198" i="1"/>
  <c r="AM2198" i="1" s="1"/>
  <c r="AN2198" i="1" s="1"/>
  <c r="S2199" i="1"/>
  <c r="U2199" i="1"/>
  <c r="AM2199" i="1" s="1"/>
  <c r="AN2199" i="1" s="1"/>
  <c r="S2200" i="1"/>
  <c r="U2200" i="1"/>
  <c r="AM2200" i="1" s="1"/>
  <c r="AN2200" i="1" s="1"/>
  <c r="S2201" i="1"/>
  <c r="U2201" i="1"/>
  <c r="AM2201" i="1" s="1"/>
  <c r="AN2201" i="1" s="1"/>
  <c r="S2202" i="1"/>
  <c r="U2202" i="1"/>
  <c r="AM2202" i="1" s="1"/>
  <c r="AN2202" i="1" s="1"/>
  <c r="S2203" i="1"/>
  <c r="U2203" i="1"/>
  <c r="AM2203" i="1" s="1"/>
  <c r="AN2203" i="1" s="1"/>
  <c r="S2204" i="1"/>
  <c r="U2204" i="1"/>
  <c r="AM2204" i="1" s="1"/>
  <c r="AN2204" i="1" s="1"/>
  <c r="S2205" i="1"/>
  <c r="U2205" i="1"/>
  <c r="AM2205" i="1" s="1"/>
  <c r="AN2205" i="1" s="1"/>
  <c r="S2206" i="1"/>
  <c r="U2206" i="1"/>
  <c r="AM2206" i="1"/>
  <c r="AN2206" i="1" s="1"/>
  <c r="S2207" i="1"/>
  <c r="U2207" i="1"/>
  <c r="AM2207" i="1" s="1"/>
  <c r="AN2207" i="1" s="1"/>
  <c r="S2208" i="1"/>
  <c r="U2208" i="1"/>
  <c r="AM2208" i="1" s="1"/>
  <c r="S2209" i="1"/>
  <c r="U2209" i="1"/>
  <c r="AM2209" i="1" s="1"/>
  <c r="AN2209" i="1" s="1"/>
  <c r="S2210" i="1"/>
  <c r="U2210" i="1"/>
  <c r="AM2210" i="1" s="1"/>
  <c r="AN2210" i="1" s="1"/>
  <c r="S2211" i="1"/>
  <c r="U2211" i="1"/>
  <c r="AM2211" i="1"/>
  <c r="AN2211" i="1" s="1"/>
  <c r="S2212" i="1"/>
  <c r="U2212" i="1"/>
  <c r="AM2212" i="1" s="1"/>
  <c r="AN2212" i="1" s="1"/>
  <c r="S2213" i="1"/>
  <c r="U2213" i="1"/>
  <c r="AM2213" i="1" s="1"/>
  <c r="AN2213" i="1" s="1"/>
  <c r="S2214" i="1"/>
  <c r="U2214" i="1"/>
  <c r="AM2214" i="1" s="1"/>
  <c r="AN2214" i="1" s="1"/>
  <c r="S2215" i="1"/>
  <c r="U2215" i="1"/>
  <c r="AM2215" i="1" s="1"/>
  <c r="S2216" i="1"/>
  <c r="U2216" i="1"/>
  <c r="AM2216" i="1" s="1"/>
  <c r="AN2216" i="1" s="1"/>
  <c r="S2217" i="1"/>
  <c r="U2217" i="1"/>
  <c r="AM2217" i="1" s="1"/>
  <c r="AN2217" i="1" s="1"/>
  <c r="S2218" i="1"/>
  <c r="U2218" i="1"/>
  <c r="AM2218" i="1" s="1"/>
  <c r="AN2218" i="1" s="1"/>
  <c r="S2219" i="1"/>
  <c r="U2219" i="1"/>
  <c r="AM2219" i="1" s="1"/>
  <c r="AN2219" i="1" s="1"/>
  <c r="S2220" i="1"/>
  <c r="U2220" i="1"/>
  <c r="AM2220" i="1" s="1"/>
  <c r="AN2220" i="1" s="1"/>
  <c r="S2221" i="1"/>
  <c r="U2221" i="1"/>
  <c r="AM2221" i="1" s="1"/>
  <c r="AN2221" i="1" s="1"/>
  <c r="S2222" i="1"/>
  <c r="U2222" i="1"/>
  <c r="AM2222" i="1" s="1"/>
  <c r="AN2222" i="1" s="1"/>
  <c r="S2223" i="1"/>
  <c r="U2223" i="1"/>
  <c r="AM2223" i="1" s="1"/>
  <c r="S2224" i="1"/>
  <c r="U2224" i="1"/>
  <c r="AM2224" i="1" s="1"/>
  <c r="AN2224" i="1" s="1"/>
  <c r="S2225" i="1"/>
  <c r="U2225" i="1"/>
  <c r="AM2225" i="1" s="1"/>
  <c r="AN2225" i="1" s="1"/>
  <c r="S2226" i="1"/>
  <c r="U2226" i="1"/>
  <c r="AM2226" i="1"/>
  <c r="AN2226" i="1" s="1"/>
  <c r="S2227" i="1"/>
  <c r="U2227" i="1"/>
  <c r="AM2227" i="1" s="1"/>
  <c r="AN2227" i="1" s="1"/>
  <c r="S2228" i="1"/>
  <c r="U2228" i="1"/>
  <c r="AM2228" i="1" s="1"/>
  <c r="AN2228" i="1" s="1"/>
  <c r="S2229" i="1"/>
  <c r="U2229" i="1"/>
  <c r="AM2229" i="1" s="1"/>
  <c r="AN2229" i="1" s="1"/>
  <c r="S2230" i="1"/>
  <c r="U2230" i="1"/>
  <c r="AM2230" i="1" s="1"/>
  <c r="AN2230" i="1" s="1"/>
  <c r="S2231" i="1"/>
  <c r="U2231" i="1"/>
  <c r="AM2231" i="1" s="1"/>
  <c r="AN2231" i="1" s="1"/>
  <c r="S2232" i="1"/>
  <c r="U2232" i="1"/>
  <c r="AM2232" i="1" s="1"/>
  <c r="AN2232" i="1" s="1"/>
  <c r="S2233" i="1"/>
  <c r="U2233" i="1"/>
  <c r="AM2233" i="1" s="1"/>
  <c r="AN2233" i="1" s="1"/>
  <c r="S2234" i="1"/>
  <c r="U2234" i="1"/>
  <c r="AM2234" i="1" s="1"/>
  <c r="AN2234" i="1" s="1"/>
  <c r="S2235" i="1"/>
  <c r="U2235" i="1"/>
  <c r="AM2235" i="1" s="1"/>
  <c r="AN2235" i="1" s="1"/>
  <c r="S2236" i="1"/>
  <c r="U2236" i="1"/>
  <c r="AM2236" i="1" s="1"/>
  <c r="AN2236" i="1" s="1"/>
  <c r="S2237" i="1"/>
  <c r="U2237" i="1"/>
  <c r="AM2237" i="1" s="1"/>
  <c r="AN2237" i="1" s="1"/>
  <c r="S2238" i="1"/>
  <c r="U2238" i="1"/>
  <c r="AM2238" i="1" s="1"/>
  <c r="S2239" i="1"/>
  <c r="U2239" i="1"/>
  <c r="AM2239" i="1" s="1"/>
  <c r="AN2239" i="1" s="1"/>
  <c r="S2240" i="1"/>
  <c r="U2240" i="1"/>
  <c r="AM2240" i="1" s="1"/>
  <c r="AN2240" i="1" s="1"/>
  <c r="S2241" i="1"/>
  <c r="U2241" i="1"/>
  <c r="AM2241" i="1"/>
  <c r="AN2241" i="1" s="1"/>
  <c r="S2242" i="1"/>
  <c r="U2242" i="1"/>
  <c r="AM2242" i="1" s="1"/>
  <c r="AN2242" i="1" s="1"/>
  <c r="S2243" i="1"/>
  <c r="U2243" i="1"/>
  <c r="AM2243" i="1" s="1"/>
  <c r="AN2243" i="1" s="1"/>
  <c r="S2244" i="1"/>
  <c r="U2244" i="1"/>
  <c r="AM2244" i="1" s="1"/>
  <c r="AN2244" i="1" s="1"/>
  <c r="S2245" i="1"/>
  <c r="U2245" i="1"/>
  <c r="AM2245" i="1" s="1"/>
  <c r="AN2245" i="1" s="1"/>
  <c r="S2246" i="1"/>
  <c r="U2246" i="1"/>
  <c r="AM2246" i="1" s="1"/>
  <c r="AN2246" i="1" s="1"/>
  <c r="S2247" i="1"/>
  <c r="U2247" i="1"/>
  <c r="AM2247" i="1" s="1"/>
  <c r="AN2247" i="1" s="1"/>
  <c r="S2248" i="1"/>
  <c r="U2248" i="1"/>
  <c r="AM2248" i="1" s="1"/>
  <c r="S2249" i="1"/>
  <c r="U2249" i="1"/>
  <c r="AM2249" i="1" s="1"/>
  <c r="AN2249" i="1" s="1"/>
  <c r="S2250" i="1"/>
  <c r="U2250" i="1"/>
  <c r="AM2250" i="1"/>
  <c r="AN2250" i="1" s="1"/>
  <c r="S2251" i="1"/>
  <c r="U2251" i="1"/>
  <c r="AM2251" i="1" s="1"/>
  <c r="AN2251" i="1" s="1"/>
  <c r="S2252" i="1"/>
  <c r="U2252" i="1"/>
  <c r="AM2252" i="1" s="1"/>
  <c r="AN2252" i="1" s="1"/>
  <c r="S2253" i="1"/>
  <c r="U2253" i="1"/>
  <c r="AM2253" i="1" s="1"/>
  <c r="AN2253" i="1" s="1"/>
  <c r="S2254" i="1"/>
  <c r="U2254" i="1"/>
  <c r="AM2254" i="1" s="1"/>
  <c r="AN2254" i="1" s="1"/>
  <c r="AU2254" i="1"/>
  <c r="S2255" i="1"/>
  <c r="U2255" i="1"/>
  <c r="AM2255" i="1" s="1"/>
  <c r="S2256" i="1"/>
  <c r="U2256" i="1"/>
  <c r="AM2256" i="1" s="1"/>
  <c r="AN2256" i="1" s="1"/>
  <c r="S2257" i="1"/>
  <c r="U2257" i="1"/>
  <c r="AM2257" i="1" s="1"/>
  <c r="AN2257" i="1" s="1"/>
  <c r="S2258" i="1"/>
  <c r="U2258" i="1"/>
  <c r="AM2258" i="1" s="1"/>
  <c r="AN2258" i="1" s="1"/>
  <c r="S2259" i="1"/>
  <c r="U2259" i="1"/>
  <c r="AM2259" i="1" s="1"/>
  <c r="AN2259" i="1" s="1"/>
  <c r="S2260" i="1"/>
  <c r="U2260" i="1"/>
  <c r="AM2260" i="1" s="1"/>
  <c r="AN2260" i="1" s="1"/>
  <c r="S2261" i="1"/>
  <c r="U2261" i="1"/>
  <c r="AM2261" i="1" s="1"/>
  <c r="AN2261" i="1" s="1"/>
  <c r="S2262" i="1"/>
  <c r="U2262" i="1"/>
  <c r="AM2262" i="1" s="1"/>
  <c r="AN2262" i="1" s="1"/>
  <c r="S2263" i="1"/>
  <c r="U2263" i="1"/>
  <c r="AM2263" i="1" s="1"/>
  <c r="AN2263" i="1" s="1"/>
  <c r="S2264" i="1"/>
  <c r="U2264" i="1"/>
  <c r="AM2264" i="1" s="1"/>
  <c r="AN2264" i="1" s="1"/>
  <c r="S2265" i="1"/>
  <c r="U2265" i="1"/>
  <c r="AM2265" i="1" s="1"/>
  <c r="AN2265" i="1" s="1"/>
  <c r="S2266" i="1"/>
  <c r="U2266" i="1"/>
  <c r="AM2266" i="1" s="1"/>
  <c r="AN2266" i="1" s="1"/>
  <c r="S2267" i="1"/>
  <c r="U2267" i="1"/>
  <c r="AM2267" i="1" s="1"/>
  <c r="AN2267" i="1" s="1"/>
  <c r="S2268" i="1"/>
  <c r="U2268" i="1"/>
  <c r="AM2268" i="1" s="1"/>
  <c r="AN2268" i="1" s="1"/>
  <c r="S2269" i="1"/>
  <c r="U2269" i="1"/>
  <c r="AM2269" i="1" s="1"/>
  <c r="S2270" i="1"/>
  <c r="U2270" i="1"/>
  <c r="AM2270" i="1" s="1"/>
  <c r="AN2270" i="1" s="1"/>
  <c r="S2271" i="1"/>
  <c r="U2271" i="1"/>
  <c r="AM2271" i="1" s="1"/>
  <c r="AN2271" i="1" s="1"/>
  <c r="S2272" i="1"/>
  <c r="U2272" i="1"/>
  <c r="AM2272" i="1" s="1"/>
  <c r="S2273" i="1"/>
  <c r="U2273" i="1"/>
  <c r="AM2273" i="1" s="1"/>
  <c r="AN2273" i="1" s="1"/>
  <c r="S2274" i="1"/>
  <c r="U2274" i="1"/>
  <c r="AM2274" i="1" s="1"/>
  <c r="AN2274" i="1" s="1"/>
  <c r="S2275" i="1"/>
  <c r="U2275" i="1"/>
  <c r="AM2275" i="1" s="1"/>
  <c r="AN2275" i="1" s="1"/>
  <c r="S2276" i="1"/>
  <c r="U2276" i="1"/>
  <c r="AM2276" i="1" s="1"/>
  <c r="AN2276" i="1" s="1"/>
  <c r="S2277" i="1"/>
  <c r="U2277" i="1"/>
  <c r="AM2277" i="1" s="1"/>
  <c r="AN2277" i="1" s="1"/>
  <c r="S2278" i="1"/>
  <c r="U2278" i="1"/>
  <c r="AM2278" i="1" s="1"/>
  <c r="AN2278" i="1" s="1"/>
  <c r="S2279" i="1"/>
  <c r="U2279" i="1"/>
  <c r="AM2279" i="1" s="1"/>
  <c r="AN2279" i="1" s="1"/>
  <c r="S2280" i="1"/>
  <c r="U2280" i="1"/>
  <c r="AM2280" i="1" s="1"/>
  <c r="AN2280" i="1" s="1"/>
  <c r="S2281" i="1"/>
  <c r="U2281" i="1"/>
  <c r="AM2281" i="1" s="1"/>
  <c r="AN2281" i="1" s="1"/>
  <c r="S2282" i="1"/>
  <c r="U2282" i="1"/>
  <c r="AM2282" i="1" s="1"/>
  <c r="AN2282" i="1" s="1"/>
  <c r="S2283" i="1"/>
  <c r="U2283" i="1"/>
  <c r="AM2283" i="1" s="1"/>
  <c r="AN2283" i="1" s="1"/>
  <c r="S2284" i="1"/>
  <c r="U2284" i="1"/>
  <c r="AM2284" i="1" s="1"/>
  <c r="AN2284" i="1" s="1"/>
  <c r="S2285" i="1"/>
  <c r="U2285" i="1"/>
  <c r="AM2285" i="1"/>
  <c r="S2286" i="1"/>
  <c r="U2286" i="1"/>
  <c r="AM2286" i="1" s="1"/>
  <c r="AN2286" i="1" s="1"/>
  <c r="S2287" i="1"/>
  <c r="U2287" i="1"/>
  <c r="AM2287" i="1" s="1"/>
  <c r="S2288" i="1"/>
  <c r="U2288" i="1"/>
  <c r="AM2288" i="1" s="1"/>
  <c r="AN2288" i="1" s="1"/>
  <c r="S2289" i="1"/>
  <c r="U2289" i="1"/>
  <c r="AM2289" i="1" s="1"/>
  <c r="AN2289" i="1" s="1"/>
  <c r="S2290" i="1"/>
  <c r="U2290" i="1"/>
  <c r="AM2290" i="1" s="1"/>
  <c r="AN2290" i="1" s="1"/>
  <c r="S2291" i="1"/>
  <c r="U2291" i="1"/>
  <c r="AM2291" i="1" s="1"/>
  <c r="AN2291" i="1" s="1"/>
  <c r="S2292" i="1"/>
  <c r="U2292" i="1"/>
  <c r="AM2292" i="1" s="1"/>
  <c r="S2293" i="1"/>
  <c r="U2293" i="1"/>
  <c r="AM2293" i="1" s="1"/>
  <c r="AN2293" i="1" s="1"/>
  <c r="S2294" i="1"/>
  <c r="U2294" i="1"/>
  <c r="AM2294" i="1" s="1"/>
  <c r="AN2294" i="1" s="1"/>
  <c r="S2295" i="1"/>
  <c r="U2295" i="1"/>
  <c r="AM2295" i="1" s="1"/>
  <c r="AN2295" i="1" s="1"/>
  <c r="S2296" i="1"/>
  <c r="U2296" i="1"/>
  <c r="AM2296" i="1" s="1"/>
  <c r="AN2296" i="1" s="1"/>
  <c r="S2297" i="1"/>
  <c r="U2297" i="1"/>
  <c r="AM2297" i="1" s="1"/>
  <c r="AN2297" i="1" s="1"/>
  <c r="S2298" i="1"/>
  <c r="U2298" i="1"/>
  <c r="AM2298" i="1" s="1"/>
  <c r="AN2298" i="1" s="1"/>
  <c r="S2299" i="1"/>
  <c r="U2299" i="1"/>
  <c r="AM2299" i="1" s="1"/>
  <c r="AN2299" i="1" s="1"/>
  <c r="S2300" i="1"/>
  <c r="U2300" i="1"/>
  <c r="AM2300" i="1" s="1"/>
  <c r="AN2300" i="1" s="1"/>
  <c r="S2301" i="1"/>
  <c r="U2301" i="1"/>
  <c r="AM2301" i="1"/>
  <c r="AN2301" i="1" s="1"/>
  <c r="S2302" i="1"/>
  <c r="U2302" i="1"/>
  <c r="AM2302" i="1" s="1"/>
  <c r="AN2302" i="1" s="1"/>
  <c r="S2303" i="1"/>
  <c r="U2303" i="1"/>
  <c r="AM2303" i="1" s="1"/>
  <c r="AN2303" i="1" s="1"/>
  <c r="S2304" i="1"/>
  <c r="U2304" i="1"/>
  <c r="AM2304" i="1" s="1"/>
  <c r="AN2304" i="1" s="1"/>
  <c r="S2305" i="1"/>
  <c r="U2305" i="1"/>
  <c r="AM2305" i="1" s="1"/>
  <c r="S2306" i="1"/>
  <c r="U2306" i="1"/>
  <c r="AM2306" i="1" s="1"/>
  <c r="AN2306" i="1" s="1"/>
  <c r="S2307" i="1"/>
  <c r="U2307" i="1"/>
  <c r="AM2307" i="1" s="1"/>
  <c r="AN2307" i="1" s="1"/>
  <c r="S2308" i="1"/>
  <c r="U2308" i="1"/>
  <c r="AM2308" i="1" s="1"/>
  <c r="AN2308" i="1" s="1"/>
  <c r="S2309" i="1"/>
  <c r="U2309" i="1"/>
  <c r="AM2309" i="1" s="1"/>
  <c r="AN2309" i="1" s="1"/>
  <c r="S2310" i="1"/>
  <c r="U2310" i="1"/>
  <c r="AM2310" i="1" s="1"/>
  <c r="AN2310" i="1" s="1"/>
  <c r="S2311" i="1"/>
  <c r="U2311" i="1"/>
  <c r="AM2311" i="1" s="1"/>
  <c r="AN2311" i="1" s="1"/>
  <c r="S2312" i="1"/>
  <c r="U2312" i="1"/>
  <c r="AM2312" i="1"/>
  <c r="S2313" i="1"/>
  <c r="U2313" i="1"/>
  <c r="AM2313" i="1" s="1"/>
  <c r="AN2313" i="1" s="1"/>
  <c r="S2314" i="1"/>
  <c r="U2314" i="1"/>
  <c r="AM2314" i="1" s="1"/>
  <c r="AN2314" i="1" s="1"/>
  <c r="S2315" i="1"/>
  <c r="U2315" i="1"/>
  <c r="AM2315" i="1"/>
  <c r="AN2315" i="1" s="1"/>
  <c r="S2316" i="1"/>
  <c r="U2316" i="1"/>
  <c r="AM2316" i="1"/>
  <c r="AN2316" i="1" s="1"/>
  <c r="S2317" i="1"/>
  <c r="U2317" i="1"/>
  <c r="AM2317" i="1" s="1"/>
  <c r="S2318" i="1"/>
  <c r="U2318" i="1"/>
  <c r="AM2318" i="1" s="1"/>
  <c r="AN2318" i="1" s="1"/>
  <c r="S2319" i="1"/>
  <c r="U2319" i="1"/>
  <c r="AM2319" i="1" s="1"/>
  <c r="AN2319" i="1" s="1"/>
  <c r="S2320" i="1"/>
  <c r="U2320" i="1"/>
  <c r="AM2320" i="1" s="1"/>
  <c r="AN2320" i="1" s="1"/>
  <c r="S2321" i="1"/>
  <c r="U2321" i="1"/>
  <c r="AM2321" i="1" s="1"/>
  <c r="AN2321" i="1" s="1"/>
  <c r="S2322" i="1"/>
  <c r="U2322" i="1"/>
  <c r="AM2322" i="1" s="1"/>
  <c r="AN2322" i="1" s="1"/>
  <c r="S2323" i="1"/>
  <c r="U2323" i="1"/>
  <c r="AM2323" i="1" s="1"/>
  <c r="AN2323" i="1" s="1"/>
  <c r="S2324" i="1"/>
  <c r="U2324" i="1"/>
  <c r="AM2324" i="1" s="1"/>
  <c r="AN2324" i="1" s="1"/>
  <c r="S2325" i="1"/>
  <c r="U2325" i="1"/>
  <c r="AM2325" i="1" s="1"/>
  <c r="AN2325" i="1" s="1"/>
  <c r="S2326" i="1"/>
  <c r="U2326" i="1"/>
  <c r="AM2326" i="1" s="1"/>
  <c r="AN2326" i="1" s="1"/>
  <c r="S2327" i="1"/>
  <c r="U2327" i="1"/>
  <c r="AM2327" i="1"/>
  <c r="AN2327" i="1" s="1"/>
  <c r="S2328" i="1"/>
  <c r="U2328" i="1"/>
  <c r="AM2328" i="1" s="1"/>
  <c r="AN2328" i="1" s="1"/>
  <c r="S2329" i="1"/>
  <c r="U2329" i="1"/>
  <c r="AM2329" i="1" s="1"/>
  <c r="AN2329" i="1" s="1"/>
  <c r="S2330" i="1"/>
  <c r="U2330" i="1"/>
  <c r="AM2330" i="1" s="1"/>
  <c r="AN2330" i="1" s="1"/>
  <c r="S2331" i="1"/>
  <c r="U2331" i="1"/>
  <c r="AM2331" i="1" s="1"/>
  <c r="AN2331" i="1" s="1"/>
  <c r="S2332" i="1"/>
  <c r="U2332" i="1"/>
  <c r="AM2332" i="1" s="1"/>
  <c r="AN2332" i="1" s="1"/>
  <c r="S2333" i="1"/>
  <c r="U2333" i="1"/>
  <c r="AM2333" i="1" s="1"/>
  <c r="AN2333" i="1" s="1"/>
  <c r="S2334" i="1"/>
  <c r="U2334" i="1"/>
  <c r="AM2334" i="1" s="1"/>
  <c r="AN2334" i="1" s="1"/>
  <c r="S2335" i="1"/>
  <c r="U2335" i="1"/>
  <c r="AM2335" i="1" s="1"/>
  <c r="AN2335" i="1" s="1"/>
  <c r="S2336" i="1"/>
  <c r="U2336" i="1"/>
  <c r="AM2336" i="1" s="1"/>
  <c r="AN2336" i="1" s="1"/>
  <c r="S2337" i="1"/>
  <c r="U2337" i="1"/>
  <c r="AM2337" i="1" s="1"/>
  <c r="AN2337" i="1" s="1"/>
  <c r="S2338" i="1"/>
  <c r="U2338" i="1"/>
  <c r="AM2338" i="1" s="1"/>
  <c r="AN2338" i="1" s="1"/>
  <c r="S2339" i="1"/>
  <c r="U2339" i="1"/>
  <c r="AM2339" i="1" s="1"/>
  <c r="AN2339" i="1" s="1"/>
  <c r="S2340" i="1"/>
  <c r="U2340" i="1"/>
  <c r="AM2340" i="1" s="1"/>
  <c r="AN2340" i="1" s="1"/>
  <c r="S2341" i="1"/>
  <c r="U2341" i="1"/>
  <c r="AM2341" i="1" s="1"/>
  <c r="AN2341" i="1" s="1"/>
  <c r="S2342" i="1"/>
  <c r="U2342" i="1"/>
  <c r="AM2342" i="1" s="1"/>
  <c r="AN2342" i="1" s="1"/>
  <c r="S2343" i="1"/>
  <c r="U2343" i="1"/>
  <c r="AM2343" i="1" s="1"/>
  <c r="AN2343" i="1" s="1"/>
  <c r="S2344" i="1"/>
  <c r="U2344" i="1"/>
  <c r="AM2344" i="1" s="1"/>
  <c r="AN2344" i="1" s="1"/>
  <c r="S2345" i="1"/>
  <c r="U2345" i="1"/>
  <c r="AM2345" i="1" s="1"/>
  <c r="S2346" i="1"/>
  <c r="U2346" i="1"/>
  <c r="AM2346" i="1" s="1"/>
  <c r="AN2346" i="1" s="1"/>
  <c r="S2347" i="1"/>
  <c r="U2347" i="1"/>
  <c r="AM2347" i="1" s="1"/>
  <c r="AN2347" i="1" s="1"/>
  <c r="S2348" i="1"/>
  <c r="U2348" i="1"/>
  <c r="AM2348" i="1" s="1"/>
  <c r="AN2348" i="1" s="1"/>
  <c r="S2349" i="1"/>
  <c r="U2349" i="1"/>
  <c r="AM2349" i="1" s="1"/>
  <c r="AN2349" i="1" s="1"/>
  <c r="S2350" i="1"/>
  <c r="U2350" i="1"/>
  <c r="AM2350" i="1" s="1"/>
  <c r="AN2350" i="1" s="1"/>
  <c r="S2351" i="1"/>
  <c r="U2351" i="1"/>
  <c r="AM2351" i="1"/>
  <c r="S2352" i="1"/>
  <c r="U2352" i="1"/>
  <c r="AM2352" i="1" s="1"/>
  <c r="AN2352" i="1" s="1"/>
  <c r="S2353" i="1"/>
  <c r="U2353" i="1"/>
  <c r="AM2353" i="1"/>
  <c r="AN2353" i="1" s="1"/>
  <c r="S2354" i="1"/>
  <c r="U2354" i="1"/>
  <c r="AM2354" i="1" s="1"/>
  <c r="AN2354" i="1" s="1"/>
  <c r="S2355" i="1"/>
  <c r="U2355" i="1"/>
  <c r="AM2355" i="1" s="1"/>
  <c r="AN2355" i="1" s="1"/>
  <c r="S2356" i="1"/>
  <c r="U2356" i="1"/>
  <c r="AM2356" i="1" s="1"/>
  <c r="AN2356" i="1" s="1"/>
  <c r="S2357" i="1"/>
  <c r="U2357" i="1"/>
  <c r="AM2357" i="1" s="1"/>
  <c r="AN2357" i="1" s="1"/>
  <c r="S2358" i="1"/>
  <c r="U2358" i="1"/>
  <c r="AM2358" i="1" s="1"/>
  <c r="AN2358" i="1" s="1"/>
  <c r="S2359" i="1"/>
  <c r="U2359" i="1"/>
  <c r="AM2359" i="1" s="1"/>
  <c r="AN2359" i="1" s="1"/>
  <c r="S2360" i="1"/>
  <c r="U2360" i="1"/>
  <c r="AM2360" i="1" s="1"/>
  <c r="AN2360" i="1" s="1"/>
  <c r="S2361" i="1"/>
  <c r="U2361" i="1"/>
  <c r="AM2361" i="1" s="1"/>
  <c r="AN2361" i="1" s="1"/>
  <c r="S2362" i="1"/>
  <c r="U2362" i="1"/>
  <c r="AM2362" i="1"/>
  <c r="AN2362" i="1" s="1"/>
  <c r="S2363" i="1"/>
  <c r="U2363" i="1"/>
  <c r="AM2363" i="1" s="1"/>
  <c r="AN2363" i="1" s="1"/>
  <c r="S2364" i="1"/>
  <c r="U2364" i="1"/>
  <c r="AM2364" i="1" s="1"/>
  <c r="AN2364" i="1" s="1"/>
  <c r="S2365" i="1"/>
  <c r="U2365" i="1"/>
  <c r="AM2365" i="1"/>
  <c r="AN2365" i="1" s="1"/>
  <c r="S2366" i="1"/>
  <c r="U2366" i="1"/>
  <c r="AM2366" i="1" s="1"/>
  <c r="S2367" i="1"/>
  <c r="U2367" i="1"/>
  <c r="AM2367" i="1" s="1"/>
  <c r="AN2367" i="1" s="1"/>
  <c r="S2368" i="1"/>
  <c r="U2368" i="1"/>
  <c r="AM2368" i="1" s="1"/>
  <c r="AN2368" i="1" s="1"/>
  <c r="S2369" i="1"/>
  <c r="U2369" i="1"/>
  <c r="AM2369" i="1" s="1"/>
  <c r="AN2369" i="1" s="1"/>
  <c r="S2370" i="1"/>
  <c r="U2370" i="1"/>
  <c r="AM2370" i="1" s="1"/>
  <c r="AN2370" i="1" s="1"/>
  <c r="S2371" i="1"/>
  <c r="U2371" i="1"/>
  <c r="AM2371" i="1" s="1"/>
  <c r="AN2371" i="1" s="1"/>
  <c r="S2372" i="1"/>
  <c r="U2372" i="1"/>
  <c r="AM2372" i="1" s="1"/>
  <c r="AN2372" i="1" s="1"/>
  <c r="S2373" i="1"/>
  <c r="U2373" i="1"/>
  <c r="AM2373" i="1" s="1"/>
  <c r="AN2373" i="1" s="1"/>
  <c r="S2374" i="1"/>
  <c r="U2374" i="1"/>
  <c r="AM2374" i="1" s="1"/>
  <c r="AN2374" i="1" s="1"/>
  <c r="S2375" i="1"/>
  <c r="U2375" i="1"/>
  <c r="AM2375" i="1" s="1"/>
  <c r="AN2375" i="1" s="1"/>
  <c r="S2376" i="1"/>
  <c r="U2376" i="1"/>
  <c r="AM2376" i="1"/>
  <c r="AN2376" i="1" s="1"/>
  <c r="S2377" i="1"/>
  <c r="U2377" i="1"/>
  <c r="AM2377" i="1" s="1"/>
  <c r="AN2377" i="1" s="1"/>
  <c r="S2378" i="1"/>
  <c r="U2378" i="1"/>
  <c r="AM2378" i="1" s="1"/>
  <c r="AN2378" i="1" s="1"/>
  <c r="S2379" i="1"/>
  <c r="U2379" i="1"/>
  <c r="AM2379" i="1" s="1"/>
  <c r="AN2379" i="1" s="1"/>
  <c r="S2380" i="1"/>
  <c r="U2380" i="1"/>
  <c r="AM2380" i="1" s="1"/>
  <c r="AN2380" i="1" s="1"/>
  <c r="S2381" i="1"/>
  <c r="U2381" i="1"/>
  <c r="AM2381" i="1" s="1"/>
  <c r="AN2381" i="1" s="1"/>
  <c r="S2382" i="1"/>
  <c r="U2382" i="1"/>
  <c r="AM2382" i="1" s="1"/>
  <c r="AN2382" i="1" s="1"/>
  <c r="S2383" i="1"/>
  <c r="U2383" i="1"/>
  <c r="AM2383" i="1"/>
  <c r="AN2383" i="1" s="1"/>
  <c r="S2384" i="1"/>
  <c r="U2384" i="1"/>
  <c r="AM2384" i="1" s="1"/>
  <c r="AN2384" i="1" s="1"/>
  <c r="S2385" i="1"/>
  <c r="U2385" i="1"/>
  <c r="AM2385" i="1" s="1"/>
  <c r="AN2385" i="1" s="1"/>
  <c r="S2386" i="1"/>
  <c r="U2386" i="1"/>
  <c r="AM2386" i="1" s="1"/>
  <c r="AN2386" i="1" s="1"/>
  <c r="S2387" i="1"/>
  <c r="U2387" i="1"/>
  <c r="AM2387" i="1"/>
  <c r="AN2387" i="1" s="1"/>
  <c r="S2388" i="1"/>
  <c r="U2388" i="1"/>
  <c r="AM2388" i="1" s="1"/>
  <c r="S2389" i="1"/>
  <c r="U2389" i="1"/>
  <c r="AM2389" i="1" s="1"/>
  <c r="AN2389" i="1" s="1"/>
  <c r="S2390" i="1"/>
  <c r="U2390" i="1"/>
  <c r="AM2390" i="1" s="1"/>
  <c r="AN2390" i="1" s="1"/>
  <c r="S2391" i="1"/>
  <c r="U2391" i="1"/>
  <c r="AM2391" i="1" s="1"/>
  <c r="AN2391" i="1" s="1"/>
  <c r="S2392" i="1"/>
  <c r="U2392" i="1"/>
  <c r="AM2392" i="1" s="1"/>
  <c r="AN2392" i="1" s="1"/>
  <c r="S2393" i="1"/>
  <c r="U2393" i="1"/>
  <c r="AM2393" i="1" s="1"/>
  <c r="AN2393" i="1" s="1"/>
  <c r="S2394" i="1"/>
  <c r="U2394" i="1"/>
  <c r="AM2394" i="1" s="1"/>
  <c r="AN2394" i="1" s="1"/>
  <c r="S2395" i="1"/>
  <c r="U2395" i="1"/>
  <c r="AM2395" i="1" s="1"/>
  <c r="AN2395" i="1" s="1"/>
  <c r="S2396" i="1"/>
  <c r="U2396" i="1"/>
  <c r="AM2396" i="1" s="1"/>
  <c r="AN2396" i="1" s="1"/>
  <c r="S2397" i="1"/>
  <c r="U2397" i="1"/>
  <c r="AM2397" i="1" s="1"/>
  <c r="AN2397" i="1" s="1"/>
  <c r="S2398" i="1"/>
  <c r="U2398" i="1"/>
  <c r="AM2398" i="1" s="1"/>
  <c r="S2399" i="1"/>
  <c r="U2399" i="1"/>
  <c r="AM2399" i="1" s="1"/>
  <c r="AN2399" i="1" s="1"/>
  <c r="S2400" i="1"/>
  <c r="U2400" i="1"/>
  <c r="AM2400" i="1" s="1"/>
  <c r="AN2400" i="1" s="1"/>
  <c r="S2401" i="1"/>
  <c r="U2401" i="1"/>
  <c r="AM2401" i="1" s="1"/>
  <c r="AN2401" i="1" s="1"/>
  <c r="S2402" i="1"/>
  <c r="U2402" i="1"/>
  <c r="AM2402" i="1"/>
  <c r="AN2402" i="1" s="1"/>
  <c r="S2403" i="1"/>
  <c r="U2403" i="1"/>
  <c r="AM2403" i="1" s="1"/>
  <c r="AN2403" i="1" s="1"/>
  <c r="S2404" i="1"/>
  <c r="U2404" i="1"/>
  <c r="AM2404" i="1" s="1"/>
  <c r="AN2404" i="1" s="1"/>
  <c r="S2405" i="1"/>
  <c r="U2405" i="1"/>
  <c r="AM2405" i="1"/>
  <c r="AN2405" i="1" s="1"/>
  <c r="S2406" i="1"/>
  <c r="U2406" i="1"/>
  <c r="AM2406" i="1" s="1"/>
  <c r="S2407" i="1"/>
  <c r="U2407" i="1"/>
  <c r="AM2407" i="1" s="1"/>
  <c r="AN2407" i="1" s="1"/>
  <c r="S2408" i="1"/>
  <c r="U2408" i="1"/>
  <c r="AM2408" i="1" s="1"/>
  <c r="AN2408" i="1" s="1"/>
  <c r="S2409" i="1"/>
  <c r="U2409" i="1"/>
  <c r="AM2409" i="1" s="1"/>
  <c r="AN2409" i="1" s="1"/>
  <c r="S2410" i="1"/>
  <c r="U2410" i="1"/>
  <c r="AM2410" i="1" s="1"/>
  <c r="AN2410" i="1" s="1"/>
  <c r="S2411" i="1"/>
  <c r="U2411" i="1"/>
  <c r="AM2411" i="1" s="1"/>
  <c r="AN2411" i="1" s="1"/>
  <c r="S2412" i="1"/>
  <c r="U2412" i="1"/>
  <c r="AM2412" i="1" s="1"/>
  <c r="AN2412" i="1" s="1"/>
  <c r="S2413" i="1"/>
  <c r="U2413" i="1"/>
  <c r="AM2413" i="1" s="1"/>
  <c r="AN2413" i="1" s="1"/>
  <c r="S2414" i="1"/>
  <c r="U2414" i="1"/>
  <c r="AM2414" i="1" s="1"/>
  <c r="AN2414" i="1" s="1"/>
  <c r="S2415" i="1"/>
  <c r="U2415" i="1"/>
  <c r="AM2415" i="1" s="1"/>
  <c r="AN2415" i="1" s="1"/>
  <c r="S2416" i="1"/>
  <c r="U2416" i="1"/>
  <c r="AM2416" i="1" s="1"/>
  <c r="AN2416" i="1" s="1"/>
  <c r="S2417" i="1"/>
  <c r="U2417" i="1"/>
  <c r="AM2417" i="1" s="1"/>
  <c r="AN2417" i="1" s="1"/>
  <c r="S2418" i="1"/>
  <c r="U2418" i="1"/>
  <c r="AM2418" i="1" s="1"/>
  <c r="AN2418" i="1" s="1"/>
  <c r="S2419" i="1"/>
  <c r="U2419" i="1"/>
  <c r="AM2419" i="1" s="1"/>
  <c r="AN2419" i="1" s="1"/>
  <c r="S2420" i="1"/>
  <c r="U2420" i="1"/>
  <c r="AM2420" i="1" s="1"/>
  <c r="AN2420" i="1" s="1"/>
  <c r="S2421" i="1"/>
  <c r="U2421" i="1"/>
  <c r="AM2421" i="1" s="1"/>
  <c r="AN2421" i="1" s="1"/>
  <c r="S2422" i="1"/>
  <c r="U2422" i="1"/>
  <c r="AM2422" i="1" s="1"/>
  <c r="AN2422" i="1" s="1"/>
  <c r="S2423" i="1"/>
  <c r="U2423" i="1"/>
  <c r="AM2423" i="1" s="1"/>
  <c r="AN2423" i="1" s="1"/>
  <c r="S2424" i="1"/>
  <c r="U2424" i="1"/>
  <c r="AM2424" i="1" s="1"/>
  <c r="AN2424" i="1" s="1"/>
  <c r="S2425" i="1"/>
  <c r="U2425" i="1"/>
  <c r="AM2425" i="1" s="1"/>
  <c r="AN2425" i="1" s="1"/>
  <c r="S2426" i="1"/>
  <c r="U2426" i="1"/>
  <c r="AM2426" i="1" s="1"/>
  <c r="AN2426" i="1" s="1"/>
  <c r="S2427" i="1"/>
  <c r="U2427" i="1"/>
  <c r="AM2427" i="1" s="1"/>
  <c r="AN2427" i="1" s="1"/>
  <c r="S2428" i="1"/>
  <c r="U2428" i="1"/>
  <c r="AM2428" i="1" s="1"/>
  <c r="AN2428" i="1" s="1"/>
  <c r="S2429" i="1"/>
  <c r="U2429" i="1"/>
  <c r="AM2429" i="1" s="1"/>
  <c r="AN2429" i="1" s="1"/>
  <c r="S2430" i="1"/>
  <c r="U2430" i="1"/>
  <c r="AM2430" i="1" s="1"/>
  <c r="S2431" i="1"/>
  <c r="U2431" i="1"/>
  <c r="AM2431" i="1" s="1"/>
  <c r="AN2431" i="1" s="1"/>
  <c r="S2432" i="1"/>
  <c r="U2432" i="1"/>
  <c r="AM2432" i="1" s="1"/>
  <c r="AN2432" i="1" s="1"/>
  <c r="S2433" i="1"/>
  <c r="U2433" i="1"/>
  <c r="AM2433" i="1"/>
  <c r="AN2433" i="1" s="1"/>
  <c r="S2434" i="1"/>
  <c r="U2434" i="1"/>
  <c r="AM2434" i="1" s="1"/>
  <c r="AN2434" i="1" s="1"/>
  <c r="S2435" i="1"/>
  <c r="U2435" i="1"/>
  <c r="AM2435" i="1" s="1"/>
  <c r="AN2435" i="1" s="1"/>
  <c r="AW2435" i="1" s="1"/>
  <c r="S2436" i="1"/>
  <c r="U2436" i="1"/>
  <c r="AM2436" i="1" s="1"/>
  <c r="AN2436" i="1" s="1"/>
  <c r="S2437" i="1"/>
  <c r="U2437" i="1"/>
  <c r="AM2437" i="1" s="1"/>
  <c r="AN2437" i="1" s="1"/>
  <c r="S2438" i="1"/>
  <c r="U2438" i="1"/>
  <c r="AM2438" i="1" s="1"/>
  <c r="AN2438" i="1" s="1"/>
  <c r="S2439" i="1"/>
  <c r="U2439" i="1"/>
  <c r="AM2439" i="1" s="1"/>
  <c r="AN2439" i="1" s="1"/>
  <c r="S2440" i="1"/>
  <c r="U2440" i="1"/>
  <c r="AM2440" i="1" s="1"/>
  <c r="AN2440" i="1" s="1"/>
  <c r="S2441" i="1"/>
  <c r="U2441" i="1"/>
  <c r="AM2441" i="1" s="1"/>
  <c r="AN2441" i="1" s="1"/>
  <c r="S2442" i="1"/>
  <c r="U2442" i="1"/>
  <c r="AM2442" i="1"/>
  <c r="AN2442" i="1" s="1"/>
  <c r="S2443" i="1"/>
  <c r="U2443" i="1"/>
  <c r="AM2443" i="1" s="1"/>
  <c r="AN2443" i="1" s="1"/>
  <c r="S2444" i="1"/>
  <c r="U2444" i="1"/>
  <c r="AM2444" i="1" s="1"/>
  <c r="AN2444" i="1" s="1"/>
  <c r="S2445" i="1"/>
  <c r="U2445" i="1"/>
  <c r="AM2445" i="1"/>
  <c r="AN2445" i="1" s="1"/>
  <c r="S2446" i="1"/>
  <c r="U2446" i="1"/>
  <c r="AM2446" i="1" s="1"/>
  <c r="AN2446" i="1" s="1"/>
  <c r="S2447" i="1"/>
  <c r="U2447" i="1"/>
  <c r="AM2447" i="1" s="1"/>
  <c r="AN2447" i="1" s="1"/>
  <c r="S2448" i="1"/>
  <c r="U2448" i="1"/>
  <c r="AM2448" i="1" s="1"/>
  <c r="AN2448" i="1" s="1"/>
  <c r="S2449" i="1"/>
  <c r="U2449" i="1"/>
  <c r="AM2449" i="1" s="1"/>
  <c r="AN2449" i="1" s="1"/>
  <c r="S2450" i="1"/>
  <c r="U2450" i="1"/>
  <c r="AM2450" i="1" s="1"/>
  <c r="S2451" i="1"/>
  <c r="U2451" i="1"/>
  <c r="AM2451" i="1" s="1"/>
  <c r="AN2451" i="1" s="1"/>
  <c r="S2452" i="1"/>
  <c r="U2452" i="1"/>
  <c r="AM2452" i="1" s="1"/>
  <c r="AN2452" i="1" s="1"/>
  <c r="S2453" i="1"/>
  <c r="U2453" i="1"/>
  <c r="AM2453" i="1" s="1"/>
  <c r="AN2453" i="1" s="1"/>
  <c r="S2454" i="1"/>
  <c r="U2454" i="1"/>
  <c r="AM2454" i="1" s="1"/>
  <c r="AN2454" i="1" s="1"/>
  <c r="S2455" i="1"/>
  <c r="U2455" i="1"/>
  <c r="AM2455" i="1" s="1"/>
  <c r="AN2455" i="1" s="1"/>
  <c r="S2456" i="1"/>
  <c r="U2456" i="1"/>
  <c r="AM2456" i="1" s="1"/>
  <c r="AN2456" i="1" s="1"/>
  <c r="S2457" i="1"/>
  <c r="U2457" i="1"/>
  <c r="AM2457" i="1" s="1"/>
  <c r="AN2457" i="1" s="1"/>
  <c r="S2458" i="1"/>
  <c r="U2458" i="1"/>
  <c r="AM2458" i="1" s="1"/>
  <c r="AN2458" i="1" s="1"/>
  <c r="S2459" i="1"/>
  <c r="U2459" i="1"/>
  <c r="AM2459" i="1" s="1"/>
  <c r="AN2459" i="1" s="1"/>
  <c r="S2460" i="1"/>
  <c r="U2460" i="1"/>
  <c r="AM2460" i="1" s="1"/>
  <c r="AN2460" i="1" s="1"/>
  <c r="S2461" i="1"/>
  <c r="U2461" i="1"/>
  <c r="AM2461" i="1" s="1"/>
  <c r="AN2461" i="1" s="1"/>
  <c r="S2462" i="1"/>
  <c r="U2462" i="1"/>
  <c r="AM2462" i="1" s="1"/>
  <c r="AN2462" i="1" s="1"/>
  <c r="S2463" i="1"/>
  <c r="U2463" i="1"/>
  <c r="AM2463" i="1" s="1"/>
  <c r="AN2463" i="1" s="1"/>
  <c r="S2464" i="1"/>
  <c r="U2464" i="1"/>
  <c r="AM2464" i="1" s="1"/>
  <c r="AN2464" i="1" s="1"/>
  <c r="S2465" i="1"/>
  <c r="U2465" i="1"/>
  <c r="AM2465" i="1" s="1"/>
  <c r="AN2465" i="1" s="1"/>
  <c r="S2466" i="1"/>
  <c r="U2466" i="1"/>
  <c r="AM2466" i="1" s="1"/>
  <c r="AN2466" i="1" s="1"/>
  <c r="S2467" i="1"/>
  <c r="U2467" i="1"/>
  <c r="AM2467" i="1"/>
  <c r="AN2467" i="1" s="1"/>
  <c r="S2468" i="1"/>
  <c r="U2468" i="1"/>
  <c r="AM2468" i="1" s="1"/>
  <c r="AN2468" i="1" s="1"/>
  <c r="S2469" i="1"/>
  <c r="U2469" i="1"/>
  <c r="AM2469" i="1" s="1"/>
  <c r="S2470" i="1"/>
  <c r="U2470" i="1"/>
  <c r="AM2470" i="1" s="1"/>
  <c r="AN2470" i="1" s="1"/>
  <c r="S2471" i="1"/>
  <c r="U2471" i="1"/>
  <c r="AM2471" i="1" s="1"/>
  <c r="AN2471" i="1" s="1"/>
  <c r="S2472" i="1"/>
  <c r="U2472" i="1"/>
  <c r="AM2472" i="1" s="1"/>
  <c r="AN2472" i="1" s="1"/>
  <c r="S2473" i="1"/>
  <c r="U2473" i="1"/>
  <c r="AM2473" i="1" s="1"/>
  <c r="AN2473" i="1" s="1"/>
  <c r="S2474" i="1"/>
  <c r="U2474" i="1"/>
  <c r="AM2474" i="1" s="1"/>
  <c r="AN2474" i="1" s="1"/>
  <c r="S2475" i="1"/>
  <c r="U2475" i="1"/>
  <c r="AM2475" i="1" s="1"/>
  <c r="AN2475" i="1" s="1"/>
  <c r="S2476" i="1"/>
  <c r="U2476" i="1"/>
  <c r="AM2476" i="1" s="1"/>
  <c r="AN2476" i="1" s="1"/>
  <c r="S2477" i="1"/>
  <c r="U2477" i="1"/>
  <c r="AM2477" i="1" s="1"/>
  <c r="AN2477" i="1" s="1"/>
  <c r="S2478" i="1"/>
  <c r="U2478" i="1"/>
  <c r="AM2478" i="1" s="1"/>
  <c r="S2479" i="1"/>
  <c r="U2479" i="1"/>
  <c r="AM2479" i="1" s="1"/>
  <c r="AN2479" i="1" s="1"/>
  <c r="S2480" i="1"/>
  <c r="U2480" i="1"/>
  <c r="AM2480" i="1" s="1"/>
  <c r="AN2480" i="1" s="1"/>
  <c r="S2481" i="1"/>
  <c r="U2481" i="1"/>
  <c r="AM2481" i="1" s="1"/>
  <c r="AN2481" i="1" s="1"/>
  <c r="S2482" i="1"/>
  <c r="U2482" i="1"/>
  <c r="AM2482" i="1" s="1"/>
  <c r="AN2482" i="1" s="1"/>
  <c r="S2483" i="1"/>
  <c r="U2483" i="1"/>
  <c r="AM2483" i="1" s="1"/>
  <c r="AN2483" i="1" s="1"/>
  <c r="S2484" i="1"/>
  <c r="U2484" i="1"/>
  <c r="AM2484" i="1" s="1"/>
  <c r="AN2484" i="1" s="1"/>
  <c r="S2485" i="1"/>
  <c r="U2485" i="1"/>
  <c r="AM2485" i="1" s="1"/>
  <c r="AN2485" i="1" s="1"/>
  <c r="S2486" i="1"/>
  <c r="U2486" i="1"/>
  <c r="AM2486" i="1" s="1"/>
  <c r="AN2486" i="1" s="1"/>
  <c r="S2487" i="1"/>
  <c r="U2487" i="1"/>
  <c r="AM2487" i="1"/>
  <c r="AN2487" i="1" s="1"/>
  <c r="S2488" i="1"/>
  <c r="U2488" i="1"/>
  <c r="AM2488" i="1" s="1"/>
  <c r="AN2488" i="1" s="1"/>
  <c r="S2489" i="1"/>
  <c r="U2489" i="1"/>
  <c r="AM2489" i="1" s="1"/>
  <c r="AN2489" i="1" s="1"/>
  <c r="S2490" i="1"/>
  <c r="U2490" i="1"/>
  <c r="AM2490" i="1" s="1"/>
  <c r="AN2490" i="1" s="1"/>
  <c r="S2491" i="1"/>
  <c r="U2491" i="1"/>
  <c r="AM2491" i="1"/>
  <c r="AN2491" i="1" s="1"/>
  <c r="S2492" i="1"/>
  <c r="U2492" i="1"/>
  <c r="AM2492" i="1" s="1"/>
  <c r="AN2492" i="1" s="1"/>
  <c r="S2493" i="1"/>
  <c r="U2493" i="1"/>
  <c r="AM2493" i="1" s="1"/>
  <c r="AN2493" i="1" s="1"/>
  <c r="S2494" i="1"/>
  <c r="U2494" i="1"/>
  <c r="AM2494" i="1" s="1"/>
  <c r="S2495" i="1"/>
  <c r="U2495" i="1"/>
  <c r="AM2495" i="1" s="1"/>
  <c r="AN2495" i="1" s="1"/>
  <c r="S2496" i="1"/>
  <c r="U2496" i="1"/>
  <c r="AM2496" i="1"/>
  <c r="AN2496" i="1" s="1"/>
  <c r="S2497" i="1"/>
  <c r="U2497" i="1"/>
  <c r="AM2497" i="1" s="1"/>
  <c r="AN2497" i="1" s="1"/>
  <c r="S2498" i="1"/>
  <c r="U2498" i="1"/>
  <c r="AM2498" i="1" s="1"/>
  <c r="AN2498" i="1" s="1"/>
  <c r="S2499" i="1"/>
  <c r="U2499" i="1"/>
  <c r="AM2499" i="1" s="1"/>
  <c r="AN2499" i="1" s="1"/>
  <c r="S2500" i="1"/>
  <c r="U2500" i="1"/>
  <c r="AM2500" i="1" s="1"/>
  <c r="AN2500" i="1" s="1"/>
  <c r="S2501" i="1"/>
  <c r="U2501" i="1"/>
  <c r="AM2501" i="1" s="1"/>
  <c r="AN2501" i="1" s="1"/>
  <c r="S2502" i="1"/>
  <c r="U2502" i="1"/>
  <c r="AM2502" i="1" s="1"/>
  <c r="AN2502" i="1" s="1"/>
  <c r="S2503" i="1"/>
  <c r="U2503" i="1"/>
  <c r="AM2503" i="1" s="1"/>
  <c r="AN2503" i="1" s="1"/>
  <c r="S2504" i="1"/>
  <c r="U2504" i="1"/>
  <c r="AM2504" i="1" s="1"/>
  <c r="S2505" i="1"/>
  <c r="U2505" i="1"/>
  <c r="AM2505" i="1" s="1"/>
  <c r="AN2505" i="1" s="1"/>
  <c r="S2506" i="1"/>
  <c r="U2506" i="1"/>
  <c r="AM2506" i="1" s="1"/>
  <c r="S2507" i="1"/>
  <c r="U2507" i="1"/>
  <c r="AM2507" i="1" s="1"/>
  <c r="AN2507" i="1" s="1"/>
  <c r="S2508" i="1"/>
  <c r="U2508" i="1"/>
  <c r="AM2508" i="1"/>
  <c r="AN2508" i="1" s="1"/>
  <c r="S2509" i="1"/>
  <c r="U2509" i="1"/>
  <c r="AM2509" i="1" s="1"/>
  <c r="AN2509" i="1" s="1"/>
  <c r="S2510" i="1"/>
  <c r="U2510" i="1"/>
  <c r="AM2510" i="1"/>
  <c r="AN2510" i="1" s="1"/>
  <c r="S2511" i="1"/>
  <c r="U2511" i="1"/>
  <c r="AM2511" i="1" s="1"/>
  <c r="AN2511" i="1" s="1"/>
  <c r="S2512" i="1"/>
  <c r="U2512" i="1"/>
  <c r="AM2512" i="1" s="1"/>
  <c r="AN2512" i="1" s="1"/>
  <c r="S2513" i="1"/>
  <c r="U2513" i="1"/>
  <c r="AM2513" i="1" s="1"/>
  <c r="AN2513" i="1" s="1"/>
  <c r="S2514" i="1"/>
  <c r="U2514" i="1"/>
  <c r="AM2514" i="1" s="1"/>
  <c r="AN2514" i="1" s="1"/>
  <c r="S2515" i="1"/>
  <c r="U2515" i="1"/>
  <c r="AM2515" i="1" s="1"/>
  <c r="AN2515" i="1" s="1"/>
  <c r="S2516" i="1"/>
  <c r="U2516" i="1"/>
  <c r="AM2516" i="1" s="1"/>
  <c r="AN2516" i="1" s="1"/>
  <c r="S2517" i="1"/>
  <c r="U2517" i="1"/>
  <c r="AM2517" i="1" s="1"/>
  <c r="AN2517" i="1" s="1"/>
  <c r="S2518" i="1"/>
  <c r="U2518" i="1"/>
  <c r="AM2518" i="1" s="1"/>
  <c r="AN2518" i="1" s="1"/>
  <c r="S2519" i="1"/>
  <c r="U2519" i="1"/>
  <c r="AM2519" i="1" s="1"/>
  <c r="S2520" i="1"/>
  <c r="U2520" i="1"/>
  <c r="AM2520" i="1" s="1"/>
  <c r="AN2520" i="1" s="1"/>
  <c r="S2521" i="1"/>
  <c r="U2521" i="1"/>
  <c r="AM2521" i="1" s="1"/>
  <c r="S2522" i="1"/>
  <c r="U2522" i="1"/>
  <c r="AM2522" i="1" s="1"/>
  <c r="AN2522" i="1" s="1"/>
  <c r="S2523" i="1"/>
  <c r="U2523" i="1"/>
  <c r="AM2523" i="1"/>
  <c r="AN2523" i="1" s="1"/>
  <c r="S2524" i="1"/>
  <c r="U2524" i="1"/>
  <c r="AM2524" i="1" s="1"/>
  <c r="AN2524" i="1" s="1"/>
  <c r="S2525" i="1"/>
  <c r="U2525" i="1"/>
  <c r="AM2525" i="1" s="1"/>
  <c r="AN2525" i="1" s="1"/>
  <c r="S2526" i="1"/>
  <c r="U2526" i="1"/>
  <c r="AM2526" i="1" s="1"/>
  <c r="AN2526" i="1" s="1"/>
  <c r="S2527" i="1"/>
  <c r="U2527" i="1"/>
  <c r="AM2527" i="1" s="1"/>
  <c r="AN2527" i="1" s="1"/>
  <c r="S2528" i="1"/>
  <c r="U2528" i="1"/>
  <c r="AM2528" i="1" s="1"/>
  <c r="AN2528" i="1" s="1"/>
  <c r="S2529" i="1"/>
  <c r="U2529" i="1"/>
  <c r="AM2529" i="1" s="1"/>
  <c r="S2530" i="1"/>
  <c r="U2530" i="1"/>
  <c r="AM2530" i="1"/>
  <c r="AN2530" i="1" s="1"/>
  <c r="S2531" i="1"/>
  <c r="U2531" i="1"/>
  <c r="AM2531" i="1" s="1"/>
  <c r="AN2531" i="1" s="1"/>
  <c r="S2532" i="1"/>
  <c r="U2532" i="1"/>
  <c r="AM2532" i="1" s="1"/>
  <c r="AN2532" i="1" s="1"/>
  <c r="S2533" i="1"/>
  <c r="U2533" i="1"/>
  <c r="AM2533" i="1" s="1"/>
  <c r="AN2533" i="1" s="1"/>
  <c r="S2534" i="1"/>
  <c r="U2534" i="1"/>
  <c r="AM2534" i="1" s="1"/>
  <c r="AN2534" i="1" s="1"/>
  <c r="S2535" i="1"/>
  <c r="U2535" i="1"/>
  <c r="AM2535" i="1" s="1"/>
  <c r="AN2535" i="1" s="1"/>
  <c r="S2536" i="1"/>
  <c r="U2536" i="1"/>
  <c r="AM2536" i="1" s="1"/>
  <c r="AN2536" i="1" s="1"/>
  <c r="S2537" i="1"/>
  <c r="U2537" i="1"/>
  <c r="AM2537" i="1" s="1"/>
  <c r="AN2537" i="1" s="1"/>
  <c r="S2538" i="1"/>
  <c r="U2538" i="1"/>
  <c r="AM2538" i="1" s="1"/>
  <c r="AN2538" i="1" s="1"/>
  <c r="S2539" i="1"/>
  <c r="U2539" i="1"/>
  <c r="AM2539" i="1" s="1"/>
  <c r="S2540" i="1"/>
  <c r="U2540" i="1"/>
  <c r="AM2540" i="1"/>
  <c r="AN2540" i="1" s="1"/>
  <c r="AV2540" i="1" s="1"/>
  <c r="S2541" i="1"/>
  <c r="U2541" i="1"/>
  <c r="AM2541" i="1" s="1"/>
  <c r="AN2541" i="1" s="1"/>
  <c r="S2542" i="1"/>
  <c r="U2542" i="1"/>
  <c r="AM2542" i="1" s="1"/>
  <c r="AN2542" i="1" s="1"/>
  <c r="S2543" i="1"/>
  <c r="U2543" i="1"/>
  <c r="AM2543" i="1" s="1"/>
  <c r="AN2543" i="1" s="1"/>
  <c r="S2544" i="1"/>
  <c r="U2544" i="1"/>
  <c r="AM2544" i="1" s="1"/>
  <c r="AN2544" i="1" s="1"/>
  <c r="S2545" i="1"/>
  <c r="U2545" i="1"/>
  <c r="AM2545" i="1" s="1"/>
  <c r="AN2545" i="1" s="1"/>
  <c r="S2546" i="1"/>
  <c r="U2546" i="1"/>
  <c r="AM2546" i="1" s="1"/>
  <c r="AN2546" i="1" s="1"/>
  <c r="S2547" i="1"/>
  <c r="U2547" i="1"/>
  <c r="AM2547" i="1" s="1"/>
  <c r="AN2547" i="1" s="1"/>
  <c r="S2548" i="1"/>
  <c r="U2548" i="1"/>
  <c r="AM2548" i="1"/>
  <c r="AN2548" i="1" s="1"/>
  <c r="S2549" i="1"/>
  <c r="U2549" i="1"/>
  <c r="AM2549" i="1" s="1"/>
  <c r="AN2549" i="1" s="1"/>
  <c r="AV2549" i="1" s="1"/>
  <c r="S2550" i="1"/>
  <c r="U2550" i="1"/>
  <c r="AM2550" i="1" s="1"/>
  <c r="S2551" i="1"/>
  <c r="U2551" i="1"/>
  <c r="AM2551" i="1" s="1"/>
  <c r="AN2551" i="1" s="1"/>
  <c r="S2552" i="1"/>
  <c r="U2552" i="1"/>
  <c r="AM2552" i="1" s="1"/>
  <c r="AN2552" i="1" s="1"/>
  <c r="S2553" i="1"/>
  <c r="U2553" i="1"/>
  <c r="AM2553" i="1" s="1"/>
  <c r="AN2553" i="1" s="1"/>
  <c r="S2554" i="1"/>
  <c r="U2554" i="1"/>
  <c r="AM2554" i="1" s="1"/>
  <c r="AN2554" i="1" s="1"/>
  <c r="S2555" i="1"/>
  <c r="U2555" i="1"/>
  <c r="AM2555" i="1" s="1"/>
  <c r="AN2555" i="1" s="1"/>
  <c r="S2556" i="1"/>
  <c r="U2556" i="1"/>
  <c r="AM2556" i="1" s="1"/>
  <c r="AN2556" i="1" s="1"/>
  <c r="S2557" i="1"/>
  <c r="U2557" i="1"/>
  <c r="AM2557" i="1" s="1"/>
  <c r="AN2557" i="1" s="1"/>
  <c r="S2558" i="1"/>
  <c r="U2558" i="1"/>
  <c r="AM2558" i="1" s="1"/>
  <c r="AN2558" i="1" s="1"/>
  <c r="AW2558" i="1" s="1"/>
  <c r="S2559" i="1"/>
  <c r="U2559" i="1"/>
  <c r="AM2559" i="1" s="1"/>
  <c r="AN2559" i="1" s="1"/>
  <c r="S2560" i="1"/>
  <c r="U2560" i="1"/>
  <c r="AM2560" i="1"/>
  <c r="AN2560" i="1" s="1"/>
  <c r="S2561" i="1"/>
  <c r="U2561" i="1"/>
  <c r="AM2561" i="1" s="1"/>
  <c r="AN2561" i="1" s="1"/>
  <c r="S2562" i="1"/>
  <c r="U2562" i="1"/>
  <c r="AM2562" i="1" s="1"/>
  <c r="AN2562" i="1" s="1"/>
  <c r="S2563" i="1"/>
  <c r="U2563" i="1"/>
  <c r="AM2563" i="1" s="1"/>
  <c r="S2564" i="1"/>
  <c r="U2564" i="1"/>
  <c r="AM2564" i="1" s="1"/>
  <c r="AN2564" i="1" s="1"/>
  <c r="S2565" i="1"/>
  <c r="U2565" i="1"/>
  <c r="AM2565" i="1" s="1"/>
  <c r="AN2565" i="1" s="1"/>
  <c r="S2566" i="1"/>
  <c r="U2566" i="1"/>
  <c r="AM2566" i="1" s="1"/>
  <c r="AN2566" i="1" s="1"/>
  <c r="S2567" i="1"/>
  <c r="U2567" i="1"/>
  <c r="AM2567" i="1" s="1"/>
  <c r="AN2567" i="1" s="1"/>
  <c r="S2568" i="1"/>
  <c r="U2568" i="1"/>
  <c r="AM2568" i="1" s="1"/>
  <c r="AN2568" i="1" s="1"/>
  <c r="S2569" i="1"/>
  <c r="U2569" i="1"/>
  <c r="AM2569" i="1" s="1"/>
  <c r="AN2569" i="1" s="1"/>
  <c r="S2570" i="1"/>
  <c r="U2570" i="1"/>
  <c r="AM2570" i="1" s="1"/>
  <c r="AN2570" i="1" s="1"/>
  <c r="S2571" i="1"/>
  <c r="U2571" i="1"/>
  <c r="AM2571" i="1" s="1"/>
  <c r="S2572" i="1"/>
  <c r="U2572" i="1"/>
  <c r="AM2572" i="1" s="1"/>
  <c r="AN2572" i="1" s="1"/>
  <c r="S2573" i="1"/>
  <c r="U2573" i="1"/>
  <c r="AM2573" i="1" s="1"/>
  <c r="AN2573" i="1" s="1"/>
  <c r="S2574" i="1"/>
  <c r="U2574" i="1"/>
  <c r="AM2574" i="1" s="1"/>
  <c r="AN2574" i="1" s="1"/>
  <c r="S2575" i="1"/>
  <c r="U2575" i="1"/>
  <c r="AM2575" i="1" s="1"/>
  <c r="AN2575" i="1" s="1"/>
  <c r="S2576" i="1"/>
  <c r="U2576" i="1"/>
  <c r="AM2576" i="1" s="1"/>
  <c r="S2577" i="1"/>
  <c r="U2577" i="1"/>
  <c r="AM2577" i="1" s="1"/>
  <c r="AN2577" i="1" s="1"/>
  <c r="S2578" i="1"/>
  <c r="U2578" i="1"/>
  <c r="AM2578" i="1" s="1"/>
  <c r="AN2578" i="1" s="1"/>
  <c r="AW2578" i="1"/>
  <c r="S2579" i="1"/>
  <c r="U2579" i="1"/>
  <c r="AM2579" i="1" s="1"/>
  <c r="AN2579" i="1" s="1"/>
  <c r="S2580" i="1"/>
  <c r="U2580" i="1"/>
  <c r="AM2580" i="1" s="1"/>
  <c r="AN2580" i="1" s="1"/>
  <c r="S2581" i="1"/>
  <c r="U2581" i="1"/>
  <c r="AM2581" i="1" s="1"/>
  <c r="AN2581" i="1" s="1"/>
  <c r="S2582" i="1"/>
  <c r="U2582" i="1"/>
  <c r="AM2582" i="1" s="1"/>
  <c r="AN2582" i="1" s="1"/>
  <c r="S2583" i="1"/>
  <c r="U2583" i="1"/>
  <c r="AM2583" i="1" s="1"/>
  <c r="AN2583" i="1" s="1"/>
  <c r="S2584" i="1"/>
  <c r="U2584" i="1"/>
  <c r="AM2584" i="1" s="1"/>
  <c r="AN2584" i="1" s="1"/>
  <c r="S2585" i="1"/>
  <c r="U2585" i="1"/>
  <c r="AM2585" i="1" s="1"/>
  <c r="AN2585" i="1" s="1"/>
  <c r="S2586" i="1"/>
  <c r="U2586" i="1"/>
  <c r="AM2586" i="1" s="1"/>
  <c r="S2587" i="1"/>
  <c r="U2587" i="1"/>
  <c r="AM2587" i="1" s="1"/>
  <c r="AN2587" i="1" s="1"/>
  <c r="S2588" i="1"/>
  <c r="U2588" i="1"/>
  <c r="AM2588" i="1" s="1"/>
  <c r="AN2588" i="1" s="1"/>
  <c r="S2589" i="1"/>
  <c r="U2589" i="1"/>
  <c r="AM2589" i="1" s="1"/>
  <c r="AN2589" i="1" s="1"/>
  <c r="S2590" i="1"/>
  <c r="U2590" i="1"/>
  <c r="AM2590" i="1" s="1"/>
  <c r="AN2590" i="1" s="1"/>
  <c r="S2591" i="1"/>
  <c r="U2591" i="1"/>
  <c r="AM2591" i="1" s="1"/>
  <c r="AN2591" i="1" s="1"/>
  <c r="S2592" i="1"/>
  <c r="U2592" i="1"/>
  <c r="AM2592" i="1" s="1"/>
  <c r="AN2592" i="1" s="1"/>
  <c r="S2593" i="1"/>
  <c r="U2593" i="1"/>
  <c r="AM2593" i="1" s="1"/>
  <c r="AN2593" i="1" s="1"/>
  <c r="S2594" i="1"/>
  <c r="U2594" i="1"/>
  <c r="AM2594" i="1" s="1"/>
  <c r="AN2594" i="1" s="1"/>
  <c r="S2595" i="1"/>
  <c r="U2595" i="1"/>
  <c r="AM2595" i="1" s="1"/>
  <c r="AN2595" i="1" s="1"/>
  <c r="S2596" i="1"/>
  <c r="U2596" i="1"/>
  <c r="AM2596" i="1"/>
  <c r="AN2596" i="1" s="1"/>
  <c r="S2597" i="1"/>
  <c r="U2597" i="1"/>
  <c r="AM2597" i="1" s="1"/>
  <c r="AN2597" i="1" s="1"/>
  <c r="S2598" i="1"/>
  <c r="U2598" i="1"/>
  <c r="AM2598" i="1" s="1"/>
  <c r="AN2598" i="1" s="1"/>
  <c r="S2599" i="1"/>
  <c r="U2599" i="1"/>
  <c r="AM2599" i="1" s="1"/>
  <c r="AN2599" i="1" s="1"/>
  <c r="S2600" i="1"/>
  <c r="U2600" i="1"/>
  <c r="AM2600" i="1" s="1"/>
  <c r="AN2600" i="1" s="1"/>
  <c r="S2601" i="1"/>
  <c r="U2601" i="1"/>
  <c r="AM2601" i="1" s="1"/>
  <c r="AN2601" i="1" s="1"/>
  <c r="S2602" i="1"/>
  <c r="U2602" i="1"/>
  <c r="AM2602" i="1" s="1"/>
  <c r="AN2602" i="1" s="1"/>
  <c r="S2603" i="1"/>
  <c r="U2603" i="1"/>
  <c r="AM2603" i="1" s="1"/>
  <c r="AN2603" i="1" s="1"/>
  <c r="S2604" i="1"/>
  <c r="U2604" i="1"/>
  <c r="AM2604" i="1" s="1"/>
  <c r="AN2604" i="1" s="1"/>
  <c r="S2605" i="1"/>
  <c r="U2605" i="1"/>
  <c r="AM2605" i="1" s="1"/>
  <c r="AN2605" i="1" s="1"/>
  <c r="S2606" i="1"/>
  <c r="U2606" i="1"/>
  <c r="AM2606" i="1" s="1"/>
  <c r="AN2606" i="1" s="1"/>
  <c r="AV2606" i="1" s="1"/>
  <c r="S2607" i="1"/>
  <c r="U2607" i="1"/>
  <c r="AM2607" i="1" s="1"/>
  <c r="AN2607" i="1" s="1"/>
  <c r="S2608" i="1"/>
  <c r="U2608" i="1"/>
  <c r="AM2608" i="1" s="1"/>
  <c r="AN2608" i="1" s="1"/>
  <c r="S2609" i="1"/>
  <c r="U2609" i="1"/>
  <c r="AM2609" i="1" s="1"/>
  <c r="AN2609" i="1" s="1"/>
  <c r="S2610" i="1"/>
  <c r="U2610" i="1"/>
  <c r="AM2610" i="1" s="1"/>
  <c r="S2611" i="1"/>
  <c r="U2611" i="1"/>
  <c r="AM2611" i="1"/>
  <c r="AN2611" i="1" s="1"/>
  <c r="S2612" i="1"/>
  <c r="U2612" i="1"/>
  <c r="AM2612" i="1" s="1"/>
  <c r="AN2612" i="1" s="1"/>
  <c r="S2613" i="1"/>
  <c r="U2613" i="1"/>
  <c r="AM2613" i="1" s="1"/>
  <c r="AN2613" i="1" s="1"/>
  <c r="S2614" i="1"/>
  <c r="U2614" i="1"/>
  <c r="AM2614" i="1" s="1"/>
  <c r="AN2614" i="1" s="1"/>
  <c r="S2615" i="1"/>
  <c r="U2615" i="1"/>
  <c r="AM2615" i="1" s="1"/>
  <c r="AN2615" i="1" s="1"/>
  <c r="S2616" i="1"/>
  <c r="U2616" i="1"/>
  <c r="AM2616" i="1" s="1"/>
  <c r="AN2616" i="1" s="1"/>
  <c r="S2617" i="1"/>
  <c r="U2617" i="1"/>
  <c r="AM2617" i="1" s="1"/>
  <c r="AN2617" i="1" s="1"/>
  <c r="AU2617" i="1" s="1"/>
  <c r="S2618" i="1"/>
  <c r="U2618" i="1"/>
  <c r="AM2618" i="1" s="1"/>
  <c r="AN2618" i="1" s="1"/>
  <c r="S2619" i="1"/>
  <c r="U2619" i="1"/>
  <c r="AM2619" i="1" s="1"/>
  <c r="AN2619" i="1" s="1"/>
  <c r="S2620" i="1"/>
  <c r="U2620" i="1"/>
  <c r="AM2620" i="1" s="1"/>
  <c r="AN2620" i="1" s="1"/>
  <c r="S2621" i="1"/>
  <c r="U2621" i="1"/>
  <c r="AM2621" i="1" s="1"/>
  <c r="AN2621" i="1" s="1"/>
  <c r="S2622" i="1"/>
  <c r="U2622" i="1"/>
  <c r="AM2622" i="1" s="1"/>
  <c r="AN2622" i="1" s="1"/>
  <c r="AV2622" i="1"/>
  <c r="S2623" i="1"/>
  <c r="U2623" i="1"/>
  <c r="AM2623" i="1"/>
  <c r="S2624" i="1"/>
  <c r="U2624" i="1"/>
  <c r="AM2624" i="1" s="1"/>
  <c r="AN2624" i="1" s="1"/>
  <c r="S2625" i="1"/>
  <c r="U2625" i="1"/>
  <c r="AM2625" i="1" s="1"/>
  <c r="AN2625" i="1" s="1"/>
  <c r="S2626" i="1"/>
  <c r="U2626" i="1"/>
  <c r="AM2626" i="1" s="1"/>
  <c r="AN2626" i="1" s="1"/>
  <c r="S2627" i="1"/>
  <c r="U2627" i="1"/>
  <c r="AM2627" i="1" s="1"/>
  <c r="AN2627" i="1" s="1"/>
  <c r="S2628" i="1"/>
  <c r="U2628" i="1"/>
  <c r="AM2628" i="1" s="1"/>
  <c r="AN2628" i="1" s="1"/>
  <c r="S2629" i="1"/>
  <c r="U2629" i="1"/>
  <c r="AM2629" i="1" s="1"/>
  <c r="AN2629" i="1" s="1"/>
  <c r="S2630" i="1"/>
  <c r="U2630" i="1"/>
  <c r="AM2630" i="1" s="1"/>
  <c r="AN2630" i="1" s="1"/>
  <c r="S2631" i="1"/>
  <c r="U2631" i="1"/>
  <c r="AM2631" i="1" s="1"/>
  <c r="AN2631" i="1" s="1"/>
  <c r="S2632" i="1"/>
  <c r="U2632" i="1"/>
  <c r="AM2632" i="1" s="1"/>
  <c r="AN2632" i="1" s="1"/>
  <c r="S2633" i="1"/>
  <c r="U2633" i="1"/>
  <c r="AM2633" i="1" s="1"/>
  <c r="AN2633" i="1" s="1"/>
  <c r="S2634" i="1"/>
  <c r="U2634" i="1"/>
  <c r="AM2634" i="1" s="1"/>
  <c r="AN2634" i="1" s="1"/>
  <c r="S2635" i="1"/>
  <c r="U2635" i="1"/>
  <c r="AM2635" i="1" s="1"/>
  <c r="AN2635" i="1" s="1"/>
  <c r="S2636" i="1"/>
  <c r="U2636" i="1"/>
  <c r="AM2636" i="1" s="1"/>
  <c r="AN2636" i="1" s="1"/>
  <c r="S2637" i="1"/>
  <c r="U2637" i="1"/>
  <c r="AM2637" i="1" s="1"/>
  <c r="S2638" i="1"/>
  <c r="U2638" i="1"/>
  <c r="AM2638" i="1" s="1"/>
  <c r="AN2638" i="1" s="1"/>
  <c r="S2639" i="1"/>
  <c r="U2639" i="1"/>
  <c r="AM2639" i="1" s="1"/>
  <c r="S2640" i="1"/>
  <c r="U2640" i="1"/>
  <c r="AM2640" i="1" s="1"/>
  <c r="AN2640" i="1" s="1"/>
  <c r="S2641" i="1"/>
  <c r="U2641" i="1"/>
  <c r="AM2641" i="1"/>
  <c r="AN2641" i="1" s="1"/>
  <c r="S2642" i="1"/>
  <c r="U2642" i="1"/>
  <c r="AM2642" i="1" s="1"/>
  <c r="S2643" i="1"/>
  <c r="U2643" i="1"/>
  <c r="AM2643" i="1" s="1"/>
  <c r="AN2643" i="1" s="1"/>
  <c r="S2644" i="1"/>
  <c r="U2644" i="1"/>
  <c r="AM2644" i="1" s="1"/>
  <c r="AN2644" i="1" s="1"/>
  <c r="S2645" i="1"/>
  <c r="U2645" i="1"/>
  <c r="AM2645" i="1" s="1"/>
  <c r="AN2645" i="1" s="1"/>
  <c r="S2646" i="1"/>
  <c r="U2646" i="1"/>
  <c r="AM2646" i="1" s="1"/>
  <c r="AN2646" i="1" s="1"/>
  <c r="S2647" i="1"/>
  <c r="U2647" i="1"/>
  <c r="AM2647" i="1" s="1"/>
  <c r="S2648" i="1"/>
  <c r="U2648" i="1"/>
  <c r="AM2648" i="1" s="1"/>
  <c r="AN2648" i="1" s="1"/>
  <c r="S2649" i="1"/>
  <c r="U2649" i="1"/>
  <c r="AM2649" i="1" s="1"/>
  <c r="AN2649" i="1" s="1"/>
  <c r="S2650" i="1"/>
  <c r="U2650" i="1"/>
  <c r="AM2650" i="1" s="1"/>
  <c r="AN2650" i="1" s="1"/>
  <c r="S2651" i="1"/>
  <c r="U2651" i="1"/>
  <c r="AM2651" i="1" s="1"/>
  <c r="AN2651" i="1" s="1"/>
  <c r="S2652" i="1"/>
  <c r="U2652" i="1"/>
  <c r="AM2652" i="1" s="1"/>
  <c r="AN2652" i="1" s="1"/>
  <c r="S2653" i="1"/>
  <c r="U2653" i="1"/>
  <c r="AM2653" i="1" s="1"/>
  <c r="AN2653" i="1" s="1"/>
  <c r="S2654" i="1"/>
  <c r="U2654" i="1"/>
  <c r="AM2654" i="1" s="1"/>
  <c r="AN2654" i="1" s="1"/>
  <c r="S2655" i="1"/>
  <c r="U2655" i="1"/>
  <c r="AM2655" i="1" s="1"/>
  <c r="AN2655" i="1" s="1"/>
  <c r="S2656" i="1"/>
  <c r="U2656" i="1"/>
  <c r="AM2656" i="1" s="1"/>
  <c r="AN2656" i="1" s="1"/>
  <c r="S2657" i="1"/>
  <c r="U2657" i="1"/>
  <c r="AM2657" i="1" s="1"/>
  <c r="AN2657" i="1" s="1"/>
  <c r="S2658" i="1"/>
  <c r="U2658" i="1"/>
  <c r="AM2658" i="1" s="1"/>
  <c r="AN2658" i="1" s="1"/>
  <c r="S2659" i="1"/>
  <c r="U2659" i="1"/>
  <c r="AM2659" i="1" s="1"/>
  <c r="S2660" i="1"/>
  <c r="U2660" i="1"/>
  <c r="AM2660" i="1" s="1"/>
  <c r="AN2660" i="1" s="1"/>
  <c r="S2661" i="1"/>
  <c r="U2661" i="1"/>
  <c r="AM2661" i="1" s="1"/>
  <c r="AN2661" i="1" s="1"/>
  <c r="S2662" i="1"/>
  <c r="U2662" i="1"/>
  <c r="AM2662" i="1" s="1"/>
  <c r="AN2662" i="1" s="1"/>
  <c r="S2663" i="1"/>
  <c r="U2663" i="1"/>
  <c r="AM2663" i="1" s="1"/>
  <c r="AN2663" i="1" s="1"/>
  <c r="S2664" i="1"/>
  <c r="U2664" i="1"/>
  <c r="AM2664" i="1" s="1"/>
  <c r="S2665" i="1"/>
  <c r="U2665" i="1"/>
  <c r="AM2665" i="1" s="1"/>
  <c r="S2666" i="1"/>
  <c r="U2666" i="1"/>
  <c r="AM2666" i="1" s="1"/>
  <c r="AN2666" i="1" s="1"/>
  <c r="S2667" i="1"/>
  <c r="U2667" i="1"/>
  <c r="AM2667" i="1" s="1"/>
  <c r="AN2667" i="1" s="1"/>
  <c r="S2668" i="1"/>
  <c r="U2668" i="1"/>
  <c r="AM2668" i="1" s="1"/>
  <c r="AN2668" i="1" s="1"/>
  <c r="S2669" i="1"/>
  <c r="U2669" i="1"/>
  <c r="AM2669" i="1" s="1"/>
  <c r="AN2669" i="1" s="1"/>
  <c r="S2670" i="1"/>
  <c r="U2670" i="1"/>
  <c r="AM2670" i="1" s="1"/>
  <c r="AN2670" i="1" s="1"/>
  <c r="S2671" i="1"/>
  <c r="U2671" i="1"/>
  <c r="AM2671" i="1" s="1"/>
  <c r="AN2671" i="1" s="1"/>
  <c r="S2672" i="1"/>
  <c r="U2672" i="1"/>
  <c r="AM2672" i="1" s="1"/>
  <c r="AN2672" i="1" s="1"/>
  <c r="S2673" i="1"/>
  <c r="U2673" i="1"/>
  <c r="AM2673" i="1" s="1"/>
  <c r="AN2673" i="1" s="1"/>
  <c r="S2674" i="1"/>
  <c r="U2674" i="1"/>
  <c r="AM2674" i="1" s="1"/>
  <c r="AN2674" i="1" s="1"/>
  <c r="S2675" i="1"/>
  <c r="U2675" i="1"/>
  <c r="AM2675" i="1" s="1"/>
  <c r="AN2675" i="1" s="1"/>
  <c r="S2676" i="1"/>
  <c r="U2676" i="1"/>
  <c r="AM2676" i="1" s="1"/>
  <c r="AN2676" i="1" s="1"/>
  <c r="S2677" i="1"/>
  <c r="U2677" i="1"/>
  <c r="AM2677" i="1" s="1"/>
  <c r="AN2677" i="1" s="1"/>
  <c r="AV2677" i="1"/>
  <c r="S2678" i="1"/>
  <c r="U2678" i="1"/>
  <c r="AM2678" i="1" s="1"/>
  <c r="AN2678" i="1" s="1"/>
  <c r="S2679" i="1"/>
  <c r="U2679" i="1"/>
  <c r="AM2679" i="1" s="1"/>
  <c r="AN2679" i="1" s="1"/>
  <c r="S2680" i="1"/>
  <c r="U2680" i="1"/>
  <c r="AM2680" i="1" s="1"/>
  <c r="AN2680" i="1" s="1"/>
  <c r="S2681" i="1"/>
  <c r="U2681" i="1"/>
  <c r="AM2681" i="1" s="1"/>
  <c r="AN2681" i="1" s="1"/>
  <c r="S2682" i="1"/>
  <c r="U2682" i="1"/>
  <c r="AM2682" i="1" s="1"/>
  <c r="AN2682" i="1" s="1"/>
  <c r="AV2682" i="1" s="1"/>
  <c r="S2683" i="1"/>
  <c r="U2683" i="1"/>
  <c r="AM2683" i="1" s="1"/>
  <c r="AN2683" i="1" s="1"/>
  <c r="S2684" i="1"/>
  <c r="U2684" i="1"/>
  <c r="AM2684" i="1" s="1"/>
  <c r="AN2684" i="1" s="1"/>
  <c r="S2685" i="1"/>
  <c r="U2685" i="1"/>
  <c r="AM2685" i="1" s="1"/>
  <c r="AN2685" i="1" s="1"/>
  <c r="S2686" i="1"/>
  <c r="U2686" i="1"/>
  <c r="AM2686" i="1" s="1"/>
  <c r="AN2686" i="1" s="1"/>
  <c r="S2687" i="1"/>
  <c r="U2687" i="1"/>
  <c r="AM2687" i="1" s="1"/>
  <c r="S2688" i="1"/>
  <c r="U2688" i="1"/>
  <c r="AM2688" i="1" s="1"/>
  <c r="AN2688" i="1" s="1"/>
  <c r="S2689" i="1"/>
  <c r="U2689" i="1"/>
  <c r="AM2689" i="1" s="1"/>
  <c r="AN2689" i="1" s="1"/>
  <c r="S2690" i="1"/>
  <c r="U2690" i="1"/>
  <c r="AM2690" i="1" s="1"/>
  <c r="AN2690" i="1" s="1"/>
  <c r="S2691" i="1"/>
  <c r="U2691" i="1"/>
  <c r="AM2691" i="1" s="1"/>
  <c r="AN2691" i="1" s="1"/>
  <c r="S2692" i="1"/>
  <c r="U2692" i="1"/>
  <c r="AM2692" i="1" s="1"/>
  <c r="AN2692" i="1" s="1"/>
  <c r="S2693" i="1"/>
  <c r="U2693" i="1"/>
  <c r="AM2693" i="1" s="1"/>
  <c r="AN2693" i="1" s="1"/>
  <c r="S2694" i="1"/>
  <c r="U2694" i="1"/>
  <c r="AM2694" i="1" s="1"/>
  <c r="AN2694" i="1" s="1"/>
  <c r="S2695" i="1"/>
  <c r="U2695" i="1"/>
  <c r="AM2695" i="1" s="1"/>
  <c r="AN2695" i="1" s="1"/>
  <c r="S2696" i="1"/>
  <c r="U2696" i="1"/>
  <c r="AM2696" i="1" s="1"/>
  <c r="AN2696" i="1" s="1"/>
  <c r="S2697" i="1"/>
  <c r="U2697" i="1"/>
  <c r="AM2697" i="1" s="1"/>
  <c r="AN2697" i="1" s="1"/>
  <c r="S2698" i="1"/>
  <c r="U2698" i="1"/>
  <c r="AM2698" i="1" s="1"/>
  <c r="AN2698" i="1" s="1"/>
  <c r="S2699" i="1"/>
  <c r="U2699" i="1"/>
  <c r="AM2699" i="1" s="1"/>
  <c r="AN2699" i="1" s="1"/>
  <c r="S2700" i="1"/>
  <c r="U2700" i="1"/>
  <c r="AM2700" i="1" s="1"/>
  <c r="AN2700" i="1" s="1"/>
  <c r="S2701" i="1"/>
  <c r="U2701" i="1"/>
  <c r="AM2701" i="1" s="1"/>
  <c r="AN2701" i="1" s="1"/>
  <c r="S2702" i="1"/>
  <c r="U2702" i="1"/>
  <c r="AM2702" i="1" s="1"/>
  <c r="AN2702" i="1" s="1"/>
  <c r="S2703" i="1"/>
  <c r="U2703" i="1"/>
  <c r="AM2703" i="1" s="1"/>
  <c r="AN2703" i="1" s="1"/>
  <c r="S2704" i="1"/>
  <c r="U2704" i="1"/>
  <c r="AM2704" i="1" s="1"/>
  <c r="AN2704" i="1" s="1"/>
  <c r="S2705" i="1"/>
  <c r="U2705" i="1"/>
  <c r="AM2705" i="1" s="1"/>
  <c r="AN2705" i="1" s="1"/>
  <c r="S2706" i="1"/>
  <c r="U2706" i="1"/>
  <c r="AM2706" i="1" s="1"/>
  <c r="AN2706" i="1" s="1"/>
  <c r="S2707" i="1"/>
  <c r="U2707" i="1"/>
  <c r="AM2707" i="1" s="1"/>
  <c r="S2708" i="1"/>
  <c r="U2708" i="1"/>
  <c r="AM2708" i="1" s="1"/>
  <c r="AN2708" i="1" s="1"/>
  <c r="S2709" i="1"/>
  <c r="U2709" i="1"/>
  <c r="AM2709" i="1"/>
  <c r="AN2709" i="1" s="1"/>
  <c r="S2710" i="1"/>
  <c r="U2710" i="1"/>
  <c r="AM2710" i="1" s="1"/>
  <c r="S2711" i="1"/>
  <c r="U2711" i="1"/>
  <c r="AM2711" i="1" s="1"/>
  <c r="AN2711" i="1" s="1"/>
  <c r="S2712" i="1"/>
  <c r="U2712" i="1"/>
  <c r="AM2712" i="1" s="1"/>
  <c r="AN2712" i="1" s="1"/>
  <c r="S2713" i="1"/>
  <c r="U2713" i="1"/>
  <c r="AM2713" i="1" s="1"/>
  <c r="AN2713" i="1" s="1"/>
  <c r="S2714" i="1"/>
  <c r="U2714" i="1"/>
  <c r="AM2714" i="1" s="1"/>
  <c r="AN2714" i="1" s="1"/>
  <c r="S2715" i="1"/>
  <c r="U2715" i="1"/>
  <c r="AM2715" i="1" s="1"/>
  <c r="AN2715" i="1" s="1"/>
  <c r="S2716" i="1"/>
  <c r="U2716" i="1"/>
  <c r="AM2716" i="1" s="1"/>
  <c r="AN2716" i="1" s="1"/>
  <c r="S2717" i="1"/>
  <c r="U2717" i="1"/>
  <c r="AM2717" i="1" s="1"/>
  <c r="AN2717" i="1" s="1"/>
  <c r="S2718" i="1"/>
  <c r="U2718" i="1"/>
  <c r="AM2718" i="1" s="1"/>
  <c r="AN2718" i="1" s="1"/>
  <c r="S2719" i="1"/>
  <c r="U2719" i="1"/>
  <c r="AM2719" i="1" s="1"/>
  <c r="S2720" i="1"/>
  <c r="U2720" i="1"/>
  <c r="AM2720" i="1" s="1"/>
  <c r="AN2720" i="1" s="1"/>
  <c r="S2721" i="1"/>
  <c r="U2721" i="1"/>
  <c r="AM2721" i="1" s="1"/>
  <c r="AN2721" i="1" s="1"/>
  <c r="S2722" i="1"/>
  <c r="U2722" i="1"/>
  <c r="AM2722" i="1" s="1"/>
  <c r="AN2722" i="1" s="1"/>
  <c r="S2723" i="1"/>
  <c r="U2723" i="1"/>
  <c r="AM2723" i="1" s="1"/>
  <c r="AN2723" i="1" s="1"/>
  <c r="S2724" i="1"/>
  <c r="U2724" i="1"/>
  <c r="AM2724" i="1" s="1"/>
  <c r="AN2724" i="1" s="1"/>
  <c r="S2725" i="1"/>
  <c r="U2725" i="1"/>
  <c r="AM2725" i="1" s="1"/>
  <c r="AN2725" i="1" s="1"/>
  <c r="S2726" i="1"/>
  <c r="U2726" i="1"/>
  <c r="AM2726" i="1" s="1"/>
  <c r="AN2726" i="1" s="1"/>
  <c r="S2727" i="1"/>
  <c r="U2727" i="1"/>
  <c r="AM2727" i="1" s="1"/>
  <c r="AN2727" i="1" s="1"/>
  <c r="S2728" i="1"/>
  <c r="U2728" i="1"/>
  <c r="AM2728" i="1" s="1"/>
  <c r="AN2728" i="1" s="1"/>
  <c r="S2729" i="1"/>
  <c r="U2729" i="1"/>
  <c r="AM2729" i="1" s="1"/>
  <c r="AN2729" i="1" s="1"/>
  <c r="S2730" i="1"/>
  <c r="U2730" i="1"/>
  <c r="AM2730" i="1" s="1"/>
  <c r="AN2730" i="1" s="1"/>
  <c r="S2731" i="1"/>
  <c r="U2731" i="1"/>
  <c r="AM2731" i="1" s="1"/>
  <c r="AN2731" i="1" s="1"/>
  <c r="S2732" i="1"/>
  <c r="U2732" i="1"/>
  <c r="AM2732" i="1" s="1"/>
  <c r="AN2732" i="1" s="1"/>
  <c r="S2733" i="1"/>
  <c r="U2733" i="1"/>
  <c r="AM2733" i="1" s="1"/>
  <c r="AN2733" i="1" s="1"/>
  <c r="S2734" i="1"/>
  <c r="U2734" i="1"/>
  <c r="AM2734" i="1" s="1"/>
  <c r="AN2734" i="1" s="1"/>
  <c r="S2735" i="1"/>
  <c r="U2735" i="1"/>
  <c r="AM2735" i="1" s="1"/>
  <c r="S2736" i="1"/>
  <c r="U2736" i="1"/>
  <c r="AM2736" i="1"/>
  <c r="AN2736" i="1" s="1"/>
  <c r="S2737" i="1"/>
  <c r="U2737" i="1"/>
  <c r="AM2737" i="1"/>
  <c r="S2738" i="1"/>
  <c r="U2738" i="1"/>
  <c r="AM2738" i="1" s="1"/>
  <c r="AN2738" i="1" s="1"/>
  <c r="S2739" i="1"/>
  <c r="U2739" i="1"/>
  <c r="AM2739" i="1" s="1"/>
  <c r="AN2739" i="1" s="1"/>
  <c r="S2740" i="1"/>
  <c r="U2740" i="1"/>
  <c r="AM2740" i="1" s="1"/>
  <c r="AN2740" i="1" s="1"/>
  <c r="S2741" i="1"/>
  <c r="U2741" i="1"/>
  <c r="AM2741" i="1" s="1"/>
  <c r="AN2741" i="1" s="1"/>
  <c r="S2742" i="1"/>
  <c r="U2742" i="1"/>
  <c r="AM2742" i="1"/>
  <c r="AN2742" i="1" s="1"/>
  <c r="S2743" i="1"/>
  <c r="U2743" i="1"/>
  <c r="AM2743" i="1" s="1"/>
  <c r="AN2743" i="1" s="1"/>
  <c r="S2744" i="1"/>
  <c r="U2744" i="1"/>
  <c r="AM2744" i="1" s="1"/>
  <c r="AN2744" i="1" s="1"/>
  <c r="S2745" i="1"/>
  <c r="U2745" i="1"/>
  <c r="AM2745" i="1" s="1"/>
  <c r="S2746" i="1"/>
  <c r="U2746" i="1"/>
  <c r="AM2746" i="1" s="1"/>
  <c r="AN2746" i="1" s="1"/>
  <c r="S2747" i="1"/>
  <c r="U2747" i="1"/>
  <c r="AM2747" i="1" s="1"/>
  <c r="S2748" i="1"/>
  <c r="U2748" i="1"/>
  <c r="AM2748" i="1" s="1"/>
  <c r="AN2748" i="1" s="1"/>
  <c r="S2749" i="1"/>
  <c r="U2749" i="1"/>
  <c r="AM2749" i="1" s="1"/>
  <c r="AN2749" i="1" s="1"/>
  <c r="AU2749" i="1" s="1"/>
  <c r="S2750" i="1"/>
  <c r="U2750" i="1"/>
  <c r="AM2750" i="1" s="1"/>
  <c r="AN2750" i="1" s="1"/>
  <c r="AV2750" i="1" s="1"/>
  <c r="S2751" i="1"/>
  <c r="U2751" i="1"/>
  <c r="AM2751" i="1" s="1"/>
  <c r="AN2751" i="1" s="1"/>
  <c r="S2752" i="1"/>
  <c r="U2752" i="1"/>
  <c r="AM2752" i="1" s="1"/>
  <c r="AN2752" i="1" s="1"/>
  <c r="S2753" i="1"/>
  <c r="U2753" i="1"/>
  <c r="AM2753" i="1" s="1"/>
  <c r="AN2753" i="1" s="1"/>
  <c r="S2754" i="1"/>
  <c r="U2754" i="1"/>
  <c r="AM2754" i="1" s="1"/>
  <c r="AN2754" i="1" s="1"/>
  <c r="AU2754" i="1" s="1"/>
  <c r="S2755" i="1"/>
  <c r="U2755" i="1"/>
  <c r="AM2755" i="1" s="1"/>
  <c r="AN2755" i="1" s="1"/>
  <c r="S2756" i="1"/>
  <c r="U2756" i="1"/>
  <c r="AM2756" i="1"/>
  <c r="AN2756" i="1" s="1"/>
  <c r="S2757" i="1"/>
  <c r="U2757" i="1"/>
  <c r="AM2757" i="1" s="1"/>
  <c r="AN2757" i="1" s="1"/>
  <c r="S2758" i="1"/>
  <c r="U2758" i="1"/>
  <c r="AM2758" i="1" s="1"/>
  <c r="AN2758" i="1" s="1"/>
  <c r="S2759" i="1"/>
  <c r="U2759" i="1"/>
  <c r="AM2759" i="1" s="1"/>
  <c r="S2760" i="1"/>
  <c r="U2760" i="1"/>
  <c r="AM2760" i="1" s="1"/>
  <c r="AN2760" i="1" s="1"/>
  <c r="S2761" i="1"/>
  <c r="U2761" i="1"/>
  <c r="AM2761" i="1" s="1"/>
  <c r="AN2761" i="1" s="1"/>
  <c r="S2762" i="1"/>
  <c r="U2762" i="1"/>
  <c r="AM2762" i="1"/>
  <c r="AN2762" i="1" s="1"/>
  <c r="S2763" i="1"/>
  <c r="U2763" i="1"/>
  <c r="AM2763" i="1" s="1"/>
  <c r="AN2763" i="1" s="1"/>
  <c r="S2764" i="1"/>
  <c r="U2764" i="1"/>
  <c r="AM2764" i="1" s="1"/>
  <c r="AN2764" i="1" s="1"/>
  <c r="S2765" i="1"/>
  <c r="U2765" i="1"/>
  <c r="AM2765" i="1" s="1"/>
  <c r="AN2765" i="1" s="1"/>
  <c r="S2766" i="1"/>
  <c r="U2766" i="1"/>
  <c r="AM2766" i="1" s="1"/>
  <c r="AN2766" i="1" s="1"/>
  <c r="S2767" i="1"/>
  <c r="U2767" i="1"/>
  <c r="AM2767" i="1" s="1"/>
  <c r="AN2767" i="1" s="1"/>
  <c r="S2768" i="1"/>
  <c r="U2768" i="1"/>
  <c r="AM2768" i="1" s="1"/>
  <c r="AN2768" i="1" s="1"/>
  <c r="S2769" i="1"/>
  <c r="U2769" i="1"/>
  <c r="AM2769" i="1" s="1"/>
  <c r="AN2769" i="1" s="1"/>
  <c r="S2770" i="1"/>
  <c r="U2770" i="1"/>
  <c r="AM2770" i="1" s="1"/>
  <c r="AN2770" i="1" s="1"/>
  <c r="S2771" i="1"/>
  <c r="U2771" i="1"/>
  <c r="AM2771" i="1" s="1"/>
  <c r="AN2771" i="1" s="1"/>
  <c r="S2772" i="1"/>
  <c r="U2772" i="1"/>
  <c r="AM2772" i="1" s="1"/>
  <c r="AN2772" i="1" s="1"/>
  <c r="S2773" i="1"/>
  <c r="U2773" i="1"/>
  <c r="AM2773" i="1" s="1"/>
  <c r="AN2773" i="1" s="1"/>
  <c r="S2774" i="1"/>
  <c r="U2774" i="1"/>
  <c r="AM2774" i="1" s="1"/>
  <c r="AN2774" i="1" s="1"/>
  <c r="AV2774" i="1" s="1"/>
  <c r="S2775" i="1"/>
  <c r="U2775" i="1"/>
  <c r="AM2775" i="1" s="1"/>
  <c r="AN2775" i="1" s="1"/>
  <c r="S2776" i="1"/>
  <c r="U2776" i="1"/>
  <c r="AM2776" i="1" s="1"/>
  <c r="AN2776" i="1" s="1"/>
  <c r="S2777" i="1"/>
  <c r="U2777" i="1"/>
  <c r="AM2777" i="1"/>
  <c r="AN2777" i="1" s="1"/>
  <c r="S2778" i="1"/>
  <c r="U2778" i="1"/>
  <c r="AM2778" i="1" s="1"/>
  <c r="AN2778" i="1" s="1"/>
  <c r="S2779" i="1"/>
  <c r="U2779" i="1"/>
  <c r="AM2779" i="1" s="1"/>
  <c r="AN2779" i="1" s="1"/>
  <c r="S2780" i="1"/>
  <c r="U2780" i="1"/>
  <c r="AM2780" i="1" s="1"/>
  <c r="S2781" i="1"/>
  <c r="U2781" i="1"/>
  <c r="AM2781" i="1" s="1"/>
  <c r="AN2781" i="1" s="1"/>
  <c r="S2782" i="1"/>
  <c r="U2782" i="1"/>
  <c r="AM2782" i="1" s="1"/>
  <c r="AN2782" i="1" s="1"/>
  <c r="S2783" i="1"/>
  <c r="U2783" i="1"/>
  <c r="AM2783" i="1" s="1"/>
  <c r="AN2783" i="1" s="1"/>
  <c r="S2784" i="1"/>
  <c r="U2784" i="1"/>
  <c r="AM2784" i="1" s="1"/>
  <c r="AN2784" i="1" s="1"/>
  <c r="S2785" i="1"/>
  <c r="U2785" i="1"/>
  <c r="AM2785" i="1" s="1"/>
  <c r="AN2785" i="1" s="1"/>
  <c r="S2786" i="1"/>
  <c r="U2786" i="1"/>
  <c r="AM2786" i="1" s="1"/>
  <c r="S2787" i="1"/>
  <c r="U2787" i="1"/>
  <c r="AM2787" i="1" s="1"/>
  <c r="S2788" i="1"/>
  <c r="U2788" i="1"/>
  <c r="AM2788" i="1" s="1"/>
  <c r="AN2788" i="1" s="1"/>
  <c r="S2789" i="1"/>
  <c r="U2789" i="1"/>
  <c r="AM2789" i="1" s="1"/>
  <c r="AN2789" i="1" s="1"/>
  <c r="S2790" i="1"/>
  <c r="U2790" i="1"/>
  <c r="AM2790" i="1" s="1"/>
  <c r="S2791" i="1"/>
  <c r="U2791" i="1"/>
  <c r="AM2791" i="1" s="1"/>
  <c r="AN2791" i="1" s="1"/>
  <c r="S2792" i="1"/>
  <c r="U2792" i="1"/>
  <c r="AM2792" i="1" s="1"/>
  <c r="AN2792" i="1" s="1"/>
  <c r="S2793" i="1"/>
  <c r="U2793" i="1"/>
  <c r="AM2793" i="1" s="1"/>
  <c r="AN2793" i="1" s="1"/>
  <c r="S2794" i="1"/>
  <c r="U2794" i="1"/>
  <c r="AM2794" i="1" s="1"/>
  <c r="AN2794" i="1" s="1"/>
  <c r="S2795" i="1"/>
  <c r="U2795" i="1"/>
  <c r="AM2795" i="1" s="1"/>
  <c r="S2796" i="1"/>
  <c r="U2796" i="1"/>
  <c r="AM2796" i="1" s="1"/>
  <c r="S2797" i="1"/>
  <c r="U2797" i="1"/>
  <c r="AM2797" i="1"/>
  <c r="AN2797" i="1" s="1"/>
  <c r="S2798" i="1"/>
  <c r="U2798" i="1"/>
  <c r="AM2798" i="1" s="1"/>
  <c r="AN2798" i="1" s="1"/>
  <c r="S2799" i="1"/>
  <c r="U2799" i="1"/>
  <c r="AM2799" i="1" s="1"/>
  <c r="S2800" i="1"/>
  <c r="U2800" i="1"/>
  <c r="AM2800" i="1" s="1"/>
  <c r="S2801" i="1"/>
  <c r="U2801" i="1"/>
  <c r="AM2801" i="1" s="1"/>
  <c r="AN2801" i="1" s="1"/>
  <c r="S2802" i="1"/>
  <c r="U2802" i="1"/>
  <c r="AM2802" i="1" s="1"/>
  <c r="AN2802" i="1" s="1"/>
  <c r="S2803" i="1"/>
  <c r="U2803" i="1"/>
  <c r="AM2803" i="1" s="1"/>
  <c r="AN2803" i="1" s="1"/>
  <c r="S2804" i="1"/>
  <c r="U2804" i="1"/>
  <c r="AM2804" i="1" s="1"/>
  <c r="AN2804" i="1" s="1"/>
  <c r="S2805" i="1"/>
  <c r="U2805" i="1"/>
  <c r="AM2805" i="1" s="1"/>
  <c r="AN2805" i="1" s="1"/>
  <c r="S2806" i="1"/>
  <c r="U2806" i="1"/>
  <c r="AM2806" i="1" s="1"/>
  <c r="AN2806" i="1" s="1"/>
  <c r="S2807" i="1"/>
  <c r="U2807" i="1"/>
  <c r="AM2807" i="1" s="1"/>
  <c r="S2808" i="1"/>
  <c r="U2808" i="1"/>
  <c r="AM2808" i="1" s="1"/>
  <c r="AN2808" i="1" s="1"/>
  <c r="S2809" i="1"/>
  <c r="U2809" i="1"/>
  <c r="AM2809" i="1" s="1"/>
  <c r="S2810" i="1"/>
  <c r="U2810" i="1"/>
  <c r="AM2810" i="1" s="1"/>
  <c r="AN2810" i="1" s="1"/>
  <c r="AU2810" i="1" s="1"/>
  <c r="S2811" i="1"/>
  <c r="U2811" i="1"/>
  <c r="AM2811" i="1" s="1"/>
  <c r="AN2811" i="1" s="1"/>
  <c r="S2812" i="1"/>
  <c r="U2812" i="1"/>
  <c r="AM2812" i="1" s="1"/>
  <c r="AN2812" i="1" s="1"/>
  <c r="S2813" i="1"/>
  <c r="U2813" i="1"/>
  <c r="AM2813" i="1" s="1"/>
  <c r="AN2813" i="1" s="1"/>
  <c r="S2814" i="1"/>
  <c r="U2814" i="1"/>
  <c r="AM2814" i="1" s="1"/>
  <c r="AN2814" i="1" s="1"/>
  <c r="S2815" i="1"/>
  <c r="U2815" i="1"/>
  <c r="AM2815" i="1" s="1"/>
  <c r="AN2815" i="1" s="1"/>
  <c r="S2816" i="1"/>
  <c r="U2816" i="1"/>
  <c r="AM2816" i="1" s="1"/>
  <c r="AN2816" i="1" s="1"/>
  <c r="S2817" i="1"/>
  <c r="U2817" i="1"/>
  <c r="AM2817" i="1" s="1"/>
  <c r="AN2817" i="1" s="1"/>
  <c r="S2818" i="1"/>
  <c r="U2818" i="1"/>
  <c r="AM2818" i="1" s="1"/>
  <c r="AN2818" i="1" s="1"/>
  <c r="S2819" i="1"/>
  <c r="U2819" i="1"/>
  <c r="AM2819" i="1" s="1"/>
  <c r="AN2819" i="1" s="1"/>
  <c r="S2820" i="1"/>
  <c r="U2820" i="1"/>
  <c r="AM2820" i="1" s="1"/>
  <c r="AN2820" i="1" s="1"/>
  <c r="AW2820" i="1" s="1"/>
  <c r="S2821" i="1"/>
  <c r="U2821" i="1"/>
  <c r="AM2821" i="1" s="1"/>
  <c r="AN2821" i="1" s="1"/>
  <c r="S2822" i="1"/>
  <c r="U2822" i="1"/>
  <c r="AM2822" i="1" s="1"/>
  <c r="AN2822" i="1" s="1"/>
  <c r="S2823" i="1"/>
  <c r="U2823" i="1"/>
  <c r="AM2823" i="1"/>
  <c r="AN2823" i="1" s="1"/>
  <c r="S2824" i="1"/>
  <c r="U2824" i="1"/>
  <c r="AM2824" i="1" s="1"/>
  <c r="AN2824" i="1" s="1"/>
  <c r="S2825" i="1"/>
  <c r="U2825" i="1"/>
  <c r="AM2825" i="1" s="1"/>
  <c r="AN2825" i="1" s="1"/>
  <c r="S2826" i="1"/>
  <c r="U2826" i="1"/>
  <c r="AM2826" i="1" s="1"/>
  <c r="S2827" i="1"/>
  <c r="U2827" i="1"/>
  <c r="AM2827" i="1" s="1"/>
  <c r="AN2827" i="1" s="1"/>
  <c r="S2828" i="1"/>
  <c r="U2828" i="1"/>
  <c r="AM2828" i="1" s="1"/>
  <c r="AN2828" i="1" s="1"/>
  <c r="S2829" i="1"/>
  <c r="U2829" i="1"/>
  <c r="AM2829" i="1" s="1"/>
  <c r="AN2829" i="1" s="1"/>
  <c r="S2830" i="1"/>
  <c r="U2830" i="1"/>
  <c r="AM2830" i="1" s="1"/>
  <c r="AN2830" i="1" s="1"/>
  <c r="S2831" i="1"/>
  <c r="U2831" i="1"/>
  <c r="AM2831" i="1" s="1"/>
  <c r="AN2831" i="1" s="1"/>
  <c r="S2832" i="1"/>
  <c r="U2832" i="1"/>
  <c r="AM2832" i="1" s="1"/>
  <c r="AN2832" i="1" s="1"/>
  <c r="S2833" i="1"/>
  <c r="U2833" i="1"/>
  <c r="AM2833" i="1" s="1"/>
  <c r="AN2833" i="1" s="1"/>
  <c r="S2834" i="1"/>
  <c r="U2834" i="1"/>
  <c r="AM2834" i="1" s="1"/>
  <c r="AN2834" i="1" s="1"/>
  <c r="S2835" i="1"/>
  <c r="U2835" i="1"/>
  <c r="AM2835" i="1" s="1"/>
  <c r="AN2835" i="1" s="1"/>
  <c r="S2836" i="1"/>
  <c r="U2836" i="1"/>
  <c r="AM2836" i="1" s="1"/>
  <c r="AN2836" i="1" s="1"/>
  <c r="S2837" i="1"/>
  <c r="U2837" i="1"/>
  <c r="AM2837" i="1" s="1"/>
  <c r="AN2837" i="1" s="1"/>
  <c r="S2838" i="1"/>
  <c r="U2838" i="1"/>
  <c r="AM2838" i="1" s="1"/>
  <c r="AN2838" i="1" s="1"/>
  <c r="S2839" i="1"/>
  <c r="U2839" i="1"/>
  <c r="AM2839" i="1" s="1"/>
  <c r="AN2839" i="1" s="1"/>
  <c r="S2840" i="1"/>
  <c r="U2840" i="1"/>
  <c r="AM2840" i="1" s="1"/>
  <c r="AN2840" i="1" s="1"/>
  <c r="S2841" i="1"/>
  <c r="U2841" i="1"/>
  <c r="AM2841" i="1"/>
  <c r="AN2841" i="1" s="1"/>
  <c r="AV2841" i="1"/>
  <c r="S2842" i="1"/>
  <c r="U2842" i="1"/>
  <c r="AM2842" i="1" s="1"/>
  <c r="AN2842" i="1" s="1"/>
  <c r="S2843" i="1"/>
  <c r="U2843" i="1"/>
  <c r="AM2843" i="1" s="1"/>
  <c r="AN2843" i="1" s="1"/>
  <c r="S2844" i="1"/>
  <c r="U2844" i="1"/>
  <c r="AM2844" i="1" s="1"/>
  <c r="AN2844" i="1" s="1"/>
  <c r="S2845" i="1"/>
  <c r="U2845" i="1"/>
  <c r="AM2845" i="1" s="1"/>
  <c r="AN2845" i="1" s="1"/>
  <c r="S2846" i="1"/>
  <c r="U2846" i="1"/>
  <c r="AM2846" i="1" s="1"/>
  <c r="AN2846" i="1" s="1"/>
  <c r="S2847" i="1"/>
  <c r="U2847" i="1"/>
  <c r="AM2847" i="1" s="1"/>
  <c r="AN2847" i="1" s="1"/>
  <c r="S2848" i="1"/>
  <c r="U2848" i="1"/>
  <c r="AM2848" i="1" s="1"/>
  <c r="AN2848" i="1" s="1"/>
  <c r="S2849" i="1"/>
  <c r="U2849" i="1"/>
  <c r="AM2849" i="1" s="1"/>
  <c r="S2850" i="1"/>
  <c r="U2850" i="1"/>
  <c r="AM2850" i="1" s="1"/>
  <c r="AN2850" i="1" s="1"/>
  <c r="S2851" i="1"/>
  <c r="U2851" i="1"/>
  <c r="AM2851" i="1" s="1"/>
  <c r="AN2851" i="1" s="1"/>
  <c r="S2852" i="1"/>
  <c r="U2852" i="1"/>
  <c r="AM2852" i="1" s="1"/>
  <c r="AN2852" i="1" s="1"/>
  <c r="S2853" i="1"/>
  <c r="U2853" i="1"/>
  <c r="AM2853" i="1" s="1"/>
  <c r="AN2853" i="1" s="1"/>
  <c r="S2854" i="1"/>
  <c r="U2854" i="1"/>
  <c r="AM2854" i="1" s="1"/>
  <c r="S2855" i="1"/>
  <c r="U2855" i="1"/>
  <c r="AM2855" i="1" s="1"/>
  <c r="AN2855" i="1" s="1"/>
  <c r="S2856" i="1"/>
  <c r="U2856" i="1"/>
  <c r="AM2856" i="1" s="1"/>
  <c r="AN2856" i="1" s="1"/>
  <c r="S2857" i="1"/>
  <c r="U2857" i="1"/>
  <c r="AM2857" i="1" s="1"/>
  <c r="AN2857" i="1" s="1"/>
  <c r="S2858" i="1"/>
  <c r="U2858" i="1"/>
  <c r="AM2858" i="1" s="1"/>
  <c r="AN2858" i="1" s="1"/>
  <c r="S2859" i="1"/>
  <c r="U2859" i="1"/>
  <c r="AM2859" i="1" s="1"/>
  <c r="AN2859" i="1" s="1"/>
  <c r="S2860" i="1"/>
  <c r="U2860" i="1"/>
  <c r="AM2860" i="1" s="1"/>
  <c r="AN2860" i="1" s="1"/>
  <c r="S2861" i="1"/>
  <c r="U2861" i="1"/>
  <c r="AM2861" i="1" s="1"/>
  <c r="AN2861" i="1" s="1"/>
  <c r="S2862" i="1"/>
  <c r="U2862" i="1"/>
  <c r="AM2862" i="1" s="1"/>
  <c r="AN2862" i="1" s="1"/>
  <c r="S2863" i="1"/>
  <c r="U2863" i="1"/>
  <c r="AM2863" i="1" s="1"/>
  <c r="AN2863" i="1" s="1"/>
  <c r="S2864" i="1"/>
  <c r="U2864" i="1"/>
  <c r="AM2864" i="1" s="1"/>
  <c r="AN2864" i="1" s="1"/>
  <c r="S2865" i="1"/>
  <c r="U2865" i="1"/>
  <c r="AM2865" i="1" s="1"/>
  <c r="AN2865" i="1" s="1"/>
  <c r="S2866" i="1"/>
  <c r="U2866" i="1"/>
  <c r="AM2866" i="1" s="1"/>
  <c r="S2867" i="1"/>
  <c r="U2867" i="1"/>
  <c r="AM2867" i="1" s="1"/>
  <c r="AN2867" i="1" s="1"/>
  <c r="S2868" i="1"/>
  <c r="U2868" i="1"/>
  <c r="AM2868" i="1" s="1"/>
  <c r="AN2868" i="1" s="1"/>
  <c r="S2869" i="1"/>
  <c r="U2869" i="1"/>
  <c r="AM2869" i="1" s="1"/>
  <c r="AN2869" i="1" s="1"/>
  <c r="S2870" i="1"/>
  <c r="U2870" i="1"/>
  <c r="AM2870" i="1" s="1"/>
  <c r="S2871" i="1"/>
  <c r="U2871" i="1"/>
  <c r="AM2871" i="1" s="1"/>
  <c r="AN2871" i="1" s="1"/>
  <c r="S2872" i="1"/>
  <c r="U2872" i="1"/>
  <c r="AM2872" i="1" s="1"/>
  <c r="AN2872" i="1" s="1"/>
  <c r="S2873" i="1"/>
  <c r="U2873" i="1"/>
  <c r="AM2873" i="1" s="1"/>
  <c r="AN2873" i="1" s="1"/>
  <c r="S2874" i="1"/>
  <c r="U2874" i="1"/>
  <c r="AM2874" i="1" s="1"/>
  <c r="AN2874" i="1" s="1"/>
  <c r="S2875" i="1"/>
  <c r="U2875" i="1"/>
  <c r="AM2875" i="1" s="1"/>
  <c r="AN2875" i="1" s="1"/>
  <c r="S2876" i="1"/>
  <c r="U2876" i="1"/>
  <c r="AM2876" i="1" s="1"/>
  <c r="S2877" i="1"/>
  <c r="U2877" i="1"/>
  <c r="AM2877" i="1" s="1"/>
  <c r="S2878" i="1"/>
  <c r="U2878" i="1"/>
  <c r="AM2878" i="1" s="1"/>
  <c r="AN2878" i="1" s="1"/>
  <c r="S2879" i="1"/>
  <c r="U2879" i="1"/>
  <c r="AM2879" i="1" s="1"/>
  <c r="AN2879" i="1" s="1"/>
  <c r="S2880" i="1"/>
  <c r="U2880" i="1"/>
  <c r="AM2880" i="1" s="1"/>
  <c r="AN2880" i="1" s="1"/>
  <c r="S2881" i="1"/>
  <c r="U2881" i="1"/>
  <c r="AM2881" i="1" s="1"/>
  <c r="AN2881" i="1" s="1"/>
  <c r="S2882" i="1"/>
  <c r="U2882" i="1"/>
  <c r="AM2882" i="1" s="1"/>
  <c r="AN2882" i="1" s="1"/>
  <c r="S2883" i="1"/>
  <c r="U2883" i="1"/>
  <c r="AM2883" i="1" s="1"/>
  <c r="AN2883" i="1" s="1"/>
  <c r="S2884" i="1"/>
  <c r="U2884" i="1"/>
  <c r="AM2884" i="1" s="1"/>
  <c r="AN2884" i="1" s="1"/>
  <c r="S2885" i="1"/>
  <c r="U2885" i="1"/>
  <c r="AM2885" i="1" s="1"/>
  <c r="S2886" i="1"/>
  <c r="U2886" i="1"/>
  <c r="AM2886" i="1" s="1"/>
  <c r="AN2886" i="1" s="1"/>
  <c r="S2887" i="1"/>
  <c r="U2887" i="1"/>
  <c r="AM2887" i="1" s="1"/>
  <c r="AN2887" i="1" s="1"/>
  <c r="S2888" i="1"/>
  <c r="U2888" i="1"/>
  <c r="AM2888" i="1"/>
  <c r="AN2888" i="1" s="1"/>
  <c r="S2889" i="1"/>
  <c r="U2889" i="1"/>
  <c r="AM2889" i="1" s="1"/>
  <c r="AN2889" i="1" s="1"/>
  <c r="S2890" i="1"/>
  <c r="U2890" i="1"/>
  <c r="AM2890" i="1" s="1"/>
  <c r="AN2890" i="1" s="1"/>
  <c r="S2891" i="1"/>
  <c r="U2891" i="1"/>
  <c r="AM2891" i="1" s="1"/>
  <c r="AN2891" i="1" s="1"/>
  <c r="S2892" i="1"/>
  <c r="U2892" i="1"/>
  <c r="AM2892" i="1"/>
  <c r="AN2892" i="1" s="1"/>
  <c r="S2893" i="1"/>
  <c r="U2893" i="1"/>
  <c r="AM2893" i="1" s="1"/>
  <c r="AN2893" i="1" s="1"/>
  <c r="S2894" i="1"/>
  <c r="U2894" i="1"/>
  <c r="AM2894" i="1" s="1"/>
  <c r="AN2894" i="1" s="1"/>
  <c r="S2895" i="1"/>
  <c r="U2895" i="1"/>
  <c r="AM2895" i="1" s="1"/>
  <c r="AN2895" i="1" s="1"/>
  <c r="S2896" i="1"/>
  <c r="U2896" i="1"/>
  <c r="AM2896" i="1" s="1"/>
  <c r="AN2896" i="1" s="1"/>
  <c r="S2897" i="1"/>
  <c r="U2897" i="1"/>
  <c r="AM2897" i="1" s="1"/>
  <c r="AN2897" i="1" s="1"/>
  <c r="S2898" i="1"/>
  <c r="U2898" i="1"/>
  <c r="AM2898" i="1"/>
  <c r="AN2898" i="1" s="1"/>
  <c r="S2899" i="1"/>
  <c r="U2899" i="1"/>
  <c r="AM2899" i="1" s="1"/>
  <c r="AN2899" i="1" s="1"/>
  <c r="S2900" i="1"/>
  <c r="U2900" i="1"/>
  <c r="AM2900" i="1" s="1"/>
  <c r="AN2900" i="1" s="1"/>
  <c r="S2901" i="1"/>
  <c r="U2901" i="1"/>
  <c r="AM2901" i="1" s="1"/>
  <c r="AN2901" i="1" s="1"/>
  <c r="S2902" i="1"/>
  <c r="U2902" i="1"/>
  <c r="AM2902" i="1" s="1"/>
  <c r="AN2902" i="1" s="1"/>
  <c r="S2903" i="1"/>
  <c r="U2903" i="1"/>
  <c r="AM2903" i="1" s="1"/>
  <c r="AN2903" i="1" s="1"/>
  <c r="S2904" i="1"/>
  <c r="U2904" i="1"/>
  <c r="AM2904" i="1" s="1"/>
  <c r="AN2904" i="1" s="1"/>
  <c r="S2905" i="1"/>
  <c r="U2905" i="1"/>
  <c r="AM2905" i="1" s="1"/>
  <c r="AN2905" i="1" s="1"/>
  <c r="S2906" i="1"/>
  <c r="U2906" i="1"/>
  <c r="AM2906" i="1" s="1"/>
  <c r="AN2906" i="1" s="1"/>
  <c r="S2907" i="1"/>
  <c r="U2907" i="1"/>
  <c r="AM2907" i="1" s="1"/>
  <c r="AN2907" i="1" s="1"/>
  <c r="S2908" i="1"/>
  <c r="U2908" i="1"/>
  <c r="AM2908" i="1" s="1"/>
  <c r="AN2908" i="1" s="1"/>
  <c r="S2909" i="1"/>
  <c r="U2909" i="1"/>
  <c r="AM2909" i="1" s="1"/>
  <c r="AN2909" i="1" s="1"/>
  <c r="S2910" i="1"/>
  <c r="U2910" i="1"/>
  <c r="AM2910" i="1" s="1"/>
  <c r="AN2910" i="1" s="1"/>
  <c r="S2911" i="1"/>
  <c r="U2911" i="1"/>
  <c r="AM2911" i="1" s="1"/>
  <c r="AN2911" i="1" s="1"/>
  <c r="S2912" i="1"/>
  <c r="U2912" i="1"/>
  <c r="AM2912" i="1" s="1"/>
  <c r="AN2912" i="1" s="1"/>
  <c r="S2913" i="1"/>
  <c r="U2913" i="1"/>
  <c r="AM2913" i="1" s="1"/>
  <c r="AN2913" i="1" s="1"/>
  <c r="S2914" i="1"/>
  <c r="U2914" i="1"/>
  <c r="AM2914" i="1" s="1"/>
  <c r="AN2914" i="1" s="1"/>
  <c r="S2915" i="1"/>
  <c r="U2915" i="1"/>
  <c r="AM2915" i="1" s="1"/>
  <c r="AN2915" i="1" s="1"/>
  <c r="S2916" i="1"/>
  <c r="U2916" i="1"/>
  <c r="AM2916" i="1" s="1"/>
  <c r="AN2916" i="1" s="1"/>
  <c r="S2917" i="1"/>
  <c r="U2917" i="1"/>
  <c r="AM2917" i="1" s="1"/>
  <c r="AN2917" i="1" s="1"/>
  <c r="S2918" i="1"/>
  <c r="U2918" i="1"/>
  <c r="AM2918" i="1" s="1"/>
  <c r="S2919" i="1"/>
  <c r="U2919" i="1"/>
  <c r="AM2919" i="1" s="1"/>
  <c r="S2920" i="1"/>
  <c r="U2920" i="1"/>
  <c r="AM2920" i="1" s="1"/>
  <c r="AN2920" i="1" s="1"/>
  <c r="S2921" i="1"/>
  <c r="U2921" i="1"/>
  <c r="AM2921" i="1"/>
  <c r="AN2921" i="1" s="1"/>
  <c r="AV2921" i="1" s="1"/>
  <c r="S2922" i="1"/>
  <c r="U2922" i="1"/>
  <c r="AM2922" i="1" s="1"/>
  <c r="AN2922" i="1" s="1"/>
  <c r="S2923" i="1"/>
  <c r="U2923" i="1"/>
  <c r="AM2923" i="1" s="1"/>
  <c r="AN2923" i="1" s="1"/>
  <c r="S2924" i="1"/>
  <c r="U2924" i="1"/>
  <c r="AM2924" i="1" s="1"/>
  <c r="AN2924" i="1" s="1"/>
  <c r="S2925" i="1"/>
  <c r="U2925" i="1"/>
  <c r="AM2925" i="1" s="1"/>
  <c r="S2926" i="1"/>
  <c r="U2926" i="1"/>
  <c r="AM2926" i="1" s="1"/>
  <c r="AN2926" i="1" s="1"/>
  <c r="S2927" i="1"/>
  <c r="U2927" i="1"/>
  <c r="AM2927" i="1" s="1"/>
  <c r="AN2927" i="1" s="1"/>
  <c r="S2928" i="1"/>
  <c r="U2928" i="1"/>
  <c r="AM2928" i="1" s="1"/>
  <c r="AN2928" i="1" s="1"/>
  <c r="S2929" i="1"/>
  <c r="U2929" i="1"/>
  <c r="AM2929" i="1" s="1"/>
  <c r="AN2929" i="1" s="1"/>
  <c r="S2930" i="1"/>
  <c r="U2930" i="1"/>
  <c r="AM2930" i="1"/>
  <c r="AN2930" i="1" s="1"/>
  <c r="S2931" i="1"/>
  <c r="U2931" i="1"/>
  <c r="AM2931" i="1" s="1"/>
  <c r="S2932" i="1"/>
  <c r="U2932" i="1"/>
  <c r="AM2932" i="1" s="1"/>
  <c r="AN2932" i="1" s="1"/>
  <c r="S2933" i="1"/>
  <c r="U2933" i="1"/>
  <c r="AM2933" i="1" s="1"/>
  <c r="AN2933" i="1" s="1"/>
  <c r="S2934" i="1"/>
  <c r="U2934" i="1"/>
  <c r="AM2934" i="1" s="1"/>
  <c r="AN2934" i="1" s="1"/>
  <c r="S2935" i="1"/>
  <c r="U2935" i="1"/>
  <c r="AM2935" i="1"/>
  <c r="AN2935" i="1" s="1"/>
  <c r="S2936" i="1"/>
  <c r="U2936" i="1"/>
  <c r="AM2936" i="1" s="1"/>
  <c r="AN2936" i="1" s="1"/>
  <c r="S2937" i="1"/>
  <c r="U2937" i="1"/>
  <c r="AM2937" i="1"/>
  <c r="AN2937" i="1" s="1"/>
  <c r="S2938" i="1"/>
  <c r="U2938" i="1"/>
  <c r="AM2938" i="1" s="1"/>
  <c r="AN2938" i="1" s="1"/>
  <c r="S2939" i="1"/>
  <c r="U2939" i="1"/>
  <c r="AM2939" i="1" s="1"/>
  <c r="AN2939" i="1" s="1"/>
  <c r="S2940" i="1"/>
  <c r="U2940" i="1"/>
  <c r="AM2940" i="1" s="1"/>
  <c r="AN2940" i="1" s="1"/>
  <c r="S2941" i="1"/>
  <c r="U2941" i="1"/>
  <c r="AM2941" i="1"/>
  <c r="AN2941" i="1" s="1"/>
  <c r="AU2941" i="1" s="1"/>
  <c r="S2942" i="1"/>
  <c r="U2942" i="1"/>
  <c r="AM2942" i="1" s="1"/>
  <c r="AN2942" i="1" s="1"/>
  <c r="S2943" i="1"/>
  <c r="U2943" i="1"/>
  <c r="AM2943" i="1" s="1"/>
  <c r="AN2943" i="1" s="1"/>
  <c r="S2944" i="1"/>
  <c r="U2944" i="1"/>
  <c r="AM2944" i="1" s="1"/>
  <c r="AN2944" i="1" s="1"/>
  <c r="S2945" i="1"/>
  <c r="U2945" i="1"/>
  <c r="AM2945" i="1" s="1"/>
  <c r="AN2945" i="1" s="1"/>
  <c r="S2946" i="1"/>
  <c r="U2946" i="1"/>
  <c r="AM2946" i="1" s="1"/>
  <c r="AN2946" i="1" s="1"/>
  <c r="S2947" i="1"/>
  <c r="U2947" i="1"/>
  <c r="AM2947" i="1" s="1"/>
  <c r="AN2947" i="1" s="1"/>
  <c r="S2948" i="1"/>
  <c r="U2948" i="1"/>
  <c r="AM2948" i="1" s="1"/>
  <c r="AN2948" i="1" s="1"/>
  <c r="S2949" i="1"/>
  <c r="U2949" i="1"/>
  <c r="AM2949" i="1" s="1"/>
  <c r="S2950" i="1"/>
  <c r="U2950" i="1"/>
  <c r="AM2950" i="1" s="1"/>
  <c r="S2951" i="1"/>
  <c r="U2951" i="1"/>
  <c r="AM2951" i="1" s="1"/>
  <c r="AN2951" i="1" s="1"/>
  <c r="S2952" i="1"/>
  <c r="U2952" i="1"/>
  <c r="AM2952" i="1" s="1"/>
  <c r="AN2952" i="1" s="1"/>
  <c r="S2953" i="1"/>
  <c r="U2953" i="1"/>
  <c r="AM2953" i="1" s="1"/>
  <c r="AN2953" i="1" s="1"/>
  <c r="S2954" i="1"/>
  <c r="U2954" i="1"/>
  <c r="AM2954" i="1" s="1"/>
  <c r="AN2954" i="1" s="1"/>
  <c r="S2955" i="1"/>
  <c r="U2955" i="1"/>
  <c r="AM2955" i="1" s="1"/>
  <c r="AN2955" i="1" s="1"/>
  <c r="S2956" i="1"/>
  <c r="U2956" i="1"/>
  <c r="AM2956" i="1" s="1"/>
  <c r="AN2956" i="1" s="1"/>
  <c r="S2957" i="1"/>
  <c r="U2957" i="1"/>
  <c r="AM2957" i="1" s="1"/>
  <c r="AN2957" i="1" s="1"/>
  <c r="S2958" i="1"/>
  <c r="U2958" i="1"/>
  <c r="AM2958" i="1" s="1"/>
  <c r="AN2958" i="1" s="1"/>
  <c r="S2959" i="1"/>
  <c r="U2959" i="1"/>
  <c r="AM2959" i="1" s="1"/>
  <c r="AN2959" i="1" s="1"/>
  <c r="S2960" i="1"/>
  <c r="U2960" i="1"/>
  <c r="AM2960" i="1" s="1"/>
  <c r="AN2960" i="1" s="1"/>
  <c r="S2961" i="1"/>
  <c r="U2961" i="1"/>
  <c r="AM2961" i="1" s="1"/>
  <c r="AN2961" i="1" s="1"/>
  <c r="S2962" i="1"/>
  <c r="U2962" i="1"/>
  <c r="AM2962" i="1" s="1"/>
  <c r="AN2962" i="1" s="1"/>
  <c r="S2963" i="1"/>
  <c r="U2963" i="1"/>
  <c r="AM2963" i="1" s="1"/>
  <c r="AN2963" i="1" s="1"/>
  <c r="S2964" i="1"/>
  <c r="U2964" i="1"/>
  <c r="AM2964" i="1" s="1"/>
  <c r="AN2964" i="1" s="1"/>
  <c r="S2965" i="1"/>
  <c r="U2965" i="1"/>
  <c r="AM2965" i="1" s="1"/>
  <c r="AN2965" i="1" s="1"/>
  <c r="S2966" i="1"/>
  <c r="U2966" i="1"/>
  <c r="AM2966" i="1" s="1"/>
  <c r="AN2966" i="1" s="1"/>
  <c r="S2967" i="1"/>
  <c r="U2967" i="1"/>
  <c r="AM2967" i="1" s="1"/>
  <c r="S2968" i="1"/>
  <c r="U2968" i="1"/>
  <c r="AM2968" i="1" s="1"/>
  <c r="AN2968" i="1" s="1"/>
  <c r="S2969" i="1"/>
  <c r="U2969" i="1"/>
  <c r="AM2969" i="1" s="1"/>
  <c r="AN2969" i="1" s="1"/>
  <c r="S2970" i="1"/>
  <c r="U2970" i="1"/>
  <c r="AM2970" i="1" s="1"/>
  <c r="AN2970" i="1" s="1"/>
  <c r="S2971" i="1"/>
  <c r="U2971" i="1"/>
  <c r="AM2971" i="1" s="1"/>
  <c r="AN2971" i="1" s="1"/>
  <c r="S2972" i="1"/>
  <c r="U2972" i="1"/>
  <c r="AM2972" i="1" s="1"/>
  <c r="AN2972" i="1" s="1"/>
  <c r="S2973" i="1"/>
  <c r="U2973" i="1"/>
  <c r="AM2973" i="1" s="1"/>
  <c r="AN2973" i="1" s="1"/>
  <c r="S2974" i="1"/>
  <c r="U2974" i="1"/>
  <c r="AM2974" i="1"/>
  <c r="S2975" i="1"/>
  <c r="U2975" i="1"/>
  <c r="AM2975" i="1" s="1"/>
  <c r="AN2975" i="1" s="1"/>
  <c r="S2976" i="1"/>
  <c r="U2976" i="1"/>
  <c r="AM2976" i="1" s="1"/>
  <c r="AN2976" i="1" s="1"/>
  <c r="S2977" i="1"/>
  <c r="U2977" i="1"/>
  <c r="AM2977" i="1"/>
  <c r="AN2977" i="1" s="1"/>
  <c r="S2978" i="1"/>
  <c r="U2978" i="1"/>
  <c r="AM2978" i="1" s="1"/>
  <c r="AN2978" i="1" s="1"/>
  <c r="S2979" i="1"/>
  <c r="U2979" i="1"/>
  <c r="AM2979" i="1" s="1"/>
  <c r="S2980" i="1"/>
  <c r="U2980" i="1"/>
  <c r="AM2980" i="1" s="1"/>
  <c r="AN2980" i="1" s="1"/>
  <c r="S2981" i="1"/>
  <c r="U2981" i="1"/>
  <c r="AM2981" i="1" s="1"/>
  <c r="AN2981" i="1" s="1"/>
  <c r="S2982" i="1"/>
  <c r="U2982" i="1"/>
  <c r="AM2982" i="1" s="1"/>
  <c r="AN2982" i="1" s="1"/>
  <c r="S2983" i="1"/>
  <c r="U2983" i="1"/>
  <c r="AM2983" i="1" s="1"/>
  <c r="AN2983" i="1" s="1"/>
  <c r="S2984" i="1"/>
  <c r="U2984" i="1"/>
  <c r="AM2984" i="1" s="1"/>
  <c r="AN2984" i="1" s="1"/>
  <c r="S2985" i="1"/>
  <c r="U2985" i="1"/>
  <c r="AM2985" i="1" s="1"/>
  <c r="AN2985" i="1" s="1"/>
  <c r="S2986" i="1"/>
  <c r="U2986" i="1"/>
  <c r="AM2986" i="1" s="1"/>
  <c r="AN2986" i="1" s="1"/>
  <c r="S2987" i="1"/>
  <c r="U2987" i="1"/>
  <c r="AM2987" i="1" s="1"/>
  <c r="AN2987" i="1" s="1"/>
  <c r="S2988" i="1"/>
  <c r="U2988" i="1"/>
  <c r="AM2988" i="1" s="1"/>
  <c r="AN2988" i="1" s="1"/>
  <c r="S2989" i="1"/>
  <c r="U2989" i="1"/>
  <c r="AM2989" i="1" s="1"/>
  <c r="AN2989" i="1" s="1"/>
  <c r="AW2989" i="1" s="1"/>
  <c r="S2990" i="1"/>
  <c r="U2990" i="1"/>
  <c r="AM2990" i="1" s="1"/>
  <c r="AN2990" i="1" s="1"/>
  <c r="S2991" i="1"/>
  <c r="U2991" i="1"/>
  <c r="AM2991" i="1" s="1"/>
  <c r="AN2991" i="1" s="1"/>
  <c r="S2992" i="1"/>
  <c r="U2992" i="1"/>
  <c r="AM2992" i="1" s="1"/>
  <c r="AN2992" i="1" s="1"/>
  <c r="S2993" i="1"/>
  <c r="U2993" i="1"/>
  <c r="AM2993" i="1" s="1"/>
  <c r="AN2993" i="1" s="1"/>
  <c r="S2994" i="1"/>
  <c r="U2994" i="1"/>
  <c r="AM2994" i="1" s="1"/>
  <c r="AN2994" i="1" s="1"/>
  <c r="S2995" i="1"/>
  <c r="U2995" i="1"/>
  <c r="AM2995" i="1" s="1"/>
  <c r="AN2995" i="1" s="1"/>
  <c r="S2996" i="1"/>
  <c r="U2996" i="1"/>
  <c r="AM2996" i="1" s="1"/>
  <c r="AN2996" i="1" s="1"/>
  <c r="S2997" i="1"/>
  <c r="U2997" i="1"/>
  <c r="AM2997" i="1" s="1"/>
  <c r="S2998" i="1"/>
  <c r="U2998" i="1"/>
  <c r="AM2998" i="1" s="1"/>
  <c r="AN2998" i="1" s="1"/>
  <c r="S2999" i="1"/>
  <c r="U2999" i="1"/>
  <c r="AM2999" i="1" s="1"/>
  <c r="AN2999" i="1" s="1"/>
  <c r="S3000" i="1"/>
  <c r="U3000" i="1"/>
  <c r="AM3000" i="1" s="1"/>
  <c r="AN3000" i="1" s="1"/>
  <c r="S3001" i="1"/>
  <c r="U3001" i="1"/>
  <c r="AM3001" i="1" s="1"/>
  <c r="AN3001" i="1" s="1"/>
  <c r="S3002" i="1"/>
  <c r="U3002" i="1"/>
  <c r="AM3002" i="1" s="1"/>
  <c r="AN3002" i="1" s="1"/>
  <c r="S3003" i="1"/>
  <c r="U3003" i="1"/>
  <c r="AM3003" i="1" s="1"/>
  <c r="AN3003" i="1" s="1"/>
  <c r="S3004" i="1"/>
  <c r="U3004" i="1"/>
  <c r="AM3004" i="1" s="1"/>
  <c r="AN3004" i="1" s="1"/>
  <c r="S3005" i="1"/>
  <c r="U3005" i="1"/>
  <c r="AM3005" i="1" s="1"/>
  <c r="AN3005" i="1" s="1"/>
  <c r="S3006" i="1"/>
  <c r="U3006" i="1"/>
  <c r="AM3006" i="1" s="1"/>
  <c r="AN3006" i="1" s="1"/>
  <c r="S3007" i="1"/>
  <c r="U3007" i="1"/>
  <c r="AM3007" i="1" s="1"/>
  <c r="AN3007" i="1" s="1"/>
  <c r="S3008" i="1"/>
  <c r="U3008" i="1"/>
  <c r="AM3008" i="1" s="1"/>
  <c r="AN3008" i="1" s="1"/>
  <c r="S3009" i="1"/>
  <c r="U3009" i="1"/>
  <c r="AM3009" i="1" s="1"/>
  <c r="AN3009" i="1" s="1"/>
  <c r="S3010" i="1"/>
  <c r="U3010" i="1"/>
  <c r="AM3010" i="1" s="1"/>
  <c r="AN3010" i="1" s="1"/>
  <c r="S3011" i="1"/>
  <c r="U3011" i="1"/>
  <c r="AM3011" i="1" s="1"/>
  <c r="AN3011" i="1" s="1"/>
  <c r="S3012" i="1"/>
  <c r="U3012" i="1"/>
  <c r="AM3012" i="1" s="1"/>
  <c r="AN3012" i="1" s="1"/>
  <c r="S3013" i="1"/>
  <c r="U3013" i="1"/>
  <c r="AM3013" i="1" s="1"/>
  <c r="AN3013" i="1" s="1"/>
  <c r="S3014" i="1"/>
  <c r="U3014" i="1"/>
  <c r="AM3014" i="1" s="1"/>
  <c r="AN3014" i="1" s="1"/>
  <c r="S3015" i="1"/>
  <c r="U3015" i="1"/>
  <c r="AM3015" i="1" s="1"/>
  <c r="AN3015" i="1" s="1"/>
  <c r="S3016" i="1"/>
  <c r="U3016" i="1"/>
  <c r="AM3016" i="1" s="1"/>
  <c r="AN3016" i="1" s="1"/>
  <c r="S3017" i="1"/>
  <c r="U3017" i="1"/>
  <c r="AM3017" i="1" s="1"/>
  <c r="AN3017" i="1" s="1"/>
  <c r="S3018" i="1"/>
  <c r="U3018" i="1"/>
  <c r="AM3018" i="1" s="1"/>
  <c r="AN3018" i="1" s="1"/>
  <c r="S3019" i="1"/>
  <c r="U3019" i="1"/>
  <c r="AM3019" i="1" s="1"/>
  <c r="AN3019" i="1" s="1"/>
  <c r="S3020" i="1"/>
  <c r="U3020" i="1"/>
  <c r="AM3020" i="1" s="1"/>
  <c r="AN3020" i="1" s="1"/>
  <c r="S3021" i="1"/>
  <c r="U3021" i="1"/>
  <c r="AM3021" i="1" s="1"/>
  <c r="AN3021" i="1" s="1"/>
  <c r="S3022" i="1"/>
  <c r="U3022" i="1"/>
  <c r="AM3022" i="1" s="1"/>
  <c r="AN3022" i="1" s="1"/>
  <c r="S3023" i="1"/>
  <c r="U3023" i="1"/>
  <c r="AM3023" i="1" s="1"/>
  <c r="S3024" i="1"/>
  <c r="U3024" i="1"/>
  <c r="AM3024" i="1" s="1"/>
  <c r="AN3024" i="1" s="1"/>
  <c r="S3025" i="1"/>
  <c r="U3025" i="1"/>
  <c r="AM3025" i="1" s="1"/>
  <c r="AN3025" i="1" s="1"/>
  <c r="S3026" i="1"/>
  <c r="U3026" i="1"/>
  <c r="AM3026" i="1" s="1"/>
  <c r="AN3026" i="1" s="1"/>
  <c r="S3027" i="1"/>
  <c r="U3027" i="1"/>
  <c r="AM3027" i="1" s="1"/>
  <c r="AN3027" i="1" s="1"/>
  <c r="S3028" i="1"/>
  <c r="U3028" i="1"/>
  <c r="AM3028" i="1" s="1"/>
  <c r="AN3028" i="1" s="1"/>
  <c r="S3029" i="1"/>
  <c r="U3029" i="1"/>
  <c r="AM3029" i="1" s="1"/>
  <c r="S3030" i="1"/>
  <c r="U3030" i="1"/>
  <c r="AM3030" i="1" s="1"/>
  <c r="AN3030" i="1" s="1"/>
  <c r="S3031" i="1"/>
  <c r="U3031" i="1"/>
  <c r="AM3031" i="1" s="1"/>
  <c r="AN3031" i="1" s="1"/>
  <c r="S3032" i="1"/>
  <c r="U3032" i="1"/>
  <c r="AM3032" i="1" s="1"/>
  <c r="AN3032" i="1" s="1"/>
  <c r="S3033" i="1"/>
  <c r="U3033" i="1"/>
  <c r="AM3033" i="1" s="1"/>
  <c r="S3034" i="1"/>
  <c r="U3034" i="1"/>
  <c r="AM3034" i="1" s="1"/>
  <c r="AN3034" i="1" s="1"/>
  <c r="S3035" i="1"/>
  <c r="U3035" i="1"/>
  <c r="AM3035" i="1" s="1"/>
  <c r="AN3035" i="1" s="1"/>
  <c r="S3036" i="1"/>
  <c r="U3036" i="1"/>
  <c r="AM3036" i="1" s="1"/>
  <c r="AN3036" i="1" s="1"/>
  <c r="S3037" i="1"/>
  <c r="U3037" i="1"/>
  <c r="AM3037" i="1" s="1"/>
  <c r="AN3037" i="1" s="1"/>
  <c r="S3038" i="1"/>
  <c r="U3038" i="1"/>
  <c r="AM3038" i="1" s="1"/>
  <c r="AN3038" i="1" s="1"/>
  <c r="S3039" i="1"/>
  <c r="U3039" i="1"/>
  <c r="AM3039" i="1" s="1"/>
  <c r="AN3039" i="1" s="1"/>
  <c r="S3040" i="1"/>
  <c r="U3040" i="1"/>
  <c r="AM3040" i="1" s="1"/>
  <c r="AN3040" i="1" s="1"/>
  <c r="S3041" i="1"/>
  <c r="U3041" i="1"/>
  <c r="AM3041" i="1" s="1"/>
  <c r="AN3041" i="1" s="1"/>
  <c r="S3042" i="1"/>
  <c r="U3042" i="1"/>
  <c r="AM3042" i="1" s="1"/>
  <c r="AN3042" i="1" s="1"/>
  <c r="S3043" i="1"/>
  <c r="U3043" i="1"/>
  <c r="AM3043" i="1"/>
  <c r="S3044" i="1"/>
  <c r="U3044" i="1"/>
  <c r="AM3044" i="1" s="1"/>
  <c r="AN3044" i="1" s="1"/>
  <c r="S3045" i="1"/>
  <c r="U3045" i="1"/>
  <c r="AM3045" i="1" s="1"/>
  <c r="S3046" i="1"/>
  <c r="U3046" i="1"/>
  <c r="AM3046" i="1" s="1"/>
  <c r="AN3046" i="1" s="1"/>
  <c r="S3047" i="1"/>
  <c r="U3047" i="1"/>
  <c r="AM3047" i="1" s="1"/>
  <c r="AN3047" i="1" s="1"/>
  <c r="S3048" i="1"/>
  <c r="U3048" i="1"/>
  <c r="AM3048" i="1" s="1"/>
  <c r="AN3048" i="1" s="1"/>
  <c r="S3049" i="1"/>
  <c r="U3049" i="1"/>
  <c r="AM3049" i="1" s="1"/>
  <c r="S3050" i="1"/>
  <c r="U3050" i="1"/>
  <c r="AM3050" i="1" s="1"/>
  <c r="AN3050" i="1" s="1"/>
  <c r="S3051" i="1"/>
  <c r="U3051" i="1"/>
  <c r="AM3051" i="1" s="1"/>
  <c r="AN3051" i="1" s="1"/>
  <c r="S3052" i="1"/>
  <c r="U3052" i="1"/>
  <c r="AM3052" i="1" s="1"/>
  <c r="AN3052" i="1" s="1"/>
  <c r="S3053" i="1"/>
  <c r="U3053" i="1"/>
  <c r="AM3053" i="1" s="1"/>
  <c r="AN3053" i="1" s="1"/>
  <c r="S3054" i="1"/>
  <c r="U3054" i="1"/>
  <c r="AM3054" i="1" s="1"/>
  <c r="AN3054" i="1" s="1"/>
  <c r="S3055" i="1"/>
  <c r="U3055" i="1"/>
  <c r="AM3055" i="1" s="1"/>
  <c r="AN3055" i="1" s="1"/>
  <c r="S3056" i="1"/>
  <c r="U3056" i="1"/>
  <c r="AM3056" i="1" s="1"/>
  <c r="AN3056" i="1" s="1"/>
  <c r="S3057" i="1"/>
  <c r="U3057" i="1"/>
  <c r="AM3057" i="1" s="1"/>
  <c r="AN3057" i="1" s="1"/>
  <c r="S3058" i="1"/>
  <c r="U3058" i="1"/>
  <c r="AM3058" i="1" s="1"/>
  <c r="AN3058" i="1" s="1"/>
  <c r="S3059" i="1"/>
  <c r="U3059" i="1"/>
  <c r="AM3059" i="1" s="1"/>
  <c r="S3060" i="1"/>
  <c r="U3060" i="1"/>
  <c r="AM3060" i="1" s="1"/>
  <c r="AN3060" i="1" s="1"/>
  <c r="S3061" i="1"/>
  <c r="U3061" i="1"/>
  <c r="AM3061" i="1" s="1"/>
  <c r="AN3061" i="1" s="1"/>
  <c r="S3062" i="1"/>
  <c r="U3062" i="1"/>
  <c r="AM3062" i="1" s="1"/>
  <c r="AN3062" i="1" s="1"/>
  <c r="S3063" i="1"/>
  <c r="U3063" i="1"/>
  <c r="AM3063" i="1" s="1"/>
  <c r="AN3063" i="1" s="1"/>
  <c r="S3064" i="1"/>
  <c r="U3064" i="1"/>
  <c r="AM3064" i="1" s="1"/>
  <c r="AN3064" i="1" s="1"/>
  <c r="S3065" i="1"/>
  <c r="U3065" i="1"/>
  <c r="AM3065" i="1" s="1"/>
  <c r="S3066" i="1"/>
  <c r="U3066" i="1"/>
  <c r="AM3066" i="1" s="1"/>
  <c r="AN3066" i="1" s="1"/>
  <c r="S3067" i="1"/>
  <c r="U3067" i="1"/>
  <c r="AM3067" i="1" s="1"/>
  <c r="AN3067" i="1" s="1"/>
  <c r="S3068" i="1"/>
  <c r="U3068" i="1"/>
  <c r="AM3068" i="1" s="1"/>
  <c r="AN3068" i="1" s="1"/>
  <c r="S3069" i="1"/>
  <c r="U3069" i="1"/>
  <c r="AM3069" i="1" s="1"/>
  <c r="AN3069" i="1" s="1"/>
  <c r="S3070" i="1"/>
  <c r="U3070" i="1"/>
  <c r="AM3070" i="1" s="1"/>
  <c r="AN3070" i="1" s="1"/>
  <c r="S3071" i="1"/>
  <c r="U3071" i="1"/>
  <c r="AM3071" i="1" s="1"/>
  <c r="AN3071" i="1" s="1"/>
  <c r="S3072" i="1"/>
  <c r="U3072" i="1"/>
  <c r="AM3072" i="1" s="1"/>
  <c r="AN3072" i="1" s="1"/>
  <c r="S3073" i="1"/>
  <c r="U3073" i="1"/>
  <c r="AM3073" i="1" s="1"/>
  <c r="AN3073" i="1" s="1"/>
  <c r="S3074" i="1"/>
  <c r="U3074" i="1"/>
  <c r="AM3074" i="1" s="1"/>
  <c r="AN3074" i="1" s="1"/>
  <c r="S3075" i="1"/>
  <c r="U3075" i="1"/>
  <c r="AM3075" i="1" s="1"/>
  <c r="AN3075" i="1" s="1"/>
  <c r="AU3075" i="1" s="1"/>
  <c r="S3076" i="1"/>
  <c r="U3076" i="1"/>
  <c r="AM3076" i="1" s="1"/>
  <c r="AN3076" i="1" s="1"/>
  <c r="S3077" i="1"/>
  <c r="U3077" i="1"/>
  <c r="AM3077" i="1" s="1"/>
  <c r="AN3077" i="1" s="1"/>
  <c r="S3078" i="1"/>
  <c r="U3078" i="1"/>
  <c r="AM3078" i="1" s="1"/>
  <c r="AN3078" i="1" s="1"/>
  <c r="S3079" i="1"/>
  <c r="U3079" i="1"/>
  <c r="AM3079" i="1" s="1"/>
  <c r="AN3079" i="1" s="1"/>
  <c r="S3080" i="1"/>
  <c r="U3080" i="1"/>
  <c r="AM3080" i="1" s="1"/>
  <c r="AN3080" i="1" s="1"/>
  <c r="S3081" i="1"/>
  <c r="U3081" i="1"/>
  <c r="AM3081" i="1" s="1"/>
  <c r="AN3081" i="1" s="1"/>
  <c r="S3082" i="1"/>
  <c r="U3082" i="1"/>
  <c r="AM3082" i="1" s="1"/>
  <c r="S3083" i="1"/>
  <c r="U3083" i="1"/>
  <c r="AM3083" i="1" s="1"/>
  <c r="AN3083" i="1" s="1"/>
  <c r="S3084" i="1"/>
  <c r="U3084" i="1"/>
  <c r="AM3084" i="1" s="1"/>
  <c r="AN3084" i="1" s="1"/>
  <c r="S3085" i="1"/>
  <c r="U3085" i="1"/>
  <c r="AM3085" i="1" s="1"/>
  <c r="AN3085" i="1" s="1"/>
  <c r="S3086" i="1"/>
  <c r="U3086" i="1"/>
  <c r="AM3086" i="1" s="1"/>
  <c r="AN3086" i="1" s="1"/>
  <c r="S3087" i="1"/>
  <c r="U3087" i="1"/>
  <c r="AM3087" i="1" s="1"/>
  <c r="AN3087" i="1" s="1"/>
  <c r="S3088" i="1"/>
  <c r="U3088" i="1"/>
  <c r="AM3088" i="1" s="1"/>
  <c r="AN3088" i="1" s="1"/>
  <c r="S3089" i="1"/>
  <c r="U3089" i="1"/>
  <c r="AM3089" i="1"/>
  <c r="S3090" i="1"/>
  <c r="U3090" i="1"/>
  <c r="AM3090" i="1" s="1"/>
  <c r="AN3090" i="1" s="1"/>
  <c r="S3091" i="1"/>
  <c r="U3091" i="1"/>
  <c r="AM3091" i="1" s="1"/>
  <c r="AN3091" i="1" s="1"/>
  <c r="S3092" i="1"/>
  <c r="U3092" i="1"/>
  <c r="AM3092" i="1" s="1"/>
  <c r="AN3092" i="1" s="1"/>
  <c r="S3093" i="1"/>
  <c r="U3093" i="1"/>
  <c r="AM3093" i="1" s="1"/>
  <c r="AN3093" i="1" s="1"/>
  <c r="S3094" i="1"/>
  <c r="U3094" i="1"/>
  <c r="AM3094" i="1" s="1"/>
  <c r="AN3094" i="1" s="1"/>
  <c r="S3095" i="1"/>
  <c r="U3095" i="1"/>
  <c r="AM3095" i="1" s="1"/>
  <c r="AN3095" i="1" s="1"/>
  <c r="S3096" i="1"/>
  <c r="U3096" i="1"/>
  <c r="AM3096" i="1" s="1"/>
  <c r="AN3096" i="1" s="1"/>
  <c r="S3097" i="1"/>
  <c r="U3097" i="1"/>
  <c r="AM3097" i="1" s="1"/>
  <c r="AN3097" i="1" s="1"/>
  <c r="S3098" i="1"/>
  <c r="U3098" i="1"/>
  <c r="AM3098" i="1" s="1"/>
  <c r="AN3098" i="1" s="1"/>
  <c r="S3099" i="1"/>
  <c r="U3099" i="1"/>
  <c r="AM3099" i="1" s="1"/>
  <c r="AN3099" i="1" s="1"/>
  <c r="S3100" i="1"/>
  <c r="U3100" i="1"/>
  <c r="AM3100" i="1" s="1"/>
  <c r="S3101" i="1"/>
  <c r="U3101" i="1"/>
  <c r="AM3101" i="1" s="1"/>
  <c r="AN3101" i="1" s="1"/>
  <c r="S3102" i="1"/>
  <c r="U3102" i="1"/>
  <c r="AM3102" i="1" s="1"/>
  <c r="AN3102" i="1" s="1"/>
  <c r="AU3102" i="1" s="1"/>
  <c r="S3103" i="1"/>
  <c r="U3103" i="1"/>
  <c r="AM3103" i="1" s="1"/>
  <c r="AN3103" i="1" s="1"/>
  <c r="S3104" i="1"/>
  <c r="U3104" i="1"/>
  <c r="AM3104" i="1" s="1"/>
  <c r="AN3104" i="1" s="1"/>
  <c r="S3105" i="1"/>
  <c r="U3105" i="1"/>
  <c r="AM3105" i="1" s="1"/>
  <c r="AN3105" i="1" s="1"/>
  <c r="S3106" i="1"/>
  <c r="U3106" i="1"/>
  <c r="AM3106" i="1" s="1"/>
  <c r="AN3106" i="1" s="1"/>
  <c r="S3107" i="1"/>
  <c r="U3107" i="1"/>
  <c r="AM3107" i="1" s="1"/>
  <c r="AN3107" i="1" s="1"/>
  <c r="S3108" i="1"/>
  <c r="U3108" i="1"/>
  <c r="AM3108" i="1" s="1"/>
  <c r="S3109" i="1"/>
  <c r="U3109" i="1"/>
  <c r="AM3109" i="1" s="1"/>
  <c r="AN3109" i="1" s="1"/>
  <c r="S3110" i="1"/>
  <c r="U3110" i="1"/>
  <c r="AM3110" i="1" s="1"/>
  <c r="AN3110" i="1" s="1"/>
  <c r="S3111" i="1"/>
  <c r="U3111" i="1"/>
  <c r="AM3111" i="1" s="1"/>
  <c r="AN3111" i="1" s="1"/>
  <c r="S3112" i="1"/>
  <c r="U3112" i="1"/>
  <c r="AM3112" i="1" s="1"/>
  <c r="AN3112" i="1" s="1"/>
  <c r="S3113" i="1"/>
  <c r="U3113" i="1"/>
  <c r="AM3113" i="1"/>
  <c r="AN3113" i="1" s="1"/>
  <c r="S3114" i="1"/>
  <c r="U3114" i="1"/>
  <c r="AM3114" i="1" s="1"/>
  <c r="AN3114" i="1" s="1"/>
  <c r="S3115" i="1"/>
  <c r="U3115" i="1"/>
  <c r="AM3115" i="1" s="1"/>
  <c r="AN3115" i="1" s="1"/>
  <c r="S3116" i="1"/>
  <c r="U3116" i="1"/>
  <c r="AM3116" i="1" s="1"/>
  <c r="AN3116" i="1" s="1"/>
  <c r="S3117" i="1"/>
  <c r="U3117" i="1"/>
  <c r="AM3117" i="1" s="1"/>
  <c r="AN3117" i="1" s="1"/>
  <c r="S3118" i="1"/>
  <c r="U3118" i="1"/>
  <c r="AM3118" i="1"/>
  <c r="AN3118" i="1" s="1"/>
  <c r="S3119" i="1"/>
  <c r="U3119" i="1"/>
  <c r="AM3119" i="1" s="1"/>
  <c r="AN3119" i="1" s="1"/>
  <c r="S3120" i="1"/>
  <c r="U3120" i="1"/>
  <c r="AM3120" i="1" s="1"/>
  <c r="AN3120" i="1" s="1"/>
  <c r="S3121" i="1"/>
  <c r="U3121" i="1"/>
  <c r="AM3121" i="1" s="1"/>
  <c r="AN3121" i="1" s="1"/>
  <c r="S3122" i="1"/>
  <c r="U3122" i="1"/>
  <c r="AM3122" i="1"/>
  <c r="AN3122" i="1" s="1"/>
  <c r="S3123" i="1"/>
  <c r="U3123" i="1"/>
  <c r="AM3123" i="1" s="1"/>
  <c r="AN3123" i="1" s="1"/>
  <c r="S3124" i="1"/>
  <c r="U3124" i="1"/>
  <c r="AM3124" i="1" s="1"/>
  <c r="AN3124" i="1" s="1"/>
  <c r="S3125" i="1"/>
  <c r="U3125" i="1"/>
  <c r="AM3125" i="1" s="1"/>
  <c r="AN3125" i="1" s="1"/>
  <c r="S3126" i="1"/>
  <c r="U3126" i="1"/>
  <c r="AM3126" i="1" s="1"/>
  <c r="AN3126" i="1" s="1"/>
  <c r="S3127" i="1"/>
  <c r="U3127" i="1"/>
  <c r="AM3127" i="1" s="1"/>
  <c r="AN3127" i="1" s="1"/>
  <c r="S3128" i="1"/>
  <c r="U3128" i="1"/>
  <c r="AM3128" i="1" s="1"/>
  <c r="AN3128" i="1" s="1"/>
  <c r="S3129" i="1"/>
  <c r="U3129" i="1"/>
  <c r="AM3129" i="1" s="1"/>
  <c r="S3130" i="1"/>
  <c r="U3130" i="1"/>
  <c r="AM3130" i="1" s="1"/>
  <c r="AN3130" i="1" s="1"/>
  <c r="S3131" i="1"/>
  <c r="U3131" i="1"/>
  <c r="AM3131" i="1" s="1"/>
  <c r="AN3131" i="1" s="1"/>
  <c r="S3132" i="1"/>
  <c r="U3132" i="1"/>
  <c r="AM3132" i="1" s="1"/>
  <c r="AN3132" i="1" s="1"/>
  <c r="S3133" i="1"/>
  <c r="U3133" i="1"/>
  <c r="AM3133" i="1" s="1"/>
  <c r="AN3133" i="1" s="1"/>
  <c r="S3134" i="1"/>
  <c r="U3134" i="1"/>
  <c r="AM3134" i="1" s="1"/>
  <c r="AN3134" i="1" s="1"/>
  <c r="S3135" i="1"/>
  <c r="U3135" i="1"/>
  <c r="AM3135" i="1" s="1"/>
  <c r="AN3135" i="1" s="1"/>
  <c r="S3136" i="1"/>
  <c r="U3136" i="1"/>
  <c r="AM3136" i="1" s="1"/>
  <c r="AN3136" i="1" s="1"/>
  <c r="S3137" i="1"/>
  <c r="U3137" i="1"/>
  <c r="AM3137" i="1" s="1"/>
  <c r="S3138" i="1"/>
  <c r="U3138" i="1"/>
  <c r="AM3138" i="1" s="1"/>
  <c r="AN3138" i="1" s="1"/>
  <c r="S3139" i="1"/>
  <c r="U3139" i="1"/>
  <c r="AM3139" i="1" s="1"/>
  <c r="AN3139" i="1" s="1"/>
  <c r="S3140" i="1"/>
  <c r="U3140" i="1"/>
  <c r="AM3140" i="1" s="1"/>
  <c r="AN3140" i="1" s="1"/>
  <c r="S3141" i="1"/>
  <c r="U3141" i="1"/>
  <c r="AM3141" i="1" s="1"/>
  <c r="AN3141" i="1" s="1"/>
  <c r="S3142" i="1"/>
  <c r="U3142" i="1"/>
  <c r="AM3142" i="1" s="1"/>
  <c r="AN3142" i="1" s="1"/>
  <c r="S3143" i="1"/>
  <c r="U3143" i="1"/>
  <c r="AM3143" i="1" s="1"/>
  <c r="AN3143" i="1" s="1"/>
  <c r="S3144" i="1"/>
  <c r="U3144" i="1"/>
  <c r="AM3144" i="1"/>
  <c r="AN3144" i="1" s="1"/>
  <c r="S3145" i="1"/>
  <c r="U3145" i="1"/>
  <c r="AM3145" i="1" s="1"/>
  <c r="AN3145" i="1" s="1"/>
  <c r="S3146" i="1"/>
  <c r="U3146" i="1"/>
  <c r="AM3146" i="1" s="1"/>
  <c r="AN3146" i="1" s="1"/>
  <c r="S3147" i="1"/>
  <c r="U3147" i="1"/>
  <c r="AM3147" i="1" s="1"/>
  <c r="S3148" i="1"/>
  <c r="U3148" i="1"/>
  <c r="AM3148" i="1" s="1"/>
  <c r="S3149" i="1"/>
  <c r="U3149" i="1"/>
  <c r="AM3149" i="1" s="1"/>
  <c r="AN3149" i="1" s="1"/>
  <c r="S3150" i="1"/>
  <c r="U3150" i="1"/>
  <c r="AM3150" i="1" s="1"/>
  <c r="AN3150" i="1" s="1"/>
  <c r="S3151" i="1"/>
  <c r="U3151" i="1"/>
  <c r="AM3151" i="1" s="1"/>
  <c r="AN3151" i="1" s="1"/>
  <c r="S3152" i="1"/>
  <c r="U3152" i="1"/>
  <c r="AM3152" i="1" s="1"/>
  <c r="AN3152" i="1" s="1"/>
  <c r="S3153" i="1"/>
  <c r="U3153" i="1"/>
  <c r="AM3153" i="1" s="1"/>
  <c r="AN3153" i="1" s="1"/>
  <c r="S3154" i="1"/>
  <c r="U3154" i="1"/>
  <c r="AM3154" i="1" s="1"/>
  <c r="AN3154" i="1" s="1"/>
  <c r="S3155" i="1"/>
  <c r="U3155" i="1"/>
  <c r="AM3155" i="1" s="1"/>
  <c r="AN3155" i="1" s="1"/>
  <c r="S3156" i="1"/>
  <c r="U3156" i="1"/>
  <c r="AM3156" i="1" s="1"/>
  <c r="AN3156" i="1" s="1"/>
  <c r="S3157" i="1"/>
  <c r="U3157" i="1"/>
  <c r="AM3157" i="1" s="1"/>
  <c r="AN3157" i="1" s="1"/>
  <c r="AU3157" i="1"/>
  <c r="S3158" i="1"/>
  <c r="U3158" i="1"/>
  <c r="AM3158" i="1" s="1"/>
  <c r="AN3158" i="1" s="1"/>
  <c r="S3159" i="1"/>
  <c r="U3159" i="1"/>
  <c r="AM3159" i="1" s="1"/>
  <c r="AN3159" i="1" s="1"/>
  <c r="S3160" i="1"/>
  <c r="U3160" i="1"/>
  <c r="AM3160" i="1" s="1"/>
  <c r="AN3160" i="1" s="1"/>
  <c r="S3161" i="1"/>
  <c r="U3161" i="1"/>
  <c r="AM3161" i="1" s="1"/>
  <c r="AN3161" i="1" s="1"/>
  <c r="S3162" i="1"/>
  <c r="U3162" i="1"/>
  <c r="AM3162" i="1" s="1"/>
  <c r="AN3162" i="1" s="1"/>
  <c r="S3163" i="1"/>
  <c r="U3163" i="1"/>
  <c r="AM3163" i="1" s="1"/>
  <c r="AN3163" i="1" s="1"/>
  <c r="S3164" i="1"/>
  <c r="U3164" i="1"/>
  <c r="AM3164" i="1" s="1"/>
  <c r="AN3164" i="1" s="1"/>
  <c r="S3165" i="1"/>
  <c r="U3165" i="1"/>
  <c r="AM3165" i="1"/>
  <c r="AN3165" i="1" s="1"/>
  <c r="S3166" i="1"/>
  <c r="U3166" i="1"/>
  <c r="AM3166" i="1" s="1"/>
  <c r="AN3166" i="1" s="1"/>
  <c r="S3167" i="1"/>
  <c r="U3167" i="1"/>
  <c r="AM3167" i="1" s="1"/>
  <c r="AN3167" i="1" s="1"/>
  <c r="S3168" i="1"/>
  <c r="U3168" i="1"/>
  <c r="AM3168" i="1" s="1"/>
  <c r="AN3168" i="1" s="1"/>
  <c r="S3169" i="1"/>
  <c r="U3169" i="1"/>
  <c r="AM3169" i="1" s="1"/>
  <c r="AN3169" i="1" s="1"/>
  <c r="S3170" i="1"/>
  <c r="U3170" i="1"/>
  <c r="AM3170" i="1" s="1"/>
  <c r="AN3170" i="1" s="1"/>
  <c r="S3171" i="1"/>
  <c r="U3171" i="1"/>
  <c r="AM3171" i="1" s="1"/>
  <c r="AN3171" i="1" s="1"/>
  <c r="S3172" i="1"/>
  <c r="U3172" i="1"/>
  <c r="AM3172" i="1" s="1"/>
  <c r="AN3172" i="1" s="1"/>
  <c r="S3173" i="1"/>
  <c r="U3173" i="1"/>
  <c r="AM3173" i="1" s="1"/>
  <c r="S3174" i="1"/>
  <c r="U3174" i="1"/>
  <c r="AM3174" i="1" s="1"/>
  <c r="AN3174" i="1" s="1"/>
  <c r="S3175" i="1"/>
  <c r="U3175" i="1"/>
  <c r="AM3175" i="1" s="1"/>
  <c r="AN3175" i="1" s="1"/>
  <c r="S3176" i="1"/>
  <c r="U3176" i="1"/>
  <c r="AM3176" i="1" s="1"/>
  <c r="S3177" i="1"/>
  <c r="U3177" i="1"/>
  <c r="AM3177" i="1" s="1"/>
  <c r="AN3177" i="1" s="1"/>
  <c r="S3178" i="1"/>
  <c r="U3178" i="1"/>
  <c r="AM3178" i="1" s="1"/>
  <c r="AN3178" i="1" s="1"/>
  <c r="S3179" i="1"/>
  <c r="U3179" i="1"/>
  <c r="AM3179" i="1" s="1"/>
  <c r="AN3179" i="1" s="1"/>
  <c r="S3180" i="1"/>
  <c r="U3180" i="1"/>
  <c r="AM3180" i="1" s="1"/>
  <c r="AN3180" i="1" s="1"/>
  <c r="S3181" i="1"/>
  <c r="U3181" i="1"/>
  <c r="AM3181" i="1" s="1"/>
  <c r="AN3181" i="1" s="1"/>
  <c r="S3182" i="1"/>
  <c r="U3182" i="1"/>
  <c r="AM3182" i="1" s="1"/>
  <c r="AN3182" i="1" s="1"/>
  <c r="AV3182" i="1"/>
  <c r="S3183" i="1"/>
  <c r="U3183" i="1"/>
  <c r="AM3183" i="1" s="1"/>
  <c r="AN3183" i="1" s="1"/>
  <c r="S3184" i="1"/>
  <c r="U3184" i="1"/>
  <c r="AM3184" i="1" s="1"/>
  <c r="AN3184" i="1" s="1"/>
  <c r="S3185" i="1"/>
  <c r="U3185" i="1"/>
  <c r="AM3185" i="1" s="1"/>
  <c r="AN3185" i="1" s="1"/>
  <c r="S3186" i="1"/>
  <c r="U3186" i="1"/>
  <c r="AM3186" i="1" s="1"/>
  <c r="AN3186" i="1" s="1"/>
  <c r="S3187" i="1"/>
  <c r="U3187" i="1"/>
  <c r="AM3187" i="1" s="1"/>
  <c r="AN3187" i="1" s="1"/>
  <c r="S3188" i="1"/>
  <c r="U3188" i="1"/>
  <c r="AM3188" i="1" s="1"/>
  <c r="AN3188" i="1" s="1"/>
  <c r="S3189" i="1"/>
  <c r="U3189" i="1"/>
  <c r="AM3189" i="1" s="1"/>
  <c r="S3190" i="1"/>
  <c r="U3190" i="1"/>
  <c r="AM3190" i="1" s="1"/>
  <c r="AN3190" i="1" s="1"/>
  <c r="S3191" i="1"/>
  <c r="U3191" i="1"/>
  <c r="AM3191" i="1" s="1"/>
  <c r="S3192" i="1"/>
  <c r="U3192" i="1"/>
  <c r="AM3192" i="1" s="1"/>
  <c r="AN3192" i="1" s="1"/>
  <c r="S3193" i="1"/>
  <c r="U3193" i="1"/>
  <c r="AM3193" i="1" s="1"/>
  <c r="AN3193" i="1" s="1"/>
  <c r="S3194" i="1"/>
  <c r="U3194" i="1"/>
  <c r="AM3194" i="1" s="1"/>
  <c r="AN3194" i="1" s="1"/>
  <c r="S3195" i="1"/>
  <c r="U3195" i="1"/>
  <c r="AM3195" i="1" s="1"/>
  <c r="AN3195" i="1" s="1"/>
  <c r="S3196" i="1"/>
  <c r="U3196" i="1"/>
  <c r="AM3196" i="1" s="1"/>
  <c r="AN3196" i="1" s="1"/>
  <c r="S3197" i="1"/>
  <c r="U3197" i="1"/>
  <c r="AM3197" i="1" s="1"/>
  <c r="AN3197" i="1" s="1"/>
  <c r="S3198" i="1"/>
  <c r="U3198" i="1"/>
  <c r="AM3198" i="1" s="1"/>
  <c r="AN3198" i="1" s="1"/>
  <c r="S3199" i="1"/>
  <c r="U3199" i="1"/>
  <c r="AM3199" i="1" s="1"/>
  <c r="AN3199" i="1" s="1"/>
  <c r="S3200" i="1"/>
  <c r="U3200" i="1"/>
  <c r="AM3200" i="1" s="1"/>
  <c r="AN3200" i="1" s="1"/>
  <c r="S3201" i="1"/>
  <c r="U3201" i="1"/>
  <c r="AM3201" i="1" s="1"/>
  <c r="AN3201" i="1" s="1"/>
  <c r="S3202" i="1"/>
  <c r="U3202" i="1"/>
  <c r="AM3202" i="1" s="1"/>
  <c r="AN3202" i="1" s="1"/>
  <c r="S3203" i="1"/>
  <c r="U3203" i="1"/>
  <c r="AM3203" i="1" s="1"/>
  <c r="S3204" i="1"/>
  <c r="U3204" i="1"/>
  <c r="AM3204" i="1" s="1"/>
  <c r="AN3204" i="1" s="1"/>
  <c r="S3205" i="1"/>
  <c r="U3205" i="1"/>
  <c r="AM3205" i="1" s="1"/>
  <c r="AN3205" i="1" s="1"/>
  <c r="S3206" i="1"/>
  <c r="U3206" i="1"/>
  <c r="AM3206" i="1" s="1"/>
  <c r="AN3206" i="1" s="1"/>
  <c r="S3207" i="1"/>
  <c r="U3207" i="1"/>
  <c r="AM3207" i="1" s="1"/>
  <c r="AN3207" i="1" s="1"/>
  <c r="S3208" i="1"/>
  <c r="U3208" i="1"/>
  <c r="AM3208" i="1" s="1"/>
  <c r="S3209" i="1"/>
  <c r="U3209" i="1"/>
  <c r="AM3209" i="1" s="1"/>
  <c r="AN3209" i="1" s="1"/>
  <c r="AV3209" i="1"/>
  <c r="S3210" i="1"/>
  <c r="U3210" i="1"/>
  <c r="AM3210" i="1" s="1"/>
  <c r="AN3210" i="1" s="1"/>
  <c r="S3211" i="1"/>
  <c r="U3211" i="1"/>
  <c r="AM3211" i="1" s="1"/>
  <c r="AN3211" i="1" s="1"/>
  <c r="S3212" i="1"/>
  <c r="U3212" i="1"/>
  <c r="AM3212" i="1" s="1"/>
  <c r="AN3212" i="1" s="1"/>
  <c r="S3213" i="1"/>
  <c r="U3213" i="1"/>
  <c r="AM3213" i="1" s="1"/>
  <c r="AN3213" i="1" s="1"/>
  <c r="S3214" i="1"/>
  <c r="U3214" i="1"/>
  <c r="AM3214" i="1" s="1"/>
  <c r="S3215" i="1"/>
  <c r="U3215" i="1"/>
  <c r="AM3215" i="1" s="1"/>
  <c r="AN3215" i="1" s="1"/>
  <c r="S3216" i="1"/>
  <c r="U3216" i="1"/>
  <c r="AM3216" i="1" s="1"/>
  <c r="AN3216" i="1" s="1"/>
  <c r="S3217" i="1"/>
  <c r="U3217" i="1"/>
  <c r="AM3217" i="1" s="1"/>
  <c r="AN3217" i="1" s="1"/>
  <c r="S3218" i="1"/>
  <c r="U3218" i="1"/>
  <c r="AM3218" i="1" s="1"/>
  <c r="S3219" i="1"/>
  <c r="U3219" i="1"/>
  <c r="AM3219" i="1" s="1"/>
  <c r="S3220" i="1"/>
  <c r="U3220" i="1"/>
  <c r="AM3220" i="1" s="1"/>
  <c r="S3221" i="1"/>
  <c r="U3221" i="1"/>
  <c r="AM3221" i="1" s="1"/>
  <c r="AN3221" i="1" s="1"/>
  <c r="S3222" i="1"/>
  <c r="U3222" i="1"/>
  <c r="AM3222" i="1" s="1"/>
  <c r="AN3222" i="1" s="1"/>
  <c r="S3223" i="1"/>
  <c r="U3223" i="1"/>
  <c r="AM3223" i="1" s="1"/>
  <c r="AN3223" i="1" s="1"/>
  <c r="S3224" i="1"/>
  <c r="U3224" i="1"/>
  <c r="AM3224" i="1" s="1"/>
  <c r="AN3224" i="1" s="1"/>
  <c r="S3225" i="1"/>
  <c r="U3225" i="1"/>
  <c r="AM3225" i="1" s="1"/>
  <c r="AN3225" i="1" s="1"/>
  <c r="S3226" i="1"/>
  <c r="U3226" i="1"/>
  <c r="AM3226" i="1" s="1"/>
  <c r="AN3226" i="1" s="1"/>
  <c r="AV3226" i="1" s="1"/>
  <c r="S3227" i="1"/>
  <c r="U3227" i="1"/>
  <c r="AM3227" i="1" s="1"/>
  <c r="AN3227" i="1" s="1"/>
  <c r="S3228" i="1"/>
  <c r="U3228" i="1"/>
  <c r="AM3228" i="1" s="1"/>
  <c r="S3229" i="1"/>
  <c r="U3229" i="1"/>
  <c r="AM3229" i="1" s="1"/>
  <c r="AN3229" i="1" s="1"/>
  <c r="S3230" i="1"/>
  <c r="U3230" i="1"/>
  <c r="AM3230" i="1" s="1"/>
  <c r="AN3230" i="1" s="1"/>
  <c r="S3231" i="1"/>
  <c r="U3231" i="1"/>
  <c r="AM3231" i="1" s="1"/>
  <c r="AN3231" i="1" s="1"/>
  <c r="S3232" i="1"/>
  <c r="U3232" i="1"/>
  <c r="AM3232" i="1" s="1"/>
  <c r="AN3232" i="1" s="1"/>
  <c r="S3233" i="1"/>
  <c r="U3233" i="1"/>
  <c r="AM3233" i="1" s="1"/>
  <c r="AN3233" i="1" s="1"/>
  <c r="S3234" i="1"/>
  <c r="U3234" i="1"/>
  <c r="AM3234" i="1" s="1"/>
  <c r="S3235" i="1"/>
  <c r="U3235" i="1"/>
  <c r="AM3235" i="1" s="1"/>
  <c r="S3236" i="1"/>
  <c r="U3236" i="1"/>
  <c r="AM3236" i="1" s="1"/>
  <c r="S3237" i="1"/>
  <c r="U3237" i="1"/>
  <c r="AM3237" i="1" s="1"/>
  <c r="AN3237" i="1" s="1"/>
  <c r="S3238" i="1"/>
  <c r="U3238" i="1"/>
  <c r="AM3238" i="1" s="1"/>
  <c r="AN3238" i="1" s="1"/>
  <c r="S3239" i="1"/>
  <c r="U3239" i="1"/>
  <c r="AM3239" i="1" s="1"/>
  <c r="AN3239" i="1" s="1"/>
  <c r="S3240" i="1"/>
  <c r="U3240" i="1"/>
  <c r="AM3240" i="1" s="1"/>
  <c r="AN3240" i="1" s="1"/>
  <c r="S3241" i="1"/>
  <c r="U3241" i="1"/>
  <c r="AM3241" i="1" s="1"/>
  <c r="S3242" i="1"/>
  <c r="U3242" i="1"/>
  <c r="AM3242" i="1" s="1"/>
  <c r="AN3242" i="1" s="1"/>
  <c r="S3243" i="1"/>
  <c r="U3243" i="1"/>
  <c r="AM3243" i="1" s="1"/>
  <c r="S3244" i="1"/>
  <c r="U3244" i="1"/>
  <c r="AM3244" i="1" s="1"/>
  <c r="AN3244" i="1" s="1"/>
  <c r="S3245" i="1"/>
  <c r="U3245" i="1"/>
  <c r="AM3245" i="1" s="1"/>
  <c r="AN3245" i="1" s="1"/>
  <c r="S3246" i="1"/>
  <c r="U3246" i="1"/>
  <c r="AM3246" i="1" s="1"/>
  <c r="S3247" i="1"/>
  <c r="U3247" i="1"/>
  <c r="AM3247" i="1" s="1"/>
  <c r="AN3247" i="1" s="1"/>
  <c r="S3248" i="1"/>
  <c r="U3248" i="1"/>
  <c r="AM3248" i="1" s="1"/>
  <c r="AN3248" i="1" s="1"/>
  <c r="S3249" i="1"/>
  <c r="U3249" i="1"/>
  <c r="AM3249" i="1" s="1"/>
  <c r="AN3249" i="1" s="1"/>
  <c r="S3250" i="1"/>
  <c r="U3250" i="1"/>
  <c r="AM3250" i="1" s="1"/>
  <c r="AN3250" i="1" s="1"/>
  <c r="S3251" i="1"/>
  <c r="U3251" i="1"/>
  <c r="AM3251" i="1" s="1"/>
  <c r="S3252" i="1"/>
  <c r="U3252" i="1"/>
  <c r="AM3252" i="1" s="1"/>
  <c r="AN3252" i="1" s="1"/>
  <c r="S3253" i="1"/>
  <c r="U3253" i="1"/>
  <c r="AM3253" i="1" s="1"/>
  <c r="AN3253" i="1" s="1"/>
  <c r="S3254" i="1"/>
  <c r="U3254" i="1"/>
  <c r="AM3254" i="1" s="1"/>
  <c r="S3255" i="1"/>
  <c r="U3255" i="1"/>
  <c r="AM3255" i="1" s="1"/>
  <c r="AN3255" i="1" s="1"/>
  <c r="S3256" i="1"/>
  <c r="U3256" i="1"/>
  <c r="AM3256" i="1" s="1"/>
  <c r="AN3256" i="1" s="1"/>
  <c r="S3257" i="1"/>
  <c r="U3257" i="1"/>
  <c r="AM3257" i="1" s="1"/>
  <c r="AN3257" i="1" s="1"/>
  <c r="S3258" i="1"/>
  <c r="U3258" i="1"/>
  <c r="AM3258" i="1" s="1"/>
  <c r="AN3258" i="1" s="1"/>
  <c r="S3259" i="1"/>
  <c r="U3259" i="1"/>
  <c r="AM3259" i="1" s="1"/>
  <c r="AN3259" i="1" s="1"/>
  <c r="S3260" i="1"/>
  <c r="U3260" i="1"/>
  <c r="AM3260" i="1" s="1"/>
  <c r="AN3260" i="1" s="1"/>
  <c r="S3261" i="1"/>
  <c r="U3261" i="1"/>
  <c r="AM3261" i="1" s="1"/>
  <c r="S3262" i="1"/>
  <c r="U3262" i="1"/>
  <c r="AM3262" i="1" s="1"/>
  <c r="AN3262" i="1" s="1"/>
  <c r="S3263" i="1"/>
  <c r="U3263" i="1"/>
  <c r="AM3263" i="1" s="1"/>
  <c r="AN3263" i="1" s="1"/>
  <c r="S3264" i="1"/>
  <c r="U3264" i="1"/>
  <c r="AM3264" i="1" s="1"/>
  <c r="AN3264" i="1" s="1"/>
  <c r="S3265" i="1"/>
  <c r="U3265" i="1"/>
  <c r="AM3265" i="1" s="1"/>
  <c r="AN3265" i="1" s="1"/>
  <c r="S3266" i="1"/>
  <c r="U3266" i="1"/>
  <c r="AM3266" i="1" s="1"/>
  <c r="AN3266" i="1" s="1"/>
  <c r="S3267" i="1"/>
  <c r="U3267" i="1"/>
  <c r="AM3267" i="1" s="1"/>
  <c r="AN3267" i="1" s="1"/>
  <c r="S3268" i="1"/>
  <c r="U3268" i="1"/>
  <c r="AM3268" i="1" s="1"/>
  <c r="AN3268" i="1" s="1"/>
  <c r="S3269" i="1"/>
  <c r="U3269" i="1"/>
  <c r="AM3269" i="1" s="1"/>
  <c r="AN3269" i="1" s="1"/>
  <c r="S3270" i="1"/>
  <c r="U3270" i="1"/>
  <c r="AM3270" i="1" s="1"/>
  <c r="AN3270" i="1" s="1"/>
  <c r="S3271" i="1"/>
  <c r="U3271" i="1"/>
  <c r="AM3271" i="1" s="1"/>
  <c r="AN3271" i="1" s="1"/>
  <c r="S3272" i="1"/>
  <c r="U3272" i="1"/>
  <c r="AM3272" i="1" s="1"/>
  <c r="AN3272" i="1" s="1"/>
  <c r="S3273" i="1"/>
  <c r="U3273" i="1"/>
  <c r="AM3273" i="1" s="1"/>
  <c r="AN3273" i="1" s="1"/>
  <c r="S3274" i="1"/>
  <c r="U3274" i="1"/>
  <c r="AM3274" i="1" s="1"/>
  <c r="AN3274" i="1" s="1"/>
  <c r="S3275" i="1"/>
  <c r="U3275" i="1"/>
  <c r="AM3275" i="1" s="1"/>
  <c r="S3276" i="1"/>
  <c r="U3276" i="1"/>
  <c r="AM3276" i="1" s="1"/>
  <c r="AN3276" i="1" s="1"/>
  <c r="S3277" i="1"/>
  <c r="U3277" i="1"/>
  <c r="AM3277" i="1" s="1"/>
  <c r="AN3277" i="1" s="1"/>
  <c r="S3278" i="1"/>
  <c r="U3278" i="1"/>
  <c r="AM3278" i="1" s="1"/>
  <c r="AN3278" i="1" s="1"/>
  <c r="S3279" i="1"/>
  <c r="U3279" i="1"/>
  <c r="AM3279" i="1" s="1"/>
  <c r="S3280" i="1"/>
  <c r="U3280" i="1"/>
  <c r="AM3280" i="1" s="1"/>
  <c r="AN3280" i="1" s="1"/>
  <c r="S3281" i="1"/>
  <c r="U3281" i="1"/>
  <c r="AM3281" i="1" s="1"/>
  <c r="AN3281" i="1" s="1"/>
  <c r="S3282" i="1"/>
  <c r="U3282" i="1"/>
  <c r="AM3282" i="1" s="1"/>
  <c r="AN3282" i="1" s="1"/>
  <c r="S3283" i="1"/>
  <c r="U3283" i="1"/>
  <c r="AM3283" i="1" s="1"/>
  <c r="AN3283" i="1" s="1"/>
  <c r="S3284" i="1"/>
  <c r="U3284" i="1"/>
  <c r="AM3284" i="1" s="1"/>
  <c r="AN3284" i="1" s="1"/>
  <c r="S3285" i="1"/>
  <c r="U3285" i="1"/>
  <c r="AM3285" i="1" s="1"/>
  <c r="S3286" i="1"/>
  <c r="U3286" i="1"/>
  <c r="AM3286" i="1" s="1"/>
  <c r="S3287" i="1"/>
  <c r="U3287" i="1"/>
  <c r="AM3287" i="1" s="1"/>
  <c r="AN3287" i="1" s="1"/>
  <c r="S3288" i="1"/>
  <c r="U3288" i="1"/>
  <c r="AM3288" i="1" s="1"/>
  <c r="AN3288" i="1" s="1"/>
  <c r="S3289" i="1"/>
  <c r="U3289" i="1"/>
  <c r="AM3289" i="1" s="1"/>
  <c r="AN3289" i="1" s="1"/>
  <c r="S3290" i="1"/>
  <c r="U3290" i="1"/>
  <c r="AM3290" i="1" s="1"/>
  <c r="AN3290" i="1" s="1"/>
  <c r="S3291" i="1"/>
  <c r="U3291" i="1"/>
  <c r="AM3291" i="1" s="1"/>
  <c r="AN3291" i="1" s="1"/>
  <c r="S3292" i="1"/>
  <c r="U3292" i="1"/>
  <c r="AM3292" i="1" s="1"/>
  <c r="AN3292" i="1" s="1"/>
  <c r="S3293" i="1"/>
  <c r="U3293" i="1"/>
  <c r="AM3293" i="1" s="1"/>
  <c r="AN3293" i="1" s="1"/>
  <c r="S3294" i="1"/>
  <c r="U3294" i="1"/>
  <c r="AM3294" i="1" s="1"/>
  <c r="AN3294" i="1" s="1"/>
  <c r="S3295" i="1"/>
  <c r="U3295" i="1"/>
  <c r="AM3295" i="1" s="1"/>
  <c r="AN3295" i="1" s="1"/>
  <c r="S3296" i="1"/>
  <c r="U3296" i="1"/>
  <c r="AM3296" i="1" s="1"/>
  <c r="AN3296" i="1" s="1"/>
  <c r="S3297" i="1"/>
  <c r="U3297" i="1"/>
  <c r="AM3297" i="1" s="1"/>
  <c r="AN3297" i="1" s="1"/>
  <c r="S3298" i="1"/>
  <c r="U3298" i="1"/>
  <c r="AM3298" i="1" s="1"/>
  <c r="AN3298" i="1" s="1"/>
  <c r="S3299" i="1"/>
  <c r="U3299" i="1"/>
  <c r="AM3299" i="1" s="1"/>
  <c r="S3300" i="1"/>
  <c r="U3300" i="1"/>
  <c r="AM3300" i="1" s="1"/>
  <c r="AN3300" i="1" s="1"/>
  <c r="AW3300" i="1" s="1"/>
  <c r="S3301" i="1"/>
  <c r="U3301" i="1"/>
  <c r="AM3301" i="1" s="1"/>
  <c r="AN3301" i="1" s="1"/>
  <c r="S3302" i="1"/>
  <c r="U3302" i="1"/>
  <c r="AM3302" i="1" s="1"/>
  <c r="AN3302" i="1" s="1"/>
  <c r="S3303" i="1"/>
  <c r="U3303" i="1"/>
  <c r="AM3303" i="1" s="1"/>
  <c r="AN3303" i="1" s="1"/>
  <c r="S3304" i="1"/>
  <c r="U3304" i="1"/>
  <c r="AM3304" i="1" s="1"/>
  <c r="AN3304" i="1" s="1"/>
  <c r="S3305" i="1"/>
  <c r="U3305" i="1"/>
  <c r="AM3305" i="1" s="1"/>
  <c r="AN3305" i="1" s="1"/>
  <c r="S3306" i="1"/>
  <c r="U3306" i="1"/>
  <c r="AM3306" i="1" s="1"/>
  <c r="S3307" i="1"/>
  <c r="U3307" i="1"/>
  <c r="AM3307" i="1" s="1"/>
  <c r="AN3307" i="1" s="1"/>
  <c r="S3308" i="1"/>
  <c r="U3308" i="1"/>
  <c r="AM3308" i="1" s="1"/>
  <c r="AN3308" i="1" s="1"/>
  <c r="S3309" i="1"/>
  <c r="U3309" i="1"/>
  <c r="AM3309" i="1" s="1"/>
  <c r="S3310" i="1"/>
  <c r="U3310" i="1"/>
  <c r="AM3310" i="1" s="1"/>
  <c r="AN3310" i="1" s="1"/>
  <c r="S3311" i="1"/>
  <c r="U3311" i="1"/>
  <c r="AM3311" i="1" s="1"/>
  <c r="AN3311" i="1" s="1"/>
  <c r="S3312" i="1"/>
  <c r="U3312" i="1"/>
  <c r="AM3312" i="1" s="1"/>
  <c r="AN3312" i="1" s="1"/>
  <c r="S3313" i="1"/>
  <c r="U3313" i="1"/>
  <c r="AM3313" i="1" s="1"/>
  <c r="AN3313" i="1" s="1"/>
  <c r="S3314" i="1"/>
  <c r="U3314" i="1"/>
  <c r="AM3314" i="1" s="1"/>
  <c r="AN3314" i="1" s="1"/>
  <c r="S3315" i="1"/>
  <c r="U3315" i="1"/>
  <c r="AM3315" i="1" s="1"/>
  <c r="AN3315" i="1" s="1"/>
  <c r="S3316" i="1"/>
  <c r="U3316" i="1"/>
  <c r="AM3316" i="1" s="1"/>
  <c r="AN3316" i="1" s="1"/>
  <c r="S3317" i="1"/>
  <c r="U3317" i="1"/>
  <c r="AM3317" i="1" s="1"/>
  <c r="AN3317" i="1" s="1"/>
  <c r="S3318" i="1"/>
  <c r="U3318" i="1"/>
  <c r="AM3318" i="1" s="1"/>
  <c r="AN3318" i="1" s="1"/>
  <c r="S3319" i="1"/>
  <c r="U3319" i="1"/>
  <c r="AM3319" i="1" s="1"/>
  <c r="AN3319" i="1" s="1"/>
  <c r="S3320" i="1"/>
  <c r="U3320" i="1"/>
  <c r="AM3320" i="1" s="1"/>
  <c r="S3321" i="1"/>
  <c r="U3321" i="1"/>
  <c r="AM3321" i="1" s="1"/>
  <c r="AN3321" i="1" s="1"/>
  <c r="S3322" i="1"/>
  <c r="U3322" i="1"/>
  <c r="AM3322" i="1" s="1"/>
  <c r="AN3322" i="1" s="1"/>
  <c r="S3323" i="1"/>
  <c r="U3323" i="1"/>
  <c r="AM3323" i="1" s="1"/>
  <c r="S3324" i="1"/>
  <c r="U3324" i="1"/>
  <c r="AM3324" i="1" s="1"/>
  <c r="AN3324" i="1" s="1"/>
  <c r="S3325" i="1"/>
  <c r="U3325" i="1"/>
  <c r="AM3325" i="1" s="1"/>
  <c r="AN3325" i="1" s="1"/>
  <c r="S3326" i="1"/>
  <c r="U3326" i="1"/>
  <c r="AM3326" i="1" s="1"/>
  <c r="AN3326" i="1" s="1"/>
  <c r="S3327" i="1"/>
  <c r="U3327" i="1"/>
  <c r="AM3327" i="1" s="1"/>
  <c r="AN3327" i="1" s="1"/>
  <c r="S3328" i="1"/>
  <c r="U3328" i="1"/>
  <c r="AM3328" i="1" s="1"/>
  <c r="AN3328" i="1" s="1"/>
  <c r="S3329" i="1"/>
  <c r="U3329" i="1"/>
  <c r="AM3329" i="1" s="1"/>
  <c r="S3330" i="1"/>
  <c r="U3330" i="1"/>
  <c r="AM3330" i="1" s="1"/>
  <c r="S3331" i="1"/>
  <c r="U3331" i="1"/>
  <c r="AM3331" i="1" s="1"/>
  <c r="AN3331" i="1" s="1"/>
  <c r="S3332" i="1"/>
  <c r="U3332" i="1"/>
  <c r="AM3332" i="1" s="1"/>
  <c r="AN3332" i="1" s="1"/>
  <c r="S3333" i="1"/>
  <c r="U3333" i="1"/>
  <c r="AM3333" i="1" s="1"/>
  <c r="S3334" i="1"/>
  <c r="U3334" i="1"/>
  <c r="AM3334" i="1" s="1"/>
  <c r="AN3334" i="1" s="1"/>
  <c r="S3335" i="1"/>
  <c r="U3335" i="1"/>
  <c r="AM3335" i="1" s="1"/>
  <c r="S3336" i="1"/>
  <c r="U3336" i="1"/>
  <c r="AM3336" i="1" s="1"/>
  <c r="AN3336" i="1" s="1"/>
  <c r="S3337" i="1"/>
  <c r="U3337" i="1"/>
  <c r="AM3337" i="1" s="1"/>
  <c r="AN3337" i="1" s="1"/>
  <c r="S3338" i="1"/>
  <c r="U3338" i="1"/>
  <c r="AM3338" i="1" s="1"/>
  <c r="AN3338" i="1" s="1"/>
  <c r="S3339" i="1"/>
  <c r="U3339" i="1"/>
  <c r="AM3339" i="1" s="1"/>
  <c r="S3340" i="1"/>
  <c r="U3340" i="1"/>
  <c r="AM3340" i="1" s="1"/>
  <c r="AN3340" i="1" s="1"/>
  <c r="S3341" i="1"/>
  <c r="U3341" i="1"/>
  <c r="AM3341" i="1" s="1"/>
  <c r="AN3341" i="1" s="1"/>
  <c r="S3342" i="1"/>
  <c r="U3342" i="1"/>
  <c r="AM3342" i="1" s="1"/>
  <c r="AN3342" i="1" s="1"/>
  <c r="S3343" i="1"/>
  <c r="U3343" i="1"/>
  <c r="AM3343" i="1" s="1"/>
  <c r="S3344" i="1"/>
  <c r="U3344" i="1"/>
  <c r="AM3344" i="1" s="1"/>
  <c r="AN3344" i="1" s="1"/>
  <c r="S3345" i="1"/>
  <c r="U3345" i="1"/>
  <c r="AM3345" i="1" s="1"/>
  <c r="AN3345" i="1" s="1"/>
  <c r="S3346" i="1"/>
  <c r="U3346" i="1"/>
  <c r="AM3346" i="1" s="1"/>
  <c r="AN3346" i="1" s="1"/>
  <c r="S3347" i="1"/>
  <c r="U3347" i="1"/>
  <c r="AM3347" i="1" s="1"/>
  <c r="AN3347" i="1" s="1"/>
  <c r="S3348" i="1"/>
  <c r="U3348" i="1"/>
  <c r="AM3348" i="1" s="1"/>
  <c r="AN3348" i="1" s="1"/>
  <c r="S3349" i="1"/>
  <c r="U3349" i="1"/>
  <c r="AM3349" i="1" s="1"/>
  <c r="AN3349" i="1" s="1"/>
  <c r="AU3349" i="1"/>
  <c r="S3350" i="1"/>
  <c r="U3350" i="1"/>
  <c r="AM3350" i="1" s="1"/>
  <c r="AN3350" i="1" s="1"/>
  <c r="S3351" i="1"/>
  <c r="U3351" i="1"/>
  <c r="AM3351" i="1" s="1"/>
  <c r="AN3351" i="1" s="1"/>
  <c r="S3352" i="1"/>
  <c r="U3352" i="1"/>
  <c r="AM3352" i="1" s="1"/>
  <c r="AN3352" i="1" s="1"/>
  <c r="S3353" i="1"/>
  <c r="U3353" i="1"/>
  <c r="AM3353" i="1" s="1"/>
  <c r="AN3353" i="1" s="1"/>
  <c r="AV3353" i="1"/>
  <c r="S3354" i="1"/>
  <c r="U3354" i="1"/>
  <c r="AM3354" i="1" s="1"/>
  <c r="AN3354" i="1" s="1"/>
  <c r="S3355" i="1"/>
  <c r="U3355" i="1"/>
  <c r="AM3355" i="1" s="1"/>
  <c r="S3356" i="1"/>
  <c r="U3356" i="1"/>
  <c r="AM3356" i="1" s="1"/>
  <c r="AN3356" i="1" s="1"/>
  <c r="S3357" i="1"/>
  <c r="U3357" i="1"/>
  <c r="AM3357" i="1" s="1"/>
  <c r="AN3357" i="1" s="1"/>
  <c r="S3358" i="1"/>
  <c r="U3358" i="1"/>
  <c r="AM3358" i="1" s="1"/>
  <c r="AN3358" i="1" s="1"/>
  <c r="S3359" i="1"/>
  <c r="U3359" i="1"/>
  <c r="AM3359" i="1" s="1"/>
  <c r="AN3359" i="1" s="1"/>
  <c r="S3360" i="1"/>
  <c r="U3360" i="1"/>
  <c r="AM3360" i="1" s="1"/>
  <c r="S3361" i="1"/>
  <c r="U3361" i="1"/>
  <c r="AM3361" i="1" s="1"/>
  <c r="S3362" i="1"/>
  <c r="U3362" i="1"/>
  <c r="AM3362" i="1" s="1"/>
  <c r="AN3362" i="1" s="1"/>
  <c r="S3363" i="1"/>
  <c r="U3363" i="1"/>
  <c r="AM3363" i="1" s="1"/>
  <c r="AN3363" i="1" s="1"/>
  <c r="S3364" i="1"/>
  <c r="U3364" i="1"/>
  <c r="AM3364" i="1" s="1"/>
  <c r="AN3364" i="1" s="1"/>
  <c r="S3365" i="1"/>
  <c r="U3365" i="1"/>
  <c r="AM3365" i="1" s="1"/>
  <c r="AN3365" i="1" s="1"/>
  <c r="S3366" i="1"/>
  <c r="U3366" i="1"/>
  <c r="AM3366" i="1"/>
  <c r="AN3366" i="1" s="1"/>
  <c r="S3367" i="1"/>
  <c r="U3367" i="1"/>
  <c r="AM3367" i="1" s="1"/>
  <c r="AN3367" i="1" s="1"/>
  <c r="S3368" i="1"/>
  <c r="U3368" i="1"/>
  <c r="AM3368" i="1" s="1"/>
  <c r="AN3368" i="1" s="1"/>
  <c r="S3369" i="1"/>
  <c r="U3369" i="1"/>
  <c r="AM3369" i="1" s="1"/>
  <c r="AN3369" i="1" s="1"/>
  <c r="S3370" i="1"/>
  <c r="U3370" i="1"/>
  <c r="AM3370" i="1" s="1"/>
  <c r="S3371" i="1"/>
  <c r="U3371" i="1"/>
  <c r="AM3371" i="1" s="1"/>
  <c r="AN3371" i="1" s="1"/>
  <c r="S3372" i="1"/>
  <c r="U3372" i="1"/>
  <c r="AM3372" i="1" s="1"/>
  <c r="AN3372" i="1" s="1"/>
  <c r="S3373" i="1"/>
  <c r="U3373" i="1"/>
  <c r="AM3373" i="1" s="1"/>
  <c r="AN3373" i="1" s="1"/>
  <c r="S3374" i="1"/>
  <c r="U3374" i="1"/>
  <c r="AM3374" i="1" s="1"/>
  <c r="AN3374" i="1" s="1"/>
  <c r="S3375" i="1"/>
  <c r="U3375" i="1"/>
  <c r="AM3375" i="1" s="1"/>
  <c r="AN3375" i="1" s="1"/>
  <c r="S3376" i="1"/>
  <c r="U3376" i="1"/>
  <c r="AM3376" i="1" s="1"/>
  <c r="AN3376" i="1" s="1"/>
  <c r="S3377" i="1"/>
  <c r="U3377" i="1"/>
  <c r="AM3377" i="1" s="1"/>
  <c r="AN3377" i="1" s="1"/>
  <c r="S3378" i="1"/>
  <c r="U3378" i="1"/>
  <c r="AM3378" i="1" s="1"/>
  <c r="AN3378" i="1" s="1"/>
  <c r="S3379" i="1"/>
  <c r="U3379" i="1"/>
  <c r="AM3379" i="1" s="1"/>
  <c r="S3380" i="1"/>
  <c r="U3380" i="1"/>
  <c r="AM3380" i="1" s="1"/>
  <c r="S3381" i="1"/>
  <c r="U3381" i="1"/>
  <c r="AM3381" i="1" s="1"/>
  <c r="AN3381" i="1" s="1"/>
  <c r="S3382" i="1"/>
  <c r="U3382" i="1"/>
  <c r="AM3382" i="1" s="1"/>
  <c r="AN3382" i="1" s="1"/>
  <c r="S3383" i="1"/>
  <c r="U3383" i="1"/>
  <c r="AM3383" i="1" s="1"/>
  <c r="AN3383" i="1" s="1"/>
  <c r="S3384" i="1"/>
  <c r="U3384" i="1"/>
  <c r="AM3384" i="1" s="1"/>
  <c r="AN3384" i="1" s="1"/>
  <c r="S3385" i="1"/>
  <c r="U3385" i="1"/>
  <c r="AM3385" i="1" s="1"/>
  <c r="S3386" i="1"/>
  <c r="U3386" i="1"/>
  <c r="AM3386" i="1" s="1"/>
  <c r="AN3386" i="1" s="1"/>
  <c r="S3387" i="1"/>
  <c r="U3387" i="1"/>
  <c r="AM3387" i="1" s="1"/>
  <c r="AN3387" i="1" s="1"/>
  <c r="S3388" i="1"/>
  <c r="U3388" i="1"/>
  <c r="AM3388" i="1" s="1"/>
  <c r="S3389" i="1"/>
  <c r="U3389" i="1"/>
  <c r="AM3389" i="1" s="1"/>
  <c r="AN3389" i="1" s="1"/>
  <c r="S3390" i="1"/>
  <c r="U3390" i="1"/>
  <c r="AM3390" i="1" s="1"/>
  <c r="AN3390" i="1" s="1"/>
  <c r="AW3390" i="1" s="1"/>
  <c r="S3391" i="1"/>
  <c r="U3391" i="1"/>
  <c r="AM3391" i="1" s="1"/>
  <c r="AN3391" i="1" s="1"/>
  <c r="S3392" i="1"/>
  <c r="U3392" i="1"/>
  <c r="AM3392" i="1" s="1"/>
  <c r="AN3392" i="1" s="1"/>
  <c r="S3393" i="1"/>
  <c r="U3393" i="1"/>
  <c r="AM3393" i="1" s="1"/>
  <c r="S3394" i="1"/>
  <c r="U3394" i="1"/>
  <c r="AM3394" i="1" s="1"/>
  <c r="S3395" i="1"/>
  <c r="U3395" i="1"/>
  <c r="AM3395" i="1" s="1"/>
  <c r="AN3395" i="1" s="1"/>
  <c r="S3396" i="1"/>
  <c r="U3396" i="1"/>
  <c r="AM3396" i="1"/>
  <c r="AN3396" i="1" s="1"/>
  <c r="S3397" i="1"/>
  <c r="U3397" i="1"/>
  <c r="AM3397" i="1" s="1"/>
  <c r="AN3397" i="1" s="1"/>
  <c r="S3398" i="1"/>
  <c r="U3398" i="1"/>
  <c r="AM3398" i="1" s="1"/>
  <c r="S3399" i="1"/>
  <c r="U3399" i="1"/>
  <c r="AM3399" i="1" s="1"/>
  <c r="AN3399" i="1" s="1"/>
  <c r="S3400" i="1"/>
  <c r="U3400" i="1"/>
  <c r="AM3400" i="1" s="1"/>
  <c r="AN3400" i="1" s="1"/>
  <c r="S3401" i="1"/>
  <c r="U3401" i="1"/>
  <c r="AM3401" i="1" s="1"/>
  <c r="AN3401" i="1" s="1"/>
  <c r="S3402" i="1"/>
  <c r="U3402" i="1"/>
  <c r="AM3402" i="1" s="1"/>
  <c r="AN3402" i="1" s="1"/>
  <c r="S3403" i="1"/>
  <c r="U3403" i="1"/>
  <c r="AM3403" i="1" s="1"/>
  <c r="AN3403" i="1" s="1"/>
  <c r="S3404" i="1"/>
  <c r="U3404" i="1"/>
  <c r="AM3404" i="1" s="1"/>
  <c r="AN3404" i="1" s="1"/>
  <c r="S3405" i="1"/>
  <c r="U3405" i="1"/>
  <c r="AM3405" i="1" s="1"/>
  <c r="AN3405" i="1" s="1"/>
  <c r="S3406" i="1"/>
  <c r="U3406" i="1"/>
  <c r="AM3406" i="1" s="1"/>
  <c r="AN3406" i="1" s="1"/>
  <c r="S3407" i="1"/>
  <c r="U3407" i="1"/>
  <c r="AM3407" i="1" s="1"/>
  <c r="AN3407" i="1" s="1"/>
  <c r="S3408" i="1"/>
  <c r="U3408" i="1"/>
  <c r="AM3408" i="1" s="1"/>
  <c r="AN3408" i="1" s="1"/>
  <c r="S3409" i="1"/>
  <c r="U3409" i="1"/>
  <c r="AM3409" i="1" s="1"/>
  <c r="AN3409" i="1" s="1"/>
  <c r="S3410" i="1"/>
  <c r="U3410" i="1"/>
  <c r="AM3410" i="1" s="1"/>
  <c r="S3411" i="1"/>
  <c r="U3411" i="1"/>
  <c r="AM3411" i="1" s="1"/>
  <c r="S3412" i="1"/>
  <c r="U3412" i="1"/>
  <c r="AM3412" i="1" s="1"/>
  <c r="AN3412" i="1" s="1"/>
  <c r="S3413" i="1"/>
  <c r="U3413" i="1"/>
  <c r="AM3413" i="1" s="1"/>
  <c r="S3414" i="1"/>
  <c r="U3414" i="1"/>
  <c r="AM3414" i="1" s="1"/>
  <c r="AN3414" i="1" s="1"/>
  <c r="S3415" i="1"/>
  <c r="U3415" i="1"/>
  <c r="AM3415" i="1" s="1"/>
  <c r="AN3415" i="1" s="1"/>
  <c r="AW3415" i="1"/>
  <c r="S3416" i="1"/>
  <c r="U3416" i="1"/>
  <c r="AM3416" i="1" s="1"/>
  <c r="AN3416" i="1" s="1"/>
  <c r="S3417" i="1"/>
  <c r="U3417" i="1"/>
  <c r="AM3417" i="1" s="1"/>
  <c r="AN3417" i="1" s="1"/>
  <c r="S3418" i="1"/>
  <c r="U3418" i="1"/>
  <c r="AM3418" i="1" s="1"/>
  <c r="S3419" i="1"/>
  <c r="U3419" i="1"/>
  <c r="AM3419" i="1" s="1"/>
  <c r="S3420" i="1"/>
  <c r="U3420" i="1"/>
  <c r="AM3420" i="1" s="1"/>
  <c r="AN3420" i="1" s="1"/>
  <c r="S3421" i="1"/>
  <c r="U3421" i="1"/>
  <c r="AM3421" i="1" s="1"/>
  <c r="S3422" i="1"/>
  <c r="U3422" i="1"/>
  <c r="AM3422" i="1" s="1"/>
  <c r="S3423" i="1"/>
  <c r="U3423" i="1"/>
  <c r="AM3423" i="1" s="1"/>
  <c r="AN3423" i="1" s="1"/>
  <c r="S3424" i="1"/>
  <c r="U3424" i="1"/>
  <c r="AM3424" i="1" s="1"/>
  <c r="AN3424" i="1" s="1"/>
  <c r="S3425" i="1"/>
  <c r="U3425" i="1"/>
  <c r="AM3425" i="1" s="1"/>
  <c r="AN3425" i="1" s="1"/>
  <c r="S3426" i="1"/>
  <c r="U3426" i="1"/>
  <c r="AM3426" i="1" s="1"/>
  <c r="AN3426" i="1" s="1"/>
  <c r="S3427" i="1"/>
  <c r="U3427" i="1"/>
  <c r="AM3427" i="1" s="1"/>
  <c r="AN3427" i="1" s="1"/>
  <c r="S3428" i="1"/>
  <c r="U3428" i="1"/>
  <c r="AM3428" i="1" s="1"/>
  <c r="AN3428" i="1" s="1"/>
  <c r="AU3428" i="1"/>
  <c r="S3429" i="1"/>
  <c r="U3429" i="1"/>
  <c r="AM3429" i="1" s="1"/>
  <c r="AN3429" i="1" s="1"/>
  <c r="S3430" i="1"/>
  <c r="U3430" i="1"/>
  <c r="AM3430" i="1" s="1"/>
  <c r="AN3430" i="1" s="1"/>
  <c r="S3431" i="1"/>
  <c r="U3431" i="1"/>
  <c r="AM3431" i="1" s="1"/>
  <c r="S3432" i="1"/>
  <c r="U3432" i="1"/>
  <c r="AM3432" i="1" s="1"/>
  <c r="AN3432" i="1" s="1"/>
  <c r="S3433" i="1"/>
  <c r="U3433" i="1"/>
  <c r="AM3433" i="1" s="1"/>
  <c r="AN3433" i="1" s="1"/>
  <c r="S3434" i="1"/>
  <c r="U3434" i="1"/>
  <c r="AM3434" i="1" s="1"/>
  <c r="AN3434" i="1" s="1"/>
  <c r="S3435" i="1"/>
  <c r="U3435" i="1"/>
  <c r="AM3435" i="1" s="1"/>
  <c r="AN3435" i="1" s="1"/>
  <c r="S3436" i="1"/>
  <c r="U3436" i="1"/>
  <c r="AM3436" i="1" s="1"/>
  <c r="AN3436" i="1" s="1"/>
  <c r="S3437" i="1"/>
  <c r="U3437" i="1"/>
  <c r="AM3437" i="1" s="1"/>
  <c r="AN3437" i="1" s="1"/>
  <c r="AV3437" i="1" s="1"/>
  <c r="S3438" i="1"/>
  <c r="U3438" i="1"/>
  <c r="AM3438" i="1" s="1"/>
  <c r="AN3438" i="1" s="1"/>
  <c r="S3439" i="1"/>
  <c r="U3439" i="1"/>
  <c r="AM3439" i="1"/>
  <c r="AN3439" i="1" s="1"/>
  <c r="S3440" i="1"/>
  <c r="U3440" i="1"/>
  <c r="AM3440" i="1" s="1"/>
  <c r="AN3440" i="1" s="1"/>
  <c r="S3441" i="1"/>
  <c r="U3441" i="1"/>
  <c r="AM3441" i="1" s="1"/>
  <c r="AN3441" i="1" s="1"/>
  <c r="S3442" i="1"/>
  <c r="U3442" i="1"/>
  <c r="AM3442" i="1" s="1"/>
  <c r="AN3442" i="1" s="1"/>
  <c r="S3443" i="1"/>
  <c r="U3443" i="1"/>
  <c r="AM3443" i="1" s="1"/>
  <c r="S3444" i="1"/>
  <c r="U3444" i="1"/>
  <c r="AM3444" i="1" s="1"/>
  <c r="AN3444" i="1" s="1"/>
  <c r="S3445" i="1"/>
  <c r="U3445" i="1"/>
  <c r="AM3445" i="1" s="1"/>
  <c r="AN3445" i="1" s="1"/>
  <c r="S3446" i="1"/>
  <c r="U3446" i="1"/>
  <c r="AM3446" i="1" s="1"/>
  <c r="AN3446" i="1" s="1"/>
  <c r="S3447" i="1"/>
  <c r="U3447" i="1"/>
  <c r="AM3447" i="1" s="1"/>
  <c r="AN3447" i="1" s="1"/>
  <c r="S3448" i="1"/>
  <c r="U3448" i="1"/>
  <c r="AM3448" i="1" s="1"/>
  <c r="AN3448" i="1" s="1"/>
  <c r="S3449" i="1"/>
  <c r="U3449" i="1"/>
  <c r="AM3449" i="1" s="1"/>
  <c r="AN3449" i="1" s="1"/>
  <c r="S3450" i="1"/>
  <c r="U3450" i="1"/>
  <c r="AM3450" i="1" s="1"/>
  <c r="AN3450" i="1" s="1"/>
  <c r="S3451" i="1"/>
  <c r="U3451" i="1"/>
  <c r="AM3451" i="1" s="1"/>
  <c r="AN3451" i="1" s="1"/>
  <c r="S3452" i="1"/>
  <c r="U3452" i="1"/>
  <c r="AM3452" i="1" s="1"/>
  <c r="AN3452" i="1" s="1"/>
  <c r="S3453" i="1"/>
  <c r="U3453" i="1"/>
  <c r="AM3453" i="1" s="1"/>
  <c r="AN3453" i="1" s="1"/>
  <c r="S3454" i="1"/>
  <c r="U3454" i="1"/>
  <c r="AM3454" i="1" s="1"/>
  <c r="AN3454" i="1" s="1"/>
  <c r="S3455" i="1"/>
  <c r="U3455" i="1"/>
  <c r="AM3455" i="1" s="1"/>
  <c r="AN3455" i="1" s="1"/>
  <c r="S3456" i="1"/>
  <c r="U3456" i="1"/>
  <c r="AM3456" i="1" s="1"/>
  <c r="AN3456" i="1" s="1"/>
  <c r="S3457" i="1"/>
  <c r="U3457" i="1"/>
  <c r="AM3457" i="1" s="1"/>
  <c r="AN3457" i="1" s="1"/>
  <c r="S3458" i="1"/>
  <c r="U3458" i="1"/>
  <c r="AM3458" i="1" s="1"/>
  <c r="AN3458" i="1" s="1"/>
  <c r="AW3458" i="1"/>
  <c r="S3459" i="1"/>
  <c r="U3459" i="1"/>
  <c r="AM3459" i="1" s="1"/>
  <c r="AN3459" i="1" s="1"/>
  <c r="S3460" i="1"/>
  <c r="U3460" i="1"/>
  <c r="AM3460" i="1" s="1"/>
  <c r="AN3460" i="1" s="1"/>
  <c r="S3461" i="1"/>
  <c r="U3461" i="1"/>
  <c r="AM3461" i="1" s="1"/>
  <c r="AN3461" i="1" s="1"/>
  <c r="S3462" i="1"/>
  <c r="U3462" i="1"/>
  <c r="AM3462" i="1" s="1"/>
  <c r="AN3462" i="1" s="1"/>
  <c r="S3463" i="1"/>
  <c r="U3463" i="1"/>
  <c r="AM3463" i="1" s="1"/>
  <c r="AN3463" i="1" s="1"/>
  <c r="S3464" i="1"/>
  <c r="U3464" i="1"/>
  <c r="AM3464" i="1" s="1"/>
  <c r="AN3464" i="1" s="1"/>
  <c r="S3465" i="1"/>
  <c r="U3465" i="1"/>
  <c r="AM3465" i="1" s="1"/>
  <c r="AN3465" i="1" s="1"/>
  <c r="S3466" i="1"/>
  <c r="U3466" i="1"/>
  <c r="AM3466" i="1" s="1"/>
  <c r="AN3466" i="1" s="1"/>
  <c r="S3467" i="1"/>
  <c r="U3467" i="1"/>
  <c r="AM3467" i="1" s="1"/>
  <c r="S3468" i="1"/>
  <c r="U3468" i="1"/>
  <c r="AM3468" i="1" s="1"/>
  <c r="AN3468" i="1" s="1"/>
  <c r="S3469" i="1"/>
  <c r="U3469" i="1"/>
  <c r="AM3469" i="1" s="1"/>
  <c r="AN3469" i="1" s="1"/>
  <c r="S3470" i="1"/>
  <c r="U3470" i="1"/>
  <c r="AM3470" i="1" s="1"/>
  <c r="AN3470" i="1" s="1"/>
  <c r="S3471" i="1"/>
  <c r="U3471" i="1"/>
  <c r="AM3471" i="1" s="1"/>
  <c r="S3472" i="1"/>
  <c r="U3472" i="1"/>
  <c r="AM3472" i="1"/>
  <c r="AN3472" i="1" s="1"/>
  <c r="S3473" i="1"/>
  <c r="U3473" i="1"/>
  <c r="AM3473" i="1" s="1"/>
  <c r="AN3473" i="1" s="1"/>
  <c r="S3474" i="1"/>
  <c r="U3474" i="1"/>
  <c r="AM3474" i="1" s="1"/>
  <c r="AN3474" i="1" s="1"/>
  <c r="S3475" i="1"/>
  <c r="U3475" i="1"/>
  <c r="AM3475" i="1" s="1"/>
  <c r="AN3475" i="1" s="1"/>
  <c r="S3476" i="1"/>
  <c r="U3476" i="1"/>
  <c r="AM3476" i="1" s="1"/>
  <c r="AN3476" i="1" s="1"/>
  <c r="S3477" i="1"/>
  <c r="U3477" i="1"/>
  <c r="AM3477" i="1" s="1"/>
  <c r="AN3477" i="1" s="1"/>
  <c r="S3478" i="1"/>
  <c r="U3478" i="1"/>
  <c r="AM3478" i="1" s="1"/>
  <c r="S3479" i="1"/>
  <c r="U3479" i="1"/>
  <c r="AM3479" i="1" s="1"/>
  <c r="AN3479" i="1" s="1"/>
  <c r="S3480" i="1"/>
  <c r="U3480" i="1"/>
  <c r="AM3480" i="1" s="1"/>
  <c r="AN3480" i="1" s="1"/>
  <c r="S3481" i="1"/>
  <c r="U3481" i="1"/>
  <c r="AM3481" i="1" s="1"/>
  <c r="AN3481" i="1" s="1"/>
  <c r="S3482" i="1"/>
  <c r="U3482" i="1"/>
  <c r="AM3482" i="1" s="1"/>
  <c r="S3483" i="1"/>
  <c r="U3483" i="1"/>
  <c r="AM3483" i="1" s="1"/>
  <c r="AN3483" i="1" s="1"/>
  <c r="S3484" i="1"/>
  <c r="U3484" i="1"/>
  <c r="AM3484" i="1" s="1"/>
  <c r="AN3484" i="1" s="1"/>
  <c r="S3485" i="1"/>
  <c r="U3485" i="1"/>
  <c r="AM3485" i="1" s="1"/>
  <c r="AN3485" i="1" s="1"/>
  <c r="S3486" i="1"/>
  <c r="U3486" i="1"/>
  <c r="AM3486" i="1" s="1"/>
  <c r="AN3486" i="1" s="1"/>
  <c r="S3487" i="1"/>
  <c r="U3487" i="1"/>
  <c r="AM3487" i="1" s="1"/>
  <c r="AN3487" i="1" s="1"/>
  <c r="S3488" i="1"/>
  <c r="U3488" i="1"/>
  <c r="AM3488" i="1" s="1"/>
  <c r="AN3488" i="1" s="1"/>
  <c r="AW3488" i="1"/>
  <c r="S3489" i="1"/>
  <c r="U3489" i="1"/>
  <c r="AM3489" i="1" s="1"/>
  <c r="AN3489" i="1" s="1"/>
  <c r="S3490" i="1"/>
  <c r="U3490" i="1"/>
  <c r="AM3490" i="1" s="1"/>
  <c r="AN3490" i="1" s="1"/>
  <c r="S3491" i="1"/>
  <c r="U3491" i="1"/>
  <c r="AM3491" i="1" s="1"/>
  <c r="AN3491" i="1" s="1"/>
  <c r="S3492" i="1"/>
  <c r="U3492" i="1"/>
  <c r="AM3492" i="1" s="1"/>
  <c r="AN3492" i="1" s="1"/>
  <c r="S3493" i="1"/>
  <c r="U3493" i="1"/>
  <c r="AM3493" i="1" s="1"/>
  <c r="AN3493" i="1" s="1"/>
  <c r="S3494" i="1"/>
  <c r="U3494" i="1"/>
  <c r="AM3494" i="1" s="1"/>
  <c r="AN3494" i="1" s="1"/>
  <c r="S3495" i="1"/>
  <c r="U3495" i="1"/>
  <c r="AM3495" i="1" s="1"/>
  <c r="AN3495" i="1" s="1"/>
  <c r="S3496" i="1"/>
  <c r="U3496" i="1"/>
  <c r="AM3496" i="1" s="1"/>
  <c r="AN3496" i="1" s="1"/>
  <c r="S3497" i="1"/>
  <c r="U3497" i="1"/>
  <c r="AM3497" i="1" s="1"/>
  <c r="AN3497" i="1" s="1"/>
  <c r="S3498" i="1"/>
  <c r="U3498" i="1"/>
  <c r="AM3498" i="1" s="1"/>
  <c r="AN3498" i="1" s="1"/>
  <c r="S3499" i="1"/>
  <c r="U3499" i="1"/>
  <c r="AM3499" i="1" s="1"/>
  <c r="S3500" i="1"/>
  <c r="U3500" i="1"/>
  <c r="AM3500" i="1" s="1"/>
  <c r="AN3500" i="1" s="1"/>
  <c r="S3501" i="1"/>
  <c r="U3501" i="1"/>
  <c r="AM3501" i="1" s="1"/>
  <c r="AN3501" i="1" s="1"/>
  <c r="S3502" i="1"/>
  <c r="U3502" i="1"/>
  <c r="AM3502" i="1"/>
  <c r="S3503" i="1"/>
  <c r="U3503" i="1"/>
  <c r="AM3503" i="1" s="1"/>
  <c r="AN3503" i="1" s="1"/>
  <c r="S3504" i="1"/>
  <c r="U3504" i="1"/>
  <c r="AM3504" i="1" s="1"/>
  <c r="AN3504" i="1" s="1"/>
  <c r="S3505" i="1"/>
  <c r="U3505" i="1"/>
  <c r="AM3505" i="1" s="1"/>
  <c r="AN3505" i="1" s="1"/>
  <c r="S3506" i="1"/>
  <c r="U3506" i="1"/>
  <c r="AM3506" i="1" s="1"/>
  <c r="AN3506" i="1" s="1"/>
  <c r="S3507" i="1"/>
  <c r="U3507" i="1"/>
  <c r="AM3507" i="1" s="1"/>
  <c r="AN3507" i="1" s="1"/>
  <c r="S3508" i="1"/>
  <c r="U3508" i="1"/>
  <c r="AM3508" i="1" s="1"/>
  <c r="AN3508" i="1" s="1"/>
  <c r="S3509" i="1"/>
  <c r="U3509" i="1"/>
  <c r="AM3509" i="1" s="1"/>
  <c r="S3510" i="1"/>
  <c r="U3510" i="1"/>
  <c r="AM3510" i="1" s="1"/>
  <c r="AN3510" i="1" s="1"/>
  <c r="S3511" i="1"/>
  <c r="U3511" i="1"/>
  <c r="AM3511" i="1" s="1"/>
  <c r="AN3511" i="1" s="1"/>
  <c r="S3512" i="1"/>
  <c r="U3512" i="1"/>
  <c r="AM3512" i="1" s="1"/>
  <c r="AN3512" i="1" s="1"/>
  <c r="S3513" i="1"/>
  <c r="U3513" i="1"/>
  <c r="AM3513" i="1" s="1"/>
  <c r="AN3513" i="1" s="1"/>
  <c r="S3514" i="1"/>
  <c r="U3514" i="1"/>
  <c r="AM3514" i="1" s="1"/>
  <c r="S3515" i="1"/>
  <c r="U3515" i="1"/>
  <c r="AM3515" i="1" s="1"/>
  <c r="AN3515" i="1" s="1"/>
  <c r="S3516" i="1"/>
  <c r="U3516" i="1"/>
  <c r="AM3516" i="1" s="1"/>
  <c r="S3517" i="1"/>
  <c r="U3517" i="1"/>
  <c r="AM3517" i="1"/>
  <c r="S3518" i="1"/>
  <c r="U3518" i="1"/>
  <c r="AM3518" i="1" s="1"/>
  <c r="AN3518" i="1" s="1"/>
  <c r="S3519" i="1"/>
  <c r="U3519" i="1"/>
  <c r="AM3519" i="1" s="1"/>
  <c r="S3520" i="1"/>
  <c r="U3520" i="1"/>
  <c r="AM3520" i="1" s="1"/>
  <c r="AN3520" i="1" s="1"/>
  <c r="S3521" i="1"/>
  <c r="U3521" i="1"/>
  <c r="AM3521" i="1" s="1"/>
  <c r="AN3521" i="1" s="1"/>
  <c r="S3522" i="1"/>
  <c r="U3522" i="1"/>
  <c r="AM3522" i="1" s="1"/>
  <c r="S3523" i="1"/>
  <c r="U3523" i="1"/>
  <c r="AM3523" i="1" s="1"/>
  <c r="AN3523" i="1" s="1"/>
  <c r="S3524" i="1"/>
  <c r="U3524" i="1"/>
  <c r="AM3524" i="1" s="1"/>
  <c r="AN3524" i="1" s="1"/>
  <c r="S3525" i="1"/>
  <c r="U3525" i="1"/>
  <c r="AM3525" i="1" s="1"/>
  <c r="AN3525" i="1" s="1"/>
  <c r="S3526" i="1"/>
  <c r="U3526" i="1"/>
  <c r="AM3526" i="1" s="1"/>
  <c r="AN3526" i="1" s="1"/>
  <c r="S3527" i="1"/>
  <c r="U3527" i="1"/>
  <c r="AM3527" i="1" s="1"/>
  <c r="AN3527" i="1" s="1"/>
  <c r="S3528" i="1"/>
  <c r="U3528" i="1"/>
  <c r="AM3528" i="1" s="1"/>
  <c r="AN3528" i="1" s="1"/>
  <c r="S3529" i="1"/>
  <c r="U3529" i="1"/>
  <c r="AM3529" i="1" s="1"/>
  <c r="AN3529" i="1" s="1"/>
  <c r="S3530" i="1"/>
  <c r="U3530" i="1"/>
  <c r="AM3530" i="1" s="1"/>
  <c r="AN3530" i="1" s="1"/>
  <c r="S3531" i="1"/>
  <c r="U3531" i="1"/>
  <c r="AM3531" i="1" s="1"/>
  <c r="AN3531" i="1" s="1"/>
  <c r="S3532" i="1"/>
  <c r="U3532" i="1"/>
  <c r="AM3532" i="1" s="1"/>
  <c r="AN3532" i="1" s="1"/>
  <c r="S3533" i="1"/>
  <c r="U3533" i="1"/>
  <c r="AM3533" i="1" s="1"/>
  <c r="AN3533" i="1" s="1"/>
  <c r="S3534" i="1"/>
  <c r="U3534" i="1"/>
  <c r="AM3534" i="1" s="1"/>
  <c r="S3535" i="1"/>
  <c r="U3535" i="1"/>
  <c r="AM3535" i="1" s="1"/>
  <c r="AN3535" i="1" s="1"/>
  <c r="S3536" i="1"/>
  <c r="U3536" i="1"/>
  <c r="AM3536" i="1" s="1"/>
  <c r="AN3536" i="1" s="1"/>
  <c r="S3537" i="1"/>
  <c r="U3537" i="1"/>
  <c r="AM3537" i="1" s="1"/>
  <c r="S3538" i="1"/>
  <c r="U3538" i="1"/>
  <c r="AM3538" i="1" s="1"/>
  <c r="AN3538" i="1" s="1"/>
  <c r="S3539" i="1"/>
  <c r="U3539" i="1"/>
  <c r="AM3539" i="1" s="1"/>
  <c r="S3540" i="1"/>
  <c r="U3540" i="1"/>
  <c r="AM3540" i="1" s="1"/>
  <c r="AN3540" i="1" s="1"/>
  <c r="S3541" i="1"/>
  <c r="U3541" i="1"/>
  <c r="AM3541" i="1" s="1"/>
  <c r="AN3541" i="1" s="1"/>
  <c r="S3542" i="1"/>
  <c r="U3542" i="1"/>
  <c r="AM3542" i="1" s="1"/>
  <c r="AN3542" i="1" s="1"/>
  <c r="S3543" i="1"/>
  <c r="U3543" i="1"/>
  <c r="AM3543" i="1" s="1"/>
  <c r="S3544" i="1"/>
  <c r="U3544" i="1"/>
  <c r="AM3544" i="1" s="1"/>
  <c r="AN3544" i="1" s="1"/>
  <c r="S3545" i="1"/>
  <c r="U3545" i="1"/>
  <c r="AM3545" i="1" s="1"/>
  <c r="AN3545" i="1" s="1"/>
  <c r="S3546" i="1"/>
  <c r="U3546" i="1"/>
  <c r="AM3546" i="1" s="1"/>
  <c r="AN3546" i="1" s="1"/>
  <c r="S3547" i="1"/>
  <c r="U3547" i="1"/>
  <c r="AM3547" i="1" s="1"/>
  <c r="S3548" i="1"/>
  <c r="U3548" i="1"/>
  <c r="AM3548" i="1" s="1"/>
  <c r="AN3548" i="1" s="1"/>
  <c r="S3549" i="1"/>
  <c r="U3549" i="1"/>
  <c r="AM3549" i="1" s="1"/>
  <c r="S3550" i="1"/>
  <c r="U3550" i="1"/>
  <c r="AM3550" i="1" s="1"/>
  <c r="AN3550" i="1" s="1"/>
  <c r="S3551" i="1"/>
  <c r="U3551" i="1"/>
  <c r="AM3551" i="1" s="1"/>
  <c r="AN3551" i="1" s="1"/>
  <c r="AU3551" i="1"/>
  <c r="S3552" i="1"/>
  <c r="U3552" i="1"/>
  <c r="AM3552" i="1" s="1"/>
  <c r="AN3552" i="1" s="1"/>
  <c r="S3553" i="1"/>
  <c r="U3553" i="1"/>
  <c r="AM3553" i="1" s="1"/>
  <c r="AN3553" i="1" s="1"/>
  <c r="S3554" i="1"/>
  <c r="U3554" i="1"/>
  <c r="AM3554" i="1" s="1"/>
  <c r="S3555" i="1"/>
  <c r="U3555" i="1"/>
  <c r="AM3555" i="1" s="1"/>
  <c r="AN3555" i="1" s="1"/>
  <c r="S3556" i="1"/>
  <c r="U3556" i="1"/>
  <c r="AM3556" i="1" s="1"/>
  <c r="AN3556" i="1" s="1"/>
  <c r="S3557" i="1"/>
  <c r="U3557" i="1"/>
  <c r="AM3557" i="1" s="1"/>
  <c r="AN3557" i="1" s="1"/>
  <c r="S3558" i="1"/>
  <c r="U3558" i="1"/>
  <c r="AM3558" i="1" s="1"/>
  <c r="AN3558" i="1" s="1"/>
  <c r="S3559" i="1"/>
  <c r="U3559" i="1"/>
  <c r="AM3559" i="1" s="1"/>
  <c r="AN3559" i="1" s="1"/>
  <c r="AV3559" i="1" s="1"/>
  <c r="S3560" i="1"/>
  <c r="U3560" i="1"/>
  <c r="AM3560" i="1" s="1"/>
  <c r="AN3560" i="1" s="1"/>
  <c r="S3561" i="1"/>
  <c r="U3561" i="1"/>
  <c r="AM3561" i="1" s="1"/>
  <c r="AN3561" i="1" s="1"/>
  <c r="S3562" i="1"/>
  <c r="U3562" i="1"/>
  <c r="AM3562" i="1" s="1"/>
  <c r="AN3562" i="1" s="1"/>
  <c r="S3563" i="1"/>
  <c r="U3563" i="1"/>
  <c r="AM3563" i="1" s="1"/>
  <c r="AN3563" i="1" s="1"/>
  <c r="S3564" i="1"/>
  <c r="U3564" i="1"/>
  <c r="AM3564" i="1" s="1"/>
  <c r="AN3564" i="1" s="1"/>
  <c r="S3565" i="1"/>
  <c r="U3565" i="1"/>
  <c r="AM3565" i="1" s="1"/>
  <c r="AN3565" i="1" s="1"/>
  <c r="S3566" i="1"/>
  <c r="U3566" i="1"/>
  <c r="AM3566" i="1" s="1"/>
  <c r="S3567" i="1"/>
  <c r="U3567" i="1"/>
  <c r="AM3567" i="1" s="1"/>
  <c r="AN3567" i="1" s="1"/>
  <c r="S3568" i="1"/>
  <c r="U3568" i="1"/>
  <c r="AM3568" i="1" s="1"/>
  <c r="AN3568" i="1" s="1"/>
  <c r="AW3568" i="1" s="1"/>
  <c r="S3569" i="1"/>
  <c r="U3569" i="1"/>
  <c r="AM3569" i="1" s="1"/>
  <c r="AN3569" i="1" s="1"/>
  <c r="S3570" i="1"/>
  <c r="U3570" i="1"/>
  <c r="AM3570" i="1" s="1"/>
  <c r="AN3570" i="1" s="1"/>
  <c r="S3571" i="1"/>
  <c r="U3571" i="1"/>
  <c r="AM3571" i="1" s="1"/>
  <c r="AN3571" i="1" s="1"/>
  <c r="S3572" i="1"/>
  <c r="U3572" i="1"/>
  <c r="AM3572" i="1" s="1"/>
  <c r="AN3572" i="1" s="1"/>
  <c r="S3573" i="1"/>
  <c r="U3573" i="1"/>
  <c r="AM3573" i="1" s="1"/>
  <c r="AN3573" i="1" s="1"/>
  <c r="S3574" i="1"/>
  <c r="U3574" i="1"/>
  <c r="AM3574" i="1" s="1"/>
  <c r="AN3574" i="1" s="1"/>
  <c r="S3575" i="1"/>
  <c r="U3575" i="1"/>
  <c r="AM3575" i="1" s="1"/>
  <c r="AN3575" i="1" s="1"/>
  <c r="S3576" i="1"/>
  <c r="U3576" i="1"/>
  <c r="AM3576" i="1" s="1"/>
  <c r="S3577" i="1"/>
  <c r="U3577" i="1"/>
  <c r="AM3577" i="1"/>
  <c r="S3578" i="1"/>
  <c r="U3578" i="1"/>
  <c r="AM3578" i="1" s="1"/>
  <c r="AN3578" i="1" s="1"/>
  <c r="S3579" i="1"/>
  <c r="U3579" i="1"/>
  <c r="AM3579" i="1" s="1"/>
  <c r="AN3579" i="1" s="1"/>
  <c r="S3580" i="1"/>
  <c r="U3580" i="1"/>
  <c r="AM3580" i="1" s="1"/>
  <c r="AN3580" i="1" s="1"/>
  <c r="S3581" i="1"/>
  <c r="U3581" i="1"/>
  <c r="AM3581" i="1" s="1"/>
  <c r="S3582" i="1"/>
  <c r="U3582" i="1"/>
  <c r="AM3582" i="1"/>
  <c r="S3583" i="1"/>
  <c r="U3583" i="1"/>
  <c r="AM3583" i="1" s="1"/>
  <c r="AN3583" i="1" s="1"/>
  <c r="S3584" i="1"/>
  <c r="U3584" i="1"/>
  <c r="AM3584" i="1" s="1"/>
  <c r="AN3584" i="1" s="1"/>
  <c r="S3585" i="1"/>
  <c r="U3585" i="1"/>
  <c r="AM3585" i="1" s="1"/>
  <c r="AN3585" i="1" s="1"/>
  <c r="S3586" i="1"/>
  <c r="U3586" i="1"/>
  <c r="AM3586" i="1" s="1"/>
  <c r="AN3586" i="1" s="1"/>
  <c r="S3587" i="1"/>
  <c r="U3587" i="1"/>
  <c r="AM3587" i="1" s="1"/>
  <c r="AN3587" i="1" s="1"/>
  <c r="S3588" i="1"/>
  <c r="U3588" i="1"/>
  <c r="AM3588" i="1" s="1"/>
  <c r="S3589" i="1"/>
  <c r="U3589" i="1"/>
  <c r="AM3589" i="1" s="1"/>
  <c r="AN3589" i="1" s="1"/>
  <c r="S3590" i="1"/>
  <c r="U3590" i="1"/>
  <c r="AM3590" i="1" s="1"/>
  <c r="AN3590" i="1" s="1"/>
  <c r="S3591" i="1"/>
  <c r="U3591" i="1"/>
  <c r="AM3591" i="1" s="1"/>
  <c r="AN3591" i="1" s="1"/>
  <c r="S3592" i="1"/>
  <c r="U3592" i="1"/>
  <c r="AM3592" i="1" s="1"/>
  <c r="AN3592" i="1" s="1"/>
  <c r="S3593" i="1"/>
  <c r="U3593" i="1"/>
  <c r="AM3593" i="1" s="1"/>
  <c r="AN3593" i="1" s="1"/>
  <c r="S3594" i="1"/>
  <c r="U3594" i="1"/>
  <c r="AM3594" i="1" s="1"/>
  <c r="AN3594" i="1" s="1"/>
  <c r="S3595" i="1"/>
  <c r="U3595" i="1"/>
  <c r="AM3595" i="1" s="1"/>
  <c r="AN3595" i="1" s="1"/>
  <c r="S3596" i="1"/>
  <c r="U3596" i="1"/>
  <c r="AM3596" i="1" s="1"/>
  <c r="S3597" i="1"/>
  <c r="U3597" i="1"/>
  <c r="AM3597" i="1" s="1"/>
  <c r="AN3597" i="1" s="1"/>
  <c r="S3598" i="1"/>
  <c r="U3598" i="1"/>
  <c r="AM3598" i="1" s="1"/>
  <c r="AN3598" i="1" s="1"/>
  <c r="S3599" i="1"/>
  <c r="U3599" i="1"/>
  <c r="AM3599" i="1" s="1"/>
  <c r="AN3599" i="1" s="1"/>
  <c r="AU3599" i="1" s="1"/>
  <c r="S3600" i="1"/>
  <c r="U3600" i="1"/>
  <c r="AM3600" i="1" s="1"/>
  <c r="AN3600" i="1" s="1"/>
  <c r="S3601" i="1"/>
  <c r="U3601" i="1"/>
  <c r="AM3601" i="1" s="1"/>
  <c r="S3602" i="1"/>
  <c r="U3602" i="1"/>
  <c r="AM3602" i="1" s="1"/>
  <c r="AN3602" i="1" s="1"/>
  <c r="S3603" i="1"/>
  <c r="U3603" i="1"/>
  <c r="AM3603" i="1" s="1"/>
  <c r="S3604" i="1"/>
  <c r="U3604" i="1"/>
  <c r="AM3604" i="1" s="1"/>
  <c r="AN3604" i="1" s="1"/>
  <c r="S3605" i="1"/>
  <c r="U3605" i="1"/>
  <c r="AM3605" i="1" s="1"/>
  <c r="AN3605" i="1" s="1"/>
  <c r="S3606" i="1"/>
  <c r="U3606" i="1"/>
  <c r="AM3606" i="1" s="1"/>
  <c r="S3607" i="1"/>
  <c r="U3607" i="1"/>
  <c r="AM3607" i="1" s="1"/>
  <c r="AN3607" i="1" s="1"/>
  <c r="S3608" i="1"/>
  <c r="U3608" i="1"/>
  <c r="AM3608" i="1" s="1"/>
  <c r="AN3608" i="1" s="1"/>
  <c r="S3609" i="1"/>
  <c r="U3609" i="1"/>
  <c r="AM3609" i="1" s="1"/>
  <c r="AN3609" i="1" s="1"/>
  <c r="S3610" i="1"/>
  <c r="U3610" i="1"/>
  <c r="AM3610" i="1" s="1"/>
  <c r="AN3610" i="1" s="1"/>
  <c r="S3611" i="1"/>
  <c r="U3611" i="1"/>
  <c r="AM3611" i="1" s="1"/>
  <c r="AN3611" i="1" s="1"/>
  <c r="S3612" i="1"/>
  <c r="U3612" i="1"/>
  <c r="AM3612" i="1"/>
  <c r="AN3612" i="1" s="1"/>
  <c r="S3613" i="1"/>
  <c r="U3613" i="1"/>
  <c r="AM3613" i="1" s="1"/>
  <c r="AN3613" i="1" s="1"/>
  <c r="S3614" i="1"/>
  <c r="U3614" i="1"/>
  <c r="AM3614" i="1" s="1"/>
  <c r="AN3614" i="1" s="1"/>
  <c r="S3615" i="1"/>
  <c r="U3615" i="1"/>
  <c r="AM3615" i="1" s="1"/>
  <c r="AN3615" i="1" s="1"/>
  <c r="S3616" i="1"/>
  <c r="U3616" i="1"/>
  <c r="AM3616" i="1" s="1"/>
  <c r="AN3616" i="1" s="1"/>
  <c r="AU3616" i="1" s="1"/>
  <c r="S3617" i="1"/>
  <c r="U3617" i="1"/>
  <c r="AM3617" i="1" s="1"/>
  <c r="AN3617" i="1" s="1"/>
  <c r="S3618" i="1"/>
  <c r="U3618" i="1"/>
  <c r="AM3618" i="1" s="1"/>
  <c r="S3619" i="1"/>
  <c r="U3619" i="1"/>
  <c r="AM3619" i="1" s="1"/>
  <c r="AN3619" i="1" s="1"/>
  <c r="AU3619" i="1"/>
  <c r="S3620" i="1"/>
  <c r="U3620" i="1"/>
  <c r="AM3620" i="1" s="1"/>
  <c r="AN3620" i="1" s="1"/>
  <c r="S3621" i="1"/>
  <c r="U3621" i="1"/>
  <c r="AM3621" i="1" s="1"/>
  <c r="AN3621" i="1" s="1"/>
  <c r="S3622" i="1"/>
  <c r="U3622" i="1"/>
  <c r="AM3622" i="1" s="1"/>
  <c r="AN3622" i="1" s="1"/>
  <c r="S3623" i="1"/>
  <c r="U3623" i="1"/>
  <c r="AM3623" i="1" s="1"/>
  <c r="S3624" i="1"/>
  <c r="U3624" i="1"/>
  <c r="AM3624" i="1" s="1"/>
  <c r="AN3624" i="1" s="1"/>
  <c r="S3625" i="1"/>
  <c r="U3625" i="1"/>
  <c r="AM3625" i="1" s="1"/>
  <c r="AN3625" i="1" s="1"/>
  <c r="S3626" i="1"/>
  <c r="U3626" i="1"/>
  <c r="AM3626" i="1" s="1"/>
  <c r="AN3626" i="1" s="1"/>
  <c r="S3627" i="1"/>
  <c r="U3627" i="1"/>
  <c r="AM3627" i="1" s="1"/>
  <c r="AN3627" i="1" s="1"/>
  <c r="S3628" i="1"/>
  <c r="U3628" i="1"/>
  <c r="AM3628" i="1" s="1"/>
  <c r="S3629" i="1"/>
  <c r="U3629" i="1"/>
  <c r="AM3629" i="1" s="1"/>
  <c r="AN3629" i="1" s="1"/>
  <c r="S3630" i="1"/>
  <c r="U3630" i="1"/>
  <c r="AM3630" i="1" s="1"/>
  <c r="AN3630" i="1" s="1"/>
  <c r="S3631" i="1"/>
  <c r="U3631" i="1"/>
  <c r="AM3631" i="1" s="1"/>
  <c r="AN3631" i="1" s="1"/>
  <c r="S3632" i="1"/>
  <c r="U3632" i="1"/>
  <c r="AM3632" i="1" s="1"/>
  <c r="AN3632" i="1" s="1"/>
  <c r="S3633" i="1"/>
  <c r="U3633" i="1"/>
  <c r="AM3633" i="1" s="1"/>
  <c r="S3634" i="1"/>
  <c r="U3634" i="1"/>
  <c r="AM3634" i="1" s="1"/>
  <c r="AN3634" i="1" s="1"/>
  <c r="S3635" i="1"/>
  <c r="U3635" i="1"/>
  <c r="AM3635" i="1" s="1"/>
  <c r="AN3635" i="1" s="1"/>
  <c r="S3636" i="1"/>
  <c r="U3636" i="1"/>
  <c r="AM3636" i="1" s="1"/>
  <c r="AN3636" i="1" s="1"/>
  <c r="S3637" i="1"/>
  <c r="U3637" i="1"/>
  <c r="AM3637" i="1" s="1"/>
  <c r="AN3637" i="1" s="1"/>
  <c r="S3638" i="1"/>
  <c r="U3638" i="1"/>
  <c r="AM3638" i="1" s="1"/>
  <c r="AN3638" i="1" s="1"/>
  <c r="S3639" i="1"/>
  <c r="U3639" i="1"/>
  <c r="AM3639" i="1" s="1"/>
  <c r="AN3639" i="1" s="1"/>
  <c r="S3640" i="1"/>
  <c r="U3640" i="1"/>
  <c r="AM3640" i="1" s="1"/>
  <c r="AN3640" i="1" s="1"/>
  <c r="S3641" i="1"/>
  <c r="U3641" i="1"/>
  <c r="AM3641" i="1" s="1"/>
  <c r="AN3641" i="1" s="1"/>
  <c r="S3642" i="1"/>
  <c r="U3642" i="1"/>
  <c r="AM3642" i="1" s="1"/>
  <c r="AN3642" i="1" s="1"/>
  <c r="S3643" i="1"/>
  <c r="U3643" i="1"/>
  <c r="AM3643" i="1" s="1"/>
  <c r="AN3643" i="1" s="1"/>
  <c r="AV3643" i="1"/>
  <c r="S3644" i="1"/>
  <c r="U3644" i="1"/>
  <c r="AM3644" i="1" s="1"/>
  <c r="AN3644" i="1" s="1"/>
  <c r="S3645" i="1"/>
  <c r="U3645" i="1"/>
  <c r="AM3645" i="1" s="1"/>
  <c r="AN3645" i="1" s="1"/>
  <c r="S3646" i="1"/>
  <c r="U3646" i="1"/>
  <c r="AM3646" i="1" s="1"/>
  <c r="AN3646" i="1" s="1"/>
  <c r="AU3646" i="1" s="1"/>
  <c r="S3647" i="1"/>
  <c r="U3647" i="1"/>
  <c r="AM3647" i="1" s="1"/>
  <c r="AN3647" i="1" s="1"/>
  <c r="S3648" i="1"/>
  <c r="U3648" i="1"/>
  <c r="AM3648" i="1" s="1"/>
  <c r="S3649" i="1"/>
  <c r="U3649" i="1"/>
  <c r="AM3649" i="1" s="1"/>
  <c r="AN3649" i="1" s="1"/>
  <c r="S3650" i="1"/>
  <c r="U3650" i="1"/>
  <c r="AM3650" i="1" s="1"/>
  <c r="AN3650" i="1" s="1"/>
  <c r="S3651" i="1"/>
  <c r="U3651" i="1"/>
  <c r="AM3651" i="1" s="1"/>
  <c r="S3652" i="1"/>
  <c r="U3652" i="1"/>
  <c r="AM3652" i="1"/>
  <c r="AN3652" i="1" s="1"/>
  <c r="S3653" i="1"/>
  <c r="U3653" i="1"/>
  <c r="AM3653" i="1" s="1"/>
  <c r="S3654" i="1"/>
  <c r="U3654" i="1"/>
  <c r="AM3654" i="1" s="1"/>
  <c r="S3655" i="1"/>
  <c r="U3655" i="1"/>
  <c r="AM3655" i="1" s="1"/>
  <c r="AN3655" i="1" s="1"/>
  <c r="S3656" i="1"/>
  <c r="U3656" i="1"/>
  <c r="AM3656" i="1" s="1"/>
  <c r="S3657" i="1"/>
  <c r="U3657" i="1"/>
  <c r="AM3657" i="1" s="1"/>
  <c r="AN3657" i="1" s="1"/>
  <c r="S3658" i="1"/>
  <c r="U3658" i="1"/>
  <c r="AM3658" i="1" s="1"/>
  <c r="AN3658" i="1" s="1"/>
  <c r="S3659" i="1"/>
  <c r="U3659" i="1"/>
  <c r="AM3659" i="1" s="1"/>
  <c r="AN3659" i="1" s="1"/>
  <c r="S3660" i="1"/>
  <c r="U3660" i="1"/>
  <c r="AM3660" i="1" s="1"/>
  <c r="AN3660" i="1" s="1"/>
  <c r="S3661" i="1"/>
  <c r="U3661" i="1"/>
  <c r="AM3661" i="1" s="1"/>
  <c r="AN3661" i="1" s="1"/>
  <c r="S3662" i="1"/>
  <c r="U3662" i="1"/>
  <c r="AM3662" i="1" s="1"/>
  <c r="AN3662" i="1" s="1"/>
  <c r="S3663" i="1"/>
  <c r="U3663" i="1"/>
  <c r="AM3663" i="1" s="1"/>
  <c r="AN3663" i="1" s="1"/>
  <c r="AW3663" i="1"/>
  <c r="S3664" i="1"/>
  <c r="U3664" i="1"/>
  <c r="AM3664" i="1" s="1"/>
  <c r="AN3664" i="1" s="1"/>
  <c r="S3665" i="1"/>
  <c r="U3665" i="1"/>
  <c r="AM3665" i="1" s="1"/>
  <c r="AN3665" i="1" s="1"/>
  <c r="S3666" i="1"/>
  <c r="U3666" i="1"/>
  <c r="AM3666" i="1" s="1"/>
  <c r="S3667" i="1"/>
  <c r="U3667" i="1"/>
  <c r="AM3667" i="1" s="1"/>
  <c r="AN3667" i="1" s="1"/>
  <c r="S3668" i="1"/>
  <c r="U3668" i="1"/>
  <c r="AM3668" i="1" s="1"/>
  <c r="AN3668" i="1" s="1"/>
  <c r="S3669" i="1"/>
  <c r="U3669" i="1"/>
  <c r="AM3669" i="1"/>
  <c r="AN3669" i="1" s="1"/>
  <c r="S3670" i="1"/>
  <c r="U3670" i="1"/>
  <c r="AM3670" i="1" s="1"/>
  <c r="AN3670" i="1" s="1"/>
  <c r="S3671" i="1"/>
  <c r="U3671" i="1"/>
  <c r="AM3671" i="1" s="1"/>
  <c r="S3672" i="1"/>
  <c r="U3672" i="1"/>
  <c r="AM3672" i="1"/>
  <c r="AN3672" i="1" s="1"/>
  <c r="S3673" i="1"/>
  <c r="U3673" i="1"/>
  <c r="AM3673" i="1" s="1"/>
  <c r="S3674" i="1"/>
  <c r="U3674" i="1"/>
  <c r="AM3674" i="1" s="1"/>
  <c r="AN3674" i="1" s="1"/>
  <c r="S3675" i="1"/>
  <c r="U3675" i="1"/>
  <c r="AM3675" i="1" s="1"/>
  <c r="AN3675" i="1" s="1"/>
  <c r="S3676" i="1"/>
  <c r="U3676" i="1"/>
  <c r="AM3676" i="1" s="1"/>
  <c r="AN3676" i="1" s="1"/>
  <c r="S3677" i="1"/>
  <c r="U3677" i="1"/>
  <c r="AM3677" i="1" s="1"/>
  <c r="AN3677" i="1" s="1"/>
  <c r="S3678" i="1"/>
  <c r="U3678" i="1"/>
  <c r="AM3678" i="1" s="1"/>
  <c r="S3679" i="1"/>
  <c r="U3679" i="1"/>
  <c r="AM3679" i="1" s="1"/>
  <c r="S3680" i="1"/>
  <c r="U3680" i="1"/>
  <c r="AM3680" i="1" s="1"/>
  <c r="AN3680" i="1" s="1"/>
  <c r="S3681" i="1"/>
  <c r="U3681" i="1"/>
  <c r="AM3681" i="1" s="1"/>
  <c r="AN3681" i="1" s="1"/>
  <c r="AU3681" i="1" s="1"/>
  <c r="S3682" i="1"/>
  <c r="U3682" i="1"/>
  <c r="AM3682" i="1" s="1"/>
  <c r="AN3682" i="1" s="1"/>
  <c r="S3683" i="1"/>
  <c r="U3683" i="1"/>
  <c r="AM3683" i="1" s="1"/>
  <c r="S3684" i="1"/>
  <c r="U3684" i="1"/>
  <c r="AM3684" i="1" s="1"/>
  <c r="AN3684" i="1" s="1"/>
  <c r="S3685" i="1"/>
  <c r="U3685" i="1"/>
  <c r="AM3685" i="1" s="1"/>
  <c r="AN3685" i="1" s="1"/>
  <c r="S3686" i="1"/>
  <c r="U3686" i="1"/>
  <c r="AM3686" i="1" s="1"/>
  <c r="S3687" i="1"/>
  <c r="U3687" i="1"/>
  <c r="AM3687" i="1" s="1"/>
  <c r="AN3687" i="1" s="1"/>
  <c r="S3688" i="1"/>
  <c r="U3688" i="1"/>
  <c r="AM3688" i="1" s="1"/>
  <c r="S3689" i="1"/>
  <c r="U3689" i="1"/>
  <c r="AM3689" i="1" s="1"/>
  <c r="AN3689" i="1" s="1"/>
  <c r="S3690" i="1"/>
  <c r="U3690" i="1"/>
  <c r="AM3690" i="1" s="1"/>
  <c r="AN3690" i="1" s="1"/>
  <c r="S3691" i="1"/>
  <c r="U3691" i="1"/>
  <c r="AM3691" i="1" s="1"/>
  <c r="S3692" i="1"/>
  <c r="U3692" i="1"/>
  <c r="AM3692" i="1" s="1"/>
  <c r="AN3692" i="1" s="1"/>
  <c r="S3693" i="1"/>
  <c r="U3693" i="1"/>
  <c r="AM3693" i="1" s="1"/>
  <c r="S3694" i="1"/>
  <c r="U3694" i="1"/>
  <c r="AM3694" i="1" s="1"/>
  <c r="AN3694" i="1" s="1"/>
  <c r="S3695" i="1"/>
  <c r="U3695" i="1"/>
  <c r="AM3695" i="1" s="1"/>
  <c r="AN3695" i="1" s="1"/>
  <c r="S3696" i="1"/>
  <c r="U3696" i="1"/>
  <c r="AM3696" i="1" s="1"/>
  <c r="AN3696" i="1" s="1"/>
  <c r="AU3696" i="1"/>
  <c r="S3697" i="1"/>
  <c r="U3697" i="1"/>
  <c r="AM3697" i="1" s="1"/>
  <c r="AN3697" i="1" s="1"/>
  <c r="S3698" i="1"/>
  <c r="U3698" i="1"/>
  <c r="AM3698" i="1" s="1"/>
  <c r="AN3698" i="1" s="1"/>
  <c r="S3699" i="1"/>
  <c r="U3699" i="1"/>
  <c r="AM3699" i="1" s="1"/>
  <c r="AN3699" i="1" s="1"/>
  <c r="S3700" i="1"/>
  <c r="U3700" i="1"/>
  <c r="AM3700" i="1" s="1"/>
  <c r="AN3700" i="1" s="1"/>
  <c r="S3701" i="1"/>
  <c r="U3701" i="1"/>
  <c r="AM3701" i="1" s="1"/>
  <c r="S3702" i="1"/>
  <c r="U3702" i="1"/>
  <c r="AM3702" i="1" s="1"/>
  <c r="AN3702" i="1" s="1"/>
  <c r="S3703" i="1"/>
  <c r="U3703" i="1"/>
  <c r="AM3703" i="1" s="1"/>
  <c r="S3704" i="1"/>
  <c r="U3704" i="1"/>
  <c r="AM3704" i="1" s="1"/>
  <c r="AN3704" i="1" s="1"/>
  <c r="S3705" i="1"/>
  <c r="U3705" i="1"/>
  <c r="AM3705" i="1" s="1"/>
  <c r="AN3705" i="1" s="1"/>
  <c r="S3706" i="1"/>
  <c r="U3706" i="1"/>
  <c r="AM3706" i="1" s="1"/>
  <c r="AN3706" i="1" s="1"/>
  <c r="S3707" i="1"/>
  <c r="U3707" i="1"/>
  <c r="AM3707" i="1"/>
  <c r="S3708" i="1"/>
  <c r="U3708" i="1"/>
  <c r="AM3708" i="1" s="1"/>
  <c r="S3709" i="1"/>
  <c r="U3709" i="1"/>
  <c r="AM3709" i="1" s="1"/>
  <c r="S3710" i="1"/>
  <c r="U3710" i="1"/>
  <c r="AM3710" i="1" s="1"/>
  <c r="AN3710" i="1" s="1"/>
  <c r="S3711" i="1"/>
  <c r="U3711" i="1"/>
  <c r="AM3711" i="1" s="1"/>
  <c r="S3712" i="1"/>
  <c r="U3712" i="1"/>
  <c r="AM3712" i="1" s="1"/>
  <c r="AN3712" i="1" s="1"/>
  <c r="S3713" i="1"/>
  <c r="U3713" i="1"/>
  <c r="AM3713" i="1" s="1"/>
  <c r="AN3713" i="1" s="1"/>
  <c r="S3714" i="1"/>
  <c r="U3714" i="1"/>
  <c r="AM3714" i="1" s="1"/>
  <c r="AN3714" i="1" s="1"/>
  <c r="S3715" i="1"/>
  <c r="U3715" i="1"/>
  <c r="AM3715" i="1" s="1"/>
  <c r="AN3715" i="1" s="1"/>
  <c r="S3716" i="1"/>
  <c r="U3716" i="1"/>
  <c r="AM3716" i="1" s="1"/>
  <c r="S3717" i="1"/>
  <c r="U3717" i="1"/>
  <c r="AM3717" i="1" s="1"/>
  <c r="S3718" i="1"/>
  <c r="U3718" i="1"/>
  <c r="AM3718" i="1" s="1"/>
  <c r="AN3718" i="1" s="1"/>
  <c r="S3719" i="1"/>
  <c r="U3719" i="1"/>
  <c r="AM3719" i="1" s="1"/>
  <c r="AN3719" i="1" s="1"/>
  <c r="S3720" i="1"/>
  <c r="U3720" i="1"/>
  <c r="AM3720" i="1" s="1"/>
  <c r="S3721" i="1"/>
  <c r="U3721" i="1"/>
  <c r="AM3721" i="1" s="1"/>
  <c r="S3722" i="1"/>
  <c r="U3722" i="1"/>
  <c r="AM3722" i="1" s="1"/>
  <c r="AN3722" i="1" s="1"/>
  <c r="S3723" i="1"/>
  <c r="U3723" i="1"/>
  <c r="AM3723" i="1" s="1"/>
  <c r="S3724" i="1"/>
  <c r="U3724" i="1"/>
  <c r="AM3724" i="1" s="1"/>
  <c r="AN3724" i="1" s="1"/>
  <c r="S3725" i="1"/>
  <c r="U3725" i="1"/>
  <c r="AM3725" i="1" s="1"/>
  <c r="AN3725" i="1" s="1"/>
  <c r="S3726" i="1"/>
  <c r="U3726" i="1"/>
  <c r="AM3726" i="1" s="1"/>
  <c r="AN3726" i="1" s="1"/>
  <c r="S3727" i="1"/>
  <c r="U3727" i="1"/>
  <c r="AM3727" i="1" s="1"/>
  <c r="AN3727" i="1" s="1"/>
  <c r="S3728" i="1"/>
  <c r="U3728" i="1"/>
  <c r="AM3728" i="1" s="1"/>
  <c r="S3729" i="1"/>
  <c r="U3729" i="1"/>
  <c r="AM3729" i="1" s="1"/>
  <c r="AN3729" i="1" s="1"/>
  <c r="S3730" i="1"/>
  <c r="U3730" i="1"/>
  <c r="AM3730" i="1" s="1"/>
  <c r="AN3730" i="1" s="1"/>
  <c r="AV3730" i="1" s="1"/>
  <c r="S3731" i="1"/>
  <c r="U3731" i="1"/>
  <c r="AM3731" i="1" s="1"/>
  <c r="AN3731" i="1" s="1"/>
  <c r="S3732" i="1"/>
  <c r="U3732" i="1"/>
  <c r="AM3732" i="1" s="1"/>
  <c r="AN3732" i="1" s="1"/>
  <c r="S3733" i="1"/>
  <c r="U3733" i="1"/>
  <c r="AM3733" i="1" s="1"/>
  <c r="S3734" i="1"/>
  <c r="U3734" i="1"/>
  <c r="AM3734" i="1" s="1"/>
  <c r="AN3734" i="1" s="1"/>
  <c r="S3735" i="1"/>
  <c r="U3735" i="1"/>
  <c r="AM3735" i="1" s="1"/>
  <c r="AN3735" i="1" s="1"/>
  <c r="S3736" i="1"/>
  <c r="U3736" i="1"/>
  <c r="AM3736" i="1" s="1"/>
  <c r="AN3736" i="1" s="1"/>
  <c r="S3737" i="1"/>
  <c r="U3737" i="1"/>
  <c r="AM3737" i="1" s="1"/>
  <c r="AN3737" i="1" s="1"/>
  <c r="S3738" i="1"/>
  <c r="U3738" i="1"/>
  <c r="AM3738" i="1" s="1"/>
  <c r="S3739" i="1"/>
  <c r="U3739" i="1"/>
  <c r="AM3739" i="1"/>
  <c r="AN3739" i="1" s="1"/>
  <c r="S3740" i="1"/>
  <c r="U3740" i="1"/>
  <c r="AM3740" i="1" s="1"/>
  <c r="AN3740" i="1" s="1"/>
  <c r="S3741" i="1"/>
  <c r="U3741" i="1"/>
  <c r="AM3741" i="1" s="1"/>
  <c r="AN3741" i="1" s="1"/>
  <c r="S3742" i="1"/>
  <c r="U3742" i="1"/>
  <c r="AM3742" i="1" s="1"/>
  <c r="AN3742" i="1" s="1"/>
  <c r="S3743" i="1"/>
  <c r="U3743" i="1"/>
  <c r="AM3743" i="1" s="1"/>
  <c r="AN3743" i="1" s="1"/>
  <c r="S3744" i="1"/>
  <c r="U3744" i="1"/>
  <c r="AM3744" i="1" s="1"/>
  <c r="AN3744" i="1" s="1"/>
  <c r="S3745" i="1"/>
  <c r="U3745" i="1"/>
  <c r="AM3745" i="1" s="1"/>
  <c r="AN3745" i="1" s="1"/>
  <c r="AU3745" i="1"/>
  <c r="S3746" i="1"/>
  <c r="U3746" i="1"/>
  <c r="AM3746" i="1" s="1"/>
  <c r="S3747" i="1"/>
  <c r="U3747" i="1"/>
  <c r="AM3747" i="1" s="1"/>
  <c r="AN3747" i="1" s="1"/>
  <c r="S3748" i="1"/>
  <c r="U3748" i="1"/>
  <c r="AM3748" i="1" s="1"/>
  <c r="AN3748" i="1" s="1"/>
  <c r="S3749" i="1"/>
  <c r="U3749" i="1"/>
  <c r="AM3749" i="1" s="1"/>
  <c r="AN3749" i="1" s="1"/>
  <c r="S3750" i="1"/>
  <c r="U3750" i="1"/>
  <c r="AM3750" i="1" s="1"/>
  <c r="AN3750" i="1" s="1"/>
  <c r="S3751" i="1"/>
  <c r="U3751" i="1"/>
  <c r="AM3751" i="1" s="1"/>
  <c r="AN3751" i="1" s="1"/>
  <c r="S3752" i="1"/>
  <c r="U3752" i="1"/>
  <c r="AM3752" i="1"/>
  <c r="AN3752" i="1" s="1"/>
  <c r="S3753" i="1"/>
  <c r="U3753" i="1"/>
  <c r="AM3753" i="1" s="1"/>
  <c r="AN3753" i="1" s="1"/>
  <c r="S3754" i="1"/>
  <c r="U3754" i="1"/>
  <c r="AM3754" i="1"/>
  <c r="AN3754" i="1" s="1"/>
  <c r="S3755" i="1"/>
  <c r="U3755" i="1"/>
  <c r="AM3755" i="1" s="1"/>
  <c r="AN3755" i="1" s="1"/>
  <c r="S3756" i="1"/>
  <c r="U3756" i="1"/>
  <c r="AM3756" i="1" s="1"/>
  <c r="AN3756" i="1" s="1"/>
  <c r="S3757" i="1"/>
  <c r="U3757" i="1"/>
  <c r="AM3757" i="1"/>
  <c r="AN3757" i="1" s="1"/>
  <c r="S3758" i="1"/>
  <c r="U3758" i="1"/>
  <c r="AM3758" i="1" s="1"/>
  <c r="AN3758" i="1" s="1"/>
  <c r="S3759" i="1"/>
  <c r="U3759" i="1"/>
  <c r="AM3759" i="1" s="1"/>
  <c r="AN3759" i="1" s="1"/>
  <c r="S3760" i="1"/>
  <c r="U3760" i="1"/>
  <c r="AM3760" i="1" s="1"/>
  <c r="AN3760" i="1" s="1"/>
  <c r="S3761" i="1"/>
  <c r="U3761" i="1"/>
  <c r="AM3761" i="1" s="1"/>
  <c r="AN3761" i="1" s="1"/>
  <c r="S3762" i="1"/>
  <c r="U3762" i="1"/>
  <c r="AM3762" i="1" s="1"/>
  <c r="AN3762" i="1" s="1"/>
  <c r="S3763" i="1"/>
  <c r="U3763" i="1"/>
  <c r="AM3763" i="1" s="1"/>
  <c r="S3764" i="1"/>
  <c r="U3764" i="1"/>
  <c r="AM3764" i="1" s="1"/>
  <c r="AN3764" i="1" s="1"/>
  <c r="S3765" i="1"/>
  <c r="U3765" i="1"/>
  <c r="AM3765" i="1" s="1"/>
  <c r="AN3765" i="1" s="1"/>
  <c r="S3766" i="1"/>
  <c r="U3766" i="1"/>
  <c r="AM3766" i="1" s="1"/>
  <c r="AN3766" i="1" s="1"/>
  <c r="S3767" i="1"/>
  <c r="U3767" i="1"/>
  <c r="AM3767" i="1" s="1"/>
  <c r="AN3767" i="1" s="1"/>
  <c r="S3768" i="1"/>
  <c r="U3768" i="1"/>
  <c r="AM3768" i="1" s="1"/>
  <c r="AN3768" i="1" s="1"/>
  <c r="S3769" i="1"/>
  <c r="U3769" i="1"/>
  <c r="AM3769" i="1" s="1"/>
  <c r="AN3769" i="1" s="1"/>
  <c r="S3770" i="1"/>
  <c r="U3770" i="1"/>
  <c r="AM3770" i="1" s="1"/>
  <c r="AN3770" i="1" s="1"/>
  <c r="S3771" i="1"/>
  <c r="U3771" i="1"/>
  <c r="AM3771" i="1" s="1"/>
  <c r="AN3771" i="1" s="1"/>
  <c r="S3772" i="1"/>
  <c r="U3772" i="1"/>
  <c r="AM3772" i="1" s="1"/>
  <c r="AN3772" i="1" s="1"/>
  <c r="S3773" i="1"/>
  <c r="U3773" i="1"/>
  <c r="AM3773" i="1" s="1"/>
  <c r="AN3773" i="1" s="1"/>
  <c r="S3774" i="1"/>
  <c r="U3774" i="1"/>
  <c r="AM3774" i="1" s="1"/>
  <c r="AN3774" i="1" s="1"/>
  <c r="S3775" i="1"/>
  <c r="U3775" i="1"/>
  <c r="AM3775" i="1" s="1"/>
  <c r="AN3775" i="1" s="1"/>
  <c r="S3776" i="1"/>
  <c r="U3776" i="1"/>
  <c r="AM3776" i="1" s="1"/>
  <c r="AN3776" i="1" s="1"/>
  <c r="S3777" i="1"/>
  <c r="U3777" i="1"/>
  <c r="AM3777" i="1" s="1"/>
  <c r="AN3777" i="1" s="1"/>
  <c r="S3778" i="1"/>
  <c r="U3778" i="1"/>
  <c r="AM3778" i="1" s="1"/>
  <c r="AN3778" i="1" s="1"/>
  <c r="S3779" i="1"/>
  <c r="U3779" i="1"/>
  <c r="AM3779" i="1" s="1"/>
  <c r="AN3779" i="1" s="1"/>
  <c r="S3780" i="1"/>
  <c r="U3780" i="1"/>
  <c r="AM3780" i="1" s="1"/>
  <c r="S3781" i="1"/>
  <c r="U3781" i="1"/>
  <c r="AM3781" i="1" s="1"/>
  <c r="AN3781" i="1" s="1"/>
  <c r="S3782" i="1"/>
  <c r="U3782" i="1"/>
  <c r="AM3782" i="1"/>
  <c r="AN3782" i="1" s="1"/>
  <c r="S3783" i="1"/>
  <c r="U3783" i="1"/>
  <c r="AM3783" i="1" s="1"/>
  <c r="AN3783" i="1" s="1"/>
  <c r="S3784" i="1"/>
  <c r="U3784" i="1"/>
  <c r="AM3784" i="1" s="1"/>
  <c r="AN3784" i="1" s="1"/>
  <c r="S3785" i="1"/>
  <c r="U3785" i="1"/>
  <c r="AM3785" i="1"/>
  <c r="S3786" i="1"/>
  <c r="U3786" i="1"/>
  <c r="AM3786" i="1" s="1"/>
  <c r="AN3786" i="1" s="1"/>
  <c r="S3787" i="1"/>
  <c r="U3787" i="1"/>
  <c r="AM3787" i="1" s="1"/>
  <c r="AN3787" i="1" s="1"/>
  <c r="S3788" i="1"/>
  <c r="U3788" i="1"/>
  <c r="AM3788" i="1" s="1"/>
  <c r="AN3788" i="1" s="1"/>
  <c r="S3789" i="1"/>
  <c r="U3789" i="1"/>
  <c r="AM3789" i="1" s="1"/>
  <c r="AN3789" i="1" s="1"/>
  <c r="S3790" i="1"/>
  <c r="U3790" i="1"/>
  <c r="AM3790" i="1" s="1"/>
  <c r="AN3790" i="1" s="1"/>
  <c r="S3791" i="1"/>
  <c r="U3791" i="1"/>
  <c r="AM3791" i="1" s="1"/>
  <c r="AN3791" i="1" s="1"/>
  <c r="S3792" i="1"/>
  <c r="U3792" i="1"/>
  <c r="AM3792" i="1"/>
  <c r="AN3792" i="1" s="1"/>
  <c r="S3793" i="1"/>
  <c r="U3793" i="1"/>
  <c r="AM3793" i="1" s="1"/>
  <c r="AN3793" i="1" s="1"/>
  <c r="S3794" i="1"/>
  <c r="U3794" i="1"/>
  <c r="AM3794" i="1" s="1"/>
  <c r="AN3794" i="1" s="1"/>
  <c r="S3795" i="1"/>
  <c r="U3795" i="1"/>
  <c r="AM3795" i="1" s="1"/>
  <c r="AN3795" i="1" s="1"/>
  <c r="S3796" i="1"/>
  <c r="U3796" i="1"/>
  <c r="AM3796" i="1" s="1"/>
  <c r="AN3796" i="1" s="1"/>
  <c r="S3797" i="1"/>
  <c r="U3797" i="1"/>
  <c r="AM3797" i="1" s="1"/>
  <c r="AN3797" i="1" s="1"/>
  <c r="S3798" i="1"/>
  <c r="U3798" i="1"/>
  <c r="AM3798" i="1"/>
  <c r="AN3798" i="1" s="1"/>
  <c r="S3799" i="1"/>
  <c r="U3799" i="1"/>
  <c r="AM3799" i="1" s="1"/>
  <c r="AN3799" i="1" s="1"/>
  <c r="S3800" i="1"/>
  <c r="U3800" i="1"/>
  <c r="AM3800" i="1" s="1"/>
  <c r="AN3800" i="1" s="1"/>
  <c r="S3801" i="1"/>
  <c r="U3801" i="1"/>
  <c r="AM3801" i="1" s="1"/>
  <c r="AN3801" i="1" s="1"/>
  <c r="S3802" i="1"/>
  <c r="U3802" i="1"/>
  <c r="AM3802" i="1" s="1"/>
  <c r="AN3802" i="1" s="1"/>
  <c r="S3803" i="1"/>
  <c r="U3803" i="1"/>
  <c r="AM3803" i="1" s="1"/>
  <c r="AN3803" i="1" s="1"/>
  <c r="S3804" i="1"/>
  <c r="U3804" i="1"/>
  <c r="AM3804" i="1" s="1"/>
  <c r="AN3804" i="1" s="1"/>
  <c r="S3805" i="1"/>
  <c r="U3805" i="1"/>
  <c r="AM3805" i="1" s="1"/>
  <c r="AN3805" i="1" s="1"/>
  <c r="S3806" i="1"/>
  <c r="U3806" i="1"/>
  <c r="AM3806" i="1" s="1"/>
  <c r="AN3806" i="1" s="1"/>
  <c r="S3807" i="1"/>
  <c r="U3807" i="1"/>
  <c r="AM3807" i="1" s="1"/>
  <c r="AN3807" i="1" s="1"/>
  <c r="S3808" i="1"/>
  <c r="U3808" i="1"/>
  <c r="AM3808" i="1" s="1"/>
  <c r="AN3808" i="1" s="1"/>
  <c r="S3809" i="1"/>
  <c r="U3809" i="1"/>
  <c r="AM3809" i="1" s="1"/>
  <c r="AN3809" i="1" s="1"/>
  <c r="S3810" i="1"/>
  <c r="U3810" i="1"/>
  <c r="AM3810" i="1" s="1"/>
  <c r="AN3810" i="1" s="1"/>
  <c r="S3811" i="1"/>
  <c r="U3811" i="1"/>
  <c r="AM3811" i="1" s="1"/>
  <c r="AN3811" i="1" s="1"/>
  <c r="S3812" i="1"/>
  <c r="U3812" i="1"/>
  <c r="AM3812" i="1" s="1"/>
  <c r="AN3812" i="1" s="1"/>
  <c r="S3813" i="1"/>
  <c r="U3813" i="1"/>
  <c r="AM3813" i="1" s="1"/>
  <c r="AN3813" i="1" s="1"/>
  <c r="S3814" i="1"/>
  <c r="U3814" i="1"/>
  <c r="AM3814" i="1" s="1"/>
  <c r="AN3814" i="1" s="1"/>
  <c r="S3815" i="1"/>
  <c r="U3815" i="1"/>
  <c r="AM3815" i="1" s="1"/>
  <c r="AN3815" i="1" s="1"/>
  <c r="S3816" i="1"/>
  <c r="U3816" i="1"/>
  <c r="AM3816" i="1" s="1"/>
  <c r="S3817" i="1"/>
  <c r="U3817" i="1"/>
  <c r="AM3817" i="1" s="1"/>
  <c r="AN3817" i="1" s="1"/>
  <c r="S3818" i="1"/>
  <c r="U3818" i="1"/>
  <c r="AM3818" i="1" s="1"/>
  <c r="AN3818" i="1" s="1"/>
  <c r="S3819" i="1"/>
  <c r="U3819" i="1"/>
  <c r="AM3819" i="1" s="1"/>
  <c r="AN3819" i="1" s="1"/>
  <c r="S3820" i="1"/>
  <c r="U3820" i="1"/>
  <c r="AM3820" i="1"/>
  <c r="AN3820" i="1" s="1"/>
  <c r="S3821" i="1"/>
  <c r="U3821" i="1"/>
  <c r="AM3821" i="1" s="1"/>
  <c r="AN3821" i="1" s="1"/>
  <c r="S3822" i="1"/>
  <c r="U3822" i="1"/>
  <c r="AM3822" i="1" s="1"/>
  <c r="AN3822" i="1" s="1"/>
  <c r="S3823" i="1"/>
  <c r="U3823" i="1"/>
  <c r="AM3823" i="1" s="1"/>
  <c r="AN3823" i="1" s="1"/>
  <c r="S3824" i="1"/>
  <c r="U3824" i="1"/>
  <c r="AM3824" i="1" s="1"/>
  <c r="AN3824" i="1" s="1"/>
  <c r="S3825" i="1"/>
  <c r="U3825" i="1"/>
  <c r="AM3825" i="1" s="1"/>
  <c r="S3826" i="1"/>
  <c r="U3826" i="1"/>
  <c r="AM3826" i="1" s="1"/>
  <c r="AN3826" i="1" s="1"/>
  <c r="S3827" i="1"/>
  <c r="U3827" i="1"/>
  <c r="AM3827" i="1" s="1"/>
  <c r="AN3827" i="1" s="1"/>
  <c r="S3828" i="1"/>
  <c r="U3828" i="1"/>
  <c r="AM3828" i="1" s="1"/>
  <c r="AN3828" i="1" s="1"/>
  <c r="S3829" i="1"/>
  <c r="U3829" i="1"/>
  <c r="AM3829" i="1" s="1"/>
  <c r="AN3829" i="1" s="1"/>
  <c r="S3830" i="1"/>
  <c r="U3830" i="1"/>
  <c r="AM3830" i="1" s="1"/>
  <c r="AN3830" i="1" s="1"/>
  <c r="S3831" i="1"/>
  <c r="U3831" i="1"/>
  <c r="AM3831" i="1" s="1"/>
  <c r="AN3831" i="1" s="1"/>
  <c r="S3832" i="1"/>
  <c r="U3832" i="1"/>
  <c r="AM3832" i="1" s="1"/>
  <c r="AN3832" i="1" s="1"/>
  <c r="S3833" i="1"/>
  <c r="U3833" i="1"/>
  <c r="AM3833" i="1" s="1"/>
  <c r="AN3833" i="1" s="1"/>
  <c r="S3834" i="1"/>
  <c r="U3834" i="1"/>
  <c r="AM3834" i="1" s="1"/>
  <c r="AN3834" i="1" s="1"/>
  <c r="S3835" i="1"/>
  <c r="U3835" i="1"/>
  <c r="AM3835" i="1"/>
  <c r="AN3835" i="1" s="1"/>
  <c r="S3836" i="1"/>
  <c r="U3836" i="1"/>
  <c r="AM3836" i="1" s="1"/>
  <c r="S3837" i="1"/>
  <c r="U3837" i="1"/>
  <c r="AM3837" i="1" s="1"/>
  <c r="AN3837" i="1" s="1"/>
  <c r="S3838" i="1"/>
  <c r="U3838" i="1"/>
  <c r="AM3838" i="1" s="1"/>
  <c r="AN3838" i="1" s="1"/>
  <c r="S3839" i="1"/>
  <c r="U3839" i="1"/>
  <c r="AM3839" i="1" s="1"/>
  <c r="AN3839" i="1" s="1"/>
  <c r="S3840" i="1"/>
  <c r="U3840" i="1"/>
  <c r="AM3840" i="1"/>
  <c r="S3841" i="1"/>
  <c r="U3841" i="1"/>
  <c r="AM3841" i="1" s="1"/>
  <c r="AN3841" i="1" s="1"/>
  <c r="S3842" i="1"/>
  <c r="U3842" i="1"/>
  <c r="AM3842" i="1" s="1"/>
  <c r="AN3842" i="1" s="1"/>
  <c r="S3843" i="1"/>
  <c r="U3843" i="1"/>
  <c r="AM3843" i="1"/>
  <c r="AN3843" i="1" s="1"/>
  <c r="S3844" i="1"/>
  <c r="U3844" i="1"/>
  <c r="AM3844" i="1" s="1"/>
  <c r="AN3844" i="1" s="1"/>
  <c r="S3845" i="1"/>
  <c r="U3845" i="1"/>
  <c r="AM3845" i="1" s="1"/>
  <c r="AN3845" i="1" s="1"/>
  <c r="S3846" i="1"/>
  <c r="U3846" i="1"/>
  <c r="AM3846" i="1" s="1"/>
  <c r="AN3846" i="1" s="1"/>
  <c r="AV3846" i="1" s="1"/>
  <c r="S3847" i="1"/>
  <c r="U3847" i="1"/>
  <c r="AM3847" i="1" s="1"/>
  <c r="AN3847" i="1" s="1"/>
  <c r="S3848" i="1"/>
  <c r="U3848" i="1"/>
  <c r="AM3848" i="1"/>
  <c r="AN3848" i="1" s="1"/>
  <c r="S3849" i="1"/>
  <c r="U3849" i="1"/>
  <c r="AM3849" i="1" s="1"/>
  <c r="AN3849" i="1" s="1"/>
  <c r="S3850" i="1"/>
  <c r="U3850" i="1"/>
  <c r="AM3850" i="1" s="1"/>
  <c r="S3851" i="1"/>
  <c r="U3851" i="1"/>
  <c r="AM3851" i="1" s="1"/>
  <c r="AN3851" i="1" s="1"/>
  <c r="S3852" i="1"/>
  <c r="U3852" i="1"/>
  <c r="AM3852" i="1" s="1"/>
  <c r="AN3852" i="1" s="1"/>
  <c r="S3853" i="1"/>
  <c r="U3853" i="1"/>
  <c r="AM3853" i="1" s="1"/>
  <c r="AN3853" i="1" s="1"/>
  <c r="S3854" i="1"/>
  <c r="U3854" i="1"/>
  <c r="AM3854" i="1"/>
  <c r="AN3854" i="1" s="1"/>
  <c r="S3855" i="1"/>
  <c r="U3855" i="1"/>
  <c r="AM3855" i="1" s="1"/>
  <c r="AN3855" i="1" s="1"/>
  <c r="S3856" i="1"/>
  <c r="U3856" i="1"/>
  <c r="AM3856" i="1" s="1"/>
  <c r="AN3856" i="1" s="1"/>
  <c r="S3857" i="1"/>
  <c r="U3857" i="1"/>
  <c r="AM3857" i="1" s="1"/>
  <c r="AN3857" i="1" s="1"/>
  <c r="S3858" i="1"/>
  <c r="U3858" i="1"/>
  <c r="AM3858" i="1" s="1"/>
  <c r="AN3858" i="1" s="1"/>
  <c r="S3859" i="1"/>
  <c r="U3859" i="1"/>
  <c r="AM3859" i="1" s="1"/>
  <c r="AN3859" i="1" s="1"/>
  <c r="S3860" i="1"/>
  <c r="U3860" i="1"/>
  <c r="AM3860" i="1" s="1"/>
  <c r="AN3860" i="1" s="1"/>
  <c r="S3861" i="1"/>
  <c r="U3861" i="1"/>
  <c r="AM3861" i="1" s="1"/>
  <c r="AN3861" i="1" s="1"/>
  <c r="S3862" i="1"/>
  <c r="U3862" i="1"/>
  <c r="AM3862" i="1" s="1"/>
  <c r="AN3862" i="1" s="1"/>
  <c r="S3863" i="1"/>
  <c r="U3863" i="1"/>
  <c r="AM3863" i="1"/>
  <c r="AN3863" i="1" s="1"/>
  <c r="S3864" i="1"/>
  <c r="U3864" i="1"/>
  <c r="AM3864" i="1" s="1"/>
  <c r="AN3864" i="1" s="1"/>
  <c r="S3865" i="1"/>
  <c r="U3865" i="1"/>
  <c r="AM3865" i="1" s="1"/>
  <c r="AN3865" i="1" s="1"/>
  <c r="S3866" i="1"/>
  <c r="U3866" i="1"/>
  <c r="AM3866" i="1" s="1"/>
  <c r="AN3866" i="1" s="1"/>
  <c r="AN3825" i="1" l="1"/>
  <c r="AW3825" i="1" s="1"/>
  <c r="AN3522" i="1"/>
  <c r="AV3522" i="1" s="1"/>
  <c r="AN754" i="1"/>
  <c r="AW754" i="1" s="1"/>
  <c r="AN3129" i="1"/>
  <c r="AW3129" i="1" s="1"/>
  <c r="AN3394" i="1"/>
  <c r="AU3394" i="1" s="1"/>
  <c r="AN2787" i="1"/>
  <c r="AU2787" i="1" s="1"/>
  <c r="AN2950" i="1"/>
  <c r="AU2950" i="1" s="1"/>
  <c r="AN2430" i="1"/>
  <c r="AV2430" i="1" s="1"/>
  <c r="AN3717" i="1"/>
  <c r="AU3717" i="1" s="1"/>
  <c r="AN2747" i="1"/>
  <c r="AU2747" i="1" s="1"/>
  <c r="AN2506" i="1"/>
  <c r="AU2506" i="1" s="1"/>
  <c r="AN3413" i="1"/>
  <c r="AU3413" i="1" s="1"/>
  <c r="AN2877" i="1"/>
  <c r="AU2877" i="1" s="1"/>
  <c r="AN2351" i="1"/>
  <c r="AV2351" i="1" s="1"/>
  <c r="AN2305" i="1"/>
  <c r="AV2305" i="1" s="1"/>
  <c r="AN1344" i="1"/>
  <c r="AV1344" i="1" s="1"/>
  <c r="AV524" i="1"/>
  <c r="AN524" i="1"/>
  <c r="AN3422" i="1"/>
  <c r="AU3422" i="1" s="1"/>
  <c r="AN3219" i="1"/>
  <c r="AV3219" i="1" s="1"/>
  <c r="AN2737" i="1"/>
  <c r="AV2737" i="1" s="1"/>
  <c r="AN2623" i="1"/>
  <c r="AW2623" i="1" s="1"/>
  <c r="AN2406" i="1"/>
  <c r="AV2406" i="1" s="1"/>
  <c r="AV2285" i="1"/>
  <c r="AN2285" i="1"/>
  <c r="AN2238" i="1"/>
  <c r="AW2238" i="1" s="1"/>
  <c r="AN1780" i="1"/>
  <c r="AW1780" i="1" s="1"/>
  <c r="AN1760" i="1"/>
  <c r="AU1760" i="1" s="1"/>
  <c r="AU1536" i="1"/>
  <c r="AN1536" i="1"/>
  <c r="AN998" i="1"/>
  <c r="AU998" i="1" s="1"/>
  <c r="AN988" i="1"/>
  <c r="AU988" i="1" s="1"/>
  <c r="AN200" i="1"/>
  <c r="AV200" i="1" s="1"/>
  <c r="AN3780" i="1"/>
  <c r="AW3780" i="1" s="1"/>
  <c r="AN3648" i="1"/>
  <c r="AV3648" i="1" s="1"/>
  <c r="AV3582" i="1"/>
  <c r="AN3582" i="1"/>
  <c r="AN3431" i="1"/>
  <c r="AW3431" i="1" s="1"/>
  <c r="AN3393" i="1"/>
  <c r="AW3393" i="1" s="1"/>
  <c r="AN3228" i="1"/>
  <c r="AU3228" i="1" s="1"/>
  <c r="AU2931" i="1"/>
  <c r="AN2931" i="1"/>
  <c r="AN2876" i="1"/>
  <c r="AU2876" i="1" s="1"/>
  <c r="AN2866" i="1"/>
  <c r="AV2866" i="1" s="1"/>
  <c r="AN2642" i="1"/>
  <c r="AV2642" i="1" s="1"/>
  <c r="AN1856" i="1"/>
  <c r="AV1856" i="1" s="1"/>
  <c r="AN1847" i="1"/>
  <c r="AU1847" i="1" s="1"/>
  <c r="AU1721" i="1"/>
  <c r="AN1721" i="1"/>
  <c r="AN1353" i="1"/>
  <c r="AV1353" i="1" s="1"/>
  <c r="AN1007" i="1"/>
  <c r="AV1007" i="1" s="1"/>
  <c r="AN630" i="1"/>
  <c r="AV630" i="1" s="1"/>
  <c r="AV3816" i="1"/>
  <c r="AN3816" i="1"/>
  <c r="AN3733" i="1"/>
  <c r="AV3733" i="1" s="1"/>
  <c r="AN3601" i="1"/>
  <c r="AU3601" i="1" s="1"/>
  <c r="AN3516" i="1"/>
  <c r="AV3516" i="1" s="1"/>
  <c r="AN3478" i="1"/>
  <c r="AW3478" i="1" s="1"/>
  <c r="AN3421" i="1"/>
  <c r="AV3421" i="1" s="1"/>
  <c r="AV3218" i="1"/>
  <c r="AN3218" i="1"/>
  <c r="AN3189" i="1"/>
  <c r="AU3189" i="1" s="1"/>
  <c r="AN3059" i="1"/>
  <c r="AW3059" i="1" s="1"/>
  <c r="AN3049" i="1"/>
  <c r="AV3049" i="1" s="1"/>
  <c r="AU2255" i="1"/>
  <c r="AN2255" i="1"/>
  <c r="AN1545" i="1"/>
  <c r="AU1545" i="1" s="1"/>
  <c r="AN987" i="1"/>
  <c r="AV987" i="1" s="1"/>
  <c r="AN746" i="1"/>
  <c r="AU746" i="1" s="1"/>
  <c r="AN639" i="1"/>
  <c r="AU639" i="1" s="1"/>
  <c r="AN126" i="1"/>
  <c r="AW126" i="1" s="1"/>
  <c r="AU3723" i="1"/>
  <c r="AN3723" i="1"/>
  <c r="AN3666" i="1"/>
  <c r="AU3666" i="1" s="1"/>
  <c r="AN3554" i="1"/>
  <c r="AW3554" i="1" s="1"/>
  <c r="AN3411" i="1"/>
  <c r="AV3411" i="1" s="1"/>
  <c r="AV3355" i="1"/>
  <c r="AN3355" i="1"/>
  <c r="AN3306" i="1"/>
  <c r="AV3306" i="1" s="1"/>
  <c r="AN3208" i="1"/>
  <c r="AV3208" i="1" s="1"/>
  <c r="AU2974" i="1"/>
  <c r="AN2974" i="1"/>
  <c r="AV2974" i="1" s="1"/>
  <c r="AN2885" i="1"/>
  <c r="AU2885" i="1" s="1"/>
  <c r="AN2800" i="1"/>
  <c r="AV2800" i="1" s="1"/>
  <c r="AV2745" i="1"/>
  <c r="AN2745" i="1"/>
  <c r="AN2478" i="1"/>
  <c r="AW2478" i="1" s="1"/>
  <c r="AN2469" i="1"/>
  <c r="AV2469" i="1" s="1"/>
  <c r="AN2450" i="1"/>
  <c r="AV2450" i="1" s="1"/>
  <c r="AV2312" i="1"/>
  <c r="AN2312" i="1"/>
  <c r="AN2208" i="1"/>
  <c r="AW2208" i="1" s="1"/>
  <c r="AN1943" i="1"/>
  <c r="AU1943" i="1" s="1"/>
  <c r="AW1130" i="1"/>
  <c r="AN1130" i="1"/>
  <c r="AU1130" i="1" s="1"/>
  <c r="AN3656" i="1"/>
  <c r="AU3656" i="1" s="1"/>
  <c r="AN3581" i="1"/>
  <c r="AU3581" i="1" s="1"/>
  <c r="AU3534" i="1"/>
  <c r="AN3534" i="1"/>
  <c r="AN3286" i="1"/>
  <c r="AU3286" i="1" s="1"/>
  <c r="AN3029" i="1"/>
  <c r="AU3029" i="1" s="1"/>
  <c r="AN2809" i="1"/>
  <c r="AV2809" i="1" s="1"/>
  <c r="AV2790" i="1"/>
  <c r="AN2790" i="1"/>
  <c r="AN2707" i="1"/>
  <c r="AU2707" i="1" s="1"/>
  <c r="AN2550" i="1"/>
  <c r="AV2550" i="1" s="1"/>
  <c r="AV255" i="1"/>
  <c r="AN255" i="1"/>
  <c r="AN3850" i="1"/>
  <c r="AW3850" i="1" s="1"/>
  <c r="AN3703" i="1"/>
  <c r="AV3703" i="1" s="1"/>
  <c r="AV3628" i="1"/>
  <c r="AN3628" i="1"/>
  <c r="AN3467" i="1"/>
  <c r="AV3467" i="1" s="1"/>
  <c r="AN3410" i="1"/>
  <c r="AU3410" i="1" s="1"/>
  <c r="AN3335" i="1"/>
  <c r="AV3335" i="1" s="1"/>
  <c r="AU3246" i="1"/>
  <c r="AN3246" i="1"/>
  <c r="AN3236" i="1"/>
  <c r="AV3236" i="1" s="1"/>
  <c r="AN2826" i="1"/>
  <c r="AV2826" i="1" s="1"/>
  <c r="AV2799" i="1"/>
  <c r="AN2799" i="1"/>
  <c r="AN2780" i="1"/>
  <c r="AW2780" i="1" s="1"/>
  <c r="AN2366" i="1"/>
  <c r="AV2366" i="1" s="1"/>
  <c r="AW2042" i="1"/>
  <c r="AN2042" i="1"/>
  <c r="AN2022" i="1"/>
  <c r="AW2022" i="1" s="1"/>
  <c r="AN2012" i="1"/>
  <c r="AU2012" i="1" s="1"/>
  <c r="AN2002" i="1"/>
  <c r="AV2002" i="1" s="1"/>
  <c r="AV1992" i="1"/>
  <c r="AN1992" i="1"/>
  <c r="AN1661" i="1"/>
  <c r="AV1661" i="1" s="1"/>
  <c r="AN1389" i="1"/>
  <c r="AV1389" i="1" s="1"/>
  <c r="AV1071" i="1"/>
  <c r="AN1071" i="1"/>
  <c r="AN802" i="1"/>
  <c r="AU802" i="1" s="1"/>
  <c r="AN3385" i="1"/>
  <c r="AU3385" i="1" s="1"/>
  <c r="AV3693" i="1"/>
  <c r="AN3693" i="1"/>
  <c r="AN3683" i="1"/>
  <c r="AU3683" i="1" s="1"/>
  <c r="AN3618" i="1"/>
  <c r="AW3618" i="1" s="1"/>
  <c r="AN3543" i="1"/>
  <c r="AW3543" i="1" s="1"/>
  <c r="AV3514" i="1"/>
  <c r="AN3514" i="1"/>
  <c r="AN3419" i="1"/>
  <c r="AU3419" i="1" s="1"/>
  <c r="AN3285" i="1"/>
  <c r="AV3285" i="1" s="1"/>
  <c r="AW3275" i="1"/>
  <c r="AN3275" i="1"/>
  <c r="AV3275" i="1" s="1"/>
  <c r="AN2854" i="1"/>
  <c r="AV2854" i="1" s="1"/>
  <c r="AN2735" i="1"/>
  <c r="AU2735" i="1" s="1"/>
  <c r="AV2586" i="1"/>
  <c r="AN2586" i="1"/>
  <c r="AN2504" i="1"/>
  <c r="AV2504" i="1" s="1"/>
  <c r="AN2292" i="1"/>
  <c r="AV2292" i="1" s="1"/>
  <c r="AN2071" i="1"/>
  <c r="AW2071" i="1" s="1"/>
  <c r="AU2061" i="1"/>
  <c r="AN2061" i="1"/>
  <c r="AN1051" i="1"/>
  <c r="AW1051" i="1" s="1"/>
  <c r="AN773" i="1"/>
  <c r="AV773" i="1" s="1"/>
  <c r="AU59" i="1"/>
  <c r="AN59" i="1"/>
  <c r="AN3673" i="1"/>
  <c r="AV3673" i="1" s="1"/>
  <c r="AN3235" i="1"/>
  <c r="AW3235" i="1" s="1"/>
  <c r="AU2659" i="1"/>
  <c r="AN2659" i="1"/>
  <c r="AN2272" i="1"/>
  <c r="AU2272" i="1" s="1"/>
  <c r="AN2130" i="1"/>
  <c r="AU2130" i="1" s="1"/>
  <c r="AN2011" i="1"/>
  <c r="AW2011" i="1" s="1"/>
  <c r="AU2001" i="1"/>
  <c r="AN2001" i="1"/>
  <c r="AN1981" i="1"/>
  <c r="AW1981" i="1" s="1"/>
  <c r="AN1951" i="1"/>
  <c r="AW1951" i="1" s="1"/>
  <c r="AU1718" i="1"/>
  <c r="AN1718" i="1"/>
  <c r="AN1493" i="1"/>
  <c r="AU1493" i="1" s="1"/>
  <c r="AN3721" i="1"/>
  <c r="AU3721" i="1" s="1"/>
  <c r="AU3711" i="1"/>
  <c r="AN3711" i="1"/>
  <c r="AN3654" i="1"/>
  <c r="AW3654" i="1" s="1"/>
  <c r="AN3418" i="1"/>
  <c r="AW3418" i="1" s="1"/>
  <c r="AN3148" i="1"/>
  <c r="AW3148" i="1" s="1"/>
  <c r="AN3065" i="1"/>
  <c r="AW3065" i="1" s="1"/>
  <c r="AN2919" i="1"/>
  <c r="AU2919" i="1" s="1"/>
  <c r="AN2687" i="1"/>
  <c r="AV2687" i="1" s="1"/>
  <c r="AU2639" i="1"/>
  <c r="AN2639" i="1"/>
  <c r="AV2576" i="1"/>
  <c r="AN2576" i="1"/>
  <c r="AN2494" i="1"/>
  <c r="AU2494" i="1" s="1"/>
  <c r="AU2215" i="1"/>
  <c r="AN2215" i="1"/>
  <c r="AN2178" i="1"/>
  <c r="AW2178" i="1" s="1"/>
  <c r="AN2168" i="1"/>
  <c r="AV2168" i="1" s="1"/>
  <c r="AN2110" i="1"/>
  <c r="AU2110" i="1" s="1"/>
  <c r="AN1522" i="1"/>
  <c r="AU1522" i="1" s="1"/>
  <c r="AN694" i="1"/>
  <c r="AU694" i="1" s="1"/>
  <c r="AN310" i="1"/>
  <c r="AV310" i="1" s="1"/>
  <c r="AU654" i="1"/>
  <c r="AN3701" i="1"/>
  <c r="AV3701" i="1" s="1"/>
  <c r="AN3588" i="1"/>
  <c r="AW3588" i="1" s="1"/>
  <c r="AV3398" i="1"/>
  <c r="AN3398" i="1"/>
  <c r="AN3343" i="1"/>
  <c r="AU3343" i="1" s="1"/>
  <c r="AN3333" i="1"/>
  <c r="AV3333" i="1" s="1"/>
  <c r="AN3323" i="1"/>
  <c r="AW3323" i="1" s="1"/>
  <c r="AV3254" i="1"/>
  <c r="AN3254" i="1"/>
  <c r="AN3234" i="1"/>
  <c r="AV3234" i="1" s="1"/>
  <c r="AN3176" i="1"/>
  <c r="AV3176" i="1" s="1"/>
  <c r="AU2807" i="1"/>
  <c r="AN2807" i="1"/>
  <c r="AN2521" i="1"/>
  <c r="AU2521" i="1" s="1"/>
  <c r="AN1156" i="1"/>
  <c r="AU1156" i="1" s="1"/>
  <c r="AV85" i="1"/>
  <c r="AN85" i="1"/>
  <c r="AN3840" i="1"/>
  <c r="AW3840" i="1" s="1"/>
  <c r="AN3785" i="1"/>
  <c r="AW3785" i="1" s="1"/>
  <c r="AN3720" i="1"/>
  <c r="AV3720" i="1" s="1"/>
  <c r="AU3691" i="1"/>
  <c r="AN3691" i="1"/>
  <c r="AN3653" i="1"/>
  <c r="AU3653" i="1" s="1"/>
  <c r="AN3214" i="1"/>
  <c r="AV3214" i="1" s="1"/>
  <c r="AU3147" i="1"/>
  <c r="AN3147" i="1"/>
  <c r="AN3045" i="1"/>
  <c r="AV3045" i="1" s="1"/>
  <c r="AN2918" i="1"/>
  <c r="AV2918" i="1" s="1"/>
  <c r="AW2759" i="1"/>
  <c r="AN2759" i="1"/>
  <c r="AN2539" i="1"/>
  <c r="AU2539" i="1" s="1"/>
  <c r="AN2148" i="1"/>
  <c r="AW2148" i="1" s="1"/>
  <c r="AN2089" i="1"/>
  <c r="AU2089" i="1" s="1"/>
  <c r="AU1146" i="1"/>
  <c r="AN1146" i="1"/>
  <c r="AN3502" i="1"/>
  <c r="AV3502" i="1" s="1"/>
  <c r="AN3361" i="1"/>
  <c r="AU3361" i="1" s="1"/>
  <c r="AV3243" i="1"/>
  <c r="AN3243" i="1"/>
  <c r="AU3243" i="1" s="1"/>
  <c r="AN3137" i="1"/>
  <c r="AU3137" i="1" s="1"/>
  <c r="AN3082" i="1"/>
  <c r="AU3082" i="1" s="1"/>
  <c r="AU2997" i="1"/>
  <c r="AN2997" i="1"/>
  <c r="AN2647" i="1"/>
  <c r="AU2647" i="1" s="1"/>
  <c r="AN2317" i="1"/>
  <c r="AV2317" i="1" s="1"/>
  <c r="AN2223" i="1"/>
  <c r="AW2223" i="1" s="1"/>
  <c r="AV2138" i="1"/>
  <c r="AN2138" i="1"/>
  <c r="AN2128" i="1"/>
  <c r="AW2128" i="1" s="1"/>
  <c r="AN1155" i="1"/>
  <c r="AU1155" i="1" s="1"/>
  <c r="AU3606" i="1"/>
  <c r="AN3606" i="1"/>
  <c r="AN3380" i="1"/>
  <c r="AU3380" i="1" s="1"/>
  <c r="AN3370" i="1"/>
  <c r="AU3370" i="1" s="1"/>
  <c r="AW2979" i="1"/>
  <c r="AN2979" i="1"/>
  <c r="AN2796" i="1"/>
  <c r="AV2796" i="1" s="1"/>
  <c r="AN2637" i="1"/>
  <c r="AV2637" i="1" s="1"/>
  <c r="AN2610" i="1"/>
  <c r="AU2610" i="1" s="1"/>
  <c r="AU2529" i="1"/>
  <c r="AN2529" i="1"/>
  <c r="AN2195" i="1"/>
  <c r="AU2195" i="1" s="1"/>
  <c r="AN2118" i="1"/>
  <c r="AU2118" i="1" s="1"/>
  <c r="AW396" i="1"/>
  <c r="AN396" i="1"/>
  <c r="AN3728" i="1"/>
  <c r="AU3728" i="1" s="1"/>
  <c r="AN3596" i="1"/>
  <c r="AU3596" i="1" s="1"/>
  <c r="AV3388" i="1"/>
  <c r="AN3388" i="1"/>
  <c r="AN3360" i="1"/>
  <c r="AU3360" i="1" s="1"/>
  <c r="AN3203" i="1"/>
  <c r="AW3203" i="1" s="1"/>
  <c r="AN2870" i="1"/>
  <c r="AU2870" i="1" s="1"/>
  <c r="AV2786" i="1"/>
  <c r="AN2786" i="1"/>
  <c r="AN2519" i="1"/>
  <c r="AU2519" i="1" s="1"/>
  <c r="AN2345" i="1"/>
  <c r="AV2345" i="1" s="1"/>
  <c r="AU2269" i="1"/>
  <c r="AN2269" i="1"/>
  <c r="AN1938" i="1"/>
  <c r="AU1938" i="1" s="1"/>
  <c r="AN1222" i="1"/>
  <c r="AV1222" i="1" s="1"/>
  <c r="AW1087" i="1"/>
  <c r="AN1087" i="1"/>
  <c r="AN3686" i="1"/>
  <c r="AU3686" i="1" s="1"/>
  <c r="AN3577" i="1"/>
  <c r="AV3577" i="1" s="1"/>
  <c r="AN3746" i="1"/>
  <c r="AU3746" i="1" s="1"/>
  <c r="AU3708" i="1"/>
  <c r="AN3708" i="1"/>
  <c r="AN3549" i="1"/>
  <c r="AU3549" i="1" s="1"/>
  <c r="AN3539" i="1"/>
  <c r="AV3539" i="1" s="1"/>
  <c r="AV3482" i="1"/>
  <c r="AN3482" i="1"/>
  <c r="AN3379" i="1"/>
  <c r="AU3379" i="1" s="1"/>
  <c r="AN3100" i="1"/>
  <c r="AV3100" i="1" s="1"/>
  <c r="AV3043" i="1"/>
  <c r="AN3043" i="1"/>
  <c r="AN2925" i="1"/>
  <c r="AU2925" i="1" s="1"/>
  <c r="AN2795" i="1"/>
  <c r="AV2795" i="1" s="1"/>
  <c r="AN2563" i="1"/>
  <c r="AU2563" i="1" s="1"/>
  <c r="AU1212" i="1"/>
  <c r="AN1212" i="1"/>
  <c r="AN876" i="1"/>
  <c r="AW876" i="1" s="1"/>
  <c r="AN856" i="1"/>
  <c r="AV856" i="1" s="1"/>
  <c r="AV691" i="1"/>
  <c r="AN691" i="1"/>
  <c r="AN3517" i="1"/>
  <c r="AV3517" i="1" s="1"/>
  <c r="AN3738" i="1"/>
  <c r="AU3738" i="1" s="1"/>
  <c r="AV3679" i="1"/>
  <c r="AN3679" i="1"/>
  <c r="AN3651" i="1"/>
  <c r="AU3651" i="1" s="1"/>
  <c r="AN3633" i="1"/>
  <c r="AV3633" i="1" s="1"/>
  <c r="AN3623" i="1"/>
  <c r="AV3623" i="1" s="1"/>
  <c r="AU3576" i="1"/>
  <c r="AN3576" i="1"/>
  <c r="AN3519" i="1"/>
  <c r="AV3519" i="1" s="1"/>
  <c r="AN3443" i="1"/>
  <c r="AV3443" i="1" s="1"/>
  <c r="AW3330" i="1"/>
  <c r="AN3330" i="1"/>
  <c r="AU3330" i="1" s="1"/>
  <c r="AN3320" i="1"/>
  <c r="AV3320" i="1" s="1"/>
  <c r="AN3261" i="1"/>
  <c r="AU3261" i="1" s="1"/>
  <c r="AU3251" i="1"/>
  <c r="AN3251" i="1"/>
  <c r="AN3241" i="1"/>
  <c r="AV3241" i="1" s="1"/>
  <c r="AN3108" i="1"/>
  <c r="AW3108" i="1" s="1"/>
  <c r="AN2665" i="1"/>
  <c r="AV2665" i="1" s="1"/>
  <c r="AW2027" i="1"/>
  <c r="AN2027" i="1"/>
  <c r="AN1480" i="1"/>
  <c r="AU1480" i="1" s="1"/>
  <c r="AN1240" i="1"/>
  <c r="AU1240" i="1" s="1"/>
  <c r="AU1038" i="1"/>
  <c r="AN1038" i="1"/>
  <c r="AN3709" i="1"/>
  <c r="AW3709" i="1" s="1"/>
  <c r="AN3707" i="1"/>
  <c r="AU3707" i="1" s="1"/>
  <c r="AV3688" i="1"/>
  <c r="AN3688" i="1"/>
  <c r="AN3566" i="1"/>
  <c r="AV3566" i="1" s="1"/>
  <c r="AN3173" i="1"/>
  <c r="AV3173" i="1" s="1"/>
  <c r="AN3089" i="1"/>
  <c r="AU3089" i="1" s="1"/>
  <c r="AV3033" i="1"/>
  <c r="AN3033" i="1"/>
  <c r="AN3023" i="1"/>
  <c r="AV3023" i="1" s="1"/>
  <c r="AN2849" i="1"/>
  <c r="AU2849" i="1" s="1"/>
  <c r="AV2287" i="1"/>
  <c r="AN2287" i="1"/>
  <c r="AN2193" i="1"/>
  <c r="AW2193" i="1" s="1"/>
  <c r="AN2076" i="1"/>
  <c r="AU2076" i="1" s="1"/>
  <c r="AV2056" i="1"/>
  <c r="AN2056" i="1"/>
  <c r="AN1470" i="1"/>
  <c r="AU1470" i="1" s="1"/>
  <c r="AN914" i="1"/>
  <c r="AW914" i="1" s="1"/>
  <c r="AN904" i="1"/>
  <c r="AV904" i="1" s="1"/>
  <c r="AV749" i="1"/>
  <c r="AN749" i="1"/>
  <c r="AN690" i="1"/>
  <c r="AU690" i="1" s="1"/>
  <c r="AN3763" i="1"/>
  <c r="AU3763" i="1" s="1"/>
  <c r="AU3678" i="1"/>
  <c r="AN3678" i="1"/>
  <c r="AW3678" i="1" s="1"/>
  <c r="AN3509" i="1"/>
  <c r="AW3509" i="1" s="1"/>
  <c r="AN3471" i="1"/>
  <c r="AV3471" i="1" s="1"/>
  <c r="AU3339" i="1"/>
  <c r="AN3339" i="1"/>
  <c r="AN3329" i="1"/>
  <c r="AU3329" i="1" s="1"/>
  <c r="AN3309" i="1"/>
  <c r="AW3309" i="1" s="1"/>
  <c r="AN2710" i="1"/>
  <c r="AW2710" i="1" s="1"/>
  <c r="AU2664" i="1"/>
  <c r="AN2664" i="1"/>
  <c r="AN806" i="1"/>
  <c r="AU806" i="1" s="1"/>
  <c r="AN3671" i="1"/>
  <c r="AW3671" i="1" s="1"/>
  <c r="AV3836" i="1"/>
  <c r="AN3836" i="1"/>
  <c r="AN3716" i="1"/>
  <c r="AV3716" i="1" s="1"/>
  <c r="AN3603" i="1"/>
  <c r="AU3603" i="1" s="1"/>
  <c r="AV3547" i="1"/>
  <c r="AN3547" i="1"/>
  <c r="AN3537" i="1"/>
  <c r="AV3537" i="1" s="1"/>
  <c r="AN3499" i="1"/>
  <c r="AW3499" i="1" s="1"/>
  <c r="AN3299" i="1"/>
  <c r="AV3299" i="1" s="1"/>
  <c r="AU3279" i="1"/>
  <c r="AN3279" i="1"/>
  <c r="AN3220" i="1"/>
  <c r="AW3220" i="1" s="1"/>
  <c r="AN3191" i="1"/>
  <c r="AV3191" i="1" s="1"/>
  <c r="AU2967" i="1"/>
  <c r="AN2967" i="1"/>
  <c r="AN2949" i="1"/>
  <c r="AU2949" i="1" s="1"/>
  <c r="AN2719" i="1"/>
  <c r="AV2719" i="1" s="1"/>
  <c r="AV2571" i="1"/>
  <c r="AN2571" i="1"/>
  <c r="AN2398" i="1"/>
  <c r="AV2398" i="1" s="1"/>
  <c r="AN2388" i="1"/>
  <c r="AW2388" i="1" s="1"/>
  <c r="AN2248" i="1"/>
  <c r="AV2248" i="1" s="1"/>
  <c r="AU2105" i="1"/>
  <c r="AN2105" i="1"/>
  <c r="AN1296" i="1"/>
  <c r="AV1296" i="1" s="1"/>
  <c r="AN961" i="1"/>
  <c r="AW961" i="1" s="1"/>
  <c r="AU913" i="1"/>
  <c r="AN913" i="1"/>
  <c r="AN79" i="1"/>
  <c r="AW79" i="1" s="1"/>
  <c r="AN45" i="1"/>
  <c r="AV45" i="1" s="1"/>
  <c r="AV1837" i="1"/>
  <c r="AN1837" i="1"/>
  <c r="AV1827" i="1"/>
  <c r="AN1827" i="1"/>
  <c r="AN1788" i="1"/>
  <c r="AU1788" i="1" s="1"/>
  <c r="AN1702" i="1"/>
  <c r="AV1702" i="1" s="1"/>
  <c r="AN1530" i="1"/>
  <c r="AU1530" i="1" s="1"/>
  <c r="AN1521" i="1"/>
  <c r="AV1521" i="1" s="1"/>
  <c r="AN1230" i="1"/>
  <c r="AV1230" i="1" s="1"/>
  <c r="AV644" i="1"/>
  <c r="AN644" i="1"/>
  <c r="AU111" i="1"/>
  <c r="AN111" i="1"/>
  <c r="AN1674" i="1"/>
  <c r="AV1674" i="1" s="1"/>
  <c r="AV1501" i="1"/>
  <c r="AN1501" i="1"/>
  <c r="AW1482" i="1"/>
  <c r="AN1482" i="1"/>
  <c r="AN1192" i="1"/>
  <c r="AV1192" i="1" s="1"/>
  <c r="AN1098" i="1"/>
  <c r="AW1098" i="1" s="1"/>
  <c r="AN996" i="1"/>
  <c r="AW996" i="1" s="1"/>
  <c r="AN912" i="1"/>
  <c r="AW912" i="1" s="1"/>
  <c r="AN902" i="1"/>
  <c r="AU902" i="1" s="1"/>
  <c r="AW689" i="1"/>
  <c r="AN689" i="1"/>
  <c r="AV635" i="1"/>
  <c r="AN635" i="1"/>
  <c r="AW635" i="1" s="1"/>
  <c r="AN433" i="1"/>
  <c r="AU433" i="1" s="1"/>
  <c r="AU1873" i="1"/>
  <c r="AN1873" i="1"/>
  <c r="AU1664" i="1"/>
  <c r="AN1664" i="1"/>
  <c r="AN1624" i="1"/>
  <c r="AV1624" i="1" s="1"/>
  <c r="AN1614" i="1"/>
  <c r="AU1614" i="1" s="1"/>
  <c r="AN1567" i="1"/>
  <c r="AV1567" i="1" s="1"/>
  <c r="AN1520" i="1"/>
  <c r="AU1520" i="1" s="1"/>
  <c r="AN1370" i="1"/>
  <c r="AV1370" i="1" s="1"/>
  <c r="AW1323" i="1"/>
  <c r="AN1323" i="1"/>
  <c r="AV1304" i="1"/>
  <c r="AN1304" i="1"/>
  <c r="AN1182" i="1"/>
  <c r="AV1182" i="1" s="1"/>
  <c r="AW660" i="1"/>
  <c r="AN660" i="1"/>
  <c r="AW607" i="1"/>
  <c r="AN607" i="1"/>
  <c r="AN272" i="1"/>
  <c r="AV272" i="1" s="1"/>
  <c r="AN110" i="1"/>
  <c r="AV110" i="1" s="1"/>
  <c r="AN1604" i="1"/>
  <c r="AV1604" i="1" s="1"/>
  <c r="AN1426" i="1"/>
  <c r="AW1426" i="1" s="1"/>
  <c r="AN948" i="1"/>
  <c r="AU948" i="1" s="1"/>
  <c r="AV798" i="1"/>
  <c r="AN798" i="1"/>
  <c r="AN262" i="1"/>
  <c r="AV262" i="1" s="1"/>
  <c r="AW136" i="1"/>
  <c r="AN136" i="1"/>
  <c r="AN2048" i="1"/>
  <c r="AU2048" i="1" s="1"/>
  <c r="AN1815" i="1"/>
  <c r="AW1815" i="1" s="1"/>
  <c r="AN1378" i="1"/>
  <c r="AW1378" i="1" s="1"/>
  <c r="AN1360" i="1"/>
  <c r="AW1360" i="1" s="1"/>
  <c r="AN1303" i="1"/>
  <c r="AW1303" i="1" s="1"/>
  <c r="AN1162" i="1"/>
  <c r="AV1162" i="1" s="1"/>
  <c r="AW1134" i="1"/>
  <c r="AN1134" i="1"/>
  <c r="AU1115" i="1"/>
  <c r="AN1115" i="1"/>
  <c r="AN1048" i="1"/>
  <c r="AU1048" i="1" s="1"/>
  <c r="AV715" i="1"/>
  <c r="AN715" i="1"/>
  <c r="AU569" i="1"/>
  <c r="AN569" i="1"/>
  <c r="AN478" i="1"/>
  <c r="AU478" i="1" s="1"/>
  <c r="AN441" i="1"/>
  <c r="AV441" i="1" s="1"/>
  <c r="AN206" i="1"/>
  <c r="AW206" i="1" s="1"/>
  <c r="AN51" i="1"/>
  <c r="AW51" i="1" s="1"/>
  <c r="AN1795" i="1"/>
  <c r="AW1795" i="1" s="1"/>
  <c r="AV1546" i="1"/>
  <c r="AN1546" i="1"/>
  <c r="AV1396" i="1"/>
  <c r="AN1396" i="1"/>
  <c r="AN1077" i="1"/>
  <c r="AV1077" i="1" s="1"/>
  <c r="AV967" i="1"/>
  <c r="AN967" i="1"/>
  <c r="AW251" i="1"/>
  <c r="AN251" i="1"/>
  <c r="AN2125" i="1"/>
  <c r="AW2125" i="1" s="1"/>
  <c r="AN2047" i="1"/>
  <c r="AU2047" i="1" s="1"/>
  <c r="AN1881" i="1"/>
  <c r="AV1881" i="1" s="1"/>
  <c r="AN1852" i="1"/>
  <c r="AW1852" i="1" s="1"/>
  <c r="AN1785" i="1"/>
  <c r="AW1785" i="1" s="1"/>
  <c r="AV1593" i="1"/>
  <c r="AN1593" i="1"/>
  <c r="AW1593" i="1" s="1"/>
  <c r="AV1583" i="1"/>
  <c r="AN1583" i="1"/>
  <c r="AN1518" i="1"/>
  <c r="AW1518" i="1" s="1"/>
  <c r="AU1471" i="1"/>
  <c r="AN1471" i="1"/>
  <c r="AV1359" i="1"/>
  <c r="AN1359" i="1"/>
  <c r="AN1246" i="1"/>
  <c r="AU1246" i="1" s="1"/>
  <c r="AN1236" i="1"/>
  <c r="AU1236" i="1" s="1"/>
  <c r="AN975" i="1"/>
  <c r="AW975" i="1" s="1"/>
  <c r="AN778" i="1"/>
  <c r="AW778" i="1" s="1"/>
  <c r="AN724" i="1"/>
  <c r="AW724" i="1" s="1"/>
  <c r="AV696" i="1"/>
  <c r="AN696" i="1"/>
  <c r="AW16" i="1"/>
  <c r="AN16" i="1"/>
  <c r="AU1988" i="1"/>
  <c r="AN1988" i="1"/>
  <c r="AN1968" i="1"/>
  <c r="AU1968" i="1" s="1"/>
  <c r="AN1958" i="1"/>
  <c r="AU1958" i="1" s="1"/>
  <c r="AN1861" i="1"/>
  <c r="AV1861" i="1" s="1"/>
  <c r="AW1775" i="1"/>
  <c r="AN1775" i="1"/>
  <c r="AN1765" i="1"/>
  <c r="AU1765" i="1" s="1"/>
  <c r="AN1527" i="1"/>
  <c r="AV1527" i="1" s="1"/>
  <c r="AU1498" i="1"/>
  <c r="AN1498" i="1"/>
  <c r="AN1461" i="1"/>
  <c r="AW1461" i="1" s="1"/>
  <c r="AN1434" i="1"/>
  <c r="AW1434" i="1" s="1"/>
  <c r="AW1404" i="1"/>
  <c r="AN1404" i="1"/>
  <c r="AN1349" i="1"/>
  <c r="AV1349" i="1" s="1"/>
  <c r="AN1142" i="1"/>
  <c r="AU1142" i="1" s="1"/>
  <c r="AN966" i="1"/>
  <c r="AW966" i="1" s="1"/>
  <c r="AV768" i="1"/>
  <c r="AN768" i="1"/>
  <c r="AN222" i="1"/>
  <c r="AW222" i="1" s="1"/>
  <c r="AN196" i="1"/>
  <c r="AW196" i="1" s="1"/>
  <c r="AN2041" i="1"/>
  <c r="AV2041" i="1" s="1"/>
  <c r="AV1311" i="1"/>
  <c r="AN1311" i="1"/>
  <c r="AU1283" i="1"/>
  <c r="AN1283" i="1"/>
  <c r="AN1274" i="1"/>
  <c r="AV1274" i="1" s="1"/>
  <c r="AW1217" i="1"/>
  <c r="AN1217" i="1"/>
  <c r="AN1056" i="1"/>
  <c r="AW1056" i="1" s="1"/>
  <c r="AN1020" i="1"/>
  <c r="AW1020" i="1" s="1"/>
  <c r="AV871" i="1"/>
  <c r="AN871" i="1"/>
  <c r="AN823" i="1"/>
  <c r="AU823" i="1" s="1"/>
  <c r="AN632" i="1"/>
  <c r="AW632" i="1" s="1"/>
  <c r="AV250" i="1"/>
  <c r="AN250" i="1"/>
  <c r="AN49" i="1"/>
  <c r="AW49" i="1" s="1"/>
  <c r="AN41" i="1"/>
  <c r="AW41" i="1" s="1"/>
  <c r="AV15" i="1"/>
  <c r="AN15" i="1"/>
  <c r="AN2095" i="1"/>
  <c r="AW2095" i="1" s="1"/>
  <c r="AN2007" i="1"/>
  <c r="AV2007" i="1" s="1"/>
  <c r="AN1997" i="1"/>
  <c r="AV1997" i="1" s="1"/>
  <c r="AV1987" i="1"/>
  <c r="AN1987" i="1"/>
  <c r="AN1957" i="1"/>
  <c r="AV1957" i="1" s="1"/>
  <c r="AN1947" i="1"/>
  <c r="AV1947" i="1" s="1"/>
  <c r="AU1793" i="1"/>
  <c r="AN1793" i="1"/>
  <c r="AN1413" i="1"/>
  <c r="AW1413" i="1" s="1"/>
  <c r="AN1264" i="1"/>
  <c r="AV1264" i="1" s="1"/>
  <c r="AW1207" i="1"/>
  <c r="AN1207" i="1"/>
  <c r="AN1197" i="1"/>
  <c r="AW1197" i="1" s="1"/>
  <c r="AN1160" i="1"/>
  <c r="AU1160" i="1" s="1"/>
  <c r="AN1141" i="1"/>
  <c r="AU1141" i="1" s="1"/>
  <c r="AV1065" i="1"/>
  <c r="AN1065" i="1"/>
  <c r="AN1011" i="1"/>
  <c r="AU1011" i="1" s="1"/>
  <c r="AN936" i="1"/>
  <c r="AW936" i="1" s="1"/>
  <c r="AU908" i="1"/>
  <c r="AN908" i="1"/>
  <c r="AN657" i="1"/>
  <c r="AW657" i="1" s="1"/>
  <c r="AN448" i="1"/>
  <c r="AW448" i="1" s="1"/>
  <c r="AW401" i="1"/>
  <c r="AN401" i="1"/>
  <c r="AN382" i="1"/>
  <c r="AU382" i="1" s="1"/>
  <c r="AN195" i="1"/>
  <c r="AV195" i="1" s="1"/>
  <c r="AN152" i="1"/>
  <c r="AW152" i="1" s="1"/>
  <c r="AW31" i="1"/>
  <c r="AN31" i="1"/>
  <c r="AW2123" i="1"/>
  <c r="AN2055" i="1"/>
  <c r="AV2055" i="1" s="1"/>
  <c r="AN2036" i="1"/>
  <c r="AW2036" i="1" s="1"/>
  <c r="AW1822" i="1"/>
  <c r="AN1526" i="1"/>
  <c r="AU1526" i="1" s="1"/>
  <c r="AN1273" i="1"/>
  <c r="AW1273" i="1" s="1"/>
  <c r="AU1216" i="1"/>
  <c r="AN1216" i="1"/>
  <c r="AN1037" i="1"/>
  <c r="AV1037" i="1" s="1"/>
  <c r="AN1001" i="1"/>
  <c r="AU1001" i="1" s="1"/>
  <c r="AN889" i="1"/>
  <c r="AW889" i="1" s="1"/>
  <c r="AV822" i="1"/>
  <c r="AN822" i="1"/>
  <c r="AN1123" i="1"/>
  <c r="AW1123" i="1" s="1"/>
  <c r="AN1506" i="1"/>
  <c r="AV1506" i="1" s="1"/>
  <c r="AN1459" i="1"/>
  <c r="AW1459" i="1" s="1"/>
  <c r="AV1432" i="1"/>
  <c r="AN1432" i="1"/>
  <c r="AV1422" i="1"/>
  <c r="AN1422" i="1"/>
  <c r="AN1375" i="1"/>
  <c r="AU1375" i="1" s="1"/>
  <c r="AV1187" i="1"/>
  <c r="AN1187" i="1"/>
  <c r="AW1178" i="1"/>
  <c r="AN1178" i="1"/>
  <c r="AN1064" i="1"/>
  <c r="AU1064" i="1" s="1"/>
  <c r="AN973" i="1"/>
  <c r="AU973" i="1" s="1"/>
  <c r="AN879" i="1"/>
  <c r="AW879" i="1" s="1"/>
  <c r="AN684" i="1"/>
  <c r="AU684" i="1" s="1"/>
  <c r="AN584" i="1"/>
  <c r="AU584" i="1" s="1"/>
  <c r="AV475" i="1"/>
  <c r="AN475" i="1"/>
  <c r="AW381" i="1"/>
  <c r="AN381" i="1"/>
  <c r="AN132" i="1"/>
  <c r="AU132" i="1" s="1"/>
  <c r="AW14" i="1"/>
  <c r="AN14" i="1"/>
  <c r="AV2064" i="1"/>
  <c r="AN2064" i="1"/>
  <c r="AV1706" i="1"/>
  <c r="AN1649" i="1"/>
  <c r="AU1649" i="1" s="1"/>
  <c r="AU1639" i="1"/>
  <c r="AN1639" i="1"/>
  <c r="AN1619" i="1"/>
  <c r="AU1619" i="1" s="1"/>
  <c r="AN1590" i="1"/>
  <c r="AU1590" i="1" s="1"/>
  <c r="AU1525" i="1"/>
  <c r="AN1525" i="1"/>
  <c r="AN1356" i="1"/>
  <c r="AV1356" i="1" s="1"/>
  <c r="AN1281" i="1"/>
  <c r="AV1281" i="1" s="1"/>
  <c r="AV220" i="1"/>
  <c r="AN220" i="1"/>
  <c r="AN743" i="1"/>
  <c r="AV743" i="1" s="1"/>
  <c r="AU2093" i="1"/>
  <c r="AN2093" i="1"/>
  <c r="AN1205" i="1"/>
  <c r="AU1205" i="1" s="1"/>
  <c r="AN1177" i="1"/>
  <c r="AW1177" i="1" s="1"/>
  <c r="AN1083" i="1"/>
  <c r="AU1083" i="1" s="1"/>
  <c r="AN906" i="1"/>
  <c r="AU906" i="1" s="1"/>
  <c r="AN693" i="1"/>
  <c r="AV693" i="1" s="1"/>
  <c r="AU683" i="1"/>
  <c r="AN683" i="1"/>
  <c r="AW446" i="1"/>
  <c r="AN446" i="1"/>
  <c r="AN202" i="1"/>
  <c r="AW202" i="1" s="1"/>
  <c r="AU2034" i="1"/>
  <c r="AN2034" i="1"/>
  <c r="AU1925" i="1"/>
  <c r="AN1925" i="1"/>
  <c r="AN1887" i="1"/>
  <c r="AW1887" i="1" s="1"/>
  <c r="AN1810" i="1"/>
  <c r="AW1810" i="1" s="1"/>
  <c r="AN1752" i="1"/>
  <c r="AV1752" i="1" s="1"/>
  <c r="AN1571" i="1"/>
  <c r="AU1571" i="1" s="1"/>
  <c r="AN1551" i="1"/>
  <c r="AW1551" i="1" s="1"/>
  <c r="AV1271" i="1"/>
  <c r="AN1271" i="1"/>
  <c r="AU1242" i="1"/>
  <c r="AN1242" i="1"/>
  <c r="AN1044" i="1"/>
  <c r="AU1044" i="1" s="1"/>
  <c r="AV896" i="1"/>
  <c r="AN896" i="1"/>
  <c r="AU887" i="1"/>
  <c r="AN887" i="1"/>
  <c r="AN793" i="1"/>
  <c r="AU793" i="1" s="1"/>
  <c r="AN784" i="1"/>
  <c r="AW784" i="1" s="1"/>
  <c r="AN360" i="1"/>
  <c r="AU360" i="1" s="1"/>
  <c r="AN2086" i="1"/>
  <c r="AW2086" i="1" s="1"/>
  <c r="AN1882" i="1"/>
  <c r="AW1882" i="1" s="1"/>
  <c r="AV1439" i="1"/>
  <c r="AV1232" i="1"/>
  <c r="AN1232" i="1"/>
  <c r="AU1232" i="1" s="1"/>
  <c r="AN1157" i="1"/>
  <c r="AU1157" i="1" s="1"/>
  <c r="AN962" i="1"/>
  <c r="AV962" i="1" s="1"/>
  <c r="AU692" i="1"/>
  <c r="AN692" i="1"/>
  <c r="AN629" i="1"/>
  <c r="AV629" i="1" s="1"/>
  <c r="AN526" i="1"/>
  <c r="AW526" i="1" s="1"/>
  <c r="AN81" i="1"/>
  <c r="AW81" i="1" s="1"/>
  <c r="AU2033" i="1"/>
  <c r="AN2033" i="1"/>
  <c r="AN1896" i="1"/>
  <c r="AV1896" i="1" s="1"/>
  <c r="AV1866" i="1"/>
  <c r="AN1857" i="1"/>
  <c r="AU1857" i="1" s="1"/>
  <c r="AU1560" i="1"/>
  <c r="AN1560" i="1"/>
  <c r="AV1279" i="1"/>
  <c r="AN1279" i="1"/>
  <c r="AN1166" i="1"/>
  <c r="AU1166" i="1" s="1"/>
  <c r="AU1043" i="1"/>
  <c r="AN1043" i="1"/>
  <c r="AV886" i="1"/>
  <c r="AN886" i="1"/>
  <c r="AN591" i="1"/>
  <c r="AW591" i="1" s="1"/>
  <c r="AN554" i="1"/>
  <c r="AU554" i="1" s="1"/>
  <c r="AN535" i="1"/>
  <c r="AU535" i="1" s="1"/>
  <c r="AN157" i="1"/>
  <c r="AW157" i="1" s="1"/>
  <c r="AV3603" i="1"/>
  <c r="AV3499" i="1"/>
  <c r="AW2941" i="1"/>
  <c r="AW2168" i="1"/>
  <c r="AV3246" i="1"/>
  <c r="AV660" i="1"/>
  <c r="AV401" i="1"/>
  <c r="AW3651" i="1"/>
  <c r="AV3651" i="1"/>
  <c r="AV3472" i="1"/>
  <c r="AU3172" i="1"/>
  <c r="AU2992" i="1"/>
  <c r="AW2892" i="1"/>
  <c r="AU2692" i="1"/>
  <c r="AV2652" i="1"/>
  <c r="AU2632" i="1"/>
  <c r="AU3333" i="1"/>
  <c r="AW111" i="1"/>
  <c r="AW1187" i="1"/>
  <c r="AU3564" i="1"/>
  <c r="AW3544" i="1"/>
  <c r="AW3504" i="1"/>
  <c r="AV3324" i="1"/>
  <c r="AV3264" i="1"/>
  <c r="AV3224" i="1"/>
  <c r="AV3064" i="1"/>
  <c r="AV2804" i="1"/>
  <c r="AW2764" i="1"/>
  <c r="AW2924" i="1"/>
  <c r="AU3544" i="1"/>
  <c r="AU3612" i="1"/>
  <c r="AV3552" i="1"/>
  <c r="AW3132" i="1"/>
  <c r="AU3032" i="1"/>
  <c r="AW3772" i="1"/>
  <c r="AU2984" i="1"/>
  <c r="AU2752" i="1"/>
  <c r="AU2872" i="1"/>
  <c r="AU3608" i="1"/>
  <c r="AU3531" i="1"/>
  <c r="AV3178" i="1"/>
  <c r="AW3152" i="1"/>
  <c r="AW3139" i="1"/>
  <c r="AU3114" i="1"/>
  <c r="AV3063" i="1"/>
  <c r="AU3057" i="1"/>
  <c r="AV3018" i="1"/>
  <c r="AV2348" i="1"/>
  <c r="AV2310" i="1"/>
  <c r="AV2060" i="1"/>
  <c r="AU1996" i="1"/>
  <c r="AU1976" i="1"/>
  <c r="AU1865" i="1"/>
  <c r="AU1691" i="1"/>
  <c r="AV1679" i="1"/>
  <c r="AW1491" i="1"/>
  <c r="AU1485" i="1"/>
  <c r="AU1460" i="1"/>
  <c r="AW1454" i="1"/>
  <c r="AW1435" i="1"/>
  <c r="AU3658" i="1"/>
  <c r="AU3614" i="1"/>
  <c r="AU3524" i="1"/>
  <c r="AU3461" i="1"/>
  <c r="AV3391" i="1"/>
  <c r="AU3276" i="1"/>
  <c r="AW3145" i="1"/>
  <c r="AU3044" i="1"/>
  <c r="AU2895" i="1"/>
  <c r="AV2712" i="1"/>
  <c r="AU2681" i="1"/>
  <c r="AW2668" i="1"/>
  <c r="AU2641" i="1"/>
  <c r="AU2554" i="1"/>
  <c r="AU2498" i="1"/>
  <c r="AV2417" i="1"/>
  <c r="AW2410" i="1"/>
  <c r="AV2360" i="1"/>
  <c r="AV2322" i="1"/>
  <c r="AV2258" i="1"/>
  <c r="AV2245" i="1"/>
  <c r="AW2085" i="1"/>
  <c r="AV2066" i="1"/>
  <c r="AU2002" i="1"/>
  <c r="AV1891" i="1"/>
  <c r="AV1666" i="1"/>
  <c r="AU1640" i="1"/>
  <c r="AU1620" i="1"/>
  <c r="AW1479" i="1"/>
  <c r="AW1441" i="1"/>
  <c r="AV1358" i="1"/>
  <c r="AV1339" i="1"/>
  <c r="AV1326" i="1"/>
  <c r="AW1300" i="1"/>
  <c r="AU931" i="1"/>
  <c r="AU918" i="1"/>
  <c r="AV892" i="1"/>
  <c r="AW728" i="1"/>
  <c r="AW521" i="1"/>
  <c r="AU454" i="1"/>
  <c r="AW371" i="1"/>
  <c r="AV263" i="1"/>
  <c r="AW3815" i="1"/>
  <c r="AV3696" i="1"/>
  <c r="AW3328" i="1"/>
  <c r="AU3223" i="1"/>
  <c r="AV3088" i="1"/>
  <c r="AW3005" i="1"/>
  <c r="AU2889" i="1"/>
  <c r="AV2825" i="1"/>
  <c r="AU2718" i="1"/>
  <c r="AU2674" i="1"/>
  <c r="AW2628" i="1"/>
  <c r="AV2385" i="1"/>
  <c r="AV2297" i="1"/>
  <c r="AV2143" i="1"/>
  <c r="AU2028" i="1"/>
  <c r="AV1942" i="1"/>
  <c r="AV1916" i="1"/>
  <c r="AU1910" i="1"/>
  <c r="AV1877" i="1"/>
  <c r="AV1845" i="1"/>
  <c r="AU1723" i="1"/>
  <c r="AU1600" i="1"/>
  <c r="AU1517" i="1"/>
  <c r="AV1172" i="1"/>
  <c r="AU1121" i="1"/>
  <c r="AW1108" i="1"/>
  <c r="AW1070" i="1"/>
  <c r="AW956" i="1"/>
  <c r="AW29" i="1"/>
  <c r="AW6" i="1"/>
  <c r="AV3745" i="1"/>
  <c r="AU3340" i="1"/>
  <c r="AV3144" i="1"/>
  <c r="AV3068" i="1"/>
  <c r="AU2693" i="1"/>
  <c r="AV2535" i="1"/>
  <c r="AU2516" i="1"/>
  <c r="AV2353" i="1"/>
  <c r="AV2200" i="1"/>
  <c r="AW2021" i="1"/>
  <c r="AU1833" i="1"/>
  <c r="AU1813" i="1"/>
  <c r="AV1568" i="1"/>
  <c r="AU1510" i="1"/>
  <c r="AW1472" i="1"/>
  <c r="AW1325" i="1"/>
  <c r="AV1152" i="1"/>
  <c r="AU1101" i="1"/>
  <c r="AW917" i="1"/>
  <c r="AU827" i="1"/>
  <c r="AU565" i="1"/>
  <c r="AV307" i="1"/>
  <c r="AW231" i="1"/>
  <c r="AW76" i="1"/>
  <c r="AW3845" i="1"/>
  <c r="AU3733" i="1"/>
  <c r="AV3619" i="1"/>
  <c r="AW3549" i="1"/>
  <c r="AU3396" i="1"/>
  <c r="AU3125" i="1"/>
  <c r="AU2912" i="1"/>
  <c r="AV2819" i="1"/>
  <c r="AU2699" i="1"/>
  <c r="AV2680" i="1"/>
  <c r="AV2667" i="1"/>
  <c r="AU2634" i="1"/>
  <c r="AU2559" i="1"/>
  <c r="AV2447" i="1"/>
  <c r="AV2327" i="1"/>
  <c r="AW2270" i="1"/>
  <c r="AV2250" i="1"/>
  <c r="AV2180" i="1"/>
  <c r="AV2155" i="1"/>
  <c r="AU1767" i="1"/>
  <c r="AU1580" i="1"/>
  <c r="AU1542" i="1"/>
  <c r="AW1350" i="1"/>
  <c r="AV1306" i="1"/>
  <c r="AU1254" i="1"/>
  <c r="AU1241" i="1"/>
  <c r="AU1145" i="1"/>
  <c r="AV1044" i="1"/>
  <c r="AW733" i="1"/>
  <c r="AU727" i="1"/>
  <c r="AW571" i="1"/>
  <c r="AU545" i="1"/>
  <c r="AV514" i="1"/>
  <c r="AV478" i="1"/>
  <c r="AV288" i="1"/>
  <c r="AW207" i="1"/>
  <c r="AW3820" i="1"/>
  <c r="AU3074" i="1"/>
  <c r="AU3049" i="1"/>
  <c r="AU3004" i="1"/>
  <c r="AW2730" i="1"/>
  <c r="AV2717" i="1"/>
  <c r="AV2422" i="1"/>
  <c r="AW1961" i="1"/>
  <c r="AU1605" i="1"/>
  <c r="AU1446" i="1"/>
  <c r="AW1407" i="1"/>
  <c r="AU1171" i="1"/>
  <c r="AV1132" i="1"/>
  <c r="AW859" i="1"/>
  <c r="AW640" i="1"/>
  <c r="AU590" i="1"/>
  <c r="AW414" i="1"/>
  <c r="AU312" i="1"/>
  <c r="AV75" i="1"/>
  <c r="AV40" i="1"/>
  <c r="AU11" i="1"/>
  <c r="AU3637" i="1"/>
  <c r="AV3631" i="1"/>
  <c r="AV3492" i="1"/>
  <c r="AU3241" i="1"/>
  <c r="AU2584" i="1"/>
  <c r="AW2390" i="1"/>
  <c r="AV2302" i="1"/>
  <c r="AV2148" i="1"/>
  <c r="AW1832" i="1"/>
  <c r="AU1773" i="1"/>
  <c r="AV1740" i="1"/>
  <c r="AU1728" i="1"/>
  <c r="AV1696" i="1"/>
  <c r="AU1645" i="1"/>
  <c r="AU1625" i="1"/>
  <c r="AV1331" i="1"/>
  <c r="AV1202" i="1"/>
  <c r="AV1177" i="1"/>
  <c r="AU1151" i="1"/>
  <c r="AU1126" i="1"/>
  <c r="AV1094" i="1"/>
  <c r="AW146" i="1"/>
  <c r="AW69" i="1"/>
  <c r="AU3504" i="1"/>
  <c r="AU2979" i="1"/>
  <c r="AU2830" i="1"/>
  <c r="AU2679" i="1"/>
  <c r="AU2633" i="1"/>
  <c r="AV2333" i="1"/>
  <c r="AV2320" i="1"/>
  <c r="AV2243" i="1"/>
  <c r="AV1921" i="1"/>
  <c r="AW1850" i="1"/>
  <c r="AV1825" i="1"/>
  <c r="AV1651" i="1"/>
  <c r="AV1579" i="1"/>
  <c r="AW1477" i="1"/>
  <c r="AV3567" i="1"/>
  <c r="AV3370" i="1"/>
  <c r="AU3320" i="1"/>
  <c r="AU3221" i="1"/>
  <c r="AU3195" i="1"/>
  <c r="AV3175" i="1"/>
  <c r="AU3099" i="1"/>
  <c r="AU2905" i="1"/>
  <c r="AU2704" i="1"/>
  <c r="AV2490" i="1"/>
  <c r="AV2465" i="1"/>
  <c r="AV2396" i="1"/>
  <c r="AV2128" i="1"/>
  <c r="AU2039" i="1"/>
  <c r="AW2026" i="1"/>
  <c r="AW1934" i="1"/>
  <c r="AV1553" i="1"/>
  <c r="AW1464" i="1"/>
  <c r="AV1406" i="1"/>
  <c r="AU1380" i="1"/>
  <c r="AV1343" i="1"/>
  <c r="AV1266" i="1"/>
  <c r="AU1170" i="1"/>
  <c r="AU1131" i="1"/>
  <c r="AU1068" i="1"/>
  <c r="AU1018" i="1"/>
  <c r="AW916" i="1"/>
  <c r="AW819" i="1"/>
  <c r="AW614" i="1"/>
  <c r="AW39" i="1"/>
  <c r="AU3756" i="1"/>
  <c r="AU3750" i="1"/>
  <c r="AU3643" i="1"/>
  <c r="AV3509" i="1"/>
  <c r="AW3383" i="1"/>
  <c r="AU3079" i="1"/>
  <c r="AU3022" i="1"/>
  <c r="AU2917" i="1"/>
  <c r="AU2514" i="1"/>
  <c r="AV2452" i="1"/>
  <c r="AU2445" i="1"/>
  <c r="AV2427" i="1"/>
  <c r="AV2185" i="1"/>
  <c r="AU2006" i="1"/>
  <c r="AU1973" i="1"/>
  <c r="AU1953" i="1"/>
  <c r="AU1798" i="1"/>
  <c r="AU1733" i="1"/>
  <c r="AU1451" i="1"/>
  <c r="AW1330" i="1"/>
  <c r="AU1259" i="1"/>
  <c r="AV1163" i="1"/>
  <c r="AU1150" i="1"/>
  <c r="AU1125" i="1"/>
  <c r="AV3762" i="1"/>
  <c r="AW3123" i="1"/>
  <c r="AU3009" i="1"/>
  <c r="AV2978" i="1"/>
  <c r="AU2892" i="1"/>
  <c r="AU2805" i="1"/>
  <c r="AV2697" i="1"/>
  <c r="AV2645" i="1"/>
  <c r="AU2420" i="1"/>
  <c r="AU2370" i="1"/>
  <c r="AV2268" i="1"/>
  <c r="AV2223" i="1"/>
  <c r="AU1986" i="1"/>
  <c r="AU1650" i="1"/>
  <c r="AU1604" i="1"/>
  <c r="AU1476" i="1"/>
  <c r="AW1457" i="1"/>
  <c r="AW1399" i="1"/>
  <c r="AV1374" i="1"/>
  <c r="AV1368" i="1"/>
  <c r="AV1291" i="1"/>
  <c r="AW1074" i="1"/>
  <c r="AU1030" i="1"/>
  <c r="AV934" i="1"/>
  <c r="AU883" i="1"/>
  <c r="AW762" i="1"/>
  <c r="AW681" i="1"/>
  <c r="AU657" i="1"/>
  <c r="AW645" i="1"/>
  <c r="AW601" i="1"/>
  <c r="AU550" i="1"/>
  <c r="AW512" i="1"/>
  <c r="AU482" i="1"/>
  <c r="AV267" i="1"/>
  <c r="AW187" i="1"/>
  <c r="AW86" i="1"/>
  <c r="AV80" i="1"/>
  <c r="AW74" i="1"/>
  <c r="AV3712" i="1"/>
  <c r="AU3706" i="1"/>
  <c r="AW3686" i="1"/>
  <c r="AV3534" i="1"/>
  <c r="AU3319" i="1"/>
  <c r="AW3098" i="1"/>
  <c r="AU3047" i="1"/>
  <c r="AU3002" i="1"/>
  <c r="AU2880" i="1"/>
  <c r="AW2703" i="1"/>
  <c r="AV2520" i="1"/>
  <c r="AV2495" i="1"/>
  <c r="AU2489" i="1"/>
  <c r="AV2307" i="1"/>
  <c r="AU1778" i="1"/>
  <c r="AU1610" i="1"/>
  <c r="AW1514" i="1"/>
  <c r="AU1507" i="1"/>
  <c r="AU1501" i="1"/>
  <c r="AV1418" i="1"/>
  <c r="AV1213" i="1"/>
  <c r="AU1175" i="1"/>
  <c r="AU1047" i="1"/>
  <c r="AW768" i="1"/>
  <c r="AW626" i="1"/>
  <c r="AV438" i="1"/>
  <c r="AW3805" i="1"/>
  <c r="AV3686" i="1"/>
  <c r="AU3623" i="1"/>
  <c r="AU3617" i="1"/>
  <c r="AU3598" i="1"/>
  <c r="AW3514" i="1"/>
  <c r="AV3457" i="1"/>
  <c r="AW3451" i="1"/>
  <c r="AU3388" i="1"/>
  <c r="AU3350" i="1"/>
  <c r="AW3343" i="1"/>
  <c r="AU3104" i="1"/>
  <c r="AV3078" i="1"/>
  <c r="AV3053" i="1"/>
  <c r="AV2946" i="1"/>
  <c r="AV2940" i="1"/>
  <c r="AU2847" i="1"/>
  <c r="AU2588" i="1"/>
  <c r="AV2457" i="1"/>
  <c r="AV2432" i="1"/>
  <c r="AW2363" i="1"/>
  <c r="AV2338" i="1"/>
  <c r="AV2325" i="1"/>
  <c r="AU2088" i="1"/>
  <c r="AV1952" i="1"/>
  <c r="AV1669" i="1"/>
  <c r="AU1481" i="1"/>
  <c r="AU1475" i="1"/>
  <c r="AW1469" i="1"/>
  <c r="AU1431" i="1"/>
  <c r="AV1361" i="1"/>
  <c r="AV1258" i="1"/>
  <c r="AV1200" i="1"/>
  <c r="AU1105" i="1"/>
  <c r="AU1023" i="1"/>
  <c r="AW594" i="1"/>
  <c r="AW562" i="1"/>
  <c r="AW537" i="1"/>
  <c r="AW162" i="1"/>
  <c r="AW131" i="1"/>
  <c r="AW26" i="1"/>
  <c r="AW3604" i="1"/>
  <c r="AU3324" i="1"/>
  <c r="AU3305" i="1"/>
  <c r="AV3008" i="1"/>
  <c r="AV2791" i="1"/>
  <c r="AU2721" i="1"/>
  <c r="AU2696" i="1"/>
  <c r="AU2644" i="1"/>
  <c r="AV2438" i="1"/>
  <c r="AW2413" i="1"/>
  <c r="AV2407" i="1"/>
  <c r="AV2300" i="1"/>
  <c r="AV2235" i="1"/>
  <c r="AV1919" i="1"/>
  <c r="AW1790" i="1"/>
  <c r="AV1533" i="1"/>
  <c r="AU1456" i="1"/>
  <c r="AW1379" i="1"/>
  <c r="AU1181" i="1"/>
  <c r="AU1136" i="1"/>
  <c r="AU1111" i="1"/>
  <c r="AV972" i="1"/>
  <c r="AW946" i="1"/>
  <c r="AV901" i="1"/>
  <c r="AV730" i="1"/>
  <c r="AV406" i="1"/>
  <c r="AU374" i="1"/>
  <c r="AW192" i="1"/>
  <c r="AW3830" i="1"/>
  <c r="AW3724" i="1"/>
  <c r="AU3584" i="1"/>
  <c r="AU3084" i="1"/>
  <c r="AU3027" i="1"/>
  <c r="AV2928" i="1"/>
  <c r="AU2921" i="1"/>
  <c r="AV2903" i="1"/>
  <c r="AW2859" i="1"/>
  <c r="AU2624" i="1"/>
  <c r="AU2488" i="1"/>
  <c r="AW2482" i="1"/>
  <c r="AU2431" i="1"/>
  <c r="AV2228" i="1"/>
  <c r="AV2190" i="1"/>
  <c r="AU2049" i="1"/>
  <c r="AV1906" i="1"/>
  <c r="AU1783" i="1"/>
  <c r="AV1744" i="1"/>
  <c r="AV1713" i="1"/>
  <c r="AW1462" i="1"/>
  <c r="AV1316" i="1"/>
  <c r="AU1161" i="1"/>
  <c r="AW1066" i="1"/>
  <c r="AW1041" i="1"/>
  <c r="AV997" i="1"/>
  <c r="AV952" i="1"/>
  <c r="AV625" i="1"/>
  <c r="AW612" i="1"/>
  <c r="AW161" i="1"/>
  <c r="AW3381" i="1"/>
  <c r="AW3103" i="1"/>
  <c r="AW3090" i="1"/>
  <c r="AU2982" i="1"/>
  <c r="AW2934" i="1"/>
  <c r="AW2915" i="1"/>
  <c r="AV2784" i="1"/>
  <c r="AU2714" i="1"/>
  <c r="AV2611" i="1"/>
  <c r="AU2568" i="1"/>
  <c r="AV2525" i="1"/>
  <c r="AV2500" i="1"/>
  <c r="AU2350" i="1"/>
  <c r="AV2337" i="1"/>
  <c r="AV2273" i="1"/>
  <c r="AV2183" i="1"/>
  <c r="AV2158" i="1"/>
  <c r="AV2081" i="1"/>
  <c r="AV2017" i="1"/>
  <c r="AU1971" i="1"/>
  <c r="AV1681" i="1"/>
  <c r="AU1655" i="1"/>
  <c r="AU1430" i="1"/>
  <c r="AV1257" i="1"/>
  <c r="AV1034" i="1"/>
  <c r="AU1003" i="1"/>
  <c r="AW990" i="1"/>
  <c r="AW869" i="1"/>
  <c r="AU785" i="1"/>
  <c r="AV666" i="1"/>
  <c r="AW631" i="1"/>
  <c r="AU574" i="1"/>
  <c r="AV278" i="1"/>
  <c r="AV60" i="1"/>
  <c r="AU3628" i="1"/>
  <c r="AU3398" i="1"/>
  <c r="AU3109" i="1"/>
  <c r="AV2902" i="1"/>
  <c r="AU2891" i="1"/>
  <c r="AU2593" i="1"/>
  <c r="AW2487" i="1"/>
  <c r="AU2425" i="1"/>
  <c r="AV2412" i="1"/>
  <c r="AV2330" i="1"/>
  <c r="AV2253" i="1"/>
  <c r="AU1635" i="1"/>
  <c r="AU1615" i="1"/>
  <c r="AW1270" i="1"/>
  <c r="AU1110" i="1"/>
  <c r="AW971" i="1"/>
  <c r="AU888" i="1"/>
  <c r="AW599" i="1"/>
  <c r="AW542" i="1"/>
  <c r="AW493" i="1"/>
  <c r="AV486" i="1"/>
  <c r="AV265" i="1"/>
  <c r="AV252" i="1"/>
  <c r="AW167" i="1"/>
  <c r="AV3564" i="1"/>
  <c r="AV3507" i="1"/>
  <c r="AU3501" i="1"/>
  <c r="AU3374" i="1"/>
  <c r="AW2957" i="1"/>
  <c r="AV2770" i="1"/>
  <c r="AU2701" i="1"/>
  <c r="AW2656" i="1"/>
  <c r="AW2598" i="1"/>
  <c r="AU2023" i="1"/>
  <c r="AU1699" i="1"/>
  <c r="AU1595" i="1"/>
  <c r="AU1570" i="1"/>
  <c r="AU1461" i="1"/>
  <c r="AV1167" i="1"/>
  <c r="AU983" i="1"/>
  <c r="AV977" i="1"/>
  <c r="AW951" i="1"/>
  <c r="AV938" i="1"/>
  <c r="AV823" i="1"/>
  <c r="AV810" i="1"/>
  <c r="AW586" i="1"/>
  <c r="AU580" i="1"/>
  <c r="AW567" i="1"/>
  <c r="AV504" i="1"/>
  <c r="AW411" i="1"/>
  <c r="AU334" i="1"/>
  <c r="AW271" i="1"/>
  <c r="AW197" i="1"/>
  <c r="AV185" i="1"/>
  <c r="AW84" i="1"/>
  <c r="AV3544" i="1"/>
  <c r="AU3310" i="1"/>
  <c r="AV3231" i="1"/>
  <c r="AU3045" i="1"/>
  <c r="AV2933" i="1"/>
  <c r="AU2871" i="1"/>
  <c r="AU2694" i="1"/>
  <c r="AU2636" i="1"/>
  <c r="AV2530" i="1"/>
  <c r="AU2511" i="1"/>
  <c r="AU2499" i="1"/>
  <c r="AU2493" i="1"/>
  <c r="AV2474" i="1"/>
  <c r="AV2468" i="1"/>
  <c r="AU2355" i="1"/>
  <c r="AV2150" i="1"/>
  <c r="AW2016" i="1"/>
  <c r="AU1808" i="1"/>
  <c r="AU1654" i="1"/>
  <c r="AW1467" i="1"/>
  <c r="AW1409" i="1"/>
  <c r="AV1371" i="1"/>
  <c r="AW1340" i="1"/>
  <c r="AU1198" i="1"/>
  <c r="AV1002" i="1"/>
  <c r="AU741" i="1"/>
  <c r="AU723" i="1"/>
  <c r="AV698" i="1"/>
  <c r="AU660" i="1"/>
  <c r="AV423" i="1"/>
  <c r="AW172" i="1"/>
  <c r="AV160" i="1"/>
  <c r="AW89" i="1"/>
  <c r="AV3602" i="1"/>
  <c r="AU3404" i="1"/>
  <c r="AU3290" i="1"/>
  <c r="AV3211" i="1"/>
  <c r="AW3198" i="1"/>
  <c r="AW3165" i="1"/>
  <c r="AW3159" i="1"/>
  <c r="AU3012" i="1"/>
  <c r="AU2999" i="1"/>
  <c r="AU2802" i="1"/>
  <c r="AU2732" i="1"/>
  <c r="AV2706" i="1"/>
  <c r="AW2700" i="1"/>
  <c r="AW2675" i="1"/>
  <c r="AU2573" i="1"/>
  <c r="AU2548" i="1"/>
  <c r="AV2505" i="1"/>
  <c r="AV2163" i="1"/>
  <c r="AU2054" i="1"/>
  <c r="AV1588" i="1"/>
  <c r="AU1531" i="1"/>
  <c r="AU1505" i="1"/>
  <c r="AV1402" i="1"/>
  <c r="AW1160" i="1"/>
  <c r="AU1045" i="1"/>
  <c r="AU1008" i="1"/>
  <c r="AV982" i="1"/>
  <c r="AV957" i="1"/>
  <c r="AW887" i="1"/>
  <c r="AU809" i="1"/>
  <c r="AV671" i="1"/>
  <c r="AW636" i="1"/>
  <c r="AV509" i="1"/>
  <c r="AU359" i="1"/>
  <c r="AW94" i="1"/>
  <c r="AW24" i="1"/>
  <c r="AU3624" i="1"/>
  <c r="AV3624" i="1"/>
  <c r="AW3624" i="1"/>
  <c r="AU3629" i="1"/>
  <c r="AV3629" i="1"/>
  <c r="AW3629" i="1"/>
  <c r="AW3865" i="1"/>
  <c r="AW3753" i="1"/>
  <c r="AU3025" i="1"/>
  <c r="AW3025" i="1"/>
  <c r="AU3793" i="1"/>
  <c r="AV3683" i="1"/>
  <c r="AU3636" i="1"/>
  <c r="AV3608" i="1"/>
  <c r="AV3584" i="1"/>
  <c r="AU3494" i="1"/>
  <c r="AU3425" i="1"/>
  <c r="AV3413" i="1"/>
  <c r="AU3299" i="1"/>
  <c r="AU3236" i="1"/>
  <c r="AU3735" i="1"/>
  <c r="AV3671" i="1"/>
  <c r="AV3653" i="1"/>
  <c r="AV3572" i="1"/>
  <c r="AV3554" i="1"/>
  <c r="AV3529" i="1"/>
  <c r="AU3511" i="1"/>
  <c r="AV3487" i="1"/>
  <c r="AW3462" i="1"/>
  <c r="AU3456" i="1"/>
  <c r="AV3305" i="1"/>
  <c r="AU1235" i="1"/>
  <c r="AW3810" i="1"/>
  <c r="AU3688" i="1"/>
  <c r="AU3648" i="1"/>
  <c r="AW3559" i="1"/>
  <c r="AU3400" i="1"/>
  <c r="AU3353" i="1"/>
  <c r="AV3341" i="1"/>
  <c r="AU3335" i="1"/>
  <c r="AV3311" i="1"/>
  <c r="AU3775" i="1"/>
  <c r="AV3711" i="1"/>
  <c r="AU3682" i="1"/>
  <c r="AU3676" i="1"/>
  <c r="AU3652" i="1"/>
  <c r="AU3541" i="1"/>
  <c r="AU3499" i="1"/>
  <c r="AU3424" i="1"/>
  <c r="AV3329" i="1"/>
  <c r="AW3260" i="1"/>
  <c r="AU1684" i="1"/>
  <c r="AU3583" i="1"/>
  <c r="AU3571" i="1"/>
  <c r="AV3504" i="1"/>
  <c r="AU3486" i="1"/>
  <c r="AU3418" i="1"/>
  <c r="AV3383" i="1"/>
  <c r="AW3365" i="1"/>
  <c r="AW3215" i="1"/>
  <c r="AU3722" i="1"/>
  <c r="AU3698" i="1"/>
  <c r="AW3664" i="1"/>
  <c r="AV3588" i="1"/>
  <c r="AW3534" i="1"/>
  <c r="AV3521" i="1"/>
  <c r="AU3358" i="1"/>
  <c r="AW3221" i="1"/>
  <c r="AV3003" i="1"/>
  <c r="AU1818" i="1"/>
  <c r="AW3290" i="1"/>
  <c r="AV595" i="1"/>
  <c r="AU3588" i="1"/>
  <c r="AV3527" i="1"/>
  <c r="AU3345" i="1"/>
  <c r="AU3669" i="1"/>
  <c r="AV3557" i="1"/>
  <c r="AU3509" i="1"/>
  <c r="AU3491" i="1"/>
  <c r="AW3472" i="1"/>
  <c r="AU3351" i="1"/>
  <c r="AV3339" i="1"/>
  <c r="AW3855" i="1"/>
  <c r="AU3843" i="1"/>
  <c r="AW3745" i="1"/>
  <c r="AV3715" i="1"/>
  <c r="AV3697" i="1"/>
  <c r="AW3656" i="1"/>
  <c r="AV3599" i="1"/>
  <c r="AV3497" i="1"/>
  <c r="AU3446" i="1"/>
  <c r="AV3440" i="1"/>
  <c r="AV3434" i="1"/>
  <c r="AV3428" i="1"/>
  <c r="AW3333" i="1"/>
  <c r="AW3315" i="1"/>
  <c r="AU3296" i="1"/>
  <c r="AW3289" i="1"/>
  <c r="AU3233" i="1"/>
  <c r="AU1546" i="1"/>
  <c r="AV3801" i="1"/>
  <c r="AU3767" i="1"/>
  <c r="AW3750" i="1"/>
  <c r="AV3656" i="1"/>
  <c r="AU3611" i="1"/>
  <c r="AV3593" i="1"/>
  <c r="AU3526" i="1"/>
  <c r="AU3514" i="1"/>
  <c r="AV3422" i="1"/>
  <c r="AU3416" i="1"/>
  <c r="AU3363" i="1"/>
  <c r="AU3308" i="1"/>
  <c r="AW3226" i="1"/>
  <c r="AW3696" i="1"/>
  <c r="AV3662" i="1"/>
  <c r="AW3477" i="1"/>
  <c r="AW3795" i="1"/>
  <c r="AU3714" i="1"/>
  <c r="AW3599" i="1"/>
  <c r="AV3562" i="1"/>
  <c r="AU3556" i="1"/>
  <c r="AV3532" i="1"/>
  <c r="AU3519" i="1"/>
  <c r="AV3397" i="1"/>
  <c r="AU3386" i="1"/>
  <c r="AW3356" i="1"/>
  <c r="AU3638" i="1"/>
  <c r="AU3586" i="1"/>
  <c r="AU3496" i="1"/>
  <c r="AV3343" i="1"/>
  <c r="AU3288" i="1"/>
  <c r="AU3263" i="1"/>
  <c r="AW3250" i="1"/>
  <c r="AW3835" i="1"/>
  <c r="AV3725" i="1"/>
  <c r="AV3661" i="1"/>
  <c r="AU3561" i="1"/>
  <c r="AV3549" i="1"/>
  <c r="AW3489" i="1"/>
  <c r="AV3476" i="1"/>
  <c r="AU3432" i="1"/>
  <c r="AV3380" i="1"/>
  <c r="AU3368" i="1"/>
  <c r="AW3325" i="1"/>
  <c r="AW3294" i="1"/>
  <c r="AW3281" i="1"/>
  <c r="AV3269" i="1"/>
  <c r="AU3231" i="1"/>
  <c r="AV3524" i="1"/>
  <c r="AV3512" i="1"/>
  <c r="AV3385" i="1"/>
  <c r="AW3115" i="1"/>
  <c r="AV3115" i="1"/>
  <c r="AU3771" i="1"/>
  <c r="AU3753" i="1"/>
  <c r="AU3743" i="1"/>
  <c r="AV3684" i="1"/>
  <c r="AV3637" i="1"/>
  <c r="AU3621" i="1"/>
  <c r="AU3591" i="1"/>
  <c r="AV3390" i="1"/>
  <c r="AU3355" i="1"/>
  <c r="AU3218" i="1"/>
  <c r="AU3039" i="1"/>
  <c r="AW3039" i="1"/>
  <c r="AU2598" i="1"/>
  <c r="AU3736" i="1"/>
  <c r="AU3718" i="1"/>
  <c r="AV3666" i="1"/>
  <c r="AW3649" i="1"/>
  <c r="AU3579" i="1"/>
  <c r="AV3536" i="1"/>
  <c r="AV3506" i="1"/>
  <c r="AU3414" i="1"/>
  <c r="AU3390" i="1"/>
  <c r="AW3385" i="1"/>
  <c r="AU1435" i="1"/>
  <c r="AV3158" i="1"/>
  <c r="AU3122" i="1"/>
  <c r="AV3075" i="1"/>
  <c r="AW3045" i="1"/>
  <c r="AV3004" i="1"/>
  <c r="AV2963" i="1"/>
  <c r="AU2946" i="1"/>
  <c r="AU2816" i="1"/>
  <c r="AU2319" i="1"/>
  <c r="AV1972" i="1"/>
  <c r="AW1966" i="1"/>
  <c r="AU1948" i="1"/>
  <c r="AU1820" i="1"/>
  <c r="AU1759" i="1"/>
  <c r="AW1706" i="1"/>
  <c r="AU1550" i="1"/>
  <c r="AW1474" i="1"/>
  <c r="AU1340" i="1"/>
  <c r="AV1310" i="1"/>
  <c r="AV1262" i="1"/>
  <c r="AW1120" i="1"/>
  <c r="AV1060" i="1"/>
  <c r="AW1054" i="1"/>
  <c r="AW1031" i="1"/>
  <c r="AW965" i="1"/>
  <c r="AU576" i="1"/>
  <c r="AW535" i="1"/>
  <c r="AW3128" i="1"/>
  <c r="AV3034" i="1"/>
  <c r="AW2804" i="1"/>
  <c r="AU2745" i="1"/>
  <c r="AU2739" i="1"/>
  <c r="AU2669" i="1"/>
  <c r="AU2663" i="1"/>
  <c r="AV2657" i="1"/>
  <c r="AU2594" i="1"/>
  <c r="AU2501" i="1"/>
  <c r="AV2193" i="1"/>
  <c r="AV2059" i="1"/>
  <c r="AU2029" i="1"/>
  <c r="AU1468" i="1"/>
  <c r="AV1433" i="1"/>
  <c r="AW1368" i="1"/>
  <c r="AV1345" i="1"/>
  <c r="AU1185" i="1"/>
  <c r="AW1167" i="1"/>
  <c r="AU953" i="1"/>
  <c r="AV779" i="1"/>
  <c r="AU738" i="1"/>
  <c r="AW610" i="1"/>
  <c r="AV145" i="1"/>
  <c r="AV95" i="1"/>
  <c r="AV2820" i="1"/>
  <c r="AU2627" i="1"/>
  <c r="AV2431" i="1"/>
  <c r="AV2205" i="1"/>
  <c r="AU2114" i="1"/>
  <c r="AV2101" i="1"/>
  <c r="AV2071" i="1"/>
  <c r="AW1997" i="1"/>
  <c r="AV1978" i="1"/>
  <c r="AU1585" i="1"/>
  <c r="AV1450" i="1"/>
  <c r="AV1421" i="1"/>
  <c r="AV1321" i="1"/>
  <c r="AV1286" i="1"/>
  <c r="AU1226" i="1"/>
  <c r="AU1065" i="1"/>
  <c r="AW924" i="1"/>
  <c r="AW847" i="1"/>
  <c r="AU678" i="1"/>
  <c r="AV421" i="1"/>
  <c r="AV282" i="1"/>
  <c r="AW217" i="1"/>
  <c r="AU78" i="1"/>
  <c r="AU67" i="1"/>
  <c r="AW3175" i="1"/>
  <c r="AU2924" i="1"/>
  <c r="AU2879" i="1"/>
  <c r="AU2820" i="1"/>
  <c r="AU2780" i="1"/>
  <c r="AV2581" i="1"/>
  <c r="AV2318" i="1"/>
  <c r="AU2198" i="1"/>
  <c r="AU2083" i="1"/>
  <c r="AU1837" i="1"/>
  <c r="AV1646" i="1"/>
  <c r="AV1544" i="1"/>
  <c r="AW1444" i="1"/>
  <c r="AU1373" i="1"/>
  <c r="AV1309" i="1"/>
  <c r="AV1220" i="1"/>
  <c r="AW1089" i="1"/>
  <c r="AW1036" i="1"/>
  <c r="AV1019" i="1"/>
  <c r="AW941" i="1"/>
  <c r="AV935" i="1"/>
  <c r="AU871" i="1"/>
  <c r="AU815" i="1"/>
  <c r="AV809" i="1"/>
  <c r="AW773" i="1"/>
  <c r="AU743" i="1"/>
  <c r="AV639" i="1"/>
  <c r="AW622" i="1"/>
  <c r="AW552" i="1"/>
  <c r="AW516" i="1"/>
  <c r="AU476" i="1"/>
  <c r="AV470" i="1"/>
  <c r="AU354" i="1"/>
  <c r="AW44" i="1"/>
  <c r="AU27" i="1"/>
  <c r="AV3044" i="1"/>
  <c r="AW2825" i="1"/>
  <c r="AW2809" i="1"/>
  <c r="AU2668" i="1"/>
  <c r="AV2662" i="1"/>
  <c r="AU2574" i="1"/>
  <c r="AV2370" i="1"/>
  <c r="AW2186" i="1"/>
  <c r="AU2149" i="1"/>
  <c r="AU2052" i="1"/>
  <c r="AV1935" i="1"/>
  <c r="AU1201" i="1"/>
  <c r="AU1095" i="1"/>
  <c r="AW1030" i="1"/>
  <c r="AW976" i="1"/>
  <c r="AU821" i="1"/>
  <c r="AW522" i="1"/>
  <c r="AV2482" i="1"/>
  <c r="AU2465" i="1"/>
  <c r="AV2425" i="1"/>
  <c r="AV2381" i="1"/>
  <c r="AU2235" i="1"/>
  <c r="AW2216" i="1"/>
  <c r="AW1770" i="1"/>
  <c r="AU1543" i="1"/>
  <c r="AU1384" i="1"/>
  <c r="AW1315" i="1"/>
  <c r="AU1225" i="1"/>
  <c r="AV1207" i="1"/>
  <c r="AV1178" i="1"/>
  <c r="AW940" i="1"/>
  <c r="AU644" i="1"/>
  <c r="AW604" i="1"/>
  <c r="AW581" i="1"/>
  <c r="AU499" i="1"/>
  <c r="AV463" i="1"/>
  <c r="AV451" i="1"/>
  <c r="AV293" i="1"/>
  <c r="AV287" i="1"/>
  <c r="AW281" i="1"/>
  <c r="AV257" i="1"/>
  <c r="AW166" i="1"/>
  <c r="AV150" i="1"/>
  <c r="AW3049" i="1"/>
  <c r="AV2950" i="1"/>
  <c r="AW2884" i="1"/>
  <c r="AV2831" i="1"/>
  <c r="AU2825" i="1"/>
  <c r="AV2814" i="1"/>
  <c r="AU2797" i="1"/>
  <c r="AV2702" i="1"/>
  <c r="AV2598" i="1"/>
  <c r="AV2539" i="1"/>
  <c r="AU2435" i="1"/>
  <c r="AW2246" i="1"/>
  <c r="AW2228" i="1"/>
  <c r="AU2180" i="1"/>
  <c r="AU2082" i="1"/>
  <c r="AU1842" i="1"/>
  <c r="AU1830" i="1"/>
  <c r="AV1490" i="1"/>
  <c r="AU1478" i="1"/>
  <c r="AU1378" i="1"/>
  <c r="AV1338" i="1"/>
  <c r="AW1308" i="1"/>
  <c r="AV1100" i="1"/>
  <c r="AV1076" i="1"/>
  <c r="AU1024" i="1"/>
  <c r="AW1006" i="1"/>
  <c r="AU820" i="1"/>
  <c r="AU808" i="1"/>
  <c r="AU754" i="1"/>
  <c r="AU748" i="1"/>
  <c r="AW627" i="1"/>
  <c r="AW621" i="1"/>
  <c r="AW551" i="1"/>
  <c r="AU527" i="1"/>
  <c r="AU504" i="1"/>
  <c r="AU329" i="1"/>
  <c r="AV305" i="1"/>
  <c r="AV227" i="1"/>
  <c r="AU3168" i="1"/>
  <c r="AV3138" i="1"/>
  <c r="AU3115" i="1"/>
  <c r="AV2923" i="1"/>
  <c r="AU2767" i="1"/>
  <c r="AU2737" i="1"/>
  <c r="AU2725" i="1"/>
  <c r="AU2430" i="1"/>
  <c r="AW2191" i="1"/>
  <c r="AV2051" i="1"/>
  <c r="AV1314" i="1"/>
  <c r="AW1235" i="1"/>
  <c r="AW1046" i="1"/>
  <c r="AW981" i="1"/>
  <c r="AU963" i="1"/>
  <c r="AU766" i="1"/>
  <c r="AW676" i="1"/>
  <c r="AU614" i="1"/>
  <c r="AW545" i="1"/>
  <c r="AU509" i="1"/>
  <c r="AU384" i="1"/>
  <c r="AU341" i="1"/>
  <c r="AV3014" i="1"/>
  <c r="AV2979" i="1"/>
  <c r="AV2973" i="1"/>
  <c r="AV2830" i="1"/>
  <c r="AU2649" i="1"/>
  <c r="AU2602" i="1"/>
  <c r="AU2510" i="1"/>
  <c r="AV2481" i="1"/>
  <c r="AU2458" i="1"/>
  <c r="AV2435" i="1"/>
  <c r="AU2385" i="1"/>
  <c r="AU2380" i="1"/>
  <c r="AW2057" i="1"/>
  <c r="AU1908" i="1"/>
  <c r="AW1800" i="1"/>
  <c r="AU1769" i="1"/>
  <c r="AU1686" i="1"/>
  <c r="AV1619" i="1"/>
  <c r="AU1518" i="1"/>
  <c r="AV1413" i="1"/>
  <c r="AU1383" i="1"/>
  <c r="AV1284" i="1"/>
  <c r="AU1029" i="1"/>
  <c r="AW999" i="1"/>
  <c r="AU993" i="1"/>
  <c r="AW945" i="1"/>
  <c r="AV851" i="1"/>
  <c r="AV826" i="1"/>
  <c r="AU632" i="1"/>
  <c r="AU486" i="1"/>
  <c r="AV292" i="1"/>
  <c r="AW226" i="1"/>
  <c r="AW99" i="1"/>
  <c r="AW71" i="1"/>
  <c r="AW54" i="1"/>
  <c r="AU3067" i="1"/>
  <c r="AV2889" i="1"/>
  <c r="AV2877" i="1"/>
  <c r="AU2597" i="1"/>
  <c r="AU2258" i="1"/>
  <c r="AU2179" i="1"/>
  <c r="AU2099" i="1"/>
  <c r="AV1871" i="1"/>
  <c r="AV1841" i="1"/>
  <c r="AW1005" i="1"/>
  <c r="AU916" i="1"/>
  <c r="AW881" i="1"/>
  <c r="AU514" i="1"/>
  <c r="AW437" i="1"/>
  <c r="AU346" i="1"/>
  <c r="AV232" i="1"/>
  <c r="AW176" i="1"/>
  <c r="AV165" i="1"/>
  <c r="AW109" i="1"/>
  <c r="AW104" i="1"/>
  <c r="AV3203" i="1"/>
  <c r="AV3155" i="1"/>
  <c r="AU2989" i="1"/>
  <c r="AU2841" i="1"/>
  <c r="AU2684" i="1"/>
  <c r="AU2245" i="1"/>
  <c r="AW2166" i="1"/>
  <c r="AV2160" i="1"/>
  <c r="AU1920" i="1"/>
  <c r="AU1877" i="1"/>
  <c r="AU1576" i="1"/>
  <c r="AU1565" i="1"/>
  <c r="AW1501" i="1"/>
  <c r="AW1377" i="1"/>
  <c r="AV1301" i="1"/>
  <c r="AV1265" i="1"/>
  <c r="AU1135" i="1"/>
  <c r="AV1093" i="1"/>
  <c r="AV1057" i="1"/>
  <c r="AU1034" i="1"/>
  <c r="AW980" i="1"/>
  <c r="AU747" i="1"/>
  <c r="AW36" i="1"/>
  <c r="AW3197" i="1"/>
  <c r="AU3072" i="1"/>
  <c r="AV3025" i="1"/>
  <c r="AU3007" i="1"/>
  <c r="AU2972" i="1"/>
  <c r="AU2899" i="1"/>
  <c r="AU2742" i="1"/>
  <c r="AU2712" i="1"/>
  <c r="AV2695" i="1"/>
  <c r="AV2672" i="1"/>
  <c r="AU2613" i="1"/>
  <c r="AV2515" i="1"/>
  <c r="AU2509" i="1"/>
  <c r="AU2208" i="1"/>
  <c r="AU2153" i="1"/>
  <c r="AU2068" i="1"/>
  <c r="AW2056" i="1"/>
  <c r="AU2007" i="1"/>
  <c r="AV1817" i="1"/>
  <c r="AW1805" i="1"/>
  <c r="AU1541" i="1"/>
  <c r="AV1235" i="1"/>
  <c r="AU1211" i="1"/>
  <c r="AU1176" i="1"/>
  <c r="AW1062" i="1"/>
  <c r="AW1004" i="1"/>
  <c r="AW950" i="1"/>
  <c r="AW933" i="1"/>
  <c r="AV921" i="1"/>
  <c r="AW898" i="1"/>
  <c r="AV844" i="1"/>
  <c r="AV758" i="1"/>
  <c r="AW596" i="1"/>
  <c r="AU561" i="1"/>
  <c r="AW556" i="1"/>
  <c r="AW532" i="1"/>
  <c r="AW461" i="1"/>
  <c r="AW443" i="1"/>
  <c r="AU424" i="1"/>
  <c r="AU364" i="1"/>
  <c r="AV291" i="1"/>
  <c r="AV285" i="1"/>
  <c r="AU25" i="1"/>
  <c r="AU2400" i="1"/>
  <c r="AU2032" i="1"/>
  <c r="AV1846" i="1"/>
  <c r="AW1471" i="1"/>
  <c r="AV1324" i="1"/>
  <c r="AW1229" i="1"/>
  <c r="AU1217" i="1"/>
  <c r="AV1193" i="1"/>
  <c r="AW1170" i="1"/>
  <c r="AW407" i="1"/>
  <c r="AW376" i="1"/>
  <c r="AV192" i="1"/>
  <c r="AV170" i="1"/>
  <c r="AV125" i="1"/>
  <c r="AW19" i="1"/>
  <c r="AU3208" i="1"/>
  <c r="AV2983" i="1"/>
  <c r="AU2927" i="1"/>
  <c r="AW2882" i="1"/>
  <c r="AU2789" i="1"/>
  <c r="AU2729" i="1"/>
  <c r="AV2596" i="1"/>
  <c r="AU2503" i="1"/>
  <c r="AV2373" i="1"/>
  <c r="AW2135" i="1"/>
  <c r="AV2086" i="1"/>
  <c r="AV2012" i="1"/>
  <c r="AV1981" i="1"/>
  <c r="AU1888" i="1"/>
  <c r="AW1318" i="1"/>
  <c r="AU1270" i="1"/>
  <c r="AU1158" i="1"/>
  <c r="AV1140" i="1"/>
  <c r="AU1033" i="1"/>
  <c r="AU903" i="1"/>
  <c r="AV412" i="1"/>
  <c r="AW64" i="1"/>
  <c r="AU2916" i="1"/>
  <c r="AV2653" i="1"/>
  <c r="AU2275" i="1"/>
  <c r="AV2263" i="1"/>
  <c r="AV2195" i="1"/>
  <c r="AU2098" i="1"/>
  <c r="AU1852" i="1"/>
  <c r="AU1724" i="1"/>
  <c r="AU1630" i="1"/>
  <c r="AV1599" i="1"/>
  <c r="AU1458" i="1"/>
  <c r="AU1353" i="1"/>
  <c r="AV1329" i="1"/>
  <c r="AW1288" i="1"/>
  <c r="AU1264" i="1"/>
  <c r="AW1252" i="1"/>
  <c r="AW1222" i="1"/>
  <c r="AU1116" i="1"/>
  <c r="AV1027" i="1"/>
  <c r="AW991" i="1"/>
  <c r="AW955" i="1"/>
  <c r="AU861" i="1"/>
  <c r="AW824" i="1"/>
  <c r="AV448" i="1"/>
  <c r="AU326" i="1"/>
  <c r="AV225" i="1"/>
  <c r="AV3196" i="1"/>
  <c r="AW3184" i="1"/>
  <c r="AW2904" i="1"/>
  <c r="AV2852" i="1"/>
  <c r="AU2817" i="1"/>
  <c r="AU2671" i="1"/>
  <c r="AU2416" i="1"/>
  <c r="AW2333" i="1"/>
  <c r="AV2298" i="1"/>
  <c r="AV2123" i="1"/>
  <c r="AU2018" i="1"/>
  <c r="AV1435" i="1"/>
  <c r="AW1405" i="1"/>
  <c r="AV1276" i="1"/>
  <c r="AW1192" i="1"/>
  <c r="AU799" i="1"/>
  <c r="AU572" i="1"/>
  <c r="AW560" i="1"/>
  <c r="AU484" i="1"/>
  <c r="AU417" i="1"/>
  <c r="AU369" i="1"/>
  <c r="AV296" i="1"/>
  <c r="AU3190" i="1"/>
  <c r="AW2926" i="1"/>
  <c r="AW2735" i="1"/>
  <c r="AW2383" i="1"/>
  <c r="AU2037" i="1"/>
  <c r="AU1918" i="1"/>
  <c r="AV1399" i="1"/>
  <c r="AU1305" i="1"/>
  <c r="AV1269" i="1"/>
  <c r="AW1139" i="1"/>
  <c r="AW1103" i="1"/>
  <c r="AW1049" i="1"/>
  <c r="AU1009" i="1"/>
  <c r="AU978" i="1"/>
  <c r="AV891" i="1"/>
  <c r="AW873" i="1"/>
  <c r="AW652" i="1"/>
  <c r="AW630" i="1"/>
  <c r="AW191" i="1"/>
  <c r="AW34" i="1"/>
  <c r="AV2993" i="1"/>
  <c r="AV2958" i="1"/>
  <c r="AV2931" i="1"/>
  <c r="AU2909" i="1"/>
  <c r="AV2881" i="1"/>
  <c r="AU2770" i="1"/>
  <c r="AV2722" i="1"/>
  <c r="AU2589" i="1"/>
  <c r="AU2583" i="1"/>
  <c r="AV2472" i="1"/>
  <c r="AW2320" i="1"/>
  <c r="AU2309" i="1"/>
  <c r="AW2268" i="1"/>
  <c r="AU2200" i="1"/>
  <c r="AV2091" i="1"/>
  <c r="AV2072" i="1"/>
  <c r="AV2042" i="1"/>
  <c r="AV1943" i="1"/>
  <c r="AV1937" i="1"/>
  <c r="AU1887" i="1"/>
  <c r="AW1328" i="1"/>
  <c r="AU1293" i="1"/>
  <c r="AU1257" i="1"/>
  <c r="AW1209" i="1"/>
  <c r="AU1127" i="1"/>
  <c r="AU1026" i="1"/>
  <c r="AW960" i="1"/>
  <c r="AU646" i="1"/>
  <c r="AU611" i="1"/>
  <c r="AU344" i="1"/>
  <c r="AV277" i="1"/>
  <c r="AV3171" i="1"/>
  <c r="AU2764" i="1"/>
  <c r="AU2740" i="1"/>
  <c r="AU2710" i="1"/>
  <c r="AU2652" i="1"/>
  <c r="AU2558" i="1"/>
  <c r="AV2467" i="1"/>
  <c r="AW2350" i="1"/>
  <c r="AU1706" i="1"/>
  <c r="AV1671" i="1"/>
  <c r="AU1562" i="1"/>
  <c r="AV1197" i="1"/>
  <c r="AU896" i="1"/>
  <c r="AV866" i="1"/>
  <c r="AU739" i="1"/>
  <c r="AU715" i="1"/>
  <c r="AU635" i="1"/>
  <c r="AW577" i="1"/>
  <c r="AV283" i="1"/>
  <c r="AU112" i="1"/>
  <c r="AW96" i="1"/>
  <c r="AU3017" i="1"/>
  <c r="AW2931" i="1"/>
  <c r="AV2880" i="1"/>
  <c r="AV2810" i="1"/>
  <c r="AW2799" i="1"/>
  <c r="AU2564" i="1"/>
  <c r="AU2524" i="1"/>
  <c r="AV2332" i="1"/>
  <c r="AU2285" i="1"/>
  <c r="AW2163" i="1"/>
  <c r="AU2133" i="1"/>
  <c r="AW2047" i="1"/>
  <c r="AU1998" i="1"/>
  <c r="AU1917" i="1"/>
  <c r="AV1911" i="1"/>
  <c r="AV1803" i="1"/>
  <c r="AV1723" i="1"/>
  <c r="AU1586" i="1"/>
  <c r="AW1428" i="1"/>
  <c r="AU1410" i="1"/>
  <c r="AU1363" i="1"/>
  <c r="AV1299" i="1"/>
  <c r="AV1227" i="1"/>
  <c r="AU1186" i="1"/>
  <c r="AU792" i="1"/>
  <c r="AW774" i="1"/>
  <c r="AU733" i="1"/>
  <c r="AU703" i="1"/>
  <c r="AW565" i="1"/>
  <c r="AU547" i="1"/>
  <c r="AU541" i="1"/>
  <c r="AU458" i="1"/>
  <c r="AW434" i="1"/>
  <c r="AU349" i="1"/>
  <c r="AU247" i="1"/>
  <c r="AU3667" i="1"/>
  <c r="AV3667" i="1"/>
  <c r="AV3707" i="1"/>
  <c r="AW3396" i="1"/>
  <c r="AU3748" i="1"/>
  <c r="AV3748" i="1"/>
  <c r="AU3757" i="1"/>
  <c r="AV3757" i="1"/>
  <c r="AW3162" i="1"/>
  <c r="AV3162" i="1"/>
  <c r="AV3589" i="1"/>
  <c r="AU3589" i="1"/>
  <c r="AV3862" i="1"/>
  <c r="AU3751" i="1"/>
  <c r="AV3751" i="1"/>
  <c r="AW3751" i="1"/>
  <c r="AW3704" i="1"/>
  <c r="AU3739" i="1"/>
  <c r="AV3739" i="1"/>
  <c r="AW3739" i="1"/>
  <c r="AW3790" i="1"/>
  <c r="AV3714" i="1"/>
  <c r="AU3760" i="1"/>
  <c r="AV3760" i="1"/>
  <c r="AW3800" i="1"/>
  <c r="AU3766" i="1"/>
  <c r="AV3766" i="1"/>
  <c r="AU3754" i="1"/>
  <c r="AU3604" i="1"/>
  <c r="AU3803" i="1"/>
  <c r="AV3736" i="1"/>
  <c r="AU3697" i="1"/>
  <c r="AW3677" i="1"/>
  <c r="AU3662" i="1"/>
  <c r="AW3641" i="1"/>
  <c r="AW3614" i="1"/>
  <c r="AW3583" i="1"/>
  <c r="AU3539" i="1"/>
  <c r="AU3529" i="1"/>
  <c r="AW3445" i="1"/>
  <c r="AW3423" i="1"/>
  <c r="AU3408" i="1"/>
  <c r="AV3386" i="1"/>
  <c r="AV3365" i="1"/>
  <c r="AW3360" i="1"/>
  <c r="AU3284" i="1"/>
  <c r="AV3284" i="1"/>
  <c r="AW3179" i="1"/>
  <c r="AU3162" i="1"/>
  <c r="AV3009" i="1"/>
  <c r="AU2856" i="1"/>
  <c r="AV2856" i="1"/>
  <c r="AU2698" i="1"/>
  <c r="AV2663" i="1"/>
  <c r="AW2663" i="1"/>
  <c r="AV3861" i="1"/>
  <c r="AV3856" i="1"/>
  <c r="AV3851" i="1"/>
  <c r="AU3788" i="1"/>
  <c r="AU3783" i="1"/>
  <c r="AV3773" i="1"/>
  <c r="AU3740" i="1"/>
  <c r="AU3731" i="1"/>
  <c r="AU3726" i="1"/>
  <c r="AW3721" i="1"/>
  <c r="AU3712" i="1"/>
  <c r="AU3566" i="1"/>
  <c r="AW3473" i="1"/>
  <c r="AU3401" i="1"/>
  <c r="AW3370" i="1"/>
  <c r="AU3365" i="1"/>
  <c r="AW3355" i="1"/>
  <c r="AW3144" i="1"/>
  <c r="AU3014" i="1"/>
  <c r="AW3014" i="1"/>
  <c r="AU2906" i="1"/>
  <c r="AV2906" i="1"/>
  <c r="AV2895" i="1"/>
  <c r="AU2861" i="1"/>
  <c r="AV2855" i="1"/>
  <c r="AU2831" i="1"/>
  <c r="AU2703" i="1"/>
  <c r="AV3149" i="1"/>
  <c r="AW3149" i="1"/>
  <c r="AU2855" i="1"/>
  <c r="AW2855" i="1"/>
  <c r="AV3767" i="1"/>
  <c r="AV3691" i="1"/>
  <c r="AV3681" i="1"/>
  <c r="AU3661" i="1"/>
  <c r="AU3634" i="1"/>
  <c r="AW3608" i="1"/>
  <c r="AW3603" i="1"/>
  <c r="AU3593" i="1"/>
  <c r="AW3538" i="1"/>
  <c r="AW3413" i="1"/>
  <c r="AV3407" i="1"/>
  <c r="AU3321" i="1"/>
  <c r="AU3283" i="1"/>
  <c r="AU3184" i="1"/>
  <c r="AU2944" i="1"/>
  <c r="AV2944" i="1"/>
  <c r="AU2939" i="1"/>
  <c r="AW2750" i="1"/>
  <c r="AU2750" i="1"/>
  <c r="AV2650" i="1"/>
  <c r="AU2638" i="1"/>
  <c r="AV2638" i="1"/>
  <c r="AU3375" i="1"/>
  <c r="AU3054" i="1"/>
  <c r="AV3054" i="1"/>
  <c r="AW3054" i="1"/>
  <c r="AU3019" i="1"/>
  <c r="AW3019" i="1"/>
  <c r="AV2984" i="1"/>
  <c r="AW2984" i="1"/>
  <c r="AV3811" i="1"/>
  <c r="AU3749" i="1"/>
  <c r="AW3735" i="1"/>
  <c r="AU3730" i="1"/>
  <c r="AU3716" i="1"/>
  <c r="AW3711" i="1"/>
  <c r="AV3706" i="1"/>
  <c r="AW3701" i="1"/>
  <c r="AV3618" i="1"/>
  <c r="AU3613" i="1"/>
  <c r="AW3598" i="1"/>
  <c r="AV3587" i="1"/>
  <c r="AV3501" i="1"/>
  <c r="AW3438" i="1"/>
  <c r="AU3369" i="1"/>
  <c r="AW3358" i="1"/>
  <c r="AU3348" i="1"/>
  <c r="AW3314" i="1"/>
  <c r="AU3314" i="1"/>
  <c r="AV3019" i="1"/>
  <c r="AV2917" i="1"/>
  <c r="AU2866" i="1"/>
  <c r="AU2860" i="1"/>
  <c r="AW2860" i="1"/>
  <c r="AV2847" i="1"/>
  <c r="AU2836" i="1"/>
  <c r="AU2673" i="1"/>
  <c r="AV2673" i="1"/>
  <c r="AU2603" i="1"/>
  <c r="AW2603" i="1"/>
  <c r="AU3772" i="1"/>
  <c r="AW3363" i="1"/>
  <c r="AV3358" i="1"/>
  <c r="AV3124" i="1"/>
  <c r="AW3124" i="1"/>
  <c r="AV3089" i="1"/>
  <c r="AU3850" i="1"/>
  <c r="AU3845" i="1"/>
  <c r="AU3840" i="1"/>
  <c r="AV3796" i="1"/>
  <c r="AW3744" i="1"/>
  <c r="AU3654" i="1"/>
  <c r="AW3633" i="1"/>
  <c r="AW3623" i="1"/>
  <c r="AU3618" i="1"/>
  <c r="AV3612" i="1"/>
  <c r="AV3607" i="1"/>
  <c r="AU3506" i="1"/>
  <c r="AW3483" i="1"/>
  <c r="AV3477" i="1"/>
  <c r="AU3466" i="1"/>
  <c r="AV3363" i="1"/>
  <c r="AV3294" i="1"/>
  <c r="AU3113" i="1"/>
  <c r="AV2899" i="1"/>
  <c r="AW2899" i="1"/>
  <c r="AU2859" i="1"/>
  <c r="AW2755" i="1"/>
  <c r="AU2755" i="1"/>
  <c r="AV2730" i="1"/>
  <c r="AV3786" i="1"/>
  <c r="AV3669" i="1"/>
  <c r="AW3638" i="1"/>
  <c r="AV3581" i="1"/>
  <c r="AW3558" i="1"/>
  <c r="AW3553" i="1"/>
  <c r="AV3542" i="1"/>
  <c r="AU3448" i="1"/>
  <c r="AU3437" i="1"/>
  <c r="AV3416" i="1"/>
  <c r="AU3405" i="1"/>
  <c r="AV3368" i="1"/>
  <c r="AW3353" i="1"/>
  <c r="AW3142" i="1"/>
  <c r="AU3142" i="1"/>
  <c r="AV3142" i="1"/>
  <c r="AV3024" i="1"/>
  <c r="AU2959" i="1"/>
  <c r="AW2959" i="1"/>
  <c r="AU2846" i="1"/>
  <c r="AU2835" i="1"/>
  <c r="AV2835" i="1"/>
  <c r="AU2730" i="1"/>
  <c r="AU2678" i="1"/>
  <c r="AU2643" i="1"/>
  <c r="AW2643" i="1"/>
  <c r="AW3494" i="1"/>
  <c r="AU3300" i="1"/>
  <c r="AV3159" i="1"/>
  <c r="AU3059" i="1"/>
  <c r="AV3059" i="1"/>
  <c r="AU3024" i="1"/>
  <c r="AW3024" i="1"/>
  <c r="AV2959" i="1"/>
  <c r="AU3815" i="1"/>
  <c r="AV3756" i="1"/>
  <c r="AV3738" i="1"/>
  <c r="AU3724" i="1"/>
  <c r="AV3617" i="1"/>
  <c r="AW3612" i="1"/>
  <c r="AU3569" i="1"/>
  <c r="AU3516" i="1"/>
  <c r="AV3494" i="1"/>
  <c r="AU3471" i="1"/>
  <c r="AW3442" i="1"/>
  <c r="AU3431" i="1"/>
  <c r="AU3411" i="1"/>
  <c r="AV3394" i="1"/>
  <c r="AU3384" i="1"/>
  <c r="AU3373" i="1"/>
  <c r="AU3306" i="1"/>
  <c r="AU3112" i="1"/>
  <c r="AU2994" i="1"/>
  <c r="AV2994" i="1"/>
  <c r="AW2994" i="1"/>
  <c r="AU2977" i="1"/>
  <c r="AU2932" i="1"/>
  <c r="AW2932" i="1"/>
  <c r="AU2852" i="1"/>
  <c r="AU2812" i="1"/>
  <c r="AU2795" i="1"/>
  <c r="AW2795" i="1"/>
  <c r="AU3849" i="1"/>
  <c r="AU3834" i="1"/>
  <c r="AU3810" i="1"/>
  <c r="AU3805" i="1"/>
  <c r="AU3765" i="1"/>
  <c r="AW3748" i="1"/>
  <c r="AU3729" i="1"/>
  <c r="AU3664" i="1"/>
  <c r="AW3653" i="1"/>
  <c r="AV3541" i="1"/>
  <c r="AU3536" i="1"/>
  <c r="AV3526" i="1"/>
  <c r="AU3521" i="1"/>
  <c r="AU3346" i="1"/>
  <c r="AU3341" i="1"/>
  <c r="AU3205" i="1"/>
  <c r="AW3205" i="1"/>
  <c r="AU3117" i="1"/>
  <c r="AU3064" i="1"/>
  <c r="AW3064" i="1"/>
  <c r="AV3035" i="1"/>
  <c r="AW3035" i="1"/>
  <c r="AV2988" i="1"/>
  <c r="AW2964" i="1"/>
  <c r="AU2806" i="1"/>
  <c r="AU2653" i="1"/>
  <c r="AW2653" i="1"/>
  <c r="AV2601" i="1"/>
  <c r="AW3482" i="1"/>
  <c r="AW3416" i="1"/>
  <c r="AW3194" i="1"/>
  <c r="AU3194" i="1"/>
  <c r="AU2964" i="1"/>
  <c r="AV2964" i="1"/>
  <c r="AU2881" i="1"/>
  <c r="AU2840" i="1"/>
  <c r="AV2840" i="1"/>
  <c r="AW2765" i="1"/>
  <c r="AV2765" i="1"/>
  <c r="AU3863" i="1"/>
  <c r="AU3824" i="1"/>
  <c r="AU3790" i="1"/>
  <c r="AU3770" i="1"/>
  <c r="AV3723" i="1"/>
  <c r="AU3673" i="1"/>
  <c r="AU3668" i="1"/>
  <c r="AU3574" i="1"/>
  <c r="AU3546" i="1"/>
  <c r="AU3476" i="1"/>
  <c r="AV3425" i="1"/>
  <c r="AW3410" i="1"/>
  <c r="AW3388" i="1"/>
  <c r="AV3274" i="1"/>
  <c r="AV3164" i="1"/>
  <c r="AW3164" i="1"/>
  <c r="AW3099" i="1"/>
  <c r="AW2869" i="1"/>
  <c r="AW2851" i="1"/>
  <c r="AU2851" i="1"/>
  <c r="AV2851" i="1"/>
  <c r="AW2811" i="1"/>
  <c r="AU2811" i="1"/>
  <c r="AV2811" i="1"/>
  <c r="AU2800" i="1"/>
  <c r="AW2800" i="1"/>
  <c r="AV2280" i="1"/>
  <c r="AU2280" i="1"/>
  <c r="AU3853" i="1"/>
  <c r="AU3814" i="1"/>
  <c r="AU3780" i="1"/>
  <c r="AU3704" i="1"/>
  <c r="AV3663" i="1"/>
  <c r="AV3652" i="1"/>
  <c r="AU3631" i="1"/>
  <c r="AU3435" i="1"/>
  <c r="AU3403" i="1"/>
  <c r="AU3393" i="1"/>
  <c r="AU3383" i="1"/>
  <c r="AV3351" i="1"/>
  <c r="AU3187" i="1"/>
  <c r="AV3099" i="1"/>
  <c r="AU3034" i="1"/>
  <c r="AW3034" i="1"/>
  <c r="AV2999" i="1"/>
  <c r="AU2936" i="1"/>
  <c r="AV2936" i="1"/>
  <c r="AW2936" i="1"/>
  <c r="AU2869" i="1"/>
  <c r="AV2869" i="1"/>
  <c r="AU3833" i="1"/>
  <c r="AU2886" i="1"/>
  <c r="AV2886" i="1"/>
  <c r="AV2658" i="1"/>
  <c r="AW2658" i="1"/>
  <c r="AU3759" i="1"/>
  <c r="AW3754" i="1"/>
  <c r="AV3708" i="1"/>
  <c r="AV3698" i="1"/>
  <c r="AU3693" i="1"/>
  <c r="AV3682" i="1"/>
  <c r="AU3663" i="1"/>
  <c r="AV3604" i="1"/>
  <c r="AV3579" i="1"/>
  <c r="AW3519" i="1"/>
  <c r="AW3498" i="1"/>
  <c r="AU3481" i="1"/>
  <c r="AU3366" i="1"/>
  <c r="AV3139" i="1"/>
  <c r="AU3127" i="1"/>
  <c r="AU2969" i="1"/>
  <c r="AV2969" i="1"/>
  <c r="AW2969" i="1"/>
  <c r="AW2874" i="1"/>
  <c r="AU2844" i="1"/>
  <c r="AV2844" i="1"/>
  <c r="AW2844" i="1"/>
  <c r="AU2658" i="1"/>
  <c r="AU2623" i="1"/>
  <c r="AU3784" i="1"/>
  <c r="AW3769" i="1"/>
  <c r="AV3754" i="1"/>
  <c r="AV3717" i="1"/>
  <c r="AV3713" i="1"/>
  <c r="AU3677" i="1"/>
  <c r="AU3657" i="1"/>
  <c r="AV3641" i="1"/>
  <c r="AV3636" i="1"/>
  <c r="AV3556" i="1"/>
  <c r="AW3539" i="1"/>
  <c r="AW3529" i="1"/>
  <c r="AW3524" i="1"/>
  <c r="AW3503" i="1"/>
  <c r="AU3429" i="1"/>
  <c r="AV3419" i="1"/>
  <c r="AU3356" i="1"/>
  <c r="AV3328" i="1"/>
  <c r="AU3050" i="1"/>
  <c r="AV3050" i="1"/>
  <c r="AW3050" i="1"/>
  <c r="AV2998" i="1"/>
  <c r="AU2896" i="1"/>
  <c r="AU2874" i="1"/>
  <c r="AV2874" i="1"/>
  <c r="AU2646" i="1"/>
  <c r="AW2646" i="1"/>
  <c r="AV2640" i="1"/>
  <c r="AU2628" i="1"/>
  <c r="AW3736" i="1"/>
  <c r="AU3732" i="1"/>
  <c r="AU3703" i="1"/>
  <c r="AW3667" i="1"/>
  <c r="AU3641" i="1"/>
  <c r="AW3492" i="1"/>
  <c r="AW3468" i="1"/>
  <c r="AV3462" i="1"/>
  <c r="AU3451" i="1"/>
  <c r="AU3434" i="1"/>
  <c r="AV3414" i="1"/>
  <c r="AV3360" i="1"/>
  <c r="AU3328" i="1"/>
  <c r="AW3009" i="1"/>
  <c r="AV2968" i="1"/>
  <c r="AU2945" i="1"/>
  <c r="AW2945" i="1"/>
  <c r="AU2826" i="1"/>
  <c r="AU2715" i="1"/>
  <c r="AU3013" i="1"/>
  <c r="AV2987" i="1"/>
  <c r="AV2962" i="1"/>
  <c r="AW2865" i="1"/>
  <c r="AV2618" i="1"/>
  <c r="AU2365" i="1"/>
  <c r="AV2365" i="1"/>
  <c r="AV2308" i="1"/>
  <c r="AW2308" i="1"/>
  <c r="AV2115" i="1"/>
  <c r="AW2115" i="1"/>
  <c r="AU2102" i="1"/>
  <c r="AV2102" i="1"/>
  <c r="AU3271" i="1"/>
  <c r="AV3259" i="1"/>
  <c r="AU3129" i="1"/>
  <c r="AU3098" i="1"/>
  <c r="AV3093" i="1"/>
  <c r="AV3039" i="1"/>
  <c r="AU3035" i="1"/>
  <c r="AV3022" i="1"/>
  <c r="AU3008" i="1"/>
  <c r="AV2941" i="1"/>
  <c r="AV2892" i="1"/>
  <c r="AV2779" i="1"/>
  <c r="AU2774" i="1"/>
  <c r="AU2744" i="1"/>
  <c r="AU2705" i="1"/>
  <c r="AU2656" i="1"/>
  <c r="AV2647" i="1"/>
  <c r="AW2627" i="1"/>
  <c r="AW2573" i="1"/>
  <c r="AU2544" i="1"/>
  <c r="AV2510" i="1"/>
  <c r="AV2441" i="1"/>
  <c r="AU2360" i="1"/>
  <c r="AV2230" i="1"/>
  <c r="AU2230" i="1"/>
  <c r="AW2230" i="1"/>
  <c r="AU2205" i="1"/>
  <c r="AW2175" i="1"/>
  <c r="AU2150" i="1"/>
  <c r="AW1929" i="1"/>
  <c r="AU1711" i="1"/>
  <c r="AU1634" i="1"/>
  <c r="AU3169" i="1"/>
  <c r="AU2904" i="1"/>
  <c r="AW2872" i="1"/>
  <c r="AW2821" i="1"/>
  <c r="AV2290" i="1"/>
  <c r="AW2290" i="1"/>
  <c r="AV2260" i="1"/>
  <c r="AU2260" i="1"/>
  <c r="AW2260" i="1"/>
  <c r="AV2175" i="1"/>
  <c r="AU2175" i="1"/>
  <c r="AV1711" i="1"/>
  <c r="AW1711" i="1"/>
  <c r="AV3181" i="1"/>
  <c r="AU3173" i="1"/>
  <c r="AU3030" i="1"/>
  <c r="AV2945" i="1"/>
  <c r="AW2876" i="1"/>
  <c r="AU2845" i="1"/>
  <c r="AU2829" i="1"/>
  <c r="AV2759" i="1"/>
  <c r="AV2718" i="1"/>
  <c r="AU2709" i="1"/>
  <c r="AV2681" i="1"/>
  <c r="AW2673" i="1"/>
  <c r="AW2622" i="1"/>
  <c r="AU2599" i="1"/>
  <c r="AV2487" i="1"/>
  <c r="AV2375" i="1"/>
  <c r="AW2375" i="1"/>
  <c r="AV2120" i="1"/>
  <c r="AU2120" i="1"/>
  <c r="AW2120" i="1"/>
  <c r="AW3245" i="1"/>
  <c r="AV3233" i="1"/>
  <c r="AU3199" i="1"/>
  <c r="AV3195" i="1"/>
  <c r="AV3083" i="1"/>
  <c r="AV2982" i="1"/>
  <c r="AU2961" i="1"/>
  <c r="AV2924" i="1"/>
  <c r="AW2895" i="1"/>
  <c r="AW2841" i="1"/>
  <c r="AV2836" i="1"/>
  <c r="AV2816" i="1"/>
  <c r="AV2764" i="1"/>
  <c r="AV2700" i="1"/>
  <c r="AV2690" i="1"/>
  <c r="AV2668" i="1"/>
  <c r="AV2660" i="1"/>
  <c r="AV2655" i="1"/>
  <c r="AU2578" i="1"/>
  <c r="AU2375" i="1"/>
  <c r="AU2210" i="1"/>
  <c r="AW3316" i="1"/>
  <c r="AW3305" i="1"/>
  <c r="AW3299" i="1"/>
  <c r="AU3293" i="1"/>
  <c r="AW3251" i="1"/>
  <c r="AV3190" i="1"/>
  <c r="AW3168" i="1"/>
  <c r="AU3164" i="1"/>
  <c r="AU3097" i="1"/>
  <c r="AU3092" i="1"/>
  <c r="AW3029" i="1"/>
  <c r="AV2912" i="1"/>
  <c r="AV2879" i="1"/>
  <c r="AV2871" i="1"/>
  <c r="AV2860" i="1"/>
  <c r="AW2856" i="1"/>
  <c r="AW2832" i="1"/>
  <c r="AU2401" i="1"/>
  <c r="AV2401" i="1"/>
  <c r="AW2380" i="1"/>
  <c r="AV2380" i="1"/>
  <c r="AV2210" i="1"/>
  <c r="AW2210" i="1"/>
  <c r="AU2155" i="1"/>
  <c r="AW2155" i="1"/>
  <c r="AU1903" i="1"/>
  <c r="AU1566" i="1"/>
  <c r="AW1566" i="1"/>
  <c r="AU3281" i="1"/>
  <c r="AV3137" i="1"/>
  <c r="AU3132" i="1"/>
  <c r="AU3128" i="1"/>
  <c r="AV3029" i="1"/>
  <c r="AV3007" i="1"/>
  <c r="AV2989" i="1"/>
  <c r="AW2852" i="1"/>
  <c r="AU2782" i="1"/>
  <c r="AV2732" i="1"/>
  <c r="AW2680" i="1"/>
  <c r="AV2643" i="1"/>
  <c r="AV2630" i="1"/>
  <c r="AU2390" i="1"/>
  <c r="AV2390" i="1"/>
  <c r="AV2265" i="1"/>
  <c r="AU2265" i="1"/>
  <c r="AW2265" i="1"/>
  <c r="AV2240" i="1"/>
  <c r="AU2240" i="1"/>
  <c r="AW2240" i="1"/>
  <c r="AV3321" i="1"/>
  <c r="AW2916" i="1"/>
  <c r="AW2400" i="1"/>
  <c r="AV2400" i="1"/>
  <c r="AW2300" i="1"/>
  <c r="AV1524" i="1"/>
  <c r="AW1524" i="1"/>
  <c r="AV3325" i="1"/>
  <c r="AV3315" i="1"/>
  <c r="AU3309" i="1"/>
  <c r="AW3304" i="1"/>
  <c r="AU3298" i="1"/>
  <c r="AV3244" i="1"/>
  <c r="AU3238" i="1"/>
  <c r="AV3184" i="1"/>
  <c r="AU3145" i="1"/>
  <c r="AW3020" i="1"/>
  <c r="AV2977" i="1"/>
  <c r="AU2956" i="1"/>
  <c r="AW2836" i="1"/>
  <c r="AW2816" i="1"/>
  <c r="AV2727" i="1"/>
  <c r="AV2395" i="1"/>
  <c r="AU2395" i="1"/>
  <c r="AV2288" i="1"/>
  <c r="AW2288" i="1"/>
  <c r="AU2185" i="1"/>
  <c r="AU3275" i="1"/>
  <c r="AU3226" i="1"/>
  <c r="AV3194" i="1"/>
  <c r="AW3015" i="1"/>
  <c r="AU2882" i="1"/>
  <c r="AW2871" i="1"/>
  <c r="AV2752" i="1"/>
  <c r="AV2707" i="1"/>
  <c r="AV2646" i="1"/>
  <c r="AU2496" i="1"/>
  <c r="AV2479" i="1"/>
  <c r="AV2462" i="1"/>
  <c r="AU2305" i="1"/>
  <c r="AV2215" i="1"/>
  <c r="AW2215" i="1"/>
  <c r="AU2160" i="1"/>
  <c r="AW2160" i="1"/>
  <c r="AV2125" i="1"/>
  <c r="AU2125" i="1"/>
  <c r="AV1902" i="1"/>
  <c r="AU1902" i="1"/>
  <c r="AU1674" i="1"/>
  <c r="AU3325" i="1"/>
  <c r="AU3315" i="1"/>
  <c r="AV3286" i="1"/>
  <c r="AU2993" i="1"/>
  <c r="AU2968" i="1"/>
  <c r="AW2944" i="1"/>
  <c r="AV2932" i="1"/>
  <c r="AW2911" i="1"/>
  <c r="AV2859" i="1"/>
  <c r="AW2840" i="1"/>
  <c r="AV2553" i="1"/>
  <c r="AW2553" i="1"/>
  <c r="AV2428" i="1"/>
  <c r="AW2428" i="1"/>
  <c r="AU2410" i="1"/>
  <c r="AV2410" i="1"/>
  <c r="AV2405" i="1"/>
  <c r="AU2405" i="1"/>
  <c r="AV2328" i="1"/>
  <c r="AW2328" i="1"/>
  <c r="AV1963" i="1"/>
  <c r="AU1963" i="1"/>
  <c r="AU1725" i="1"/>
  <c r="AV1725" i="1"/>
  <c r="AW3335" i="1"/>
  <c r="AU3303" i="1"/>
  <c r="AU3280" i="1"/>
  <c r="AV3249" i="1"/>
  <c r="AW3225" i="1"/>
  <c r="AU3213" i="1"/>
  <c r="AU3203" i="1"/>
  <c r="AU3175" i="1"/>
  <c r="AU3149" i="1"/>
  <c r="AU3042" i="1"/>
  <c r="AW3010" i="1"/>
  <c r="AU2902" i="1"/>
  <c r="AU2799" i="1"/>
  <c r="AU2762" i="1"/>
  <c r="AW2638" i="1"/>
  <c r="AU2553" i="1"/>
  <c r="AW2405" i="1"/>
  <c r="AV2220" i="1"/>
  <c r="AU2220" i="1"/>
  <c r="AW2220" i="1"/>
  <c r="AU2190" i="1"/>
  <c r="AV2135" i="1"/>
  <c r="AU2135" i="1"/>
  <c r="AV2130" i="1"/>
  <c r="AW2130" i="1"/>
  <c r="AW1895" i="1"/>
  <c r="AU1895" i="1"/>
  <c r="AU1582" i="1"/>
  <c r="AW1582" i="1"/>
  <c r="AW3231" i="1"/>
  <c r="AU3179" i="1"/>
  <c r="AW3127" i="1"/>
  <c r="AU3037" i="1"/>
  <c r="AV2997" i="1"/>
  <c r="AV2972" i="1"/>
  <c r="AW2946" i="1"/>
  <c r="AU2935" i="1"/>
  <c r="AW2927" i="1"/>
  <c r="AU2915" i="1"/>
  <c r="AV2894" i="1"/>
  <c r="AU2862" i="1"/>
  <c r="AW2847" i="1"/>
  <c r="AW2831" i="1"/>
  <c r="AV2703" i="1"/>
  <c r="AV2675" i="1"/>
  <c r="AU2615" i="1"/>
  <c r="AU2415" i="1"/>
  <c r="AV2415" i="1"/>
  <c r="AW2415" i="1"/>
  <c r="AV2270" i="1"/>
  <c r="AU2270" i="1"/>
  <c r="AU1696" i="1"/>
  <c r="AW3329" i="1"/>
  <c r="AV3319" i="1"/>
  <c r="AV3290" i="1"/>
  <c r="AU3285" i="1"/>
  <c r="AW3279" i="1"/>
  <c r="AW3261" i="1"/>
  <c r="AU3248" i="1"/>
  <c r="AU3193" i="1"/>
  <c r="AW3089" i="1"/>
  <c r="AW2950" i="1"/>
  <c r="AV2939" i="1"/>
  <c r="AW2866" i="1"/>
  <c r="AW2814" i="1"/>
  <c r="AV2780" i="1"/>
  <c r="AV2735" i="1"/>
  <c r="AV2715" i="1"/>
  <c r="AU2569" i="1"/>
  <c r="AV2340" i="1"/>
  <c r="AW2340" i="1"/>
  <c r="AV2275" i="1"/>
  <c r="AW2275" i="1"/>
  <c r="AU2250" i="1"/>
  <c r="AV2165" i="1"/>
  <c r="AU2165" i="1"/>
  <c r="AW2165" i="1"/>
  <c r="AV2140" i="1"/>
  <c r="AU2140" i="1"/>
  <c r="AU1679" i="1"/>
  <c r="AW3230" i="1"/>
  <c r="AU3197" i="1"/>
  <c r="AW3183" i="1"/>
  <c r="AU3144" i="1"/>
  <c r="AW3075" i="1"/>
  <c r="AW3004" i="1"/>
  <c r="AW2889" i="1"/>
  <c r="AW2881" i="1"/>
  <c r="AV2861" i="1"/>
  <c r="AV2846" i="1"/>
  <c r="AW2830" i="1"/>
  <c r="AV2806" i="1"/>
  <c r="AW2770" i="1"/>
  <c r="AV2740" i="1"/>
  <c r="AV2710" i="1"/>
  <c r="AU2706" i="1"/>
  <c r="AU2687" i="1"/>
  <c r="AW2678" i="1"/>
  <c r="AV2563" i="1"/>
  <c r="AW2563" i="1"/>
  <c r="AV2437" i="1"/>
  <c r="AW2280" i="1"/>
  <c r="AU2232" i="1"/>
  <c r="AV2110" i="1"/>
  <c r="AW2110" i="1"/>
  <c r="AW3313" i="1"/>
  <c r="AU3174" i="1"/>
  <c r="AV3157" i="1"/>
  <c r="AU3108" i="1"/>
  <c r="AV3032" i="1"/>
  <c r="AV2992" i="1"/>
  <c r="AV2967" i="1"/>
  <c r="AW2877" i="1"/>
  <c r="AU2814" i="1"/>
  <c r="AW2789" i="1"/>
  <c r="AU2682" i="1"/>
  <c r="AU2662" i="1"/>
  <c r="AV2628" i="1"/>
  <c r="AW2618" i="1"/>
  <c r="AU2534" i="1"/>
  <c r="AV2477" i="1"/>
  <c r="AV2355" i="1"/>
  <c r="AW2225" i="1"/>
  <c r="AW2140" i="1"/>
  <c r="AU3103" i="1"/>
  <c r="AW3044" i="1"/>
  <c r="AW2999" i="1"/>
  <c r="AU2987" i="1"/>
  <c r="AW2974" i="1"/>
  <c r="AU2962" i="1"/>
  <c r="AW2949" i="1"/>
  <c r="AW2917" i="1"/>
  <c r="AW2909" i="1"/>
  <c r="AV2896" i="1"/>
  <c r="AV2865" i="1"/>
  <c r="AU2854" i="1"/>
  <c r="AW2826" i="1"/>
  <c r="AW2784" i="1"/>
  <c r="AW2715" i="1"/>
  <c r="AU2618" i="1"/>
  <c r="AU2609" i="1"/>
  <c r="AV2225" i="1"/>
  <c r="AU2225" i="1"/>
  <c r="AV2170" i="1"/>
  <c r="AU2170" i="1"/>
  <c r="AW2170" i="1"/>
  <c r="AV2145" i="1"/>
  <c r="AU2145" i="1"/>
  <c r="AU1924" i="1"/>
  <c r="AV1924" i="1"/>
  <c r="AU3323" i="1"/>
  <c r="AU3266" i="1"/>
  <c r="AW3241" i="1"/>
  <c r="AV3229" i="1"/>
  <c r="AV3201" i="1"/>
  <c r="AV3129" i="1"/>
  <c r="AU3040" i="1"/>
  <c r="AV3013" i="1"/>
  <c r="AU2983" i="1"/>
  <c r="AW2958" i="1"/>
  <c r="AV2949" i="1"/>
  <c r="AV2909" i="1"/>
  <c r="AW2905" i="1"/>
  <c r="AW2880" i="1"/>
  <c r="AU2865" i="1"/>
  <c r="AV2821" i="1"/>
  <c r="AW2740" i="1"/>
  <c r="AW2705" i="1"/>
  <c r="AV2692" i="1"/>
  <c r="AW2632" i="1"/>
  <c r="AV2442" i="1"/>
  <c r="AU2218" i="1"/>
  <c r="AW2218" i="1"/>
  <c r="AU3295" i="1"/>
  <c r="AU3253" i="1"/>
  <c r="AW3210" i="1"/>
  <c r="AV3187" i="1"/>
  <c r="AW3182" i="1"/>
  <c r="AW3173" i="1"/>
  <c r="AW3169" i="1"/>
  <c r="AV2913" i="1"/>
  <c r="AV2876" i="1"/>
  <c r="AV2872" i="1"/>
  <c r="AW2861" i="1"/>
  <c r="AU2857" i="1"/>
  <c r="AW2846" i="1"/>
  <c r="AU2821" i="1"/>
  <c r="AW2806" i="1"/>
  <c r="AW2774" i="1"/>
  <c r="AW2745" i="1"/>
  <c r="AU2734" i="1"/>
  <c r="AW2718" i="1"/>
  <c r="AV2705" i="1"/>
  <c r="AW2681" i="1"/>
  <c r="AV2678" i="1"/>
  <c r="AV2627" i="1"/>
  <c r="AV2545" i="1"/>
  <c r="AW2365" i="1"/>
  <c r="AU2325" i="1"/>
  <c r="AV2255" i="1"/>
  <c r="AW2255" i="1"/>
  <c r="AW2145" i="1"/>
  <c r="AU2115" i="1"/>
  <c r="AU2096" i="1"/>
  <c r="AW2096" i="1"/>
  <c r="AU1838" i="1"/>
  <c r="AU1779" i="1"/>
  <c r="AV1742" i="1"/>
  <c r="AW1280" i="1"/>
  <c r="AU1280" i="1"/>
  <c r="AV1280" i="1"/>
  <c r="AU2530" i="1"/>
  <c r="AV2493" i="1"/>
  <c r="AV2488" i="1"/>
  <c r="AU2466" i="1"/>
  <c r="AU2317" i="1"/>
  <c r="AU2312" i="1"/>
  <c r="AV2218" i="1"/>
  <c r="AV2213" i="1"/>
  <c r="AV2096" i="1"/>
  <c r="AV2031" i="1"/>
  <c r="AU1784" i="1"/>
  <c r="AW1719" i="1"/>
  <c r="AV1640" i="1"/>
  <c r="AV1566" i="1"/>
  <c r="AU1502" i="1"/>
  <c r="AV1502" i="1"/>
  <c r="AW1502" i="1"/>
  <c r="AU1497" i="1"/>
  <c r="AW1497" i="1"/>
  <c r="AW1310" i="1"/>
  <c r="AU1310" i="1"/>
  <c r="AV1084" i="1"/>
  <c r="AU1084" i="1"/>
  <c r="AW1084" i="1"/>
  <c r="AV2386" i="1"/>
  <c r="AU2339" i="1"/>
  <c r="AV2208" i="1"/>
  <c r="AV2198" i="1"/>
  <c r="AW2183" i="1"/>
  <c r="AU2164" i="1"/>
  <c r="AU2063" i="1"/>
  <c r="AU2042" i="1"/>
  <c r="AV2025" i="1"/>
  <c r="AU2003" i="1"/>
  <c r="AU1898" i="1"/>
  <c r="AU1863" i="1"/>
  <c r="AU1858" i="1"/>
  <c r="AU1789" i="1"/>
  <c r="AU1731" i="1"/>
  <c r="AV1543" i="1"/>
  <c r="AW1456" i="1"/>
  <c r="AV1427" i="1"/>
  <c r="AW1427" i="1"/>
  <c r="AU1415" i="1"/>
  <c r="AV1415" i="1"/>
  <c r="AW1345" i="1"/>
  <c r="AU1345" i="1"/>
  <c r="AU2577" i="1"/>
  <c r="AU2565" i="1"/>
  <c r="AU2525" i="1"/>
  <c r="AW2465" i="1"/>
  <c r="AW2406" i="1"/>
  <c r="AU2398" i="1"/>
  <c r="AU2334" i="1"/>
  <c r="AW2325" i="1"/>
  <c r="AU2307" i="1"/>
  <c r="AU2298" i="1"/>
  <c r="AW2250" i="1"/>
  <c r="AW2245" i="1"/>
  <c r="AV2188" i="1"/>
  <c r="AU2183" i="1"/>
  <c r="AU2085" i="1"/>
  <c r="AU2080" i="1"/>
  <c r="AU2053" i="1"/>
  <c r="AV2047" i="1"/>
  <c r="AV2036" i="1"/>
  <c r="AV2020" i="1"/>
  <c r="AU1997" i="1"/>
  <c r="AU1991" i="1"/>
  <c r="AU1934" i="1"/>
  <c r="AU1868" i="1"/>
  <c r="AV1830" i="1"/>
  <c r="AU1794" i="1"/>
  <c r="AV1773" i="1"/>
  <c r="AU1757" i="1"/>
  <c r="AU1752" i="1"/>
  <c r="AW1741" i="1"/>
  <c r="AU1599" i="1"/>
  <c r="AU1593" i="1"/>
  <c r="AW1571" i="1"/>
  <c r="AV1548" i="1"/>
  <c r="AW1548" i="1"/>
  <c r="AV1507" i="1"/>
  <c r="AV1497" i="1"/>
  <c r="AW1095" i="1"/>
  <c r="AU1059" i="1"/>
  <c r="AU2520" i="1"/>
  <c r="AU2452" i="1"/>
  <c r="AW2373" i="1"/>
  <c r="AW2231" i="1"/>
  <c r="AU1799" i="1"/>
  <c r="AV1778" i="1"/>
  <c r="AW1709" i="1"/>
  <c r="AV1645" i="1"/>
  <c r="AV1634" i="1"/>
  <c r="AW1285" i="1"/>
  <c r="AU1285" i="1"/>
  <c r="AU958" i="1"/>
  <c r="AV2529" i="1"/>
  <c r="AU2447" i="1"/>
  <c r="AU2442" i="1"/>
  <c r="AU2438" i="1"/>
  <c r="AW2430" i="1"/>
  <c r="AU2279" i="1"/>
  <c r="AW2235" i="1"/>
  <c r="AV2178" i="1"/>
  <c r="AV2173" i="1"/>
  <c r="AU2168" i="1"/>
  <c r="AU2134" i="1"/>
  <c r="AU2100" i="1"/>
  <c r="AU2095" i="1"/>
  <c r="AV2057" i="1"/>
  <c r="AU2008" i="1"/>
  <c r="AW2002" i="1"/>
  <c r="AV1887" i="1"/>
  <c r="AU1853" i="1"/>
  <c r="AV1835" i="1"/>
  <c r="AU1804" i="1"/>
  <c r="AV1783" i="1"/>
  <c r="AU1695" i="1"/>
  <c r="AU1685" i="1"/>
  <c r="AV1650" i="1"/>
  <c r="AU1587" i="1"/>
  <c r="AW1432" i="1"/>
  <c r="AV1390" i="1"/>
  <c r="AU1390" i="1"/>
  <c r="AW1320" i="1"/>
  <c r="AV1320" i="1"/>
  <c r="AV1285" i="1"/>
  <c r="AV1064" i="1"/>
  <c r="AU923" i="1"/>
  <c r="AV923" i="1"/>
  <c r="AV2573" i="1"/>
  <c r="AV2524" i="1"/>
  <c r="AU2515" i="1"/>
  <c r="AU2422" i="1"/>
  <c r="AU2347" i="1"/>
  <c r="AU2329" i="1"/>
  <c r="AU2302" i="1"/>
  <c r="AU2288" i="1"/>
  <c r="AU2274" i="1"/>
  <c r="AW2221" i="1"/>
  <c r="AW2153" i="1"/>
  <c r="AU2129" i="1"/>
  <c r="AU2057" i="1"/>
  <c r="AW2035" i="1"/>
  <c r="AU1978" i="1"/>
  <c r="AU1933" i="1"/>
  <c r="AU1927" i="1"/>
  <c r="AU1819" i="1"/>
  <c r="AU1809" i="1"/>
  <c r="AV1788" i="1"/>
  <c r="AU1761" i="1"/>
  <c r="AU1756" i="1"/>
  <c r="AU1745" i="1"/>
  <c r="AW1735" i="1"/>
  <c r="AV1722" i="1"/>
  <c r="AV1610" i="1"/>
  <c r="AW1496" i="1"/>
  <c r="AU1490" i="1"/>
  <c r="AU1455" i="1"/>
  <c r="AW1372" i="1"/>
  <c r="AW1290" i="1"/>
  <c r="AU1290" i="1"/>
  <c r="AV1290" i="1"/>
  <c r="AU1058" i="1"/>
  <c r="AU911" i="1"/>
  <c r="AW911" i="1"/>
  <c r="AV888" i="1"/>
  <c r="AU2417" i="1"/>
  <c r="AU1814" i="1"/>
  <c r="AV1793" i="1"/>
  <c r="AV1712" i="1"/>
  <c r="AU1506" i="1"/>
  <c r="AW1506" i="1"/>
  <c r="AV2533" i="1"/>
  <c r="AV2519" i="1"/>
  <c r="AU2478" i="1"/>
  <c r="AU2426" i="1"/>
  <c r="AU2297" i="1"/>
  <c r="AU2292" i="1"/>
  <c r="AW2206" i="1"/>
  <c r="AW2201" i="1"/>
  <c r="AV2153" i="1"/>
  <c r="AU2148" i="1"/>
  <c r="AW2133" i="1"/>
  <c r="AW2061" i="1"/>
  <c r="AU2013" i="1"/>
  <c r="AW2007" i="1"/>
  <c r="AV1938" i="1"/>
  <c r="AV1917" i="1"/>
  <c r="AV1872" i="1"/>
  <c r="AU1848" i="1"/>
  <c r="AU1824" i="1"/>
  <c r="AU1803" i="1"/>
  <c r="AV1798" i="1"/>
  <c r="AU1466" i="1"/>
  <c r="AW1466" i="1"/>
  <c r="AU1425" i="1"/>
  <c r="AW1355" i="1"/>
  <c r="AU1355" i="1"/>
  <c r="AU928" i="1"/>
  <c r="AV928" i="1"/>
  <c r="AU857" i="1"/>
  <c r="AV857" i="1"/>
  <c r="AW857" i="1"/>
  <c r="AV2564" i="1"/>
  <c r="AU2505" i="1"/>
  <c r="AU2460" i="1"/>
  <c r="AV2376" i="1"/>
  <c r="AU2342" i="1"/>
  <c r="AU2104" i="1"/>
  <c r="AU1829" i="1"/>
  <c r="AU1670" i="1"/>
  <c r="AU1660" i="1"/>
  <c r="AW1609" i="1"/>
  <c r="AV1609" i="1"/>
  <c r="AV1517" i="1"/>
  <c r="AU1495" i="1"/>
  <c r="AU1165" i="1"/>
  <c r="AW1165" i="1"/>
  <c r="AV813" i="1"/>
  <c r="AU813" i="1"/>
  <c r="AV2346" i="1"/>
  <c r="AU2324" i="1"/>
  <c r="AW2305" i="1"/>
  <c r="AV2133" i="1"/>
  <c r="AU2078" i="1"/>
  <c r="AU2072" i="1"/>
  <c r="AV2061" i="1"/>
  <c r="AU1983" i="1"/>
  <c r="AW1971" i="1"/>
  <c r="AV1901" i="1"/>
  <c r="AU1834" i="1"/>
  <c r="AV1808" i="1"/>
  <c r="AW1765" i="1"/>
  <c r="AW1694" i="1"/>
  <c r="AU1609" i="1"/>
  <c r="AV1319" i="1"/>
  <c r="AV992" i="1"/>
  <c r="AU968" i="1"/>
  <c r="AV2559" i="1"/>
  <c r="AV2523" i="1"/>
  <c r="AV2509" i="1"/>
  <c r="AU2500" i="1"/>
  <c r="AW2477" i="1"/>
  <c r="AU2468" i="1"/>
  <c r="AW2441" i="1"/>
  <c r="AU2437" i="1"/>
  <c r="AU2337" i="1"/>
  <c r="AU2287" i="1"/>
  <c r="AU2282" i="1"/>
  <c r="AW2258" i="1"/>
  <c r="AU2239" i="1"/>
  <c r="AW2205" i="1"/>
  <c r="AW2200" i="1"/>
  <c r="AW2195" i="1"/>
  <c r="AW2171" i="1"/>
  <c r="AU2123" i="1"/>
  <c r="AW2118" i="1"/>
  <c r="AU2109" i="1"/>
  <c r="AU2056" i="1"/>
  <c r="AW2012" i="1"/>
  <c r="AW1847" i="1"/>
  <c r="AU1843" i="1"/>
  <c r="AV1818" i="1"/>
  <c r="AV1813" i="1"/>
  <c r="AW1734" i="1"/>
  <c r="AV1721" i="1"/>
  <c r="AW1684" i="1"/>
  <c r="AU1406" i="1"/>
  <c r="AU1330" i="1"/>
  <c r="AW1265" i="1"/>
  <c r="AU1265" i="1"/>
  <c r="AU2504" i="1"/>
  <c r="AU2495" i="1"/>
  <c r="AV2416" i="1"/>
  <c r="AU2392" i="1"/>
  <c r="AU2367" i="1"/>
  <c r="AW2291" i="1"/>
  <c r="AW2253" i="1"/>
  <c r="AW2190" i="1"/>
  <c r="AW2185" i="1"/>
  <c r="AV1876" i="1"/>
  <c r="AV1847" i="1"/>
  <c r="AV1765" i="1"/>
  <c r="AV1620" i="1"/>
  <c r="AU1500" i="1"/>
  <c r="AW1476" i="1"/>
  <c r="AW1295" i="1"/>
  <c r="AU1295" i="1"/>
  <c r="AV1295" i="1"/>
  <c r="AV1223" i="1"/>
  <c r="AU1223" i="1"/>
  <c r="AV1062" i="1"/>
  <c r="AU1062" i="1"/>
  <c r="AU938" i="1"/>
  <c r="AU2550" i="1"/>
  <c r="AU2490" i="1"/>
  <c r="AU2450" i="1"/>
  <c r="AV2445" i="1"/>
  <c r="AU2396" i="1"/>
  <c r="AV2388" i="1"/>
  <c r="AW2345" i="1"/>
  <c r="AW2243" i="1"/>
  <c r="AW2180" i="1"/>
  <c r="AW2156" i="1"/>
  <c r="AV2118" i="1"/>
  <c r="AV2113" i="1"/>
  <c r="AU2103" i="1"/>
  <c r="AV2082" i="1"/>
  <c r="AU2071" i="1"/>
  <c r="AU2060" i="1"/>
  <c r="AV2027" i="1"/>
  <c r="AU2017" i="1"/>
  <c r="AV1982" i="1"/>
  <c r="AV1976" i="1"/>
  <c r="AU1900" i="1"/>
  <c r="AU1828" i="1"/>
  <c r="AW1679" i="1"/>
  <c r="AV1614" i="1"/>
  <c r="AU1050" i="1"/>
  <c r="AV1050" i="1"/>
  <c r="AV837" i="1"/>
  <c r="AU837" i="1"/>
  <c r="AW837" i="1"/>
  <c r="AV519" i="1"/>
  <c r="AU519" i="1"/>
  <c r="AU2579" i="1"/>
  <c r="AU2567" i="1"/>
  <c r="AV2554" i="1"/>
  <c r="AV2463" i="1"/>
  <c r="AU2345" i="1"/>
  <c r="AU2332" i="1"/>
  <c r="AU2243" i="1"/>
  <c r="AU2229" i="1"/>
  <c r="AU2027" i="1"/>
  <c r="AU2022" i="1"/>
  <c r="AW2017" i="1"/>
  <c r="AV1895" i="1"/>
  <c r="AV1842" i="1"/>
  <c r="AU1754" i="1"/>
  <c r="AU1669" i="1"/>
  <c r="AW1614" i="1"/>
  <c r="AV1573" i="1"/>
  <c r="AV1562" i="1"/>
  <c r="AW1487" i="1"/>
  <c r="AW1481" i="1"/>
  <c r="AW1365" i="1"/>
  <c r="AU1365" i="1"/>
  <c r="AV1365" i="1"/>
  <c r="AU555" i="1"/>
  <c r="AW555" i="1"/>
  <c r="AW2281" i="1"/>
  <c r="AW2141" i="1"/>
  <c r="AU1885" i="1"/>
  <c r="AV1417" i="1"/>
  <c r="AW1417" i="1"/>
  <c r="AU1335" i="1"/>
  <c r="AU1049" i="1"/>
  <c r="AU943" i="1"/>
  <c r="AU2549" i="1"/>
  <c r="AV2508" i="1"/>
  <c r="AU2481" i="1"/>
  <c r="AU2440" i="1"/>
  <c r="AU2327" i="1"/>
  <c r="AW2276" i="1"/>
  <c r="AV2238" i="1"/>
  <c r="AV2233" i="1"/>
  <c r="AW2131" i="1"/>
  <c r="AV2076" i="1"/>
  <c r="AV2022" i="1"/>
  <c r="AU1993" i="1"/>
  <c r="AU1915" i="1"/>
  <c r="AU1855" i="1"/>
  <c r="AW1748" i="1"/>
  <c r="AW1696" i="1"/>
  <c r="AV1625" i="1"/>
  <c r="AV1532" i="1"/>
  <c r="AU1532" i="1"/>
  <c r="AW1532" i="1"/>
  <c r="AV1440" i="1"/>
  <c r="AW1440" i="1"/>
  <c r="AV1341" i="1"/>
  <c r="AW1335" i="1"/>
  <c r="AV1335" i="1"/>
  <c r="AW1079" i="1"/>
  <c r="AV1079" i="1"/>
  <c r="AU1015" i="1"/>
  <c r="AW1015" i="1"/>
  <c r="AU2540" i="1"/>
  <c r="AU2467" i="1"/>
  <c r="AU2407" i="1"/>
  <c r="AV2391" i="1"/>
  <c r="AU2387" i="1"/>
  <c r="AU2383" i="1"/>
  <c r="AW2370" i="1"/>
  <c r="AU2304" i="1"/>
  <c r="AU2214" i="1"/>
  <c r="AW2150" i="1"/>
  <c r="AU2043" i="1"/>
  <c r="AU1981" i="1"/>
  <c r="AV1958" i="1"/>
  <c r="AW1842" i="1"/>
  <c r="AV1769" i="1"/>
  <c r="AU1737" i="1"/>
  <c r="AV1732" i="1"/>
  <c r="AW1583" i="1"/>
  <c r="AW1486" i="1"/>
  <c r="AW1305" i="1"/>
  <c r="AV1305" i="1"/>
  <c r="AU1275" i="1"/>
  <c r="AW919" i="1"/>
  <c r="AU2582" i="1"/>
  <c r="AU2562" i="1"/>
  <c r="AV2503" i="1"/>
  <c r="AW2285" i="1"/>
  <c r="AW2261" i="1"/>
  <c r="AU2204" i="1"/>
  <c r="AU2199" i="1"/>
  <c r="AW2121" i="1"/>
  <c r="AU2086" i="1"/>
  <c r="AW2064" i="1"/>
  <c r="AW1827" i="1"/>
  <c r="AW1742" i="1"/>
  <c r="AW1723" i="1"/>
  <c r="AV1538" i="1"/>
  <c r="AW1451" i="1"/>
  <c r="AW1275" i="1"/>
  <c r="AV1275" i="1"/>
  <c r="AV1233" i="1"/>
  <c r="AU1233" i="1"/>
  <c r="AU1215" i="1"/>
  <c r="AV842" i="1"/>
  <c r="AU842" i="1"/>
  <c r="AW842" i="1"/>
  <c r="AU2535" i="1"/>
  <c r="AV2498" i="1"/>
  <c r="AU2357" i="1"/>
  <c r="AU2322" i="1"/>
  <c r="AU2299" i="1"/>
  <c r="AW2256" i="1"/>
  <c r="AU2223" i="1"/>
  <c r="AU2189" i="1"/>
  <c r="AW1924" i="1"/>
  <c r="AV1850" i="1"/>
  <c r="AW1837" i="1"/>
  <c r="AU1774" i="1"/>
  <c r="AV1635" i="1"/>
  <c r="AV1572" i="1"/>
  <c r="AU1572" i="1"/>
  <c r="AV1549" i="1"/>
  <c r="AU1549" i="1"/>
  <c r="AU1428" i="1"/>
  <c r="AV1300" i="1"/>
  <c r="AW1233" i="1"/>
  <c r="AW1223" i="1"/>
  <c r="AV1198" i="1"/>
  <c r="AU1120" i="1"/>
  <c r="AV1110" i="1"/>
  <c r="AV1008" i="1"/>
  <c r="AU987" i="1"/>
  <c r="AW918" i="1"/>
  <c r="AV881" i="1"/>
  <c r="AV876" i="1"/>
  <c r="AW822" i="1"/>
  <c r="AW801" i="1"/>
  <c r="AU801" i="1"/>
  <c r="AU1548" i="1"/>
  <c r="AU1533" i="1"/>
  <c r="AV1401" i="1"/>
  <c r="AW1353" i="1"/>
  <c r="AU1300" i="1"/>
  <c r="AW1259" i="1"/>
  <c r="AW1193" i="1"/>
  <c r="AV1157" i="1"/>
  <c r="AV1141" i="1"/>
  <c r="AU1053" i="1"/>
  <c r="AW1044" i="1"/>
  <c r="AV1040" i="1"/>
  <c r="AU961" i="1"/>
  <c r="AU956" i="1"/>
  <c r="AU951" i="1"/>
  <c r="AU946" i="1"/>
  <c r="AU941" i="1"/>
  <c r="AU936" i="1"/>
  <c r="AW932" i="1"/>
  <c r="AW904" i="1"/>
  <c r="AU881" i="1"/>
  <c r="AW866" i="1"/>
  <c r="AV846" i="1"/>
  <c r="AW766" i="1"/>
  <c r="AV766" i="1"/>
  <c r="AV645" i="1"/>
  <c r="AV467" i="1"/>
  <c r="AV376" i="1"/>
  <c r="AV309" i="1"/>
  <c r="AV303" i="1"/>
  <c r="AV297" i="1"/>
  <c r="AV172" i="1"/>
  <c r="AU156" i="1"/>
  <c r="AU1248" i="1"/>
  <c r="AV1125" i="1"/>
  <c r="AV1115" i="1"/>
  <c r="AW1094" i="1"/>
  <c r="AU1089" i="1"/>
  <c r="AV1035" i="1"/>
  <c r="AV1013" i="1"/>
  <c r="AU783" i="1"/>
  <c r="AV783" i="1"/>
  <c r="AW783" i="1"/>
  <c r="AU610" i="1"/>
  <c r="AU599" i="1"/>
  <c r="AU524" i="1"/>
  <c r="AU116" i="1"/>
  <c r="AW116" i="1"/>
  <c r="AW1326" i="1"/>
  <c r="AW1213" i="1"/>
  <c r="AV1151" i="1"/>
  <c r="AV1022" i="1"/>
  <c r="AV841" i="1"/>
  <c r="AV836" i="1"/>
  <c r="AV726" i="1"/>
  <c r="AW726" i="1"/>
  <c r="AU530" i="1"/>
  <c r="AW530" i="1"/>
  <c r="AV100" i="1"/>
  <c r="AV1630" i="1"/>
  <c r="AW1619" i="1"/>
  <c r="AV1528" i="1"/>
  <c r="AU1515" i="1"/>
  <c r="AU1463" i="1"/>
  <c r="AU1450" i="1"/>
  <c r="AV1446" i="1"/>
  <c r="AU1400" i="1"/>
  <c r="AV1330" i="1"/>
  <c r="AW1313" i="1"/>
  <c r="AU1268" i="1"/>
  <c r="AV1217" i="1"/>
  <c r="AU1207" i="1"/>
  <c r="AU1187" i="1"/>
  <c r="AU1140" i="1"/>
  <c r="AV1130" i="1"/>
  <c r="AW1064" i="1"/>
  <c r="AU991" i="1"/>
  <c r="AW986" i="1"/>
  <c r="AW935" i="1"/>
  <c r="AV898" i="1"/>
  <c r="AU339" i="1"/>
  <c r="AW177" i="1"/>
  <c r="AV177" i="1"/>
  <c r="AU83" i="1"/>
  <c r="AU1547" i="1"/>
  <c r="AW1519" i="1"/>
  <c r="AU1222" i="1"/>
  <c r="AU1197" i="1"/>
  <c r="AV1176" i="1"/>
  <c r="AW1145" i="1"/>
  <c r="AW1140" i="1"/>
  <c r="AU1088" i="1"/>
  <c r="AU1079" i="1"/>
  <c r="AW1057" i="1"/>
  <c r="AW1034" i="1"/>
  <c r="AV1012" i="1"/>
  <c r="AU996" i="1"/>
  <c r="AU898" i="1"/>
  <c r="AU893" i="1"/>
  <c r="AW821" i="1"/>
  <c r="AV815" i="1"/>
  <c r="AW782" i="1"/>
  <c r="AV747" i="1"/>
  <c r="AV731" i="1"/>
  <c r="AU731" i="1"/>
  <c r="AU559" i="1"/>
  <c r="AV529" i="1"/>
  <c r="AU529" i="1"/>
  <c r="AW406" i="1"/>
  <c r="AV290" i="1"/>
  <c r="AW121" i="1"/>
  <c r="AV1325" i="1"/>
  <c r="AU917" i="1"/>
  <c r="AV627" i="1"/>
  <c r="AW609" i="1"/>
  <c r="AU609" i="1"/>
  <c r="AU604" i="1"/>
  <c r="AU453" i="1"/>
  <c r="AV453" i="1"/>
  <c r="AW453" i="1"/>
  <c r="AV387" i="1"/>
  <c r="AU387" i="1"/>
  <c r="AV381" i="1"/>
  <c r="AV187" i="1"/>
  <c r="AU1624" i="1"/>
  <c r="AV1586" i="1"/>
  <c r="AU1489" i="1"/>
  <c r="AV1485" i="1"/>
  <c r="AU1440" i="1"/>
  <c r="AU1427" i="1"/>
  <c r="AV1384" i="1"/>
  <c r="AV1379" i="1"/>
  <c r="AU1370" i="1"/>
  <c r="AU1343" i="1"/>
  <c r="AU1325" i="1"/>
  <c r="AU1299" i="1"/>
  <c r="AW1263" i="1"/>
  <c r="AV1252" i="1"/>
  <c r="AV1212" i="1"/>
  <c r="AU1206" i="1"/>
  <c r="AV1150" i="1"/>
  <c r="AW1129" i="1"/>
  <c r="AV1047" i="1"/>
  <c r="AW1026" i="1"/>
  <c r="AW1021" i="1"/>
  <c r="AW1001" i="1"/>
  <c r="AW985" i="1"/>
  <c r="AU921" i="1"/>
  <c r="AU764" i="1"/>
  <c r="AU575" i="1"/>
  <c r="AV575" i="1"/>
  <c r="AW575" i="1"/>
  <c r="AU564" i="1"/>
  <c r="AV428" i="1"/>
  <c r="AW428" i="1"/>
  <c r="AW182" i="1"/>
  <c r="AV182" i="1"/>
  <c r="AW1276" i="1"/>
  <c r="AV1165" i="1"/>
  <c r="AU912" i="1"/>
  <c r="AV869" i="1"/>
  <c r="AV859" i="1"/>
  <c r="AV849" i="1"/>
  <c r="AV793" i="1"/>
  <c r="AW793" i="1"/>
  <c r="AW718" i="1"/>
  <c r="AU718" i="1"/>
  <c r="AV718" i="1"/>
  <c r="AV676" i="1"/>
  <c r="AU649" i="1"/>
  <c r="AV649" i="1"/>
  <c r="AV422" i="1"/>
  <c r="AU422" i="1"/>
  <c r="AW386" i="1"/>
  <c r="AV386" i="1"/>
  <c r="AU187" i="1"/>
  <c r="AV20" i="1"/>
  <c r="AW1527" i="1"/>
  <c r="AV1523" i="1"/>
  <c r="AU1408" i="1"/>
  <c r="AV1294" i="1"/>
  <c r="AW1271" i="1"/>
  <c r="AU1191" i="1"/>
  <c r="AU1180" i="1"/>
  <c r="AV1175" i="1"/>
  <c r="AV1030" i="1"/>
  <c r="AW1016" i="1"/>
  <c r="AV820" i="1"/>
  <c r="AU814" i="1"/>
  <c r="AU730" i="1"/>
  <c r="AU664" i="1"/>
  <c r="AV664" i="1"/>
  <c r="AW664" i="1"/>
  <c r="AW620" i="1"/>
  <c r="AU620" i="1"/>
  <c r="AV620" i="1"/>
  <c r="AU540" i="1"/>
  <c r="AW540" i="1"/>
  <c r="AV120" i="1"/>
  <c r="AV65" i="1"/>
  <c r="AV1595" i="1"/>
  <c r="AV1518" i="1"/>
  <c r="AU1453" i="1"/>
  <c r="AW1439" i="1"/>
  <c r="AW1430" i="1"/>
  <c r="AV1404" i="1"/>
  <c r="AW1370" i="1"/>
  <c r="AW1338" i="1"/>
  <c r="AV1334" i="1"/>
  <c r="AW1316" i="1"/>
  <c r="AW1298" i="1"/>
  <c r="AW1262" i="1"/>
  <c r="AU1251" i="1"/>
  <c r="AV1160" i="1"/>
  <c r="AW1149" i="1"/>
  <c r="AU1096" i="1"/>
  <c r="AU1087" i="1"/>
  <c r="AV1038" i="1"/>
  <c r="AW1011" i="1"/>
  <c r="AW863" i="1"/>
  <c r="AU854" i="1"/>
  <c r="AW803" i="1"/>
  <c r="AU763" i="1"/>
  <c r="AV763" i="1"/>
  <c r="AW763" i="1"/>
  <c r="AU735" i="1"/>
  <c r="AV654" i="1"/>
  <c r="AW654" i="1"/>
  <c r="AW580" i="1"/>
  <c r="AV534" i="1"/>
  <c r="AU534" i="1"/>
  <c r="AU510" i="1"/>
  <c r="AW236" i="1"/>
  <c r="AV202" i="1"/>
  <c r="AW181" i="1"/>
  <c r="AU70" i="1"/>
  <c r="AV70" i="1"/>
  <c r="AW1215" i="1"/>
  <c r="AV1025" i="1"/>
  <c r="AV724" i="1"/>
  <c r="AU585" i="1"/>
  <c r="AV585" i="1"/>
  <c r="AV539" i="1"/>
  <c r="AU539" i="1"/>
  <c r="AV1600" i="1"/>
  <c r="AW1526" i="1"/>
  <c r="AW1517" i="1"/>
  <c r="AU1513" i="1"/>
  <c r="AU1508" i="1"/>
  <c r="AU1421" i="1"/>
  <c r="AU1417" i="1"/>
  <c r="AW1373" i="1"/>
  <c r="AV1351" i="1"/>
  <c r="AW1293" i="1"/>
  <c r="AV1270" i="1"/>
  <c r="AV1215" i="1"/>
  <c r="AV1205" i="1"/>
  <c r="AU1200" i="1"/>
  <c r="AV1185" i="1"/>
  <c r="AW1174" i="1"/>
  <c r="AU1117" i="1"/>
  <c r="AW1059" i="1"/>
  <c r="AW1029" i="1"/>
  <c r="AV1020" i="1"/>
  <c r="AU934" i="1"/>
  <c r="AW883" i="1"/>
  <c r="AW868" i="1"/>
  <c r="AW792" i="1"/>
  <c r="AV681" i="1"/>
  <c r="AW585" i="1"/>
  <c r="AV207" i="1"/>
  <c r="AV130" i="1"/>
  <c r="AV35" i="1"/>
  <c r="AV1412" i="1"/>
  <c r="AV1407" i="1"/>
  <c r="AV1373" i="1"/>
  <c r="AU1369" i="1"/>
  <c r="AW1333" i="1"/>
  <c r="AU1284" i="1"/>
  <c r="AU1245" i="1"/>
  <c r="AW1159" i="1"/>
  <c r="AU1106" i="1"/>
  <c r="AU1082" i="1"/>
  <c r="AU1077" i="1"/>
  <c r="AV1059" i="1"/>
  <c r="AV911" i="1"/>
  <c r="AU901" i="1"/>
  <c r="AW878" i="1"/>
  <c r="AW843" i="1"/>
  <c r="AW838" i="1"/>
  <c r="AV699" i="1"/>
  <c r="AU699" i="1"/>
  <c r="AV687" i="1"/>
  <c r="AU687" i="1"/>
  <c r="AU515" i="1"/>
  <c r="AW515" i="1"/>
  <c r="AV311" i="1"/>
  <c r="AW311" i="1"/>
  <c r="AV1605" i="1"/>
  <c r="AU1483" i="1"/>
  <c r="AV1425" i="1"/>
  <c r="AW1306" i="1"/>
  <c r="AW1224" i="1"/>
  <c r="AU1210" i="1"/>
  <c r="AW896" i="1"/>
  <c r="AU891" i="1"/>
  <c r="AW853" i="1"/>
  <c r="AU791" i="1"/>
  <c r="AU762" i="1"/>
  <c r="AU716" i="1"/>
  <c r="AW716" i="1"/>
  <c r="AU579" i="1"/>
  <c r="AW550" i="1"/>
  <c r="AU409" i="1"/>
  <c r="AV180" i="1"/>
  <c r="AW141" i="1"/>
  <c r="AW91" i="1"/>
  <c r="AU1535" i="1"/>
  <c r="AW1382" i="1"/>
  <c r="AW1199" i="1"/>
  <c r="AU1132" i="1"/>
  <c r="AW1100" i="1"/>
  <c r="AV1086" i="1"/>
  <c r="AW1076" i="1"/>
  <c r="AV933" i="1"/>
  <c r="AU919" i="1"/>
  <c r="AV887" i="1"/>
  <c r="AW872" i="1"/>
  <c r="AV847" i="1"/>
  <c r="AW827" i="1"/>
  <c r="AW802" i="1"/>
  <c r="AV281" i="1"/>
  <c r="AU1465" i="1"/>
  <c r="AV1442" i="1"/>
  <c r="AW1420" i="1"/>
  <c r="AW1406" i="1"/>
  <c r="AU1387" i="1"/>
  <c r="AV1364" i="1"/>
  <c r="AW1283" i="1"/>
  <c r="AU1279" i="1"/>
  <c r="AU1229" i="1"/>
  <c r="AW1194" i="1"/>
  <c r="AW1189" i="1"/>
  <c r="AW1142" i="1"/>
  <c r="AV1116" i="1"/>
  <c r="AV1111" i="1"/>
  <c r="AU1100" i="1"/>
  <c r="AV1095" i="1"/>
  <c r="AU1071" i="1"/>
  <c r="AU1054" i="1"/>
  <c r="AU1019" i="1"/>
  <c r="AU1014" i="1"/>
  <c r="AV988" i="1"/>
  <c r="AU933" i="1"/>
  <c r="AU832" i="1"/>
  <c r="AV827" i="1"/>
  <c r="AU728" i="1"/>
  <c r="AU624" i="1"/>
  <c r="AV419" i="1"/>
  <c r="AU419" i="1"/>
  <c r="AV222" i="1"/>
  <c r="AW212" i="1"/>
  <c r="AV212" i="1"/>
  <c r="AV162" i="1"/>
  <c r="AV157" i="1"/>
  <c r="AV152" i="1"/>
  <c r="AU1260" i="1"/>
  <c r="AW861" i="1"/>
  <c r="AU822" i="1"/>
  <c r="AW739" i="1"/>
  <c r="AV739" i="1"/>
  <c r="AV544" i="1"/>
  <c r="AU544" i="1"/>
  <c r="AU520" i="1"/>
  <c r="AW520" i="1"/>
  <c r="AU7" i="1"/>
  <c r="AV7" i="1"/>
  <c r="AW7" i="1"/>
  <c r="AV1615" i="1"/>
  <c r="AW1604" i="1"/>
  <c r="AU1433" i="1"/>
  <c r="AW1425" i="1"/>
  <c r="AV1354" i="1"/>
  <c r="AW1296" i="1"/>
  <c r="AU1274" i="1"/>
  <c r="AU1237" i="1"/>
  <c r="AW1152" i="1"/>
  <c r="AV1147" i="1"/>
  <c r="AV1142" i="1"/>
  <c r="AV1105" i="1"/>
  <c r="AV1049" i="1"/>
  <c r="AV1045" i="1"/>
  <c r="AU977" i="1"/>
  <c r="AU972" i="1"/>
  <c r="AU967" i="1"/>
  <c r="AU962" i="1"/>
  <c r="AU957" i="1"/>
  <c r="AU952" i="1"/>
  <c r="AV918" i="1"/>
  <c r="AV914" i="1"/>
  <c r="AW886" i="1"/>
  <c r="AW871" i="1"/>
  <c r="AV861" i="1"/>
  <c r="AV852" i="1"/>
  <c r="AW806" i="1"/>
  <c r="AV801" i="1"/>
  <c r="AU549" i="1"/>
  <c r="AU525" i="1"/>
  <c r="AW525" i="1"/>
  <c r="AU444" i="1"/>
  <c r="AW444" i="1"/>
  <c r="AV402" i="1"/>
  <c r="AU402" i="1"/>
  <c r="AV286" i="1"/>
  <c r="AW286" i="1"/>
  <c r="AU222" i="1"/>
  <c r="AV140" i="1"/>
  <c r="AU101" i="1"/>
  <c r="AW101" i="1"/>
  <c r="AU1552" i="1"/>
  <c r="AW1544" i="1"/>
  <c r="AU1473" i="1"/>
  <c r="AW1363" i="1"/>
  <c r="AW1291" i="1"/>
  <c r="AV1243" i="1"/>
  <c r="AU1218" i="1"/>
  <c r="AW1214" i="1"/>
  <c r="AU1167" i="1"/>
  <c r="AW1162" i="1"/>
  <c r="AU1152" i="1"/>
  <c r="AV1131" i="1"/>
  <c r="AW1115" i="1"/>
  <c r="AU1094" i="1"/>
  <c r="AU1085" i="1"/>
  <c r="AW1035" i="1"/>
  <c r="AU1028" i="1"/>
  <c r="AW928" i="1"/>
  <c r="AW923" i="1"/>
  <c r="AU886" i="1"/>
  <c r="AV806" i="1"/>
  <c r="AU784" i="1"/>
  <c r="AV721" i="1"/>
  <c r="AW721" i="1"/>
  <c r="AU679" i="1"/>
  <c r="AW679" i="1"/>
  <c r="AU560" i="1"/>
  <c r="AW211" i="1"/>
  <c r="AV205" i="1"/>
  <c r="AW156" i="1"/>
  <c r="AU106" i="1"/>
  <c r="AW106" i="1"/>
  <c r="AU466" i="1"/>
  <c r="AU427" i="1"/>
  <c r="AV314" i="1"/>
  <c r="AV301" i="1"/>
  <c r="AU217" i="1"/>
  <c r="AU175" i="1"/>
  <c r="AU167" i="1"/>
  <c r="AU135" i="1"/>
  <c r="AU115" i="1"/>
  <c r="AU77" i="1"/>
  <c r="AW59" i="1"/>
  <c r="AU28" i="1"/>
  <c r="AU10" i="1"/>
  <c r="AU666" i="1"/>
  <c r="AV604" i="1"/>
  <c r="AW536" i="1"/>
  <c r="AV319" i="1"/>
  <c r="AU201" i="1"/>
  <c r="AU190" i="1"/>
  <c r="AU171" i="1"/>
  <c r="AU151" i="1"/>
  <c r="AU90" i="1"/>
  <c r="AU50" i="1"/>
  <c r="AU798" i="1"/>
  <c r="AV735" i="1"/>
  <c r="AV694" i="1"/>
  <c r="AU636" i="1"/>
  <c r="AV632" i="1"/>
  <c r="AW527" i="1"/>
  <c r="AV482" i="1"/>
  <c r="AV446" i="1"/>
  <c r="AV418" i="1"/>
  <c r="AV324" i="1"/>
  <c r="AW296" i="1"/>
  <c r="AU276" i="1"/>
  <c r="AV248" i="1"/>
  <c r="AU221" i="1"/>
  <c r="AU197" i="1"/>
  <c r="AU186" i="1"/>
  <c r="AU155" i="1"/>
  <c r="AU94" i="1"/>
  <c r="AU68" i="1"/>
  <c r="AU23" i="1"/>
  <c r="AU14" i="1"/>
  <c r="AV762" i="1"/>
  <c r="AW758" i="1"/>
  <c r="AW723" i="1"/>
  <c r="AV684" i="1"/>
  <c r="AV599" i="1"/>
  <c r="AU581" i="1"/>
  <c r="AW531" i="1"/>
  <c r="AU522" i="1"/>
  <c r="AU451" i="1"/>
  <c r="AW412" i="1"/>
  <c r="AU380" i="1"/>
  <c r="AV329" i="1"/>
  <c r="AV280" i="1"/>
  <c r="AV271" i="1"/>
  <c r="AU257" i="1"/>
  <c r="AU252" i="1"/>
  <c r="AU229" i="1"/>
  <c r="AU182" i="1"/>
  <c r="AU142" i="1"/>
  <c r="AU122" i="1"/>
  <c r="AU102" i="1"/>
  <c r="AU72" i="1"/>
  <c r="AU54" i="1"/>
  <c r="AU45" i="1"/>
  <c r="AW727" i="1"/>
  <c r="AU698" i="1"/>
  <c r="AU631" i="1"/>
  <c r="AV465" i="1"/>
  <c r="AW417" i="1"/>
  <c r="AU412" i="1"/>
  <c r="AV334" i="1"/>
  <c r="AV300" i="1"/>
  <c r="AU212" i="1"/>
  <c r="AU158" i="1"/>
  <c r="AU146" i="1"/>
  <c r="AU138" i="1"/>
  <c r="AU126" i="1"/>
  <c r="AU118" i="1"/>
  <c r="AU98" i="1"/>
  <c r="AU85" i="1"/>
  <c r="AU63" i="1"/>
  <c r="AU18" i="1"/>
  <c r="AU5" i="1"/>
  <c r="AW639" i="1"/>
  <c r="AU394" i="1"/>
  <c r="AV349" i="1"/>
  <c r="AV339" i="1"/>
  <c r="AV242" i="1"/>
  <c r="AV237" i="1"/>
  <c r="AU162" i="1"/>
  <c r="AU130" i="1"/>
  <c r="AU110" i="1"/>
  <c r="AU49" i="1"/>
  <c r="AV748" i="1"/>
  <c r="AW576" i="1"/>
  <c r="AW572" i="1"/>
  <c r="AU558" i="1"/>
  <c r="AU521" i="1"/>
  <c r="AW517" i="1"/>
  <c r="AU508" i="1"/>
  <c r="AU503" i="1"/>
  <c r="AU498" i="1"/>
  <c r="AV344" i="1"/>
  <c r="AV275" i="1"/>
  <c r="AV247" i="1"/>
  <c r="AU216" i="1"/>
  <c r="AU166" i="1"/>
  <c r="AU154" i="1"/>
  <c r="AU58" i="1"/>
  <c r="AU40" i="1"/>
  <c r="AW713" i="1"/>
  <c r="AV707" i="1"/>
  <c r="AW693" i="1"/>
  <c r="AU688" i="1"/>
  <c r="AW684" i="1"/>
  <c r="AU626" i="1"/>
  <c r="AU562" i="1"/>
  <c r="AU512" i="1"/>
  <c r="AW492" i="1"/>
  <c r="AU403" i="1"/>
  <c r="AV364" i="1"/>
  <c r="AU287" i="1"/>
  <c r="AW256" i="1"/>
  <c r="AU200" i="1"/>
  <c r="AU170" i="1"/>
  <c r="AU150" i="1"/>
  <c r="AU93" i="1"/>
  <c r="AU80" i="1"/>
  <c r="AU44" i="1"/>
  <c r="AU13" i="1"/>
  <c r="AV679" i="1"/>
  <c r="AU571" i="1"/>
  <c r="AU464" i="1"/>
  <c r="AV454" i="1"/>
  <c r="AU421" i="1"/>
  <c r="AV411" i="1"/>
  <c r="AU407" i="1"/>
  <c r="AU232" i="1"/>
  <c r="AU207" i="1"/>
  <c r="AU196" i="1"/>
  <c r="AU185" i="1"/>
  <c r="AU177" i="1"/>
  <c r="AU137" i="1"/>
  <c r="AU117" i="1"/>
  <c r="AU97" i="1"/>
  <c r="AU84" i="1"/>
  <c r="AU62" i="1"/>
  <c r="AU53" i="1"/>
  <c r="AU35" i="1"/>
  <c r="AV652" i="1"/>
  <c r="AU291" i="1"/>
  <c r="AW241" i="1"/>
  <c r="AU192" i="1"/>
  <c r="AU181" i="1"/>
  <c r="AU141" i="1"/>
  <c r="AU133" i="1"/>
  <c r="AU121" i="1"/>
  <c r="AU113" i="1"/>
  <c r="AU8" i="1"/>
  <c r="AU775" i="1"/>
  <c r="AU630" i="1"/>
  <c r="AW616" i="1"/>
  <c r="AW566" i="1"/>
  <c r="AW557" i="1"/>
  <c r="AU548" i="1"/>
  <c r="AW507" i="1"/>
  <c r="AW502" i="1"/>
  <c r="AV480" i="1"/>
  <c r="AV308" i="1"/>
  <c r="AU269" i="1"/>
  <c r="AV260" i="1"/>
  <c r="AW246" i="1"/>
  <c r="AU211" i="1"/>
  <c r="AU157" i="1"/>
  <c r="AU145" i="1"/>
  <c r="AU125" i="1"/>
  <c r="AU105" i="1"/>
  <c r="AU88" i="1"/>
  <c r="AU75" i="1"/>
  <c r="AU57" i="1"/>
  <c r="AU48" i="1"/>
  <c r="AW21" i="1"/>
  <c r="AW611" i="1"/>
  <c r="AW570" i="1"/>
  <c r="AW561" i="1"/>
  <c r="AW511" i="1"/>
  <c r="AW491" i="1"/>
  <c r="AU474" i="1"/>
  <c r="AV458" i="1"/>
  <c r="AU449" i="1"/>
  <c r="AU411" i="1"/>
  <c r="AU316" i="1"/>
  <c r="AU161" i="1"/>
  <c r="AU30" i="1"/>
  <c r="AU765" i="1"/>
  <c r="AW747" i="1"/>
  <c r="AU673" i="1"/>
  <c r="AU668" i="1"/>
  <c r="AW602" i="1"/>
  <c r="AU556" i="1"/>
  <c r="AU543" i="1"/>
  <c r="AV506" i="1"/>
  <c r="AV501" i="1"/>
  <c r="AV496" i="1"/>
  <c r="AU485" i="1"/>
  <c r="AU463" i="1"/>
  <c r="AU439" i="1"/>
  <c r="AU321" i="1"/>
  <c r="AU227" i="1"/>
  <c r="AU165" i="1"/>
  <c r="AW61" i="1"/>
  <c r="AU43" i="1"/>
  <c r="AW606" i="1"/>
  <c r="AW597" i="1"/>
  <c r="AU587" i="1"/>
  <c r="AW547" i="1"/>
  <c r="AU457" i="1"/>
  <c r="AU331" i="1"/>
  <c r="AV298" i="1"/>
  <c r="AV245" i="1"/>
  <c r="AV240" i="1"/>
  <c r="AU231" i="1"/>
  <c r="AU206" i="1"/>
  <c r="AU195" i="1"/>
  <c r="AU176" i="1"/>
  <c r="AU148" i="1"/>
  <c r="AU144" i="1"/>
  <c r="AU136" i="1"/>
  <c r="AU128" i="1"/>
  <c r="AU124" i="1"/>
  <c r="AU108" i="1"/>
  <c r="AU104" i="1"/>
  <c r="AU87" i="1"/>
  <c r="AU74" i="1"/>
  <c r="AW56" i="1"/>
  <c r="AV11" i="1"/>
  <c r="AU601" i="1"/>
  <c r="AU542" i="1"/>
  <c r="AV495" i="1"/>
  <c r="AU448" i="1"/>
  <c r="AU438" i="1"/>
  <c r="AU406" i="1"/>
  <c r="AU356" i="1"/>
  <c r="AU336" i="1"/>
  <c r="AU277" i="1"/>
  <c r="AV268" i="1"/>
  <c r="AV235" i="1"/>
  <c r="AU214" i="1"/>
  <c r="AV210" i="1"/>
  <c r="AU202" i="1"/>
  <c r="AU191" i="1"/>
  <c r="AU180" i="1"/>
  <c r="AU172" i="1"/>
  <c r="AU152" i="1"/>
  <c r="AU140" i="1"/>
  <c r="AU120" i="1"/>
  <c r="AU100" i="1"/>
  <c r="AU65" i="1"/>
  <c r="AU38" i="1"/>
  <c r="AU20" i="1"/>
  <c r="AU778" i="1"/>
  <c r="AU773" i="1"/>
  <c r="AU768" i="1"/>
  <c r="AV754" i="1"/>
  <c r="AW746" i="1"/>
  <c r="AV728" i="1"/>
  <c r="AU596" i="1"/>
  <c r="AU591" i="1"/>
  <c r="AW546" i="1"/>
  <c r="AU452" i="1"/>
  <c r="AV443" i="1"/>
  <c r="AV433" i="1"/>
  <c r="AU423" i="1"/>
  <c r="AU414" i="1"/>
  <c r="AU371" i="1"/>
  <c r="AU314" i="1"/>
  <c r="AV302" i="1"/>
  <c r="AU249" i="1"/>
  <c r="AV217" i="1"/>
  <c r="AV175" i="1"/>
  <c r="AV167" i="1"/>
  <c r="AU160" i="1"/>
  <c r="AV135" i="1"/>
  <c r="AV115" i="1"/>
  <c r="AU82" i="1"/>
  <c r="AU69" i="1"/>
  <c r="AU60" i="1"/>
  <c r="AU33" i="1"/>
  <c r="AV10" i="1"/>
  <c r="AW704" i="1"/>
  <c r="AW666" i="1"/>
  <c r="AU528" i="1"/>
  <c r="AU319" i="1"/>
  <c r="AW276" i="1"/>
  <c r="AU244" i="1"/>
  <c r="AU239" i="1"/>
  <c r="AU226" i="1"/>
  <c r="AW201" i="1"/>
  <c r="AV190" i="1"/>
  <c r="AW171" i="1"/>
  <c r="AW151" i="1"/>
  <c r="AU95" i="1"/>
  <c r="AV90" i="1"/>
  <c r="AV50" i="1"/>
  <c r="AW46" i="1"/>
  <c r="AU15" i="1"/>
  <c r="AW798" i="1"/>
  <c r="AW694" i="1"/>
  <c r="AU586" i="1"/>
  <c r="AU532" i="1"/>
  <c r="AU401" i="1"/>
  <c r="AU381" i="1"/>
  <c r="AU324" i="1"/>
  <c r="AU306" i="1"/>
  <c r="AU281" i="1"/>
  <c r="AV276" i="1"/>
  <c r="AV253" i="1"/>
  <c r="AV230" i="1"/>
  <c r="AW221" i="1"/>
  <c r="AV197" i="1"/>
  <c r="AW186" i="1"/>
  <c r="AU163" i="1"/>
  <c r="AV155" i="1"/>
  <c r="AU143" i="1"/>
  <c r="AU139" i="1"/>
  <c r="AU131" i="1"/>
  <c r="AU123" i="1"/>
  <c r="AU119" i="1"/>
  <c r="AU103" i="1"/>
  <c r="AU99" i="1"/>
  <c r="AU73" i="1"/>
  <c r="AU64" i="1"/>
  <c r="AU55" i="1"/>
  <c r="AU3841" i="1"/>
  <c r="AW3841" i="1"/>
  <c r="AU3817" i="1"/>
  <c r="AV3817" i="1"/>
  <c r="AW3817" i="1"/>
  <c r="AV3779" i="1"/>
  <c r="AW3779" i="1"/>
  <c r="AU3727" i="1"/>
  <c r="AV3727" i="1"/>
  <c r="AU3647" i="1"/>
  <c r="AV3647" i="1"/>
  <c r="AU3860" i="1"/>
  <c r="AV3860" i="1"/>
  <c r="AU3836" i="1"/>
  <c r="AW3836" i="1"/>
  <c r="AV3831" i="1"/>
  <c r="AU3812" i="1"/>
  <c r="AV3812" i="1"/>
  <c r="AW3812" i="1"/>
  <c r="AU3798" i="1"/>
  <c r="AU3779" i="1"/>
  <c r="AU3774" i="1"/>
  <c r="AV3774" i="1"/>
  <c r="AW3774" i="1"/>
  <c r="AV3746" i="1"/>
  <c r="AU3741" i="1"/>
  <c r="AV3741" i="1"/>
  <c r="AW3741" i="1"/>
  <c r="AV3722" i="1"/>
  <c r="AV3864" i="1"/>
  <c r="AW3864" i="1"/>
  <c r="AU3855" i="1"/>
  <c r="AU3831" i="1"/>
  <c r="AW3831" i="1"/>
  <c r="AV3826" i="1"/>
  <c r="AU3807" i="1"/>
  <c r="AV3807" i="1"/>
  <c r="AW3807" i="1"/>
  <c r="AU3692" i="1"/>
  <c r="AU3594" i="1"/>
  <c r="AV3594" i="1"/>
  <c r="AW3594" i="1"/>
  <c r="AU3864" i="1"/>
  <c r="AU3826" i="1"/>
  <c r="AW3826" i="1"/>
  <c r="AV3821" i="1"/>
  <c r="AU3802" i="1"/>
  <c r="AV3802" i="1"/>
  <c r="AW3802" i="1"/>
  <c r="AU3773" i="1"/>
  <c r="AU3768" i="1"/>
  <c r="AV3609" i="1"/>
  <c r="AW3609" i="1"/>
  <c r="AU3609" i="1"/>
  <c r="AV3859" i="1"/>
  <c r="AW3859" i="1"/>
  <c r="AU3821" i="1"/>
  <c r="AW3821" i="1"/>
  <c r="AU3797" i="1"/>
  <c r="AV3797" i="1"/>
  <c r="AW3797" i="1"/>
  <c r="AU3859" i="1"/>
  <c r="AV3854" i="1"/>
  <c r="AW3854" i="1"/>
  <c r="AU3816" i="1"/>
  <c r="AW3816" i="1"/>
  <c r="AU3792" i="1"/>
  <c r="AV3792" i="1"/>
  <c r="AW3792" i="1"/>
  <c r="AU3778" i="1"/>
  <c r="AU3702" i="1"/>
  <c r="AV3702" i="1"/>
  <c r="AU3854" i="1"/>
  <c r="AV3849" i="1"/>
  <c r="AW3849" i="1"/>
  <c r="AU3835" i="1"/>
  <c r="AU3811" i="1"/>
  <c r="AW3811" i="1"/>
  <c r="AV3806" i="1"/>
  <c r="AU3787" i="1"/>
  <c r="AV3787" i="1"/>
  <c r="AW3787" i="1"/>
  <c r="AU3762" i="1"/>
  <c r="AV3844" i="1"/>
  <c r="AW3844" i="1"/>
  <c r="AU3830" i="1"/>
  <c r="AU3806" i="1"/>
  <c r="AW3806" i="1"/>
  <c r="AU3782" i="1"/>
  <c r="AV3782" i="1"/>
  <c r="AW3782" i="1"/>
  <c r="AU3844" i="1"/>
  <c r="AV3839" i="1"/>
  <c r="AW3839" i="1"/>
  <c r="AU3825" i="1"/>
  <c r="AU3801" i="1"/>
  <c r="AW3801" i="1"/>
  <c r="AU3777" i="1"/>
  <c r="AV3777" i="1"/>
  <c r="AW3777" i="1"/>
  <c r="AU3858" i="1"/>
  <c r="AU3839" i="1"/>
  <c r="AV3834" i="1"/>
  <c r="AW3834" i="1"/>
  <c r="AU3820" i="1"/>
  <c r="AU3796" i="1"/>
  <c r="AW3796" i="1"/>
  <c r="AV3791" i="1"/>
  <c r="AU3761" i="1"/>
  <c r="AU3639" i="1"/>
  <c r="AV3639" i="1"/>
  <c r="AW3639" i="1"/>
  <c r="AV3829" i="1"/>
  <c r="AW3829" i="1"/>
  <c r="AU3791" i="1"/>
  <c r="AW3791" i="1"/>
  <c r="AU3644" i="1"/>
  <c r="AV3644" i="1"/>
  <c r="AW3644" i="1"/>
  <c r="AU3862" i="1"/>
  <c r="AW3862" i="1"/>
  <c r="AU3848" i="1"/>
  <c r="AU3829" i="1"/>
  <c r="AV3824" i="1"/>
  <c r="AW3824" i="1"/>
  <c r="AU3786" i="1"/>
  <c r="AW3786" i="1"/>
  <c r="AV3781" i="1"/>
  <c r="AU3744" i="1"/>
  <c r="AV3744" i="1"/>
  <c r="AU3734" i="1"/>
  <c r="AU3649" i="1"/>
  <c r="AV3649" i="1"/>
  <c r="AV3597" i="1"/>
  <c r="AU3857" i="1"/>
  <c r="AV3857" i="1"/>
  <c r="AW3857" i="1"/>
  <c r="AV3819" i="1"/>
  <c r="AW3819" i="1"/>
  <c r="AU3781" i="1"/>
  <c r="AW3781" i="1"/>
  <c r="AU3689" i="1"/>
  <c r="AV3689" i="1"/>
  <c r="AW3689" i="1"/>
  <c r="AU3674" i="1"/>
  <c r="AV3674" i="1"/>
  <c r="AW3674" i="1"/>
  <c r="AV3866" i="1"/>
  <c r="AU3852" i="1"/>
  <c r="AV3852" i="1"/>
  <c r="AW3852" i="1"/>
  <c r="AU3838" i="1"/>
  <c r="AU3819" i="1"/>
  <c r="AV3814" i="1"/>
  <c r="AW3814" i="1"/>
  <c r="AU3800" i="1"/>
  <c r="AU3776" i="1"/>
  <c r="AV3776" i="1"/>
  <c r="AW3776" i="1"/>
  <c r="AW3719" i="1"/>
  <c r="AU3684" i="1"/>
  <c r="AW3684" i="1"/>
  <c r="AW3679" i="1"/>
  <c r="AU3659" i="1"/>
  <c r="AU3866" i="1"/>
  <c r="AW3866" i="1"/>
  <c r="AU3847" i="1"/>
  <c r="AV3847" i="1"/>
  <c r="AW3847" i="1"/>
  <c r="AV3809" i="1"/>
  <c r="AW3809" i="1"/>
  <c r="AU3795" i="1"/>
  <c r="AU3719" i="1"/>
  <c r="AV3719" i="1"/>
  <c r="AV3699" i="1"/>
  <c r="AW3699" i="1"/>
  <c r="AU3632" i="1"/>
  <c r="AV3632" i="1"/>
  <c r="AU3627" i="1"/>
  <c r="AV3627" i="1"/>
  <c r="AU3842" i="1"/>
  <c r="AV3842" i="1"/>
  <c r="AW3842" i="1"/>
  <c r="AU3828" i="1"/>
  <c r="AU3809" i="1"/>
  <c r="AV3804" i="1"/>
  <c r="AW3804" i="1"/>
  <c r="AU3699" i="1"/>
  <c r="AU3694" i="1"/>
  <c r="AU3861" i="1"/>
  <c r="AW3861" i="1"/>
  <c r="AU3837" i="1"/>
  <c r="AV3837" i="1"/>
  <c r="AW3837" i="1"/>
  <c r="AU3823" i="1"/>
  <c r="AU3804" i="1"/>
  <c r="AV3799" i="1"/>
  <c r="AW3799" i="1"/>
  <c r="AU3785" i="1"/>
  <c r="AU3742" i="1"/>
  <c r="AV3742" i="1"/>
  <c r="AU3709" i="1"/>
  <c r="AV3709" i="1"/>
  <c r="AU3856" i="1"/>
  <c r="AW3856" i="1"/>
  <c r="AU3832" i="1"/>
  <c r="AV3832" i="1"/>
  <c r="AW3832" i="1"/>
  <c r="AU3818" i="1"/>
  <c r="AU3799" i="1"/>
  <c r="AV3794" i="1"/>
  <c r="AW3794" i="1"/>
  <c r="AU3764" i="1"/>
  <c r="AV3764" i="1"/>
  <c r="AW3764" i="1"/>
  <c r="AU3747" i="1"/>
  <c r="AV3747" i="1"/>
  <c r="AW3860" i="1"/>
  <c r="AU3851" i="1"/>
  <c r="AW3851" i="1"/>
  <c r="AU3827" i="1"/>
  <c r="AV3827" i="1"/>
  <c r="AW3827" i="1"/>
  <c r="AU3813" i="1"/>
  <c r="AU3794" i="1"/>
  <c r="AV3789" i="1"/>
  <c r="AW3789" i="1"/>
  <c r="AU3865" i="1"/>
  <c r="AV3865" i="1"/>
  <c r="AU3846" i="1"/>
  <c r="AW3846" i="1"/>
  <c r="AV3841" i="1"/>
  <c r="AU3822" i="1"/>
  <c r="AV3822" i="1"/>
  <c r="AW3822" i="1"/>
  <c r="AU3808" i="1"/>
  <c r="AU3789" i="1"/>
  <c r="AV3784" i="1"/>
  <c r="AW3784" i="1"/>
  <c r="AU3769" i="1"/>
  <c r="AV3769" i="1"/>
  <c r="AW3758" i="1"/>
  <c r="AW3755" i="1"/>
  <c r="AW3687" i="1"/>
  <c r="AV3626" i="1"/>
  <c r="AW3626" i="1"/>
  <c r="AW3622" i="1"/>
  <c r="AW3592" i="1"/>
  <c r="AU3592" i="1"/>
  <c r="AU3540" i="1"/>
  <c r="AV3540" i="1"/>
  <c r="AW3540" i="1"/>
  <c r="AU3500" i="1"/>
  <c r="AV3500" i="1"/>
  <c r="AW3500" i="1"/>
  <c r="AU3080" i="1"/>
  <c r="AV3080" i="1"/>
  <c r="AW3080" i="1"/>
  <c r="AU3000" i="1"/>
  <c r="AV3000" i="1"/>
  <c r="AW3000" i="1"/>
  <c r="AU2996" i="1"/>
  <c r="AV2996" i="1"/>
  <c r="AW2996" i="1"/>
  <c r="AU2975" i="1"/>
  <c r="AV2975" i="1"/>
  <c r="AW2975" i="1"/>
  <c r="AU2971" i="1"/>
  <c r="AV2971" i="1"/>
  <c r="AW2971" i="1"/>
  <c r="AU2954" i="1"/>
  <c r="AV2954" i="1"/>
  <c r="AW2954" i="1"/>
  <c r="AU2785" i="1"/>
  <c r="AV2785" i="1"/>
  <c r="AW2785" i="1"/>
  <c r="AV3855" i="1"/>
  <c r="AV3850" i="1"/>
  <c r="AV3845" i="1"/>
  <c r="AV3840" i="1"/>
  <c r="AV3835" i="1"/>
  <c r="AV3830" i="1"/>
  <c r="AV3825" i="1"/>
  <c r="AV3820" i="1"/>
  <c r="AV3815" i="1"/>
  <c r="AV3810" i="1"/>
  <c r="AV3805" i="1"/>
  <c r="AV3800" i="1"/>
  <c r="AV3795" i="1"/>
  <c r="AV3790" i="1"/>
  <c r="AV3785" i="1"/>
  <c r="AV3780" i="1"/>
  <c r="AV3772" i="1"/>
  <c r="AW3752" i="1"/>
  <c r="AV3724" i="1"/>
  <c r="AV3721" i="1"/>
  <c r="AW3718" i="1"/>
  <c r="AV3704" i="1"/>
  <c r="AU3701" i="1"/>
  <c r="AU3690" i="1"/>
  <c r="AV3690" i="1"/>
  <c r="AW3690" i="1"/>
  <c r="AW3683" i="1"/>
  <c r="AU3679" i="1"/>
  <c r="AW3672" i="1"/>
  <c r="AV3668" i="1"/>
  <c r="AV3664" i="1"/>
  <c r="AW3646" i="1"/>
  <c r="AW3642" i="1"/>
  <c r="AV3613" i="1"/>
  <c r="AU3600" i="1"/>
  <c r="AV3600" i="1"/>
  <c r="AW3600" i="1"/>
  <c r="AV3596" i="1"/>
  <c r="AW3596" i="1"/>
  <c r="AW3578" i="1"/>
  <c r="AU3559" i="1"/>
  <c r="AU3535" i="1"/>
  <c r="AV3535" i="1"/>
  <c r="AW3535" i="1"/>
  <c r="AU3505" i="1"/>
  <c r="AV3505" i="1"/>
  <c r="AW3505" i="1"/>
  <c r="AU3484" i="1"/>
  <c r="AV3484" i="1"/>
  <c r="AU3478" i="1"/>
  <c r="AV3478" i="1"/>
  <c r="AU3444" i="1"/>
  <c r="AV3444" i="1"/>
  <c r="AU3433" i="1"/>
  <c r="AV3433" i="1"/>
  <c r="AW3433" i="1"/>
  <c r="AU3344" i="1"/>
  <c r="AV3344" i="1"/>
  <c r="AW3766" i="1"/>
  <c r="AW3743" i="1"/>
  <c r="AW3740" i="1"/>
  <c r="AW3737" i="1"/>
  <c r="AW3714" i="1"/>
  <c r="AW3668" i="1"/>
  <c r="AW3657" i="1"/>
  <c r="AW3613" i="1"/>
  <c r="AU3578" i="1"/>
  <c r="AV3578" i="1"/>
  <c r="AW3573" i="1"/>
  <c r="AU3530" i="1"/>
  <c r="AV3530" i="1"/>
  <c r="AW3530" i="1"/>
  <c r="AU3510" i="1"/>
  <c r="AV3510" i="1"/>
  <c r="AW3510" i="1"/>
  <c r="AV3466" i="1"/>
  <c r="AU3460" i="1"/>
  <c r="AV3460" i="1"/>
  <c r="AW3460" i="1"/>
  <c r="AU3438" i="1"/>
  <c r="AU3407" i="1"/>
  <c r="AV3401" i="1"/>
  <c r="AW3775" i="1"/>
  <c r="AU3675" i="1"/>
  <c r="AV3675" i="1"/>
  <c r="AW3675" i="1"/>
  <c r="AU3625" i="1"/>
  <c r="AV3625" i="1"/>
  <c r="AW3625" i="1"/>
  <c r="AW3587" i="1"/>
  <c r="AU3587" i="1"/>
  <c r="AU3573" i="1"/>
  <c r="AV3573" i="1"/>
  <c r="AU3525" i="1"/>
  <c r="AV3525" i="1"/>
  <c r="AW3525" i="1"/>
  <c r="AU3520" i="1"/>
  <c r="AV3520" i="1"/>
  <c r="AW3520" i="1"/>
  <c r="AU3515" i="1"/>
  <c r="AV3515" i="1"/>
  <c r="AW3515" i="1"/>
  <c r="AU3489" i="1"/>
  <c r="AV3489" i="1"/>
  <c r="AU3454" i="1"/>
  <c r="AV3454" i="1"/>
  <c r="AW3454" i="1"/>
  <c r="AW3318" i="1"/>
  <c r="AU3318" i="1"/>
  <c r="AV3318" i="1"/>
  <c r="AU3301" i="1"/>
  <c r="AV3301" i="1"/>
  <c r="AW3697" i="1"/>
  <c r="AU3660" i="1"/>
  <c r="AV3660" i="1"/>
  <c r="AW3660" i="1"/>
  <c r="AU3645" i="1"/>
  <c r="AV3645" i="1"/>
  <c r="AW3645" i="1"/>
  <c r="AV3621" i="1"/>
  <c r="AW3621" i="1"/>
  <c r="AW3617" i="1"/>
  <c r="AU3595" i="1"/>
  <c r="AV3595" i="1"/>
  <c r="AW3595" i="1"/>
  <c r="AV3591" i="1"/>
  <c r="AW3591" i="1"/>
  <c r="AU3568" i="1"/>
  <c r="AV3568" i="1"/>
  <c r="AW3563" i="1"/>
  <c r="AU3483" i="1"/>
  <c r="AV3483" i="1"/>
  <c r="AW3391" i="1"/>
  <c r="AU3381" i="1"/>
  <c r="AU3376" i="1"/>
  <c r="AV3376" i="1"/>
  <c r="AW3376" i="1"/>
  <c r="AU3700" i="1"/>
  <c r="AV3700" i="1"/>
  <c r="AW3700" i="1"/>
  <c r="AW3582" i="1"/>
  <c r="AU3582" i="1"/>
  <c r="AU3563" i="1"/>
  <c r="AV3563" i="1"/>
  <c r="AU3465" i="1"/>
  <c r="AV3465" i="1"/>
  <c r="AW3465" i="1"/>
  <c r="AU3427" i="1"/>
  <c r="AV3427" i="1"/>
  <c r="AU3417" i="1"/>
  <c r="AV3417" i="1"/>
  <c r="AU3338" i="1"/>
  <c r="AV3338" i="1"/>
  <c r="AW3338" i="1"/>
  <c r="AW3763" i="1"/>
  <c r="AW3760" i="1"/>
  <c r="AW3730" i="1"/>
  <c r="AW3727" i="1"/>
  <c r="AW3637" i="1"/>
  <c r="AW3577" i="1"/>
  <c r="AU3577" i="1"/>
  <c r="AU3558" i="1"/>
  <c r="AV3558" i="1"/>
  <c r="AU3488" i="1"/>
  <c r="AV3488" i="1"/>
  <c r="AU3459" i="1"/>
  <c r="AV3459" i="1"/>
  <c r="AW3459" i="1"/>
  <c r="AU3453" i="1"/>
  <c r="AV3453" i="1"/>
  <c r="AW3453" i="1"/>
  <c r="AU3412" i="1"/>
  <c r="AV3412" i="1"/>
  <c r="AU3406" i="1"/>
  <c r="AV3406" i="1"/>
  <c r="AW3406" i="1"/>
  <c r="AW3364" i="1"/>
  <c r="AU3364" i="1"/>
  <c r="AV3364" i="1"/>
  <c r="AU3359" i="1"/>
  <c r="AV3359" i="1"/>
  <c r="AW3757" i="1"/>
  <c r="AW3733" i="1"/>
  <c r="AW3707" i="1"/>
  <c r="AW3682" i="1"/>
  <c r="AW3659" i="1"/>
  <c r="AU3620" i="1"/>
  <c r="AV3620" i="1"/>
  <c r="AW3620" i="1"/>
  <c r="AU3590" i="1"/>
  <c r="AV3590" i="1"/>
  <c r="AW3590" i="1"/>
  <c r="AV3586" i="1"/>
  <c r="AW3586" i="1"/>
  <c r="AW3572" i="1"/>
  <c r="AU3572" i="1"/>
  <c r="AU3553" i="1"/>
  <c r="AV3553" i="1"/>
  <c r="AW3548" i="1"/>
  <c r="AW3493" i="1"/>
  <c r="AU3426" i="1"/>
  <c r="AU3421" i="1"/>
  <c r="AU3395" i="1"/>
  <c r="AV3395" i="1"/>
  <c r="AV3369" i="1"/>
  <c r="AU3311" i="1"/>
  <c r="AW3771" i="1"/>
  <c r="AU3720" i="1"/>
  <c r="AW3720" i="1"/>
  <c r="AW3717" i="1"/>
  <c r="AU3710" i="1"/>
  <c r="AV3710" i="1"/>
  <c r="AW3710" i="1"/>
  <c r="AV3692" i="1"/>
  <c r="AV3659" i="1"/>
  <c r="AV3616" i="1"/>
  <c r="AW3616" i="1"/>
  <c r="AW3567" i="1"/>
  <c r="AU3567" i="1"/>
  <c r="AU3548" i="1"/>
  <c r="AV3548" i="1"/>
  <c r="AU3493" i="1"/>
  <c r="AV3493" i="1"/>
  <c r="AU3470" i="1"/>
  <c r="AV3470" i="1"/>
  <c r="AW3470" i="1"/>
  <c r="AU3354" i="1"/>
  <c r="AV3354" i="1"/>
  <c r="AV3771" i="1"/>
  <c r="AV3768" i="1"/>
  <c r="AV3765" i="1"/>
  <c r="AW3759" i="1"/>
  <c r="AW3742" i="1"/>
  <c r="AW3729" i="1"/>
  <c r="AW3726" i="1"/>
  <c r="AU3685" i="1"/>
  <c r="AV3685" i="1"/>
  <c r="AW3685" i="1"/>
  <c r="AW3652" i="1"/>
  <c r="AU3640" i="1"/>
  <c r="AV3640" i="1"/>
  <c r="AW3640" i="1"/>
  <c r="AW3562" i="1"/>
  <c r="AU3562" i="1"/>
  <c r="AU3543" i="1"/>
  <c r="AV3543" i="1"/>
  <c r="AU3498" i="1"/>
  <c r="AV3498" i="1"/>
  <c r="AU3464" i="1"/>
  <c r="AV3464" i="1"/>
  <c r="AW3464" i="1"/>
  <c r="AU3458" i="1"/>
  <c r="AV3458" i="1"/>
  <c r="AU3399" i="1"/>
  <c r="AV3399" i="1"/>
  <c r="AW3239" i="1"/>
  <c r="AU3239" i="1"/>
  <c r="AV3239" i="1"/>
  <c r="AV3759" i="1"/>
  <c r="AW3756" i="1"/>
  <c r="AV3732" i="1"/>
  <c r="AV3729" i="1"/>
  <c r="AV3726" i="1"/>
  <c r="AW3723" i="1"/>
  <c r="AW3706" i="1"/>
  <c r="AW3681" i="1"/>
  <c r="AU3670" i="1"/>
  <c r="AV3670" i="1"/>
  <c r="AW3670" i="1"/>
  <c r="AW3648" i="1"/>
  <c r="AW3628" i="1"/>
  <c r="AW3619" i="1"/>
  <c r="AW3589" i="1"/>
  <c r="AU3585" i="1"/>
  <c r="AV3585" i="1"/>
  <c r="AW3585" i="1"/>
  <c r="AV3576" i="1"/>
  <c r="AW3557" i="1"/>
  <c r="AU3557" i="1"/>
  <c r="AU3538" i="1"/>
  <c r="AV3538" i="1"/>
  <c r="AW3533" i="1"/>
  <c r="AW3508" i="1"/>
  <c r="AU3503" i="1"/>
  <c r="AV3503" i="1"/>
  <c r="AW3487" i="1"/>
  <c r="AU3447" i="1"/>
  <c r="AV3447" i="1"/>
  <c r="AU3436" i="1"/>
  <c r="AV3436" i="1"/>
  <c r="AW3436" i="1"/>
  <c r="AV3753" i="1"/>
  <c r="AV3750" i="1"/>
  <c r="AV3735" i="1"/>
  <c r="AW3716" i="1"/>
  <c r="AU3713" i="1"/>
  <c r="AW3713" i="1"/>
  <c r="AV3677" i="1"/>
  <c r="AW3666" i="1"/>
  <c r="AU3655" i="1"/>
  <c r="AV3655" i="1"/>
  <c r="AW3655" i="1"/>
  <c r="AW3636" i="1"/>
  <c r="AW3632" i="1"/>
  <c r="AU3615" i="1"/>
  <c r="AV3615" i="1"/>
  <c r="AW3615" i="1"/>
  <c r="AW3607" i="1"/>
  <c r="AU3607" i="1"/>
  <c r="AV3598" i="1"/>
  <c r="AV3571" i="1"/>
  <c r="AW3552" i="1"/>
  <c r="AU3552" i="1"/>
  <c r="AU3533" i="1"/>
  <c r="AV3533" i="1"/>
  <c r="AW3528" i="1"/>
  <c r="AW3523" i="1"/>
  <c r="AW3518" i="1"/>
  <c r="AW3513" i="1"/>
  <c r="AU3508" i="1"/>
  <c r="AV3508" i="1"/>
  <c r="AV3481" i="1"/>
  <c r="AU3475" i="1"/>
  <c r="AV3475" i="1"/>
  <c r="AW3475" i="1"/>
  <c r="AW3463" i="1"/>
  <c r="AU3441" i="1"/>
  <c r="AU3420" i="1"/>
  <c r="AV3420" i="1"/>
  <c r="AU3336" i="1"/>
  <c r="AV3336" i="1"/>
  <c r="AW3768" i="1"/>
  <c r="AW3765" i="1"/>
  <c r="AW3692" i="1"/>
  <c r="AV3611" i="1"/>
  <c r="AW3611" i="1"/>
  <c r="AU3580" i="1"/>
  <c r="AV3580" i="1"/>
  <c r="AW3580" i="1"/>
  <c r="AW3547" i="1"/>
  <c r="AU3547" i="1"/>
  <c r="AU3528" i="1"/>
  <c r="AV3528" i="1"/>
  <c r="AU3523" i="1"/>
  <c r="AV3523" i="1"/>
  <c r="AU3518" i="1"/>
  <c r="AV3518" i="1"/>
  <c r="AU3513" i="1"/>
  <c r="AV3513" i="1"/>
  <c r="AU3469" i="1"/>
  <c r="AV3469" i="1"/>
  <c r="AW3469" i="1"/>
  <c r="AU3463" i="1"/>
  <c r="AV3463" i="1"/>
  <c r="AV3441" i="1"/>
  <c r="AW3441" i="1"/>
  <c r="AU3331" i="1"/>
  <c r="AV3331" i="1"/>
  <c r="AW3762" i="1"/>
  <c r="AU3695" i="1"/>
  <c r="AV3695" i="1"/>
  <c r="AW3695" i="1"/>
  <c r="AW3688" i="1"/>
  <c r="AW3669" i="1"/>
  <c r="AW3584" i="1"/>
  <c r="AU3575" i="1"/>
  <c r="AV3575" i="1"/>
  <c r="AW3575" i="1"/>
  <c r="AV3561" i="1"/>
  <c r="AW3542" i="1"/>
  <c r="AU3542" i="1"/>
  <c r="AW3497" i="1"/>
  <c r="AU3497" i="1"/>
  <c r="AV3486" i="1"/>
  <c r="AW3457" i="1"/>
  <c r="AV3446" i="1"/>
  <c r="AU3430" i="1"/>
  <c r="AV3430" i="1"/>
  <c r="AU3389" i="1"/>
  <c r="AV3389" i="1"/>
  <c r="AW3732" i="1"/>
  <c r="AU3635" i="1"/>
  <c r="AV3635" i="1"/>
  <c r="AW3635" i="1"/>
  <c r="AW3602" i="1"/>
  <c r="AU3602" i="1"/>
  <c r="AU3570" i="1"/>
  <c r="AV3570" i="1"/>
  <c r="AW3570" i="1"/>
  <c r="AW3537" i="1"/>
  <c r="AU3537" i="1"/>
  <c r="AW3502" i="1"/>
  <c r="AU3502" i="1"/>
  <c r="AU3480" i="1"/>
  <c r="AV3480" i="1"/>
  <c r="AW3480" i="1"/>
  <c r="AV3770" i="1"/>
  <c r="AW3747" i="1"/>
  <c r="AW3738" i="1"/>
  <c r="AW3691" i="1"/>
  <c r="AW3673" i="1"/>
  <c r="AW3662" i="1"/>
  <c r="AV3658" i="1"/>
  <c r="AV3654" i="1"/>
  <c r="AW3643" i="1"/>
  <c r="AV3614" i="1"/>
  <c r="AU3610" i="1"/>
  <c r="AV3610" i="1"/>
  <c r="AW3610" i="1"/>
  <c r="AV3606" i="1"/>
  <c r="AW3606" i="1"/>
  <c r="AW3593" i="1"/>
  <c r="AW3579" i="1"/>
  <c r="AU3565" i="1"/>
  <c r="AV3565" i="1"/>
  <c r="AW3565" i="1"/>
  <c r="AV3551" i="1"/>
  <c r="AW3532" i="1"/>
  <c r="AU3532" i="1"/>
  <c r="AW3507" i="1"/>
  <c r="AU3507" i="1"/>
  <c r="AV3491" i="1"/>
  <c r="AU3474" i="1"/>
  <c r="AV3474" i="1"/>
  <c r="AW3474" i="1"/>
  <c r="AU3468" i="1"/>
  <c r="AV3468" i="1"/>
  <c r="AU3440" i="1"/>
  <c r="AV3424" i="1"/>
  <c r="AU3256" i="1"/>
  <c r="AV3256" i="1"/>
  <c r="AW3863" i="1"/>
  <c r="AW3858" i="1"/>
  <c r="AW3853" i="1"/>
  <c r="AW3848" i="1"/>
  <c r="AW3843" i="1"/>
  <c r="AW3838" i="1"/>
  <c r="AW3833" i="1"/>
  <c r="AW3828" i="1"/>
  <c r="AW3823" i="1"/>
  <c r="AW3818" i="1"/>
  <c r="AW3813" i="1"/>
  <c r="AW3808" i="1"/>
  <c r="AW3803" i="1"/>
  <c r="AW3798" i="1"/>
  <c r="AW3793" i="1"/>
  <c r="AW3788" i="1"/>
  <c r="AW3783" i="1"/>
  <c r="AW3778" i="1"/>
  <c r="AW3761" i="1"/>
  <c r="AW3702" i="1"/>
  <c r="AW3694" i="1"/>
  <c r="AV3687" i="1"/>
  <c r="AU3680" i="1"/>
  <c r="AV3680" i="1"/>
  <c r="AW3680" i="1"/>
  <c r="AW3658" i="1"/>
  <c r="AW3647" i="1"/>
  <c r="AW3631" i="1"/>
  <c r="AW3627" i="1"/>
  <c r="AW3574" i="1"/>
  <c r="AU3560" i="1"/>
  <c r="AV3560" i="1"/>
  <c r="AW3560" i="1"/>
  <c r="AV3546" i="1"/>
  <c r="AW3527" i="1"/>
  <c r="AU3527" i="1"/>
  <c r="AW3522" i="1"/>
  <c r="AU3522" i="1"/>
  <c r="AW3517" i="1"/>
  <c r="AU3517" i="1"/>
  <c r="AW3512" i="1"/>
  <c r="AU3512" i="1"/>
  <c r="AV3496" i="1"/>
  <c r="AU3485" i="1"/>
  <c r="AV3485" i="1"/>
  <c r="AW3485" i="1"/>
  <c r="AV3456" i="1"/>
  <c r="AU3409" i="1"/>
  <c r="AV3409" i="1"/>
  <c r="AW3291" i="1"/>
  <c r="AV3863" i="1"/>
  <c r="AV3858" i="1"/>
  <c r="AV3853" i="1"/>
  <c r="AV3848" i="1"/>
  <c r="AV3843" i="1"/>
  <c r="AV3838" i="1"/>
  <c r="AV3833" i="1"/>
  <c r="AV3828" i="1"/>
  <c r="AV3823" i="1"/>
  <c r="AV3818" i="1"/>
  <c r="AV3813" i="1"/>
  <c r="AV3808" i="1"/>
  <c r="AV3803" i="1"/>
  <c r="AV3798" i="1"/>
  <c r="AV3793" i="1"/>
  <c r="AV3788" i="1"/>
  <c r="AV3783" i="1"/>
  <c r="AV3778" i="1"/>
  <c r="AW3773" i="1"/>
  <c r="AV3761" i="1"/>
  <c r="AV3758" i="1"/>
  <c r="AV3755" i="1"/>
  <c r="AV3752" i="1"/>
  <c r="AW3749" i="1"/>
  <c r="AW3734" i="1"/>
  <c r="AW3731" i="1"/>
  <c r="AV3728" i="1"/>
  <c r="AU3725" i="1"/>
  <c r="AW3725" i="1"/>
  <c r="AW3722" i="1"/>
  <c r="AU3705" i="1"/>
  <c r="AV3705" i="1"/>
  <c r="AW3705" i="1"/>
  <c r="AV3694" i="1"/>
  <c r="AU3687" i="1"/>
  <c r="AW3676" i="1"/>
  <c r="AU3665" i="1"/>
  <c r="AV3665" i="1"/>
  <c r="AW3665" i="1"/>
  <c r="AW3634" i="1"/>
  <c r="AV3622" i="1"/>
  <c r="AW3597" i="1"/>
  <c r="AU3597" i="1"/>
  <c r="AV3574" i="1"/>
  <c r="AW3569" i="1"/>
  <c r="AU3555" i="1"/>
  <c r="AV3555" i="1"/>
  <c r="AW3555" i="1"/>
  <c r="AU3378" i="1"/>
  <c r="AV3378" i="1"/>
  <c r="AW3378" i="1"/>
  <c r="AU3291" i="1"/>
  <c r="AV3291" i="1"/>
  <c r="AW3770" i="1"/>
  <c r="AU3758" i="1"/>
  <c r="AU3755" i="1"/>
  <c r="AU3752" i="1"/>
  <c r="AV3749" i="1"/>
  <c r="AW3746" i="1"/>
  <c r="AV3737" i="1"/>
  <c r="AV3734" i="1"/>
  <c r="AV3731" i="1"/>
  <c r="AW3712" i="1"/>
  <c r="AV3676" i="1"/>
  <c r="AV3672" i="1"/>
  <c r="AW3661" i="1"/>
  <c r="AU3650" i="1"/>
  <c r="AV3650" i="1"/>
  <c r="AW3650" i="1"/>
  <c r="AV3642" i="1"/>
  <c r="AV3634" i="1"/>
  <c r="AU3622" i="1"/>
  <c r="AU3605" i="1"/>
  <c r="AV3605" i="1"/>
  <c r="AW3605" i="1"/>
  <c r="AV3601" i="1"/>
  <c r="AW3601" i="1"/>
  <c r="AV3592" i="1"/>
  <c r="AV3569" i="1"/>
  <c r="AW3564" i="1"/>
  <c r="AU3550" i="1"/>
  <c r="AV3550" i="1"/>
  <c r="AW3550" i="1"/>
  <c r="AU3490" i="1"/>
  <c r="AV3490" i="1"/>
  <c r="AW3490" i="1"/>
  <c r="AU3479" i="1"/>
  <c r="AV3479" i="1"/>
  <c r="AW3479" i="1"/>
  <c r="AU3473" i="1"/>
  <c r="AV3473" i="1"/>
  <c r="AU3439" i="1"/>
  <c r="AV3439" i="1"/>
  <c r="AV3775" i="1"/>
  <c r="AW3767" i="1"/>
  <c r="AV3743" i="1"/>
  <c r="AV3740" i="1"/>
  <c r="AU3737" i="1"/>
  <c r="AW3728" i="1"/>
  <c r="AV3718" i="1"/>
  <c r="AU3715" i="1"/>
  <c r="AW3715" i="1"/>
  <c r="AU3672" i="1"/>
  <c r="AV3657" i="1"/>
  <c r="AV3646" i="1"/>
  <c r="AU3642" i="1"/>
  <c r="AV3638" i="1"/>
  <c r="AU3630" i="1"/>
  <c r="AV3630" i="1"/>
  <c r="AW3630" i="1"/>
  <c r="AU3626" i="1"/>
  <c r="AV3583" i="1"/>
  <c r="AU3545" i="1"/>
  <c r="AV3545" i="1"/>
  <c r="AW3545" i="1"/>
  <c r="AV3531" i="1"/>
  <c r="AV3511" i="1"/>
  <c r="AU3495" i="1"/>
  <c r="AV3495" i="1"/>
  <c r="AW3495" i="1"/>
  <c r="AW3484" i="1"/>
  <c r="AW3467" i="1"/>
  <c r="AV3461" i="1"/>
  <c r="AU3455" i="1"/>
  <c r="AV3455" i="1"/>
  <c r="AW3455" i="1"/>
  <c r="AU3450" i="1"/>
  <c r="AV3450" i="1"/>
  <c r="AU3423" i="1"/>
  <c r="AV3423" i="1"/>
  <c r="AU3402" i="1"/>
  <c r="AV3402" i="1"/>
  <c r="AU3371" i="1"/>
  <c r="AV3371" i="1"/>
  <c r="AW3371" i="1"/>
  <c r="AV3361" i="1"/>
  <c r="AW3361" i="1"/>
  <c r="AW3334" i="1"/>
  <c r="AU3334" i="1"/>
  <c r="AV3334" i="1"/>
  <c r="AU3492" i="1"/>
  <c r="AU3487" i="1"/>
  <c r="AU3482" i="1"/>
  <c r="AU3477" i="1"/>
  <c r="AU3472" i="1"/>
  <c r="AU3467" i="1"/>
  <c r="AU3462" i="1"/>
  <c r="AU3457" i="1"/>
  <c r="AW3452" i="1"/>
  <c r="AU3443" i="1"/>
  <c r="AV3431" i="1"/>
  <c r="AW3428" i="1"/>
  <c r="AU3391" i="1"/>
  <c r="AV3384" i="1"/>
  <c r="AU3367" i="1"/>
  <c r="AV3367" i="1"/>
  <c r="AW3367" i="1"/>
  <c r="AV3356" i="1"/>
  <c r="AV3345" i="1"/>
  <c r="AW3326" i="1"/>
  <c r="AV3313" i="1"/>
  <c r="AV3304" i="1"/>
  <c r="AV3295" i="1"/>
  <c r="AV3281" i="1"/>
  <c r="AV3266" i="1"/>
  <c r="AU3250" i="1"/>
  <c r="AV3250" i="1"/>
  <c r="AU3216" i="1"/>
  <c r="AW3216" i="1"/>
  <c r="AU3210" i="1"/>
  <c r="AV3210" i="1"/>
  <c r="AU3165" i="1"/>
  <c r="AU3143" i="1"/>
  <c r="AV3143" i="1"/>
  <c r="AW3143" i="1"/>
  <c r="AV3125" i="1"/>
  <c r="AU3116" i="1"/>
  <c r="AV3116" i="1"/>
  <c r="AW3116" i="1"/>
  <c r="AU3085" i="1"/>
  <c r="AV3085" i="1"/>
  <c r="AW3085" i="1"/>
  <c r="AW3449" i="1"/>
  <c r="AV3410" i="1"/>
  <c r="AW3349" i="1"/>
  <c r="AW3345" i="1"/>
  <c r="AU3313" i="1"/>
  <c r="AU3304" i="1"/>
  <c r="AW3295" i="1"/>
  <c r="AW3286" i="1"/>
  <c r="AV3276" i="1"/>
  <c r="AV3271" i="1"/>
  <c r="AW3255" i="1"/>
  <c r="AW3244" i="1"/>
  <c r="AU3244" i="1"/>
  <c r="AU3227" i="1"/>
  <c r="AV3227" i="1"/>
  <c r="AW3227" i="1"/>
  <c r="AV3221" i="1"/>
  <c r="AU3177" i="1"/>
  <c r="AV3147" i="1"/>
  <c r="AW3147" i="1"/>
  <c r="AW3125" i="1"/>
  <c r="AW3440" i="1"/>
  <c r="AW3437" i="1"/>
  <c r="AW3407" i="1"/>
  <c r="AW3404" i="1"/>
  <c r="AU3377" i="1"/>
  <c r="AV3377" i="1"/>
  <c r="AW3377" i="1"/>
  <c r="AW3374" i="1"/>
  <c r="AU3337" i="1"/>
  <c r="AV3337" i="1"/>
  <c r="AW3337" i="1"/>
  <c r="AU3317" i="1"/>
  <c r="AV3317" i="1"/>
  <c r="AW3317" i="1"/>
  <c r="AW3266" i="1"/>
  <c r="AU3255" i="1"/>
  <c r="AV3255" i="1"/>
  <c r="AV3238" i="1"/>
  <c r="AU3200" i="1"/>
  <c r="AV3200" i="1"/>
  <c r="AW3200" i="1"/>
  <c r="AW3434" i="1"/>
  <c r="AW3366" i="1"/>
  <c r="AW3341" i="1"/>
  <c r="AW3249" i="1"/>
  <c r="AU3249" i="1"/>
  <c r="AU3232" i="1"/>
  <c r="AV3232" i="1"/>
  <c r="AW3232" i="1"/>
  <c r="AU3215" i="1"/>
  <c r="AV3215" i="1"/>
  <c r="AW3209" i="1"/>
  <c r="AU3209" i="1"/>
  <c r="AV3186" i="1"/>
  <c r="AU3160" i="1"/>
  <c r="AV3160" i="1"/>
  <c r="AW3160" i="1"/>
  <c r="AU3138" i="1"/>
  <c r="AW3138" i="1"/>
  <c r="AU3133" i="1"/>
  <c r="AV3133" i="1"/>
  <c r="AW3133" i="1"/>
  <c r="AU3120" i="1"/>
  <c r="AV3120" i="1"/>
  <c r="AW3120" i="1"/>
  <c r="AV3451" i="1"/>
  <c r="AW3448" i="1"/>
  <c r="AW3425" i="1"/>
  <c r="AW3422" i="1"/>
  <c r="AU3387" i="1"/>
  <c r="AV3387" i="1"/>
  <c r="AW3387" i="1"/>
  <c r="AW3384" i="1"/>
  <c r="AV3366" i="1"/>
  <c r="AU3352" i="1"/>
  <c r="AV3352" i="1"/>
  <c r="AW3352" i="1"/>
  <c r="AW3348" i="1"/>
  <c r="AV3308" i="1"/>
  <c r="AW3308" i="1"/>
  <c r="AW3276" i="1"/>
  <c r="AW3271" i="1"/>
  <c r="AU3260" i="1"/>
  <c r="AV3260" i="1"/>
  <c r="AU3204" i="1"/>
  <c r="AV3107" i="1"/>
  <c r="AW3107" i="1"/>
  <c r="AU3107" i="1"/>
  <c r="AU3070" i="1"/>
  <c r="AV3070" i="1"/>
  <c r="AW3070" i="1"/>
  <c r="AU3052" i="1"/>
  <c r="AV3448" i="1"/>
  <c r="AV3445" i="1"/>
  <c r="AV3442" i="1"/>
  <c r="AW3419" i="1"/>
  <c r="AW3403" i="1"/>
  <c r="AV3400" i="1"/>
  <c r="AU3397" i="1"/>
  <c r="AW3397" i="1"/>
  <c r="AW3394" i="1"/>
  <c r="AW3373" i="1"/>
  <c r="AV3348" i="1"/>
  <c r="AW3321" i="1"/>
  <c r="AV3316" i="1"/>
  <c r="AU3312" i="1"/>
  <c r="AV3312" i="1"/>
  <c r="AW3312" i="1"/>
  <c r="AU3294" i="1"/>
  <c r="AW3285" i="1"/>
  <c r="AW3265" i="1"/>
  <c r="AW3254" i="1"/>
  <c r="AU3254" i="1"/>
  <c r="AU3237" i="1"/>
  <c r="AV3237" i="1"/>
  <c r="AW3237" i="1"/>
  <c r="AU3150" i="1"/>
  <c r="AV3150" i="1"/>
  <c r="AW3150" i="1"/>
  <c r="AV3119" i="1"/>
  <c r="AW3119" i="1"/>
  <c r="AU3065" i="1"/>
  <c r="AV3065" i="1"/>
  <c r="AU3048" i="1"/>
  <c r="AW3048" i="1"/>
  <c r="AV3048" i="1"/>
  <c r="AW3581" i="1"/>
  <c r="AW3576" i="1"/>
  <c r="AW3571" i="1"/>
  <c r="AW3566" i="1"/>
  <c r="AW3561" i="1"/>
  <c r="AW3556" i="1"/>
  <c r="AW3551" i="1"/>
  <c r="AW3546" i="1"/>
  <c r="AW3541" i="1"/>
  <c r="AW3536" i="1"/>
  <c r="AW3531" i="1"/>
  <c r="AW3526" i="1"/>
  <c r="AW3521" i="1"/>
  <c r="AW3516" i="1"/>
  <c r="AW3511" i="1"/>
  <c r="AW3506" i="1"/>
  <c r="AW3501" i="1"/>
  <c r="AW3496" i="1"/>
  <c r="AW3491" i="1"/>
  <c r="AW3486" i="1"/>
  <c r="AW3481" i="1"/>
  <c r="AW3476" i="1"/>
  <c r="AW3471" i="1"/>
  <c r="AW3466" i="1"/>
  <c r="AW3461" i="1"/>
  <c r="AW3456" i="1"/>
  <c r="AU3445" i="1"/>
  <c r="AU3442" i="1"/>
  <c r="AV3403" i="1"/>
  <c r="AV3373" i="1"/>
  <c r="AV3340" i="1"/>
  <c r="AU3316" i="1"/>
  <c r="AV3303" i="1"/>
  <c r="AW3303" i="1"/>
  <c r="AV3289" i="1"/>
  <c r="AV3280" i="1"/>
  <c r="AU3265" i="1"/>
  <c r="AV3265" i="1"/>
  <c r="AU3220" i="1"/>
  <c r="AV3220" i="1"/>
  <c r="AW3214" i="1"/>
  <c r="AU3214" i="1"/>
  <c r="AU3185" i="1"/>
  <c r="AV3185" i="1"/>
  <c r="AW3185" i="1"/>
  <c r="AU3155" i="1"/>
  <c r="AW3155" i="1"/>
  <c r="AU3069" i="1"/>
  <c r="AV3069" i="1"/>
  <c r="AW3069" i="1"/>
  <c r="AW3421" i="1"/>
  <c r="AW3400" i="1"/>
  <c r="AW3386" i="1"/>
  <c r="AW3359" i="1"/>
  <c r="AW3344" i="1"/>
  <c r="AW3340" i="1"/>
  <c r="AU3307" i="1"/>
  <c r="AV3307" i="1"/>
  <c r="AW3307" i="1"/>
  <c r="AU3289" i="1"/>
  <c r="AW3280" i="1"/>
  <c r="AW3270" i="1"/>
  <c r="AW3259" i="1"/>
  <c r="AU3259" i="1"/>
  <c r="AU3242" i="1"/>
  <c r="AV3242" i="1"/>
  <c r="AW3242" i="1"/>
  <c r="AU3180" i="1"/>
  <c r="AV3172" i="1"/>
  <c r="AW3172" i="1"/>
  <c r="AU3060" i="1"/>
  <c r="AV3060" i="1"/>
  <c r="AW3060" i="1"/>
  <c r="AU3362" i="1"/>
  <c r="AV3362" i="1"/>
  <c r="AW3362" i="1"/>
  <c r="AU3332" i="1"/>
  <c r="AV3332" i="1"/>
  <c r="AW3332" i="1"/>
  <c r="AV3298" i="1"/>
  <c r="AW3298" i="1"/>
  <c r="AU3270" i="1"/>
  <c r="AV3270" i="1"/>
  <c r="AV3180" i="1"/>
  <c r="AW3180" i="1"/>
  <c r="AV3154" i="1"/>
  <c r="AW3154" i="1"/>
  <c r="AU3055" i="1"/>
  <c r="AV3055" i="1"/>
  <c r="AW3055" i="1"/>
  <c r="AW3439" i="1"/>
  <c r="AV3418" i="1"/>
  <c r="AV3415" i="1"/>
  <c r="AV3396" i="1"/>
  <c r="AV3393" i="1"/>
  <c r="AV3379" i="1"/>
  <c r="AW3336" i="1"/>
  <c r="AW3324" i="1"/>
  <c r="AW3320" i="1"/>
  <c r="AU3302" i="1"/>
  <c r="AV3302" i="1"/>
  <c r="AW3302" i="1"/>
  <c r="AW3264" i="1"/>
  <c r="AU3264" i="1"/>
  <c r="AU3247" i="1"/>
  <c r="AV3247" i="1"/>
  <c r="AW3247" i="1"/>
  <c r="AU3225" i="1"/>
  <c r="AV3225" i="1"/>
  <c r="AW3219" i="1"/>
  <c r="AU3219" i="1"/>
  <c r="AV3213" i="1"/>
  <c r="AU3207" i="1"/>
  <c r="AV3207" i="1"/>
  <c r="AW3207" i="1"/>
  <c r="AU3110" i="1"/>
  <c r="AV3110" i="1"/>
  <c r="AW3110" i="1"/>
  <c r="AW3708" i="1"/>
  <c r="AW3703" i="1"/>
  <c r="AW3698" i="1"/>
  <c r="AW3693" i="1"/>
  <c r="AW3430" i="1"/>
  <c r="AW3427" i="1"/>
  <c r="AU3415" i="1"/>
  <c r="AW3412" i="1"/>
  <c r="AW3409" i="1"/>
  <c r="AU3347" i="1"/>
  <c r="AV3347" i="1"/>
  <c r="AW3347" i="1"/>
  <c r="AV3293" i="1"/>
  <c r="AW3293" i="1"/>
  <c r="AW3284" i="1"/>
  <c r="AV3279" i="1"/>
  <c r="AU3258" i="1"/>
  <c r="AW3236" i="1"/>
  <c r="AU3198" i="1"/>
  <c r="AU3163" i="1"/>
  <c r="AV3163" i="1"/>
  <c r="AW3163" i="1"/>
  <c r="AU3118" i="1"/>
  <c r="AV3118" i="1"/>
  <c r="AW3118" i="1"/>
  <c r="AW3424" i="1"/>
  <c r="AU3372" i="1"/>
  <c r="AV3372" i="1"/>
  <c r="AW3372" i="1"/>
  <c r="AW3369" i="1"/>
  <c r="AW3351" i="1"/>
  <c r="AW3311" i="1"/>
  <c r="AU3297" i="1"/>
  <c r="AV3297" i="1"/>
  <c r="AW3297" i="1"/>
  <c r="AW3269" i="1"/>
  <c r="AU3269" i="1"/>
  <c r="AU3252" i="1"/>
  <c r="AV3252" i="1"/>
  <c r="AW3252" i="1"/>
  <c r="AV3167" i="1"/>
  <c r="AW3167" i="1"/>
  <c r="AU3105" i="1"/>
  <c r="AV3105" i="1"/>
  <c r="AW3105" i="1"/>
  <c r="AV3288" i="1"/>
  <c r="AW3288" i="1"/>
  <c r="AW3274" i="1"/>
  <c r="AU3274" i="1"/>
  <c r="AU3230" i="1"/>
  <c r="AV3230" i="1"/>
  <c r="AW3224" i="1"/>
  <c r="AU3224" i="1"/>
  <c r="AU3212" i="1"/>
  <c r="AV3212" i="1"/>
  <c r="AW3212" i="1"/>
  <c r="AU3167" i="1"/>
  <c r="AU3123" i="1"/>
  <c r="AU3073" i="1"/>
  <c r="AW3073" i="1"/>
  <c r="AV3073" i="1"/>
  <c r="AV3038" i="1"/>
  <c r="AV3438" i="1"/>
  <c r="AV3435" i="1"/>
  <c r="AV3432" i="1"/>
  <c r="AV3429" i="1"/>
  <c r="AW3426" i="1"/>
  <c r="AW3411" i="1"/>
  <c r="AW3408" i="1"/>
  <c r="AV3405" i="1"/>
  <c r="AU3382" i="1"/>
  <c r="AV3382" i="1"/>
  <c r="AW3382" i="1"/>
  <c r="AW3379" i="1"/>
  <c r="AV3375" i="1"/>
  <c r="AV3346" i="1"/>
  <c r="AW3339" i="1"/>
  <c r="AU3327" i="1"/>
  <c r="AV3327" i="1"/>
  <c r="AW3327" i="1"/>
  <c r="AV3323" i="1"/>
  <c r="AW3306" i="1"/>
  <c r="AU3292" i="1"/>
  <c r="AV3292" i="1"/>
  <c r="AW3292" i="1"/>
  <c r="AU3257" i="1"/>
  <c r="AV3257" i="1"/>
  <c r="AW3257" i="1"/>
  <c r="AU3158" i="1"/>
  <c r="AW3158" i="1"/>
  <c r="AU3153" i="1"/>
  <c r="AV3153" i="1"/>
  <c r="AW3153" i="1"/>
  <c r="AU3140" i="1"/>
  <c r="AV3140" i="1"/>
  <c r="AW3140" i="1"/>
  <c r="AU3077" i="1"/>
  <c r="AW3450" i="1"/>
  <c r="AW3447" i="1"/>
  <c r="AV3426" i="1"/>
  <c r="AV3408" i="1"/>
  <c r="AW3402" i="1"/>
  <c r="AW3399" i="1"/>
  <c r="AW3368" i="1"/>
  <c r="AV3350" i="1"/>
  <c r="AW3319" i="1"/>
  <c r="AV3310" i="1"/>
  <c r="AV3296" i="1"/>
  <c r="AV3283" i="1"/>
  <c r="AW3283" i="1"/>
  <c r="AU3268" i="1"/>
  <c r="AV3251" i="1"/>
  <c r="AW3246" i="1"/>
  <c r="AU3235" i="1"/>
  <c r="AV3235" i="1"/>
  <c r="AV3206" i="1"/>
  <c r="AU3202" i="1"/>
  <c r="AW3100" i="1"/>
  <c r="AU3100" i="1"/>
  <c r="AW3444" i="1"/>
  <c r="AW3405" i="1"/>
  <c r="AU3392" i="1"/>
  <c r="AV3392" i="1"/>
  <c r="AW3392" i="1"/>
  <c r="AW3389" i="1"/>
  <c r="AW3375" i="1"/>
  <c r="AW3354" i="1"/>
  <c r="AW3350" i="1"/>
  <c r="AW3331" i="1"/>
  <c r="AV3314" i="1"/>
  <c r="AW3310" i="1"/>
  <c r="AW3301" i="1"/>
  <c r="AU3287" i="1"/>
  <c r="AV3287" i="1"/>
  <c r="AW3287" i="1"/>
  <c r="AU3278" i="1"/>
  <c r="AV3278" i="1"/>
  <c r="AW3278" i="1"/>
  <c r="AU3273" i="1"/>
  <c r="AV3273" i="1"/>
  <c r="AW3273" i="1"/>
  <c r="AU3262" i="1"/>
  <c r="AV3262" i="1"/>
  <c r="AW3262" i="1"/>
  <c r="AW3240" i="1"/>
  <c r="AW3229" i="1"/>
  <c r="AU3229" i="1"/>
  <c r="AV3223" i="1"/>
  <c r="AU3217" i="1"/>
  <c r="AV3217" i="1"/>
  <c r="AW3217" i="1"/>
  <c r="AV3202" i="1"/>
  <c r="AW3202" i="1"/>
  <c r="AU3188" i="1"/>
  <c r="AV3188" i="1"/>
  <c r="AW3188" i="1"/>
  <c r="AV3135" i="1"/>
  <c r="AU3130" i="1"/>
  <c r="AV3130" i="1"/>
  <c r="AW3130" i="1"/>
  <c r="AW3435" i="1"/>
  <c r="AW3432" i="1"/>
  <c r="AU3357" i="1"/>
  <c r="AV3357" i="1"/>
  <c r="AW3357" i="1"/>
  <c r="AU3342" i="1"/>
  <c r="AV3342" i="1"/>
  <c r="AW3342" i="1"/>
  <c r="AV3326" i="1"/>
  <c r="AU3240" i="1"/>
  <c r="AV3240" i="1"/>
  <c r="AU3170" i="1"/>
  <c r="AV3170" i="1"/>
  <c r="AW3170" i="1"/>
  <c r="AU3135" i="1"/>
  <c r="AW3135" i="1"/>
  <c r="AU3095" i="1"/>
  <c r="AV3095" i="1"/>
  <c r="AW3095" i="1"/>
  <c r="AU3090" i="1"/>
  <c r="AV3090" i="1"/>
  <c r="AV3452" i="1"/>
  <c r="AV3449" i="1"/>
  <c r="AW3446" i="1"/>
  <c r="AW3429" i="1"/>
  <c r="AW3401" i="1"/>
  <c r="AW3398" i="1"/>
  <c r="AV3381" i="1"/>
  <c r="AW3346" i="1"/>
  <c r="AU3326" i="1"/>
  <c r="AW3296" i="1"/>
  <c r="AU3282" i="1"/>
  <c r="AV3282" i="1"/>
  <c r="AW3282" i="1"/>
  <c r="AU3267" i="1"/>
  <c r="AV3267" i="1"/>
  <c r="AW3267" i="1"/>
  <c r="AW3234" i="1"/>
  <c r="AU3234" i="1"/>
  <c r="AU3211" i="1"/>
  <c r="AW3211" i="1"/>
  <c r="AU3183" i="1"/>
  <c r="AV3183" i="1"/>
  <c r="AU3178" i="1"/>
  <c r="AV3058" i="1"/>
  <c r="AV3028" i="1"/>
  <c r="AU3452" i="1"/>
  <c r="AU3449" i="1"/>
  <c r="AW3420" i="1"/>
  <c r="AW3417" i="1"/>
  <c r="AW3414" i="1"/>
  <c r="AV3404" i="1"/>
  <c r="AW3395" i="1"/>
  <c r="AV3374" i="1"/>
  <c r="AV3349" i="1"/>
  <c r="AV3330" i="1"/>
  <c r="AU3322" i="1"/>
  <c r="AV3322" i="1"/>
  <c r="AW3322" i="1"/>
  <c r="AV3309" i="1"/>
  <c r="AV3300" i="1"/>
  <c r="AU3277" i="1"/>
  <c r="AV3277" i="1"/>
  <c r="AW3277" i="1"/>
  <c r="AU3272" i="1"/>
  <c r="AV3272" i="1"/>
  <c r="AW3272" i="1"/>
  <c r="AW3256" i="1"/>
  <c r="AU3245" i="1"/>
  <c r="AV3245" i="1"/>
  <c r="AV3228" i="1"/>
  <c r="AU3222" i="1"/>
  <c r="AV3222" i="1"/>
  <c r="AW3222" i="1"/>
  <c r="AV3216" i="1"/>
  <c r="AU3192" i="1"/>
  <c r="AV3192" i="1"/>
  <c r="AW3192" i="1"/>
  <c r="AU3152" i="1"/>
  <c r="AU3148" i="1"/>
  <c r="AV3134" i="1"/>
  <c r="AW3134" i="1"/>
  <c r="AU3094" i="1"/>
  <c r="AV3094" i="1"/>
  <c r="AW3094" i="1"/>
  <c r="AU3182" i="1"/>
  <c r="AV3179" i="1"/>
  <c r="AV3168" i="1"/>
  <c r="AV3165" i="1"/>
  <c r="AV3148" i="1"/>
  <c r="AV3145" i="1"/>
  <c r="AV3128" i="1"/>
  <c r="AU3076" i="1"/>
  <c r="AV3076" i="1"/>
  <c r="AW3076" i="1"/>
  <c r="AU3051" i="1"/>
  <c r="AV3051" i="1"/>
  <c r="AW3051" i="1"/>
  <c r="AU3036" i="1"/>
  <c r="AV3036" i="1"/>
  <c r="AW3036" i="1"/>
  <c r="AV3017" i="1"/>
  <c r="AU2914" i="1"/>
  <c r="AV2914" i="1"/>
  <c r="AW2914" i="1"/>
  <c r="AU2834" i="1"/>
  <c r="AV2834" i="1"/>
  <c r="AW2834" i="1"/>
  <c r="AV3198" i="1"/>
  <c r="AW3195" i="1"/>
  <c r="AW3187" i="1"/>
  <c r="AU3171" i="1"/>
  <c r="AW3171" i="1"/>
  <c r="AU3154" i="1"/>
  <c r="AU3151" i="1"/>
  <c r="AV3151" i="1"/>
  <c r="AW3151" i="1"/>
  <c r="AU3134" i="1"/>
  <c r="AU3131" i="1"/>
  <c r="AV3131" i="1"/>
  <c r="AW3131" i="1"/>
  <c r="AU3119" i="1"/>
  <c r="AW3109" i="1"/>
  <c r="AV3103" i="1"/>
  <c r="AV3087" i="1"/>
  <c r="AW3087" i="1"/>
  <c r="AW3079" i="1"/>
  <c r="AV3062" i="1"/>
  <c r="AW3062" i="1"/>
  <c r="AU2926" i="1"/>
  <c r="AU2922" i="1"/>
  <c r="AW2885" i="1"/>
  <c r="AU2850" i="1"/>
  <c r="AV2850" i="1"/>
  <c r="AW2850" i="1"/>
  <c r="AU2775" i="1"/>
  <c r="AV2775" i="1"/>
  <c r="AW2775" i="1"/>
  <c r="AU3201" i="1"/>
  <c r="AW3201" i="1"/>
  <c r="AV3109" i="1"/>
  <c r="AV3079" i="1"/>
  <c r="AU2942" i="1"/>
  <c r="AV2942" i="1"/>
  <c r="AW2942" i="1"/>
  <c r="AU2934" i="1"/>
  <c r="AV2857" i="1"/>
  <c r="AU2842" i="1"/>
  <c r="AV2842" i="1"/>
  <c r="AV3122" i="1"/>
  <c r="AW3122" i="1"/>
  <c r="AU3106" i="1"/>
  <c r="AV3106" i="1"/>
  <c r="AW3106" i="1"/>
  <c r="AV3097" i="1"/>
  <c r="AW3097" i="1"/>
  <c r="AU3083" i="1"/>
  <c r="AW3083" i="1"/>
  <c r="AU3058" i="1"/>
  <c r="AW3058" i="1"/>
  <c r="AU3020" i="1"/>
  <c r="AV3020" i="1"/>
  <c r="AU3016" i="1"/>
  <c r="AV3016" i="1"/>
  <c r="AW3016" i="1"/>
  <c r="AU2995" i="1"/>
  <c r="AV2995" i="1"/>
  <c r="AW2995" i="1"/>
  <c r="AU2991" i="1"/>
  <c r="AV2991" i="1"/>
  <c r="AW2991" i="1"/>
  <c r="AU2970" i="1"/>
  <c r="AV2970" i="1"/>
  <c r="AW2970" i="1"/>
  <c r="AU2966" i="1"/>
  <c r="AV2966" i="1"/>
  <c r="AW2966" i="1"/>
  <c r="AV2953" i="1"/>
  <c r="AU2900" i="1"/>
  <c r="AW2760" i="1"/>
  <c r="AU2760" i="1"/>
  <c r="AV2760" i="1"/>
  <c r="AU3086" i="1"/>
  <c r="AV3086" i="1"/>
  <c r="AW3086" i="1"/>
  <c r="AU3061" i="1"/>
  <c r="AV3061" i="1"/>
  <c r="AW3061" i="1"/>
  <c r="AU3028" i="1"/>
  <c r="AW3028" i="1"/>
  <c r="AV3012" i="1"/>
  <c r="AU2937" i="1"/>
  <c r="AV2937" i="1"/>
  <c r="AW2937" i="1"/>
  <c r="AU3206" i="1"/>
  <c r="AW3206" i="1"/>
  <c r="AW3189" i="1"/>
  <c r="AU3176" i="1"/>
  <c r="AW3176" i="1"/>
  <c r="AV3072" i="1"/>
  <c r="AW3072" i="1"/>
  <c r="AV3047" i="1"/>
  <c r="AW3047" i="1"/>
  <c r="AU2930" i="1"/>
  <c r="AU2884" i="1"/>
  <c r="AW2837" i="1"/>
  <c r="AU2837" i="1"/>
  <c r="AV2837" i="1"/>
  <c r="AW3268" i="1"/>
  <c r="AW3263" i="1"/>
  <c r="AW3258" i="1"/>
  <c r="AW3253" i="1"/>
  <c r="AW3248" i="1"/>
  <c r="AW3243" i="1"/>
  <c r="AW3238" i="1"/>
  <c r="AW3233" i="1"/>
  <c r="AW3228" i="1"/>
  <c r="AW3223" i="1"/>
  <c r="AW3218" i="1"/>
  <c r="AW3213" i="1"/>
  <c r="AW3208" i="1"/>
  <c r="AV3189" i="1"/>
  <c r="AU3159" i="1"/>
  <c r="AU3156" i="1"/>
  <c r="AV3156" i="1"/>
  <c r="AW3156" i="1"/>
  <c r="AU3139" i="1"/>
  <c r="AU3136" i="1"/>
  <c r="AV3136" i="1"/>
  <c r="AW3136" i="1"/>
  <c r="AU3043" i="1"/>
  <c r="AW3043" i="1"/>
  <c r="AU3031" i="1"/>
  <c r="AV3031" i="1"/>
  <c r="AW3031" i="1"/>
  <c r="AU2978" i="1"/>
  <c r="AV2952" i="1"/>
  <c r="AW2952" i="1"/>
  <c r="AV2769" i="1"/>
  <c r="AW2769" i="1"/>
  <c r="AV3268" i="1"/>
  <c r="AV3263" i="1"/>
  <c r="AV3258" i="1"/>
  <c r="AV3253" i="1"/>
  <c r="AV3248" i="1"/>
  <c r="AW3178" i="1"/>
  <c r="AV3127" i="1"/>
  <c r="AU3121" i="1"/>
  <c r="AV3121" i="1"/>
  <c r="AW3121" i="1"/>
  <c r="AV3112" i="1"/>
  <c r="AW3112" i="1"/>
  <c r="AU3096" i="1"/>
  <c r="AV3096" i="1"/>
  <c r="AW3096" i="1"/>
  <c r="AU3093" i="1"/>
  <c r="AW3093" i="1"/>
  <c r="AU3068" i="1"/>
  <c r="AW3068" i="1"/>
  <c r="AU3011" i="1"/>
  <c r="AV3011" i="1"/>
  <c r="AW3011" i="1"/>
  <c r="AU3003" i="1"/>
  <c r="AU2990" i="1"/>
  <c r="AV2990" i="1"/>
  <c r="AW2990" i="1"/>
  <c r="AU2986" i="1"/>
  <c r="AV2986" i="1"/>
  <c r="AW2986" i="1"/>
  <c r="AU2965" i="1"/>
  <c r="AV2965" i="1"/>
  <c r="AW2965" i="1"/>
  <c r="AU2957" i="1"/>
  <c r="AU2952" i="1"/>
  <c r="AU2864" i="1"/>
  <c r="AU3181" i="1"/>
  <c r="AW3181" i="1"/>
  <c r="AU3071" i="1"/>
  <c r="AV3071" i="1"/>
  <c r="AW3071" i="1"/>
  <c r="AU3046" i="1"/>
  <c r="AV3046" i="1"/>
  <c r="AW3046" i="1"/>
  <c r="AU3015" i="1"/>
  <c r="AV3015" i="1"/>
  <c r="AU2929" i="1"/>
  <c r="AV2929" i="1"/>
  <c r="AW2929" i="1"/>
  <c r="AV2792" i="1"/>
  <c r="AW2792" i="1"/>
  <c r="AU2792" i="1"/>
  <c r="AU2773" i="1"/>
  <c r="AV2773" i="1"/>
  <c r="AW2773" i="1"/>
  <c r="AV3205" i="1"/>
  <c r="AV3197" i="1"/>
  <c r="AU3124" i="1"/>
  <c r="AW3114" i="1"/>
  <c r="AV3108" i="1"/>
  <c r="AV3082" i="1"/>
  <c r="AW3082" i="1"/>
  <c r="AW3074" i="1"/>
  <c r="AV3057" i="1"/>
  <c r="AW3057" i="1"/>
  <c r="AW3030" i="1"/>
  <c r="AV3027" i="1"/>
  <c r="AV3114" i="1"/>
  <c r="AV3074" i="1"/>
  <c r="AV3030" i="1"/>
  <c r="AU3023" i="1"/>
  <c r="AW3023" i="1"/>
  <c r="AU2998" i="1"/>
  <c r="AU2973" i="1"/>
  <c r="AU2951" i="1"/>
  <c r="AV2951" i="1"/>
  <c r="AW2951" i="1"/>
  <c r="AU2824" i="1"/>
  <c r="AV2824" i="1"/>
  <c r="AW2824" i="1"/>
  <c r="AU2676" i="1"/>
  <c r="AV2676" i="1"/>
  <c r="AU3186" i="1"/>
  <c r="AW3186" i="1"/>
  <c r="AU3161" i="1"/>
  <c r="AV3161" i="1"/>
  <c r="AW3161" i="1"/>
  <c r="AU3141" i="1"/>
  <c r="AV3141" i="1"/>
  <c r="AW3141" i="1"/>
  <c r="AU3111" i="1"/>
  <c r="AV3111" i="1"/>
  <c r="AW3111" i="1"/>
  <c r="AV3102" i="1"/>
  <c r="AW3102" i="1"/>
  <c r="AU3078" i="1"/>
  <c r="AW3078" i="1"/>
  <c r="AU3053" i="1"/>
  <c r="AW3053" i="1"/>
  <c r="AV3042" i="1"/>
  <c r="AW3042" i="1"/>
  <c r="AU3006" i="1"/>
  <c r="AV3006" i="1"/>
  <c r="AW3006" i="1"/>
  <c r="AU2985" i="1"/>
  <c r="AV2985" i="1"/>
  <c r="AW2985" i="1"/>
  <c r="AU2981" i="1"/>
  <c r="AV2981" i="1"/>
  <c r="AW2981" i="1"/>
  <c r="AU2920" i="1"/>
  <c r="AV2920" i="1"/>
  <c r="AW2920" i="1"/>
  <c r="AU2887" i="1"/>
  <c r="AV2887" i="1"/>
  <c r="AW2887" i="1"/>
  <c r="AU2875" i="1"/>
  <c r="AV2875" i="1"/>
  <c r="AW2875" i="1"/>
  <c r="AV2689" i="1"/>
  <c r="AW2689" i="1"/>
  <c r="AU2689" i="1"/>
  <c r="AU3081" i="1"/>
  <c r="AV3081" i="1"/>
  <c r="AW3081" i="1"/>
  <c r="AU3056" i="1"/>
  <c r="AV3056" i="1"/>
  <c r="AW3056" i="1"/>
  <c r="AU3038" i="1"/>
  <c r="AW3038" i="1"/>
  <c r="AU3026" i="1"/>
  <c r="AV3026" i="1"/>
  <c r="AW3026" i="1"/>
  <c r="AU3010" i="1"/>
  <c r="AV3010" i="1"/>
  <c r="AV3002" i="1"/>
  <c r="AU2960" i="1"/>
  <c r="AV2960" i="1"/>
  <c r="AW2960" i="1"/>
  <c r="AU2940" i="1"/>
  <c r="AU2907" i="1"/>
  <c r="AV2907" i="1"/>
  <c r="AW2907" i="1"/>
  <c r="AU2867" i="1"/>
  <c r="AV2867" i="1"/>
  <c r="AW3199" i="1"/>
  <c r="AV3169" i="1"/>
  <c r="AV3152" i="1"/>
  <c r="AV3132" i="1"/>
  <c r="AV3123" i="1"/>
  <c r="AW3104" i="1"/>
  <c r="AV3098" i="1"/>
  <c r="AV3092" i="1"/>
  <c r="AW3092" i="1"/>
  <c r="AW3084" i="1"/>
  <c r="AV3067" i="1"/>
  <c r="AW3067" i="1"/>
  <c r="AU2947" i="1"/>
  <c r="AV2947" i="1"/>
  <c r="AW2947" i="1"/>
  <c r="AU2716" i="1"/>
  <c r="AV2716" i="1"/>
  <c r="AW2716" i="1"/>
  <c r="AV3199" i="1"/>
  <c r="AU3191" i="1"/>
  <c r="AW3191" i="1"/>
  <c r="AV3104" i="1"/>
  <c r="AV3084" i="1"/>
  <c r="AU3041" i="1"/>
  <c r="AV3041" i="1"/>
  <c r="AW3041" i="1"/>
  <c r="AU2827" i="1"/>
  <c r="AW3177" i="1"/>
  <c r="AU3126" i="1"/>
  <c r="AV3126" i="1"/>
  <c r="AW3126" i="1"/>
  <c r="AV3117" i="1"/>
  <c r="AW3117" i="1"/>
  <c r="AU3101" i="1"/>
  <c r="AV3101" i="1"/>
  <c r="AW3101" i="1"/>
  <c r="AU3088" i="1"/>
  <c r="AW3088" i="1"/>
  <c r="AU3063" i="1"/>
  <c r="AW3063" i="1"/>
  <c r="AU3018" i="1"/>
  <c r="AU3001" i="1"/>
  <c r="AV3001" i="1"/>
  <c r="AW3001" i="1"/>
  <c r="AU2980" i="1"/>
  <c r="AV2980" i="1"/>
  <c r="AW2980" i="1"/>
  <c r="AU2976" i="1"/>
  <c r="AV2976" i="1"/>
  <c r="AW2976" i="1"/>
  <c r="AU2955" i="1"/>
  <c r="AV2955" i="1"/>
  <c r="AW2955" i="1"/>
  <c r="AW2919" i="1"/>
  <c r="AW3204" i="1"/>
  <c r="AW3193" i="1"/>
  <c r="AV3177" i="1"/>
  <c r="AW3174" i="1"/>
  <c r="AU3166" i="1"/>
  <c r="AV3166" i="1"/>
  <c r="AW3166" i="1"/>
  <c r="AU3146" i="1"/>
  <c r="AV3146" i="1"/>
  <c r="AW3146" i="1"/>
  <c r="AW3113" i="1"/>
  <c r="AU3091" i="1"/>
  <c r="AV3091" i="1"/>
  <c r="AW3091" i="1"/>
  <c r="AU3066" i="1"/>
  <c r="AV3066" i="1"/>
  <c r="AW3066" i="1"/>
  <c r="AU3005" i="1"/>
  <c r="AV3005" i="1"/>
  <c r="AU2890" i="1"/>
  <c r="AV2890" i="1"/>
  <c r="AW2890" i="1"/>
  <c r="AW2815" i="1"/>
  <c r="AU2815" i="1"/>
  <c r="AV2815" i="1"/>
  <c r="AV3204" i="1"/>
  <c r="AV3193" i="1"/>
  <c r="AW3190" i="1"/>
  <c r="AV3174" i="1"/>
  <c r="AW3157" i="1"/>
  <c r="AW3137" i="1"/>
  <c r="AV3113" i="1"/>
  <c r="AV3077" i="1"/>
  <c r="AW3077" i="1"/>
  <c r="AV3052" i="1"/>
  <c r="AW3052" i="1"/>
  <c r="AW3040" i="1"/>
  <c r="AV3037" i="1"/>
  <c r="AW3037" i="1"/>
  <c r="AW2935" i="1"/>
  <c r="AU2910" i="1"/>
  <c r="AV2910" i="1"/>
  <c r="AW2910" i="1"/>
  <c r="AU3196" i="1"/>
  <c r="AW3196" i="1"/>
  <c r="AU3087" i="1"/>
  <c r="AU3062" i="1"/>
  <c r="AV3040" i="1"/>
  <c r="AU3033" i="1"/>
  <c r="AW3033" i="1"/>
  <c r="AU3021" i="1"/>
  <c r="AV3021" i="1"/>
  <c r="AW3021" i="1"/>
  <c r="AU2988" i="1"/>
  <c r="AU2963" i="1"/>
  <c r="AU2901" i="1"/>
  <c r="AV2901" i="1"/>
  <c r="AU2897" i="1"/>
  <c r="AV2839" i="1"/>
  <c r="AW2839" i="1"/>
  <c r="AW3018" i="1"/>
  <c r="AW3013" i="1"/>
  <c r="AW3008" i="1"/>
  <c r="AW3003" i="1"/>
  <c r="AW2998" i="1"/>
  <c r="AW2993" i="1"/>
  <c r="AW2988" i="1"/>
  <c r="AW2983" i="1"/>
  <c r="AW2978" i="1"/>
  <c r="AW2973" i="1"/>
  <c r="AW2968" i="1"/>
  <c r="AW2963" i="1"/>
  <c r="AW2940" i="1"/>
  <c r="AU2938" i="1"/>
  <c r="AV2935" i="1"/>
  <c r="AV2927" i="1"/>
  <c r="AV2919" i="1"/>
  <c r="AV2916" i="1"/>
  <c r="AV2905" i="1"/>
  <c r="AW2902" i="1"/>
  <c r="AU2894" i="1"/>
  <c r="AV2885" i="1"/>
  <c r="AV2882" i="1"/>
  <c r="AW2879" i="1"/>
  <c r="AW2854" i="1"/>
  <c r="AW2835" i="1"/>
  <c r="AV2822" i="1"/>
  <c r="AW2822" i="1"/>
  <c r="AU2801" i="1"/>
  <c r="AW2801" i="1"/>
  <c r="AU2794" i="1"/>
  <c r="AU2790" i="1"/>
  <c r="AU2779" i="1"/>
  <c r="AU2748" i="1"/>
  <c r="AV2748" i="1"/>
  <c r="AW2748" i="1"/>
  <c r="AU2743" i="1"/>
  <c r="AV2743" i="1"/>
  <c r="AW2743" i="1"/>
  <c r="AU2738" i="1"/>
  <c r="AV2738" i="1"/>
  <c r="AW2738" i="1"/>
  <c r="AU2733" i="1"/>
  <c r="AV2733" i="1"/>
  <c r="AW2733" i="1"/>
  <c r="AV2701" i="1"/>
  <c r="AU2614" i="1"/>
  <c r="AV2323" i="1"/>
  <c r="AW2323" i="1"/>
  <c r="AU2077" i="1"/>
  <c r="AV2077" i="1"/>
  <c r="AW2065" i="1"/>
  <c r="AU2065" i="1"/>
  <c r="AV2065" i="1"/>
  <c r="AU2943" i="1"/>
  <c r="AU2908" i="1"/>
  <c r="AW2908" i="1"/>
  <c r="AU2873" i="1"/>
  <c r="AV2873" i="1"/>
  <c r="AW2873" i="1"/>
  <c r="AU2848" i="1"/>
  <c r="AV2848" i="1"/>
  <c r="AW2848" i="1"/>
  <c r="AU2786" i="1"/>
  <c r="AW2786" i="1"/>
  <c r="AU2766" i="1"/>
  <c r="AV2766" i="1"/>
  <c r="AW2766" i="1"/>
  <c r="AU2723" i="1"/>
  <c r="AV2723" i="1"/>
  <c r="AW2723" i="1"/>
  <c r="AU2686" i="1"/>
  <c r="AV2686" i="1"/>
  <c r="AW2686" i="1"/>
  <c r="AU2948" i="1"/>
  <c r="AW2891" i="1"/>
  <c r="AU2888" i="1"/>
  <c r="AV2888" i="1"/>
  <c r="AW2888" i="1"/>
  <c r="AU2808" i="1"/>
  <c r="AV2808" i="1"/>
  <c r="AW2808" i="1"/>
  <c r="AU2757" i="1"/>
  <c r="AU2728" i="1"/>
  <c r="AV2728" i="1"/>
  <c r="AW2728" i="1"/>
  <c r="AW2701" i="1"/>
  <c r="AU2648" i="1"/>
  <c r="AV2648" i="1"/>
  <c r="AW2648" i="1"/>
  <c r="AU2596" i="1"/>
  <c r="AW2596" i="1"/>
  <c r="AU2591" i="1"/>
  <c r="AW2591" i="1"/>
  <c r="AV2591" i="1"/>
  <c r="AU2953" i="1"/>
  <c r="AW2857" i="1"/>
  <c r="AV2797" i="1"/>
  <c r="AW2797" i="1"/>
  <c r="AU2761" i="1"/>
  <c r="AV2761" i="1"/>
  <c r="AW2761" i="1"/>
  <c r="AU2691" i="1"/>
  <c r="AV2691" i="1"/>
  <c r="AW2691" i="1"/>
  <c r="AU2661" i="1"/>
  <c r="AV2661" i="1"/>
  <c r="AW2661" i="1"/>
  <c r="AU2958" i="1"/>
  <c r="AU2838" i="1"/>
  <c r="AV2838" i="1"/>
  <c r="AW2838" i="1"/>
  <c r="AU2818" i="1"/>
  <c r="AV2818" i="1"/>
  <c r="AW2818" i="1"/>
  <c r="AV2782" i="1"/>
  <c r="AW2782" i="1"/>
  <c r="AV2747" i="1"/>
  <c r="AV2742" i="1"/>
  <c r="AU2566" i="1"/>
  <c r="AW2566" i="1"/>
  <c r="AV2566" i="1"/>
  <c r="AU2517" i="1"/>
  <c r="AV2517" i="1"/>
  <c r="AW2517" i="1"/>
  <c r="AU2913" i="1"/>
  <c r="AW2913" i="1"/>
  <c r="AU2863" i="1"/>
  <c r="AV2863" i="1"/>
  <c r="AW2863" i="1"/>
  <c r="AU2793" i="1"/>
  <c r="AV2793" i="1"/>
  <c r="AW2793" i="1"/>
  <c r="AU2778" i="1"/>
  <c r="AV2778" i="1"/>
  <c r="AW2778" i="1"/>
  <c r="AU2756" i="1"/>
  <c r="AV2756" i="1"/>
  <c r="AW2756" i="1"/>
  <c r="AV2685" i="1"/>
  <c r="AW2685" i="1"/>
  <c r="AU2651" i="1"/>
  <c r="AV2651" i="1"/>
  <c r="AW2651" i="1"/>
  <c r="AU2631" i="1"/>
  <c r="AV2631" i="1"/>
  <c r="AW2631" i="1"/>
  <c r="AU2608" i="1"/>
  <c r="AW2608" i="1"/>
  <c r="AU2828" i="1"/>
  <c r="AV2828" i="1"/>
  <c r="AW2828" i="1"/>
  <c r="AU2804" i="1"/>
  <c r="AV2789" i="1"/>
  <c r="AU2765" i="1"/>
  <c r="AU2751" i="1"/>
  <c r="AV2751" i="1"/>
  <c r="AW2751" i="1"/>
  <c r="AU2713" i="1"/>
  <c r="AV2713" i="1"/>
  <c r="AW2713" i="1"/>
  <c r="AW2896" i="1"/>
  <c r="AU2893" i="1"/>
  <c r="AV2893" i="1"/>
  <c r="AW2893" i="1"/>
  <c r="AV2807" i="1"/>
  <c r="AW2807" i="1"/>
  <c r="AU2796" i="1"/>
  <c r="AW2796" i="1"/>
  <c r="AU2781" i="1"/>
  <c r="AV2781" i="1"/>
  <c r="AW2781" i="1"/>
  <c r="AU2746" i="1"/>
  <c r="AV2746" i="1"/>
  <c r="AW2746" i="1"/>
  <c r="AU2741" i="1"/>
  <c r="AV2741" i="1"/>
  <c r="AW2741" i="1"/>
  <c r="AU2736" i="1"/>
  <c r="AV2736" i="1"/>
  <c r="AW2736" i="1"/>
  <c r="AU2731" i="1"/>
  <c r="AV2731" i="1"/>
  <c r="AW2731" i="1"/>
  <c r="AW3032" i="1"/>
  <c r="AW3027" i="1"/>
  <c r="AW3022" i="1"/>
  <c r="AW3017" i="1"/>
  <c r="AW3012" i="1"/>
  <c r="AW3007" i="1"/>
  <c r="AW3002" i="1"/>
  <c r="AW2997" i="1"/>
  <c r="AW2992" i="1"/>
  <c r="AW2987" i="1"/>
  <c r="AW2982" i="1"/>
  <c r="AW2977" i="1"/>
  <c r="AW2972" i="1"/>
  <c r="AW2967" i="1"/>
  <c r="AW2962" i="1"/>
  <c r="AV2957" i="1"/>
  <c r="AW2939" i="1"/>
  <c r="AV2934" i="1"/>
  <c r="AV2926" i="1"/>
  <c r="AW2921" i="1"/>
  <c r="AV2915" i="1"/>
  <c r="AW2912" i="1"/>
  <c r="AV2904" i="1"/>
  <c r="AV2884" i="1"/>
  <c r="AV2862" i="1"/>
  <c r="AW2810" i="1"/>
  <c r="AV2721" i="1"/>
  <c r="AU2708" i="1"/>
  <c r="AV2708" i="1"/>
  <c r="AW2708" i="1"/>
  <c r="AU2561" i="1"/>
  <c r="AV2561" i="1"/>
  <c r="AW2561" i="1"/>
  <c r="AU2918" i="1"/>
  <c r="AW2918" i="1"/>
  <c r="AU2878" i="1"/>
  <c r="AV2878" i="1"/>
  <c r="AW2878" i="1"/>
  <c r="AU2853" i="1"/>
  <c r="AV2853" i="1"/>
  <c r="AW2853" i="1"/>
  <c r="AV2817" i="1"/>
  <c r="AW2817" i="1"/>
  <c r="AU2777" i="1"/>
  <c r="AV2777" i="1"/>
  <c r="AW2777" i="1"/>
  <c r="AU2769" i="1"/>
  <c r="AV2755" i="1"/>
  <c r="AU2726" i="1"/>
  <c r="AV2726" i="1"/>
  <c r="AW2726" i="1"/>
  <c r="AU2626" i="1"/>
  <c r="AV2626" i="1"/>
  <c r="AW2626" i="1"/>
  <c r="AV2612" i="1"/>
  <c r="AW2612" i="1"/>
  <c r="AW2862" i="1"/>
  <c r="AV2827" i="1"/>
  <c r="AW2827" i="1"/>
  <c r="AU2803" i="1"/>
  <c r="AV2803" i="1"/>
  <c r="AW2803" i="1"/>
  <c r="AW2676" i="1"/>
  <c r="AV2654" i="1"/>
  <c r="AW2654" i="1"/>
  <c r="AU2654" i="1"/>
  <c r="AU2621" i="1"/>
  <c r="AV2621" i="1"/>
  <c r="AW2621" i="1"/>
  <c r="AU2616" i="1"/>
  <c r="AV2616" i="1"/>
  <c r="AW2616" i="1"/>
  <c r="AW2901" i="1"/>
  <c r="AU2898" i="1"/>
  <c r="AV2898" i="1"/>
  <c r="AW2898" i="1"/>
  <c r="AU2788" i="1"/>
  <c r="AV2788" i="1"/>
  <c r="AW2788" i="1"/>
  <c r="AU2776" i="1"/>
  <c r="AV2776" i="1"/>
  <c r="AW2776" i="1"/>
  <c r="AU2720" i="1"/>
  <c r="AV2720" i="1"/>
  <c r="AW2720" i="1"/>
  <c r="AU2711" i="1"/>
  <c r="AV2711" i="1"/>
  <c r="AW2711" i="1"/>
  <c r="AU2923" i="1"/>
  <c r="AW2923" i="1"/>
  <c r="AU2868" i="1"/>
  <c r="AV2868" i="1"/>
  <c r="AW2868" i="1"/>
  <c r="AU2843" i="1"/>
  <c r="AV2843" i="1"/>
  <c r="AW2843" i="1"/>
  <c r="AU2813" i="1"/>
  <c r="AV2813" i="1"/>
  <c r="AW2813" i="1"/>
  <c r="AU2688" i="1"/>
  <c r="AV2688" i="1"/>
  <c r="AW2688" i="1"/>
  <c r="AU2791" i="1"/>
  <c r="AW2791" i="1"/>
  <c r="AU2784" i="1"/>
  <c r="AU2772" i="1"/>
  <c r="AU2768" i="1"/>
  <c r="AV2768" i="1"/>
  <c r="AW2768" i="1"/>
  <c r="AU2759" i="1"/>
  <c r="AV2725" i="1"/>
  <c r="AV2698" i="1"/>
  <c r="AV2629" i="1"/>
  <c r="AW2629" i="1"/>
  <c r="AU2629" i="1"/>
  <c r="AW2956" i="1"/>
  <c r="AW2925" i="1"/>
  <c r="AW2900" i="1"/>
  <c r="AW2897" i="1"/>
  <c r="AU2833" i="1"/>
  <c r="AV2833" i="1"/>
  <c r="AW2833" i="1"/>
  <c r="AU2823" i="1"/>
  <c r="AV2823" i="1"/>
  <c r="AW2823" i="1"/>
  <c r="AU2683" i="1"/>
  <c r="AV2683" i="1"/>
  <c r="AW2683" i="1"/>
  <c r="AW2961" i="1"/>
  <c r="AV2956" i="1"/>
  <c r="AW2938" i="1"/>
  <c r="AU2928" i="1"/>
  <c r="AW2928" i="1"/>
  <c r="AV2925" i="1"/>
  <c r="AW2922" i="1"/>
  <c r="AV2911" i="1"/>
  <c r="AW2906" i="1"/>
  <c r="AV2900" i="1"/>
  <c r="AV2897" i="1"/>
  <c r="AW2886" i="1"/>
  <c r="AU2883" i="1"/>
  <c r="AV2883" i="1"/>
  <c r="AW2883" i="1"/>
  <c r="AW2864" i="1"/>
  <c r="AV2802" i="1"/>
  <c r="AW2802" i="1"/>
  <c r="AU2763" i="1"/>
  <c r="AV2763" i="1"/>
  <c r="AW2763" i="1"/>
  <c r="AV2754" i="1"/>
  <c r="AW2754" i="1"/>
  <c r="AU2719" i="1"/>
  <c r="AW2698" i="1"/>
  <c r="AV2961" i="1"/>
  <c r="AW2943" i="1"/>
  <c r="AV2938" i="1"/>
  <c r="AW2930" i="1"/>
  <c r="AV2922" i="1"/>
  <c r="AU2911" i="1"/>
  <c r="AU2903" i="1"/>
  <c r="AW2903" i="1"/>
  <c r="AW2870" i="1"/>
  <c r="AV2864" i="1"/>
  <c r="AU2858" i="1"/>
  <c r="AV2858" i="1"/>
  <c r="AW2858" i="1"/>
  <c r="AW2845" i="1"/>
  <c r="AW2819" i="1"/>
  <c r="AU2809" i="1"/>
  <c r="AW2805" i="1"/>
  <c r="AV2787" i="1"/>
  <c r="AW2787" i="1"/>
  <c r="AU2771" i="1"/>
  <c r="AV2771" i="1"/>
  <c r="AW2771" i="1"/>
  <c r="AV2749" i="1"/>
  <c r="AW2749" i="1"/>
  <c r="AV2744" i="1"/>
  <c r="AW2744" i="1"/>
  <c r="AV2739" i="1"/>
  <c r="AW2739" i="1"/>
  <c r="AV2734" i="1"/>
  <c r="AW2734" i="1"/>
  <c r="AU2724" i="1"/>
  <c r="AV2641" i="1"/>
  <c r="AW2948" i="1"/>
  <c r="AV2943" i="1"/>
  <c r="AU2933" i="1"/>
  <c r="AW2933" i="1"/>
  <c r="AV2930" i="1"/>
  <c r="AV2908" i="1"/>
  <c r="AW2894" i="1"/>
  <c r="AV2891" i="1"/>
  <c r="AV2870" i="1"/>
  <c r="AV2845" i="1"/>
  <c r="AV2832" i="1"/>
  <c r="AW2829" i="1"/>
  <c r="AU2822" i="1"/>
  <c r="AV2812" i="1"/>
  <c r="AW2812" i="1"/>
  <c r="AV2805" i="1"/>
  <c r="AU2798" i="1"/>
  <c r="AV2798" i="1"/>
  <c r="AW2798" i="1"/>
  <c r="AW2794" i="1"/>
  <c r="AW2790" i="1"/>
  <c r="AW2779" i="1"/>
  <c r="AU2758" i="1"/>
  <c r="AV2758" i="1"/>
  <c r="AW2758" i="1"/>
  <c r="AU2666" i="1"/>
  <c r="AV2666" i="1"/>
  <c r="AW2666" i="1"/>
  <c r="AV2619" i="1"/>
  <c r="AW2619" i="1"/>
  <c r="AU2619" i="1"/>
  <c r="AW2953" i="1"/>
  <c r="AV2948" i="1"/>
  <c r="AW2867" i="1"/>
  <c r="AW2842" i="1"/>
  <c r="AU2839" i="1"/>
  <c r="AU2832" i="1"/>
  <c r="AV2829" i="1"/>
  <c r="AU2819" i="1"/>
  <c r="AV2801" i="1"/>
  <c r="AV2794" i="1"/>
  <c r="AU2783" i="1"/>
  <c r="AV2783" i="1"/>
  <c r="AW2783" i="1"/>
  <c r="AU2753" i="1"/>
  <c r="AV2753" i="1"/>
  <c r="AW2753" i="1"/>
  <c r="AV2729" i="1"/>
  <c r="AW2729" i="1"/>
  <c r="AW2641" i="1"/>
  <c r="AU2670" i="1"/>
  <c r="AW2670" i="1"/>
  <c r="AU2657" i="1"/>
  <c r="AU2622" i="1"/>
  <c r="AV2604" i="1"/>
  <c r="AW2604" i="1"/>
  <c r="AV2577" i="1"/>
  <c r="AW2577" i="1"/>
  <c r="AW2548" i="1"/>
  <c r="AV2544" i="1"/>
  <c r="AV2494" i="1"/>
  <c r="AU2485" i="1"/>
  <c r="AV2485" i="1"/>
  <c r="AW2485" i="1"/>
  <c r="AW2481" i="1"/>
  <c r="AU2463" i="1"/>
  <c r="AW2463" i="1"/>
  <c r="AU2436" i="1"/>
  <c r="AU2722" i="1"/>
  <c r="AW2722" i="1"/>
  <c r="AU2695" i="1"/>
  <c r="AU2635" i="1"/>
  <c r="AW2635" i="1"/>
  <c r="AV2608" i="1"/>
  <c r="AU2600" i="1"/>
  <c r="AU2592" i="1"/>
  <c r="AW2588" i="1"/>
  <c r="AU2557" i="1"/>
  <c r="AV2557" i="1"/>
  <c r="AW2557" i="1"/>
  <c r="AU2512" i="1"/>
  <c r="AV2512" i="1"/>
  <c r="AW2512" i="1"/>
  <c r="AV2489" i="1"/>
  <c r="AU2471" i="1"/>
  <c r="AV2471" i="1"/>
  <c r="AV2358" i="1"/>
  <c r="AW2358" i="1"/>
  <c r="AV2295" i="1"/>
  <c r="AU2295" i="1"/>
  <c r="AW2295" i="1"/>
  <c r="AU2660" i="1"/>
  <c r="AW2660" i="1"/>
  <c r="AU2611" i="1"/>
  <c r="AW2611" i="1"/>
  <c r="AV2592" i="1"/>
  <c r="AW2592" i="1"/>
  <c r="AV2569" i="1"/>
  <c r="AW2569" i="1"/>
  <c r="AV2403" i="1"/>
  <c r="AW2403" i="1"/>
  <c r="AU2117" i="1"/>
  <c r="AV2117" i="1"/>
  <c r="AW2117" i="1"/>
  <c r="AW2719" i="1"/>
  <c r="AV2704" i="1"/>
  <c r="AW2704" i="1"/>
  <c r="AV2679" i="1"/>
  <c r="AW2679" i="1"/>
  <c r="AV2644" i="1"/>
  <c r="AW2644" i="1"/>
  <c r="AU2625" i="1"/>
  <c r="AV2625" i="1"/>
  <c r="AW2625" i="1"/>
  <c r="AU2576" i="1"/>
  <c r="AW2576" i="1"/>
  <c r="AU2556" i="1"/>
  <c r="AV2556" i="1"/>
  <c r="AW2556" i="1"/>
  <c r="AV2548" i="1"/>
  <c r="AU2543" i="1"/>
  <c r="AW2543" i="1"/>
  <c r="AU2507" i="1"/>
  <c r="AV2507" i="1"/>
  <c r="AW2507" i="1"/>
  <c r="AU2480" i="1"/>
  <c r="AV2480" i="1"/>
  <c r="AW2480" i="1"/>
  <c r="AU2453" i="1"/>
  <c r="AV2453" i="1"/>
  <c r="AW2453" i="1"/>
  <c r="AV2313" i="1"/>
  <c r="AW2313" i="1"/>
  <c r="AW2772" i="1"/>
  <c r="AW2767" i="1"/>
  <c r="AW2762" i="1"/>
  <c r="AW2757" i="1"/>
  <c r="AW2752" i="1"/>
  <c r="AW2747" i="1"/>
  <c r="AW2742" i="1"/>
  <c r="AW2737" i="1"/>
  <c r="AW2732" i="1"/>
  <c r="AV2724" i="1"/>
  <c r="AW2721" i="1"/>
  <c r="AV2656" i="1"/>
  <c r="AU2607" i="1"/>
  <c r="AV2588" i="1"/>
  <c r="AV2584" i="1"/>
  <c r="AW2584" i="1"/>
  <c r="AU2580" i="1"/>
  <c r="AU2552" i="1"/>
  <c r="AV2552" i="1"/>
  <c r="AW2552" i="1"/>
  <c r="AV2534" i="1"/>
  <c r="AU2476" i="1"/>
  <c r="AV2476" i="1"/>
  <c r="AU2448" i="1"/>
  <c r="AV2448" i="1"/>
  <c r="AW2448" i="1"/>
  <c r="AU2443" i="1"/>
  <c r="AV2443" i="1"/>
  <c r="AW2443" i="1"/>
  <c r="AV2335" i="1"/>
  <c r="AU2335" i="1"/>
  <c r="AW2335" i="1"/>
  <c r="AW2331" i="1"/>
  <c r="AU2331" i="1"/>
  <c r="AV2331" i="1"/>
  <c r="AV2772" i="1"/>
  <c r="AV2767" i="1"/>
  <c r="AV2762" i="1"/>
  <c r="AV2757" i="1"/>
  <c r="AW2706" i="1"/>
  <c r="AU2685" i="1"/>
  <c r="AU2650" i="1"/>
  <c r="AW2650" i="1"/>
  <c r="AV2607" i="1"/>
  <c r="AW2607" i="1"/>
  <c r="AU2572" i="1"/>
  <c r="AW2568" i="1"/>
  <c r="AV2543" i="1"/>
  <c r="AU2538" i="1"/>
  <c r="AW2538" i="1"/>
  <c r="AU2502" i="1"/>
  <c r="AV2502" i="1"/>
  <c r="AW2502" i="1"/>
  <c r="AV2466" i="1"/>
  <c r="AU2727" i="1"/>
  <c r="AW2727" i="1"/>
  <c r="AV2669" i="1"/>
  <c r="AW2669" i="1"/>
  <c r="AV2599" i="1"/>
  <c r="AW2599" i="1"/>
  <c r="AV2572" i="1"/>
  <c r="AW2572" i="1"/>
  <c r="AU2551" i="1"/>
  <c r="AV2551" i="1"/>
  <c r="AW2551" i="1"/>
  <c r="AU2475" i="1"/>
  <c r="AV2475" i="1"/>
  <c r="AW2475" i="1"/>
  <c r="AV2303" i="1"/>
  <c r="AW2303" i="1"/>
  <c r="AU2697" i="1"/>
  <c r="AV2694" i="1"/>
  <c r="AW2694" i="1"/>
  <c r="AU2672" i="1"/>
  <c r="AU2637" i="1"/>
  <c r="AV2634" i="1"/>
  <c r="AW2634" i="1"/>
  <c r="AV2603" i="1"/>
  <c r="AU2595" i="1"/>
  <c r="AU2587" i="1"/>
  <c r="AW2583" i="1"/>
  <c r="AU2560" i="1"/>
  <c r="AU2547" i="1"/>
  <c r="AV2547" i="1"/>
  <c r="AW2547" i="1"/>
  <c r="AV2538" i="1"/>
  <c r="AU2533" i="1"/>
  <c r="AW2533" i="1"/>
  <c r="AU2497" i="1"/>
  <c r="AV2497" i="1"/>
  <c r="AW2497" i="1"/>
  <c r="AU2470" i="1"/>
  <c r="AV2423" i="1"/>
  <c r="AW2423" i="1"/>
  <c r="AW2724" i="1"/>
  <c r="AV2659" i="1"/>
  <c r="AW2659" i="1"/>
  <c r="AV2614" i="1"/>
  <c r="AW2614" i="1"/>
  <c r="AU2606" i="1"/>
  <c r="AW2606" i="1"/>
  <c r="AV2587" i="1"/>
  <c r="AW2587" i="1"/>
  <c r="AV2568" i="1"/>
  <c r="AV2418" i="1"/>
  <c r="AW2418" i="1"/>
  <c r="AW2361" i="1"/>
  <c r="AU2361" i="1"/>
  <c r="AV2361" i="1"/>
  <c r="AV2203" i="1"/>
  <c r="AW2203" i="1"/>
  <c r="AU2700" i="1"/>
  <c r="AU2675" i="1"/>
  <c r="AU2640" i="1"/>
  <c r="AW2640" i="1"/>
  <c r="AV2624" i="1"/>
  <c r="AW2624" i="1"/>
  <c r="AU2571" i="1"/>
  <c r="AW2571" i="1"/>
  <c r="AU2546" i="1"/>
  <c r="AV2546" i="1"/>
  <c r="AW2546" i="1"/>
  <c r="AU2542" i="1"/>
  <c r="AV2542" i="1"/>
  <c r="AW2542" i="1"/>
  <c r="AU2528" i="1"/>
  <c r="AW2528" i="1"/>
  <c r="AU2492" i="1"/>
  <c r="AV2492" i="1"/>
  <c r="AW2492" i="1"/>
  <c r="AU2483" i="1"/>
  <c r="AV2356" i="1"/>
  <c r="AV2343" i="1"/>
  <c r="AW2343" i="1"/>
  <c r="AV2709" i="1"/>
  <c r="AW2709" i="1"/>
  <c r="AW2696" i="1"/>
  <c r="AW2693" i="1"/>
  <c r="AW2690" i="1"/>
  <c r="AW2671" i="1"/>
  <c r="AW2636" i="1"/>
  <c r="AW2633" i="1"/>
  <c r="AV2617" i="1"/>
  <c r="AW2617" i="1"/>
  <c r="AV2583" i="1"/>
  <c r="AV2579" i="1"/>
  <c r="AW2579" i="1"/>
  <c r="AU2575" i="1"/>
  <c r="AU2555" i="1"/>
  <c r="AU2456" i="1"/>
  <c r="AV2456" i="1"/>
  <c r="AV2293" i="1"/>
  <c r="AW2293" i="1"/>
  <c r="AU2217" i="1"/>
  <c r="AV2217" i="1"/>
  <c r="AW2217" i="1"/>
  <c r="AV2696" i="1"/>
  <c r="AV2693" i="1"/>
  <c r="AV2684" i="1"/>
  <c r="AW2684" i="1"/>
  <c r="AV2671" i="1"/>
  <c r="AU2665" i="1"/>
  <c r="AW2665" i="1"/>
  <c r="AV2649" i="1"/>
  <c r="AW2649" i="1"/>
  <c r="AV2636" i="1"/>
  <c r="AV2633" i="1"/>
  <c r="AW2613" i="1"/>
  <c r="AV2602" i="1"/>
  <c r="AW2602" i="1"/>
  <c r="AU2586" i="1"/>
  <c r="AW2586" i="1"/>
  <c r="AU2541" i="1"/>
  <c r="AV2541" i="1"/>
  <c r="AW2541" i="1"/>
  <c r="AU2537" i="1"/>
  <c r="AV2537" i="1"/>
  <c r="AW2537" i="1"/>
  <c r="AV2528" i="1"/>
  <c r="AU2523" i="1"/>
  <c r="AW2523" i="1"/>
  <c r="AU2491" i="1"/>
  <c r="AV2491" i="1"/>
  <c r="AW2491" i="1"/>
  <c r="AV2393" i="1"/>
  <c r="AW2393" i="1"/>
  <c r="AW2311" i="1"/>
  <c r="AU2311" i="1"/>
  <c r="AV2311" i="1"/>
  <c r="AV2594" i="1"/>
  <c r="AW2594" i="1"/>
  <c r="AU2590" i="1"/>
  <c r="AV2567" i="1"/>
  <c r="AW2567" i="1"/>
  <c r="AV2514" i="1"/>
  <c r="AU2451" i="1"/>
  <c r="AV2451" i="1"/>
  <c r="AV2413" i="1"/>
  <c r="AU2690" i="1"/>
  <c r="AU2655" i="1"/>
  <c r="AW2655" i="1"/>
  <c r="AU2630" i="1"/>
  <c r="AW2630" i="1"/>
  <c r="AU2620" i="1"/>
  <c r="AV2620" i="1"/>
  <c r="AW2620" i="1"/>
  <c r="AU2536" i="1"/>
  <c r="AV2536" i="1"/>
  <c r="AW2536" i="1"/>
  <c r="AU2532" i="1"/>
  <c r="AV2532" i="1"/>
  <c r="AW2532" i="1"/>
  <c r="AU2518" i="1"/>
  <c r="AW2518" i="1"/>
  <c r="AU2473" i="1"/>
  <c r="AV2473" i="1"/>
  <c r="AW2473" i="1"/>
  <c r="AW2446" i="1"/>
  <c r="AU2446" i="1"/>
  <c r="AV2446" i="1"/>
  <c r="AU2368" i="1"/>
  <c r="AV2368" i="1"/>
  <c r="AW2368" i="1"/>
  <c r="AV2609" i="1"/>
  <c r="AW2609" i="1"/>
  <c r="AU2601" i="1"/>
  <c r="AW2601" i="1"/>
  <c r="AV2582" i="1"/>
  <c r="AW2582" i="1"/>
  <c r="AV2315" i="1"/>
  <c r="AU2315" i="1"/>
  <c r="AW2315" i="1"/>
  <c r="AV2278" i="1"/>
  <c r="AW2278" i="1"/>
  <c r="AU2702" i="1"/>
  <c r="AV2699" i="1"/>
  <c r="AW2699" i="1"/>
  <c r="AU2677" i="1"/>
  <c r="AV2674" i="1"/>
  <c r="AW2674" i="1"/>
  <c r="AU2642" i="1"/>
  <c r="AV2639" i="1"/>
  <c r="AW2639" i="1"/>
  <c r="AV2613" i="1"/>
  <c r="AU2605" i="1"/>
  <c r="AW2593" i="1"/>
  <c r="AU2531" i="1"/>
  <c r="AV2531" i="1"/>
  <c r="AW2531" i="1"/>
  <c r="AU2527" i="1"/>
  <c r="AV2527" i="1"/>
  <c r="AW2527" i="1"/>
  <c r="AV2518" i="1"/>
  <c r="AU2513" i="1"/>
  <c r="AW2513" i="1"/>
  <c r="AU2433" i="1"/>
  <c r="AV2283" i="1"/>
  <c r="AW2283" i="1"/>
  <c r="AU2717" i="1"/>
  <c r="AW2717" i="1"/>
  <c r="AV2623" i="1"/>
  <c r="AV2578" i="1"/>
  <c r="AV2574" i="1"/>
  <c r="AW2574" i="1"/>
  <c r="AU2570" i="1"/>
  <c r="AU2545" i="1"/>
  <c r="AU2464" i="1"/>
  <c r="AV2464" i="1"/>
  <c r="AW2464" i="1"/>
  <c r="AU2455" i="1"/>
  <c r="AW2421" i="1"/>
  <c r="AU2421" i="1"/>
  <c r="AV2421" i="1"/>
  <c r="AW2725" i="1"/>
  <c r="AV2714" i="1"/>
  <c r="AW2714" i="1"/>
  <c r="AU2680" i="1"/>
  <c r="AV2664" i="1"/>
  <c r="AW2664" i="1"/>
  <c r="AU2645" i="1"/>
  <c r="AW2645" i="1"/>
  <c r="AV2597" i="1"/>
  <c r="AW2597" i="1"/>
  <c r="AU2581" i="1"/>
  <c r="AW2581" i="1"/>
  <c r="AV2558" i="1"/>
  <c r="AU2526" i="1"/>
  <c r="AV2526" i="1"/>
  <c r="AW2526" i="1"/>
  <c r="AU2522" i="1"/>
  <c r="AV2522" i="1"/>
  <c r="AW2522" i="1"/>
  <c r="AV2513" i="1"/>
  <c r="AU2508" i="1"/>
  <c r="AW2508" i="1"/>
  <c r="AU2486" i="1"/>
  <c r="AW2695" i="1"/>
  <c r="AV2670" i="1"/>
  <c r="AU2667" i="1"/>
  <c r="AV2635" i="1"/>
  <c r="AV2632" i="1"/>
  <c r="AU2612" i="1"/>
  <c r="AU2604" i="1"/>
  <c r="AV2593" i="1"/>
  <c r="AV2589" i="1"/>
  <c r="AW2589" i="1"/>
  <c r="AU2585" i="1"/>
  <c r="AV2562" i="1"/>
  <c r="AW2562" i="1"/>
  <c r="AV2499" i="1"/>
  <c r="AV2363" i="1"/>
  <c r="AU2354" i="1"/>
  <c r="AV2354" i="1"/>
  <c r="AW2354" i="1"/>
  <c r="AW2486" i="1"/>
  <c r="AU2484" i="1"/>
  <c r="AV2478" i="1"/>
  <c r="AW2461" i="1"/>
  <c r="AW2433" i="1"/>
  <c r="AU2424" i="1"/>
  <c r="AV2424" i="1"/>
  <c r="AW2424" i="1"/>
  <c r="AU2408" i="1"/>
  <c r="AV2357" i="1"/>
  <c r="AW2357" i="1"/>
  <c r="AV2350" i="1"/>
  <c r="AU2343" i="1"/>
  <c r="AU2323" i="1"/>
  <c r="AU2303" i="1"/>
  <c r="AU2278" i="1"/>
  <c r="AW2273" i="1"/>
  <c r="AU2264" i="1"/>
  <c r="AW2226" i="1"/>
  <c r="AU2212" i="1"/>
  <c r="AV2212" i="1"/>
  <c r="AW2212" i="1"/>
  <c r="AU2193" i="1"/>
  <c r="AW2188" i="1"/>
  <c r="AU2174" i="1"/>
  <c r="AW2126" i="1"/>
  <c r="AU2112" i="1"/>
  <c r="AV2112" i="1"/>
  <c r="AW2112" i="1"/>
  <c r="AU2108" i="1"/>
  <c r="AV2108" i="1"/>
  <c r="AW2087" i="1"/>
  <c r="AU2087" i="1"/>
  <c r="AV2087" i="1"/>
  <c r="AU2055" i="1"/>
  <c r="AW2521" i="1"/>
  <c r="AW2516" i="1"/>
  <c r="AW2511" i="1"/>
  <c r="AW2506" i="1"/>
  <c r="AW2501" i="1"/>
  <c r="AW2496" i="1"/>
  <c r="AV2486" i="1"/>
  <c r="AV2436" i="1"/>
  <c r="AV2433" i="1"/>
  <c r="AU2427" i="1"/>
  <c r="AW2411" i="1"/>
  <c r="AU2378" i="1"/>
  <c r="AW2371" i="1"/>
  <c r="AU2371" i="1"/>
  <c r="AU2364" i="1"/>
  <c r="AV2364" i="1"/>
  <c r="AW2364" i="1"/>
  <c r="AU2259" i="1"/>
  <c r="AU2207" i="1"/>
  <c r="AV2207" i="1"/>
  <c r="AW2207" i="1"/>
  <c r="AU2188" i="1"/>
  <c r="AU2169" i="1"/>
  <c r="AV2038" i="1"/>
  <c r="AW2038" i="1"/>
  <c r="AU2038" i="1"/>
  <c r="AV2521" i="1"/>
  <c r="AV2516" i="1"/>
  <c r="AV2511" i="1"/>
  <c r="AV2506" i="1"/>
  <c r="AV2501" i="1"/>
  <c r="AV2496" i="1"/>
  <c r="AW2472" i="1"/>
  <c r="AW2445" i="1"/>
  <c r="AW2420" i="1"/>
  <c r="AU2414" i="1"/>
  <c r="AV2414" i="1"/>
  <c r="AW2414" i="1"/>
  <c r="AV2367" i="1"/>
  <c r="AW2367" i="1"/>
  <c r="AW2360" i="1"/>
  <c r="AW2353" i="1"/>
  <c r="AW2338" i="1"/>
  <c r="AW2330" i="1"/>
  <c r="AW2318" i="1"/>
  <c r="AW2310" i="1"/>
  <c r="AW2298" i="1"/>
  <c r="AV2282" i="1"/>
  <c r="AW2282" i="1"/>
  <c r="AU2273" i="1"/>
  <c r="AU2202" i="1"/>
  <c r="AV2202" i="1"/>
  <c r="AW2202" i="1"/>
  <c r="AW2116" i="1"/>
  <c r="AW2097" i="1"/>
  <c r="AU2097" i="1"/>
  <c r="AV2097" i="1"/>
  <c r="AU1743" i="1"/>
  <c r="AV1743" i="1"/>
  <c r="AW1743" i="1"/>
  <c r="AW2483" i="1"/>
  <c r="AW2460" i="1"/>
  <c r="AV2420" i="1"/>
  <c r="AW2401" i="1"/>
  <c r="AU2388" i="1"/>
  <c r="AW2381" i="1"/>
  <c r="AU2381" i="1"/>
  <c r="AU2374" i="1"/>
  <c r="AV2374" i="1"/>
  <c r="AW2374" i="1"/>
  <c r="AV2342" i="1"/>
  <c r="AW2342" i="1"/>
  <c r="AU2330" i="1"/>
  <c r="AU2310" i="1"/>
  <c r="AU2290" i="1"/>
  <c r="AW2286" i="1"/>
  <c r="AU2277" i="1"/>
  <c r="AU2268" i="1"/>
  <c r="AW2263" i="1"/>
  <c r="AU2249" i="1"/>
  <c r="AW2211" i="1"/>
  <c r="AU2197" i="1"/>
  <c r="AV2197" i="1"/>
  <c r="AW2197" i="1"/>
  <c r="AU2178" i="1"/>
  <c r="AW2173" i="1"/>
  <c r="AU2159" i="1"/>
  <c r="AW2111" i="1"/>
  <c r="AU2107" i="1"/>
  <c r="AV2107" i="1"/>
  <c r="AW2107" i="1"/>
  <c r="AU2092" i="1"/>
  <c r="AV2092" i="1"/>
  <c r="AU2070" i="1"/>
  <c r="AV2070" i="1"/>
  <c r="AV2483" i="1"/>
  <c r="AV2460" i="1"/>
  <c r="AU2439" i="1"/>
  <c r="AV2439" i="1"/>
  <c r="AW2439" i="1"/>
  <c r="AV2426" i="1"/>
  <c r="AU2404" i="1"/>
  <c r="AV2404" i="1"/>
  <c r="AW2404" i="1"/>
  <c r="AW2391" i="1"/>
  <c r="AU2391" i="1"/>
  <c r="AV2377" i="1"/>
  <c r="AW2377" i="1"/>
  <c r="AW2346" i="1"/>
  <c r="AU2346" i="1"/>
  <c r="AW2326" i="1"/>
  <c r="AU2326" i="1"/>
  <c r="AV2326" i="1"/>
  <c r="AU2314" i="1"/>
  <c r="AW2306" i="1"/>
  <c r="AU2306" i="1"/>
  <c r="AV2306" i="1"/>
  <c r="AU2294" i="1"/>
  <c r="AV2277" i="1"/>
  <c r="AW2277" i="1"/>
  <c r="AU2263" i="1"/>
  <c r="AU2244" i="1"/>
  <c r="AU2192" i="1"/>
  <c r="AV2192" i="1"/>
  <c r="AW2192" i="1"/>
  <c r="AU2173" i="1"/>
  <c r="AU2154" i="1"/>
  <c r="AU2075" i="1"/>
  <c r="AW2503" i="1"/>
  <c r="AW2498" i="1"/>
  <c r="AW2493" i="1"/>
  <c r="AW2488" i="1"/>
  <c r="AU2454" i="1"/>
  <c r="AV2454" i="1"/>
  <c r="AW2454" i="1"/>
  <c r="AW2436" i="1"/>
  <c r="AV2397" i="1"/>
  <c r="AW2397" i="1"/>
  <c r="AU2384" i="1"/>
  <c r="AV2384" i="1"/>
  <c r="AW2384" i="1"/>
  <c r="AU2338" i="1"/>
  <c r="AU2318" i="1"/>
  <c r="AU2187" i="1"/>
  <c r="AV2187" i="1"/>
  <c r="AW2187" i="1"/>
  <c r="AU2106" i="1"/>
  <c r="AW2106" i="1"/>
  <c r="AV2106" i="1"/>
  <c r="AV2069" i="1"/>
  <c r="AU2069" i="1"/>
  <c r="AU2472" i="1"/>
  <c r="AU2469" i="1"/>
  <c r="AW2469" i="1"/>
  <c r="AU2457" i="1"/>
  <c r="AW2451" i="1"/>
  <c r="AU2394" i="1"/>
  <c r="AV2394" i="1"/>
  <c r="AW2394" i="1"/>
  <c r="AV2387" i="1"/>
  <c r="AW2387" i="1"/>
  <c r="AU2377" i="1"/>
  <c r="AU2353" i="1"/>
  <c r="AV2272" i="1"/>
  <c r="AW2272" i="1"/>
  <c r="AU2253" i="1"/>
  <c r="AW2248" i="1"/>
  <c r="AU2234" i="1"/>
  <c r="AW2196" i="1"/>
  <c r="AU2182" i="1"/>
  <c r="AV2182" i="1"/>
  <c r="AW2182" i="1"/>
  <c r="AU2163" i="1"/>
  <c r="AW2158" i="1"/>
  <c r="AU2144" i="1"/>
  <c r="AW2466" i="1"/>
  <c r="AW2438" i="1"/>
  <c r="AU2423" i="1"/>
  <c r="AU2397" i="1"/>
  <c r="AU2349" i="1"/>
  <c r="AV2349" i="1"/>
  <c r="AW2349" i="1"/>
  <c r="AU2267" i="1"/>
  <c r="AV2267" i="1"/>
  <c r="AW2267" i="1"/>
  <c r="AU2248" i="1"/>
  <c r="AU2177" i="1"/>
  <c r="AV2177" i="1"/>
  <c r="AW2177" i="1"/>
  <c r="AU2158" i="1"/>
  <c r="AU2139" i="1"/>
  <c r="AV2074" i="1"/>
  <c r="AU2074" i="1"/>
  <c r="AW2426" i="1"/>
  <c r="AU2363" i="1"/>
  <c r="AW2356" i="1"/>
  <c r="AU2356" i="1"/>
  <c r="AU2262" i="1"/>
  <c r="AV2262" i="1"/>
  <c r="AW2262" i="1"/>
  <c r="AU2172" i="1"/>
  <c r="AV2172" i="1"/>
  <c r="AW2172" i="1"/>
  <c r="AU1945" i="1"/>
  <c r="AV1945" i="1"/>
  <c r="AW1945" i="1"/>
  <c r="AW2615" i="1"/>
  <c r="AW2610" i="1"/>
  <c r="AW2605" i="1"/>
  <c r="AW2600" i="1"/>
  <c r="AW2595" i="1"/>
  <c r="AW2590" i="1"/>
  <c r="AW2585" i="1"/>
  <c r="AW2580" i="1"/>
  <c r="AW2575" i="1"/>
  <c r="AW2570" i="1"/>
  <c r="AW2565" i="1"/>
  <c r="AW2560" i="1"/>
  <c r="AW2555" i="1"/>
  <c r="AW2550" i="1"/>
  <c r="AW2545" i="1"/>
  <c r="AW2540" i="1"/>
  <c r="AW2535" i="1"/>
  <c r="AW2530" i="1"/>
  <c r="AW2525" i="1"/>
  <c r="AW2520" i="1"/>
  <c r="AW2515" i="1"/>
  <c r="AW2510" i="1"/>
  <c r="AW2505" i="1"/>
  <c r="AW2500" i="1"/>
  <c r="AW2495" i="1"/>
  <c r="AW2490" i="1"/>
  <c r="AW2468" i="1"/>
  <c r="AW2450" i="1"/>
  <c r="AU2441" i="1"/>
  <c r="AU2429" i="1"/>
  <c r="AV2429" i="1"/>
  <c r="AW2429" i="1"/>
  <c r="AU2413" i="1"/>
  <c r="AU2406" i="1"/>
  <c r="AV2383" i="1"/>
  <c r="AV2352" i="1"/>
  <c r="AW2352" i="1"/>
  <c r="AW2341" i="1"/>
  <c r="AU2341" i="1"/>
  <c r="AV2341" i="1"/>
  <c r="AW2321" i="1"/>
  <c r="AU2321" i="1"/>
  <c r="AV2321" i="1"/>
  <c r="AW2301" i="1"/>
  <c r="AU2301" i="1"/>
  <c r="AV2301" i="1"/>
  <c r="AU2289" i="1"/>
  <c r="AW2271" i="1"/>
  <c r="AU2257" i="1"/>
  <c r="AV2257" i="1"/>
  <c r="AW2257" i="1"/>
  <c r="AU2238" i="1"/>
  <c r="AW2233" i="1"/>
  <c r="AW2181" i="1"/>
  <c r="AU2167" i="1"/>
  <c r="AV2167" i="1"/>
  <c r="AW2167" i="1"/>
  <c r="AW2143" i="1"/>
  <c r="AU2090" i="1"/>
  <c r="AW2030" i="1"/>
  <c r="AU2030" i="1"/>
  <c r="AV2030" i="1"/>
  <c r="AV2615" i="1"/>
  <c r="AV2610" i="1"/>
  <c r="AV2605" i="1"/>
  <c r="AV2600" i="1"/>
  <c r="AV2595" i="1"/>
  <c r="AV2590" i="1"/>
  <c r="AV2585" i="1"/>
  <c r="AV2580" i="1"/>
  <c r="AV2575" i="1"/>
  <c r="AV2570" i="1"/>
  <c r="AV2565" i="1"/>
  <c r="AV2560" i="1"/>
  <c r="AV2555" i="1"/>
  <c r="AU2432" i="1"/>
  <c r="AW2416" i="1"/>
  <c r="AU2373" i="1"/>
  <c r="AW2366" i="1"/>
  <c r="AU2366" i="1"/>
  <c r="AU2359" i="1"/>
  <c r="AV2359" i="1"/>
  <c r="AW2359" i="1"/>
  <c r="AW2348" i="1"/>
  <c r="AU2333" i="1"/>
  <c r="AU2313" i="1"/>
  <c r="AU2293" i="1"/>
  <c r="AW2266" i="1"/>
  <c r="AU2252" i="1"/>
  <c r="AV2252" i="1"/>
  <c r="AW2252" i="1"/>
  <c r="AU2233" i="1"/>
  <c r="AU2224" i="1"/>
  <c r="AW2176" i="1"/>
  <c r="AU2162" i="1"/>
  <c r="AV2162" i="1"/>
  <c r="AW2162" i="1"/>
  <c r="AU2143" i="1"/>
  <c r="AW2138" i="1"/>
  <c r="AU2124" i="1"/>
  <c r="AU2477" i="1"/>
  <c r="AU2474" i="1"/>
  <c r="AW2474" i="1"/>
  <c r="AU2444" i="1"/>
  <c r="AV2444" i="1"/>
  <c r="AW2444" i="1"/>
  <c r="AW2425" i="1"/>
  <c r="AU2419" i="1"/>
  <c r="AV2419" i="1"/>
  <c r="AW2419" i="1"/>
  <c r="AU2403" i="1"/>
  <c r="AV2362" i="1"/>
  <c r="AW2362" i="1"/>
  <c r="AW2355" i="1"/>
  <c r="AU2352" i="1"/>
  <c r="AU2247" i="1"/>
  <c r="AV2247" i="1"/>
  <c r="AW2247" i="1"/>
  <c r="AU2219" i="1"/>
  <c r="AU2157" i="1"/>
  <c r="AV2157" i="1"/>
  <c r="AW2157" i="1"/>
  <c r="AU2138" i="1"/>
  <c r="AU2119" i="1"/>
  <c r="AV2079" i="1"/>
  <c r="AU2079" i="1"/>
  <c r="AU1956" i="1"/>
  <c r="AV1956" i="1"/>
  <c r="AW1956" i="1"/>
  <c r="AU2459" i="1"/>
  <c r="AV2459" i="1"/>
  <c r="AW2459" i="1"/>
  <c r="AW2376" i="1"/>
  <c r="AU2376" i="1"/>
  <c r="AU2369" i="1"/>
  <c r="AV2369" i="1"/>
  <c r="AW2369" i="1"/>
  <c r="AU2242" i="1"/>
  <c r="AV2242" i="1"/>
  <c r="AW2242" i="1"/>
  <c r="AU2152" i="1"/>
  <c r="AV2152" i="1"/>
  <c r="AW2152" i="1"/>
  <c r="AU2084" i="1"/>
  <c r="AV2084" i="1"/>
  <c r="AU2062" i="1"/>
  <c r="AV2062" i="1"/>
  <c r="AV2046" i="1"/>
  <c r="AW2046" i="1"/>
  <c r="AW2712" i="1"/>
  <c r="AW2707" i="1"/>
  <c r="AW2702" i="1"/>
  <c r="AW2697" i="1"/>
  <c r="AW2692" i="1"/>
  <c r="AW2687" i="1"/>
  <c r="AW2682" i="1"/>
  <c r="AW2677" i="1"/>
  <c r="AW2672" i="1"/>
  <c r="AW2667" i="1"/>
  <c r="AW2662" i="1"/>
  <c r="AW2657" i="1"/>
  <c r="AW2652" i="1"/>
  <c r="AW2647" i="1"/>
  <c r="AW2642" i="1"/>
  <c r="AW2637" i="1"/>
  <c r="AW2471" i="1"/>
  <c r="AU2462" i="1"/>
  <c r="AW2456" i="1"/>
  <c r="AU2409" i="1"/>
  <c r="AV2409" i="1"/>
  <c r="AW2409" i="1"/>
  <c r="AU2393" i="1"/>
  <c r="AV2372" i="1"/>
  <c r="AW2372" i="1"/>
  <c r="AU2362" i="1"/>
  <c r="AU2340" i="1"/>
  <c r="AU2320" i="1"/>
  <c r="AU2300" i="1"/>
  <c r="AU2284" i="1"/>
  <c r="AW2251" i="1"/>
  <c r="AU2237" i="1"/>
  <c r="AV2237" i="1"/>
  <c r="AW2237" i="1"/>
  <c r="AU2228" i="1"/>
  <c r="AU2209" i="1"/>
  <c r="AW2161" i="1"/>
  <c r="AU2147" i="1"/>
  <c r="AV2147" i="1"/>
  <c r="AW2147" i="1"/>
  <c r="AU2128" i="1"/>
  <c r="AV2104" i="1"/>
  <c r="AW2104" i="1"/>
  <c r="AU2412" i="1"/>
  <c r="AV2402" i="1"/>
  <c r="AW2402" i="1"/>
  <c r="AW2396" i="1"/>
  <c r="AW2386" i="1"/>
  <c r="AU2386" i="1"/>
  <c r="AU2379" i="1"/>
  <c r="AV2379" i="1"/>
  <c r="AW2379" i="1"/>
  <c r="AU2348" i="1"/>
  <c r="AU2344" i="1"/>
  <c r="AV2344" i="1"/>
  <c r="AW2344" i="1"/>
  <c r="AW2336" i="1"/>
  <c r="AU2336" i="1"/>
  <c r="AV2336" i="1"/>
  <c r="AW2316" i="1"/>
  <c r="AU2316" i="1"/>
  <c r="AV2316" i="1"/>
  <c r="AW2296" i="1"/>
  <c r="AU2296" i="1"/>
  <c r="AV2296" i="1"/>
  <c r="AU2142" i="1"/>
  <c r="AV2142" i="1"/>
  <c r="AW2142" i="1"/>
  <c r="AU2094" i="1"/>
  <c r="AV2094" i="1"/>
  <c r="AU2067" i="1"/>
  <c r="AV2067" i="1"/>
  <c r="AU2482" i="1"/>
  <c r="AW2458" i="1"/>
  <c r="AW2440" i="1"/>
  <c r="AU2399" i="1"/>
  <c r="AV2399" i="1"/>
  <c r="AW2399" i="1"/>
  <c r="AV2382" i="1"/>
  <c r="AW2382" i="1"/>
  <c r="AU2372" i="1"/>
  <c r="AU2328" i="1"/>
  <c r="AU2308" i="1"/>
  <c r="AW2241" i="1"/>
  <c r="AW2213" i="1"/>
  <c r="AW2151" i="1"/>
  <c r="AU2137" i="1"/>
  <c r="AV2137" i="1"/>
  <c r="AW2137" i="1"/>
  <c r="AW2113" i="1"/>
  <c r="AU2045" i="1"/>
  <c r="AV2045" i="1"/>
  <c r="AU2040" i="1"/>
  <c r="AV2040" i="1"/>
  <c r="AW2484" i="1"/>
  <c r="AU2479" i="1"/>
  <c r="AW2479" i="1"/>
  <c r="AW2470" i="1"/>
  <c r="AV2461" i="1"/>
  <c r="AV2458" i="1"/>
  <c r="AW2455" i="1"/>
  <c r="AV2440" i="1"/>
  <c r="AU2428" i="1"/>
  <c r="AW2408" i="1"/>
  <c r="AU2402" i="1"/>
  <c r="AV2392" i="1"/>
  <c r="AW2392" i="1"/>
  <c r="AU2389" i="1"/>
  <c r="AV2389" i="1"/>
  <c r="AW2389" i="1"/>
  <c r="AW2351" i="1"/>
  <c r="AU2351" i="1"/>
  <c r="AW2236" i="1"/>
  <c r="AU2213" i="1"/>
  <c r="AU2194" i="1"/>
  <c r="AW2146" i="1"/>
  <c r="AU2132" i="1"/>
  <c r="AV2132" i="1"/>
  <c r="AW2132" i="1"/>
  <c r="AU2113" i="1"/>
  <c r="AW2564" i="1"/>
  <c r="AW2559" i="1"/>
  <c r="AW2554" i="1"/>
  <c r="AW2549" i="1"/>
  <c r="AW2544" i="1"/>
  <c r="AW2539" i="1"/>
  <c r="AW2534" i="1"/>
  <c r="AW2529" i="1"/>
  <c r="AW2524" i="1"/>
  <c r="AW2519" i="1"/>
  <c r="AW2514" i="1"/>
  <c r="AW2509" i="1"/>
  <c r="AW2504" i="1"/>
  <c r="AW2499" i="1"/>
  <c r="AW2494" i="1"/>
  <c r="AW2489" i="1"/>
  <c r="AU2487" i="1"/>
  <c r="AV2484" i="1"/>
  <c r="AV2470" i="1"/>
  <c r="AU2461" i="1"/>
  <c r="AV2455" i="1"/>
  <c r="AU2434" i="1"/>
  <c r="AV2434" i="1"/>
  <c r="AW2434" i="1"/>
  <c r="AW2431" i="1"/>
  <c r="AV2411" i="1"/>
  <c r="AV2408" i="1"/>
  <c r="AW2395" i="1"/>
  <c r="AW2385" i="1"/>
  <c r="AU2382" i="1"/>
  <c r="AW2378" i="1"/>
  <c r="AU2358" i="1"/>
  <c r="AV2347" i="1"/>
  <c r="AW2347" i="1"/>
  <c r="AU2227" i="1"/>
  <c r="AV2227" i="1"/>
  <c r="AW2227" i="1"/>
  <c r="AU2127" i="1"/>
  <c r="AV2127" i="1"/>
  <c r="AW2127" i="1"/>
  <c r="AW2050" i="1"/>
  <c r="AU2050" i="1"/>
  <c r="AV2050" i="1"/>
  <c r="AU1977" i="1"/>
  <c r="AW1977" i="1"/>
  <c r="AV1977" i="1"/>
  <c r="AW2476" i="1"/>
  <c r="AU2449" i="1"/>
  <c r="AV2449" i="1"/>
  <c r="AW2449" i="1"/>
  <c r="AU2418" i="1"/>
  <c r="AU2411" i="1"/>
  <c r="AW2398" i="1"/>
  <c r="AV2378" i="1"/>
  <c r="AV2371" i="1"/>
  <c r="AU2283" i="1"/>
  <c r="AU2222" i="1"/>
  <c r="AV2222" i="1"/>
  <c r="AW2222" i="1"/>
  <c r="AU2203" i="1"/>
  <c r="AW2198" i="1"/>
  <c r="AU2184" i="1"/>
  <c r="AW2136" i="1"/>
  <c r="AU2122" i="1"/>
  <c r="AV2122" i="1"/>
  <c r="AW2122" i="1"/>
  <c r="AW2108" i="1"/>
  <c r="AV2103" i="1"/>
  <c r="AV2291" i="1"/>
  <c r="AV2286" i="1"/>
  <c r="AV2281" i="1"/>
  <c r="AV2276" i="1"/>
  <c r="AV2271" i="1"/>
  <c r="AV2266" i="1"/>
  <c r="AV2261" i="1"/>
  <c r="AV2256" i="1"/>
  <c r="AV2251" i="1"/>
  <c r="AV2246" i="1"/>
  <c r="AV2241" i="1"/>
  <c r="AV2236" i="1"/>
  <c r="AV2231" i="1"/>
  <c r="AV2226" i="1"/>
  <c r="AV2221" i="1"/>
  <c r="AV2216" i="1"/>
  <c r="AV2211" i="1"/>
  <c r="AV2206" i="1"/>
  <c r="AV2201" i="1"/>
  <c r="AV2196" i="1"/>
  <c r="AV2191" i="1"/>
  <c r="AV2186" i="1"/>
  <c r="AV2181" i="1"/>
  <c r="AV2176" i="1"/>
  <c r="AV2171" i="1"/>
  <c r="AV2166" i="1"/>
  <c r="AV2161" i="1"/>
  <c r="AV2156" i="1"/>
  <c r="AV2151" i="1"/>
  <c r="AV2146" i="1"/>
  <c r="AV2141" i="1"/>
  <c r="AV2136" i="1"/>
  <c r="AV2131" i="1"/>
  <c r="AV2126" i="1"/>
  <c r="AV2121" i="1"/>
  <c r="AV2116" i="1"/>
  <c r="AV2111" i="1"/>
  <c r="AW2100" i="1"/>
  <c r="AW2090" i="1"/>
  <c r="AV2073" i="1"/>
  <c r="AW2073" i="1"/>
  <c r="AW2062" i="1"/>
  <c r="AV2013" i="1"/>
  <c r="AV2008" i="1"/>
  <c r="AV2003" i="1"/>
  <c r="AV1998" i="1"/>
  <c r="AV1993" i="1"/>
  <c r="AV1988" i="1"/>
  <c r="AU1962" i="1"/>
  <c r="AW1962" i="1"/>
  <c r="AU1941" i="1"/>
  <c r="AV1941" i="1"/>
  <c r="AW1935" i="1"/>
  <c r="AU1875" i="1"/>
  <c r="AV1875" i="1"/>
  <c r="AW1875" i="1"/>
  <c r="AW1865" i="1"/>
  <c r="AU1860" i="1"/>
  <c r="AU2291" i="1"/>
  <c r="AU2286" i="1"/>
  <c r="AU2281" i="1"/>
  <c r="AU2276" i="1"/>
  <c r="AU2271" i="1"/>
  <c r="AU2266" i="1"/>
  <c r="AU2261" i="1"/>
  <c r="AU2256" i="1"/>
  <c r="AU2251" i="1"/>
  <c r="AU2246" i="1"/>
  <c r="AU2241" i="1"/>
  <c r="AU2236" i="1"/>
  <c r="AU2231" i="1"/>
  <c r="AU2226" i="1"/>
  <c r="AU2221" i="1"/>
  <c r="AU2216" i="1"/>
  <c r="AU2211" i="1"/>
  <c r="AU2206" i="1"/>
  <c r="AU2201" i="1"/>
  <c r="AU2196" i="1"/>
  <c r="AU2191" i="1"/>
  <c r="AU2186" i="1"/>
  <c r="AU2181" i="1"/>
  <c r="AU2176" i="1"/>
  <c r="AU2171" i="1"/>
  <c r="AU2166" i="1"/>
  <c r="AU2161" i="1"/>
  <c r="AU2156" i="1"/>
  <c r="AU2151" i="1"/>
  <c r="AU2146" i="1"/>
  <c r="AU2141" i="1"/>
  <c r="AU2136" i="1"/>
  <c r="AU2131" i="1"/>
  <c r="AU2126" i="1"/>
  <c r="AU2121" i="1"/>
  <c r="AU2116" i="1"/>
  <c r="AU2111" i="1"/>
  <c r="AV2100" i="1"/>
  <c r="AW2094" i="1"/>
  <c r="AV2090" i="1"/>
  <c r="AW2084" i="1"/>
  <c r="AV2058" i="1"/>
  <c r="AW2058" i="1"/>
  <c r="AV2054" i="1"/>
  <c r="AW2054" i="1"/>
  <c r="AU1967" i="1"/>
  <c r="AW1967" i="1"/>
  <c r="AU1946" i="1"/>
  <c r="AV1946" i="1"/>
  <c r="AU1880" i="1"/>
  <c r="AV1880" i="1"/>
  <c r="AW1880" i="1"/>
  <c r="AV1860" i="1"/>
  <c r="AW1860" i="1"/>
  <c r="AW1659" i="1"/>
  <c r="AU1659" i="1"/>
  <c r="AV1659" i="1"/>
  <c r="AW2080" i="1"/>
  <c r="AW2076" i="1"/>
  <c r="AW2069" i="1"/>
  <c r="AU2046" i="1"/>
  <c r="AV2034" i="1"/>
  <c r="AW2034" i="1"/>
  <c r="AU2026" i="1"/>
  <c r="AU1972" i="1"/>
  <c r="AW1972" i="1"/>
  <c r="AU1951" i="1"/>
  <c r="AV1951" i="1"/>
  <c r="AU1940" i="1"/>
  <c r="AV1940" i="1"/>
  <c r="AW1940" i="1"/>
  <c r="AU1935" i="1"/>
  <c r="AU1982" i="1"/>
  <c r="AW1982" i="1"/>
  <c r="AU1961" i="1"/>
  <c r="AV1961" i="1"/>
  <c r="AU1950" i="1"/>
  <c r="AV1950" i="1"/>
  <c r="AW1950" i="1"/>
  <c r="AU2021" i="1"/>
  <c r="AU1992" i="1"/>
  <c r="AW1992" i="1"/>
  <c r="AU1987" i="1"/>
  <c r="AW1987" i="1"/>
  <c r="AW1976" i="1"/>
  <c r="AV1971" i="1"/>
  <c r="AU1966" i="1"/>
  <c r="AV1966" i="1"/>
  <c r="AU1955" i="1"/>
  <c r="AV1955" i="1"/>
  <c r="AW1955" i="1"/>
  <c r="AU1939" i="1"/>
  <c r="AV1939" i="1"/>
  <c r="AW1939" i="1"/>
  <c r="AU1923" i="1"/>
  <c r="AU1869" i="1"/>
  <c r="AV1869" i="1"/>
  <c r="AW1869" i="1"/>
  <c r="AU1763" i="1"/>
  <c r="AV1763" i="1"/>
  <c r="AW1763" i="1"/>
  <c r="AW2105" i="1"/>
  <c r="AW2103" i="1"/>
  <c r="AV2083" i="1"/>
  <c r="AW2083" i="1"/>
  <c r="AV2075" i="1"/>
  <c r="AW2072" i="1"/>
  <c r="AU2064" i="1"/>
  <c r="AV2037" i="1"/>
  <c r="AU1960" i="1"/>
  <c r="AV1960" i="1"/>
  <c r="AW1960" i="1"/>
  <c r="AU1944" i="1"/>
  <c r="AV1944" i="1"/>
  <c r="AW1944" i="1"/>
  <c r="AU1928" i="1"/>
  <c r="AV2105" i="1"/>
  <c r="AV2099" i="1"/>
  <c r="AV2093" i="1"/>
  <c r="AW2093" i="1"/>
  <c r="AV2089" i="1"/>
  <c r="AV2068" i="1"/>
  <c r="AW2068" i="1"/>
  <c r="AV2049" i="1"/>
  <c r="AW2049" i="1"/>
  <c r="AV2029" i="1"/>
  <c r="AW2029" i="1"/>
  <c r="AU2025" i="1"/>
  <c r="AW2025" i="1"/>
  <c r="AW2006" i="1"/>
  <c r="AW2001" i="1"/>
  <c r="AW1996" i="1"/>
  <c r="AW1991" i="1"/>
  <c r="AW1986" i="1"/>
  <c r="AU1965" i="1"/>
  <c r="AV1965" i="1"/>
  <c r="AW1965" i="1"/>
  <c r="AU1949" i="1"/>
  <c r="AV1949" i="1"/>
  <c r="AW1949" i="1"/>
  <c r="AV1893" i="1"/>
  <c r="AW1893" i="1"/>
  <c r="AU1893" i="1"/>
  <c r="AW2079" i="1"/>
  <c r="AV2053" i="1"/>
  <c r="AW2053" i="1"/>
  <c r="AW2045" i="1"/>
  <c r="AW2037" i="1"/>
  <c r="AV2033" i="1"/>
  <c r="AW2033" i="1"/>
  <c r="AU2016" i="1"/>
  <c r="AU2011" i="1"/>
  <c r="AV2006" i="1"/>
  <c r="AV2001" i="1"/>
  <c r="AV1996" i="1"/>
  <c r="AV1991" i="1"/>
  <c r="AV1986" i="1"/>
  <c r="AU1970" i="1"/>
  <c r="AV1970" i="1"/>
  <c r="AW1970" i="1"/>
  <c r="AU1954" i="1"/>
  <c r="AV1954" i="1"/>
  <c r="AW1954" i="1"/>
  <c r="AU1913" i="1"/>
  <c r="AU1883" i="1"/>
  <c r="AU1878" i="1"/>
  <c r="AW2075" i="1"/>
  <c r="AU1975" i="1"/>
  <c r="AV1975" i="1"/>
  <c r="AW1975" i="1"/>
  <c r="AU1959" i="1"/>
  <c r="AV1959" i="1"/>
  <c r="AW1959" i="1"/>
  <c r="AU1922" i="1"/>
  <c r="AV1922" i="1"/>
  <c r="AW1922" i="1"/>
  <c r="AU1836" i="1"/>
  <c r="AW1836" i="1"/>
  <c r="AV1836" i="1"/>
  <c r="AW2060" i="1"/>
  <c r="AU2024" i="1"/>
  <c r="AV2024" i="1"/>
  <c r="AW2024" i="1"/>
  <c r="AU2020" i="1"/>
  <c r="AW2020" i="1"/>
  <c r="AU1980" i="1"/>
  <c r="AV1980" i="1"/>
  <c r="AW1980" i="1"/>
  <c r="AU1964" i="1"/>
  <c r="AV1964" i="1"/>
  <c r="AW1964" i="1"/>
  <c r="AV1927" i="1"/>
  <c r="AW1927" i="1"/>
  <c r="AU1897" i="1"/>
  <c r="AV1897" i="1"/>
  <c r="AW1897" i="1"/>
  <c r="AU1840" i="1"/>
  <c r="AV1840" i="1"/>
  <c r="AW1840" i="1"/>
  <c r="AW2467" i="1"/>
  <c r="AW2462" i="1"/>
  <c r="AW2457" i="1"/>
  <c r="AW2452" i="1"/>
  <c r="AW2447" i="1"/>
  <c r="AW2442" i="1"/>
  <c r="AW2437" i="1"/>
  <c r="AW2432" i="1"/>
  <c r="AW2427" i="1"/>
  <c r="AW2422" i="1"/>
  <c r="AW2417" i="1"/>
  <c r="AW2412" i="1"/>
  <c r="AW2407" i="1"/>
  <c r="AW2337" i="1"/>
  <c r="AW2332" i="1"/>
  <c r="AW2327" i="1"/>
  <c r="AW2322" i="1"/>
  <c r="AW2317" i="1"/>
  <c r="AW2312" i="1"/>
  <c r="AW2307" i="1"/>
  <c r="AW2302" i="1"/>
  <c r="AW2297" i="1"/>
  <c r="AW2292" i="1"/>
  <c r="AW2287" i="1"/>
  <c r="AW2232" i="1"/>
  <c r="AW2099" i="1"/>
  <c r="AV2095" i="1"/>
  <c r="AW2089" i="1"/>
  <c r="AV2085" i="1"/>
  <c r="AV2052" i="1"/>
  <c r="AV2032" i="1"/>
  <c r="AU2015" i="1"/>
  <c r="AV2015" i="1"/>
  <c r="AW2015" i="1"/>
  <c r="AU2010" i="1"/>
  <c r="AV2010" i="1"/>
  <c r="AW2010" i="1"/>
  <c r="AU2005" i="1"/>
  <c r="AV2005" i="1"/>
  <c r="AW2005" i="1"/>
  <c r="AU2000" i="1"/>
  <c r="AV2000" i="1"/>
  <c r="AW2000" i="1"/>
  <c r="AU1995" i="1"/>
  <c r="AV1995" i="1"/>
  <c r="AW1995" i="1"/>
  <c r="AU1990" i="1"/>
  <c r="AV1990" i="1"/>
  <c r="AW1990" i="1"/>
  <c r="AU1985" i="1"/>
  <c r="AV1985" i="1"/>
  <c r="AW1985" i="1"/>
  <c r="AU1969" i="1"/>
  <c r="AV1969" i="1"/>
  <c r="AW1969" i="1"/>
  <c r="AU1907" i="1"/>
  <c r="AV1907" i="1"/>
  <c r="AW1907" i="1"/>
  <c r="AU1892" i="1"/>
  <c r="AV1892" i="1"/>
  <c r="AW1892" i="1"/>
  <c r="AV2232" i="1"/>
  <c r="AW2102" i="1"/>
  <c r="AW2082" i="1"/>
  <c r="AV2044" i="1"/>
  <c r="AW2044" i="1"/>
  <c r="AU2036" i="1"/>
  <c r="AU1974" i="1"/>
  <c r="AV1974" i="1"/>
  <c r="AW1974" i="1"/>
  <c r="AV1948" i="1"/>
  <c r="AU1912" i="1"/>
  <c r="AV1912" i="1"/>
  <c r="AW1912" i="1"/>
  <c r="AU1862" i="1"/>
  <c r="AV1862" i="1"/>
  <c r="AW1862" i="1"/>
  <c r="AW2092" i="1"/>
  <c r="AV2078" i="1"/>
  <c r="AW2078" i="1"/>
  <c r="AW2067" i="1"/>
  <c r="AU2059" i="1"/>
  <c r="AW2052" i="1"/>
  <c r="AV2048" i="1"/>
  <c r="AW2048" i="1"/>
  <c r="AW2040" i="1"/>
  <c r="AW2032" i="1"/>
  <c r="AV2028" i="1"/>
  <c r="AW2028" i="1"/>
  <c r="AU2019" i="1"/>
  <c r="AV2019" i="1"/>
  <c r="AW2019" i="1"/>
  <c r="AU1979" i="1"/>
  <c r="AV1979" i="1"/>
  <c r="AW1979" i="1"/>
  <c r="AV1953" i="1"/>
  <c r="AU1932" i="1"/>
  <c r="AV1932" i="1"/>
  <c r="AW1932" i="1"/>
  <c r="AW1926" i="1"/>
  <c r="AV1926" i="1"/>
  <c r="AU1867" i="1"/>
  <c r="AV1867" i="1"/>
  <c r="AW1867" i="1"/>
  <c r="AV2063" i="1"/>
  <c r="AW2063" i="1"/>
  <c r="AU2014" i="1"/>
  <c r="AV2014" i="1"/>
  <c r="AW2014" i="1"/>
  <c r="AU2009" i="1"/>
  <c r="AV2009" i="1"/>
  <c r="AW2009" i="1"/>
  <c r="AU2004" i="1"/>
  <c r="AV2004" i="1"/>
  <c r="AW2004" i="1"/>
  <c r="AU1999" i="1"/>
  <c r="AV1999" i="1"/>
  <c r="AW1999" i="1"/>
  <c r="AU1994" i="1"/>
  <c r="AV1994" i="1"/>
  <c r="AW1994" i="1"/>
  <c r="AU1989" i="1"/>
  <c r="AV1989" i="1"/>
  <c r="AW1989" i="1"/>
  <c r="AU1984" i="1"/>
  <c r="AV1984" i="1"/>
  <c r="AW1984" i="1"/>
  <c r="AW1872" i="1"/>
  <c r="AU1872" i="1"/>
  <c r="AU1844" i="1"/>
  <c r="AV1844" i="1"/>
  <c r="AW1844" i="1"/>
  <c r="AW2339" i="1"/>
  <c r="AW2334" i="1"/>
  <c r="AW2329" i="1"/>
  <c r="AW2324" i="1"/>
  <c r="AW2319" i="1"/>
  <c r="AW2314" i="1"/>
  <c r="AW2309" i="1"/>
  <c r="AW2304" i="1"/>
  <c r="AW2299" i="1"/>
  <c r="AW2294" i="1"/>
  <c r="AW2289" i="1"/>
  <c r="AW2284" i="1"/>
  <c r="AW2279" i="1"/>
  <c r="AW2274" i="1"/>
  <c r="AW2269" i="1"/>
  <c r="AW2264" i="1"/>
  <c r="AW2259" i="1"/>
  <c r="AW2254" i="1"/>
  <c r="AW2249" i="1"/>
  <c r="AW2244" i="1"/>
  <c r="AW2239" i="1"/>
  <c r="AW2234" i="1"/>
  <c r="AW2229" i="1"/>
  <c r="AW2224" i="1"/>
  <c r="AW2219" i="1"/>
  <c r="AW2214" i="1"/>
  <c r="AW2209" i="1"/>
  <c r="AW2204" i="1"/>
  <c r="AW2199" i="1"/>
  <c r="AW2194" i="1"/>
  <c r="AW2189" i="1"/>
  <c r="AW2184" i="1"/>
  <c r="AW2179" i="1"/>
  <c r="AW2174" i="1"/>
  <c r="AW2169" i="1"/>
  <c r="AW2164" i="1"/>
  <c r="AW2159" i="1"/>
  <c r="AW2154" i="1"/>
  <c r="AW2149" i="1"/>
  <c r="AW2144" i="1"/>
  <c r="AW2139" i="1"/>
  <c r="AW2134" i="1"/>
  <c r="AW2129" i="1"/>
  <c r="AW2124" i="1"/>
  <c r="AW2119" i="1"/>
  <c r="AW2114" i="1"/>
  <c r="AW2109" i="1"/>
  <c r="AW2101" i="1"/>
  <c r="AW2081" i="1"/>
  <c r="AW2074" i="1"/>
  <c r="AV2035" i="1"/>
  <c r="AU1937" i="1"/>
  <c r="AW1937" i="1"/>
  <c r="AV2339" i="1"/>
  <c r="AV2334" i="1"/>
  <c r="AV2329" i="1"/>
  <c r="AV2324" i="1"/>
  <c r="AV2319" i="1"/>
  <c r="AV2314" i="1"/>
  <c r="AV2309" i="1"/>
  <c r="AV2304" i="1"/>
  <c r="AV2299" i="1"/>
  <c r="AV2294" i="1"/>
  <c r="AV2289" i="1"/>
  <c r="AV2284" i="1"/>
  <c r="AV2279" i="1"/>
  <c r="AV2274" i="1"/>
  <c r="AV2269" i="1"/>
  <c r="AV2264" i="1"/>
  <c r="AV2259" i="1"/>
  <c r="AV2254" i="1"/>
  <c r="AV2249" i="1"/>
  <c r="AV2244" i="1"/>
  <c r="AV2239" i="1"/>
  <c r="AV2234" i="1"/>
  <c r="AV2229" i="1"/>
  <c r="AV2224" i="1"/>
  <c r="AV2219" i="1"/>
  <c r="AV2214" i="1"/>
  <c r="AV2209" i="1"/>
  <c r="AV2204" i="1"/>
  <c r="AV2199" i="1"/>
  <c r="AV2194" i="1"/>
  <c r="AV2189" i="1"/>
  <c r="AV2184" i="1"/>
  <c r="AV2179" i="1"/>
  <c r="AV2174" i="1"/>
  <c r="AV2169" i="1"/>
  <c r="AV2164" i="1"/>
  <c r="AV2159" i="1"/>
  <c r="AV2154" i="1"/>
  <c r="AV2149" i="1"/>
  <c r="AV2144" i="1"/>
  <c r="AV2139" i="1"/>
  <c r="AV2134" i="1"/>
  <c r="AV2129" i="1"/>
  <c r="AV2124" i="1"/>
  <c r="AV2119" i="1"/>
  <c r="AV2114" i="1"/>
  <c r="AV2109" i="1"/>
  <c r="AW2091" i="1"/>
  <c r="AU2081" i="1"/>
  <c r="AW2070" i="1"/>
  <c r="AW2066" i="1"/>
  <c r="AW2059" i="1"/>
  <c r="AW2051" i="1"/>
  <c r="AU2035" i="1"/>
  <c r="AW2031" i="1"/>
  <c r="AV2023" i="1"/>
  <c r="AW2023" i="1"/>
  <c r="AV1968" i="1"/>
  <c r="AU1942" i="1"/>
  <c r="AW1942" i="1"/>
  <c r="AV1931" i="1"/>
  <c r="AW1931" i="1"/>
  <c r="AV1925" i="1"/>
  <c r="AW1925" i="1"/>
  <c r="AV1920" i="1"/>
  <c r="AU1905" i="1"/>
  <c r="AU2101" i="1"/>
  <c r="AV2098" i="1"/>
  <c r="AW2098" i="1"/>
  <c r="AU2091" i="1"/>
  <c r="AV2088" i="1"/>
  <c r="AW2088" i="1"/>
  <c r="AU2066" i="1"/>
  <c r="AW2055" i="1"/>
  <c r="AU2051" i="1"/>
  <c r="AV2039" i="1"/>
  <c r="AW2039" i="1"/>
  <c r="AU2031" i="1"/>
  <c r="AV1973" i="1"/>
  <c r="AU1947" i="1"/>
  <c r="AW1947" i="1"/>
  <c r="AW1920" i="1"/>
  <c r="AV1905" i="1"/>
  <c r="AW1905" i="1"/>
  <c r="AU1890" i="1"/>
  <c r="AV1890" i="1"/>
  <c r="AW1890" i="1"/>
  <c r="AU2073" i="1"/>
  <c r="AV2043" i="1"/>
  <c r="AW2043" i="1"/>
  <c r="AV1962" i="1"/>
  <c r="AU1952" i="1"/>
  <c r="AW1952" i="1"/>
  <c r="AW1941" i="1"/>
  <c r="AV1936" i="1"/>
  <c r="AW1936" i="1"/>
  <c r="AU1930" i="1"/>
  <c r="AV1930" i="1"/>
  <c r="AW1930" i="1"/>
  <c r="AV2080" i="1"/>
  <c r="AW2077" i="1"/>
  <c r="AU2058" i="1"/>
  <c r="AV2018" i="1"/>
  <c r="AW2018" i="1"/>
  <c r="AV1983" i="1"/>
  <c r="AV1967" i="1"/>
  <c r="AU1957" i="1"/>
  <c r="AW1957" i="1"/>
  <c r="AW1946" i="1"/>
  <c r="AV1910" i="1"/>
  <c r="AU1870" i="1"/>
  <c r="AV1870" i="1"/>
  <c r="AW1870" i="1"/>
  <c r="AV1865" i="1"/>
  <c r="AU1886" i="1"/>
  <c r="AW1886" i="1"/>
  <c r="AV1823" i="1"/>
  <c r="AW1823" i="1"/>
  <c r="AU1758" i="1"/>
  <c r="AW1758" i="1"/>
  <c r="AU1753" i="1"/>
  <c r="AV1753" i="1"/>
  <c r="AW1753" i="1"/>
  <c r="AU1626" i="1"/>
  <c r="AV1626" i="1"/>
  <c r="AW1626" i="1"/>
  <c r="AV1903" i="1"/>
  <c r="AW1903" i="1"/>
  <c r="AV1882" i="1"/>
  <c r="AU1879" i="1"/>
  <c r="AV1879" i="1"/>
  <c r="AW1879" i="1"/>
  <c r="AW1835" i="1"/>
  <c r="AU1827" i="1"/>
  <c r="AU1768" i="1"/>
  <c r="AV1768" i="1"/>
  <c r="AW1768" i="1"/>
  <c r="AV1758" i="1"/>
  <c r="AV1747" i="1"/>
  <c r="AW1747" i="1"/>
  <c r="AV1929" i="1"/>
  <c r="AU1896" i="1"/>
  <c r="AW1896" i="1"/>
  <c r="AW1885" i="1"/>
  <c r="AV1858" i="1"/>
  <c r="AW1858" i="1"/>
  <c r="AU1851" i="1"/>
  <c r="AW1851" i="1"/>
  <c r="AU1762" i="1"/>
  <c r="AU1747" i="1"/>
  <c r="AU1929" i="1"/>
  <c r="AU1926" i="1"/>
  <c r="AV1923" i="1"/>
  <c r="AW1923" i="1"/>
  <c r="AV1913" i="1"/>
  <c r="AW1913" i="1"/>
  <c r="AU1889" i="1"/>
  <c r="AV1889" i="1"/>
  <c r="AW1889" i="1"/>
  <c r="AV1885" i="1"/>
  <c r="AU1831" i="1"/>
  <c r="AV1831" i="1"/>
  <c r="AW1831" i="1"/>
  <c r="AV1822" i="1"/>
  <c r="AU1736" i="1"/>
  <c r="AV1736" i="1"/>
  <c r="AW1736" i="1"/>
  <c r="AV1727" i="1"/>
  <c r="AU1701" i="1"/>
  <c r="AV1701" i="1"/>
  <c r="AW1701" i="1"/>
  <c r="AU1906" i="1"/>
  <c r="AW1906" i="1"/>
  <c r="AW1902" i="1"/>
  <c r="AV1868" i="1"/>
  <c r="AW1868" i="1"/>
  <c r="AV1843" i="1"/>
  <c r="AW1843" i="1"/>
  <c r="AU1839" i="1"/>
  <c r="AV1839" i="1"/>
  <c r="AW1839" i="1"/>
  <c r="AU1835" i="1"/>
  <c r="AU1822" i="1"/>
  <c r="AV1757" i="1"/>
  <c r="AU1714" i="1"/>
  <c r="AV1714" i="1"/>
  <c r="AU1636" i="1"/>
  <c r="AW1636" i="1"/>
  <c r="AV1636" i="1"/>
  <c r="AU1631" i="1"/>
  <c r="AV1631" i="1"/>
  <c r="AW1631" i="1"/>
  <c r="AU1899" i="1"/>
  <c r="AV1899" i="1"/>
  <c r="AW1899" i="1"/>
  <c r="AU1861" i="1"/>
  <c r="AW1861" i="1"/>
  <c r="AW1830" i="1"/>
  <c r="AW1757" i="1"/>
  <c r="AU1746" i="1"/>
  <c r="AV1746" i="1"/>
  <c r="AW1746" i="1"/>
  <c r="AU1667" i="1"/>
  <c r="AV1667" i="1"/>
  <c r="AW1667" i="1"/>
  <c r="AU1916" i="1"/>
  <c r="AW1916" i="1"/>
  <c r="AV1878" i="1"/>
  <c r="AW1878" i="1"/>
  <c r="AU1854" i="1"/>
  <c r="AV1854" i="1"/>
  <c r="AW1854" i="1"/>
  <c r="AU1826" i="1"/>
  <c r="AV1826" i="1"/>
  <c r="AW1826" i="1"/>
  <c r="AU1726" i="1"/>
  <c r="AV1726" i="1"/>
  <c r="AW1726" i="1"/>
  <c r="AU1641" i="1"/>
  <c r="AW1641" i="1"/>
  <c r="AV1641" i="1"/>
  <c r="AU1909" i="1"/>
  <c r="AV1909" i="1"/>
  <c r="AW1909" i="1"/>
  <c r="AU1871" i="1"/>
  <c r="AW1871" i="1"/>
  <c r="AU1741" i="1"/>
  <c r="AV1741" i="1"/>
  <c r="AV1934" i="1"/>
  <c r="AW1915" i="1"/>
  <c r="AV1888" i="1"/>
  <c r="AW1888" i="1"/>
  <c r="AU1864" i="1"/>
  <c r="AV1864" i="1"/>
  <c r="AW1864" i="1"/>
  <c r="AU1850" i="1"/>
  <c r="AW1825" i="1"/>
  <c r="AU1817" i="1"/>
  <c r="AW1817" i="1"/>
  <c r="AU1812" i="1"/>
  <c r="AV1812" i="1"/>
  <c r="AW1812" i="1"/>
  <c r="AU1807" i="1"/>
  <c r="AV1807" i="1"/>
  <c r="AW1807" i="1"/>
  <c r="AU1802" i="1"/>
  <c r="AV1802" i="1"/>
  <c r="AW1802" i="1"/>
  <c r="AU1797" i="1"/>
  <c r="AV1797" i="1"/>
  <c r="AW1797" i="1"/>
  <c r="AU1792" i="1"/>
  <c r="AV1792" i="1"/>
  <c r="AW1792" i="1"/>
  <c r="AU1787" i="1"/>
  <c r="AV1787" i="1"/>
  <c r="AW1787" i="1"/>
  <c r="AU1782" i="1"/>
  <c r="AV1782" i="1"/>
  <c r="AW1782" i="1"/>
  <c r="AU1777" i="1"/>
  <c r="AV1777" i="1"/>
  <c r="AW1777" i="1"/>
  <c r="AU1772" i="1"/>
  <c r="AV1772" i="1"/>
  <c r="AW1772" i="1"/>
  <c r="AU1766" i="1"/>
  <c r="AV1756" i="1"/>
  <c r="AW1756" i="1"/>
  <c r="AU1676" i="1"/>
  <c r="AW1676" i="1"/>
  <c r="AV1676" i="1"/>
  <c r="AU1919" i="1"/>
  <c r="AW1919" i="1"/>
  <c r="AV1915" i="1"/>
  <c r="AU1881" i="1"/>
  <c r="AW1881" i="1"/>
  <c r="AW1877" i="1"/>
  <c r="AU1846" i="1"/>
  <c r="AW1846" i="1"/>
  <c r="AV1838" i="1"/>
  <c r="AW1838" i="1"/>
  <c r="AU1821" i="1"/>
  <c r="AV1821" i="1"/>
  <c r="AW1821" i="1"/>
  <c r="AV1766" i="1"/>
  <c r="AW1766" i="1"/>
  <c r="AU1656" i="1"/>
  <c r="AW1656" i="1"/>
  <c r="AV1656" i="1"/>
  <c r="AV1898" i="1"/>
  <c r="AW1898" i="1"/>
  <c r="AU1874" i="1"/>
  <c r="AV1874" i="1"/>
  <c r="AW1874" i="1"/>
  <c r="AU1825" i="1"/>
  <c r="AU1751" i="1"/>
  <c r="AV1751" i="1"/>
  <c r="AW1751" i="1"/>
  <c r="AV1745" i="1"/>
  <c r="AW1745" i="1"/>
  <c r="AU1740" i="1"/>
  <c r="AV1718" i="1"/>
  <c r="AW1718" i="1"/>
  <c r="AU1671" i="1"/>
  <c r="AW1671" i="1"/>
  <c r="AU1931" i="1"/>
  <c r="AV1928" i="1"/>
  <c r="AW1928" i="1"/>
  <c r="AU1891" i="1"/>
  <c r="AW1891" i="1"/>
  <c r="AV1853" i="1"/>
  <c r="AW1853" i="1"/>
  <c r="AW1845" i="1"/>
  <c r="AW1820" i="1"/>
  <c r="AU1816" i="1"/>
  <c r="AV1816" i="1"/>
  <c r="AW1816" i="1"/>
  <c r="AU1811" i="1"/>
  <c r="AV1811" i="1"/>
  <c r="AW1811" i="1"/>
  <c r="AU1806" i="1"/>
  <c r="AV1806" i="1"/>
  <c r="AW1806" i="1"/>
  <c r="AU1801" i="1"/>
  <c r="AV1801" i="1"/>
  <c r="AW1801" i="1"/>
  <c r="AU1796" i="1"/>
  <c r="AV1796" i="1"/>
  <c r="AW1796" i="1"/>
  <c r="AU1791" i="1"/>
  <c r="AV1791" i="1"/>
  <c r="AW1791" i="1"/>
  <c r="AU1786" i="1"/>
  <c r="AV1786" i="1"/>
  <c r="AW1786" i="1"/>
  <c r="AU1781" i="1"/>
  <c r="AV1781" i="1"/>
  <c r="AW1781" i="1"/>
  <c r="AU1776" i="1"/>
  <c r="AV1776" i="1"/>
  <c r="AW1776" i="1"/>
  <c r="AU1771" i="1"/>
  <c r="AV1771" i="1"/>
  <c r="AW1771" i="1"/>
  <c r="AV1908" i="1"/>
  <c r="AW1908" i="1"/>
  <c r="AU1884" i="1"/>
  <c r="AV1884" i="1"/>
  <c r="AW1884" i="1"/>
  <c r="AV1820" i="1"/>
  <c r="AV1760" i="1"/>
  <c r="AU1755" i="1"/>
  <c r="AV1755" i="1"/>
  <c r="AW1755" i="1"/>
  <c r="AV1717" i="1"/>
  <c r="AU1629" i="1"/>
  <c r="AV1629" i="1"/>
  <c r="AU1901" i="1"/>
  <c r="AW1901" i="1"/>
  <c r="AV1863" i="1"/>
  <c r="AW1863" i="1"/>
  <c r="AU1849" i="1"/>
  <c r="AV1849" i="1"/>
  <c r="AW1849" i="1"/>
  <c r="AU1750" i="1"/>
  <c r="AV1750" i="1"/>
  <c r="AW1750" i="1"/>
  <c r="AW1739" i="1"/>
  <c r="AU1739" i="1"/>
  <c r="AV1739" i="1"/>
  <c r="AV2026" i="1"/>
  <c r="AV2021" i="1"/>
  <c r="AV2016" i="1"/>
  <c r="AV2011" i="1"/>
  <c r="AU1921" i="1"/>
  <c r="AW1921" i="1"/>
  <c r="AV1918" i="1"/>
  <c r="AW1918" i="1"/>
  <c r="AU1894" i="1"/>
  <c r="AV1894" i="1"/>
  <c r="AW1894" i="1"/>
  <c r="AU1856" i="1"/>
  <c r="AW1856" i="1"/>
  <c r="AU1845" i="1"/>
  <c r="AU1841" i="1"/>
  <c r="AW1841" i="1"/>
  <c r="AV1833" i="1"/>
  <c r="AW1833" i="1"/>
  <c r="AU1815" i="1"/>
  <c r="AU1810" i="1"/>
  <c r="AU1805" i="1"/>
  <c r="AU1800" i="1"/>
  <c r="AU1795" i="1"/>
  <c r="AU1790" i="1"/>
  <c r="AU1785" i="1"/>
  <c r="AU1780" i="1"/>
  <c r="AU1775" i="1"/>
  <c r="AU1770" i="1"/>
  <c r="AU1729" i="1"/>
  <c r="AV1729" i="1"/>
  <c r="AU1689" i="1"/>
  <c r="AV1689" i="1"/>
  <c r="AU1911" i="1"/>
  <c r="AW1911" i="1"/>
  <c r="AW1900" i="1"/>
  <c r="AV1873" i="1"/>
  <c r="AW1873" i="1"/>
  <c r="AU1936" i="1"/>
  <c r="AU1904" i="1"/>
  <c r="AV1904" i="1"/>
  <c r="AW1904" i="1"/>
  <c r="AV1900" i="1"/>
  <c r="AU1866" i="1"/>
  <c r="AW1866" i="1"/>
  <c r="AW1855" i="1"/>
  <c r="AU1749" i="1"/>
  <c r="AV1749" i="1"/>
  <c r="AU1738" i="1"/>
  <c r="AU1716" i="1"/>
  <c r="AV1716" i="1"/>
  <c r="AW1716" i="1"/>
  <c r="AW2013" i="1"/>
  <c r="AW2008" i="1"/>
  <c r="AW2003" i="1"/>
  <c r="AW1998" i="1"/>
  <c r="AW1993" i="1"/>
  <c r="AW1988" i="1"/>
  <c r="AW1983" i="1"/>
  <c r="AW1978" i="1"/>
  <c r="AW1973" i="1"/>
  <c r="AW1968" i="1"/>
  <c r="AW1963" i="1"/>
  <c r="AW1958" i="1"/>
  <c r="AW1953" i="1"/>
  <c r="AW1948" i="1"/>
  <c r="AW1943" i="1"/>
  <c r="AW1938" i="1"/>
  <c r="AV1933" i="1"/>
  <c r="AW1933" i="1"/>
  <c r="AW1917" i="1"/>
  <c r="AW1910" i="1"/>
  <c r="AV1883" i="1"/>
  <c r="AW1883" i="1"/>
  <c r="AU1859" i="1"/>
  <c r="AV1859" i="1"/>
  <c r="AW1859" i="1"/>
  <c r="AV1855" i="1"/>
  <c r="AV1832" i="1"/>
  <c r="AV1828" i="1"/>
  <c r="AW1828" i="1"/>
  <c r="AU1764" i="1"/>
  <c r="AV1764" i="1"/>
  <c r="AU1644" i="1"/>
  <c r="AV1644" i="1"/>
  <c r="AU1554" i="1"/>
  <c r="AV1554" i="1"/>
  <c r="AW1554" i="1"/>
  <c r="AU1914" i="1"/>
  <c r="AV1914" i="1"/>
  <c r="AW1914" i="1"/>
  <c r="AV1886" i="1"/>
  <c r="AU1876" i="1"/>
  <c r="AW1876" i="1"/>
  <c r="AV1848" i="1"/>
  <c r="AW1848" i="1"/>
  <c r="AU1832" i="1"/>
  <c r="AU1823" i="1"/>
  <c r="AU1748" i="1"/>
  <c r="AV1733" i="1"/>
  <c r="AU1594" i="1"/>
  <c r="AV1594" i="1"/>
  <c r="AU1584" i="1"/>
  <c r="AV1584" i="1"/>
  <c r="AU1574" i="1"/>
  <c r="AV1574" i="1"/>
  <c r="AW1574" i="1"/>
  <c r="AW1730" i="1"/>
  <c r="AW1704" i="1"/>
  <c r="AU1700" i="1"/>
  <c r="AW1654" i="1"/>
  <c r="AU1512" i="1"/>
  <c r="AV1512" i="1"/>
  <c r="AW1512" i="1"/>
  <c r="AV1392" i="1"/>
  <c r="AW1392" i="1"/>
  <c r="AU1234" i="1"/>
  <c r="AV1234" i="1"/>
  <c r="AV1173" i="1"/>
  <c r="AW1173" i="1"/>
  <c r="AV1815" i="1"/>
  <c r="AV1810" i="1"/>
  <c r="AV1805" i="1"/>
  <c r="AV1800" i="1"/>
  <c r="AV1795" i="1"/>
  <c r="AV1790" i="1"/>
  <c r="AV1785" i="1"/>
  <c r="AV1780" i="1"/>
  <c r="AV1775" i="1"/>
  <c r="AV1770" i="1"/>
  <c r="AW1762" i="1"/>
  <c r="AW1738" i="1"/>
  <c r="AW1724" i="1"/>
  <c r="AU1707" i="1"/>
  <c r="AW1707" i="1"/>
  <c r="AU1662" i="1"/>
  <c r="AV1662" i="1"/>
  <c r="AW1662" i="1"/>
  <c r="AU1569" i="1"/>
  <c r="AV1569" i="1"/>
  <c r="AU1564" i="1"/>
  <c r="AV1564" i="1"/>
  <c r="AW1564" i="1"/>
  <c r="AV1762" i="1"/>
  <c r="AV1754" i="1"/>
  <c r="AW1744" i="1"/>
  <c r="AV1738" i="1"/>
  <c r="AV1735" i="1"/>
  <c r="AW1691" i="1"/>
  <c r="AU1675" i="1"/>
  <c r="AU1666" i="1"/>
  <c r="AW1666" i="1"/>
  <c r="AU1658" i="1"/>
  <c r="AV1658" i="1"/>
  <c r="AW1658" i="1"/>
  <c r="AW1649" i="1"/>
  <c r="AU1521" i="1"/>
  <c r="AW1521" i="1"/>
  <c r="AW1767" i="1"/>
  <c r="AU1735" i="1"/>
  <c r="AV1699" i="1"/>
  <c r="AV1691" i="1"/>
  <c r="AU1688" i="1"/>
  <c r="AV1688" i="1"/>
  <c r="AW1688" i="1"/>
  <c r="AV1639" i="1"/>
  <c r="AU1598" i="1"/>
  <c r="AV1598" i="1"/>
  <c r="AW1598" i="1"/>
  <c r="AV1578" i="1"/>
  <c r="AW1578" i="1"/>
  <c r="AV1558" i="1"/>
  <c r="AW1558" i="1"/>
  <c r="AU1534" i="1"/>
  <c r="AV1534" i="1"/>
  <c r="AW1534" i="1"/>
  <c r="AV1767" i="1"/>
  <c r="AV1759" i="1"/>
  <c r="AW1749" i="1"/>
  <c r="AW1714" i="1"/>
  <c r="AU1703" i="1"/>
  <c r="AV1703" i="1"/>
  <c r="AW1703" i="1"/>
  <c r="AU1657" i="1"/>
  <c r="AV1657" i="1"/>
  <c r="AW1657" i="1"/>
  <c r="AU1653" i="1"/>
  <c r="AV1653" i="1"/>
  <c r="AW1653" i="1"/>
  <c r="AW1644" i="1"/>
  <c r="AU1516" i="1"/>
  <c r="AV1516" i="1"/>
  <c r="AW1516" i="1"/>
  <c r="AU1511" i="1"/>
  <c r="AV1511" i="1"/>
  <c r="AW1511" i="1"/>
  <c r="AU1732" i="1"/>
  <c r="AW1732" i="1"/>
  <c r="AU1717" i="1"/>
  <c r="AW1717" i="1"/>
  <c r="AU1687" i="1"/>
  <c r="AV1687" i="1"/>
  <c r="AW1687" i="1"/>
  <c r="AU1661" i="1"/>
  <c r="AW1661" i="1"/>
  <c r="AU1603" i="1"/>
  <c r="AV1603" i="1"/>
  <c r="AW1603" i="1"/>
  <c r="AU1597" i="1"/>
  <c r="AV1597" i="1"/>
  <c r="AW1597" i="1"/>
  <c r="AU1577" i="1"/>
  <c r="AV1577" i="1"/>
  <c r="AW1577" i="1"/>
  <c r="AV1563" i="1"/>
  <c r="AW1563" i="1"/>
  <c r="AU1557" i="1"/>
  <c r="AV1557" i="1"/>
  <c r="AW1557" i="1"/>
  <c r="AV1539" i="1"/>
  <c r="AW1539" i="1"/>
  <c r="AV1529" i="1"/>
  <c r="AW1529" i="1"/>
  <c r="AW1754" i="1"/>
  <c r="AU1720" i="1"/>
  <c r="AV1720" i="1"/>
  <c r="AW1720" i="1"/>
  <c r="AU1710" i="1"/>
  <c r="AV1710" i="1"/>
  <c r="AW1710" i="1"/>
  <c r="AU1652" i="1"/>
  <c r="AV1652" i="1"/>
  <c r="AW1652" i="1"/>
  <c r="AU1648" i="1"/>
  <c r="AV1648" i="1"/>
  <c r="AW1648" i="1"/>
  <c r="AW1639" i="1"/>
  <c r="AW1729" i="1"/>
  <c r="AW1699" i="1"/>
  <c r="AU1683" i="1"/>
  <c r="AV1683" i="1"/>
  <c r="AW1683" i="1"/>
  <c r="AU1608" i="1"/>
  <c r="AV1608" i="1"/>
  <c r="AW1608" i="1"/>
  <c r="AU1602" i="1"/>
  <c r="AV1602" i="1"/>
  <c r="AW1602" i="1"/>
  <c r="AU1592" i="1"/>
  <c r="AV1592" i="1"/>
  <c r="AW1592" i="1"/>
  <c r="AW1834" i="1"/>
  <c r="AW1829" i="1"/>
  <c r="AW1824" i="1"/>
  <c r="AW1819" i="1"/>
  <c r="AW1814" i="1"/>
  <c r="AW1809" i="1"/>
  <c r="AW1804" i="1"/>
  <c r="AW1799" i="1"/>
  <c r="AW1794" i="1"/>
  <c r="AW1789" i="1"/>
  <c r="AW1784" i="1"/>
  <c r="AW1779" i="1"/>
  <c r="AW1774" i="1"/>
  <c r="AW1761" i="1"/>
  <c r="AW1759" i="1"/>
  <c r="AV1748" i="1"/>
  <c r="AW1737" i="1"/>
  <c r="AW1731" i="1"/>
  <c r="AU1702" i="1"/>
  <c r="AW1702" i="1"/>
  <c r="AW1686" i="1"/>
  <c r="AU1665" i="1"/>
  <c r="AU1647" i="1"/>
  <c r="AV1647" i="1"/>
  <c r="AW1647" i="1"/>
  <c r="AU1643" i="1"/>
  <c r="AV1643" i="1"/>
  <c r="AW1643" i="1"/>
  <c r="AW1634" i="1"/>
  <c r="AU1567" i="1"/>
  <c r="AV1834" i="1"/>
  <c r="AV1829" i="1"/>
  <c r="AV1824" i="1"/>
  <c r="AV1819" i="1"/>
  <c r="AV1814" i="1"/>
  <c r="AV1809" i="1"/>
  <c r="AV1804" i="1"/>
  <c r="AV1799" i="1"/>
  <c r="AV1794" i="1"/>
  <c r="AV1789" i="1"/>
  <c r="AV1784" i="1"/>
  <c r="AV1779" i="1"/>
  <c r="AV1774" i="1"/>
  <c r="AV1761" i="1"/>
  <c r="AV1737" i="1"/>
  <c r="AV1734" i="1"/>
  <c r="AV1731" i="1"/>
  <c r="AV1719" i="1"/>
  <c r="AU1713" i="1"/>
  <c r="AW1713" i="1"/>
  <c r="AV1709" i="1"/>
  <c r="AV1694" i="1"/>
  <c r="AV1686" i="1"/>
  <c r="AU1682" i="1"/>
  <c r="AV1682" i="1"/>
  <c r="AW1682" i="1"/>
  <c r="AW1674" i="1"/>
  <c r="AW1629" i="1"/>
  <c r="AW1624" i="1"/>
  <c r="AU1613" i="1"/>
  <c r="AV1613" i="1"/>
  <c r="AW1613" i="1"/>
  <c r="AU1607" i="1"/>
  <c r="AV1607" i="1"/>
  <c r="AW1607" i="1"/>
  <c r="AU1596" i="1"/>
  <c r="AV1596" i="1"/>
  <c r="AW1596" i="1"/>
  <c r="AU1591" i="1"/>
  <c r="AV1591" i="1"/>
  <c r="AW1591" i="1"/>
  <c r="AU1556" i="1"/>
  <c r="AV1556" i="1"/>
  <c r="AW1556" i="1"/>
  <c r="AW1764" i="1"/>
  <c r="AU1734" i="1"/>
  <c r="AW1728" i="1"/>
  <c r="AU1719" i="1"/>
  <c r="AU1709" i="1"/>
  <c r="AU1694" i="1"/>
  <c r="AU1678" i="1"/>
  <c r="AV1678" i="1"/>
  <c r="AW1678" i="1"/>
  <c r="AU1651" i="1"/>
  <c r="AW1651" i="1"/>
  <c r="AU1642" i="1"/>
  <c r="AV1642" i="1"/>
  <c r="AW1642" i="1"/>
  <c r="AU1638" i="1"/>
  <c r="AV1638" i="1"/>
  <c r="AW1638" i="1"/>
  <c r="AU1561" i="1"/>
  <c r="AV1561" i="1"/>
  <c r="AW1561" i="1"/>
  <c r="AW1740" i="1"/>
  <c r="AV1728" i="1"/>
  <c r="AU1698" i="1"/>
  <c r="AV1698" i="1"/>
  <c r="AW1698" i="1"/>
  <c r="AV1664" i="1"/>
  <c r="AU1618" i="1"/>
  <c r="AV1618" i="1"/>
  <c r="AW1618" i="1"/>
  <c r="AU1612" i="1"/>
  <c r="AV1612" i="1"/>
  <c r="AW1612" i="1"/>
  <c r="AU1601" i="1"/>
  <c r="AV1601" i="1"/>
  <c r="AW1601" i="1"/>
  <c r="AW1769" i="1"/>
  <c r="AU1690" i="1"/>
  <c r="AU1677" i="1"/>
  <c r="AV1677" i="1"/>
  <c r="AW1677" i="1"/>
  <c r="AW1669" i="1"/>
  <c r="AU1646" i="1"/>
  <c r="AW1646" i="1"/>
  <c r="AU1637" i="1"/>
  <c r="AV1637" i="1"/>
  <c r="AW1637" i="1"/>
  <c r="AU1633" i="1"/>
  <c r="AV1633" i="1"/>
  <c r="AW1633" i="1"/>
  <c r="AU1581" i="1"/>
  <c r="AV1581" i="1"/>
  <c r="AW1581" i="1"/>
  <c r="AU1537" i="1"/>
  <c r="AV1537" i="1"/>
  <c r="AW1537" i="1"/>
  <c r="AU1722" i="1"/>
  <c r="AW1722" i="1"/>
  <c r="AU1712" i="1"/>
  <c r="AW1712" i="1"/>
  <c r="AU1705" i="1"/>
  <c r="AV1705" i="1"/>
  <c r="AW1705" i="1"/>
  <c r="AU1697" i="1"/>
  <c r="AV1697" i="1"/>
  <c r="AW1697" i="1"/>
  <c r="AU1681" i="1"/>
  <c r="AW1681" i="1"/>
  <c r="AU1673" i="1"/>
  <c r="AV1673" i="1"/>
  <c r="AW1673" i="1"/>
  <c r="AU1628" i="1"/>
  <c r="AV1628" i="1"/>
  <c r="AW1628" i="1"/>
  <c r="AU1623" i="1"/>
  <c r="AV1623" i="1"/>
  <c r="AW1623" i="1"/>
  <c r="AU1617" i="1"/>
  <c r="AV1617" i="1"/>
  <c r="AW1617" i="1"/>
  <c r="AU1606" i="1"/>
  <c r="AV1606" i="1"/>
  <c r="AW1606" i="1"/>
  <c r="AW1725" i="1"/>
  <c r="AV1655" i="1"/>
  <c r="AU1632" i="1"/>
  <c r="AV1632" i="1"/>
  <c r="AW1632" i="1"/>
  <c r="AW1509" i="1"/>
  <c r="AU1672" i="1"/>
  <c r="AV1672" i="1"/>
  <c r="AW1672" i="1"/>
  <c r="AW1664" i="1"/>
  <c r="AU1627" i="1"/>
  <c r="AV1627" i="1"/>
  <c r="AW1627" i="1"/>
  <c r="AU1622" i="1"/>
  <c r="AV1622" i="1"/>
  <c r="AW1622" i="1"/>
  <c r="AU1611" i="1"/>
  <c r="AV1611" i="1"/>
  <c r="AW1611" i="1"/>
  <c r="AW1818" i="1"/>
  <c r="AW1813" i="1"/>
  <c r="AW1808" i="1"/>
  <c r="AW1803" i="1"/>
  <c r="AW1798" i="1"/>
  <c r="AW1793" i="1"/>
  <c r="AW1788" i="1"/>
  <c r="AW1783" i="1"/>
  <c r="AW1778" i="1"/>
  <c r="AW1773" i="1"/>
  <c r="AW1760" i="1"/>
  <c r="AU1742" i="1"/>
  <c r="AW1733" i="1"/>
  <c r="AV1730" i="1"/>
  <c r="AW1721" i="1"/>
  <c r="AV1704" i="1"/>
  <c r="AU1668" i="1"/>
  <c r="AV1668" i="1"/>
  <c r="AW1668" i="1"/>
  <c r="AU1492" i="1"/>
  <c r="AV1492" i="1"/>
  <c r="AW1492" i="1"/>
  <c r="AW1752" i="1"/>
  <c r="AU1730" i="1"/>
  <c r="AV1724" i="1"/>
  <c r="AU1715" i="1"/>
  <c r="AV1715" i="1"/>
  <c r="AW1715" i="1"/>
  <c r="AU1708" i="1"/>
  <c r="AV1708" i="1"/>
  <c r="AW1708" i="1"/>
  <c r="AU1704" i="1"/>
  <c r="AU1693" i="1"/>
  <c r="AV1693" i="1"/>
  <c r="AW1693" i="1"/>
  <c r="AV1654" i="1"/>
  <c r="AU1616" i="1"/>
  <c r="AV1616" i="1"/>
  <c r="AW1616" i="1"/>
  <c r="AW1594" i="1"/>
  <c r="AU1589" i="1"/>
  <c r="AW1584" i="1"/>
  <c r="AU1744" i="1"/>
  <c r="AU1727" i="1"/>
  <c r="AW1727" i="1"/>
  <c r="AV1707" i="1"/>
  <c r="AU1692" i="1"/>
  <c r="AV1692" i="1"/>
  <c r="AW1692" i="1"/>
  <c r="AW1689" i="1"/>
  <c r="AV1684" i="1"/>
  <c r="AU1680" i="1"/>
  <c r="AU1663" i="1"/>
  <c r="AV1663" i="1"/>
  <c r="AW1663" i="1"/>
  <c r="AV1649" i="1"/>
  <c r="AU1621" i="1"/>
  <c r="AV1621" i="1"/>
  <c r="AW1621" i="1"/>
  <c r="AW1599" i="1"/>
  <c r="AU1579" i="1"/>
  <c r="AW1569" i="1"/>
  <c r="AU1559" i="1"/>
  <c r="AU1504" i="1"/>
  <c r="AV1504" i="1"/>
  <c r="AW1504" i="1"/>
  <c r="AV1575" i="1"/>
  <c r="AW1575" i="1"/>
  <c r="AV1555" i="1"/>
  <c r="AW1555" i="1"/>
  <c r="AV1540" i="1"/>
  <c r="AW1540" i="1"/>
  <c r="AU1496" i="1"/>
  <c r="AV1496" i="1"/>
  <c r="AU1488" i="1"/>
  <c r="AU1416" i="1"/>
  <c r="AU1411" i="1"/>
  <c r="AV1238" i="1"/>
  <c r="AW1238" i="1"/>
  <c r="AV1500" i="1"/>
  <c r="AW1500" i="1"/>
  <c r="AV1488" i="1"/>
  <c r="AW1488" i="1"/>
  <c r="AU1467" i="1"/>
  <c r="AV1467" i="1"/>
  <c r="AU1420" i="1"/>
  <c r="AV1411" i="1"/>
  <c r="AW1411" i="1"/>
  <c r="AU1244" i="1"/>
  <c r="AV1244" i="1"/>
  <c r="AU1583" i="1"/>
  <c r="AW1542" i="1"/>
  <c r="AW1536" i="1"/>
  <c r="AW1533" i="1"/>
  <c r="AU1503" i="1"/>
  <c r="AU1484" i="1"/>
  <c r="AV1480" i="1"/>
  <c r="AV1463" i="1"/>
  <c r="AW1463" i="1"/>
  <c r="AU1459" i="1"/>
  <c r="AV1455" i="1"/>
  <c r="AW1446" i="1"/>
  <c r="AU1441" i="1"/>
  <c r="AW1381" i="1"/>
  <c r="AU1381" i="1"/>
  <c r="AV1381" i="1"/>
  <c r="AW1588" i="1"/>
  <c r="AV1542" i="1"/>
  <c r="AV1536" i="1"/>
  <c r="AU1524" i="1"/>
  <c r="AU1514" i="1"/>
  <c r="AV1514" i="1"/>
  <c r="AV1503" i="1"/>
  <c r="AW1503" i="1"/>
  <c r="AV1580" i="1"/>
  <c r="AW1580" i="1"/>
  <c r="AU1563" i="1"/>
  <c r="AV1530" i="1"/>
  <c r="AW1530" i="1"/>
  <c r="AU1487" i="1"/>
  <c r="AV1487" i="1"/>
  <c r="AU1436" i="1"/>
  <c r="AU1424" i="1"/>
  <c r="AV1424" i="1"/>
  <c r="AW1424" i="1"/>
  <c r="AV1419" i="1"/>
  <c r="AW1419" i="1"/>
  <c r="AV1386" i="1"/>
  <c r="AV1376" i="1"/>
  <c r="AU1491" i="1"/>
  <c r="AV1491" i="1"/>
  <c r="AU1462" i="1"/>
  <c r="AV1462" i="1"/>
  <c r="AU1588" i="1"/>
  <c r="AV1582" i="1"/>
  <c r="AV1571" i="1"/>
  <c r="AV1560" i="1"/>
  <c r="AW1560" i="1"/>
  <c r="AW1523" i="1"/>
  <c r="AV1510" i="1"/>
  <c r="AW1510" i="1"/>
  <c r="AU1499" i="1"/>
  <c r="AV1483" i="1"/>
  <c r="AW1483" i="1"/>
  <c r="AU1479" i="1"/>
  <c r="AV1475" i="1"/>
  <c r="AV1458" i="1"/>
  <c r="AW1458" i="1"/>
  <c r="AU1454" i="1"/>
  <c r="AU1445" i="1"/>
  <c r="AU1367" i="1"/>
  <c r="AV1367" i="1"/>
  <c r="AW1367" i="1"/>
  <c r="AW1579" i="1"/>
  <c r="AW1568" i="1"/>
  <c r="AW1562" i="1"/>
  <c r="AU1539" i="1"/>
  <c r="AU1523" i="1"/>
  <c r="AV1520" i="1"/>
  <c r="AW1520" i="1"/>
  <c r="AV1513" i="1"/>
  <c r="AW1513" i="1"/>
  <c r="AV1495" i="1"/>
  <c r="AU1385" i="1"/>
  <c r="AV1385" i="1"/>
  <c r="AV1585" i="1"/>
  <c r="AW1585" i="1"/>
  <c r="AV1545" i="1"/>
  <c r="AW1545" i="1"/>
  <c r="AU1423" i="1"/>
  <c r="AV1423" i="1"/>
  <c r="AW1423" i="1"/>
  <c r="AU1395" i="1"/>
  <c r="AV1395" i="1"/>
  <c r="AU1348" i="1"/>
  <c r="AV1348" i="1"/>
  <c r="AW1348" i="1"/>
  <c r="AW1587" i="1"/>
  <c r="AW1576" i="1"/>
  <c r="AU1568" i="1"/>
  <c r="AW1559" i="1"/>
  <c r="AW1547" i="1"/>
  <c r="AU1482" i="1"/>
  <c r="AV1482" i="1"/>
  <c r="AU1457" i="1"/>
  <c r="AV1457" i="1"/>
  <c r="AU1449" i="1"/>
  <c r="AV1449" i="1"/>
  <c r="AW1449" i="1"/>
  <c r="AV1444" i="1"/>
  <c r="AU1418" i="1"/>
  <c r="AV1409" i="1"/>
  <c r="AW1700" i="1"/>
  <c r="AW1695" i="1"/>
  <c r="AW1690" i="1"/>
  <c r="AW1685" i="1"/>
  <c r="AW1680" i="1"/>
  <c r="AW1675" i="1"/>
  <c r="AW1670" i="1"/>
  <c r="AW1665" i="1"/>
  <c r="AW1660" i="1"/>
  <c r="AW1655" i="1"/>
  <c r="AW1650" i="1"/>
  <c r="AW1645" i="1"/>
  <c r="AW1640" i="1"/>
  <c r="AW1635" i="1"/>
  <c r="AW1630" i="1"/>
  <c r="AW1625" i="1"/>
  <c r="AW1620" i="1"/>
  <c r="AW1615" i="1"/>
  <c r="AW1610" i="1"/>
  <c r="AW1605" i="1"/>
  <c r="AW1600" i="1"/>
  <c r="AW1595" i="1"/>
  <c r="AV1587" i="1"/>
  <c r="AV1576" i="1"/>
  <c r="AV1559" i="1"/>
  <c r="AV1547" i="1"/>
  <c r="AW1541" i="1"/>
  <c r="AW1538" i="1"/>
  <c r="AW1522" i="1"/>
  <c r="AV1498" i="1"/>
  <c r="AW1498" i="1"/>
  <c r="AU1486" i="1"/>
  <c r="AV1486" i="1"/>
  <c r="AV1478" i="1"/>
  <c r="AW1478" i="1"/>
  <c r="AU1474" i="1"/>
  <c r="AV1470" i="1"/>
  <c r="AV1453" i="1"/>
  <c r="AW1453" i="1"/>
  <c r="AV1414" i="1"/>
  <c r="AW1414" i="1"/>
  <c r="AU1405" i="1"/>
  <c r="AV1366" i="1"/>
  <c r="AV1700" i="1"/>
  <c r="AV1695" i="1"/>
  <c r="AV1690" i="1"/>
  <c r="AV1685" i="1"/>
  <c r="AV1680" i="1"/>
  <c r="AV1675" i="1"/>
  <c r="AV1670" i="1"/>
  <c r="AV1665" i="1"/>
  <c r="AV1660" i="1"/>
  <c r="AW1573" i="1"/>
  <c r="AV1565" i="1"/>
  <c r="AW1565" i="1"/>
  <c r="AW1553" i="1"/>
  <c r="AV1541" i="1"/>
  <c r="AU1538" i="1"/>
  <c r="AU1529" i="1"/>
  <c r="AV1522" i="1"/>
  <c r="AV1590" i="1"/>
  <c r="AW1590" i="1"/>
  <c r="AW1567" i="1"/>
  <c r="AU1553" i="1"/>
  <c r="AV1535" i="1"/>
  <c r="AW1535" i="1"/>
  <c r="AU1509" i="1"/>
  <c r="AV1509" i="1"/>
  <c r="AU1494" i="1"/>
  <c r="AU1452" i="1"/>
  <c r="AV1452" i="1"/>
  <c r="AW1452" i="1"/>
  <c r="AU1448" i="1"/>
  <c r="AV1448" i="1"/>
  <c r="AW1448" i="1"/>
  <c r="AU1519" i="1"/>
  <c r="AV1519" i="1"/>
  <c r="AU1477" i="1"/>
  <c r="AV1477" i="1"/>
  <c r="AU1573" i="1"/>
  <c r="AV1550" i="1"/>
  <c r="AW1550" i="1"/>
  <c r="AW1531" i="1"/>
  <c r="AV1505" i="1"/>
  <c r="AW1505" i="1"/>
  <c r="AV1473" i="1"/>
  <c r="AW1473" i="1"/>
  <c r="AU1469" i="1"/>
  <c r="AV1465" i="1"/>
  <c r="AU1443" i="1"/>
  <c r="AV1443" i="1"/>
  <c r="AW1443" i="1"/>
  <c r="AU1426" i="1"/>
  <c r="AW1589" i="1"/>
  <c r="AW1552" i="1"/>
  <c r="AU1544" i="1"/>
  <c r="AV1531" i="1"/>
  <c r="AU1528" i="1"/>
  <c r="AV1438" i="1"/>
  <c r="AW1438" i="1"/>
  <c r="AV1589" i="1"/>
  <c r="AV1570" i="1"/>
  <c r="AW1570" i="1"/>
  <c r="AV1552" i="1"/>
  <c r="AV1525" i="1"/>
  <c r="AW1525" i="1"/>
  <c r="AV1508" i="1"/>
  <c r="AW1508" i="1"/>
  <c r="AV1493" i="1"/>
  <c r="AW1493" i="1"/>
  <c r="AU1438" i="1"/>
  <c r="AV1434" i="1"/>
  <c r="AU1403" i="1"/>
  <c r="AV1403" i="1"/>
  <c r="AW1403" i="1"/>
  <c r="AU1398" i="1"/>
  <c r="AV1398" i="1"/>
  <c r="AW1398" i="1"/>
  <c r="AU1388" i="1"/>
  <c r="AV1346" i="1"/>
  <c r="AW1586" i="1"/>
  <c r="AU1575" i="1"/>
  <c r="AW1572" i="1"/>
  <c r="AU1555" i="1"/>
  <c r="AW1549" i="1"/>
  <c r="AW1546" i="1"/>
  <c r="AV1515" i="1"/>
  <c r="AW1515" i="1"/>
  <c r="AU1472" i="1"/>
  <c r="AV1472" i="1"/>
  <c r="AU1393" i="1"/>
  <c r="AV1393" i="1"/>
  <c r="AW1393" i="1"/>
  <c r="AV1388" i="1"/>
  <c r="AW1388" i="1"/>
  <c r="AU1578" i="1"/>
  <c r="AU1558" i="1"/>
  <c r="AW1543" i="1"/>
  <c r="AU1540" i="1"/>
  <c r="AW1507" i="1"/>
  <c r="AV1468" i="1"/>
  <c r="AW1468" i="1"/>
  <c r="AU1464" i="1"/>
  <c r="AV1460" i="1"/>
  <c r="AU1447" i="1"/>
  <c r="AV1447" i="1"/>
  <c r="AW1447" i="1"/>
  <c r="AU1437" i="1"/>
  <c r="AV1426" i="1"/>
  <c r="AW1418" i="1"/>
  <c r="AU1413" i="1"/>
  <c r="AV1405" i="1"/>
  <c r="AU1394" i="1"/>
  <c r="AW1391" i="1"/>
  <c r="AU1391" i="1"/>
  <c r="AW1384" i="1"/>
  <c r="AU1374" i="1"/>
  <c r="AV1363" i="1"/>
  <c r="AV1355" i="1"/>
  <c r="AU1344" i="1"/>
  <c r="AW1344" i="1"/>
  <c r="AU1332" i="1"/>
  <c r="AV1332" i="1"/>
  <c r="AW1332" i="1"/>
  <c r="AU1328" i="1"/>
  <c r="AV1328" i="1"/>
  <c r="AU1324" i="1"/>
  <c r="AW1324" i="1"/>
  <c r="AU1312" i="1"/>
  <c r="AV1312" i="1"/>
  <c r="AW1312" i="1"/>
  <c r="AU1308" i="1"/>
  <c r="AV1308" i="1"/>
  <c r="AU1304" i="1"/>
  <c r="AW1304" i="1"/>
  <c r="AU1278" i="1"/>
  <c r="AV1249" i="1"/>
  <c r="AU1249" i="1"/>
  <c r="AV1168" i="1"/>
  <c r="AW1168" i="1"/>
  <c r="AV1158" i="1"/>
  <c r="AW1158" i="1"/>
  <c r="AV1153" i="1"/>
  <c r="AW1153" i="1"/>
  <c r="AW1431" i="1"/>
  <c r="AU1429" i="1"/>
  <c r="AW1410" i="1"/>
  <c r="AU1397" i="1"/>
  <c r="AW1387" i="1"/>
  <c r="AW1336" i="1"/>
  <c r="AU1336" i="1"/>
  <c r="AU1282" i="1"/>
  <c r="AV1282" i="1"/>
  <c r="AW1282" i="1"/>
  <c r="AV1137" i="1"/>
  <c r="AW1137" i="1"/>
  <c r="AU1442" i="1"/>
  <c r="AV1431" i="1"/>
  <c r="AV1410" i="1"/>
  <c r="AW1402" i="1"/>
  <c r="AV1387" i="1"/>
  <c r="AV1380" i="1"/>
  <c r="AU1377" i="1"/>
  <c r="AV1377" i="1"/>
  <c r="AU1359" i="1"/>
  <c r="AW1359" i="1"/>
  <c r="AV1315" i="1"/>
  <c r="AW1286" i="1"/>
  <c r="AU1269" i="1"/>
  <c r="AU1203" i="1"/>
  <c r="AW1436" i="1"/>
  <c r="AU1434" i="1"/>
  <c r="AW1415" i="1"/>
  <c r="AW1351" i="1"/>
  <c r="AU1351" i="1"/>
  <c r="AU1347" i="1"/>
  <c r="AV1347" i="1"/>
  <c r="AW1347" i="1"/>
  <c r="AW1343" i="1"/>
  <c r="AU1315" i="1"/>
  <c r="AU1273" i="1"/>
  <c r="AV1183" i="1"/>
  <c r="AW1183" i="1"/>
  <c r="AU1327" i="1"/>
  <c r="AV1327" i="1"/>
  <c r="AW1327" i="1"/>
  <c r="AU1323" i="1"/>
  <c r="AV1323" i="1"/>
  <c r="AU1307" i="1"/>
  <c r="AV1307" i="1"/>
  <c r="AW1307" i="1"/>
  <c r="AU1303" i="1"/>
  <c r="AV1303" i="1"/>
  <c r="AU1277" i="1"/>
  <c r="AV1277" i="1"/>
  <c r="AW1277" i="1"/>
  <c r="AU1228" i="1"/>
  <c r="AV1228" i="1"/>
  <c r="AW1228" i="1"/>
  <c r="AV1218" i="1"/>
  <c r="AW1218" i="1"/>
  <c r="AV1188" i="1"/>
  <c r="AW1188" i="1"/>
  <c r="AW1499" i="1"/>
  <c r="AW1494" i="1"/>
  <c r="AW1489" i="1"/>
  <c r="AW1484" i="1"/>
  <c r="AU1439" i="1"/>
  <c r="AV1428" i="1"/>
  <c r="AW1383" i="1"/>
  <c r="AW1366" i="1"/>
  <c r="AU1366" i="1"/>
  <c r="AU1362" i="1"/>
  <c r="AV1362" i="1"/>
  <c r="AW1362" i="1"/>
  <c r="AW1358" i="1"/>
  <c r="AW1331" i="1"/>
  <c r="AW1311" i="1"/>
  <c r="AW1281" i="1"/>
  <c r="AU1253" i="1"/>
  <c r="AV1253" i="1"/>
  <c r="AW1253" i="1"/>
  <c r="AU1208" i="1"/>
  <c r="AV1208" i="1"/>
  <c r="AW1208" i="1"/>
  <c r="AV1499" i="1"/>
  <c r="AV1494" i="1"/>
  <c r="AV1489" i="1"/>
  <c r="AV1484" i="1"/>
  <c r="AV1479" i="1"/>
  <c r="AV1474" i="1"/>
  <c r="AV1469" i="1"/>
  <c r="AV1464" i="1"/>
  <c r="AV1459" i="1"/>
  <c r="AV1454" i="1"/>
  <c r="AV1441" i="1"/>
  <c r="AW1433" i="1"/>
  <c r="AV1420" i="1"/>
  <c r="AW1412" i="1"/>
  <c r="AU1402" i="1"/>
  <c r="AU1399" i="1"/>
  <c r="AV1383" i="1"/>
  <c r="AW1380" i="1"/>
  <c r="AV1350" i="1"/>
  <c r="AU1339" i="1"/>
  <c r="AW1339" i="1"/>
  <c r="AU1319" i="1"/>
  <c r="AW1319" i="1"/>
  <c r="AU1444" i="1"/>
  <c r="AW1396" i="1"/>
  <c r="AU1396" i="1"/>
  <c r="AW1390" i="1"/>
  <c r="AW1369" i="1"/>
  <c r="AU1358" i="1"/>
  <c r="AU1350" i="1"/>
  <c r="AU1294" i="1"/>
  <c r="AU1272" i="1"/>
  <c r="AV1272" i="1"/>
  <c r="AW1272" i="1"/>
  <c r="AW1258" i="1"/>
  <c r="AV1247" i="1"/>
  <c r="AU1407" i="1"/>
  <c r="AW1376" i="1"/>
  <c r="AU1376" i="1"/>
  <c r="AV1369" i="1"/>
  <c r="AU1354" i="1"/>
  <c r="AW1354" i="1"/>
  <c r="AU1322" i="1"/>
  <c r="AV1322" i="1"/>
  <c r="AW1322" i="1"/>
  <c r="AU1302" i="1"/>
  <c r="AV1302" i="1"/>
  <c r="AW1302" i="1"/>
  <c r="AU1298" i="1"/>
  <c r="AV1298" i="1"/>
  <c r="AU1263" i="1"/>
  <c r="AW1346" i="1"/>
  <c r="AU1346" i="1"/>
  <c r="AU1342" i="1"/>
  <c r="AV1342" i="1"/>
  <c r="AW1342" i="1"/>
  <c r="AV1481" i="1"/>
  <c r="AV1476" i="1"/>
  <c r="AV1471" i="1"/>
  <c r="AV1466" i="1"/>
  <c r="AV1461" i="1"/>
  <c r="AV1456" i="1"/>
  <c r="AV1451" i="1"/>
  <c r="AV1430" i="1"/>
  <c r="AW1422" i="1"/>
  <c r="AU1412" i="1"/>
  <c r="AW1389" i="1"/>
  <c r="AW1386" i="1"/>
  <c r="AU1386" i="1"/>
  <c r="AU1318" i="1"/>
  <c r="AV1318" i="1"/>
  <c r="AU1289" i="1"/>
  <c r="AU1267" i="1"/>
  <c r="AV1267" i="1"/>
  <c r="AW1267" i="1"/>
  <c r="AW1240" i="1"/>
  <c r="AU1119" i="1"/>
  <c r="AV1119" i="1"/>
  <c r="AU1404" i="1"/>
  <c r="AU1379" i="1"/>
  <c r="AV1375" i="1"/>
  <c r="AU1372" i="1"/>
  <c r="AV1372" i="1"/>
  <c r="AW1361" i="1"/>
  <c r="AU1361" i="1"/>
  <c r="AU1357" i="1"/>
  <c r="AV1357" i="1"/>
  <c r="AW1357" i="1"/>
  <c r="AU1338" i="1"/>
  <c r="AW1401" i="1"/>
  <c r="AU1401" i="1"/>
  <c r="AU1389" i="1"/>
  <c r="AU1334" i="1"/>
  <c r="AW1334" i="1"/>
  <c r="AU1314" i="1"/>
  <c r="AW1314" i="1"/>
  <c r="AU1297" i="1"/>
  <c r="AV1297" i="1"/>
  <c r="AW1297" i="1"/>
  <c r="AV1240" i="1"/>
  <c r="AU1118" i="1"/>
  <c r="AV1118" i="1"/>
  <c r="AW1118" i="1"/>
  <c r="AU1113" i="1"/>
  <c r="AV1113" i="1"/>
  <c r="AW1113" i="1"/>
  <c r="AU1409" i="1"/>
  <c r="AU1382" i="1"/>
  <c r="AV1382" i="1"/>
  <c r="AW1321" i="1"/>
  <c r="AW1301" i="1"/>
  <c r="AV1231" i="1"/>
  <c r="AW1231" i="1"/>
  <c r="AU1231" i="1"/>
  <c r="AV1221" i="1"/>
  <c r="AW1221" i="1"/>
  <c r="AU1221" i="1"/>
  <c r="AU1422" i="1"/>
  <c r="AW1395" i="1"/>
  <c r="AU1392" i="1"/>
  <c r="AU1368" i="1"/>
  <c r="AV1360" i="1"/>
  <c r="AU1349" i="1"/>
  <c r="AW1349" i="1"/>
  <c r="AU1317" i="1"/>
  <c r="AV1317" i="1"/>
  <c r="AW1317" i="1"/>
  <c r="AU1288" i="1"/>
  <c r="AW1266" i="1"/>
  <c r="AU1256" i="1"/>
  <c r="AV1225" i="1"/>
  <c r="AW1225" i="1"/>
  <c r="AU1128" i="1"/>
  <c r="AV1128" i="1"/>
  <c r="AW1128" i="1"/>
  <c r="AU1123" i="1"/>
  <c r="AV1123" i="1"/>
  <c r="AW1445" i="1"/>
  <c r="AW1416" i="1"/>
  <c r="AU1414" i="1"/>
  <c r="AW1400" i="1"/>
  <c r="AW1375" i="1"/>
  <c r="AU1360" i="1"/>
  <c r="AW1341" i="1"/>
  <c r="AU1341" i="1"/>
  <c r="AU1337" i="1"/>
  <c r="AV1337" i="1"/>
  <c r="AW1337" i="1"/>
  <c r="AU1292" i="1"/>
  <c r="AV1292" i="1"/>
  <c r="AW1292" i="1"/>
  <c r="AV1445" i="1"/>
  <c r="AW1437" i="1"/>
  <c r="AV1416" i="1"/>
  <c r="AW1408" i="1"/>
  <c r="AV1400" i="1"/>
  <c r="AU1364" i="1"/>
  <c r="AW1364" i="1"/>
  <c r="AU1333" i="1"/>
  <c r="AV1333" i="1"/>
  <c r="AU1329" i="1"/>
  <c r="AW1329" i="1"/>
  <c r="AU1313" i="1"/>
  <c r="AV1313" i="1"/>
  <c r="AU1309" i="1"/>
  <c r="AW1309" i="1"/>
  <c r="AU1250" i="1"/>
  <c r="AV1250" i="1"/>
  <c r="AW1250" i="1"/>
  <c r="AU1239" i="1"/>
  <c r="AV1239" i="1"/>
  <c r="AU1190" i="1"/>
  <c r="AV1190" i="1"/>
  <c r="AW1190" i="1"/>
  <c r="AV1138" i="1"/>
  <c r="AW1138" i="1"/>
  <c r="AW1495" i="1"/>
  <c r="AW1490" i="1"/>
  <c r="AW1485" i="1"/>
  <c r="AW1480" i="1"/>
  <c r="AW1475" i="1"/>
  <c r="AW1470" i="1"/>
  <c r="AW1465" i="1"/>
  <c r="AW1460" i="1"/>
  <c r="AW1455" i="1"/>
  <c r="AW1450" i="1"/>
  <c r="AV1437" i="1"/>
  <c r="AW1429" i="1"/>
  <c r="AW1421" i="1"/>
  <c r="AU1419" i="1"/>
  <c r="AV1408" i="1"/>
  <c r="AW1397" i="1"/>
  <c r="AW1394" i="1"/>
  <c r="AV1391" i="1"/>
  <c r="AW1385" i="1"/>
  <c r="AW1371" i="1"/>
  <c r="AU1371" i="1"/>
  <c r="AW1356" i="1"/>
  <c r="AU1356" i="1"/>
  <c r="AU1352" i="1"/>
  <c r="AV1352" i="1"/>
  <c r="AW1352" i="1"/>
  <c r="AU1320" i="1"/>
  <c r="AW1230" i="1"/>
  <c r="AW1220" i="1"/>
  <c r="AU1195" i="1"/>
  <c r="AV1148" i="1"/>
  <c r="AW1148" i="1"/>
  <c r="AV1133" i="1"/>
  <c r="AW1133" i="1"/>
  <c r="AU1055" i="1"/>
  <c r="AV1055" i="1"/>
  <c r="AW1055" i="1"/>
  <c r="AW1442" i="1"/>
  <c r="AU1432" i="1"/>
  <c r="AV1429" i="1"/>
  <c r="AV1397" i="1"/>
  <c r="AV1394" i="1"/>
  <c r="AW1374" i="1"/>
  <c r="AV1340" i="1"/>
  <c r="AV1336" i="1"/>
  <c r="AU1287" i="1"/>
  <c r="AV1287" i="1"/>
  <c r="AW1287" i="1"/>
  <c r="AV1255" i="1"/>
  <c r="AU1238" i="1"/>
  <c r="AV1143" i="1"/>
  <c r="AW1143" i="1"/>
  <c r="AU1255" i="1"/>
  <c r="AU1243" i="1"/>
  <c r="AW1227" i="1"/>
  <c r="AW1185" i="1"/>
  <c r="AU1153" i="1"/>
  <c r="AU1109" i="1"/>
  <c r="AV1109" i="1"/>
  <c r="AU1104" i="1"/>
  <c r="AV1104" i="1"/>
  <c r="AU1099" i="1"/>
  <c r="AV1099" i="1"/>
  <c r="AU1080" i="1"/>
  <c r="AV1080" i="1"/>
  <c r="AW1080" i="1"/>
  <c r="AU882" i="1"/>
  <c r="AV882" i="1"/>
  <c r="AU867" i="1"/>
  <c r="AV867" i="1"/>
  <c r="AW867" i="1"/>
  <c r="AU1331" i="1"/>
  <c r="AU1326" i="1"/>
  <c r="AU1321" i="1"/>
  <c r="AU1316" i="1"/>
  <c r="AU1311" i="1"/>
  <c r="AU1306" i="1"/>
  <c r="AU1301" i="1"/>
  <c r="AU1296" i="1"/>
  <c r="AU1291" i="1"/>
  <c r="AU1286" i="1"/>
  <c r="AU1281" i="1"/>
  <c r="AU1276" i="1"/>
  <c r="AU1271" i="1"/>
  <c r="AU1266" i="1"/>
  <c r="AU1258" i="1"/>
  <c r="AV1246" i="1"/>
  <c r="AW1246" i="1"/>
  <c r="AU1230" i="1"/>
  <c r="AU1220" i="1"/>
  <c r="AU1213" i="1"/>
  <c r="AV1196" i="1"/>
  <c r="AW1196" i="1"/>
  <c r="AU1189" i="1"/>
  <c r="AV1189" i="1"/>
  <c r="AV1161" i="1"/>
  <c r="AV1127" i="1"/>
  <c r="AW1127" i="1"/>
  <c r="AU1070" i="1"/>
  <c r="AW1261" i="1"/>
  <c r="AU1252" i="1"/>
  <c r="AW1249" i="1"/>
  <c r="AU1227" i="1"/>
  <c r="AW1169" i="1"/>
  <c r="AW1144" i="1"/>
  <c r="AU1122" i="1"/>
  <c r="AW1075" i="1"/>
  <c r="AV1206" i="1"/>
  <c r="AW1206" i="1"/>
  <c r="AU1169" i="1"/>
  <c r="AV1169" i="1"/>
  <c r="AU1144" i="1"/>
  <c r="AV1144" i="1"/>
  <c r="AV1122" i="1"/>
  <c r="AW1122" i="1"/>
  <c r="AU1108" i="1"/>
  <c r="AV1108" i="1"/>
  <c r="AU1103" i="1"/>
  <c r="AV1103" i="1"/>
  <c r="AU1098" i="1"/>
  <c r="AV1098" i="1"/>
  <c r="AU1075" i="1"/>
  <c r="AV1075" i="1"/>
  <c r="AV1293" i="1"/>
  <c r="AV1288" i="1"/>
  <c r="AV1283" i="1"/>
  <c r="AV1278" i="1"/>
  <c r="AV1273" i="1"/>
  <c r="AV1268" i="1"/>
  <c r="AV1263" i="1"/>
  <c r="AW1245" i="1"/>
  <c r="AU1199" i="1"/>
  <c r="AV1199" i="1"/>
  <c r="AW1195" i="1"/>
  <c r="AU1192" i="1"/>
  <c r="AV1181" i="1"/>
  <c r="AW1181" i="1"/>
  <c r="AU1177" i="1"/>
  <c r="AU1173" i="1"/>
  <c r="AU1148" i="1"/>
  <c r="AV1126" i="1"/>
  <c r="AU1069" i="1"/>
  <c r="AV1069" i="1"/>
  <c r="AW1069" i="1"/>
  <c r="AW1260" i="1"/>
  <c r="AW1248" i="1"/>
  <c r="AV1245" i="1"/>
  <c r="AV1236" i="1"/>
  <c r="AW1236" i="1"/>
  <c r="AV1216" i="1"/>
  <c r="AW1216" i="1"/>
  <c r="AW1202" i="1"/>
  <c r="AV1195" i="1"/>
  <c r="AV1156" i="1"/>
  <c r="AV1135" i="1"/>
  <c r="AV1117" i="1"/>
  <c r="AW1117" i="1"/>
  <c r="AV1260" i="1"/>
  <c r="AV1254" i="1"/>
  <c r="AV1248" i="1"/>
  <c r="AW1242" i="1"/>
  <c r="AU1209" i="1"/>
  <c r="AV1209" i="1"/>
  <c r="AW1205" i="1"/>
  <c r="AW1198" i="1"/>
  <c r="AW1164" i="1"/>
  <c r="AU1139" i="1"/>
  <c r="AV1139" i="1"/>
  <c r="AV1121" i="1"/>
  <c r="AU1112" i="1"/>
  <c r="AU1074" i="1"/>
  <c r="AV1074" i="1"/>
  <c r="AW1257" i="1"/>
  <c r="AV1242" i="1"/>
  <c r="AW1239" i="1"/>
  <c r="AV1229" i="1"/>
  <c r="AV1226" i="1"/>
  <c r="AW1226" i="1"/>
  <c r="AW1219" i="1"/>
  <c r="AW1212" i="1"/>
  <c r="AU1202" i="1"/>
  <c r="AU1188" i="1"/>
  <c r="AW1184" i="1"/>
  <c r="AW1180" i="1"/>
  <c r="AW1172" i="1"/>
  <c r="AU1164" i="1"/>
  <c r="AV1164" i="1"/>
  <c r="AW1147" i="1"/>
  <c r="AW1125" i="1"/>
  <c r="AV1112" i="1"/>
  <c r="AW1112" i="1"/>
  <c r="AU1107" i="1"/>
  <c r="AU1102" i="1"/>
  <c r="AU1097" i="1"/>
  <c r="AW1093" i="1"/>
  <c r="AU1093" i="1"/>
  <c r="AV1251" i="1"/>
  <c r="AW1251" i="1"/>
  <c r="AU1219" i="1"/>
  <c r="AV1219" i="1"/>
  <c r="AU1184" i="1"/>
  <c r="AV1184" i="1"/>
  <c r="AU1172" i="1"/>
  <c r="AU1168" i="1"/>
  <c r="AW1155" i="1"/>
  <c r="AU1147" i="1"/>
  <c r="AU1143" i="1"/>
  <c r="AV1107" i="1"/>
  <c r="AW1107" i="1"/>
  <c r="AV1102" i="1"/>
  <c r="AW1102" i="1"/>
  <c r="AV1097" i="1"/>
  <c r="AW1097" i="1"/>
  <c r="AU1052" i="1"/>
  <c r="AV1052" i="1"/>
  <c r="AW1052" i="1"/>
  <c r="AW1254" i="1"/>
  <c r="AV1191" i="1"/>
  <c r="AW1191" i="1"/>
  <c r="AW1163" i="1"/>
  <c r="AU1134" i="1"/>
  <c r="AV1134" i="1"/>
  <c r="AU1039" i="1"/>
  <c r="AV1039" i="1"/>
  <c r="AW1039" i="1"/>
  <c r="AV1180" i="1"/>
  <c r="AU1078" i="1"/>
  <c r="AV1068" i="1"/>
  <c r="AU1017" i="1"/>
  <c r="AW1017" i="1"/>
  <c r="AV1017" i="1"/>
  <c r="AU1159" i="1"/>
  <c r="AV1159" i="1"/>
  <c r="AV1155" i="1"/>
  <c r="AU1138" i="1"/>
  <c r="AV1106" i="1"/>
  <c r="AV1101" i="1"/>
  <c r="AV1096" i="1"/>
  <c r="AU1092" i="1"/>
  <c r="AV1092" i="1"/>
  <c r="AW1092" i="1"/>
  <c r="AV1087" i="1"/>
  <c r="AU1073" i="1"/>
  <c r="AV1073" i="1"/>
  <c r="AW1060" i="1"/>
  <c r="AV1201" i="1"/>
  <c r="AW1201" i="1"/>
  <c r="AW1175" i="1"/>
  <c r="AU1163" i="1"/>
  <c r="AW1150" i="1"/>
  <c r="AU1129" i="1"/>
  <c r="AV1129" i="1"/>
  <c r="AV1120" i="1"/>
  <c r="AV1259" i="1"/>
  <c r="AW1247" i="1"/>
  <c r="AV1241" i="1"/>
  <c r="AW1241" i="1"/>
  <c r="AU1194" i="1"/>
  <c r="AV1194" i="1"/>
  <c r="AW1179" i="1"/>
  <c r="AV1171" i="1"/>
  <c r="AV1146" i="1"/>
  <c r="AW1124" i="1"/>
  <c r="AW1110" i="1"/>
  <c r="AV1091" i="1"/>
  <c r="AU1072" i="1"/>
  <c r="AV1072" i="1"/>
  <c r="AW1072" i="1"/>
  <c r="AW1067" i="1"/>
  <c r="AW995" i="1"/>
  <c r="AV1211" i="1"/>
  <c r="AW1211" i="1"/>
  <c r="AW1204" i="1"/>
  <c r="AU1183" i="1"/>
  <c r="AU1179" i="1"/>
  <c r="AV1179" i="1"/>
  <c r="AW1154" i="1"/>
  <c r="AU1133" i="1"/>
  <c r="AU1124" i="1"/>
  <c r="AV1124" i="1"/>
  <c r="AW1105" i="1"/>
  <c r="AU1067" i="1"/>
  <c r="AV1067" i="1"/>
  <c r="AU1063" i="1"/>
  <c r="AU1000" i="1"/>
  <c r="AV1000" i="1"/>
  <c r="AW1000" i="1"/>
  <c r="AW1299" i="1"/>
  <c r="AW1294" i="1"/>
  <c r="AW1289" i="1"/>
  <c r="AW1284" i="1"/>
  <c r="AW1279" i="1"/>
  <c r="AW1274" i="1"/>
  <c r="AW1269" i="1"/>
  <c r="AW1264" i="1"/>
  <c r="AU1262" i="1"/>
  <c r="AV1256" i="1"/>
  <c r="AW1256" i="1"/>
  <c r="AU1247" i="1"/>
  <c r="AW1244" i="1"/>
  <c r="AU1204" i="1"/>
  <c r="AV1204" i="1"/>
  <c r="AW1200" i="1"/>
  <c r="AU1154" i="1"/>
  <c r="AV1154" i="1"/>
  <c r="AU1137" i="1"/>
  <c r="AW1119" i="1"/>
  <c r="AU1214" i="1"/>
  <c r="AV1214" i="1"/>
  <c r="AW1210" i="1"/>
  <c r="AW1203" i="1"/>
  <c r="AV1186" i="1"/>
  <c r="AW1186" i="1"/>
  <c r="AW1182" i="1"/>
  <c r="AV1166" i="1"/>
  <c r="AW1132" i="1"/>
  <c r="AW1114" i="1"/>
  <c r="AW1010" i="1"/>
  <c r="AV1261" i="1"/>
  <c r="AW1255" i="1"/>
  <c r="AW1243" i="1"/>
  <c r="AW1237" i="1"/>
  <c r="AW1234" i="1"/>
  <c r="AV1210" i="1"/>
  <c r="AV1203" i="1"/>
  <c r="AU1114" i="1"/>
  <c r="AV1114" i="1"/>
  <c r="AU1090" i="1"/>
  <c r="AV1081" i="1"/>
  <c r="AW1081" i="1"/>
  <c r="AU1261" i="1"/>
  <c r="AV1237" i="1"/>
  <c r="AU1224" i="1"/>
  <c r="AV1224" i="1"/>
  <c r="AU1196" i="1"/>
  <c r="AU1193" i="1"/>
  <c r="AU1182" i="1"/>
  <c r="AU1178" i="1"/>
  <c r="AU1174" i="1"/>
  <c r="AV1174" i="1"/>
  <c r="AV1170" i="1"/>
  <c r="AW1157" i="1"/>
  <c r="AU1149" i="1"/>
  <c r="AV1149" i="1"/>
  <c r="AV1145" i="1"/>
  <c r="AV1136" i="1"/>
  <c r="AW1109" i="1"/>
  <c r="AW1104" i="1"/>
  <c r="AW1099" i="1"/>
  <c r="AV1085" i="1"/>
  <c r="AW1090" i="1"/>
  <c r="AW1088" i="1"/>
  <c r="AW1082" i="1"/>
  <c r="AU1060" i="1"/>
  <c r="AU1057" i="1"/>
  <c r="AV1054" i="1"/>
  <c r="AU1035" i="1"/>
  <c r="AU1032" i="1"/>
  <c r="AW1032" i="1"/>
  <c r="AW1024" i="1"/>
  <c r="AU1020" i="1"/>
  <c r="AU1004" i="1"/>
  <c r="AV1004" i="1"/>
  <c r="AU986" i="1"/>
  <c r="AW882" i="1"/>
  <c r="AU877" i="1"/>
  <c r="AV877" i="1"/>
  <c r="AW877" i="1"/>
  <c r="AV1090" i="1"/>
  <c r="AV1082" i="1"/>
  <c r="AU1066" i="1"/>
  <c r="AU1051" i="1"/>
  <c r="AV1048" i="1"/>
  <c r="AW1048" i="1"/>
  <c r="AU1042" i="1"/>
  <c r="AV1024" i="1"/>
  <c r="AU981" i="1"/>
  <c r="AU932" i="1"/>
  <c r="AV932" i="1"/>
  <c r="AU852" i="1"/>
  <c r="AW852" i="1"/>
  <c r="AW1071" i="1"/>
  <c r="AV1063" i="1"/>
  <c r="AW1063" i="1"/>
  <c r="AV1028" i="1"/>
  <c r="AU1016" i="1"/>
  <c r="AU995" i="1"/>
  <c r="AV995" i="1"/>
  <c r="AU976" i="1"/>
  <c r="AU971" i="1"/>
  <c r="AU966" i="1"/>
  <c r="AU999" i="1"/>
  <c r="AV999" i="1"/>
  <c r="AW1065" i="1"/>
  <c r="AW1050" i="1"/>
  <c r="AW1047" i="1"/>
  <c r="AU1031" i="1"/>
  <c r="AU1012" i="1"/>
  <c r="AW1012" i="1"/>
  <c r="AU990" i="1"/>
  <c r="AU927" i="1"/>
  <c r="AV927" i="1"/>
  <c r="AW927" i="1"/>
  <c r="AV909" i="1"/>
  <c r="AW909" i="1"/>
  <c r="AU994" i="1"/>
  <c r="AV994" i="1"/>
  <c r="AW994" i="1"/>
  <c r="AU985" i="1"/>
  <c r="AU922" i="1"/>
  <c r="AV922" i="1"/>
  <c r="AW922" i="1"/>
  <c r="AV894" i="1"/>
  <c r="AW894" i="1"/>
  <c r="AU831" i="1"/>
  <c r="AW831" i="1"/>
  <c r="AV831" i="1"/>
  <c r="AU1041" i="1"/>
  <c r="AW1019" i="1"/>
  <c r="AV1003" i="1"/>
  <c r="AU980" i="1"/>
  <c r="AU975" i="1"/>
  <c r="AU970" i="1"/>
  <c r="AU965" i="1"/>
  <c r="AU960" i="1"/>
  <c r="AU955" i="1"/>
  <c r="AU950" i="1"/>
  <c r="AU945" i="1"/>
  <c r="AU940" i="1"/>
  <c r="AU1027" i="1"/>
  <c r="AW1027" i="1"/>
  <c r="AU989" i="1"/>
  <c r="AV989" i="1"/>
  <c r="AW989" i="1"/>
  <c r="AU1076" i="1"/>
  <c r="AW1068" i="1"/>
  <c r="AU1056" i="1"/>
  <c r="AV1053" i="1"/>
  <c r="AW1053" i="1"/>
  <c r="AV1023" i="1"/>
  <c r="AV1015" i="1"/>
  <c r="AU1007" i="1"/>
  <c r="AU984" i="1"/>
  <c r="AV984" i="1"/>
  <c r="AW984" i="1"/>
  <c r="AU926" i="1"/>
  <c r="AV926" i="1"/>
  <c r="AW926" i="1"/>
  <c r="AV1089" i="1"/>
  <c r="AV1070" i="1"/>
  <c r="AW1040" i="1"/>
  <c r="AV998" i="1"/>
  <c r="AU979" i="1"/>
  <c r="AV979" i="1"/>
  <c r="AW979" i="1"/>
  <c r="AU974" i="1"/>
  <c r="AV974" i="1"/>
  <c r="AW974" i="1"/>
  <c r="AU969" i="1"/>
  <c r="AV969" i="1"/>
  <c r="AW969" i="1"/>
  <c r="AU964" i="1"/>
  <c r="AV964" i="1"/>
  <c r="AW964" i="1"/>
  <c r="AU959" i="1"/>
  <c r="AV959" i="1"/>
  <c r="AW959" i="1"/>
  <c r="AU954" i="1"/>
  <c r="AV954" i="1"/>
  <c r="AW954" i="1"/>
  <c r="AU949" i="1"/>
  <c r="AV949" i="1"/>
  <c r="AW949" i="1"/>
  <c r="AU944" i="1"/>
  <c r="AV944" i="1"/>
  <c r="AW944" i="1"/>
  <c r="AU939" i="1"/>
  <c r="AV939" i="1"/>
  <c r="AW939" i="1"/>
  <c r="AV1078" i="1"/>
  <c r="AU1040" i="1"/>
  <c r="AU930" i="1"/>
  <c r="AV930" i="1"/>
  <c r="AW930" i="1"/>
  <c r="AW1086" i="1"/>
  <c r="AU1081" i="1"/>
  <c r="AW1073" i="1"/>
  <c r="AU1037" i="1"/>
  <c r="AW1037" i="1"/>
  <c r="AW1014" i="1"/>
  <c r="AU1006" i="1"/>
  <c r="AU1002" i="1"/>
  <c r="AV993" i="1"/>
  <c r="AV884" i="1"/>
  <c r="AW884" i="1"/>
  <c r="AV864" i="1"/>
  <c r="AW864" i="1"/>
  <c r="AV1014" i="1"/>
  <c r="AU1010" i="1"/>
  <c r="AV1010" i="1"/>
  <c r="AU907" i="1"/>
  <c r="AV907" i="1"/>
  <c r="AW907" i="1"/>
  <c r="AV874" i="1"/>
  <c r="AW874" i="1"/>
  <c r="AV1083" i="1"/>
  <c r="AW1025" i="1"/>
  <c r="AU1022" i="1"/>
  <c r="AW1022" i="1"/>
  <c r="AU929" i="1"/>
  <c r="AV929" i="1"/>
  <c r="AU897" i="1"/>
  <c r="AV897" i="1"/>
  <c r="AW897" i="1"/>
  <c r="AV879" i="1"/>
  <c r="AW1091" i="1"/>
  <c r="AU1086" i="1"/>
  <c r="AW1078" i="1"/>
  <c r="AU1046" i="1"/>
  <c r="AV1043" i="1"/>
  <c r="AU1025" i="1"/>
  <c r="AV1018" i="1"/>
  <c r="AU997" i="1"/>
  <c r="AV983" i="1"/>
  <c r="AW929" i="1"/>
  <c r="AV902" i="1"/>
  <c r="AW892" i="1"/>
  <c r="AW1176" i="1"/>
  <c r="AW1171" i="1"/>
  <c r="AW1166" i="1"/>
  <c r="AW1161" i="1"/>
  <c r="AW1156" i="1"/>
  <c r="AW1151" i="1"/>
  <c r="AW1146" i="1"/>
  <c r="AW1141" i="1"/>
  <c r="AW1136" i="1"/>
  <c r="AW1131" i="1"/>
  <c r="AW1126" i="1"/>
  <c r="AW1121" i="1"/>
  <c r="AW1116" i="1"/>
  <c r="AW1111" i="1"/>
  <c r="AW1106" i="1"/>
  <c r="AW1101" i="1"/>
  <c r="AW1096" i="1"/>
  <c r="AU1061" i="1"/>
  <c r="AV1058" i="1"/>
  <c r="AW1058" i="1"/>
  <c r="AV1033" i="1"/>
  <c r="AW1009" i="1"/>
  <c r="AV978" i="1"/>
  <c r="AV973" i="1"/>
  <c r="AV968" i="1"/>
  <c r="AV963" i="1"/>
  <c r="AV958" i="1"/>
  <c r="AV953" i="1"/>
  <c r="AV948" i="1"/>
  <c r="AV943" i="1"/>
  <c r="AW938" i="1"/>
  <c r="AV1088" i="1"/>
  <c r="AU1036" i="1"/>
  <c r="AU1021" i="1"/>
  <c r="AV1009" i="1"/>
  <c r="AU1005" i="1"/>
  <c r="AV1005" i="1"/>
  <c r="AU992" i="1"/>
  <c r="AV924" i="1"/>
  <c r="AU1091" i="1"/>
  <c r="AW1085" i="1"/>
  <c r="AW1083" i="1"/>
  <c r="AW1077" i="1"/>
  <c r="AW1045" i="1"/>
  <c r="AU862" i="1"/>
  <c r="AV862" i="1"/>
  <c r="AU788" i="1"/>
  <c r="AV788" i="1"/>
  <c r="AW788" i="1"/>
  <c r="AU736" i="1"/>
  <c r="AV736" i="1"/>
  <c r="AW736" i="1"/>
  <c r="AU732" i="1"/>
  <c r="AV732" i="1"/>
  <c r="AW732" i="1"/>
  <c r="AV1042" i="1"/>
  <c r="AV1032" i="1"/>
  <c r="AU982" i="1"/>
  <c r="AU947" i="1"/>
  <c r="AV947" i="1"/>
  <c r="AW947" i="1"/>
  <c r="AU942" i="1"/>
  <c r="AV942" i="1"/>
  <c r="AW942" i="1"/>
  <c r="AU937" i="1"/>
  <c r="AV937" i="1"/>
  <c r="AW937" i="1"/>
  <c r="AU872" i="1"/>
  <c r="AV872" i="1"/>
  <c r="AW862" i="1"/>
  <c r="AU807" i="1"/>
  <c r="AV807" i="1"/>
  <c r="AW807" i="1"/>
  <c r="AU899" i="1"/>
  <c r="AU826" i="1"/>
  <c r="AW826" i="1"/>
  <c r="AU767" i="1"/>
  <c r="AV767" i="1"/>
  <c r="AW767" i="1"/>
  <c r="AU740" i="1"/>
  <c r="AV740" i="1"/>
  <c r="AV709" i="1"/>
  <c r="AW709" i="1"/>
  <c r="AU488" i="1"/>
  <c r="AV488" i="1"/>
  <c r="AV483" i="1"/>
  <c r="AW483" i="1"/>
  <c r="AW471" i="1"/>
  <c r="AU471" i="1"/>
  <c r="AV471" i="1"/>
  <c r="AU395" i="1"/>
  <c r="AV395" i="1"/>
  <c r="AW395" i="1"/>
  <c r="AV990" i="1"/>
  <c r="AV985" i="1"/>
  <c r="AV980" i="1"/>
  <c r="AV975" i="1"/>
  <c r="AV970" i="1"/>
  <c r="AV965" i="1"/>
  <c r="AV960" i="1"/>
  <c r="AV955" i="1"/>
  <c r="AV950" i="1"/>
  <c r="AV945" i="1"/>
  <c r="AV940" i="1"/>
  <c r="AV917" i="1"/>
  <c r="AW908" i="1"/>
  <c r="AU905" i="1"/>
  <c r="AV905" i="1"/>
  <c r="AW905" i="1"/>
  <c r="AU892" i="1"/>
  <c r="AU876" i="1"/>
  <c r="AU866" i="1"/>
  <c r="AU847" i="1"/>
  <c r="AV787" i="1"/>
  <c r="AU772" i="1"/>
  <c r="AU749" i="1"/>
  <c r="AU745" i="1"/>
  <c r="AV745" i="1"/>
  <c r="AU709" i="1"/>
  <c r="AU889" i="1"/>
  <c r="AU838" i="1"/>
  <c r="AV838" i="1"/>
  <c r="AU834" i="1"/>
  <c r="AV834" i="1"/>
  <c r="AW834" i="1"/>
  <c r="AU830" i="1"/>
  <c r="AV830" i="1"/>
  <c r="AW830" i="1"/>
  <c r="AU816" i="1"/>
  <c r="AV811" i="1"/>
  <c r="AU787" i="1"/>
  <c r="AW787" i="1"/>
  <c r="AU777" i="1"/>
  <c r="AV772" i="1"/>
  <c r="AW772" i="1"/>
  <c r="AU859" i="1"/>
  <c r="AU855" i="1"/>
  <c r="AV855" i="1"/>
  <c r="AW855" i="1"/>
  <c r="AW825" i="1"/>
  <c r="AU825" i="1"/>
  <c r="AV825" i="1"/>
  <c r="AU811" i="1"/>
  <c r="AW811" i="1"/>
  <c r="AU744" i="1"/>
  <c r="AV744" i="1"/>
  <c r="AW744" i="1"/>
  <c r="AU680" i="1"/>
  <c r="AV680" i="1"/>
  <c r="AW1007" i="1"/>
  <c r="AW1002" i="1"/>
  <c r="AW997" i="1"/>
  <c r="AW992" i="1"/>
  <c r="AW987" i="1"/>
  <c r="AW982" i="1"/>
  <c r="AW977" i="1"/>
  <c r="AW972" i="1"/>
  <c r="AW967" i="1"/>
  <c r="AW962" i="1"/>
  <c r="AW957" i="1"/>
  <c r="AW952" i="1"/>
  <c r="AU935" i="1"/>
  <c r="AU914" i="1"/>
  <c r="AW901" i="1"/>
  <c r="AU895" i="1"/>
  <c r="AV895" i="1"/>
  <c r="AW895" i="1"/>
  <c r="AU879" i="1"/>
  <c r="AU869" i="1"/>
  <c r="AU851" i="1"/>
  <c r="AW851" i="1"/>
  <c r="AU786" i="1"/>
  <c r="AV786" i="1"/>
  <c r="AW786" i="1"/>
  <c r="AU771" i="1"/>
  <c r="AV771" i="1"/>
  <c r="AW771" i="1"/>
  <c r="AW753" i="1"/>
  <c r="AU714" i="1"/>
  <c r="AW708" i="1"/>
  <c r="AU708" i="1"/>
  <c r="AV708" i="1"/>
  <c r="AU689" i="1"/>
  <c r="AU665" i="1"/>
  <c r="AV665" i="1"/>
  <c r="AU920" i="1"/>
  <c r="AV920" i="1"/>
  <c r="AW920" i="1"/>
  <c r="AU833" i="1"/>
  <c r="AV833" i="1"/>
  <c r="AU829" i="1"/>
  <c r="AV829" i="1"/>
  <c r="AW829" i="1"/>
  <c r="AU797" i="1"/>
  <c r="AV797" i="1"/>
  <c r="AW797" i="1"/>
  <c r="AU782" i="1"/>
  <c r="AV782" i="1"/>
  <c r="AU753" i="1"/>
  <c r="AV753" i="1"/>
  <c r="AU670" i="1"/>
  <c r="AV670" i="1"/>
  <c r="AU885" i="1"/>
  <c r="AV885" i="1"/>
  <c r="AW885" i="1"/>
  <c r="AU858" i="1"/>
  <c r="AV858" i="1"/>
  <c r="AW854" i="1"/>
  <c r="AW833" i="1"/>
  <c r="AU810" i="1"/>
  <c r="AU776" i="1"/>
  <c r="AU722" i="1"/>
  <c r="AV722" i="1"/>
  <c r="AW722" i="1"/>
  <c r="AW934" i="1"/>
  <c r="AV913" i="1"/>
  <c r="AW891" i="1"/>
  <c r="AW888" i="1"/>
  <c r="AU878" i="1"/>
  <c r="AV878" i="1"/>
  <c r="AU875" i="1"/>
  <c r="AV875" i="1"/>
  <c r="AW875" i="1"/>
  <c r="AU868" i="1"/>
  <c r="AV868" i="1"/>
  <c r="AU865" i="1"/>
  <c r="AV865" i="1"/>
  <c r="AW865" i="1"/>
  <c r="AW858" i="1"/>
  <c r="AV854" i="1"/>
  <c r="AU824" i="1"/>
  <c r="AV824" i="1"/>
  <c r="AU757" i="1"/>
  <c r="AU752" i="1"/>
  <c r="AV752" i="1"/>
  <c r="AW752" i="1"/>
  <c r="AU702" i="1"/>
  <c r="AU697" i="1"/>
  <c r="AV697" i="1"/>
  <c r="AW697" i="1"/>
  <c r="AU669" i="1"/>
  <c r="AV669" i="1"/>
  <c r="AW669" i="1"/>
  <c r="AU904" i="1"/>
  <c r="AU850" i="1"/>
  <c r="AV850" i="1"/>
  <c r="AW850" i="1"/>
  <c r="AU846" i="1"/>
  <c r="AW846" i="1"/>
  <c r="AU828" i="1"/>
  <c r="AV828" i="1"/>
  <c r="AW828" i="1"/>
  <c r="AW814" i="1"/>
  <c r="AU781" i="1"/>
  <c r="AV781" i="1"/>
  <c r="AW781" i="1"/>
  <c r="AU717" i="1"/>
  <c r="AV717" i="1"/>
  <c r="AW717" i="1"/>
  <c r="AU707" i="1"/>
  <c r="AW707" i="1"/>
  <c r="AU674" i="1"/>
  <c r="AV674" i="1"/>
  <c r="AW674" i="1"/>
  <c r="AW931" i="1"/>
  <c r="AV919" i="1"/>
  <c r="AV916" i="1"/>
  <c r="AW913" i="1"/>
  <c r="AU910" i="1"/>
  <c r="AV910" i="1"/>
  <c r="AW910" i="1"/>
  <c r="AW832" i="1"/>
  <c r="AV814" i="1"/>
  <c r="AU805" i="1"/>
  <c r="AV805" i="1"/>
  <c r="AU796" i="1"/>
  <c r="AV791" i="1"/>
  <c r="AW791" i="1"/>
  <c r="AV775" i="1"/>
  <c r="AU770" i="1"/>
  <c r="AV770" i="1"/>
  <c r="AV931" i="1"/>
  <c r="AV832" i="1"/>
  <c r="AU819" i="1"/>
  <c r="AV819" i="1"/>
  <c r="AW780" i="1"/>
  <c r="AU780" i="1"/>
  <c r="AV780" i="1"/>
  <c r="AU756" i="1"/>
  <c r="AV756" i="1"/>
  <c r="AW756" i="1"/>
  <c r="AU734" i="1"/>
  <c r="AV903" i="1"/>
  <c r="AU894" i="1"/>
  <c r="AU853" i="1"/>
  <c r="AV853" i="1"/>
  <c r="AU790" i="1"/>
  <c r="AV790" i="1"/>
  <c r="AU761" i="1"/>
  <c r="AU751" i="1"/>
  <c r="AV751" i="1"/>
  <c r="AW751" i="1"/>
  <c r="AU712" i="1"/>
  <c r="AV712" i="1"/>
  <c r="AW712" i="1"/>
  <c r="AV706" i="1"/>
  <c r="AW706" i="1"/>
  <c r="AV701" i="1"/>
  <c r="AW701" i="1"/>
  <c r="AV692" i="1"/>
  <c r="AW692" i="1"/>
  <c r="AU655" i="1"/>
  <c r="AV655" i="1"/>
  <c r="AW655" i="1"/>
  <c r="AU925" i="1"/>
  <c r="AV925" i="1"/>
  <c r="AW925" i="1"/>
  <c r="AU849" i="1"/>
  <c r="AW849" i="1"/>
  <c r="AU845" i="1"/>
  <c r="AV845" i="1"/>
  <c r="AW845" i="1"/>
  <c r="AU841" i="1"/>
  <c r="AW841" i="1"/>
  <c r="AU804" i="1"/>
  <c r="AV804" i="1"/>
  <c r="AW804" i="1"/>
  <c r="AU729" i="1"/>
  <c r="AV729" i="1"/>
  <c r="AV1066" i="1"/>
  <c r="AV1061" i="1"/>
  <c r="AV1056" i="1"/>
  <c r="AV1051" i="1"/>
  <c r="AV1046" i="1"/>
  <c r="AV1041" i="1"/>
  <c r="AV1036" i="1"/>
  <c r="AV1031" i="1"/>
  <c r="AV1026" i="1"/>
  <c r="AV1021" i="1"/>
  <c r="AV1016" i="1"/>
  <c r="AV1011" i="1"/>
  <c r="AV1006" i="1"/>
  <c r="AV1001" i="1"/>
  <c r="AV996" i="1"/>
  <c r="AV991" i="1"/>
  <c r="AV986" i="1"/>
  <c r="AV981" i="1"/>
  <c r="AV976" i="1"/>
  <c r="AV971" i="1"/>
  <c r="AV966" i="1"/>
  <c r="AV961" i="1"/>
  <c r="AV956" i="1"/>
  <c r="AV951" i="1"/>
  <c r="AV946" i="1"/>
  <c r="AV941" i="1"/>
  <c r="AV936" i="1"/>
  <c r="AV912" i="1"/>
  <c r="AV906" i="1"/>
  <c r="AW903" i="1"/>
  <c r="AU900" i="1"/>
  <c r="AV900" i="1"/>
  <c r="AW900" i="1"/>
  <c r="AU884" i="1"/>
  <c r="AU795" i="1"/>
  <c r="AV795" i="1"/>
  <c r="AU769" i="1"/>
  <c r="AW729" i="1"/>
  <c r="AU725" i="1"/>
  <c r="AV725" i="1"/>
  <c r="AU711" i="1"/>
  <c r="AV711" i="1"/>
  <c r="AW711" i="1"/>
  <c r="AU700" i="1"/>
  <c r="AV700" i="1"/>
  <c r="AU682" i="1"/>
  <c r="AV682" i="1"/>
  <c r="AW682" i="1"/>
  <c r="AV893" i="1"/>
  <c r="AU874" i="1"/>
  <c r="AU864" i="1"/>
  <c r="AU818" i="1"/>
  <c r="AU779" i="1"/>
  <c r="AW779" i="1"/>
  <c r="AU774" i="1"/>
  <c r="AV774" i="1"/>
  <c r="AU742" i="1"/>
  <c r="AU737" i="1"/>
  <c r="AV737" i="1"/>
  <c r="AW737" i="1"/>
  <c r="AU890" i="1"/>
  <c r="AV890" i="1"/>
  <c r="AW890" i="1"/>
  <c r="AU848" i="1"/>
  <c r="AV848" i="1"/>
  <c r="AU836" i="1"/>
  <c r="AW836" i="1"/>
  <c r="AV818" i="1"/>
  <c r="AW818" i="1"/>
  <c r="AU760" i="1"/>
  <c r="AV760" i="1"/>
  <c r="AU755" i="1"/>
  <c r="AV755" i="1"/>
  <c r="AV659" i="1"/>
  <c r="AW659" i="1"/>
  <c r="AU659" i="1"/>
  <c r="AV642" i="1"/>
  <c r="AW642" i="1"/>
  <c r="AW1043" i="1"/>
  <c r="AW1038" i="1"/>
  <c r="AW1033" i="1"/>
  <c r="AW1028" i="1"/>
  <c r="AW1023" i="1"/>
  <c r="AW1018" i="1"/>
  <c r="AW1013" i="1"/>
  <c r="AW1008" i="1"/>
  <c r="AW1003" i="1"/>
  <c r="AW998" i="1"/>
  <c r="AW993" i="1"/>
  <c r="AW988" i="1"/>
  <c r="AW983" i="1"/>
  <c r="AW978" i="1"/>
  <c r="AW973" i="1"/>
  <c r="AW968" i="1"/>
  <c r="AW963" i="1"/>
  <c r="AW958" i="1"/>
  <c r="AW953" i="1"/>
  <c r="AW948" i="1"/>
  <c r="AW943" i="1"/>
  <c r="AW921" i="1"/>
  <c r="AU909" i="1"/>
  <c r="AW902" i="1"/>
  <c r="AW899" i="1"/>
  <c r="AW893" i="1"/>
  <c r="AV883" i="1"/>
  <c r="AW848" i="1"/>
  <c r="AU844" i="1"/>
  <c r="AW844" i="1"/>
  <c r="AU840" i="1"/>
  <c r="AV840" i="1"/>
  <c r="AW840" i="1"/>
  <c r="AU803" i="1"/>
  <c r="AV803" i="1"/>
  <c r="AV799" i="1"/>
  <c r="AW799" i="1"/>
  <c r="AU794" i="1"/>
  <c r="AW794" i="1"/>
  <c r="AU789" i="1"/>
  <c r="AV789" i="1"/>
  <c r="AW789" i="1"/>
  <c r="AV764" i="1"/>
  <c r="AW764" i="1"/>
  <c r="AU710" i="1"/>
  <c r="AV710" i="1"/>
  <c r="AU677" i="1"/>
  <c r="AV677" i="1"/>
  <c r="AW677" i="1"/>
  <c r="AU667" i="1"/>
  <c r="AV667" i="1"/>
  <c r="AW667" i="1"/>
  <c r="AU915" i="1"/>
  <c r="AV915" i="1"/>
  <c r="AW915" i="1"/>
  <c r="AV899" i="1"/>
  <c r="AU880" i="1"/>
  <c r="AV880" i="1"/>
  <c r="AW880" i="1"/>
  <c r="AU873" i="1"/>
  <c r="AV873" i="1"/>
  <c r="AU870" i="1"/>
  <c r="AV870" i="1"/>
  <c r="AW870" i="1"/>
  <c r="AU863" i="1"/>
  <c r="AV863" i="1"/>
  <c r="AU860" i="1"/>
  <c r="AV860" i="1"/>
  <c r="AW860" i="1"/>
  <c r="AU759" i="1"/>
  <c r="AV759" i="1"/>
  <c r="AW759" i="1"/>
  <c r="AV741" i="1"/>
  <c r="AU720" i="1"/>
  <c r="AV720" i="1"/>
  <c r="AU704" i="1"/>
  <c r="AV704" i="1"/>
  <c r="AU695" i="1"/>
  <c r="AV695" i="1"/>
  <c r="AV686" i="1"/>
  <c r="AW686" i="1"/>
  <c r="AU672" i="1"/>
  <c r="AU924" i="1"/>
  <c r="AV908" i="1"/>
  <c r="AV889" i="1"/>
  <c r="AU856" i="1"/>
  <c r="AW856" i="1"/>
  <c r="AU843" i="1"/>
  <c r="AV843" i="1"/>
  <c r="AU839" i="1"/>
  <c r="AV839" i="1"/>
  <c r="AW839" i="1"/>
  <c r="AU835" i="1"/>
  <c r="AV835" i="1"/>
  <c r="AW835" i="1"/>
  <c r="AU817" i="1"/>
  <c r="AV817" i="1"/>
  <c r="AW817" i="1"/>
  <c r="AU812" i="1"/>
  <c r="AV812" i="1"/>
  <c r="AW812" i="1"/>
  <c r="AU719" i="1"/>
  <c r="AV719" i="1"/>
  <c r="AW719" i="1"/>
  <c r="AU685" i="1"/>
  <c r="AV685" i="1"/>
  <c r="AW705" i="1"/>
  <c r="AV678" i="1"/>
  <c r="AW678" i="1"/>
  <c r="AU647" i="1"/>
  <c r="AV647" i="1"/>
  <c r="AW647" i="1"/>
  <c r="AU595" i="1"/>
  <c r="AW595" i="1"/>
  <c r="AW750" i="1"/>
  <c r="AU696" i="1"/>
  <c r="AU681" i="1"/>
  <c r="AW675" i="1"/>
  <c r="AU643" i="1"/>
  <c r="AV643" i="1"/>
  <c r="AW643" i="1"/>
  <c r="AU627" i="1"/>
  <c r="AW785" i="1"/>
  <c r="AW690" i="1"/>
  <c r="AU658" i="1"/>
  <c r="AV658" i="1"/>
  <c r="AW658" i="1"/>
  <c r="AU651" i="1"/>
  <c r="AU613" i="1"/>
  <c r="AV613" i="1"/>
  <c r="AW613" i="1"/>
  <c r="AW741" i="1"/>
  <c r="AV716" i="1"/>
  <c r="AV713" i="1"/>
  <c r="AV662" i="1"/>
  <c r="AW662" i="1"/>
  <c r="AW816" i="1"/>
  <c r="AW776" i="1"/>
  <c r="AW757" i="1"/>
  <c r="AW755" i="1"/>
  <c r="AW749" i="1"/>
  <c r="AW725" i="1"/>
  <c r="AU713" i="1"/>
  <c r="AW671" i="1"/>
  <c r="AU634" i="1"/>
  <c r="AV634" i="1"/>
  <c r="AW634" i="1"/>
  <c r="AV589" i="1"/>
  <c r="AW589" i="1"/>
  <c r="AU589" i="1"/>
  <c r="AV816" i="1"/>
  <c r="AW808" i="1"/>
  <c r="AW790" i="1"/>
  <c r="AV776" i="1"/>
  <c r="AV757" i="1"/>
  <c r="AV668" i="1"/>
  <c r="AW668" i="1"/>
  <c r="AU650" i="1"/>
  <c r="AV650" i="1"/>
  <c r="AW650" i="1"/>
  <c r="AU617" i="1"/>
  <c r="AV617" i="1"/>
  <c r="AW617" i="1"/>
  <c r="AV808" i="1"/>
  <c r="AV800" i="1"/>
  <c r="AV792" i="1"/>
  <c r="AV784" i="1"/>
  <c r="AV765" i="1"/>
  <c r="AW738" i="1"/>
  <c r="AW710" i="1"/>
  <c r="AV689" i="1"/>
  <c r="AU671" i="1"/>
  <c r="AW665" i="1"/>
  <c r="AV657" i="1"/>
  <c r="AV821" i="1"/>
  <c r="AW813" i="1"/>
  <c r="AW760" i="1"/>
  <c r="AV746" i="1"/>
  <c r="AV738" i="1"/>
  <c r="AV727" i="1"/>
  <c r="AU701" i="1"/>
  <c r="AW698" i="1"/>
  <c r="AV683" i="1"/>
  <c r="AW683" i="1"/>
  <c r="AU661" i="1"/>
  <c r="AU642" i="1"/>
  <c r="AW795" i="1"/>
  <c r="AW695" i="1"/>
  <c r="AU686" i="1"/>
  <c r="AW680" i="1"/>
  <c r="AU625" i="1"/>
  <c r="AW625" i="1"/>
  <c r="AW730" i="1"/>
  <c r="AU629" i="1"/>
  <c r="AW629" i="1"/>
  <c r="AW800" i="1"/>
  <c r="AW765" i="1"/>
  <c r="AW823" i="1"/>
  <c r="AV802" i="1"/>
  <c r="AV778" i="1"/>
  <c r="AU721" i="1"/>
  <c r="AU645" i="1"/>
  <c r="AU615" i="1"/>
  <c r="AV615" i="1"/>
  <c r="AW615" i="1"/>
  <c r="AW805" i="1"/>
  <c r="AW748" i="1"/>
  <c r="AW735" i="1"/>
  <c r="AW715" i="1"/>
  <c r="AW691" i="1"/>
  <c r="AU637" i="1"/>
  <c r="AV637" i="1"/>
  <c r="AW770" i="1"/>
  <c r="AU706" i="1"/>
  <c r="AW703" i="1"/>
  <c r="AV673" i="1"/>
  <c r="AW673" i="1"/>
  <c r="AW670" i="1"/>
  <c r="AV624" i="1"/>
  <c r="AW624" i="1"/>
  <c r="AW810" i="1"/>
  <c r="AW700" i="1"/>
  <c r="AV688" i="1"/>
  <c r="AW688" i="1"/>
  <c r="AU676" i="1"/>
  <c r="AW761" i="1"/>
  <c r="AW742" i="1"/>
  <c r="AW740" i="1"/>
  <c r="AW734" i="1"/>
  <c r="AV723" i="1"/>
  <c r="AW714" i="1"/>
  <c r="AU691" i="1"/>
  <c r="AW685" i="1"/>
  <c r="AU605" i="1"/>
  <c r="AV605" i="1"/>
  <c r="AW605" i="1"/>
  <c r="AW815" i="1"/>
  <c r="AW796" i="1"/>
  <c r="AW777" i="1"/>
  <c r="AW775" i="1"/>
  <c r="AW769" i="1"/>
  <c r="AV761" i="1"/>
  <c r="AV742" i="1"/>
  <c r="AV734" i="1"/>
  <c r="AV714" i="1"/>
  <c r="AV705" i="1"/>
  <c r="AW702" i="1"/>
  <c r="AW672" i="1"/>
  <c r="AU640" i="1"/>
  <c r="AV640" i="1"/>
  <c r="AW619" i="1"/>
  <c r="AU619" i="1"/>
  <c r="AV619" i="1"/>
  <c r="AW809" i="1"/>
  <c r="AV796" i="1"/>
  <c r="AV777" i="1"/>
  <c r="AV769" i="1"/>
  <c r="AV750" i="1"/>
  <c r="AW731" i="1"/>
  <c r="AU726" i="1"/>
  <c r="AU705" i="1"/>
  <c r="AV702" i="1"/>
  <c r="AW699" i="1"/>
  <c r="AW687" i="1"/>
  <c r="AV675" i="1"/>
  <c r="AV672" i="1"/>
  <c r="AU648" i="1"/>
  <c r="AV648" i="1"/>
  <c r="AW648" i="1"/>
  <c r="AU600" i="1"/>
  <c r="AV600" i="1"/>
  <c r="AW600" i="1"/>
  <c r="AW820" i="1"/>
  <c r="AV785" i="1"/>
  <c r="AU750" i="1"/>
  <c r="AW745" i="1"/>
  <c r="AW720" i="1"/>
  <c r="AW696" i="1"/>
  <c r="AV690" i="1"/>
  <c r="AU675" i="1"/>
  <c r="AU652" i="1"/>
  <c r="AU568" i="1"/>
  <c r="AV554" i="1"/>
  <c r="AW554" i="1"/>
  <c r="AU531" i="1"/>
  <c r="AU518" i="1"/>
  <c r="AU477" i="1"/>
  <c r="AV413" i="1"/>
  <c r="AW413" i="1"/>
  <c r="AU597" i="1"/>
  <c r="AV597" i="1"/>
  <c r="AW487" i="1"/>
  <c r="AU487" i="1"/>
  <c r="AV487" i="1"/>
  <c r="AU616" i="1"/>
  <c r="AU593" i="1"/>
  <c r="AV593" i="1"/>
  <c r="AW593" i="1"/>
  <c r="AV580" i="1"/>
  <c r="AU563" i="1"/>
  <c r="AV549" i="1"/>
  <c r="AW549" i="1"/>
  <c r="AU526" i="1"/>
  <c r="AU513" i="1"/>
  <c r="AU493" i="1"/>
  <c r="AV431" i="1"/>
  <c r="AW431" i="1"/>
  <c r="AV426" i="1"/>
  <c r="AW426" i="1"/>
  <c r="AU567" i="1"/>
  <c r="AU517" i="1"/>
  <c r="AV476" i="1"/>
  <c r="AW476" i="1"/>
  <c r="AV584" i="1"/>
  <c r="AW584" i="1"/>
  <c r="AU633" i="1"/>
  <c r="AV633" i="1"/>
  <c r="AW633" i="1"/>
  <c r="AU612" i="1"/>
  <c r="AV612" i="1"/>
  <c r="AU592" i="1"/>
  <c r="AV592" i="1"/>
  <c r="AW592" i="1"/>
  <c r="AU588" i="1"/>
  <c r="AV588" i="1"/>
  <c r="AW588" i="1"/>
  <c r="AU481" i="1"/>
  <c r="AU623" i="1"/>
  <c r="AV623" i="1"/>
  <c r="AW623" i="1"/>
  <c r="AU608" i="1"/>
  <c r="AV608" i="1"/>
  <c r="AW608" i="1"/>
  <c r="AU566" i="1"/>
  <c r="AU553" i="1"/>
  <c r="AU516" i="1"/>
  <c r="AU492" i="1"/>
  <c r="AV492" i="1"/>
  <c r="AV464" i="1"/>
  <c r="AW464" i="1"/>
  <c r="AU459" i="1"/>
  <c r="AV459" i="1"/>
  <c r="AW459" i="1"/>
  <c r="AV399" i="1"/>
  <c r="AW399" i="1"/>
  <c r="AU399" i="1"/>
  <c r="AU557" i="1"/>
  <c r="AU507" i="1"/>
  <c r="AU502" i="1"/>
  <c r="AU497" i="1"/>
  <c r="AW469" i="1"/>
  <c r="AV416" i="1"/>
  <c r="AW416" i="1"/>
  <c r="AV379" i="1"/>
  <c r="AW379" i="1"/>
  <c r="AU379" i="1"/>
  <c r="AU570" i="1"/>
  <c r="AV570" i="1"/>
  <c r="AV497" i="1"/>
  <c r="AW497" i="1"/>
  <c r="AU469" i="1"/>
  <c r="AV469" i="1"/>
  <c r="AV579" i="1"/>
  <c r="AW579" i="1"/>
  <c r="AU552" i="1"/>
  <c r="AV449" i="1"/>
  <c r="AW449" i="1"/>
  <c r="AU429" i="1"/>
  <c r="AV429" i="1"/>
  <c r="AW429" i="1"/>
  <c r="AU583" i="1"/>
  <c r="AV583" i="1"/>
  <c r="AW583" i="1"/>
  <c r="AU491" i="1"/>
  <c r="AV491" i="1"/>
  <c r="AU607" i="1"/>
  <c r="AV607" i="1"/>
  <c r="AW590" i="1"/>
  <c r="AU506" i="1"/>
  <c r="AW506" i="1"/>
  <c r="AU501" i="1"/>
  <c r="AW501" i="1"/>
  <c r="AU496" i="1"/>
  <c r="AW496" i="1"/>
  <c r="AW479" i="1"/>
  <c r="AU479" i="1"/>
  <c r="AV479" i="1"/>
  <c r="AU468" i="1"/>
  <c r="AV468" i="1"/>
  <c r="AW468" i="1"/>
  <c r="AU434" i="1"/>
  <c r="AV434" i="1"/>
  <c r="AU392" i="1"/>
  <c r="AV392" i="1"/>
  <c r="AW392" i="1"/>
  <c r="AU357" i="1"/>
  <c r="AV357" i="1"/>
  <c r="AW357" i="1"/>
  <c r="AW644" i="1"/>
  <c r="AU622" i="1"/>
  <c r="AV622" i="1"/>
  <c r="AV614" i="1"/>
  <c r="AV610" i="1"/>
  <c r="AU603" i="1"/>
  <c r="AV603" i="1"/>
  <c r="AW603" i="1"/>
  <c r="AV590" i="1"/>
  <c r="AV574" i="1"/>
  <c r="AW574" i="1"/>
  <c r="AU551" i="1"/>
  <c r="AU538" i="1"/>
  <c r="AV457" i="1"/>
  <c r="AU342" i="1"/>
  <c r="AV342" i="1"/>
  <c r="AW342" i="1"/>
  <c r="AU641" i="1"/>
  <c r="AU638" i="1"/>
  <c r="AV638" i="1"/>
  <c r="AW638" i="1"/>
  <c r="AW505" i="1"/>
  <c r="AU505" i="1"/>
  <c r="AV505" i="1"/>
  <c r="AW500" i="1"/>
  <c r="AU500" i="1"/>
  <c r="AV500" i="1"/>
  <c r="AU397" i="1"/>
  <c r="AV397" i="1"/>
  <c r="AW397" i="1"/>
  <c r="AW391" i="1"/>
  <c r="AV391" i="1"/>
  <c r="AU372" i="1"/>
  <c r="AV372" i="1"/>
  <c r="AW372" i="1"/>
  <c r="AU362" i="1"/>
  <c r="AV362" i="1"/>
  <c r="AW362" i="1"/>
  <c r="AU663" i="1"/>
  <c r="AV663" i="1"/>
  <c r="AW663" i="1"/>
  <c r="AU618" i="1"/>
  <c r="AV618" i="1"/>
  <c r="AW618" i="1"/>
  <c r="AU606" i="1"/>
  <c r="AV594" i="1"/>
  <c r="AV569" i="1"/>
  <c r="AW569" i="1"/>
  <c r="AU546" i="1"/>
  <c r="AU533" i="1"/>
  <c r="AU495" i="1"/>
  <c r="AV484" i="1"/>
  <c r="AW484" i="1"/>
  <c r="AU473" i="1"/>
  <c r="AV473" i="1"/>
  <c r="AW473" i="1"/>
  <c r="AU377" i="1"/>
  <c r="AV377" i="1"/>
  <c r="AW377" i="1"/>
  <c r="AU621" i="1"/>
  <c r="AU594" i="1"/>
  <c r="AU578" i="1"/>
  <c r="AV578" i="1"/>
  <c r="AW578" i="1"/>
  <c r="AU537" i="1"/>
  <c r="AU489" i="1"/>
  <c r="AV489" i="1"/>
  <c r="AW489" i="1"/>
  <c r="AU467" i="1"/>
  <c r="AW467" i="1"/>
  <c r="AU462" i="1"/>
  <c r="AV462" i="1"/>
  <c r="AW462" i="1"/>
  <c r="AV452" i="1"/>
  <c r="AW452" i="1"/>
  <c r="AU628" i="1"/>
  <c r="AV628" i="1"/>
  <c r="AW628" i="1"/>
  <c r="AU602" i="1"/>
  <c r="AV602" i="1"/>
  <c r="AV564" i="1"/>
  <c r="AW564" i="1"/>
  <c r="AU656" i="1"/>
  <c r="AU653" i="1"/>
  <c r="AV653" i="1"/>
  <c r="AW653" i="1"/>
  <c r="AU598" i="1"/>
  <c r="AV598" i="1"/>
  <c r="AW598" i="1"/>
  <c r="AV541" i="1"/>
  <c r="AW541" i="1"/>
  <c r="AU494" i="1"/>
  <c r="AV494" i="1"/>
  <c r="AW494" i="1"/>
  <c r="AU472" i="1"/>
  <c r="AV472" i="1"/>
  <c r="AW472" i="1"/>
  <c r="AU456" i="1"/>
  <c r="AV456" i="1"/>
  <c r="AW456" i="1"/>
  <c r="AV609" i="1"/>
  <c r="AU577" i="1"/>
  <c r="AU573" i="1"/>
  <c r="AV559" i="1"/>
  <c r="AW559" i="1"/>
  <c r="AU536" i="1"/>
  <c r="AU523" i="1"/>
  <c r="AW488" i="1"/>
  <c r="AU483" i="1"/>
  <c r="AV461" i="1"/>
  <c r="AU447" i="1"/>
  <c r="AV447" i="1"/>
  <c r="AW447" i="1"/>
  <c r="AU442" i="1"/>
  <c r="AU437" i="1"/>
  <c r="AV437" i="1"/>
  <c r="AU432" i="1"/>
  <c r="AV432" i="1"/>
  <c r="AW432" i="1"/>
  <c r="AV565" i="1"/>
  <c r="AV560" i="1"/>
  <c r="AV555" i="1"/>
  <c r="AV550" i="1"/>
  <c r="AV545" i="1"/>
  <c r="AV540" i="1"/>
  <c r="AV535" i="1"/>
  <c r="AV530" i="1"/>
  <c r="AV525" i="1"/>
  <c r="AV520" i="1"/>
  <c r="AV515" i="1"/>
  <c r="AV510" i="1"/>
  <c r="AU445" i="1"/>
  <c r="AV445" i="1"/>
  <c r="AW445" i="1"/>
  <c r="AV417" i="1"/>
  <c r="AV414" i="1"/>
  <c r="AV407" i="1"/>
  <c r="AU385" i="1"/>
  <c r="AU353" i="1"/>
  <c r="AV353" i="1"/>
  <c r="AW353" i="1"/>
  <c r="AW490" i="1"/>
  <c r="AU460" i="1"/>
  <c r="AW460" i="1"/>
  <c r="AU436" i="1"/>
  <c r="AV404" i="1"/>
  <c r="AW404" i="1"/>
  <c r="AV389" i="1"/>
  <c r="AW389" i="1"/>
  <c r="AU376" i="1"/>
  <c r="AV371" i="1"/>
  <c r="AU348" i="1"/>
  <c r="AV348" i="1"/>
  <c r="AW348" i="1"/>
  <c r="AV243" i="1"/>
  <c r="AV396" i="1"/>
  <c r="AU352" i="1"/>
  <c r="AV352" i="1"/>
  <c r="AW352" i="1"/>
  <c r="AU343" i="1"/>
  <c r="AV343" i="1"/>
  <c r="AW343" i="1"/>
  <c r="AW587" i="1"/>
  <c r="AW582" i="1"/>
  <c r="AW495" i="1"/>
  <c r="AU400" i="1"/>
  <c r="AV400" i="1"/>
  <c r="AW400" i="1"/>
  <c r="AV366" i="1"/>
  <c r="AW366" i="1"/>
  <c r="AU347" i="1"/>
  <c r="AV347" i="1"/>
  <c r="AW347" i="1"/>
  <c r="AU338" i="1"/>
  <c r="AV338" i="1"/>
  <c r="AW338" i="1"/>
  <c r="AU333" i="1"/>
  <c r="AV333" i="1"/>
  <c r="AW333" i="1"/>
  <c r="AU328" i="1"/>
  <c r="AV328" i="1"/>
  <c r="AW328" i="1"/>
  <c r="AU323" i="1"/>
  <c r="AV323" i="1"/>
  <c r="AW323" i="1"/>
  <c r="AU318" i="1"/>
  <c r="AV318" i="1"/>
  <c r="AW318" i="1"/>
  <c r="AU313" i="1"/>
  <c r="AV313" i="1"/>
  <c r="AW313" i="1"/>
  <c r="AV587" i="1"/>
  <c r="AV582" i="1"/>
  <c r="AV577" i="1"/>
  <c r="AV572" i="1"/>
  <c r="AV567" i="1"/>
  <c r="AV562" i="1"/>
  <c r="AV557" i="1"/>
  <c r="AV552" i="1"/>
  <c r="AV547" i="1"/>
  <c r="AV542" i="1"/>
  <c r="AV537" i="1"/>
  <c r="AV532" i="1"/>
  <c r="AV527" i="1"/>
  <c r="AV522" i="1"/>
  <c r="AV517" i="1"/>
  <c r="AV512" i="1"/>
  <c r="AV507" i="1"/>
  <c r="AV502" i="1"/>
  <c r="AV444" i="1"/>
  <c r="AW441" i="1"/>
  <c r="AW438" i="1"/>
  <c r="AU420" i="1"/>
  <c r="AV420" i="1"/>
  <c r="AW420" i="1"/>
  <c r="AU396" i="1"/>
  <c r="AU366" i="1"/>
  <c r="AV361" i="1"/>
  <c r="AW361" i="1"/>
  <c r="AW481" i="1"/>
  <c r="AV403" i="1"/>
  <c r="AW403" i="1"/>
  <c r="AU388" i="1"/>
  <c r="AV388" i="1"/>
  <c r="AW388" i="1"/>
  <c r="AU375" i="1"/>
  <c r="AU361" i="1"/>
  <c r="AV356" i="1"/>
  <c r="AW356" i="1"/>
  <c r="AV481" i="1"/>
  <c r="AU435" i="1"/>
  <c r="AV435" i="1"/>
  <c r="AW435" i="1"/>
  <c r="AV384" i="1"/>
  <c r="AW384" i="1"/>
  <c r="AV351" i="1"/>
  <c r="AW351" i="1"/>
  <c r="AU337" i="1"/>
  <c r="AV337" i="1"/>
  <c r="AW337" i="1"/>
  <c r="AU332" i="1"/>
  <c r="AV332" i="1"/>
  <c r="AW332" i="1"/>
  <c r="AU327" i="1"/>
  <c r="AV327" i="1"/>
  <c r="AW327" i="1"/>
  <c r="AU322" i="1"/>
  <c r="AV322" i="1"/>
  <c r="AW322" i="1"/>
  <c r="AU317" i="1"/>
  <c r="AV317" i="1"/>
  <c r="AW317" i="1"/>
  <c r="AV270" i="1"/>
  <c r="AW261" i="1"/>
  <c r="AW544" i="1"/>
  <c r="AW539" i="1"/>
  <c r="AW534" i="1"/>
  <c r="AW529" i="1"/>
  <c r="AW524" i="1"/>
  <c r="AW519" i="1"/>
  <c r="AW514" i="1"/>
  <c r="AW509" i="1"/>
  <c r="AW504" i="1"/>
  <c r="AW499" i="1"/>
  <c r="AW486" i="1"/>
  <c r="AW478" i="1"/>
  <c r="AU465" i="1"/>
  <c r="AW465" i="1"/>
  <c r="AU450" i="1"/>
  <c r="AV450" i="1"/>
  <c r="AW450" i="1"/>
  <c r="AU426" i="1"/>
  <c r="AW422" i="1"/>
  <c r="AW419" i="1"/>
  <c r="AU410" i="1"/>
  <c r="AV410" i="1"/>
  <c r="AW410" i="1"/>
  <c r="AW402" i="1"/>
  <c r="AW387" i="1"/>
  <c r="AU370" i="1"/>
  <c r="AU351" i="1"/>
  <c r="AV346" i="1"/>
  <c r="AW346" i="1"/>
  <c r="AU441" i="1"/>
  <c r="AU413" i="1"/>
  <c r="AU365" i="1"/>
  <c r="AV341" i="1"/>
  <c r="AW341" i="1"/>
  <c r="AV336" i="1"/>
  <c r="AW336" i="1"/>
  <c r="AV331" i="1"/>
  <c r="AW331" i="1"/>
  <c r="AV326" i="1"/>
  <c r="AW326" i="1"/>
  <c r="AV321" i="1"/>
  <c r="AW321" i="1"/>
  <c r="AV316" i="1"/>
  <c r="AW316" i="1"/>
  <c r="AU295" i="1"/>
  <c r="AW295" i="1"/>
  <c r="AV295" i="1"/>
  <c r="AU470" i="1"/>
  <c r="AW470" i="1"/>
  <c r="AU391" i="1"/>
  <c r="AU383" i="1"/>
  <c r="AV383" i="1"/>
  <c r="AW383" i="1"/>
  <c r="AU355" i="1"/>
  <c r="AU188" i="1"/>
  <c r="AV188" i="1"/>
  <c r="AW188" i="1"/>
  <c r="AV92" i="1"/>
  <c r="AW92" i="1"/>
  <c r="AW661" i="1"/>
  <c r="AW656" i="1"/>
  <c r="AW651" i="1"/>
  <c r="AW646" i="1"/>
  <c r="AW641" i="1"/>
  <c r="AU416" i="1"/>
  <c r="AV374" i="1"/>
  <c r="AW374" i="1"/>
  <c r="AU350" i="1"/>
  <c r="AU215" i="1"/>
  <c r="AW215" i="1"/>
  <c r="AV215" i="1"/>
  <c r="AV661" i="1"/>
  <c r="AV656" i="1"/>
  <c r="AV651" i="1"/>
  <c r="AV646" i="1"/>
  <c r="AV641" i="1"/>
  <c r="AV636" i="1"/>
  <c r="AV631" i="1"/>
  <c r="AV626" i="1"/>
  <c r="AV621" i="1"/>
  <c r="AV616" i="1"/>
  <c r="AV611" i="1"/>
  <c r="AV606" i="1"/>
  <c r="AV601" i="1"/>
  <c r="AV596" i="1"/>
  <c r="AV591" i="1"/>
  <c r="AV586" i="1"/>
  <c r="AV581" i="1"/>
  <c r="AV576" i="1"/>
  <c r="AV571" i="1"/>
  <c r="AV566" i="1"/>
  <c r="AV561" i="1"/>
  <c r="AV556" i="1"/>
  <c r="AV551" i="1"/>
  <c r="AV546" i="1"/>
  <c r="AV536" i="1"/>
  <c r="AV531" i="1"/>
  <c r="AV526" i="1"/>
  <c r="AV521" i="1"/>
  <c r="AV516" i="1"/>
  <c r="AV511" i="1"/>
  <c r="AW458" i="1"/>
  <c r="AU428" i="1"/>
  <c r="AU425" i="1"/>
  <c r="AV425" i="1"/>
  <c r="AW425" i="1"/>
  <c r="AU398" i="1"/>
  <c r="AU345" i="1"/>
  <c r="AU475" i="1"/>
  <c r="AW475" i="1"/>
  <c r="AU443" i="1"/>
  <c r="AU440" i="1"/>
  <c r="AV440" i="1"/>
  <c r="AW440" i="1"/>
  <c r="AV409" i="1"/>
  <c r="AW409" i="1"/>
  <c r="AV398" i="1"/>
  <c r="AW398" i="1"/>
  <c r="AV382" i="1"/>
  <c r="AW382" i="1"/>
  <c r="AU378" i="1"/>
  <c r="AV378" i="1"/>
  <c r="AW378" i="1"/>
  <c r="AV369" i="1"/>
  <c r="AU340" i="1"/>
  <c r="AU335" i="1"/>
  <c r="AU330" i="1"/>
  <c r="AU325" i="1"/>
  <c r="AU320" i="1"/>
  <c r="AU315" i="1"/>
  <c r="AW477" i="1"/>
  <c r="AU455" i="1"/>
  <c r="AV455" i="1"/>
  <c r="AW455" i="1"/>
  <c r="AU431" i="1"/>
  <c r="AW573" i="1"/>
  <c r="AW568" i="1"/>
  <c r="AW563" i="1"/>
  <c r="AW558" i="1"/>
  <c r="AW553" i="1"/>
  <c r="AW548" i="1"/>
  <c r="AW543" i="1"/>
  <c r="AW538" i="1"/>
  <c r="AW533" i="1"/>
  <c r="AW528" i="1"/>
  <c r="AW523" i="1"/>
  <c r="AW518" i="1"/>
  <c r="AW513" i="1"/>
  <c r="AW508" i="1"/>
  <c r="AW503" i="1"/>
  <c r="AW498" i="1"/>
  <c r="AV493" i="1"/>
  <c r="AV485" i="1"/>
  <c r="AV477" i="1"/>
  <c r="AU461" i="1"/>
  <c r="AU446" i="1"/>
  <c r="AW427" i="1"/>
  <c r="AW424" i="1"/>
  <c r="AW421" i="1"/>
  <c r="AW418" i="1"/>
  <c r="AU405" i="1"/>
  <c r="AV405" i="1"/>
  <c r="AW405" i="1"/>
  <c r="AV394" i="1"/>
  <c r="AW394" i="1"/>
  <c r="AU390" i="1"/>
  <c r="AV390" i="1"/>
  <c r="AW390" i="1"/>
  <c r="AU373" i="1"/>
  <c r="AV373" i="1"/>
  <c r="AW373" i="1"/>
  <c r="AV359" i="1"/>
  <c r="AV573" i="1"/>
  <c r="AV568" i="1"/>
  <c r="AV563" i="1"/>
  <c r="AV558" i="1"/>
  <c r="AV553" i="1"/>
  <c r="AV548" i="1"/>
  <c r="AV543" i="1"/>
  <c r="AV538" i="1"/>
  <c r="AV533" i="1"/>
  <c r="AV528" i="1"/>
  <c r="AV523" i="1"/>
  <c r="AV518" i="1"/>
  <c r="AV513" i="1"/>
  <c r="AV508" i="1"/>
  <c r="AV503" i="1"/>
  <c r="AV498" i="1"/>
  <c r="AU480" i="1"/>
  <c r="AW480" i="1"/>
  <c r="AW474" i="1"/>
  <c r="AW466" i="1"/>
  <c r="AW442" i="1"/>
  <c r="AW439" i="1"/>
  <c r="AV427" i="1"/>
  <c r="AV424" i="1"/>
  <c r="AU418" i="1"/>
  <c r="AU415" i="1"/>
  <c r="AV415" i="1"/>
  <c r="AW415" i="1"/>
  <c r="AU408" i="1"/>
  <c r="AU386" i="1"/>
  <c r="AV354" i="1"/>
  <c r="AV490" i="1"/>
  <c r="AW482" i="1"/>
  <c r="AV474" i="1"/>
  <c r="AV466" i="1"/>
  <c r="AW457" i="1"/>
  <c r="AW454" i="1"/>
  <c r="AV442" i="1"/>
  <c r="AV439" i="1"/>
  <c r="AW436" i="1"/>
  <c r="AW433" i="1"/>
  <c r="AV408" i="1"/>
  <c r="AW408" i="1"/>
  <c r="AU368" i="1"/>
  <c r="AV368" i="1"/>
  <c r="AW368" i="1"/>
  <c r="AU490" i="1"/>
  <c r="AW463" i="1"/>
  <c r="AV460" i="1"/>
  <c r="AW451" i="1"/>
  <c r="AV436" i="1"/>
  <c r="AU404" i="1"/>
  <c r="AU389" i="1"/>
  <c r="AU363" i="1"/>
  <c r="AV363" i="1"/>
  <c r="AW363" i="1"/>
  <c r="AW485" i="1"/>
  <c r="AU430" i="1"/>
  <c r="AV430" i="1"/>
  <c r="AW430" i="1"/>
  <c r="AU393" i="1"/>
  <c r="AV393" i="1"/>
  <c r="AW393" i="1"/>
  <c r="AU367" i="1"/>
  <c r="AV367" i="1"/>
  <c r="AW367" i="1"/>
  <c r="AU358" i="1"/>
  <c r="AV358" i="1"/>
  <c r="AW358" i="1"/>
  <c r="AW312" i="1"/>
  <c r="AU284" i="1"/>
  <c r="AV284" i="1"/>
  <c r="AW284" i="1"/>
  <c r="AU266" i="1"/>
  <c r="AV266" i="1"/>
  <c r="AU199" i="1"/>
  <c r="AU169" i="1"/>
  <c r="AU149" i="1"/>
  <c r="AU92" i="1"/>
  <c r="AU79" i="1"/>
  <c r="AU66" i="1"/>
  <c r="AV66" i="1"/>
  <c r="AV57" i="1"/>
  <c r="AW57" i="1"/>
  <c r="AV312" i="1"/>
  <c r="AU302" i="1"/>
  <c r="AU273" i="1"/>
  <c r="AW273" i="1"/>
  <c r="AU262" i="1"/>
  <c r="AU258" i="1"/>
  <c r="AW258" i="1"/>
  <c r="AU254" i="1"/>
  <c r="AU242" i="1"/>
  <c r="AU238" i="1"/>
  <c r="AV238" i="1"/>
  <c r="AW238" i="1"/>
  <c r="AU234" i="1"/>
  <c r="AU218" i="1"/>
  <c r="AV218" i="1"/>
  <c r="AW218" i="1"/>
  <c r="AU184" i="1"/>
  <c r="AV132" i="1"/>
  <c r="AW132" i="1"/>
  <c r="AV112" i="1"/>
  <c r="AW112" i="1"/>
  <c r="AU31" i="1"/>
  <c r="AV31" i="1"/>
  <c r="AV22" i="1"/>
  <c r="AW22" i="1"/>
  <c r="AU309" i="1"/>
  <c r="AW309" i="1"/>
  <c r="AU96" i="1"/>
  <c r="AV96" i="1"/>
  <c r="AV87" i="1"/>
  <c r="AW87" i="1"/>
  <c r="AU22" i="1"/>
  <c r="AU9" i="1"/>
  <c r="AU298" i="1"/>
  <c r="AW298" i="1"/>
  <c r="AU280" i="1"/>
  <c r="AW280" i="1"/>
  <c r="AU250" i="1"/>
  <c r="AW250" i="1"/>
  <c r="AU246" i="1"/>
  <c r="AV246" i="1"/>
  <c r="AU230" i="1"/>
  <c r="AW230" i="1"/>
  <c r="AU168" i="1"/>
  <c r="AV168" i="1"/>
  <c r="AW168" i="1"/>
  <c r="AU61" i="1"/>
  <c r="AV61" i="1"/>
  <c r="AV52" i="1"/>
  <c r="AW52" i="1"/>
  <c r="AW369" i="1"/>
  <c r="AW364" i="1"/>
  <c r="AW359" i="1"/>
  <c r="AW354" i="1"/>
  <c r="AW349" i="1"/>
  <c r="AW344" i="1"/>
  <c r="AW339" i="1"/>
  <c r="AW334" i="1"/>
  <c r="AW329" i="1"/>
  <c r="AW324" i="1"/>
  <c r="AW319" i="1"/>
  <c r="AW314" i="1"/>
  <c r="AW301" i="1"/>
  <c r="AU294" i="1"/>
  <c r="AV294" i="1"/>
  <c r="AW294" i="1"/>
  <c r="AU210" i="1"/>
  <c r="AW210" i="1"/>
  <c r="AU52" i="1"/>
  <c r="AU39" i="1"/>
  <c r="AU26" i="1"/>
  <c r="AV26" i="1"/>
  <c r="AV17" i="1"/>
  <c r="AW17" i="1"/>
  <c r="AU305" i="1"/>
  <c r="AW305" i="1"/>
  <c r="AU265" i="1"/>
  <c r="AW265" i="1"/>
  <c r="AU237" i="1"/>
  <c r="AU233" i="1"/>
  <c r="AV233" i="1"/>
  <c r="AW233" i="1"/>
  <c r="AU198" i="1"/>
  <c r="AV198" i="1"/>
  <c r="AW198" i="1"/>
  <c r="AU164" i="1"/>
  <c r="AU91" i="1"/>
  <c r="AV91" i="1"/>
  <c r="AV82" i="1"/>
  <c r="AW82" i="1"/>
  <c r="AU17" i="1"/>
  <c r="AU283" i="1"/>
  <c r="AW283" i="1"/>
  <c r="AU272" i="1"/>
  <c r="AU261" i="1"/>
  <c r="AV261" i="1"/>
  <c r="AU213" i="1"/>
  <c r="AV213" i="1"/>
  <c r="AW213" i="1"/>
  <c r="AU183" i="1"/>
  <c r="AV183" i="1"/>
  <c r="AW183" i="1"/>
  <c r="AV147" i="1"/>
  <c r="AW147" i="1"/>
  <c r="AV127" i="1"/>
  <c r="AW127" i="1"/>
  <c r="AV107" i="1"/>
  <c r="AW107" i="1"/>
  <c r="AU56" i="1"/>
  <c r="AV56" i="1"/>
  <c r="AV47" i="1"/>
  <c r="AW47" i="1"/>
  <c r="AU301" i="1"/>
  <c r="AU290" i="1"/>
  <c r="AW290" i="1"/>
  <c r="AU253" i="1"/>
  <c r="AW253" i="1"/>
  <c r="AU241" i="1"/>
  <c r="AV241" i="1"/>
  <c r="AU194" i="1"/>
  <c r="AU147" i="1"/>
  <c r="AU127" i="1"/>
  <c r="AU107" i="1"/>
  <c r="AU47" i="1"/>
  <c r="AU34" i="1"/>
  <c r="AU21" i="1"/>
  <c r="AV21" i="1"/>
  <c r="AU12" i="1"/>
  <c r="AV12" i="1"/>
  <c r="AW12" i="1"/>
  <c r="AU4" i="1"/>
  <c r="AU308" i="1"/>
  <c r="AW308" i="1"/>
  <c r="AU297" i="1"/>
  <c r="AU279" i="1"/>
  <c r="AV279" i="1"/>
  <c r="AW279" i="1"/>
  <c r="AU268" i="1"/>
  <c r="AW268" i="1"/>
  <c r="AU245" i="1"/>
  <c r="AW245" i="1"/>
  <c r="AU209" i="1"/>
  <c r="AU179" i="1"/>
  <c r="AU86" i="1"/>
  <c r="AV86" i="1"/>
  <c r="AV77" i="1"/>
  <c r="AW77" i="1"/>
  <c r="AU264" i="1"/>
  <c r="AU225" i="1"/>
  <c r="AW225" i="1"/>
  <c r="AU205" i="1"/>
  <c r="AW205" i="1"/>
  <c r="AU51" i="1"/>
  <c r="AV51" i="1"/>
  <c r="AV42" i="1"/>
  <c r="AW42" i="1"/>
  <c r="AU304" i="1"/>
  <c r="AV304" i="1"/>
  <c r="AW304" i="1"/>
  <c r="AU293" i="1"/>
  <c r="AW293" i="1"/>
  <c r="AU286" i="1"/>
  <c r="AU159" i="1"/>
  <c r="AU42" i="1"/>
  <c r="AU29" i="1"/>
  <c r="AU16" i="1"/>
  <c r="AV16" i="1"/>
  <c r="AU311" i="1"/>
  <c r="AU282" i="1"/>
  <c r="AU275" i="1"/>
  <c r="AW275" i="1"/>
  <c r="AU260" i="1"/>
  <c r="AW260" i="1"/>
  <c r="AU236" i="1"/>
  <c r="AU228" i="1"/>
  <c r="AV228" i="1"/>
  <c r="AW228" i="1"/>
  <c r="AU208" i="1"/>
  <c r="AV208" i="1"/>
  <c r="AW208" i="1"/>
  <c r="AU178" i="1"/>
  <c r="AV178" i="1"/>
  <c r="AW178" i="1"/>
  <c r="AV142" i="1"/>
  <c r="AW142" i="1"/>
  <c r="AV122" i="1"/>
  <c r="AW122" i="1"/>
  <c r="AV102" i="1"/>
  <c r="AW102" i="1"/>
  <c r="AU81" i="1"/>
  <c r="AV81" i="1"/>
  <c r="AV72" i="1"/>
  <c r="AW72" i="1"/>
  <c r="AW11" i="1"/>
  <c r="AU300" i="1"/>
  <c r="AW300" i="1"/>
  <c r="AU289" i="1"/>
  <c r="AV289" i="1"/>
  <c r="AW289" i="1"/>
  <c r="AU256" i="1"/>
  <c r="AV256" i="1"/>
  <c r="AU193" i="1"/>
  <c r="AV193" i="1"/>
  <c r="AW193" i="1"/>
  <c r="AU46" i="1"/>
  <c r="AV46" i="1"/>
  <c r="AV37" i="1"/>
  <c r="AW37" i="1"/>
  <c r="AU307" i="1"/>
  <c r="AU271" i="1"/>
  <c r="AU248" i="1"/>
  <c r="AW248" i="1"/>
  <c r="AU240" i="1"/>
  <c r="AW240" i="1"/>
  <c r="AU224" i="1"/>
  <c r="AU204" i="1"/>
  <c r="AU174" i="1"/>
  <c r="AU134" i="1"/>
  <c r="AU114" i="1"/>
  <c r="AU37" i="1"/>
  <c r="AU24" i="1"/>
  <c r="AU296" i="1"/>
  <c r="AU278" i="1"/>
  <c r="AW278" i="1"/>
  <c r="AU267" i="1"/>
  <c r="AU220" i="1"/>
  <c r="AW220" i="1"/>
  <c r="AU189" i="1"/>
  <c r="AU89" i="1"/>
  <c r="AU76" i="1"/>
  <c r="AV76" i="1"/>
  <c r="AV67" i="1"/>
  <c r="AW67" i="1"/>
  <c r="AU292" i="1"/>
  <c r="AU285" i="1"/>
  <c r="AW285" i="1"/>
  <c r="AU274" i="1"/>
  <c r="AV274" i="1"/>
  <c r="AW274" i="1"/>
  <c r="AU263" i="1"/>
  <c r="AW263" i="1"/>
  <c r="AU259" i="1"/>
  <c r="AU41" i="1"/>
  <c r="AV41" i="1"/>
  <c r="AV32" i="1"/>
  <c r="AW32" i="1"/>
  <c r="AU2" i="1"/>
  <c r="AV2" i="1"/>
  <c r="AW2" i="1"/>
  <c r="AW385" i="1"/>
  <c r="AW380" i="1"/>
  <c r="AW375" i="1"/>
  <c r="AW370" i="1"/>
  <c r="AW365" i="1"/>
  <c r="AW360" i="1"/>
  <c r="AW355" i="1"/>
  <c r="AW350" i="1"/>
  <c r="AW345" i="1"/>
  <c r="AW340" i="1"/>
  <c r="AW335" i="1"/>
  <c r="AW330" i="1"/>
  <c r="AW325" i="1"/>
  <c r="AW320" i="1"/>
  <c r="AW315" i="1"/>
  <c r="AU310" i="1"/>
  <c r="AW310" i="1"/>
  <c r="AW306" i="1"/>
  <c r="AU303" i="1"/>
  <c r="AW303" i="1"/>
  <c r="AU223" i="1"/>
  <c r="AV223" i="1"/>
  <c r="AW223" i="1"/>
  <c r="AV137" i="1"/>
  <c r="AW137" i="1"/>
  <c r="AV117" i="1"/>
  <c r="AW117" i="1"/>
  <c r="AV97" i="1"/>
  <c r="AW97" i="1"/>
  <c r="AU32" i="1"/>
  <c r="AU19" i="1"/>
  <c r="AV385" i="1"/>
  <c r="AV380" i="1"/>
  <c r="AV375" i="1"/>
  <c r="AV370" i="1"/>
  <c r="AV365" i="1"/>
  <c r="AV360" i="1"/>
  <c r="AV355" i="1"/>
  <c r="AV350" i="1"/>
  <c r="AV345" i="1"/>
  <c r="AV340" i="1"/>
  <c r="AV335" i="1"/>
  <c r="AV330" i="1"/>
  <c r="AV325" i="1"/>
  <c r="AV320" i="1"/>
  <c r="AV315" i="1"/>
  <c r="AV306" i="1"/>
  <c r="AU299" i="1"/>
  <c r="AV299" i="1"/>
  <c r="AW299" i="1"/>
  <c r="AW266" i="1"/>
  <c r="AU255" i="1"/>
  <c r="AW255" i="1"/>
  <c r="AU243" i="1"/>
  <c r="AW243" i="1"/>
  <c r="AU235" i="1"/>
  <c r="AW235" i="1"/>
  <c r="AU71" i="1"/>
  <c r="AV71" i="1"/>
  <c r="AV62" i="1"/>
  <c r="AW62" i="1"/>
  <c r="AW291" i="1"/>
  <c r="AU288" i="1"/>
  <c r="AW288" i="1"/>
  <c r="AV273" i="1"/>
  <c r="AU270" i="1"/>
  <c r="AW270" i="1"/>
  <c r="AV258" i="1"/>
  <c r="AU251" i="1"/>
  <c r="AV251" i="1"/>
  <c r="AU219" i="1"/>
  <c r="AU203" i="1"/>
  <c r="AV203" i="1"/>
  <c r="AW203" i="1"/>
  <c r="AU173" i="1"/>
  <c r="AV173" i="1"/>
  <c r="AW173" i="1"/>
  <c r="AU153" i="1"/>
  <c r="AU129" i="1"/>
  <c r="AU109" i="1"/>
  <c r="AW66" i="1"/>
  <c r="AU36" i="1"/>
  <c r="AV36" i="1"/>
  <c r="AV27" i="1"/>
  <c r="AW27" i="1"/>
  <c r="AU6" i="1"/>
  <c r="AV236" i="1"/>
  <c r="AV231" i="1"/>
  <c r="AV226" i="1"/>
  <c r="AV221" i="1"/>
  <c r="AV216" i="1"/>
  <c r="AV211" i="1"/>
  <c r="AV206" i="1"/>
  <c r="AV201" i="1"/>
  <c r="AV196" i="1"/>
  <c r="AV191" i="1"/>
  <c r="AV186" i="1"/>
  <c r="AV181" i="1"/>
  <c r="AV176" i="1"/>
  <c r="AV171" i="1"/>
  <c r="AV166" i="1"/>
  <c r="AV161" i="1"/>
  <c r="AV156" i="1"/>
  <c r="AV151" i="1"/>
  <c r="AV146" i="1"/>
  <c r="AV141" i="1"/>
  <c r="AV136" i="1"/>
  <c r="AV131" i="1"/>
  <c r="AV126" i="1"/>
  <c r="AV121" i="1"/>
  <c r="AV116" i="1"/>
  <c r="AV111" i="1"/>
  <c r="AV106" i="1"/>
  <c r="AV101" i="1"/>
  <c r="AV6" i="1"/>
  <c r="AW163" i="1"/>
  <c r="AW158" i="1"/>
  <c r="AW153" i="1"/>
  <c r="AW148" i="1"/>
  <c r="AW143" i="1"/>
  <c r="AW138" i="1"/>
  <c r="AW133" i="1"/>
  <c r="AW128" i="1"/>
  <c r="AW123" i="1"/>
  <c r="AW118" i="1"/>
  <c r="AW113" i="1"/>
  <c r="AW108" i="1"/>
  <c r="AW103" i="1"/>
  <c r="AW98" i="1"/>
  <c r="AW93" i="1"/>
  <c r="AW88" i="1"/>
  <c r="AW83" i="1"/>
  <c r="AW78" i="1"/>
  <c r="AW73" i="1"/>
  <c r="AW68" i="1"/>
  <c r="AW63" i="1"/>
  <c r="AW58" i="1"/>
  <c r="AW53" i="1"/>
  <c r="AW48" i="1"/>
  <c r="AW43" i="1"/>
  <c r="AW38" i="1"/>
  <c r="AW33" i="1"/>
  <c r="AW28" i="1"/>
  <c r="AW23" i="1"/>
  <c r="AW18" i="1"/>
  <c r="AW13" i="1"/>
  <c r="AW8" i="1"/>
  <c r="AW3" i="1"/>
  <c r="AV163" i="1"/>
  <c r="AV158" i="1"/>
  <c r="AV153" i="1"/>
  <c r="AV148" i="1"/>
  <c r="AV143" i="1"/>
  <c r="AV138" i="1"/>
  <c r="AV133" i="1"/>
  <c r="AV128" i="1"/>
  <c r="AV123" i="1"/>
  <c r="AV118" i="1"/>
  <c r="AV113" i="1"/>
  <c r="AV108" i="1"/>
  <c r="AV103" i="1"/>
  <c r="AV98" i="1"/>
  <c r="AV93" i="1"/>
  <c r="AV88" i="1"/>
  <c r="AV83" i="1"/>
  <c r="AV78" i="1"/>
  <c r="AV73" i="1"/>
  <c r="AV68" i="1"/>
  <c r="AV63" i="1"/>
  <c r="AV58" i="1"/>
  <c r="AV53" i="1"/>
  <c r="AV48" i="1"/>
  <c r="AV43" i="1"/>
  <c r="AV38" i="1"/>
  <c r="AV33" i="1"/>
  <c r="AV28" i="1"/>
  <c r="AV23" i="1"/>
  <c r="AV18" i="1"/>
  <c r="AV13" i="1"/>
  <c r="AV8" i="1"/>
  <c r="AV3" i="1"/>
  <c r="AW200" i="1"/>
  <c r="AW195" i="1"/>
  <c r="AW190" i="1"/>
  <c r="AW185" i="1"/>
  <c r="AW180" i="1"/>
  <c r="AW175" i="1"/>
  <c r="AW170" i="1"/>
  <c r="AW165" i="1"/>
  <c r="AW160" i="1"/>
  <c r="AW155" i="1"/>
  <c r="AW150" i="1"/>
  <c r="AW145" i="1"/>
  <c r="AW140" i="1"/>
  <c r="AW135" i="1"/>
  <c r="AW130" i="1"/>
  <c r="AW125" i="1"/>
  <c r="AW120" i="1"/>
  <c r="AW115" i="1"/>
  <c r="AW110" i="1"/>
  <c r="AW105" i="1"/>
  <c r="AW100" i="1"/>
  <c r="AW95" i="1"/>
  <c r="AW90" i="1"/>
  <c r="AW85" i="1"/>
  <c r="AW80" i="1"/>
  <c r="AW75" i="1"/>
  <c r="AW70" i="1"/>
  <c r="AW65" i="1"/>
  <c r="AW60" i="1"/>
  <c r="AW55" i="1"/>
  <c r="AW50" i="1"/>
  <c r="AW45" i="1"/>
  <c r="AW40" i="1"/>
  <c r="AW35" i="1"/>
  <c r="AW30" i="1"/>
  <c r="AW25" i="1"/>
  <c r="AW20" i="1"/>
  <c r="AW15" i="1"/>
  <c r="AW10" i="1"/>
  <c r="AW5" i="1"/>
  <c r="AV5" i="1"/>
  <c r="AW307" i="1"/>
  <c r="AW302" i="1"/>
  <c r="AW297" i="1"/>
  <c r="AW292" i="1"/>
  <c r="AW287" i="1"/>
  <c r="AW282" i="1"/>
  <c r="AW277" i="1"/>
  <c r="AW272" i="1"/>
  <c r="AW267" i="1"/>
  <c r="AW262" i="1"/>
  <c r="AW257" i="1"/>
  <c r="AW252" i="1"/>
  <c r="AW247" i="1"/>
  <c r="AW242" i="1"/>
  <c r="AW237" i="1"/>
  <c r="AW232" i="1"/>
  <c r="AW227" i="1"/>
  <c r="AW269" i="1"/>
  <c r="AW264" i="1"/>
  <c r="AW259" i="1"/>
  <c r="AW254" i="1"/>
  <c r="AW249" i="1"/>
  <c r="AW244" i="1"/>
  <c r="AW239" i="1"/>
  <c r="AW234" i="1"/>
  <c r="AW229" i="1"/>
  <c r="AW224" i="1"/>
  <c r="AW219" i="1"/>
  <c r="AW214" i="1"/>
  <c r="AW209" i="1"/>
  <c r="AW204" i="1"/>
  <c r="AW199" i="1"/>
  <c r="AW194" i="1"/>
  <c r="AW189" i="1"/>
  <c r="AW184" i="1"/>
  <c r="AW179" i="1"/>
  <c r="AW174" i="1"/>
  <c r="AW169" i="1"/>
  <c r="AW164" i="1"/>
  <c r="AW159" i="1"/>
  <c r="AW154" i="1"/>
  <c r="AW149" i="1"/>
  <c r="AW144" i="1"/>
  <c r="AW139" i="1"/>
  <c r="AW134" i="1"/>
  <c r="AW129" i="1"/>
  <c r="AW124" i="1"/>
  <c r="AW119" i="1"/>
  <c r="AW114" i="1"/>
  <c r="AW9" i="1"/>
  <c r="AW4" i="1"/>
  <c r="AV269" i="1"/>
  <c r="AV264" i="1"/>
  <c r="AV259" i="1"/>
  <c r="AV254" i="1"/>
  <c r="AV249" i="1"/>
  <c r="AV244" i="1"/>
  <c r="AV239" i="1"/>
  <c r="AV234" i="1"/>
  <c r="AV229" i="1"/>
  <c r="AV224" i="1"/>
  <c r="AV219" i="1"/>
  <c r="AV214" i="1"/>
  <c r="AV209" i="1"/>
  <c r="AV204" i="1"/>
  <c r="AV199" i="1"/>
  <c r="AV194" i="1"/>
  <c r="AV189" i="1"/>
  <c r="AV184" i="1"/>
  <c r="AV179" i="1"/>
  <c r="AV174" i="1"/>
  <c r="AV169" i="1"/>
  <c r="AV164" i="1"/>
  <c r="AV159" i="1"/>
  <c r="AV154" i="1"/>
  <c r="AV149" i="1"/>
  <c r="AV144" i="1"/>
  <c r="AV139"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 r="AW1857" i="1" l="1"/>
  <c r="AU1551" i="1"/>
  <c r="AU693" i="1"/>
  <c r="AU724" i="1"/>
  <c r="AU1162" i="1"/>
  <c r="AU1527" i="1"/>
  <c r="AU3671" i="1"/>
  <c r="AV3763" i="1"/>
  <c r="AW2849" i="1"/>
  <c r="AW3443" i="1"/>
  <c r="AW1232" i="1"/>
  <c r="AW906" i="1"/>
  <c r="AV1852" i="1"/>
  <c r="AV3678" i="1"/>
  <c r="AV1551" i="1"/>
  <c r="AV1378" i="1"/>
  <c r="AU1882" i="1"/>
  <c r="AU3633" i="1"/>
  <c r="AU3554" i="1"/>
  <c r="AW2041" i="1"/>
  <c r="AU2041" i="1"/>
  <c r="AV2849" i="1"/>
  <c r="AV3261" i="1"/>
  <c r="AW743" i="1"/>
  <c r="AV1857" i="1"/>
  <c r="AV1526" i="1"/>
  <c r="AW3380" i="1"/>
</calcChain>
</file>

<file path=xl/sharedStrings.xml><?xml version="1.0" encoding="utf-8"?>
<sst xmlns="http://schemas.openxmlformats.org/spreadsheetml/2006/main" count="80708" uniqueCount="50996">
  <si>
    <t>n</t>
  </si>
  <si>
    <t>undefined</t>
  </si>
  <si>
    <t>Journal</t>
  </si>
  <si>
    <t>Multidimensional Systems and Signal Processing</t>
  </si>
  <si>
    <t>China</t>
  </si>
  <si>
    <t>Xi'an</t>
  </si>
  <si>
    <t>Air Force Engineering University China</t>
  </si>
  <si>
    <t>Article</t>
  </si>
  <si>
    <t>ar</t>
  </si>
  <si>
    <t>Microsystem Technologies</t>
  </si>
  <si>
    <t>India</t>
  </si>
  <si>
    <t>Pune</t>
  </si>
  <si>
    <t>Naidu P.</t>
  </si>
  <si>
    <t>Wireless Networks</t>
  </si>
  <si>
    <t>Singapore</t>
  </si>
  <si>
    <t>Singapore City</t>
  </si>
  <si>
    <t>India;India</t>
  </si>
  <si>
    <t>National Natural Science Foundation of China</t>
  </si>
  <si>
    <t>NSFC</t>
  </si>
  <si>
    <t>Acta Zoologica</t>
  </si>
  <si>
    <t>China;China</t>
  </si>
  <si>
    <t>Beijing;Beijing</t>
  </si>
  <si>
    <t>Beijing Forestry University;Mentougou Forestry Station</t>
  </si>
  <si>
    <t>60006782;100948478</t>
  </si>
  <si>
    <t>Xu L.</t>
  </si>
  <si>
    <t>Australian Research Council</t>
  </si>
  <si>
    <t>ARC</t>
  </si>
  <si>
    <t>87-95</t>
  </si>
  <si>
    <t>GPS Solutions</t>
  </si>
  <si>
    <t>60000221;60000221;60000221</t>
  </si>
  <si>
    <t>United States</t>
  </si>
  <si>
    <t>Boulder</t>
  </si>
  <si>
    <t>University of Colorado Boulder</t>
  </si>
  <si>
    <t>Chen Q.</t>
  </si>
  <si>
    <t>International Journal of Microwave and Wireless Technologies</t>
  </si>
  <si>
    <t>Italy;Italy</t>
  </si>
  <si>
    <t>Taiwan</t>
  </si>
  <si>
    <t>Kaohsiung</t>
  </si>
  <si>
    <t>National Kaohsiung University of Science and Technology</t>
  </si>
  <si>
    <t>1526498X</t>
  </si>
  <si>
    <t>Pest Management Science</t>
  </si>
  <si>
    <t>United States;United States</t>
  </si>
  <si>
    <t>60025578;60025578;60025578;60025578;60025578</t>
  </si>
  <si>
    <t>Xidian University</t>
  </si>
  <si>
    <t>Zhang S.</t>
  </si>
  <si>
    <t>Ministerio de Econom√≠a y Competitividad</t>
  </si>
  <si>
    <t>MINECO</t>
  </si>
  <si>
    <t>Mechanical Systems and Signal Processing</t>
  </si>
  <si>
    <t>60019616;60019616;60019616;60021666</t>
  </si>
  <si>
    <t>Nanjing;Harbin</t>
  </si>
  <si>
    <t>Nanjing University of Aeronautics and Astronautics;Harbin Institute of Technology</t>
  </si>
  <si>
    <t>60021666;60019616</t>
  </si>
  <si>
    <t>Funda√ß√£o para a Ci√™ncia e a Tecnologia</t>
  </si>
  <si>
    <t>FCT</t>
  </si>
  <si>
    <t>16-26</t>
  </si>
  <si>
    <t>River Research and Applications</t>
  </si>
  <si>
    <t>Japan Society for the Promotion of Science</t>
  </si>
  <si>
    <t>KAKEN</t>
  </si>
  <si>
    <t>Zhao G.</t>
  </si>
  <si>
    <t>Belgium</t>
  </si>
  <si>
    <t>King Saud University</t>
  </si>
  <si>
    <t>KSU</t>
  </si>
  <si>
    <t>1572834X</t>
  </si>
  <si>
    <t>Wireless Personal Communications</t>
  </si>
  <si>
    <t>San Diego</t>
  </si>
  <si>
    <t>University of California, San Diego</t>
  </si>
  <si>
    <t>354-360</t>
  </si>
  <si>
    <t>Optics Communications</t>
  </si>
  <si>
    <t>Iran;Iran</t>
  </si>
  <si>
    <t>60006782;60006782;60006782;60006782;60006782</t>
  </si>
  <si>
    <t>Beijing</t>
  </si>
  <si>
    <t>Beijing Forestry University</t>
  </si>
  <si>
    <t>Yang Y.</t>
  </si>
  <si>
    <t>119-126</t>
  </si>
  <si>
    <t>60022927;60022927;60022927</t>
  </si>
  <si>
    <t>Iran</t>
  </si>
  <si>
    <t>Tehran</t>
  </si>
  <si>
    <t>University of Tehran</t>
  </si>
  <si>
    <t>Kumar S.</t>
  </si>
  <si>
    <t>455-465</t>
  </si>
  <si>
    <t>Wichita</t>
  </si>
  <si>
    <t>Wichita State University</t>
  </si>
  <si>
    <t>Italy</t>
  </si>
  <si>
    <t>Florence</t>
  </si>
  <si>
    <t>1099047X</t>
  </si>
  <si>
    <t>International Journal of RF and Microwave Computer-Aided Engineering</t>
  </si>
  <si>
    <t>United Kingdom;United Kingdom</t>
  </si>
  <si>
    <t>60079452;60079452</t>
  </si>
  <si>
    <t>Odisha</t>
  </si>
  <si>
    <t>Kalinga Institute of Industrial Technology, Bhubaneswar</t>
  </si>
  <si>
    <t>Seventh Framework Programme</t>
  </si>
  <si>
    <t>FP7</t>
  </si>
  <si>
    <t>714-726</t>
  </si>
  <si>
    <t>Xi'an;Qingshuihe, Shenzhen</t>
  </si>
  <si>
    <t>Air Force Engineering University China;China Mobile (Shenzhen) Limited</t>
  </si>
  <si>
    <t>60069720;100693569</t>
  </si>
  <si>
    <t>552-563</t>
  </si>
  <si>
    <t>Turkey</t>
  </si>
  <si>
    <t>Digital Signal Processing: A Review Journal</t>
  </si>
  <si>
    <t>Nanjing;Nanjing</t>
  </si>
  <si>
    <t>Academy of Finland</t>
  </si>
  <si>
    <t>ESF</t>
  </si>
  <si>
    <t>Journal of Infrared, Millimeter, and Terahertz Waves</t>
  </si>
  <si>
    <t>Beijing;Xi'an</t>
  </si>
  <si>
    <t>Hu W.</t>
  </si>
  <si>
    <t>134-139</t>
  </si>
  <si>
    <t>Canada;Canada;Canada</t>
  </si>
  <si>
    <t>Akbari M.</t>
  </si>
  <si>
    <t>Perugia</t>
  </si>
  <si>
    <t>Universit√† degli Studi di Perugia</t>
  </si>
  <si>
    <t>IEEE Transactions on Power Electronics</t>
  </si>
  <si>
    <t>Japan</t>
  </si>
  <si>
    <t>Hachioji</t>
  </si>
  <si>
    <t>Chuo University</t>
  </si>
  <si>
    <t>RAS</t>
  </si>
  <si>
    <t>1095998X</t>
  </si>
  <si>
    <t>Cretaceous Research</t>
  </si>
  <si>
    <t>National Oceanic and Atmospheric Administration</t>
  </si>
  <si>
    <t>NOAA</t>
  </si>
  <si>
    <t>IEEE Transactions on Geoscience and Remote Sensing</t>
  </si>
  <si>
    <t>China;Hong Kong</t>
  </si>
  <si>
    <t>293-301</t>
  </si>
  <si>
    <t>IEEE Transactions on Microwave Theory and Techniques</t>
  </si>
  <si>
    <t>Universit√† degli Studi di Firenze</t>
  </si>
  <si>
    <t>104-113</t>
  </si>
  <si>
    <t>RP021A/16SUS</t>
  </si>
  <si>
    <t>CMU</t>
  </si>
  <si>
    <t>263-274</t>
  </si>
  <si>
    <t>National Science Foundation</t>
  </si>
  <si>
    <t>NSF</t>
  </si>
  <si>
    <t>182-189</t>
  </si>
  <si>
    <t>United States;Japan</t>
  </si>
  <si>
    <t>Ministero dell‚ÄôIstruzione, dell‚ÄôUniversit√† e della Ricerca</t>
  </si>
  <si>
    <t>MIUR</t>
  </si>
  <si>
    <t>Science of the Total Environment</t>
  </si>
  <si>
    <t>Naples</t>
  </si>
  <si>
    <t>Universit√† degli Studi di Napoli Federico II</t>
  </si>
  <si>
    <t>58-70</t>
  </si>
  <si>
    <t>Biochimica et Biophysica Acta - Bioenergetics</t>
  </si>
  <si>
    <t>Grantov√° Agentura ƒåesk√© Republiky</t>
  </si>
  <si>
    <t>GA ƒåR</t>
  </si>
  <si>
    <t>1365313X</t>
  </si>
  <si>
    <t>Plant Journal</t>
  </si>
  <si>
    <t>60068808;60068808</t>
  </si>
  <si>
    <t>Montenegro</t>
  </si>
  <si>
    <t>Podgorica</t>
  </si>
  <si>
    <t>University of Montenegro</t>
  </si>
  <si>
    <t>Environmental Science and Pollution Research</t>
  </si>
  <si>
    <t>Wang Y.</t>
  </si>
  <si>
    <t>European Commission</t>
  </si>
  <si>
    <t>EC</t>
  </si>
  <si>
    <t>Ministry of Science, ICT and Future Planning</t>
  </si>
  <si>
    <t>MSIP</t>
  </si>
  <si>
    <t>Measurement: Journal of the International Measurement Confederation</t>
  </si>
  <si>
    <t>South Korea;South Korea;South Korea;South Korea</t>
  </si>
  <si>
    <t>Yang J.</t>
  </si>
  <si>
    <t>National Institutes of Health</t>
  </si>
  <si>
    <t>NIH</t>
  </si>
  <si>
    <t>60021285;60021285;60021285;60021285;60021285</t>
  </si>
  <si>
    <t>Lubbock</t>
  </si>
  <si>
    <t>Texas Tech University</t>
  </si>
  <si>
    <t>Physica E: Low-Dimensional Systems and Nanostructures</t>
  </si>
  <si>
    <t>24831148200;55950026000;6701511111;7003957523</t>
  </si>
  <si>
    <t>Teodoro, Sara;Silva, Ad√£o;Dinis, Rui;Gameiro, At√≠lio</t>
  </si>
  <si>
    <t>Portugal;Portugal</t>
  </si>
  <si>
    <t>Teodoro S.</t>
  </si>
  <si>
    <t>AEU - International Journal of Electronics and Communications</t>
  </si>
  <si>
    <t>Chongqing</t>
  </si>
  <si>
    <t>Zhang J.</t>
  </si>
  <si>
    <t>Department of Science and Technology, Government of Kerala</t>
  </si>
  <si>
    <t>Zoologischer Anzeiger</t>
  </si>
  <si>
    <t>United States;South Korea</t>
  </si>
  <si>
    <t>Jeong J.</t>
  </si>
  <si>
    <t>64-72</t>
  </si>
  <si>
    <t>Netherlands</t>
  </si>
  <si>
    <t>Amsterdam</t>
  </si>
  <si>
    <t>Vrije Universiteit Amsterdam</t>
  </si>
  <si>
    <t>VR</t>
  </si>
  <si>
    <t>Sweden</t>
  </si>
  <si>
    <t>69-76</t>
  </si>
  <si>
    <t>IEEE Transactions on Instrumentation and Measurement</t>
  </si>
  <si>
    <t>60064143;60064143</t>
  </si>
  <si>
    <t>Nanjing</t>
  </si>
  <si>
    <t>Nanjing University of Information Science &amp; Technology</t>
  </si>
  <si>
    <t>Wang X.</t>
  </si>
  <si>
    <t>ISA Transactions</t>
  </si>
  <si>
    <t>Mexico;Mexico</t>
  </si>
  <si>
    <t>60025578;60025578;60025578;60025578;60025578;60025578</t>
  </si>
  <si>
    <t>Germany;United States</t>
  </si>
  <si>
    <t>1053587X</t>
  </si>
  <si>
    <t>IEEE Transactions on Signal Processing</t>
  </si>
  <si>
    <t>China;Australia;China</t>
  </si>
  <si>
    <t>61-68</t>
  </si>
  <si>
    <t>France</t>
  </si>
  <si>
    <t>Montpellier</t>
  </si>
  <si>
    <t>Russian Foundation for Basic Research</t>
  </si>
  <si>
    <t>RFBR</t>
  </si>
  <si>
    <t>Turkey;Turkey</t>
  </si>
  <si>
    <t>Journal of Applied Geophysics</t>
  </si>
  <si>
    <t>Li G.</t>
  </si>
  <si>
    <t>180-186</t>
  </si>
  <si>
    <t>Microwave and Optical Technology Letters</t>
  </si>
  <si>
    <t>Canada;China</t>
  </si>
  <si>
    <t>Guo L.</t>
  </si>
  <si>
    <t>120-125</t>
  </si>
  <si>
    <t>60008898;60008898;60008898</t>
  </si>
  <si>
    <t>Dhanbad</t>
  </si>
  <si>
    <t>Indian Institute of Technology (Indian School of Mines), Dhanbad</t>
  </si>
  <si>
    <t>Shoaib S.</t>
  </si>
  <si>
    <t>60025578;60025578;60025578;60025578</t>
  </si>
  <si>
    <t>Yang Z.</t>
  </si>
  <si>
    <t>Malaysia;Malaysia;Malaysia</t>
  </si>
  <si>
    <t>Lim M.C.</t>
  </si>
  <si>
    <t>France;Saudi Arabia</t>
  </si>
  <si>
    <t>Rennes;Riyadh</t>
  </si>
  <si>
    <t>Egypt</t>
  </si>
  <si>
    <t>Cairo</t>
  </si>
  <si>
    <t>Pakistan</t>
  </si>
  <si>
    <t>College Station</t>
  </si>
  <si>
    <t>2015A030312010</t>
  </si>
  <si>
    <t>China;China;China</t>
  </si>
  <si>
    <t>Chen J.</t>
  </si>
  <si>
    <t>Canada</t>
  </si>
  <si>
    <t>Conselho Nacional de Desenvolvimento Cient√≠fico e Tecnol√≥gico</t>
  </si>
  <si>
    <t>CNPq</t>
  </si>
  <si>
    <t>Brazil;Brazil;Brazil</t>
  </si>
  <si>
    <t>60105242;60105242;60016248</t>
  </si>
  <si>
    <t>17434759600;24169546000;6603101867</t>
  </si>
  <si>
    <t>Tehran;Tehran</t>
  </si>
  <si>
    <t>Islamic Azad University, Science and Research Branch;K. N. Toosi¬†University¬†of Technology</t>
  </si>
  <si>
    <t>60105242;60016248</t>
  </si>
  <si>
    <t>Jalali M.</t>
  </si>
  <si>
    <t>55681905100;55554965100;7006128443</t>
  </si>
  <si>
    <t>Luo, Yu;Chu, Qing Xin;Bornemann, Jens</t>
  </si>
  <si>
    <t>China;Canada</t>
  </si>
  <si>
    <t>Luo Y.</t>
  </si>
  <si>
    <t>60025278;60025278;60025278</t>
  </si>
  <si>
    <t>Tsinghua University</t>
  </si>
  <si>
    <t>Suraj P.</t>
  </si>
  <si>
    <t>60002836;60002836;60002836;60002836;60002836;60002836</t>
  </si>
  <si>
    <t>Hefei</t>
  </si>
  <si>
    <t>Hefei University of Technology</t>
  </si>
  <si>
    <t>Guo X.</t>
  </si>
  <si>
    <t>Li Z.</t>
  </si>
  <si>
    <t>Japan;Japan</t>
  </si>
  <si>
    <t>Saudi Arabia;Saudi Arabia</t>
  </si>
  <si>
    <t>60016835;60016835;60016835;60016835;60016835</t>
  </si>
  <si>
    <t>Beijing Institute of Technology</t>
  </si>
  <si>
    <t>ERC</t>
  </si>
  <si>
    <t>Finland</t>
  </si>
  <si>
    <t>Oulu</t>
  </si>
  <si>
    <t>Oulun Yliopisto</t>
  </si>
  <si>
    <t>France;Czech Republic</t>
  </si>
  <si>
    <t>16H06292</t>
  </si>
  <si>
    <t>JSPS</t>
  </si>
  <si>
    <t>60-69</t>
  </si>
  <si>
    <t>2156342X</t>
  </si>
  <si>
    <t>IEEE Transactions on Terahertz Science and Technology</t>
  </si>
  <si>
    <t>Acta Astronautica</t>
  </si>
  <si>
    <t>United Kingdom;China;China</t>
  </si>
  <si>
    <t>Yang D.</t>
  </si>
  <si>
    <t>IET Microwaves, Antennas and Propagation</t>
  </si>
  <si>
    <t>Tokyo</t>
  </si>
  <si>
    <t>Rey J.</t>
  </si>
  <si>
    <t>Diamond and Related Materials</t>
  </si>
  <si>
    <t>Baudrillart B.</t>
  </si>
  <si>
    <t>T√ºrkiye Bilimsel ve Teknolojik Ara≈ütirma Kurumu</t>
  </si>
  <si>
    <t>T√úBITAK</t>
  </si>
  <si>
    <t>60000934;60000934</t>
  </si>
  <si>
    <t>56417305700;7007117535</t>
  </si>
  <si>
    <t>De, Debajit;Sahu, Prasanna Kumar</t>
  </si>
  <si>
    <t>Rourkela</t>
  </si>
  <si>
    <t>National Institute of Technology Rourkela</t>
  </si>
  <si>
    <t>De D.</t>
  </si>
  <si>
    <t>Tabriz</t>
  </si>
  <si>
    <t>University of Tabriz</t>
  </si>
  <si>
    <t>Vellore</t>
  </si>
  <si>
    <t>Vellore Institute of Technology</t>
  </si>
  <si>
    <t>Insect Biochemistry and Molecular Biology</t>
  </si>
  <si>
    <t>China;Belgium</t>
  </si>
  <si>
    <t>Chongqing;Ghent</t>
  </si>
  <si>
    <t>Southwest University;Universiteit Gent</t>
  </si>
  <si>
    <t>60122052;60033316</t>
  </si>
  <si>
    <t>Gui S.H.</t>
  </si>
  <si>
    <t>Viet Nam</t>
  </si>
  <si>
    <t>IEEE Transactions on Plasma Science</t>
  </si>
  <si>
    <t>IEEE Transactions on Components, Packaging and Manufacturing Technology</t>
  </si>
  <si>
    <t>Singapore;Taiwan;China;China</t>
  </si>
  <si>
    <t>Singapore City;Taichung;Xi'an;Shenzhen</t>
  </si>
  <si>
    <t>National University of Singapore;Feng Chia University;Northwestern Polytechnical University;Shenzhen University</t>
  </si>
  <si>
    <t>60017161;60004879;60003977;60000937</t>
  </si>
  <si>
    <t>Huang G.</t>
  </si>
  <si>
    <t>IEEE Transactions on Mobile Computing</t>
  </si>
  <si>
    <t>China;Australia</t>
  </si>
  <si>
    <t>Wang L.</t>
  </si>
  <si>
    <t>Cheng Z.</t>
  </si>
  <si>
    <t>59-66</t>
  </si>
  <si>
    <t>Electronics and Communications in Japan</t>
  </si>
  <si>
    <t>60101699;60101699;60101699;60101699;60101699</t>
  </si>
  <si>
    <t>Mitsubishi Electric Corporation</t>
  </si>
  <si>
    <t>Horizon 2020 Framework Programme</t>
  </si>
  <si>
    <t>H2020</t>
  </si>
  <si>
    <t>Plasma Physics and Controlled Fusion</t>
  </si>
  <si>
    <t>Bobkov V.</t>
  </si>
  <si>
    <t>U.S. Department of Energy</t>
  </si>
  <si>
    <t>USDOE</t>
  </si>
  <si>
    <t>1573689X</t>
  </si>
  <si>
    <t>Journal of Medical Systems</t>
  </si>
  <si>
    <t>216-223</t>
  </si>
  <si>
    <t>Shanghai</t>
  </si>
  <si>
    <t>Donghua University</t>
  </si>
  <si>
    <t>60012835;60012835;60012835</t>
  </si>
  <si>
    <t>Iran University of Science and Technology</t>
  </si>
  <si>
    <t>Northwestern Polytechnical University</t>
  </si>
  <si>
    <t>60010953;60010953;60010953;60010953</t>
  </si>
  <si>
    <t>Universiti Tun Hussein Onn Malaysia</t>
  </si>
  <si>
    <t>UTHM</t>
  </si>
  <si>
    <t>Applied Physics A: Materials Science and Processing</t>
  </si>
  <si>
    <t>Ministry of Higher Education, Malaysia</t>
  </si>
  <si>
    <t>MOHE</t>
  </si>
  <si>
    <t>Malaysia;Malaysia</t>
  </si>
  <si>
    <t>60001821;60001821;60001821</t>
  </si>
  <si>
    <t>Malaysia</t>
  </si>
  <si>
    <t>Bangi</t>
  </si>
  <si>
    <t>Universiti Kebangsaan Malaysia</t>
  </si>
  <si>
    <t>Bangladesh;Malaysia</t>
  </si>
  <si>
    <t>Algeria</t>
  </si>
  <si>
    <t>Mahmud M.</t>
  </si>
  <si>
    <t>1530437X</t>
  </si>
  <si>
    <t>IEEE Sensors Journal</t>
  </si>
  <si>
    <t>China;China;United States</t>
  </si>
  <si>
    <t>Zhao Y.</t>
  </si>
  <si>
    <t>Computers and Electrical Engineering</t>
  </si>
  <si>
    <t>United States;United Kingdom</t>
  </si>
  <si>
    <t>Russian Federation</t>
  </si>
  <si>
    <t>Moscow</t>
  </si>
  <si>
    <t>Kotelnikov Institute of Radioengineering and Electronics (IRE) of Russian Academy of Sciences</t>
  </si>
  <si>
    <t>60069720;60069720;60069720;60069720;60069720</t>
  </si>
  <si>
    <t>Lin B.</t>
  </si>
  <si>
    <t>IEEE Microwave Magazine</t>
  </si>
  <si>
    <t>Palazzi V.</t>
  </si>
  <si>
    <t>Baltimore</t>
  </si>
  <si>
    <t>Johns Hopkins University</t>
  </si>
  <si>
    <t>IEEE Transactions on Industrial Electronics</t>
  </si>
  <si>
    <t>Singapore;China</t>
  </si>
  <si>
    <t>France;France;France;Netherlands</t>
  </si>
  <si>
    <t>Ville-d'Avray;Orsay;Nanterre;Leiden</t>
  </si>
  <si>
    <t>LEME : Laboratoire Energ√©tique M√©canique Electromagn√©tisme;Centre de Nanosciences et de Nanotechnologies;Universit√© Paris Nanterre;Airbus Group SE</t>
  </si>
  <si>
    <t>60206637;60109179;60017338;60002286</t>
  </si>
  <si>
    <t>2014BSE28032</t>
  </si>
  <si>
    <t>Journal of the Franklin Institute</t>
  </si>
  <si>
    <t>China;China;Canada</t>
  </si>
  <si>
    <t>Qingdao;Qingdao;Victoria</t>
  </si>
  <si>
    <t>Ocean University of China;Qingdao University of Science and Technology;University of Victoria</t>
  </si>
  <si>
    <t>60022422;60019496;60003122</t>
  </si>
  <si>
    <t>Durgapur;Kolkata</t>
  </si>
  <si>
    <t>27-35</t>
  </si>
  <si>
    <t>Hu J.</t>
  </si>
  <si>
    <t>Measurement Science and Technology</t>
  </si>
  <si>
    <t>Italy;Italy;Italy</t>
  </si>
  <si>
    <t>Poland;Poland</t>
  </si>
  <si>
    <t>National Cancer Institute</t>
  </si>
  <si>
    <t>NCI</t>
  </si>
  <si>
    <t>Magnetic Resonance in Medicine</t>
  </si>
  <si>
    <t>Science and Technology Development Fund</t>
  </si>
  <si>
    <t>STDF</t>
  </si>
  <si>
    <t>IEEE Microwave and Wireless Components Letters</t>
  </si>
  <si>
    <t>60025578;60025578;60025578</t>
  </si>
  <si>
    <t>Gonzalez A.</t>
  </si>
  <si>
    <t>China;China;China;China</t>
  </si>
  <si>
    <t>Song Y.</t>
  </si>
  <si>
    <t>Lin X.</t>
  </si>
  <si>
    <t>Deutsche Forschungsgemeinschaft</t>
  </si>
  <si>
    <t>DFG</t>
  </si>
  <si>
    <t>Journal of Chemical Ecology</t>
  </si>
  <si>
    <t>Natural Sciences and Engineering Research Council of Canada</t>
  </si>
  <si>
    <t>NSERC</t>
  </si>
  <si>
    <t>Canada;Canada</t>
  </si>
  <si>
    <t>Masherov P.</t>
  </si>
  <si>
    <t>Changchun</t>
  </si>
  <si>
    <t>Wang S.</t>
  </si>
  <si>
    <t>1572817X</t>
  </si>
  <si>
    <t>Optical and Quantum Electronics</t>
  </si>
  <si>
    <t>Coordena√ß√£o de Aperfei√ßoamento de Pessoal de N√≠vel Superior</t>
  </si>
  <si>
    <t>CAPES</t>
  </si>
  <si>
    <t>E100B</t>
  </si>
  <si>
    <t>IEICE Transactions on Communications</t>
  </si>
  <si>
    <t>Tokyo;Tokyo</t>
  </si>
  <si>
    <t>PLoS ONE</t>
  </si>
  <si>
    <t>60027161;60027161</t>
  </si>
  <si>
    <t>Israel</t>
  </si>
  <si>
    <t>Beer Sheba</t>
  </si>
  <si>
    <t>Ben-Gurion University of the Negev</t>
  </si>
  <si>
    <t>IEEE Transactions on Circuits and Systems II: Express Briefs</t>
  </si>
  <si>
    <t>Changsha</t>
  </si>
  <si>
    <t>Liu C.</t>
  </si>
  <si>
    <t>IEEE Transactions on Information Theory</t>
  </si>
  <si>
    <t>Gif-sur-Yvette</t>
  </si>
  <si>
    <t>Spain</t>
  </si>
  <si>
    <t>Valencia</t>
  </si>
  <si>
    <t>Universitat Polit√®cnica de Val√®ncia</t>
  </si>
  <si>
    <t>Engineering and Physical Sciences Research Council</t>
  </si>
  <si>
    <t>EP/J00717X/1</t>
  </si>
  <si>
    <t>EPSRC</t>
  </si>
  <si>
    <t>60020650;60020650;60020650</t>
  </si>
  <si>
    <t>United Kingdom</t>
  </si>
  <si>
    <t>Bristol</t>
  </si>
  <si>
    <t>University of Bristol</t>
  </si>
  <si>
    <t>1944799X</t>
  </si>
  <si>
    <t>Radio Science</t>
  </si>
  <si>
    <t>United Kingdom;China</t>
  </si>
  <si>
    <t>Durham;Nanjing</t>
  </si>
  <si>
    <t>Durham University;Nanjing University of Aeronautics and Astronautics</t>
  </si>
  <si>
    <t>60022175;60021666</t>
  </si>
  <si>
    <t>Shi C.</t>
  </si>
  <si>
    <t>National Research Foundation of Korea</t>
  </si>
  <si>
    <t>NRF</t>
  </si>
  <si>
    <t>South Korea;South Korea</t>
  </si>
  <si>
    <t>Yang M.</t>
  </si>
  <si>
    <t>Tuzla</t>
  </si>
  <si>
    <t>IET Science, Measurement and Technology</t>
  </si>
  <si>
    <t>60025761;60025761;60025761;60025761;60025761;60025761</t>
  </si>
  <si>
    <t>Wuhan</t>
  </si>
  <si>
    <t>Huazhong University of Science and Technology</t>
  </si>
  <si>
    <t>Zhou C.</t>
  </si>
  <si>
    <t>0018926X</t>
  </si>
  <si>
    <t>IEEE Transactions on Antennas and Propagation</t>
  </si>
  <si>
    <t>Spain;United States</t>
  </si>
  <si>
    <t>Granada;University Park</t>
  </si>
  <si>
    <t>Universidad de Granada;Pennsylvania State University</t>
  </si>
  <si>
    <t>60027844;60001439</t>
  </si>
  <si>
    <t>Lu B.</t>
  </si>
  <si>
    <t>60159855;60159855;60159855</t>
  </si>
  <si>
    <t>Croatia</t>
  </si>
  <si>
    <t>Zagreb</t>
  </si>
  <si>
    <t>University of Zagreb, Faculty of Electrical Engineering and Computing</t>
  </si>
  <si>
    <t>134-141</t>
  </si>
  <si>
    <t>60025778;60025778</t>
  </si>
  <si>
    <t>35194022000;35585913500</t>
  </si>
  <si>
    <t>Kashanianfard, Mani;Sarabandi, Kamal</t>
  </si>
  <si>
    <t>Ann Arbor</t>
  </si>
  <si>
    <t>University of Michigan, Ann Arbor</t>
  </si>
  <si>
    <t>Kashanianfard M.</t>
  </si>
  <si>
    <t>Centre National d‚ÄôEtudes Spatiales</t>
  </si>
  <si>
    <t>CNES</t>
  </si>
  <si>
    <t>Zhang C.</t>
  </si>
  <si>
    <t>60021988;60021988</t>
  </si>
  <si>
    <t>56380970800;6602286276</t>
  </si>
  <si>
    <t>Kanpur</t>
  </si>
  <si>
    <t>Indian Institute of Technology Kanpur</t>
  </si>
  <si>
    <t>Gupta G.</t>
  </si>
  <si>
    <t>2015R1A2A1A15054248</t>
  </si>
  <si>
    <t>60002877;60002877</t>
  </si>
  <si>
    <t>South Korea</t>
  </si>
  <si>
    <t>Seoul</t>
  </si>
  <si>
    <t>Dankook University</t>
  </si>
  <si>
    <t>Lin H.</t>
  </si>
  <si>
    <t>University Park</t>
  </si>
  <si>
    <t>Pennsylvania State University</t>
  </si>
  <si>
    <t>60022134;60022134</t>
  </si>
  <si>
    <t>Denmark</t>
  </si>
  <si>
    <t>Aalborg</t>
  </si>
  <si>
    <t>Aalborg University</t>
  </si>
  <si>
    <t>167-177</t>
  </si>
  <si>
    <t>Trento</t>
  </si>
  <si>
    <t>Universit√† di Trento</t>
  </si>
  <si>
    <t>347-353</t>
  </si>
  <si>
    <t>Germany;Germany</t>
  </si>
  <si>
    <t>France;France</t>
  </si>
  <si>
    <t>Paris;Paris</t>
  </si>
  <si>
    <t>60013323;60013323</t>
  </si>
  <si>
    <t>Czech Republic</t>
  </si>
  <si>
    <t>Prague</t>
  </si>
  <si>
    <t>Czech Technical University in Prague</t>
  </si>
  <si>
    <t>United States;China;China</t>
  </si>
  <si>
    <t>United Kingdom;Sweden</t>
  </si>
  <si>
    <t>Wong K.</t>
  </si>
  <si>
    <t>Rolla</t>
  </si>
  <si>
    <t>Missouri University of Science and Technology</t>
  </si>
  <si>
    <t>Jin H.</t>
  </si>
  <si>
    <t>Transactions on Emerging Telecommunications Technologies</t>
  </si>
  <si>
    <t>Brazil;Brazil</t>
  </si>
  <si>
    <t>Macao;China</t>
  </si>
  <si>
    <t>Taipa;Nanjing</t>
  </si>
  <si>
    <t>University of Macau;Nanjing University of Science and Technology</t>
  </si>
  <si>
    <t>60022317;60010080</t>
  </si>
  <si>
    <t>Wang J.</t>
  </si>
  <si>
    <t>Finland;Finland</t>
  </si>
  <si>
    <t>60024542;60024542;60024542;60024542</t>
  </si>
  <si>
    <t>Guangzhou</t>
  </si>
  <si>
    <t>South China University of Technology</t>
  </si>
  <si>
    <t>Zhang X.</t>
  </si>
  <si>
    <t>60005465;60005465;60005465;60005465;60005465</t>
  </si>
  <si>
    <t>Chengdu</t>
  </si>
  <si>
    <t>University of Electronic Science and Technology of China</t>
  </si>
  <si>
    <t>Wu J.</t>
  </si>
  <si>
    <t>60013983;60013983</t>
  </si>
  <si>
    <t>Hong Kong</t>
  </si>
  <si>
    <t>Kowloon</t>
  </si>
  <si>
    <t>City University of Hong Kong</t>
  </si>
  <si>
    <t>60016930;60016930;60016930;60022109</t>
  </si>
  <si>
    <t>London;Beijing</t>
  </si>
  <si>
    <t>Queen Mary University of London;Beijing University of Posts and Telecommunications</t>
  </si>
  <si>
    <t>60022109;60016930</t>
  </si>
  <si>
    <t>Yao Y.</t>
  </si>
  <si>
    <t>39-46</t>
  </si>
  <si>
    <t>South Africa</t>
  </si>
  <si>
    <t>King Abdullah University of Science and Technology</t>
  </si>
  <si>
    <t>KAUST</t>
  </si>
  <si>
    <t>196-205</t>
  </si>
  <si>
    <t>60092945;60092945;60092945;60092945</t>
  </si>
  <si>
    <t>Saudi Arabia</t>
  </si>
  <si>
    <t>Thuwal</t>
  </si>
  <si>
    <t>Hong Kong;China</t>
  </si>
  <si>
    <t>Kowloon;Chengdu</t>
  </si>
  <si>
    <t>City University of Hong Kong;University of Electronic Science and Technology of China</t>
  </si>
  <si>
    <t>60013983;60005465</t>
  </si>
  <si>
    <t>Chen L.</t>
  </si>
  <si>
    <t>Liu Y.</t>
  </si>
  <si>
    <t>Tekkouk K.</t>
  </si>
  <si>
    <t>342-347</t>
  </si>
  <si>
    <t>Dadgarpour A.</t>
  </si>
  <si>
    <t>Astronomy and Astrophysics</t>
  </si>
  <si>
    <t>China;Sweden</t>
  </si>
  <si>
    <t>Journal of Applied Remote Sensing</t>
  </si>
  <si>
    <t>Yang C.</t>
  </si>
  <si>
    <t>Harbin</t>
  </si>
  <si>
    <t>Harbin Institute of Technology</t>
  </si>
  <si>
    <t>60008592;60008592;60008592</t>
  </si>
  <si>
    <t>Hong Kong University of Science and Technology</t>
  </si>
  <si>
    <t>Natural Science Foundation of Shanghai</t>
  </si>
  <si>
    <t>Liu H.</t>
  </si>
  <si>
    <t>2014R1A5A1011478</t>
  </si>
  <si>
    <t>221-234</t>
  </si>
  <si>
    <t>IEEE Transactions on Wireless Communications</t>
  </si>
  <si>
    <t>Seoul;Seoul</t>
  </si>
  <si>
    <t>Choi K.</t>
  </si>
  <si>
    <t>EP/M014150/1</t>
  </si>
  <si>
    <t>60022148;60022148</t>
  </si>
  <si>
    <t>56703112800;23009493900</t>
  </si>
  <si>
    <t>Amadori, Pierluigi Vito;Masouros, Christos</t>
  </si>
  <si>
    <t>London</t>
  </si>
  <si>
    <t>University College London</t>
  </si>
  <si>
    <t>Amadori P.</t>
  </si>
  <si>
    <t>Sharif University of Technology;Iranian Research Institute for Fundamental Sciences</t>
  </si>
  <si>
    <t>60027666;60017853</t>
  </si>
  <si>
    <t>Choi J.</t>
  </si>
  <si>
    <t>48-60</t>
  </si>
  <si>
    <t>Viet Nam;Viet Nam</t>
  </si>
  <si>
    <t>Kyung Hee University</t>
  </si>
  <si>
    <t>Optics Letters</t>
  </si>
  <si>
    <t>Kim S.</t>
  </si>
  <si>
    <t>141-153</t>
  </si>
  <si>
    <t>25639280300;7101607319;7402179288</t>
  </si>
  <si>
    <t>Xiao, Zhenyu;Xia, Pengfei;Xia, Xiang Gen</t>
  </si>
  <si>
    <t>China;China;United States;China;China;China</t>
  </si>
  <si>
    <t>Wuhan;Shanghai;Newark;Beijing;Shenzhen;Beijing</t>
  </si>
  <si>
    <t>Collaborative Innovation Center of Geospatial Technology;Tongji University;University of Delaware;Beihang University;Shenzhen University;Beijing Laboratory for General Aviation Technology</t>
  </si>
  <si>
    <t>Xiao Z.</t>
  </si>
  <si>
    <t>Psomas C.</t>
  </si>
  <si>
    <t>73-79</t>
  </si>
  <si>
    <t>0334181X</t>
  </si>
  <si>
    <t>Science and Engineering of Composite Materials</t>
  </si>
  <si>
    <t>DP150103905</t>
  </si>
  <si>
    <t>193-205</t>
  </si>
  <si>
    <t>Air Force Office of Scientific Research</t>
  </si>
  <si>
    <t>AFOSR</t>
  </si>
  <si>
    <t>87-100</t>
  </si>
  <si>
    <t>Jaipur</t>
  </si>
  <si>
    <t>Singh P.</t>
  </si>
  <si>
    <t>United States;United States;China;United States</t>
  </si>
  <si>
    <t>Kumar A.</t>
  </si>
  <si>
    <t>Brazil</t>
  </si>
  <si>
    <t>China;South Korea</t>
  </si>
  <si>
    <t>IEEE Communications Letters</t>
  </si>
  <si>
    <t>60013141;60013141</t>
  </si>
  <si>
    <t>Norway</t>
  </si>
  <si>
    <t>Trondheim</t>
  </si>
  <si>
    <t>Norges Teknisk-Naturvitenskapelige Universitet</t>
  </si>
  <si>
    <t>Li J.</t>
  </si>
  <si>
    <t>China Scholarship Council</t>
  </si>
  <si>
    <t>CSC</t>
  </si>
  <si>
    <t>IEEE Transactions on Vehicular Technology</t>
  </si>
  <si>
    <t>Xi'an;Nanjing</t>
  </si>
  <si>
    <t>Netherlands;China</t>
  </si>
  <si>
    <t>Singapore;Singapore</t>
  </si>
  <si>
    <t>Singapore City;Singapore City</t>
  </si>
  <si>
    <t>National University of Singapore;A-Star, Institute for Infocomm Research</t>
  </si>
  <si>
    <t>60017161;60002668</t>
  </si>
  <si>
    <t>Feng B.</t>
  </si>
  <si>
    <t>60005510;60005510;60005510</t>
  </si>
  <si>
    <t>Nanyang Technological University</t>
  </si>
  <si>
    <t>Zhang Z.</t>
  </si>
  <si>
    <t>60013682;60013682;60013682</t>
  </si>
  <si>
    <t>Seoul National University</t>
  </si>
  <si>
    <t>Han Y.</t>
  </si>
  <si>
    <t>60019118;60019118;60019118</t>
  </si>
  <si>
    <t>University of Science and Technology of China</t>
  </si>
  <si>
    <t>Chen Z.</t>
  </si>
  <si>
    <t>377-384</t>
  </si>
  <si>
    <t>60005710;60005710;60005710</t>
  </si>
  <si>
    <t>Malek Ashtar University of Technology</t>
  </si>
  <si>
    <t>Consejo Nacional de Investigaciones Cient√≠ficas y T√©cnicas</t>
  </si>
  <si>
    <t>CONICET</t>
  </si>
  <si>
    <t>1070664X</t>
  </si>
  <si>
    <t>Physics of Plasmas</t>
  </si>
  <si>
    <t>60019616;60019616;60019616;60019616</t>
  </si>
  <si>
    <t>Wang Z.</t>
  </si>
  <si>
    <t>National Aeronautics and Space Administration</t>
  </si>
  <si>
    <t>NASA</t>
  </si>
  <si>
    <t>60018179;60018179-60023053</t>
  </si>
  <si>
    <t>6701669753;55846245500</t>
  </si>
  <si>
    <t>Matolak, David W.;Sun, Ruoyu</t>
  </si>
  <si>
    <t>Gaithersburg;Columbia</t>
  </si>
  <si>
    <t>National Institute of Standards and Technology;University of South Carolina</t>
  </si>
  <si>
    <t>60023053;60018179</t>
  </si>
  <si>
    <t>Matolak D.</t>
  </si>
  <si>
    <t>Shin W.</t>
  </si>
  <si>
    <t>EP/L018659/1</t>
  </si>
  <si>
    <t>385-394</t>
  </si>
  <si>
    <t>Rajashekar R.</t>
  </si>
  <si>
    <t>1949307X</t>
  </si>
  <si>
    <t>IEEE Magnetics Letters</t>
  </si>
  <si>
    <t>European Research Council</t>
  </si>
  <si>
    <t>Dong Y.</t>
  </si>
  <si>
    <t>IEEE Transactions on Communications</t>
  </si>
  <si>
    <t>Austin</t>
  </si>
  <si>
    <t>The University of Texas at Austin</t>
  </si>
  <si>
    <t>60005465;60005465;60005465</t>
  </si>
  <si>
    <t>Pohang</t>
  </si>
  <si>
    <t>Pohang University of Science and Technology</t>
  </si>
  <si>
    <t>60005465;60005465;60005465;60005465</t>
  </si>
  <si>
    <t>Gu L.</t>
  </si>
  <si>
    <t>60024542;60024542</t>
  </si>
  <si>
    <t>Huang H.</t>
  </si>
  <si>
    <t>Incheon</t>
  </si>
  <si>
    <t>Inha University</t>
  </si>
  <si>
    <t>31-41</t>
  </si>
  <si>
    <t>United States;United States;United States</t>
  </si>
  <si>
    <t>Zhou X.</t>
  </si>
  <si>
    <t>ZooKeys</t>
  </si>
  <si>
    <t>Ghent</t>
  </si>
  <si>
    <t>Universiteit Gent</t>
  </si>
  <si>
    <t>Remote Sensing</t>
  </si>
  <si>
    <t>Poland</t>
  </si>
  <si>
    <t>Krakow MP</t>
  </si>
  <si>
    <t>AGH University of Science and Technology</t>
  </si>
  <si>
    <t>Rennes</t>
  </si>
  <si>
    <t>Institut d‚Äô√âlectronique et des Technologies du num√©Rique</t>
  </si>
  <si>
    <t>24-31</t>
  </si>
  <si>
    <t>Journal of Communications</t>
  </si>
  <si>
    <t>Wang Q.</t>
  </si>
  <si>
    <t>60007751;60007751;60007751</t>
  </si>
  <si>
    <t>Amirkabir University of Technology</t>
  </si>
  <si>
    <t>39-52</t>
  </si>
  <si>
    <t>Xu Y.</t>
  </si>
  <si>
    <t>Bostani A.</t>
  </si>
  <si>
    <t>15-21</t>
  </si>
  <si>
    <t>Sun L.</t>
  </si>
  <si>
    <t>International Journal of Antennas and Propagation</t>
  </si>
  <si>
    <t>60011170;60011170;60011170;60011170;60027550;60011170</t>
  </si>
  <si>
    <t>United States;Finland</t>
  </si>
  <si>
    <t>Los Angeles;Tampere</t>
  </si>
  <si>
    <t>University of California, Los Angeles;Tampereen Yliopisto</t>
  </si>
  <si>
    <t>60027550;60011170</t>
  </si>
  <si>
    <t>Khan M.W.A.</t>
  </si>
  <si>
    <t>63-68</t>
  </si>
  <si>
    <t>Liu G.</t>
  </si>
  <si>
    <t>60000912;60000912;60000912</t>
  </si>
  <si>
    <t>55219905300;57095479600;6506384529</t>
  </si>
  <si>
    <t>Samanta, Gopinath;Mitra, Debasis;Bhadra Chaudhuri, Sekhar Ranjan</t>
  </si>
  <si>
    <t>Howrah</t>
  </si>
  <si>
    <t>Indian Institute of Engineering Science and Technology, Shibpur</t>
  </si>
  <si>
    <t>Samanta G.</t>
  </si>
  <si>
    <t>Li Y.</t>
  </si>
  <si>
    <t>Beijing Institute of Graphic Communication;Beijing Institute of Technology</t>
  </si>
  <si>
    <t>60073441;60016835</t>
  </si>
  <si>
    <t>Niu C.</t>
  </si>
  <si>
    <t>Journal of Geophysical Research: Space Physics</t>
  </si>
  <si>
    <t>Minneapolis</t>
  </si>
  <si>
    <t>University of Minnesota Twin Cities</t>
  </si>
  <si>
    <t>Fondo Nacional de Desarrollo Cient√≠fico y Tecnol√≥gico</t>
  </si>
  <si>
    <t>FONDECYT</t>
  </si>
  <si>
    <t>International Journal of Microwave and Optical Technology</t>
  </si>
  <si>
    <t>Deng J.</t>
  </si>
  <si>
    <t>Harbin Engineering University</t>
  </si>
  <si>
    <t>Xu J.</t>
  </si>
  <si>
    <t>60012392;60012392;60012392;60012392</t>
  </si>
  <si>
    <t>Taipei</t>
  </si>
  <si>
    <t>National Taipei University of Technology</t>
  </si>
  <si>
    <t>Fang H.</t>
  </si>
  <si>
    <t>IEICE Electronics Express</t>
  </si>
  <si>
    <t>Xi'an;Xi'an</t>
  </si>
  <si>
    <t>Beijing University of Technology</t>
  </si>
  <si>
    <t>ARPN Journal of Engineering and Applied Sciences</t>
  </si>
  <si>
    <t>60090656;60090656;60090656;60090656</t>
  </si>
  <si>
    <t>57193130837;54683430400;57202605635;18133375800</t>
  </si>
  <si>
    <t>Batu Pahat</t>
  </si>
  <si>
    <t>Salh A.</t>
  </si>
  <si>
    <t>Morocco</t>
  </si>
  <si>
    <t>Tetouan</t>
  </si>
  <si>
    <t>Facult√© des Sciences de T√©touan</t>
  </si>
  <si>
    <t>Li X.</t>
  </si>
  <si>
    <t>60008898;60008898;60102234</t>
  </si>
  <si>
    <t>Greater Noida;Dhanbad</t>
  </si>
  <si>
    <t>Galgotias College of Engineering &amp; Technology;Indian Institute of Technology (Indian School of Mines), Dhanbad</t>
  </si>
  <si>
    <t>60102234;60008898</t>
  </si>
  <si>
    <t>1155-1164</t>
  </si>
  <si>
    <t>Japan;China</t>
  </si>
  <si>
    <t>Li W.</t>
  </si>
  <si>
    <t>60004862;60004862</t>
  </si>
  <si>
    <t>Fayetteville</t>
  </si>
  <si>
    <t>University of Arkansas</t>
  </si>
  <si>
    <t>2072666X</t>
  </si>
  <si>
    <t>Micromachines</t>
  </si>
  <si>
    <t>60016930;60016930;60016930</t>
  </si>
  <si>
    <t>Beijing University of Posts and Telecommunications</t>
  </si>
  <si>
    <t>41-49</t>
  </si>
  <si>
    <t>Li H.</t>
  </si>
  <si>
    <t>China;United Kingdom;China</t>
  </si>
  <si>
    <t>Egypt;Egypt</t>
  </si>
  <si>
    <t>Cairo;Cairo</t>
  </si>
  <si>
    <t>Algiers</t>
  </si>
  <si>
    <t>Centre de D√©veloppement des Technologies Avanc√©es</t>
  </si>
  <si>
    <t>60020620;60020620;60020620;60020620</t>
  </si>
  <si>
    <t>Chongqing University of Posts and Telecommunications</t>
  </si>
  <si>
    <t>China;Norway</t>
  </si>
  <si>
    <t>Wuhan;Oslo</t>
  </si>
  <si>
    <t>Wuhan University of Technology;Super Radio AS</t>
  </si>
  <si>
    <t>60023813;60023813</t>
  </si>
  <si>
    <t>Shanghai University</t>
  </si>
  <si>
    <t>Wu D.</t>
  </si>
  <si>
    <t>IEEE Transactions on Information Forensics and Security</t>
  </si>
  <si>
    <t>Materials</t>
  </si>
  <si>
    <t>Germany</t>
  </si>
  <si>
    <t>Dresden</t>
  </si>
  <si>
    <t>29-35</t>
  </si>
  <si>
    <t>Frequenz</t>
  </si>
  <si>
    <t>Air Force Engineering University China;Xidian University</t>
  </si>
  <si>
    <t>60069720;60025578</t>
  </si>
  <si>
    <t>Zhang Q.</t>
  </si>
  <si>
    <t>19-28</t>
  </si>
  <si>
    <t>60021988;60021988;60021988</t>
  </si>
  <si>
    <t>Akhter Z.</t>
  </si>
  <si>
    <t>Applied Sciences (Switzerland)</t>
  </si>
  <si>
    <t>60089631;60089631;60089631</t>
  </si>
  <si>
    <t>Islamabad</t>
  </si>
  <si>
    <t>COMSATS University Islamabad</t>
  </si>
  <si>
    <t>41-50</t>
  </si>
  <si>
    <t>Guilin;Chengdu</t>
  </si>
  <si>
    <t>Guilin University of Electronic Technology;University of Electronic Science and Technology of China</t>
  </si>
  <si>
    <t>60008919;60005465</t>
  </si>
  <si>
    <t>Peng L.</t>
  </si>
  <si>
    <t>60027884;60013866</t>
  </si>
  <si>
    <t>14060699900;55644784900</t>
  </si>
  <si>
    <t>Lee, Byung Moo;Kim, Youngok</t>
  </si>
  <si>
    <t>Sejong University;Kwangwoon University</t>
  </si>
  <si>
    <t>Lee B.</t>
  </si>
  <si>
    <t>Tianjin</t>
  </si>
  <si>
    <t>Nankai University</t>
  </si>
  <si>
    <t>Wang R.</t>
  </si>
  <si>
    <t>Department of Science and Technology, Ministry of Science and Technology, India</t>
  </si>
  <si>
    <t>‡§°‡•Ä‡§è‡§∏‡§ü‡•Ä</t>
  </si>
  <si>
    <t>36-41</t>
  </si>
  <si>
    <t>Advanced Electromagnetics</t>
  </si>
  <si>
    <t>China;United States</t>
  </si>
  <si>
    <t>60016760-60111242;60111242;60000690</t>
  </si>
  <si>
    <t>25639606300;23973574100;6508353992</t>
  </si>
  <si>
    <t>India;India;India</t>
  </si>
  <si>
    <t>Ludhiana;Jalandhar;Patiala</t>
  </si>
  <si>
    <t>Guru Nanak Dev Engineering College, Ludhiana;Punjab Technical University;Punjabi University</t>
  </si>
  <si>
    <t>60111242;60016760;60000690</t>
  </si>
  <si>
    <t>Grewal N.</t>
  </si>
  <si>
    <t>Ningbo</t>
  </si>
  <si>
    <t>Kazakhstan</t>
  </si>
  <si>
    <t>Shenzhen</t>
  </si>
  <si>
    <t>Chen X.</t>
  </si>
  <si>
    <t>Espoo</t>
  </si>
  <si>
    <t>Aalto University</t>
  </si>
  <si>
    <t>60033154;60033154</t>
  </si>
  <si>
    <t>Montreal</t>
  </si>
  <si>
    <t>Concordia University</t>
  </si>
  <si>
    <t>Karlsruhe</t>
  </si>
  <si>
    <t>Karlsruher Institut f√ºr Technologie</t>
  </si>
  <si>
    <t>79-89</t>
  </si>
  <si>
    <t>60016930;60016930;60016930;60016930;60016930</t>
  </si>
  <si>
    <t>Hao Y.</t>
  </si>
  <si>
    <t>60025084;60025084;60025084;60025084</t>
  </si>
  <si>
    <t>Shanghai Jiao Tong University</t>
  </si>
  <si>
    <t>IEEE Antennas and Propagation Magazine</t>
  </si>
  <si>
    <t>Athens</t>
  </si>
  <si>
    <t>105-117</t>
  </si>
  <si>
    <t>Spain;Spain</t>
  </si>
  <si>
    <t>Barcelona;Barcelona</t>
  </si>
  <si>
    <t>Hyderabad</t>
  </si>
  <si>
    <t>Ministarstvo Prosvete, Nauke i Tehnolo≈°kog Razvoja</t>
  </si>
  <si>
    <t>MPNTR</t>
  </si>
  <si>
    <t>Journal of Telecommunication, Electronic and Computer Engineering</t>
  </si>
  <si>
    <t>Nagpur</t>
  </si>
  <si>
    <t>Kyoto</t>
  </si>
  <si>
    <t>Journal of Nanophotonics</t>
  </si>
  <si>
    <t>27-32</t>
  </si>
  <si>
    <t>Journal of Communications Technology and Electronics</t>
  </si>
  <si>
    <t>Russian Federation;Russian Federation</t>
  </si>
  <si>
    <t>71-79</t>
  </si>
  <si>
    <t>Veliky Novgorod</t>
  </si>
  <si>
    <t>Yaroslav-the-Wise Novgorod State University</t>
  </si>
  <si>
    <t>Chennai;Chennai</t>
  </si>
  <si>
    <t>Astronomy Reports</t>
  </si>
  <si>
    <t>Moscow;Moscow</t>
  </si>
  <si>
    <t>Rodin A.</t>
  </si>
  <si>
    <t>IEEE Antennas and Wireless Propagation Letters</t>
  </si>
  <si>
    <t>Xi'an;Guangzhou</t>
  </si>
  <si>
    <t>Xidian University;South China University of Technology</t>
  </si>
  <si>
    <t>60025578;60024542</t>
  </si>
  <si>
    <t>60031004;60031004</t>
  </si>
  <si>
    <t>Australia</t>
  </si>
  <si>
    <t>Brisbane</t>
  </si>
  <si>
    <t>The University of Queensland</t>
  </si>
  <si>
    <t>Guo Q.</t>
  </si>
  <si>
    <t>2015R1A6A1A03031833</t>
  </si>
  <si>
    <t>60017776;60017776</t>
  </si>
  <si>
    <t>Hongik University</t>
  </si>
  <si>
    <t>Lee J.G.</t>
  </si>
  <si>
    <t>France;France;France</t>
  </si>
  <si>
    <t>Hangzhou</t>
  </si>
  <si>
    <t>College of Information Science and Electronic Engineering, Zhejiang University</t>
  </si>
  <si>
    <t>356-364</t>
  </si>
  <si>
    <t>60005244;60005244;60005244;60005244;60005244</t>
  </si>
  <si>
    <t>Southeast University</t>
  </si>
  <si>
    <t>Xia X.</t>
  </si>
  <si>
    <t>Sun Y.</t>
  </si>
  <si>
    <t>Zhang H.</t>
  </si>
  <si>
    <t>Journal of Lightwave Technology</t>
  </si>
  <si>
    <t>60007278;60007278;60007278</t>
  </si>
  <si>
    <t>Irvine</t>
  </si>
  <si>
    <t>University of California, Irvine</t>
  </si>
  <si>
    <t>Optical Engineering</t>
  </si>
  <si>
    <t>Boston</t>
  </si>
  <si>
    <t>33-37</t>
  </si>
  <si>
    <t>60024350;60024350;60024350;60024350</t>
  </si>
  <si>
    <t>National University of Defense Technology</t>
  </si>
  <si>
    <t>Li D.</t>
  </si>
  <si>
    <t>60013983;60013983;60013983</t>
  </si>
  <si>
    <t>Norman</t>
  </si>
  <si>
    <t>University of Oklahoma</t>
  </si>
  <si>
    <t>Ames</t>
  </si>
  <si>
    <t>Iowa State University</t>
  </si>
  <si>
    <t>Liu P.</t>
  </si>
  <si>
    <t>Raleigh</t>
  </si>
  <si>
    <t>NC State University</t>
  </si>
  <si>
    <t>Wang M.</t>
  </si>
  <si>
    <t>Ministry of Science and Technology, Taiwan</t>
  </si>
  <si>
    <t>MOST</t>
  </si>
  <si>
    <t>58-61</t>
  </si>
  <si>
    <t>Hsinchu</t>
  </si>
  <si>
    <t>National Chiao Tung University</t>
  </si>
  <si>
    <t>Journal of Electromagnetic Engineering and Science</t>
  </si>
  <si>
    <t>99-107</t>
  </si>
  <si>
    <t>Russian Federation;Russian Federation;Russian Federation</t>
  </si>
  <si>
    <t>Dusseldorf</t>
  </si>
  <si>
    <t>Wang C.</t>
  </si>
  <si>
    <t>Mumbai</t>
  </si>
  <si>
    <t>153-162</t>
  </si>
  <si>
    <t>Brno</t>
  </si>
  <si>
    <t>Nagoya</t>
  </si>
  <si>
    <t>Nagoya Institute of Technology</t>
  </si>
  <si>
    <t>Morocco;Morocco;Morocco</t>
  </si>
  <si>
    <t>Guangzhou Science and Technology Program key projects</t>
  </si>
  <si>
    <t>2013B090500035</t>
  </si>
  <si>
    <t>103-111</t>
  </si>
  <si>
    <t>Guangdong University of Technology</t>
  </si>
  <si>
    <t>Malaysia;Japan</t>
  </si>
  <si>
    <t>Natural Science Foundation of Jiangxi Province</t>
  </si>
  <si>
    <t>Nanchang</t>
  </si>
  <si>
    <t>Nanchang University</t>
  </si>
  <si>
    <t>Yuan K.</t>
  </si>
  <si>
    <t>29-41</t>
  </si>
  <si>
    <t>Jimi N.</t>
  </si>
  <si>
    <t>1553877X</t>
  </si>
  <si>
    <t>IEEE Communications Surveys and Tutorials</t>
  </si>
  <si>
    <t>Saudi Arabia;United States</t>
  </si>
  <si>
    <t>Radiophysics and Quantum Electronics</t>
  </si>
  <si>
    <t>Tunisia</t>
  </si>
  <si>
    <t>Sfax</t>
  </si>
  <si>
    <t>Ecole Nationale d'Ingenieurs de Sfax</t>
  </si>
  <si>
    <t>Vaddeswaram</t>
  </si>
  <si>
    <t>K L Deemed to be University</t>
  </si>
  <si>
    <t>Iraq;Iraq</t>
  </si>
  <si>
    <t>Baghdad;Baghdad</t>
  </si>
  <si>
    <t>China;China;Taiwan</t>
  </si>
  <si>
    <t>Shanghai;Shanghai</t>
  </si>
  <si>
    <t>Zhao L.</t>
  </si>
  <si>
    <t>Liu Q.</t>
  </si>
  <si>
    <t>Journal of Guidance, Control, and Dynamics</t>
  </si>
  <si>
    <t>Stuttgart</t>
  </si>
  <si>
    <t>Universit√§t Stuttgart</t>
  </si>
  <si>
    <t>United States;United States;United States;United States</t>
  </si>
  <si>
    <t>109-115</t>
  </si>
  <si>
    <t>Applied Computational Electromagnetics Society Journal</t>
  </si>
  <si>
    <t>Misran M.H.</t>
  </si>
  <si>
    <t>Optics Express</t>
  </si>
  <si>
    <t>60018038;60018038;60018038;60018038;60018038;60018038;60018038</t>
  </si>
  <si>
    <t>Canada;Iran</t>
  </si>
  <si>
    <t>Edmonton;Tehran</t>
  </si>
  <si>
    <t>University of Alberta;Amirkabir University of Technology</t>
  </si>
  <si>
    <t>60030835;60007751</t>
  </si>
  <si>
    <t>Istanbul</t>
  </si>
  <si>
    <t>ƒ∞stanbul Aydƒ±n √úniversitesi</t>
  </si>
  <si>
    <t>Karamzadeh S.</t>
  </si>
  <si>
    <t>60000627;60000627;60000627;60000627</t>
  </si>
  <si>
    <t>Urmia</t>
  </si>
  <si>
    <t>Urmia University</t>
  </si>
  <si>
    <t>NA11OAR4320072</t>
  </si>
  <si>
    <t>Saeidi-Manesh H.</t>
  </si>
  <si>
    <t>Monthly Notices of the Royal Astronomical Society</t>
  </si>
  <si>
    <t>25-31</t>
  </si>
  <si>
    <t>93-98</t>
  </si>
  <si>
    <t>60008898;60008898</t>
  </si>
  <si>
    <t>60005762;60005762;60005762</t>
  </si>
  <si>
    <t>Kajang</t>
  </si>
  <si>
    <t>Universiti Tenaga Nasional</t>
  </si>
  <si>
    <t>1934807X</t>
  </si>
  <si>
    <t>1541308X</t>
  </si>
  <si>
    <t>Physics of Wave Phenomena</t>
  </si>
  <si>
    <t>Serbia</t>
  </si>
  <si>
    <t>Besancon</t>
  </si>
  <si>
    <t>Universit√© Bourgogne Franche-Comt√©</t>
  </si>
  <si>
    <t>IEEE Signal Processing Letters</t>
  </si>
  <si>
    <t>Nanjing;Victoria</t>
  </si>
  <si>
    <t>Southeast University;University of Victoria</t>
  </si>
  <si>
    <t>60005244;60003122</t>
  </si>
  <si>
    <t>Liu J.</t>
  </si>
  <si>
    <t>Xu B.</t>
  </si>
  <si>
    <t>South Korea;South Korea;South Korea</t>
  </si>
  <si>
    <t>Paris</t>
  </si>
  <si>
    <t>Calgary</t>
  </si>
  <si>
    <t>National Museum of Natural History</t>
  </si>
  <si>
    <t>60008134;60008134;60008134</t>
  </si>
  <si>
    <t>CNRS Centre National de la Recherche Scientifique</t>
  </si>
  <si>
    <t>South Korea;China</t>
  </si>
  <si>
    <t>IEEE Access</t>
  </si>
  <si>
    <t>Jin J.</t>
  </si>
  <si>
    <t>Zhou T.</t>
  </si>
  <si>
    <t>EP/N020391/1</t>
  </si>
  <si>
    <t>China;United Kingdom;United Kingdom</t>
  </si>
  <si>
    <t>Chen G.</t>
  </si>
  <si>
    <t>Xi'an;Sydney</t>
  </si>
  <si>
    <t>Xidian University;University of Technology Sydney</t>
  </si>
  <si>
    <t>60025578;60023932</t>
  </si>
  <si>
    <t>Rome</t>
  </si>
  <si>
    <t>Sapienza Universit√† di Roma</t>
  </si>
  <si>
    <t>Rio de Janeiro</t>
  </si>
  <si>
    <t>China;United Kingdom</t>
  </si>
  <si>
    <t>He L.</t>
  </si>
  <si>
    <t>Yin X.</t>
  </si>
  <si>
    <t>Bengaluru</t>
  </si>
  <si>
    <t>Ali T.</t>
  </si>
  <si>
    <t>133-140</t>
  </si>
  <si>
    <t>China;Japan</t>
  </si>
  <si>
    <t>60024542;60024542;60024542</t>
  </si>
  <si>
    <t>Cui Y.</t>
  </si>
  <si>
    <t>60005465;60005465</t>
  </si>
  <si>
    <t>105-113</t>
  </si>
  <si>
    <t>New Delhi;New Delhi</t>
  </si>
  <si>
    <t>60118433;60118433;60118433;60118433</t>
  </si>
  <si>
    <t>Arlington</t>
  </si>
  <si>
    <t>Ellumen, Inc.</t>
  </si>
  <si>
    <t>60008724;60008724;60008724</t>
  </si>
  <si>
    <t>57214275901;36524636100;57198520497</t>
  </si>
  <si>
    <t>Marks, Daniel L.;Yurduseven, Okan;Smith, David R.</t>
  </si>
  <si>
    <t>Durham</t>
  </si>
  <si>
    <t>Duke University</t>
  </si>
  <si>
    <t>Marks D.</t>
  </si>
  <si>
    <t>213-224</t>
  </si>
  <si>
    <t>Iqbal A.</t>
  </si>
  <si>
    <t>120-129</t>
  </si>
  <si>
    <t>Austria</t>
  </si>
  <si>
    <t>Radioelectronics and Communications Systems</t>
  </si>
  <si>
    <t>Ukraine</t>
  </si>
  <si>
    <t>Kharkiv</t>
  </si>
  <si>
    <t>13-17</t>
  </si>
  <si>
    <t>Sensors (Switzerland)</t>
  </si>
  <si>
    <t>60016835;60016835;60016835</t>
  </si>
  <si>
    <t>Palo Alto</t>
  </si>
  <si>
    <t>Stanford University</t>
  </si>
  <si>
    <t>Natural Science Research of Jiangsu Higher Education Institutions of China</t>
  </si>
  <si>
    <t>Ministry of Electronics and Information technology</t>
  </si>
  <si>
    <t>Meity</t>
  </si>
  <si>
    <t>Bhattacharjee S.</t>
  </si>
  <si>
    <t>Universite de Rennes 1</t>
  </si>
  <si>
    <t>Martin A.</t>
  </si>
  <si>
    <t>China;China;China;China;China</t>
  </si>
  <si>
    <t>Zhang Y.</t>
  </si>
  <si>
    <t>University of Chinese Academy of Sciences;Chinese Academy of Sciences</t>
  </si>
  <si>
    <t>60027363;60019499</t>
  </si>
  <si>
    <t>SFRH/BD/51925/2012</t>
  </si>
  <si>
    <t>Li P.</t>
  </si>
  <si>
    <t>Xiamen;Durham</t>
  </si>
  <si>
    <t>Xiamen University;Duke University</t>
  </si>
  <si>
    <t>60018205;60008724</t>
  </si>
  <si>
    <t>Chen Y.</t>
  </si>
  <si>
    <t>60003977;60003977;60003977;60003977</t>
  </si>
  <si>
    <t>Gong Y.</t>
  </si>
  <si>
    <t>60000990;60000990;60000990;60000990;60000990</t>
  </si>
  <si>
    <t>Gothenburg</t>
  </si>
  <si>
    <t>Chalmers University of Technology</t>
  </si>
  <si>
    <t>Revue Roumaine des Sciences Techniques Serie Electrotechnique et Energetique</t>
  </si>
  <si>
    <t>Kumar R.</t>
  </si>
  <si>
    <t>Hangzhou Dianzi University</t>
  </si>
  <si>
    <t>60021176;60021176</t>
  </si>
  <si>
    <t>Chennai</t>
  </si>
  <si>
    <t>Anna University</t>
  </si>
  <si>
    <t>Communication University of China</t>
  </si>
  <si>
    <t>Edmonton</t>
  </si>
  <si>
    <t>University of Alberta</t>
  </si>
  <si>
    <t>627-636</t>
  </si>
  <si>
    <t>Du J.</t>
  </si>
  <si>
    <t>Universiti Teknikal Malaysia Melaka</t>
  </si>
  <si>
    <t>1473804X</t>
  </si>
  <si>
    <t>International Journal of Simulation: Systems, Science and Technology</t>
  </si>
  <si>
    <t>60078086;60078086</t>
  </si>
  <si>
    <t>Malacca</t>
  </si>
  <si>
    <t>Italy;France</t>
  </si>
  <si>
    <t>Fuscaldo W.</t>
  </si>
  <si>
    <t>Nigeria</t>
  </si>
  <si>
    <t>Izmir</t>
  </si>
  <si>
    <t>ƒ∞zmir K√¢tip √áelebi √úniversitesi</t>
  </si>
  <si>
    <t>60022002;60022002;60022002;60022002</t>
  </si>
  <si>
    <t>ƒ∞stanbul Teknik √úniversitesi</t>
  </si>
  <si>
    <t>India;United States</t>
  </si>
  <si>
    <t>EP/J015873/1</t>
  </si>
  <si>
    <t>Belgium;Belgium</t>
  </si>
  <si>
    <t>Leuven;3000 Leuven</t>
  </si>
  <si>
    <t>Interuniversity Micro-Electronics Center at Leuven;KU Leuven</t>
  </si>
  <si>
    <t>60070034;60025063</t>
  </si>
  <si>
    <t>IET Radar, Sonar and Navigation</t>
  </si>
  <si>
    <t>Germany;Canada</t>
  </si>
  <si>
    <t>Kuala Lumpur</t>
  </si>
  <si>
    <t>Yu X.</t>
  </si>
  <si>
    <t>60002306;60002306;60002306</t>
  </si>
  <si>
    <t>University of Calgary</t>
  </si>
  <si>
    <t>United States;China</t>
  </si>
  <si>
    <t>Chen P.</t>
  </si>
  <si>
    <t>United States;Australia;United States</t>
  </si>
  <si>
    <t>Taiwan;Taiwan</t>
  </si>
  <si>
    <t>542-547</t>
  </si>
  <si>
    <t>Dastranj, Aliakbar</t>
  </si>
  <si>
    <t>Yasuj</t>
  </si>
  <si>
    <t>Yasouj University</t>
  </si>
  <si>
    <t>Dastranj A.</t>
  </si>
  <si>
    <t>60012835;60012835</t>
  </si>
  <si>
    <t>60003122;60003122</t>
  </si>
  <si>
    <t>55681905100;7006128443</t>
  </si>
  <si>
    <t>Luo, Yu;Bornemann, Jens</t>
  </si>
  <si>
    <t>Victoria</t>
  </si>
  <si>
    <t>University of Victoria</t>
  </si>
  <si>
    <t>60105242;60016248;60105242</t>
  </si>
  <si>
    <t>Arezoomand A.</t>
  </si>
  <si>
    <t>60027666;60027666</t>
  </si>
  <si>
    <t>Sharif University of Technology</t>
  </si>
  <si>
    <t>Zhang L.</t>
  </si>
  <si>
    <t>60022134;60022134;60022134</t>
  </si>
  <si>
    <t>57193920694;57192184029;7102820003</t>
  </si>
  <si>
    <t>Syrytsin I.</t>
  </si>
  <si>
    <t>181-185</t>
  </si>
  <si>
    <t>Yang G.</t>
  </si>
  <si>
    <t>60025278;60025278;60025278;60025278;60025278</t>
  </si>
  <si>
    <t>Xu H.</t>
  </si>
  <si>
    <t>60002798;60002798</t>
  </si>
  <si>
    <t>Chinese University of Hong Kong</t>
  </si>
  <si>
    <t>60003353;60003353;60003353;60003353</t>
  </si>
  <si>
    <t>Jiang Y.</t>
  </si>
  <si>
    <t>310-316</t>
  </si>
  <si>
    <t>60029738;60029738;60029738</t>
  </si>
  <si>
    <t>Belfast</t>
  </si>
  <si>
    <t>Queen's University Belfast</t>
  </si>
  <si>
    <t>60019106;60019106</t>
  </si>
  <si>
    <t>56220992400;57199212549</t>
  </si>
  <si>
    <t>Singhal, Sarthak;Singh, Amit Kumar</t>
  </si>
  <si>
    <t>Varanasi</t>
  </si>
  <si>
    <t>Indian Institute of Technology Banaras Hindu University</t>
  </si>
  <si>
    <t>Singhal S.</t>
  </si>
  <si>
    <t>Xi'an;Beijing</t>
  </si>
  <si>
    <t>60024666;60024666;60024666</t>
  </si>
  <si>
    <t>Taoyuan</t>
  </si>
  <si>
    <t>National Central University</t>
  </si>
  <si>
    <t>304-309</t>
  </si>
  <si>
    <t>Military Technical College, Cairo</t>
  </si>
  <si>
    <t>Abdalla M.</t>
  </si>
  <si>
    <t>Yang H.</t>
  </si>
  <si>
    <t>Quebec</t>
  </si>
  <si>
    <t>Institut National de la Recherche Scientifique</t>
  </si>
  <si>
    <t>Wang W.</t>
  </si>
  <si>
    <t>Sharma A.</t>
  </si>
  <si>
    <t>Liu X.</t>
  </si>
  <si>
    <t>109-112</t>
  </si>
  <si>
    <t>Pokfulam</t>
  </si>
  <si>
    <t>The University of Hong Kong</t>
  </si>
  <si>
    <t>Kim J.H.</t>
  </si>
  <si>
    <t>60103653;60103653;60103653;60103653</t>
  </si>
  <si>
    <t>Rasht</t>
  </si>
  <si>
    <t>University of Guilan</t>
  </si>
  <si>
    <t>France;Canada</t>
  </si>
  <si>
    <t>Kanchipuram;Chennai</t>
  </si>
  <si>
    <t>57191895622;55554965100</t>
  </si>
  <si>
    <t>Wu, Rui;Chu, Qing Xin</t>
  </si>
  <si>
    <t>Wu R.</t>
  </si>
  <si>
    <t>Jouade A.</t>
  </si>
  <si>
    <t>60002445;60002445</t>
  </si>
  <si>
    <t>Kyonggi-do</t>
  </si>
  <si>
    <t>Ajou University</t>
  </si>
  <si>
    <t>Tran H.</t>
  </si>
  <si>
    <t>48760972400;6701571019</t>
  </si>
  <si>
    <t>Dang, Vinh;Kilic, Ozlem</t>
  </si>
  <si>
    <t>Dang V.</t>
  </si>
  <si>
    <t>Kolkata;Bengaluru</t>
  </si>
  <si>
    <t>Institute of Radiophysics and Electronics India;Indian Space Research Organization</t>
  </si>
  <si>
    <t>60069521;60023345</t>
  </si>
  <si>
    <t>Tsinghua National Laboratory for Information Science and Technology</t>
  </si>
  <si>
    <t>55765656400;55554965100</t>
  </si>
  <si>
    <t>Qian, Ya Hui;Chu, Qing Xin</t>
  </si>
  <si>
    <t>Qian Y.</t>
  </si>
  <si>
    <t>432-436</t>
  </si>
  <si>
    <t>Singapore City;Nanjing</t>
  </si>
  <si>
    <t>National University of Singapore;Nanjing University of Science and Technology</t>
  </si>
  <si>
    <t>60017161;60010080</t>
  </si>
  <si>
    <t>Juan Y.</t>
  </si>
  <si>
    <t>China;United States;China;China</t>
  </si>
  <si>
    <t>¬†Cologne</t>
  </si>
  <si>
    <t>Deutsches Zentrum fur Luft- Und Raumfahrt</t>
  </si>
  <si>
    <t>National University of Singapore</t>
  </si>
  <si>
    <t>60009860;60009860</t>
  </si>
  <si>
    <t>Fudan University</t>
  </si>
  <si>
    <t>313-316</t>
  </si>
  <si>
    <t>Saudi Arabia;Canada</t>
  </si>
  <si>
    <t>Dhahran;Varennes</t>
  </si>
  <si>
    <t>King Fahd University of Petroleum and Minerals;Centre √ânergie Mat√©riaux T√©l√©communications</t>
  </si>
  <si>
    <t>60009506;60005415</t>
  </si>
  <si>
    <t>Zhong Y.</t>
  </si>
  <si>
    <t>Wen Y.</t>
  </si>
  <si>
    <t>60032730;60032730</t>
  </si>
  <si>
    <t>New Delhi</t>
  </si>
  <si>
    <t>Indian Institute of Technology Delhi</t>
  </si>
  <si>
    <t>Jinzhong;Taiyuan</t>
  </si>
  <si>
    <t>Taiyuan Normal University;Shanxi University</t>
  </si>
  <si>
    <t>60121494;60002222</t>
  </si>
  <si>
    <t>60016849;60016849</t>
  </si>
  <si>
    <t>Toronto</t>
  </si>
  <si>
    <t>University of Toronto</t>
  </si>
  <si>
    <t>Pan Y.</t>
  </si>
  <si>
    <t>Iceland;Poland</t>
  </si>
  <si>
    <t>101 Reykjav√≠k;Gdansk</t>
  </si>
  <si>
    <t>Reykjavik University;Gda≈Ñsk University of Technology</t>
  </si>
  <si>
    <t>60071140;60027012</t>
  </si>
  <si>
    <t>Koziel S.</t>
  </si>
  <si>
    <t>Guangzhou;Kowloon</t>
  </si>
  <si>
    <t>South China University of Technology;City University of Hong Kong</t>
  </si>
  <si>
    <t>60024542;60013983</t>
  </si>
  <si>
    <t>Shen L.</t>
  </si>
  <si>
    <t>Douliou;Changhua</t>
  </si>
  <si>
    <t>National Yunlin University of Science and Technology;National Changhua University of Education</t>
  </si>
  <si>
    <t>60014261;60006834</t>
  </si>
  <si>
    <t>Lee C.</t>
  </si>
  <si>
    <t>317-320</t>
  </si>
  <si>
    <t>Xu R.</t>
  </si>
  <si>
    <t>Cheng Y.</t>
  </si>
  <si>
    <t>60025278;60025278;60025278;60025278</t>
  </si>
  <si>
    <t>Chang L.</t>
  </si>
  <si>
    <t>Washington, D.C.</t>
  </si>
  <si>
    <t>Catholic University of America</t>
  </si>
  <si>
    <t>Liu B.</t>
  </si>
  <si>
    <t>Hannula J.</t>
  </si>
  <si>
    <t>60019616;60019616;60019616;60019616;60019616;60019616;60019616</t>
  </si>
  <si>
    <t>2016R1A2B4010918</t>
  </si>
  <si>
    <t>Daejeon</t>
  </si>
  <si>
    <t>Korea Advanced Institute of Science and Technology</t>
  </si>
  <si>
    <t>Park S.J.</t>
  </si>
  <si>
    <t>Eindhoven</t>
  </si>
  <si>
    <t>Technische Universiteit Eindhoven</t>
  </si>
  <si>
    <t>60033154;60033154;60033154</t>
  </si>
  <si>
    <t>Bayat-Makou N.</t>
  </si>
  <si>
    <t>Sichuan University</t>
  </si>
  <si>
    <t>Fan Y.</t>
  </si>
  <si>
    <t>Zhang W.</t>
  </si>
  <si>
    <t>Seattle</t>
  </si>
  <si>
    <t>University of Washington</t>
  </si>
  <si>
    <t>Hong Kong;China;China</t>
  </si>
  <si>
    <t>Yin J.</t>
  </si>
  <si>
    <t>Ireland</t>
  </si>
  <si>
    <t>Dublin</t>
  </si>
  <si>
    <t>Wu F.</t>
  </si>
  <si>
    <t>China;Singapore</t>
  </si>
  <si>
    <t>Maddio S.</t>
  </si>
  <si>
    <t>2016R1D1A1B02012957</t>
  </si>
  <si>
    <t>60026263;60026263;60026263</t>
  </si>
  <si>
    <t>Seoul National University of Science and Technology (SNUST)</t>
  </si>
  <si>
    <t>Hu H.T.</t>
  </si>
  <si>
    <t>Lin J.</t>
  </si>
  <si>
    <t>Xiong J.</t>
  </si>
  <si>
    <t>36240905100;56763396900;7006392487</t>
  </si>
  <si>
    <t>Tang, Ming Chun;Shi, Ting;Ziolkowski, Richard W.</t>
  </si>
  <si>
    <t>Australia;China;United States;China</t>
  </si>
  <si>
    <t>Sydney;Chongqing;Tucson;Nanjing</t>
  </si>
  <si>
    <t>University of Technology Sydney;Chongqing University;The University of Arizona;State Key Laboratory of Millimeter Waves</t>
  </si>
  <si>
    <t>Tang M.</t>
  </si>
  <si>
    <t>2015AA7124075A</t>
  </si>
  <si>
    <t>Xi'an;Chengdu</t>
  </si>
  <si>
    <t>Wireless Communications and Mobile Computing</t>
  </si>
  <si>
    <t>Pakistan;Pakistan;Pakistan</t>
  </si>
  <si>
    <t>Mianyang;Chengdu</t>
  </si>
  <si>
    <t>China Aerodynamics Research and Development Center;University of Electronic Science and Technology of China</t>
  </si>
  <si>
    <t>60073594;60005465</t>
  </si>
  <si>
    <t>Coimbatore</t>
  </si>
  <si>
    <t>Universit√† degli Studi di Padova</t>
  </si>
  <si>
    <t>60024350;60024350;60024350</t>
  </si>
  <si>
    <t>60027272;60027272;60027272</t>
  </si>
  <si>
    <t>Edinburgh</t>
  </si>
  <si>
    <t>The University of Edinburgh</t>
  </si>
  <si>
    <t>Lebanon;Lebanon;United States</t>
  </si>
  <si>
    <t>Zouk Mosbeh;Beirut;Albuquerque</t>
  </si>
  <si>
    <t>Notre Dame University, Lebanon;American University of Beirut;The University of New Mexico</t>
  </si>
  <si>
    <t>60068771;60068761;60033021</t>
  </si>
  <si>
    <t>Tawk Y.</t>
  </si>
  <si>
    <t>Li T.</t>
  </si>
  <si>
    <t>Turkey;United States</t>
  </si>
  <si>
    <t>681-684</t>
  </si>
  <si>
    <t>Han C.</t>
  </si>
  <si>
    <t>Zheng D.</t>
  </si>
  <si>
    <t>47-53</t>
  </si>
  <si>
    <t>60018353;60018353;60018353;60018353</t>
  </si>
  <si>
    <t>Technische Universit√§t Dresden</t>
  </si>
  <si>
    <t>Yu L.</t>
  </si>
  <si>
    <t>Qatar National Research Fund</t>
  </si>
  <si>
    <t>QNRF</t>
  </si>
  <si>
    <t>60030553;60030553;60030553</t>
  </si>
  <si>
    <t>60033252;60033252</t>
  </si>
  <si>
    <t>Adelphi</t>
  </si>
  <si>
    <t>U.S. Army Research Laboratory</t>
  </si>
  <si>
    <t>Chinese Academy of Sciences</t>
  </si>
  <si>
    <t>Australia;Italy</t>
  </si>
  <si>
    <t>North Ryde;Turin</t>
  </si>
  <si>
    <t>Macquarie University;Politecnico di Torino</t>
  </si>
  <si>
    <t>60019544;60012162</t>
  </si>
  <si>
    <t>Beijing;Nanjing;Beijing</t>
  </si>
  <si>
    <t>Zhao X.</t>
  </si>
  <si>
    <t>Russian Journal of Nondestructive Testing</t>
  </si>
  <si>
    <t>National Research University ‚ÄúMoscow Power Engineering Institute‚Äù</t>
  </si>
  <si>
    <t>Bazulin, E. G.</t>
  </si>
  <si>
    <t>ECHO+ Scientific Production Association</t>
  </si>
  <si>
    <t>Bazulin E.</t>
  </si>
  <si>
    <t>60022381;60022381;60022381;60022381</t>
  </si>
  <si>
    <t>Beijing Jiaotong University</t>
  </si>
  <si>
    <t>Guangzhou;Guangzhou</t>
  </si>
  <si>
    <t>National Research Centre</t>
  </si>
  <si>
    <t>Arab Academy for Science, Technology and Maritime Transport</t>
  </si>
  <si>
    <t>Ali W.</t>
  </si>
  <si>
    <t>Morocco;Morocco;France</t>
  </si>
  <si>
    <t>Zhang F.</t>
  </si>
  <si>
    <t>2016R1A2B100932</t>
  </si>
  <si>
    <t>Ta S.</t>
  </si>
  <si>
    <t>60032618;60032618</t>
  </si>
  <si>
    <t>55642266600;36640260700</t>
  </si>
  <si>
    <t>Kurukshetra</t>
  </si>
  <si>
    <t>Kurukshetra University</t>
  </si>
  <si>
    <t>Sharma S.</t>
  </si>
  <si>
    <t>25-32</t>
  </si>
  <si>
    <t>France;China;China</t>
  </si>
  <si>
    <t>K201417</t>
  </si>
  <si>
    <t>Xie D.</t>
  </si>
  <si>
    <t>Yuan J.</t>
  </si>
  <si>
    <t>Wu T.</t>
  </si>
  <si>
    <t>Wang K.</t>
  </si>
  <si>
    <t>Columbus</t>
  </si>
  <si>
    <t>The Ohio State University</t>
  </si>
  <si>
    <t>53-59</t>
  </si>
  <si>
    <t>57194056916;14625228100</t>
  </si>
  <si>
    <t>K. N. Toosi¬†University¬†of Technology;Islamic Azad University, South Tehran Branch</t>
  </si>
  <si>
    <t>60016248;60007196</t>
  </si>
  <si>
    <t>Lajevardi M.</t>
  </si>
  <si>
    <t>Huang J.</t>
  </si>
  <si>
    <t>Universiti Teknologi MARA</t>
  </si>
  <si>
    <t>0028/2016</t>
  </si>
  <si>
    <t>UiTM</t>
  </si>
  <si>
    <t>60004351;60004351;60004351;60004351;60004351</t>
  </si>
  <si>
    <t>55780919200;9943983700;55548039100;36069197200;57198345957</t>
  </si>
  <si>
    <t>Shah Alam</t>
  </si>
  <si>
    <t>Ripin N.</t>
  </si>
  <si>
    <t>AASTMT</t>
  </si>
  <si>
    <t>56119183800;6505930223;16635699900;7201416487;35576632000</t>
  </si>
  <si>
    <t>Egypt;Egypt;Germany;Egypt;Egypt</t>
  </si>
  <si>
    <t>Fayoum University;Ain Shams University;Technische Universit√§t Darmstadt;Arab Academy for Science, Technology and Maritime Transport;Akhbar Elyom Academy</t>
  </si>
  <si>
    <t>Mohassieb S.</t>
  </si>
  <si>
    <t>43-52</t>
  </si>
  <si>
    <t>Voronezh</t>
  </si>
  <si>
    <t>Voronezh State Technical University</t>
  </si>
  <si>
    <t>56204066700;55378065700;7203001464</t>
  </si>
  <si>
    <t>Long M.</t>
  </si>
  <si>
    <t>Warsaw</t>
  </si>
  <si>
    <t>60010432;60010432;60010432;60010432;60010432</t>
  </si>
  <si>
    <t>Suzhou</t>
  </si>
  <si>
    <t>Soochow University</t>
  </si>
  <si>
    <t>Zhang K.</t>
  </si>
  <si>
    <t>60017351;60017351;60017351</t>
  </si>
  <si>
    <t>Taipei;Taipei</t>
  </si>
  <si>
    <t>Chen C.</t>
  </si>
  <si>
    <t>New Zealand</t>
  </si>
  <si>
    <t>Auckland</t>
  </si>
  <si>
    <t>China;Germany</t>
  </si>
  <si>
    <t>186-192</t>
  </si>
  <si>
    <t>Turkey;Turkey;Turkey</t>
  </si>
  <si>
    <t>Golden</t>
  </si>
  <si>
    <t>Colorado School of Mines</t>
  </si>
  <si>
    <t>Haupt R.</t>
  </si>
  <si>
    <t>Zhengzhou</t>
  </si>
  <si>
    <t>60009950;60009950</t>
  </si>
  <si>
    <t>Gwangju</t>
  </si>
  <si>
    <t>Chosun University</t>
  </si>
  <si>
    <t>Tiruchirappalli</t>
  </si>
  <si>
    <t>60024350;60024350;60024350;60024350;60024350</t>
  </si>
  <si>
    <t>Zhang, Ke;Li, Baiyu;Zhu, Xiangwei;Chen, Huaming;Sun, Guangfu</t>
  </si>
  <si>
    <t>60069720;60069720;60069720</t>
  </si>
  <si>
    <t>Shen H.</t>
  </si>
  <si>
    <t>116449188;60104574;60114061</t>
  </si>
  <si>
    <t>57205341998;25928202800;57202086033</t>
  </si>
  <si>
    <t>Sharma, Manish;Awasthi, Yogendra Kumar;Singh, Himanshu</t>
  </si>
  <si>
    <t>New Delhi;Faridabad;Faridabad</t>
  </si>
  <si>
    <t>University of Delhi, Sri Aurobindo College;Manav Rachna University;Aravali College of Engineering and Management</t>
  </si>
  <si>
    <t>60114061;60104574;116449188</t>
  </si>
  <si>
    <t>Sharma M.</t>
  </si>
  <si>
    <t>157-165</t>
  </si>
  <si>
    <t>60025578;60025578</t>
  </si>
  <si>
    <t>Lian R.</t>
  </si>
  <si>
    <t>Journal of Entomological Science</t>
  </si>
  <si>
    <t>60014618;60014618</t>
  </si>
  <si>
    <t>60000745;60000745</t>
  </si>
  <si>
    <t>Urbana</t>
  </si>
  <si>
    <t>University of Illinois Urbana-Champaign</t>
  </si>
  <si>
    <t>Sanchez-Olivares P.</t>
  </si>
  <si>
    <t>60033316;60033316;60033316;60033316</t>
  </si>
  <si>
    <t>Consejo Nacional de Ciencia y Tecnolog√≠a</t>
  </si>
  <si>
    <t>CONACYT</t>
  </si>
  <si>
    <t>Mexico</t>
  </si>
  <si>
    <t>Ciudad de M√©xico</t>
  </si>
  <si>
    <t>Universidad Nacional Aut√≥noma de M√©xico</t>
  </si>
  <si>
    <t>60005244;60005244</t>
  </si>
  <si>
    <t>Tempe</t>
  </si>
  <si>
    <t>Arizona State University</t>
  </si>
  <si>
    <t>Sweden;Sweden;Sweden</t>
  </si>
  <si>
    <t>Zhao K.</t>
  </si>
  <si>
    <t>Iraq</t>
  </si>
  <si>
    <t>Nineveh</t>
  </si>
  <si>
    <t>Ninevah University</t>
  </si>
  <si>
    <t>Mohammed J.</t>
  </si>
  <si>
    <t>United Kingdom;Italy</t>
  </si>
  <si>
    <t>KSII Transactions on Internet and Information Systems</t>
  </si>
  <si>
    <t>Ho Chi Minh City</t>
  </si>
  <si>
    <t>Daejeon;Seoul</t>
  </si>
  <si>
    <t>Lee W.</t>
  </si>
  <si>
    <t>Atlanta;Seoul</t>
  </si>
  <si>
    <t>Georgia Institute of Technology;Chung-Ang University</t>
  </si>
  <si>
    <t>60021032;60014237</t>
  </si>
  <si>
    <t>Fuchs B.</t>
  </si>
  <si>
    <t>He S.</t>
  </si>
  <si>
    <t>60020650;60020650;60020650;60020650;60020650</t>
  </si>
  <si>
    <t>56381132700;56808366300;7102568206;56228246300;57194929206</t>
  </si>
  <si>
    <t>Laughlin, Leo;Zhang, Chunqing;Beach, Mark A.;Morris, Kevin A.;Haine, John L.</t>
  </si>
  <si>
    <t>Laughlin L.</t>
  </si>
  <si>
    <t>Kolkata;Kolkata</t>
  </si>
  <si>
    <t>IEEE Communications Magazine</t>
  </si>
  <si>
    <t>Zhou J.</t>
  </si>
  <si>
    <t>60017293;60017293;60017293</t>
  </si>
  <si>
    <t>International Journal of Civil Engineering and Technology</t>
  </si>
  <si>
    <t>60014340;60014340;60014340;60014340</t>
  </si>
  <si>
    <t>SRM Institute of Science and Technology</t>
  </si>
  <si>
    <t>Gupta S.</t>
  </si>
  <si>
    <t>Ministry of Science and Technology of the People's Republic of China</t>
  </si>
  <si>
    <t>Cheng C.</t>
  </si>
  <si>
    <t>['total area', 'study achieved', 'radiation pattern', 'half cutting', 'gap sleeve', 'discontinuous structure', 'dipole antenna', '2 ghz']</t>
  </si>
  <si>
    <t>Discontinuous structure | Gap sleeve | Half cutting | Planar monopole antenna</t>
  </si>
  <si>
    <t>This study achieved a planar monopole antenna with a gap sleeve by half cutting and applying a feeder with a discontinuous structure. The planar monopole antenna with a gap sleeve along the magnetic symmetry line was obtained by half cutting, while an effective impedance matching was achieved by applying a feeder with a discontinuous structure. The total area of the antenna was 37 mm √ó 21 mm with a 1.2 mm thickness, and an FR4 dielectric substrate was used. The measurement results confirmed that the -10 dB bandwidth was 8.2 GHz in the 3.05 to 11.25 GHz frequency range. The results for all frequencies were very similar to the radiation pattern of a dipole antenna.</t>
  </si>
  <si>
    <t>116055673;113995731</t>
  </si>
  <si>
    <t>56984718900;26325323400</t>
  </si>
  <si>
    <t>Kang, Sang Won;Chang, Tae Soon</t>
  </si>
  <si>
    <t>;Seoul</t>
  </si>
  <si>
    <t>FESnU;Seoil University</t>
  </si>
  <si>
    <t>Kang S.</t>
  </si>
  <si>
    <t>Design of a planar monopole antenna with gap sleeve by half cutting method</t>
  </si>
  <si>
    <t>Ministry of Education and Science of the Russian Federation</t>
  </si>
  <si>
    <t>Minobrnauka</t>
  </si>
  <si>
    <t>Bauman Moscow State Technical University</t>
  </si>
  <si>
    <t>60005465;60005465;60005465;60005465;60005465;60005465</t>
  </si>
  <si>
    <t>Tang H.</t>
  </si>
  <si>
    <t>Spain;United Kingdom;Spain</t>
  </si>
  <si>
    <t>Dongguk University, Seoul;Sungkyunkwan University</t>
  </si>
  <si>
    <t>60009387;60007511</t>
  </si>
  <si>
    <t>Altaf A.</t>
  </si>
  <si>
    <t>Chengdu;Chengdu</t>
  </si>
  <si>
    <t>International Journal on Communications Antenna and Propagation</t>
  </si>
  <si>
    <t>Shanghai;Beijing</t>
  </si>
  <si>
    <t>Tlemcen</t>
  </si>
  <si>
    <t>Universit√© Abou Bekr Belkaid Tlemcen</t>
  </si>
  <si>
    <t>26-39</t>
  </si>
  <si>
    <t>Limoges</t>
  </si>
  <si>
    <t>Universite de Limoges</t>
  </si>
  <si>
    <t>387-395</t>
  </si>
  <si>
    <t>King Abdulaziz University</t>
  </si>
  <si>
    <t>Song H.</t>
  </si>
  <si>
    <t>China;United States;China</t>
  </si>
  <si>
    <t>Liu L.</t>
  </si>
  <si>
    <t>60031268;60031268</t>
  </si>
  <si>
    <t>Kerman</t>
  </si>
  <si>
    <t>Shahid Bahonar University of Kerman</t>
  </si>
  <si>
    <t>60103561;60103561;60160273</t>
  </si>
  <si>
    <t>56536880100;55917752200;56825440800</t>
  </si>
  <si>
    <t>Patidar, Hemant;Mahanti, Gautam Kumar;Muralidharan, R.</t>
  </si>
  <si>
    <t>Oman;India</t>
  </si>
  <si>
    <t>Muscat;Durgapur</t>
  </si>
  <si>
    <t>National University of Science &amp; Technology (by Merger of Caledonian College of Engineering and Oman Medical College);National Institute of Technology, Durgapur</t>
  </si>
  <si>
    <t>60160273;60103561</t>
  </si>
  <si>
    <t>Patidar H.</t>
  </si>
  <si>
    <t>Patna</t>
  </si>
  <si>
    <t>National Institute of Technology Patna</t>
  </si>
  <si>
    <t>Varma R.</t>
  </si>
  <si>
    <t>Australia;Australia</t>
  </si>
  <si>
    <t>Adelaide;Edinburgh</t>
  </si>
  <si>
    <t>The University of Adelaide;Defence Science and Technology Group</t>
  </si>
  <si>
    <t>60009512;60003480</t>
  </si>
  <si>
    <t>Nguyen-Trong N.</t>
  </si>
  <si>
    <t>France;United States</t>
  </si>
  <si>
    <t>Wuhan University</t>
  </si>
  <si>
    <t>Zhang T.</t>
  </si>
  <si>
    <t>60013919;60013919</t>
  </si>
  <si>
    <t>56441573900;24172458400</t>
  </si>
  <si>
    <t>Elavarasi, C.;Shanmuganantham, T.</t>
  </si>
  <si>
    <t>Puducherry</t>
  </si>
  <si>
    <t>Pondicherry University</t>
  </si>
  <si>
    <t>Elavarasi C.</t>
  </si>
  <si>
    <t>Zhu X.</t>
  </si>
  <si>
    <t>Electronics Letters</t>
  </si>
  <si>
    <t>60104351;60104351;60104351</t>
  </si>
  <si>
    <t>Ghosh J.</t>
  </si>
  <si>
    <t>60019702;60019702</t>
  </si>
  <si>
    <t>56723626300;56250080900</t>
  </si>
  <si>
    <t>Rabbani, M. S.;Ghafouri-Shiraz, H.</t>
  </si>
  <si>
    <t>Birmingham</t>
  </si>
  <si>
    <t>University of Birmingham</t>
  </si>
  <si>
    <t>Rabbani M.</t>
  </si>
  <si>
    <t>Sun C.</t>
  </si>
  <si>
    <t>Nanjing University of Science and Technology</t>
  </si>
  <si>
    <t>683-693</t>
  </si>
  <si>
    <t>Changsha;Liverpool</t>
  </si>
  <si>
    <t>National University of Defense Technology;University of Liverpool</t>
  </si>
  <si>
    <t>60024350;60020661</t>
  </si>
  <si>
    <t>Science and Engineering Research Board</t>
  </si>
  <si>
    <t>SB/S3/EECE/0164/2015</t>
  </si>
  <si>
    <t>SERB</t>
  </si>
  <si>
    <t>36782986700;8711683200</t>
  </si>
  <si>
    <t>Sarkar, D.;Srivastava, K. V.</t>
  </si>
  <si>
    <t>Sarkar D.</t>
  </si>
  <si>
    <t>Changsha;Beijing</t>
  </si>
  <si>
    <t>Sun Yat-Sen University</t>
  </si>
  <si>
    <t>Indonesian Journal of Electrical Engineering and Computer Science</t>
  </si>
  <si>
    <t>Kharagpur</t>
  </si>
  <si>
    <t>Indian Institute of Technology Kharagpur</t>
  </si>
  <si>
    <t>Sun Yat-Sen University;SYSU-CMU Shunde International Joint Research Institute</t>
  </si>
  <si>
    <t>Xie M.</t>
  </si>
  <si>
    <t>104-2221-E-011-026-MY3</t>
  </si>
  <si>
    <t>60027709;60027709</t>
  </si>
  <si>
    <t>National Taiwan University of Science and Technology</t>
  </si>
  <si>
    <t>56999914400;55989618200</t>
  </si>
  <si>
    <t>Prasad, Chandra Shekhar;Biswas, Animesh</t>
  </si>
  <si>
    <t>Prasad C.</t>
  </si>
  <si>
    <t>International Journal on Smart Sensing and Intelligent Systems</t>
  </si>
  <si>
    <t>60021988;60021988;60021988;60021988</t>
  </si>
  <si>
    <t>60025084;60025084;60025084;60025084;60025084</t>
  </si>
  <si>
    <t>Chicago</t>
  </si>
  <si>
    <t>University of Illinois at Chicago</t>
  </si>
  <si>
    <t>Darmstadt</t>
  </si>
  <si>
    <t>Technische Universit√§t Darmstadt</t>
  </si>
  <si>
    <t>Dhahran</t>
  </si>
  <si>
    <t>King Fahd University of Petroleum and Minerals</t>
  </si>
  <si>
    <t>60009400;60009400;60009400;60022317</t>
  </si>
  <si>
    <t>University of Macau;Nanjing University of Post and TeleCommunications</t>
  </si>
  <si>
    <t>60022317;60009400</t>
  </si>
  <si>
    <t>Li K.</t>
  </si>
  <si>
    <t>60027561;60027561;60027561;60027561</t>
  </si>
  <si>
    <t>45161019100;57189358541;6507944700;6602988232</t>
  </si>
  <si>
    <t>Farzami, Farhad;Khaledian, Seiran;Smida, Besma;Erricolo, Danilo</t>
  </si>
  <si>
    <t>Farzami F.</t>
  </si>
  <si>
    <t>Israel Science Foundation</t>
  </si>
  <si>
    <t>ISF</t>
  </si>
  <si>
    <t>Haifa</t>
  </si>
  <si>
    <t>Technion - Israel Institute of Technology</t>
  </si>
  <si>
    <t>Peng Y.</t>
  </si>
  <si>
    <t>Iran;Iran;Iran</t>
  </si>
  <si>
    <t>University of California, Berkeley</t>
  </si>
  <si>
    <t>60016521;60016521;60016521</t>
  </si>
  <si>
    <t>Wojskowa Akademia Techniczna</t>
  </si>
  <si>
    <t>95-109</t>
  </si>
  <si>
    <t>Riyadh</t>
  </si>
  <si>
    <t>Cochin University of Science and Technology</t>
  </si>
  <si>
    <t>60031544;60031544</t>
  </si>
  <si>
    <t>Kochi</t>
  </si>
  <si>
    <t>Fuzhou</t>
  </si>
  <si>
    <t>Luo X.</t>
  </si>
  <si>
    <t>Hydrology and Earth System Sciences</t>
  </si>
  <si>
    <t>France;Morocco</t>
  </si>
  <si>
    <t>Ministry of Education</t>
  </si>
  <si>
    <t>MOE</t>
  </si>
  <si>
    <t>55857693300;56005753700;35781732700;56005950100</t>
  </si>
  <si>
    <t>Bedra, Sami;Bedra, Randa;Benkouda, Siham;Fortaki, Tarek</t>
  </si>
  <si>
    <t>Algeria;Algeria;Algeria</t>
  </si>
  <si>
    <t>Constantine;Khenchela;Batna</t>
  </si>
  <si>
    <t>Universit√© des Fr√®res Mentouri Constantine 1;Universit√© Abbas Laghrour Khenchela;Universit√© Hadj Lakhdar de Batna</t>
  </si>
  <si>
    <t>60087346;60069901;60068752</t>
  </si>
  <si>
    <t>Bedra S.</t>
  </si>
  <si>
    <t>South Korea;United States</t>
  </si>
  <si>
    <t>Journal of Aircraft</t>
  </si>
  <si>
    <t>53-58</t>
  </si>
  <si>
    <t>Madrid;Madrid</t>
  </si>
  <si>
    <t>Universidad Aut√≥noma de Madrid;Escuela T√©cnica Superior de Ingenieros de Telecomunicaci√≥n, Universidad Polit√©cnica de Madrid</t>
  </si>
  <si>
    <t>60026796;60009455</t>
  </si>
  <si>
    <t>Belgium;Belgium;Belgium</t>
  </si>
  <si>
    <t>CAST 2015-11</t>
  </si>
  <si>
    <t>Chen F.</t>
  </si>
  <si>
    <t>Specialissue</t>
  </si>
  <si>
    <t>60004923;60004923</t>
  </si>
  <si>
    <t>Italy;Italy;Italy;Italy</t>
  </si>
  <si>
    <t>Beihang University</t>
  </si>
  <si>
    <t>Liu W.</t>
  </si>
  <si>
    <t>57191258199;22035662200;36348889600</t>
  </si>
  <si>
    <t>Liu, Ya Qiao;Liang, Jian Gang;Wang, Ya Wei</t>
  </si>
  <si>
    <t>60090708;60090708;60090708</t>
  </si>
  <si>
    <t>Universiti Tunku Abdul Rahman</t>
  </si>
  <si>
    <t>Li S.</t>
  </si>
  <si>
    <t>2016A010101036</t>
  </si>
  <si>
    <t>1943023X</t>
  </si>
  <si>
    <t>Journal of Advanced Research in Dynamical and Control Systems</t>
  </si>
  <si>
    <t>Japan;Japan;Japan</t>
  </si>
  <si>
    <t>60032873;60032873</t>
  </si>
  <si>
    <t>Shahid Beheshti University</t>
  </si>
  <si>
    <t>Journal of Theoretical and Applied Information Technology</t>
  </si>
  <si>
    <t>60079446;60079446;60079446;60079446;60079446;60079446;60079446</t>
  </si>
  <si>
    <t>Germany;Germany;Germany</t>
  </si>
  <si>
    <t>Physical Review D</t>
  </si>
  <si>
    <t>114-121</t>
  </si>
  <si>
    <t>Hyderabad;Warangal</t>
  </si>
  <si>
    <t>Ranjeeth M.</t>
  </si>
  <si>
    <t>Vancouver</t>
  </si>
  <si>
    <t>Washington State University Vancouver</t>
  </si>
  <si>
    <t>EP/M013529/1</t>
  </si>
  <si>
    <t>Mao C.</t>
  </si>
  <si>
    <t>60018655;60018655</t>
  </si>
  <si>
    <t>57000042500;57189030857</t>
  </si>
  <si>
    <t>Bangladesh</t>
  </si>
  <si>
    <t>Rajshahi</t>
  </si>
  <si>
    <t>Rajshahi University of Engineering and Technology</t>
  </si>
  <si>
    <t>67-72</t>
  </si>
  <si>
    <t>Ahmedabad</t>
  </si>
  <si>
    <t>Nirma University, Institute of Technology</t>
  </si>
  <si>
    <t>Logan;Cupertino</t>
  </si>
  <si>
    <t>Utah State University;Apple Computer</t>
  </si>
  <si>
    <t>60031706;60010449</t>
  </si>
  <si>
    <t>Yasin T.</t>
  </si>
  <si>
    <t>Xu C.</t>
  </si>
  <si>
    <t>60021318;60021318;60021318</t>
  </si>
  <si>
    <t>Bhopal</t>
  </si>
  <si>
    <t>Maulana Azad National Institute of Technology</t>
  </si>
  <si>
    <t>Defence Research and Development Organisation</t>
  </si>
  <si>
    <t>DRDO</t>
  </si>
  <si>
    <t>57081911600;35073094200</t>
  </si>
  <si>
    <t>Karthik V.</t>
  </si>
  <si>
    <t>Yang Q.</t>
  </si>
  <si>
    <t>National Research Foundation</t>
  </si>
  <si>
    <t>60026157;60026157</t>
  </si>
  <si>
    <t>PSG College of Technology</t>
  </si>
  <si>
    <t>Mohali</t>
  </si>
  <si>
    <t>60079452;60079452;60079452</t>
  </si>
  <si>
    <t>57210872552;57052518500;35753255000</t>
  </si>
  <si>
    <t>Mohapatra, Sraddhanjali;Barad, Debaprasad;Behera, Subhrakanta</t>
  </si>
  <si>
    <t>Mohapatra S.</t>
  </si>
  <si>
    <t>Germany;Japan</t>
  </si>
  <si>
    <t>Wang B.</t>
  </si>
  <si>
    <t>YSS/2014/000841</t>
  </si>
  <si>
    <t>56032342100;6602565711</t>
  </si>
  <si>
    <t>Su, Han;Moh, Sangman</t>
  </si>
  <si>
    <t>Su H.</t>
  </si>
  <si>
    <t>University of York</t>
  </si>
  <si>
    <t>Journal of Optical Technology (A Translation of Opticheskii Zhurnal)</t>
  </si>
  <si>
    <t>University College Dublin</t>
  </si>
  <si>
    <t>Ranchi</t>
  </si>
  <si>
    <t>Birla Institute of Technology, Mesra</t>
  </si>
  <si>
    <t>60109923;60109923</t>
  </si>
  <si>
    <t>56520756200;56521049700</t>
  </si>
  <si>
    <t>Gupta, Manisha;Mathur, Vinita</t>
  </si>
  <si>
    <t>JECRC University</t>
  </si>
  <si>
    <t>Gupta M.</t>
  </si>
  <si>
    <t>60103919;60090652;60103919;60103919</t>
  </si>
  <si>
    <t>57208282117;57215069158;26654335100;57201264311</t>
  </si>
  <si>
    <t>Kuala Terengganu;Arau</t>
  </si>
  <si>
    <t>Universiti Sultan Zainal Abidin;Universiti Malaysia Perlis</t>
  </si>
  <si>
    <t>60103919;60090652</t>
  </si>
  <si>
    <t>Yew B.S.</t>
  </si>
  <si>
    <t>60078086;60078086;60078086</t>
  </si>
  <si>
    <t>60016318;60016318;60016318</t>
  </si>
  <si>
    <t>Chengdu University of Information Technology</t>
  </si>
  <si>
    <t>Institute for Information and Communications Technology Promotion</t>
  </si>
  <si>
    <t>IITP</t>
  </si>
  <si>
    <t>1600-1604</t>
  </si>
  <si>
    <t>Han D.</t>
  </si>
  <si>
    <t>Allahabad</t>
  </si>
  <si>
    <t>University of Allahabad</t>
  </si>
  <si>
    <t>Singh V.</t>
  </si>
  <si>
    <t>International Journal of Electrical and Computer Engineering</t>
  </si>
  <si>
    <t>60021666;60021666;60021666</t>
  </si>
  <si>
    <t>Nanjing University of Aeronautics and Astronautics</t>
  </si>
  <si>
    <t>Covenant University</t>
  </si>
  <si>
    <t>Ota</t>
  </si>
  <si>
    <t>Johor Bahru</t>
  </si>
  <si>
    <t>Universiti Teknologi Malaysia</t>
  </si>
  <si>
    <t>Pakistan;Malaysia</t>
  </si>
  <si>
    <t>Khan S.U.</t>
  </si>
  <si>
    <t>60010618;60010618</t>
  </si>
  <si>
    <t>Rome;Rome</t>
  </si>
  <si>
    <t>Niccol√≤ Cusano University;Universit√† degli Studi Roma Tre</t>
  </si>
  <si>
    <t>60104640;60012630</t>
  </si>
  <si>
    <t>King Khalid University</t>
  </si>
  <si>
    <t>RCAMS/KKU/003-16</t>
  </si>
  <si>
    <t>KKU</t>
  </si>
  <si>
    <t>60027741;60004582;60022097;60077051-60070358;60077051-60070358</t>
  </si>
  <si>
    <t>Bulgaria;Bulgaria;Saudi Arabia;Bulgaria;Saudi Arabia</t>
  </si>
  <si>
    <t>Sofia;Blagoevgrad;Abha;Sofia;Jeddah</t>
  </si>
  <si>
    <t>University of Telecommunications and Post;South-West University Neofit Rilski;King Khalid University;University of Chemical Technology and Metallurgy Sofia;King Abdulaziz University</t>
  </si>
  <si>
    <t>60077051;60070358;60027741;60022097;60004582</t>
  </si>
  <si>
    <t>Al-Sehemi A.</t>
  </si>
  <si>
    <t>Thailand</t>
  </si>
  <si>
    <t>Bangkok</t>
  </si>
  <si>
    <t>Dalian</t>
  </si>
  <si>
    <t>Dalian University of Technology</t>
  </si>
  <si>
    <t>Universidade de S√£o Paulo</t>
  </si>
  <si>
    <t>Sao Paulo</t>
  </si>
  <si>
    <t>Advanced Science Letters</t>
  </si>
  <si>
    <t>Indonesia</t>
  </si>
  <si>
    <t>European Cooperation in Science and Technology</t>
  </si>
  <si>
    <t>COST</t>
  </si>
  <si>
    <t>Tian Y.</t>
  </si>
  <si>
    <t>Pakistan;China;Pakistan</t>
  </si>
  <si>
    <t>Amin M.</t>
  </si>
  <si>
    <t>Engineering Science and Technology, an International Journal</t>
  </si>
  <si>
    <t>Beijing;</t>
  </si>
  <si>
    <t>Egypt;Egypt;Egypt</t>
  </si>
  <si>
    <t>60006288;60006288</t>
  </si>
  <si>
    <t>Delft</t>
  </si>
  <si>
    <t>Delft University of Technology</t>
  </si>
  <si>
    <t>Pakistan;United Kingdom</t>
  </si>
  <si>
    <t>Khan A.</t>
  </si>
  <si>
    <t>0376723X</t>
  </si>
  <si>
    <t>Boletin Tecnico/Technical Bulletin</t>
  </si>
  <si>
    <t>Shenzhen Polytechnic</t>
  </si>
  <si>
    <t>60029306;60029306;60029306</t>
  </si>
  <si>
    <t>Lu X.</t>
  </si>
  <si>
    <t>Kim J.</t>
  </si>
  <si>
    <t>Bundesministerium f√ºr Bildung und Forschung</t>
  </si>
  <si>
    <t>BMBF</t>
  </si>
  <si>
    <t>56335710700;56402025400;35103199400;57194631559</t>
  </si>
  <si>
    <t>Yu, Zhen;Yu, Jianguo;Ran, Xiaoying;Zhu, Chenhua</t>
  </si>
  <si>
    <t>Beijing;Beijing;Beijing</t>
  </si>
  <si>
    <t>North China Institute of Science and Technology;Beijing University of Posts and Telecommunications;Beijing Key Laboratory of Work Safety Intelligent Monitoring</t>
  </si>
  <si>
    <t>60060517;60016930;113190267</t>
  </si>
  <si>
    <t>Yu Z.</t>
  </si>
  <si>
    <t>60032144;60032144;60032144</t>
  </si>
  <si>
    <t>37-43</t>
  </si>
  <si>
    <t>60011170;60011170;60011170;60011170;60011170</t>
  </si>
  <si>
    <t>Tampere</t>
  </si>
  <si>
    <t>Tampereen Yliopisto</t>
  </si>
  <si>
    <t>He H.</t>
  </si>
  <si>
    <t>60016930;60016930</t>
  </si>
  <si>
    <t>57207975692;57194688382</t>
  </si>
  <si>
    <t>Wang, Yiying;Lu, Yinghua</t>
  </si>
  <si>
    <t>BE2015156</t>
  </si>
  <si>
    <t>Hong Kong;United States</t>
  </si>
  <si>
    <t>National Research Foundation Singapore</t>
  </si>
  <si>
    <t>Peng Z.</t>
  </si>
  <si>
    <t>Lithuania</t>
  </si>
  <si>
    <t>Vilnius</t>
  </si>
  <si>
    <t>He J.</t>
  </si>
  <si>
    <t>Taiwan;Taiwan;Taiwan</t>
  </si>
  <si>
    <t>Austria;Austria</t>
  </si>
  <si>
    <t>Vienna;Vienna</t>
  </si>
  <si>
    <t>Christian Doppler Forschungsgesellschaft;Technische Universit√§t Wien</t>
  </si>
  <si>
    <t>60121828;60018163</t>
  </si>
  <si>
    <t>–†–§–§–ò</t>
  </si>
  <si>
    <t>Alekseev V.I.</t>
  </si>
  <si>
    <t>Jeong Y.</t>
  </si>
  <si>
    <t>Sleasman T.</t>
  </si>
  <si>
    <t>60024350;60024350;60024350;60024350;60024350;60024350</t>
  </si>
  <si>
    <t>United Kingdom;United Kingdom;United Kingdom</t>
  </si>
  <si>
    <t>60005244;60005244;60005244</t>
  </si>
  <si>
    <t>Trento;Gif-sur-Yvette</t>
  </si>
  <si>
    <t>Rocca P.</t>
  </si>
  <si>
    <t>University of Chinese Academy of Sciences;Institute of Electronics Chinese Academy of Sciences</t>
  </si>
  <si>
    <t>60027363;60027021</t>
  </si>
  <si>
    <t>60012835;60012835;60012835;60014171</t>
  </si>
  <si>
    <t>Waterloo;Tehran</t>
  </si>
  <si>
    <t>University of Waterloo;Iran University of Science and Technology</t>
  </si>
  <si>
    <t>60014171;60012835</t>
  </si>
  <si>
    <t>China;Taiwan</t>
  </si>
  <si>
    <t>PLA University of Science and Technology;Southeast University</t>
  </si>
  <si>
    <t>60088583;60005244</t>
  </si>
  <si>
    <t>Cao W.</t>
  </si>
  <si>
    <t>Nanoscale</t>
  </si>
  <si>
    <t>60109310;60109310</t>
  </si>
  <si>
    <t>20435982900;6603210585</t>
  </si>
  <si>
    <t>Universit√† degli Studi di Cagliari</t>
  </si>
  <si>
    <t>Zhang R.</t>
  </si>
  <si>
    <t>2015A030306032</t>
  </si>
  <si>
    <t>60025063;60025063</t>
  </si>
  <si>
    <t>3000 Leuven</t>
  </si>
  <si>
    <t>KU Leuven</t>
  </si>
  <si>
    <t>Yan S.</t>
  </si>
  <si>
    <t>Army Research Laboratory</t>
  </si>
  <si>
    <t>ARL</t>
  </si>
  <si>
    <t>Tongji University</t>
  </si>
  <si>
    <t>60003977;60003977;60003977;60003977;60003977</t>
  </si>
  <si>
    <t>China;Macao</t>
  </si>
  <si>
    <t>Xi'an;Taipa</t>
  </si>
  <si>
    <t>Xidian University;University of Macau</t>
  </si>
  <si>
    <t>60025578;60022317</t>
  </si>
  <si>
    <t>Liu N.</t>
  </si>
  <si>
    <t>Gobierno del Principado de Asturias</t>
  </si>
  <si>
    <t>GRUPIN14-114</t>
  </si>
  <si>
    <t>ESA</t>
  </si>
  <si>
    <t>Oviedo</t>
  </si>
  <si>
    <t>Universidad de Oviedo</t>
  </si>
  <si>
    <t>Xu W.</t>
  </si>
  <si>
    <t>60006514;60006514</t>
  </si>
  <si>
    <t>Stillwater</t>
  </si>
  <si>
    <t>Oklahoma State University</t>
  </si>
  <si>
    <t>56486676800;35596180300;56486461700</t>
  </si>
  <si>
    <t>Tian, Zhihao;Huang, Yi;Xu, Qian</t>
  </si>
  <si>
    <t>China;China;United Kingdom</t>
  </si>
  <si>
    <t>Changsha;Nanjing;Liverpool</t>
  </si>
  <si>
    <t>National University of Defense Technology;Nanjing University of Aeronautics and Astronautics;University of Liverpool</t>
  </si>
  <si>
    <t>60024350;60021666;60020661</t>
  </si>
  <si>
    <t>Tian Z.</t>
  </si>
  <si>
    <t>2016R1D1A1A09918140</t>
  </si>
  <si>
    <t>60032624;60032624</t>
  </si>
  <si>
    <t>35218662500;25625778900</t>
  </si>
  <si>
    <t>Das, Rupam;Yoo, Hyoungsuk</t>
  </si>
  <si>
    <t>Ulsan</t>
  </si>
  <si>
    <t>University of Ulsan</t>
  </si>
  <si>
    <t>Das R.</t>
  </si>
  <si>
    <t>Chengdu;</t>
  </si>
  <si>
    <t>University of Electronic Science and Technology of China;National Institute of Measurement and Testing Technology of China</t>
  </si>
  <si>
    <t>60005465;118732072</t>
  </si>
  <si>
    <t>Du M.</t>
  </si>
  <si>
    <t>Zhu J.</t>
  </si>
  <si>
    <t>Mashhad</t>
  </si>
  <si>
    <t>Tsinghua University;Beijing University of Posts and Telecommunications</t>
  </si>
  <si>
    <t>60025278;60016930</t>
  </si>
  <si>
    <t>75-78</t>
  </si>
  <si>
    <t>57204542925;54390788100</t>
  </si>
  <si>
    <t>Koziel, Slawomir;Bekasiewicz, Adrian</t>
  </si>
  <si>
    <t>Acta Entomologica Musei Nationalis Pragae</t>
  </si>
  <si>
    <t>Journal of the Optical Society of America B: Optical Physics</t>
  </si>
  <si>
    <t>Parkville;Melbourne</t>
  </si>
  <si>
    <t>Kerman;Tehran</t>
  </si>
  <si>
    <t>Farahbakhsh A.</t>
  </si>
  <si>
    <t>Khalaj-Amirhosseini M.</t>
  </si>
  <si>
    <t>Annals of the Entomological Society of America</t>
  </si>
  <si>
    <t>China;United States;United States</t>
  </si>
  <si>
    <t>198-207</t>
  </si>
  <si>
    <t>Khan A.A.</t>
  </si>
  <si>
    <t>60106090;60106090</t>
  </si>
  <si>
    <t>Vellore Institute of Technology, Chennai</t>
  </si>
  <si>
    <t>Norman;Norman</t>
  </si>
  <si>
    <t>University of Oklahoma;NOAA National Severe Storms Laboratory</t>
  </si>
  <si>
    <t>60030931;60025916</t>
  </si>
  <si>
    <t>60093099;60101560;60115597</t>
  </si>
  <si>
    <t>56727982400;7006422314;25924140300</t>
  </si>
  <si>
    <t>Ghaziabad;Chandigarh;Ghaziabad</t>
  </si>
  <si>
    <t>IMS Engineering College;National Institute of Technical Teachers Training &amp; Research;KIET Group of Institutions</t>
  </si>
  <si>
    <t>60115597;60101560;60093099</t>
  </si>
  <si>
    <t>Arora C.</t>
  </si>
  <si>
    <t>Ivan Kozhedub Kharkiv National Air Force University</t>
  </si>
  <si>
    <t>Scientific Reports</t>
  </si>
  <si>
    <t>57202617693;7102309284</t>
  </si>
  <si>
    <t>Hasegawa, Naoki;Shinohara, Naoki</t>
  </si>
  <si>
    <t>Hasegawa N.</t>
  </si>
  <si>
    <t>Defense Acquisition Program Administration</t>
  </si>
  <si>
    <t>DAPA</t>
  </si>
  <si>
    <t>60018257;60018257;60018257</t>
  </si>
  <si>
    <t>Sogang University</t>
  </si>
  <si>
    <t>60016930;60016930;60016930;60016930</t>
  </si>
  <si>
    <t>Zhu H.</t>
  </si>
  <si>
    <t>Lomonosov Moscow State University</t>
  </si>
  <si>
    <t>60015815;60015815</t>
  </si>
  <si>
    <t>56405106300;6603928484</t>
  </si>
  <si>
    <t>Ahmad, Zunnurain;Hesselbarth, Jan</t>
  </si>
  <si>
    <t>Ahmad Z.</t>
  </si>
  <si>
    <t>60003977;60003977;60003977</t>
  </si>
  <si>
    <t>1843-1846</t>
  </si>
  <si>
    <t>Palaiseau</t>
  </si>
  <si>
    <t>Journal of Systems Engineering and Electronics</t>
  </si>
  <si>
    <t>Institute of Electronics Chinese Academy of Sciences</t>
  </si>
  <si>
    <t>Zhao Q.</t>
  </si>
  <si>
    <t>Spain;Spain;Spain</t>
  </si>
  <si>
    <t>481-492</t>
  </si>
  <si>
    <t>Wu X.</t>
  </si>
  <si>
    <t>MOD</t>
  </si>
  <si>
    <t>Warsaw;Warsaw</t>
  </si>
  <si>
    <t>Chandra A.</t>
  </si>
  <si>
    <t>United States;China;United States</t>
  </si>
  <si>
    <t>Menlo Park;Austin</t>
  </si>
  <si>
    <t>Facebook, Inc.;The University of Texas at Austin</t>
  </si>
  <si>
    <t>60109024;60013372</t>
  </si>
  <si>
    <t>Gaithersburg</t>
  </si>
  <si>
    <t>Remley K.</t>
  </si>
  <si>
    <t>31-40</t>
  </si>
  <si>
    <t>France;China;France;France</t>
  </si>
  <si>
    <t>International Journal of Mechanical Engineering and Technology</t>
  </si>
  <si>
    <t>Michel A.</t>
  </si>
  <si>
    <t>125-134</t>
  </si>
  <si>
    <t>121-130</t>
  </si>
  <si>
    <t>60069720;60069720</t>
  </si>
  <si>
    <t>Liu F.</t>
  </si>
  <si>
    <t>Dong X.</t>
  </si>
  <si>
    <t>Tang C.</t>
  </si>
  <si>
    <t>113547251;60120915;60030622</t>
  </si>
  <si>
    <t>57198002672;56311404400;56962785800</t>
  </si>
  <si>
    <t>Greater Noida;New Delhi;Alwal</t>
  </si>
  <si>
    <t>Galgotias University;Jawaharlal Nehru University;Raffles University</t>
  </si>
  <si>
    <t>60120915;60030622;113547251</t>
  </si>
  <si>
    <t>Tiwari R.</t>
  </si>
  <si>
    <t>357-370</t>
  </si>
  <si>
    <t>Ministry of Internal Affairs and Communications</t>
  </si>
  <si>
    <t>MIC</t>
  </si>
  <si>
    <t>Xing Z.</t>
  </si>
  <si>
    <t>Central South University</t>
  </si>
  <si>
    <t>European Regional Development Fund</t>
  </si>
  <si>
    <t>FEDER</t>
  </si>
  <si>
    <t>Li B.</t>
  </si>
  <si>
    <t>60010606;60010606;60010606;60010606;60010606;60010606</t>
  </si>
  <si>
    <t>East China Jiaotong University</t>
  </si>
  <si>
    <t>Liu Z.</t>
  </si>
  <si>
    <t>60010499;60010499</t>
  </si>
  <si>
    <t>36010852100;35109806800</t>
  </si>
  <si>
    <t>Isabona, Joseph;Srivastava, Viranjay M.</t>
  </si>
  <si>
    <t>Durban</t>
  </si>
  <si>
    <t>University of KwaZulu-Natal</t>
  </si>
  <si>
    <t>Isabona J.</t>
  </si>
  <si>
    <t>60092945;60092945</t>
  </si>
  <si>
    <t>Farooqui M.F.</t>
  </si>
  <si>
    <t>Zhang D.</t>
  </si>
  <si>
    <t>Lin M.</t>
  </si>
  <si>
    <t>55320793200;6602573297</t>
  </si>
  <si>
    <t>Sun, Hucheng;Geyi, Wen</t>
  </si>
  <si>
    <t>Sun H.</t>
  </si>
  <si>
    <t>60013789;60013789;60013789;60013789</t>
  </si>
  <si>
    <t>Research Grants Council, University Grants Committee</t>
  </si>
  <si>
    <t>RGC, UGC</t>
  </si>
  <si>
    <t>Australia;Hong Kong</t>
  </si>
  <si>
    <t>Lin W.</t>
  </si>
  <si>
    <t>Dash S.</t>
  </si>
  <si>
    <t>60088583;60088583;60088583</t>
  </si>
  <si>
    <t>PLA University of Science and Technology</t>
  </si>
  <si>
    <t>70-76</t>
  </si>
  <si>
    <t>39-44</t>
  </si>
  <si>
    <t>Ghosh S.</t>
  </si>
  <si>
    <t>Paaso H.</t>
  </si>
  <si>
    <t>2010-0021668</t>
  </si>
  <si>
    <t>56963081800;57203809491</t>
  </si>
  <si>
    <t>Lee, Geon Hyeong;Kim, Young Sik</t>
  </si>
  <si>
    <t>Lee G.</t>
  </si>
  <si>
    <t>Icelandic Centre for Research</t>
  </si>
  <si>
    <t>RANNIS</t>
  </si>
  <si>
    <t>60071140-60027012;60071140-60027012</t>
  </si>
  <si>
    <t>60001821;60001821;60001821;60001821</t>
  </si>
  <si>
    <t>Lund</t>
  </si>
  <si>
    <t>Ding K.</t>
  </si>
  <si>
    <t>60009697;60009697</t>
  </si>
  <si>
    <t>Winnipeg</t>
  </si>
  <si>
    <t>University of Manitoba</t>
  </si>
  <si>
    <t>Li Q.</t>
  </si>
  <si>
    <t>Huang X.</t>
  </si>
  <si>
    <t>888-891</t>
  </si>
  <si>
    <t>56590842400;57203224930;10339818700;55645491100</t>
  </si>
  <si>
    <t>Li, Peng Fa;Qu, Shi Wei;Yang, Shiwen;Nie, Zai Ping</t>
  </si>
  <si>
    <t>60010421;60010421</t>
  </si>
  <si>
    <t>57191250727;10040304600</t>
  </si>
  <si>
    <t>Tao, Jun;Feng, Quanyuan</t>
  </si>
  <si>
    <t>Southwest Jiaotong University</t>
  </si>
  <si>
    <t>Tao J.</t>
  </si>
  <si>
    <t>Natural Science Foundation of Jilin Province</t>
  </si>
  <si>
    <t>60117547;60117547;60117547;60117547;60117547</t>
  </si>
  <si>
    <t>Instituto de Telecomunicaciones y Aplicaciones Multimedia</t>
  </si>
  <si>
    <t>Sanchez-Escuderos D.</t>
  </si>
  <si>
    <t>56381040400;7405263889;57198993246;13907922300</t>
  </si>
  <si>
    <t>Dang, Xunwang;Li, Maokun;Yang, Fan;Xu, Shenheng</t>
  </si>
  <si>
    <t>Dang X.</t>
  </si>
  <si>
    <t>60093232;60093232</t>
  </si>
  <si>
    <t>Jabalpur</t>
  </si>
  <si>
    <t>Pandit Dwarka Prasad Mishra Indian Institute of Information Technology, Design &amp; Manufacturing Jabalpur</t>
  </si>
  <si>
    <t>Korea University</t>
  </si>
  <si>
    <t>Beijing;Honolulu</t>
  </si>
  <si>
    <t>Tsinghua University;University of Hawai ªi at MƒÅnoa</t>
  </si>
  <si>
    <t>60025278;60013791</t>
  </si>
  <si>
    <t>60103561;60103561</t>
  </si>
  <si>
    <t>56536880100;55917752200</t>
  </si>
  <si>
    <t>Durgapur</t>
  </si>
  <si>
    <t>National Institute of Technology, Durgapur</t>
  </si>
  <si>
    <t>60030441;60107186;60030441</t>
  </si>
  <si>
    <t>57195396037;26425356500;6507018714</t>
  </si>
  <si>
    <t>Morocco;Morocco</t>
  </si>
  <si>
    <t>Kenitra;Kenitra</t>
  </si>
  <si>
    <t>Ecole Nationale des Sciences Appliqu√©es de K√©nitra;Faculty of Science, Ibn Tofail University</t>
  </si>
  <si>
    <t>60107186;60030441</t>
  </si>
  <si>
    <t>Elhabchi M.</t>
  </si>
  <si>
    <t>KW University</t>
  </si>
  <si>
    <t>University of Miami</t>
  </si>
  <si>
    <t>Ministry of Trade, Industry and Energy</t>
  </si>
  <si>
    <t>Jinju;Jinju</t>
  </si>
  <si>
    <t>Pinchera D.</t>
  </si>
  <si>
    <t>55817018700;35073094200</t>
  </si>
  <si>
    <t>India;South Africa</t>
  </si>
  <si>
    <t>Chennai;Pretoria</t>
  </si>
  <si>
    <t>Shrivastava P.</t>
  </si>
  <si>
    <t>60018308;60018308;60018308;60018308;60018308</t>
  </si>
  <si>
    <t>Xi'an Jiaotong University</t>
  </si>
  <si>
    <t>Unmanned Systems</t>
  </si>
  <si>
    <t>Kementerian Sains, Teknologi dan Inovasi</t>
  </si>
  <si>
    <t>MOSTI</t>
  </si>
  <si>
    <t>60030835;60030835;60030835;60030835</t>
  </si>
  <si>
    <t>Universiti Malaysia Perlis</t>
  </si>
  <si>
    <t>UniMAP</t>
  </si>
  <si>
    <t>Quebec;Montreal</t>
  </si>
  <si>
    <t>Institut National de la Recherche Scientifique;Concordia University</t>
  </si>
  <si>
    <t>60071031;60033154</t>
  </si>
  <si>
    <t>Lin Y.</t>
  </si>
  <si>
    <t>57193924048;55878659100;57115188200</t>
  </si>
  <si>
    <t>Younas, Talha;Li, Jiandong;Arshad, Jehangir</t>
  </si>
  <si>
    <t>Younas T.</t>
  </si>
  <si>
    <t>France;Italy</t>
  </si>
  <si>
    <t>Viet Nam;South Korea</t>
  </si>
  <si>
    <t>Hanoi;Seoul</t>
  </si>
  <si>
    <t>Nguyen V.</t>
  </si>
  <si>
    <t>Kanchipuram</t>
  </si>
  <si>
    <t>SSN College of Engineering, Kalavakkam</t>
  </si>
  <si>
    <t>Partibane B.</t>
  </si>
  <si>
    <t>60005244;60005244;60005244;60005244</t>
  </si>
  <si>
    <t>United Kingdom;China;China;China</t>
  </si>
  <si>
    <t>Nguyen N.</t>
  </si>
  <si>
    <t>Rabbani, Muhammad Saqib;Ghafouri-Shiraz, Hooshang</t>
  </si>
  <si>
    <t>KGD08091502</t>
  </si>
  <si>
    <t>Air Force Engineering University China;Science and Technology on Electronic Information Control Laboratory</t>
  </si>
  <si>
    <t>60069720;109710589</t>
  </si>
  <si>
    <t>Lawrence N.</t>
  </si>
  <si>
    <t>Family Process Institute</t>
  </si>
  <si>
    <t>FPI</t>
  </si>
  <si>
    <t>Australia;Iran</t>
  </si>
  <si>
    <t>Hao Z.</t>
  </si>
  <si>
    <t>Tekkali;Visakhapatnam</t>
  </si>
  <si>
    <t>60029170;60029170</t>
  </si>
  <si>
    <t>Lunds Universitet</t>
  </si>
  <si>
    <t>United States;Canada;United States;United States</t>
  </si>
  <si>
    <t>1747-1750</t>
  </si>
  <si>
    <t>Rizwan M.</t>
  </si>
  <si>
    <t>60004750;60004750</t>
  </si>
  <si>
    <t>57095441000;9239858400</t>
  </si>
  <si>
    <t>Nandi, Sourav;Mohan, Akhilesh</t>
  </si>
  <si>
    <t>Nandi S.</t>
  </si>
  <si>
    <t>36065963500;36078822000</t>
  </si>
  <si>
    <t>Liu, Zhen Guo;Lu, Wei Bing</t>
  </si>
  <si>
    <t>60016835;60016835;60016835;60016835</t>
  </si>
  <si>
    <t>IEEE Aerospace and Electronic Systems Magazine</t>
  </si>
  <si>
    <t>TEC2016-78028-C3-2-P</t>
  </si>
  <si>
    <t>Yang X.</t>
  </si>
  <si>
    <t>Tampa</t>
  </si>
  <si>
    <t>University of South Florida, Tampa</t>
  </si>
  <si>
    <t>60025225;60025225;60025225;60025225</t>
  </si>
  <si>
    <t>Southampton</t>
  </si>
  <si>
    <t>University of Southampton</t>
  </si>
  <si>
    <t>Marne-la-Vallee</t>
  </si>
  <si>
    <t>Universit√© Paris-Est</t>
  </si>
  <si>
    <t>Lu Y.</t>
  </si>
  <si>
    <t>103.05-2016.37</t>
  </si>
  <si>
    <t>Ho Chi Minh City;Kyonggi-do</t>
  </si>
  <si>
    <t>Ton-Duc-Thang University;Ajou University</t>
  </si>
  <si>
    <t>60078563;60002445</t>
  </si>
  <si>
    <t>Canada;United States</t>
  </si>
  <si>
    <t>46-52</t>
  </si>
  <si>
    <t>Wu C.</t>
  </si>
  <si>
    <t>60092945;60033389;60092945</t>
  </si>
  <si>
    <t>Thuwal;Moscow</t>
  </si>
  <si>
    <t>King Abdullah University of Science and Technology;University of Idaho</t>
  </si>
  <si>
    <t>60092945;60033389</t>
  </si>
  <si>
    <t>57192982363;35320575500</t>
  </si>
  <si>
    <t>Shuai, Chen Yang;Wang, Guang Ming</t>
  </si>
  <si>
    <t>Shuai C.Y.</t>
  </si>
  <si>
    <t>Nanjing;Beijing</t>
  </si>
  <si>
    <t>Shao H.</t>
  </si>
  <si>
    <t>Chung-Ang University</t>
  </si>
  <si>
    <t>IITP-2017-2012-0-00559</t>
  </si>
  <si>
    <t>CAU</t>
  </si>
  <si>
    <t>60014237;60021032;60014237</t>
  </si>
  <si>
    <t>Lee, Kwan Hyeong</t>
  </si>
  <si>
    <t>Pocheon</t>
  </si>
  <si>
    <t>Daejin University</t>
  </si>
  <si>
    <t>327-347</t>
  </si>
  <si>
    <t>Deutscher Akademischer Austauschdienst</t>
  </si>
  <si>
    <t>DAAD</t>
  </si>
  <si>
    <t>United States;Germany;Germany</t>
  </si>
  <si>
    <t>ASU</t>
  </si>
  <si>
    <t>60015785;60015785;60015785</t>
  </si>
  <si>
    <t>Visvesvaraya National Institute of Technology, Nagpur</t>
  </si>
  <si>
    <t>Han L.</t>
  </si>
  <si>
    <t>EP/I009019/1</t>
  </si>
  <si>
    <t>London;London</t>
  </si>
  <si>
    <t>Leverhulme Trust</t>
  </si>
  <si>
    <t>Hu Z.</t>
  </si>
  <si>
    <t>London;Canterbury</t>
  </si>
  <si>
    <t>University of Greenwich;University of Kent</t>
  </si>
  <si>
    <t>60021889;60010818</t>
  </si>
  <si>
    <t>60007751;60007751;60030835</t>
  </si>
  <si>
    <t>Generalitat de Catalunya</t>
  </si>
  <si>
    <t>Hao C.</t>
  </si>
  <si>
    <t>Ito H.</t>
  </si>
  <si>
    <t>Gao X.</t>
  </si>
  <si>
    <t>Ulm</t>
  </si>
  <si>
    <t>Universit√§t Ulm</t>
  </si>
  <si>
    <t>Office of Naval Research</t>
  </si>
  <si>
    <t>ONR</t>
  </si>
  <si>
    <t>Natur og Univers, Det Frie Forskningsr√•d</t>
  </si>
  <si>
    <t>DFF 6111-00525</t>
  </si>
  <si>
    <t>FNU, DFF</t>
  </si>
  <si>
    <t>Cai T.</t>
  </si>
  <si>
    <t>Wang F.</t>
  </si>
  <si>
    <t>Chofu</t>
  </si>
  <si>
    <t>Electronic Navigation Research Institute</t>
  </si>
  <si>
    <t>Naganawa J.</t>
  </si>
  <si>
    <t>University Grants Commission</t>
  </si>
  <si>
    <t>UGC</t>
  </si>
  <si>
    <t>Zhao N.</t>
  </si>
  <si>
    <t>2016JQ5021</t>
  </si>
  <si>
    <t>NUS</t>
  </si>
  <si>
    <t>IEEE Wireless Communications</t>
  </si>
  <si>
    <t>60017161;60017161</t>
  </si>
  <si>
    <t>Chen S.C.</t>
  </si>
  <si>
    <t>UTM</t>
  </si>
  <si>
    <t>Northeast Normal University</t>
  </si>
  <si>
    <t>60071031;60071031</t>
  </si>
  <si>
    <t>Chunghwa Telecom Laboratories</t>
  </si>
  <si>
    <t>CHT</t>
  </si>
  <si>
    <t>60032179;60032179;60032179</t>
  </si>
  <si>
    <t>56039686600;7003809691;6602939320</t>
  </si>
  <si>
    <t>Luyen, Hung;Hagness, Susan C.;Behdad, Nader</t>
  </si>
  <si>
    <t>Madison</t>
  </si>
  <si>
    <t>University of Wisconsin-Madison</t>
  </si>
  <si>
    <t>Luyen H.</t>
  </si>
  <si>
    <t>BMWF</t>
  </si>
  <si>
    <t>Vienna</t>
  </si>
  <si>
    <t>Hamburg</t>
  </si>
  <si>
    <t>60007886;60007886</t>
  </si>
  <si>
    <t>Warangal</t>
  </si>
  <si>
    <t>National Institute of Technology, Warangal</t>
  </si>
  <si>
    <t>Singha R.</t>
  </si>
  <si>
    <t>Li L.</t>
  </si>
  <si>
    <t>55822232900;7801368351;8964781700</t>
  </si>
  <si>
    <t>Londrina;Sao Paulo</t>
  </si>
  <si>
    <t>Universidade Estadual de Londrina;Universidade de S√£o Paulo</t>
  </si>
  <si>
    <t>60027866;60008088</t>
  </si>
  <si>
    <t>2013-XXRJ-020</t>
  </si>
  <si>
    <t>Matekovits L.</t>
  </si>
  <si>
    <t>HSHQDC-12-C-00049</t>
  </si>
  <si>
    <t>Nanjing University of Post and TeleCommunications</t>
  </si>
  <si>
    <t>Comunidad de Madrid</t>
  </si>
  <si>
    <t>Volkswagen Foundation</t>
  </si>
  <si>
    <t>60005465;60005465;118732072;60005465</t>
  </si>
  <si>
    <t>57191829032;56939413800;7403390477;55459303900</t>
  </si>
  <si>
    <t>Du, Ming;Xu, Jun;Dong, Yuliang;Ding, Xiao</t>
  </si>
  <si>
    <t>N00173-15-C-2021</t>
  </si>
  <si>
    <t>China Postdoctoral Science Foundation</t>
  </si>
  <si>
    <t>Nanjing;</t>
  </si>
  <si>
    <t>Mu J.</t>
  </si>
  <si>
    <t>Zhang P.</t>
  </si>
  <si>
    <t>Sydney;North Ryde</t>
  </si>
  <si>
    <t>University of Technology Sydney;Macquarie University</t>
  </si>
  <si>
    <t>60023932;60019544</t>
  </si>
  <si>
    <t>Ministry of Land, Infrastructure and Transport</t>
  </si>
  <si>
    <t>MOLIT</t>
  </si>
  <si>
    <t>60024872;60024872;60024872</t>
  </si>
  <si>
    <t>Hanyang University</t>
  </si>
  <si>
    <t>Lee H.</t>
  </si>
  <si>
    <t>1961-1964</t>
  </si>
  <si>
    <t>Indian Space Research Organization</t>
  </si>
  <si>
    <t>60029306;60029306;60029306;60029306</t>
  </si>
  <si>
    <t>57203691158;6603209463;13404674100</t>
  </si>
  <si>
    <t>Cyprus;Australia</t>
  </si>
  <si>
    <t>Nicosia;Brisbane</t>
  </si>
  <si>
    <t>University of Cyprus;The University of Queensland</t>
  </si>
  <si>
    <t>60071343;60031004</t>
  </si>
  <si>
    <t>Hyderabad;Hyderabad</t>
  </si>
  <si>
    <t>Parma;Pisa</t>
  </si>
  <si>
    <t>Consorzio Nazionale Interuniversitario per le Telecomunicazioni;Universit√† di Pisa</t>
  </si>
  <si>
    <t>60103966;60028868</t>
  </si>
  <si>
    <t>60013071;60013071</t>
  </si>
  <si>
    <t>57193774332;26666236900</t>
  </si>
  <si>
    <t>√únl√º, Hasan;Okutan, Elif</t>
  </si>
  <si>
    <t>Kocaeli</t>
  </si>
  <si>
    <t>Gebze Teknik √úniversitesi</t>
  </si>
  <si>
    <t>√únl√º H.</t>
  </si>
  <si>
    <t>60002146;60002146</t>
  </si>
  <si>
    <t>Oshawa</t>
  </si>
  <si>
    <t>Ontario Tech University</t>
  </si>
  <si>
    <t>Chen S.</t>
  </si>
  <si>
    <t>Vigo</t>
  </si>
  <si>
    <t>Universidade de Vigo</t>
  </si>
  <si>
    <t>2013HZ0002-1</t>
  </si>
  <si>
    <t>Guilin</t>
  </si>
  <si>
    <t>Guilin University of Electronic Technology</t>
  </si>
  <si>
    <t>B14010</t>
  </si>
  <si>
    <t>Seoul;Daejeon</t>
  </si>
  <si>
    <t>Lee T.</t>
  </si>
  <si>
    <t>He Y.</t>
  </si>
  <si>
    <t>United States;Hong Kong;China</t>
  </si>
  <si>
    <t>National Basic Research Program of China (973 Program)</t>
  </si>
  <si>
    <t>Beijing;Taiyuan</t>
  </si>
  <si>
    <t>Song Z.</t>
  </si>
  <si>
    <t>Ministerio de Ciencia y Tecnolog√≠a</t>
  </si>
  <si>
    <t>MICYT</t>
  </si>
  <si>
    <t>Taiwan;China;China</t>
  </si>
  <si>
    <t>Xu G.</t>
  </si>
  <si>
    <t>60001166;60001166</t>
  </si>
  <si>
    <t>Patiala</t>
  </si>
  <si>
    <t>Thapar Institute of Engineering &amp; Technology</t>
  </si>
  <si>
    <t>60115002;60115002</t>
  </si>
  <si>
    <t>57044275500;25638670600</t>
  </si>
  <si>
    <t>Trivedi, Kedar;Pujara, Dhaval</t>
  </si>
  <si>
    <t>Trivedi K.</t>
  </si>
  <si>
    <t>BK20141069</t>
  </si>
  <si>
    <t>57193696772;8633836500;7403332608</t>
  </si>
  <si>
    <t>Zhang, Xiaokai;Zhang, Bangning;Guo, Daoxing</t>
  </si>
  <si>
    <t>60013614;60013614;60013614;60013614;60013614</t>
  </si>
  <si>
    <t>Xu K.</t>
  </si>
  <si>
    <t>Chinese Journal of Electronics</t>
  </si>
  <si>
    <t>VINNOVA</t>
  </si>
  <si>
    <t>60029170;60029170;60029170</t>
  </si>
  <si>
    <t>Helander J.</t>
  </si>
  <si>
    <t>Elbir, Ahmet M.</t>
  </si>
  <si>
    <t>Duzce</t>
  </si>
  <si>
    <t>D√ºzce √úniversitesi</t>
  </si>
  <si>
    <t>Elbir A.</t>
  </si>
  <si>
    <t>Cui C.</t>
  </si>
  <si>
    <t>60022109;60022109;60022109</t>
  </si>
  <si>
    <t>Queen Mary University of London</t>
  </si>
  <si>
    <t>CityU</t>
  </si>
  <si>
    <t>Hong Kong;Hong Kong</t>
  </si>
  <si>
    <t>2016A030306007</t>
  </si>
  <si>
    <t>Yang W.</t>
  </si>
  <si>
    <t>60010080;60010080;60010080;60010080;60010080</t>
  </si>
  <si>
    <t>[2015]1303</t>
  </si>
  <si>
    <t>Daejeon;Yusong;Daejeon</t>
  </si>
  <si>
    <t>Pakistan;China;China</t>
  </si>
  <si>
    <t>Natural Science Foundation of Shaanxi Province</t>
  </si>
  <si>
    <t>Wang D.</t>
  </si>
  <si>
    <t>60024542;60017161;60024542</t>
  </si>
  <si>
    <t>57190342110;55681905100;55554965100</t>
  </si>
  <si>
    <t>Zheng, Dong Ze;Luo, Yu;Chu, Qing Xin</t>
  </si>
  <si>
    <t>Guangzhou;Singapore City</t>
  </si>
  <si>
    <t>South China University of Technology;National University of Singapore</t>
  </si>
  <si>
    <t>60024542;60017161</t>
  </si>
  <si>
    <t>Australia;China;United States</t>
  </si>
  <si>
    <t>Sydney;Chongqing;Tucson</t>
  </si>
  <si>
    <t>University of Technology Sydney;Chongqing University;The University of Arizona</t>
  </si>
  <si>
    <t>60023932;60023380;60010065</t>
  </si>
  <si>
    <t>United States;Finland;Finland</t>
  </si>
  <si>
    <t>Deng C.</t>
  </si>
  <si>
    <t>Air Force Research Laboratory</t>
  </si>
  <si>
    <t>2274-2277</t>
  </si>
  <si>
    <t>Yonsei University</t>
  </si>
  <si>
    <t>60030526;60030526;60030526</t>
  </si>
  <si>
    <t>Hosei University</t>
  </si>
  <si>
    <t>Nakano H.</t>
  </si>
  <si>
    <t>2014DFT10290</t>
  </si>
  <si>
    <t>2254-2257</t>
  </si>
  <si>
    <t>Miao Z.</t>
  </si>
  <si>
    <t>University of Electronic Science and Technology of China;Jiangsu Hengxin Technology Company, Ltd.</t>
  </si>
  <si>
    <t>60005465;119033237</t>
  </si>
  <si>
    <t>Bundesministerium f√ºr Wirtschaft und Technologie</t>
  </si>
  <si>
    <t>BMWi</t>
  </si>
  <si>
    <t>The University of Texas at Arlington</t>
  </si>
  <si>
    <t>Ahdi Rezaeieh S.</t>
  </si>
  <si>
    <t>Metrology and Measurement Systems</t>
  </si>
  <si>
    <t>60071140;60071140</t>
  </si>
  <si>
    <t>Iceland</t>
  </si>
  <si>
    <t>101 Reykjav√≠k</t>
  </si>
  <si>
    <t>Reykjavik University</t>
  </si>
  <si>
    <t>1556276X</t>
  </si>
  <si>
    <t>Nanoscale Research Letters</t>
  </si>
  <si>
    <t>IEEE Transactions on Dielectrics and Electrical Insulation</t>
  </si>
  <si>
    <t>Li C.</t>
  </si>
  <si>
    <t>Zhao P.</t>
  </si>
  <si>
    <t>Greece</t>
  </si>
  <si>
    <t>Thessaloniki</t>
  </si>
  <si>
    <t>Aristotle University of Thessaloniki</t>
  </si>
  <si>
    <t>EP/M013723/1</t>
  </si>
  <si>
    <t>Sheffield</t>
  </si>
  <si>
    <t>The University of Sheffield</t>
  </si>
  <si>
    <t>Rome;Naples</t>
  </si>
  <si>
    <t>Wroclaw</t>
  </si>
  <si>
    <t>University of Wroclaw</t>
  </si>
  <si>
    <t>Kadej M.</t>
  </si>
  <si>
    <t>Ludhiana</t>
  </si>
  <si>
    <t>60018655;60018655;60018655</t>
  </si>
  <si>
    <t>TU1208</t>
  </si>
  <si>
    <t>APL Photonics</t>
  </si>
  <si>
    <t>60018363;60018363</t>
  </si>
  <si>
    <t>35241920800;6701316004</t>
  </si>
  <si>
    <t>Buttazzoni, Giulia;Vescovo, Roberto</t>
  </si>
  <si>
    <t>Trieste</t>
  </si>
  <si>
    <t>Universit√† degli Studi di Trieste</t>
  </si>
  <si>
    <t>Buttazzoni G.</t>
  </si>
  <si>
    <t>Bandung</t>
  </si>
  <si>
    <t>Institut Teknologi Bandung</t>
  </si>
  <si>
    <t>60088882;60088882;60088882;60088882</t>
  </si>
  <si>
    <t>Direction of arrival | Matrix pencil | Multiple signal classification | Smart antennas | Uniform circular array</t>
  </si>
  <si>
    <t>2116-2124</t>
  </si>
  <si>
    <t>High resolution method using patch circular array</t>
  </si>
  <si>
    <t>10.11591/ijece.v7i4.pp2116-2124</t>
  </si>
  <si>
    <t>Cui D.</t>
  </si>
  <si>
    <t>60088583;60088583;60088583;60088583</t>
  </si>
  <si>
    <t>60008504;60008504</t>
  </si>
  <si>
    <t>Tatung University</t>
  </si>
  <si>
    <t>Chang T.</t>
  </si>
  <si>
    <t>Wu H.</t>
  </si>
  <si>
    <t>Telkomnika (Telecommunication Computing Electronics and Control)</t>
  </si>
  <si>
    <t>Natural Science Foundation of Heilongjiang Province</t>
  </si>
  <si>
    <t>Morocco;France</t>
  </si>
  <si>
    <t>Er-rebyiy R.</t>
  </si>
  <si>
    <t>Indonesia;Indonesia</t>
  </si>
  <si>
    <t>Indonesia;Malaysia</t>
  </si>
  <si>
    <t>Algeria;Canada</t>
  </si>
  <si>
    <t>60008919;60008919;60008919;60008919</t>
  </si>
  <si>
    <t>Natural Science Foundation of Jiangsu Province</t>
  </si>
  <si>
    <t>60031818;60031818;60031818</t>
  </si>
  <si>
    <t>57195738809;7005642176;6602269066</t>
  </si>
  <si>
    <t>Roorkee</t>
  </si>
  <si>
    <t>Indian Institute of Technology Roorkee</t>
  </si>
  <si>
    <t>Lalithamma S.</t>
  </si>
  <si>
    <t>115-121</t>
  </si>
  <si>
    <t>57205488349;35320575500</t>
  </si>
  <si>
    <t>Xie P.</t>
  </si>
  <si>
    <t>Shijiazhuang;Beijing</t>
  </si>
  <si>
    <t>DST</t>
  </si>
  <si>
    <t>ED341D R2016/012</t>
  </si>
  <si>
    <t>AEI</t>
  </si>
  <si>
    <t>North Atlantic Treaty Organization</t>
  </si>
  <si>
    <t>NATO</t>
  </si>
  <si>
    <t>Olomouc</t>
  </si>
  <si>
    <t>Univerzita Palack√©ho v Olomouci</t>
  </si>
  <si>
    <t>Shi H.</t>
  </si>
  <si>
    <t>6095-6106</t>
  </si>
  <si>
    <t>Patidar, Hemant;Mahanti, G. K.</t>
  </si>
  <si>
    <t>60021427;60021427;60021427</t>
  </si>
  <si>
    <t>Tianjin University</t>
  </si>
  <si>
    <t>Politecnico di Torino</t>
  </si>
  <si>
    <t>Journal of Physical Chemistry C</t>
  </si>
  <si>
    <t>Malacca;Johor Bahru</t>
  </si>
  <si>
    <t>Universiti Teknikal Malaysia Melaka;Universiti Teknologi Malaysia</t>
  </si>
  <si>
    <t>60078086;60021005</t>
  </si>
  <si>
    <t>Ministry of Higher Education</t>
  </si>
  <si>
    <t>60078086;60078086;60078086;60078086;60078086</t>
  </si>
  <si>
    <t>79-83</t>
  </si>
  <si>
    <t>57196043725;56586151300;16021287600</t>
  </si>
  <si>
    <t>Chin S.</t>
  </si>
  <si>
    <t>165-167</t>
  </si>
  <si>
    <t>Othman M.</t>
  </si>
  <si>
    <t>60001711;60001711;60001711;60001711;60001711</t>
  </si>
  <si>
    <t>Cassino</t>
  </si>
  <si>
    <t>Universita di Cassino e del Lazio Meridionale</t>
  </si>
  <si>
    <t>60078086;60078086;60078086;60078086</t>
  </si>
  <si>
    <t>Ahmed S.</t>
  </si>
  <si>
    <t>Department of Science and Technology, Government of Rajasthan</t>
  </si>
  <si>
    <t>Alabama Commission on Higher Education</t>
  </si>
  <si>
    <t>86-102</t>
  </si>
  <si>
    <t>Ankara</t>
  </si>
  <si>
    <t>3732-3737</t>
  </si>
  <si>
    <t>Nigeria;Nigeria</t>
  </si>
  <si>
    <t>60023478;60023478</t>
  </si>
  <si>
    <t>Kashan</t>
  </si>
  <si>
    <t>University of Kashan</t>
  </si>
  <si>
    <t>Algeria;Algeria</t>
  </si>
  <si>
    <t>Dehradun;Dehradun</t>
  </si>
  <si>
    <t>Jalandhar</t>
  </si>
  <si>
    <t>Dr. B.R. Ambedkar National Institute of Technology</t>
  </si>
  <si>
    <t>Portugal</t>
  </si>
  <si>
    <t>Aveiro</t>
  </si>
  <si>
    <t>Universidade de Aveiro</t>
  </si>
  <si>
    <t>Abdulhasan R.</t>
  </si>
  <si>
    <t>Bashirpour M.</t>
  </si>
  <si>
    <t>60022279;60012060;60012060;60022279</t>
  </si>
  <si>
    <t>26633224300;44461012300;7403891105;16480574800</t>
  </si>
  <si>
    <t>Shanghai;Nanjing</t>
  </si>
  <si>
    <t>Shanghai Normal University;Nanjing Institute of Geology and Palaeontology Chinese Academy of Sciences</t>
  </si>
  <si>
    <t>60022279;60012060</t>
  </si>
  <si>
    <t>Yin Z.</t>
  </si>
  <si>
    <t>Liu D.</t>
  </si>
  <si>
    <t>Russian Science Foundation</t>
  </si>
  <si>
    <t>RSF</t>
  </si>
  <si>
    <t>Tunis</t>
  </si>
  <si>
    <t>Universit√© de Tunis El Manar, Facult√© des Sciences de Tunis</t>
  </si>
  <si>
    <t>Stockholm</t>
  </si>
  <si>
    <t>60005630;60005630;60005630</t>
  </si>
  <si>
    <t>National Institute of Technology Tiruchirappalli</t>
  </si>
  <si>
    <t>Cyprus</t>
  </si>
  <si>
    <t>Nicosia</t>
  </si>
  <si>
    <t>60072431;60072431</t>
  </si>
  <si>
    <t>57196079197;55941206900</t>
  </si>
  <si>
    <t>Simruni, Mojtaba;Jam, Shahrokh</t>
  </si>
  <si>
    <t>Shiraz</t>
  </si>
  <si>
    <t>Shiraz University of Technology</t>
  </si>
  <si>
    <t>Simruni M.</t>
  </si>
  <si>
    <t>Fujian Agriculture and Forestry University</t>
  </si>
  <si>
    <t>60031707;60031707;60031707;60031707;60031707</t>
  </si>
  <si>
    <t>East Lansing</t>
  </si>
  <si>
    <t>Michigan State University</t>
  </si>
  <si>
    <t>Beijing Municipal Natural Science Foundation</t>
  </si>
  <si>
    <t>56039615100;9239858400;56039358500</t>
  </si>
  <si>
    <t>Tripathi, Shrivishal;Mohan, Akhilesh;Yadav, Sandeep</t>
  </si>
  <si>
    <t>Tripathi S.</t>
  </si>
  <si>
    <t>115-126</t>
  </si>
  <si>
    <t>57024012800;56250080900</t>
  </si>
  <si>
    <t>Abdelrehim, Adel A.A.;Ghafouri-Shiraz, Hooshang</t>
  </si>
  <si>
    <t>Abdelrehim A.</t>
  </si>
  <si>
    <t>60006622;60006622;60006622</t>
  </si>
  <si>
    <t>Krasnoyarsk</t>
  </si>
  <si>
    <t>;</t>
  </si>
  <si>
    <t>56125884700;54894445400;6602142290;57196221649;35146022900;35229039000;7103355229</t>
  </si>
  <si>
    <t>Frankfurt/Oder;Frankfurt/Oder;Berlin</t>
  </si>
  <si>
    <t>Silicon Radar GmbH;Institut fur innovative Mikroelektronik (IHP);Technical University of Berlin</t>
  </si>
  <si>
    <t>60113817;60072507;60011604</t>
  </si>
  <si>
    <t>Semiconductor Research Corporation</t>
  </si>
  <si>
    <t>SRC</t>
  </si>
  <si>
    <t>Atlanta</t>
  </si>
  <si>
    <t>Georgia Institute of Technology</t>
  </si>
  <si>
    <t>European Space Agency</t>
  </si>
  <si>
    <t>60006793;60006793;60006793;60006793;60006793</t>
  </si>
  <si>
    <t>U.S. Department of Defense</t>
  </si>
  <si>
    <t>DOD</t>
  </si>
  <si>
    <t>Australia;China</t>
  </si>
  <si>
    <t>SRM Institute of Science and Technology Ramapuram Campus</t>
  </si>
  <si>
    <t>Pakistan;Pakistan</t>
  </si>
  <si>
    <t>San Diego State University</t>
  </si>
  <si>
    <t>Ministerstwo Nauki i Szkolnictwa Wy≈ºszego</t>
  </si>
  <si>
    <t>MNiSW</t>
  </si>
  <si>
    <t>60032402;60032402;60032402;60032402</t>
  </si>
  <si>
    <t>Rzeszow</t>
  </si>
  <si>
    <t>Politechnika Rzeszowska</t>
  </si>
  <si>
    <t>Bialystok</t>
  </si>
  <si>
    <t>Bialystok University of Technology</t>
  </si>
  <si>
    <t>Italy;Spain</t>
  </si>
  <si>
    <t>Ding C.</t>
  </si>
  <si>
    <t>Wu W.</t>
  </si>
  <si>
    <t>;;;</t>
  </si>
  <si>
    <t>Zhou Y.</t>
  </si>
  <si>
    <t>Lee J.</t>
  </si>
  <si>
    <t>Northwestern University</t>
  </si>
  <si>
    <t>China;Japan;China</t>
  </si>
  <si>
    <t>Pan B.</t>
  </si>
  <si>
    <t>60032144;60032144;60032144;60032144</t>
  </si>
  <si>
    <t>60027884;60027884;60027884</t>
  </si>
  <si>
    <t>Sejong University</t>
  </si>
  <si>
    <t>Narodowe Centrum Nauki</t>
  </si>
  <si>
    <t>NCN</t>
  </si>
  <si>
    <t>38-43</t>
  </si>
  <si>
    <t>Special Fund for Forest Scientific Research in the Public Welfare</t>
  </si>
  <si>
    <t>Changchun;Changchun</t>
  </si>
  <si>
    <t>U.S. Forest Service</t>
  </si>
  <si>
    <t>USFS</t>
  </si>
  <si>
    <t>60012454;60012454;60012454</t>
  </si>
  <si>
    <t>Kumaraguru College of Technology</t>
  </si>
  <si>
    <t>Symmetry</t>
  </si>
  <si>
    <t>Liu S.</t>
  </si>
  <si>
    <t>ECR/2016/000569</t>
  </si>
  <si>
    <t>Rao P.</t>
  </si>
  <si>
    <t>60159602;60159602</t>
  </si>
  <si>
    <t>57220006079;57201617809</t>
  </si>
  <si>
    <t>St. Peter's Institute of Higher Education and Research</t>
  </si>
  <si>
    <t>Parasuraman S.</t>
  </si>
  <si>
    <t>Colombia</t>
  </si>
  <si>
    <t>Alhegazi A.</t>
  </si>
  <si>
    <t>Chandigarh University</t>
  </si>
  <si>
    <t>153-161</t>
  </si>
  <si>
    <t>India;India;India;India</t>
  </si>
  <si>
    <t>Singh R.</t>
  </si>
  <si>
    <t>International Islamic University Malaysia</t>
  </si>
  <si>
    <t>Malek N.</t>
  </si>
  <si>
    <t>Journal of Advanced Transportation</t>
  </si>
  <si>
    <t>60001821;60001821</t>
  </si>
  <si>
    <t>347-360</t>
  </si>
  <si>
    <t>60078085;60078085;60004351</t>
  </si>
  <si>
    <t>Terengganu,;Shah Alam</t>
  </si>
  <si>
    <t>Universiti Malaysia Terengganu;Universiti Teknologi MARA</t>
  </si>
  <si>
    <t>60078085;60004351</t>
  </si>
  <si>
    <t>Dagang A.N.</t>
  </si>
  <si>
    <t>Malaysia;United Kingdom;United Kingdom</t>
  </si>
  <si>
    <t>Yan Y.</t>
  </si>
  <si>
    <t>JSGG20150331154209122</t>
  </si>
  <si>
    <t>Ren X.</t>
  </si>
  <si>
    <t>Kim H.</t>
  </si>
  <si>
    <t>Fundamental Research Funds for the Central Universities</t>
  </si>
  <si>
    <t>Miami</t>
  </si>
  <si>
    <t>Florida International University</t>
  </si>
  <si>
    <t>Wei Z.</t>
  </si>
  <si>
    <t>57189988738;56227595100;57191171486;7102468843</t>
  </si>
  <si>
    <t>Lai, Yeping;Zhou, Hao;Zeng, Yuming;Wen, Biyang</t>
  </si>
  <si>
    <t>Lai Y.</t>
  </si>
  <si>
    <t>Taiyuan</t>
  </si>
  <si>
    <t>Tunisia;France</t>
  </si>
  <si>
    <t>Gyeongsan</t>
  </si>
  <si>
    <t>Yeungnam University</t>
  </si>
  <si>
    <t>Yang S.</t>
  </si>
  <si>
    <t>HRZZ</t>
  </si>
  <si>
    <t>Srinagar</t>
  </si>
  <si>
    <t>University of Kashmir</t>
  </si>
  <si>
    <t>60013789;60013789</t>
  </si>
  <si>
    <t>Zhao H.</t>
  </si>
  <si>
    <t>National Foundation for Science and Technology Development</t>
  </si>
  <si>
    <t>NAFOSTED</t>
  </si>
  <si>
    <t>National Digital Switching System Engineering &amp; Technological Research Center</t>
  </si>
  <si>
    <t>Song X.</t>
  </si>
  <si>
    <t>Wuhan;Wuhan</t>
  </si>
  <si>
    <t>Srinakharinwirot University</t>
  </si>
  <si>
    <t>SWU</t>
  </si>
  <si>
    <t>International Journal of Electronics and Telecommunications</t>
  </si>
  <si>
    <t>Chaipanya P.</t>
  </si>
  <si>
    <t>Hefei;Beijing</t>
  </si>
  <si>
    <t>IEEE Journal on Multiscale and Multiphysics Computational Techniques</t>
  </si>
  <si>
    <t>60015986-60007136;60015986;60015986;60015986-60007136</t>
  </si>
  <si>
    <t>Universit√† di Trento;Laboratoire des Signaux et Syst√®mes</t>
  </si>
  <si>
    <t>60015986;60007136</t>
  </si>
  <si>
    <t>Oliveri G.</t>
  </si>
  <si>
    <t>Ryazan</t>
  </si>
  <si>
    <t>Shanxi Agricultural University</t>
  </si>
  <si>
    <t>60079446;60079446;60079446;60079446;60079446;60079446;60079446;60079446</t>
  </si>
  <si>
    <t>Madhav B.T.P.</t>
  </si>
  <si>
    <t>60079446;60079446;60079446;60079446;60079446;60079446</t>
  </si>
  <si>
    <t>1911-1919</t>
  </si>
  <si>
    <t>60079446;60079446;60079446;60079446;60079446</t>
  </si>
  <si>
    <t>Rio</t>
  </si>
  <si>
    <t>University of Patras</t>
  </si>
  <si>
    <t>60027012;60027012</t>
  </si>
  <si>
    <t>Gdansk</t>
  </si>
  <si>
    <t>Gda≈Ñsk University of Technology</t>
  </si>
  <si>
    <t>Deanship of Scientific Research, King Saud University</t>
  </si>
  <si>
    <t>183-196</t>
  </si>
  <si>
    <t>Navigation, Journal of the Institute of Navigation</t>
  </si>
  <si>
    <t>New York</t>
  </si>
  <si>
    <t>Research and Development</t>
  </si>
  <si>
    <t>;;;;;;</t>
  </si>
  <si>
    <t>Cho C.</t>
  </si>
  <si>
    <t>Poljak D.</t>
  </si>
  <si>
    <t>Australia;United States</t>
  </si>
  <si>
    <t>Sydney;Tucson</t>
  </si>
  <si>
    <t>University of Technology Sydney;The University of Arizona</t>
  </si>
  <si>
    <t>60023932;60010065</t>
  </si>
  <si>
    <t>;;</t>
  </si>
  <si>
    <t>Canada;China;China</t>
  </si>
  <si>
    <t>Kiev</t>
  </si>
  <si>
    <t>218-226</t>
  </si>
  <si>
    <t>Argentina</t>
  </si>
  <si>
    <t>Wang H.</t>
  </si>
  <si>
    <t>97-108</t>
  </si>
  <si>
    <t>60003353;60003353;60003353-60019499;60003353;60003353</t>
  </si>
  <si>
    <t>55890245400;57204552256;36170735500;55498149600;56297526600</t>
  </si>
  <si>
    <t>Xu, Yidong;Xue, Wei;Li, Yingsong;Guo, Lili;Shang, Wenjing</t>
  </si>
  <si>
    <t>Beijing;Harbin</t>
  </si>
  <si>
    <t>Chinese Academy of Sciences;Harbin Engineering University</t>
  </si>
  <si>
    <t>60019499;60003353</t>
  </si>
  <si>
    <t>Switzerland</t>
  </si>
  <si>
    <t>CFI</t>
  </si>
  <si>
    <t>Canada;Canada;Canada;Canada;Canada</t>
  </si>
  <si>
    <t>Hu A.</t>
  </si>
  <si>
    <t>Samsuzzaman M.</t>
  </si>
  <si>
    <t>Perth</t>
  </si>
  <si>
    <t>KFUPM</t>
  </si>
  <si>
    <t>Muqaibel A.</t>
  </si>
  <si>
    <t>Basra</t>
  </si>
  <si>
    <t>University of Basrah</t>
  </si>
  <si>
    <t>60028442;60028442;60028442</t>
  </si>
  <si>
    <t>Madrid</t>
  </si>
  <si>
    <t>Universidad Polit√©cnica de Madrid</t>
  </si>
  <si>
    <t>901-907</t>
  </si>
  <si>
    <t>IEICE Transactions on Electronics</t>
  </si>
  <si>
    <t>60119341;60119341;60119341</t>
  </si>
  <si>
    <t>Uji</t>
  </si>
  <si>
    <t>Research Institute for Sustainable Humanosphere</t>
  </si>
  <si>
    <t>Yang B.</t>
  </si>
  <si>
    <t>Jordan</t>
  </si>
  <si>
    <t>Amman</t>
  </si>
  <si>
    <t>Economic Development Board - Singapore</t>
  </si>
  <si>
    <t>60031126;60031126;60031126</t>
  </si>
  <si>
    <t>Tokyo Institute of Technology</t>
  </si>
  <si>
    <t>United Arab Emirates</t>
  </si>
  <si>
    <t>Mishra S.</t>
  </si>
  <si>
    <t>IEEE Robotics and Automation Letters</t>
  </si>
  <si>
    <t>60028186;60028186;60028186;60028186</t>
  </si>
  <si>
    <t>Lausanne</t>
  </si>
  <si>
    <t>Swiss Federal Institute of Technology Lausanne</t>
  </si>
  <si>
    <t>Tirupati</t>
  </si>
  <si>
    <t>CPDA150022</t>
  </si>
  <si>
    <t>UNIPD</t>
  </si>
  <si>
    <t>Zhou M.</t>
  </si>
  <si>
    <t>Lahore</t>
  </si>
  <si>
    <t>Tan Y.</t>
  </si>
  <si>
    <t>217-224</t>
  </si>
  <si>
    <t>63-69</t>
  </si>
  <si>
    <t>France;Viet Nam</t>
  </si>
  <si>
    <t>Deng Z.</t>
  </si>
  <si>
    <t>69-79</t>
  </si>
  <si>
    <t>Da Nang</t>
  </si>
  <si>
    <t>Journal of Spacecraft Technology</t>
  </si>
  <si>
    <t>Waves in Random and Complex Media</t>
  </si>
  <si>
    <t>United States;India</t>
  </si>
  <si>
    <t>60005630;60005630</t>
  </si>
  <si>
    <t>74-82</t>
  </si>
  <si>
    <t>International Journal of Hyperthermia</t>
  </si>
  <si>
    <t>Sebek J.</t>
  </si>
  <si>
    <t>Journal of Modern Optics</t>
  </si>
  <si>
    <t>36683257700;7006812587;24463314100</t>
  </si>
  <si>
    <t>Shahraki, Mojtaba;Salehi, Mohammad Reza;Abiri, Ebrahim</t>
  </si>
  <si>
    <t>Shahraki M.</t>
  </si>
  <si>
    <t>60032179;60032179;60032179;60032179</t>
  </si>
  <si>
    <t>0974780X</t>
  </si>
  <si>
    <t>IETE Journal of Research</t>
  </si>
  <si>
    <t>Journal of Electromagnetic Waves and Applications</t>
  </si>
  <si>
    <t>1532527X</t>
  </si>
  <si>
    <t>Electromagnetics</t>
  </si>
  <si>
    <t>Gupta A.</t>
  </si>
  <si>
    <t>2015R1C1A1A02036854</t>
  </si>
  <si>
    <t>40-48</t>
  </si>
  <si>
    <t>60007511;60007511;60007511;60007511</t>
  </si>
  <si>
    <t>Sungkyunkwan University</t>
  </si>
  <si>
    <t>Sichuan Province Science and Technology Support Program</t>
  </si>
  <si>
    <t>KJ2015A107</t>
  </si>
  <si>
    <t>Sun T.</t>
  </si>
  <si>
    <t>60002787;60002787</t>
  </si>
  <si>
    <t>Chiba</t>
  </si>
  <si>
    <t>Chiba University</t>
  </si>
  <si>
    <t>Saito K.</t>
  </si>
  <si>
    <t>Piersanti S.</t>
  </si>
  <si>
    <t>Journal of Microwave Power and Electromagnetic Energy</t>
  </si>
  <si>
    <t>IETE Technical Review (Institution of Electronics and Telecommunication Engineers, India)</t>
  </si>
  <si>
    <t>International Journal of Electronics Letters</t>
  </si>
  <si>
    <t>Nature Photonics</t>
  </si>
  <si>
    <t>Erlangen;Erlangen</t>
  </si>
  <si>
    <t>Max Planck Institute for the Science of Light;Friedrich-Alexander-Universit√§t Erlangen-N√ºrnberg</t>
  </si>
  <si>
    <t>60104272;60000765</t>
  </si>
  <si>
    <t>Proceedings of the National Academy of Sciences of the United States of America</t>
  </si>
  <si>
    <t>Physical Review B</t>
  </si>
  <si>
    <t>Xiang H.</t>
  </si>
  <si>
    <t>Classical and Quantum Gravity</t>
  </si>
  <si>
    <t>Science and Technology Facilities Council</t>
  </si>
  <si>
    <t>STFC</t>
  </si>
  <si>
    <t>IET Communications</t>
  </si>
  <si>
    <t>Londrina</t>
  </si>
  <si>
    <t>Universidade Estadual de Londrina</t>
  </si>
  <si>
    <t>Abedian M.</t>
  </si>
  <si>
    <t>Melbourne;Melbourne</t>
  </si>
  <si>
    <t>BMC Genomics</t>
  </si>
  <si>
    <t>Physical Review A</t>
  </si>
  <si>
    <t>Department of Electronics and Information Technology, Ministry of Communications and Information Technology</t>
  </si>
  <si>
    <t>DeitY</t>
  </si>
  <si>
    <t>60108737;119673068;;119673068;60108737;119673068</t>
  </si>
  <si>
    <t>56352383400;57211455536;57211463266;35453137500;6507684354;36004177100</t>
  </si>
  <si>
    <t>Jangid, K. G.;Jain, P. K.;Sharma, B. R.;Saxena, V. K.;Kulhar, V. S.;Bhatnagar, D.</t>
  </si>
  <si>
    <t>Jaipur;Jaipur</t>
  </si>
  <si>
    <t>Manipal University Jaipur;Microwave Lab</t>
  </si>
  <si>
    <t>60108737;119673068</t>
  </si>
  <si>
    <t>Jangid K.</t>
  </si>
  <si>
    <t>Journal of Applied Physics</t>
  </si>
  <si>
    <t>69-74</t>
  </si>
  <si>
    <t>Tunisia;Canada</t>
  </si>
  <si>
    <t>60024872;60024872</t>
  </si>
  <si>
    <t>60005465;60005465;60005465;60005465;60005465;60005465;60005465</t>
  </si>
  <si>
    <t>Li F.</t>
  </si>
  <si>
    <t>Yusong;Daejeon</t>
  </si>
  <si>
    <t>Hanbat National University;Electronics and Telecommunications Research Institute</t>
  </si>
  <si>
    <t>60068689;60001558</t>
  </si>
  <si>
    <t>62-72</t>
  </si>
  <si>
    <t>Agence Nationale de la Recherche</t>
  </si>
  <si>
    <t>ANR</t>
  </si>
  <si>
    <t>International Journal of Communication Systems</t>
  </si>
  <si>
    <t>He P.</t>
  </si>
  <si>
    <t>Sun R.</t>
  </si>
  <si>
    <t>Northwest A and F University</t>
  </si>
  <si>
    <t>NWAFU</t>
  </si>
  <si>
    <t>60021666;60021666;60021666;60021666;60021666</t>
  </si>
  <si>
    <t>Ye X.</t>
  </si>
  <si>
    <t>0004637X</t>
  </si>
  <si>
    <t>Astrophysical Journal</t>
  </si>
  <si>
    <t>Wuhan;Beijing</t>
  </si>
  <si>
    <t>Frontiers in Cellular Neuroscience</t>
  </si>
  <si>
    <t>Xu M.</t>
  </si>
  <si>
    <t>Journal of Physics D: Applied Physics</t>
  </si>
  <si>
    <t>Canberra</t>
  </si>
  <si>
    <t>International Journal of Advanced Robotic Systems</t>
  </si>
  <si>
    <t>Nano Letters</t>
  </si>
  <si>
    <t>Park J.</t>
  </si>
  <si>
    <t>ACS Applied Materials and Interfaces</t>
  </si>
  <si>
    <t>Neurocomputing</t>
  </si>
  <si>
    <t>Annales Geophysicae</t>
  </si>
  <si>
    <t>03G33</t>
  </si>
  <si>
    <t>Nguyen T.</t>
  </si>
  <si>
    <t>Applied Surface Science</t>
  </si>
  <si>
    <t>60010080;60010080;60010080;60010080</t>
  </si>
  <si>
    <t>Liu T.</t>
  </si>
  <si>
    <t>University Grants Committee</t>
  </si>
  <si>
    <t>Composite Structures</t>
  </si>
  <si>
    <t>Advances in Space Research</t>
  </si>
  <si>
    <t>0025326X</t>
  </si>
  <si>
    <t>Marine Pollution Bulletin</t>
  </si>
  <si>
    <t>Guangzhou;Beijing</t>
  </si>
  <si>
    <t>Zhou L.</t>
  </si>
  <si>
    <t>60025063;60025063;60025063</t>
  </si>
  <si>
    <t>57188864315;56338509600;6701866141</t>
  </si>
  <si>
    <t>Bousse, Martijn;Debals, Otto;De Lathauwer, Lieven</t>
  </si>
  <si>
    <t>Bousse M.</t>
  </si>
  <si>
    <t>Berlin</t>
  </si>
  <si>
    <t>China Agricultural University</t>
  </si>
  <si>
    <t>Geophysical Research Letters</t>
  </si>
  <si>
    <t>60032955;60032955;60032955;60032955;60032955</t>
  </si>
  <si>
    <t>Huazhong Agricultural University</t>
  </si>
  <si>
    <t>Advanced Optical Materials</t>
  </si>
  <si>
    <t>China;Singapore;China</t>
  </si>
  <si>
    <t>Nanotechnology</t>
  </si>
  <si>
    <t>ACS Photonics</t>
  </si>
  <si>
    <t>Journal of the American Chemical Society</t>
  </si>
  <si>
    <t>National Institute of General Medical Sciences</t>
  </si>
  <si>
    <t>NIGMS</t>
  </si>
  <si>
    <t>Netherlands;United States;Netherlands;Netherlands</t>
  </si>
  <si>
    <t>Germany;Germany;Germany;Germany</t>
  </si>
  <si>
    <t>Qingdao</t>
  </si>
  <si>
    <t>AUT</t>
  </si>
  <si>
    <t>T32GM007184</t>
  </si>
  <si>
    <t>Chapel Hill;Palo Alto;Durham</t>
  </si>
  <si>
    <t>The University of North Carolina at Chapel Hill;Stanford University;Duke University</t>
  </si>
  <si>
    <t>60025111;60012708;60008724</t>
  </si>
  <si>
    <t>1559128X</t>
  </si>
  <si>
    <t>Applied Optics</t>
  </si>
  <si>
    <t>Zhou W.</t>
  </si>
  <si>
    <t>Ministerstvo ≈†kolstv√≠, Ml√°de≈æe a Tƒõlov√Ωchovy</t>
  </si>
  <si>
    <t>M≈†MT</t>
  </si>
  <si>
    <t>60000221-60009043;60015009;60009043;60009043</t>
  </si>
  <si>
    <t>36457039700;7402815984;7401849890;6506296811</t>
  </si>
  <si>
    <t>Monsalve, Raul A.;Rogers, Alan E.E.;Bowman, Judd D.;Mozdzen, Thomas J.</t>
  </si>
  <si>
    <t>Westford;Tempe;Boulder</t>
  </si>
  <si>
    <t>MIT Haystack Observatory;School of Earth and Space Exploration;University of Colorado Boulder</t>
  </si>
  <si>
    <t>60015009;60009043;60000221</t>
  </si>
  <si>
    <t>Monsalve R.A.</t>
  </si>
  <si>
    <t>Thailand Research Fund</t>
  </si>
  <si>
    <t>RTA5780010</t>
  </si>
  <si>
    <t>TRF</t>
  </si>
  <si>
    <t>Thailand;Thailand</t>
  </si>
  <si>
    <t>Bangkok;Bangkok</t>
  </si>
  <si>
    <t>SB/EMEQ-319/2013</t>
  </si>
  <si>
    <t>57189248398;35737537800</t>
  </si>
  <si>
    <t>Banerjee, Sudipta;Mandal, Durbadal</t>
  </si>
  <si>
    <t>Banerjee S.</t>
  </si>
  <si>
    <t>Iran;Iran;Iran;Iran</t>
  </si>
  <si>
    <t>Heydari S.</t>
  </si>
  <si>
    <t>Applied Physics Letters</t>
  </si>
  <si>
    <t>CSIR</t>
  </si>
  <si>
    <t>Angewandte Chemie - International Edition</t>
  </si>
  <si>
    <t>2050084X</t>
  </si>
  <si>
    <t>eLife</t>
  </si>
  <si>
    <t>1936086X</t>
  </si>
  <si>
    <t>ACS Nano</t>
  </si>
  <si>
    <t>Houston</t>
  </si>
  <si>
    <t>MOTIE</t>
  </si>
  <si>
    <t>Microelectronic Engineering</t>
  </si>
  <si>
    <t>International Journal of Hydrogen Energy</t>
  </si>
  <si>
    <t>1361648X</t>
  </si>
  <si>
    <t>Journal of Physics Condensed Matter</t>
  </si>
  <si>
    <t>China;China;Germany</t>
  </si>
  <si>
    <t>France;Czech Republic;Czech Republic</t>
  </si>
  <si>
    <t>60027550;60027550</t>
  </si>
  <si>
    <t>Los Angeles</t>
  </si>
  <si>
    <t>University of California, Los Angeles</t>
  </si>
  <si>
    <t>54390788100;57204542925</t>
  </si>
  <si>
    <t>Bekasiewicz, Adrian;Koziel, Slawomir</t>
  </si>
  <si>
    <t>Bekasiewicz A.</t>
  </si>
  <si>
    <t>265-270</t>
  </si>
  <si>
    <t>Hussain R.</t>
  </si>
  <si>
    <t>60020825;60020825</t>
  </si>
  <si>
    <t>36994973100;55109397800</t>
  </si>
  <si>
    <t>Maity, Sudipta;Gupta, Bhaskar</t>
  </si>
  <si>
    <t>Kolkata</t>
  </si>
  <si>
    <t>Jadavpur University</t>
  </si>
  <si>
    <t>Maity S.</t>
  </si>
  <si>
    <t>60006541;60006541;60006541</t>
  </si>
  <si>
    <t>International Journal of Modern Physics B</t>
  </si>
  <si>
    <t>CIHR</t>
  </si>
  <si>
    <t>Liu K.</t>
  </si>
  <si>
    <t>60069720;60069720;60069720;60069720;60069720;60069720</t>
  </si>
  <si>
    <t>Guo W.</t>
  </si>
  <si>
    <t>Zootaxa</t>
  </si>
  <si>
    <t>113-119</t>
  </si>
  <si>
    <t>Thiagarajar College of Engineering</t>
  </si>
  <si>
    <t>Antenna design | Antennas and propagation for wireless systems | Modeling and measurements</t>
  </si>
  <si>
    <t>133-141</t>
  </si>
  <si>
    <t>60103561;60103561;60103561;60103561</t>
  </si>
  <si>
    <t>60026714;60026714</t>
  </si>
  <si>
    <t>Shanxi University</t>
  </si>
  <si>
    <t>Attaran A.</t>
  </si>
  <si>
    <t>241-247</t>
  </si>
  <si>
    <t>429-438</t>
  </si>
  <si>
    <t>60107357;60107357</t>
  </si>
  <si>
    <t>Islamic Azad University, Urmia Branch</t>
  </si>
  <si>
    <t>Kim M.</t>
  </si>
  <si>
    <t>Plasmonics</t>
  </si>
  <si>
    <t>Wuhan National Laboratory for Optoelectronics;Huazhong University of Science and Technology</t>
  </si>
  <si>
    <t>60087294;60025761</t>
  </si>
  <si>
    <t>Zhu W.</t>
  </si>
  <si>
    <t>Journal of Intelligent and Robotic Systems: Theory and Applications</t>
  </si>
  <si>
    <t>Journal of Applied Entomology</t>
  </si>
  <si>
    <t>CAS</t>
  </si>
  <si>
    <t>IEEE Journal of Selected Topics in Applied Earth Observations and Remote Sensing</t>
  </si>
  <si>
    <t>Wang G.</t>
  </si>
  <si>
    <t>International Journal of Electronics</t>
  </si>
  <si>
    <t>IEEE Transactions on Biomedical Circuits and Systems</t>
  </si>
  <si>
    <t>IEEE/ACM Transactions on Networking</t>
  </si>
  <si>
    <t>Signal Processing</t>
  </si>
  <si>
    <t>IEEE Transactions on Electromagnetic Compatibility</t>
  </si>
  <si>
    <t>199-206</t>
  </si>
  <si>
    <t>RMIT University</t>
  </si>
  <si>
    <t>60104343;60004750;60104343</t>
  </si>
  <si>
    <t>Jodhpur;Kharagpur</t>
  </si>
  <si>
    <t>Indian Institute of Technology Jodhpur;Indian Institute of Technology Kharagpur</t>
  </si>
  <si>
    <t>60104343;60004750</t>
  </si>
  <si>
    <t>Ministry of Communication and Information Technology</t>
  </si>
  <si>
    <t>MCIT</t>
  </si>
  <si>
    <t>57188669530;18134599100</t>
  </si>
  <si>
    <t>Chakraborty, Sucharita;Sen, Debarati</t>
  </si>
  <si>
    <t>Chakraborty S.</t>
  </si>
  <si>
    <t>Hu N.</t>
  </si>
  <si>
    <t>Istanbul;Bebek</t>
  </si>
  <si>
    <t>Photosynthesis Research</t>
  </si>
  <si>
    <t>Ho M.</t>
  </si>
  <si>
    <t>1674733X</t>
  </si>
  <si>
    <t>Science China Information Sciences</t>
  </si>
  <si>
    <t>Amritsar</t>
  </si>
  <si>
    <t>165-177</t>
  </si>
  <si>
    <t>Bulletin of Entomological Research</t>
  </si>
  <si>
    <t>Electric Power Systems Research</t>
  </si>
  <si>
    <t>Materials Research Bulletin</t>
  </si>
  <si>
    <t>Electrical Engineering in Japan (English translation of Denki Gakkai Ronbunshi)</t>
  </si>
  <si>
    <t>Ad Hoc Networks</t>
  </si>
  <si>
    <t>60013959;60013959;60013959</t>
  </si>
  <si>
    <t>Gainesville</t>
  </si>
  <si>
    <t>University of Florida</t>
  </si>
  <si>
    <t>142-146</t>
  </si>
  <si>
    <t>Optik</t>
  </si>
  <si>
    <t>Xidian University;Nanjing University of Aeronautics and Astronautics</t>
  </si>
  <si>
    <t>60025578;60021666</t>
  </si>
  <si>
    <t>Taiwan;China</t>
  </si>
  <si>
    <t>Taichung;Shenzhen</t>
  </si>
  <si>
    <t>Feng Chia University;Shenzhen University</t>
  </si>
  <si>
    <t>60004879;60000937</t>
  </si>
  <si>
    <t>105-2221-E-027-016</t>
  </si>
  <si>
    <t>SKLOF201514</t>
  </si>
  <si>
    <t>Insect Molecular Biology</t>
  </si>
  <si>
    <t>Xiao Y.</t>
  </si>
  <si>
    <t>60032987;60032987;60032987</t>
  </si>
  <si>
    <t>Griffith University</t>
  </si>
  <si>
    <t>Beijing;Changsha;Beijing</t>
  </si>
  <si>
    <t>0001706X</t>
  </si>
  <si>
    <t>Acta Tropica</t>
  </si>
  <si>
    <t>221-227</t>
  </si>
  <si>
    <t>Aerospace Science and Technology</t>
  </si>
  <si>
    <t>0307904X</t>
  </si>
  <si>
    <t>Applied Mathematical Modelling</t>
  </si>
  <si>
    <t>IEEE Journal of Solid-State Circuits</t>
  </si>
  <si>
    <t>60003269;60003269</t>
  </si>
  <si>
    <t>Princeton</t>
  </si>
  <si>
    <t>Princeton University</t>
  </si>
  <si>
    <t>North Dakota State University</t>
  </si>
  <si>
    <t>60013614;60013614;60013614;60013614</t>
  </si>
  <si>
    <t>Yuan B.</t>
  </si>
  <si>
    <t>Pakistan;United States;Italy</t>
  </si>
  <si>
    <t>Beijing;Shenzhen</t>
  </si>
  <si>
    <t>60068694;60068694;60068694</t>
  </si>
  <si>
    <t>Agency for Defense Development</t>
  </si>
  <si>
    <t>60107356;60107356</t>
  </si>
  <si>
    <t>38661052200;57193069626</t>
  </si>
  <si>
    <t>Boopathi Rani, R.;Pandey, S. K.</t>
  </si>
  <si>
    <t>National Institute of Technology Puducherry</t>
  </si>
  <si>
    <t>Boopathi Rani R.</t>
  </si>
  <si>
    <t>2016GZ0061</t>
  </si>
  <si>
    <t>60023075;60023075;60023075;60023075</t>
  </si>
  <si>
    <t>57194082237;57189343360;57189345260;55778141185</t>
  </si>
  <si>
    <t>Jinju</t>
  </si>
  <si>
    <t>Gyeongsang National University</t>
  </si>
  <si>
    <t>Lyngby</t>
  </si>
  <si>
    <t>Danmarks Tekniske Universitet</t>
  </si>
  <si>
    <t>Lee D.J.</t>
  </si>
  <si>
    <t>Abdulmunem O.</t>
  </si>
  <si>
    <t>57208517025;25638670600</t>
  </si>
  <si>
    <t>Singh R.K.</t>
  </si>
  <si>
    <t>University of Tehran;K. N. Toosi¬†University¬†of Technology</t>
  </si>
  <si>
    <t>60022927;60016248</t>
  </si>
  <si>
    <t>60006834;60006834</t>
  </si>
  <si>
    <t>Changhua</t>
  </si>
  <si>
    <t>National Changhua University of Education</t>
  </si>
  <si>
    <t>Beijing;Hefei</t>
  </si>
  <si>
    <t>371-377</t>
  </si>
  <si>
    <t>57188593454;36071625800;7203001464</t>
  </si>
  <si>
    <t>Liu, Guifeng;Liu, Ying;Gong, Shuxi</t>
  </si>
  <si>
    <t>Jia Y.</t>
  </si>
  <si>
    <t>Journal of Vascular and Interventional Radiology</t>
  </si>
  <si>
    <t>Orlando</t>
  </si>
  <si>
    <t>Dong K.</t>
  </si>
  <si>
    <t>Beijing;Changchun</t>
  </si>
  <si>
    <t>Commonwealth Scientific and Industrial Research Organisation</t>
  </si>
  <si>
    <t>CSIRO</t>
  </si>
  <si>
    <t>Superconductor Science and Technology</t>
  </si>
  <si>
    <t>Australia;Australia;Australia</t>
  </si>
  <si>
    <t>Sydney;Melbourne;Sydney</t>
  </si>
  <si>
    <t>CSIRO Data61;Commonwealth Scientific and Industrial Research Organization;University of Technology Sydney</t>
  </si>
  <si>
    <t>60108057;60029470;60023932</t>
  </si>
  <si>
    <t>Journal of Comparative Physiology A: Neuroethology, Sensory, Neural, and Behavioral Physiology</t>
  </si>
  <si>
    <t>United States;United States;United States;United States;United States</t>
  </si>
  <si>
    <t>Alibakhshikenari M.</t>
  </si>
  <si>
    <t>Bhubaneswar</t>
  </si>
  <si>
    <t>55971027000;56962785800;13205077400;56907994000;57198002702</t>
  </si>
  <si>
    <t>Saxena, Shobhit;Kanaujia, Binod K.;Dwari, Santanu;Kumar, Sachin;Tiwari, Rahul</t>
  </si>
  <si>
    <t>Saxena S.</t>
  </si>
  <si>
    <t>20-28</t>
  </si>
  <si>
    <t>IET Optoelectronics</t>
  </si>
  <si>
    <t>Hyderabad;Hyderabad;</t>
  </si>
  <si>
    <t>Journal of Surveying Engineering</t>
  </si>
  <si>
    <t>60028333;60028333</t>
  </si>
  <si>
    <t>Sydney</t>
  </si>
  <si>
    <t>UNSW Sydney</t>
  </si>
  <si>
    <t>1545598X</t>
  </si>
  <si>
    <t>IEEE Geoscience and Remote Sensing Letters</t>
  </si>
  <si>
    <t>Wu Y.</t>
  </si>
  <si>
    <t>Telecommunication Systems</t>
  </si>
  <si>
    <t>Hussain N.</t>
  </si>
  <si>
    <t>Israel;Israel</t>
  </si>
  <si>
    <t>Water, Air, and Soil Pollution</t>
  </si>
  <si>
    <t>Ministry of Education - Singapore</t>
  </si>
  <si>
    <t>1167-1176</t>
  </si>
  <si>
    <t>60073652;60073652</t>
  </si>
  <si>
    <t>Tong M.</t>
  </si>
  <si>
    <t>Systematic Parasitology</t>
  </si>
  <si>
    <t>NEC Corporation</t>
  </si>
  <si>
    <t>1361665X</t>
  </si>
  <si>
    <t>Smart Materials and Structures</t>
  </si>
  <si>
    <t>Israel;Israel;Israel</t>
  </si>
  <si>
    <t>Iran;Iran;United States;Iran</t>
  </si>
  <si>
    <t>1881803X</t>
  </si>
  <si>
    <t>ICIC Express Letters</t>
  </si>
  <si>
    <t>Takeda Science Foundation</t>
  </si>
  <si>
    <t>Israel;United States</t>
  </si>
  <si>
    <t>60031226;60031226-60118024;60031226</t>
  </si>
  <si>
    <t>55668723500;7005359574;55416713800</t>
  </si>
  <si>
    <t>Netherlands;Australia</t>
  </si>
  <si>
    <t>Delft;Perth</t>
  </si>
  <si>
    <t>Department of Geoscience &amp; Remote Sensing, TU Delft;Curtin University</t>
  </si>
  <si>
    <t>60118024;60031226</t>
  </si>
  <si>
    <t>Zaminpardaz S.</t>
  </si>
  <si>
    <t>Taniguchi R.</t>
  </si>
  <si>
    <t>60015481;60015481;60008724;60015481</t>
  </si>
  <si>
    <t>Seattle;Durham</t>
  </si>
  <si>
    <t>University of Washington;Duke University</t>
  </si>
  <si>
    <t>60015481;60008724</t>
  </si>
  <si>
    <t>60031293;60031293;60031293</t>
  </si>
  <si>
    <t>0250541X</t>
  </si>
  <si>
    <t>National Academy Science Letters</t>
  </si>
  <si>
    <t>Electronics and Telecommunications Research Institute</t>
  </si>
  <si>
    <t>Lee J.H.</t>
  </si>
  <si>
    <t>Journal of Engineering Science and Technology</t>
  </si>
  <si>
    <t>DE-SC 0001035</t>
  </si>
  <si>
    <t>573-580</t>
  </si>
  <si>
    <t>Chu H.</t>
  </si>
  <si>
    <t>60031707;60031707;60031707;60031707</t>
  </si>
  <si>
    <t>Centre de Recherche Poly-Grames</t>
  </si>
  <si>
    <t>Taravati S.</t>
  </si>
  <si>
    <t>521-528</t>
  </si>
  <si>
    <t>60022317;60022317;60022317</t>
  </si>
  <si>
    <t>Macao</t>
  </si>
  <si>
    <t>Taipa</t>
  </si>
  <si>
    <t>University of Macau</t>
  </si>
  <si>
    <t>464-472</t>
  </si>
  <si>
    <t>Jiang M.</t>
  </si>
  <si>
    <t>Capek M.</t>
  </si>
  <si>
    <t>TNLIST</t>
  </si>
  <si>
    <t>Nantong</t>
  </si>
  <si>
    <t>Nantong University</t>
  </si>
  <si>
    <t>960-965</t>
  </si>
  <si>
    <t>Qu L.</t>
  </si>
  <si>
    <t>60006832;60006832</t>
  </si>
  <si>
    <t>48361087900;7003381644</t>
  </si>
  <si>
    <t>Diao, Junming;Warnick, Karl F.</t>
  </si>
  <si>
    <t>Provo</t>
  </si>
  <si>
    <t>Brigham Young University</t>
  </si>
  <si>
    <t>Diao J.</t>
  </si>
  <si>
    <t>60021182;113801916</t>
  </si>
  <si>
    <t>Zhu Q.</t>
  </si>
  <si>
    <t>60005429;60013395</t>
  </si>
  <si>
    <t>Chung-Li;Taipei</t>
  </si>
  <si>
    <t>Yuan Ze University;National Taiwan University</t>
  </si>
  <si>
    <t>60013395;60005429</t>
  </si>
  <si>
    <t>Chou H.</t>
  </si>
  <si>
    <t>1558254X</t>
  </si>
  <si>
    <t>IEEE Transactions on Medical Imaging</t>
  </si>
  <si>
    <t>60004572;60004572;60001359;60030526</t>
  </si>
  <si>
    <t>52464187100;56232129300;7004582770;55633340100</t>
  </si>
  <si>
    <t>Pal, Arpan;Mehta, Amit;Mirshekar-Syahkal, Dariush;Nakano, Hisamatsu</t>
  </si>
  <si>
    <t>Japan;United Kingdom;United Kingdom</t>
  </si>
  <si>
    <t>Tokyo;Swansea;Colchester</t>
  </si>
  <si>
    <t>Hosei University;Swansea University;University of Essex</t>
  </si>
  <si>
    <t>60030526;60004572;60001359</t>
  </si>
  <si>
    <t>Pal A.</t>
  </si>
  <si>
    <t>57193273152;24825036300;56105940900</t>
  </si>
  <si>
    <t>Bong, Fwee Leong;Lim, Eng Hock;Lo, Fook Loong</t>
  </si>
  <si>
    <t>Bong F.</t>
  </si>
  <si>
    <t>602-611</t>
  </si>
  <si>
    <t>Australia;South Korea</t>
  </si>
  <si>
    <t>60009506;60009506</t>
  </si>
  <si>
    <t>Guangzhou;Birmingham</t>
  </si>
  <si>
    <t>South China University of Technology;University of Birmingham</t>
  </si>
  <si>
    <t>60024542;60019702</t>
  </si>
  <si>
    <t>Chen F.C.</t>
  </si>
  <si>
    <t>Shen S.</t>
  </si>
  <si>
    <t>60028868;60006793;60028868</t>
  </si>
  <si>
    <t>Pisa;Oviedo</t>
  </si>
  <si>
    <t>Universit√† di Pisa;Universidad de Oviedo</t>
  </si>
  <si>
    <t>60028868;60006793</t>
  </si>
  <si>
    <t>57044745000;7004922524</t>
  </si>
  <si>
    <t>Bayat-Makou, Nima;Kishk, Ahmed A.</t>
  </si>
  <si>
    <t>453-463</t>
  </si>
  <si>
    <t>Antenna measurements | antenna theory | near-field far-field transformation</t>
  </si>
  <si>
    <t>60115295;60115295</t>
  </si>
  <si>
    <t>55583220700;7003872994</t>
  </si>
  <si>
    <t>Cornelius, Rasmus;Heberling, Dirk</t>
  </si>
  <si>
    <t>Aachen</t>
  </si>
  <si>
    <t>Institut f√ºr Hochfrequenztechnik der RWTH</t>
  </si>
  <si>
    <t>Cornelius R.</t>
  </si>
  <si>
    <t>Sarkar, Debdeep;Srivastava, Kumar Vaibhav</t>
  </si>
  <si>
    <t>IEEE Transactions on Ultrasonics, Ferroelectrics, and Frequency Control</t>
  </si>
  <si>
    <t>IEEE Photonics Journal</t>
  </si>
  <si>
    <t>144-153</t>
  </si>
  <si>
    <t>Li M.</t>
  </si>
  <si>
    <t>Xu X.</t>
  </si>
  <si>
    <t>Malaga</t>
  </si>
  <si>
    <t>Universidad de M√°laga</t>
  </si>
  <si>
    <t>Imperial College London</t>
  </si>
  <si>
    <t>Papazafeiropoulos A.</t>
  </si>
  <si>
    <t>Lanzhou</t>
  </si>
  <si>
    <t>AIP Advances</t>
  </si>
  <si>
    <t>Chinese Physics B</t>
  </si>
  <si>
    <t>Fu X.</t>
  </si>
  <si>
    <t>IEEE Wireless Communications Letters</t>
  </si>
  <si>
    <t>Wan X.</t>
  </si>
  <si>
    <t>60013372;60013372;60109024;60013372</t>
  </si>
  <si>
    <t>57189050503;57043697200;57193378542;55934670700</t>
  </si>
  <si>
    <t>Park, Sungwoo;Park, Jeonghun;Yazdan, Ali;Heath, Robert W.</t>
  </si>
  <si>
    <t>Park S.</t>
  </si>
  <si>
    <t>60029472;60029472</t>
  </si>
  <si>
    <t>Carbondale</t>
  </si>
  <si>
    <t>Southern Illinois University Carbondale</t>
  </si>
  <si>
    <t>Al-Hraishawi H.</t>
  </si>
  <si>
    <t>Tucson</t>
  </si>
  <si>
    <t>The University of Arizona</t>
  </si>
  <si>
    <t>2053051X</t>
  </si>
  <si>
    <t>Publications of the Astronomical Society of Japan</t>
  </si>
  <si>
    <t>Plasma Science and Technology</t>
  </si>
  <si>
    <t>60016835;60016835;60073441;60073441;60016835;60073441</t>
  </si>
  <si>
    <t>60030699;60030699</t>
  </si>
  <si>
    <t>Puebla</t>
  </si>
  <si>
    <t>Instituto Nacional de Astrofisica Optica y Electronica</t>
  </si>
  <si>
    <t>National Center for Atmospheric Research</t>
  </si>
  <si>
    <t>NCAR</t>
  </si>
  <si>
    <t>Journal of the Acoustical Society of America</t>
  </si>
  <si>
    <t>Adelaide</t>
  </si>
  <si>
    <t>IEEE Journal of Quantum Electronics</t>
  </si>
  <si>
    <t>Netherlands;Germany</t>
  </si>
  <si>
    <t>Konkuk University</t>
  </si>
  <si>
    <t>KU</t>
  </si>
  <si>
    <t>Hwang D.</t>
  </si>
  <si>
    <t>IEEE Internet of Things Journal</t>
  </si>
  <si>
    <t>United States;United States;China</t>
  </si>
  <si>
    <t>China Communications</t>
  </si>
  <si>
    <t>Wen J.</t>
  </si>
  <si>
    <t>Hamilton;Zhengzhou</t>
  </si>
  <si>
    <t>McMaster University;Zhengzhou University</t>
  </si>
  <si>
    <t>60031828;60018554</t>
  </si>
  <si>
    <t>Han G.</t>
  </si>
  <si>
    <t>687-694</t>
  </si>
  <si>
    <t>Casula G.</t>
  </si>
  <si>
    <t>Toulouse</t>
  </si>
  <si>
    <t>Qatar Foundation</t>
  </si>
  <si>
    <t>QF</t>
  </si>
  <si>
    <t>Zhu M.</t>
  </si>
  <si>
    <t>Nizhny Novgorod</t>
  </si>
  <si>
    <t>Institute of Applied Physics of the Russian Academy of Sciences</t>
  </si>
  <si>
    <t>Hongwai Yu Haomibo Xuebao/Journal of Infrared and Millimeter Waves</t>
  </si>
  <si>
    <t>60016835;60016835;60016835;60016835;60016835;60016835</t>
  </si>
  <si>
    <t>Journal of Sedimentary Research</t>
  </si>
  <si>
    <t>60012708;60012708</t>
  </si>
  <si>
    <t>Journal of China Universities of Posts and Telecommunications</t>
  </si>
  <si>
    <t>Far East Journal of Electronics and Communications</t>
  </si>
  <si>
    <t>Phagwara</t>
  </si>
  <si>
    <t>Lovely Professional University</t>
  </si>
  <si>
    <t>JU</t>
  </si>
  <si>
    <t>119-123</t>
  </si>
  <si>
    <t>Transactions on Electrical and Electronic Materials</t>
  </si>
  <si>
    <t>18-27</t>
  </si>
  <si>
    <t>Potsdam</t>
  </si>
  <si>
    <t>IEEE Transactions on Aerospace and Electronic Systems</t>
  </si>
  <si>
    <t>Daejeon;Daejeon</t>
  </si>
  <si>
    <t>S</t>
  </si>
  <si>
    <t>Pertanika Journal of Science and Technology</t>
  </si>
  <si>
    <t>Serdang</t>
  </si>
  <si>
    <t>Universiti Putra Malaysia</t>
  </si>
  <si>
    <t>Information (Japan)</t>
  </si>
  <si>
    <t>Dayton</t>
  </si>
  <si>
    <t>Applied Nanoscience (Switzerland)</t>
  </si>
  <si>
    <t>Beijing;Zhengzhou</t>
  </si>
  <si>
    <t>Sun X.</t>
  </si>
  <si>
    <t>60028189;60028189;60028189;60028189;60028189</t>
  </si>
  <si>
    <t>National Aerospace Laboratories India</t>
  </si>
  <si>
    <t>Physics in Medicine and Biology</t>
  </si>
  <si>
    <t>Neuron</t>
  </si>
  <si>
    <t>1664042X</t>
  </si>
  <si>
    <t>Frontiers in Physiology</t>
  </si>
  <si>
    <t>56384616300;14826044300;7403491814</t>
  </si>
  <si>
    <t>Zhang, Fan;Song, Kaijun;Fan, Yong</t>
  </si>
  <si>
    <t>Louvain-la-Neuve</t>
  </si>
  <si>
    <t>Tang W.</t>
  </si>
  <si>
    <t>National Science Council</t>
  </si>
  <si>
    <t>NSC</t>
  </si>
  <si>
    <t>Ghosh A.</t>
  </si>
  <si>
    <t>Atmospheric Measurement Techniques</t>
  </si>
  <si>
    <t>DE-AC02-05CH11231</t>
  </si>
  <si>
    <t>1037-1045</t>
  </si>
  <si>
    <t>Sharjah</t>
  </si>
  <si>
    <t>American University of Sharjah</t>
  </si>
  <si>
    <t>Chofu;Tokyo</t>
  </si>
  <si>
    <t>Science Robotics</t>
  </si>
  <si>
    <t>International Journal of Remote Sensing</t>
  </si>
  <si>
    <t>Beijing;Leeds</t>
  </si>
  <si>
    <t>Beijing Jiaotong University;University of Leeds</t>
  </si>
  <si>
    <t>60022381;60012070</t>
  </si>
  <si>
    <t>Nan Y.</t>
  </si>
  <si>
    <t>344-354</t>
  </si>
  <si>
    <t>Alexander von Humboldt-Stiftung</t>
  </si>
  <si>
    <t>Journal of Physical Chemistry B</t>
  </si>
  <si>
    <t>Eisenberg I.</t>
  </si>
  <si>
    <t>1616301X</t>
  </si>
  <si>
    <t>Advanced Functional Materials</t>
  </si>
  <si>
    <t>Nature Communications</t>
  </si>
  <si>
    <t>R01CA142737</t>
  </si>
  <si>
    <t>60032179;60032179</t>
  </si>
  <si>
    <t>1520510X</t>
  </si>
  <si>
    <t>Inorganic Chemistry</t>
  </si>
  <si>
    <t>East China Normal University</t>
  </si>
  <si>
    <t>Switzerland;Switzerland</t>
  </si>
  <si>
    <t>Engineering Geology</t>
  </si>
  <si>
    <t>Nuclear Fusion</t>
  </si>
  <si>
    <t>15SG44</t>
  </si>
  <si>
    <t>Shanghai Maritime University</t>
  </si>
  <si>
    <t>Zhao J.</t>
  </si>
  <si>
    <t>SNF</t>
  </si>
  <si>
    <t>Zurich ZH,</t>
  </si>
  <si>
    <t>ETH Zurich</t>
  </si>
  <si>
    <t>Thin Solid Films</t>
  </si>
  <si>
    <t>Agency for Science, Technology and Research</t>
  </si>
  <si>
    <t>A*STAR</t>
  </si>
  <si>
    <t>China;Singapore;China;China</t>
  </si>
  <si>
    <t>Zhou H.</t>
  </si>
  <si>
    <t>Kaur A.</t>
  </si>
  <si>
    <t>60019106;60019106;60019106</t>
  </si>
  <si>
    <t>Lu W.</t>
  </si>
  <si>
    <t>60018870;60018870;60018870</t>
  </si>
  <si>
    <t>Semnan</t>
  </si>
  <si>
    <t>Semnan University</t>
  </si>
  <si>
    <t>381-386</t>
  </si>
  <si>
    <t>Yadav S.</t>
  </si>
  <si>
    <t>Nanjing;Lanzhou</t>
  </si>
  <si>
    <t>Nanjing University of Post and TeleCommunications;Northwest Normal University</t>
  </si>
  <si>
    <t>60009400;60003640</t>
  </si>
  <si>
    <t>Rao N.</t>
  </si>
  <si>
    <t>Sanyal R.</t>
  </si>
  <si>
    <t>60001558;60001558;60001174</t>
  </si>
  <si>
    <t>Electronics and Telecommunications Research Institute;Mokwon University</t>
  </si>
  <si>
    <t>60001558;60001174</t>
  </si>
  <si>
    <t>Pathum Thani</t>
  </si>
  <si>
    <t>Thailand National Electronics and Computer Technology Center</t>
  </si>
  <si>
    <t>IEEE Systems Journal</t>
  </si>
  <si>
    <t>Stichting voor de Technische Wetenschappen</t>
  </si>
  <si>
    <t>STW</t>
  </si>
  <si>
    <t>Utrecht</t>
  </si>
  <si>
    <t>University Medical Center Utrecht</t>
  </si>
  <si>
    <t>60027272;60027272</t>
  </si>
  <si>
    <t>60012630;60004814</t>
  </si>
  <si>
    <t>Italy;United Kingdom</t>
  </si>
  <si>
    <t>Rome;London</t>
  </si>
  <si>
    <t>Universit√† degli Studi Roma Tre;University of West London</t>
  </si>
  <si>
    <t>Benedetto F.</t>
  </si>
  <si>
    <t>Journal of Comparative Neurology</t>
  </si>
  <si>
    <t>14-01377P</t>
  </si>
  <si>
    <t>Czech Republic;Czech Republic</t>
  </si>
  <si>
    <t>279-293</t>
  </si>
  <si>
    <t>Journal of Geodesy</t>
  </si>
  <si>
    <t>Barcelona</t>
  </si>
  <si>
    <t>Universitat de Barcelona</t>
  </si>
  <si>
    <t>Natural Environment Research Council</t>
  </si>
  <si>
    <t>NERC</t>
  </si>
  <si>
    <t>Comisi√≥n Nacional de Investigaci√≥n Cient√≠fica y Tecnol√≥gica</t>
  </si>
  <si>
    <t>CONICYT</t>
  </si>
  <si>
    <t>Niedzwiedzki D.</t>
  </si>
  <si>
    <t>57198684226;36670745100</t>
  </si>
  <si>
    <t>Saga Y.</t>
  </si>
  <si>
    <t>Journal of Asia-Pacific Entomology</t>
  </si>
  <si>
    <t>EP/E005071/1</t>
  </si>
  <si>
    <t>NDT and E International</t>
  </si>
  <si>
    <t>Newcastle;Chengdu</t>
  </si>
  <si>
    <t>Newcastle University;University of Electronic Science and Technology of China</t>
  </si>
  <si>
    <t>60006222;60005465</t>
  </si>
  <si>
    <t>60069720;60069720;60069720;60069720</t>
  </si>
  <si>
    <t>60019616;60019616;60019616;60019616;60019616;60019616</t>
  </si>
  <si>
    <t>60016147;60016147</t>
  </si>
  <si>
    <t>24471658800;57192388643</t>
  </si>
  <si>
    <t>Kadej, Marcin;Guziak, Joanna</t>
  </si>
  <si>
    <t>239-248</t>
  </si>
  <si>
    <t>National High-tech Research and Development Program</t>
  </si>
  <si>
    <t>IEEE Transactions on Circuits and Systems I: Regular Papers</t>
  </si>
  <si>
    <t>Wu L.</t>
  </si>
  <si>
    <t>Journal of Plant Physiology</t>
  </si>
  <si>
    <t>563-571</t>
  </si>
  <si>
    <t>Analog Integrated Circuits and Signal Processing</t>
  </si>
  <si>
    <t>Physical Communication</t>
  </si>
  <si>
    <t>International Journal of Wireless Information Networks</t>
  </si>
  <si>
    <t>Journal of Electronic Materials</t>
  </si>
  <si>
    <t>Arthropod Structure and Development</t>
  </si>
  <si>
    <t>United States;Canada</t>
  </si>
  <si>
    <t>Sensors and Actuators, A: Physical</t>
  </si>
  <si>
    <t>Singapore;Turkey</t>
  </si>
  <si>
    <t>Singapore City;Ankara</t>
  </si>
  <si>
    <t>249-258</t>
  </si>
  <si>
    <t>Electronics (Switzerland)</t>
  </si>
  <si>
    <t>Cai Y.</t>
  </si>
  <si>
    <t>Indian Institute of Technology Madras</t>
  </si>
  <si>
    <t>Lavanis N.</t>
  </si>
  <si>
    <t>King Mongkut's University of Technology North Bangkok</t>
  </si>
  <si>
    <t>60090708;60090708;60090708;60090708;60090708</t>
  </si>
  <si>
    <t>641-645</t>
  </si>
  <si>
    <t>57060420400;35766594200;6603631347</t>
  </si>
  <si>
    <t>Malviya L.</t>
  </si>
  <si>
    <t>Mexico City;Mexico City</t>
  </si>
  <si>
    <t>Instituto Polit√©cnico Nacional;Centro de Investigacion y de Estudios Avanzados</t>
  </si>
  <si>
    <t>60019176;60017323</t>
  </si>
  <si>
    <t>60018926;60018926;60018926</t>
  </si>
  <si>
    <t>Babakhani B.</t>
  </si>
  <si>
    <t>Ministry of Human Resource Development</t>
  </si>
  <si>
    <t>MHRD</t>
  </si>
  <si>
    <t>Journal of Computational Electronics</t>
  </si>
  <si>
    <t>ISPRS Journal of Photogrammetry and Remote Sensing</t>
  </si>
  <si>
    <t>Lisbon</t>
  </si>
  <si>
    <t>Apolin√°rio L.</t>
  </si>
  <si>
    <t>463-471</t>
  </si>
  <si>
    <t>Plant Cell and Environment</t>
  </si>
  <si>
    <t>Journal of Nondestructive Evaluation</t>
  </si>
  <si>
    <t>Guo H.</t>
  </si>
  <si>
    <t>University of Shanghai for Science and Technology</t>
  </si>
  <si>
    <t>Universiti Malaya</t>
  </si>
  <si>
    <t>UM</t>
  </si>
  <si>
    <t>355-362</t>
  </si>
  <si>
    <t>Malaysia;United Kingdom</t>
  </si>
  <si>
    <t>Japan;United States</t>
  </si>
  <si>
    <t>Radiology</t>
  </si>
  <si>
    <t>303-308</t>
  </si>
  <si>
    <t>China;China;China;China;China;China</t>
  </si>
  <si>
    <t>Wuhan;Xiaogan</t>
  </si>
  <si>
    <t>Journal of Optics (United Kingdom)</t>
  </si>
  <si>
    <t>The University of Sydney</t>
  </si>
  <si>
    <t>Nagar J.</t>
  </si>
  <si>
    <t>60022317;60022317;60022317;60022317</t>
  </si>
  <si>
    <t>Agrawal S.</t>
  </si>
  <si>
    <t>Astronomical Journal</t>
  </si>
  <si>
    <t>Agency for Defense Development;Korea Advanced Institute of Science and Technology</t>
  </si>
  <si>
    <t>60068694;60032144</t>
  </si>
  <si>
    <t>Kim Y.</t>
  </si>
  <si>
    <t>1063-1072</t>
  </si>
  <si>
    <t>60010449;60021508</t>
  </si>
  <si>
    <t>56073115100;35499388800</t>
  </si>
  <si>
    <t>Nie, Ding;Hochwald, Bertrand M.</t>
  </si>
  <si>
    <t>Notre Dame;Cupertino</t>
  </si>
  <si>
    <t>University of Notre Dame;Apple Computer</t>
  </si>
  <si>
    <t>60021508;60010449</t>
  </si>
  <si>
    <t>Nie D.</t>
  </si>
  <si>
    <t>Ding X.</t>
  </si>
  <si>
    <t>Gu C.</t>
  </si>
  <si>
    <t>Laboratoire de G√©nie Electrique et Electronique de Paris</t>
  </si>
  <si>
    <t>Cozza A.</t>
  </si>
  <si>
    <t>Ambedkar Institute of Advanced Communication Technologies &amp; Research;National Institute of Technology Delhi</t>
  </si>
  <si>
    <t>60114993;60107381</t>
  </si>
  <si>
    <t>Varshney G.</t>
  </si>
  <si>
    <t>60103672;60103672</t>
  </si>
  <si>
    <t>Indian Institute of Information Technology Design and Manufacturing Kancheepuram</t>
  </si>
  <si>
    <t>259-270</t>
  </si>
  <si>
    <t>60009512;60009512;60009512</t>
  </si>
  <si>
    <t>The University of Adelaide</t>
  </si>
  <si>
    <t>Sweden;China;Sweden</t>
  </si>
  <si>
    <t>60025084;60025084;60025084</t>
  </si>
  <si>
    <t>60013983;60013983;60013983;60013983</t>
  </si>
  <si>
    <t>60031004;60031004;60031004</t>
  </si>
  <si>
    <t>Zamani A.</t>
  </si>
  <si>
    <t>Hangzhou;Nanjing</t>
  </si>
  <si>
    <t>Hangzhou Dianzi University;Southeast University</t>
  </si>
  <si>
    <t>60013614;60005244</t>
  </si>
  <si>
    <t>BIGF010001</t>
  </si>
  <si>
    <t>Li A.</t>
  </si>
  <si>
    <t>60021032;60021032</t>
  </si>
  <si>
    <t>Shi Y.</t>
  </si>
  <si>
    <t>Fuchu</t>
  </si>
  <si>
    <t>Tokyo University of Agriculture and Technology</t>
  </si>
  <si>
    <t>Review of Scientific Instruments</t>
  </si>
  <si>
    <t>Tsukuba</t>
  </si>
  <si>
    <t>University of Tsukuba</t>
  </si>
  <si>
    <t>1536125X</t>
  </si>
  <si>
    <t>IEEE Transactions on Nanotechnology</t>
  </si>
  <si>
    <t>Annales Zoologici</t>
  </si>
  <si>
    <t>Ren H.</t>
  </si>
  <si>
    <t>945-954</t>
  </si>
  <si>
    <t>Korea Advanced Institute of Science and Technology;Chungnam National University</t>
  </si>
  <si>
    <t>60032144;60022417</t>
  </si>
  <si>
    <t>60014237;60014237;60014237</t>
  </si>
  <si>
    <t>IRT1299</t>
  </si>
  <si>
    <t>Lei H.</t>
  </si>
  <si>
    <t>60018308;60018308;60018308</t>
  </si>
  <si>
    <t>Huang Z.</t>
  </si>
  <si>
    <t>Army Research Office</t>
  </si>
  <si>
    <t>ARO</t>
  </si>
  <si>
    <t>Atlanta;Atlanta</t>
  </si>
  <si>
    <t>The George W. Woodruff School of Mechanical Engineering;Georgia Institute of Technology</t>
  </si>
  <si>
    <t>60077233;60019647</t>
  </si>
  <si>
    <t>Air-ground (AG) channel | delay spread | path loss | unmanned aircraft systems (UAS)</t>
  </si>
  <si>
    <t>Liu R.</t>
  </si>
  <si>
    <t>E100C</t>
  </si>
  <si>
    <t>E100A</t>
  </si>
  <si>
    <t>IEICE Transactions on Fundamentals of Electronics, Communications and Computer Sciences</t>
  </si>
  <si>
    <t>60027884;60027884</t>
  </si>
  <si>
    <t>Nanjing University</t>
  </si>
  <si>
    <t>University of Science and Technology Beijing</t>
  </si>
  <si>
    <t>60212451;60212451;60104190;60212451;60212451;60212451</t>
  </si>
  <si>
    <t>Settat;Angers</t>
  </si>
  <si>
    <t>Facult√© des Sciences et Techniques Settat;ESEO Group</t>
  </si>
  <si>
    <t>60212451;60104190</t>
  </si>
  <si>
    <t>Ennajih A.</t>
  </si>
  <si>
    <t>251-260</t>
  </si>
  <si>
    <t>60064143;60064143;60064143;60064143</t>
  </si>
  <si>
    <t>School of Electrical Engineering</t>
  </si>
  <si>
    <t>57211037862;36670745100</t>
  </si>
  <si>
    <t>Gupta, Ashish;Chaudhary, Raghvendra Kumar</t>
  </si>
  <si>
    <t>Shahadan N.H.</t>
  </si>
  <si>
    <t>170-177</t>
  </si>
  <si>
    <t>1077260X</t>
  </si>
  <si>
    <t>IEEE Journal of Selected Topics in Quantum Electronics</t>
  </si>
  <si>
    <t>Measurement Techniques</t>
  </si>
  <si>
    <t>Tomsk</t>
  </si>
  <si>
    <t>Institute of High Current Electronics of Siberian Branch of the Russian Academy of Sciences</t>
  </si>
  <si>
    <t>Journal of Microwaves, Optoelectronics and Electromagnetic Applications</t>
  </si>
  <si>
    <t>Departamento Administrativo de Ciencia, Tecnolog√≠a e Innovaci√≥n (COLCIENCIAS)</t>
  </si>
  <si>
    <t>Lobachevsky State University of Nizhni Novgorod</t>
  </si>
  <si>
    <t>Sichuan University;University of Electronic Science and Technology of China</t>
  </si>
  <si>
    <t>60016521;60005465</t>
  </si>
  <si>
    <t>Geodesy and Geodynamics</t>
  </si>
  <si>
    <t>Russian Federation;Russian Federation;Russian Federation;Russian Federation</t>
  </si>
  <si>
    <t>Journal of Aeronautics, Astronautics and Aviation</t>
  </si>
  <si>
    <t>Journal of Optoelectronics and Advanced Materials</t>
  </si>
  <si>
    <t>1560229X</t>
  </si>
  <si>
    <t>Journal of Electronic Imaging</t>
  </si>
  <si>
    <t>150-155</t>
  </si>
  <si>
    <t>143-149</t>
  </si>
  <si>
    <t>Journal of Astronomical Instrumentation</t>
  </si>
  <si>
    <t>National Centre for Radio Astrophysics India</t>
  </si>
  <si>
    <t>United Arab Emirates;Canada</t>
  </si>
  <si>
    <t>Korea Institute of Science and Technology</t>
  </si>
  <si>
    <t>KIST</t>
  </si>
  <si>
    <t>Journal of Beijing Institute of Technology (English Edition)</t>
  </si>
  <si>
    <t>Ottawa</t>
  </si>
  <si>
    <t>Carleton University</t>
  </si>
  <si>
    <t>ICT Express</t>
  </si>
  <si>
    <t>52-55</t>
  </si>
  <si>
    <t>Journal of Information and Communication Convergence Engineering</t>
  </si>
  <si>
    <t>60008069-60071164;60008069</t>
  </si>
  <si>
    <t>57208735118;7102968904</t>
  </si>
  <si>
    <t>Ahmed, Sadiq;Chandra, Madhukar</t>
  </si>
  <si>
    <t>Iraq;Germany</t>
  </si>
  <si>
    <t>Baghdad;Chemnitz</t>
  </si>
  <si>
    <t>Mustansiriyah University;Technische Universit√§t Chemnitz</t>
  </si>
  <si>
    <t>60071164;60008069</t>
  </si>
  <si>
    <t>Aerospace</t>
  </si>
  <si>
    <t>Vadose Zone Journal</t>
  </si>
  <si>
    <t>Wireless Power Transfer</t>
  </si>
  <si>
    <t>Lecce</t>
  </si>
  <si>
    <t>Universita del Salento</t>
  </si>
  <si>
    <t>24-32</t>
  </si>
  <si>
    <t>Busan</t>
  </si>
  <si>
    <t>Jung J.</t>
  </si>
  <si>
    <t>160-167</t>
  </si>
  <si>
    <t>Molecular Crystals and Liquid Crystals</t>
  </si>
  <si>
    <t>University of Chinese Academy of Sciences;Institute of Semiconductors Chinese Academy of Sciences</t>
  </si>
  <si>
    <t>60027363;60021170</t>
  </si>
  <si>
    <t>Journal of Chemical Physics</t>
  </si>
  <si>
    <t>Buenos Aires</t>
  </si>
  <si>
    <t>Universidad de Buenos Aires</t>
  </si>
  <si>
    <t>Capital Normal University</t>
  </si>
  <si>
    <t>CNU</t>
  </si>
  <si>
    <t>Spain;France;Spain;Switzerland</t>
  </si>
  <si>
    <t>Barcelona;Marseille;Barcelona;Lausanne</t>
  </si>
  <si>
    <t>Barcelona Institute of Science and Technology (BIST);Institut Fresnel;Instituci√≥ Catalana de Recerca i Estudis Avan√ßats;Swiss Federal Institute of Technology Lausanne</t>
  </si>
  <si>
    <t>60108879;60107031;60032907;60028186</t>
  </si>
  <si>
    <t>Flauraud V.</t>
  </si>
  <si>
    <t>60015815;60015815;60015815</t>
  </si>
  <si>
    <t>Fundamental Research Fund of Shandong University</t>
  </si>
  <si>
    <t>Xing P.</t>
  </si>
  <si>
    <t>Wu S.</t>
  </si>
  <si>
    <t>Modern Physics Letters B</t>
  </si>
  <si>
    <t>Cong L.</t>
  </si>
  <si>
    <t>Advanced Materials</t>
  </si>
  <si>
    <t>Yamamoto M.</t>
  </si>
  <si>
    <t>Computer Networks</t>
  </si>
  <si>
    <t>60007592;60007592</t>
  </si>
  <si>
    <t>Universitat Polit√®cnica de Catalunya</t>
  </si>
  <si>
    <t>DE-AC02-09CH11466</t>
  </si>
  <si>
    <t>Centre National de la Recherche Scientifique</t>
  </si>
  <si>
    <t>CNRS</t>
  </si>
  <si>
    <t>Earth Surface Processes and Landforms</t>
  </si>
  <si>
    <t>FUAM-076914</t>
  </si>
  <si>
    <t>Construction and Building Materials</t>
  </si>
  <si>
    <t>196-203</t>
  </si>
  <si>
    <t>Remote Sensing of Environment</t>
  </si>
  <si>
    <t>National Taiwan University</t>
  </si>
  <si>
    <t>United Kingdom;Belgium</t>
  </si>
  <si>
    <t>Hu C.</t>
  </si>
  <si>
    <t>EP/J017671/1</t>
  </si>
  <si>
    <t>National Institute on Aging</t>
  </si>
  <si>
    <t>NIA</t>
  </si>
  <si>
    <t>76-83</t>
  </si>
  <si>
    <t>Shandong University of Science and Technology</t>
  </si>
  <si>
    <t>Redcar;Canterbury</t>
  </si>
  <si>
    <t>Centre for Process Innovation Limited;University of Kent</t>
  </si>
  <si>
    <t>60112856;60010818</t>
  </si>
  <si>
    <t>Jun S.</t>
  </si>
  <si>
    <t>Physical Review Letters</t>
  </si>
  <si>
    <t>Aquaculture</t>
  </si>
  <si>
    <t>Chonnam National University</t>
  </si>
  <si>
    <t>Guo J.</t>
  </si>
  <si>
    <t>FA9550-12-1-0491</t>
  </si>
  <si>
    <t>Academia Sinica</t>
  </si>
  <si>
    <t>Academia Sinica, Institute of Molecular Biology;National Yang-Ming University Taiwan</t>
  </si>
  <si>
    <t>60092446;60069716</t>
  </si>
  <si>
    <t>Huang Y.</t>
  </si>
  <si>
    <t>16H04084</t>
  </si>
  <si>
    <t>60008435;60008435</t>
  </si>
  <si>
    <t>Sendai</t>
  </si>
  <si>
    <t>Tohoku University</t>
  </si>
  <si>
    <t>Takahashi K.</t>
  </si>
  <si>
    <t>ACS Sensors</t>
  </si>
  <si>
    <t>Cambridge;Cambridge</t>
  </si>
  <si>
    <t>Degl'Innocenti R.</t>
  </si>
  <si>
    <t>Hungary</t>
  </si>
  <si>
    <t>Italy;United States</t>
  </si>
  <si>
    <t>15-23</t>
  </si>
  <si>
    <t>Brisbane;Seoul</t>
  </si>
  <si>
    <t>Xiamen;Beijing;Xiamen</t>
  </si>
  <si>
    <t>Xiamen University of Technology;Beijing University of Posts and Telecommunications;Jimei University</t>
  </si>
  <si>
    <t>60092863;60016930;60014475</t>
  </si>
  <si>
    <t>60025555;60025555;60025555;60025555;60025555</t>
  </si>
  <si>
    <t>Nippon Telegraph and Telephone Corporation</t>
  </si>
  <si>
    <t>Ishihara K.</t>
  </si>
  <si>
    <t>60013268;60013268;60013268;60013268</t>
  </si>
  <si>
    <t>Taiyuan University of Technology</t>
  </si>
  <si>
    <t>Wuhan;Wuhan;Wuhan</t>
  </si>
  <si>
    <t>Shi J.</t>
  </si>
  <si>
    <t>Tianjin Normal University</t>
  </si>
  <si>
    <t>Insect Science</t>
  </si>
  <si>
    <t>Sorbonne Universite</t>
  </si>
  <si>
    <t>Naidu, Praveen V.</t>
  </si>
  <si>
    <t>195-207</t>
  </si>
  <si>
    <t>60001800;60001800</t>
  </si>
  <si>
    <t>Ferdowsi University of Mashhad</t>
  </si>
  <si>
    <t>60027884;60001821</t>
  </si>
  <si>
    <t>South Korea;Malaysia</t>
  </si>
  <si>
    <t>Seoul;Bangi</t>
  </si>
  <si>
    <t>Sejong University;Universiti Kebangsaan Malaysia</t>
  </si>
  <si>
    <t>Alsharif M.</t>
  </si>
  <si>
    <t>United States;United States;South Korea</t>
  </si>
  <si>
    <t>Arthropod-Plant Interactions</t>
  </si>
  <si>
    <t>60028868;60028868;60028868</t>
  </si>
  <si>
    <t>Pisa</t>
  </si>
  <si>
    <t>Universit√† di Pisa</t>
  </si>
  <si>
    <t>Xi'an;Newark</t>
  </si>
  <si>
    <t>Xidian University;University of Delaware</t>
  </si>
  <si>
    <t>60025578;60023004</t>
  </si>
  <si>
    <t>Nanjing University of Post and TeleCommunications;Southeast University</t>
  </si>
  <si>
    <t>60009400;60005244</t>
  </si>
  <si>
    <t>Optical Switching and Networking</t>
  </si>
  <si>
    <t>Journal of Insect Physiology</t>
  </si>
  <si>
    <t>Singh S.</t>
  </si>
  <si>
    <t>Liang Z.</t>
  </si>
  <si>
    <t>0302766X</t>
  </si>
  <si>
    <t>Cell and Tissue Research</t>
  </si>
  <si>
    <t>Optical Materials</t>
  </si>
  <si>
    <t>Austria;United States</t>
  </si>
  <si>
    <t>Pakistan;Saudi Arabia</t>
  </si>
  <si>
    <t>Wasser H.</t>
  </si>
  <si>
    <t>Algal Research</t>
  </si>
  <si>
    <t>Fusion Engineering and Design</t>
  </si>
  <si>
    <t>Yan X.</t>
  </si>
  <si>
    <t>39-49</t>
  </si>
  <si>
    <t>56735753700;35203333800</t>
  </si>
  <si>
    <t>Kumari, Reena;Gangwar, Ravi Kumar</t>
  </si>
  <si>
    <t>Kumari R.</t>
  </si>
  <si>
    <t>Mondal K.</t>
  </si>
  <si>
    <t>Saini R.</t>
  </si>
  <si>
    <t>Su S.</t>
  </si>
  <si>
    <t>976-983</t>
  </si>
  <si>
    <t>Lanzhou University</t>
  </si>
  <si>
    <t>60000627;60000627;60000627;60000627;60000627</t>
  </si>
  <si>
    <t>773-777</t>
  </si>
  <si>
    <t>60017776;60017776;60017776</t>
  </si>
  <si>
    <t>750-753</t>
  </si>
  <si>
    <t>Rabbani M.S.</t>
  </si>
  <si>
    <t>Durham;Chengdu</t>
  </si>
  <si>
    <t>Duke University;University of Electronic Science and Technology of China</t>
  </si>
  <si>
    <t>60008724;60005465</t>
  </si>
  <si>
    <t>Chemoecology</t>
  </si>
  <si>
    <t>Kim C.</t>
  </si>
  <si>
    <t>56908402500;7201957197;36164942500;7501393707</t>
  </si>
  <si>
    <t>Li, Min;Bai, Lin;Yu, Quan;Choi, Jinho</t>
  </si>
  <si>
    <t>158-162</t>
  </si>
  <si>
    <t>150-157</t>
  </si>
  <si>
    <t>Guwahati;Guwahati</t>
  </si>
  <si>
    <t>742-748</t>
  </si>
  <si>
    <t>Russian Federation;Russian Federation;United States</t>
  </si>
  <si>
    <t>Publications of the Astronomical Society of the Pacific</t>
  </si>
  <si>
    <t>IEEE Transactions on Magnetics</t>
  </si>
  <si>
    <t>21000 Novi Sad</t>
  </si>
  <si>
    <t>University of Novi Sad</t>
  </si>
  <si>
    <t>Kisic M.</t>
  </si>
  <si>
    <t>Taiwan;France</t>
  </si>
  <si>
    <t>60025761;60025761;60025761</t>
  </si>
  <si>
    <t>Shi X.</t>
  </si>
  <si>
    <t>Dung L.</t>
  </si>
  <si>
    <t>ETRI Journal</t>
  </si>
  <si>
    <t>60068689;60068689;60068689</t>
  </si>
  <si>
    <t>55868216500;57189047771;12804430400</t>
  </si>
  <si>
    <t>Yusong</t>
  </si>
  <si>
    <t>Hanbat National University</t>
  </si>
  <si>
    <t>Abubakari A.</t>
  </si>
  <si>
    <t>Punjabi University</t>
  </si>
  <si>
    <t>France;France;France;France</t>
  </si>
  <si>
    <t>Xie Z.</t>
  </si>
  <si>
    <t>17H02995</t>
  </si>
  <si>
    <t>60004853;60004853;60004853;60004853</t>
  </si>
  <si>
    <t>57193859206;57193859968;57201810841;7102082310</t>
  </si>
  <si>
    <t>Furukawa, T.;Takizawa, K.;Kuwahara, D.;Shinohara, S.</t>
  </si>
  <si>
    <t>Furukawa T.</t>
  </si>
  <si>
    <t>Journal of the Optical Society of America A: Optics and Image Science, and Vision</t>
  </si>
  <si>
    <t>Jeong M.</t>
  </si>
  <si>
    <t>Tang J.</t>
  </si>
  <si>
    <t>55511049800;55511318500</t>
  </si>
  <si>
    <t>Ma, Zi Long;Chan, Chi Hou</t>
  </si>
  <si>
    <t>57192374599;14061705600</t>
  </si>
  <si>
    <t>Zhang, Yangyang;Ge, Jianhua</t>
  </si>
  <si>
    <t>Melbourne</t>
  </si>
  <si>
    <t>57189381832;7404201926;13409844900</t>
  </si>
  <si>
    <t>Liu, Neng Wu;Zhu, Lei;Choi, Wai Wa</t>
  </si>
  <si>
    <t>NRF-2015R1A2A2A03008195</t>
  </si>
  <si>
    <t>60013682;60013682;60013682;60013682;60013682</t>
  </si>
  <si>
    <t>60005286;60005286</t>
  </si>
  <si>
    <t>55651995700;57223450164</t>
  </si>
  <si>
    <t>Bai, Jingwen;Sabharwal, Ashutosh</t>
  </si>
  <si>
    <t>Rice University</t>
  </si>
  <si>
    <t>Bai J.</t>
  </si>
  <si>
    <t>60026914;60026914</t>
  </si>
  <si>
    <t>Shiraz University</t>
  </si>
  <si>
    <t>EP/N007840/1</t>
  </si>
  <si>
    <t>54386020900;7404759940;16174747800;16176882900;8914581700;56331385900</t>
  </si>
  <si>
    <t>Shojaeifard, Arman;Wong, Kai Kit;Di Renzo, Marco;Zheng, Gan;Hamdi, Khairi Ashour;Tang, Jie</t>
  </si>
  <si>
    <t>Shojaeifard A.</t>
  </si>
  <si>
    <t>EP/P000673/1</t>
  </si>
  <si>
    <t>60018308;60018308</t>
  </si>
  <si>
    <t>60009706;60005803</t>
  </si>
  <si>
    <t>56940056500;57200949775</t>
  </si>
  <si>
    <t>Yildiz, Mehmet Serhan;Celik, Murat</t>
  </si>
  <si>
    <t>Turkish Air Force Academy;Boƒüazi√ßi √úniversitesi</t>
  </si>
  <si>
    <t>51-58</t>
  </si>
  <si>
    <t>Radioengineering</t>
  </si>
  <si>
    <t>35849279500;36640026100;57022802900;56486581900</t>
  </si>
  <si>
    <t>Wei, Kun;Li, Jian Ying;Wang, Ling;Xu, Rui</t>
  </si>
  <si>
    <t>Wei K.</t>
  </si>
  <si>
    <t>Nanjing;Nanjing;Nanjing</t>
  </si>
  <si>
    <t>France;Tunisia</t>
  </si>
  <si>
    <t>Guwahati</t>
  </si>
  <si>
    <t>Indian Institute of Technology Guwahati</t>
  </si>
  <si>
    <t>Pakistan;Finland;Sweden</t>
  </si>
  <si>
    <t>06-02-11-SF0154</t>
  </si>
  <si>
    <t>UTAR</t>
  </si>
  <si>
    <t>Lee S.</t>
  </si>
  <si>
    <t>International Journal of Distributed Sensor Networks</t>
  </si>
  <si>
    <t>57-63</t>
  </si>
  <si>
    <t>22033543800;55574762300</t>
  </si>
  <si>
    <t>Abdalla, Mahmoud A.;Ibrahim, Ahmed A.</t>
  </si>
  <si>
    <t>60071276;60071276</t>
  </si>
  <si>
    <t>Sambalpur</t>
  </si>
  <si>
    <t>VSS University of Technology</t>
  </si>
  <si>
    <t>71-77</t>
  </si>
  <si>
    <t>Harvard Medical School</t>
  </si>
  <si>
    <t>PLoS Genetics</t>
  </si>
  <si>
    <t>60017705;60017705;60017705;60017705;60017705</t>
  </si>
  <si>
    <t>Chinese Academy of Agricultural Sciences</t>
  </si>
  <si>
    <t>Semiconductors</t>
  </si>
  <si>
    <t>Moscow;Moscow;Moscow</t>
  </si>
  <si>
    <t>56405634300;7404289310;7102947741</t>
  </si>
  <si>
    <t>Fuscaldo, Walter;Jackson, David R.;Galli, Alessandro</t>
  </si>
  <si>
    <t>Comite D.</t>
  </si>
  <si>
    <t>1749-1756</t>
  </si>
  <si>
    <t>Frontiers of Information Technology and Electronic Engineering</t>
  </si>
  <si>
    <t>Mao C.X.</t>
  </si>
  <si>
    <t>Netherlands;Netherlands</t>
  </si>
  <si>
    <t>Cavallo D.</t>
  </si>
  <si>
    <t>N00014-15-1-2125</t>
  </si>
  <si>
    <t>Hannover</t>
  </si>
  <si>
    <t>Gottfried Wilhelm Leibniz Universit√§t Hannover</t>
  </si>
  <si>
    <t>Kim T.</t>
  </si>
  <si>
    <t>Xu Q.</t>
  </si>
  <si>
    <t>Siena;Siena</t>
  </si>
  <si>
    <t>Wave Up S.r.l.;Universit√† degli Studi di Siena</t>
  </si>
  <si>
    <t>60113785;60002838</t>
  </si>
  <si>
    <t>60019544;60019544</t>
  </si>
  <si>
    <t>North Ryde</t>
  </si>
  <si>
    <t>Macquarie University</t>
  </si>
  <si>
    <t>Universit√† degli Studi Roma Tre</t>
  </si>
  <si>
    <t>ST/P000649/1</t>
  </si>
  <si>
    <t>Ha J.</t>
  </si>
  <si>
    <t>60000990;60000990;60000990;60000990</t>
  </si>
  <si>
    <t>56158483000;56854903200;55978342200;56390786300</t>
  </si>
  <si>
    <t>Journal of Photonics for Energy</t>
  </si>
  <si>
    <t>Wuhan University of Technology</t>
  </si>
  <si>
    <t>Wu N.</t>
  </si>
  <si>
    <t>337-345</t>
  </si>
  <si>
    <t>Byun G.</t>
  </si>
  <si>
    <t>EP/L025299/1</t>
  </si>
  <si>
    <t>Nanoscience and Nanotechnology Letters</t>
  </si>
  <si>
    <t>Xu D.</t>
  </si>
  <si>
    <t>Research in Astronomy and Astrophysics</t>
  </si>
  <si>
    <t>Wang C.S.</t>
  </si>
  <si>
    <t>Pohang;West Lafayette</t>
  </si>
  <si>
    <t>Pohang University of Science and Technology;Purdue University</t>
  </si>
  <si>
    <t>60032330;60009254</t>
  </si>
  <si>
    <t>Journal of Communications and Networks</t>
  </si>
  <si>
    <t>Daejeon;Busan</t>
  </si>
  <si>
    <t>Korea Advanced Institute of Science and Technology;Pukyong National University</t>
  </si>
  <si>
    <t>60032144;60011883</t>
  </si>
  <si>
    <t>Defense Advanced Research Projects Agency</t>
  </si>
  <si>
    <t>DARPA</t>
  </si>
  <si>
    <t>124-133</t>
  </si>
  <si>
    <t>Han S.</t>
  </si>
  <si>
    <t>Yeap K.</t>
  </si>
  <si>
    <t>60014340;60014340</t>
  </si>
  <si>
    <t>55317305400;35073094200</t>
  </si>
  <si>
    <t>Tiwari, Nishesh;Rama Rao, T.</t>
  </si>
  <si>
    <t>Tiwari N.</t>
  </si>
  <si>
    <t>60107357;60107357;60107357</t>
  </si>
  <si>
    <t>Rasekhmanesh M.</t>
  </si>
  <si>
    <t>Kstovo</t>
  </si>
  <si>
    <t>The Institute for Physics of Microstructures of the Russian Academy of Sciences</t>
  </si>
  <si>
    <t>Bulletin of the Russian Academy of Sciences: Physics</t>
  </si>
  <si>
    <t>60016775;60016775;60016775;60016775</t>
  </si>
  <si>
    <t>Near Surface Geophysics</t>
  </si>
  <si>
    <t>Argentina;Argentina;Argentina</t>
  </si>
  <si>
    <t>86-97</t>
  </si>
  <si>
    <t>Journal of Computational Design and Engineering</t>
  </si>
  <si>
    <t>Ma H.</t>
  </si>
  <si>
    <t>Indian Institute of Science</t>
  </si>
  <si>
    <t>60009400;60009400;60009400</t>
  </si>
  <si>
    <t>International Journal of Electrical and Electronic Engineering and Telecommunications</t>
  </si>
  <si>
    <t>46-53</t>
  </si>
  <si>
    <t>Peking University</t>
  </si>
  <si>
    <t>3002-3010</t>
  </si>
  <si>
    <t>Bera R.</t>
  </si>
  <si>
    <t>1448837X</t>
  </si>
  <si>
    <t>Australian Journal of Electrical and Electronics Engineering</t>
  </si>
  <si>
    <t>Nature</t>
  </si>
  <si>
    <t>60024872;60024872;60024872;60024872</t>
  </si>
  <si>
    <t>Light: Science and Applications</t>
  </si>
  <si>
    <t>Montpellier;Paris</t>
  </si>
  <si>
    <t>60003970;60003970;60003970</t>
  </si>
  <si>
    <t>Zhejiang University</t>
  </si>
  <si>
    <t>Lai W.</t>
  </si>
  <si>
    <t>Yao L.</t>
  </si>
  <si>
    <t>Japan;Japan;Japan;Japan</t>
  </si>
  <si>
    <t>Wada Y.</t>
  </si>
  <si>
    <t>Chen H.</t>
  </si>
  <si>
    <t>60021427;60021427;60021427;60021427;60026306</t>
  </si>
  <si>
    <t>Lincoln;Beijing</t>
  </si>
  <si>
    <t>University of Nebraska‚ÄìLincoln;Communication University of China</t>
  </si>
  <si>
    <t>60026306;60021427</t>
  </si>
  <si>
    <t>215E326</t>
  </si>
  <si>
    <t>60008991;60008991</t>
  </si>
  <si>
    <t>57220431869;8583220000</t>
  </si>
  <si>
    <t>Sabancƒ± √úniversitesi</t>
  </si>
  <si>
    <t>Nawaz H.</t>
  </si>
  <si>
    <t>Animal Biotelemetry</t>
  </si>
  <si>
    <t>Saratov;Saratov;Riverside</t>
  </si>
  <si>
    <t>Kotel'nikov Institute of Radio Engineering and Electronics of Russian Academy of Sciences, Saratov Branch;Saratov State University;University of California, Riverside</t>
  </si>
  <si>
    <t>60104831;60068671;60029526</t>
  </si>
  <si>
    <t>Malaysia;Canada</t>
  </si>
  <si>
    <t>Texas A&amp;M University</t>
  </si>
  <si>
    <t>Computers and Electronics in Agriculture</t>
  </si>
  <si>
    <t>IEEE Photonics Technology Letters</t>
  </si>
  <si>
    <t>657-663</t>
  </si>
  <si>
    <t>649-656</t>
  </si>
  <si>
    <t>60019616;60019616;60019616;60019616;60019616</t>
  </si>
  <si>
    <t>Zong H.</t>
  </si>
  <si>
    <t>26645041500;8092251400</t>
  </si>
  <si>
    <t>Mehrabani, Ali;Shafai, Lotfollah</t>
  </si>
  <si>
    <t>Mehrabani A.</t>
  </si>
  <si>
    <t>48161222700;55453859600;6701535033</t>
  </si>
  <si>
    <t>Ghaffarian, Mohammad Saeid;Moradi, Gholamreza;Mousavi, Pedram</t>
  </si>
  <si>
    <t>Ghaffarian M.</t>
  </si>
  <si>
    <t>634-641</t>
  </si>
  <si>
    <t>Zhang B.</t>
  </si>
  <si>
    <t>2015CB857100</t>
  </si>
  <si>
    <t>Long, Mao;Jiang, Wen;Gong, Shuxi</t>
  </si>
  <si>
    <t>60068689;60001558;60068689</t>
  </si>
  <si>
    <t>Tel Aviv University</t>
  </si>
  <si>
    <t>United States;Israel</t>
  </si>
  <si>
    <t>Cambridge</t>
  </si>
  <si>
    <t>Song Q.</t>
  </si>
  <si>
    <t>Optica</t>
  </si>
  <si>
    <t>Harbin;St John's</t>
  </si>
  <si>
    <t>Harbin Institute of Technology;Memorial University of Newfoundland</t>
  </si>
  <si>
    <t>60019616;60019000</t>
  </si>
  <si>
    <t>Los Angeles;Albuquerque</t>
  </si>
  <si>
    <t>University of California, Los Angeles;Sandia National Laboratories, New Mexico</t>
  </si>
  <si>
    <t>60027550;60007843</t>
  </si>
  <si>
    <t>Bremen</t>
  </si>
  <si>
    <t>1229-1235</t>
  </si>
  <si>
    <t>Current Biology</t>
  </si>
  <si>
    <t>Cai C.</t>
  </si>
  <si>
    <t>Qin H.</t>
  </si>
  <si>
    <t>60028186;60028186;60028186;60028186;60028186;60028186</t>
  </si>
  <si>
    <t>Journal of Natural History</t>
  </si>
  <si>
    <t>Tlalnepantla</t>
  </si>
  <si>
    <t>Facultad de Estudios Superiores Iztacala</t>
  </si>
  <si>
    <t>Schweizerischer Nationalfonds zur F&amp;#x00F6;rderung der Wissenschaftlichen Forschung</t>
  </si>
  <si>
    <t>CARS-23</t>
  </si>
  <si>
    <t>Hangzhou;Hangzhou</t>
  </si>
  <si>
    <t>2016R1D1A1B03930250</t>
  </si>
  <si>
    <t>Joung J.</t>
  </si>
  <si>
    <t>DE-FC02-99ER54512</t>
  </si>
  <si>
    <t>International Journal of Numerical Modelling: Electronic Networks, Devices and Fields</t>
  </si>
  <si>
    <t>Simsek M.</t>
  </si>
  <si>
    <t>60032053;60032053</t>
  </si>
  <si>
    <t>Tarbiat Modares University</t>
  </si>
  <si>
    <t>55937691900;35203333800</t>
  </si>
  <si>
    <t>Ranjan, Pinku;Gangwar, Ravi Kumar</t>
  </si>
  <si>
    <t>Ranjan P.</t>
  </si>
  <si>
    <t>Xiamen;Chengdu</t>
  </si>
  <si>
    <t>Antenna design | Antennas and propagation for wireless systems | Modelling and measurements</t>
  </si>
  <si>
    <t>60117496;60117496;60117496</t>
  </si>
  <si>
    <t>School of Electrical Engineering and Computer Science</t>
  </si>
  <si>
    <t>Sharma, Sonia;Tripathi, Chandra Charu</t>
  </si>
  <si>
    <t>60116768;60116768;60116768;60116768</t>
  </si>
  <si>
    <t>Lin Y.F.</t>
  </si>
  <si>
    <t>60079715;60079715;60014261</t>
  </si>
  <si>
    <t>Taipei;Douliou</t>
  </si>
  <si>
    <t>National Defense University Taiwan;National Yunlin University of Science and Technology</t>
  </si>
  <si>
    <t>60079715;60014261</t>
  </si>
  <si>
    <t>Multimedia Tools and Applications</t>
  </si>
  <si>
    <t>56723445100;8406400500</t>
  </si>
  <si>
    <t>Feng, Tao;Mao, Xia</t>
  </si>
  <si>
    <t>Feng T.</t>
  </si>
  <si>
    <t>76-88</t>
  </si>
  <si>
    <t>Physica Status Solidi (A) Applications and Materials Science</t>
  </si>
  <si>
    <t>Journal of Bioscience and Bioengineering</t>
  </si>
  <si>
    <t>Villetaneuse</t>
  </si>
  <si>
    <t>Laboratoire des Sciences des Proc√©d√©s et des Mat√©riaux</t>
  </si>
  <si>
    <t>Atlanta;Changchun</t>
  </si>
  <si>
    <t>Georgia Institute of Technology;Jilin University</t>
  </si>
  <si>
    <t>60021032;60007711</t>
  </si>
  <si>
    <t>SC0012670</t>
  </si>
  <si>
    <t>Balinskiy M.</t>
  </si>
  <si>
    <t>60079728;60079728</t>
  </si>
  <si>
    <t>IEEE Transactions on Very Large Scale Integration (VLSI) Systems</t>
  </si>
  <si>
    <t>Carbon</t>
  </si>
  <si>
    <t>United States;Germany</t>
  </si>
  <si>
    <t>60026134;60026134;60026134</t>
  </si>
  <si>
    <t>2015R1D1A1A01061075</t>
  </si>
  <si>
    <t>Kyongsangbuk-do,</t>
  </si>
  <si>
    <t>Kumoh National Institute of Technology</t>
  </si>
  <si>
    <t>17H02069</t>
  </si>
  <si>
    <t>Kikuchi H.</t>
  </si>
  <si>
    <t>UC</t>
  </si>
  <si>
    <t>0265931X</t>
  </si>
  <si>
    <t>Journal of Environmental Radioactivity</t>
  </si>
  <si>
    <t>Keio University</t>
  </si>
  <si>
    <t>257-266</t>
  </si>
  <si>
    <t>Micron</t>
  </si>
  <si>
    <t>NMR in Biomedicine</t>
  </si>
  <si>
    <t>60021508;60021508;60021508;60021508</t>
  </si>
  <si>
    <t>25928734900;7202403879;7102813811;7006954547</t>
  </si>
  <si>
    <t>Szakmany, Gergo P.;Orlov, Alexei O.;Bernstein, Gary H.;Porod, Wolfgang</t>
  </si>
  <si>
    <t>Notre Dame</t>
  </si>
  <si>
    <t>University of Notre Dame</t>
  </si>
  <si>
    <t>Szakmany G.</t>
  </si>
  <si>
    <t>Switzerland;Germany</t>
  </si>
  <si>
    <t>Bologna</t>
  </si>
  <si>
    <t>Alma Mater Studiorum Universit√† di Bologna</t>
  </si>
  <si>
    <t>60014001;60014001</t>
  </si>
  <si>
    <t>60093232;60093232;60093232</t>
  </si>
  <si>
    <t>circular polarization | dielectric resonator antenna | microstrip feed</t>
  </si>
  <si>
    <t>Chowdhury R.</t>
  </si>
  <si>
    <t>Oh S.</t>
  </si>
  <si>
    <t>60008919;60008919;60008919;60008919;60005465</t>
  </si>
  <si>
    <t>Mexico;Mexico;Mexico</t>
  </si>
  <si>
    <t>Iran;Canada;United Kingdom</t>
  </si>
  <si>
    <t>1012-1018</t>
  </si>
  <si>
    <t>Fargo;Minot</t>
  </si>
  <si>
    <t>North Dakota State University;Minot State University</t>
  </si>
  <si>
    <t>60032270;60016221</t>
  </si>
  <si>
    <t>60009506;60009506;60009506</t>
  </si>
  <si>
    <t>1125-1128</t>
  </si>
  <si>
    <t>7004865993;35597906100</t>
  </si>
  <si>
    <t>Mondal, Kalyan;Sarkar, Partha Pratim</t>
  </si>
  <si>
    <t>Erlangen</t>
  </si>
  <si>
    <t>Friedrich-Alexander-Universit√§t Erlangen-N√ºrnberg</t>
  </si>
  <si>
    <t>Journal of Aerospace Engineering</t>
  </si>
  <si>
    <t>57193837402;56712033100;24172394400</t>
  </si>
  <si>
    <t>Samson Daniel, R.;Pandeeswari, R.;Raghavan, S.</t>
  </si>
  <si>
    <t>Samson Daniel R.</t>
  </si>
  <si>
    <t>Journal of Computing in Civil Engineering</t>
  </si>
  <si>
    <t>IEEJ Transactions on Electrical and Electronic Engineering</t>
  </si>
  <si>
    <t>310-319</t>
  </si>
  <si>
    <t>60019533;60019533;60019533;60019533</t>
  </si>
  <si>
    <t>60070309;60070309;60070309</t>
  </si>
  <si>
    <t>Ariana</t>
  </si>
  <si>
    <t>University of Carthage, Ecole Sup√©rieure des Communications de Tunis</t>
  </si>
  <si>
    <t>SWU114049</t>
  </si>
  <si>
    <t>60031041;60031041</t>
  </si>
  <si>
    <t>Yangling</t>
  </si>
  <si>
    <t>Northwest A&amp;F University</t>
  </si>
  <si>
    <t>Meng Y.</t>
  </si>
  <si>
    <t>Raimondi F.</t>
  </si>
  <si>
    <t>Buffi A.</t>
  </si>
  <si>
    <t>Marin;Vigo</t>
  </si>
  <si>
    <t>Centro Universitario de la Defensa, Marin;Universidade de Vigo</t>
  </si>
  <si>
    <t>60106622;60026134</t>
  </si>
  <si>
    <t>Laser and Photonics Reviews</t>
  </si>
  <si>
    <t>FOM Institute for Atomic and Molecular Physics - AMOLF</t>
  </si>
  <si>
    <t>Guo K.</t>
  </si>
  <si>
    <t>57194036320;6602677766</t>
  </si>
  <si>
    <t>Kabir, M.;Niknam, A. R.</t>
  </si>
  <si>
    <t>Kabir M.</t>
  </si>
  <si>
    <t>China;China;Taiwan;China</t>
  </si>
  <si>
    <t>University of Liverpool</t>
  </si>
  <si>
    <t>60025578-60024542;60025578;60025578</t>
  </si>
  <si>
    <t>Chu Q.</t>
  </si>
  <si>
    <t>60012392;60012392</t>
  </si>
  <si>
    <t>EZ</t>
  </si>
  <si>
    <t>60005681;60005681</t>
  </si>
  <si>
    <t>Tel Aviv-Yafo</t>
  </si>
  <si>
    <t>57192979923;56023493300;56040371300;57022681000;24472996500;55639584600</t>
  </si>
  <si>
    <t>Geng, Yunjie;Wang, Junhong;Li, Yujian;Li, Zheng;Chen, Meie;Zhang, Zhan</t>
  </si>
  <si>
    <t>Geng Y.</t>
  </si>
  <si>
    <t>2289-2296</t>
  </si>
  <si>
    <t>60019616;60019616;60019616</t>
  </si>
  <si>
    <t>Yao S.</t>
  </si>
  <si>
    <t>60000912;60000912</t>
  </si>
  <si>
    <t>3950-3961</t>
  </si>
  <si>
    <t>Plant Physiology</t>
  </si>
  <si>
    <t>167-175</t>
  </si>
  <si>
    <t>Contributions to Plasma Physics</t>
  </si>
  <si>
    <t>60025272;60025272</t>
  </si>
  <si>
    <t>The University of Tokyo</t>
  </si>
  <si>
    <t>60025555;60025555;60025555;60025555;60025555;60025555</t>
  </si>
  <si>
    <t>26433614900;7203061595;7004886275;56597344600;7102335486</t>
  </si>
  <si>
    <t>Maruta, Kazuki;Ohta, Atsushi;Kurosaki, Satoshi;Arai, Takuto;Iizuka, Masataka</t>
  </si>
  <si>
    <t>Maruta K.</t>
  </si>
  <si>
    <t>Seoul;Seongnam</t>
  </si>
  <si>
    <t>Seoul National University;MANDO Corporation</t>
  </si>
  <si>
    <t>60013682;113883211</t>
  </si>
  <si>
    <t>Ta S.X.</t>
  </si>
  <si>
    <t>France;United States;United States</t>
  </si>
  <si>
    <t>Ge X.</t>
  </si>
  <si>
    <t>MLR Institute of Technology</t>
  </si>
  <si>
    <t>Journal of Atmospheric and Oceanic Technology</t>
  </si>
  <si>
    <t>Santa Barbara</t>
  </si>
  <si>
    <t>University of California, Santa Barbara</t>
  </si>
  <si>
    <t>Natural Science Foundation of Ningbo</t>
  </si>
  <si>
    <t>Ma J.</t>
  </si>
  <si>
    <t>0389-2014-0005</t>
  </si>
  <si>
    <t>IEEE Journal on Selected Areas in Communications</t>
  </si>
  <si>
    <t>Hefei;Nanjing</t>
  </si>
  <si>
    <t>University of Science and Technology of China;Nanjing University of Post and TeleCommunications</t>
  </si>
  <si>
    <t>60019118;60009400</t>
  </si>
  <si>
    <t>Journal of Insect Behavior</t>
  </si>
  <si>
    <t>60010618;60010618;60010618</t>
  </si>
  <si>
    <t>Boston University</t>
  </si>
  <si>
    <t>Journal of Industrial Textiles</t>
  </si>
  <si>
    <t>Jinan</t>
  </si>
  <si>
    <t>Materials Research Express</t>
  </si>
  <si>
    <t>Hou H.</t>
  </si>
  <si>
    <t>Ithaca</t>
  </si>
  <si>
    <t>Cornell University</t>
  </si>
  <si>
    <t>48-58</t>
  </si>
  <si>
    <t>Tan W.</t>
  </si>
  <si>
    <t>Changchun University of Science and Technology</t>
  </si>
  <si>
    <t>Technical Physics Letters</t>
  </si>
  <si>
    <t>Japan;Egypt</t>
  </si>
  <si>
    <t>Indore</t>
  </si>
  <si>
    <t>Rostov-on-Don</t>
  </si>
  <si>
    <t>Southern Federal University</t>
  </si>
  <si>
    <t>114E607</t>
  </si>
  <si>
    <t>60022002;60022002;60022002</t>
  </si>
  <si>
    <t>Science Advances</t>
  </si>
  <si>
    <t>China Academy of Space Technology;Xidian University</t>
  </si>
  <si>
    <t>60102437;60025578</t>
  </si>
  <si>
    <t>Xidian University;National Astronomical Observatories Chinese Academy of Sciences</t>
  </si>
  <si>
    <t>60025578;60014205</t>
  </si>
  <si>
    <t>544-552</t>
  </si>
  <si>
    <t>Koivisto M.</t>
  </si>
  <si>
    <t>Ntontin K.</t>
  </si>
  <si>
    <t>United Kingdom;Australia;South Korea;United States</t>
  </si>
  <si>
    <t>Belfast;Sydney;Seoul;Princeton</t>
  </si>
  <si>
    <t>Queen's University Belfast;University of Technology Sydney;Soongsil University;Princeton University</t>
  </si>
  <si>
    <t>60029738;60023932;60014156;60003269</t>
  </si>
  <si>
    <t>United Kingdom;United States</t>
  </si>
  <si>
    <t>1315-1330</t>
  </si>
  <si>
    <t>Shenzhen University</t>
  </si>
  <si>
    <t>LR15F010001</t>
  </si>
  <si>
    <t>Mountain View;Austin</t>
  </si>
  <si>
    <t>Samsung Research America;The University of Texas at Austin</t>
  </si>
  <si>
    <t>60119448;60013372</t>
  </si>
  <si>
    <t>2014AA01A704</t>
  </si>
  <si>
    <t>EP/N015312/1</t>
  </si>
  <si>
    <t>NYU Tandon School of Engineering</t>
  </si>
  <si>
    <t>EP/M016005/1</t>
  </si>
  <si>
    <t>Zhu Y.</t>
  </si>
  <si>
    <t>Intel Corporation</t>
  </si>
  <si>
    <t>International Journal of Computer Networks and Communications</t>
  </si>
  <si>
    <t>2365709X</t>
  </si>
  <si>
    <t>Advanced Materials Technologies</t>
  </si>
  <si>
    <t>60009043;60009043;60009043;60015481</t>
  </si>
  <si>
    <t>Seattle;Tempe</t>
  </si>
  <si>
    <t>University of Washington;School of Earth and Space Exploration</t>
  </si>
  <si>
    <t>60015481;60009043</t>
  </si>
  <si>
    <t>Nizhny Novgorod;Nizhny Novgorod</t>
  </si>
  <si>
    <t>Nizhny Novgorod State Technical University n.a. R.E. Alekseev;Lobachevsky State University of Nizhni Novgorod</t>
  </si>
  <si>
    <t>60095505;60008673</t>
  </si>
  <si>
    <t>Survey Review</t>
  </si>
  <si>
    <t>BMC Evolutionary Biology</t>
  </si>
  <si>
    <t>Kansas State University</t>
  </si>
  <si>
    <t>North American Journal of Fisheries Management</t>
  </si>
  <si>
    <t>Universit√© Laval</t>
  </si>
  <si>
    <t>Liang Y.</t>
  </si>
  <si>
    <t>60001821;60001821;60001821;60001821;60001821</t>
  </si>
  <si>
    <t>You P.</t>
  </si>
  <si>
    <t>60017080;60017080;60017080</t>
  </si>
  <si>
    <t>China Jiliang University</t>
  </si>
  <si>
    <t>Greece;United Kingdom</t>
  </si>
  <si>
    <t>929-934</t>
  </si>
  <si>
    <t>Guo C.</t>
  </si>
  <si>
    <t>Computer Communications</t>
  </si>
  <si>
    <t>Isfahan</t>
  </si>
  <si>
    <t>BES-2014-068836</t>
  </si>
  <si>
    <t>0169555X</t>
  </si>
  <si>
    <t>Geomorphology</t>
  </si>
  <si>
    <t>High-power photodiode | optically-fed phased array | RF photonics | tightly-coupled array antenna | ultra-wideband</t>
  </si>
  <si>
    <t>Newark;Newark</t>
  </si>
  <si>
    <t>University of Delaware;Phase Sensitive Innovations, Inc.</t>
  </si>
  <si>
    <t>60023004;106589413</t>
  </si>
  <si>
    <t>Konkol M.</t>
  </si>
  <si>
    <t>Zhao M.</t>
  </si>
  <si>
    <t>55646703700;55400319500;6603012446</t>
  </si>
  <si>
    <t>Rahbarimagham, H.;Esmaeili, S.;Gharehpetian, G. B.</t>
  </si>
  <si>
    <t>Rahbarimagham H.</t>
  </si>
  <si>
    <t>60005322;60005322;60005322</t>
  </si>
  <si>
    <t>Bochum</t>
  </si>
  <si>
    <t>Ruhr-Universitat Bochum</t>
  </si>
  <si>
    <t>Feichtner T.</t>
  </si>
  <si>
    <t>Koln</t>
  </si>
  <si>
    <t>University of Cologne</t>
  </si>
  <si>
    <t>Kyushu University</t>
  </si>
  <si>
    <t>Journal of Physical Chemistry Letters</t>
  </si>
  <si>
    <t>Taichung</t>
  </si>
  <si>
    <t>MSI</t>
  </si>
  <si>
    <t>Rotorua</t>
  </si>
  <si>
    <t>SCION</t>
  </si>
  <si>
    <t>MSU</t>
  </si>
  <si>
    <t>60016248;60016248;60016248</t>
  </si>
  <si>
    <t>K. N. Toosi¬†University¬†of Technology</t>
  </si>
  <si>
    <t>Greece;Greece</t>
  </si>
  <si>
    <t>Thessaloniki;Thessaloniki</t>
  </si>
  <si>
    <t>Hill D.</t>
  </si>
  <si>
    <t>College of Agriculture, Forestry and Life Sciences, Clemson University</t>
  </si>
  <si>
    <t>CALFS</t>
  </si>
  <si>
    <t>Czech University of Life Sciences Prague</t>
  </si>
  <si>
    <t>Funda√ß√£o de Amparo √† Pesquisa do Estado de S√£o Paulo</t>
  </si>
  <si>
    <t>FAPESP</t>
  </si>
  <si>
    <t>Czech Republic;Czech Republic;Czech Republic</t>
  </si>
  <si>
    <t>Canada;Canada;Canada;Canada</t>
  </si>
  <si>
    <t>United States Agency for International Development</t>
  </si>
  <si>
    <t>USAID</t>
  </si>
  <si>
    <t>60002222;60002222;60002222;60002222</t>
  </si>
  <si>
    <t>60027666;60027666;60027666</t>
  </si>
  <si>
    <t>Vietz C.</t>
  </si>
  <si>
    <t>Frontiers in Earth Science</t>
  </si>
  <si>
    <t>Oak Ridge;Cambridge</t>
  </si>
  <si>
    <t>Oak Ridge National Laboratory;Plasma Science and Fusion Center</t>
  </si>
  <si>
    <t>60024266;60022717</t>
  </si>
  <si>
    <t>LaBombard B.</t>
  </si>
  <si>
    <t>Cheng W.</t>
  </si>
  <si>
    <t>Journal of Physics B: Atomic, Molecular and Optical Physics</t>
  </si>
  <si>
    <t>Composites Science and Technology</t>
  </si>
  <si>
    <t>Chengdu;Xi'an</t>
  </si>
  <si>
    <t>Sichuan University;Northwestern Polytechnical University</t>
  </si>
  <si>
    <t>60016521;60003977</t>
  </si>
  <si>
    <t>56600164900;6602207855</t>
  </si>
  <si>
    <t>Safari, S.;Jazi, B.</t>
  </si>
  <si>
    <t>Safari S.</t>
  </si>
  <si>
    <t>Neural Computing and Applications</t>
  </si>
  <si>
    <t>Pune;Pune</t>
  </si>
  <si>
    <t>Annals of Operations Research</t>
  </si>
  <si>
    <t>60014156;60014156</t>
  </si>
  <si>
    <t>Soongsil University</t>
  </si>
  <si>
    <t>60001166;60001166;60001166</t>
  </si>
  <si>
    <t>Yildiz Technical University</t>
  </si>
  <si>
    <t>Alexandria;Alexandria</t>
  </si>
  <si>
    <t>57213413182;55834414200</t>
  </si>
  <si>
    <t>Chandra, Avinash;Das, Sushrut</t>
  </si>
  <si>
    <t>Medical and Biological Engineering and Computing</t>
  </si>
  <si>
    <t>Natural Science Foundation of Zhejiang Province</t>
  </si>
  <si>
    <t>ZJNSF</t>
  </si>
  <si>
    <t>Hu, Anzhong</t>
  </si>
  <si>
    <t>Cho S.</t>
  </si>
  <si>
    <t>8-1545-2-657</t>
  </si>
  <si>
    <t>El-Khamy S.</t>
  </si>
  <si>
    <t>331-337</t>
  </si>
  <si>
    <t>Zhejiang Gongshang University</t>
  </si>
  <si>
    <t>Kang Z.</t>
  </si>
  <si>
    <t>60010591;60010591</t>
  </si>
  <si>
    <t>Huazhong Normal University</t>
  </si>
  <si>
    <t>113425011;60011023</t>
  </si>
  <si>
    <t>Kalyani;Hooghly</t>
  </si>
  <si>
    <t>University of Kalyani;Modern Institute of Engineering and Technology</t>
  </si>
  <si>
    <t>60011023;113425011</t>
  </si>
  <si>
    <t>60097223;60097223;60030622</t>
  </si>
  <si>
    <t>Silchar;New Delhi</t>
  </si>
  <si>
    <t>National Institute of Technology Silchar;Jawaharlal Nehru University</t>
  </si>
  <si>
    <t>60097223;60030622</t>
  </si>
  <si>
    <t>IEEE Transactions on Broadcasting</t>
  </si>
  <si>
    <t>Alexandria Engineering Journal</t>
  </si>
  <si>
    <t>Chennai;Puducherry</t>
  </si>
  <si>
    <t>Vel Tech Rangarajan Dr.Sagunthala R&amp;D Institute of Science and Technology;Pondicherry University</t>
  </si>
  <si>
    <t>60104476;60013919</t>
  </si>
  <si>
    <t>Ashok Kumar S.</t>
  </si>
  <si>
    <t>Journal of Environmental and Engineering Geophysics</t>
  </si>
  <si>
    <t>Arun V.</t>
  </si>
  <si>
    <t>1744117X</t>
  </si>
  <si>
    <t>Comparative Biochemistry and Physiology - Part D: Genomics and Proteomics</t>
  </si>
  <si>
    <t>Nano Communication Networks</t>
  </si>
  <si>
    <t>Dyes and Pigments</t>
  </si>
  <si>
    <t>60070321;60070321;60070321;60070321;60070321</t>
  </si>
  <si>
    <t>56808491600;17433787000;35203333800</t>
  </si>
  <si>
    <t>Sharma, Anand;Das, Gourab;Gangwar, Ravi Kumar</t>
  </si>
  <si>
    <t>0730725X</t>
  </si>
  <si>
    <t>Magnetic Resonance Imaging</t>
  </si>
  <si>
    <t>Kornev V.K.</t>
  </si>
  <si>
    <t>55368347700;36441612200;9843632000</t>
  </si>
  <si>
    <t>Zhang, Pengyu;Qi, Jiaran;Qiu, Jinghui</t>
  </si>
  <si>
    <t>Solan;Katra</t>
  </si>
  <si>
    <t>Jaypee University of Information Technology, Solan;Shri Mata Vaishno Devi University</t>
  </si>
  <si>
    <t>60104116;60017187</t>
  </si>
  <si>
    <t>Harvard University</t>
  </si>
  <si>
    <t>Physiologia Plantarum</t>
  </si>
  <si>
    <t>International Institute of Information Technology, Hyderabad</t>
  </si>
  <si>
    <t>60019499;60019499;60019499;60019499</t>
  </si>
  <si>
    <t>Nuclear Instruments and Methods in Physics Research, Section A: Accelerators, Spectrometers, Detectors and Associated Equipment</t>
  </si>
  <si>
    <t>60024045;60024045;60024045;60024045;60024045;60024045</t>
  </si>
  <si>
    <t>Nanjing Agricultural University</t>
  </si>
  <si>
    <t>Khuhro S.</t>
  </si>
  <si>
    <t>Cluster Computing</t>
  </si>
  <si>
    <t>Zhang N.</t>
  </si>
  <si>
    <t>Pontif√≠cia Universidade Cat√≥lica do Rio de Janeiro</t>
  </si>
  <si>
    <t>India;India;Canada;India</t>
  </si>
  <si>
    <t>Sethi W.</t>
  </si>
  <si>
    <t>Zhai H.</t>
  </si>
  <si>
    <t>2014BAK02B05</t>
  </si>
  <si>
    <t>60029274;60008396</t>
  </si>
  <si>
    <t>55639555000;7601471612</t>
  </si>
  <si>
    <t>Yeo, Junho;Lee, Jong Ig</t>
  </si>
  <si>
    <t>Gyeongsan;Busan</t>
  </si>
  <si>
    <t>Daegu University;Dongseo University</t>
  </si>
  <si>
    <t>Yeo J.</t>
  </si>
  <si>
    <t>Mohamadzade B.</t>
  </si>
  <si>
    <t>Sweden;Sweden</t>
  </si>
  <si>
    <t>Row J.</t>
  </si>
  <si>
    <t>Gao G.</t>
  </si>
  <si>
    <t>Ashraf M.</t>
  </si>
  <si>
    <t>Mansoul, Ali</t>
  </si>
  <si>
    <t>Mansoul A.</t>
  </si>
  <si>
    <t>42-53</t>
  </si>
  <si>
    <t>Komotini</t>
  </si>
  <si>
    <t>Democritus University of Thrace</t>
  </si>
  <si>
    <t>Liu N.Y.</t>
  </si>
  <si>
    <t>Chungnam National University</t>
  </si>
  <si>
    <t>34-42</t>
  </si>
  <si>
    <t>Marine Geology</t>
  </si>
  <si>
    <t>77-87</t>
  </si>
  <si>
    <t>60012835;60012835;60012835;60012835</t>
  </si>
  <si>
    <t>Mosavi M.R.</t>
  </si>
  <si>
    <t>Synthetic Metals</t>
  </si>
  <si>
    <t>Haupt, Randy L.</t>
  </si>
  <si>
    <t>Tainan</t>
  </si>
  <si>
    <t>National University of Tainan Taiwan</t>
  </si>
  <si>
    <t>Richardson</t>
  </si>
  <si>
    <t>The University of Texas at Dallas</t>
  </si>
  <si>
    <t>YU</t>
  </si>
  <si>
    <t>60001881;60001881</t>
  </si>
  <si>
    <t>Instituto Superior T√©cnico</t>
  </si>
  <si>
    <t>Tokyo;Fuchu</t>
  </si>
  <si>
    <t>Institute of Industrial Science;Tokyo University of Agriculture and Technology</t>
  </si>
  <si>
    <t>60180342;60004853</t>
  </si>
  <si>
    <t>AAL</t>
  </si>
  <si>
    <t>1573093X</t>
  </si>
  <si>
    <t>Solar Physics</t>
  </si>
  <si>
    <t>Matsumuro T.</t>
  </si>
  <si>
    <t>Applied Physics Express</t>
  </si>
  <si>
    <t>383-389</t>
  </si>
  <si>
    <t>60014001;60014001;60014001;60014001;60014001</t>
  </si>
  <si>
    <t>Beijing;Beijing;Nanjing</t>
  </si>
  <si>
    <t>Tsinghua University;Beijing Jiaotong University;Southeast University</t>
  </si>
  <si>
    <t>60025278;60022381;60005244</t>
  </si>
  <si>
    <t>NNSFC</t>
  </si>
  <si>
    <t>New York;Murray</t>
  </si>
  <si>
    <t>NYU Tandon School of Engineering;Nokia Bell Labs</t>
  </si>
  <si>
    <t>60108318;60021378</t>
  </si>
  <si>
    <t>Shenzhen;Beijing</t>
  </si>
  <si>
    <t>Universidade Estadual Paulista "J√∫lio de Mesquita Filho"</t>
  </si>
  <si>
    <t>60032350;60032350;60032350</t>
  </si>
  <si>
    <t>Feng D.</t>
  </si>
  <si>
    <t>Zheng B.</t>
  </si>
  <si>
    <t>461-469</t>
  </si>
  <si>
    <t>2016YFE0123100</t>
  </si>
  <si>
    <t>0046225X</t>
  </si>
  <si>
    <t>Environmental Entomology</t>
  </si>
  <si>
    <t>Ministry of Health of People's Republic of China</t>
  </si>
  <si>
    <t>Gong S.</t>
  </si>
  <si>
    <t>Australia;China;China</t>
  </si>
  <si>
    <t>430-437</t>
  </si>
  <si>
    <t>Greenbelt;College Park;Beijing;College Park</t>
  </si>
  <si>
    <t>Origin Wireless, Inc.;A. James Clark School of Engineering;Tsinghua University;University of Maryland, College Park</t>
  </si>
  <si>
    <t>60121760;60078684;60025278;60020304</t>
  </si>
  <si>
    <t>Microwave Review</t>
  </si>
  <si>
    <t>57188711281;35109806800</t>
  </si>
  <si>
    <t>Oluwole, Ayodele S.;Srivastava, Viranjay M.</t>
  </si>
  <si>
    <t>Oluwole A.</t>
  </si>
  <si>
    <t>United States;United States;United States;United States;United States;United States;United States</t>
  </si>
  <si>
    <t>Niu H.</t>
  </si>
  <si>
    <t>Saint Petersburg (ex Leningrad)</t>
  </si>
  <si>
    <t>542-552</t>
  </si>
  <si>
    <t>Pakistan;China</t>
  </si>
  <si>
    <t>112667428;112667428;112667428;113931198;60015179</t>
  </si>
  <si>
    <t>57188981013;14042342800;35249797000;16680213400;7003288900</t>
  </si>
  <si>
    <t>Spain;Morocco;Morocco</t>
  </si>
  <si>
    <t>Santander;Casablanca;Agdal Rabat</t>
  </si>
  <si>
    <t>Universidad de Cantabria;Centre R√©gional des M√©tiers de l'Education et de la Formation (CRMEF);National Institute of Posts and Telecommunications (INPT)</t>
  </si>
  <si>
    <t>60015179;113931198;112667428</t>
  </si>
  <si>
    <t>Belrhiti L.</t>
  </si>
  <si>
    <t>Florida Entomologist</t>
  </si>
  <si>
    <t>1553734X</t>
  </si>
  <si>
    <t>PLoS Computational Biology</t>
  </si>
  <si>
    <t>Shanghai;Changsha</t>
  </si>
  <si>
    <t>Shanghai Jiao Tong University;National University of Defense Technology</t>
  </si>
  <si>
    <t>60025084;60024350</t>
  </si>
  <si>
    <t>Journal of Central South University</t>
  </si>
  <si>
    <t>0208841X</t>
  </si>
  <si>
    <t>Artificial Satellites</t>
  </si>
  <si>
    <t>60024421;60024421</t>
  </si>
  <si>
    <t>¬†Olsztyn WM</t>
  </si>
  <si>
    <t>Uniwersytet Warminsko-Mazurski w Olsztynie</t>
  </si>
  <si>
    <t>Dawidowicz K.</t>
  </si>
  <si>
    <t>Energies</t>
  </si>
  <si>
    <t>Seoul;Suwon</t>
  </si>
  <si>
    <t>2010135X</t>
  </si>
  <si>
    <t>Journal of Advanced Dielectrics</t>
  </si>
  <si>
    <t>60091645;60091645;60091645</t>
  </si>
  <si>
    <t>60029225;60029225</t>
  </si>
  <si>
    <t>National Research University ‚ÄúMoscow Power Engineering Institute‚Äù;Almaz Research and Production Association</t>
  </si>
  <si>
    <t>60005913;105809345</t>
  </si>
  <si>
    <t>0013872X</t>
  </si>
  <si>
    <t>Entomological News</t>
  </si>
  <si>
    <t>Jilin Agricultural University</t>
  </si>
  <si>
    <t>Stockholm;Gothenburg</t>
  </si>
  <si>
    <t>Ericsson Sweden;Chalmers University of Technology</t>
  </si>
  <si>
    <t>60016575;60000990</t>
  </si>
  <si>
    <t>60107357;60031777</t>
  </si>
  <si>
    <t>Urmia;Tehran</t>
  </si>
  <si>
    <t>Islamic Azad University, Urmia Branch;Islamic Azad University</t>
  </si>
  <si>
    <t>Zehforoosh Y.</t>
  </si>
  <si>
    <t>IEEE Transactions on Device and Materials Reliability</t>
  </si>
  <si>
    <t>Ding Y.</t>
  </si>
  <si>
    <t>China;Canada;China</t>
  </si>
  <si>
    <t>60005429;60005429</t>
  </si>
  <si>
    <t>1938291X</t>
  </si>
  <si>
    <t>Journal of Economic Entomology</t>
  </si>
  <si>
    <t>Infocommunications Journal</t>
  </si>
  <si>
    <t>Hungary;Hungary</t>
  </si>
  <si>
    <t>60022381;60022381;60022381;60022381;60022381;60022381</t>
  </si>
  <si>
    <t>553-561</t>
  </si>
  <si>
    <t>401-414</t>
  </si>
  <si>
    <t>60009415;60009415</t>
  </si>
  <si>
    <t>China Medical Board</t>
  </si>
  <si>
    <t>Singapore;China;China;China</t>
  </si>
  <si>
    <t>Science of Nature</t>
  </si>
  <si>
    <t>60026553;60018805;60026553</t>
  </si>
  <si>
    <t>56461902000;7102564905;7005176169</t>
  </si>
  <si>
    <t>Johnson, Tamara L.;Symonds, Matthew R.E.;Elgar, Mark A.</t>
  </si>
  <si>
    <t>Parkville;Geelong</t>
  </si>
  <si>
    <t>University of Melbourne;Deakin University</t>
  </si>
  <si>
    <t>60026553;60018805</t>
  </si>
  <si>
    <t>Johnson T.</t>
  </si>
  <si>
    <t>NJZY16378</t>
  </si>
  <si>
    <t>60001305-60216196;60001305;60007566;60001305-60216196;60001305</t>
  </si>
  <si>
    <t>57193994863;17433314900;23986915300;51461491200;57193991715</t>
  </si>
  <si>
    <t>Xin, Wang;Binzhen, Zhang;Wanjun, Wang;Junlin, Wang;Junping, Duan</t>
  </si>
  <si>
    <t>Ordos;Baton Rouge;Taiyuan</t>
  </si>
  <si>
    <t>Ordos Institute of Technology;Louisiana State University;North University of China</t>
  </si>
  <si>
    <t>60216196;60007566;60001305</t>
  </si>
  <si>
    <t>Xin W.</t>
  </si>
  <si>
    <t>China;China;France</t>
  </si>
  <si>
    <t>60014097;60014097</t>
  </si>
  <si>
    <t>56543540800;7005721562</t>
  </si>
  <si>
    <t>Naresh Y.</t>
  </si>
  <si>
    <t>2016A050503025</t>
  </si>
  <si>
    <t>United Kingdom;Greece</t>
  </si>
  <si>
    <t>171-180</t>
  </si>
  <si>
    <t>60004538;60004538;60004538</t>
  </si>
  <si>
    <t>Ali S.</t>
  </si>
  <si>
    <t>55489973400;13404674100;7005802852</t>
  </si>
  <si>
    <t>Nguyen P.</t>
  </si>
  <si>
    <t>IEEE Transactions on Green Communications and Networking</t>
  </si>
  <si>
    <t>China;Saudi Arabia;Qatar;China</t>
  </si>
  <si>
    <t>Chongqing;Thuwal;Doha;Chongqing</t>
  </si>
  <si>
    <t>Southwest University;King Abdullah University of Science and Technology;Texas A&amp;M University at Qatar;Chongqing University of Posts and Telecommunications</t>
  </si>
  <si>
    <t>60122052;60092945;60072753;60020620</t>
  </si>
  <si>
    <t>Chen D.</t>
  </si>
  <si>
    <t>Aeronautical Science Foundation of China</t>
  </si>
  <si>
    <t>Journal of The Institution of Engineers (India): Series B</t>
  </si>
  <si>
    <t>81-84</t>
  </si>
  <si>
    <t>26-33</t>
  </si>
  <si>
    <t>IEEE Journal of Electromagnetics, RF and Microwaves in Medicine and Biology</t>
  </si>
  <si>
    <t>International Journal of Robotics Research</t>
  </si>
  <si>
    <t>145-157</t>
  </si>
  <si>
    <t>Dahri M.H.</t>
  </si>
  <si>
    <t>United States;Hong Kong</t>
  </si>
  <si>
    <t>Khan M.</t>
  </si>
  <si>
    <t>Nawaz, Haq;Tekin, Ibrahim</t>
  </si>
  <si>
    <t>60016248;60016248</t>
  </si>
  <si>
    <t>Netherlands;Netherlands;Netherlands</t>
  </si>
  <si>
    <t>DE-AC04-94AL85000</t>
  </si>
  <si>
    <t>Albuquerque</t>
  </si>
  <si>
    <t>The University of New Mexico</t>
  </si>
  <si>
    <t>Small</t>
  </si>
  <si>
    <t>Lab on a Chip</t>
  </si>
  <si>
    <t>760-762</t>
  </si>
  <si>
    <t>16-19-00172</t>
  </si>
  <si>
    <t>Slovakia;Russian Federation;Russian Federation</t>
  </si>
  <si>
    <t>Kosice;Rostov-on-Don;Saint Petersburg</t>
  </si>
  <si>
    <t>Technick√° Univerzita v Ko≈°iciach;Southern Federal University;Sankt-Peterburgskij Gosudarstvennyj Elektrotehniceskij Universitet</t>
  </si>
  <si>
    <t>60026260;60025383;60010355</t>
  </si>
  <si>
    <t>Nekrasov A.</t>
  </si>
  <si>
    <t>Wenzhou;Hangzhou</t>
  </si>
  <si>
    <t>Wenzhou Medical University;Zhejiang University</t>
  </si>
  <si>
    <t>60008073;60003970</t>
  </si>
  <si>
    <t>United Kingdom;Spain</t>
  </si>
  <si>
    <t>Astrophysical Journal Letters</t>
  </si>
  <si>
    <t>Su J.</t>
  </si>
  <si>
    <t>60103561;60103561;60020825;60103561</t>
  </si>
  <si>
    <t>56539260400;56104031300;7201666265;35106843800</t>
  </si>
  <si>
    <t>Bhattacharya, Ankan;Roy, Bappadittya;Chowdhury, Santosh K.;Bhattacharjee, Anup K.</t>
  </si>
  <si>
    <t>National Institute of Technology, Durgapur;Jadavpur University</t>
  </si>
  <si>
    <t>60103561;60020825</t>
  </si>
  <si>
    <t>Bhattacharya A.</t>
  </si>
  <si>
    <t>60028174;60028174;60028174</t>
  </si>
  <si>
    <t>Isfahan University of Technology</t>
  </si>
  <si>
    <t>Yi C.</t>
  </si>
  <si>
    <t>927-940</t>
  </si>
  <si>
    <t>Pakistan;Pakistan;United Kingdom</t>
  </si>
  <si>
    <t>Ullah S.</t>
  </si>
  <si>
    <t>Alimenti F.</t>
  </si>
  <si>
    <t>60029241;60029241;60029241;60029241</t>
  </si>
  <si>
    <t>60006288;60006288;60006288</t>
  </si>
  <si>
    <t>Kell A.</t>
  </si>
  <si>
    <t>1851-1854</t>
  </si>
  <si>
    <t>2017I0017</t>
  </si>
  <si>
    <t>Radiation Protection Dosimetry</t>
  </si>
  <si>
    <t>European Journal of Inorganic Chemistry</t>
  </si>
  <si>
    <t>Russian Federation;Russian Federation;Russian Federation;Russian Federation;Russian Federation</t>
  </si>
  <si>
    <t>60025278;60025278</t>
  </si>
  <si>
    <t>60010365;60010365;60010365</t>
  </si>
  <si>
    <t>The University of British Columbia</t>
  </si>
  <si>
    <t>60032730;60032730;60032730</t>
  </si>
  <si>
    <t>Farahani M.</t>
  </si>
  <si>
    <t>Cheongju;Daejeon</t>
  </si>
  <si>
    <t>Chungbuk National University;Electronics and Telecommunications Research Institute</t>
  </si>
  <si>
    <t>60004739;60001558</t>
  </si>
  <si>
    <t>Columbia University</t>
  </si>
  <si>
    <t>1578-1585</t>
  </si>
  <si>
    <t>China;Hong Kong;China</t>
  </si>
  <si>
    <t>Sun G.</t>
  </si>
  <si>
    <t>60028186;60028186;60028186;60028186;60028186</t>
  </si>
  <si>
    <t>60003122;60003122;60003122;60003122;60003122;60003122;60003122</t>
  </si>
  <si>
    <t>Nanjing;Chengdu;Guangzhou</t>
  </si>
  <si>
    <t>PLA University of Science and Technology;Sichuan University;Guangdong University of Technology</t>
  </si>
  <si>
    <t>60088583;60016521;60007155</t>
  </si>
  <si>
    <t>57201948263;55567691700;24767984400;35321650600</t>
  </si>
  <si>
    <t>Ding, Kang;Gao, Cheng;Qu, Dexin;Yin, Qin</t>
  </si>
  <si>
    <t>Shanghai;Chengdu</t>
  </si>
  <si>
    <t>China Electronic Technology Group Corporation;University of Electronic Science and Technology of China</t>
  </si>
  <si>
    <t>60088063;60005465</t>
  </si>
  <si>
    <t>60016930;60016930;60016930;60016930;60022109</t>
  </si>
  <si>
    <t>Gao Y.</t>
  </si>
  <si>
    <t>1121-1126</t>
  </si>
  <si>
    <t>Sharawi M.S.</t>
  </si>
  <si>
    <t>Chen K.</t>
  </si>
  <si>
    <t>Camacho M.</t>
  </si>
  <si>
    <t>German-Israeli Foundation for Scientific Research and Development</t>
  </si>
  <si>
    <t>GIF</t>
  </si>
  <si>
    <t>Zoological Institute of the Russian Academy of Sciences</t>
  </si>
  <si>
    <t>2388-2391</t>
  </si>
  <si>
    <t>57206367011;6602534932;55849312100</t>
  </si>
  <si>
    <t>Singh A.K.</t>
  </si>
  <si>
    <t>2016R1A2B2014462</t>
  </si>
  <si>
    <t>60001873;60001873;60001873</t>
  </si>
  <si>
    <t>Orikumhi I.</t>
  </si>
  <si>
    <t>Lebanon</t>
  </si>
  <si>
    <t>Beirut</t>
  </si>
  <si>
    <t>Lebanese American University</t>
  </si>
  <si>
    <t>Abou-Rjeily C.</t>
  </si>
  <si>
    <t>NRF-2017R1D1A1B03028350</t>
  </si>
  <si>
    <t>2396-2399</t>
  </si>
  <si>
    <t>Ren F.</t>
  </si>
  <si>
    <t>Slovakia</t>
  </si>
  <si>
    <t>Vestnik Zoologii</t>
  </si>
  <si>
    <t>Proceedings of the Royal Society B: Biological Sciences</t>
  </si>
  <si>
    <t>60005244;60005244;60005244;60005244;60005244;60005244</t>
  </si>
  <si>
    <t>Copenhagen</t>
  </si>
  <si>
    <t>K√∏benhavns Universitet</t>
  </si>
  <si>
    <t>Physical Review Applied</t>
  </si>
  <si>
    <t>Degli-Esposti V.</t>
  </si>
  <si>
    <t>ACS Omega</t>
  </si>
  <si>
    <t>Nanophotonics</t>
  </si>
  <si>
    <t>D151100000115002</t>
  </si>
  <si>
    <t>['traffic features', 'time slot', 'superior performance', 'significantly increase', 'released dynamically', 'proposed cooperation', 'presented respectively', 'optimal number', 'numerical results', 'network hardwares', 'network hardware', 'network densification', 'low load', 'jointly served', 'energy budget', 'different time', 'constant operation', 'consider cooperation', 'completely switched']</t>
  </si>
  <si>
    <t>Cooperative transmission | Dense small cell networks | Energy efficiency | QoS | Sleep mode</t>
  </si>
  <si>
    <t>Dense small cell networks are deployed for future wireless communication to meet the ever-increasing mobile traffic demand. However, network densification will significantly increase the energy budget and lead to energy inefficiency due to the constant operation of network hardware. In this paper, we consider cooperation-enabled dynamic base station (BS) management for downlink dense small cell networks. By introducing two traffic-aware sleep modes, i.e., deep sleep mode and opportunistic sleep mode which are operating in different time and energy consumption scales, the network hardwares are turned to be the resources that can be occupied and released dynamically. Small cell BSs (SBSs) with zero or low load are completely switched off and reside in deep sleep mode during a predefined time interval. At each time slot, SBS dynamically turn some antennas and associated physical components into opportunistic sleep mode according to the short term traffic distribution, and the users are jointly served by the remaining antennas via cooperative transmission. The corresponding sleep mode decision making are presented respectively to find the optimal number of SBS and antennas that should be switched off. Numerical results are then presented to illustrate the superior performance in terms of energy efficiency gain. In summary, the proposed cooperation-aided sleep strategies for dense small cell networks take both traffic features and optimal cooperative transmission into account, and can achieve great energy saving while maintaining required quality of service.</t>
  </si>
  <si>
    <t>1611-1628</t>
  </si>
  <si>
    <t>57203833272;57220090717;35072916100;55925567400;55973062000</t>
  </si>
  <si>
    <t>Chen, Yawen;Wen, Xiangming;Lu, Zhaoming;Shao, Hua;Jing, Wenpeng</t>
  </si>
  <si>
    <t>Cooperation-enabled energy efficient base station management for dense small cell networks</t>
  </si>
  <si>
    <t>10.1007/s11276-016-1234-y</t>
  </si>
  <si>
    <t>2-s2.0-84961155325</t>
  </si>
  <si>
    <t>['transmit power', 'transmit antennas', 'suboptimal scheme', 'significant influence', 'results show', 'relaying device', 'relay phases', 'performance gap', 'outage probability', 'optimize performance', 'op performance', 'numerical simulation', 'form expressions', 'fading coefficient', 'exact closed', 'different conditions', 'cascaded components']</t>
  </si>
  <si>
    <t>D2D communication | Decode-and-forward | N-Nakagami fading channels | Outage probability | Power allocation | Transmit antenna selection</t>
  </si>
  <si>
    <t>The outage probability (OP) performance of transmit antenna selection (TAS) in decode-and-forward (DF) relaying device-to-device (D2D) networks over N-Nakagami fading channels is investigated in this paper. Exact closed-form expressions for the OP of two TAS schemes are derived. The power allocation problem is formulated to determine how the transmit power should be divided between the broadcast and relay phases to optimize performance. The OP performance under different conditions is evaluated through numerical simulation to verify the analysis. These results show that the optimal TAS scheme provides better OP performance than the suboptimal scheme, but the performance gap is reduced as the number of antennas at the source is increased. The fading coefficient, number of cascaded components, relative geometrical gain, power allocation parameter, and number of transmit antennas are shown to have a significant influence on the OP performance.</t>
  </si>
  <si>
    <t>945-953</t>
  </si>
  <si>
    <t>Peer-to-Peer Networking and Applications</t>
  </si>
  <si>
    <t>60022422;60022422-60003122;60003122</t>
  </si>
  <si>
    <t>55606481600;56925755400;55667251900</t>
  </si>
  <si>
    <t>Xu, Lingwei;Zhang, Hao;Gulliver, T. Aaron</t>
  </si>
  <si>
    <t>Qingdao;Victoria</t>
  </si>
  <si>
    <t>Ocean University of China;University of Victoria</t>
  </si>
  <si>
    <t>60022422;60003122</t>
  </si>
  <si>
    <t>Joint TAS and power allocation for D2D cooperative networks</t>
  </si>
  <si>
    <t>10.1007/s12083-016-0454-3</t>
  </si>
  <si>
    <t>2-s2.0-84962032925</t>
  </si>
  <si>
    <t>['user scheduling', 'two schemes', 'two multi', 'transmit antennas', 'system sum', 'system snr', 'snr ).', 'simulation results', 'rate achieved', 'proposed multi', 'numerical analysis', 'noise ratio', 'later one', 'homogeneous network', 'equal signal', 'diversity provided', 'broadcast network', 'bit quantization']</t>
  </si>
  <si>
    <t>Antenna scheduling | Heterogeneous networks | MIMO user scheduling | Multi-bit quantized SINR feedback</t>
  </si>
  <si>
    <t>One-bit quantization of signal-to-interference-plus-noise ratio is discussed in literature for user scheduling in homogeneous network where users are assumed to have equal signal-to-noise ratio (SNR). It is mentioned in literature that 1-bit quantization with fixed quantization threshold does not achieve multiuser diversity. Moreover, the system sum-rate achieved by this lags significantly behind that of full feedback scheme. Two multi-bit quantized feedback scheduling schemes are proposed for broadcast network with heterogeneous users experiencing different channel statistics. It is presented that these two schemes with fixed optimum quantization thresholds profit from the diversity provided by independent and identically distributed channels. Moreover, proposed optimistic multi-bit quantized scheduling scheme achieves higher system sum-rate than the proposed multi-bit quantized scheme by addressing the limitations of the later one. The optimum quantization thresholds depend on the number of transmit antennas and system SNR. Moreover, these multi-bit quantized feedback scheduling schemes also ensure user fairness. Simulation results are presented to support the numerical analysis.</t>
  </si>
  <si>
    <t>1449-1466</t>
  </si>
  <si>
    <t>60104342;60104342</t>
  </si>
  <si>
    <t>56497754800;23501884100</t>
  </si>
  <si>
    <t>Pattanayak, Prabina;Kumar, Preetam</t>
  </si>
  <si>
    <t>Indian Institute of Technology Patna</t>
  </si>
  <si>
    <t>Pattanayak P.</t>
  </si>
  <si>
    <t>Quantized feedback MIMO scheduling for heterogeneous broadcast networks</t>
  </si>
  <si>
    <t>10.1007/s11276-016-1232-0</t>
  </si>
  <si>
    <t>2-s2.0-84975705441</t>
  </si>
  <si>
    <t>['wireless sensor', 'smart antennas', 'sensor nodes', 'resource actors', 'problem transforms', 'packet reliability', 'overall network', 'network lifetime', 'extensive experiments', 'energy consumption', 'efficient interoperability', 'directional transmission', 'designed separately', 'design poses', 'coverage holes', 'challenging environments', 'better energy', 'art protocols', 'also proposed', 'actor nodes', 'actor networks']</t>
  </si>
  <si>
    <t>Actor-oriented routing | Anycast routing | Arbitrary traffic routing | Coordination | Directional routing | Unified framework | Wireless sensor and actor networks</t>
  </si>
  <si>
    <t>Current routing protocols in wireless sensor and actor networks (WSANs) shows a lack of unification for different traffic patterns because the communication for sensor to actor and that for actor to actor are designed separately. Such a design poses a challenge for interoperability between sensors and actors. With the presence of rich-resource actor nodes, we argue that to improve network lifetime, the problem transforms from reducing overall network energy consumption to reducing energy consumption of constrained sensor nodes. To reduce energy consumption of sensor nodes, especially in challenging environments with coverage holes/obstacles, we propose that actor nodes should share forwarding tasks with sensor nodes. To enable such a feature, efficient interoperability between sensors and actors is required, and thus a unified routing protocol for both sensors and actors is needed. This paper explores capabilities of directional transmission with smart antennas and rich-resource actors to design a novel unified actor-oriented directional anycast routing protocol (ADA) which supports arbitrary traffic in WSANs. The proposed routing protocol exploits actors as main routing anchors as much as possible because they have better energy and computing power compared to constraint sensor nodes. In addition, a directional anycast routing approach is also proposed to further reduce total delay and energy consumption of overall network. Through extensive experiments, we show that ADA outperforms state-of-the-art protocols in terms of packet delivery latency, network lifetime, and packet reliability. In addition, by offer fault tolerant features, ADA also performs well in challenging environments where coverage holes and obstacles are of concerns.</t>
  </si>
  <si>
    <t>1467-1478</t>
  </si>
  <si>
    <t>57189578007;56812550600</t>
  </si>
  <si>
    <t>Dinh, Thanh;Kim, Younghan</t>
  </si>
  <si>
    <t>Dinh T.</t>
  </si>
  <si>
    <t>Actor-oriented directional anycast routing in wireless sensor and actor networks with smart antennas</t>
  </si>
  <si>
    <t>10.1007/s11276-016-1216-0</t>
  </si>
  <si>
    <t>2-s2.0-84975780629</t>
  </si>
  <si>
    <t>['test system', 'structure applicable', 'pcb board', 'novel flip', 'high gain', 'gaas substrate', 'excitation source', 'design aspects', 'characterized using', 'air bridge', '34 thz', '22 thz']</t>
  </si>
  <si>
    <t>This work is intended to describe the design aspects and to characterize the functionality of a novel flip-chip (FC) structure applicable for THz camera assembling. The proposed FC structure consists of a thin-film ceramic layer sandwiched between a GaAs substrate and PCB board. There is an air chamber underneath the antenna to protect the air bridge of Schottky Diode located on GaAs substrate and improve antenna performance. In particular, we have used the novel FC structure simulation result as the excitation source for THz camera lens simulation. Even if the FC structure cause antenna performance to deteriorate, the high gain can be obtained at 0.34 THz and 0.22 THz (Œª¬†=¬†880 and 1360¬†Œºm) from the FEKO simulation results. The FC structure mode and the without FC structure (wire bonding structure) mode were characterized using same test system, they show good match in proposed frequency range.</t>
  </si>
  <si>
    <t>2759-2766</t>
  </si>
  <si>
    <t>60016835;60016835;60016835;60027799;60016835</t>
  </si>
  <si>
    <t>57188703305;57188700597;55185375100;57189996494;13007707000</t>
  </si>
  <si>
    <t>Hao, Haidong;Tang, Zhen;Lu, Hongda;Cheng, Lifeng;Lv, Xin</t>
  </si>
  <si>
    <t>Institute of Microelectronics Chinese Academy of Sciences;Beijing Institute of Technology</t>
  </si>
  <si>
    <t>60027799;60016835</t>
  </si>
  <si>
    <t>Hao H.</t>
  </si>
  <si>
    <t>Design and simulation of a novel flip-chip structure for THz detector package</t>
  </si>
  <si>
    <t>10.1007/s00542-016-3021-1</t>
  </si>
  <si>
    <t>2-s2.0-84976330831</t>
  </si>
  <si>
    <t>['vivo experiments', 'technique consists', 'small animals', 'scattering parameter', 'results demonstrate', 'reflections due', 'numerical simulations', 'numerical dosimetry', 'newborn mice', 'matching technique', 'highly required', 'experimental characterizations', 'efficient way', 'efficiency higher', 'e .,', 'dielectric discontinuities', 'antenna patch', 'analytical design', '68 ¬†%)']</t>
  </si>
  <si>
    <t>Electromagnetic dosimetry | In vivo experiments | Nanosecond pulsed electric fields | Numerical simulations | Patch antenna</t>
  </si>
  <si>
    <t>To explore the promising therapeutic applications of short nanosecond electric pulses, in vitro and in vivo experiments are highly required. In this paper, an exposure system based on monopole patch antenna is reported to perform in vivo experiments on newborn mice with both monopolar and bipolar nanosecond signals. Analytical design and numerical simulations of the antenna in air were carried out as well as experimental characterizations in term of scattering parameter (S11) and spatial electric field distribution. Numerical dosimetry of the setup with four newborn mice properly placed in proximity of the antenna patch was carried out, exploiting a matching technique to decrease the reflections due to dielectric discontinuities (i.e., from air to mouse tissues). Such technique consists in the use of a matching dielectric box with dielectric permittivity similar to those of the mice. The average computed electric field inside single mice was homogeneous (better than 68¬†%) with an efficiency higher than 20¬†V¬†m‚àí1¬†V‚àí1 for the four exposed mice. These results demonstrate the possibility of a multiple (four) exposure of small animals to short nanosecond pulses (both monopolar and bipolar) in a controlled and efficient way.</t>
  </si>
  <si>
    <t>1073-1083</t>
  </si>
  <si>
    <t>60019637;60032350;60032350;60019637;60007652;60032350</t>
  </si>
  <si>
    <t>16176102000;6701563623;23390136900;7102632278;55664489600;7003486521</t>
  </si>
  <si>
    <t>Merla, C.;Apollonio, F.;Paffi, A.;Marino, C.;Vernier, P. T.;Liberti, M.</t>
  </si>
  <si>
    <t>Italy;Italy;United States</t>
  </si>
  <si>
    <t>Rome;Rome;Norfolk</t>
  </si>
  <si>
    <t>Sapienza Universit√† di Roma;Ente Per Le Nuove Tecnologie, l'Energia e l'Ambiente;Old Dominion University</t>
  </si>
  <si>
    <t>60032350;60019637;60007652</t>
  </si>
  <si>
    <t>Merla C.</t>
  </si>
  <si>
    <t>Monopole patch antenna for in vivo exposure to nanosecond pulsed electric fields</t>
  </si>
  <si>
    <t>10.1007/s11517-016-1547-0</t>
  </si>
  <si>
    <t>2-s2.0-84978790717</t>
  </si>
  <si>
    <t>['thus eliminating', 'thermal expansion', 'six layers', 'resolution 0', 'pi2611 polyimide', 'one hard', 'one cured', 'multiple spin', 'manufacturing methodologies', 'good agreement', 'final thickness', 'dielectric layer', 'desired thickness', 'designed using', 'coating process', 'characterized using', 'bake processes', 'also used']</t>
  </si>
  <si>
    <t>In this work, PI2611 polyimide is proposed as the dielectric layer to be able to integrate 60¬†GHz antennas into RF-chips. For this work, six layers were deposited on a silicon wafer using a multiple spin-coating process that included two final hard-bakes. The spin-coating process, however, can be repeated to obtain the desired thickness, thus eliminating the technological restriction existing in materials with different a coefficient of thermal expansion than that of silicon, where only two or three soft bakes and one hard-bake processes are allowed, restricting the final thickness to a few microns. The film was characterized using a profilometer (force 2¬†mg and resolution 0.5¬†¬µm), showing excellent planarity and stability for one cured-layer. The film was also used to fabricate a coplanar waveguide antenna for the 60¬†GHz band. The antenna was designed using a finite element 3D full-wave electromagnetic solver, and the measurements were performed with a Vector Network Analyser and RF-probes over a wide frequency range (between 20‚Äì67¬†GHz). A very good agreement between the simulated and experimental data validates the design and manufacturing methodologies.</t>
  </si>
  <si>
    <t>2927-2930</t>
  </si>
  <si>
    <t>57190396330;56013846600</t>
  </si>
  <si>
    <t>Sandoval Granados, L. K.;Murphy Arteaga, R. S.</t>
  </si>
  <si>
    <t>Sandoval Granados L.</t>
  </si>
  <si>
    <t>Development of thick film, CMOS compatible planar millimetre-wave antenna for antennas in package applications</t>
  </si>
  <si>
    <t>10.1007/s00542-016-3084-z</t>
  </si>
  <si>
    <t>2-s2.0-84982306949</t>
  </si>
  <si>
    <t>2012/07/B/NZ8/00158</t>
  </si>
  <si>
    <t>['ventral margin', 'two species', 'species representing', 'robust processes', 'phrosinella robineau', 'monophylum consisting', 'miltogrammidium rohdendorf', 'maxillary palpus', 'like shape', 'light microscopy', 'lateral surfaces', 'important exoskeletal', 'genus phrosinella', 'general set', 'extreme elongation', 'elongated labrum', 'documented along', 'cylindrothecum rohdendorf', 'cuticular ridges', 'character states', 'cephaloskeletal structures', 'calyptrate flies', 'antennal complex']</t>
  </si>
  <si>
    <t>first instar larva | Miltogramma | morphology | Phrosinella | Sarcophagidae</t>
  </si>
  <si>
    <t>The first instar larva is described for two species of Miltogramminae flesh flies representing the genera Miltogramma Meigen and Phrosinella Robineau-Desvoidy. Using a combination of light microscopy and scanning electron microscopy, the habitus is documented along with all important exoskeletal and cephaloskeletal structures. The described first instar larvae show substantial modifications of their morphology in comparison with the saprophagous ground plan defined for calyptrate flies. Miltogramma (Miltogrammidium) efflatouni Rohdendorf possesses the general set of derived character states shared with other species of Miltogramma and shares larval synapomorphies with species representing the subgenera Anacanthothecum Rohdendorf, Cylindrothecum Rohdendorf and Miltogrammidium Rohdendorf. Unique character states of the first instar larva of this species are the spine-like shape of antennal complex, laterally compressed apical part of mouthhooks and an extreme elongation of the sensilla of the maxillary palpus. Phrosinella (Asiometopa) ujgura (Rohdendorf) possesses a pair of retractable, robust processes on the ventral margin of the first thoracic segment and a very strong, elongated labrum. Both character states are present in other known first instar larvae of genus Phrosinella. A reduction of cuticular ridges on dorsal and lateral surfaces of abdominal segments supports a monophylum consisting of the subgenera Asiometopa Rohdendorf and Caspiomyia Rohdendorf within genus Phrosinella.</t>
  </si>
  <si>
    <t>237-244</t>
  </si>
  <si>
    <t>60021858;60030840</t>
  </si>
  <si>
    <t>35606918400;55197003400</t>
  </si>
  <si>
    <t>Szpila, Krzysztof;Pape, Thomas</t>
  </si>
  <si>
    <t>Denmark;Poland</t>
  </si>
  <si>
    <t>Copenhagen;Torun, Kujawsko-Pomorskie</t>
  </si>
  <si>
    <t>K√∏benhavns Universitet;Uniwersytet Miko≈Çaja Kopernika w Toruniu</t>
  </si>
  <si>
    <t>60030840;60021858</t>
  </si>
  <si>
    <t>Szpila K.</t>
  </si>
  <si>
    <t>The first instar larva of two species of Miltogramminae (Diptera: Sarcophagidae) from the Middle East ‚Äì examples of peculiar morphology</t>
  </si>
  <si>
    <t>10.1111/azo.12170</t>
  </si>
  <si>
    <t>2-s2.0-84983440225</t>
  </si>
  <si>
    <t>['wlan applications', 'small dual', 'research article', 'peak gains', 'operating bands', 'measured results', 'impedance bandwidth', 'electrical length', 'band antenna']</t>
  </si>
  <si>
    <t>Bluetooth | Compact antenna | Dual-band antenna | Microstrip antenna and wireless local area network (WLAN) | UWB antenna | Very small antenna</t>
  </si>
  <si>
    <t>In this research article, a compact (12¬†√ó¬†20¬†mm2) triangular shaped monopole dual-band antenna is presented for 2.4¬†GHz Bluetooth/WLAN and ultrawideband (UWB) applications. The proposed geometry consist of a simple triangular shaped radiating patch for achieving UWB characteristics and a quarter wavelength inverted L shaped strip attached to the patch for achieving second operating band at 2.45¬†GHz for Bluetooth/WLAN applications. The first operating band characteristics can be controlled by changing the electrical length of the strip. To enhance the impedance bandwidth of second operating band, an equilateral triangular shaped cut has been introduced in the patch. The measured results (S11¬†‚â§¬†‚àí10¬†dB) demonstrates that the proposed antenna exhibit dual frequency operation from 2.4 to 2.52¬†GHz (Bandwidth of 120¬†MHz) and from 3.2 to 10.6¬†GHz (Bandwidth of 7.4¬†GHz). The proposed very small dual-band antenna has omnidirectional radiation patterns, peak gains and radiation efficiencies across both the operating bands.</t>
  </si>
  <si>
    <t>783-794</t>
  </si>
  <si>
    <t>Vijayawada</t>
  </si>
  <si>
    <t>Velagapudi Ramakrishna Siddhartha Engineering College</t>
  </si>
  <si>
    <t>Design, Simulation of a Compact Triangular Shaped Dual-Band Microstrip Antenna for 2.4¬†GHz Bluetooth/WLAN and UWB Applications</t>
  </si>
  <si>
    <t>10.1007/s11277-016-3798-3</t>
  </si>
  <si>
    <t>2-s2.0-84989205134</t>
  </si>
  <si>
    <t>['user selection', 'two schemes', 'transmission schemes', 'transceiver complexity', 'theoretical findings', 'simulation results', 'signaling cost', 'several single', 'numerical results', 'noise ratios', 'good alternative', 'fading environment', 'esr performances', 'end signal', 'comparative study', 'cmtwrns ),', 'antenna selection']</t>
  </si>
  <si>
    <t>Antenna selection | Beamforming | Ergodic sum rate | Nakagami-m fading | Two-way relaying</t>
  </si>
  <si>
    <t>In this paper, we evaluate the ergodic sum rate (ESR) performance of cellular multiuser two-way relaying networks (CMTWRNs), where a multiantenna base station (BS) exchanges information bidirectionally with one of the several single-antenna mobile stations (MSs) with the help of a single-antenna relay terminal. Specifically, we adopt two transmission schemes (i.e., beamforming (BF) and antenna selection (AS)) at the BS and user selection at MSs to maximize the end-to-end signal-to-noise ratios. Under such transmission schemes, we derive new tight closed-form ESR expressions for the CMTWRNs in the presence of Nakagami-m fading environment. Further, based on the numerical results, we conduct a comparative study between the ESR performances of the two schemes, which indicates that the AS scheme provides approximately equal ESR performance as BF. Therefore, AS scheme can be a good alternative to the BF for the CMTWRNs as it reduces the transceiver complexity and signaling cost. Finally, simulation results are presented to corroborate our theoretical findings.</t>
  </si>
  <si>
    <t>743-760</t>
  </si>
  <si>
    <t>60032358;60032358;60032358</t>
  </si>
  <si>
    <t>57220481524;55651394600;16319901200</t>
  </si>
  <si>
    <t>Shukla, Mahendra K.;Yadav, Suneel;Purohit, Neetesh</t>
  </si>
  <si>
    <t>Indian Institute of Information Technology, Allahabad</t>
  </si>
  <si>
    <t>Shukla M.K.</t>
  </si>
  <si>
    <t>Ergodic Sum Rate Evaluation of Cellular Multiuser Two-Way Relaying with Beamforming and Antenna Selection Over Nakagami-m Fading</t>
  </si>
  <si>
    <t>10.1007/s11277-016-3795-6</t>
  </si>
  <si>
    <t>2-s2.0-84989813893</t>
  </si>
  <si>
    <t>['truncated corner', 'simulated results', 'satellite communication', 'resonance frequencies', 'reflection coefficient', 'radiation pattern', 'radiating structure', 'proposed antenna', 'paper presents', 'good agreement', 'dualband operation', 'dielectric superstrate', 'corresponding bandwidths', 'broadband characteristics']</t>
  </si>
  <si>
    <t>Dualband and broadband antenna | Equilateral triangular microstrip antenna | Superstrate antenna | Truncated corner antenna</t>
  </si>
  <si>
    <t>This paper presents the truncated equilateral triangular microstrip antenna with superstrate is design for dualband operation with broadband characteristics. The proposed antenna also covers the C, X and Ku-band for satellite communication. The antenna structure consists of truncated corner with a dielectric superstrate that improves the performance of the radiating structure, which operates between 4 and 13¬†GHz at two distinct frequency bands. The proposed antenna resonates at TM10 and TM20 frequency modes for lower (4.704¬†GHz) and upper (9.66¬†GHz) resonance frequencies and its corresponding bandwidths are found to be 9.37 and 37.8¬†% respectively. Further, reflection coefficient, gain and radiation pattern of the proposed antenna are measured and compared with simulated results, they are in good agreement with each other.</t>
  </si>
  <si>
    <t>873-889</t>
  </si>
  <si>
    <t>60018476;60018476;60018476</t>
  </si>
  <si>
    <t>15847161000;7003390412;37066126100</t>
  </si>
  <si>
    <t>Verma, Sapna;Ansari, J. A.;Singh, Ashish</t>
  </si>
  <si>
    <t>Verma S.</t>
  </si>
  <si>
    <t>Truncated Equilateral Triangular Microstrip Antenna With and Without Superstrate</t>
  </si>
  <si>
    <t>10.1007/s11277-016-3803-x</t>
  </si>
  <si>
    <t>2-s2.0-84990841510</t>
  </si>
  <si>
    <t>UID/EEA/5008/2013</t>
  </si>
  <si>
    <t>['valid approach', 'traditional placement', 'test environment', 'superior performance', 'simple manner', 'scheme allows', 'required bss', 'proposed placements', 'lte )¬†', 'input multiple', 'even diminishing', 'cooperative system', 'bss present', 'base stations', 'also proposed']</t>
  </si>
  <si>
    <t>Cellular networks | Channel capacity | Cooperative techniques | MIMO systems | Radio resource management</t>
  </si>
  <si>
    <t>This work presents solutions to enhance the performance of urban cellular networks based on Multiple-Input Multiple-Output (MIMO) systems. First, some adjustments to the Base Stations (BSs) are proposed and evaluated, namely the reorientation of the antennas and two new placements of the BSs, while maintaining or even diminishing the number of required BSs. Afterwards, a cooperative wireless system is combined with a relay selection scheme, also proposed here, and its performance is assessed; this scheme allows to exploit the MIMO spatial multiplexing gain in a distributed and simple manner. This study is performed for a realistic urban environment, i.e., using a simulator that incorporates realistic underlying models (test environment, mobility and radio propagation models), and it is envisioned for market available technology, such as Long Term Evolution (LTE)¬†and Bluetooth. The simulation results show that not only all the proposed placements of the BSs present a superior performance with respect to the traditional placement, but also the relay selection scheme, when incorporated in the cooperative system, can be a valid approach to increase the MIMO channel capacity.</t>
  </si>
  <si>
    <t>723-741</t>
  </si>
  <si>
    <t>60106051;60106051;60106051</t>
  </si>
  <si>
    <t>43762255400;6602528040;35495905500</t>
  </si>
  <si>
    <t>Sousa, Ivo;Queluz, Maria Paula;Rodrigues, Ant√≥nio</t>
  </si>
  <si>
    <t>Universidade de Lisboa</t>
  </si>
  <si>
    <t>Sousa I.</t>
  </si>
  <si>
    <t>Boosting MIMO Systems Performance in Urban Cellular Networks</t>
  </si>
  <si>
    <t>10.1007/s11277-016-3794-7</t>
  </si>
  <si>
    <t>2-s2.0-84990925148</t>
  </si>
  <si>
    <t>['two slots', 'structure dimensions', 'simulated data', 'radiating patch', 'measured data', 'ground plane', 'back ration', 'also front', 'achieved simulated', '133 ¬†%']</t>
  </si>
  <si>
    <t>Broadband | Computer simulation | High gain | Planar structure | Size reduction | WLAN</t>
  </si>
  <si>
    <t>In this article an arrow shaped monopole antenna with single feed line is proposed. The proposed antenna provides large percentage bandwidth of 133¬†% with attractive positive peak gain 5.2¬†dBi. Two slots on the radiating patch and a rectangular shaped slot on the ground plane are loaded.The structure dimensions of the ground plane with slots are 40¬†mm¬†√ó¬†43¬†mm and 32¬†mm¬†√ó¬†22¬†mm respectively. The achieved simulated and measured frequency bands are 6.05¬†GHz (1.92‚Äì7.97¬†GHz) and 6.5¬†GHz (1.7‚Äì8.2¬†GHz). Also front to back ration of E and H-plane radiated power is very attractive. The simulated data have been confirmed by measured data.</t>
  </si>
  <si>
    <t>1019-1030</t>
  </si>
  <si>
    <t>Arrow Shaped Broadband High Gain Monopole Antenna for Wireless Communications</t>
  </si>
  <si>
    <t>10.1007/s11277-016-3810-y</t>
  </si>
  <si>
    <t>2-s2.0-84990940949</t>
  </si>
  <si>
    <t>['wireless applications', 'two elements', 'simulated results', 'proposed antennas', 'paper presents', 'mutual coupling', 'mimo antennas', 'measurement results', 'diversity gain', 'current reversal', 'correlation coefficient', '034 œª0']</t>
  </si>
  <si>
    <t>CRLH | Left handed | Metamaterial | MIMO antenna</t>
  </si>
  <si>
    <t>This paper presents very close and high isolation composite right left handed transmission line MIMO antennas. The MIMO antennas consist of two elements each operates at 5.8¬†GHz for wireless applications. The two antenna elements are designed using one composite right left handed unit cell separated by only 0.034 Œª0. The reduction of mutual coupling between the two antenna elements depends on current reversal between two antenna elements. The proposed MIMO antennas have the advantage of compactness (its size is only 3¬†√ó¬†2.6¬†cm2). In order to evaluate the performance of MIMO antennas, analysis of mutual coupling, correlation coefficient, diversity gain and total active reflection coefficient are presented. The proposed antennas can achieve isolation¬†=¬†45¬†dB and envelope correlation¬†=¬†0.0002 at 5.8¬†GHz. The simulated results are confirmed by the measurement results.</t>
  </si>
  <si>
    <t>1001-1017</t>
  </si>
  <si>
    <t>60032320;60009750</t>
  </si>
  <si>
    <t>Cairo;Minia</t>
  </si>
  <si>
    <t>Military Technical College, Cairo;Minia University</t>
  </si>
  <si>
    <t>Design and Performance Evaluation of Metamaterial Inspired MIMO Antennas for Wireless Applications</t>
  </si>
  <si>
    <t>10.1007/s11277-016-3809-4</t>
  </si>
  <si>
    <t>2-s2.0-84990990208</t>
  </si>
  <si>
    <t>['still collecting', 'soil moisture', 'smos contaminate', 'show evidence', 'second case', 'retrieved temperatures', 'removed prior', 'ocean salinity', 'november 2', 'image reconstruction', 'global scale', 'extended efficiently', 'earth surface', 'e .,', 'dimensional interferometer', 'considered negligible', 'brightness within', 'brightness temperature', 'band space', 'also show']</t>
  </si>
  <si>
    <t>Direct solar radiations | image reconstruction | radiometry | remote sensing</t>
  </si>
  <si>
    <t>The European Space Agency's Soil Moisture and Ocean Salinity (SMOS) mission is devoted to the monitoring of soil moisture and ocean salinity at a global scale from L-band space-borne radiometric observations obtained with a two-dimensional interferometer. SMOS was launched in November 2, 2009, and is still collecting the interferometric data used to retrieve the brightness temperature of the Earth surface. Several external sources of brightness within the field of view of SMOS contaminate these measurements and their contributions should be removed prior to image reconstruction. One of these sources is the direct solar radiations when the sun is either below the antenna plane array (i.e., in front of the satellite) and seen by the front-lobes antenna patterns or above it (i.e., in the back of the satellite) and seen by the back-lobes antenna patterns. In the case of SMOS, the direct solar radiations are accounted for only when the sun is in front of the satellite. In the second case, their impact is considered negligible. In this paper, we will show evidence of non-negligible direct solar radiations in the retrieved temperatures when the sun is in the back of SMOS. We will also show that the sun correction algorithm implemented in the SMOS level 1 operational processor can be extended efficiently to remove such radiations.</t>
  </si>
  <si>
    <t>3079-3086</t>
  </si>
  <si>
    <t>60027245;114689213;60027245;60027245</t>
  </si>
  <si>
    <t>23768096600;6601968464;6701762007;26643081200</t>
  </si>
  <si>
    <t>Khaz√¢al, Ali;Anterrieu, Eric;Cabot, Fran√ßois;Kerr, Yann H.</t>
  </si>
  <si>
    <t>Toulouse;Toulouse</t>
  </si>
  <si>
    <t>Universite Paul Sabatier Toulouse III;Institute for Research in Astrophysics and Planetology</t>
  </si>
  <si>
    <t>60027245;114689213</t>
  </si>
  <si>
    <t>Khaz√¢al A.</t>
  </si>
  <si>
    <t>Impact of Direct Solar Radiations Seen by the Back-Lobes Antenna Patterns of SMOS on the Retrieved Images</t>
  </si>
  <si>
    <t>10.1109/JSTARS.2016.2609601</t>
  </si>
  <si>
    <t>2-s2.0-84991075817</t>
  </si>
  <si>
    <t>202340/2011-2</t>
  </si>
  <si>
    <t>['uncorrelated channels', 'reference aiming', 'qr decomposition', 'promising near', 'practical scenarios', 'performance tradeoff', 'performance degradation', 'maximum likelihood', 'lattice reduction', 'efficient multiple', 'correlated channels', 'contribution analyses', 'complexity perspective', 'antenna correlation']</t>
  </si>
  <si>
    <t>Complexity | Lattice reduction (LR) | Maximum likelihood (ML) | Minimum mean squared error (MMSE) | Multiple-input-multiple-output (MIMO) | Ordered successive interference cancellation (OSIC) | Sphere decoder (SD)</t>
  </si>
  <si>
    <t>This contribution analyses the performance of efficient multiple-input-multiple-output (MIMO) detectors under correlated channels and imperfect coefficients channel estimation. A number of signal detection principles and techniques, including the minimum mean squared error detector with and without ordered successive interference cancellation; the sphere decoding MIMO detection, as well as promising near-orthogonal transformation techniques combined with these detectors, namely the lattice reduction and the QR decomposition are analysed under the perspective of complexity-performance tradeoff. While in most of available works perfect channel state information and uncorrelated channels have been considered, herein the complexity-performance tradeoff has been analysed and compared with the maximum likelihood (ML) limit under specific but practical scenarios of interest, namely: high spectral efficiency scenario; channel error estimates; channel/antenna correlation; combined channel errors and correlated channels. Under performance-complexity perspective, the optimum ML‚ÄìMIMO detector is deployed as reference aiming to evaluate the efficiency and performance degradation of those sub-optimal MIMO detectors operating under hostile channel conditions.</t>
  </si>
  <si>
    <t>947-978</t>
  </si>
  <si>
    <t>60027866;60027866;60027866</t>
  </si>
  <si>
    <t>55199499600;57016279900;8964781700</t>
  </si>
  <si>
    <t>Mussi, Alex Miyamoto;Costa, Bruno Felipe;Abr√£o, Taufik</t>
  </si>
  <si>
    <t>Mussi A.</t>
  </si>
  <si>
    <t>Efficient Lattice Reduction Aided Detectors Under Realistic MIMO Channels</t>
  </si>
  <si>
    <t>10.1007/s11277-016-3807-6</t>
  </si>
  <si>
    <t>2-s2.0-84991088701</t>
  </si>
  <si>
    <t>NNG12HP00C</t>
  </si>
  <si>
    <t>['vlba astrometry', 'vertical component', 'precise due', 'increased number', 'icrf2 would', 'horizontal components', 'geodesy sessions', 'expected solely', 'coming exclusively']</t>
  </si>
  <si>
    <t>EOP‚Äôs | ICRF | TRF | VLBA</t>
  </si>
  <si>
    <t>The geodetic VLBI community began using VLBA antennas in 1989 for geodesy and astrometry. We examine how usage of the VLBA has improved the celestial reference frame, the terrestrial reference frame, and Earth orientation parameters. Without the VLBA, ICRF2 would have had only 1011 sources instead of 3414. ICRF3 will contain at least 4121 sources, with approximately 70¬†% or more coming exclusively from VLBA astrometry and geodesy sessions. The terrestrial reference frame is also more stable and precise due to VLBA geodesy sessions. Approximately two dozen geodesy stations that have participated in VLBA sessions show average position formal errors that are ‚àº 13‚Äì14¬†% better in the horizontal components and ‚àº 5¬†% better in the vertical component than would be expected solely from the increased number of observations. Also the Earth orientation parameters obtained from the RDV sessions represent the most accurate EOP series of any of the long-term VLBI session types.</t>
  </si>
  <si>
    <t>735-742</t>
  </si>
  <si>
    <t>Gordon, David</t>
  </si>
  <si>
    <t>Greenbelt</t>
  </si>
  <si>
    <t>NASA Goddard Space Flight Center</t>
  </si>
  <si>
    <t>Gordon D.</t>
  </si>
  <si>
    <t>Impact of the VLBA on reference frames and earth orientation studies</t>
  </si>
  <si>
    <t>10.1007/s00190-016-0955-0</t>
  </si>
  <si>
    <t>2-s2.0-84991396291</t>
  </si>
  <si>
    <t>['useful band', 'simulated results', 'peak gain', 'measured results', 'ground plane', 'fabricated prototype', 'designed antenna', 'copper tape', '46 ¬†%,', '41 ¬†%,']</t>
  </si>
  <si>
    <t>Dual bandwidth | Textile antenna | UWB | Wearable antenna | X-band</t>
  </si>
  <si>
    <t>In this paper, a novel compact dual-band textile printed slot antenna with partial ground plane is proposed. The substrate of the designed antenna is prepared from jeans fabric material while the patch and ground plane are made from copper tape. The proposed antenna offers an experimentally measured impedance bandwidth of 46¬†%, i.e. from 3.01 to 5.30¬†GHz and 41¬†%, i.e. from 8.12 to 12.35¬†GHz. The antenna is further characterized by a peak gain of about 5.7¬†dB and a comparatively stable radiation pattern in the useful band. The antenna is compact in size and useful for WiMax (3.25‚Äì3.85¬†GHz), WLAN (5.15‚Äì5.35¬†GHz) and X-band (8‚Äì12¬†GHz) applications. Also, a comparison of simulated results is discussed with the measured results of the fabricated prototype.</t>
  </si>
  <si>
    <t>1075-1086</t>
  </si>
  <si>
    <t>112882431;112882431;112882431</t>
  </si>
  <si>
    <t>57213256319;55584384600;57191570885</t>
  </si>
  <si>
    <t>Singh, Vinod Kumar;Dhupkariya, Seema;Bangari, Naresh</t>
  </si>
  <si>
    <t>Jhansi</t>
  </si>
  <si>
    <t>S.R. Group of Institutions</t>
  </si>
  <si>
    <t>Wearable Ultra Wide Dual Band Flexible Textile Antenna for WiMax/WLAN Application</t>
  </si>
  <si>
    <t>10.1007/s11277-016-3814-7</t>
  </si>
  <si>
    <t>2-s2.0-84991735340</t>
  </si>
  <si>
    <t>15K027</t>
  </si>
  <si>
    <t>['theoretical prediction', 'ring resonators', 'results shown', 'paper proposed', 'order frequency', 'good gain', 'band resonant', 'antenna obtained', 'also analyzed']</t>
  </si>
  <si>
    <t>CSMSRRs | Dual-band antenna | IMT2000 | Transmission lines | WLAN</t>
  </si>
  <si>
    <t>This paper proposed a dual-band resonant-type composite right/left-handed transmission lines which consisting of complementary single multi-split-ring resonators and a series capacitive gaps. For characteristics, the equivalent circuit mode for the design of antenna is discussed. And the effect of different combining complementary split-ring resonators to zeroth-order frequency is also analyzed. Then, a dual-band patch antenna for International Mobile Telecommunication (IMT2000) and wireless area networks applications is proposed. The result of simulated and measured for antenna are used to verify the theoretical prediction. Simulation and measure results shown that the proposed antenna operates at 1.97 and 2.45¬†GHz for voltage standing wave ratio &lt;2. Also these results shown the antenna has a stable radiation patterns and good gain. All the results for antenna obtained in this work have been simulated with CST Microwave Studio.</t>
  </si>
  <si>
    <t>1159-1169</t>
  </si>
  <si>
    <t>60032356;60032356;60032356;60032356</t>
  </si>
  <si>
    <t>16479890900;57189630402;56786618900;56016035100</t>
  </si>
  <si>
    <t>Wang, Chunhua;Peng, Haijun;Li, Yi;Yang, Huai</t>
  </si>
  <si>
    <t>Hunan University</t>
  </si>
  <si>
    <t>Dual-Band Patch Antenna Based on Resonant-Type Composite Right/Left-Handed Transmission Lines for IMT2000 and WLAN Applications</t>
  </si>
  <si>
    <t>10.1007/s11277-016-3821-8</t>
  </si>
  <si>
    <t>2-s2.0-84991761813</t>
  </si>
  <si>
    <t>['vlbi stations', 'terms related', 'significant extension', 'residual terms', 'processing high', 'picosecond range', 'picosecond level', 'paper provides', 'paper presents', 'one picosecond', 'new formalism', 'multipole moments', 'massive body', 'massive bodies', 'largest terms', 'group delay', 'gravitational time', 'gravitating bodies', 'finite distance', 'etc .)', 'earthbound antennas', 'different authors', 'derived taking', 'delay problem', 'delay due', 'consensus model', 'conceivable configuration', 'based upon', 'arbitrary mass', 'angular momentum', 'allows researchers']</t>
  </si>
  <si>
    <t>Geodesy | Gravitational time delay | Relativity | VLBI</t>
  </si>
  <si>
    <t>Our present relativistic part of the geodetic VLBI model for Earthbound antennas is a consensus model which is considered as a standard for processing high-precision VLBI observations. It was created as a compromise between a variety of relativistic VLBI models proposed by different authors as documented in the IERS Conventions 2010. The accuracy of the consensus model is in the picosecond range for the group delay but this is not sufficient for current geodetic purposes. This paper provides a fully documented derivation of a new relativistic model having an accuracy substantially higher than one picosecond and based upon a well accepted formalism of relativistic celestial mechanics, astrometry and geodesy. Our new model fully confirms the consensus model at the picosecond level and in several respects goes to a great extent beyond it. More specifically, terms related to the acceleration of the geocenter are considered and kept in the model, the gravitational time-delay due to a massive body (planet, Sun, etc.) with arbitrary mass and spin-multipole moments is derived taking into account the motion of the body, and a new formalism for the time-delay problem of radio sources located at finite distance from VLBI stations is presented. Thus, the paper presents a substantially elaborated theoretical justification of the consensus model and its significant extension that allows researchers to make concrete estimates of the magnitude of residual terms of this model for any conceivable configuration of the source of light, massive bodies, and VLBI stations. The largest terms in the relativistic time delay which can affect the current VLBI observations are from the quadrupole and the angular momentum of the gravitating bodies that are known from the literature. These terms should be included in the new geodetic VLBI model for improving its consistency.</t>
  </si>
  <si>
    <t>783-801</t>
  </si>
  <si>
    <t>60018353;60006173-60110162;60032168</t>
  </si>
  <si>
    <t>6602464517;7003577365;7401899706</t>
  </si>
  <si>
    <t>Soffel, Michael;Kopeikin, Sergei;Han, Wen Biao</t>
  </si>
  <si>
    <t>Russian Federation;China;Germany;United States</t>
  </si>
  <si>
    <t>Novosibirsk;Shanghai;Dresden;Columbia</t>
  </si>
  <si>
    <t>Siberian State University of Geosystems and Technologies;Shanghai Astronomical Observatory Chinese Academy of Sciences;Technische Universit√§t Dresden;University of Missouri</t>
  </si>
  <si>
    <t>60110162;60032168;60018353;60006173</t>
  </si>
  <si>
    <t>Soffel M.</t>
  </si>
  <si>
    <t>Advanced relativistic VLBI model for geodesy</t>
  </si>
  <si>
    <t>10.1007/s00190-016-0956-z</t>
  </si>
  <si>
    <t>2-s2.0-84992051097</t>
  </si>
  <si>
    <t>2016C51039</t>
  </si>
  <si>
    <t>['spectral efficiency', 'single antenna', 'rs ).', 'relaying protocol', 'relay station', 'phase harvest', 'paper considers', 'noise ratio', 'multiple energy', 'mobile users', 'harvested power', 'harvest energy', 'form expression', 'first phase', 'derive closed', 'ctwrc ),', 'constrained users', 'considered eh', 'complexity antenna', 'bs via', 'base station', 'analyze performance', 'also proposed', 'achievable sum']</t>
  </si>
  <si>
    <t>Energy harvesting | Large antenna array | Multiuser two-way relaying | Sum-rate</t>
  </si>
  <si>
    <t>This paper considers an energy-harvesting multiuser cellular two-way relay channel (EH-cTWRC), where multiple energy-harvesting users exchange information with a base station (BS) via a relay station (RS). Both the BS and the RS are powerful infrastructures equipped with a very large antenna array, while the energy-constrained users are equipped with a single antenna and harvest energy from the RS. We propose a three-phase harvest-decode-and-forward (HDF) relaying protocol for the considered EH-cTWRC. In the first phase, the RS transfers energy to the mobile users. With the harvested power and their inherent power supply, the users exchange information with the BS via the RS in the second and third phases using a low-complexity antenna-selection based decode-and-forward relaying scheme. We analyze performance of the proposed HDF scheme, and derive closed-form asymptotic expressions for the signal-to-interference-plus-noise ratio and the achievable sum-rate when the numbers of antennas at the BS and the RS become large. We investigate the optimal power allocation at the RS to maximize the achievable sum-rate. A low-complexity suboptimal power allocation scheme with closed-form expression is also proposed. Both analytical and numerical results show that large antenna arrays can improve the spectral efficiency and wireless power transfer efficiency significantly.</t>
  </si>
  <si>
    <t>1299-1315</t>
  </si>
  <si>
    <t>60014279;60014279;60014279;60014279;60014279</t>
  </si>
  <si>
    <t>16506404000;57203906862;55985399300;57095294500;55836598900</t>
  </si>
  <si>
    <t>Fang, Zhaoxi;Liang, Feng;Li, Jun;Jin, Liping;Liu, Yutian</t>
  </si>
  <si>
    <t>Zhejiang Wanli University</t>
  </si>
  <si>
    <t>Fang Z.</t>
  </si>
  <si>
    <t>Multiuser Two-Way Relaying with Large-Scale Antenna Arrays and Energy Harvesting</t>
  </si>
  <si>
    <t>10.1007/s11277-016-3830-7</t>
  </si>
  <si>
    <t>2-s2.0-84992724022</t>
  </si>
  <si>
    <t>15H04913</t>
  </si>
  <si>
    <t>['widely used', 'successfully demonstrated', 'serosal side', 'receiving antenna', 'preoperative marking', 'porcine model', 'porcine intestine', 'objective location', 'novel method', 'mucosal surface', 'integrated circuit', 'ink used', 'induce peritonitis', 'ic tag', 'gastrointestinal tract', 'forceps aperture', 'endoscopic procedure', 'endoscopic clip', 'detection device', 'also evaluated', 'also confirmed', 'accurately identify', 'abdominal cavity']</t>
  </si>
  <si>
    <t>Endoscopic marking | Human colon tissue | IC tag | IC tip | Marking clip | Porcine model</t>
  </si>
  <si>
    <t>Background: Conventional tattooing using India ink for preoperative marking during colonoscopy has been widely used. However, the ink used in this method can spread into the abdominal cavity and induce peritonitis. Therefore, we developed a new marking method using an endoscopic clip with an integrated circuit (IC) tag to accurately identify an objective location. We applied the novel method in laparoscopic surgery using a porcine model and also evaluated it with resected human gastrointestinal tissue. Methods: We placed an endoscopic clip with an IC tag through a forceps aperture in the gastrointestinal tract, by using a porcine surgery model. After the endoscopic procedure, we performed laparoscopic surgery and approached the receiving antenna in the abdominal cavity to detect the IC tag through the porcine intestine. In an ex vivo examination with human colon tissues, the clip with the IC tag was placed on the mucosal surface to determine its ability to be detected. The receiving antenna near the serosal side of the human colon segment accurately detected the clip with the IC tag. Results: We detected the clip with an IC tag with a detection device, by using a laparoscopic surgery model in vivo. We also confirmed its usefulness in five of five (100¬†%) human colon tissue samples tested ex vivo. Conclusion: We developed a novel marking device using an IC tag to identify an objective location. We successfully demonstrated the usefulness of the clip with the IC tag and the antenna device used for its detection in a porcin laparoscopic surgery model and in resected human colon tissue.</t>
  </si>
  <si>
    <t>3056-3060</t>
  </si>
  <si>
    <t>Surgical Endoscopy</t>
  </si>
  <si>
    <t>60138477;60138477;60138477;60138477;60138477;60138477;60138477;60138477;60138477;60138477;60138477;60138477;60138477;60138477;60138477;60138477</t>
  </si>
  <si>
    <t>55643309400;9242781300;7004631345;7102197891;56362736200;6601984948;57208066277;12765442200;35603890500;7405468781;7405376089;8632206000;7202743446;7402561845;57218943651;16181997100</t>
  </si>
  <si>
    <t>Wada, Yuma;Miyoshi, Norikatsu;Ohue, Masayuki;Yasui, Masayoshi;Fujino, Shiki;Tomokuni, Akira;Sugimura, Keijirou;Akita, Hirofumi;Moon, Jeong Ho;Takahashi, Hidenori;Kobayashi, Shogo;Omori, Takeshi;Miyata, Hiroshi;Fujiwara, Yoshiyuki;Yano, Masahiko;Sakon, Masato</t>
  </si>
  <si>
    <t>Osaka</t>
  </si>
  <si>
    <t>Osaka International Cancer Institute</t>
  </si>
  <si>
    <t>Endoscopic marking clip with an IC tag and receiving antenna to detect localization during laparoscopic surgery</t>
  </si>
  <si>
    <t>10.1007/s00464-016-5303-1</t>
  </si>
  <si>
    <t>2-s2.0-84992751970</t>
  </si>
  <si>
    <t>['significant enhancement', 'san brings', 'proposed scheme', 'outage probability', 'optimized allocation', 'noise ratio', 'multiple antennas', 'minimum value', 'data signal', 'channel state', 'certain level']</t>
  </si>
  <si>
    <t>Artificial noise | Destination artificial noise (DAN) | Full duplex communication | Multiple-input multiple-output (MIMO) systems | Physical layer security | Source artificial noise (SAN)</t>
  </si>
  <si>
    <t>In this paper, we study using Destination Artificial Noise (DAN) besides Source Artificial Noise (SAN) to enhance physical layer secrecy with an outage probability based approach. It is assumed that all nodes in the network (i.e. source, destination and eavesdropper) are equipped with multiple antennas. In addition, the eavesdropper is passive and its channel state and location are unknown at the source and destination. In our proposed scheme, by optimized allocation of power to the SAN, DAN and data signal, a minimum value for the outage probability is guaranteed at the eavesdropper, and at the same time a certain level of signal to noise ratio at the destination is ensured. Our simulation results show that using DAN along with SAN brings a significant enhancement in power consumption compared to methods that merely adopt SAN to achieve the same outage probability at the eavesdropper.</t>
  </si>
  <si>
    <t>1553-1565</t>
  </si>
  <si>
    <t>57191857153;6505944551;14527566300</t>
  </si>
  <si>
    <t>Rahmanpour, Ali;Vakili, Vahid T.;Razavizadeh, S. Mohammad</t>
  </si>
  <si>
    <t>Rahmanpour A.</t>
  </si>
  <si>
    <t>Enhancement of Physical Layer Security Using Destination Artificial Noise Based on Outage Probability</t>
  </si>
  <si>
    <t>10.1007/s11277-016-3865-9</t>
  </si>
  <si>
    <t>2-s2.0-84994339754</t>
  </si>
  <si>
    <t>['user proximity', 'user effects', 'top position', 'three kinds', 'successfully designed', 'standard limit', 'radiation performances', 'pda hand', 'optimal location', 'kg average', 'free space', 'european standard', 'diversity performances', 'circuit board', 'bottom position', 'american standard']</t>
  </si>
  <si>
    <t>Diversity antenna | Long term evolution (LTE) | Planar inverted-F antenna (PIFA) | User‚Äôs body and WiMAX</t>
  </si>
  <si>
    <t>This paper is in continuation of our previous published work, in which effect of user‚Äôs body is studied for quad band diversity antenna. The antenna has been successfully designed and studied in the free space. In this study, three kinds of user effects on previously proposed antenna are considered, namely, ‚ÄúSpecific Anthropomorphic Mannequin (SAM) head and PDA hand (Talk mode)‚Äù, ‚ÄúPersonal Digital Assistants (PDA) hand (Data mode)‚Äù, and ‚ÄúDual hands (Read mode)‚Äù. There are two different positions of the quad band antenna over mobile circuit board is considered i.e., antenna at top position and bottom position of mobile circuit board. In the user proximity, the optimal location of antenna over circuit board is chosen for real application based on the antenna performance parameters i.e. S-parameters, diversity performances, and radiation performances. The specific absorption rate (SAR) for American standard (1.6¬†W/kg average over 1¬†g tissues) and European standard (2¬†W/kg average over 10¬†g tissues) is calculated for the top and bottom position of the MIMO antenna elements and it is found that the values of SAR is well below the standard limit of FCC as well as European standard. Based on the study, it is found that antenna at top position of mobile circuit board shows overall better performance in the presence of user‚Äôs body.</t>
  </si>
  <si>
    <t>1417-1431</t>
  </si>
  <si>
    <t>60001166;60019106</t>
  </si>
  <si>
    <t>55634591500;6602733200</t>
  </si>
  <si>
    <t>Singh, Hari Shankar;Meshram, Manoj Kumar</t>
  </si>
  <si>
    <t>Varanasi;Patiala</t>
  </si>
  <si>
    <t>Indian Institute of Technology Banaras Hindu University;Thapar Institute of Engineering &amp; Technology</t>
  </si>
  <si>
    <t>60019106;60001166</t>
  </si>
  <si>
    <t>Singh H.S.</t>
  </si>
  <si>
    <t>Effect of User Proximity on Internal Quad Band Mobile Phone MIMO/Diversity Antenna Performances</t>
  </si>
  <si>
    <t>10.1007/s11277-016-3855-y</t>
  </si>
  <si>
    <t>2-s2.0-84994358614</t>
  </si>
  <si>
    <t>['uwb applications', 'uwb application', 'stop performance', 'shaped slot', 'shaped slits', 'proposed design', 'proposed antenna', 'notched characteristic', 'measured results', 'higher frequencies', 'ground plane', 'compact design', 'antenna show', 'additional resonance']</t>
  </si>
  <si>
    <t>Band-notched function | Bandwidth enhancement | Microstrip slot antenna | Ultra wideband applications | WLAN system</t>
  </si>
  <si>
    <t>In this paper, a novel and compact design of microstrip slot antenna with band-notched characteristic for UWB application is proposed. In the proposed design, an inverted T-shaped slot at the square radiating stub is used to create an additional resonance at the higher frequencies. By obtaining this resonance, the usable upper frequency of the antenna is extended from 10.3 to 17.6¬†GHz which provides more than 140¬†% fractional bandwidth. Additionally, by cutting a pair of step-shaped slits in the ground plane, a desired frequency band-stop performance has been obtained. Experimental results obtained for this antenna show that it exhibits good gain and radiation pattern characteristics within the UWB frequency range. The proposed antenna can operate from 2.9 to 17.1¬†GHz for VSWR &lt;2 with a rejection band around of 5‚Äì6¬†GHz to suppress any interference from wireless local area network systems. Simulated and measured results are presented to validate the usefulness of the proposed antenna structure for UWB applications.</t>
  </si>
  <si>
    <t>1147-1158</t>
  </si>
  <si>
    <t>60104307;60000994;60031777</t>
  </si>
  <si>
    <t>55574338200;36454973300;56353100200</t>
  </si>
  <si>
    <t>Mazloum, Jalil;Ojaroudi Parchin, Naser;Ojaroudi, Sajjad</t>
  </si>
  <si>
    <t>Tehran;Tehran;Ardabil Province</t>
  </si>
  <si>
    <t>Aeronautical University of Science and Technology;Islamic Azad University;Islamic Azad University, Ardabil Branch</t>
  </si>
  <si>
    <t>60104307;60031777;60000994</t>
  </si>
  <si>
    <t>Mazloum J.</t>
  </si>
  <si>
    <t>Bandwidth Enhancement of Small Slot Antenna with a Variable Band-Stop Function</t>
  </si>
  <si>
    <t>10.1007/s11277-016-3820-9</t>
  </si>
  <si>
    <t>2-s2.0-84994378435</t>
  </si>
  <si>
    <t>Australian National Maritime Museum</t>
  </si>
  <si>
    <t>['well known', 'unusual morphologies', 'typical volatiles', 'stapeliad flowers', 'small droplets', 'single species', 'sarcophagid flies', 'reproductive parts', 'represent mimicry', 'pollinator attraction', 'pollination ecology', 'muscidae ).', 'mimic carrion', 'mechanical filter', 'making contact', 'lutea revealed', 'insert pollinia', 'guide rails', 'genus atherigona', 'foul odours', 'fly vision', 'fly families', 'floral traits', 'floral scent', 'flies foraged', 'experiment using', 'electroantennographic detection', 'dimethyl trisulfide', 'dimethyl disulfide', 'dimethyl di', 'detailed field', 'chromatic contrast', 'cavity beneath', 'broad range', 'bright yellow', 'based studies', 'background leaves', 'atherigona flies']</t>
  </si>
  <si>
    <t>Carrion mimicry | Floral filter | Fly pollination | Oviposition-site mimicry | Sapromyiophily | Sulphur compounds</t>
  </si>
  <si>
    <t>The flowers of stapeliads (Apocynaceae: Asclepiadoideae) are well known for their foul odours and unusual morphologies which have been assumed to represent mimicry of carrion or faeces. However, detailed field-based studies of pollination ecology and floral traits have rarely been carried out for this group of plants. Observation of the South African stapeliad Orbea lutea subsp. lutea revealed that flowers attract various muscid, calliphorid and sarcophagid flies. However, pollination was carried out by a single species in the genus Atherigona (Muscidae). These flies foraged on flowers, lapping at small droplets of liquid (assumed to be nectar) on the outer corona lobes before probing the cavity beneath the guide rails where nectar typically collects in stapeliad flowers. During this process, pollinaria were collected on the margins of the labium. Morphometric measurements confirmed that Atherigona flies were the only group of visitors whose heads could fit between the inner corona lobes in order to access the cavity below the guide rails, required to remove and insert pollinia. The floral scent is dominated by dimethyl di- and trisulfide which are typical volatiles of flowers that mimic carrion and are known to be attractive to a broad range of fly families. The antenna of a female Atherigona fly responded strongly to dimethyl trisulfide, but not dimethyl disulfide, in an electroantennographic detection (GC‚ÄìMS-EAD) experiment using a headspace scent sample. Although the flowers are bright yellow and conspicuous to humans, the chromatic contrast between flowers and background leaves and soil was minimal in a model of fly vision, implying that colour cues may not be important for pollinator attraction. We conclude that Orbea lutea subsp. lutea deploys typical carrion volatiles to attract saprophilous flies and achieves further specialization through a mechanical filter which excludes incorrectly proportioned fly species from making contact with the reproductive parts.</t>
  </si>
  <si>
    <t>92-103</t>
  </si>
  <si>
    <t>Flora: Morphology, Distribution, Functional Ecology of Plants</t>
  </si>
  <si>
    <t>60010499;60010499;60010499-60011226</t>
  </si>
  <si>
    <t>15726710200;34770305500;7004227104</t>
  </si>
  <si>
    <t>Shuttleworth, Adam;Johnson, Steven D.;J√ºrgens, Andreas</t>
  </si>
  <si>
    <t>Germany;South Africa</t>
  </si>
  <si>
    <t>Darmstadt;Durban</t>
  </si>
  <si>
    <t>Technische Universit√§t Darmstadt;University of KwaZulu-Natal</t>
  </si>
  <si>
    <t>60011226;60010499</t>
  </si>
  <si>
    <t>Shuttleworth A.</t>
  </si>
  <si>
    <t>Entering through the narrow gate: A morphological filter explains specialized pollination of a carrion-scented stapeliad</t>
  </si>
  <si>
    <t>S0367253016301311</t>
  </si>
  <si>
    <t>10.1016/j.flora.2016.09.003</t>
  </si>
  <si>
    <t>2-s2.0-84994417643</t>
  </si>
  <si>
    <t>FRGS/1/2015/ICT04/UKM/02/2</t>
  </si>
  <si>
    <t>['œé ).', 'unprecedented increase', 'transmission power', 'switching bss', 'switch bss', 'subsequently increased', 'strategy according', 'speed data', 'sinr ),', 'shadow fading', 'radio service', 'operational costs', 'noise ratio', 'new era', 'network operators', 'main focus', 'main concerns', 'long time', 'g ),', 'existing lte', 'energy efficiency', 'effective method', 'dynamic multi', 'data rate', 'coverage issues', 'coding scheme', 'cellular networks', 'carbon footprint', 'bw ),', 'bss ),', 'base stations', 'affected area', '5g ),']</t>
  </si>
  <si>
    <t>5G | BSs cooperation | BSs switch on/off | Green networks | Multiple radio access technologies</t>
  </si>
  <si>
    <t>An unprecedented increase in subscribers and demand for high-speed data are considered a critical step towards the new era of mobile wireless networks, i.e., Fifth Generation (5G), where the legacy mobile communication system will still be operational for a long time in the future. This has subsequently increased the overall energy consumption, operational costs and carbon footprint of cellular networks, due to increase the number of base stations (BSs), which consume the most energy. Switching BSs off/on in accordance with the traffic pattern variations is considered an effective method for improving energy efficiency. However, the main concerns from the network operators are the requirements to switched on/off the BSs, coverage issues and secured the radio service for the affected area. Hence, the main focus of this study is to develop an intelligent cooperation management (switch BSs on/off) within a multi-radio access technology (RAT) environment between a future generation 5G into the existing LTE and UMTS cellular network towards green cellular networks, while guaranteeing maximum cells coverage area during a switch off session. Particle swarm optimisation has been adopted in this study to maximize the cell coverage area under the constraints of the transmission power of the BS (Ptx) , the total antenna gain (G), the bandwidth (BW), the signal-to-interference-plus-noise ratio (SINR), and shadow fading (œÉ). Moreover, the modulation and coding scheme, the data rate, and the energy efficiency are considered. The results have shown that by applying the proposed a dynamic multi-RAT BSs switching off\ on strategy according to the traffic load variations, the daily energy savings of up to 42.3% can be achieved, with guaranteed maximum cells coverage area.</t>
  </si>
  <si>
    <t>497-510</t>
  </si>
  <si>
    <t>60027884;60001821;60001821</t>
  </si>
  <si>
    <t>55968967000;35079084800;7401908770</t>
  </si>
  <si>
    <t>Alsharif, Mohammed H.;Nordin, Rosdiadee;Ismail, Mahamod</t>
  </si>
  <si>
    <t>Intelligent cooperation management of multi-radio access technology towards the green cellular networks for the twenty-twenty information society</t>
  </si>
  <si>
    <t>10.1007/s11235-016-0248-1</t>
  </si>
  <si>
    <t>2-s2.0-84994431090</t>
  </si>
  <si>
    <t>['proposed tas', 'primary user', 'noise ratio', 'multiuser multiple', 'gsc system', 'ergodic capacity', 'cr user', 'cognitive radio', 'analytical result']</t>
  </si>
  <si>
    <t>Cognitive radio (CR) | Ergodic capacity | Generalized selection combining (GSC) | Multiple input multiple output system (MIMO) | Multiuser diversity (MUD) | Transmit antenna selection (TAS) | User scheduling</t>
  </si>
  <si>
    <t>In this paper, a multiuser multiple-input-multiple-output, cognitive radio (CR) system has been analysed with transmit antenna selection (TAS) at CR base station transmitter and generalized selection combining GSC (Nr, Nc) at each CR user. Multiuser diversity gain is obtained by selecting best CR user on the basis of instantaneous post processed signal-to-noise ratio (SNR) at the CR-Rx. The improved average post processed SNR and ergodic capacity of proposed TAS/GSC system is a function of best chosen receiver branches. The proposed TAS/GSC system is constrained by interference temperature limit ‚ÄòQ‚Äô at primary user (PU) Rx, which degrades overall throughput hence peak power (Pp) of CR base station is set to be less than ‚ÄòQ‚Äô. We also derive analytic expressions for ergodic capacity and average post processed SNR. The simulation result validates with analytical result.</t>
  </si>
  <si>
    <t>1567-1582</t>
  </si>
  <si>
    <t>57191877937;57211422829;7202996693</t>
  </si>
  <si>
    <t>Bindra, Kavita Vij;Sharma, Surbhi;Khanna, Rajesh</t>
  </si>
  <si>
    <t>Bindra K.</t>
  </si>
  <si>
    <t>Performance Analysis of Scheduled TAS Cognitive Radio System with Generalized Selection Combining</t>
  </si>
  <si>
    <t>10.1007/s11277-016-3867-7</t>
  </si>
  <si>
    <t>2-s2.0-84994474579</t>
  </si>
  <si>
    <t>Australian Government</t>
  </si>
  <si>
    <t>DE130101399</t>
  </si>
  <si>
    <t>['vlbi end', 'two since', 'station coordinates', 'south africa', 'source coordinates', 'similar design', 'sessions using', 'scheduling strategy', 'performing geodetic', 'new zealand', 'new way', 'ivs sessions', 'ivs ).', 'increased number', 'important contributor', 'high number', 'data logistics', 'continuous development', 'automated operation', 'austral sessions']</t>
  </si>
  <si>
    <t>AUSTRAL | Celestial reference frame (CRF) | Geodesy | Terrestrial reference frame (TRF) | Very long baseline interferometry (VLBI)</t>
  </si>
  <si>
    <t>The AUSTRAL observing program was started in 2011, performing geodetic and astrometric very long baseline interferometry (VLBI) sessions using the new Australian AuScope VLBI antennas at Hobart, Katherine, and Yarragadee, with contribution from the Warkworth (New Zealand) 12 m and Hartebeesthoek (South Africa) 15 m antennas to make a southern hemisphere array of telescopes with similar design and capability. Designed in the style of the next-generation VLBI system, these small and fast antennas allow for a new way of observing, comprising higher data rates and more observations than the standard observing sessions coordinated by the International VLBI Service for Geodesy and Astrometry (IVS). In this contribution, the continuous development of the AUSTRAL sessions is described, leading to an improvement of the results in terms of baseline length repeatabilities by a factor of two since the start of this program. The focus is on the scheduling strategy and increased number of observations, aspects of automated operation, and data logistics, as well as results of the 151 AUSTRAL sessions performed so far. The high number of the AUSTRAL sessions makes them an important contributor to VLBI end-products, such as the terrestrial and celestial reference frames and Earth orientation parameters. We compare AUSTRAL results with other IVS sessions and discuss their suitability for the determination of baselines, station coordinates, source coordinates, and Earth orientation parameters.</t>
  </si>
  <si>
    <t>803-817</t>
  </si>
  <si>
    <t>60015356;60015356;60015356;60018163;60031226-112135062;60026053;60023760;60026444;60015356;60018163;60023760;60026053;60023760</t>
  </si>
  <si>
    <t>57197746824;57201762375;8334680600;54893762900;7402331605;7005256280;54394459600;16444986500;8253512800;56962737000;23566980500;54984687200;6701324589</t>
  </si>
  <si>
    <t>Plank, L.;Lovell, J. E.J.;McCallum, J. N.;Mayer, D.;Reynolds, C.;Quick, J.;Weston, S.;Titov, O.;Shabala, S. S.;B√∂hm, J.;Natusch, T.;Nickola, M.;Gulyaev, S.</t>
  </si>
  <si>
    <t>Australia;Australia;South Africa;New Zealand;Austria;Australia;Australia</t>
  </si>
  <si>
    <t>Perth;Symonston;Krugersdorp;Auckland;Vienna;Hobart;Kensington</t>
  </si>
  <si>
    <t>Curtin University;Geoscience Australia;Hartebeesthoek Radio Astronomy Observatory;Auckland University of Technology;Technische Universit√§t Wien;University of Tasmania;CSIRO Astronomy and Space Science</t>
  </si>
  <si>
    <t>60031226;60026444;60026053;60023760;60018163;60015356;112135062</t>
  </si>
  <si>
    <t>Plank L.</t>
  </si>
  <si>
    <t>The AUSTRAL VLBI observing program</t>
  </si>
  <si>
    <t>10.1007/s00190-016-0949-y</t>
  </si>
  <si>
    <t>2-s2.0-84994796676</t>
  </si>
  <si>
    <t>A.J090601.5357.07085</t>
  </si>
  <si>
    <t>['uwb channel', 'two types', 'studied within', 'small movement', 'significant changes', 'results show', 'nlos scenarios', 'nlos scenario', 'multipath power', 'multipath effects', 'multipath components', 'investigated parameter', 'indoor environments', 'directional antennas', 'delay spread']</t>
  </si>
  <si>
    <t>Delay spread | Indoor propagation | Multipath | UWB channel</t>
  </si>
  <si>
    <t>In this paper, the multipath effects for UWB channel is presented. The time dispersion parameters; mainly root mean square (RMS) delay spread and mean excess delay are used to characterize the multipath UWB channel. The multipath power; namely multipath gain (MG) parameter is used to characterize the multipath components for line of sight (LOS) and non-line of sight (NLOS) scenarios. All these parameters are extracted from UWB channel measurements in indoor environments. Furthermore, the variation of UWB channel in NLOS scenario is studied within very small movement. Two types of antennas, omnidirectional and directional antennas are used to investigate the multipath effects in UWB channel. The results show that the correlation between RMS delay spread and MG is low for LOS and NLOS scenarios. For very small movement NLOS scenario, the findings are reported that the multipath channels change slowly till 8¬†cm, however, they have significant changes for 20¬†cm. It shows that the correlation between investigated parameter is high.</t>
  </si>
  <si>
    <t>1713-1724</t>
  </si>
  <si>
    <t>16052409000;55557598400</t>
  </si>
  <si>
    <t>Al-Samman, Ahmed M.;Rahman, Tharek Abd</t>
  </si>
  <si>
    <t>Al-Samman A.M.</t>
  </si>
  <si>
    <t>Experimental Characterization of Multipath Channels for Ultra-Wideband Systems in Indoor Environment Based on Time Dispersion Parameters</t>
  </si>
  <si>
    <t>10.1007/s11277-016-3880-x</t>
  </si>
  <si>
    <t>2-s2.0-84995802412</t>
  </si>
  <si>
    <t>['optimization process', 'near field', 'especially important', 'conventional techniques']</t>
  </si>
  <si>
    <t>Antenna array | Beam focusing | Beam steering | Near field | Side lobe suppression</t>
  </si>
  <si>
    <t>Near field focusing of 2-dimensional planar antenna arrays is analyzed by using a very efficient analytical method, instead of time consuming numerical methods. This is especially important for the design and optimization process for dynamic beam forming and other near field applications. Antenna arrays show increased side lobes at larger beam steering angles in the near field. Conventional techniques such as inhomogeneous but symmetrical amplitude illuminations to assure a certain side lobe suppression level do not reduce the side lobes completely or sufficiently for the near field case, especially in the back fire direction. In this paper, asymmetrical amplitude weighting coefficients in combination with Chebyschev are used to further improve the side lobe suppression over a larger angular range.</t>
  </si>
  <si>
    <t>223-232</t>
  </si>
  <si>
    <t>Chen, Shun Ping</t>
  </si>
  <si>
    <t>Hochschule Darmstadt</t>
  </si>
  <si>
    <t>Chen S.P.</t>
  </si>
  <si>
    <t>An Efficient Method for Investigating and Optimizing Near Field Characteristics of Planar Antenna Arrays</t>
  </si>
  <si>
    <t>10.1007/s11277-016-3888-2</t>
  </si>
  <si>
    <t>2-s2.0-84996537013</t>
  </si>
  <si>
    <t>HDU</t>
  </si>
  <si>
    <t>['user case', 'transmission scheme', 'specular components', 'specular component', 'scaling law', 'relatively strong', 'reduce efficiently', 'rayleigh fading', 'proposed bf', 'particularly analyze', 'multiple antennas', 'individual rates', 'heavy overhead', 'fixed ratio', 'corresponding rates', 'channel estimation', 'bs antennas', 'bs ).', 'bf based', 'base station', 'asymptotically achieve']</t>
  </si>
  <si>
    <t>Beamforming | Downlink | Massive-MIMO | Power scaling | Ricean fading</t>
  </si>
  <si>
    <t>In this paper, we are concerned with a multiuser downlink massive MIMO system operating over Ricean fading channels where each user can be equipped with one or multiple antennas. We present a beamforming (BF) transmission scheme that is only based on the specular component, which can reduce efficiently the heavy overhead for channel estimation. For the individual achievable rates, we particularly analyze their power-scaling law when the transmit power per user is scaled down by the number of antennas at the base station (BS). It is found that the individual rates of the proposed BF can be higher than the corresponding rates of the BF based on the scattered and specular components if the specular component is relatively strong. In addition, it is shown that each user can asymptotically achieve the same rate as in the single-user case when both the numbers of BS antennas and the user terminals go to infinity with a fixed ratio. Thus we conclude that the massive MIMO systems may be more suitable to be deployed in Ricean fading rather than Rayleigh fading.</t>
  </si>
  <si>
    <t>1799-1810</t>
  </si>
  <si>
    <t>60029322-60013614;60029322</t>
  </si>
  <si>
    <t>15754852700;35194800300</t>
  </si>
  <si>
    <t>Yue, Dian Wu;Yan, Qiuna</t>
  </si>
  <si>
    <t>Dalian;Hangzhou</t>
  </si>
  <si>
    <t>Dalian Maritime University;Hangzhou Dianzi University</t>
  </si>
  <si>
    <t>60029322;60013614</t>
  </si>
  <si>
    <t>Yue D.</t>
  </si>
  <si>
    <t>Beamforming Only Based on Specular Component for Downlink Massive MIMO Systems</t>
  </si>
  <si>
    <t>10.1007/s11277-016-3919-z</t>
  </si>
  <si>
    <t>2-s2.0-84996538570</t>
  </si>
  <si>
    <t>['searching efficiency', 'results indicate', 'reflectors according', 'reflector antennas', 'proposed approach', 'optimal solution', 'initial population', 'genetic algorithms', 'gaaco ).', 'ga operators', 'algorithm results', 'aco ),', 'accurate simulation']</t>
  </si>
  <si>
    <t>Ant colony optimization | Assembly sequence planning | Genetic algorithm | Reflector panel assembly</t>
  </si>
  <si>
    <t>Assembly sequence planning (ASP) can significantly improve assembly accuracy and reduce assembly costs in modern manufacturing industries. Large reflector antennas are difficult to assemble and urgently need ASP. Based on genetic algorithms (GAs) and ant colony optimization (ACO), an approach for ASP of reflector antennas was developed. An accurate simulation of the assembly of the reflectors was required for the evaluation and optimization of the ASP. The initial population was created by ACO and optimized by GA operators to generate an optimal solution. By releasing the information on the optimal solution to the ant search paths of ACO, convergence to a globally optimal solution was accelerated. A model of the finite element simulation was used to simulate the dynamic assembly process of reflectors according to the algorithm results of the proposed approach (GAACO). The proposed approach was tested and compared to GA, and the results indicate that GAACO can improve the quality of the optimal solution, increase the searching efficiency, and reduce the probability of finding a local optimal solution.</t>
  </si>
  <si>
    <t>987-997</t>
  </si>
  <si>
    <t>International Journal of Advanced Manufacturing Technology</t>
  </si>
  <si>
    <t>57192200433;8109884700;56010385000</t>
  </si>
  <si>
    <t>Wang, Dou;Shao, Xiaodong;Liu, Simeng</t>
  </si>
  <si>
    <t>Assembly sequence planning for reflector panels based on genetic algorithm and ant Colony optimization</t>
  </si>
  <si>
    <t>10.1007/s00170-016-9822-7</t>
  </si>
  <si>
    <t>2-s2.0-85000701991</t>
  </si>
  <si>
    <t>['typical constellation', 'time division', 'short time', 'short delay', 'scheduling problem', 'schedule timeslots', 'satellite links', 'satellite link', 'results show', 'regression cycle', 'range observations', 'proposed schedule', 'proposed method', 'narrow beams', 'isls improve', 'increasingly used', 'communication delay', 'better perform', '60 ¬†', '10 ¬†', '080 benchmarks']</t>
  </si>
  <si>
    <t>Global navigation satellite system | Inter-satellite link | Narrow beam | Scheduling | Timeslot</t>
  </si>
  <si>
    <t>An inter-satellite link (ISL) can enhance the performance of a global navigation satellite system. The system of narrow beams with time division is being increasingly used for ISLs. ISLs improve the performance of global navigation satellite systems via ranging and communication between satellites. When there are fewer antenna beams than targets, how to schedule timeslots for inter-satellite links to better perform the function of ISLs can become a problem. We describe the timeslot scheduling problem and propose a new method based on grouping to solve this problem of obtaining more range observations in a short time and communicating with a short delay between satellites and facilities. A series of 10,080 benchmarks of a typical constellation of a global navigation satellite system was run to demonstrate the feasibility of the proposed method. The regression cycle of constellations under test lasted approximately 7¬†days. The proposed schedule has a communication delay of less than 10¬†s and obtains more than nine different range observations in 60¬†s. Results show that the method effectively solves the scheduling problem and increases the scheduling success ratio remarkably.</t>
  </si>
  <si>
    <t>999-1011</t>
  </si>
  <si>
    <t>56447359300;57061066100;57192198256</t>
  </si>
  <si>
    <t>Yang, Daoning;Yang, Jun;Xu, Pengjie</t>
  </si>
  <si>
    <t>Timeslot scheduling of inter-satellite links based on a system of a narrow beam with time division</t>
  </si>
  <si>
    <t>10.1007/s10291-016-0587-0</t>
  </si>
  <si>
    <t>2-s2.0-85000766330</t>
  </si>
  <si>
    <t>['various subregions', 'strain rates', 'sparsely distributed', 'problem play', 'principal angle', 'present study', 'permanent stations', 'nubian plates', 'new set', 'mediterranean area', 'main scope', 'interpolation method', 'grid solution', 'geometric approach', 'fundamental role', 'euler poles', 'discrete number', 'delaunay triangulation', 'deformation throughout', 'computed starting', 'broad coherence', 'area presents', 'active deformation']</t>
  </si>
  <si>
    <t>Crustal velocity field | Euler poles | Geodynamics | GNSS | Strain rate</t>
  </si>
  <si>
    <t>Strain rates and Euler poles for various subregions of the Alpine Mediterranean region were calculated by using global navigation satellite system data from permanent stations. The main scope of the study is to compare and analyze strain rate maps that were calculated using different approaches. This area presents a complex tectonic setting due to the interaction of the Eurasian and Nubian plates. The horizontal velocity gradient tensor was computed starting from a new set of site velocities determined by using continuous long-series geodetic data, state-of-the-art antenna calibrations and recomputed precise orbits. Geodesy provides velocities for a sparsely distributed, discrete number of sites, while deformation has a spatially continuous distribution. For this reason, the interpolation method and the geometric approach to the problem play a fundamental role in the estimation of the strain rate field. In the present study, principal deformation axes and principal angle were estimated by applying two different approaches: the Delaunay triangulation and a grid solution. Both methods produce results with broad coherence, providing new information about the deformation throughout the entire study area. Moreover, an evaluation and analysis of Euler poles related to the different velocity patterns, give complementary information to reconstruct the active deformation in the Mediterranean area.</t>
  </si>
  <si>
    <t>1027-1036</t>
  </si>
  <si>
    <t>60021859-108174758;60021859</t>
  </si>
  <si>
    <t>56781513700;55990430000</t>
  </si>
  <si>
    <t>Farolfi, Gregorio;Del Ventisette, Chiara</t>
  </si>
  <si>
    <t>Florence;Florence</t>
  </si>
  <si>
    <t>Universit√† degli Studi di Firenze;Italian Military Geographic Institute</t>
  </si>
  <si>
    <t>60021859;108174758</t>
  </si>
  <si>
    <t>Farolfi G.</t>
  </si>
  <si>
    <t>Strain rates in the Alpine Mediterranean region: insights from advanced techniques of data processing</t>
  </si>
  <si>
    <t>10.1007/s10291-016-0588-z</t>
  </si>
  <si>
    <t>2-s2.0-85002292051</t>
  </si>
  <si>
    <t>['¬†¬± 8', '¬†¬± 6', '¬†¬± 2', 'two vessels', 'tssa ),', 'tracking performance', 'suppressed effectively', 'standard deviations', 'sea tests', 'misalignment angles', 'linear fit', 'jump errors', 'high accuracy', 'heading rate', 'heading errors', 'heading difference', 'heading accuracy', 'hds ),', 'gyro case', 'gyro axes', 'designed equipment', 'achieved since']</t>
  </si>
  <si>
    <t>GPS | High-accuracy heading determination | Oscillatory heading error | Rotational INS | Vessel</t>
  </si>
  <si>
    <t>The heading accuracy of an existing shipborne inertial navigation system (INS) is affected by the oscillatory heading error caused by the misalignment angles between the gyro case and gyro axes. The accuracy of the heading determination system (HDS), which consists of two quadruple GPS antenna arrays, an INS, a total station surveying apparatus (TSSA), and two vessels, is affected by jump errors because of the degradation of tracking performance of the TSSA servo system in high dynamic conditions. Given that only pitch and roll of the INS are utilized in the HDS, we propose a high-accuracy heading determination system that combines the heading rate of the INS and linear fit of the heading difference between INS and HDS, to compensate for jump errors of HDS and oscillatory heading error of the INS. With the designed equipment, both jump errors and the oscillatory heading error can be suppressed effectively. The standard deviations of the heading errors are reduced from¬†¬±6 to¬†¬±2 and from¬†¬±8 to¬†¬±5 arcsec in mooring and sea tests, respectively, and a high accuracy of shipborne heading determination can be achieved since the oscillatory heading error is reduced to the 1 arcsec level.</t>
  </si>
  <si>
    <t>1059-1068</t>
  </si>
  <si>
    <t>36602460300;57192641109</t>
  </si>
  <si>
    <t>Hu, Peida;Huang, Chunan</t>
  </si>
  <si>
    <t>Hu P.</t>
  </si>
  <si>
    <t>Shipborne high-accuracy heading determination method using INS- and GPS-based heading determination system</t>
  </si>
  <si>
    <t>10.1007/s10291-016-0590-5</t>
  </si>
  <si>
    <t>2-s2.0-85007020244</t>
  </si>
  <si>
    <t>274-09-0360</t>
  </si>
  <si>
    <t>['type structure', 'synthesis failed', 'similar conditions', 'ray diffraction', 'present method', 'ph buffers', 'ph buffer', 'ph 8', 'oxidizing contaminants', 'obtained grso4', 'nitroaromatic compounds', 'lateral size', 'interlayered gr', 'hence allows', 'gycine functions', 'green rusts', 'gr formation', 'ethanesulfonic acid', 'cost process', 'constant ph', 'chlorinated solvents', 'base addition', 'aqueous solution', 'also tested', 'aerial oxidation', '40 nm', '20 times']</t>
  </si>
  <si>
    <t>Glycine ligand | Green rust sulfate | Homogenous precipitation | Layered double hydroxides (LDHs)</t>
  </si>
  <si>
    <t>Layered FeII‚ÄìFeIII hydroxides (green rusts, GRs) are efficient reducing agents against oxidizing contaminants such as chromate, nitrate, selenite, and nitroaromatic compounds and chlorinated solvents. In this study, we adopted a buffered precipitation approach where glycine (GLY) was used in the synthesis of sulfate-interlayered GR (GRSO4) by aerial oxidation of FeII or co-precipitation by adding FeIII salt to an aqueous solution of FeII at constant pH. In both the oxidation and the co-precipitation methods pure crystalline GRSO4 was precipitated in the presence of 70 mM GLY (pH 8.0), whereas in the absence of GLY, synthesis failed under similar conditions. Gycine functions as both a pH buffer and a ligand; FeII-GLY complexes serve as a source of base (FeII-GLY + H2O ‚Üí FeII + H-GLY + OH‚àí) during GR formation, supplying about 45% of the total base required for the synthesis. The GLY buffer decreases pH fluctuations during base addition and hence allows for fast GRSO4 precipitation, minimizing byproduct formation. The use of other pH buffers [4-(2-hydroxyethyl)piperazine-1-ethanesulfonic acid and 2-amino-2-(hydroxymethyl)-1,3-propanediol] was also tested but failed. M√∂ssbauer spectroscopy, X-ray diffraction, Fourier transform infrared, transmission electron microscopy, and FeII measurements confirmed the purity, stoichiometry, and pyroaurite-type structure of the obtained GRSO4. The formula of GRSO4 was found to be FeII4.08FeIII1.98(OH)11.6(SO4)1.00, and the tabular GR crystals had a lateral size of 100‚Äì500 nm and a thickness of about 40 nm. Upscaling of the synthesis by either 25 times in volume or 20 times in FeII concentration resulted in pure GRSO4 products. Compared with the conventional unbuffered GRSO4 synthesis method, the present method can provide pure products with a controllable, fast, and low-cost process.</t>
  </si>
  <si>
    <t>Journal of Colloid and Interface Science</t>
  </si>
  <si>
    <t>60007971;60007971-60029616;60029616;60011373;60007971</t>
  </si>
  <si>
    <t>54907859600;55912432000;56605860300;6602749665;55416501400</t>
  </si>
  <si>
    <t>Yin, Weizhao;Huang, Lizhi;Pedersen, Emil Bjerglund;Frandsen, Cathrine;Hansen, Hans Christian B.</t>
  </si>
  <si>
    <t>Denmark;Denmark;Denmark</t>
  </si>
  <si>
    <t>Aarhus;Lyngby;Copenhagen</t>
  </si>
  <si>
    <t>Aarhus Universitet;Danmarks Tekniske Universitet;University of Copenhagen, Faculty of Life Sciences</t>
  </si>
  <si>
    <t>60029616;60011373;60007971</t>
  </si>
  <si>
    <t>Yin W.</t>
  </si>
  <si>
    <t>Glycine buffered synthesis of layered iron(II)-iron(III) hydroxides (green rusts)</t>
  </si>
  <si>
    <t>S0021979716309547</t>
  </si>
  <si>
    <t>10.1016/j.jcis.2016.11.076</t>
  </si>
  <si>
    <t>2-s2.0-85007107011</t>
  </si>
  <si>
    <t>['w band', 'unexplored millimeter', 'st technique', 'rigorously summarized', 'precipitating clouds', 'microwave radiometry', 'ka band', 'k band', 'diurnal ecliptic', 'decreasing behavior', 'clear sky', 'brightness temperature', 'atmospheric extinction', 'also provide', 'accurate estimate', 'accuracy evaluated', '9000 k', '6600 k', '32 db']</t>
  </si>
  <si>
    <t>Atmospheric extinction | ground-based microwave radiometry | microwave and millimeter-wave frequencies | Sun brightness temperature | Sun-tracking</t>
  </si>
  <si>
    <t>Sun-tracking (ST) microwave radiometry is a technique where the Sun is used as a microwave signal source and it is here rigorously summarized. The antenna noise temperature of a ground-based microwave radiometer is measured by alternately pointing toward-the-Sun and off-the-Sun while tracking it along its diurnal ecliptic. During clear sky the brightness temperature of the Sun disk emission at K and Ka band and in the unexplored millimeter-wave frequency region at V and W band can be estimated by adopting different techniques. Using a unique dataset collected during 2015 through a ST multifrequency radiometer, the Sun brightness temperature shows a decreasing behavior with frequency with values from about 9000 K at K band down to about 6600 K at W band. In the presence of precipitating clouds the ST technique can also provide an accurate estimate of the atmospheric extinction up to about 32 dB at W band with the current radiometric system. Parametric prediction models for retrieving all-weather atmospheric extinction from ground-based microwave radiometers are then tested and their accuracy evaluated.</t>
  </si>
  <si>
    <t>3134-3147</t>
  </si>
  <si>
    <t>60111918-60018783;60018783-60032350;60019228;60019228;60018783-60032350</t>
  </si>
  <si>
    <t>6603585280;57191250409;7801503082;7003342427;56999946500</t>
  </si>
  <si>
    <t>Mattioli, Vinia;Milani, Luca;Magde, Kevin M.;Brost, George A.;Marzano, Frank S.</t>
  </si>
  <si>
    <t>Germany;Italy;United States;Italy</t>
  </si>
  <si>
    <t>Bremen;Rome;Dayton;L'Aquila</t>
  </si>
  <si>
    <t>HE Space Operations GmbH;Sapienza Universit√† di Roma;Air Force Research Laboratory;Universit√† degli Studi dell'Aquila</t>
  </si>
  <si>
    <t>60111918;60032350;60019228;60018783</t>
  </si>
  <si>
    <t>Mattioli V.</t>
  </si>
  <si>
    <t>Retrieval of Sun Brightness Temperature and Precipitating Cloud Extinction Using Ground-Based Sun-Tracking Microwave Radiometry</t>
  </si>
  <si>
    <t>10.1109/JSTARS.2016.2633439</t>
  </si>
  <si>
    <t>2-s2.0-85007361363</t>
  </si>
  <si>
    <t>['various services', 'systems form', 'sufficient quality', 'smart grid', 'sg systems', 'rof systems', 'rof ),', 'raus ).', 'provide comfort', 'proposed system', 'proportional fairness', 'paper details', 'optimal candidate', 'namely radio', 'microring resonator', 'known algorithms', 'increasing numbers', 'exponential rule', 'ensure provision', 'efficiency enhancements', 'deliver services', 'also described', 'adequate capacity']</t>
  </si>
  <si>
    <t>Advanced metering infrastructure | Radio over fiber | Ring resonator | Smart grid</t>
  </si>
  <si>
    <t>Smart grid (SG) systems form the backbone of various services that provide comfort and efficiency enhancements. Increasing numbers of SG users cause additional demands by applications on the SG, and this trend eventually leads to the SG being unable to deliver services with sufficient quality. A system of optical and wireless access technologies, namely radio over fiber (RoF), is proposed here for adoption in SG systems (SG-RoF) in order to ensure provision of adequate capacity in line with transmission bandwidth service requirements. This paper details a microring resonator (MRR) system for use in SG-RoF systems, whereby the extra optical carriers are generated so as to increase the number of serviceable remote antenna units (RAUs). A number of very useful and widely used smart grid applications, namely video surveillances and advanced metering data, are also described in the context of the SG-RoF. The performance of well-known algorithms, such as proportional fairness, modified largest weighted delay first, exponential proportional fairness and exponential rule, are evaluated in this work to determine the optimal candidate for use in the proposed system.</t>
  </si>
  <si>
    <t>13-23</t>
  </si>
  <si>
    <t>60029157;60029157;60029157;60029157;60078563</t>
  </si>
  <si>
    <t>15727199700;56398523300;22958085300;7102866709;8614347600</t>
  </si>
  <si>
    <t>Amiri, I. S.;Hindia, M. N.;Reza, A. W.;Ahmad, H.;Yupapin, P.</t>
  </si>
  <si>
    <t>Viet Nam;Malaysia</t>
  </si>
  <si>
    <t>Ho Chi Minh City;Kuala Lumpur</t>
  </si>
  <si>
    <t>Ton-Duc-Thang University;Universiti Malaya</t>
  </si>
  <si>
    <t>60078563;60029157</t>
  </si>
  <si>
    <t>Amiri I.</t>
  </si>
  <si>
    <t>LTE smart grid performance gains with additional remote antenna units via radio over fiber using a microring resonator system</t>
  </si>
  <si>
    <t>S1573427716300704</t>
  </si>
  <si>
    <t>10.1016/j.osn.2016.12.003</t>
  </si>
  <si>
    <t>2-s2.0-85008144307</t>
  </si>
  <si>
    <t>['wave back', 'unit vector', 'synthetic aperture', 'shifted signals', 'phase shift', 'phase information', 'measurement system', 'interested domain', 'imaging tests', 'fully controlled', 'fulfill 3', 'focal points', 'experimental test', 'electromagnetic fields', 'acceptable results']</t>
  </si>
  <si>
    <t>Microwave imaging | near-field measurement | phase delay</t>
  </si>
  <si>
    <t>A new fast imaging algorithm only using the phase information of electromagnetic fields for near-field microwave imaging is presented. This algorithm first compensates the phase shift as the wave back-propagates to the source, and then calculates the variance of phase of the shifted signals in terms of unit vector. This process is repeated at all focal points in the interested domain to form an image. The algorithm was validated by simulation and experiments; acceptable results were seen in both methods. To carry out the experimental test, we developed a fully automated microwave detection system containing a twin-antenna system whose movement can be controlled to form a synthetic aperture. Experiments were fully controlled by our self-developed software supporting remote operations. Although only 2-D imaging tests are discussed in this paper, the algorithm and the measurement system are able to fulfill 3-D rapid microwave scans.</t>
  </si>
  <si>
    <t>2508-2515</t>
  </si>
  <si>
    <t>14030312600;24482874100;57192871861;57192876856</t>
  </si>
  <si>
    <t>Shao, Wenyi;Edalati, Arezou;McCollough, Todd R.;McCollough, William J.</t>
  </si>
  <si>
    <t>Shao W.</t>
  </si>
  <si>
    <t>A Phase Confocal Method for Near-Field Microwave Imaging</t>
  </si>
  <si>
    <t>10.1109/TMTT.2016.2637930</t>
  </si>
  <si>
    <t>2-s2.0-85008440115</t>
  </si>
  <si>
    <t>['weedy rices', 'weedy rice', 'two indica', 'transpiration rate', 'stomatal conductance', 'seedling stage', 'main factor', 'larger antenna', 'enhanced photosynthesis', 'dominantly competes', 'dominant competition', 'cultivated rice', 'comparative studies', 'combined action', 'chemical industry']</t>
  </si>
  <si>
    <t>competition | photosynthesis | seedling growth characteristics | weedy rice</t>
  </si>
  <si>
    <t>BACKGROUND: Weedy rice, as one of the worst paddy field weeds worldwide, bears vigorous seedlings and dominantly competes with cultivated rice causing serious crop yield losses. To elucidate the causes of its stronger seedling vigour endowing its dominant competition with cultivated rice, comparative studies on seedling growth characteristics were conducted among six weedy rice biotypes and the two indica and japonica cultivars Shanyou-63 (SY-63) and Zhendao-8 (ZD-8), respectively, in the greenhouse. RESULTS: Weedy rice emerged 2 to 3 days earlier, rapidly grew 1.3‚Äì1.7 cm taller daily, produced more secondary adventitious roots and greater aboveground fresh biomass than cultivated rice. Moreover, weedy rice exhibited greater photosynthetic pigment content, net photosynthetic rate, stomatal conductance, intercellular CO2 concentration, transpiration rate, and chlorophyll fluorescence kinetic parameters. An enhanced overall photosynthetic activity in weedy rices was attributed to the combined action of a larger antenna, more active reaction centres and higher quantum yield for electron transfer beyond QA. CONCLUSIONS: Enhanced photosynthesis of weedy rice at the seedling stage should be the main factor for leading to strong competitive dominance over cultivated rice. ¬© 2016 Society of Chemical Industry.</t>
  </si>
  <si>
    <t>1410-1420</t>
  </si>
  <si>
    <t>60024045-60073720;60024045;60024045;60024045-118248211;60024045</t>
  </si>
  <si>
    <t>55748077500;35389765300;57192877763;55883296100;8522335300</t>
  </si>
  <si>
    <t>Dai, Lei;Song, Xiaoling;He, Baoye;Valverde, Bernal E.;Qiang, Sheng</t>
  </si>
  <si>
    <t>China;China;Costa Rica</t>
  </si>
  <si>
    <t>Xinxiang;Nanjing;Alajuela</t>
  </si>
  <si>
    <t>Henan Institute of Science and Technology;Nanjing Agricultural University;Investigaci√≥n y Desarrollo en Agricultura Tropical, S.A.</t>
  </si>
  <si>
    <t>60073720;60024045;118248211</t>
  </si>
  <si>
    <t>Dai L.</t>
  </si>
  <si>
    <t>Enhanced photosynthesis endows seedling growth vigour contributing to the competitive dominance of weedy rice over cultivated rice</t>
  </si>
  <si>
    <t>10.1002/ps.4471</t>
  </si>
  <si>
    <t>2-s2.0-85008466276</t>
  </si>
  <si>
    <t>['tilt angle', 'resulting non', 'promising approach', 'paper investigates', 'interference coordination', 'given placement', 'elevation angle', 'clustered based', 'cellular networks', 'cell multi', '3d beamforming']</t>
  </si>
  <si>
    <t>2D beamforming | 3D beamforming (3DBF) | Convex optimization | Coordinated beamforming | Energy efficiency | Fractional programming | Tilt angle optimization | Vertical beamforming</t>
  </si>
  <si>
    <t>3D beamforming is a promising approach for interference coordination in cellular networks which brings significant improvements in comparison with conventional 2D beamforming techniques. This paper investigates the problem of joint beamforming design and tilt angle adaptation of the BS antenna array for maximizing energy efficiency (EE) in downlink of multi-cell multi-user coordinated cellular networks. An iterative algorithm based on fractional programming approach is introduced to solve the resulting non-convex optimization problem. In each iteration, users are clustered based on their elevation angle. Then, optimization of the tilt angle is carried out through a reduced complexity greedy search to find the best tilt angle for a given placement of the users. Numerical results show that the proposed algorithm achieves higher EE compared to the 2D beamforming techniques.</t>
  </si>
  <si>
    <t>57192949918;14527566300</t>
  </si>
  <si>
    <t>Khavari Moghaddam, Soheil;Razavizadeh, S. Mohammad</t>
  </si>
  <si>
    <t>Khavari Moghaddam S.</t>
  </si>
  <si>
    <t>Joint tilt angle adaptation and beamforming in multicell multiuser cellular networks</t>
  </si>
  <si>
    <t>S0045790616311211</t>
  </si>
  <si>
    <t>10.1016/j.compeleceng.2016.12.021</t>
  </si>
  <si>
    <t>2-s2.0-85009423575</t>
  </si>
  <si>
    <t>['without correcting', 'two solutions', 'structure effect', 'station positions', 'starting point', 'source structure', 'source 3c371', 'single source', 'real case', 'propagation instabilities', 'overall rms', 'new method', 'median values', 'imaging observations', 'geodetic vlbi', 'geodetic sessions', 'geodetic parameters', 'geodetic analysis', 'component model', 'closure phases', 'brightness distribution', 'baseline interferometry', '4 microarcseconds']</t>
  </si>
  <si>
    <t>CONT14 | Quasars: individual (3C371) | Source structure effect | Structure index | VLBI</t>
  </si>
  <si>
    <t>Closure quantities measured by very-long-baseline interferometry (VLBI) observations are independent of instrumental and propagation instabilities and antenna gain factors, but are sensitive to source structure. A new method is proposed to calculate a structure index based on the median values of closure quantities rather than the brightness distribution of a source. The results are comparable to structure indices based on imaging observations at other epochs and demonstrate the flexibility of deriving structure indices from exactly the same observations as used for geodetic analysis and without imaging analysis. A three-component model for the structure of source 3C371 is developed by model-fitting closure phases. It provides a real case of tracing how the structure effect identified by closure phases in the same observations as the delay observables affects the geodetic analysis, and investigating which geodetic parameters are corrupted to what extent by the structure effect. Using the resulting structure correction based on the three-component model of source 3C371, two solutions, with and without correcting the structure effect, are made. With corrections, the overall rms of this source is reduced by 1¬†ps, and the impacts of the structure effect introduced by this single source are up to 1.4¬†mm on station positions and up to 4.4 microarcseconds on Earth orientation parameters. This study is considered as a starting point for handling the source structure effect on geodetic VLBI from geodetic sessions themselves.</t>
  </si>
  <si>
    <t>767-781</t>
  </si>
  <si>
    <t>60032168-60030245;60030245;60030245;60030245;60030245;60030245-60011604;60032168</t>
  </si>
  <si>
    <t>55703585500;11539145300;55731058800;57190977228;56034773900;7004210914;55738647400</t>
  </si>
  <si>
    <t>Xu, Ming H.;Heinkelmann, Robert;Anderson, James M.;Mora-Diaz, Julian;Karbon, Maria;Schuh, Harald;Wang, Guang L.</t>
  </si>
  <si>
    <t>China;Germany;Germany</t>
  </si>
  <si>
    <t>Shanghai;Potsdam;Berlin</t>
  </si>
  <si>
    <t>Shanghai Astronomical Observatory Chinese Academy of Sciences;Deutsches GeoForschungsZentrum (GFZ);Technical University of Berlin</t>
  </si>
  <si>
    <t>60032168;60030245;60011604</t>
  </si>
  <si>
    <t>The impacts of source structure on geodetic parameters demonstrated by the radio source 3C371</t>
  </si>
  <si>
    <t>10.1007/s00190-016-0990-x</t>
  </si>
  <si>
    <t>2-s2.0-85009517359</t>
  </si>
  <si>
    <t>['strong multipath', 'proposed technique', 'proposed method', 'proposed idea', 'physical mechanism', 'highly preferred', 'direct pulse', 'different full', 'blade tip', 'blade root', 'blade measurements', 'blade deflection', 'also addressed', 'accurate verifications', 'absorber inside']</t>
  </si>
  <si>
    <t>Blade deflection monitoring | multipath suppression | ultra-wideband (UWB) pulse | wind turbine</t>
  </si>
  <si>
    <t>The deflection of a wind turbine blade can be monitored with an ultra-wideband (UWB) deflection sensing system, which consists of one transmitting antenna at the blade tip and two receiving antennas at the blade root. The blade deflection is calculated by two estimated tip-root antenna distances. Applying the tip antenna inside a blade is highly preferred in practice, but it leads to strong multipath. The multipath may cause interference and cancellation to the direct pulse and affect the accuracy of tip-root distance estimations. In this paper, a method of utilizing an absorber inside the blade to suppress the multipath is proposed for the in-blade tip antenna. The physical mechanism of the proposed idea is described with a simplified multipath model. Simulations are performed with a 2.5-m-long blade tip section to investigate the tendencies of how the absorber affects pulse waveforms. More accurate verifications of the proposed method are carried out with different full-blade measurements. From all the results, it is found that the proposed technique can efficiently suppress multipath for the in-blade tip antenna, and improve the pulse wave front fidelity, so that the UWB sensing system can also be utilized in a much longer blade. Finally, some other conclusions are also addressed.</t>
  </si>
  <si>
    <t>2583-2595</t>
  </si>
  <si>
    <t>60022134;60022134;60022134;60112149;60022134</t>
  </si>
  <si>
    <t>57192184029;14059827400;7006236794;56781400500;7102820003</t>
  </si>
  <si>
    <t>Zhang, Shuai;Franek, Ondrej;Eggers, Patrick C.F.;Byskov, Claus;Pedersen, Gert Frolund</t>
  </si>
  <si>
    <t>Denmark;Denmark</t>
  </si>
  <si>
    <t>Kolding;Aalborg</t>
  </si>
  <si>
    <t>LM Wind Power, Denmark;Aalborg University</t>
  </si>
  <si>
    <t>60112149;60022134</t>
  </si>
  <si>
    <t>Multipath Suppression with an Absorber for UWB Wind Turbine Blade Deflection Sensing Systems</t>
  </si>
  <si>
    <t>10.1109/TMTT.2017.2649499</t>
  </si>
  <si>
    <t>2-s2.0-85010648314</t>
  </si>
  <si>
    <t>['wrapped inside', 'wpt within', 'wpt transmitter', 'wpt efficiency', 'wpt ),', 'wireless monitoring', 'suggested antenna', 'proposed antenna', 'printed capsule', 'printed 3', 'power conservation', 'porcine heart', 'paper presents', 'modified version', 'midfield band', 'mics band', 'medical band', 'measured using', 'ism band', 'ingestible devices', 'implantable case', 'implantable antenna', 'implantable 3', 'ground slot', 'field plate', 'capsule prototype', 'antenna performance', 'american society', 'also reduce', '45 ghz']</t>
  </si>
  <si>
    <t>Biomedical capsule devices | biotelemetry | conformal antenna | midfield band | power leakage</t>
  </si>
  <si>
    <t>This paper presents a multiband conformal antenna for implantable as well as ingestible devices. The proposed antenna has the following three bands: medical implanted communication service (MICS: 402-405 MHz), the midfield band (1.45-1.6 GHz), and the industrial, scientific, and medical band (ISM: 2.4-2.45 GHz) for telemetry or wireless monitoring, wireless power transfer (WPT), and power conservation, respectively. A T-shaped ground slot is used to tune the antenna, and this antenna is wrapped inside a printed 3-D capsule prototype to demonstrate its applicability in different biomedical devices. Initially, the performance of the proposed antenna was measured in an American Society for Testing and Materials phantom containing a porcine heart in the MICS band for an implantable case. Furthermore, to stretch the scope of the suggested antenna to ingestible devices, the antenna performance was simulated and measured using a minced pork muscle in the ISM band. A modified version of the midfield power transfer method was incorporated to replicate the idea of WPT within the implantable 3-D printed capsule. Moreover, a near-field plate (NFP) was employed to control the leakage of power from the WPT transmitter. From the simulation and measurements, we found that use of a ground slot in the implantable antenna can improve antenna performance and can also reduce the specific absorption rate. Furthermore, by including the NFP with the midfield WPT transmitter system, unidirectional wireless power can be obtained and WPT efficiency can be increased.</t>
  </si>
  <si>
    <t>2485-2495</t>
  </si>
  <si>
    <t>A Multiband Antenna Associating Wireless Monitoring and Nonleaky Wireless Power Transfer System for Biomedical Implants</t>
  </si>
  <si>
    <t>10.1109/TMTT.2017.2647945</t>
  </si>
  <si>
    <t>2-s2.0-85011281156</t>
  </si>
  <si>
    <t>['two channels', 'spatial information', 'single antenna', 'residual signals', 'real time', 'polarization difference', 'phase difference', 'parallel cross', 'los signal', 'local horizon', 'hypothetical model', 'detect short', 'delay multipath', 'antenna patterns', 'antenna gain']</t>
  </si>
  <si>
    <t>Dual-polarized antenna | GNSS | Multipath detection | Parallel cross-cancellation</t>
  </si>
  <si>
    <t>Based on the polarization difference between the multipath and the line-of-sight (LOS) signal, a method for multipath detection using a single antenna is proposed. The antenna has two channels to receive two orthogonal linear polarized components of the multipath and LOS signal, respectively. A hypothetical model of the antenna is employed such that the antenna patterns of the channels are assumed identical regarding amplitude and phase and are independent of azimuth. The antenna gain in the direction below the local horizon is assumed to be larger than in the direction toward LOS signals. Parallel cross-cancellation is used to remove the LOS signal from the received signals based on the magnitude and phase difference between the two orthogonal components. Then the residual signals are processed by a conventional digital processor of global navigation satellite system. The multipath can be detected by parallel cross-cancellation in the receiver in real time. The proposed method makes use of the polarization and spatial information of the multipath and LOS signal, and can detect short-delay multipath.</t>
  </si>
  <si>
    <t>1203-1211</t>
  </si>
  <si>
    <t>55241557800;23109129800;55571106300;55609094600;57218613822</t>
  </si>
  <si>
    <t>Multipath detection based on single orthogonal dual linear polarized GNSS antenna</t>
  </si>
  <si>
    <t>10.1007/s10291-017-0603-z</t>
  </si>
  <si>
    <t>2-s2.0-85011707942</t>
  </si>
  <si>
    <t>Agence des Aires Marines Prot√©g√©es</t>
  </si>
  <si>
    <t>AAMP</t>
  </si>
  <si>
    <t>['two sub', 'two decades', 'summer distributions', 'stable abundance', 'sperm whale', 'shelf break', 'seasonal comparison', 'seasonal abundances', 'results supported', 'quite stable', 'pilot whales', 'november 2011', 'minke whale', 'large number', 'inform policies', 'harbour porpoise', 'habitats directive', 'habitat directive', 'february 2012', 'european waters', 'european water', 'english channel', 'distribution patterns', 'distributed beyond', 'conservation status', 'bottlenose dolphins', '30 %).', '000 individuals']</t>
  </si>
  <si>
    <t>Aerial survey | Bay of Biscay | Bottlenose dolphin | Cetaceans | Common dolphin | English Channel | Harbour porpoise</t>
  </si>
  <si>
    <t>From the Habitat Directive to the recent Marine Strategy Framework Directive, the conservation status of cetaceans in European water has been of concern for over two decades. In this study, a seasonal comparison of the abundance and distribution of cetaceans was carried out in two contrasted regions of the Eastern North Atlantic, the Bay of Biscay and the English Channel. Estimates were obtained in the two sub-regions (375,000¬†km¬≤) from large aerial surveys conducted in the winter (November 2011 to February 2012) and in the summer (May to August 2012). The most abundant species encountered in the Channel, the harbour porpoise, displayed strong seasonal variations in its distribution but a stable abundance (18,000 individuals, CV=30%). In the Bay of Biscay, abundance and distribution patterns of common / striped dolphins varied from 285,000 individuals (95% CI: 174,000‚Äì481,000) in the winter, preferentially distributed close to the shelf break, to 494,000 individuals (95% CI: 342,000‚àí719,000) distributed beyond the shelf break in summer. Baleen whales also exhibited an increase of their density in summer. Seasonal abundances of bottlenose dolphins were quite stable, with a large number of ‚Äòpelagic‚Äô encounters offshore in winter. No significant seasonal difference was estimated for pilot whales and sperm whale. These surveys provided baseline estimates to inform policies to be developed, or for existing conservation instruments such as the Habitats Directive. In addition, our results supported the hypothesis of a shift in the summer distributions of some species such as harbour porpoise and minke whale in European waters.</t>
  </si>
  <si>
    <t>Deep-Sea Research Part II: Topical Studies in Oceanography</t>
  </si>
  <si>
    <t>60013717;60013717;112723137;60013717;60013717;60013717;60013717;118068093;60013717;60013717</t>
  </si>
  <si>
    <t>6503993076;15079115300;57192701144;42361076500;49260952500;55886884900;6504089427;35070411000;55951333000;55951555500</t>
  </si>
  <si>
    <t>Laran, Sophie;Authier, Matthieu;Blanck, Aur√©lie;Doremus, Ghislain;Falchetto, H√©l√®ne;Monestiez, Pascal;Pettex, Emeline;Stephan, Eric;Van Canneyt, Olivier;Ridoux, Vincent</t>
  </si>
  <si>
    <t>La Rochelle;Brest;Brest</t>
  </si>
  <si>
    <t>Universit√© de La Rochelle;APECS (Association pour l'Etude et la Conservation des S√©laciens);Agence des Aires Marines Prot√©g√©es</t>
  </si>
  <si>
    <t>60013717;118068093;112723137</t>
  </si>
  <si>
    <t>Laran S.</t>
  </si>
  <si>
    <t>Seasonal distribution and abundance of cetaceans within French waters- Part II: The Bay of Biscay and the English Channel</t>
  </si>
  <si>
    <t>S0967064516304088</t>
  </si>
  <si>
    <t>10.1016/j.dsr2.2016.12.012</t>
  </si>
  <si>
    <t>2-s2.0-85011898427</t>
  </si>
  <si>
    <t>['thz radiation', 'systems requires', 'predicted based', 'physical phenomena', 'physical modeling', 'photoconductive antennas', 'pca requires', 'low efficiency', 'diffusion equations', 'dc photocurrent', 'dc bias', 'current source', 'current models', 'carrier dynamic', 'accurate model']</t>
  </si>
  <si>
    <t>Photoconductive antenna | photocurrent | saturation</t>
  </si>
  <si>
    <t>A photoconductive antennas (PCA) are fed by a femtosecond pulsed laser and a DC bias voltage to generate the terahertz (THz) radiation. The physical modeling of these systems requires both carrier dynamic and Maxwell's equations at the same time. The generated THz photocurrent acts as a current source for the antenna. Due to their very low efficiency, the applied laser power and the DC bias are increased as much as possible to generate more photocurrent and as a result, more THz radiation. In these situations, the physical modeling of the PCA requires a more accurate model than the current models, which are based on the drift-diffusion equations. We have used energy balance transport model to explain the physical phenomena, which are responsible for generating more photocurrent. In this model, saturation of the DC photocurrent and velocity overshoot phenomenon are predicted based on Hot carrier effect.</t>
  </si>
  <si>
    <t>IEEE Journal on Selected Topics in Quantum Electronics</t>
  </si>
  <si>
    <t>July-August 2017</t>
  </si>
  <si>
    <t>57188738486;13908018200;24721771100</t>
  </si>
  <si>
    <t>Emadi, Ramin;Safian, Reza;Nezhad, Abolghasem Zeidaabadi</t>
  </si>
  <si>
    <t>Emadi R.</t>
  </si>
  <si>
    <t>Theoretical modeling of terahertz pulsed photoconductive antennas based on hot-carriers effect</t>
  </si>
  <si>
    <t>10.1109/JSTQE.2016.2616448</t>
  </si>
  <si>
    <t>2-s2.0-85012031459</t>
  </si>
  <si>
    <t>['wave applications', 'transmit chain', 'sweep bandwidth', 'supply voltage', 'receiver gain', 'range distance', 'radar sip', 'paper presents', 'packaging processes', 'package size', 'multiplier chain', 'multiple targets', 'intended applications', 'fmcw measurements', 'fabricated chip', 'enabled system', 'eight elements', 'dc power', 'communication links', 'chip consumes', '7 dbm', '570 mw', '5 cm', '3 v', '2d positions', '17 ghz', '11 dbi', '11 db']</t>
  </si>
  <si>
    <t>mm-wave SiGe HBTs | Radar | Semiconductor devices and IC-technologies</t>
  </si>
  <si>
    <t>High-performance SiGe HBTs and advancements in packaging processes have enabled system-in-package (SiP) designs for millimeter-wave applications. This paper presents a 122-GHz bistatic frequency modulated continuous wave (FMCW) radar SiP. The intended applications for the SiP are short-range distance and angular position measurements as well as communication links between cooperative radar stations. The chip is realized in a 130-nm SiGe BiCMOS technology and is based on a fully differential frequency-multiplier chain with in phase quadrature phase receiver and a binary phase shift keying modulator in the transmit chain. On-wafer measurement results show a maximum transmit output power of 2.7 dBm and a receiver gain of 11 dB. The chip consumes a DC power of 570 mW at a supply voltage of 3.3 V. The fabricated chip is integrated in an embedded wafer level ball grid array (eWLB) package. Transmit/receive rhombic antenna arrays with eight elements are designed in two eWLB packages with and without backside metal, with a measured peak gain of 11 dBi. The transceiver chip size is 1.8 mm √ó 2 mm, while the package size is 12 mm √ó 6 mm, respectively. FMCW measurements have been conducted with a sweep bandwidth of up to 17 GHz and a measured range resolution of 1.5 cm has been demonstrated. 2D positions of multiple targets have been computed using two coherently linked radar stations.</t>
  </si>
  <si>
    <t>1219-1230</t>
  </si>
  <si>
    <t>60021931;60021931;60021931;60030823;60030823;60021931</t>
  </si>
  <si>
    <t>56594946600;56485187700;24829083400;6701821012;7003455983;7005887652</t>
  </si>
  <si>
    <t>Furqan, Muhammad;Ahmed, Faisal;Feger, Reinhard;Aufinger, Klaus;Hartner, Walter;Stelzer, Andreas</t>
  </si>
  <si>
    <t>Germany;Austria</t>
  </si>
  <si>
    <t>Neubiberg;Linz</t>
  </si>
  <si>
    <t>Infineon Technologies AG;Johannes Kepler University Linz</t>
  </si>
  <si>
    <t>60030823;60021931</t>
  </si>
  <si>
    <t>Furqan M.</t>
  </si>
  <si>
    <t>A SiGe-based fully-integrated 122-GHz FMCW radar sensor in an eWLB package</t>
  </si>
  <si>
    <t>S1759078717000095</t>
  </si>
  <si>
    <t>10.1017/S1759078717000095</t>
  </si>
  <si>
    <t>2-s2.0-85012216639</t>
  </si>
  <si>
    <t>['thz waves', 'theoretically predict', 'probability density', 'photoconductive antennas', 'peak frequency', 'peak frequencies', 'induced plasma']</t>
  </si>
  <si>
    <t>Peak frequency | photoconductive antennas | plasma density | probability density</t>
  </si>
  <si>
    <t>To theoretically predict the peak frequencies of terahertz (THz) electromagnetic radiation generated by photoconductive antennas, we have calculated the peak frequency of THz waves from laser-induced plasma. The peak frequency is the frequency with the greatest generation probability from different volume elements in a laser pulse period. Using the methods of probability and statistics, the plasma density distribution function F{n}(n) is solved. Then, the probability density function œÜ{N}(n ) is calculated. Finally, the maximum of probability density is calculated, which is the factor that is vital to calculating the peak frequency. The peak frequencies calculated theoretically are verified by experiment. The theoretical model serves as the basis for the design of a GaAs photoconductive antenna with a specific peak frequency.</t>
  </si>
  <si>
    <t>60026981;60026981;60026981;60011664</t>
  </si>
  <si>
    <t>35190168800;35194684000;55729882500;10341445800</t>
  </si>
  <si>
    <t>Chen, Suguo;Shi, Wei;Hou, Lei;Lewis, Roger A.</t>
  </si>
  <si>
    <t>Xi'an;Wollongong</t>
  </si>
  <si>
    <t>Xi'an University of Technology;University of Wollongong</t>
  </si>
  <si>
    <t>60026981;60011664</t>
  </si>
  <si>
    <t>Investigation of Terahertz Peak Frequencies from GaAs Photoconductive Antennas</t>
  </si>
  <si>
    <t>10.1109/JSTQE.2016.2619327</t>
  </si>
  <si>
    <t>2-s2.0-85012877603</t>
  </si>
  <si>
    <t>['unique features', 'two antennas', 'proposed network', 'paper presents', 'low frequencies', 'lc low', 'generalized one', 'frequency applications', 'external components', 'decoupling network', 'core network', 'antenna pairs']</t>
  </si>
  <si>
    <t>Decoupling network | multiple input multiple output (MIMO) antenna array | mutual coupling | network synthesis</t>
  </si>
  <si>
    <t>This paper presents an LC low-pass œÄ network to decouple a pair of coupled antennas working at low frequencies. Comparing with existing decoupling techniques, the proposed decoupling network provides a wideband but compact decoupling solution. Moreover, a generalized one-fit-all scheme is justified to implement the decoupling network with an antenna independent core network. By adjusting a few external components, the same core network can be applied to a collection of antenna pairs with different coupling levels and antenna form factors. Four design examples are given to demonstrate the unique features of the proposed network for low-frequency applications. In all cases, the decoupling network significantly improves the isolation between two antennas over a wide frequency band while the intrinsic matching bandwidth of the antennas is maintained.</t>
  </si>
  <si>
    <t>2321-2329</t>
  </si>
  <si>
    <t>55368374500;7404507474</t>
  </si>
  <si>
    <t>Meng, Huan;Wu, Ke Li</t>
  </si>
  <si>
    <t>Meng H.</t>
  </si>
  <si>
    <t>An LC Decoupling Network for Two Antennas Working at Low Frequencies</t>
  </si>
  <si>
    <t>10.1109/TMTT.2017.2658562</t>
  </si>
  <si>
    <t>2-s2.0-85012969634</t>
  </si>
  <si>
    <t>ECCS 1307614</t>
  </si>
  <si>
    <t>['waveguide effects', 'wave wide', 'wave simulations', 'static fields', 'simultaneous increase', 'probe excitations', 'patch probes', 'numerical error', 'numerical analysis', 'mode content', 'element simulations', 'computationally intensive']</t>
  </si>
  <si>
    <t>FEM | magnetic resonance imaging (MRI) | patch antenna | waveguide</t>
  </si>
  <si>
    <t>In this paper, we present the design of probe excitations for 7- and 10.5-T traveling-wave wide-bore magnetic resonance imaging systems. The probes are 297- and 447-MHz coaxially fed microstrip patches, designed to give a circularly polarized magnetic field when placed in the metallic bore waveguide. Images of a water phantom using the patch probes are obtained and compared with full-wave electromagnetic simulations. Additionally, periodic axial metal strip cylinders are inserted into the bore, resulting in improved field uniformity in a phantom with a simultaneous increase in SNR. The numerical analysis for nonquasi-static fields can be computationally intensive, and the numerical error for finite-element simulations is quantified using modified boundary conditions of the system. When the waveguide effects are taken into account, the mode content in the images compares well to full-wave simulations.</t>
  </si>
  <si>
    <t>2547-2557</t>
  </si>
  <si>
    <t>60000221;60009982;60008772;60000221;60008772;60000221</t>
  </si>
  <si>
    <t>56940831700;8351548000;35598848500;57193322855;35602418800;7101961963</t>
  </si>
  <si>
    <t>Bluem, Patrick;Kiruluta, Andrew;Van De Moortele, Pierre Francois;Duh, Allison;Adriany, Gregor;Popovic, Zoya</t>
  </si>
  <si>
    <t>Cambridge;Minneapolis;Boulder</t>
  </si>
  <si>
    <t>Harvard University;University of Minnesota Medical School;University of Colorado Boulder</t>
  </si>
  <si>
    <t>60009982;60008772;60000221</t>
  </si>
  <si>
    <t>Bluem P.</t>
  </si>
  <si>
    <t>Patch-Probe Excitation for Ultrahigh Magnetic Field Wide-Bore MRI</t>
  </si>
  <si>
    <t>10.1109/TMTT.2017.2656084</t>
  </si>
  <si>
    <t>2-s2.0-85013020899</t>
  </si>
  <si>
    <t>['world scenario', 'various wooden', 'test medium', 'stationary condition', 'riccati equation', 'proposed method', 'online monitoring', 'obtained real', 'moving targets', 'moving objects', 'microwave image', 'iterative scheme', 'free space', 'first tested', 'electrical properties', 'domain approach', 'conveyor belts', 'conductivity image', 'best suited', 'based samples', 'attractive time']</t>
  </si>
  <si>
    <t>Microwave imaging | nondestructive evaluation | online contraband detection | time-domain technique</t>
  </si>
  <si>
    <t>In this paper, an attractive time-domain RF imaging technique is proposed for online monitoring of moving objects over conveyor belts. The proposed technique combines the strength of the time-domain approach and the Riccati equation-based ultrawideband reconstruction method in order to image the stratified lossy dielectric medium. The applicability of the proposed method is first tested under stationary condition by reconstructing the permittivity and conductivity image of the target area comprising of various standard samples placed in free space. For moving objects under real-world scenario, two antenna arrays comprised of ultra-wideband Vivaldi elements are designed and tested. These arrays are then employed to produce the 2-D microwave image of various wooden-based samples and human mannequins carrying metal object concealed behind the cloth. The obtained real-time microwave image of the test medium shows that the proposed RF imaging technique is best suited for online monitoring of stationary as well as moving targets, where the structural as well as the electrical properties of the test medium can be obtained through a nondestructive process without using any iterative scheme.</t>
  </si>
  <si>
    <t>2536-2546</t>
  </si>
  <si>
    <t>54916495300;56386727600;7202577198</t>
  </si>
  <si>
    <t>Akhter, Zubair;Jha, Abhishek Kumar;Akhtar, Mohammad Jaleel</t>
  </si>
  <si>
    <t>Generalized RF Time-Domain Imaging Technique for Moving Objects on Conveyor Belts in Real Time</t>
  </si>
  <si>
    <t>10.1109/TMTT.2017.2662214</t>
  </si>
  <si>
    <t>2-s2.0-85013300862</t>
  </si>
  <si>
    <t>N00014-15-1-2429</t>
  </si>
  <si>
    <t>['wave propagation', 'ultrabroadband chip', 'system provides', 'speed chip', 'sectional width', 'new type', 'die size', 'coupling efficiency', 'coupler structure', 'cost effective', 'chip communication', '8 db', '270 ghz']</t>
  </si>
  <si>
    <t>Chip-to-chip | dielectric waveguide | leaky wave antenna (LWA) | power coupler | sub-mmWave | substrate integrated waveguide (SIW) | traveling wave</t>
  </si>
  <si>
    <t>A new type of broadband link enabling extremely high-speed chip-to-chip communication is presented. The link is composed of fully integrated sub-mmWave on-chip traveling wave power couplers and a low-cost planar dielectric waveguide. This structure is based on a differentially driven half-mode substrate integrated waveguide supporting the first higher order hybrid microstrip mode. The cross-sectional width of the coupler structure is tapered in the direction of wave propagation to increase the coupling efficiency and maintain a large coupling bandwidth while minimizing its on-die size. A rectangular dielectric waveguide, constructed from Rogers Corporation R3006 material, is codesigned with the on-chip coupler structure to minimize coupling loss. The coupling structure achieves an average insertion loss of 4.8 dB from 220 to 270 GHz, with end-to-end link measurements presented. This system provides a packaging-friendly, cost effective, and high performance planar integration solution for ultrabroadband chip-to-chip communication utilizing millimeter waves.</t>
  </si>
  <si>
    <t>2373-2386</t>
  </si>
  <si>
    <t>60018431-60022195-60027271;60027271;60002642-60022195;60022195</t>
  </si>
  <si>
    <t>8662502300;57204304889;9279931700;34972837000</t>
  </si>
  <si>
    <t>Holloway, Jack W.;Boglione, Luciano;Hancock, Timothy M.;Han, Ruonan</t>
  </si>
  <si>
    <t>Washington, D.C.;Cambridge;Arlington;Arlington</t>
  </si>
  <si>
    <t>Naval Research Laboratory;Massachusetts Institute of Technology;Office of Naval Research;Defense Advanced Research Projects Agency</t>
  </si>
  <si>
    <t>60027271;60022195;60018431;60002642</t>
  </si>
  <si>
    <t>Holloway J.W.</t>
  </si>
  <si>
    <t>A Fully Integrated Broadband Sub-mmWave Chip-to-Chip Interconnect</t>
  </si>
  <si>
    <t>10.1109/TMTT.2017.2660491</t>
  </si>
  <si>
    <t>2-s2.0-85013648839</t>
  </si>
  <si>
    <t>['vesicular light', 'spatially separated', 'optical microscope', 'natural light', 'hyperbranched polymers', 'hydrophobic 4', 'harvesting system', 'harvesting process', 'harvesting antenna', 'giant dimension', 'figure presented', 'effectively avoid', 'donors encapsulated', 'conceptually mimicking', 'branched polymersomes', 'bps ))', 'aqueous solution', 'acceptors incorporated']</t>
  </si>
  <si>
    <t>energy transfer | hyperbranched | light-harvesting | self-assembly | vesicles</t>
  </si>
  <si>
    <t>This communication describes polymer vesicles self-assembled from hyperbranched polymers (branched polymersomes (BPs)) as scaffolds, conceptually mimicking the natural light-harvesting system in aqueous solution. The system is constructed with hydrophobic 4-chloro-7-nitro-2,1,3-benzoxadiazole (NBD-Cl) as donors encapsulated in the hydrophobic hyperbranched cores of the vesicles and the hydrophilic Rhodamine B (RB) as acceptors incorporated on the surface of the vesicles through the cyclodextrin (CD)/RB host‚Äìguest interactions, through which the donors and acceptors are spatially separated to effectively avoid the self-quenching between donors. This vesicular light harvesting system has presented good energy transfer efficiency of about 80% in water, and can be used as the ink to write multiclolor letters. In addition, due to the giant dimension of BPs, the real-time fluorescent images of the vesicles under an optical microscope can be observed to prove the light-harvesting process. It is supposed that such a vesicular light-harvesting antenna can be used to construct artificial photosynthesis systems in the future. (Figure presented.).</t>
  </si>
  <si>
    <t>Macromolecular Rapid Communications</t>
  </si>
  <si>
    <t>60025084;60025084;60025084;60025084;60025084;60025084;60025084;60025084;60025084</t>
  </si>
  <si>
    <t>56464468400;57221420406;55765944000;57193401200;56464630400;56464826500;56130651500;35235869100;7401862916</t>
  </si>
  <si>
    <t>Li, Huimei;Liu, Yannan;Huang, Tong;Qi, Meiwei;Ni, Yunzhou;Wang, Jie;Zheng, Yongli;Zhou, Yongfeng;Yan, Deyue</t>
  </si>
  <si>
    <t>Construction of Light-Harvesting Polymeric Vesicles in Aqueous Solution with Spatially Separated Donors and Acceptors</t>
  </si>
  <si>
    <t>10.1002/marc.201600818</t>
  </si>
  <si>
    <t>2-s2.0-85013674873</t>
  </si>
  <si>
    <t>FF0883188</t>
  </si>
  <si>
    <t>['using survey', 'thus formulate', 'significantly improved', 'positioning precisions', 'positioning performance', 'phase variances', 'phase precision', 'new zealand', 'making use', 'hundred usds', 'grade receivers', 'grade dual', 'grade antennas', 'cost receivers', 'chinese bds', 'american gps', 'ambiguity resolution', 'also investigated']</t>
  </si>
  <si>
    <t>Least-squares variance component estimation (LS-VCE) | Low-cost receiver | Multi-GNSS | Real-time kinematic (RTK) positioning | Time correlation</t>
  </si>
  <si>
    <t>The integration of the Chinese BDS with other systems, such as the American GPS, makes precise RTK positioning possible with low-cost receivers. We investigate the performance of low-cost ublox receivers, which cost a few hundred USDs, while making use of L1 GPS¬†+¬†B1 BDS data in Dunedin, New Zealand. Comparisons will be made to L1¬†+¬†L2 GPS and survey-grade receivers which cost several thousand USDs. The least-squares variance component estimation procedure is used to determine the code and phase variances and covariances of the receivers and thus formulate a realistic stochastic model. Otherwise, the ambiguity resolution and hence positioning performance would deteriorate. For the same reasons, the existence of receiver-induced time correlation is also investigated. The low-cost RTK performance is then evaluated by formal and empirical ambiguity success rates and positioning precisions. It will be shown that the code and phase precision of the low-cost receivers can be significantly improved by using survey-grade antennas, since they have better signal reception and multipath suppression abilities in comparison with low-cost patch antennas. It will also be demonstrated that the low-cost receivers can achieve competitive ambiguity resolution and positioning performance to survey-grade dual-frequency GPS receivers.</t>
  </si>
  <si>
    <t>60017311;60031226-60006288</t>
  </si>
  <si>
    <t>36993250200;7005359574</t>
  </si>
  <si>
    <t>Odolinski, Robert;Teunissen, Peter J.G.</t>
  </si>
  <si>
    <t>Australia;New Zealand;Netherlands</t>
  </si>
  <si>
    <t>Perth;Dunedin;Delft</t>
  </si>
  <si>
    <t>Curtin University;University of Otago;Delft University of Technology</t>
  </si>
  <si>
    <t>60031226;60017311;60006288</t>
  </si>
  <si>
    <t>Odolinski R.</t>
  </si>
  <si>
    <t>Low-cost, high-precision, single-frequency GPS‚ÄìBDS RTK positioning</t>
  </si>
  <si>
    <t>10.1007/s10291-017-0613-x</t>
  </si>
  <si>
    <t>2-s2.0-85014195772</t>
  </si>
  <si>
    <t>['valuable sources', 'tec precision', 'tec determination', 'tec ).', 'system theory', 'span required', 'sensing combinations', 'precision propagates', 'new gnsss', 'ionospheric modelling', 'gps carrier', 'gnss antennas', 'general way', 'different precision', 'data relevant', 'code data']</t>
  </si>
  <si>
    <t>array-based setup | Global Navigation Satellite Systems (GNSS) | ionospheric estimability | singularity-system theory | total electron content (TEC)</t>
  </si>
  <si>
    <t>The GPS carrier-phase and code data have proven to be valuable sources of measuring the Earth‚Äôs ionospheric total electron content (TEC). With the development of new GNSSs with multi frequency data, many more ionosphere-sensing combinations of different precision can be formed as input of ionospheric modelling. We present the general way of interpreting such combinations through an application of S-system theory and address how their precision propagates into that of the unbiased TEC solution. Presenting the data relevant to TEC determination, we propose the usage of an array of GNSS antennas to improve the TEC precision and to expedite the rather long observational time-span required for high-precision TEC determination.</t>
  </si>
  <si>
    <t>429-452</t>
  </si>
  <si>
    <t>Studia Geophysica et Geodaetica</t>
  </si>
  <si>
    <t>60031226;60031226-60118024</t>
  </si>
  <si>
    <t>36802087800;7005359574</t>
  </si>
  <si>
    <t>Khodabandeh, Amir;Teunissen, Peter J.G.</t>
  </si>
  <si>
    <t>Khodabandeh A.</t>
  </si>
  <si>
    <t>S-system theory applied to array-based GNSS ionospheric sensing</t>
  </si>
  <si>
    <t>10.1007/s11200-016-1176-y</t>
  </si>
  <si>
    <t>2-s2.0-85014208907</t>
  </si>
  <si>
    <t>['tcad results', 'simulation studies', 'several experimental', 'semiconductor physics', 'semiconductor material', 'results obtained', 'recent years', 'photoconductive antenna', 'pca system', 'pca efficiency', 'pca ).', 'paper presents', 'major problem', 'laser beam', 'generation using', 'different parameters', 'close agreement', 'antenna geometry', 'adequately capture']</t>
  </si>
  <si>
    <t>Equivalent electrical circuit | Laser-semiconductor interaction | Photoconductive antenna (PCA) | Pulsed thz system | Sentaurus TCAD | THz antenna</t>
  </si>
  <si>
    <t>In recent years, several experimental and simulation studies have been reported on the terahertz (THz) generation using a photoconductive antenna (PCA). The major problem with PCA is its low overall efficiency, which depends on several parameters related to a semiconductor material, an antenna geometry, and characteristics of the laser beam. To analyze the effect of different parameters on PCA efficiency, accurate circuit modeling, using physics undergoing in the device, is necessary. Although a few equivalent circuit models have been proposed in the literature, these models do not adequately capture the semiconductor physics in PCA. This paper presents an equivalent electrical circuit model of PCA incorporating basic semiconductor device physics. The proposed equivalent circuit model is validated using Sentaurus TCAD device level modeling tool as well as with the experimental results available in the literature. The results obtained from the proposed circuit model are in close agreement with the TCAD results as well as available experimental results. The proposed circuit model is expected to contribute towards future research efforts aimed at optimization of the performance of the PCA system.</t>
  </si>
  <si>
    <t>60010126;60010126;60010126;60010126</t>
  </si>
  <si>
    <t>57189689600;57189684637;57204803570;7003280153</t>
  </si>
  <si>
    <t>Prajapati, Jitendra;Bharadwaj, Mrinmoy;Chatterjee, Amitabh;Bhattacharjee, Ratnajit</t>
  </si>
  <si>
    <t>Prajapati J.</t>
  </si>
  <si>
    <t>Circuit modeling and performance analysis of photoconductive antenna</t>
  </si>
  <si>
    <t>S0030401817301682</t>
  </si>
  <si>
    <t>10.1016/j.optcom.2017.03.004</t>
  </si>
  <si>
    <t>2-s2.0-85014587020</t>
  </si>
  <si>
    <t>['telecommunications industry', 'tagged individuals', 'tag signals', 'tag location', 'study site', 'study area', 'single axis', 'resulting method', 'receivers play', 'precise information', 'position antennas', 'particularly useful', 'often used', 'multiple environments', 'migratory path', 'methods used', 'localization method', 'indicate presence', 'great detail', 'field observations', 'ecological setting', 'detection zone', 'accurately estimating']</t>
  </si>
  <si>
    <t>animal tracking | continuous remote monitoring | fixed position antenna arrays | location fingerprinting | radiotelemetry | random forests</t>
  </si>
  <si>
    <t>Radio-tag signals from fixed-position antennas are most often used to indicate presence or absence of individuals, or to estimate individual activity levels from signal strength variation within an antenna's detection zone. The potential of such systems to provide more precise information on tag location and movement has not been explored in great detail in an ecological setting. By reversing the roles that transmitters and receivers play in localization methods common to the telecommunications industry, we present a new telemetric tool for accurately estimating the location of tagged individuals from received signal strength values. The methods used to characterize the study area in terms of received signal strength are described, as is the random forest model used for localization. The resulting method is then validated using test data before being applied to true data collected from tagged individuals in the study site. Application of the localization method to test data withheld from the learning dataset indicated a low average error over the entire study area (&lt;1¬†m), whereas application of the localization method to real data produced highly probable results consistent with field observations. This telemetric approach provided detailed movement data for tagged fish along a single axis (a migratory path) and is particularly useful for monitoring passage along migratory routes. The new methods applied in this study can also be expanded to include multiple axes (x, y, z) and multiple environments (aquatic and terrestrial) for remotely monitoring wildlife movement.</t>
  </si>
  <si>
    <t>850-859</t>
  </si>
  <si>
    <t>2041210X</t>
  </si>
  <si>
    <t>Methods in Ecology and Evolution</t>
  </si>
  <si>
    <t>60033154;60011347;100592723;118786388;60033154</t>
  </si>
  <si>
    <t>55955087000;6602819851;6603418725;37101804700;7402646196</t>
  </si>
  <si>
    <t>Harbicht, Andrew B.;Castro-Santos, Theodore;Ardren, William R.;Gorsky, Dimitry;Fraser, Dylan J.</t>
  </si>
  <si>
    <t>Canada;United States;United States;United States</t>
  </si>
  <si>
    <t>Montreal;Reston;;Essex Junction</t>
  </si>
  <si>
    <t>Concordia University;United States Geological Survey;U.S. Fish and Wildlife Service;U.S. Fish and Wildlife Service</t>
  </si>
  <si>
    <t>60033154;60011347;118786388;100592723</t>
  </si>
  <si>
    <t>Harbicht A.</t>
  </si>
  <si>
    <t>Novel, continuous monitoring of fine-scale movement using fixed-position radiotelemetry arrays and random forest location fingerprinting</t>
  </si>
  <si>
    <t>10.1111/2041-210X.12745</t>
  </si>
  <si>
    <t>2-s2.0-85014621731</t>
  </si>
  <si>
    <t>2012CB932304</t>
  </si>
  <si>
    <t>['two peaks', 'simply tailored', 'research findings', 'practical application', 'physical phenomena', 'physical mechanism', 'optical effects', 'optical devices', 'novel magneto', 'mushroom cap', 'infrared frequencies', 'high transmittance', 'geometrical parameters', 'fom ).', 'fold enhancement', 'faraday rotation', 'designed structure', 'almost 10', 'achieved simultaneously']</t>
  </si>
  <si>
    <t>Extraordinary optical transmission | Figure of merit | Localized surface plasmon resonance | Magneto-optical Faraday effects | Surface plasmon polaritons | The FDTD method</t>
  </si>
  <si>
    <t>The properties of the optical and magneto-optical effects of an improved plasmonic nanohole arrays blocked by gold mushroom caps are investigated by using the finite difference time domain (FDTD) method. It is most noteworthy that the strongly enhanced Faraday rotation along with high transmittance has been achieved simultaneously by optimizing the parameters of nanostructure in a broad spectrum spanning visible to near-infrared frequencies, which is very important in practical application for designing novel optical and magneto-optical devices. In our designed structure, we obtained two extraordinary optical transmission (EOT) resonant peaks along with enhanced Faraday rotation and two peaks of the figure of merit (FOM). By optimizing the geometrical parameters of the structure, we can obtain an almost 10-fold enhancement of Faraday rotation with a corresponding transmittance 50%, and the FOM of 0.752 at the same wavelength. As expected, the optical and magneto-optical effects sensitively depends on the geometrical parameters of our structure, which can be simply tailored by the height of pillar, the diameter of mushroom cap, and the period of the structure, and so on. The physical mechanism of these physical phenomena in the paper has been explained in detail. These research findings are of great theoretical significance in developing the novel magneto-optical devices in the future.</t>
  </si>
  <si>
    <t>60033100-60028567;60033100;60033100;60033100;60033100;60033100;60033100</t>
  </si>
  <si>
    <t>26027583200;56829877200;57189732078;7405327719;55911861900;7403437274;36046122600</t>
  </si>
  <si>
    <t>Lei, Chengxin;Tang, Zhixiong;Wang, Sihao;Li, Daoyong;Chen, Leyi;Tang, Shaolong;Du, Youwei</t>
  </si>
  <si>
    <t>Nanjing;Zibo</t>
  </si>
  <si>
    <t>Nanjing University;Shandong University of Technology</t>
  </si>
  <si>
    <t>60033100;60028567</t>
  </si>
  <si>
    <t>Lei C.</t>
  </si>
  <si>
    <t>Plasmon resonance enhanced optical transmission and magneto-optical Faraday effects in nanohole arrays blocked by metal antenna</t>
  </si>
  <si>
    <t>S0030401817301724</t>
  </si>
  <si>
    <t>10.1016/j.optcom.2017.03.007</t>
  </si>
  <si>
    <t>2-s2.0-85014690509</t>
  </si>
  <si>
    <t>['‚ àí1', 'secondary structure', 'ptpy antenna', 'ptpy acts', 'photophysical aspects', 'ions respectively', 'fill long', 'displacement reactions', 'complexes 1', 'bright luminescence', 'binding interactions', '2 )).', '105 ¬†']</t>
  </si>
  <si>
    <t>DNA binding | Europium | Lanthanide | Luminescence | Serum protein binding | Terbium | Terpyridine</t>
  </si>
  <si>
    <t>Two lanthanide complexes namely [Eu(ptpy)2Cl2]Cl (1) and [Tb(ptpy)Cl2]Cl (2) where ptpy is 4‚Ä≤-(4-aminophenyl)-2,2‚Ä≤:6‚Ä≤,2‚Ä≤‚Ä≤-terpyridine were synthesized, and photophysical aspects, speciation in solution, excited state properties, and binding interactions with DNA and protein were studied. Here ptpy acts as light-harvesting photosensitizing antenna moiety for Ln3+ luminescence. The bright luminescence in 1 and 2 suggests favorable photo-induced energy transfer happens from the ptpy antenna to the Ln3+ to fill long-lived emissive excited states of Eu3+ and Tb3+ and respective f‚Üíf transitions. The time-gated luminescence spectral profile of complexes 1 and 2 show characteristic sharp multiple emission bands assigned to the 5D0‚Üí7FJ and 5D4‚Üí7FJ f‚Üíf transitions originating from Eu3+ and Tb3+ ions respectively. Inner-sphere hydration number (q) in 1 and 2 was determined from the excited states lifetime measurements in H2O and D2O confirming possible ligand-displacement reactions with H2O in solution (q=1.35 (1), 1.86 (2)). The studies on binding of the compounds with DNA suggesting partial intercalation with planar ptpy ligands present in 1 and 2 with the planar DNA base pairs (Kb~105¬†M‚àí1). Complexes also showed strong interaction to the serum albumin proteins (BSA and HSA) (K~105¬†M‚àí1) through tryptophan fluorescence quenching studies due to perturbation in secondary structure of protein.</t>
  </si>
  <si>
    <t>Journal of Luminescence</t>
  </si>
  <si>
    <t>57217273055;57189657983;56971015800;34971909100</t>
  </si>
  <si>
    <t>Ghosh, Sumit;Abbas, Zafar;Dasari, Srikanth;Patra, Ashis K.</t>
  </si>
  <si>
    <t>Luminescent Eu&lt;sup&gt;3+&lt;/sup&gt; and Tb&lt;sup&gt;3+&lt;/sup&gt; complexes of 4-aminophenyl terpyridine (ptpy): Photophysical aspects, DNA and serum protein binding properties</t>
  </si>
  <si>
    <t>S0022231316314107</t>
  </si>
  <si>
    <t>10.1016/j.jlumin.2017.02.063</t>
  </si>
  <si>
    <t>2-s2.0-85014720995</t>
  </si>
  <si>
    <t>['‚ äî', 'unique configuration', 'transmitted simultaneously', 'surrounding topography', 'surface pressure', 'stable oscillator', 'sputnik planitia', 'specialized method', 'spacecraft instrumentation', 'southeast margin', 'sounded pluto', 'saturation temperature', 'ro profiles', 'ro observation', 'right circular', 'retrieve profiles', 'results reported', 'results derived', 'remove effects', 'radio occultation', 'one pair', 'observed previously', 'number density', 'nearly constant', 'n2 ice', 'mean value', 'lower altitudes', 'local time', 'local radius', 'left circular', 'later transmission', 'katabatic winds', 'ground equipment', 'four signals', 'four antennas', 'facing hemisphere', 'exit profile', 'entry profile', 'ends 3', 'discernible difference', 'different ultra', 'complete set', 'atmospheric structure', 'also determined', 'air temperature', '7 microbar', '5 km', '0 ¬∞']</t>
  </si>
  <si>
    <t>Atmospheres, structure | Occultations | Pluto, atmosphere | Radio observations</t>
  </si>
  <si>
    <t>On 14 July 2015 New Horizons performed a radio occultation (RO) that sounded Pluto's atmosphere down to the surface. The sensitivity of the measurements was enhanced by a unique configuration of ground equipment and spacecraft instrumentation. Signals were transmitted simultaneously by four antennas of the NASA Deep Space Network, each radiating 20 kW at a wavelength of 4.2¬†cm. The polarization was right circular for one pair of signals and left circular for the other pair. New Horizons received the four signals and separated them by polarization for processing by two independent receivers, each referenced to a different ultra-stable oscillator. The two data streams were digitized, filtered, and stored on the spacecraft for later transmission to Earth. The results reported here are the first to utilize the complete set of observations. We calibrated each signal to remove effects not associated with Pluto's atmosphere, including the limb diffraction pattern. We then applied a specialized method of analysis to retrieve profiles of number density, pressure, and temperature from the combined phase measurements. Occultation entry sounded the atmosphere at sunset at 193.5¬∞E, 17.0¬∞S ‚Äî on the southeast margin of an ice-filled basin known informally as Sputnik Planitia (SP); occultation exit occurred at sunrise at 15.7¬∞E, 15.1¬∞N ‚Äî near the center of the Charon-facing hemisphere. Above 1215 km radius (‚àº25 km altitude) there is no discernible difference between the measurements at entry and exit, and the RO profiles are consistent with results derived from ground-based stellar occultation measurements. At lower altitudes the RO measurements reveal horizontal variations in atmospheric structure that had not been observed previously, and they are the first to reach the ground. The entry profile has a strong temperature inversion that ends 3.5 km above the surface, and the temperature in the cold boundary layer beneath the inversion is nearly constant, 38.9 ¬± 2.1¬†K, and close to the saturation temperature of N2. The exit profile has a much weaker inversion that extends all the way to the ground, where the air temperature is 51.6 ¬± 3.8¬†K. Three factors appear to be responsible for the presence of a cold boundary layer in the entry profile (Forget et¬†al., 2017): a substantial diurnal cycle of sublimation and condensation of N2 ice in SP, the local time of the RO observation, and confinement within SP by the surrounding topography and katabatic winds. We have also determined the surface pressure and the local radius at both entry and exit. The best pressure reference is the mean value: 11.5 ¬± 0.7 microbar at 1189.9 ¬± 0.2¬†km.</t>
  </si>
  <si>
    <t>96-111</t>
  </si>
  <si>
    <t>Icarus</t>
  </si>
  <si>
    <t>60007478-60012708;60012708;60031042;60012708;60031042;60007478-60004179;60024025-60007493;60004179;60011533;60031042;60024025;60031943;60005248;60018319;60022054;60012708</t>
  </si>
  <si>
    <t>7003773096;6603613680;7403664845;7102236115;35465687400;7103099778;55671081800;6603000034;35431878800;6602501417;7004389902;7103105669;35428930000;7102839118;7006093155;56906650000</t>
  </si>
  <si>
    <t>Hinson, D. P.;Linscott, I. R.;Young, L. A.;Tyler, G. L.;Stern, S. A.;Beyer, R. A.;Bird, M. K.;Ennico, K.;Gladstone, G. R.;Olkin, C. B.;P√§tzold, M.;Schenk, P. M.;Strobel, D. F.;Summers, M. E.;Weaver, H. A.;Woods, W. W.</t>
  </si>
  <si>
    <t>United States;United States;Germany;United States;United States;United States;United States;Germany;United States;United States;United States</t>
  </si>
  <si>
    <t>Houston;Boulder;Koln;Laurel;Fairfax;Palo Alto;San Antonio;Bonn;Mountain View;Baltimore;Moffett Field</t>
  </si>
  <si>
    <t>LPI;Space Science and Engineering Division;University of Cologne;Johns Hopkins University Applied Physics Laboratory;George Mason University;Stanford University;Southwest Research Institute;Universit√§t Bonn;SETI Institute;Johns Hopkins University;NASA Ames Research Center</t>
  </si>
  <si>
    <t>60031943;60031042;60024025;60022054;60018319;60012708;60011533;60007493;60007478;60005248;60004179</t>
  </si>
  <si>
    <t>Hinson D.P.</t>
  </si>
  <si>
    <t>Radio occultation measurements of Pluto's neutral atmosphere with New Horizons</t>
  </si>
  <si>
    <t>S001910351630803X</t>
  </si>
  <si>
    <t>10.1016/j.icarus.2017.02.031</t>
  </si>
  <si>
    <t>2-s2.0-85014832675</t>
  </si>
  <si>
    <t>['tourist guiding', 'thermal noise', 'tdoa systems', 'reduce errors', 'practical implementations', 'mitigation methods', 'localization modeling', 'localization accuracy', 'literature published', 'indoor line', 'including transmitter', 'improved reliability', 'implemented system', 'hardware limitation', 'first time', 'extensively tested', 'excellent quality', 'emergency evacuation', 'date proves', 'better understand', 'anchor nodes', 'achieved accuracy', 'accuracies obtained', '3 cm', '2 cm']</t>
  </si>
  <si>
    <t>Asynchronous localization system implementation | energy detection | error source analysis | transceiver | ultrawideband (UWB) ranging and location</t>
  </si>
  <si>
    <t>Despite extensive research efforts on ranging and localization modeling and simulation, research on practical implementations is limited. For the first time, a complete prototype based on asynchronous time difference of arrival (A-TDOA) technique is implemented in hardware. The A-TDOA technique requires neither clock synchronization between a target and anchor nodes nor wired infrastructure among anchor nodes, both of which are necessary for time of arrival and TDOA systems, respectively. All subsystems, including transmitter, receiver, antenna, and baseband processing unit, are developed from scratch and undergone significant updates for improved reliability. The implemented system has been extensively tested in an outdoor and indoor line of sight radio environments, and the accuracies obtained are 20.7 and 15.2 cm in 8 m √ó 8 m and 6 m √ó 6 m areas, respectively. In nonline of sight indoor environment, the achieved accuracy is 21.3 cm in 5 m √ó 5 m area. The comparison with the literature published to date proves the excellent quality of these results. To better understand the localization accuracy, the error sources due to thermal noise, hardware limitation, and radio propagation channel are identified and investigated. Mitigation methods are proposed to reduce errors. The implemented prototype supports many unique applications including cargo tracking, tourist guiding, emergency evacuation, and so on.</t>
  </si>
  <si>
    <t>1728-1742</t>
  </si>
  <si>
    <t>35078525100;7401796696</t>
  </si>
  <si>
    <t>He, Shuai;Dong, Xiaodai</t>
  </si>
  <si>
    <t>High-accuracy localization platform using asynchronous time difference of arrival technology</t>
  </si>
  <si>
    <t>10.1109/TIM.2017.2666278</t>
  </si>
  <si>
    <t>2-s2.0-85014860744</t>
  </si>
  <si>
    <t>['time period', 'theoretical predictions', 'sufficiently accurate', 'skew angle', 'rf path', 'retardation plate', 'results suggest', 'phase shift', 'paper presents', 'novel method', 'methods presented', 'method presented', 'measuring instrument', 'measurement results', 'linearly polarized', 'insertion loss', 'good repeatability', 'good match', 'fpor ),', 'fpcs ),', 'calibration standard', 'calibration reference', 'brightness temperatures']</t>
  </si>
  <si>
    <t>Calibration | microwave radiometry</t>
  </si>
  <si>
    <t>This paper presents a novel method to determine the phase shift of a phase retardation plate. Primarily, the method has been developed for fully polarimetric calibration standards, which consist of a linearly polarized (tripolarimetric) calibration reference and a retardation plate. However, the method can also be applied to phase retardation plates for other purposes. The method presented here applies a fully polarimetric radiometer as the measuring instrument and it is based on the application of both tripolarimetric and fully polarimetric calibration data, generated by the calibration standard. In the same process, the skew angle between the coordinates of the retardation plate and antenna polarization basis is determined. In addition, a method to determine the insertion loss of the phase retardation plate is described. It is based on the difference in the brightness temperatures when the cold calibration scene is measured with and without the retardation plate in the RF path. The feasibility of the methods presented here has been demonstrated using Aalto University's Fully Polarimetric Radiometer (FPoR), the Fully Polarimetric Calibration Standard (FPCS), and its retardation plate. A good match between the measurement results and theoretical predictions, as well as good repeatability, was achieved in determining the parameters of the retardation plate in 11 distinct measurements over a time period of almost three years. The results suggest that the method is sufficiently accurate in terms of the calibration accuracy requirements for airborne and spaceborne remote sensing radiometers.</t>
  </si>
  <si>
    <t>3046-3054</t>
  </si>
  <si>
    <t>60081383;60103653</t>
  </si>
  <si>
    <t>7007024889;35579880600</t>
  </si>
  <si>
    <t>Lahtinen, Janne;Hallikainen, Martti T.</t>
  </si>
  <si>
    <t>Espoo;Espoo</t>
  </si>
  <si>
    <t>Aalto University;Harp Technologies Ltd.</t>
  </si>
  <si>
    <t>60103653;60081383</t>
  </si>
  <si>
    <t>Lahtinen J.</t>
  </si>
  <si>
    <t>Retardation Plate for the Calibration of a Fully Polarimetric Radiometer: Determination of Characteristics</t>
  </si>
  <si>
    <t>10.1109/JSTARS.2017.2661379</t>
  </si>
  <si>
    <t>2-s2.0-85014862705</t>
  </si>
  <si>
    <t>['standard models', 'spectral region', 'sea level', 'saturn across', 'physical interest', 'operating ground', 'mauna kea', 'first time', 'current era', 'careful calibration', 'calibration references', 'atmosphere effects', 'antenna performance', 'also important', 'absolute radiometry', '4100 ¬†', '4 ¬†']</t>
  </si>
  <si>
    <t>Calibration: millimeter and submillimeter wavelengths | Planets: Jupiter and Saturn | Radio continuum and lines: planetary atmospheres</t>
  </si>
  <si>
    <t>One of the legacies of the now retired Caltech Submillimeter Observatory (CSO) is presented in this paper. We measured for the first time the emission of the giant planets Jupiter and Saturn across the 0.3 to 1.3¬† mm wavelength range using a Fourier Transform Spectrometer mounted on the 10.4¬†m dish of the CSO at Mauna Kea, Hawaii, 4100¬†m above sea level. A careful calibration, including the evaluation of the antenna performance over such a wide wavelength range and the removal of the Earth's atmosphere effects, has allowed the detection of broad absorption lines on those planets‚Äô atmospheres. The calibrated data allowed us to verify the predictions of standard models for both planets in this spectral region, and to confirm the absolute radiometry in the case of Jupiter. Besides their physical interest, the results are also important as both planets are calibration references in the current era of operating ground-based and space-borne submillimeter instruments.</t>
  </si>
  <si>
    <t>60006424;60009037;60023802;60028894;60009037</t>
  </si>
  <si>
    <t>55976323900;7006370055;6603186294;7202177731;7005251447</t>
  </si>
  <si>
    <t>Pardo, Juan R.;Serabyn, Eugene;Wiedner, Martina C.;Moreno, Raph√§el;Orton, Glenn</t>
  </si>
  <si>
    <t>France;France;United States;Spain</t>
  </si>
  <si>
    <t>Meudon;Neuville-sur-Oise;Pasadena;Madrid</t>
  </si>
  <si>
    <t>LESIA - Laboratoire d'Etudes Spatiales et d'Instrumentation en Astrophysique;LERMA - Laboratoire d'√âtudes du Rayonnement et de la Mati√®re en Astrophysique et Atmosph√®res;Jet Propulsion Laboratory;CSIC - Instituto de Ciencia de Materiales de Madrid (ICMM)</t>
  </si>
  <si>
    <t>60028894;60023802;60009037;60006424</t>
  </si>
  <si>
    <t>Pardo J.</t>
  </si>
  <si>
    <t>Ground-based measurements of the 1.3 to 0.3¬†mm spectrum of Jupiter and Saturn, and their detailed calibration</t>
  </si>
  <si>
    <t>S0019103516303827</t>
  </si>
  <si>
    <t>10.1016/j.icarus.2017.02.019</t>
  </si>
  <si>
    <t>2-s2.0-85014954006</t>
  </si>
  <si>
    <t>['wide range', 'unit cell', 'thz power', 'similar array', 'semiconducting material', 'radiation frequency', 'planar structures', 'planar gratings', 'photogeneration occurs', 'normally confronted', 'magnitude greater', 'intimate contact', 'frequency dependence', 'dissimilar metals', 'buried msm', 'breakdown threshold', 'breakdown constraint', 'assisted emitters', '5 thz', '3 thz']</t>
  </si>
  <si>
    <t>MSM devices | nanoscale gratings | photoconducting materials | photomixer | plasmonics | Schottky barriers | terahertz emitters | Terahertz radiation</t>
  </si>
  <si>
    <t>We propose an array of unbiased antennaless continuous wave (CW) THz photomixers made of subwavelength buried metal-semiconductor-metal (MSM) gratings with dissimilar Schottky barriers. These dissimilar metals in each unit cell are in intimate contact, and yet the maximum electric field appearing in the semiconducting material, unlike that in the planar structures, is far below its breakdown threshold. This relaxes the breakdown constraint that is normally confronted in the design of similar THz emitters with planar gratings. Besides, as compared with a similar array with subwavelength but planar MSM gratings, use of the buried MSM has increased the volume in which the carriers' photogeneration occurs, enhancing the resultant CW THz radiation by an order of magnitude. This is also five orders of magnitude greater than the THz power that can be radiated by a similar array of the same size with diffraction-limited planar electrodes. Moreover, calculating the frequency dependence of the THz output power, the newly proposed plasmons-assisted emitters are shown to be tunable in a wide range of 0.1-3 THz. We have also numerically demonstrated that 4.5% of the 1.58 mW optical pump can efficiently be converted to the THz power at the radiation frequency of 0.5 THz.</t>
  </si>
  <si>
    <t>60032053;60032053;60022927</t>
  </si>
  <si>
    <t>57063303500;6603568561;17435037400</t>
  </si>
  <si>
    <t>Mohammad-Zamani, Mohammad Javad;Moravvej-Farshi, Mohammad Kazem;Neshat, Mohammad</t>
  </si>
  <si>
    <t>Tarbiat Modares University;University of Tehran</t>
  </si>
  <si>
    <t>60032053;60022927</t>
  </si>
  <si>
    <t>Mohammad-Zamani M.</t>
  </si>
  <si>
    <t>Array of Unbiased Antennaless THz Emitters Composed of Buried Nanoscale Asymmetric MSM Gratings with Dissimilar Schottky Barriers</t>
  </si>
  <si>
    <t>10.1109/JSTQE.2016.2640445</t>
  </si>
  <si>
    <t>2-s2.0-85015038371</t>
  </si>
  <si>
    <t>['volume communications', 'terahertz resonator', 'terahertz range', 'successful development', 'shaping operations', 'security screening', 'second class', 'reflectarray devices', 'reflectarray device', 'reflectarray antennas', 'reflectarray antenna', 'recent work', 'radiation pattern', 'prove instrumental', 'paper covers', 'metallic resonator', 'including high', 'future advances', 'first class', 'experimental characterization', 'established device', 'dielectric resonator', 'critical perspective']</t>
  </si>
  <si>
    <t>dielectric resonator antenna | metallic patch resonator antenna | metasurface | reflectarray | Terahertz | wavefront engineering</t>
  </si>
  <si>
    <t>This paper covers our recent work on terahertz reflectarray antennas, providing a broad, critical perspective, and contrasting different approaches. The reflectarray antenna is a well-established device that offers significant control and freedom over the directionality and characteristics of its radiation pattern. Such a capability is critical to the successful development of commercially viable terahertz technologies. In this paper, the design, fabrication, and experimental characterization of four terahertz reflectarray devices is presented, based on two different classes of terahertz resonator. The first class is the metallic resonator, and three such reflectarray devices are presented, with each offering its own particular birefringent behavior. The second class is the dielectric resonator, which promises higher efficiency than the metallic resonator, and one such reflectarray device is presented. Devices such as these provide significant design freedom for defining particular beam-shaping operations for diverse application requirements. It is hoped that, with future advances in terahertz resonator technology, reflectarray antennas will prove instrumental in facilitating numerous promising applications of the terahertz range, including high-volume communications, noninvasive medical imaging, and security screening.</t>
  </si>
  <si>
    <t>60009512;60028265;60074510;60009512;60011362;60011362;60009512;60009512</t>
  </si>
  <si>
    <t>56024928700;36175007200;16024175700;56053895400;12446271600;12446025500;6603761497;13407301700</t>
  </si>
  <si>
    <t>Headland, Daniel;Niu, Tiaoming;Carrasco, Eduardo;Abbott, Derek;Sriram, Sharath;Bhaskaran, Madhu;Fumeaux, Christophe;Withayachumnankul, Withawat</t>
  </si>
  <si>
    <t>Switzerland;China;Australia;Australia</t>
  </si>
  <si>
    <t>Zurich;Lanzhou;Melbourne;Adelaide</t>
  </si>
  <si>
    <t>Foundation for Research on Information Technologies in Society (ITIS);Lanzhou University;RMIT University;The University of Adelaide</t>
  </si>
  <si>
    <t>60074510;60028265;60011362;60009512</t>
  </si>
  <si>
    <t>Headland D.</t>
  </si>
  <si>
    <t>Terahertz Reflectarrays and Nonuniform Metasurfaces</t>
  </si>
  <si>
    <t>10.1109/JSTQE.2016.2640452</t>
  </si>
  <si>
    <t>2-s2.0-85015059158</t>
  </si>
  <si>
    <t>['translational modification', 'transient deprivation', 'thus underlying', 'thus serving', 'therapeutic proteins', 'terminated residues', 'subsequently led', 'study revealed', 'specific evolution', 'significant bottleneck', 'significant amount', 'sialylated species', 'sheds light', 'secretory pathway', 'secreted protein', 'rational control', 'proteins secreted', 'organellar pool', 'man9 glycans', 'man5 glycans', 'major differences', 'liquid chromatography', 'key role', 'intracellular protein', 'important post', 'golgi compartments', 'glycosylation sites', 'glycan profile', 'fusion protein', 'fucosylated glcnac', 'endoplasmic reticulum', 'day 10', 'consistent control', 'conditioned medium', 'combined sub', 'cellular fractionation', 'biologics production', 'approach developed', 'another bottleneck', 'allows us']</t>
  </si>
  <si>
    <t>Chinese hamster ovary cells (CHO) | CTLA4-Fc-fusion protein | liquid chromatography tandem mass spectrometry (LC-MS/MS) | N-glycosylation | selected reaction monitoring (SRM) | sub-cellular fractionation</t>
  </si>
  <si>
    <t>Glycosylation often plays a key role in the safety and efficacy of therapeutic proteins to patients, thus underlying the need for consistent control of this important post-translational modification during biologics production. In this study, we profiled the site-specific evolution of N-glycans on a CTLA4-Fc-fusion protein, from the intracellular secretory pathway to the conditioned medium (CM) in fed-batch cell culture. For this, we developed an approach that combined sub-cellular fractionation with liquid chromatography-tandem mass spectrometry (LC-MS/MS) analyses. The study revealed that there was a significant amount of heterogeneity in the glycans displayed amongst the three distinct N-glycosylation sites. Furthermore, 54‚Äì60% of the intracellular protein was characterized by Man8 and Man9 glycans on day 10, when the cell density peaks, indicative of a significant bottleneck between the endoplasmic reticulum (ER) and the cis-Golgi. At longer culture duration, the accumulation of intracellular protein with bi-antennary-fucosylated GlcNAc-terminated residues identified the formation of another bottleneck in the medial and trans-Golgi compartments, which subsequently led to a decrease in sialylated species in the secreted protein. Glucose deprivation caused a reduction in the Man8 and Man9 glycans in favor of Man5 glycans and bi-antennary-fucosylated GlcNAc-terminated residues in the organellar pool of the Fc-fusion protein. However, transient deprivation of glucose did not lead to major differences in the glycan profile of proteins secreted into the CM. The approach developed here allows us to probe the secretory pathway and sheds light on the site-specific intracellular processing of glycans during fed-batch cell culture, thus serving as an initial step towards their rational control. Biotechnol. Bioeng. 2017;114: 1550‚Äì1560. ¬© 2017 Wiley Periodicals, Inc.</t>
  </si>
  <si>
    <t>1550-1560</t>
  </si>
  <si>
    <t>Biotechnology and Bioengineering</t>
  </si>
  <si>
    <t>60005634;60005634;60005634;60005634</t>
  </si>
  <si>
    <t>57193606055;57191242507;16243952300;56735489300</t>
  </si>
  <si>
    <t>Bora de Oliveira, Karina;Spencer, David;Barton, Christopher;Agarwal, Nitin</t>
  </si>
  <si>
    <t>MedImmune, Inc.</t>
  </si>
  <si>
    <t>Bora de Oliveira K.</t>
  </si>
  <si>
    <t>Site-specific monitoring of N-Glycosylation profiles of a CTLA4-Fc-fusion protein from the secretory pathway to the extracellular environment</t>
  </si>
  <si>
    <t>10.1002/bit.26266</t>
  </si>
  <si>
    <t>2-s2.0-85015151603</t>
  </si>
  <si>
    <t>['tunable terahertz', 'tunable difference', 'room temperature', 'qd antenna', 'photoconductive gap', 'littrow configuration', 'high power', 'grating quasi', 'gaas quantum', 'driven photomixing', 'broadly tunable', 'antenna pumped', '83 thz', '6 nw', '50 œºm', '30 thz', '280 mw', '277 ghz']</t>
  </si>
  <si>
    <t>Antennas | laser tuning | optical mixers | photoconductive devices | quantum dots | semiconductor lasers | terahertz radiation</t>
  </si>
  <si>
    <t>We demonstrate an ultracompact, room temperature, tunable terahertz (THz) generating laser source based on difference-frequency-driven photomixing in a coplanar stripline InAs/GaAs quantum-dot (QD) antenna pumped by a broadly tunable, high power, continuous wave InAs/GaAs QD laser diode in the double-grating quasi-Littrow configuration. The dual-wavelength QD laser operating in the 1150- 1301 nm wavelength region with a maximum output power of 280 mW and with tunable difference-frequency (277 GHz to 30 THz) was used to achieve tunable THz generation in the QD antenna with a photoconductive gap of 50 Œºm. The best THz output performance was observed at pump wavelengths around the first excited state of the InAs/GaAs QDs (‚àº1160 nm), where a maximum output power of 0.6 nW at 0.83 THz was demonstrated.</t>
  </si>
  <si>
    <t>60014551;60014551;60014551-60072485</t>
  </si>
  <si>
    <t>22134261100;24072942300;7003462348</t>
  </si>
  <si>
    <t>Fedorova, Ksenia A.;Gorodetsky, Andrei;Rafailov, Edik U.</t>
  </si>
  <si>
    <t>Russian Federation;United Kingdom</t>
  </si>
  <si>
    <t>Saint Petersburg;Birmingham</t>
  </si>
  <si>
    <t>Saint Petersburg National Research University of Information Technologies, Mechanics and Optics University ITMO;Aston University</t>
  </si>
  <si>
    <t>60072485;60014551</t>
  </si>
  <si>
    <t>Fedorova K.</t>
  </si>
  <si>
    <t>Compact all-quantum-dot-based tunable THz laser source</t>
  </si>
  <si>
    <t>10.1109/JSTQE.2016.2633870</t>
  </si>
  <si>
    <t>2-s2.0-85015186658</t>
  </si>
  <si>
    <t>2016YFA02005003</t>
  </si>
  <si>
    <t>['thz radiation', 'substrate thickness', 'substrate effect', 'source impedance', 'significant impact', 'semiinfinite substrate', 'ratio r', 'power radiated', 'operation frequency', 'dielectric constant', 'detectors based', 'detector responsivity', 'common materials', 'broad range', 'antenna structure']</t>
  </si>
  <si>
    <t>Antenna efficiency | FETs | submillimeter wave antennas | submillimeter wave detectors</t>
  </si>
  <si>
    <t>The development of terahertz (THz) detectors based on field effect transistors (FETs) with planar antennas requires improving the detector responsivity, thus it needs higher coupling efficiency between the antenna and THz radiation. Substrate effect and its impact on the detector responsivity have been investigated for the case of semiinfinite substrate, and four different types of planar dipole antennas are compared. The ratio (R) of the power radiated into the air to the total power radiated by planar antenna shows several peaks when the substrate thickness increases. Independent of antenna structure and source impedance, the ratio R would only depend on the substrate thickness, the dielectric constant of substrate, and the operation frequency. Furthermore, the simulation result shows that the radiation power ratio R is correlated with the detector responsivity. This correlation is independent of FET input impedance and antenna structure. It indicates that the ratio R can be used as a reference to choose proper substrate parameters. All the results above can be extended to common materials and broad range of frequency. The comparison of four antennas shows that besides substrate effect, the antenna design would also have a significant impact on the detector responsivity.</t>
  </si>
  <si>
    <t>60021170;60021170;60021170-60027363;60021170-118230965;60021170-60027363</t>
  </si>
  <si>
    <t>57189904536;57189899288;22034867300;57189901693;7403449940</t>
  </si>
  <si>
    <t>Zhang, Bowen;Yan, Wei;Li, Zhaofeng;Bai, Long;Yang, Fuhua</t>
  </si>
  <si>
    <t>Beijing;Beijing;</t>
  </si>
  <si>
    <t>University of Chinese Academy of Sciences;Institute of Semiconductors Chinese Academy of Sciences;Sichuan YiFeng Electronic Science and Technology Co., LTD</t>
  </si>
  <si>
    <t>60027363;60021170;118230965</t>
  </si>
  <si>
    <t>Analysis of substrate effect in field effect transistor terahertz detectors</t>
  </si>
  <si>
    <t>10.1109/JSTQE.2016.2633865</t>
  </si>
  <si>
    <t>2-s2.0-85015202108</t>
  </si>
  <si>
    <t>['thz radiation', 'silicon dioxide', 'performance difference', 'one obtained', 'gallium arsenide', 'gaas thin', 'gaas pcas', 'gaas material', 'direct photolithography', 'bias voltage', '10 mw']</t>
  </si>
  <si>
    <t>heterogeneous integration | Low temperature grown GaAs | thin-film GaAs | THz photoconductive antennas</t>
  </si>
  <si>
    <t>Low temperature grown (LTG) Gallium Arsenide (GaAs) thin-film based photoconductive antennas (PCAs) are fabricated and their terahertz (THz) performance is compared with conventional bulk LTG-GaAs PCAs. To fabricate the LTG-GaAs thin-film based PCAs, LTG-GaAs thin-films are separated from their semi-insulating (SI)-GaAs substrate and integrated onto bow-tie PCA electrode tips patterned on a silicon dioxide (SiO2) layer thermally grown on a silicon (Si) substrate. Conventional bulk LTG-GaAs PCAs are fabricated by direct photolithography and metallization on the surface of a conventional bulk LTG-GaAs material. THz waves radiated from each of the excited PCA emitters are characterized by a variation of applied bias voltages maintaining the incident optical pump power constant at 10 mW. It was observed that the peak THz radiation signal from the LTG-GaAs thin-film based PCA is higher than the one obtained from the conventional bulk LTG-GaAs PCA structure with the same bias voltage and optical pump laser beam conditions. The performance difference was analyzed using numerical simulations. Based on the unique integration structure, the LTG-GaAs thin-film based PCAs have a potential to improve the THz radiation and enable heterogeneously integrated THz systems.</t>
  </si>
  <si>
    <t>60032373;60028458;60028458;60028458</t>
  </si>
  <si>
    <t>56973579200;56193029500;57206368515;7202469832</t>
  </si>
  <si>
    <t>Rios, Ruben Dario Velasquez;Bikorimana, Simeon;Dorsinville, Roger;Seo, Sang Woo</t>
  </si>
  <si>
    <t>New York;New York</t>
  </si>
  <si>
    <t>The Doctorate-Granting Institution of the City University of New York;City College of New York</t>
  </si>
  <si>
    <t>60032373;60028458</t>
  </si>
  <si>
    <t>Rios R.</t>
  </si>
  <si>
    <t>Terahertz-wave characterization of LTG-GaAs thin-film photoconductive antenna</t>
  </si>
  <si>
    <t>10.1109/JSTQE.2016.2633866</t>
  </si>
  <si>
    <t>2-s2.0-85015233924</t>
  </si>
  <si>
    <t>FA9550-14-1-0125</t>
  </si>
  <si>
    <t>['watmus method', 'time scaling', 'temporal regimes', 'single time', 'scale methods', 'preconditioned newton', 'physics relations', 'physics problems', 'paper develops', 'overcome shortcomings', 'monopole antenna', 'large electromagnetic', 'key development', 'gmres solver', 'frequency ranges', 'examples considered', 'electromagnetic fields', 'efficient solution', 'effective modeling', 'disparate frequencies', 'different frequency', 'differ widely']</t>
  </si>
  <si>
    <t>Antenna | Coupled multi-physics problems | Electromagnetics | Finite deformation | Newton-GMRES method | WATMUS</t>
  </si>
  <si>
    <t>This paper develops an accurate and efficient finite element model for simulating coupled transient electromagnetic and dynamic mechanical fields that differ widely in the frequency ranges. This coupled modeling framework is necessary for effective modeling and simulation of structures such as antennae that are governed by multi-physics problems operating in different frequency and temporal regimes. A key development is the wavelet transformation induced multi-time scaling or WATMUS method that is designed to overcome shortcomings of modeling coupled multi-physics problems that are governed by disparate frequencies. The WATMUS-based FE model is enhanced in this paper with a scaled and preconditioned Newton-GMRES solver for efficient solution. Results from the WATMUS-based FE model show the accuracy and highly improved computational efficiency in comparison with single time-scale methods. The coupled FE model is used to solve two different antenna problems with large electromagnetic to mechanical frequency ratios. The examples considered are a monopole antenna and a microstrip patch antenna. Comparing the electromagnetic fields with the progression of mechanical cycles demonstrate complex multi-physics relations in these applications.</t>
  </si>
  <si>
    <t>117-141</t>
  </si>
  <si>
    <t>Computational Mechanics</t>
  </si>
  <si>
    <t>60005248;60005248</t>
  </si>
  <si>
    <t>57148600200;7404806425</t>
  </si>
  <si>
    <t>Yaghmaie, Reza;Ghosh, Somnath</t>
  </si>
  <si>
    <t>Yaghmaie R.</t>
  </si>
  <si>
    <t>Multi-time scaling based modeling of transient electro-magnetic fields in vibrating media with antenna applications</t>
  </si>
  <si>
    <t>10.1007/s00466-017-1396-1</t>
  </si>
  <si>
    <t>2-s2.0-85015706152</t>
  </si>
  <si>
    <t>['segmented antenna', 'new taxon', 'new species', 'new genus', 'new family', 'myanmar amber', 'morphological diversity', 'mesozoic aphidoidea', 'isolitaphidae fam', 'including members', 'families parvaverrucosidae', 'extinct aphidoidea', 'described earlier', 'cretaceous amber', 'burma ).', 'aphidoidea ),']</t>
  </si>
  <si>
    <t>Amber | Aphidoidea | Isolitaphidae fam. nov. | Isolitaphis prolatantennus gen. et sp nov. | Mid-Cretaceous | Myanmar</t>
  </si>
  <si>
    <t>A new family of aphids, the Isolitaphidae fam. nov. (Hemiptera: Aphidoidea), is described for the new genus and species, Isolitaphis prolatantennus gen. et sp nov., in mid-Cretaceous amber from Myanmar (Burma). The new species is compared with previously described Mesozoic Aphidoidea, including members of the families Parvaverrucosidae and Burmitaphididae that were described earlier from Myanmar amber. The new taxon can be separated from all previously described extant and extinct Aphidoidea by its 10-segmented antenna, the presence of an ovipositor, siphons, a three-branched M vein and forked C vein. The new species adds to the morphological diversity of Mesozoic Aphidoidea.</t>
  </si>
  <si>
    <t>Poinar, George</t>
  </si>
  <si>
    <t>Corvallis</t>
  </si>
  <si>
    <t>Oregon State University</t>
  </si>
  <si>
    <t>Poinar G.</t>
  </si>
  <si>
    <t>A new family of aphids (Hemiptera: Aphidoidea) in mid-Cretaceous Myanmar amber</t>
  </si>
  <si>
    <t>S0195667117300551</t>
  </si>
  <si>
    <t>10.1016/j.cretres.2017.03.013</t>
  </si>
  <si>
    <t>2-s2.0-85015790725</t>
  </si>
  <si>
    <t>['turbine disc', 'simulated data', 'significant amount', 'signals derived', 'signal compression', 'sampling frequency', 'sampling far', 'results obtained', 'reconstruction performance', 'proportional mockup', 'particular importance', 'nyquist rate', 'nuclear units', 'novel cs', 'miraculous power', 'like used', 'gold standard', 'first conducted', 'experimental verification', 'excellent recovery', 'edm notches', 'dwt ).', 'core component', 'compressive sensing', 'civa platform', 'based cs', 'algorithm verifies']</t>
  </si>
  <si>
    <t>CIVA simulation | Compressive sensing | Low-pressure turbine disc | Phased array ultrasonic</t>
  </si>
  <si>
    <t>As the core component of nuclear units, the inspection of low-pressure (LP) turbine disc is of particular importance to assure their quality and safety. Nevertheless, the complex structure makes the position of transducer very limited and the huge size brings about a significant amount of data. Recently, it has been suggested that compressive sensing (CS) may be promising to implement the sampling far below the Nyquist rate. In this work, a novel CS-based procedure specifically dedicated to phased array ultrasonic signals in LP turbine disc NDE is proposed, aiming to achieve high compression rate with low signal distortion. Taking the effect of sampling frequency into account, the simulation is first conducted on the signals derived from CIVA platform. An excellent recovery is reached using measurement points less than the Nyquist sampling limitation required, which confirms the miraculous power of the CS. Then experimental verification is presented on a proportional mockup with EDM notches and the reconstruction performance is compared between five greedy algorithms, like used in the simulation. Although not as impressive as the results obtained from simulated data, the Orthogonal Matching Pursuit (OMP) algorithm verifies its feasibility and effectivity in ultrasonic array signal compression with sufficient recovery accuracy. Finally, the performance of OMP-based CS is compared with the gold standard for signal compression, namely, the discrete wavelet transform (DWT).</t>
  </si>
  <si>
    <t>57189695243;7410249901;57193715704;7402647223</t>
  </si>
  <si>
    <t>Bai, Zhiliang;Chen, Shili;Jia, Lecheng;Zeng, Zhoumo</t>
  </si>
  <si>
    <t>Bai Z.</t>
  </si>
  <si>
    <t>Phased array ultrasonic signal compressive detection in low-pressure turbine disc</t>
  </si>
  <si>
    <t>S0963869517301445</t>
  </si>
  <si>
    <t>10.1016/j.ndteint.2017.03.002</t>
  </si>
  <si>
    <t>2-s2.0-85016007789</t>
  </si>
  <si>
    <t>['refractive property', 'proposed concept', 'incidence sunlight', 'enz metamaterial', 'electric power', 'earth wirelessly', 'detailed design', 'dc power']</t>
  </si>
  <si>
    <t>Energy conversion | Inductive power transmission | Microwave power transmission (MPT) | Space solar power satellite (SSPS)</t>
  </si>
  <si>
    <t>Space solar power satellite (SSPS) is a tremendous energy system that collects and converts solar power to electric power in space, and then transmits the electric power to earth wirelessly. In this paper, a novel SSPS concept based on Œµ-near-zero (ENZ) metamaterial is proposed. A spherical condenser made of ENZ metamaterial is developed, by using the refractive property of the ENZ metamaterial sunlight can be captured and redirected to its center. To make the geometric concentration ratio of the PV array reasonable, a hemispherical one located at the center is used to collect and convert the normal-incidence sunlight to DC power, then through a phased array transmitting antenna the DC power is beamed down to the rectenna on the ground. Detailed design of the proposed concept is presented.</t>
  </si>
  <si>
    <t>56430342600;55490800300;56390786300;56430026200;57204397955;57044966100</t>
  </si>
  <si>
    <t>Li, Xun;Duan, Baoyan;Song, Liwei;Yang, Yang;Zhang, Yiqun;Wang, Dongxu</t>
  </si>
  <si>
    <t>A new concept of space solar power satellite</t>
  </si>
  <si>
    <t>S0094576516311092</t>
  </si>
  <si>
    <t>10.1016/j.actaastro.2017.03.017</t>
  </si>
  <si>
    <t>2-s2.0-85016041293</t>
  </si>
  <si>
    <t>['wireless communication', 'wireless charging', 'theoretical analysis', 'receiving antennas', 'multiple functions', 'inner diameter', 'gaining attention', 'gained attention', 'essential elements', 'effective area', 'e .,', 'distance g', 'communication protocol', 'common components', 'antenna g', 'antenna configuration']</t>
  </si>
  <si>
    <t>coupling coefficient | distance sensor | magnetic resonance coupling | Q controllable antenna | sensing | wide-area</t>
  </si>
  <si>
    <t>Recently, wireless charging via magnetic resonance coupling has gained attention because it has the potential of efficient midrange wireless charging. Here, functions such as sensing at the transmitter and wireless communication from the target are the essential elements to realize a standard wireless charging system. Currently, the sensing and communication protocol of the hardware (i.e., the high-frequency power source and antenna configuration) compatible with wireless charging is gaining attention in terms of its cost and space reduction due to the use of common components for multiple functions. However, this protocol has the problem of narrow effective areas due to the fact that the sensing range depends on the fixed Q factor of the antenna. To overcome this problem, the concept of wide-area sensing based on a Q controllable antenna is proposed, and the effectiveness is verified through a theoretical analysis and an experiment. As a result, it is clarified that the effective area can be expanded up to a ratio of the distance g between the transmitting and receiving antennas to the inner diameter d of the antenna g/d = 5.0.</t>
  </si>
  <si>
    <t>60015336;60015336;60015336</t>
  </si>
  <si>
    <t>56531456700;57215053553;57201849952</t>
  </si>
  <si>
    <t>Namiki, Masato;Nakamura, Sousuke;Hashimoto, Hideki</t>
  </si>
  <si>
    <t>Namiki M.</t>
  </si>
  <si>
    <t>Proposal of Wide-Area Sensing in Wireless Charging System via Magnetic Resonance Coupling</t>
  </si>
  <si>
    <t>10.1002/eej.22967</t>
  </si>
  <si>
    <t>2-s2.0-85016097431</t>
  </si>
  <si>
    <t>['whose chirality', 'tpps4 porphyrin', 'tightly bound', 'structural rearrangements', 'sea urchin', 'screening hypochromism', 'recurrent motifs', 'rapid removal', 'process show', 'natural light', 'mesoscopic structures', 'meso scale', 'mechanism proposed', 'like morphology', 'key topic', 'harvesting systems', 'disaggregation kinetics', 'differential scattering', 'diacid form', 'crucial point', 'covalent approach', 'clusters deals', 'chirality represents', 'chiral inducer', 'cd signal', 'careful choice', 'anomalous behavior']</t>
  </si>
  <si>
    <t>Chirality | Disassembling | Mesoscopic | Nanoaggregates | Porphyrin</t>
  </si>
  <si>
    <t>In natural light-harvesting systems, chirality represents a crucial point being one of the recurrent motifs. The ability to tune supramolecular chirality both on nano and meso scale is a key topic on the design of mimetic antenna systems. Here we describe a non-covalent approach to achieve mesoscopic clusters, based on spermine and the diacid form of TPPS4 porphyrin, having a sea urchin-like morphology, whose chirality can be induced by the presence of L- or D-tartrate under mild acidic conditions. The mechanism proposed for the formation of these clusters deals with the formation of peculiar optically active J-nanoaggregates, which serve as nuclei for further growth into mesoscopic structures. Poly(vinylsulfonate) has been used to scavenge the polyamine and thereby foster disaggregation. The kinetics of this process show a biphasic behavior characterized by a rapid removal of spermine externally bound to porphyrin monomeric units followed by a stripping-out of the polyamine which is tightly bound to the J-nanoaggregates. A careful choice of experimental conditions allows precise control of the disaggregation kinetics, leading to the isolation of J-nanoaggregates. These latter species exhibit chirality even in the absence of a chiral inducer. This feature, together with the anomalous behavior of the CD signal of the mesoscopic aggregates containing optically active tartrate, have been explained in terms of screening hypochromism, differential scattering and structural rearrangements.</t>
  </si>
  <si>
    <t>255-261</t>
  </si>
  <si>
    <t>60008737;60008737;60008737-60011576;60008737;60024092;60008737-60011576</t>
  </si>
  <si>
    <t>55200503500;8508320400;7102061666;23483066300;8631443300;57194598224</t>
  </si>
  <si>
    <t>Zagami, Roberto;Castriciano, Maria A.;Romeo, Andrea;Trapani, Mariachiara;Pedicini, Rolando;Mons√π Scolaro, Luigi</t>
  </si>
  <si>
    <t>Messina;Messina;Rome</t>
  </si>
  <si>
    <t>Istituto Di Tecnologie Avanzate Per L'energia, Messina;Universit√† degli Studi di Messina;Istituto Per Lo Studio Dei Materiali Nanostrutturati, Rome</t>
  </si>
  <si>
    <t>60024092;60011576;60008737</t>
  </si>
  <si>
    <t>Zagami R.</t>
  </si>
  <si>
    <t>Tuning supramolecular chirality in nano and mesoscopic porphyrin J-aggregates</t>
  </si>
  <si>
    <t>S0143720817303686</t>
  </si>
  <si>
    <t>10.1016/j.dyepig.2017.03.047</t>
  </si>
  <si>
    <t>2-s2.0-85016140028</t>
  </si>
  <si>
    <t>IJCI-2014-22489</t>
  </si>
  <si>
    <t>['trimeric light', 'subjective noon', 'studied whether', 'significant driver', 'rhythmic changes', 'plant strategy', 'photosynthetic pigments', 'photochemical efficiency', 'parallel changes', 'oscillations could', 'observed pattern', 'maintained canopies', 'increasing evidence', 'environmental cues', 'entrainment phase', 'constant light', 'constant darkness', 'considering together', 'circadian regulation', 'circadian clock', 'carbohydrate content', 'becomes apparent', 'b ),', 'avoid photodamage']</t>
  </si>
  <si>
    <t>chlorophyll a/b | electron transport | photosynthesis | stomata</t>
  </si>
  <si>
    <t>There is increasing evidence that the circadian clock is a significant driver of photosynthesis that becomes apparent when environmental cues are experimentally held constant. We studied whether the composition of photosynthetic pigments is under circadian regulation, and whether pigment oscillations lead to rhythmic changes in photochemical efficiency. To address these questions, we maintained canopies of bean and cotton, after an entrainment phase, under constant (light or darkness) conditions for 30‚Äì48 h. Photosynthesis and quantum yield peaked at subjective noon, and non-photochemical quenching peaked at night. These oscillations were not associated with parallel changes in carbohydrate content or xanthophyll cycle activity. We observed robust oscillations of Chl a/b during constant light in both species, and also under constant darkness in bean, peaking when it would have been night during the entrainment (subjective nights). These oscillations could be attributed to the synthesis and/or degradation of trimeric light-harvesting complex II (reflected by the rhythmic changes in Chl a/b), with the antenna size minimal at night and maximal around subjective noon. Considering together the oscillations of pigments and photochemistry, the observed pattern of changes is counterintuitive if we assume that the plant strategy is to avoid photodamage, but consistent with a strategy where non-stressed plants maximize photosynthesis.</t>
  </si>
  <si>
    <t>1153-1162</t>
  </si>
  <si>
    <t>60027856;60027856-60009999;60032717-60001282;60032717;60023588;60008134;60008134-60108488;60117550;60032717;60008588-60075693;60008134;60032717-60117550</t>
  </si>
  <si>
    <t>6603836957;23097228600;6507365233;24597614700;7003974061;6602397066;14056402700;57203237398;7003482040;7004656290;7202869341;24281936600</t>
  </si>
  <si>
    <t>Garc√≠a-Plazaola, Jos√© Ignacio;Fern√°ndez-Mar√≠n, Beatriz;Ferrio, Juan Pedro;Alday, Josu G.;Hoch, G√ºnter;Landais, Damien;Milcu, Alexandru;Tissue, David T.;Voltas, Jordi;Gessler, Arthur;Roy, Jacques;Resco de Dios, V√≠ctor</t>
  </si>
  <si>
    <t>Australia;France;Germany;Spain;Spain;Switzerland;Austria;Switzerland;France;Chile</t>
  </si>
  <si>
    <t>Richmond;Montpellier;Muncheberg;Lleida;Leioa;Basel;Innsbruck;Birmensdorf;Paris;Biobio</t>
  </si>
  <si>
    <t>Hawkesbury Institute for the Environment;Universit√© de Montpellier;Leibniz-Zentrum f√ºr Agrarlandschaftsforschung (ZALF) e. V.;Universitat de Lleida;Universidad del Pais Vasco;Universitat Basel;Universit√§t Innsbruck;Eidgen√∂ssische Forschungsanstalt f√ºr Wald, Schnee und Landschaft WSL;CNRS Centre National de la Recherche Scientifique;Universidad de Concepcion</t>
  </si>
  <si>
    <t>60117550;60108488;60075693;60032717;60027856;60023588;60009999;60008588;60008134;60001282</t>
  </si>
  <si>
    <t>Garc√≠a-Plazaola J.I.</t>
  </si>
  <si>
    <t>Endogenous circadian rhythms in pigment composition induce changes in photochemical efficiency in plant canopies</t>
  </si>
  <si>
    <t>10.1111/pce.12909</t>
  </si>
  <si>
    <t>2-s2.0-85016149781</t>
  </si>
  <si>
    <t>['species diagnosis', 'second species', 'ready separation', 'open environments', 'nov .,', 'known congener', 'figured based', 'burmiticus sp', 'burmese amber', 'archaicus cai', 'also reported']</t>
  </si>
  <si>
    <t>Burmese amber | Coleoptera | Cretoleptochromus | New species | Scydmaeninae | Staphylinidae</t>
  </si>
  <si>
    <t>A second species of the extinct scydmaenine genus Cretoleptochromus Cai &amp; Huang, C. burmiticus sp. nov., is described and figured based on three exquisitely preserved specimens embedded in mid-Cretaceous Burmese amber. The new taxon possesses an extremely elongate body form and strongly extended legs and antennae that provide reliable means for species diagnosis and a ready separation from the only known congener, the type species C. archaicus Cai &amp; Huang, also reported from Burmese amber. The morphology of C. burmiticus also suggests that this species was probably an active diurnal predator living in open environments.</t>
  </si>
  <si>
    <t>115-119</t>
  </si>
  <si>
    <t>Yin, Ziwei;Cai, Chenyang;Huang, Diying;Li, Lizhen</t>
  </si>
  <si>
    <t>A second species of the genus Cretoleptochromus Cai &amp; Huang (Coleoptera: Staphylinidae: Scydmaeninae) from mid-Cretaceous Burmese amber</t>
  </si>
  <si>
    <t>S0195667117300423</t>
  </si>
  <si>
    <t>10.1016/j.cretres.2017.03.018</t>
  </si>
  <si>
    <t>2-s2.0-85016471404</t>
  </si>
  <si>
    <t>['visible region', 'two light', 'triplet state', 'spin converter', 'singlet oxygen', 'show absorption', 'monostyryl bodipy', 'harvesting antennas', 'c60 dyads', 'bodipy moieties', 'bodipy derivatives', '1o2 ).']</t>
  </si>
  <si>
    <t>Borondipyrromethenes | Fullerenes | Photochemistry | Sensitizers | Singlet oxygen | UV/Vis spectroscopy</t>
  </si>
  <si>
    <t>Unsubstituted and monostyryl BODIPY- C60 dyads that show absorption in the visible region have been prepared via Bingel Cyclopropanation between BODIPY derivatives and C60 and characterized via mass, 1H and 13C NMR spectroscopy as novel heavy atom free triplet photosensitizers to generate singlet oxygen. The new photosensitizers contain one and two light-harvesting antennas as well as associated different absorption wavelengths, resulting in high singlet oxygen generation. The panchromatic excitation energy harvested by the BODIPY moieties is funneled into a spin converter (C60), thus ensuring intersystem crossing and population of the triplet state. We found that the BODIPY- C60 dyads can be used as photocatalysts that is singlet oxygen (1O2). In the photooxidation of DPBF the 1O2 photosensitizing abilities of the C60 dyads are greater than the conventional triplet sensitizer methylene blue.</t>
  </si>
  <si>
    <t>340-349</t>
  </si>
  <si>
    <t>Preparation of BODIPY- fullerene and monostyryl BODIPY-fullerene dyads as heavy atom free singlet oxygen generators</t>
  </si>
  <si>
    <t>S0143720817303212</t>
  </si>
  <si>
    <t>10.1016/j.dyepig.2017.03.055</t>
  </si>
  <si>
    <t>2-s2.0-85016479769</t>
  </si>
  <si>
    <t>['work without', 'transmitter antenna', 'rarely discussed', 'promising candidate', 'principle achieved', 'polarization channels', 'physical experiment', 'performance numerically', 'measurements show', 'measured isolation', 'liquid phantom', 'large attenuation', 'frequency extension', 'domain simulation', 'difference time', 'developed antenna', 'communication performance', '7 db', '15 cm']</t>
  </si>
  <si>
    <t>Implant communication | implantable antenna | living animal experiment | transmit diversity | ultra-wideband (UWB)</t>
  </si>
  <si>
    <t>To realize implant communications with a high data rate, ultra-wideband (UWB) transmission has gathered a lot of attention as a promising candidate. However, due to high operation frequency, the UWB communication link suffers from large attenuation. This represents the difficulty to achieve reliable communications. To mitigate such a problem, spatial diversity techniques have been proposed in the literature, where some of them work without any frequency extension. In contrast, the implant side diversity technique has been rarely discussed because of the difficulty in miniaturizing the size of the transmitter antenna. In this paper, we designed a UWB transmitter diversity antenna and evaluated its performance numerically and experimentally. First, we analyzed the antenna performance using a finite-difference time-domain simulation and physical experiment in a liquid phantom. Thereafter, we measured the path loss performance in an implant communication link using a liquid phantom and a living porcine subject. Finally, we evaluated the impact of the implant side polarization diversity system with the developed antenna on the communication performance. Based on the measured isolation between the polarization channels, our measurements show that a signal-to-noise power ratio improvement of 7 dB can be in principle achieved with a predicted outage rate of 0.01 and a range of 15 cm in typical body environments.</t>
  </si>
  <si>
    <t>2596-2606</t>
  </si>
  <si>
    <t>60024751;60024751;60105037-60013141;60105037-60013141;60105037-60013141;60024751</t>
  </si>
  <si>
    <t>56459378000;24330813800;12242500700;23491917600;6602773063;7701311937</t>
  </si>
  <si>
    <t>Shimizu, Yuto;Anzai, Daisuke;Chavez-Santiago, Raul;Floor, Pal Anders;Balasingham, Ilangko;Wang, Jianqing</t>
  </si>
  <si>
    <t>Norway;Japan;Norway</t>
  </si>
  <si>
    <t>Oslo;Nagoya;Trondheim</t>
  </si>
  <si>
    <t>Oslo Universitetssykehus;Nagoya Institute of Technology;Norges Teknisk-Naturvitenskapelige Universitet</t>
  </si>
  <si>
    <t>60105037;60024751;60013141</t>
  </si>
  <si>
    <t>Shimizu Y.</t>
  </si>
  <si>
    <t>Performance Evaluation of an Ultra-Wideband Transmit Diversity in a Living Animal Experiment</t>
  </si>
  <si>
    <t>10.1109/TMTT.2017.2669039</t>
  </si>
  <si>
    <t>2-s2.0-85016502240</t>
  </si>
  <si>
    <t>['without antennas', 'volume limits', 'substrate compared', 'sparse coverage', 'small number', 'plasmonic antennas', 'order harmonics', 'new path', 'monopole nano', 'high harmonics', 'high density', 'harmonic radiation', 'harmonic emission', 'gas atoms', 'frequency combs', 'electric field', 'demonstrate plasmon', 'attosecond measurement', 'assisted high', 'allow nanometre']</t>
  </si>
  <si>
    <t>Plasmonic antennas can enhance the intensity of a nanojoule laser pulse by localizing the electric field in their proximity. It has been proposed that the field can become strong enough to convert the fundamental laser frequency into high-order harmonics through an extremely nonlinear interaction with gas atoms that occupy the nanoscopic volume surrounding the antennas. However, the small number of gas atoms that can occupy this volume limits the generation of high harmonics. Here we use an array of monopole nano-antennas to demonstrate plasmon-assisted high-harmonic generation directly from the supporting crystalline silicon substrate. The high density of the substrate compared with a gas allows macroscopic buildup of harmonic emission. Despite the sparse coverage of antennas on the surface, harmonic emission is ten times brighter than without antennas. Imaging the high-harmonic radiation will allow nanometre and attosecond measurement of the plasmonic field thereby enabling more sensitive plasmon sensors while opening a new path to extreme-ultraviolet-frequency combs.</t>
  </si>
  <si>
    <t>659-662</t>
  </si>
  <si>
    <t>Nature Physics</t>
  </si>
  <si>
    <t>60028897-60025590;60028897-60009839;60028897;60028897;60028897;60028897;60009839;60009839;60009839;60028897;60028897-60009839</t>
  </si>
  <si>
    <t>55507576700;15765131700;57205229151;7102856994;36620504400;57193759281;8986538000;7103162769;6603180970;6603764956;7005827940</t>
  </si>
  <si>
    <t>Vampa, G.;Ghamsari, B. G.;Siadat Mousavi, S.;Hammond, T. J.;Olivieri, A.;Lisicka-Skrek, E.;Naumov, A. Yu;Villeneuve, D. M.;Staudte, A.;Berini, P.;Corkum, P. B.</t>
  </si>
  <si>
    <t>Canada;United States;Canada</t>
  </si>
  <si>
    <t>Ottawa;Menlo Park;Ottawa ON,</t>
  </si>
  <si>
    <t>University of Ottawa;SLAC National Accelerator Laboratory;National Research Council Canada</t>
  </si>
  <si>
    <t>60028897;60025590;60009839</t>
  </si>
  <si>
    <t>Vampa G.</t>
  </si>
  <si>
    <t>Plasmon-enhanced high-harmonic generation from silicon</t>
  </si>
  <si>
    <t>10.1038/nphys4087</t>
  </si>
  <si>
    <t>2-s2.0-85017029838</t>
  </si>
  <si>
    <t>['versatile properties', 'unique properties', 'spread functions', 'scene size', 'scene sampling', 'range resolution', 'proposed approach', 'paper proposes', 'noise ratio', 'lower cost', 'improves resolution', 'image reconstruction', 'image interpretation', 'crossrange resolution', 'competing approaches']</t>
  </si>
  <si>
    <t>Imaging | Metamaterial | Metasurface | Synthetic aperture radar (SAR)</t>
  </si>
  <si>
    <t>To maintain sufficient signal-To-noise ratio (SNR) for image reconstruction and image interpretation, conventional synthetic aperture radar (SAR) systems must trade off resolution and scene size. This paper proposes a new SAR mode of operation, which improves resolution while maintaining good SNR and a large scene size. It leverages the unique properties of dynamic metasurface antennas (MSAs) to subsample a large virtual beamwidth utilizing multiple small distinct antenna beams. Due to this parallelization in scene sampling, the constraints on the azimuth sampling rate can be relaxed while maintaining an aliasing-free cross range. Due to the versatile properties of MSAs and their cost effective manufacturing process, this paper proposes SAR systems, which can obtain high resolution images over a wide scene size with lower cost and complexity than competing approaches. Point-spread functions and proof-of-concept SAR simulations are shown to verify this approach. In addition, laboratory experiments using a commercial prototype MSA are presented, which show an improvement of 62% in cross-range resolution of the proposed approach, compared with the crossrange resolution of stripmap mode SAR with the same aperture.</t>
  </si>
  <si>
    <t>3764-3772</t>
  </si>
  <si>
    <t>55364840100;55249558500;57198520497;57198296802</t>
  </si>
  <si>
    <t>Pedross-Engel, Andreas;Watts, Claire M.;Smith, David R.;Reynolds, Matthew S.</t>
  </si>
  <si>
    <t>Pedross-Engel A.</t>
  </si>
  <si>
    <t>Enhanced resolution stripmap mode using dynamic metasurface antennas</t>
  </si>
  <si>
    <t>10.1109/TGRS.2017.2679438</t>
  </si>
  <si>
    <t>2-s2.0-85017138166</t>
  </si>
  <si>
    <t>['wide variety', 'vehicle speed', 'vehicle density', 'urban environments', 'traffic efficiency', 'term evolution', 'road safety', 'results indicate', 'proposed heterogeneous', 'prominent solution', 'paper presents', 'low delay', 'ieee 802', 'hetnet 802', 'end delay', 'anechoic chamber']</t>
  </si>
  <si>
    <t>802.11p‚ÄìLTE | Communication architecture | HetNet | Intelligent transportation systems | MIMO | Vehicle-to-vehicle</t>
  </si>
  <si>
    <t>Intelligent Transportation Systems (ITS) are receiving significant interest due to a wide variety of applications such as road safety, traffic efficiency and infotainment. To satisfy the diverse vehicular application requirements, this paper presents a detailed comparative performance simulation study over IEEE 802.11p, LTE and the proposed Heterogeneous (HetNet) IEEE 802.11p‚ÄìLTE network for urban environments. Therefore, a hybrid handover algorithm is proposed, combining the IEEE 802.11p-based multihop clustering and the Long-Term Evolution (LTE) networks, with the goal of achieving a high data packet delivery ratio (PDR) and low delay. The COST-231 Walfisch‚ÄìIkegami propagation model is evaluated, incorporating 3D antenna radiation patterns measured in an Anechoic Chamber. The performance evaluation analysis is validated through VEINS‚ÄìOMNeT++ network simulator over several performance metrics such as Throughput, Packet Delivery Ratio, End-to-End Delay and SNIR Lost Packets for a variety of vehicle density and vehicle speed under both SISO and MIMO open loop 2√ó2 Spatial Multiplexing (SM) scheme antenna techniques respectively. The results indicate that the HetNet 802.11p‚ÄìLTE network is the most prominent solution in urban environments outperforming both IEEE 802.11p and LTE in terms of delay, reliability, and scalability, whereas LTE offers acceptable performance for sparse network topologies.</t>
  </si>
  <si>
    <t>222-232</t>
  </si>
  <si>
    <t>Vehicular Communications</t>
  </si>
  <si>
    <t>60020650;60031155</t>
  </si>
  <si>
    <t>55648654600;6602713535</t>
  </si>
  <si>
    <t>Charitos, Michael;Kalivas, Grigorios</t>
  </si>
  <si>
    <t>Rio;Bristol</t>
  </si>
  <si>
    <t>University of Patras;University of Bristol</t>
  </si>
  <si>
    <t>60031155;60020650</t>
  </si>
  <si>
    <t>Charitos M.</t>
  </si>
  <si>
    <t>MIMO HetNet IEEE 802.11p‚ÄìLTE deployment in a vehicular urban environment</t>
  </si>
  <si>
    <t>S2214209616300687</t>
  </si>
  <si>
    <t>10.1016/j.vehcom.2016.12.004</t>
  </si>
  <si>
    <t>2-s2.0-85017163531</t>
  </si>
  <si>
    <t>['wave simulator', 'special treatment', 'special features', 'scattered fields', 'proposed model', 'presented structures', 'presented model', 'potential slit', 'pmc symmetry', 'plate waveguide', 'physical explanation', 'paper presents', 'loaded parallel', 'infinite slit', 'excellent agreement', 'effective approach', 'dyadic green', 'derived first', 'carefully validated', 'antennas based', 'accurate calculation']</t>
  </si>
  <si>
    <t>Parallel-plate waveguide (PPW) | Slitted structure</t>
  </si>
  <si>
    <t>This paper presents a rigorous scattering model of an infinite slit on a dielectric-loaded parallel-plate waveguide with an oblique incident TEM wave. The dyadic Green's functions of an equivalent line source are derived first and then applied to solve the scattered fields in terms of reflection, transmission, and radiation. Special treatment with PEC/PMC symmetry is employed for fast and accurate calculation. The proposed model was carefully validated by the full-wave simulator with excellent agreement. Some interesting scattering phenomena are found and emphasized, as they are crucial in explaining the special features of slit-based planar structures. In this paper, we demonstrate the presented model for the analysis and physical explanation of unique features found in a slitted substrate integrated waveguide, grounded coplanar waveguide, and grounded coplanar stripline. The proposed model provides a simple and effective approach for the design of potential slit-based planar circuits and antennas based on the presented structures in this paper.</t>
  </si>
  <si>
    <t>2228-2239</t>
  </si>
  <si>
    <t>15822339400;57207224023</t>
  </si>
  <si>
    <t>Hsu, Yao Wen;Lin, Yi Cheng</t>
  </si>
  <si>
    <t>Hsu Y.</t>
  </si>
  <si>
    <t>Modeling and characterization of slitted parallel-plate waveguide with applications for slit-based planar structures</t>
  </si>
  <si>
    <t>10.1109/TMTT.2017.2682864</t>
  </si>
  <si>
    <t>2-s2.0-85017185063</t>
  </si>
  <si>
    <t>Research Corporation for Science Advancement</t>
  </si>
  <si>
    <t>RCSA</t>
  </si>
  <si>
    <t>['world like', 'tunnel diodes', 'spectrally broad', 'silver nanoparticles', 'plasmons enable', 'plasmon resonances', 'percolation films', 'particularly intriguing', 'optical antennas', 'opposite process', 'nanoparticle electroluminescence', 'metal dichalcogenides', 'incandescent bulb', 'exfoliated monolayers', 'energy transfer', 'emitting diodes', 'electronic transitions', 'efficient non', 'conventional nano', 'controversial given', 'applied bias']</t>
  </si>
  <si>
    <t>Few inventions have shaped the world like the incandescent bulb. Edison used thermal radiation from ohmically heated conductors, but some noble metals also exhibit 'cold' electroluminescence in percolation films, tunnel diodes, electromigrated nanoparticle aggregates, optical antennas or scanning tunnelling microscopy. The origin of this radiation, which is spectrally broad and depends on applied bias, is controversial given the low radiative yields of electronic transitions. Nanoparticle electroluminescence is particularly intriguing because it involves localized surface-plasmon resonances with large dipole moments. Such plasmons enable very efficient non-radiative fluorescence resonance energy transfer (FRET) coupling to proximal resonant dipole transitions. Here, we demonstrate nanoscopic FRET-light-emitting diodes which exploit the opposite process, energy transfer from silver nanoparticles to exfoliated monolayers of transition-metal dichalcogenides. In diffraction-limited hotspots showing pronounced photon bunching, broadband silver electroluminescence is focused into the narrow excitonic resonance of the atomically thin overlayer. Such devices may offer alternatives to conventional nano-light-emitting diodes in on-chip optical interconnects.</t>
  </si>
  <si>
    <t>637-641</t>
  </si>
  <si>
    <t>Nature Nanotechnology</t>
  </si>
  <si>
    <t>60030807;60030807;60030807;60030807;60030807;60030807;60030807;60030807;60030807;60030807;60030807;60030807;60030807</t>
  </si>
  <si>
    <t>57193866011;57208870248;55037520800;57190303754;45661057400;57193869327;56736158800;27667554600;56232531700;7004516608;25225924900;22233864200;57190307012</t>
  </si>
  <si>
    <t>Puchert, Robin P.;Steiner, Florian;Plechinger, Gerd;Hofmann, Felix J.;Caspers, Ines;Kirschner, Johanna;Nagler, Philipp;Chernikov, Alexey;Sch√ºller, Christian;Korn, Tobias;Vogelsang, Jan;Bange, Sebastian;Lupton, John M.</t>
  </si>
  <si>
    <t>Regensburg</t>
  </si>
  <si>
    <t>Universit√§t Regensburg</t>
  </si>
  <si>
    <t>Puchert R.P.</t>
  </si>
  <si>
    <t>Spectral focusing of broadband silver electroluminescence in nanoscopic FRET-LEDs</t>
  </si>
  <si>
    <t>10.1038/nnano.2017.48</t>
  </si>
  <si>
    <t>2-s2.0-85017230609</t>
  </si>
  <si>
    <t>['variation characteristics', 'standard deviation', 'radio telecommunication', 'quite complex', 'precise navigation', 'power descending', 'paper demonstrates', 'large flexibility', 'highly correlated', 'future lunar', 'flight process', 'flight operations', 'doppler frequency', 'chinese jiamusi', 'chinese chang', '3 mission']</t>
  </si>
  <si>
    <t>Chinese lunar exploration program | Flight operations | High dynamic tracking | Open-loop recording | Phase recovery | Software phase-lock loop</t>
  </si>
  <si>
    <t>As the exploration into the lunar and deep space becomes more diverse and profound, the flight process of the spacecraft is quite complex, which highly demands flight status monitoring and precise navigation. Accurate phase recovery in radio telecommunication is essential. This paper demonstrates the high dynamic tracking capability for power descending in Chinese Chang'E-3 mission, using open loop data recoding along with software phase lock loop tracking. Raw data recorded by Chinese Jiamusi and Kashi big antennas, as well as ESA's New Norcia big antenna, have been used to recover the Doppler frequency for almost all the power descending phase. The standard deviation of phase tracking errors is around 5¬∞. The phase tracking results and its variation characteristics are highly correlated with the flight events happening. The high dynamic phase tracking capability demonstrated in this paper have large flexibility and could be applied to flight operations in the future lunar and deep space missions.</t>
  </si>
  <si>
    <t>82-89</t>
  </si>
  <si>
    <t>60025278-60089786;60025278;60089786;60089786;60089786;60089786;60089786;60089786;60105821;60089786</t>
  </si>
  <si>
    <t>36458377700;7402820241;57211529841;57196429553;57206846211;55721584300;48361648500;57192169760;55487855900;56996755300</t>
  </si>
  <si>
    <t>Hao, Wanhong;Lu, Mingquan;Li, Zan;Wang, Hong;Fan, Min;Zhu, Zhiyong;Shi, Shanbin;Cheng, Cheng;Han, Songtao;Li, Haitao</t>
  </si>
  <si>
    <t>Beijing Aerospace Command and Control Center;Beijing Institute of Tracking and Telecommunication Technology;Tsinghua University</t>
  </si>
  <si>
    <t>60105821;60089786;60025278</t>
  </si>
  <si>
    <t>Hao W.</t>
  </si>
  <si>
    <t>The high dynamics tracking capability for power descending in Chinese Chang'E-3 mission</t>
  </si>
  <si>
    <t>S0273117717302211</t>
  </si>
  <si>
    <t>10.1016/j.asr.2017.03.033</t>
  </si>
  <si>
    <t>2-s2.0-85017282196</t>
  </si>
  <si>
    <t>APQ-0675-1.06/14</t>
  </si>
  <si>
    <t>['upper cavity', 'synthesis time', 'structures could', 'quality crystals', 'property relationship', 'producing high', 'photophysical properties', 'mononuclear complex', 'luminescent features', 'like structure', 'ligand cavity', 'interesting properties', 'hybrids failed', 'hybrids based', 'excitation spectra', 'energy diagrams']</t>
  </si>
  <si>
    <t>Antenna effect | Calix[4]arene-tetracarboxylic acid | Lanthanides | Organic-inorganic hybrids | Solid-state photoluminescence</t>
  </si>
  <si>
    <t>Lanthanide-calixarene hybrid materials are of particular interest due to the combination of the interesting properties of the ligand cavity-like structure and the luminescent features of lanthanides. The aim of this study was to synthesize and investigate the photophysical properties of Eu3+, Tb3+ and Gd3+ hybrids based on calix[4]arene-tetracarboxylate. The preparation of two structurally different Tb3+ compounds (calix-TA-SC-Tb and calix-TA-Tb) was dictated by the ligand to metal molar ratio and the synthesis time. Analysis of calix-TA-SC-Tb monocrystals revealed the formation of a mononuclear complex of C2 symmetry containing Tb3+ coordinated by four calixarene ionized groups and formate anion encapsulated within the upper cavity. Syntheses of other hybrids failed in producing high-quality crystals and the structures could not be solved. The solid-state luminescent properties of hybrids were evaluated, and the structure/property relationship was investigated. Based on the emission and excitation spectra, the energy diagrams for calix-TA-Eu, calix-TA-Tb and calix-TA-Gd were proposed.</t>
  </si>
  <si>
    <t>26-32</t>
  </si>
  <si>
    <t>1095726X</t>
  </si>
  <si>
    <t>Journal of Solid State Chemistry</t>
  </si>
  <si>
    <t>60031482;60031482-114513356;60027012;60031482;60031482;60031482</t>
  </si>
  <si>
    <t>57193698823;57225667430;8385192200;6603564656;57190672419;8576075400</t>
  </si>
  <si>
    <t>Viana, R. S.;Oliveira, C. A.F.;Chojnacki, J.;Barros, B. S.;Alves-Jr, S.;Kulesza, J.</t>
  </si>
  <si>
    <t>Brazil;Poland;Brazil</t>
  </si>
  <si>
    <t>Recife;Gdansk;Joao Pessoa</t>
  </si>
  <si>
    <t>Universidade Federal de Pernambuco;Gda≈Ñsk University of Technology;Federal Institute of Paraiba (IFPB)</t>
  </si>
  <si>
    <t>60031482;60027012;114513356</t>
  </si>
  <si>
    <t>Viana R.S.</t>
  </si>
  <si>
    <t>Structural and spectroscopic investigation of new luminescent hybrid materials based on calix[4]arene-tetracarboxylate and Ln&lt;sup&gt;3+&lt;/sup&gt; ions (Ln = Gd, Tb or Eu)</t>
  </si>
  <si>
    <t>S0022459617301147</t>
  </si>
  <si>
    <t>10.1016/j.jssc.2017.04.002</t>
  </si>
  <si>
    <t>2-s2.0-85017304672</t>
  </si>
  <si>
    <t>MOST 103-2221-E-002-123-MY3</t>
  </si>
  <si>
    <t>['user equipments', 'severe interference', 'proposed method', 'precoding method', 'paper presents', 'numerical simulations', 'mutual coupling', 'mc effect', 'massive multiple', 'lower overheads', 'interference problem', 'greatly reduce', 'downlink training', 'division duplex', 'csi feedback', 'bbsp method', 'also preserves', 'also presented']</t>
  </si>
  <si>
    <t>The beamforming-based spatial precoding (BBSP) method has been proposed to reduce the overheads of the downlink training and the channel state information feedback in the frequency-division duplex (FDD) massive multiple-input-multiple-output (MIMO) wireless communication systems. However, the original BBSP method suffers from the interference problem at user equipments (UEs) because of using a set of pre-defined fixed beamforming coefficients. Moreover, the BBSP method can not deal with the performance degradation due to mutual coupling (MC) effect because of massive antennas deployed at transmitter and receiver. This paper presents a precoding method that incorporates a beamforming-selection spatial precoding (BSSP) scheme with a population-based stochastic optimization algorithm such that the designed beamforming coefficients can greatly reduce the severe interference between UEs and alleviate the MC effect on the performance of massive MIMO systems. The proposed method can not only achieve better bit error rate (BER) performance than the conventional BBSP method, but also preserves the advantages of the BBSP method having lower overheads of the downlink training and the CSI feedback. In particular, we propose an appropriate fitness function based on an averaged BER formula for the population-based stochastic optimization algorithm to find the optimal beamforming coefficients. Numerical simulations are also presented for both the urban-macro and the urban-micro wireless MIMO scenarios to validate the superior BER performance of the proposed precoding method as compared to the existing BBSP method.</t>
  </si>
  <si>
    <t>4247-4272</t>
  </si>
  <si>
    <t>56948251900;57193886985</t>
  </si>
  <si>
    <t>Lee, Ju Hong;Lee, Jing Yen</t>
  </si>
  <si>
    <t>Optimal beamforming-selection spatial precoding using population-based stochastic optimization for massive wireless MIMO communication systems</t>
  </si>
  <si>
    <t>S0016003217301278</t>
  </si>
  <si>
    <t>10.1016/j.jfranklin.2017.03.002</t>
  </si>
  <si>
    <t>2-s2.0-85017379937</t>
  </si>
  <si>
    <t>['worker sizes', 'various stages', 'unusually high', 'task allocation', 'studied species', 'simple mechanism', 'sensory information', 'rugatulus varies', 'rugatulus ommatidia', 'rugatulus displays', 'rhabdom diameters', 'response thresholds', 'optical system', 'ommatidial angles', 'new type', 'nervous system', 'limited range', 'investigate variability', 'introduce inter', 'individual differences', 'head width', 'functional significance', 'full complement', 'describe size', 'dependent variation', 'compound eyes', 'body segments', 'antennal array', 'absolute sensitivity', '8 ¬∞.', '7 œºm', '7 mm', '5 œºm']</t>
  </si>
  <si>
    <t>Compound eyes | Intraspecific variation | Sensilla | Small sensory arrays</t>
  </si>
  <si>
    <t>Individual differences in response thresholds to task-related stimuli may be one mechanism driving task allocation among social insect workers. These differences may arise at various stages in the nervous system. We investigate variability in the peripheral nervous system as a simple mechanism that can introduce inter-individual differences in sensory information. In this study we describe size-dependent variation of the compound eyes and the antennae in the ant Temnothorax rugatulus. Head width in T. rugatulus varies between 0.4 and 0.7 mm (2.6‚Äì3.8 mm body length). But despite this limited range of worker sizes we find sensory array variability. We find that the number of ommatidia and of some, but not all, antennal sensilla types vary with head width. The antennal array of T. rugatulus displays the full complement of sensillum types observed in other species of ants, although at much lower quantities than other, larger, studied species. In addition, we describe what we believe to be a new type of sensillum in hymenoptera that occurs on the antennae and on all body segments. T. rugatulus has apposition compound eyes with 45‚Äì76 facets per eye, depending on head width, with average lens diameters of 16.5 Œºm, rhabdom diameters of 5.7 Œºm and inter-ommatidial angles of 16.8¬∞. The optical system of T. rugatulus ommatidia is severely under focussed, but the absolute sensitivity of the eyes is unusually high. We discuss the functional significance of these findings and the extent to which the variability of sensory arrays may correlate with task allocation.</t>
  </si>
  <si>
    <t>60159889;60010065;60159889;60019544</t>
  </si>
  <si>
    <t>56403283100;57193896336;6603893325;16053169300</t>
  </si>
  <si>
    <t>Ramirez-Esquivel, Fiorella;Leitner, Nicole E.;Zeil, Jochen;Narendra, Ajay</t>
  </si>
  <si>
    <t>Australia;Australia;United States</t>
  </si>
  <si>
    <t>Canberra;North Ryde;Tucson</t>
  </si>
  <si>
    <t>ANU Research School of Biology;Macquarie University;The University of Arizona</t>
  </si>
  <si>
    <t>60159889;60019544;60010065</t>
  </si>
  <si>
    <t>Ramirez-Esquivel F.</t>
  </si>
  <si>
    <t>The sensory arrays of the ant, Temnothorax rugatulus</t>
  </si>
  <si>
    <t>S146780391730004X</t>
  </si>
  <si>
    <t>10.1016/j.asd.2017.03.005</t>
  </si>
  <si>
    <t>2-s2.0-85017436954</t>
  </si>
  <si>
    <t>['transient performance', 'tracking errors', 'therefore guarantees', 'stepping technique', 'small neighborhood', 'proposed controller', 'partial loss', 'lumped disturbance', 'equilibrium point', 'design process', 'control system', 'attitude adjustment', 'adaptive back']</t>
  </si>
  <si>
    <t>Back-stepping | Compensation control | Prescribed performance characteristic | QR-UAV</t>
  </si>
  <si>
    <t>A compensation control strategy based on adaptive back-stepping technique is presented to address the problem of attitude adjustment for a quad-rotor unmanned aerial vehicle (QR- UAV) with inertia parameter uncertainties, the limited airflow disturbance and the partial loss of rotation speed effectiveness. In the design process of control system, adaptive estimation technique is introduced into the closed loop system in order to compensate the lumped disturbance term. More specifically, the designed controller utilizes ‚Äúprescribed performance bounds‚Äù method, and therefore guarantees the transient performance of tracking errors, even in the presence of the lumped disturbance. Adaptive compensation algorithms under the proposed closed loop system structure are derived in the sense of Lyapunov stability analysis such that the attitude tracking error converge to a small neighborhood of equilibrium point. Finally, the simulation results demonstrate the effectiveness of the proposed controller.</t>
  </si>
  <si>
    <t>242-255</t>
  </si>
  <si>
    <t>60069704;60004538</t>
  </si>
  <si>
    <t>36461827700;21740236900</t>
  </si>
  <si>
    <t>Song, Zhankui;Sun, Kaibiao</t>
  </si>
  <si>
    <t>Dalian;Dalian</t>
  </si>
  <si>
    <t>Dalian Polytechnic University;Dalian University of Technology</t>
  </si>
  <si>
    <t>Adaptive compensation control for attitude adjustment of quad-rotor unmanned aerial vehicle</t>
  </si>
  <si>
    <t>S0019057817303749</t>
  </si>
  <si>
    <t>10.1016/j.isatra.2017.04.003</t>
  </si>
  <si>
    <t>2-s2.0-85017443987</t>
  </si>
  <si>
    <t>['unusual characteristics', 'systematic position', 'still uncertain', 'sinuate protibiae', 'provisionally place', 'phylogenetic analysis', 'nov .)', 'lateral margin', 'hairy antennae']</t>
  </si>
  <si>
    <t>Burmese amber | Cerambycidae | New genus | Qitianniu</t>
  </si>
  <si>
    <t>A new cerambycid beetle (Qitianniu zhihaoi gen. et. sp. nov.) is described on the basis of a single specimen embedded in Cretaceous Burmese amber (ca. 99 Ma). Unusual characteristics are hairy antennae and large lateral eyes, a pronotum with lateral margin, and sinuate protibiae. Based on a phylogenetic analysis, the systematic position of Qitianniu is still uncertain and we provisionally place it as Cerambycidae incertae sedis.</t>
  </si>
  <si>
    <t>173-178</t>
  </si>
  <si>
    <t>60029608;60029608</t>
  </si>
  <si>
    <t>55476718000;57204322767</t>
  </si>
  <si>
    <t>Lin, Mei Ying;Bai, Ming</t>
  </si>
  <si>
    <t>Haidian</t>
  </si>
  <si>
    <t>Institute of Zoology Chinese Academy of Sciences</t>
  </si>
  <si>
    <t>Qitianniu zhihaoi gen. et sp. nov.: The first cerambycid beetle found in Cretaceous Burmese amber (Coleoptera: Chrysomeloidea)</t>
  </si>
  <si>
    <t>S0195667116304050</t>
  </si>
  <si>
    <t>10.1016/j.cretres.2017.03.030</t>
  </si>
  <si>
    <t>2-s2.0-85017471651</t>
  </si>
  <si>
    <t>['upward migration', 'time required', 'testing purposes', 'suitable frequencies', 'railway structures', 'railway ballast', 'prominent information', 'pollutant mixes', 'paramount importance', 'investigated set', 'interest related', 'increasingly used', 'health monitoring', 'gpr data', 'false alarm', 'entropy analysis', 'effective monitoring', 'capillary water', '1600 mhz']</t>
  </si>
  <si>
    <t>Ballast fouling | Entropy | Ground penetrating radar (GPR) | Performance analysis | Railway ballast</t>
  </si>
  <si>
    <t>The effective monitoring of ballasted railway track beds is fundamental for maintaining safe operational conditions of railways and lowering maintenance costs. Railway ballast can be damaged over time by the breakdown of aggregates or by the upward migration of fine clay particles from the foundation, along with capillary water. This may cause critical track settlements. To that effect, early stage detection of fouling is of paramount importance. Within this context, ground penetrating radar (GPR) is a rapid nondestructive testing technique, which is being increasingly used for the assessment and health monitoring of railway track substructures. In this paper, we propose a novel and efficient signal processing approach based on entropy analysis, which was applied to GPR data for the assessment of the railway ballast conditions and the detection of fouling. In order to recreate a real-life scenario within the context of railway structures, four different ballast/pollutant mixes were introduced, ranging from clean to highly fouled ballast. GPR systems equipped with two different antennas, ground-coupled (600 and 1600 MHz) and air-coupled (1000 and 2000 MHz), were used for testing purposes. The proposed methodology aims at rapidly identifying distinctive areas of interest related to fouling, thereby lowering significantly the amount of data to be processed and the time required for specialist data processing. Prominent information on the use of suitable frequencies of investigation from the investigated set, as well as the relevant probability values of detection and false alarm, is provided.</t>
  </si>
  <si>
    <t>3900-3908</t>
  </si>
  <si>
    <t>60012630;60004814;60004814</t>
  </si>
  <si>
    <t>35430042600;55752556500;6603960284</t>
  </si>
  <si>
    <t>Benedetto, Francesco;Tosti, Fabio;Alani, Amir M.</t>
  </si>
  <si>
    <t>An entropy-based analysis of GPR data for the assessment of railway ballast conditions</t>
  </si>
  <si>
    <t>10.1109/TGRS.2017.2683507</t>
  </si>
  <si>
    <t>2-s2.0-85017471890</t>
  </si>
  <si>
    <t>['present plots', 'number due', 'greatly restricted', 'angular distributions']</t>
  </si>
  <si>
    <t>coherent terahertz sources | high-temperature superconductor | Intrinsic Josephson junctions | microstrip antennas</t>
  </si>
  <si>
    <t>We show for thin square microstrip antennas that the transverse magnetic electromagnetic cavity modes are greatly restricted in number due to the point group symmetry of a square. For the ten lowest frequency emissions, we present plots of the orthonormal wave functions and of the angular distributions of the emission power obtained from the uniform Josephson current source and from the excitation of an electromagnetic cavity mode excited in the intrinsic Josephson junctions between the layers of a highly anisotropic layered superconductor.</t>
  </si>
  <si>
    <t>60022144;60022144;60022144</t>
  </si>
  <si>
    <t>7004311313;57193915801;57193916836</t>
  </si>
  <si>
    <t>Klemm, Richard A.;Davis, Andrew E.;Wang, Qing X.</t>
  </si>
  <si>
    <t>University of Central Florida</t>
  </si>
  <si>
    <t>Klemm R.</t>
  </si>
  <si>
    <t>Terahertz Emission from Thermally Managed Square Intrinsic Josephson Junction Microstrip Antennas</t>
  </si>
  <si>
    <t>10.1109/JSTQE.2017.2649459</t>
  </si>
  <si>
    <t>2-s2.0-85017500601</t>
  </si>
  <si>
    <t>DE-SC0012704</t>
  </si>
  <si>
    <t>['subwavelength intervals', 'polarization rotators', 'phased arrays', 'mie resonators', 'mainly focused', 'light propagating', 'gradient metasurfaces', 'free space', 'enable small', 'dielectric nanoantennas', 'design principle', 'also demonstrate']</t>
  </si>
  <si>
    <t>Research on two-dimensional designer optical structures, or metasurfaces, has mainly focused on controlling the wavefronts of light propagating in free space. Here, we show that gradient metasurface structures consisting of phased arrays of plasmonic or dielectric nanoantennas can be used to control guided waves via strong optical scattering at subwavelength intervals. Based on this design principle, we experimentally demonstrate waveguide mode converters, polarization rotators and waveguide devices supporting asymmetric optical power transmission. We also demonstrate all-dielectric on-chip polarization rotators based on phased arrays of Mie resonators with negligible insertion losses. Our gradient metasurfaces can enable small-footprint, broadband and low-loss photonic integrated devices.</t>
  </si>
  <si>
    <t>675-683</t>
  </si>
  <si>
    <t>60030162;60030162-60108705;60077572;60022195;60030162;60030162;60006221;60006221;60022195;60077572;60030162</t>
  </si>
  <si>
    <t>55650216100;56311167500;55700880900;55676461300;56311285600;55792026700;55290386300;7401758641;35549053900;7003545886;22137276400</t>
  </si>
  <si>
    <t>Li, Zhaoyi;Kim, Myoung Hwan;Wang, Cheng;Han, Zhaohong;Shrestha, Sajan;Overvig, Adam Christopher;Lu, Ming;Stein, Aaron;Agarwal, Anuradha Murthy;Lonƒçar, Marko;Yu, Nanfang</t>
  </si>
  <si>
    <t>Brownsville;Cambridge;New York;Cambridge;Upton</t>
  </si>
  <si>
    <t>University of Texas Rio Grande Valley;Harvard John A. Paulson School of Engineering and Applied Sciences;Columbia University;Massachusetts Institute of Technology;Brookhaven National Laboratory</t>
  </si>
  <si>
    <t>60108705;60077572;60030162;60022195;60006221</t>
  </si>
  <si>
    <t>Controlling propagation and coupling of waveguide modes using phase-gradient metasurfaces</t>
  </si>
  <si>
    <t>10.1038/nnano.2017.50</t>
  </si>
  <si>
    <t>2-s2.0-85017506127</t>
  </si>
  <si>
    <t>1272/2011</t>
  </si>
  <si>
    <t>['vivo evaluation', 'using juveniles', 'toxicity test', 'therapeutic indices', 'therapeutic index', 'strong adhesion', 'probably due', 'parasitic indexes', 'parasitic activity', 'parasites studied', 'parasites affected', 'parasite taxa', 'parasite found', 'mugil liza', 'modified antennas', 'mean abundance', 'lowest efficacy', 'lizae presented', 'liza parasites', 'ligophorus spp', 'high mortality', 'fish exposed', 'effective drug', 'determine concentrations', 'although e', 'acetic acid', '1h values']</t>
  </si>
  <si>
    <t>Anti-parasitic | Aquaculture | Drugs | Fish | Mullet</t>
  </si>
  <si>
    <t>In this study, the anti-parasitic activity of acetic acid was evaluated in vivo and in vitro in juveniles of Mugil liza. The parasites studied were the copepods Ergasilus lizae and E. versicolor and the monogenoideans Solostamenides cf. platyorchis and Ligophorus spp. To determine concentrations for use in the in vivo evaluation, and to determine the therapeutic index, a toxicity test (LC50-1h) was carried out using juveniles of M. liza. The LC50-1h was estimated at 1402.62¬†mg¬†L‚àí¬†1. Glacial acetic acid concentrations were determined for in vivo evaluation from the values of 0%, 25%, 50% and 75% of LC50-1h, which corresponded to concentrations of 0¬†mg¬†L‚àí¬†1 (control), 350.65¬†mg¬†L‚àí¬†1, 701.31¬†mg¬†L‚àí¬†1 and 1051.96¬†mg¬†L‚àí¬†1, respectively. Due to high mortality, fish exposed to 701.31¬†mg¬†L‚àí¬†1 and 1051.96¬†mg¬†L‚àí¬†1 concentrations were not examined in the in vivo evaluation. The results of the in vivo evaluation were presented in parasitic indexes of prevalence (P%), mean infestation intensity (MII) and mean abundance (MA). The MA values were used to determine the efficacy of the 350.65¬†mg¬†L‚àí¬†1 concentration for each parasite found, which was 100% for S. cf. platyorchis, 91.47% for Ligophorus spp. and 73.57% for E. lizae. No specimens of E. versicolor were found in the in vivo evaluation. The in vitro evaluation comprised toxicity tests (EC50-1h) for each parasite taxa. The EC50-1h values were 83.38¬†mg¬†L‚àí¬†1 for E. lizae, 89.97¬†mg¬†L‚àí¬†1 for E. versicolor, 144.79¬†mg¬†L‚àí¬†1 for S. cf. platyorchis and 289.58¬†mg¬†L‚àí¬†1 for Ligophorus spp. With the values of LC50-1h of M. liza and EC50-1h values of each parasite taxa, the therapeutic indices were calculated, ranging from 16.82 for E. lizae, 15.59 for E. versicolor, 9.69 for S. cf. platyorchis and 5.53 for Ligophorus spp. It is possible that the presence of parasites affected the survival of the fish during in vivo evaluation. Although E. lizae presented the highest therapeutic index, it was the taxon that presented the lowest efficacy, probably due to the strong adhesion in the gills by its modified antennas, even after the death of the parasite. It has been found that glacial acetic acid at a concentration of 350.65¬†mg¬†L‚àí¬†1 is an effective drug against M. liza parasites.</t>
  </si>
  <si>
    <t>60000509;60000509;60000509;60000509</t>
  </si>
  <si>
    <t>57193713842;57193927431;15521263200;57004747900</t>
  </si>
  <si>
    <t>Meira-Filho, M√°rio Roberto Castro;Rosas, Victor Torres;Vianna, Rog√©rio Tubino;Pereira J√∫nior, Joaber</t>
  </si>
  <si>
    <t>Rio Grande</t>
  </si>
  <si>
    <t>Universidade Federal do Rio Grande</t>
  </si>
  <si>
    <t>Meira-Filho M.</t>
  </si>
  <si>
    <t>Toxicity and parasiticidal in vivo and in vitro evaluation of acetic acid on metazoan ectoparasites in juvenile Mugil liza</t>
  </si>
  <si>
    <t>S0044848617303034</t>
  </si>
  <si>
    <t>10.1016/j.aquaculture.2017.04.009</t>
  </si>
  <si>
    <t>2-s2.0-85017567903</t>
  </si>
  <si>
    <t>16K06312</t>
  </si>
  <si>
    <t>['widely frequency', 'wave generation', 'tunable terahertz', 'slot device', 'power enhancement', 'pds ).', 'numerical analysis', 'integrated utc', 'integrated uni', 'good agreement', 'carrier photodiodes', 'broadband bowtie', 'bias voltage', '900 ghz', '850 ghz', '700 ghz', '6 thz', '5 œºw', '4 v', '28 œºw', '25 thz']</t>
  </si>
  <si>
    <t>Photodiode (PD) | photomixer | slot antenna | terahertz (THz) | uni-traveling-carrier photodiode (UTC-PD)</t>
  </si>
  <si>
    <t>Widely frequency-tunable terahertz-wave generation with enhanced output power was investigated using slot-antenna-integrated uni-traveling-carrier photodiodes (UTC-PDs). Based on numerical analysis, the optimum antenna configuration for simultaneously attaining increased output power and relatively broad bandwidth was determined. Slot-antenna-integrated UTC-PDs (short- and long-slot) and a broadband bowtie-antenna-integrated UTC-PD were fabricated and analyzed by comparing their characteristics. The slot-antenna-integrated UTC-PDs exhibited two to three times larger output power at their resonant peak frequencies than that of the bowtie-antenna-integrated UTC-PD. Output-power enhancement was attained at frequencies from 900 GHz to 1.6 THz for the short-slot device and from 350 to 850 GHz for the long-slot device, and these characteristics were in good agreement with the numerical analysis. The typical output power obtained was 3.5 ŒºW for the short-slot device at 1.25 THz and 28 ŒºW for the long-slot device at 700 GHz both for a photocurrent of 10 mA with a bias voltage of -0.4 V.</t>
  </si>
  <si>
    <t>60006321;60025555</t>
  </si>
  <si>
    <t>7407939846;7401772578</t>
  </si>
  <si>
    <t>Ito, Hiroshi;Ishibashi, Tadao</t>
  </si>
  <si>
    <t>Nippon Telegraph and Telephone Corporation;Kitasato University</t>
  </si>
  <si>
    <t>60025555;60006321</t>
  </si>
  <si>
    <t>Photonic terahertz-wave generation using slot-antenna-integrated uni-traveling-carrier photodiodes</t>
  </si>
  <si>
    <t>10.1109/JSTQE.2017.2657678</t>
  </si>
  <si>
    <t>2-s2.0-85017605833</t>
  </si>
  <si>
    <t>['various mosquito', 'tube olfactometer', 'test mosquitoes', 'studied using', 'statistically significant', 'seeking behaviours', 'results conclude', 'responses obtained', 'protect humans', 'mosquitoes viz', 'mosquito formulations', 'maxillary palps', 'intervention programmes', 'integral component', 'flight orientation', 'findings demonstrate', 'exploit host', 'ethyl 2', 'essentially guided', 'effective anti', 'eag experiments', 'eag ).', 'develop new', 'culex quinquefasciatus', 'control strategies', 'borne diseases', 'anopheles stephensi', 'also useful', 'aedes aegypti']</t>
  </si>
  <si>
    <t>Electroantennogram | ethyl 2-aminobenzoate | flight orientation | mosquito | odorant receptor neurons</t>
  </si>
  <si>
    <t>Mosquito control using different methods remains an integral component of intervention programmes which aim to protect humans from various mosquito-borne diseases. The host seeking behaviour of mosquitoes is essentially guided by odorant receptor neurons housed in the antenna, maxillary palps and proboscis. The odorant receptor neurons are responsible for detecting chemical cues from hosts and also useful for developing sustainable mosquito-control strategies that exploit host-seeking behaviours. The present investigation evaluates host seeking behavioural responses of a novel, non-toxic and environment friendly repellent, ethyl 2-aminobenzoate against three known vector species of mosquitoes viz. Aedes aegypti, Anopheles stephensi and Culex quinquefasciatus maintained in laboratory. The flight orientation of the test mosquitoes was studied using Y-tube olfactometer, whereas the antennae of adult female mosquitoes were used to investigate the effect of ethyl 2-aminobenzoate on the peripheral olfactory system using electroantennogram (EAG). The findings demonstrate that ethyl 2-aminobenzoate exhibited significant response in Y-tube olfactometer against all the three known vector species of mosquitoes. However, only Anopheles stephensi significantly elicited responses in EAG experiments, while the responses obtained for Aedes aegypti and Culex quinquefasciatus were not statistically significant. The results conclude that currently evaluated chemical ethyl 2-aminobenzoate has potential against some well established mosquito vector species and could be exploited to develop new and comparatively more effective anti-mosquito formulations.</t>
  </si>
  <si>
    <t>343-358</t>
  </si>
  <si>
    <t>60015465-60117325;60015465;60015465;60015465;60117325;60015465</t>
  </si>
  <si>
    <t>56382184500;36026667200;56049909700;57200807267;27968218500;16505955700</t>
  </si>
  <si>
    <t>Islam, Johirul;Dhiman, Sunil;Tyagi, Varun;Duarah, Sanjukta;Zaman, Kamaruz;Chattopadhyay, Pronobesh</t>
  </si>
  <si>
    <t>Dibrugarh;Dehradun</t>
  </si>
  <si>
    <t>Dibrugarh University, Department of Pharmaceutical Sciences;Defence Research and Development Organisation India</t>
  </si>
  <si>
    <t>60117325;60015465</t>
  </si>
  <si>
    <t>Islam J.</t>
  </si>
  <si>
    <t>Behavioural and Electrophysiological Responses of Mosquito Vectors Aedes aegypti, Anopheles stephensi and Culex quinquefasciatus to an Ethyl Ester: Ethyl 2-aminobenzoate</t>
  </si>
  <si>
    <t>10.1007/s10905-017-9614-4</t>
  </si>
  <si>
    <t>2-s2.0-85017622277</t>
  </si>
  <si>
    <t>['voltage pulse', 'variations occur', 'thz field', 'thereby impacting', 'strongly affects', 'slightly influence', 'screening regime', 'gap size', 'behavior expected', '932 œº']</t>
  </si>
  <si>
    <t>broadband antennas | II-VI semiconductor materials | nonlinear optics | power semiconductor switches | terahertz radiation</t>
  </si>
  <si>
    <t>We report on the effect of gap size on the generation of intense THz pulses emitted from ZnSe interdigitated large-aperture photoconductive antennas. The use of a relatively large gap size (460, 700, and 932 Œº m) was found to slightly influence the radiated THz waveforms and the spectrum but strongly affects the scaling of the radiated THz electric field where stronger saturation appeared for smaller gap sizes, contrary to the behavior expected for operation in the THz field-screening regime. We attributed these variations to the effect of the relatively large capacitance of the antennas, which tends to limit the maximum radiated THz power, and which can be linked to space charge screening. The response of the high-voltage pulse was simulated as a function of the gap size and capacitance, revealing that these variations occur on a time scale faster than the THz pulse duration, thereby impacting the radiation emission characteristics.</t>
  </si>
  <si>
    <t>60005415;60005415;60014171;60014171;60005415;100762310;100762310;60011550;60005415;60005415</t>
  </si>
  <si>
    <t>26530684700;56710932300;55912938600;7005912644;57184365800;7202445484;7102080107;7402596375;56235658300;57202447307</t>
  </si>
  <si>
    <t>Ropagnol, Xavier;Chai, Xin;Raeis-Zadeh, S. Mohsen;Safavi-Naeini, Safieddin;Kirouac-Turmel, Marie;Bouvier, Marcel;Cote, Christian Yves;Reid, Matt;Gauthier, Marc Andre;Ozaki, Tsuneyuki</t>
  </si>
  <si>
    <t>Waterloo;Prince George;Varennes;Varennes</t>
  </si>
  <si>
    <t>University of Waterloo;University of Northern British Columbia;Centre √ânergie Mat√©riaux T√©l√©communications;Axis Photonique Inc.</t>
  </si>
  <si>
    <t>60014171;60011550;60005415;100762310</t>
  </si>
  <si>
    <t>Ropagnol X.</t>
  </si>
  <si>
    <t>Influence of gap size on intense THz generation from ZnSe interdigitated large aperture photoconductive antennas (October 2016)</t>
  </si>
  <si>
    <t>10.1109/JSTQE.2017.2662658</t>
  </si>
  <si>
    <t>2-s2.0-85018176493</t>
  </si>
  <si>
    <t>Japan International Cooperation Agency</t>
  </si>
  <si>
    <t>JICA</t>
  </si>
  <si>
    <t>['whole system', 'voltage limiter', 'voltage diode', 'supply voltage', 'stable 1', 'specially designed', 'iec 14443', 'design consists', 'bandgap reference', 'bandgap circuits', 'analog front', '20 ¬†']</t>
  </si>
  <si>
    <t>Analog front-end | Contactless smart card | NFC | RF</t>
  </si>
  <si>
    <t>In order to increase user experience in using near field communication smartcard, analog front-end (AFE) module is required to provide a sufficient and a well-regulated voltage regardless the distance between the card and the reader. A highly stable AFE design for energy harvesting purpose is introduced in this paper. The design consists of antenna, rectifier, voltage limiter, bandgap reference, and low-dropout (LDO) voltage regulator circuit. The antenna is designed to resonate at 13.56¬†MHz as regulated by ISO/IEC 14443-2. In order to simplify the implementation using 0.18¬†Œºm CMOS process, a full-wave rectifier circuit is built of all low-threshold-voltage diode-connected PMOS transistors. To protect the system from undesired excessive input voltages, a voltage limiter circuit is included in the module. Moreover, control and maintain a stable supply voltage for the whole system, a robust LDO voltage regulator and bandgap circuits are specially designed for this purpose. The LDO is able to provide a stable 1.8¬†V of supply voltage with a sub-1% ripple factor even under a low input current as low as 20¬†mA.</t>
  </si>
  <si>
    <t>60069382;60069382;60069382;60069382;60069382</t>
  </si>
  <si>
    <t>6506068255;35175036900;35175237200;57204664529;57194020734</t>
  </si>
  <si>
    <t>Adiono, Trio;Salman, Amy Hamidah;Yudhanto, Yusuf Purna;Ahmadi, Nur;Harimurti, Suksmandhira</t>
  </si>
  <si>
    <t>Adiono T.</t>
  </si>
  <si>
    <t>Highly stable analog front-end design for NFC smart card</t>
  </si>
  <si>
    <t>10.1007/s10470-017-0978-3</t>
  </si>
  <si>
    <t>2-s2.0-85018272059</t>
  </si>
  <si>
    <t>['wider beamwidth', 'used together', 'strong clutter', 'square error', 'shaped beam', 'resulting method', 'rapid scanning', 'pawr uses', 'osaka university', 'narrow beamwidth', 'minimum mean', 'mechanical problems', 'km range', 'improve performance', 'ground clutter', 'greatly improved', 'elevation beamwidth', 'elevation angles', 'digital beamforming', 'density observations', 'dbf ),', 'correction method', '5 ¬∞', '2 ¬∞)', '10 ¬∞)']</t>
  </si>
  <si>
    <t>Adaptive signal processing | phased array radar | remote sensing</t>
  </si>
  <si>
    <t>The X-band phased array weather radar (PAWR) at Osaka University has a rapid scanning rate and is capable of high-density observations in elevation; it produces approximately 100 plan position indicator radar images with a 60-km range, at different elevation angles, in less than 30 s. The PAWR uses a fan-shaped beam with a narrow beamwidth (1.2¬∞) in azimuth and a wider beamwidth (from 5¬∞ to 10¬∞) in elevation. With digital beamforming (DBF), the elevation beamwidth can be reduced to 1.2¬∞, using 128 antenna elements arranged in tandem. Although the fan-shaped beam is useful for rapid scanning, the received signals tend to be affected by ground clutter. In this paper, we investigate the clutter suppression capability of common DBF methods: Fourier, Capon, and minimum mean-square error (MMSE) beamforming. Furthermore, to improve performance when the PAWR data contain errors - such as lacking data caused by mechanical problems - a correction method is proposed. The effect of clutter suppression using MMSE is shown to be greatly improved if used together with the proposed correction method. The resulting method is shown to sufficiently suppress clutter in all elevation angles above a few degrees, even in the presence of strong clutter; its clutter reduction performance is compared and found to be superior to the ones of the analyzed conventional DBF methods.</t>
  </si>
  <si>
    <t>3875-3884</t>
  </si>
  <si>
    <t>60024322;60022990;60024322;60018735;60018735</t>
  </si>
  <si>
    <t>57207171438;7006586820;7005256762;34868461600;34868789700</t>
  </si>
  <si>
    <t>Kikuchi, Hiroshi;Yoshikawa, Eiichi;Ushio, Tomoo;Mizutani, Fumihiko;Wada, Masakazu</t>
  </si>
  <si>
    <t>Suita;Chofu;Tokyo</t>
  </si>
  <si>
    <t>Osaka University;Japan Aerospace Exploration Agency;Toshiba Corporation</t>
  </si>
  <si>
    <t>60024322;60022990;60018735</t>
  </si>
  <si>
    <t>Application of Adaptive Digital Beamforming to Osaka University Phased Array Weather Radar</t>
  </si>
  <si>
    <t>10.1109/TGRS.2017.2682886</t>
  </si>
  <si>
    <t>2-s2.0-85018519523</t>
  </si>
  <si>
    <t>['wider bandwidth', 'smaller dimensions', 'plane patterns', 'measured results', 'lower frequencies', 'impedance bandwidth', 'higher frequencies', 'good agreement', 'frequency points', 'fed ladder', 'directional nature', 'bidirectional nature', 'average gain', 'asymmetrical feeding', 'antenna structure', '4 epoxy']</t>
  </si>
  <si>
    <t>CPW-fed | Fractal antenna | H-shaped radiating element | Ladder shape | UWB applications</t>
  </si>
  <si>
    <t>A compact asymmetrically CPW-fed ladder- shaped UWB fractal antenna is presented. An impedance bandwidth of 4.56‚Äì13.1¬†GHz is achieved by using four iterations of H-shaped radiating element, modified feed line, asymmetrical feeding and slot loaded ground plane. Omnidirectional radiation patterns are achieved in H-plane at all frequency points in the operating frequency band. The bidirectional nature of E-plane patterns at lower frequencies is observed to be shifted to directional nature at higher frequencies. The designed antenna structure has an average gain of 2.84¬†dB with a constant group delay. The designed antenna structure is analyzed for three different substrate materials i.e. CNT, Ni0.2Co0.2Zn0.6Fe2O4 and FR-4 epoxy. A good agreement is achieved between the simulated and measured results. This antenna structure has advantages of wider bandwidth and smaller dimensions over already reported ones.</t>
  </si>
  <si>
    <t>91-101</t>
  </si>
  <si>
    <t>Asymmetrically CPW-fed ladder-shaped fractal antenna for UWB applications</t>
  </si>
  <si>
    <t>10.1007/s10470-017-0976-5</t>
  </si>
  <si>
    <t>2-s2.0-85018528339</t>
  </si>
  <si>
    <t>RP10G0327E13</t>
  </si>
  <si>
    <t>['wind speed', 'wind direction', 'vertical incidence', 'theoretical predictions', 'theoretical models', 'strong dependence', 'steadily increasing', 'spaceborne concepts', 'sea surfaces', 'radar antenna', 'previously reported', 'paper presents', 'marked decrease', 'lower frequencies', 'looking upwind', 'incidence angles', 'h polarization', 'good matching', 'global coverage', 'first observations', 'different types', 'band radars', '50 ¬∞.', '5 db', '30 db', '20 ¬∞', '10 db', '0 db']</t>
  </si>
  <si>
    <t>Depolarization ratios | Radar surface cross sections | Radar theory | W-band</t>
  </si>
  <si>
    <t>This paper presents the results of a recent flight campaign conducted over the Great Lakes region and reports the first observations of the W-band normalized backscattered cross section œÉ0 for V and H polarization and the linear depolarization ratios (LDRs) from different types of surfaces at moderate incidence angles (&lt;70¬∞). For sea surfaces, while the observed œÉ0 behaves as previously reported at small incidence angles, it features a marked decrease with increasing incidence angles between 20¬∞ and 50¬∞. There is a strong dependence of normalized backscattered cross sections both on the wind speed and on the wind direction, with larger values found in the presence of higher wind speeds and when the radar antenna is looking upwind. This is in line with theoretical models (though models tend to overpredict the range of variability at a given incidence angle) and with observations at lower frequencies. The LDRs are steadily increasing from values certainly lower than -30 dB, at vertical incidence, to the values of about -10 dB, at the incidence angles of about 60¬∞-70¬∞, with a good matching between observations and theoretical predictions. On the other hand, land surface backscattering properties are not characterized by a strong angular dependence: œÉ0 and LDR values typically range between -20 and 0 dB and between -15 and -5 dB, respectively. This paper is relevant for spaceborne concepts of W-band radars, which envisage moderate incidence angles to achieve a broad swath needed for global coverage.</t>
  </si>
  <si>
    <t>3846-3859</t>
  </si>
  <si>
    <t>60033125;60009839;60024690;60009839;60086242;60012197;60031159</t>
  </si>
  <si>
    <t>9537045600;6602681732;36552332100;22235187200;23491766200;7007114756;12804593600</t>
  </si>
  <si>
    <t>Battaglia, Alessandro;Wolde, Mengistu;D'Adderio, Leo Pio;Nguyen, Cuong;Fois, Franco;Illingworth, Anthony;Midthassel, Rolv</t>
  </si>
  <si>
    <t>Germany;United Kingdom;Netherlands;Italy;United Kingdom;Canada</t>
  </si>
  <si>
    <t>Ottobrunn;Leicester;Noordwijk aan Zee;Ferrara;Reading;Ottawa ON,</t>
  </si>
  <si>
    <t>Airbus Defence and Space;University of Leicester;ESTEC - European Space Research and Technology Centre;University of Ferrara;University of Reading;National Research Council Canada</t>
  </si>
  <si>
    <t>60086242;60033125;60031159;60024690;60012197;60009839</t>
  </si>
  <si>
    <t>Battaglia A.</t>
  </si>
  <si>
    <t>Characterization of surface radar cross sections at W-band at moderate incidence angles</t>
  </si>
  <si>
    <t>10.1109/TGRS.2017.2682423</t>
  </si>
  <si>
    <t>2-s2.0-85018529190</t>
  </si>
  <si>
    <t>['well differentiated', 'studied using', 'species correspond', 'recent techniques', 'partial remains', 'orchestia cavimana', 'optic nerve', 'olfactory neuropils', 'olfactory glomeruli', 'notable exception', 'niphargus puteanus', 'hemiellipsoid bodies', 'general problem', 'general aspects', 'different lifestyles', 'different conceptualizations', 'critically discussed', 'centripetal pattern', 'central complex', 'brain anatomy']</t>
  </si>
  <si>
    <t>Adaptation | Niphargus | Orchestia | Serotonin | Subterranean | Terrestrialization</t>
  </si>
  <si>
    <t>The brain anatomy of Niphargus puteanus and Orchestia cavimana, two amphipod species with different lifestyles, has been studied using a variety of recent techniques. The general aspects of the brain anatomy of both species correspond to those of other malacostracans. However, both species lack hemiellipsoid bodies. Furthermore, related to their lifestyle certain differences have been observed. The aquatic subterranean species N. puteanus lacks eye structures, the optic nerve, and the two outer optic neuropils lamina and medulla. Only partial remains of the lobula have been detected. In contrast to this, the central complex in the protocerebrum and the olfactory glomeruli in the deutocerebrum are well differentiated. The terrestrial species Orchestia cavimana shows a reduced first antenna, the absence of olfactory neuropils in the deutocerebrum, and a reduction of the olfactory globular tract. The characteristics in defining the hemiellipsoid bodies are critically discussed. Contradictions about presence or absence of this neuropil are due to different conceptualizations. A comparison with other crustaceans that live in dark environments reveal similar patterns of optic system reduction, but to different degrees following a centripetal pattern. Retaining the olfactory system seems a general problem of terrestrialization in crustaceans with the notable exception of terrestrial hermit crabs.</t>
  </si>
  <si>
    <t>537-551</t>
  </si>
  <si>
    <t>60000762;60000762</t>
  </si>
  <si>
    <t>57204583623;7003963845</t>
  </si>
  <si>
    <t>Ramm, Till;Scholtz, Gerhard</t>
  </si>
  <si>
    <t>Humboldt-Universit√§t zu Berlin</t>
  </si>
  <si>
    <t>Ramm T.</t>
  </si>
  <si>
    <t>No sight, no smell? ‚Äì Brain anatomy of two amphipod crustaceans with different lifestyles</t>
  </si>
  <si>
    <t>S1467803917300270</t>
  </si>
  <si>
    <t>10.1016/j.asd.2017.03.003</t>
  </si>
  <si>
    <t>2-s2.0-85018633052</t>
  </si>
  <si>
    <t>['unknown gains', 'tracking doa', 'parameter space', 'one target', 'make use', 'large region', 'existing methods', 'different sensors']</t>
  </si>
  <si>
    <t>In this paper, we address the problem of tracking DOA of multiple moving targets with known signal source waveforms and unknown gains in the presence of Gaussian noise using a nonuniform linear array. Herein, we make use of the fact that the output of each sensor can be described as a linear regression model whose coefficients each contain a pair of DOA and gain information corresponding to one target. These coefficients are determined by solving a linear least squares (LS) problem and then updated recursively based on a block QR decomposition recursive least squares (QRD-RLS) technique or a block regularized LS technique. Since the coefficients from different sensors have the same amplitude but variable phase information for the same signal, along with simple algebraic manipulations the well-known generalized least squares (GLS) are used to obtain an asymptotically-optimal DOA estimate without requiring a search over a large region of the parameter space. Computer simulations show that the proposed DOA tracking techniques when applied to a sparse antenna array can provide a better tracking performance than some of the existing methods do.</t>
  </si>
  <si>
    <t>4573-4594</t>
  </si>
  <si>
    <t>118448353;60033154;60033154</t>
  </si>
  <si>
    <t>18433938200;57201872698;35598607400</t>
  </si>
  <si>
    <t>Gu, Jian Feng;Zhu, Wei Ping;Swamy, M. N.S.</t>
  </si>
  <si>
    <t>Montreal;</t>
  </si>
  <si>
    <t>Concordia University;Zhuhai Naruida Technology Ltd.</t>
  </si>
  <si>
    <t>60033154;118448353</t>
  </si>
  <si>
    <t>Gu J.F.</t>
  </si>
  <si>
    <t>Direction of arrival tracking for signals with known waveforms based on block least squares techniques</t>
  </si>
  <si>
    <t>S0016003217301771</t>
  </si>
  <si>
    <t>10.1016/j.jfranklin.2017.04.004</t>
  </si>
  <si>
    <t>2-s2.0-85018670308</t>
  </si>
  <si>
    <t>F30CA165548</t>
  </si>
  <si>
    <t>['vs 0', 'vascular endothelium', 'thrombosis rates', 'thermal mechanisms', 'temperature changes', 'pvs compared', 'proteins associated', 'portal vein', 'observed differences', 'negligible change', 'intravascular temperature', 'hvs ).', 'hepatic vessels', 'hepatic veins', 'heat transfer', 'fold differences', 'different rates', 'characterize genes', 'biologic differences', 'ablation procedures', 'ablation procedure', '6 total', '5 minutes', '100 w']</t>
  </si>
  <si>
    <t>Purpose To evaluate potential biologic and thermal mechanisms of the observed differences in thrombosis rates between hepatic vessels during microwave (MW) ablation procedures. Materials and Methods MW ablation antennae were placed in single liver lobes of 2 in vivo porcine liver models (n = 3 in each animal; N = 6 total) in the proximity of a large (&gt; 5 mm) portal vein (PV) and hepatic veins (HVs). Each ablation was performed with 100 W for 5 minutes. Conventional ultrasound imaging and intravascular temperature probes were used to evaluate vessel patency and temperature changes during the ablation procedure. Vascular endothelium was harvested 1 hour after ablation and used to characterize genes and proteins associated with thrombosis in PVs and HVs. Results Targeted PVs within the MW ablation zone exhibited thrombosis at a significantly higher rate than HVs (54.5% vs 0.0%; P =.0046). There was a negligible change in intravascular temperature in PVs and HVs during the ablation procedure (0.2¬∞C ¬± 0.4 vs 0.6¬∞C ¬± 0.9; P =.46). PVs exhibited significantly higher gene expression than HVs in terms of fold differences in thrombomodulin (2.9 ¬± 2.0; P =.0001), von Willebrand factor (vWF; 7.6 ¬± 1.5; P =.0001), endothelial protein C receptor (3.50 ¬± 0.49; P =.0011), and plasminogen activator inhibitor (1.46 ¬± 0.05; P =.0014). Western blot analysis showed significantly higher expression of vWF (2.32 ¬± 0.92; P =.031) in PVs compared with HVs. Conclusions Large PVs exhibit thrombosis more frequently than HVs during MW ablation procedures. Biologic differences in thrombogenicity, rather than heat transfer, between PVs and HVs may contribute to their different rates of thrombosis.</t>
  </si>
  <si>
    <t>1053-1058</t>
  </si>
  <si>
    <t>55516287400;57111784700;57203197867;7003779912</t>
  </si>
  <si>
    <t>Chiang, Jason;Nickel, Kwang;Kimple, Randall J.;Brace, Christopher L.</t>
  </si>
  <si>
    <t>Chiang J.</t>
  </si>
  <si>
    <t>Potential Mechanisms of Vascular Thrombosis after Microwave Ablation in an¬†in¬†Vivo Liver</t>
  </si>
  <si>
    <t>S1051044317303718</t>
  </si>
  <si>
    <t>10.1016/j.jvir.2017.03.034</t>
  </si>
  <si>
    <t>2-s2.0-85018702000</t>
  </si>
  <si>
    <t>NRF-2015R1A2A2A01003672</t>
  </si>
  <si>
    <t>['type x', 'transmit real', 'structural analysis', 'stiffness spring', 'stepper actuator', 'primary sources', 'potential source', 'output shaft', 'microjitter disturbances', 'isolating disturbances', 'ground station', 'elevation directions', 'designed based', 'blade isolators', 'blade isolator', 'band antenna', 'axis gimbal', 'antenna mechanism']</t>
  </si>
  <si>
    <t>Microjitter isolation | Spring-blade isolator | X-band antenna</t>
  </si>
  <si>
    <t>A two-axis gimbal-type X-band antenna used to transmit real-time image data from a satellite to a ground station is a potential source of microjitter, which can degrade image quality from high-resolution observation satellites. Activation of discontinuous stepper motors during pointing of the antenna mechanism in the azimuth and elevation directions is one of the primary sources of microjitter disturbances. It is desirable to enhance microjitter attenuation capability by isolating disturbances from stepper motor activation with a reliable technical solution not requiring major design modification of the antenna. In this study, the application of a low-torsional-stiffness spring-blade isolator on the output shaft of the stepper actuator is proposed. The spring-blade isolators were designed based on the derived torque budgets of the antenna, ensuring structural safety of the blades. The design of the spring-blade isolators was verified through structural analysis and a torque measurement test. In addition, the effectiveness of the isolators was demonstrated in a microjitter measurement test of the X-band antenna.</t>
  </si>
  <si>
    <t>60081214;60009950;60068688;60081214</t>
  </si>
  <si>
    <t>56506239400;56446130700;57203495159;55238447600</t>
  </si>
  <si>
    <t>Jeon, Su Hyeon;Kwon, Seong Cheol;Kim, Tae Hong;Oh, Hyun Ung</t>
  </si>
  <si>
    <t>Yongin-si;Gwangju;Gwangju</t>
  </si>
  <si>
    <t>LIG Nex1 Co., Ltd.;Gwangju Institute of Science and Technology;Chosun University</t>
  </si>
  <si>
    <t>60081214;60068688;60009950</t>
  </si>
  <si>
    <t>Jeon S.H.</t>
  </si>
  <si>
    <t>Enhancement of Microjitter Attenuation Capability for a Stepper-Actuated Two-Axis Gimbal-Type Antenna by Using a Spring-Blade Isolator</t>
  </si>
  <si>
    <t>10.1061/(ASCE)AS.1943-5525.0000714</t>
  </si>
  <si>
    <t>2-s2.0-85018788294</t>
  </si>
  <si>
    <t>['voltage responsivity', 'thz detector', 'thz detection', 'theoretical analysis', 'sensor noise', 'sensor integrates', 'paper proposes', 'notch filter', 'nmos transistor', 'model indicates', 'minimum size', 'ghz terahertz', 'effect transistor', 'detector consists', 'detector achieves', 'design guidelines', 'coupled fet', '860 ghz', '3 kv', '106 pw', '03 œºvrms']</t>
  </si>
  <si>
    <t>ADC | CMOS | continuous wave | notch filter | readout circuit | submillimeter wave | terahertz (THz) detector | THz device model | THz imaging | THz sensor</t>
  </si>
  <si>
    <t>This paper proposes a CMOS fully integrated 860-GHz terahertz (THz) sensor. The sensor integrates a single-NMOS THz detector, a low-noise chopper instrumentation amplifier and a high-resolution ŒîŒ£-ADC. The detector consists of a novel on-chip grounded patch antenna and a source-feeding NMOS field-effect transistor (FET) of the minimum size. A microstrip transmission line is designed to improve the power transfer efficiency between the antenna and the NMOS transistor. A notch filter is proposed to improve detector performance. To enable the theoretical analysis of the operation of the THz detector and the formulation of design guidelines, we propose a THz-FET device model in which a source-coupled FET for THz detection is modeled as a dc voltage source with a resistor. The model indicates that an FET with the minimum physical dimensions for a given CMOS process can produce the maximum output signal. The sensor is implemented in a 180-nm standard CMOS process. The detector achieves a voltage responsivity of 3.3 kV/W and an NEP of 106 pW/Hz1/2 at 860 GHz. The sensor noise and the readout circuit noise are 10.81 and 2.03 ŒºVrms, respectively. The sensor obtains clear raster-scanning transmission images under continuous THz illumination.</t>
  </si>
  <si>
    <t>60021170;60021170;60021170;60021170</t>
  </si>
  <si>
    <t>57221433818;25632428500;56970277800;7201444125</t>
  </si>
  <si>
    <t>Liu, Zhao Yang;Liu, Li Yuan;Yang, Jie;Wu, Nan Jian</t>
  </si>
  <si>
    <t>Institute of Semiconductors Chinese Academy of Sciences</t>
  </si>
  <si>
    <t>Liu Z.Y.</t>
  </si>
  <si>
    <t>A CMOS Fully Integrated 860-GHz Terahertz Sensor</t>
  </si>
  <si>
    <t>10.1109/TTHZ.2017.2692040</t>
  </si>
  <si>
    <t>2-s2.0-85018896268</t>
  </si>
  <si>
    <t>['work presents', 'unique ability', 'uniform behavior', 'terahertz applications', 'standard 17', 'simulated estimations', 'radiation performance', 'monopole antenna', 'key features', 'high gain', 'good reproducibility', 'frequency ranging', 'efficient method', 'direct characterization', 'analytic model', 'alternatively utilized', '9 dbi', '60 ghz', '220 ghz', '15 mm', '06 mm2']</t>
  </si>
  <si>
    <t>Bondwire antenna | deembedding | millimeter wave (mm-wave) | modeling | on-chip antenna | radiation pattern | subterahertz (sub-THz) | wire-bonding antenna | wireless transmission</t>
  </si>
  <si>
    <t>This work presents an efficient method for realizing a laterally radiating 3-D monopole antenna for millimeter-wave and terahertz applications. The vertical antenna rod is formed with a standard 17-Œºm aluminum wire on a programmable semiautomatic ultrasonic wedge bonder, which allows for a good reproducibility. The key features are a high gain of up to 4.9 dBi, a 360¬∞ azimuthal coverage, an estimated radiation efficiency of around 90%, a uniform behavior over a wide frequency range of 60 GHz, and a low chip area requirement of 0.06 mm2. The on-chip structure offers the unique ability to be alternatively utilized for direct characterization with standard measurement probes. In addition, an analytic model is derived and compared to electromagnetic field simulations. To verify the radiation performance, a physical transmission link is demonstrated for distances between 5 and 15 mm and for a frequency ranging from 140 to 220 GHz. The obtained results agree well with the theoretical and simulated estimations.</t>
  </si>
  <si>
    <t>415-423</t>
  </si>
  <si>
    <t>60018353;60018353;60018353;60018353;60018353</t>
  </si>
  <si>
    <t>57193856983;23004032100;56411729700;57200630094;56259557900</t>
  </si>
  <si>
    <t>Starke, Paul;Fritsche, David;Schumann, Stefan;Carta, Corrado;Ellinger, Frank</t>
  </si>
  <si>
    <t>Starke P.</t>
  </si>
  <si>
    <t>High-Efficiency Wideband 3-D On-Chip Antennas for Subterahertz Applications Demonstrated at 200 GHz</t>
  </si>
  <si>
    <t>10.1109/TTHZ.2017.2698264</t>
  </si>
  <si>
    <t>2-s2.0-85018904683</t>
  </si>
  <si>
    <t>['theoretical analysis', 'swath imaging', 'strong targets', 'strong point', 'resolution wide', 'range history', 'proposed methods', 'novel method', 'like targets', 'like target', 'letter presents', 'experiments demonstrate', 'exist non', 'effectively suppressed', 'bandlimited spectra', 'azimuth ambiguities', 'ambiguous components', 'achieve high']</t>
  </si>
  <si>
    <t>Azimuth ambiguities | high-resolution wide-swath (HRWS) | multichannel synthetic aperture radar (SAR) | strong point-like targets</t>
  </si>
  <si>
    <t>Multichannel synthetic aperture radar (SAR) signal reconstruction methods can effectively suppress azimuth ambiguities and achieve high-resolution wide-swath imaging. However, due to the characteristics of the practical antenna patterns, there exist non-bandlimited Doppler spectra, which will result in residual azimuth ambiguities, especially for strong targets. This letter presents a novel method for the suppression of the azimuth ambiguities of the strong point-like targets. First, we find out the positions of the strong point-like targets from the multichannel reconstructed SAR image. Then, we locate the ambiguous range history of each strong point-like target. Finally, the ambiguous components in the range history are filtered out by an orthogonal projection method. Therefore, the spectra of the strong point-like targets will be converted into the bandlimited spectra, and then, the azimuth ambiguities can be effectively suppressed by the conventional multichannel SAR signal reconstruction methods. Theoretical analysis and experiments demonstrate the feasibility of the proposed methods.</t>
  </si>
  <si>
    <t>1046-1050</t>
  </si>
  <si>
    <t>57212941465;35589843500;8571683600;35242655900</t>
  </si>
  <si>
    <t>Guo, Xiaojiang;Gao, Yesheng;Wang, Kaizhi;Liu, Xingzhao</t>
  </si>
  <si>
    <t>Suppression of Azimuth Ambiguities of Strong Point-Like Targets for Multichannel SAR Systems</t>
  </si>
  <si>
    <t>10.1109/LGRS.2017.2694967</t>
  </si>
  <si>
    <t>2-s2.0-85018920733</t>
  </si>
  <si>
    <t>['various applications', 'symmetrical formation', 'symmetrical form', 'prototype structure', 'polarization independent', 'parametric studies', 'novel form', 'new resonance', 'microwave imagining', 'microwave application', 'microwave absorber', 'meandered load', 'ku band', 'important devices', 'current distribution', 'chamber room', '0 ¬∞']</t>
  </si>
  <si>
    <t>Absorber | Jerusalem Cross | metamaterial | microwave | reflection</t>
  </si>
  <si>
    <t>Microwave absorber is important devices that have been noticed in various applications such as microwave imagining and reflect array antenna. In this paper, we have developed a novel form of the JC metamaterial absorber for microwave application with dual band application at Ku band. We have shown that with meandered load, we have obtained wider bandwidth. The current distribution and capacitances are described that how the load is made a new resonance and made wider bandwidth. The symmetrical form of prototype structure is made polarization independence and for this absorber is checked for 0¬∞ to 60¬∞ incident wave angle. The Prototype MA is simulated with CST by time domain method with periodic boundary condition and it is fabricated on a FR-4 low cost substrate for dual band application and test in the chamber room. The loads are placed in symmetrical formation and made a uniform current distribution which is important for polarization independent. The parametric studies are noticed for each element and reveals that how the capacitance between load and JC are made and controlled the absorption.</t>
  </si>
  <si>
    <t>515-522</t>
  </si>
  <si>
    <t>60105242;60105242;60105242;60103630</t>
  </si>
  <si>
    <t>24169546000;57194155533;57189098808;55493345800</t>
  </si>
  <si>
    <t>Naser-Moghadasi, Mohammad;Nia, Amir Zara;Toolabi, Mohammad;Heydari, Samaneh</t>
  </si>
  <si>
    <t>Tehran;Isfahan</t>
  </si>
  <si>
    <t>Islamic Azad University, Science and Research Branch;Islamic Azad University, Isfahan Branch</t>
  </si>
  <si>
    <t>60105242;60103630</t>
  </si>
  <si>
    <t>Naser-Moghadasi M.</t>
  </si>
  <si>
    <t>Microwave metamaterial Absorber based on Jerusalem Cross with meandered load for bandwidth enhancement</t>
  </si>
  <si>
    <t>S0030402617303947</t>
  </si>
  <si>
    <t>10.1016/j.ijleo.2017.04.007</t>
  </si>
  <si>
    <t>2-s2.0-85018953585</t>
  </si>
  <si>
    <t>['whose capabilities', 'weighting parameters', 'versatile approach', 'polarization setting', 'paper proposes', 'numerically checked', 'mutual coupling', 'jointly accounts', 'form expressions', 'field control', 'existing solutions', 'deterministic method', 'conceived algorithm', 'array structures', 'antenna arrays', '3d synthesis']</t>
  </si>
  <si>
    <t>This paper proposes a deterministic method for the 3D synthesis of antenna arrays that jointly accounts for far-field pattern reconfigurability, polarization setting, dynamic range ratio reduction, and near-field control. The conceived algorithm, which generalizes some existing solutions, relies on a weighted cost function, whose iterative minimization is accomplished by properly derived closed-form expressions. This feature, combined with the possibility of selecting the weighting parameters, provides a fast and versatile approach, whose capabilities are numerically checked by considering different synthesis problems and array structures in the presence of mutual coupling.</t>
  </si>
  <si>
    <t>60018363;60018363;60018363</t>
  </si>
  <si>
    <t>13908144400;35241920800;6701316004</t>
  </si>
  <si>
    <t>Comisso, Massimiliano;Buttazzoni, Giulia;Vescovo, Roberto</t>
  </si>
  <si>
    <t>Comisso M.</t>
  </si>
  <si>
    <t>Reconfigurable Antenna Arrays with Multiple Requirements: A Versatile 3D Approach</t>
  </si>
  <si>
    <t>10.1155/2017/6752108</t>
  </si>
  <si>
    <t>2-s2.0-85019075352</t>
  </si>
  <si>
    <t>['various single', 'variant npso', 'two parameters', 'radiation pattern', 'primary objective', 'npsowm outperforms', 'npsowm algorithm', 'minimum sll', 'maximum directivity', 'key challenge', 'handle complex', 'excitation amplitude', 'elliptical array', 'element spacing', 'done based', 'array pattern', 'antenna array']</t>
  </si>
  <si>
    <t>Circular array | Directivity | Elliptical array | Hexagonal array | Particle swarm optimization (PSO) | Wavelet mutation (WM)</t>
  </si>
  <si>
    <t>Side lobe level (SLL) reduction is the key challenge in antenna array synthesis. In order to achieve low SLL in array pattern, many conventional optimization methods are proposed to handle complex, nonlinear and non-differentiable array factor of antenna array. In this article, we present an improved optimization scheme; Wavelet Mutation based Novel Particle Swarm Optimization (NPSOWM) for the synthesis of various single-ring planar arrays of isotropic antenna elements. The primary objective is to achieve the radiation pattern with minimum SLL and maximum directivity for the non-uniform, planar circular array (CA), hexagonal array (HA) and elliptical array (EA) antenna. The array pattern synthesis is done based on two parameters of the array; namely, excitation amplitude and element spacing. Two design examples are presented which illustrate the effectiveness of the NPSOWM algorithm. As compared with conventional optimization techniques like genetic algorithm (GA), simulated annealing (SA), particle swarm optimization (PSO) and its variant NPSO, NPSOWM outperforms with the goal of maximum SLL suppression.</t>
  </si>
  <si>
    <t>151-172</t>
  </si>
  <si>
    <t>55608046200;35737537800;24829362000;7006765652</t>
  </si>
  <si>
    <t>Bera, Rajesh;Mandal, Durbadal;Kar, Rajib;Ghoshal, Sakti Prasad</t>
  </si>
  <si>
    <t>Non-uniform single-ring antenna array design using wavelet mutation based novel particle swarm optimization technique</t>
  </si>
  <si>
    <t>S0045790617312569</t>
  </si>
  <si>
    <t>10.1016/j.compeleceng.2017.05.002</t>
  </si>
  <si>
    <t>2-s2.0-85019079873</t>
  </si>
  <si>
    <t>R01AI127401</t>
  </si>
  <si>
    <t>['using sub', 'tomogram averaging', 'structural information', 'spike complex', 'rapid contraction', 'prokaryotic competitors', 'many bacteria', 'like antennae', 'inner tube', 'extended sheath', 'eukaryotic hosts', 'deliver effectors', 'cytoplasmic baseplate', 'bacteriophage tail', 'also lacking']</t>
  </si>
  <si>
    <t>bacterial molecular weapon | contractile bacteriophage tail | electron cryotomography | sub-tomogram averaging | type VI secretion system</t>
  </si>
  <si>
    <t>The type VI secretion system (T6SS) is a versatile molecular weapon used by many bacteria against eukaryotic hosts or prokaryotic competitors. It consists of a cytoplasmic bacteriophage tail-like structure anchored in the bacterial cell envelope via a cytoplasmic baseplate and a periplasmic membrane complex. Rapid contraction of the sheath in the bacteriophage tail-like structure propels an inner tube/spike complex through the target cell envelope to deliver effectors. While structures of purified contracted sheath and purified membrane complex have been solved, because sheaths contract upon cell lysis and purification, no structure is available for the extended sheath. Structural information about the baseplate is also lacking. Here, we use electron cryotomography to directly visualize intact T6SS structures inside Myxococcus xanthus cells. Using sub-tomogram averaging, we resolve the structure of the extended sheath and membrane-associated components including the baseplate. Moreover, we identify novel extracellular bacteriophage tail fiber-like antennae. These results provide new structural insights into how the extended sheath prevents premature disassembly and how this sophisticated machine may recognize targets.</t>
  </si>
  <si>
    <t>1090-1099</t>
  </si>
  <si>
    <t>1469221X</t>
  </si>
  <si>
    <t>EMBO Reports</t>
  </si>
  <si>
    <t>60031581;60009470;60031581;60031581-60009470</t>
  </si>
  <si>
    <t>56004409500;57194233743;55112072900;7201969703</t>
  </si>
  <si>
    <t>Chang, Yi Wei;Rettberg, Lee A.;Ortega, Davi R.;Jensen, Grant J.</t>
  </si>
  <si>
    <t>Pasadena;Chevy Chase</t>
  </si>
  <si>
    <t>California Institute of Technology;Howard Hughes Medical Institute</t>
  </si>
  <si>
    <t>60031581;60009470</t>
  </si>
  <si>
    <t>Chang Y.W.</t>
  </si>
  <si>
    <t>In vivo structures of an intact type VI secretion system revealed by electron cryotomography</t>
  </si>
  <si>
    <t>10.15252/embr.201744072</t>
  </si>
  <si>
    <t>2-s2.0-85019090008</t>
  </si>
  <si>
    <t>['two terminals', 'traditional mode', 'system property', 'system effectively', 'outage property', 'outage probability', 'noise ratio', 'lower bound', 'limited power', 'high snr', 'greater difference', 'established model', 'directional antenna', 'channel coefficient', 'accurate value']</t>
  </si>
  <si>
    <t>Amplify and forward | Cooperative communication | Directional antenna | Outage probability</t>
  </si>
  <si>
    <t>In order to improve outage property of cooperative communication system, directional antenna technology could be introduced. The paper proposes single relay AF cooperative communication protocol based on directional antenna and deduces the outage probability of system in fully directional mode theoretically so as to deduce the lower bound. With the minimum system outage probability to be the target, the paper analyzes OPA (Optimum Power Allocation) and makes detailed analysis and comparison of the system property of the established model by combining with specific simulation value. The simulation result shows that on the condition of high SNR (Signal to Noise Ratio) or greater difference of channel coefficient between two terminals and relay, the lower bound and accurate value are approximated and the outage property of fully directional cooperative communication is superior to that of traditional mode. Under the situation of limited power, OPA can enhance the outage property of system effectively.</t>
  </si>
  <si>
    <t>55-68</t>
  </si>
  <si>
    <t>1548064X</t>
  </si>
  <si>
    <t>International Journal of Business Data Communications and Networking</t>
  </si>
  <si>
    <t>July-December 2017</t>
  </si>
  <si>
    <t>60069720-112511172;60069720;60069720;60084617;60069720;60069720</t>
  </si>
  <si>
    <t>56380964400;57196398739;57203356661;57201004311;36739960900;52564529400</t>
  </si>
  <si>
    <t>Tan, Ruilian;Li, Zhe;Bai, Peng;Shi, Kai;Ren, Baoxiang;Wang, Xuhua</t>
  </si>
  <si>
    <t>Chengdu;Xi'an;Xi'an</t>
  </si>
  <si>
    <t>Chengdu Aircraft Industrial (Group) Co. Ltd.;Air Force Engineering University China;Engineering University of Armed Police Force</t>
  </si>
  <si>
    <t>60084617;60069720;112511172</t>
  </si>
  <si>
    <t>Tan R.</t>
  </si>
  <si>
    <t>Directional AF cooperative communication system based on outage probability</t>
  </si>
  <si>
    <t>10.4018/ijbdcn.2017070105</t>
  </si>
  <si>
    <t>2-s2.0-85019096624</t>
  </si>
  <si>
    <t>['yagi antenna', 'wireless communications', 'wide bandwidth', 'various application', 'total size', 'thz systems', 'thz detector', 'silicon substrate', 'reconfigurable characteristic', 'perot waveguide', 'pbg layer', 'novel structure', 'novel model', 'medical imaging', 'important part', 'higher q', 'higher bandwidth', 'high gain', 'graphene pin', 'graphene loop', 'graphene layer', 'graphene biasing', 'fdtd solution', 'dipole radiator']</t>
  </si>
  <si>
    <t>Graphene | THz | Yagi antenna</t>
  </si>
  <si>
    <t>Antennas are an important part in the microwave and THz systems for the enhancement of the radiation in various application such as medical imaging. Yagi antenna because of end fire radiation, wide bandwidth and high gain are attractive in THz detector, wireless communications and THz medical imaging. Therefore, in this article we have developed a Yagi antenna for 1¬†THz applications with high gain and in this antenna a graphene loop is added to dipole radiator and with variation in the graphene biasing, reconfigurable characteristic is obtained and the Q-factor is controlled in antenna. The CST microwave studio is used for modeling and simulation with FDTD solution. The antenna's total size is 0.53Œª¬†√ó¬†0.73Œª for 1¬†THz with the 1¬†Œºm thickness of the Silicon substrate. Finally, a novel model has been suggested for the implementation of graphene layer in PBG layer and by embedding a graphene pin in PBG layer a Fabry-Perot waveguide has been designed that improves the bandwidth and antenna gain simultaneously. Higher Q- factor, higher bandwidth with high gain pattern are the benefits of the novel structure that are important in THz systems.</t>
  </si>
  <si>
    <t>866-872</t>
  </si>
  <si>
    <t>60107603;60105242;60089630;60107357;60103630</t>
  </si>
  <si>
    <t>56029998400;57194212507;57207298626;56641736300;55493345800</t>
  </si>
  <si>
    <t>Zarrabi, Ferdows B.;Seyedsharbaty, Mir Mohsen;Ahmed, Zeeshan;Arezoomand, Afsaneh Saee;Heydari, Samaneh</t>
  </si>
  <si>
    <t>Iran;Iran;Iran;Iran;Pakistan</t>
  </si>
  <si>
    <t>Babol;Urmia;Tehran;Isfahan;Rawalpindi</t>
  </si>
  <si>
    <t>Islamic Azad University, Babol Branch;Islamic Azad University, Urmia Branch;Islamic Azad University, Science and Research Branch;Islamic Azad University, Isfahan Branch;Military College of Signals, Rawalpindi</t>
  </si>
  <si>
    <t>60107603;60107357;60105242;60103630;60089630</t>
  </si>
  <si>
    <t>Zarrabi F.B.</t>
  </si>
  <si>
    <t>Wide band yagi antenna for terahertz application with graphene control</t>
  </si>
  <si>
    <t>S0030402617305314</t>
  </si>
  <si>
    <t>10.1016/j.ijleo.2017.05.009</t>
  </si>
  <si>
    <t>2-s2.0-85019247875</t>
  </si>
  <si>
    <t>Office of Research and Sponsored Programs, Marquette University</t>
  </si>
  <si>
    <t>ORSP, Marquette</t>
  </si>
  <si>
    <t>['truly realized', 'tracking devices', 'textile first', 'smart phone', 'reliable printing', 'printed layers', 'localization applications', 'localization accuracy', 'interface layer', 'first time', 'enabled device', 'easily concealed', 'direct printing', 'device operates', 'comfortably wear', 'circuit layout', 'case discretion', '8 ¬†', '55 ¬†']</t>
  </si>
  <si>
    <t>Conductive printing | E-textiles | Inkjet-printing | Interface layer method | Tracking</t>
  </si>
  <si>
    <t>Despite the abundance of localization applications, the tracking devices have never been truly realized in E-textiles. Standard printed circuit board (PCB)-based devices are obtrusive and rigid and hence not suitable for textile based implementations. An attractive option would be direct printing of circuit layout on the textile itself, negating the use of rigid PCB materials. However, high surface roughness and porosity of textiles prevents efficient and reliable printing of electronics on textile. In this work, by printing an interface layer on the textile first, a complete localization circuit integrated with an antenna has been inkjet-printed on the textile for the first time. Printed conductive traces were optimized in terms of conductivity and resolution by controlling the number of over-printed layers. The tracking device determines the wearer's position using WiFi and this information can be displayed on any internet-enabled device, such as smart phone. The device is compact (55¬†mm√ó45¬†mm) and lightweight (22¬†g with 500¬†mAh battery) for people to comfortably wear it and can be easily concealed in case discretion is required. The device operates at 2.4¬†GHz communicated up to a distance of 55¬†m, with localization accuracy of up to 8¬†m.</t>
  </si>
  <si>
    <t>Microelectronics Journal</t>
  </si>
  <si>
    <t>60092945;60092945;60092945;60092945;60092945</t>
  </si>
  <si>
    <t>57190987065;25638406300;55955333300;24340418800;15030309600</t>
  </si>
  <si>
    <t>Krykpayev, Bauyrzhan;Farooqui, Muhammad Fahad;Bilal, Rana Muhammad;Vaseem, Mohammad;Shamim, Atif</t>
  </si>
  <si>
    <t>Krykpayev B.</t>
  </si>
  <si>
    <t>A wearable tracking device inkjet-printed on textile</t>
  </si>
  <si>
    <t>S0026269217300265</t>
  </si>
  <si>
    <t>10.1016/j.mejo.2017.05.010</t>
  </si>
  <si>
    <t>2-s2.0-85019377284</t>
  </si>
  <si>
    <t>['simulated results', 'simulated outcomes', 'rhcp radiation', 'proposed radiator', 'hem12œ ¥)', 'good settlement', 'frequency bands', 'fairly applicable', 'communication inspects', 'cdra ).', 'broadside direction', '90 ghz', '8 ghz', '72 ghz', '68 ghz', '5 ghz']</t>
  </si>
  <si>
    <t>circular polarization | dielectric resonator antenna | dual band | hybrid mode | WiMAX | WLAN</t>
  </si>
  <si>
    <t>This communication inspects a dual-band circularly polarized cylindrical dielectric resonator antenna (CDRA). CDRA is excited by using modified circular shaped aperture. Three attractive features of proposed radiator are as follow: (i) circular shaped aperture creates triple hybrid radiating modes in CDRA (i.e., HEM11Œ¥, HEM12Œ¥-like and HEM12Œ¥) which radiates in broadside direction; (ii) modified circular shaped aperture generates CP wave in both the frequency bands; (iii) LHCP/RHCP radiation of proposed radiator can be controlled by taking mirror image of modified circular aperture. Archetype of proposed radiator has been fabricated and tested in order to validate the simulated results. Good settlement is found between experimental and simulated outcomes. The experimental results display that the proposed radiator has usable fractional bandwidth of 18.04% (2.42‚Äì2.90 GHz) and 19.85% (4.9‚Äì5.98 GHz). 3-dB axial ratio bandwidth (ARBW) of proposed radiator is about 6.45% (2.55‚Äì2.72 GHz) and 14.74% (4.9‚Äì5.68 GHz) in lower and upper frequency band respectively. The proposed radiator is fairly applicable for WLAN (2.4/5.2/5.8 GHz) and WiMAX (2.5/5.5 GHz) applications.</t>
  </si>
  <si>
    <t>1562-1570</t>
  </si>
  <si>
    <t>Dual-band circularly polarized modified circular aperture loaded cylindrical dielectric resonator antenna for wireless applications</t>
  </si>
  <si>
    <t>10.1002/mop.30579</t>
  </si>
  <si>
    <t>2-s2.0-85019402277</t>
  </si>
  <si>
    <t>['proposed structure', 'proposed radiator', 'operating band', 'input multiple', 'fractional bandwidth', 'found appropriate', 'experimentally verified', 'diversity performance', 'coplanar waveguide', 'aperture coupling', 'also examined', '2 exceed']</t>
  </si>
  <si>
    <t>channel capacity loss | dielectric resonator antenna | diversity gain | envelope correlation coefficient | multiple-input multiple-output</t>
  </si>
  <si>
    <t>A cylindrical dielectric resonator antenna (CDRA) for multiple-input multiple-output (MIMO) applications is examined in this article. Proposed MIMO radiator achieves high isolation by generating orthogonal modes in CDRA with the help of dual feeding techniques, that is, aperture coupling (port-1) and coplanar waveguide (port-2) techniques. The fractional bandwidth for both port-1 and port-2 is 11.5% (4.9‚Äì5.5 GHz). The isolation in operating band between port-1 and port-2 exceed more than 32dB. For validating the optimized simulated results, the archetype of proposed MIMO antenna is fabricated and tested. The diversity performance of proposed structure is also examined and experimentally verified. The proposed radiator is found appropriate for 5.2 GHz WLAN application.</t>
  </si>
  <si>
    <t>1686-1692</t>
  </si>
  <si>
    <t>17433787000;56808491600;35203333800</t>
  </si>
  <si>
    <t>Das, Gourab;Sharma, Anand;Gangwar, Ravi Kumar</t>
  </si>
  <si>
    <t>Das G.</t>
  </si>
  <si>
    <t>Dual feed MIMO cylindrical dielectric resonator antenna with high isolation</t>
  </si>
  <si>
    <t>10.1002/mop.30617</t>
  </si>
  <si>
    <t>2-s2.0-85019404131</t>
  </si>
  <si>
    <t>['small dual', 'series resonator', 'second resonance', 'right end', 'resonant frequency', 'proposed antenna', 'maximum efficiency', 'frequency tuning', 'first resonance', 'designed antenna', 'design procedure', 'antenna proved', 'also proposed', '8 ghz', '400 mhz', '4 ghz', '05 œª']</t>
  </si>
  <si>
    <t>Capacitance | Dual-band | Inductance | Inverted F antenna | Loaded antennas</t>
  </si>
  <si>
    <t>Design procedure of a small dual-band Inverted F Antenna (IFA) using a series resonator is proposed. A series resonator was loaded to the right end of the IFA to make different loading effects according to the resonant frequency of the antenna. When the resonant frequency of the series resonator is between the first and second resonance frequency of the designed antenna, the first resonance has capacitor loading effect while the second resonance has inductor loading effect. These loading effects lead small antenna size at the dual-band. Both frequency tuning and impedance matching techniques are also proposed. The proposed antenna was simulated and fabricated to be able to resonate at 2.4 GHz and 5.8 GHz and the antenna proved to have had the bandwidth 200 MHz at 2.4 GHz and 400 MHz at 5.8 GHz with the size of 0.12 Œª √ó 0.05 Œª. As a result of measuring radiation pattern, maximum efficiency was 88% at 2.4 GHz and 90% at 5.8 GHz.</t>
  </si>
  <si>
    <t>1489-1493</t>
  </si>
  <si>
    <t>60068706;60068706</t>
  </si>
  <si>
    <t>55894848800;35193579000</t>
  </si>
  <si>
    <t>Kim, Jae Hee;Ahn, Chi Hyung</t>
  </si>
  <si>
    <t>Uiwang</t>
  </si>
  <si>
    <t>Korea Railroad Research Institute</t>
  </si>
  <si>
    <t>Small dual-band inverted F antenna using series resonator</t>
  </si>
  <si>
    <t>10.1002/mop.30572</t>
  </si>
  <si>
    <t>2-s2.0-85019412420</t>
  </si>
  <si>
    <t>['type rectifiers', 'two rectifiers', 'paper presents', 'matching network', 'matching mechanisms', 'designed rectifier', 'common matching', 'branch matching']</t>
  </si>
  <si>
    <t>differential | rectifier | RF energy harvesting | voltage octupler</t>
  </si>
  <si>
    <t>This paper presents the design of a novel differential voltage octuple rectifier for wireless RF energy harvesting. Two rectifiers with common matching (CM) and two-branch matching (TBM) are presented for the CDMA850/GSM900 bands operation. Measured maximum efficiencies of CM and TBM rectifiers reach 66.5% and 70.6%, respectively. The results also show that both matching network-type rectifiers can produce higher output voltage. It is demonstrated that the designed rectifier-antenna structure powers up a battery-less LCD sensor by harvesting RF signal of a dialing cell phone. The proposed rectifier topology and matching mechanisms can be used for various energy harvesting applications, especially for those requiring high supply voltage.</t>
  </si>
  <si>
    <t>1574-1578</t>
  </si>
  <si>
    <t>60021182-113801916;60021182-113801916;113801916;113801916;60021182-113801916</t>
  </si>
  <si>
    <t>56048319000;57192574416;6603901424;57190873303;7403011722</t>
  </si>
  <si>
    <t>Zeng, Miaowang;Li, Zihong;Andrenko, Andrey S.;Liu, Xianluo;Tan, Hong Zhou</t>
  </si>
  <si>
    <t>Zeng M.</t>
  </si>
  <si>
    <t>Differential voltage octuple rectifiers for wireless energy harvesting</t>
  </si>
  <si>
    <t>10.1002/mop.30586</t>
  </si>
  <si>
    <t>2-s2.0-85019417769</t>
  </si>
  <si>
    <t>['vswr less', 'support modes', 'return loss', 'resonating frequencies', 'resonant frequency', 'recommended antenna', 'radiation pattern', 'patch antenna', 'moderate bandwidth', 'mixed quadrilateral', 'measurement results', 'k band', 'firm dimension', 'directivity gain', 'different parameters', 'antenna operates', 'admissible values', '46 dbi', '31œª ).', '3 ghz', '3 db']</t>
  </si>
  <si>
    <t>microstrip antenna | multiband | quadrilateral | split gap</t>
  </si>
  <si>
    <t>In this article, a mixed split quadrilateral multiband microstrip antenna is designed and its measurement results in terms of different parameters are given. This patch antenna is designed to support modes with resonances at 6.3, 7.1, 7.5, 8.7, 12.8, 17, and 21.3 GHz. FR-4 (lossy) is used as substrate to design the recommended antenna which has a firm dimension of 11 √ó 15 mm2 (0.23Œª √ó 0.31Œª). This antenna operates at C, X, Ku, and K band with moderate bandwidth because of its design and feedline. This mixed quadrilateral-shaped multiband antenna has directivity gain of 1.65, 1.26, 2.4, 3.2, 4.57, 4.03, and 3.46 dBi at resonating frequencies and is suitable for a modern communication system. The proposed split multiband quadrilateral antenna results are obtained in terms of return loss, voltage standing wave ratio (VSWR), gain, and radiation pattern which have admissible values of return loss less than ‚àí10 dB, VSWR less than 2 at each resonant frequency, and gain more than 3 dB. A suitable radiation pattern and an emerging gain make the recommended antenna suitable for the use in a modern communication system.</t>
  </si>
  <si>
    <t>1530-1538</t>
  </si>
  <si>
    <t>57193736765;57219314703;55328836300</t>
  </si>
  <si>
    <t>Alam, Md Jubaer;Faruque, M. R.I.;Islam, M. T.</t>
  </si>
  <si>
    <t>Alam M.J.</t>
  </si>
  <si>
    <t>Split quadrilateral multiband microstrip patch antenna design for modern communication system</t>
  </si>
  <si>
    <t>10.1002/mop.30587</t>
  </si>
  <si>
    <t>2-s2.0-85019422221</t>
  </si>
  <si>
    <t>['shaped slot', 'reflection coefficient', 'proposed antenna', 'promising candidate', 'minimum isolation', 'microstrip lines', 'measured results', 'isolation level', 'imaging applications', 'higher frequencies', 'ground plane', 'good agreement', 'element uwb', 'antenna elements']</t>
  </si>
  <si>
    <t>band-notched | microwave imaging | MIMO antennas | UWB antenna</t>
  </si>
  <si>
    <t>In this paper, a 2-element UWB-MIMO antenna system is proposed for imaging applications. Each antenna element consists of semi-circular slot excited by 50¬†Œ© microstrip transmission lines. Two small stubs are used on both sides of the microstrip lines for better impedance matching at higher frequencies. The band-rejection at WLAN (5.15‚Äì5.825¬†GHz) band is achieved through a U-shaped slot in the feeding transmission line. The antenna works efficiently from 3.1 to 10.6¬†GHz, covering the entire standard UWB. Slots in the ground plane are introduced to improve the isolation level between the antenna elements. A minimum isolation of 20¬†dB is attained in the entire operating band. The proposed antenna has a size of 58¬†√ó¬†27 mm2. Good agreement is obtained between simulated and measured results for reflection coefficient, isolation and consistent radiation patterns over the entire operating band that makes it promising candidate for medical imaging application in UWB.</t>
  </si>
  <si>
    <t>1661-1668</t>
  </si>
  <si>
    <t>60059937;60059937;60059937;60009506</t>
  </si>
  <si>
    <t>57193109245;35488964200;24824431600;14063982000</t>
  </si>
  <si>
    <t>Latif, Farah;Tahir, Farooq A.;Khan, Muhammad U.;Sharawi, Mohammad S.</t>
  </si>
  <si>
    <t>Islamabad;Dhahran</t>
  </si>
  <si>
    <t>National University of Sciences and Technology Pakistan;King Fahd University of Petroleum and Minerals</t>
  </si>
  <si>
    <t>60059937;60009506</t>
  </si>
  <si>
    <t>Latif F.</t>
  </si>
  <si>
    <t>An ultra-wide band diversity antenna with band-rejection capability for imaging applications</t>
  </si>
  <si>
    <t>10.1002/mop.30603</t>
  </si>
  <si>
    <t>2-s2.0-85019425422</t>
  </si>
  <si>
    <t>['theoretically investigated', 'slightly changed', 'proposed antenna', 'plane gain', 'optimum distance', 'numerically simulated', 'horn antenna', 'high gain', 'esrr structure', 'effective parameters', 'beam area', '47 ¬∞.', '303 ghz', '1 ¬∞']</t>
  </si>
  <si>
    <t>anisotropic | electrically split ring resonators | low epsilon medium | low index medium | metamaterials | metasurface | terahertz</t>
  </si>
  <si>
    <t>In this article, a high performance terahertz slotted waveguide antenna incorporated with three dimension anisotropic low epsilon medium (LEM) is proposed, designed and theoretically investigated. The LEM is constructed from multilayer two dimension structure of electrically split ring resonator (eSRR) metasurface which exhibits anisotropic LEM medium in direction of propagation when it is placed in front of the slotted waveguide antenna at optimum distance. As a result, the E-plane radiation beam of the slotted waveguide antenna is focused, and hence the directivity and the gain are improved, while the beam area is reduced. The proposed antenna as well as the LEM structure operating at 303 GHz are designed, optimized, and numerically simulated by using CST software. The effective parameters of the eSRR structure are extracted by Nicolson Ross Weir algorithm from the S-parameters. The simulated results showed that, the E-plane gain of the proposed slotted waveguide antenna is improved from 6.7 to 10.1 dB compared with the conventional slotted waveguide antenna. In addition, the E-plane beam width is reduced from 94.1¬∞ to about 47¬∞. The antenna return loss and the bandwidth are slightly changed. Furthermore, the proposed THz antenna offered easier fabrication processes with a high gain if it is compared with the horn antenna of the same size.</t>
  </si>
  <si>
    <t>1507-1517</t>
  </si>
  <si>
    <t>High performance terahertz slotted waveguide antenna based on electrically split ring resonator metasurface employing low epsilon medium for E-plane beam focusing</t>
  </si>
  <si>
    <t>10.1002/mop.30574</t>
  </si>
  <si>
    <t>2-s2.0-85019425719</t>
  </si>
  <si>
    <t>['wlan band', 'wide bandwidth', 'two kinds', 'transfer function', 'novel method', 'important models', 'also studied']</t>
  </si>
  <si>
    <t>half wavelength resonator | notched monopole | quarter wavelength resonator | UWB antenna</t>
  </si>
  <si>
    <t>In this article, a planar ring monopole UWB antenna with two kinds of resonators are presented and investigated. The half wavelength opening resonator and quarter wavelength shorting resonator are coupled with the feed line capacitive to obtain notched characteristic. The contrast of current distribution demonstrates this novel method, and experimental results show that the proposed antennas meet the requirement of ultra-wide bandwidth (3.1‚Äì10.6 GHz), while avoiding the interference from WLAN band. Some important models and parameters, such as the transmission line model, equivalent circuit model, VSWR, radiation pattern antenna gain, and transfer function are also studied to evaluate notched characteristics.</t>
  </si>
  <si>
    <t>1733-1739</t>
  </si>
  <si>
    <t>60028265;60028265;60028265;60028265</t>
  </si>
  <si>
    <t>55426432500;56709128700;57215543343;57224904868</t>
  </si>
  <si>
    <t>Gao, Guoping;Hu, Bin;Yang, Chen;Wang, Shaofei</t>
  </si>
  <si>
    <t>Investigation of a notched UWB antenna with opening and shorting resonators</t>
  </si>
  <si>
    <t>10.1002/mop.30614</t>
  </si>
  <si>
    <t>2-s2.0-85019426811</t>
  </si>
  <si>
    <t>['upper band', 'suppress 100', 'small size', 'single cell', 'single band', 'realized using', 'proposed antenna', 'lower band', 'high roll', 'experimental measurements', 'article presents', 'antenna whereas', 'antenna size', 'antenna gain', 'antenna design', '92 ghz', '5 dbi', '300 mhz', '200 mhz']</t>
  </si>
  <si>
    <t>antenna | CRLH | dual band | filtering | metamaterial</t>
  </si>
  <si>
    <t>This article presents a new small size dual band metamaterial antenna. The antenna is realized using a single cell of a suggested modified version of composite right left handed transmission line terminated by a hybrid capacitive loading with short circuit termination. The hybrid termination leads to decrease the size of the antenna whereas the modified composite right left handed cell configuration leads to introduce dual band antenna functionality at 2.5 and 2.92 GHz. The antenna size is only 31 √ó 26 mm2. Compared to, single band, non-selective, conventional patch antenna, the size of the proposed antenna is only 9 and 11.5% at the two former frequencies, respectively. Despite the small size, the antenna gain is more than 3.5 dBi at the two operating frequencies. Moreover, the antenna has a high roll off beyond the operating frequency band which leads to high selective characteristics. The antenna can suppress 100% of the nearby signal power beyond its bands by 300 MHz at lower band and 200 MHz at upper band. The antenna design is discussed; the full wave simulation and experimental measurements are introduced for validating the results.</t>
  </si>
  <si>
    <t>1680-1686</t>
  </si>
  <si>
    <t>Abdalla, Mahmoud A.</t>
  </si>
  <si>
    <t>A high selective filtering small size/dual band antenna using hybrid terminated modified CRLH cell</t>
  </si>
  <si>
    <t>10.1002/mop.30598</t>
  </si>
  <si>
    <t>2-s2.0-85019427439</t>
  </si>
  <si>
    <t>['two well', 'takes place', 'suggests redistribution', 'strong light', 'rapid quenching', 'quenching activation', 'protective strategy', 'photosynthetic apparatus', 'photoprotective strategies', 'photochemical quenching', 'npq state', 'npq induction', 'npq ),', 'nannochloropsis spp', 'nannochloropsis gaditana', 'multistep model', 'lhcxs ).', 'later stages', 'high potential', 'fast response', 'excitation energy', 'epoxidized xanthophylls', 'epoxidised xanthophylls', 'accumulate lipids']</t>
  </si>
  <si>
    <t>Heterokonta | Nannochloropsis | Non-photochemical quenching | Photosynthesis | Xanthophyll cycle</t>
  </si>
  <si>
    <t>Nannochloropsis spp. are algae with high potential for biotechnological applications due to their capacity to accumulate lipids. However, little is known about their photosynthetic apparatus and acclimation/photoprotective strategies. In this work, we studied the mechanisms of non-photochemical quenching (NPQ), the fast response to high light stress, in Nannochloropsis gaditana by ‚Äúlocking‚Äù the cells in six different states during quenching activation and relaxation. Combining biochemical analysis with time-resolved fluorescence spectroscopy, we correlated each NPQ state with the presence of two well-known NPQ components: de-epoxidized xanthophylls and stress-related antenna proteins (LHCXs). We demonstrated that after exposure to strong light, the rapid quenching that takes place in the antennas of both photosystems was associated with the presence of LHCXs. At later stages, quenching occurs mainly in the antennas of PSII and correlates with the amount of de-epoxidised xanthophylls. We also observed changes in the distribution of excitation energy between photosystems, which suggests redistribution of excitation between photosystems as part of the photo-protective strategy. A multistep model for NPQ induction and relaxation in N. gaditana is discussed.</t>
  </si>
  <si>
    <t>60008734;60008734;60000481;60008734</t>
  </si>
  <si>
    <t>55415753200;24536841600;6602309011;7005812451</t>
  </si>
  <si>
    <t>Chukhutsina, Volha U.;Fristedt, Rikard;Morosinotto, Tomas;Croce, Roberta</t>
  </si>
  <si>
    <t>Netherlands;Italy</t>
  </si>
  <si>
    <t>Amsterdam;Padua</t>
  </si>
  <si>
    <t>Vrije Universiteit Amsterdam;Universit√† degli Studi di Padova</t>
  </si>
  <si>
    <t>60008734;60000481</t>
  </si>
  <si>
    <t>Chukhutsina V.U.</t>
  </si>
  <si>
    <t>Photoprotection strategies of the alga Nannochloropsis gaditana</t>
  </si>
  <si>
    <t>S0005272817300713</t>
  </si>
  <si>
    <t>10.1016/j.bbabio.2017.05.003</t>
  </si>
  <si>
    <t>2-s2.0-85019441669</t>
  </si>
  <si>
    <t>['topological modifications', 'rigorous assessment', 'remaining parameters', 'reflection characteristic', 'realized using', 'pareto front', 'objective optimization', 'numerical results', 'limited applications', 'heavy interactions', 'fast multi', 'experimental validation', 'designs representing', 'considerable improvement', 'conflicting objectives', 'conclusive comparison', 'antenna structure', 'antenna performance', 'antenna footprint']</t>
  </si>
  <si>
    <t>antenna topology | compact antennas | geometry modifications | multi-objective optimization | Pareto front | performance comparison</t>
  </si>
  <si>
    <t>In this letter, the problem of systematic and rigorous assessment of effects of topological modifications on the performance of miniaturized UWB antennas has been addressed. The primary assessment tool is fast multi-objective optimization, here, realized using a recent sequential domain patching algorithm. Identification of the Pareto front for an antenna structure, ie, the set of designs representing the best possible tradeoffs between conflicting objectives (here, reflection characteristic and the antenna footprint) allows for conclusive comparison of antenna performance and suitability for space-limited applications. Here, we are interested in the effect of seemingly small topological modifications, the importance of which cannot be detected using parameters sweeps because of heavy interactions between such modifications and the remaining parameters of the structure. An UWB monopole case study demonstrates that small topological amendments may lead to considerable improvement of antenna performance and reduction of its size. Numerical results are supported by experimental validation of the fabricated antenna prototypes.</t>
  </si>
  <si>
    <t>1493-1499</t>
  </si>
  <si>
    <t>Reliable assessment of topological modifications in UWB antennas by means of multi-objective optimization</t>
  </si>
  <si>
    <t>10.1002/mop.30571</t>
  </si>
  <si>
    <t>2-s2.0-85019442618</t>
  </si>
  <si>
    <t>['two variations', 'peak gain', 'novel designs', 'also presented', '2 dbi']</t>
  </si>
  <si>
    <t>L-shape stub | rectangular patch | tunable notch characteristics | ultra-wideband printed monopole antenna</t>
  </si>
  <si>
    <t>Novel designs of modified rectangular shape printed monopole antenna for Ultra wide band response are proposed, which gives bandwidth across 1GHz‚Äì10 GHz range. Further two variations of rectangular shape patches to realize tunable notch characteristics, are also presented. They yield tunable notch characteristics in two different frequency bands. Proposed antennas give broadside radiation pattern with peak gain of 2 dBi.</t>
  </si>
  <si>
    <t>1524-1529</t>
  </si>
  <si>
    <t>60114754;60114754</t>
  </si>
  <si>
    <t>9239822800;57191032552</t>
  </si>
  <si>
    <t>Deshmukh, Amit A.;Mohadikar, Payal V.</t>
  </si>
  <si>
    <t>Dwarkadas Jivanlal Sanghvi College of Engineering</t>
  </si>
  <si>
    <t>Deshmukh A.</t>
  </si>
  <si>
    <t>Modified rectangular shape patch antennas for ultra-wide band and notch characteristics response</t>
  </si>
  <si>
    <t>10.1002/mop.30576</t>
  </si>
  <si>
    <t>2-s2.0-85019444272</t>
  </si>
  <si>
    <t>['taper aperture', 'return loss', 'radiation pattern', 'measured showing', 'good performance', 'defense systems', 'article presents']</t>
  </si>
  <si>
    <t>5G mobile systems | antenna arrays | beam steering | phased array | Rotman lens</t>
  </si>
  <si>
    <t>This article presents a methodology for the design of a more reliable printed microstrip Rotman lens based on the taper aperture that excites the lens and with the support of electromagnetic simulation software. Prototypes are developed on dielectric substrates (…õr = 10.2) for phased array applications in frequencies of defense systems and radar (4‚Äì6 GHz) and of future 5G mobile systems (27‚Äì29 GHz). Return loss, isolation, and radiation pattern are simulated and measured showing the good performance of this methodology.</t>
  </si>
  <si>
    <t>1517-1524</t>
  </si>
  <si>
    <t>60101662;60032361</t>
  </si>
  <si>
    <t>57194237928;7004844592</t>
  </si>
  <si>
    <t>Ferreira Filho, Ilidio L.;Mosso, Marbey M.</t>
  </si>
  <si>
    <t>Brasilia;Rio de Janeiro</t>
  </si>
  <si>
    <t>Marinha do Brasil;Pontif√≠cia Universidade Cat√≥lica do Rio de Janeiro</t>
  </si>
  <si>
    <t>Ferreira Filho I.L.</t>
  </si>
  <si>
    <t>Microstrip Rotman lens design controlled by taper aperture</t>
  </si>
  <si>
    <t>10.1002/mop.30568</t>
  </si>
  <si>
    <t>2-s2.0-85019445223</t>
  </si>
  <si>
    <t>['uwb bands', 'upper frequency', 'ultra wideband', 'small size', 'radiation pattern', 'quality factor', 'proposed antenna', 'measured result', 'lower frequency', 'low profile', 'integrated bluetooth', 'high fidelity', 'fair enough', 'enriched gain', 'bluetooth ),', 'band operation', 'antenna shows', 'antenna cover', '7 ghz', '6 ghz', '4 substrate', '300 mhz', '12 ghz']</t>
  </si>
  <si>
    <t>Bluetooth | Bluetooth applications | dual band | lotus shape | UWB</t>
  </si>
  <si>
    <t>A compact lotus shape dual band microstrip patch antenna is presented in this article. Dual-band operation for both Bluetooth and ultra wideband (UWB) is covered with low profile, enriched gain, and small size. The lotus shape patch and Sawtooth ground provide smooth impedance bandwidth, and dual band characteristics are achieved. In lower frequency, the antenna cover about 300 MHz from 2.3 to 2.6 GHz (Bluetooth), while in upper frequency, bandwidth is about 7.7 GHz from 3.3 to 12 GHz which covers UWB band. With a dimension of 44 √ó 42 mm2, the proposed antenna is fed by a microstrip fed line and printed on less expensive FR-4 substrate. The simulated and measured result of impedance, radiation pattern, gain, and efficiency are fair enough. This antenna shows an omnidirectional radiation pattern across the integrated Bluetooth and UWB bands both theoretically and experimentally. With an excellent impulse response, high fidelity, and quality factor, the proposed antenna is suitable for using dual band frequency of both Bluetooth and UWB without interference between each other.</t>
  </si>
  <si>
    <t>1590-1597</t>
  </si>
  <si>
    <t>60111170;60001821;60111170;60014714;60001821</t>
  </si>
  <si>
    <t>55329920200;57141966800;57194243630;57214142443;55328836300</t>
  </si>
  <si>
    <t>Samsuzzaman, M.;Mahmud, M. Z.;Tarikul Islam, M.;Ali, M. M.;Islam, M. T.</t>
  </si>
  <si>
    <t>Bangladesh;Bangladesh;Malaysia</t>
  </si>
  <si>
    <t>Patuakhali;Dhaka;Bangi</t>
  </si>
  <si>
    <t>Patuakhali Science and Technology University;University of Dhaka;Universiti Kebangsaan Malaysia</t>
  </si>
  <si>
    <t>60111170;60014714;60001821</t>
  </si>
  <si>
    <t>Compact lotus shape dual band patch antenna for Bluetooth and ultra wideband applications</t>
  </si>
  <si>
    <t>10.1002/mop.30589</t>
  </si>
  <si>
    <t>2-s2.0-85019450576</t>
  </si>
  <si>
    <t>Gwangju Institute of Science and Technology</t>
  </si>
  <si>
    <t>GIST</t>
  </si>
  <si>
    <t>['tapered radiator', 'shaped slots', 'realized gain', 'physical dimensions', 'matching stubs', 'electrical size', 'conventional atsa', 'also improved', 'additional impedance']</t>
  </si>
  <si>
    <t>antipodal tapered slot antenna | miniaturization | tapered slot antenna</t>
  </si>
  <si>
    <t>An antipodal tapered slot antenna (ATSA) is miniaturized by extending the lower operating frequency range using spidron-shaped slots and additional impedance-matching stubs at the tapered radiator. Simulation and measurement results show that the electrical size of the antenna, or the lowest matching frequency, is reduced by 56.4% when compared to a conventional ATSA with the same physical dimensions. The realized gain is also improved in the newly matched low-end operating frequency.</t>
  </si>
  <si>
    <t>1570-1573</t>
  </si>
  <si>
    <t>60016912;60016912;60016912;60022417;60016912</t>
  </si>
  <si>
    <t>57043988100;56535749500;55448083900;8509644100;7402126718</t>
  </si>
  <si>
    <t>Hong, H.;Jeong, J. G.;Ahn, J.;Yoon, I. J.;Yoon, Y. J.</t>
  </si>
  <si>
    <t>Chungnam National University;Yonsei University</t>
  </si>
  <si>
    <t>60022417;60016912</t>
  </si>
  <si>
    <t>Hong H.</t>
  </si>
  <si>
    <t>Miniaturized antipodal tapered slot antenna with lower frequency band extension characteristic</t>
  </si>
  <si>
    <t>10.1002/mop.30578</t>
  </si>
  <si>
    <t>2-s2.0-85019453840</t>
  </si>
  <si>
    <t>['return loss', 'research develops', 'radiation efficiency', 'proposed antenna', 'printed antenna', 'patch edges', 'novel design', 'mtm ).', 'measurement details', 'measurement data', 'group delay', 'detailed investigations', 'automotive appliances', 'article includes', '8 mm3', '30 ghz']</t>
  </si>
  <si>
    <t>CSRR metamaterial | FCC | short range RADAR | truncation | UWB Antenna</t>
  </si>
  <si>
    <t>This research article presents a novel design of printed antenna for 24 GHz ultra-wideband (UWB) applications. This research develops an antenna having dimension of 5 √ó 6 √ó 0.8 mm3 which operates from 24 to 30 GHz. This is achieved using techniques such as truncation of patch edges and inclusion of complementary split ring resonator metamaterial (MTM). This antenna can be used for short range RADAR application at 24 GHz UWB for automotive appliances. This article includes the detailed investigations such as surface current distribution on antenna, far field patterns, gain, group delay and radiation efficiency over frequency, as well as measurement details. Simulation and measurement data on return loss have shown good equality which proves the feasibility of the proposed antenna.</t>
  </si>
  <si>
    <t>Metamaterial-inspired printed UWB antenna for short range RADAR applications</t>
  </si>
  <si>
    <t>10.1002/mop.30590</t>
  </si>
  <si>
    <t>2-s2.0-85019453871</t>
  </si>
  <si>
    <t>['uda principle', 'simulated results', 'parasitic element', 'orthogonal dual', 'mimo elements', 'measured results', 'input multiple', 'good direction', 'good agreement', 'distilled water', 'azimuth plane', 'antenna creates', 'antenna based', '13 dbi']</t>
  </si>
  <si>
    <t>dual polarization | multiple input multiple output (MIMO) antenna | pattern reconfiguration | water | Yagi-Uda antenna</t>
  </si>
  <si>
    <t>A novel radiation pattern reconfigurable multiple-input multiple-output (MIMO) antenna based on the loading of water is presented. By altering the situation of loading and unloading the distilled water on the surface of the parasitic element, the function of the parasitic element can be switched between a director and a reflector. According to the Yagi-Uda principle, the antenna creates a directional radiation pattern in the azimuth plane through the electromagnetically coupled parasitic elements. A good direction is achieved with the front-to-back of 13 dBi. The MIMO antenna consists of 2 identical elements lying orthogonally to each other. As a result, high-isolation (&gt;35 dB) and low-envelop correlation coefficient (œÅe &lt; 0.0001) between MIMO elements are obtained by orthogonal dual-polarization antenna element. Good agreement is achieved between the measured results and the simulated results.</t>
  </si>
  <si>
    <t>1608-1613</t>
  </si>
  <si>
    <t>A pattern-reconfigurable water-loaded MIMO antenna</t>
  </si>
  <si>
    <t>10.1002/mop.30596</t>
  </si>
  <si>
    <t>2-s2.0-85019459288</t>
  </si>
  <si>
    <t>['results demonstrate', 'radiation pattern', 'mimo antenna', 'measurement results', 'improved since', 'impedance bandwidth', 'ground plane', 'good performance', 'evaluation criterion', 'diversity performance', 'diversity gain', 'antenna consists', '7 mm']</t>
  </si>
  <si>
    <t>correlation coefficient | diversity gain | MIMO antenna | pattern diversity | printed inverted-F antenna (PIFA)</t>
  </si>
  <si>
    <t>The multiple input multiple output (MIMO) antenna consists of two printed inverted-F antennas whose interelement distance is 7 mm. The isolation of the MIMO antenna is improved since the ground plane is modified to achieve a pattern diversity effect. The measurement results, such as impedance bandwidth, mutual coupling coefficient, radiation pattern were identified as having good performance. The MIMO antenna is further evaluated with an evaluation criterion that includes correlation coefficient and diversity gain, and results indicate successful isolation and diversity performance. All of the results demonstrate that the proposed MIMO antenna is compatible with wireless communication products.</t>
  </si>
  <si>
    <t>1692-1697</t>
  </si>
  <si>
    <t>56739766900;57193135664;7410368148;7407190391</t>
  </si>
  <si>
    <t>Fang, Han Sheng;Wu, Cheng Yu;Sun, Jwo Shiun;Huang, Jung Tang</t>
  </si>
  <si>
    <t>Design of a compact MIMO antenna with pattern diversity for WLAN application</t>
  </si>
  <si>
    <t>10.1002/mop.30616</t>
  </si>
  <si>
    <t>2-s2.0-85019461209</t>
  </si>
  <si>
    <t>['wangling f4bm220', 'tangent loss', 'strip widths', 'sliced patch', 'sliced ground', 'sliced antenna', 'parametric study', 'outer strips', 'neighboring strips', 'ground plane', 'different gaps', 'current distribution', 'conventional ones', 'coaxial probes', 'also investigated', '50 mm']</t>
  </si>
  <si>
    <t>coaxial probe | conventional rectangular patch antenna | E-plane | gaps | parametric study | sliced antenna | strips</t>
  </si>
  <si>
    <t>In this article, both the patch and the ground plane of the conventional rectangular patch antenna are sliced into 5 strips along its E-plane, respectively. The strip widths of the sliced patch are the same, and the gaps between the neighboring strips are uniform. Considering the solder and the current distribution on the ground, the inner 3 strips of the sliced ground are kept the same widths and just change the widths of the outer strips and the gaps, and these gaps are the same as well in the designs. Then, the conventional and one-sliced antenna prototypes are fabricated to be compared. They are excited by the coaxial probes and the substrates are Wangling F4BM220, where the height is 1.50 mm, the permittivity is 2.20, and its tangent loss is 0.001. The dimension of the substrate is 40 √ó 40 mm. The measured results agree well with those of the simulations. Both the impedance and realized gain bandwidths of the sliced antenna are wider than those of the conventional ones. However, the realized gain reduces after being sliced. Finally, the parametric study on different gaps of the ground plane is also investigated.</t>
  </si>
  <si>
    <t>57207975692;8582657600</t>
  </si>
  <si>
    <t>The striped rectangular patch antenna</t>
  </si>
  <si>
    <t>10.1002/mop.30580</t>
  </si>
  <si>
    <t>2-s2.0-85019468533</t>
  </si>
  <si>
    <t>['physical dimension', 'metamaterial lens', 'matching performance', '1 mm']</t>
  </si>
  <si>
    <t>77 GHz radar system | high gain | horn antenna | metamaterial lens</t>
  </si>
  <si>
    <t>In this article, we present new two-layer and light-weighted grid wire metamaterial lens implemented on the aperture of conical horn antenna to manufacture a small-sized and high-performance antenna applied in 77 GHz radar system. It could shorten half-length of horn antenna without deteriorating its gain, broadband, and matching performance. The metamaterial lens is made by thin copper sheet whose thickness is only 0.1 mm. The measured results show that the metamaterial lens enhances the gain about 3.4 dB (@77 GHz) than short ordinary antenna with the same physical dimension, which equals to double its length. The high-performance and small-sized bulk make it suitable for 77 GHz radar system.</t>
  </si>
  <si>
    <t>1755-1759</t>
  </si>
  <si>
    <t>60020880-60027363;60020880;60020880;60020880;60020880</t>
  </si>
  <si>
    <t>57194235290;55730882900;57209038755;55648464600;56347556100</t>
  </si>
  <si>
    <t>Huang, Bin;Li, Ling Yun;Sun, Hao;Sun, Yun;Tong, Rui</t>
  </si>
  <si>
    <t>Beijing;Shanghai</t>
  </si>
  <si>
    <t>University of Chinese Academy of Sciences;Shanghai Institute of Microsystem and Information Technology Chinese Academy of Sciences</t>
  </si>
  <si>
    <t>60027363;60020880</t>
  </si>
  <si>
    <t>Huang B.</t>
  </si>
  <si>
    <t>Design of 77 GHz half-shorted horn antenna with metamaterial lens</t>
  </si>
  <si>
    <t>10.1002/mop.30625</t>
  </si>
  <si>
    <t>2-s2.0-85019476180</t>
  </si>
  <si>
    <t>['wide band', 'simulated gain', 'rectangular notches', 'monopole antenna', 'ground pattern', 'feed line', 'current flow', 'band ultra', 'array antenna', 'antenna layer', 'antenna impedance', 'antenna gain', 'antenna element', '8 db', '418 mm']</t>
  </si>
  <si>
    <t>array antenna | coplanar waveguide | high-band | monopole antenna | single layer | ultra-wide band | UWB</t>
  </si>
  <si>
    <t>High-band ultra-wide band (UWB) miniaturized array antenna with coplanar wave guide (CPW) feed line is presented. Antenna element is composed of monopole antenna with truncated ground plane. Both antenna layer and ground pattern are placed on the top of the substrate. It is suitable for the miniaturized wireless devices such as three dimensional integrations or stacking of the multilayer. To obtain the wide band and flat gain characteristic, rectangular notches are inserted on the antenna layer, and optimized the current flow and antenna impedance. For array antenna, by changing the length of the CPW feed line, the antenna gain is suitable in the wide band which is 7‚Äì10.4 GHz (‚àí3 dB bandwidth). The total antenna size of the two array antenna is 16 mm √ó 11.5 mm √ó 0.418 mm. Simulated gain is 3.8 dB.</t>
  </si>
  <si>
    <t>1651-1655</t>
  </si>
  <si>
    <t>60011047;60011047;60011047</t>
  </si>
  <si>
    <t>57193624831;7005896265;35578334800</t>
  </si>
  <si>
    <t>Iwai, Fumiya;Yoshitomi, Kuniaki;Kanaya, Haruichi</t>
  </si>
  <si>
    <t>Fukuoka</t>
  </si>
  <si>
    <t>Iwai F.</t>
  </si>
  <si>
    <t>Miniaturized high-band UWB array antenna</t>
  </si>
  <si>
    <t>10.1002/mop.30599</t>
  </si>
  <si>
    <t>2-s2.0-85019476463</t>
  </si>
  <si>
    <t>['te01 mode', 'square waveguide', 'orthomode transducer', 'optimized using', 'optimized dimensions', 'measured along', 'frequency range', 'energy associated', 'cross slot', 'article presents']</t>
  </si>
  <si>
    <t>circular patch | cross slot | dual polarization | orthomode transducer | square waveguide</t>
  </si>
  <si>
    <t>This article presents the design of a novel dual polarized waveguide fed circular microstrip patch antenna for Ku band applications. The circular microstrip patch is fed by using a square waveguide and a cross slot. The cross slot consists two orthogonal slots for coupling the energy associated with two orthogonal modes propagated in the square waveguide, i.e. TE10 and TE01 mode in order to achieve dual polarization. The orthomode transducer is designed for the frequency range of interest in order to separate and combine two orthogonal modes and to connect with two standard WR-51 rectangular waveguides. The design is optimized using the electromagnetic software CST Microwave Studio and the structure with optimized dimensions is fabricated and measured. The measured along with simulated antenna parameters are presented. The designed and developed dual polarized waveguide fed circular patch antenna can be used for Ku band applications.</t>
  </si>
  <si>
    <t>1743-1750</t>
  </si>
  <si>
    <t>60010499-60104116;60026796</t>
  </si>
  <si>
    <t>57211771662;8654979600</t>
  </si>
  <si>
    <t>Kumar, P.;Masa-Campos, Jos√© Luis</t>
  </si>
  <si>
    <t>India;Spain;South Africa</t>
  </si>
  <si>
    <t>Solan;Madrid;Durban</t>
  </si>
  <si>
    <t>Jaypee University of Information Technology, Solan;Universidad Aut√≥noma de Madrid;University of KwaZulu-Natal</t>
  </si>
  <si>
    <t>60104116;60026796;60010499</t>
  </si>
  <si>
    <t>Kumar P.</t>
  </si>
  <si>
    <t>A novel dual polarized waveguide fed circular patch antenna for Ku band applications</t>
  </si>
  <si>
    <t>10.1002/mop.30622</t>
  </si>
  <si>
    <t>2-s2.0-85019480894</t>
  </si>
  <si>
    <t>['yoz plane', 'working principle', 'width dipoles', 'wide 3', 'unidirectional radiation', 'two pairs', 'shaped structure', 'return loss', 'cp radiation', 'center frequency', 'backed self', 'backed reflector', 'antenna shows', 'antenna consists', 'antenna based', '63 ghz', '575 ghz', '215 ¬∞', '205 ¬∞', '15 db', '12 ghz']</t>
  </si>
  <si>
    <t>cavity-backed | circularly polarized | coplanar stripline (CPS) | GPS | self-phased | stepped-width dipole | wide beamwidth</t>
  </si>
  <si>
    <t>A cavity-backed self-phased circularly polarized (CP) antenna based on stepped-width dipoles with wide axial ratio beamwidth is proposed for global positioning system (GPS) applications. The radiator of the antenna consists of two pairs of stepped-width dipoles, contributing to the CP radiation. The working principle of CP radiation is elaborated by using two simplified models. Then, a feeding network consisting of a Y-shaped structure and two pairs of identical coplanar striplines (CPSs) is utilized to feed the radiator. Moreover, a cavity-backed reflector is employed in this antenna to achieve a unidirectional radiation with wide axial ratio (AR) beamwidth. Measured results show that the proposed antenna achieves a wide impedance bandwidth of 43% from 1.37 to 2.12 GHz with Return Loss &gt; 15 dB, and a 3-dB axial ratio (AR) bandwidth of 6.98% from 1.52 to 1.63 GHz. Particularly, the antenna shows a right-hand circular polarization (RHCP) radiation with wide 3-dB AR beamwidth of 205¬∞ and 215¬∞ in the XOZ and YOZ plane at the center frequency of 1.575 GHz, respectively.</t>
  </si>
  <si>
    <t>1629-1635</t>
  </si>
  <si>
    <t>Cavity-backed self-phased circularly polarized antenna based on stepped-width dipole with wide axial ratio beamwidth</t>
  </si>
  <si>
    <t>10.1002/mop.30592</t>
  </si>
  <si>
    <t>2-s2.0-85019483626</t>
  </si>
  <si>
    <t>['œ ¶', 'radiation patterns', 'integrated directly', 'fed 4', 'electrically controlled', 'design allows', 'beam control', 'azimuth plane', 'around 3', 'antenna gain', 'antenna beam', '43 ghz', '4 cases', '270 ¬∞.', '180 ¬∞,']</t>
  </si>
  <si>
    <t>GaN technology | SPDT switch topology | switched beam antenna</t>
  </si>
  <si>
    <t>In this article, a single-fed 4-panel 4 √ó 1 patch array antenna operating at 2.43 GHz with switched beam capability is proposed. The design allows the beam to be switched between 4 discrete directions giving 360¬∞ coverage. The antenna beam is switched over the azimuth plane for Œ¶ = 0¬∞, Œ¶ = 90¬∞, Œ¶ = 180¬∞, and Œ¶ = 270¬∞. The beam control is achieved using GaN-based HEMT SPDT switches. Only 3 SPDT switches are integrated directly into the structure, allowing its nature to be electrically controlled over the desired 4 directions. Simulated and measured reflection coefficients and radiation patterns for the 4 cases are presented and discussed, showing good agreement. The antenna gain is around 3.8 dB including switches losses at 2.43 GHz.</t>
  </si>
  <si>
    <t>1558-1562</t>
  </si>
  <si>
    <t>60030553;60030553;60030553;60002146</t>
  </si>
  <si>
    <t>56963921800;7003723658;6603211799;7101953917</t>
  </si>
  <si>
    <t>Hamdoun, Abdelaziz;Himdi, Mohammed;Lafond, Olivier;Roy, Langis</t>
  </si>
  <si>
    <t>Rennes;Oshawa</t>
  </si>
  <si>
    <t>Universite de Rennes 1;Ontario Tech University</t>
  </si>
  <si>
    <t>60030553;60002146</t>
  </si>
  <si>
    <t>Hamdoun A.</t>
  </si>
  <si>
    <t>Switched beam patch array antenna using SPDT GaN HEMT switches</t>
  </si>
  <si>
    <t>10.1002/mop.30584</t>
  </si>
  <si>
    <t>2-s2.0-85019484029</t>
  </si>
  <si>
    <t>['substantially enhanced', 'slot parameters', 'resonant slots', 'resonant frequencies', 'resonance slots', 'resonance characteristics', 'radiation pattern', 'proposed antenna', 'proper placement', 'hybrid modes', 'frequency band', 'fractional bandwidth', 'experimentally investigated', 'backed antenna', '46 ghz', '16 ghz', '14 ghz', '0 dbi']</t>
  </si>
  <si>
    <t>cavity-backed antenna | hybrid-mode | multi-resonance | SIW-based slot antenna | wideband</t>
  </si>
  <si>
    <t>In this article, a wideband substrate integrated waveguide (SIW) cavity-backed antenna with multi-resonance slots for Ku‚Äì band application is presented and experimentally investigated in terms of antenna performances including S-parameter, optimized parameter values, gain, and radiation pattern. With the proper placement of multi-resonant slots on the backside of the cavity, the hybrid modes are generate in the frequency band of interest. These modes can be tuned by varying the slot parameters which result the merging of different resonant frequencies, therefore the simulated impedance bandwidth is substantially enhanced to 1.46 GHz, ranging from 12.7 to 14.16 GHz with a gain of 6.0 to 8.0 dBi. The measured result showing the fractional bandwidth of the proposed antenna is 11.8% and 11% achieved at the resonant frequencies of 13 and 14 GHz, respectively. Moreover, the antenna has the features of simple-single layer structure, resonant frequency flexibility with multi-resonance characteristics over a wide impedance bandwidth.</t>
  </si>
  <si>
    <t>1613-1619</t>
  </si>
  <si>
    <t>57208201476;24172394400</t>
  </si>
  <si>
    <t>Kumar, Arvind;Raghavan, Singaravelu</t>
  </si>
  <si>
    <t>Wideband slotted substrate integrated waveguide cavity-backed antenna for Ku ‚Äì band application</t>
  </si>
  <si>
    <t>10.1002/mop.30594</t>
  </si>
  <si>
    <t>2-s2.0-85019487910</t>
  </si>
  <si>
    <t>['wspaas ).', 'wireless communication', 'traditional microstrip', 'pattern bandwidth', 'pattern band', 'new method', 'measured results', 'ltsa ).', 'loading structures', 'impendence bandwidth', 'fbr improvement', 'enhanced front', 'db beamwidth', 'broad beamwidth', 'back ratio', 'approximately 82', 'antenna unit']</t>
  </si>
  <si>
    <t>broad beamwidth | front-to-back ratio | loaded linearly tapered slot antenna (LLTSA) | tapered slot antenna (TSA) | wideband</t>
  </si>
  <si>
    <t>A loaded wideband tapered slot antenna (TSA) with broad beamwidth and enhanced front-to-back ratio (FBR) is proposed. The antenna is obtained by adding a series of loading structures to a traditional microstrip-fed linearly TSA (LTSA). The performance of the antenna with different loading structures has been discussed. Finally, the antenna is manufactured and measured. The measured results show good performance of impendence bandwidth is approximately 82.2% (4.3‚Äì10.3¬†GHz) for VSWR¬†‚â§¬†2, while a pattern bandwidth of 50.4% (4.3‚Äì7.2¬†GHz) for more than 100¬∞ 3-dB beamwidth (HPBW) both in E-plane and H-plane is obtained. Moreover, a new method for FBR improvement is presented and a moderately high average FBR (AFBR) about 19¬†dB is obtained in the pattern band. The simulated results agree with the measured results. All above indicates that the proposed antenna cannot only be used in wireless communication, but also as antenna unit of wide-scan phased array antennas (WSPAAs).</t>
  </si>
  <si>
    <t>1484-1489</t>
  </si>
  <si>
    <t>57194238354;57193958610;55857994100;7102211932</t>
  </si>
  <si>
    <t>Chang, Yu Lin;Cui, Chao Yi;Zhang, Li;Jiao, Yong Chang</t>
  </si>
  <si>
    <t>Chang Y.</t>
  </si>
  <si>
    <t>Design of a wideband loaded tapered slot antenna with broad beamwidth and enhanced front-to-back ratio</t>
  </si>
  <si>
    <t>10.1002/mop.30573</t>
  </si>
  <si>
    <t>2-s2.0-85019488045</t>
  </si>
  <si>
    <t>['rose patch', 'itu bands', 'ieee 802', 'h field', 'e field', 'design proposed', 'covers wlan', 'compacted dimension', '6 mm3', '17 ghz']</t>
  </si>
  <si>
    <t>antenna | fractal | metamaterial</t>
  </si>
  <si>
    <t>In this article, a compact coplanar waveguide (CPW) faded rose flower shaped fractal antenna is presented. The proposed design consists of a rose patch (top) and a split ring resonator loaded beneath the FR4, which are accountable for achieving multiple band characteristics, smallness, and fine impedance matching. The SRR rose antenna with a compacted dimension of 12 √ó 12 √ó 1.6 mm3 is fabricated and tested. The testing results show that the design proposed, having ‚àí10 dB for 1.031, 4.591, 8.284, 13.41, and 17.17 GHz, respectively, covers WLAN/IEEE 802.16/Wi-MAX/ITU bands. It has fine radiation characteristics for both E field and H field in all the preferred operational bands and generates superior performances compared to the existing designed antenna in the reviews. The loaded rose fractal SRR structure recital is validated through negative permeability extraction and different parametric studies.</t>
  </si>
  <si>
    <t>1720-1724</t>
  </si>
  <si>
    <t>SRR loaded CPW-fed multiple band rose flower-shaped fractal antenna</t>
  </si>
  <si>
    <t>10.1002/mop.30609</t>
  </si>
  <si>
    <t>2-s2.0-85019489580</t>
  </si>
  <si>
    <t>['wireless sensor', 'sensor element', 'rfid tag', 'rfid system', 'judge whether', 'help farmers', 'article aims', 'approach saves', '20 db']</t>
  </si>
  <si>
    <t>dipole antenna | RFID | RFID sensor system | RFID tag | soil humidity</t>
  </si>
  <si>
    <t>This article aims to propose a RFID system to detect the humidity of the soil in flowerpots and help farmers to judge whether the plants should be watered or not. By tuning the tag to dry soil state, it achieves higher dynamic range and sensitivity (20 dB) compared to a commercial RFID tag performance. This approach saves the addition of a sensor element to the RFID tag to operate as a wireless sensor.</t>
  </si>
  <si>
    <t>1709-1715</t>
  </si>
  <si>
    <t>60104139;60022109;60022109;60003965</t>
  </si>
  <si>
    <t>57194234287;56808380400;55731393400;22836719700</t>
  </si>
  <si>
    <t>Alonso, Daniel;Zhang, Qianyun;Gao, Yue;Valderas, Daniel</t>
  </si>
  <si>
    <t>Donostia-San Sebastian;London;Donostia-San Sebastian</t>
  </si>
  <si>
    <t>Tecnun. Escuela de Ingenier√≠a;Queen Mary University of London;Centro de Estudios e Investigaciones T√©cnicas de Gipuzkoa, IK4</t>
  </si>
  <si>
    <t>60104139;60022109;60003965</t>
  </si>
  <si>
    <t>Alonso D.</t>
  </si>
  <si>
    <t>UHF passive RFID-based sensor-less system to detect humidity for irrigation monitoring</t>
  </si>
  <si>
    <t>10.1002/mop.30611</t>
  </si>
  <si>
    <t>2-s2.0-85019491198</t>
  </si>
  <si>
    <t>IITP-2015-H8501-15-1007</t>
  </si>
  <si>
    <t>['wrapped 4', 'proposed second', 'proposed antennas', 'order hc', 'measurement results', 'fractal geometry', 'filling hilbert', 'electrical volumes', '3d space', '3d dimensions', '147 mhz', '004 œª0', '002 œª0']</t>
  </si>
  <si>
    <t>3-dimensional antenna | cube antenna | fractal antenna | Hilbert curve | inkjet-printed antenna</t>
  </si>
  <si>
    <t>Two miniaturized wire antennas using a 3D space-filling Hilbert-curve (HC) fractal geometry were constructed on a Kodak photo paper using inkjet printing. The proposed antennas each had the 3D dimensions of an 8 cm3 box and operate at very high-frequency band frequencies of 238 and 147 MHz. We wrapped 4- and 2-mm-thick planar wires around a 3D box made of photo paper using second- and third-order HC space-filling fractal designs. The electrical volumes of the proposed second-order HC and third-order HC fractal antennas were 0.004 Œª0 √ó 0.004 Œª0 √ó 0.004 Œª0 and 0.002 Œª0 √ó 0.002 Œª0 √ó 0.002 Œª0, respectively. The operation of the proposed antennas was verified using simulation and measurement results.</t>
  </si>
  <si>
    <t>1698-1704</t>
  </si>
  <si>
    <t>56388381000;7003916876;55950056100</t>
  </si>
  <si>
    <t>Memon, Muhammad Usman;Tentzeris, Manos M.;Lim, Sungjoon</t>
  </si>
  <si>
    <t>Memon M.U.</t>
  </si>
  <si>
    <t>Inkjet-printed 3D Hilbert-curve fractal antennas for VHF band</t>
  </si>
  <si>
    <t>10.1002/mop.30613</t>
  </si>
  <si>
    <t>2-s2.0-85019492718</t>
  </si>
  <si>
    <t>['transmitting antenna', 'stirring conditions', 'stirrer close', 'squared error', 'selectively turned', 'reverberation chamber', 'results indicate', 'mostly affected', 'ideal one', 'empirical study', 'also demonstrated', 'air testing', '3 stirrers']</t>
  </si>
  <si>
    <t>build-up time | mean-squared error | Rayleigh fading channel | reverberation chamber | stirring conditions</t>
  </si>
  <si>
    <t>An empirical study was performed to understand the relationship of stirring conditions on emulating Rayleigh fading channel inside of a reverberation chamber. The latter has dimensions of 1.8 m √ó 2.4 m √ó 1.6 m and equipped with 3 stirrers for rapid over-the-air testing of mobile communication devices. The stirrers were selectively turned on and off, and then the generated Rayleigh fading channel was compared with the ideal one by calculating the mean-squared error. The results indicate that the Rayleigh fading channel inside the chamber is mostly affected by the stirrer close to the transmitting antenna. It was also demonstrated that turning on all the 3 stirrers further reduces the build-up time of a Rayleigh fading channel, resulting in faster over-the-air testing capability.</t>
  </si>
  <si>
    <t>1585-1590</t>
  </si>
  <si>
    <t>60026263;60001558;60026263</t>
  </si>
  <si>
    <t>57198024509;56146908500;56681595800</t>
  </si>
  <si>
    <t>Nguyen, Tien Manh;Kwon, Jong Hwa;Chung, Jae Young</t>
  </si>
  <si>
    <t>Seoul National University of Science and Technology (SNUST);Electronics and Telecommunications Research Institute</t>
  </si>
  <si>
    <t>60026263;60001558</t>
  </si>
  <si>
    <t>Empirical study of stirring conditions on emulating rayleigh fading channels in a reverberation chamber</t>
  </si>
  <si>
    <t>10.1002/mop.30591</t>
  </si>
  <si>
    <t>2-s2.0-85019494766</t>
  </si>
  <si>
    <t>['uwb applications', 'triple bands', 'three iterations', 'size reduction', 'single wideband', 'proposed antenna', 'frequency range', 'designed antenna', '6 ghz', '10 ghz', '0 ghz']</t>
  </si>
  <si>
    <t>fractal antenna geometry | frequency reconfigurable and microwave networks | triple frequency band | ultra-wideband</t>
  </si>
  <si>
    <t>Miniaturized microstrip patch antennas based on fractal geometry operating at triple bands and a single wideband in ultra-wideband (UWB) (3.1‚Äì10.6 GHz) frequency range are proposed here. Three iterations of a circular radiating patch and the high relative permittivity of the substrate are used to radiate the proposed antenna at 3.9, 6.25, and 9.0 GHz in UWB. Size reduction is compared with previously reported triple band antennas. The bandwidth of the designed antenna is enhanced and triple bands of the designed antenna are merged into a single wide band, from 3.65 to 10 GHz, by normalizing the parameters of the radiating circular fractal structure for the UWB applications. Comparison between antennas for the UWB applications in literature and proposed antenna is presented.</t>
  </si>
  <si>
    <t>1542-1546</t>
  </si>
  <si>
    <t>Naqvi, Syed Aftab</t>
  </si>
  <si>
    <t>Sahiwal</t>
  </si>
  <si>
    <t>COMSATS University Islamabad, Sahiwal Campus</t>
  </si>
  <si>
    <t>Naqvi S.A.</t>
  </si>
  <si>
    <t>Miniaturized triple-band and ultra-wideband (UWB) fractal antennas for UWB applications</t>
  </si>
  <si>
    <t>10.1002/mop.30582</t>
  </si>
  <si>
    <t>2-s2.0-85019495084</t>
  </si>
  <si>
    <t>['vector channel', 'user interference', 'tsd ),', 'specific antenna', 'remote terminals', 'remote terminal', 'proposed algorithms', 'mimo system', 'jointly exploited', 'highest gain', 'fourth scheme', 'first scheme', 'division multiple', 'completely removed', 'best user', 'best since', 'base station', 'allocation methods']</t>
  </si>
  <si>
    <t>This paper proposes four resource (subcarriers-and-bits) allocation methods for OFDMA-based multiuser MIMO system. We employ adaptive modulation according to the channel state information (CSI) of each user to meet the symbol error rate (SER) requirement. The first scheme is based on transmit spatial diversity (TSD), in which the vector channel with the highest gain between the base station and specific antenna at remote terminal is chosen for transmission. The second scheme assigns subcarrier to the best user and employs spatial multiplexing on the MIMO system to further enhance the throughput. The space-division multiple-access (SDMA) scheme assigns single subcarrier simultaneously to the remote terminals with pairwise ‚Äúnearly orthogonal‚Äù spatial signatures. In the fourth scheme, we propose to design the transmit beamformers based on the zero-forcing (ZF) criterion such that the multi-user interference (MUI) is completely removed. Moreover, spatial multiplexing technique is jointly exploited to achieve throughput multiplication. Numerical results demonstrate that all the proposed algorithms are simple and reliable and the fourth scheme is the best since all users are allowed to share single subcarrier.</t>
  </si>
  <si>
    <t>4615-4636</t>
  </si>
  <si>
    <t>60025864;60025864</t>
  </si>
  <si>
    <t>34874139600;56047738100</t>
  </si>
  <si>
    <t>Wu, Wei Chiang;Hsu, Chieh Yen</t>
  </si>
  <si>
    <t>Dacun</t>
  </si>
  <si>
    <t>Da-Yeh University</t>
  </si>
  <si>
    <t>Subcarriers-and-its allocation algorithms for downlink OFDMA-based MIMO systems</t>
  </si>
  <si>
    <t>S0016003217302089</t>
  </si>
  <si>
    <t>10.1016/j.jfranklin.2017.04.019</t>
  </si>
  <si>
    <t>2-s2.0-85019496409</t>
  </si>
  <si>
    <t>['wavelength elements', 'used meander', 'tilted direction', 'still maintained', 'stable around', 'reflectarray cells', 'reflectarray antenna', 'proposed mras', 'proposed mra', 'previous mras', 'new way', 'new type', 'mra ),', 'good alternative', 'gain bandwidth', 'fully cover', 'conventional ras', '360 ¬∞.']</t>
  </si>
  <si>
    <t>bandwidth enhancement | meander-line pattern | miniaturized reflectarray antenna | reflectarray antenna | sub-wavelength element</t>
  </si>
  <si>
    <t>We propose a new way to enlarge gain bandwidth of a miniaturized reflectarray antenna (MRA), a new type of reflectarray antenna (RA) with significantly reduced volume. To extend the gain bandwidth, we have used meander-line based sub-wavelength elements as reflectarray cells, which can fully cover a required reflection phase range ideally, 360¬∞. As a result, we have accomplished a three times wider gain bandwidth than that of our previous MRAs. In addition, the proposed MRA can also provide high gain with good aperture efficiency even though a main beam directs toward a tilted direction. Furthermore, remarkably reduced electrical volume, which is 700 times smaller than the smallest conventional RAs, is still maintained. Measured aperture efficiency of the proposed MRA is 41.1% which is comparable with conventional RAs. And the measurement results show that the main lobe direction is very stable around the target direction within the given ‚àí1 dB gain bandwidth without any degradation in other performances. As a result, the proposed MRAs with wide gain bandwidth stands out as a good alternative of the conventional RAs.</t>
  </si>
  <si>
    <t>1553-1557</t>
  </si>
  <si>
    <t>57191492948;57191484591;56195554700</t>
  </si>
  <si>
    <t>Jo, Eon Seok;Cho, Soo Bean;Kim, Dongho</t>
  </si>
  <si>
    <t>Jo E.</t>
  </si>
  <si>
    <t>Bandwidth enhancement of a miniaturized reflectarray antenna using sub-wavelength meander-line cells</t>
  </si>
  <si>
    <t>10.1002/mop.30581</t>
  </si>
  <si>
    <t>2-s2.0-85019498697</t>
  </si>
  <si>
    <t>['well tolerated', 'water temperature', 'water positioned', 'water mattress', 'two 14', 'tumor temperatures', 'te10 mode', 'prone position', 'patient lies', 'mimicking phantom', 'invasive temperature', 'heating depth', 'field patterns', 'entire session', 'deep lesions', 'dedicated hyperthermia', 'breast immersed', '1 h']</t>
  </si>
  <si>
    <t>Antenna design | Medical and biological effects | Modelling and measurements</t>
  </si>
  <si>
    <t>A dedicated hyperthermia (HT) system was designed for tumors in intact breast extending beyond the heating depth of our superficial 434 MHz antennas, consisting of a treatment bed fitted with a 50 cm √ó 40 cm √ó 16 cm temperature controlled open water bolus. The patient lies in prone position with the breast immersed in the water positioned in front of a 34 cm √ó 20 cm 70 MHz waveguide operating in the TE10 mode. E-field patterns were measured in a tissue-mimicking phantom. HT was applied once a week with the 70 MHz applicator for six patients treated with thermoradiotherapy for deep lesions of recurrent breast cancer or melanoma. Two 14-sensor thermocouple thermometry probes were placed in catheters to monitor the invasive temperature. Results: Phantom measurements showed sufficient penetration depth up to 10 cm depth. The combination of 300-900 W antenna power and a water temperature of 42¬∞C was well tolerated for the entire session of 1 h and resulted in good tumor temperatures with T90 = 39.8¬∞C, T50 = 41.1¬∞C, and T10 = 42.2¬∞C. No toxicity or complaints were associated with the heating. A water mattress and other measures were needed to assure a comfortable position throughout the treatment. Conclusion: The 70 MHz breast applicator system performed well and tumor temperatures were good.</t>
  </si>
  <si>
    <t>1317-1324</t>
  </si>
  <si>
    <t>60001157;60001157;60001157;60001157;60001157;60001157;60001157;60001157;60001157</t>
  </si>
  <si>
    <t>35087847900;14526155300;54785954400;6505814114;35191300600;16424344100;14061894700;7004100305;55929522000</t>
  </si>
  <si>
    <t>Crezee, Johannes;Van Tienhoven, Geertjan;Kolff, Merel W.;Sijbrands, Jan;Van Stam, Gerard;Oldenborg, Sabine;Geijsen, Elisabeth D.;Hulshof, Maarten C.C.M.;Kok, Henny P.</t>
  </si>
  <si>
    <t>Amsterdam UMC - University of Amsterdam</t>
  </si>
  <si>
    <t>Crezee J.</t>
  </si>
  <si>
    <t>Development of a 70 MHz unit for hyperthermia treatment of deep-seated breast tumors</t>
  </si>
  <si>
    <t>S175907871700054X</t>
  </si>
  <si>
    <t>10.1017/S175907871700054X</t>
  </si>
  <si>
    <t>2-s2.0-85019548513</t>
  </si>
  <si>
    <t>['improved gain', 'human respiration', 'heart rate', 'breathing rate', 'accurately detected', 'accurate detection', '4 ¬†']</t>
  </si>
  <si>
    <t>10¬†GHz microstrip antenna | Doppler radar | Doppler radar theory | Patch antenna array | Remote vital sign monitoring</t>
  </si>
  <si>
    <t>A patch antenna array has been presented at 10¬†GHz frequency with improved gain (14¬†dBi) and far-field radiation capabilities for accurate detection of human respiration and heart beat rate with Doppler radar technique. The measured and simulation antennas‚Äô results showed good agreement. Feasibility of 10¬†GHz channel has been studied for remote vital sign monitoring (RVSM) under Doppler radar theory. Both the breathing rate (BR) and heart rate (HR) of a man have been accurately detected from various distances ranging from 5¬†cm to 4¬†m with as small transmitted power as ‚àí10¬†dBM.</t>
  </si>
  <si>
    <t>36-42</t>
  </si>
  <si>
    <t>Accurate remote vital sign monitoring with 10¬†GHz ultra-wide patch antenna array</t>
  </si>
  <si>
    <t>S1434841117301772</t>
  </si>
  <si>
    <t>10.1016/j.aeue.2017.04.024</t>
  </si>
  <si>
    <t>2-s2.0-85019548619</t>
  </si>
  <si>
    <t>['second one', 'results show', 'relay suffers', 'relay network', 'received signals', 'received signal', 'ratio combining', 'outage probability', 'outage performance', 'one receive', 'noise ratio', 'multiple antennas', 'mrc technique', 'last one', 'high signal', 'good approximations', 'fading rsi', 'faded rsi', 'expression related', 'destination link', 'combined based', 'closed form', 'channel interferers', 'approaches ii', 'analytical results', 'also taken']</t>
  </si>
  <si>
    <t>Amplify-and-forward | Co-channel interference | Dual-hop networks | Full-duplex | Maximal-ratio combining | Transmit antenna selection</t>
  </si>
  <si>
    <t>In this paper, we investigate the outage performance of transmit antenna selection (TAS) and maximal-ratio combining (MRC) in dual hop full-duplex (FD) amplify-and-forward (AF) relay network over Rayleigh fading channels. In the analysis, Rayleigh faded multiple co-channel interferers (CCIs) are also taken into account at the relay. In the network, source and destination are equipped with multiple antennas, and relay is equipped with one receive and one transmit antennas, respectively and source-destination link is not available. While the TAS is applied at the source without considering residual self-interference (RSI) effect, received signals at the destination are combined based on the MRC technique. For the analysis, we consider three approaches at the relay. In the first, we consider the received signal at the relay is corrupted by faded RSI and noise, in the second one, the RSI is considered as non-fading. In the last one, the noise is neglected. In all cases, the relay suffers from multiple Rayleigh faded CCIs. Outage probability (OP) expression related to all the cases is derived and obtained in single integral forms in case of the faded/non-fading RSI and in closed form in case of the noise neglected approach. Moreover, we also find asymptotic OPs and conduct effective diversity order analysis. The analytical results are verified by the Monte Carlo simulations. Results show that TAS decreases error floor at high signal-to-noise ratio (SNR) region and MRC provides diversity gain at low SNR region. In addition, approaches II and III are good approximations to approach I at low and high SNR regions, respectively.</t>
  </si>
  <si>
    <t>82-90</t>
  </si>
  <si>
    <t>60013071-60004366;60013071</t>
  </si>
  <si>
    <t>56780314100;6506519651</t>
  </si>
  <si>
    <t>Toka, Mesut;Kucur, Oƒüuz</t>
  </si>
  <si>
    <t>Kocaeli;Niƒüde</t>
  </si>
  <si>
    <t>Gebze Teknik √úniversitesi;Nigde Omer Halisdemir University</t>
  </si>
  <si>
    <t>60013071;60004366</t>
  </si>
  <si>
    <t>Toka M.</t>
  </si>
  <si>
    <t>Outage analysis of TAS/MRC in dual hop full-duplex MIMO relay networks with co-channel interferences</t>
  </si>
  <si>
    <t>S1434841116302667</t>
  </si>
  <si>
    <t>10.1016/j.aeue.2017.04.010</t>
  </si>
  <si>
    <t>2-s2.0-85019559824</t>
  </si>
  <si>
    <t>['work investigates', 'simulation results', 'secrecy performance', 'output multiple', 'nodes authorized', 'multiple single', 'form expression', 'eavesdroppers system', 'derived results', 'cooperating eavesdroppers', 'considered multiple', 'antenna nodes', 'antenna node']</t>
  </si>
  <si>
    <t>Energy harvesting | On‚Äìoff power splitting | Secrecy outage probability</t>
  </si>
  <si>
    <t>This work investigates the secrecy performance of a simultaneous wireless information and power transfer system that operates in the presence of cooperating eavesdroppers. The multi-antenna access point's transmission is used for information-decoding by a multi-antenna node and for energy-harvesting (EH) by multiple single-antenna nodes. However, some of the nodes authorized for EH only attempt to eavesdrop on the ongoing information transmission by utilizing a generalized on‚Äìoff power splitting architecture. We derive a closed-form expression for the secrecy outage probability of the considered Multiple-Input-Multiple-Output Multiple-Eavesdroppers system. Theoretical and simulation results are provided to validate the derived results.</t>
  </si>
  <si>
    <t>23-26</t>
  </si>
  <si>
    <t>60089631;60089631</t>
  </si>
  <si>
    <t>57193333654;8866431200</t>
  </si>
  <si>
    <t>Jameel, Furqan;Wyne, Shurjeel</t>
  </si>
  <si>
    <t>Jameel F.</t>
  </si>
  <si>
    <t>Secrecy outage of SWIPT in the presence of cooperating eavesdroppers</t>
  </si>
  <si>
    <t>S1434841116314583</t>
  </si>
  <si>
    <t>10.1016/j.aeue.2017.04.017</t>
  </si>
  <si>
    <t>2-s2.0-85019567768</t>
  </si>
  <si>
    <t>['whose accuracy', 'systems may', 'smart factory', 'simulation studies', 'shop floor', 'proposed approach', 'parking zone', 'paper presents', 'one solution', 'manufacturing site', 'magnetic field', 'key future', 'examined quantitatively', 'driving zone', 'circular antenna']</t>
  </si>
  <si>
    <t>AGV | CPS | Positioning | RFID | Smart Factory</t>
  </si>
  <si>
    <t>Smart factory, as one of key future for our industry, requires logistics automation within a manufacturing site such as a shop floor. Automated guided vehicle (AGV) systems may be one solution, whose accuracy will be influenced by some factors. This paper presents a radio frequency identification (RFID)-enabled positioning system in AGV for smart factory. Key impact factors on AGV's accuracy such as magnetic field in circular antenna, circular magnetic field, and circular contours stability are examined quantitatively. Based on the examinations, simulation studies and a testbed are carried out to evaluate the feasibility and practicality of the proposed approach. It is observed that large diameter antennas are used in driving zone and small diameter antennas are used in parking zone. This approach was compared with another method using passive RFID tags and it is superior to that method with greatly reduced tags‚Äô deployment. Observations and lessons from simulation and testbed studies could be used for guiding automatic logistics within a smart manufacturing shop floor.</t>
  </si>
  <si>
    <t>179-190</t>
  </si>
  <si>
    <t>Journal of Manufacturing Systems</t>
  </si>
  <si>
    <t>60000937;60000937;60005686;60002014</t>
  </si>
  <si>
    <t>23975104000;35520441000;55353690000;55080150600</t>
  </si>
  <si>
    <t>Lu, Shaoping;Xu, Chen;Zhong, Ray Y.;Wang, Lihui</t>
  </si>
  <si>
    <t>New Zealand;Sweden;China</t>
  </si>
  <si>
    <t>Auckland;Stockholm;Shenzhen</t>
  </si>
  <si>
    <t>The University of Auckland;The Royal Institute of Technology (KTH);Shenzhen University</t>
  </si>
  <si>
    <t>60005686;60002014;60000937</t>
  </si>
  <si>
    <t>Lu S.</t>
  </si>
  <si>
    <t>A RFID-enabled positioning system in automated guided vehicle for smart factories</t>
  </si>
  <si>
    <t>S0278612517300390</t>
  </si>
  <si>
    <t>10.1016/j.jmsy.2017.03.009</t>
  </si>
  <si>
    <t>2-s2.0-85019601064</t>
  </si>
  <si>
    <t>['proposed antenna', 'proposed aiming', 'new location', 'line antennas', 'line antenna', 'input impedance', 'elements allow', 'different positions', 'cpw structures', 'cpw elements', 'coplanar waveguide', 'computational model']</t>
  </si>
  <si>
    <t>Coplanar Waveguide elements | Meander-line antenna | Multiobjective optimization | UHF RFID antennas</t>
  </si>
  <si>
    <t>In this paper, Coplanar Waveguide (CPW) elements are used to load UHF RFID meander-line antennas. Although, the insertion of these elements allow to design small antennas their gain decrease depending on the CPW structures are connected. In this sense, a new location to print CPW elements in the meander-line antenna is proposed aiming not to deteriorate the gain. A multi-objective optimization algorithm is applied in the meander-line antennas loaded with CPW elements in different positions and a comparison between their performances is done. To validate the computational model of the proposed antenna its input impedance is measured.</t>
  </si>
  <si>
    <t>57-60</t>
  </si>
  <si>
    <t>60030074;60030074</t>
  </si>
  <si>
    <t>35178297200;7201854706</t>
  </si>
  <si>
    <t>Oliveira, Diogo B.;Silva, Elson J.</t>
  </si>
  <si>
    <t>Belo Horizonte</t>
  </si>
  <si>
    <t>Universidade Federal de Minas Gerais</t>
  </si>
  <si>
    <t>Oliveira D.</t>
  </si>
  <si>
    <t>Design of the compact UHF RFID meander-line antenna loaded with CPW elements</t>
  </si>
  <si>
    <t>S1434841116309621</t>
  </si>
  <si>
    <t>10.1016/j.aeue.2017.04.022</t>
  </si>
  <si>
    <t>2-s2.0-85019601302</t>
  </si>
  <si>
    <t>['proposed antenna', 'paper presents', 'paper indicate', 'obtained results', 'numerically investigated', 'numerical optimizations', 'low side', 'good agreements', 'experimental demonstrations', 'dielectric spacer', 'beam scanning', 'array performances', 'antenna unit']</t>
  </si>
  <si>
    <t>Circular polarization | Microstrip antenna | RFID | UHF</t>
  </si>
  <si>
    <t>This paper presents a wideband and high gain circularly polarized ultra-high- frequency (UHF) radio frequency identification (RFID) reader microstrip antenna and array. Such antenna unit is composed of one main radiation patch and one parasitic radiation patch with air as the dielectric spacer. Two feeding lines connect to the main radiation patch with 90¬†deg phase difference. Numerical optimizations and experimental demonstrations are performed to investigate the performances of the proposed antenna unit and good agreements are obtained. This antenna unit can cover the whole UHF band (860‚Äì960¬†MHz) with gain of 9.7¬†dBi. Then two antenna arrays of 1√ó4 and 2√ó2 based on previously demonstrated antenna unit are numerically investigated. The array performances, including the gain, beam scanning and low side-lobe are discussed. The obtained results in this paper indicate that the proposed antenna and array are suitable for the universal UHF RFID applications.</t>
  </si>
  <si>
    <t>76-81</t>
  </si>
  <si>
    <t>60057642-60005465;60005465;60005465;60005465;60005465</t>
  </si>
  <si>
    <t>55705148500;55744581500;55920658600;57192104327;7102510668</t>
  </si>
  <si>
    <t>Zhao, Xuefeng;Huang, Yongjun;Li, Jian;Zhang, Qing;Wen, Guangjun</t>
  </si>
  <si>
    <t>Lianyungang;Chengdu</t>
  </si>
  <si>
    <t>Jiangsu Ocean University;University of Electronic Science and Technology of China</t>
  </si>
  <si>
    <t>60057642;60005465</t>
  </si>
  <si>
    <t>Wideband high gain circularly polarized UHF RFID reader microstrip antenna and array</t>
  </si>
  <si>
    <t>S1434841116315655</t>
  </si>
  <si>
    <t>10.1016/j.aeue.2017.04.034</t>
  </si>
  <si>
    <t>2-s2.0-85019604675</t>
  </si>
  <si>
    <t>['study presents', 'sparse array', 'signal model', 'robust performance', 'required number', 'proposed apg', 'nsp ).', 'mc ),', 'matrix completion', 'lcsc algorithm', 'established based', 'computational complexity', 'adaptive beamforming', '2d beamforming']</t>
  </si>
  <si>
    <t>Adaptive beamforming | Antenna arrays | Matrix completion | Signal processing | Sparse array</t>
  </si>
  <si>
    <t>This study presents an Accelerated Proximal Gradient singular value thresholding based Linearly Constrained Singular Canceler (APG-LCSC) algorithm to improve the performance of two-dimensional (2D) adaptive beamforming in sparse array. Firstly, a signal model is established based on Matrix Completion (MC), which can be proved to meet Null Space Property (NSP). Subsequently, left and right singular value vector of the received signal matrix is achieved via MC, and then a linearly constrained singular canceler is obtained by employing the singular value vector. The proposed algorithm decreases the required number of antennas, lowers the computational complexity and has a robust performance. Computer simulations demonstrate that the proposed APG-LCSC algorithm can acquire high accuracy of 2D beamforming in sparse array.</t>
  </si>
  <si>
    <t>100-104</t>
  </si>
  <si>
    <t>56574655500;57190968246;57214687662;55707856700</t>
  </si>
  <si>
    <t>Zeng, Wenhao;Li, Hongtao;Zhu, Xiaohua;Chen, Cheng</t>
  </si>
  <si>
    <t>Zeng W.</t>
  </si>
  <si>
    <t>A 2D adaptive beamforming method in sparse array</t>
  </si>
  <si>
    <t>S1434841116311906</t>
  </si>
  <si>
    <t>10.1016/j.aeue.2017.04.015</t>
  </si>
  <si>
    <t>2-s2.0-85019638128</t>
  </si>
  <si>
    <t>['therefore lightweight', 'surface architecture', 'structurally equivalent', 'nonreciprocity due', 'inherent unidirectionality', 'finally shown', 'desirable feature', 'designed according', 'biasing magnet']</t>
  </si>
  <si>
    <t>Gyrotropy | isolator | magnetless | metasurface | nonreciprocity</t>
  </si>
  <si>
    <t>We introduce a nonreciprocal nongyrotropic magnetless metasurface. In contrast to previous nonreciprocal structures, this metasurface does not require a biasing magnet, and is therefore lightweight and amenable to integrated circuit fabrication. Moreover, it does not induce Faraday rotation, and hence does not alter the polarization of waves, which is a desirable feature in many nonreciprocal devices. The metasurface is designed according to a Surface-Circuit-Surface architecture and leverages the inherent unidirectionality of transistors for breaking time reversal symmetry. Interesting features include transmission gain as well as broad operating bandwidth and angular sector operation. It is finally shown that the metasurface is bianisotropic in nature, with nonreciprocity due to the electric-magnetic coupling parameters, and structurally equivalent to a moving uniaxial metasurface.</t>
  </si>
  <si>
    <t>3589-3597</t>
  </si>
  <si>
    <t>60019141;60033154;60017592;60019141;60019141</t>
  </si>
  <si>
    <t>48661495900;56725112700;7407272325;56414993100;7004272195</t>
  </si>
  <si>
    <t>Taravati, Sajjad;Khan, Bakhtiar A.;Gupta, Shulabh;Achouri, Karim;Caloz, Christophe</t>
  </si>
  <si>
    <t>Montreal;Montreal;Ottawa</t>
  </si>
  <si>
    <t>Concordia University;Polytechnique Montr√©al;Carleton University</t>
  </si>
  <si>
    <t>60033154;60019141;60017592</t>
  </si>
  <si>
    <t>Nonreciprocal Nongyrotropic Magnetless Metasurface</t>
  </si>
  <si>
    <t>10.1109/TAP.2017.2702712</t>
  </si>
  <si>
    <t>2-s2.0-85019758286</t>
  </si>
  <si>
    <t>['¬± 0', 'wide substrate', 'wide circuits', 'wave analysis', 'two directors', 'three times', 'successfully eliminate', 'slit region', 'return loss', 'resonances excited', 'proposed techniques', 'proposed sas', 'microstrip transitions', 'microstrip line', 'measurement results', 'iws ).', 'iw exhibits', 'insertion loss', 'indented waveguides', 'greatly enhance', 'frequency range', 'fabricated including', 'effectively suppress', 'dipole antenna', 'best performance', 'band waveguide', 'band resonances', 'back loss', '97 ghz', '7 db', '5 db', '324 ghz', '314 ghz']</t>
  </si>
  <si>
    <t>Dipole transition | submillimeter-wave | terahertz | waveguide-to-microstrip transitions</t>
  </si>
  <si>
    <t>Microstrip transitions for wide circuits/wafers are proposed using stub arrays (SAs) and indented waveguides (IWs). Full-wave analysis is performed to show that the proposed techniques can effectively suppress the resonances excited in the slit region which is needed to accommodate wide substrates. H-band waveguide-to-microstrip transitions consisting of two directors, dipole antenna, and balun were fabricated including the proposed techniques, accommodating a 1220-Œºm-wide substrate which is about three times the width of WR-03 standard waveguide (430 Œºm). The slit region is 1300 Œºm wide and 90 Œºm high. The comparison of measurement results between four transitions proves that the proposed SAs and IWs can successfully eliminate in-band resonances and greatly enhance the bandwidth of the transitions. The transition with both SAs and IW exhibits the best performance, a back-to-back loss of 2.3 dB across 234-314 GHz, where the variation in the insertion loss was less than ¬±0.5 dB. This insertion loss includes the losses in the microstrip line and 3-cm-long waveguide section. The return loss is better than 13.7 dB in this frequency range. Bandwidth for 10-dB return loss is as large as 97 GHz from 227 to 324 GHz.</t>
  </si>
  <si>
    <t>440-445</t>
  </si>
  <si>
    <t>55597053500;56035457400;7402045990</t>
  </si>
  <si>
    <t>Kim, Jungsik;Choe, Wonseok;Jeong, Jinho</t>
  </si>
  <si>
    <t>Submillimeter-Wave Waveguide-to-Microstrip Transitions for Wide Circuits/Wafers</t>
  </si>
  <si>
    <t>10.1109/TTHZ.2017.2701151</t>
  </si>
  <si>
    <t>2-s2.0-85019895148</t>
  </si>
  <si>
    <t>['visible part', 'useful also', 'spherical coordinates', 'plasmonic sensor', 'optical applications', 'mesh designing', 'light spectrum', 'initial shape', 'embedding process', 'determined via']</t>
  </si>
  <si>
    <t>Absorption coefficient | Linear programming | Optical absorption | Optimal shape | Plasmonic nano particle | PSO algorithm</t>
  </si>
  <si>
    <t>In this paper, the problem of determining the shape of plasmonic nano particle for maximum absorption coefficient in the visible part of light spectrum is considered. In order to determine a general optimal shape, a new linearization solution method in spherical coordinates is presented. Indeed, by using this approach which is based on an embedding process, the solution is determined via an appropriate finite linear programming problem by an iterative method based on particle swarm optimization (PSO) algorithm. This approach in comparison to the other methods has some advantages: the optimization is global and does not need any initial shape and mesh designing. This approach can be useful also in optical applications such as plasmonic nano antenna, plasmonic solar cell and plasmonic sensor. The numerical simulation results also show the efficiency of the proposed method especially in comparison.</t>
  </si>
  <si>
    <t>1069-1080</t>
  </si>
  <si>
    <t>54965375500;55828149350</t>
  </si>
  <si>
    <t>Fakharzadeh J., A.;Goodarzi, M.</t>
  </si>
  <si>
    <t>Fakharzadeh J. A.</t>
  </si>
  <si>
    <t>General optimal shape of plasmonic nano particles based absorption coefficient using a linearization approach</t>
  </si>
  <si>
    <t>S0030402617305430</t>
  </si>
  <si>
    <t>10.1016/j.ijleo.2017.05.021</t>
  </si>
  <si>
    <t>2-s2.0-85019899968</t>
  </si>
  <si>
    <t>LIFE14/NAT/IT/001128</t>
  </si>
  <si>
    <t>['vertical polarization', 'southern europe', 'small transponder', 'serious threat', 'restraint measures', 'radiated field', 'quickly spreading', 'produce much', 'probable position', 'natural environment', 'mounting procedure', 'maximum range', 'main upgrade', 'invasive species', 'intense experimentation', 'huge collection', 'flying trajectory', 'flying capabilities', 'fact capable', 'exponential diffusion', 'east asia', 'different mounting', 'continuous traces', 'consequent redesign', 'clear indication', 'also increased', 'already proved', '150 ¬†']</t>
  </si>
  <si>
    <t>Asian hornet | harmonic radar | insect tracking | Vespa velutina</t>
  </si>
  <si>
    <t>The yellow-legged Asian hornet is an invasive species of wasps, indigenous of the South-East Asia but quickly spreading in Southern Europe. Because of its exponential diffusion and its serious threat to the local honey bee colonies and to humans as well, restraint measures are under investigation. Among them, the harmonic radar described in (Ecology and Evolution, 6, 2016 and 2170) already proved to be a quite effective way to follow the hornets to their nests; it is in fact capable of tracking the flying trajectory of these insects, once equipped with a small transponder, in their natural environment. The aforementioned harmonic radar was upgraded after a period of intense experimentation; the capture of the hornets was enhanced as well, and other improvements were adopted in the mounting procedure of the transponder. Thanks to these upgrades, the flying capabilities of the hornets were not reduced and a huge collection of data was recorded. The main upgrade to the radar was the adoption of the vertical polarization of the radiated field, with the consequent redesign and manufacturing of the antennas and the different mounting of the transceiver on the insect. The installation of the radar on a telescopic tower drastically improved the maneuverability of the system and the capability to follow the insects‚Äô preferential flying directions. Eventually, the system was able to produce much more continuous traces with a clear indication of the most probable position of the nest. The maximum range of detection was also increased to 150¬†m.</t>
  </si>
  <si>
    <t>4599-4606</t>
  </si>
  <si>
    <t>Ecology and Evolution</t>
  </si>
  <si>
    <t>60012162;60012162;60012162;60012259;60012259</t>
  </si>
  <si>
    <t>14031791700;57151119100;6602124119;38361675500;36020945200</t>
  </si>
  <si>
    <t>Milanesio, Daniele;Saccani, Maurice;Maggiora, Riccardo;Laurino, Daniela;Porporato, Marco</t>
  </si>
  <si>
    <t>Turin;Turin</t>
  </si>
  <si>
    <t>Universit√† degli Studi di Torino;Politecnico di Torino</t>
  </si>
  <si>
    <t>60012259;60012162</t>
  </si>
  <si>
    <t>Milanesio D.</t>
  </si>
  <si>
    <t>Recent upgrades of the harmonic radar for the tracking of the Asian yellow-legged hornet</t>
  </si>
  <si>
    <t>10.1002/ece3.3053</t>
  </si>
  <si>
    <t>2-s2.0-85019963056</t>
  </si>
  <si>
    <t>['optimized side', 'nanowire sizes', 'length shows', 'length applies', 'glass substrate', 'gap size', 'enhanced spectroscopies', 'closely related', 'broadband range', 'also found']</t>
  </si>
  <si>
    <t>Field enhancement | Nanowire | Optical antenna | Surface plasmon resonance</t>
  </si>
  <si>
    <t>We study the optimization of near field enhancement in the two-wire optical antenna system. By varying the nanowire sizes we obtain the optimized side-length (width and height) for the maximum field enhancement with a given gap size. The optimized side-length applies to a broadband range (Œª¬†=¬†650‚Äì1000¬†nm). The ratio of extinction cross section to field concentration size is found to be closely related to the field enhancement behavior. We also investigate two experimentally feasible cases which are antennas on glass substrate and mirror, and find that the optimized side-length also applies to these systems. It is also found that the optimized side-length shows a tendency of increasing with the gap size. Our results could find applications in field-enhanced spectroscopies.</t>
  </si>
  <si>
    <t>72-76</t>
  </si>
  <si>
    <t>Photonics and Nanostructures - Fundamentals and Applications</t>
  </si>
  <si>
    <t>60017060;60017060;60017060;60017060</t>
  </si>
  <si>
    <t>24175466100;57194413308;55557528400;57196549101</t>
  </si>
  <si>
    <t>Yang, Zhong Jian;Zhao, Qian;Xiao, Si;He, Jun</t>
  </si>
  <si>
    <t>Engineering two-wire optical antennas for near field enhancement</t>
  </si>
  <si>
    <t>S1569441016301407</t>
  </si>
  <si>
    <t>10.1016/j.photonics.2017.03.007</t>
  </si>
  <si>
    <t>2-s2.0-85019968346</t>
  </si>
  <si>
    <t>['vapour pressure', 'systematic knowledge', 'octanoic acid', 'model organism', 'many decades', 'host volatiles', 'hexanoic acid', 'ethyl hexanoate', 'electroantennogram responses', 'compounds eliciting', 'chemical similarity', 'cereal grains', 'carboxylic acids', 'best candidates', 'aromatic compounds', 'antennal detection', '.¬† castaneum']</t>
  </si>
  <si>
    <t>electroantennography | host and non-host volatiles | Tribolium castaneum</t>
  </si>
  <si>
    <t>The red flour beetle Tribolium castaneum Herbst (Coleoptera: Tenebrionidae) is the most encountered and destructive stored product insect pest of cereal grains and seeds. Although this beetle has been used as a model organism for many decades, there is no systematic knowledge about antennal detection of host and non-host volatiles. Electroantennogram responses to 94 selected volatile organic compounds including alkanes, alkenes, alcohols, aldehydes, ketones, carboxylic acids, esters, terpenoids and aromatic compounds were recorded from both sexes of T.¬†castaneum. Overall, female and male T.¬†castaneum exhibited similar electroantennography (EAG) responses. Compounds eliciting the strongest EAG responses within compound groups of chemical similarity were undecane, 1-hexen-3-ol, octanal, 2-heptanone, hexanoic acid and ethyl hexanoate. Comparison of vapour pressure and EAG amplitudes within homologous series of compounds revealed responses to undecane, octadecane, octanal, nonanal, 2-heptanone, hexanoic acid and octanoic acid as outstanding. Given that systematic EAG screenings have not been conducted before, these are the best candidates for evaluation in future behavioural studies to unravel their potential for application in integrated pest management strategies of T.¬†castaneum.</t>
  </si>
  <si>
    <t>477-486</t>
  </si>
  <si>
    <t>60031514;60031514;60031514;60031514</t>
  </si>
  <si>
    <t>57194427446;6506314801;6603201554;7005940238</t>
  </si>
  <si>
    <t>Balakrishnan, K.;Holighaus, G.;Wei√übecker, B.;Sch√ºtz, S.</t>
  </si>
  <si>
    <t>Gottingen</t>
  </si>
  <si>
    <t>Georg-August-Universit√§t G√∂ttingen</t>
  </si>
  <si>
    <t>Balakrishnan K.</t>
  </si>
  <si>
    <t>Electroantennographic responses of red flour beetle Tribolium castaneum Herbst (Coleoptera: Tenebrionidae) to volatile organic compounds</t>
  </si>
  <si>
    <t>10.1111/jen.12366</t>
  </si>
  <si>
    <t>2-s2.0-85020107418</t>
  </si>
  <si>
    <t>['working modes', 'widely used', 'wide applications', 'surface consists', 'reflection phase', 'reconfigurable meta', 'fpc antenna', 'experimental demonstration', 'conventional fabry', 'communication system', '54 ¬∞).']</t>
  </si>
  <si>
    <t>Fabry-P√©rot cavity (FPC) antenna is essential and widely used in communication system. However, conventional Fabry-P√©rot cavity antennas suffer from limited working modes, small beam steering range, and also complex configurations. Here, we propose a novel reconfigurable meta-surface to extend the working modes of the FPC antenna, and thus enhanced beam steering angles (‚àí54¬∞¬†to 54¬∞). The reconfigurable meta-surface consists of 6¬†√ó¬†6 unit cells, occupying an area of 90¬†mm¬†√ó¬†90¬†mm. The well-designed bias circuits can control the reflection phase of the meta-surface by tuning the states of the inserted PIN diodes, which results in 11 radiation directions of our FPC antenna. For experimental demonstration, we fabricate and assemble an antenna sample working at 5¬†GHz. Numerical and experimental results coincide well with each other, indicating enhanced radiation properties and wide applications of our FPC antenna.</t>
  </si>
  <si>
    <t>57205488349;35320575500;55901005700;46062298100;22035662200</t>
  </si>
  <si>
    <t>Xie, Peng;Wang, Guangming;Cai, Tong;Li, Haipeng;Liang, Jiangang</t>
  </si>
  <si>
    <t>Novel fabry-p√©rot cavity antenna with enhanced beam steering property using reconfigurable meta-surface</t>
  </si>
  <si>
    <t>10.1007/s00339-017-1060-9</t>
  </si>
  <si>
    <t>2-s2.0-85020255765</t>
  </si>
  <si>
    <t>2015CB755703</t>
  </si>
  <si>
    <t>['type moths', 'silkworm position', 'orco gene', 'olfactory system', 'olfactory pathway', 'olfaction plays', 'novel method', 'mulberry leaves', 'larval feeding', 'jasmone found', 'homozygous mutant', 'generating somatic', 'flight inability', 'essential role', 'different concentrations', 'decreased response', 'bombyx mori', 'binary transgene', 'approach used', 'also provides', '1 mixture']</t>
  </si>
  <si>
    <t>Bombyx mori | CRISPR/Cas9 | Odorant-receptor co-receptor (Orco) | Transgene</t>
  </si>
  <si>
    <t>Olfaction plays an essential role in many important insect behaviors such as feeding and reproduction. To detect olfactory stimuli, an odorant receptor co-receptor (Orco) is required. In this study, we deleted the Orco gene in the Lepidopteran model insect, Bombyx mori, using a binary transgene-based clustered regulatory interspaced short palindromic repeats (CRISPR)/Cas9 system. We initially generated somatic mutations in two targeted sites, from which we obtained homozygous mutants with deletion of a 866 base pair sequence. Because of the flight inability of B. mori, we developed a novel method to examine the adult mating behavior. Considering the specialization in larval feeding, we examined food selection behavior in Orco somatic mutants by the walking trail analysis of silkworm position over time. Single sensillum recordings indicated that the antenna of the homozygous mutant was unable to respond to either of the two sex pheromones, bombykol or bombykal. An adult mating behavior assay revealed that the Orco mutant displayed a significantly impaired mating selection behavior in response to natural pheromone released by a wild-type female moth as well as an 11:1 mixture of bombykol/bombykal. The mutants also exhibited a decreased response to bombykol and, similar to wild-type moths, they displayed no response to bombykal. A larval feeding behavior assay revealed that the Orco mutant displayed defective selection for mulberry leaves and different concentrations of the volatile compound cis-jasmone found in mulberry leaves. Deletion of BmOrco severely disrupts the olfactory system, suggesting that BmOrco is indispensable in the olfactory pathway. The approach used for generating somatic and homozygous mutations also highlights a novel method for mutagenesis. This study on BmOrco function provides insights into the insect olfactory system and also provides a paradigm for agroforestry pest control.</t>
  </si>
  <si>
    <t>58-67</t>
  </si>
  <si>
    <t>60025665-60103523;60017705;60103523;60017705;60025665;60103523</t>
  </si>
  <si>
    <t>55869895600;57221194577;55897468700;57148795100;15046688300;35117727500</t>
  </si>
  <si>
    <t>Liu, Qun;Liu, Wei;Zeng, Baosheng;Wang, Guirong;Hao, Dejun;Huang, Yongping</t>
  </si>
  <si>
    <t>Shanghai;Nanjing;Beijing</t>
  </si>
  <si>
    <t>Institute of Plant Physiology and Ecology, Shanghai Institute for Biological Sciences Chinese Academy of Sciences;Nanjing Forestry University;Chinese Academy of Agricultural Sciences</t>
  </si>
  <si>
    <t>60103523;60025665;60017705</t>
  </si>
  <si>
    <t>Deletion of the Bombyx mori odorant receptor co-receptor (BmOrco) impairs olfactory sensitivity in silkworms</t>
  </si>
  <si>
    <t>S0965174817300759</t>
  </si>
  <si>
    <t>10.1016/j.ibmb.2017.05.007</t>
  </si>
  <si>
    <t>2-s2.0-85020283679</t>
  </si>
  <si>
    <t>['wide range', 'simulations show', 'signal model', 'proposed method', 'paper studies', 'military applications', 'mathematical convolution', 'looking radar', 'landweber iteration', 'autonomous landing', 'antenna pattern', 'angular resolution', 'altitude flight', 'airborne forward', 'aflr systems', 'aflr system']</t>
  </si>
  <si>
    <t>Airborne forward-looking radar (AFLR) | Angular superresolution | Landwe-ber iteration</t>
  </si>
  <si>
    <t>Airborne forward-looking radar (AFLR) has a wide range of civil and military applications, such as runway obstacle detection, low-altitude flight, autonomous landing. However, its angular resolution is low and determined by 3 dB beam width of the radar antenna beam. This paper studies an angular superresolution method based on Landweber iteration for AFLR systems. Firstly, signal model of the AFLR system in azimuth is built as a mathematical convolution of the antenna pattern and the targets‚Äô scattering. Secondly, maximum likelihood criterion and Landweber iteration are chosen to resolve the deconvolution inverse problem. Furthermore, simulations show that the method can effectively realize angular superresolution. Finally, the proposed method is validated by real radar imagery data processing, and compared with the improved Wiener filter technique that is the classic deconvolution superresolution method.</t>
  </si>
  <si>
    <t>ICIC Express Letters, Part B: Applications</t>
  </si>
  <si>
    <t>56898200600;57194497825;57196336172;56898387100;57194497430</t>
  </si>
  <si>
    <t>Li, Dan;Li, Yanli;Wang, Lijun;Zhong, Yaoxia;Yan, Kefei</t>
  </si>
  <si>
    <t>Improved landweber iteration-based angular superresolution for airborne forward-looking radar</t>
  </si>
  <si>
    <t>2-s2.0-85020464791</t>
  </si>
  <si>
    <t>['sn performance', 'sn nodes', 'slightly deteriorates', 'simulation results', 'secondary network', 'satisfactory performance', 'results show', 'receiving nodes', 'proposed mimo', 'primary network', 'power optimization', 'optimum solution', 'optimal schemes', 'optimal scenario', 'optimal expressions', 'iterative algorithm', 'input multiple', 'forward buffer', 'findings show', 'derived separately', 'derived expressions', 'complexity mimo']</t>
  </si>
  <si>
    <t>Buffer-aided | Cognitive radio | Convex optimization | Decode-and-forward | Iterative algorithm | Multiple-input multiple-output</t>
  </si>
  <si>
    <t>In this paper, decode-and-forward buffer-aided opportunistic relay selection and antenna transmission power allocation for underlay cognitive radio are considered. All the transmitting and receiving nodes are assumed to be equipped with multiple antennas resulting in a multiple-input multiple-output (MIMO) system. First, a low-complexity MIMO-based relay selection scheme that maximizes the single-hop normalized sum rate of the primary network (PN) and secondary network (SN) is proposed. Second, a sub-optimal antenna transmission power allocation scheme that maximizes the normalized sum rate of the PN and SN is proposed. For power optimization, first, optimal expressions for antenna transmission power of both the PN and SN nodes are derived separately. The derived expressions are then used in an iterative algorithm to produce a near-optimum solution that maximizes the normalized sum rate per time slot. Simulation results are provided to evaluate the performance of the proposed MIMO-based relay selection and antenna transmission power allocation schemes and compare their performance with that of the optimal scenario. The findings show that the proposed relay selection and antenna transmission power allocation schemes introduce a satisfactory performance with much lower complexity compared to the optimal schemes. Additionally, results show that using a buffer-aided relaying significantly enhances the SN performance while slightly deteriorates the performance of the PN.</t>
  </si>
  <si>
    <t>2839-2849</t>
  </si>
  <si>
    <t>2193567X</t>
  </si>
  <si>
    <t>Arabian Journal for Science and Engineering</t>
  </si>
  <si>
    <t>57191411252;24175258000;6701309359</t>
  </si>
  <si>
    <t>Al-Eryani, Yasser F.;Salhab, Anas M.;Zummo, Salam A.</t>
  </si>
  <si>
    <t>Al-Eryani Y.F.</t>
  </si>
  <si>
    <t>An Efficient Relay Selection and Power Allocation Schemes for Cognitive MIMO DF Relay Networks with Buffers</t>
  </si>
  <si>
    <t>10.1007/s13369-017-2510-6</t>
  </si>
  <si>
    <t>2-s2.0-85020513671</t>
  </si>
  <si>
    <t>['translocation factor', 'trace metals', 'significant transport', 'several decades', 'samples collected', 'retention lagoons', 'results confirmed', 'rain water', 'public health', 'present even', 'plant tissue', 'phosphate fertilizers', 'pg stockpile', 'pg pile', 'paper deals', 'natural radionuclides', 'industrial production', 'important risk', 'high quantity', 'high cr', 'high content', 'high concentrations', 'heavy metals', 'growing naturally', 'formerly decanted', 'dumped tons', 'contaminants collected', 'concentration ratio', 'biomass confirmed', 'aerial parts', '2 %.']</t>
  </si>
  <si>
    <t>Bryum sp | Heavy metals | Leachability | Phosphogypsum | Plantago sp | Radium | Rare earth elements</t>
  </si>
  <si>
    <t>In Portugal, the industrial production of phosphate fertilizers, has been dealing with a specific raw material‚Äînorth African phosphate rock‚Äîwith a high content of trace metals and natural radioactive elements mainly from the 238U decay series. A disabled phosphate plant located in the vicinity of the river Tejo estuary has produced phosphoric acid for several decades (1950‚Äì1989) and dumped tons of phosphogypsum (PG) on retention lagoons, formerly decanted and deposited into a stockpile. This paper deals with the assessment of radionuclides, rare earth elements (REEs) and heavy metals transfer to plants (fam. Plantaginaceae, Plantago sp.) and mosses (fam. Bryaceae, Bryum sp.) growing naturally on the PG pile. In Plantago sp., the concentration ratio (CR, plant tissue/PG) was 0.187 for 226Ra and 0.293 for 210Pb. The translocation factor (TF, aerial parts/roots) was 0.781 for 226Ra and 0.361 for 210Pb. In contradiction to the high CR, the leachability of 226Ra from PG was low, lower than 2%. The results confirmed the role of mosses as biomonitors. A high quantity of contaminants collected in its biomass confirmed the hypothesis of their significant transport by air and rain water. High concentrations of heavy metals (As, Cd, Zn, W) in samples collected on the stockpile are an evidence of their transport from former industrial zones in the surroundings and present even more important risk for public health and environment than natural radionuclides and REEs from the PG stockpile.</t>
  </si>
  <si>
    <t>60004956;60004956;60004956;60004956;60004956;60004956;60004956</t>
  </si>
  <si>
    <t>55036326600;35766571600;7003784078;6603561870;25926611300;7402562550;52464426500</t>
  </si>
  <si>
    <t>Corisco, Jos√© Alberto Gil;Mihal√≠k, Jan;Madruga, Maria Jos√©;Prud√™ncio, Maria Isabel;Marques, Rosa;Santos, Marta;Reis, M√°rio</t>
  </si>
  <si>
    <t>Corisco J.A.G.</t>
  </si>
  <si>
    <t>Natural Radionuclides, Rare Earths and Heavy Metals Transferred to the Wild Vegetation Covering a Phosphogypsum Stockpile at Barreiro, Portugal</t>
  </si>
  <si>
    <t>10.1007/s11270-017-3413-6</t>
  </si>
  <si>
    <t>2-s2.0-85020656625</t>
  </si>
  <si>
    <t>['two implementation', 'time domain', 'speed sample', 'schottky diodes', 'sampler requires', 'pharmaceutical applications', 'noise ratio', 'microfluidic packages', 'maximum rc', 'hybrid package', 'frequency domain', 'external lenses', 'droplet analysis', 'design procedure', 'cutoff frequency', 'chip implementation', 'chip antenna', 'broadband signal', 'broadband 20', '90 db', '70 db', '480 ghz', '430 ghz', '30 db', '3 mm2', '200 ghz', '100 ghz']</t>
  </si>
  <si>
    <t>Characterization of material parameters | Circuit design and applications</t>
  </si>
  <si>
    <t>The design and characterization of a broadband 20-480 GHz continuously tuneable on-chip spectrometer based on non-linear transmission lines in 65-nm CMOS technology is presented. The design procedure of the sampler that detects the ultra-broadband signal from the transmitter in time and frequency domain is described in detail. It consists of a non-linear transmission line, a passive pulse differentiator and a high-speed sample and hold-circuit. The relevance of the layout of the Schottky diodes in the sampler with a maximum RC-cutoff frequency of 430 GHz is described. Time domain and frequency domain measurements are presented to characterize the 480 GHz sampler bandwidth as well as the 3.1 ps sampler rise time. A signal to noise ratio of 90 dB at 100 GHz, 70 dB at 200 GHz and more than 30 dB at 480 GHz is reached. Two implementation of the spectrometer with antennas are presented, one with an on-chip antenna and one in a hybrid package. The antenna-less on-chip implementation of the transmitter and sampler requires no external lenses and is miniaturized to an area of 3 mm2. Future applications include analysis of fluids in microfluidic packages or droplet analysis in bio-medical or pharmaceutical applications.</t>
  </si>
  <si>
    <t>1211-1218</t>
  </si>
  <si>
    <t>60032882;60106715;60016561</t>
  </si>
  <si>
    <t>14825334800;9279057200;23670713700</t>
  </si>
  <si>
    <t>Matters-Kammerer, Marion K.;Van Goor, Dave;Tripodi, Lorenzo</t>
  </si>
  <si>
    <t>Eindhoven;Eindhoven;Eindhoven</t>
  </si>
  <si>
    <t>Philips Lighting Holding B.V.;Technische Universiteit Eindhoven;Philips Research</t>
  </si>
  <si>
    <t>60106715;60032882;60016561</t>
  </si>
  <si>
    <t>Matters-Kammerer M.</t>
  </si>
  <si>
    <t>Broadband sub-THz spectroscopy modules integrated in 65-nm CMOS technology</t>
  </si>
  <si>
    <t>S1759078717000599</t>
  </si>
  <si>
    <t>10.1017/S1759078717000599</t>
  </si>
  <si>
    <t>2-s2.0-85020685414</t>
  </si>
  <si>
    <t>['quantum cells', 'magnetic signal', 'different number', 'base elements']</t>
  </si>
  <si>
    <t>Broadband devices | Dynamic range | Josephson junctions | Linearity | Quantum cells | SQUID | Superconducting quantum arrays</t>
  </si>
  <si>
    <t>Superconducting quantum arrays (SQAs) capable of providing highly linear voltage response to magnetic signal and high dynamic range have been suggested and developed. Base elements of the arrays, quantum cells, were devised and studied in detail. Using niobium process, SQAs with different number of the cells and prototypes of the SQA-based broadband active electrically small antennas were fabricated and tested. PACS: 85.25.-j Superconducting devices; 85.25.Dq Superconducting quantum interference devices (SQUIDs); 85.25.Cp Josephson devices.</t>
  </si>
  <si>
    <t>Fizika Nizkikh Temperatur</t>
  </si>
  <si>
    <t>60007457;60007457;118664978;60007457;60019175</t>
  </si>
  <si>
    <t>7005388399;55904799600;36631074900;6701829035;57203259664</t>
  </si>
  <si>
    <t>Kornev, V. K.;Kolotinskiy, N. V.;Sharafiev, A. V.;Soloviev, I. I.;Mukhanov, O. A.</t>
  </si>
  <si>
    <t>United States;Russian Federation;Austria</t>
  </si>
  <si>
    <t>Elmsford;Moscow;Innsbruck</t>
  </si>
  <si>
    <t>HYPRES, Inc.;Lomonosov Moscow State University;Institution of Quantum Optics and Quantum Information</t>
  </si>
  <si>
    <t>60019175;60007457;118664978</t>
  </si>
  <si>
    <t>From single SQUID to superconducting quantum arrays</t>
  </si>
  <si>
    <t>2-s2.0-85020731819</t>
  </si>
  <si>
    <t>['triatomine species', 'transport proteins', 'take part', 'stress response', 'signal transduction', 'sensillar lymph', 'semiochemicals bind', 'rhodnius prolixus', 'relevant information', 'proteomic profile', 'proteins involved', 'prolixus antennae', 'precursor metabolites', 'potential target', 'population control', 'perireceptor events', 'oxidoreductase activity', 'olfactory process', 'olfactory events', 'odorant receptors', 'male antennae', 'ion binding', 'insect vectors', 'including evidence', 'high levels', 'first time', 'external environment', 'entire repertoire', 'energy generation', 'convey information', 'complex nature', 'chemosensory proteins', 'chemical signals', 'chagas disease', 'blood meal', 'binding proteins']</t>
  </si>
  <si>
    <t>Antennae | CSP | OBP | Perireceptor events | Phosphorylation | Proteome | Rhodnius prolixus</t>
  </si>
  <si>
    <t>Reception of odorants is essential in insects‚Äô life since the chemical signals in the environment (=semiochemicals) convey information about availability of hosts for a blood meal, mates for reproduction, sites for oviposition and other relevant information for fitness in the environment. Once they reach the antennae, these semiochemicals bind to odorant-binding proteins and are transported through the sensillar lymph until reach the odorant receptors. Such perireceptor events, particularly the interactions with transport proteins, are the liaison between the external environment and the entire neuroethological system and, therefore, a potential target to disrupt insect chemical communication. In this study, a proteomic profile of female and male antennae of Rhodnius prolixus, a vector of Chagas disease, was obtained in an attempt to unravel the entire repertoire of olfactory proteins involved in perireceptor events. Using shotgun proteomics and two-dimensional gel electrophoresis approaches followed by nano liquid chromatography coupled with tandem LTQ Velos Orbitrap mass spectrometry, we have identified 581 unique proteins. Putative olfactory proteins, including 17 odorant binding proteins, 6 chemosensory proteins, 2 odorant receptors, 3 transient receptor channels and 1 gustatory receptor were identified. Proteins involved in general cellular functions such as generation of precursor metabolites, energy generation and catabolism were expressed at high levels. Additionally, proteins that take part in signal transduction, ion binding, and stress response, kinase and oxidoreductase activity were frequent in antennae from both sexes. This proteome strategy unraveled for the first time the complex nature of perireceptor and other olfactory events that occur in R. prolixus antennae, including evidence for phosphorylation of odorant-binding and chemosensory proteins. These findings not only increase our understanding of the olfactory process in triatomine species, but also identify potential molecular targets to be explored for population control of such insect vectors.</t>
  </si>
  <si>
    <t>108-118</t>
  </si>
  <si>
    <t>60000036;60000036;60000036;60000036-112599689;60014439;60000036;60000036-112599689</t>
  </si>
  <si>
    <t>56548176200;57191260861;8892858700;7103289218;35569644800;7203087063;56015825500</t>
  </si>
  <si>
    <t>Oliveira, Daniele S.;Brito, Nathalia F.;Nogueira, Fabio C.S.;Moreira, Monica F.;Leal, Walter S.;Soares, Marcia R.;Melo, Ana C.A.</t>
  </si>
  <si>
    <t>United States;Brazil;Brazil</t>
  </si>
  <si>
    <t>Davis;Rio de Janeiro;Rio de Janeiro</t>
  </si>
  <si>
    <t>University of California, Davis;Universidade Federal do Rio de Janeiro;Instituto Nacional de Ci√™ncia e Tecnologia em Entomologia Molecular</t>
  </si>
  <si>
    <t>60014439;60000036;112599689</t>
  </si>
  <si>
    <t>Proteomic analysis of the kissing bug Rhodnius prolixus antenna</t>
  </si>
  <si>
    <t>S0022191017300744</t>
  </si>
  <si>
    <t>10.1016/j.jinsphys.2017.06.004</t>
  </si>
  <si>
    <t>2-s2.0-85020753996</t>
  </si>
  <si>
    <t>['whole system', 'simulations verify', 'receive antennas', 'proper receivers', 'positions affect', 'positioning procedure', 'performance considerably', 'overall probability', 'mimo gains', 'many aspects', 'four criteria', 'developed based']</t>
  </si>
  <si>
    <t>By employing the MIMO (multiple-input-multiple-output) technology in radar, some new problems emerged, that, in order to benefit the MIMO gains in radar, it was necessary to solve them suitably. One of such obstacles is determining the positions of receive antennas in a MIMO radar system with widely separated antennas (WS MIMO radar), since it is shown that the antennas' positions affect the whole system's performance considerably. In this study, a proper receivers' positioning procedure is proposed. To do this end, four criteria are developed based on the proposed MIMO detector and the MIMO ambiguity function. The simulations verify that the proposed positioning procedure improves the radar's performance in many aspects, such as the overall probability of detection.</t>
  </si>
  <si>
    <t>622-630</t>
  </si>
  <si>
    <t>IET Signal Processing</t>
  </si>
  <si>
    <t>60027666;60027666;60027666;60027666</t>
  </si>
  <si>
    <t>55321105000;35230936000;55142394000;55151031000</t>
  </si>
  <si>
    <t>Chitgarha, Mohammad Mahdi;Radmard, Mojtaba;Majd, Mohammad Nazari;Nayebi, Mohammad Mahdi</t>
  </si>
  <si>
    <t>Chitgarha M.</t>
  </si>
  <si>
    <t>Improving MIMO radar's performance through receivers' positioning</t>
  </si>
  <si>
    <t>10.1049/iet-spr.2016.0556</t>
  </si>
  <si>
    <t>2-s2.0-85021050542</t>
  </si>
  <si>
    <t>['two regions', 'trophic diet', 'sixty pellets', 'prey remains', 'prey groups', 'present study', 'passer spp', 'one hundred', 'mostly ingested', 'laghouat ).', 'including heads', 'great threat', 'especially elytrae', 'djelfa region', 'diet analysis', 'crop pests', 'common raven', 'birds population', 'agricultural areas', '4 %).', '3 %)', '224 preys']</t>
  </si>
  <si>
    <t>Corvus corax | Crop pest | Pest population | Predation</t>
  </si>
  <si>
    <t>Aim: The aim of the present study was to investigate through diet analysis, how common raven contribute to control some crop pests in two regions of Algeria, Djelfa and Laghouat. Methodology: The diet of Common raven was realized by analysis of one hundred and sixty pellets. Each pellet was dissected in water and gently broken apart, and prey remains were separated manually Vertebrate prey items were identified from bones. Insects were identified from the main body parts, including heads, mandibles, antennae, legs and especially elytrae. Results: A total of 224 preys were identified in trophic diet of common raven at Djelfa region and 65 at Laghouat. Among these prey groups, insects were mostly ingested by common raven in both Djelfa (80.3 %) and Laghouat (93.4 %). In terms of biomass, Meriones shawiiwas mostly consumed by ravens (53.5 % in Djelfa and 63.93 % in Laghouat). Also, Passer spp. was one of the most profitable to ravens (11.7 % in Djelfa and 3.9 % in Laghouat). Interpretation: The common raven can participate in rodents and birds population, which pose a great threat to crops in agricultural areas.</t>
  </si>
  <si>
    <t>539-542</t>
  </si>
  <si>
    <t>Journal of Environmental Biology</t>
  </si>
  <si>
    <t>60077577;60077577;60068755;;</t>
  </si>
  <si>
    <t>55835785700;9840969300;55836792700;55836747800;6507681060</t>
  </si>
  <si>
    <t>Guerzou, A.;Souttou, K.;Derdoukh, W.;Guerzou, M.;Doumandji, S.</t>
  </si>
  <si>
    <t>Djelfa;Jijel</t>
  </si>
  <si>
    <t>Universit√© Ziane Achour Djelfa;Universit√© de Jijel</t>
  </si>
  <si>
    <t>60077577;60068755</t>
  </si>
  <si>
    <t>Guerzou A.</t>
  </si>
  <si>
    <t>Roleofcommon raven, Corvus corax, in reducing crop pests population in some agricultural areas in Algeria</t>
  </si>
  <si>
    <t>10.22438/jeb/38/4/PRN-110</t>
  </si>
  <si>
    <t>2-s2.0-85021058628</t>
  </si>
  <si>
    <t>['tumor complexity', 'term follow', 'technical success', 'survival relative', 'survival analyses', 'specific survival', 'related complications', 'proved rccs', 'procedural data', 'overall survival', 'one case', 'meier method', 'median diameter', 'median clinical', 'mean age', 'march 2011', 'june 2015', 'imaging follow', 'generator power', 'free survival', 'confidence interval', '68 men', '49 ).', '48 months', '28 women', '17 months', '15 months', '100 tumors', '1 %)', '0 %),']</t>
  </si>
  <si>
    <t>Purpose: To evaluate the effects of tumor complexity and technique on early and midterm oncologic efficacy and rate of complications for 100 consecutive biopsy-proved stage T1a renal cell carcinomas (RCCs) treated with percutaneous microwave ablation. Materials and Methods: This HIPAA-compliant, single-center retrospective study was approved by the institutional review board. The requirement to obtain informed consent was waived. Ninety-six consecutive patients (68 men, 28 women; mean age, 66 years ¬± 9.4) with 100 stage T1a N0M0 biopsy-proved RCCs (median diameter, 2.6 cm ¬± 0.8) underwent percutaneous microwave ablation between March 2011 and June 2015. Patient and procedural data were collected, including body mass index, comorbidities, tumor histologic characteristics and grade, RENAL nephrometry score, number of antennas, generator power, and duration of ablation. Technical success, local tumor progression, and presence of complications were assessed at immediate and follow-up imaging. The Kaplan-Meier method was used for survival analyses. Results: Technical success was achieved for all 100 tumors (100%), including 47 moderately and five highly complex RCCs. Median clinical and imaging follow-up was 17 months (range, 0-48 months) and 15 months (range, 0-44 months), respectively. No change in estimated glomerular filtration rate was noted after the procedure (P = .49). There were three (3%) procedure-related complications and six (6%) delayed complications, all urinomas. One case of local tumor progression (1%) was identified 25 months after the procedure. Three-year local progression-free survival, cancer-specific survival, and overall survival were 88% (95% confidence interval: 0.52%, 0.97%), 100% (95% confidence interval: 1.0%, 1.0%), and 91% (95% confidence interval: 0.51%, 0.99%), respectively. Conclusion: Percutaneous microwave ablation is an effective and safe treatment option for stage T1a RCC, regardless of tumor complexity. Long-term follow-up is needed to establish durable oncologic efficacy and survival relative to competing ablation modalities and surgery.</t>
  </si>
  <si>
    <t>272-280</t>
  </si>
  <si>
    <t>60006929;60006929;60006929;60006929;60006929;60006929;60006929;60006929;60006929;60006929</t>
  </si>
  <si>
    <t>56095012600;24279691100;6504083858;57193509969;57204822381;7102965296;7102564604;7003779912;7403112046;56460841000</t>
  </si>
  <si>
    <t>Klapperich, Marki E.;Abel, E. Jason;Ziemlewicz, Timothy J.;Best, Sara;Lubner, Meghan G.;Nakada, Stephen Y.;Hinshaw, J. Louis;Brace, Christopher L.;Lee, Fred T.;Wells, Shane A.</t>
  </si>
  <si>
    <t>University of Wisconsin Hospital and Clinics</t>
  </si>
  <si>
    <t>Klapperich M.E.</t>
  </si>
  <si>
    <t>Effect of tumor complexity and technique on efficacy and complications after percutaneous microwave ablation of stage T1a renal cell carcinoma: A single-center, retrospective study</t>
  </si>
  <si>
    <t>10.1148/radiol.2016160592</t>
  </si>
  <si>
    <t>2-s2.0-85021061339</t>
  </si>
  <si>
    <t>['scheduled tas', 'processing signal', 'performance analysis', 'output transmission', 'multiple interferers', 'mainly determined', 'less sensitive', 'interference ratio', 'instantaneous post', 'input multiple', 'form expressions', 'ergodic capacity', 'authors present', 'analysis results']</t>
  </si>
  <si>
    <t>The authors present the performance analysis of a scheduled transmit antenna selection with maximal ratio combining (TAS-MRC) for multiple-input multiple-output transmission in the presence of multiple interferers. They derive the probability density function of the instantaneous post-processing signal to interference plus noise ratio for the scheduled TAS with MRC over the Rayleigh fading channels under multiple interferers. Using the distribution, the closed-form expressions of the scheduled TAS with MRC are derived for symbol error rate (SER), outage probability and ergodic capacity in the presence of multiple interferers. From the analysis results, the performance of the scheduled TAS-MRC in the presence of multiple interferers is mainly determined by the signal-to-interference ratio. The performance of SER and ergodic capacity is less sensitive to the number of interferers.</t>
  </si>
  <si>
    <t>572-578</t>
  </si>
  <si>
    <t>Lee, Donghun</t>
  </si>
  <si>
    <t>Eumseong-gun</t>
  </si>
  <si>
    <t>Korean Agency for Technology and Standards</t>
  </si>
  <si>
    <t>Lee D.</t>
  </si>
  <si>
    <t>Performance analysis of scheduled TAS-MRC MIMO systems with multiple interferers</t>
  </si>
  <si>
    <t>10.1049/iet-spr.2016.0480</t>
  </si>
  <si>
    <t>2-s2.0-85021068348</t>
  </si>
  <si>
    <t>['two methods', 'toa parameters', 'toa ).', 'simulations show', 'receiver pairs', 'radar systems', 'processes together', 'preprocessing algorithm', 'parameters used', 'moving target', 'method 1', 'measuring parameters', 'input multiple', 'initial guess', 'explicit solution', 'different transmitter', 'coherent multiple', 'better solution', 'authors assume']</t>
  </si>
  <si>
    <t>In this study, for the problem of estimating the location and speed of a moving target in the non-coherent multiple-input multiple-output (MIMO) radar systems with widely separated antennas, the authors propose two new methods, in which the parameters used are the joint of bearing, elevation, frequency-of-arrival (FOA) and time-of-arrival (TOA). The two proposed methods are based on non-coherent MIMO radar systems, but method 1 centralises all measuring parameters in one linear equation and processes together, while method 2 divides the measurements into several groups according to the different transmitter-receiver pairs. In this study, the authors assume that bearing, elevation, FOA and TOA parameters have already been measured by a preprocessing algorithm. For the both methods, an initial guess is acquired through a best linear unbiased estimator. Then for method 1, a more explicit solution can be acquired by employing a maximum likelihood estimator for decorrelation, while the method 2 applies maximum likelihood estimation of a first-order Taylor expansion for a better solution. The simulations show that these two methods are effective and both of them can attain to Cram√©r-Rao lower bound at sufficiently moderate noise conditions.</t>
  </si>
  <si>
    <t>503-514</t>
  </si>
  <si>
    <t>60005465-60016318;60005465;60005465;60016318</t>
  </si>
  <si>
    <t>6507889393;57194597624;57194593806;23975268500</t>
  </si>
  <si>
    <t>Wanchun, Li;Qiu, Tang;Chengfeng, Huang;Yingxiang, Li</t>
  </si>
  <si>
    <t>Chengdu University of Information Technology;University of Electronic Science and Technology of China</t>
  </si>
  <si>
    <t>60016318;60005465</t>
  </si>
  <si>
    <t>Wanchun L.</t>
  </si>
  <si>
    <t>Location algorithms for moving target in non-coherent distributed multiple-input multiple-output radar systems</t>
  </si>
  <si>
    <t>10.1049/iet-spr.2016.0323</t>
  </si>
  <si>
    <t>2-s2.0-85021073094</t>
  </si>
  <si>
    <t>17J00774</t>
  </si>
  <si>
    <t>['thermal expansion', 'thermal deformations', 'thermal deformation', 'structural members', 'springs used', 'signal level', 'radio wave', 'earth eclipse', 'constraint point']</t>
  </si>
  <si>
    <t>communication beam | communications satellite | earth eclipse | ETS-VIII | finite element analysis | large deployable reflector | large space structure | thermal deformation</t>
  </si>
  <si>
    <t>In space, structures encounter various severe environments, including severe thermal conditions. The signal level of the radio wave from the Large Deployable Reflector (LDR) mounted on the Engineering Test Satellite-VIII (ETS-VIII) was observed to change during an Earth eclipse. This phenomenon was assumed to be caused by the thermal deformation of the LDR. Therefore, in this study, a means to suppress the thermal deformation is proposed and demonstrated by focusing on the internal force generated at the springs used to deploy the antenna. According to the numerical results obtained from finite element analyses, the thermal deformations at all apices that support the reflectors were suppressed at a high correction rate by adjusting the coefficients of thermal expansion in the structural members and by controlling spring forces differently in four areas depending on the distances from the constraint point.</t>
  </si>
  <si>
    <t>970-982</t>
  </si>
  <si>
    <t>Aeronautical Journal</t>
  </si>
  <si>
    <t>60014256;60014256;60022990</t>
  </si>
  <si>
    <t>57194604528;6701414684;25628966000</t>
  </si>
  <si>
    <t>Shoji, Kaori;Isobe, Daigoro;Usui, Motofumi</t>
  </si>
  <si>
    <t>Chofu;Tsukuba</t>
  </si>
  <si>
    <t>Japan Aerospace Exploration Agency;University of Tsukuba</t>
  </si>
  <si>
    <t>60022990;60014256</t>
  </si>
  <si>
    <t>Shoji K.</t>
  </si>
  <si>
    <t>Numerical investigations to suppress thermal deformation of the large deployable reflector during earth eclipse in space</t>
  </si>
  <si>
    <t>S0001924017000331</t>
  </si>
  <si>
    <t>10.1017/aer.2017.33</t>
  </si>
  <si>
    <t>2-s2.0-85021111175</t>
  </si>
  <si>
    <t>['whole signal', 'strictly approach', 'spectral efficiency', 'power allocation', 'pa problem', 'optimal solution', 'one subband', 'numerical results', 'noise ratio', 'mrc ).', 'fairness performance', 'duality scheme', 'computational complexity', 'authors investigate']</t>
  </si>
  <si>
    <t>In this study, the authors investigate the power allocation (PA) problem and spectral efficiency (SE) analysis for the single antenna downlink non-orthogonal multiple access (NOMA) system under the sum rate maximising criteria with minimum rate constraints (SRMC-MRC). For the PA problem, they propose the duality scheme for SRMC-MRC which is considered as the optimal solution for the PA problem on one orthogonal subband in the single antenna NOMA system. They propose the specific user rate maximising criteria with minimum rate constraints (SURMC-MRC) scheme to decrease the computational complexity of SRMC-MRC. The PA problem on one subband under SURMC-MRC is proved to be equivalent to SRMC-MRC. Numerical results show that both the SE and fairness performance for SURMC-MRC can strictly approach to those of the duality scheme in the whole signal-to-noise ratio (SNR) region. They prove that NOMA under SRMC-MRC can obtain SE performance advantage in the high SNR region but accompany with some disadvantages in the low SNR region over the orthogonal multiple access system. This conclusion is verified through numerical results under different parameter conditions.</t>
  </si>
  <si>
    <t>537-543</t>
  </si>
  <si>
    <t>60014966;60014966;60013789;60014966;60068688</t>
  </si>
  <si>
    <t>57193211478;56562085800;7201957197;7404458342;7501393707</t>
  </si>
  <si>
    <t>Cai, Wenbo;Chen, Chen;Bai, Lin;Jin, Ye;Choi, Jinho</t>
  </si>
  <si>
    <t>South Korea;China;China</t>
  </si>
  <si>
    <t>Gwangju;Beijing;Beijing</t>
  </si>
  <si>
    <t>Gwangju Institute of Science and Technology;Peking University;Beihang University</t>
  </si>
  <si>
    <t>60068688;60014966;60013789</t>
  </si>
  <si>
    <t>Cai W.</t>
  </si>
  <si>
    <t>Power allocation scheme and spectral efficiency analysis for downlink non-orthogonal multiple access systems</t>
  </si>
  <si>
    <t>10.1049/iet-spr.2016.0340</t>
  </si>
  <si>
    <t>2-s2.0-85021182882</t>
  </si>
  <si>
    <t>['variable nature', 'unique probe', 'successfully carry', 'submillimeter wavelengths', 'submillimeter array', 'special measures', 'solar observations', 'solar atmosphere', 'significantly different', 'sidereal sources', 'resolution observations', 'quiet sun', 'potential power', 'ongoing expansion', 'mm band', 'imaging observations', 'extremely intense', 'energetic phenomena', 'enable new', 'emissions associated', 'dynamic nature', 'december 2015', 'continuum interferometric', 'commissioning efforts', 'challenging due']</t>
  </si>
  <si>
    <t>Instrumentation and data management | Interferometer, ALMA | Radio emission, millimeter wave</t>
  </si>
  <si>
    <t>Observations of the Sun at millimeter and submillimeter wavelengths offer a unique probe into the structure, dynamics, and heating of the chromosphere; the structure of sunspots; the formation and eruption of prominences and filaments; and energetic phenomena such as jets and flares. High-resolution observations of the Sun at millimeter and submillimeter wavelengths are challenging due to the intense, extended, low-contrast, and dynamic nature of emission from the quiet Sun, and the extremely intense and variable nature of emissions associated with energetic phenomena. The Atacama Large Millimeter/submillimeter Array (ALMA) was designed with solar observations in mind. The requirements for solar observations are significantly different from observations of sidereal sources and special measures are necessary to successfully carry out this type of observations. We describe the commissioning efforts that enable the use of two frequency bands, the 3-mm band (Band¬†3) and the 1.25-mm band (Band¬†6), for continuum interferometric-imaging observations of the Sun with ALMA. Examples of high-resolution synthesized images obtained using the newly commissioned modes during the solar-commissioning campaign held in December 2015 are presented. Although only 30 of the eventual 66 ALMA antennas were used for the campaign, the solar images synthesized from the ALMA commissioning data reveal new features of the solar atmosphere that demonstrate the potential power of ALMA solar observations. The ongoing expansion of ALMA and solar-commissioning efforts will continue to enable new and unique solar observing capabilities.</t>
  </si>
  <si>
    <t>60029701-60021523;60024185;60024185-60086353;60019228;60000264-60032325;60121115;60029701-60086353;60086353-60013961;60029701-60086353;60023599;60086353-60013961;60029701;60029701;60103666;60001847;60001847;60081106;60086353-60013961-60104012;60024185-60086353;60001490-60029392;60010348;60022904;60010348-60002959;60022904-60017695-60031888;60022904;60022904;60119199;60014205</t>
  </si>
  <si>
    <t>7102952222;7003974549;12786497000;55452520400;54795271900;57203048048;35494640300;36094850800;23061761000;6701611551;6507203652;57194652207;35786625800;6603923580;55561840600;8300793000;8585792100;6507714340;8636397600;24434882300;6507467761;7005231589;6701923880;6507020712;7004310338;56377176700;15840308500;57206647401</t>
  </si>
  <si>
    <t>Shimojo, M.;Bastian, T. S.;Hales, A. S.;White, S. M.;Iwai, K.;Hills, R. E.;Hirota, A.;Phillips, N. M.;Sawada, T.;Yagoubov, P.;Siringo, G.;Asayama, S.;Sugimoto, M.;Braj≈°a, R.;Skokiƒá, I.;B√°rta, M.;Kim, S.;de Gregorio-Monsalvo, I.;Corder, S. A.;Hudson, H. S.;Wedemeyer, S.;Gary, D. E.;De Pontieu, B.;Loukitcheva, M.;Fleishman, G. D.;Chen, B.;Kobelski, A.;Yan, Y.</t>
  </si>
  <si>
    <t>United Kingdom;United States;South Korea;Croatia;Chile;South Korea;Japan;Russian Federation;Japan;United States;United States;Germany;United States;Japan;United States;Germany;China;Chile;Norway;United States;Czech Republic;United Kingdom;Japan</t>
  </si>
  <si>
    <t>Cambridge;Huntsville;Daejeon;Zagreb;Santiago;Daejeon;Koganei;Saint Petersburg (ex Leningrad);Mitaka;Berkeley;Charlottesville;Garching bei Munchen;Newark;Hayama;Dayton;Gottingen;Beijing;Santiago;Oslo;Bethesda;Ondrejov;Glasgow;Nagoya</t>
  </si>
  <si>
    <t>Department of Physics;Center for Space Plasma and Aeronomic Research;University of Science and Technology (UST);Sveuƒçili≈°te u Zagrebu, Geodetski fakultet;Atacama Large Millimeter-submillimeter Array;Korea Astronomy and Space Science Institute;Japan National Institute of Information and Communications Technology;Saint Petersburg State University;National Institutes of Natural Sciences - National Astronomical Observatory of Japan;Space Sciences Laboratory at UC Berkeley;National Radio Astronomy Observatory;European Southern Observatory;New Jersey Institute of Technology;The Graduate University for Advanced Studies;Air Force Research Laboratory;Max Planck Institute for Solar System Research;National Astronomical Observatories Chinese Academy of Sciences;European Southern Observatory Santiago;Universitetet i Oslo;Lockheed Martin Corporation;Astronomical Institute, Academy of Sciences of the Czech Republic v.v.i.;University of Glasgow;Nagoya University</t>
  </si>
  <si>
    <t>60121115;60119199;60104012;60103666;60086353;60081106;60032325;60031888;60029701;60029392;60024185;60023599;60022904;60021523;60019228;60017695;60014205;60013961;60010348;60002959;60001847;60001490;60000264</t>
  </si>
  <si>
    <t>Shimojo M.</t>
  </si>
  <si>
    <t>Observing the Sun with the Atacama Large Millimeter/submillimeter Array (ALMA): High-Resolution Interferometric Imaging</t>
  </si>
  <si>
    <t>10.1007/s11207-017-1095-2</t>
  </si>
  <si>
    <t>2-s2.0-85021197769</t>
  </si>
  <si>
    <t>ECCS- 1609393</t>
  </si>
  <si>
    <t>['time delays', 'system performance', 'received signal', 'rao bound', 'rank cp', 'proposed method', 'order tensor', 'ofdm systems', 'narrowband channels', 'mobile station', 'mmwave mimo', 'mmwave channels', 'millimeter wave', 'including angles', 'hybrid analog', 'hardware complexity', 'guaranteed even', 'frequency selectivity', 'existing studies', 'directional precoding', 'cp decomposition', 'consider estimation', 'compressed sensing', 'clear advantage', 'channel parameters', 'based method', 'base station', 'associated crbs', 'analysis reveals']</t>
  </si>
  <si>
    <t>CANDECOMP/PARAFAC (CP) decomposition | channel estimation | Cram√©r-Rao bound (CRB) | MmWave MIMO-OFDM systems</t>
  </si>
  <si>
    <t>We consider the problem of downlink channel estimation for millimeter wave (mmWave) MIMO-OFDM systems, where both the base station (BS) and the mobile station (MS) employ large antenna arrays for directional precoding/beamforming. Hybrid analog and digital beamforming structures are employed in order to offer a compromise between hardware complexity and system performance. Different from most existing studies that are concerned with narrowband channels, we consider estimation of wideband mmWave channels with frequency selectivity, which is more appropriate for mmWave MIMO-OFDM systems. By exploiting the sparse scattering nature of mmWave channels, we propose a CANDECOMP/PARAFAC (CP) decomposition-based method for channel parameter estimation (including angles of arrival/departure, time delays, and fading coefficients). In our proposed method, the received signal at the MS is expressed as a third-order tensor. We show that the tensor has the form of a low-rank CP, and the channel parameters can be estimated from the associated factor matrices. Our analysis reveals that the uniqueness of the CP decomposition can be guaranteed even when the size of the tensor is small. Hence the proposed method has the potential to achieve substantial training overhead reduction. We also develop Cram√©r-Rao bound (CRB) results for channel parameters and compare our proposed method with a compressed sensing-based method. Simulation results show that the proposed method attains mean square errors that are very close to their associated CRBs and present a clear advantage over the compressed sensing-based method.</t>
  </si>
  <si>
    <t>1524-1538</t>
  </si>
  <si>
    <t>60005465;60005465;60005465;60027392;60005465;60000060</t>
  </si>
  <si>
    <t>57226607733;55244199900;57138923500;21743342100;7409483172;7202801624</t>
  </si>
  <si>
    <t>Zhou, Zhou;Fang, Jun;Yang, Linxiao;Li, Hongbin;Chen, Zhi;Blum, Rick S.</t>
  </si>
  <si>
    <t>Hoboken;Chengdu;Bethlehem</t>
  </si>
  <si>
    <t>Stevens Institute of Technology;University of Electronic Science and Technology of China;Lehigh University</t>
  </si>
  <si>
    <t>60027392;60005465;60000060</t>
  </si>
  <si>
    <t>Zhou Z.</t>
  </si>
  <si>
    <t>Low-rank tensor decomposition-aided channel estimation for millimeter wave MIMO-OFDM systems</t>
  </si>
  <si>
    <t>10.1109/JSAC.2017.2699338</t>
  </si>
  <si>
    <t>2-s2.0-85021277274</t>
  </si>
  <si>
    <t>U1501255</t>
  </si>
  <si>
    <t>['wireless networks', 'single beam', 'short wavelength', 'promising technology', 'potential solutions', 'paper investigates', 'mmwave transmitters', 'mmwave transceivers', 'mmwave receivers', 'mmwave radio', 'limited dimensions', 'largely improve', 'input multiple', 'including multi', 'future networks', 'fifth generation', 'e .,', 'directional beamforming', 'beam selection', 'achievable rate', '5g networks']</t>
  </si>
  <si>
    <t>5G | beamforming (BF) training | beamspace MIMO | millimeter wave (mmWave) | spatial division single access (SDSA)</t>
  </si>
  <si>
    <t>For future networks [i.e., the fifth generation (5G) wireless networks and beyond], millimeter-wave (mmWave) communication with large available unlicensed spectrum is a promising technology that enables gigabit multimedia applications. Thanks to the short wavelength of mmWave radio, massive antenna arrays can be packed into the limited dimensions of mmWave transceivers. Therefore, with directional beamforming, both mmWave transmitters (MTXs) and mmWave receivers (MRXs) are capable of supporting multiple beams in 5G networks. However, for the transmission between an MTX and an MRX, most works have only considered a single beam, which means that they do not make full potential use of mmWave. Furthermore, the connectivity of single beam transmission can easily be blocked. In this context, we propose a single-user (SU) multi-beam concurrent transmission scheme for future mmWave networks with multiple reflected paths. Based on spatial spectrum reuse, the scheme can be described as a multiple-input multiple-output (MIMO) technique in beamspace (i.e., in the beam-number domain). Moreover, this paper investigates the challenges and potential solutions for implementing this scheme, including multi-beam selection, cooperative beam tracking, multi-beam power allocation, and synchronization. The theoretical and numerical results show that the proposed beamspace SU-MIMO can largely improve the achievable rate of the transmission between an MTX and an MRX and, meanwhile, can maintain the connectivity.</t>
  </si>
  <si>
    <t>1564-1575</t>
  </si>
  <si>
    <t>60010421;60010421;60019656</t>
  </si>
  <si>
    <t>57193534914;10142201200;9941461600</t>
  </si>
  <si>
    <t>Xue, Qing;Fang, Xuming;Wang, Cheng Xiang</t>
  </si>
  <si>
    <t>Edinburgh;Chengdu</t>
  </si>
  <si>
    <t>Heriot-Watt University;Southwest Jiaotong University</t>
  </si>
  <si>
    <t>60019656;60010421</t>
  </si>
  <si>
    <t>Xue Q.</t>
  </si>
  <si>
    <t>Beamspace SU-MIMO for Future Millimeter Wave Wireless Communications</t>
  </si>
  <si>
    <t>10.1109/JSAC.2017.2699085</t>
  </si>
  <si>
    <t>2-s2.0-85021278143</t>
  </si>
  <si>
    <t>['wlan applications', 'varying lengths', 'radiation patterns', 'proposed antenna', 'pin diodes', 'parasitic segments', 'parasitic elements', 'operating bands', 'measurement results', 'loaded dipole', 'include bi', 'good agreement', 'electrical length', 'driven element', 'driven dipole', 'directional radiation', 'directional end', 'antenna comprises']</t>
  </si>
  <si>
    <t>In this paper, a dual-band pattern reconfigurable antenna is proposed. The antenna comprises of a dual-band complementary split ring resonators (CSRRs) loaded dipole as the driven element and two copper strips with varying lengths as parasitic segments on both sides of the driven dipole. PIN diodes are used with the parasitic elements to control their electrical length. The CSRRs loading provide a lower order mode in addition to the reference dipole mode, while the parasitic elements along with the PIN diodes are capable of switching the omni-directional radiation of the dual-band driven element to nine different configurations of radiation patterns which include bi-directional end-fire, broadside, and uni-directional end-fire in both the operating bands. A prototype of the designed antenna together with the PIN diodes and DC bias lines is fabricated to validate the concept of dual-band radiation pattern diversity. The simulation and measurement results are in good agreement. The proposed antenna can be used in wireless access points for PCS and WLAN applications.</t>
  </si>
  <si>
    <t>57212976310;36782986700;8711683200</t>
  </si>
  <si>
    <t>Saurav, Kushmanda;Sarkar, Debdeep;Srivastava, Kumar Vaibhav</t>
  </si>
  <si>
    <t>Saurav K.</t>
  </si>
  <si>
    <t>A dual-band reconfigurable Yagi‚ÄìUda antenna with diverse radiation patterns</t>
  </si>
  <si>
    <t>10.1007/s00339-017-1087-y</t>
  </si>
  <si>
    <t>2-s2.0-85021280236</t>
  </si>
  <si>
    <t>PIRSES-GA-2013-612652</t>
  </si>
  <si>
    <t>['studied yet', 'spherical wavefront', 'results indicate', 'millimeter wave', 'measurement data', 'maximization algorithm', 'large impacts', 'input multiple', 'indoor environments', 'ghz bands', 'fully characterized', 'different configurations', 'different bands', 'correlation properties', 'cluster birth', 'channel parameters', 'channel measurements', 'antenna array']</t>
  </si>
  <si>
    <t>channel measurements | channel models | massive MIMO | Millimeter wave | SAGE</t>
  </si>
  <si>
    <t>Most millimeter wave (mmWave) channel measurements are conducted with different configurations, which may have large impacts on propagation channel characteristics. In addition, the comparison of different mmWave bands is scarce. Moreover, mmWave massive multiple-input multiple-output (MIMO) channel measurements are absent, and new propagation properties caused by large antenna arrays have rarely been studied yet. In this paper, we carry out mmWave massive MIMO channel measurements at 11-, 16-, 28-, and 38-GHz bands in indoor environments. The space-alternating generalized expectation-maximization algorithm is applied to process the measurement data. Important statistical properties, such as average power delay profile, power azimuth profile, power elevation profile, root mean square delay spread, azimuth angular spread, elevation angular spread, and their cumulative distribution functions and correlation properties, are obtained and compared for different bands. New massive MIMO propagation properties, such as spherical wavefront, cluster birth-death, and non-stationarity over the antenna array, are validated for the four mmWave bands by investigating the variations of channel parameters. Two channel models are used to verify the measurements. The results indicate that massive MIMO effects should be fully characterized for mmWave massive MIMO systems.</t>
  </si>
  <si>
    <t>1591-1605</t>
  </si>
  <si>
    <t>60031031;60031031-60019656;60031031;60031031;60031031;60020880-60082201</t>
  </si>
  <si>
    <t>57211716894;9941461600;57213371524;57192115103;55869620500;56070360300</t>
  </si>
  <si>
    <t>Huang, Jie;Wang, Cheng Xiang;Feng, Rui;Sun, Jian;Zhang, Wensheng;Yang, Yang</t>
  </si>
  <si>
    <t>China;China;China;United Kingdom</t>
  </si>
  <si>
    <t>Shanghai;Jinan;Shanghai;Edinburgh</t>
  </si>
  <si>
    <t>International Center for Wireless Collaborative Research;Shandong University;Shanghai Institute of Microsystem and Information Technology Chinese Academy of Sciences;Heriot-Watt University</t>
  </si>
  <si>
    <t>60082201;60031031;60020880;60019656</t>
  </si>
  <si>
    <t>Multi-Frequency mmWave Massive MIMO Channel Measurements and Characterization for 5G Wireless Communication Systems</t>
  </si>
  <si>
    <t>10.1109/JSAC.2017.2699381</t>
  </si>
  <si>
    <t>2-s2.0-85021296463</t>
  </si>
  <si>
    <t>['type antenna', 'temperature sensor', 'temperature control', 'sensor signals', 'results tested', 'required depth', 'passive mode', 'operating frequency', 'locked loop', 'laboratory experimentation', 'high frequency', 'epc generation', 'drying process', 'concrete temperature', 'concrete measurement', 'communication protocol', '915 mhz', '2 ultra']</t>
  </si>
  <si>
    <t>Concrete temperature measurement | Radio frequency identification (RFID) | Temperature sensor</t>
  </si>
  <si>
    <t>This paper firstly introduces the importance of temperature control in concrete measurement, then a passive radio frequency identification (RFID) sensor tag embedded for concrete temperature monitoring is presented. In order to reduce the influences of concrete electromagnetic parameters during the drying process, a T-type antenna is proposed to measure the concrete temperature at the required depth. The proposed RFID sensor tag is based on the EPC generation-2 ultra-high frequency (UHF) communication protocol and operates in passive mode. The temperature sensor can convert the sensor signals to corresponding digital signals without an external reference clock due to the adoption of phase-locked loop (PLL)-based architecture. Laboratory experimentation and on-site testing demonstrate that our sensor tag embedded in concrete can provide reliable communication performance in passive mode. The maximum communicating distance between reader and tag is 7 m at the operating frequency of 915 MHz and the tested results show high consistency with the results tested by a thermocouple.</t>
  </si>
  <si>
    <t>60010606;60010606-60002836;60002836;60002836;115235558;60010606</t>
  </si>
  <si>
    <t>56150829600;57203184122;7404941889;55628528681;56030887400;55481454400</t>
  </si>
  <si>
    <t>Liu, Yongsheng;Deng, Fangming;He, Yigang;Li, Bing;Liang, Zhen;Zhou, Shuangxi</t>
  </si>
  <si>
    <t>Nanchang;Hefei;Guangzhou</t>
  </si>
  <si>
    <t>East China Jiaotong University;Hefei University of Technology;Rising Micro Electronics Co., Ltd.</t>
  </si>
  <si>
    <t>60010606;60002836;115235558</t>
  </si>
  <si>
    <t>Novel concrete temperature monitoring method based on an embedded passive RFID sensor tag</t>
  </si>
  <si>
    <t>10.3390/s17071463</t>
  </si>
  <si>
    <t>2-s2.0-85021299161</t>
  </si>
  <si>
    <t>2014AA01A706</t>
  </si>
  <si>
    <t>['widely considered', 'variation tendency', 'two technologies', 'tracing simulations', 'shadow fading', 'rms delay', 'rate transmission', 'previous investigations', 'path loss', 'paper investigates', 'output links', 'mmwave channel', 'mimo links', 'millimeter wave', 'measurement data', 'mean delay', 'massive multiple', 'massive mimo', 'large capacity', 'input single', 'input multiple', 'indoor scenario', 'high data', 'good idea', 'good agreement', 'get insights', 'fundamental challenges', 'frequency band', 'extensive ray', 'developed ray', 'delay spread', 'coherence bandwidth', 'channel behaviors', 'candidate technologies', 'better performance', '6 ghz']</t>
  </si>
  <si>
    <t>Channel measurement | indoor | massive MIMO | millimeter wave | ray-tracing</t>
  </si>
  <si>
    <t>The millimeter wave (mmWave) communications and massive multiple-input multiple-output (MIMO) are both widely considered to be the candidate technologies for the fifth generation mobile communication system. It is thus a good idea to combine these two technologies to achieve a better performance for large capacity and high data-rate transmission. However, one of the fundamental challenges is the characterization of mmWave massive MIMO channel. Most of the previous investigations in mmWave channel only focus on single-input single-output links or MIMO links, whereas the research of massive MIMO channels mainly focus on a frequency band below 6 GHz. This paper investigates the channel behaviors of massive MIMO at a mmWave frequency band around 26 GHz. An indoor mmWave massive MIMO channel measurement campaign with 64 and 128 array elements is conducted, based on which, path loss, shadow fading, root-mean-square (RMS) delay spread, and coherence bandwidth are extracted. Then, by using our developed ray-tracing simulator calibrated by the measurement data, we make the extensive ray-tracing simulations with 1024 antenna elements in the same indoor scenario, and get insights into the variation tendency of mean delay and the RMS delay with different array elements. It is observed that the measurement and the ray-tracing-based simulation results have reached a good agreement.</t>
  </si>
  <si>
    <t>1678-1690</t>
  </si>
  <si>
    <t>60022381;60022381;60022381;60022381;60022381;60022381;60022381;60017375</t>
  </si>
  <si>
    <t>7005327119;36141742700;36195429200;57190404839;57190342179;57085689300;7402336411;56406152000</t>
  </si>
  <si>
    <t>Ai, Bo;Guan, Ke;He, Ruisi;Li, Jianzhi;Li, Guangkai;He, Danping;Zhong, Zhangdui;Huq, Kazi Mohammed Saidul</t>
  </si>
  <si>
    <t>China;Portugal</t>
  </si>
  <si>
    <t>Beijing;Lisboa</t>
  </si>
  <si>
    <t>Beijing Jiaotong University;Instituto de Telecomunicacoes</t>
  </si>
  <si>
    <t>60022381;60017375</t>
  </si>
  <si>
    <t>Ai B.</t>
  </si>
  <si>
    <t>On Indoor Millimeter Wave Massive MIMO Channels: Measurement and Simulation</t>
  </si>
  <si>
    <t>10.1109/JSAC.2017.2698780</t>
  </si>
  <si>
    <t>2-s2.0-85021336996</t>
  </si>
  <si>
    <t>['traditional methods', 'sum rate', 'stationary point', 'spectrum band', 'shed light', 'results suggest', 'resulting algorithm', 'proposed schemes', 'proposed algorithm', 'propose algorithms', 'mmwave spectrum', 'mimo systems', 'mentioned limitations', 'managing interference', 'lower part', 'lower bound', 'lower bands', 'homogeneous waterfilling', 'higher bands', 'greatly speeding', 'extensive simulations', 'e .,', 'dub non', 'dlt bound', 'distributed coordination', 'detrimental effect', 'dense deployments', 'decoupled nature', 'converging nature', 'called difference', '28 ghz']</t>
  </si>
  <si>
    <t>alternating iterative maximal separation (AIMS) | difference of log and trace (DLT) | distributed optimization | fast-converging algorithms | interference management | max-DLT | non-homogeneous waterfilling | Sub-28 GHz millimeter-wave</t>
  </si>
  <si>
    <t>MIMO systems in the lower part of the millimetre-wave (mmWave) spectrum band (i.e., below 28 GHz) do not exhibit enough directivity and selectively, as compared to their counterparts in higher bands of the spectrum (i.e., above 60 GHz), and thus still suffer from the detrimental effect of interference, on the system sum rate. As such systems exhibit large numbers of antennas and short coherence times for the channel, traditional methods of distributed coordination are ill-suited, and the resulting communication overhead would offset the gains of coordination. In this paper, we propose algorithms for tackling the sum-rate maximization problem that are designed to address the above-mentioned limitations. We derive a lower bound on the sum rate, a so-called difference of log and trace (DLT) bound, shed light on its tightness, and highlight its decoupled nature at both the transmitters and receivers. Moreover, we derive the solution to each of the subproblems that we dub non-homogeneous waterfilling (a variation on the MIMO waterfilling solution), and underline an inherent desirable feature: its ability to turn-OFF streams exhibiting low SINR, and contribute to greatly speeding up the convergence of the proposed algorithm. We then show the convergence of the resulting algorithm, max-DLT, to a stationary point of the DLT bound. Finally, we rely on extensive simulations of various network configurations, to establish the fast-converging nature of our proposed schemes, and thus their suitability for addressing the short coherence interval, as well as the increased system dimensions, arising when managing interference in lower bands of the mmWave spectrum. Moreover, our results suggest that interference management still brings about significant performance gains, especially in dense deployments.</t>
  </si>
  <si>
    <t>1649-1662</t>
  </si>
  <si>
    <t>60002014;60013983;60002014;60002014</t>
  </si>
  <si>
    <t>55005952900;55696487900;57193744800;23135922400</t>
  </si>
  <si>
    <t>Ghauch, Hadi;Kim, Taejoon;Bengtsson, Mats;Skoglund, Mikael</t>
  </si>
  <si>
    <t>Hong Kong;Sweden</t>
  </si>
  <si>
    <t>Kowloon;Stockholm</t>
  </si>
  <si>
    <t>City University of Hong Kong;The Royal Institute of Technology (KTH)</t>
  </si>
  <si>
    <t>60013983;60002014</t>
  </si>
  <si>
    <t>Ghauch H.</t>
  </si>
  <si>
    <t>Sum-Rate Maximization in Sub-28-GHz Millimeter-Wave MIMO Interfering Networks</t>
  </si>
  <si>
    <t>10.1109/JSAC.2017.2698779</t>
  </si>
  <si>
    <t>2-s2.0-85021337121</t>
  </si>
  <si>
    <t>['using 52', 'spectrum available', 'single antenna', 'receivers equipped', 'rate maximizing', 'mmwave transmission', 'mmwave channels', 'millimeter wave', 'maximum throughput', 'large amount', 'great increase', 'ghz bandwidth', 'frequencies must', 'fcc limit', 'even counterproductive', 'considered assuming', 'coherence time', 'coherence bandwidth', 'channel coherence', 'average number', 'attainable using', '85 dbm', '200 mbps', '20 mbps', '1 ghz']</t>
  </si>
  <si>
    <t>bandwidth | block fading | channel estimation | Millimeter wave | spectrum | wireless access</t>
  </si>
  <si>
    <t>Great increase in wireless access rates might be attainable using the large amount of spectrum available in the millimeter wave (mmWave) band. However, higher propagation losses inherent in these frequencies must be addressed, especially at ranges beyond 100 m and in non-line-of-sight (NLOS) settings. In contrast to the interference limited legacy cellular systems, where using more bandwidth is favorable, to use wider bandwidth for mmWave channels in noise limited settings may be ineffective or even counterproductive when accounting for channel estimation penalty. In this paper, we quantify the maximum beneficial bandwidth for mmWave transmission in some typical deployment scenarios where pilot-based channel estimation penalty is considered assuming a minimum mean square error channel estimator at the receiver. We find that, under I.I.D. block fading model with coherence time $T-{c}$ and coherence bandwidth $B-{c}$ , for transmitters and receivers equipped with a single antenna, the optimal (rate maximizing) signal-to-noise-ratio is a constant that only depends on the product $B-{c}T-{c}$ , which measures the channel coherence and equals the average number of orthogonal symbols per each independent channel coefficient. That is, for fixed channel coherence $B-{c}T-{c}$ , the optimal bandwidth scales linearly with the received signal power. Under 3GPP urban micro NLOS path loss model with coherence time $T-{c}=5$ ms and coherence bandwidth $B-{c}=10$ MHz, using 52-dBm equivalent isotropic radiated power (EIRP) at the transmitter and 11-dBi antenna gain at the receiver, the maximum beneficial bandwidth at 28 (resp. 39) GHz is less than 1 GHz at a distance beyond 210 (resp. 170) m with maximum throughput about 200 Mbps, and less than 100 MHz beyond 400 (resp. 310) m with maximum throughput about 20 Mbps. At EIRP of 85 dBm, corresponding to the FCC limit of 75 dBm per 100 MHz, 1 Gbps rate can be delivered using 1-GHz bandwidth up to 860 (resp. 680) m.</t>
  </si>
  <si>
    <t>1444-1458</t>
  </si>
  <si>
    <t>60021378;60021378</t>
  </si>
  <si>
    <t>24343502900;7101611306</t>
  </si>
  <si>
    <t>Du, Jinfeng;Valenzuela, Reinaldo A.</t>
  </si>
  <si>
    <t>Murray</t>
  </si>
  <si>
    <t>Nokia Bell Labs</t>
  </si>
  <si>
    <t>How Much Spectrum is too Much in Millimeter Wave Wireless Access</t>
  </si>
  <si>
    <t>10.1109/JSAC.2017.2698859</t>
  </si>
  <si>
    <t>2-s2.0-85021348230</t>
  </si>
  <si>
    <t>['wide impedance', 'wide 3', 'wave band', 'wave applications', 'two sides', 'stable gain', 'radiating elements', 'paper presents', 'operating band', 'low cost', 'impedance bandwidth', 'band millimeter', 'array element', 'ar characteristics', 'ar bandwidth', 'antenna array', 'also obtained', '95 ghz', '9 %,', '6 dbic', '5g applications', '3 dbic', '2 %,']</t>
  </si>
  <si>
    <t>5G | antenna array | antipodal curvedly tapered slot antenna | circularly polarized | millimeter-wave</t>
  </si>
  <si>
    <t>This paper presents and characterizes a novel high gain circularly polarized (CP) antenna array for 5G applications. The array element is an antipodal curvedly tapered slot antenna (ACTSA) generating circularly polarized field. The CP ACTSA fed by substrate integrated waveguide (SIW) is convenient to integrate with substrates. By introducing two sheet metals on the two sides of the rectangular Rogers 6002 substrate, an impedance bandwidth of 18.2%, a wide 3-dB axial ratio (AR) bandwidth of 16.9%, and stable gain of 8 ¬± 0.6 dBic over the operating band are achieved. By employing the proposed CP ACTSA as radiating elements, a 4 √ó 4 high-gain wideband antenna array is proposed for 5G $E$ -band and $W$ -band millimeter-wave applications. Fabrications are carried out using wire cutting electrical discharge machine and print circuit board process, which have advantages of low cost. The whole feeding network is realized by SIW with low insertion loss at millimeter-wave band. Benefiting from the wide impedance and AR bandwidth of the new antenna element, good impedance matching and AR characteristics can be achieved over the whole working frequency band from 81 to 95 GHz by this antenna array. Gain up to 18.5 ¬± 1.3 dBic is also obtained.</t>
  </si>
  <si>
    <t>1539-1549</t>
  </si>
  <si>
    <t>7403567904;57188712070;22037107600;57201125972;56162277000</t>
  </si>
  <si>
    <t>Yao, Yuan;Cheng, Xiaohe;Wang, Chaowei;Yu, Junsheng;Chen, Xiaodong</t>
  </si>
  <si>
    <t>Wideband Circularly Polarized Antipodal Curvedly Tapered Slot Antenna Array for 5G Applications</t>
  </si>
  <si>
    <t>10.1109/JSAC.2017.2699101</t>
  </si>
  <si>
    <t>2-s2.0-85021357884</t>
  </si>
  <si>
    <t>['user terminals', 'propose pbs', 'massive mimo', 'input multiple', 'first introduce', 'effective delay', 'downlink bdma', 'beam synchronization', 'base station', 'apply pbs']</t>
  </si>
  <si>
    <t>beam division multiple access (BDMA) | massive MIMO | Millimeter-wave | per-beam synchronization | statistical channel state information (CSI) | Terahertz</t>
  </si>
  <si>
    <t>We propose beam division multiple access (BDMA) with per-beam synchronization (PBS) in time and frequency for wideband massive multiple-input multiple-output (MIMO) transmission over millimeter-wave (mmW)/Terahertz (THz) bands. We first introduce a physically motivated beam domain channel model for massive MIMO and demonstrate that the envelopes of the beam domain channel elements tend to be independent of time and frequency when both the numbers of antennas at base station and user terminals (UTs) tend to infinity. Motivated by the derived beam domain channel properties, we then propose PBS for mmW/THz massive MIMO. We show that both the effective delay and Doppler frequency spreads of wideband massive MIMO channels with PBS are reduced by a factor of the number of UT antennas compared with the conventional synchronization approaches. Subsequently, we apply PBS to BDMA, investigate beam scheduling to maximize the ergodic achievable rates for both uplink and downlink BDMA, and develop a greedy beam scheduling algorithm. Simulation results verify the effectiveness of BDMA with PBS for mmW/THz wideband massive MIMO systems in typical mobility scenarios.</t>
  </si>
  <si>
    <t>1550-1563</t>
  </si>
  <si>
    <t>60005244;60005244;60021032;60023004;60092530</t>
  </si>
  <si>
    <t>56352991500;7403872378;57195633181;7402179288;36809843000</t>
  </si>
  <si>
    <t>You, Li;Gao, Xiqi;Li, Geoffrey Ye;Xia, Xiang Gen;Ma, Ni</t>
  </si>
  <si>
    <t>China;United States;United States;China</t>
  </si>
  <si>
    <t>Shenzhen;Newark;Atlanta;Nanjing</t>
  </si>
  <si>
    <t>Huawei Technologies Co., Ltd.;University of Delaware;Georgia Institute of Technology;Southeast University</t>
  </si>
  <si>
    <t>60092530;60023004;60021032;60005244</t>
  </si>
  <si>
    <t>You L.</t>
  </si>
  <si>
    <t>BDMA for Millimeter-Wave/Terahertz Massive MIMO Transmission with Per-Beam Synchronization</t>
  </si>
  <si>
    <t>10.1109/JSAC.2017.2699100</t>
  </si>
  <si>
    <t>2-s2.0-85021362660</t>
  </si>
  <si>
    <t>['transmission scheme', 'theoretical gradients', 'spatial modulation', 'sm schemes', 'ras variables', 'ras technique', 'ras optimization', 'ras algorithms', 'proposed ras', 'novel multiple', 'minimization criteria', 'mimo ),', 'link ends', 'jointly designing', 'input multiple', 'exhaustive search', 'error rate', 'conventional norm', 'capacity maximization', 'based schemes', 'barrier algorithm']</t>
  </si>
  <si>
    <t>Antenna selection | millimeter-wave (mmWave) communication | multiple-input multiple-output (MIMO) | optimization | single-RF chain | spatial modulation (SM)</t>
  </si>
  <si>
    <t>In this paper, a novel multiple-input multiple-output (MIMO) transmission scheme, termed as receive antenna selection (RAS)-aided spatial modulation MIMO (SM-MIMO), is proposed for millimeter-wave (mmWave) communications. It employs the spatial modulation (SM) concept and the RAS technique to tackle the costs of the multiple radio frequency (RF) chains at both link ends. Moreover, we develop a pair of RAS algorithms for the proposed mmWave RAS-SM scheme based on the capacity maximization (max-capacity) and the bit-error rate (BER) minimization criteria, which are formulated as two combinatorial optimization problems. The theoretical gradients of the capacity and the BER with respect to RAS variables are derived and the convexities of these problems are discussed. Furthermore, a novel iterative algorithm through jointly designing the log-barrier algorithm (LbA) and the simplified conjugate gradient method is proposed for RAS optimization. Our simulation results show that the proposed RAS-SM schemes are capable of achieving considerable performance gains over conventional norm-based and eigenvalue-based schemes in mmWave MIMO channels, while avoiding an overwhelming complexity imposed by exhaustive search.</t>
  </si>
  <si>
    <t>1472-1485</t>
  </si>
  <si>
    <t>60005465;60005465;60005510;60005510;60005465;60019870</t>
  </si>
  <si>
    <t>55512176200;7403260111;57192997201;55767867500;35240242100;56801352700</t>
  </si>
  <si>
    <t>Yang, Ping;Xiao, Yue;Guan, Yong Liang;Liu, Zilong;Li, Shaoqian;Xiang, Wei</t>
  </si>
  <si>
    <t>Australia;Singapore;China</t>
  </si>
  <si>
    <t>Townsville;Singapore City;Chengdu</t>
  </si>
  <si>
    <t>James Cook University;Nanyang Technological University;University of Electronic Science and Technology of China</t>
  </si>
  <si>
    <t>60019870;60005510;60005465</t>
  </si>
  <si>
    <t>Yang P.</t>
  </si>
  <si>
    <t>Adaptive SM-MIMO for mmWave Communications with Reduced RF Chains</t>
  </si>
  <si>
    <t>10.1109/JSAC.2017.2698899</t>
  </si>
  <si>
    <t>2-s2.0-85021388372</t>
  </si>
  <si>
    <t>2014YB068</t>
  </si>
  <si>
    <t>['widely used', 'thus avoiding', 'still secure', 'sensor nodes', 'security challenge', 'proposed scheme', 'numerical results', 'multiple antennas', 'large enough', 'industrial monitoring', 'healthcare systems', 'different passive', 'different disciplines', 'also prove']</t>
  </si>
  <si>
    <t>Physical layer security | Secret-key generation | Transportation security | Wireless sensor network</t>
  </si>
  <si>
    <t>Wireless Sensor Networks (WSNs) are widely used in different disciplines, including transportation systems, agriculture field environment monitoring, healthcare systems, and industrial monitoring. The security challenge of the wireless communication link between sensor nodes is critical in WSNs. In this paper, we propose a new physical layer secret-key generation scheme for transportation security sensor network. The scheme is based on the cooperation of all the sensor nodes, thus avoiding the key distribution process, which increases the security of the system. Different passive and active attack models are analyzed in this paper. We also prove that when the cooperative node number is large enough, even when the eavesdropper is equipped with multiple antennas, the secret-key is still secure. Numerical results are performed to show the efficiency of the proposed scheme.</t>
  </si>
  <si>
    <t>57220789617;55482209000</t>
  </si>
  <si>
    <t>Yang, Bin;Zhang, Jianfeng</t>
  </si>
  <si>
    <t>Physical layer secret-key generation scheme for transportation security sensor network</t>
  </si>
  <si>
    <t>10.3390/s17071524</t>
  </si>
  <si>
    <t>2-s2.0-85021628829</t>
  </si>
  <si>
    <t>['time monitoring', 'thermal chamber', 'strain gages', 'steel shaft', 'sensors structure', 'saw sensors', 'rotating shaft', 'rotating environment', 'radio frequency', 'moving parts', 'monitor strain', 'measure temperature', 'load cell', 'limitations posed', 'interrogation unit', 'commercial solutions', 'commercial antennas', 'calibrated using', 'assembled together']</t>
  </si>
  <si>
    <t>Rotating shaft | SAW sensor | Torque measurement</t>
  </si>
  <si>
    <t>Real-time monitoring of torque in a rotating shaft is not easy to implement with technologies such as optic fiber sensors or strain gages. Surface acoustic wave (SAW) sensors are wireless and passive and can be used to monitor strain in moving parts. Commercial solutions (sensors, antennas and interrogation unit) can easily be purchased from some companies; however, they are not customized and may not meet the specificity of the measurements. In order to evaluate the adequacy of commercial off-the-shelf (COTS) solutions, temperature and strain sensors fabricated by SENSeOR (Besan√ßon, France) were mounted on a load cell. The sensors were calibrated using a thermal chamber and a universal testing machine. The load cell was then assembled together with a steel shaft that rotated at different speeds inside an oven. The commercial antennas were replaced with an RF (radio frequency) coupler and the sensors were interrogated with the commercial interrogation unit. The influence of rotation in the accuracy on the measurements, as well as the adequacy of the sensors structure, was evaluated. It can be concluded that SAW sensors can be used to measure temperature or torque in a rotating environment; however, some customization of the components is required in order to overcome the limitations posed by COTS sensing solutions.</t>
  </si>
  <si>
    <t>60024825;60017375-60194551;60194551;110244432;60024825-60017375</t>
  </si>
  <si>
    <t>56379609500;54882104300;7402230036;8365621600;7102466722</t>
  </si>
  <si>
    <t>Silva, Diogo;Mendes, Joana C.;Pereira, Ant√≥nio B.;G√©got, Fran√ßois;Alves, Lu√≠s N.</t>
  </si>
  <si>
    <t>Portugal;Portugal;Portugal;France</t>
  </si>
  <si>
    <t>Aveiro;Aveiro;Lisboa;Besancon</t>
  </si>
  <si>
    <t>Centre for Mechanical Engineering and Automation (TEMA);Universidade de Aveiro;Instituto de Telecomunicacoes;SENSeOR</t>
  </si>
  <si>
    <t>60194551;60024825;60017375;110244432</t>
  </si>
  <si>
    <t>Silva D.</t>
  </si>
  <si>
    <t>Measuring torque and temperature in a rotating shaft using commercial saw sensors</t>
  </si>
  <si>
    <t>10.3390/s17071547</t>
  </si>
  <si>
    <t>2-s2.0-85021672679</t>
  </si>
  <si>
    <t>National Outstanding Youth Science Fund Project of National Natural Science Foundation of China</t>
  </si>
  <si>
    <t>IUSS</t>
  </si>
  <si>
    <t>['‚ àí39', 'space antenna', 'sio2 nanowires', 'results indicate', 'microwave attenuation', 'microwave absorption', 'frequency range', 'form sic', 'fe3o4 nanoparticles', 'fe3o4 hybrids', 'different thicknesses', 'based system', '58 db', '24 ghz']</t>
  </si>
  <si>
    <t>hybrids | impedance match | mechanism | microwave absorption | silicon carbide nanowires</t>
  </si>
  <si>
    <t>To enhance the microwave absorption performance of silicon carbide nanowires (SiCNWs), SiO2 nanoshells with a thickness of approximately 2 nm and Fe3O4 nanoparticles were grown on the surface of SiCNWs to form SiC@SiO2@Fe3O4 hybrids. The microwave absorption performance of the SiC@SiO2@Fe3O4 hybrids with different thicknesses was investigated in the frequency range from 2 to 18 GHz using a free-space antenna-based system. The results indicate that SiC@SiO2@Fe3O4 hybrids exhibit improved microwave absorption. In particular, in the case of an SiC@SiO2 to iron(III) acetylacetonate mass ratio of 1:3, the microwave absorption with an absorber of 2-mm thickness exhibited a minimum reflection loss of ‚àí39.58 dB at 12.24 GHz. With respect to the enhanced microwave absorption mechanism, the Fe3O4 nanoparticles coated on SiC@SiO2 nanowires are proposed to balance the permeability and permittivity of the materials, contributing to the microwave attenuation.</t>
  </si>
  <si>
    <t>804-813</t>
  </si>
  <si>
    <t>1869103X</t>
  </si>
  <si>
    <t>International Journal of Minerals, Metallurgy and Materials</t>
  </si>
  <si>
    <t>60018273;60018273;60018273;60018273;60018273;60018273</t>
  </si>
  <si>
    <t>57001207100;36571510600;57189709216;56739885400;57129075600;24597429000</t>
  </si>
  <si>
    <t>Zhou, Peng;Chen, Jun hong;Liu, Meng;Jiang, Peng;Li, Bin;Hou, Xin mei</t>
  </si>
  <si>
    <t>Zhou P.</t>
  </si>
  <si>
    <t>Microwave absorption properties of SiC@SiO&lt;inf&gt;2&lt;/inf&gt;@Fe&lt;inf&gt;3&lt;/inf&gt;O&lt;inf&gt;4&lt;/inf&gt; hybrids in the 2‚Äì18 GHz range</t>
  </si>
  <si>
    <t>10.1007/s12613-017-1464-8</t>
  </si>
  <si>
    <t>2-s2.0-85021685163</t>
  </si>
  <si>
    <t>['uniform distribution', 'sidelobe levels', 'sidelobe level', 'rim ).', 'refractive index', 'realized lens', 'ray propagated', 'proposed lens', 'perfectly fulfilled', 'paper presents', 'multilayer techniques', 'microwave studio', 'lens matching', 'input matching', 'hemispherical lens', 'end points', 'end point', 'designed based', 'antenna features']</t>
  </si>
  <si>
    <t>This paper presents a novel inhomogeneous hemispherical dielectric lens. The proposed lens is designed based on the ray inserting method (RIM). Applying this approach, a uniform distribution of the rays' end points over the lens plane aperture is achieved while lens matching to the environment refractive index is perfectly fulfilled. We can change the antenna features such as sidelobe level and gain by controlling the end point of each ray propagated through the hemispherical lens. The refractive index of the designed hemispherical inhomogeneous lens is derived and it is validated using COMSOL Multiphysics. The proposed lens is realized using material drilling and multilayer techniques. Analysis of the realized lens is performed using CST-Microwave Studio. The structure has been fabricated. The results of a simulation and experiment indicate good performances of realized planar lens in a wide frequency bandwidth. Comparing with other hemispherical lenses like classical half Maxwell fish-eye, the improvements in the gain, sidelobe levels, and input matching are achieved by using the RIM.</t>
  </si>
  <si>
    <t>1265-1271</t>
  </si>
  <si>
    <t>57208372241;55665121100</t>
  </si>
  <si>
    <t>Taskhiri, Mohammad Mahdi;Amirhosseini, Mohammad Khalaj</t>
  </si>
  <si>
    <t>Taskhiri M.</t>
  </si>
  <si>
    <t>Design of a broadband hemispherical wave collimator lens using the ray inserting method</t>
  </si>
  <si>
    <t>10.1364/JOSAA.34.001265</t>
  </si>
  <si>
    <t>2-s2.0-85021692212</t>
  </si>
  <si>
    <t>Agenzia Spaziale Italiana</t>
  </si>
  <si>
    <t>ASI I/060/10/0</t>
  </si>
  <si>
    <t>ASI</t>
  </si>
  <si>
    <t>['volcanic deposits', 'upper layer', 'two methodologies', 'transverse magnetic', 'transverse electric', 'successfully used', 'sloping discontinuities', 'ricker wavelets', 'results show', 'real part', 'radar profiles', 'proposed analysis', 'planetary subsurface', 'penetrating radar', 'novel methodology', 'mount etna', 'loss tangents', 'host gpr', 'gpr survey', 'good analogue', 'estimated using', 'electrical properties']</t>
  </si>
  <si>
    <t>complex permittivity | GPR | loss tangent | Mars | TDR</t>
  </si>
  <si>
    <t>Ground-penetrating radar (GPR) is a well-established geophysical terrestrial exploration method and has recently become one of the most promising for planetary subsurface exploration. Several future landing vehicles like EXOMARS, 2020 NASA ROVER, and Chang'e-4, to mention a few, will host GPR. A GPR survey has been conducted on volcanic deposits on Mount Etna (Italy), considered a good analogue for Martian and Lunar volcanic terrains, to test a novel methodology for subsoil dielectric properties estimation. The stratigraphy of the volcanic deposits was investigated using 500¬†MHz and 1¬†GHz antennas in two different configurations: transverse electric and transverse magnetic. Sloping discontinuities have been used to estimate the loss tangents of the upper layer of such deposits by applying the amplitude-decay and frequency shift methods and approximating the GPR transmitted signal by Gaussian and Ricker wavelets. The loss tangent values, estimated using these two methodologies, were compared and validated with those retrieved from time domain reflectometry measurements acquired along the radar profiles. The results show that the proposed analysis, together with typical GPR methods for the estimation of the real part of permittivity, can be successfully used to characterize the electrical properties of planetary subsurface and to define some constraints on its lithology of the subsurface.</t>
  </si>
  <si>
    <t>1392-1404</t>
  </si>
  <si>
    <t>Journal of Geophysical Research: Planets</t>
  </si>
  <si>
    <t>60012630;60012630;60012630;60012630;60006051;60010146-60000243;60012630</t>
  </si>
  <si>
    <t>22980212900;56229346800;50060927300;24172381800;7005508584;23494189000;6603962005</t>
  </si>
  <si>
    <t>Lauro, S. E.;Mattei, E.;Cosciotti, B.;Di Paolo, F.;Arcone, S. A.;Viccaro, M.;Pettinelli, E.</t>
  </si>
  <si>
    <t>Italy;Italy;United States;Italy</t>
  </si>
  <si>
    <t>Rome;Catania;Hanover;Rome</t>
  </si>
  <si>
    <t>Universit√† degli Studi Roma Tre;Universit√† degli Studi di Catania;U.S. Army Cold Regions Research and Engineering Laboratory;Istituto Nazionale Di Geofisica E Vulcanologia, Rome</t>
  </si>
  <si>
    <t>60012630;60010146;60006051;60000243</t>
  </si>
  <si>
    <t>Lauro S.E.</t>
  </si>
  <si>
    <t>Electromagnetic signal penetration in a planetary soil simulant: Estimated attenuation rates using GPR and TDR in volcanic deposits on Mount Etna</t>
  </si>
  <si>
    <t>10.1002/2016JE005192</t>
  </si>
  <si>
    <t>2-s2.0-85021699777</t>
  </si>
  <si>
    <t>['tm01œ ¥).', 'three modes', 'several applications', 'satellite systems', 'radiating element', 'present design', 'hfss ).', 'excited mode', 'environment independence', 'effectively used', 'dra ),', 'dielectric resonators', 'dielectric material', 'cylindrical dras', 'cylindrical dra', 'better understanding']</t>
  </si>
  <si>
    <t>Environment | Excitation modes (HEM 11Œ¥ | Internet of things (IoT) | Machine-to-Machine (M2M) | Resonator antennas (DRAs) | Smart metering | TE  and TM ) 01Œ¥ 01Œ¥</t>
  </si>
  <si>
    <t>Dielectric resonator antennas (DRA), that is antennas where the radiating element is constituted by a block of dielectric material, have been effectively used for several applications, including wireless communications radar and satellite systems. In this paper, we present design of an environment independent cylindrical DRA for smart metering application. Numerical simulations displaying the fundamental antenna parameters for a cylindrical DRA have been carried out for three excitation modes (HEM11Œ¥, TE01Œ¥ and TM01Œ¥). The three modes are compared in order to demonstrate and reveal the robustness of dielectric resonators to the effects of close environment variations. The comparative study relies on numerical results obtained using Ansoft High Frequency Structure Simulator (HFSS). The obtained results give a better understanding of the impact of the excited mode on the environment independence of cylindrical DRAs.</t>
  </si>
  <si>
    <t>60110693-60017021;60110693;60110693;60110693;60017021;60017021</t>
  </si>
  <si>
    <t>57188984372;11839550200;55912908500;6603172948;56705231900;56122394900</t>
  </si>
  <si>
    <t>Allabouche, K.;Ferrer√≤, F.;Lizzi, L.;Ribero, J. M.;Jorio, M.;El Amrani El Idrissi, N.</t>
  </si>
  <si>
    <t>Nice;Fez</t>
  </si>
  <si>
    <t>Universit√© C√¥te d'Azur;Universit√© Sidi Mohamed Ben Abdellah</t>
  </si>
  <si>
    <t>60110693;60017021</t>
  </si>
  <si>
    <t>Allabouche K.</t>
  </si>
  <si>
    <t>Proximity effect of metallic environments on cylindrical dielectric resonator antenna for smart metering applications</t>
  </si>
  <si>
    <t>2-s2.0-85021701394</t>
  </si>
  <si>
    <t>274-278</t>
  </si>
  <si>
    <t>2-s2.0-85021702514</t>
  </si>
  <si>
    <t>N000141512195</t>
  </si>
  <si>
    <t>['resolution improvements', 'reconstructed images', 'reconstruct images', 'improved efficiency', 'duration missions', 'demonstrate contrast', 'correlated nature', 'adjacent lines', 'acquire data']</t>
  </si>
  <si>
    <t>compressive sensing | imaging systems | imaging through turbid media</t>
  </si>
  <si>
    <t>The compressive line sensing imaging system adopts distributed compressive sensing (CS) to acquire data and reconstruct images. Dynamic CS uses Bayesian inference to capture the correlated nature of the adjacent lines. An image reconstruction technique that incorporates dynamic CS in the distributed CS framework was developed to improve the quality of reconstructed images. The effectiveness of the technique was validated using experimental data acquired in an underwater imaging test facility. Results that demonstrate contrast and resolution improvements will be presented. The improved efficiency is desirable for unmanned aerial vehicles conducting long-duration missions.</t>
  </si>
  <si>
    <t>60017450;60027271;60017450;60017450;60017450;60019424</t>
  </si>
  <si>
    <t>36876713200;16052590900;7004846219;6506724830;12753646500;56297854900</t>
  </si>
  <si>
    <t>Ouyang, Bing;Hou, Weilin;Caimi, Frank M.;Dalgleish, Fraser R.;Vuorenkoski, Anni K.;Gong, Cuiling</t>
  </si>
  <si>
    <t>Washington, D.C.;Fort Worth;Fort Pierce FL,</t>
  </si>
  <si>
    <t>Naval Research Laboratory;Texas Christian University;Harbor Branch Oceanographic Institute at Florida Atlantic University</t>
  </si>
  <si>
    <t>60027271;60019424;60017450</t>
  </si>
  <si>
    <t>Ouyang B.</t>
  </si>
  <si>
    <t>Integrating dynamic and distributed compressive sensing techniques to enhance image quality of the compressive line sensing system for unmanned aerial vehicles application</t>
  </si>
  <si>
    <t>10.1117/1.JRS.11.032407</t>
  </si>
  <si>
    <t>2-s2.0-85021708461</t>
  </si>
  <si>
    <t>HR0011-12-2-0007</t>
  </si>
  <si>
    <t>['unidirectional emission', 'standard deviation', 'receiving efficiency', 'millimeter scale', 'fundamental problem', 'first time', 'emission profile', 'element factor', 'design consisting', 'demonstrated using', 'demonstrate millimeter', 'blind spots']</t>
  </si>
  <si>
    <t>We demonstrate millimeter-scale optical waveguide grating antennas with unidirectional emission for integrated optical phased arrays. Unidirectional emission eliminates the fundamental problem of blind spots in the element factor of a phased array caused by reflections of antenna radiation within the substrate. Over 90% directionality is demonstrated using a design consisting of two silicon nitride layers. Furthermore, the perturbation strength along the antenna is apodized to achieve uniform emission for the first time, to the best of our knowledge, on a millimeter scale. This allows for a high effective aperture and receiving efficiency. The emission profile of the measured 3 mm long antenna has a standard deviation of 8.65% of the mean. These antennas are state of the art and will allow for integrated optical phased arrays with blind-spot-free high transmission output power and high receiving efficiency for LIDAR and free-space communication systems.</t>
  </si>
  <si>
    <t>2563-2566</t>
  </si>
  <si>
    <t>60022195;60022195;60022195</t>
  </si>
  <si>
    <t>55844890500;56769268900;7201590642</t>
  </si>
  <si>
    <t>Raval, Manan;Poulton, Christopher V.;Watts, Michael R.</t>
  </si>
  <si>
    <t>Massachusetts Institute of Technology</t>
  </si>
  <si>
    <t>Raval M.</t>
  </si>
  <si>
    <t>Unidirectional waveguide grating antennas with uniform emission for optical phased arrays</t>
  </si>
  <si>
    <t>10.1364/OL.42.002563</t>
  </si>
  <si>
    <t>2-s2.0-85021709001</t>
  </si>
  <si>
    <t>['radiator patch', 'data transmission', 'broad coverage', 'aeromacs technology', 'achieve operation', '6 mm3', '5 dbi', '12 km', '115 mhz']</t>
  </si>
  <si>
    <t>AeroMACS | High gain | IEEE802.16e | RQT feed | Single layer | Wi-MAX | Wireless ATM</t>
  </si>
  <si>
    <t>A high gain compact printed antenna applicable for AeroMACS technology is investigated in this paper. A fractal rectangular patch is considered as radiator patch, wherein RQT line feed is analyzed. Objective of designing this antenna is to achieve operation at 5.1 GHz frequency band. The antenna exhibits good impedance bandwidth of 115 MHz, better polarization characteristics, and high gain response of 10.5 dBi with centrally placed symmetrical Sslot. The suggested electrically small antenna is implemented in a single FR4 substrate with 72x 32 x 1.6 mm3 of maximum patch dimension. The AeroMACS communication technology delivers unique QoS to avail 40 Mb/s data transmission with broad coverage of 12 km and low failure rate. This band supports IEEE 802.16e communication standard.</t>
  </si>
  <si>
    <t>267-273</t>
  </si>
  <si>
    <t>Realization of AeroMACS network adopting compact microwave antenna</t>
  </si>
  <si>
    <t>2-s2.0-85021720773</t>
  </si>
  <si>
    <t>['taylor approximation', 'semidefinite relaxation', 'polynomial time', 'point methods', 'particular interest', 'original problem', 'nonconvex problem', 'mainly based', 'letter deals', 'joint information', 'harvested energy', 'feasible solution', 'energy region', 'energy processing', 'efficient algorithm', 'approximate solution']</t>
  </si>
  <si>
    <t>Power splitting | Rate-energy region | Schur complement | Semidefinite relaxation | SIMO | Taylor approximation</t>
  </si>
  <si>
    <t>This letter deals with the joint information and energy processing at the receiver of a point-to-point communication channel. In particular, the tradeoff between the achievable information rate and harvested energy for a multiple-antenna power splitting receiver is investigated. Here, the rate-energy region characterization is of particular interest, which is intrinsically a nonconvex problem. In this letter, an efficient algorithm is proposed for obtaining an approximate solution to the problem in polynomial time. This algorithm is mainly based on the Taylor approximation in conjunction with semidefinite relaxation, which is solved by interior-point methods. Moreover, we utilize the Gaussian randomization procedure to obtain a feasible solution for the original problem. It is shown that by proper receiver design the rate-energy region can be significantly enlarged compared to the state of the art, while at the same time the receiver hardware costs is reduced by utilizing less number of energy harvesting circuitry.</t>
  </si>
  <si>
    <t>963-967</t>
  </si>
  <si>
    <t>57190493509;56426939300;7003285114</t>
  </si>
  <si>
    <t>Kariminezhad, Ali;Gherekhloo, Soheil;Sezgin, Aydin</t>
  </si>
  <si>
    <t>Kariminezhad A.</t>
  </si>
  <si>
    <t>Optimal power splitting for simultaneous information detection and energy harvesting</t>
  </si>
  <si>
    <t>10.1109/LSP.2017.2698242</t>
  </si>
  <si>
    <t>2-s2.0-85021738086</t>
  </si>
  <si>
    <t>['square nanowires', 'square core', 'special frequencies', 'spatial placement', 'solar cells', 'si nws', 'shell crystalline', 'shell c', 'periodic arrangement', 'optimization processes', 'optical antenna', 'maximum capacity', 'enhanced absorption', 'diffraction effects', 'allows exploiting', 'absorption enhancement']</t>
  </si>
  <si>
    <t>Light trapping | Silicon nanowires | Solar cells</t>
  </si>
  <si>
    <t>In this paper, effects of spatial placement of square nanowires (NWs) on the performance of NW solar cells are investigated. These solar cells consist of the laterally assembled core-shell crystalline-silicon/amorphous-silicon (c-Si/a-Si) NWs. Single square NWs exhibit strong optical antenna effects, which result in the enhanced absorption for special frequencies. However, for the array of NWs, the absorption enhancement is the result of a compromise between the optical antenna and diffraction effects. In this paper, we have used a semi-periodic arrangement of square core-shell c-Si/a-Si NWs. This allows exploiting the maximum capacity of the diffraction and optical antenna effects in an array of these nanostructures. Optimization processes are employed to obtain the maximum current density of the solar cells.</t>
  </si>
  <si>
    <t>60072431;60072431-112916133;60072431</t>
  </si>
  <si>
    <t>Shiraz;Shiraz</t>
  </si>
  <si>
    <t>Shiraz University of Technology;Regional Information Center for Science and Technology (RICeST)</t>
  </si>
  <si>
    <t>60072431;112916133</t>
  </si>
  <si>
    <t>Optimized light trapping in semi-periodic arrays of Core- Shell c-Si/a-Si nanowire solar cells</t>
  </si>
  <si>
    <t>2-s2.0-85021740127</t>
  </si>
  <si>
    <t>['√ ä', '~√ ä', 'wireless systems', 'unit cell', 'rca ),', 'polarized high', 'measured results', 'linear polarization', 'gain enhances', 'gain dual', 'frequency dual', 'em waves', 'cavity height', 'article presents', 'aperture size', 'agreed simulated', 'adequate gain', 'acceptable cross']</t>
  </si>
  <si>
    <t>Dual-polarization | Frequency selective surface | Partially reflective surface | Resonant cavity antenna | Superstrate layer</t>
  </si>
  <si>
    <t>This article presents a dual-frequency dual-polarized high-gain resonant cavity antenna (RCA), which includes slotted circular patch unit cell array of size 6Œª √ó 6Œª to form a single-layer frequency selective surface (FSS) placed at a cavity height of ~√Ä/ 2 , where √Ä is the wavelength of corresponding resonant frequency. Step-by-step analysis explains how gain enhances with the placement of partially reflective surface (PRS) as superstrate layer owing to increase in aperture size and reflections of EM waves. Also, linear polarization of antenna is converted to a high-gain dual-polarization with the creation of slot in unit cell. On the basis of well-agreed simulated and measured results, desirable resonant frequencies, adequate gain, acceptable cross-polar levels make the proposed RCA suitable for two-way communication link in wireless systems.</t>
  </si>
  <si>
    <t>60010633;60010633;60010633</t>
  </si>
  <si>
    <t>57191167024;35103650800;22938689800</t>
  </si>
  <si>
    <t>Sharma, Karishma;Upadhyay, Dharmendra Kumar;Parthasarathy, Harish</t>
  </si>
  <si>
    <t>Netaji Subhas Institute of Technology</t>
  </si>
  <si>
    <t>Sharma K.</t>
  </si>
  <si>
    <t>High-gain dual-polarized resonant cavity antenna with slotted circular patch FSS</t>
  </si>
  <si>
    <t>2-s2.0-85021753114</t>
  </si>
  <si>
    <t>British Pharmacological Society</t>
  </si>
  <si>
    <t>BPS</t>
  </si>
  <si>
    <t>['social species', 'sexual dimorphism', 'sensory system', 'nonporous sensilla', 'multiporous sensilla', 'low diversity', 'internal structure', 'higher number', 'ecological roles', 'cleptoparasitic females', 'cleptoparasitic bees', 'cleptoparasitic associations', 'antennal sensilla', '39 species']</t>
  </si>
  <si>
    <t>antennal morphology | dimorphism | olfaction | sensilla ultrastructure</t>
  </si>
  <si>
    <t>In bees, most of the comparative studies linking the sensory system and behavior were performed in social species. Here, we describe the morphology of antennal sensilla in solitary and cleptoparasitic bees of Apinae and Nomadinae. The external and internal structure of sensilla and setae as well as their distribution in flagella were studied in detail in two different host-cleptoparasitic associations. In addition, taking into account the presence of pores, the distribution of sensilla was compared in females and males of 39 species of these subfamilies. It was found that males of non-parasitic bees showed a higher number of multiporous sensilla. Females had more uniporous and nonporous sensilla than males. Cleptoparasitic bees showed a low diversity in types of sensilla and no sexual dimorphism in number. The pattern of sensilla in males and their cleptoparasitic females was discussed in the context of their ecological roles.</t>
  </si>
  <si>
    <t>437-449</t>
  </si>
  <si>
    <t>Apidologie</t>
  </si>
  <si>
    <t>60006888;60006888;60001563;60006888-60015833</t>
  </si>
  <si>
    <t>35082002500;35188865100;57194704928;6603887975</t>
  </si>
  <si>
    <t>Galvani, Ger√≥nimo Luis;Gonz√°lez-Vaquero, Roc√≠o Ana;Guerra-Navarro, Carolina;Settembrini, Beatriz Patricia</t>
  </si>
  <si>
    <t>Buenos Aires;Buenos Aires;Buenos Aires</t>
  </si>
  <si>
    <t>Universidad Austral;Museo Argentino de Ciencias Naturales Bernardino Rivadavia;Universidad de Buenos Aires</t>
  </si>
  <si>
    <t>60015833;60006888;60001563</t>
  </si>
  <si>
    <t>Galvani G.</t>
  </si>
  <si>
    <t>Antennal sensilla of cleptoparasitic and non-parasitic bees in two subfamilies of Apidae</t>
  </si>
  <si>
    <t>10.1007/s13592-016-0486-y</t>
  </si>
  <si>
    <t>2-s2.0-85021756247</t>
  </si>
  <si>
    <t>['structure using', 'rational form', 'quadratic equation', 'propose method', 'original hilberg', 'lower order', 'logaritmic argument', 'joukowski identity', 'joukowski function', 'facilitate hilberg', 'double precission', 'cpw designed', 'coplanar waveguides', 'also presented']</t>
  </si>
  <si>
    <t>Elliptic integral | Hilberg's approximations | Joukowski function | Microstrip antenna | Pi formulas | Quartic polynomial</t>
  </si>
  <si>
    <t>This paper propose new iteration schemes to facilitate Hilberg's approximations in formulating logaritmic argument of elliptic integral function. The implementation of Joukowski identity in the new method transforms the rational form of the original Hilberg's logaritmic argument into Joukowski function. The solution of quadratic equation of Joukowski function can formulate the higher order logaritmic argument explicitly in form of logaritmic argument of the lower order. It is different with each original Hilberg's approximation that needs several iterations. Derivation of accurate Pi formulas required for designing all of microstrip antenna based on CPW (Coplanar Waveguides) structure using the propose method are also presented. It is shown that the accurate geometric parameters of the CPW designed by using quartic formula of the third order approximate modulus giving accuracy of double precission.</t>
  </si>
  <si>
    <t>60070707;60070707;60070707;60070707</t>
  </si>
  <si>
    <t>36018980000;36951979000;24407392300;6602481470</t>
  </si>
  <si>
    <t>Rohedi, Ali Yunus;Widodo, Basuki;Yahya, Eddy;Pramono, Yono Hadi</t>
  </si>
  <si>
    <t>Surabaya</t>
  </si>
  <si>
    <t>Institut Teknologi Sepuluh Nopember</t>
  </si>
  <si>
    <t>Rohedi A.</t>
  </si>
  <si>
    <t>The new hilberg's iteration schemes of elliptic integral function for designing all of microstrip antenna based on CPW structure</t>
  </si>
  <si>
    <t>2-s2.0-85021760637</t>
  </si>
  <si>
    <t>['thz time', 'thz generation', 'pulse generation', 'optical rectification', 'mainly due', 'dominant mechanism', 'anisotropic photocurrent', 'anisotropic photoconductivity']</t>
  </si>
  <si>
    <t>Terahertz (THz) pulse generation from p-InAs, p-InSb, and n-InSb epitaxial layers are investigated using 1.55-Œºm wavelength femtosecond laser pulses for photoexcitation. The samples are of (111) crystallographic orientation resulting in anisotropic photoconductivity. Experiments have shown that THz generation in InAs is mainly due to anisotropic photocurrent in the surface electric field while a dominant mechanism in InSb is optical rectification. At high optical excitation fluencies, InSb is more efficient than p-InAs. In the presence of an external magnetic field, (111) InSb has exhibited promising viability as an alternative to the photoconductive antenna emitter in a THz time-domain-spectroscopy (THz-TDS) system.</t>
  </si>
  <si>
    <t>2615-2618</t>
  </si>
  <si>
    <t>60105695;60116217;60116217;60105695;60105695</t>
  </si>
  <si>
    <t>56713034500;31967940100;56094397400;6603399529;22993444300</t>
  </si>
  <si>
    <t>Nevinskas, I.;Vizbaras, K.;Trink≈´nas, A.;Butkute, R.;Krotkus, A.</t>
  </si>
  <si>
    <t>Lithuania;Lithuania</t>
  </si>
  <si>
    <t>Vilnius;Vilnius</t>
  </si>
  <si>
    <t>Brolis SemiConductors UAB;Fizini≈≥ ir Technologijos Moksl≈≥ Centras</t>
  </si>
  <si>
    <t>60116217;60105695</t>
  </si>
  <si>
    <t>Nevinskas I.</t>
  </si>
  <si>
    <t>Terahertz pulse generation from (111)-cut InSb and InAs crystals when illuminated by 1.55-Œºm femtosecond laser pulses</t>
  </si>
  <si>
    <t>10.1364/OL.42.002615</t>
  </si>
  <si>
    <t>2-s2.0-85021777371</t>
  </si>
  <si>
    <t>['tuning technique', 'specific bandgaps', 'selectively tune', 'selectively excited', 'selective tuning', 'second one', 'second bgs', 'second bg', 'potentially applied', 'pf change', 'electromagnetic bg', 'ebg structure', 'circuit line', '8 pf', '39 ghz', '29 ghz']</t>
  </si>
  <si>
    <t>Electromagnetic bandgap (EBG) structures | electromagnetic noise suppression | filters | metamaterials | negative permittivity | open-circuit lines | tunable devices | variable capacitors (VCs)</t>
  </si>
  <si>
    <t>We discuss the band-selective tuning of specific bandgaps (BGs) in an electromagnetic BG (EBG) structure. Two variable capacitors (VCs) attached to an open-circuit line (an element of the EBG structure) are selectively excited by voltage standing waves in the open-circuit line, and they can selectively tune the first and second BGs. With the change in a VC by 4.8 pF, the first BG moves from 0.55 to 0.39 GHz with almost no shift of the second one, while the second BG is tuned from 1.61 to 1.29 GHz with a 1.8-pF change in the other VC. This tuning technique can be potentially applied to other microwave devices using resonant phenomena such as antennas and filters.</t>
  </si>
  <si>
    <t>615-617</t>
  </si>
  <si>
    <t>55320590300;22982098500;6602151132</t>
  </si>
  <si>
    <t>Kasahara, Yoshiaki;Toyao, Hiroshi;Hankui, Eiji</t>
  </si>
  <si>
    <t>Kasahara Y.</t>
  </si>
  <si>
    <t>Band-Selectively Tunable Electromagnetic Bandgap Structures with Open-Circuit Lines and Variable Capacitors</t>
  </si>
  <si>
    <t>10.1109/LMWC.2017.2711503</t>
  </si>
  <si>
    <t>2-s2.0-85021795477</t>
  </si>
  <si>
    <t>FA9550-16-C-0033</t>
  </si>
  <si>
    <t>['‚ àº70', 'side slots', 'power ratio', 'phase offset', 'order mode', 'neighboring lobes', 'mode mismatch', 'mode converter', 'easy manipulation', 'coupling efficiency']</t>
  </si>
  <si>
    <t>The high-order mode in a fishbone waveguide accommodates the easy manipulation of group index dispersion. To minimize Fresnel reflection, group velocity mismatch can be compensated for by a casual step taper, but with low coupling efficiency. Here, we propose a mode converter to boost the coupling efficiency to in and out of the slow-light fishbone waveguide. Split, phase, and side slots in a mode converter are employed to compensate for the mode mismatch in terms of the width of the lobes, the phase offset, and the power ratio between neighboring lobes. A high coupling efficiency of ‚àº70% leads to the efficient compact true-time delay required for phased array antennas.</t>
  </si>
  <si>
    <t>60069721-60013372;106306265;106306265;60013372</t>
  </si>
  <si>
    <t>36683530100;55393035800;36549618900;55507881400</t>
  </si>
  <si>
    <t>Zhao, Xiangjie;Dalir, Hamed;Xu, Xiaochuan;Chen, Ray T.</t>
  </si>
  <si>
    <t>Chengdu;Austin;Austin</t>
  </si>
  <si>
    <t>China Academy of Engineering Physics;The University of Texas at Austin;Omega Optics, Inc.</t>
  </si>
  <si>
    <t>60069721;60013372;106306265</t>
  </si>
  <si>
    <t>Efficient coupling into slow-light one-dimensional fishbone waveguide by mode converter method</t>
  </si>
  <si>
    <t>10.7567/APEX.10.072502</t>
  </si>
  <si>
    <t>2-s2.0-85021808988</t>
  </si>
  <si>
    <t>15H04003</t>
  </si>
  <si>
    <t>['stronger compared', 'slightly smaller', 'slightly larger', 'single reflection', 'show dependence', 'scattering respectively', 'scattering intensity', 'scattering intensities', 'path loss', 'multipath clusters', 'mainly due', 'limited number', 'highly concentrated', 'gains ranging', 'future cellular', 'f polarization', 'double reflection', 'different polarization', 'delay resolution', 'delay domain', 'clusters due', 'cluster gain', 'cell environment', 'average 6', 'antenna design', 'angular spread', 'almost similar', 'accurate modeling', '8 db', '6 db', '4 ¬∞', '1 db']</t>
  </si>
  <si>
    <t>Angular spread | Cluster | Double directional channel | Millimeter wave | Polarization | Propagation mechanisms | Urban pico-cell</t>
  </si>
  <si>
    <t>To use millimeter wave bands in future cellular and outdoor wireless networks, understanding the multipath cluster characteristics such as delay and angular spread for different polarization is very important besides knowing the path loss and other large scale propagation parameters. This paper presents result from analysis of wide-band full polarimetric double directional channel measurement at the millimeter wave band in a typical urban pico-cell environment. Only limited number of multipath clusters with gains ranging from -8 dB to -26:8 dB below the free space path loss and mainly due to single reflection, double reflection and diffraction, under both line of sight (LOS) and obstructed LOS conditions are seen. The cluster gain and scattering intensity showed strong dependence on polarization. The scattering intensities for -polarization were seen to be stronger compared to f - f polarization and on average 6:1 dB, 5:6 dB and 4:5 dB higher for clusters due to single reflection, double reflection and scattering respectively. In each cluster, the paths are highly concentrated in the delay domain with delay spread comparable to the delay resolution of 2:5 ns irrespective of polarization. Unlike the scattering intensity, the angular spread of paths in each cluster did not show dependence on polarization. On the base station side, average angular spread in azimuth and in elevation were almost similar with ‚â§ 3:3¬∞ spread in azimuth and ‚â§ 3:2¬∞ spread in elevation for-polarization. These spreads were slightly smaller than those observed for f-f polarization. On the mobile station side the angular spread in azimuth was much higher compared to the base station side. On average, azimuth angular spread of ‚â§ 11:4¬∞ and elevation angular spread of ‚â§ 5¬∞ are observed for -polarization. These spreads were slightly larger than in f - f polarization. Knowing these characteristics will be vital for more accurate modeling of the channel, and in system and antenna design.</t>
  </si>
  <si>
    <t>1133-1144</t>
  </si>
  <si>
    <t>60031126;60022313;60022313;60031126;60022313;60031126;60031126</t>
  </si>
  <si>
    <t>57226484996;57114679800;57191960563;56586254700;55686272200;55478678100;35481283400</t>
  </si>
  <si>
    <t>Wangchuk, Karma;Umeki, Kento;Iwata, Tatsuki;Hanpinitsak, Panawit;Kim, Minseok;Saito, Kentaro;Takada, Jun Ichi</t>
  </si>
  <si>
    <t>Tokyo;Niigata</t>
  </si>
  <si>
    <t>Tokyo Institute of Technology;Niigata University</t>
  </si>
  <si>
    <t>60031126;60022313</t>
  </si>
  <si>
    <t>Wangchuk K.</t>
  </si>
  <si>
    <t>Double directional millimeter wave propagation channel measurement and polarimetric cluster properties in outdoor urban pico-cell environment</t>
  </si>
  <si>
    <t>10.1587/transcom.2016EBP3303</t>
  </si>
  <si>
    <t>2-s2.0-85021809512</t>
  </si>
  <si>
    <t>['top wall', 'theoretical results', 'slot apertures', 'robust option', 'radiating structure', 'provides miniaturization', 'performance enhancements', 'paper proposes', 'paper demonstrates', 'new class', 'microstrip technology', 'microstrip lines', 'maximum gain', 'integrated waveguide', 'feed network', 'experimental verification', 'easy integration', 'detail along', 'design procedure', 'design method', 'creating low', 'cost reductions', 'cost moderate', 'best alternative', 'bandwidth millimeter', '5 %,', '4 ghz']</t>
  </si>
  <si>
    <t>Backhauling application | low-cost antenna | printed array | substrate-integrated</t>
  </si>
  <si>
    <t>This paper proposes a robust option for developing a new class of efficient and cheap antenna array based on patch array fed by substrate-integrated waveguide (SIW) through slot apertures for wireless backhauling applications. It consists in performing the feed network in SIW and the radiating structure in microstrip technology. The microstrip lines are coupled to the slots on the top wall of the SIW. Hence, it is demonstrated that the best alternative of the costly, heavy, and bulky rectangular waveguide feeder is SIW, which provides miniaturization, cost reductions, performance enhancements, and easy integration with patch array antennas. The experimental prototype presented in this paper demonstrates the efficiency of the design method and the feasibility of creating low-cost moderate-bandwidth millimeter-wave planar 8√ó 8 patch antenna array configurations in two stacked substrates to get ultracompact antenna module. The principle of achieving such high-quality antenna array is presented in detail along with experimental verification of theoretical results to validate the design procedure and demonstration of the feasibility of implementing the array by means of relatively inexpensive compact structures. The maximum gain is around 23 dBi at 22.4 GHz, the measured impedance bandwidth is 5%, and the efficiency is around 70%.</t>
  </si>
  <si>
    <t>1126-1135</t>
  </si>
  <si>
    <t>117026117;60018714;60020288;60079054;60018714;60104244</t>
  </si>
  <si>
    <t>35069391100;7003377564;6701605939;8320837800;7003484529;9042159400</t>
  </si>
  <si>
    <t>Hautcoeur, Julien;Hettak, Khelifa;Talbi, Larbi;Nedil, Mourad;Shaker, Jafar;Wu, Ke</t>
  </si>
  <si>
    <t>Montreal;Val-d'Or;Gatineau;Ottawa;Ottawa</t>
  </si>
  <si>
    <t>Centre de Recherche Poly-Grames;Laboratoire de Recherche T√©l√©bec en Communications Souterraines;Universit√© du Qu√©bec en Outaouais;Communications Research Centre;Tallysman Wireless Inc.</t>
  </si>
  <si>
    <t>60104244;60079054;60020288;60018714;117026117</t>
  </si>
  <si>
    <t>Hautcoeur J.</t>
  </si>
  <si>
    <t>A Novel Two-Layer Low-Profile 23-GHz Microstrip Array Fed by Slots in an SIW for Wireless Backhauling Applications</t>
  </si>
  <si>
    <t>10.1109/TCPMT.2017.2706089</t>
  </si>
  <si>
    <t>2-s2.0-85021811999</t>
  </si>
  <si>
    <t>['propagation direction', 'physical property', 'phase differences', 'particularly promising', 'paper explores', 'oam multiplexing', 'oam mode', 'mitigate mode', 'method allows', 'magnetic waves', 'first present', 'enable high', 'concept experiment', 'computer simulations', 'beam divergence', '60 ghz', '2 ghz', '180 degrees']</t>
  </si>
  <si>
    <t>Bessel beam | Gaussian beam | Lens antenna | Orbital angular momentum multiplexing | Uniform circular array</t>
  </si>
  <si>
    <t>This paper explores the potential of orbital angular mo- mentum (OAM) multiplexing as a means to enable high-speed wireless transmission. OAM is a physical property of electro-magnetic waves that are characterized by a helical phase front in the propagation direction. Since the characteristic can be used to create multiple orthogonal channels, wireless transmission using OAM can enhance the wireless transmission rate. Comparisons with other wireless transmission technologies clarify that OAM multiplexing is particularly promising for point-to-point wireless transmission. We also clarify three major issues in OAM multiplexing: beam divergence, mode-dependent performance degradation, and reception (Rx) signal-to-noise-ratio (SNR) reduction. To mitigate mode-dependent performance degradation we first present a simple but practical Rx antenna design method. Exploiting the fact that there are specific location sets with phase differences of 90 or 180 degrees, the method allows each OAM mode to be received at its high SNR region. We also introduce two methods to address the Rx SNR reduction issue by exploiting the property of a Gaus- sian beam generated by multiple uniform circular arrays and by using a dielectric lens antenna. We confirm the feasibility of OAM multiplexing in a proof of concept experiment at 5.2 GHz. The effectiveness of the pro- posed Rx antenna design method is validated by computer simulations that use experimentally measured values. The two new Rx SNR enhancement methods are validated by computer simulations using wireless transmission at 60 GHz.</t>
  </si>
  <si>
    <t>1044-1063</t>
  </si>
  <si>
    <t>56680323700;57193345477;57193345992;35088403200;7404044988</t>
  </si>
  <si>
    <t>Lee, Doohwan;Sasaki, Hirofumi;Fukumoto, Hiroyuki;Hiraga, Ken;Nakagawa, Tadao</t>
  </si>
  <si>
    <t>Orbital Angular Momentum (OAM) multiplexing: An enabler of a new era of wireless communications</t>
  </si>
  <si>
    <t>10.1587/transcom.2016SCI0001</t>
  </si>
  <si>
    <t>2-s2.0-85021843315</t>
  </si>
  <si>
    <t>YN2014017</t>
  </si>
  <si>
    <t>['zwitterionic type', 'zwitterionic ligand', 'representative chemosensor', 'recyclable sensing', 'ray diffraction', 'organic ligand', 'methanol solution', 'luminescent ln', 'hydrothermal conditions', 'first case']</t>
  </si>
  <si>
    <t>Chemosensor | Coordination polymer | Crystal structure | Luminescence | Zwitterionic ligand</t>
  </si>
  <si>
    <t>Three new isostructural lanthanide coordination polymers {[Ln(L)2¬∑2H2O]¬∑Cl¬∑4H2O}, Ln = La (LaL 1), Tb (TbL 2), Eu (EuL 3), L = 4-carboxy-1-(4-carboxybenzyl)pyridinium, have been synthesized under hydrothermal conditions and characterized by single crystal X-ray diffraction, IR, TG, PXRD, and luminescence. The solid-state luminescence properties of those Ln-CPs were investigated, realizing the zwitterionic ligand (L) is an excellent antenna chromophore for sensitizing both Tb3+ and Eu3+ ions. We utilized TbL 2 as a representative chemosensor to consider the potential luminescence sensing properties in different solvent suspension, which has the potential to serve as the first case of a luminescent Ln-CP material based on the zwitterionic type of organic ligand for selective and recyclable sensing of acetone in methanol solution.</t>
  </si>
  <si>
    <t>Crystals</t>
  </si>
  <si>
    <t>60084627;60028009;60084627</t>
  </si>
  <si>
    <t>55932454100;56982065000;24468852900</t>
  </si>
  <si>
    <t>Wang, Kaimin;Ma, Yulu;Tang, Huaijun</t>
  </si>
  <si>
    <t>Kunming;Kunming</t>
  </si>
  <si>
    <t>Yunnan Minzu University;Yunnan University</t>
  </si>
  <si>
    <t>60084627;60028009</t>
  </si>
  <si>
    <t>Lanthanide coordination polymers as luminescent sensors for the selective and recyclable detection of acetone</t>
  </si>
  <si>
    <t>10.3390/cryst7070199</t>
  </si>
  <si>
    <t>2-s2.0-85021981113</t>
  </si>
  <si>
    <t>['widely used', 'wide swath', 'traditional echo', 'track resolution', 'spatial resolution', 'satellite altimetry', 'radar echo', 'radar antenna', 'proposed method', 'paper focuses', 'observed pixels', 'much better', 'model used', 'last part', 'insar altimetry', 'high temporal', 'high cross', 'echo signals', 'dimensional measurement', 'ameliorated based']</t>
  </si>
  <si>
    <t>Echo-tracking | InSAR altimeter | Nadir radar altimeter | Sea surface height</t>
  </si>
  <si>
    <t>Satellite altimetry has been widely used in measuring ocean topography from space. The conventional altimeter system is the nadir radar altimeter system which has the limitations of one-dimensional measurement and is unable to get both high temporal and spatial resolution. The InSAR altimetry system using InSAR altimeter instead of nadir radar altimeter is an improvement which can get both high cross-track and along-track resolution and wide swath. However, the conventional SAR interferometry only can achieve meter level height accuracy. This paper focuses on a method of radar echo-tracking for InSAR altimeter system in order to correct the slant range measurements and finally to improve the height measurement accuracy to several centimeters‚Äô level. Radar slant range (from observed pixels to radar antenna) estimation error affects the height measurement accuracy badly, nevertheless not considered in the conventional SAR interferometry. The proposed method is ameliorated based on the traditional echo-model used in nadir radar altimeter system, focusing on the echo signals from observed pixels with different incident angles. Simulations of sea surface height measurements are performed in the last part of this paper, and the conclusions are drawn that, with corrected slant range, the accuracy of InSAR altimetry can be much better than the conventional SAR interferometry.</t>
  </si>
  <si>
    <t>278-284</t>
  </si>
  <si>
    <t>60138396-118190442;60073699;60013789;60138396;118190442</t>
  </si>
  <si>
    <t>57200779758;56647169000;8607912600;56647535600;40661938100</t>
  </si>
  <si>
    <t>Sui, Xiaohong;Zhang, Running;Wu, Falin;Li, Yang;Wan, Xiaoyun</t>
  </si>
  <si>
    <t>Beijing;Xi'an;Beijing;Beijing</t>
  </si>
  <si>
    <t>DFH Satellite Co., Ltd.;China Aerospace Science and Technology Corporation;Beihang University;Qian Xuesen Laboratory of Space Technology</t>
  </si>
  <si>
    <t>60138396;60073699;60013789;118190442</t>
  </si>
  <si>
    <t>Sui X.</t>
  </si>
  <si>
    <t>Sea surface height measuring using InSAR altimeter</t>
  </si>
  <si>
    <t>S167498471630163X</t>
  </si>
  <si>
    <t>10.1016/j.geog.2017.03.005</t>
  </si>
  <si>
    <t>2-s2.0-85022065677</t>
  </si>
  <si>
    <t>['vivid way', 'two antennas', 'theoretical simplification', 'simulation results', 'satisfactory agreement', 'magnetic field', 'loop antennas', 'indeed confirmed', 'experimentally tested', 'experimental setup', 'experimental design', 'electric field', 'demonstration experiment', 'better understanding']</t>
  </si>
  <si>
    <t>demonstration experiment | electrically small loop antenna | retarded vector potential | simulations | Stokes' Theorem</t>
  </si>
  <si>
    <t>Stokes' Theorem is applied to derive the retarded vector potential of loop antennas for the radiation of electric field and magnetic field. Simulations of the ideal and the actual magnetic dipole antenna suggest a satisfactory agreement of the two antennas. The simulation results were further experimentally tested by the demonstration experiment, which indeed confirmed the simulation results. The direction of radiated electric field in the experimental setup is shown in a vivid way. The theoretical simplification and experimental design will significantly provide undergraduate students with an easier but better understanding of the radiation of an electrically small loop antenna.</t>
  </si>
  <si>
    <t>262-272</t>
  </si>
  <si>
    <t>International Journal of Electrical Engineering and Education</t>
  </si>
  <si>
    <t>16178618700;56153262400;56895462200;56136630300;8731251700;55501766700;57194775125</t>
  </si>
  <si>
    <t>Wu, Minghe;Teng, Baohua;Shen, Chutian;Balfour, Esmod Agurgo;Fu, Hao;Wu, Shaoyi;Li, Junjie</t>
  </si>
  <si>
    <t>Wu M.</t>
  </si>
  <si>
    <t>Application of Stokes' Theorem to electrically small loop antenna radiation</t>
  </si>
  <si>
    <t>10.1177/0020720916681579</t>
  </si>
  <si>
    <t>2-s2.0-85022078480</t>
  </si>
  <si>
    <t>K12GM068524</t>
  </si>
  <si>
    <t>['visual grading', 'vessels greater', 'vessels despite', 'vessel shape', 'vessel intensity', 'vessel drifts', 'vessel drift', 'small motion', 'signal intensity', 'scan acquisitions', 'scan ).', 'reconstruction technique', 'reconstruction approach', 'rapid decrease', 'present challenges', 'potential improvement', 'likely due', 'large changes', 'iterative technique', 'half vs', 'gantry speed', 'gantry positions', 'gantry position', 'fdk reconstructions', 'digital phantom', 'diameter demonstrated', 'despite improvement', 'data acquisition', 'covering 0', 'coronary x', 'coronary images', 'computational modeling', 'changes depended', 'cardiac phases', 'appear dimmer', 'accurately obtained', '75 mm', '5 mm', '2 mm', '1 ).', '0 mm']</t>
  </si>
  <si>
    <t>coronary CT angiography | coronary stenosis quantitation | vessel motion</t>
  </si>
  <si>
    <t>Purpose: Coronary x-ray computed tomography angiography (CCTA) is used to non-invasively assess coronary artery geometry and has, combined with computational modeling, demonstrated the potential to identify physiologically significant lesions. These measurements require robust and accurate coronary imaging and delineation of vessels despite the presence of small motion. This simulation study characterizes the impact of small, uncorrected vessel drifts during data acquisition on the assessment of vessel intensity, diameter, and shape. Methods: We developed a digital phantom and simulated projection data for a clinical scanner geometry for a range of vessel drifts that can occur during relative vessel stasis (0 to 2 mm per 360 gantry rotation) for vessels between 0.2 and 3.0 mm in diameter (covering 0% through 93% stenosis of a 3 mm vessel). In addition to the impact of vessel drift, we evaluated the performance of half-scan acquisitions (relative to full-scans) over a range of gantry positions. The performance of FDK reconstructions was compared to an iterative technique and potential improvement in sampling from focal spot deflection and quarter detector offset was compared. Results: At rest, vessel intensity and diameter were accurately obtained in vessels greater than 1.5 mm with all vessels appearing circular in shape (major-to-minor axis ratio ~1). Vessels between 1.5 and 0.2 mm in diameter demonstrated a rapid decrease in signal intensity with full width half maximum (FWHM) vessel diameters remaining above 0.75 mm as true vessel diameter decreased. Uncorrected vessel motion resulted in decreased vessel intensity, increased vessel diameter, and distortion of vessel shape. The extent of these changes depended on both the position of the gantry as well as the reconstruction approach (half- vs. full-scan). FDK reconstruction results depended on choice of filter with Ram-Lak results yielding comparable performance to an unconstrained iterative reconstruction. Focal spot deflection and quarter detector offset did not result in large changes in performance, likely due to the high sampling density near the isocenter. Conclusions: Despite improvement in gantry speed and acquisition of coronary images during cardiac phases that have relatively stationary vessels, small coronary drifts (0-2 mm per 360 rotation) have been reported and if uncorrected, can present challenges to visual grading and computational modeling of stenoses because vessels will appear dimmer, larger, and more ellipsoidal in shape. The impact of a particular motion depends on the gantry position, the use of half vs. full-scan acquisitions, and the reconstruction technique.</t>
  </si>
  <si>
    <t>3512-3524</t>
  </si>
  <si>
    <t>Medical Physics</t>
  </si>
  <si>
    <t>60005247;60005248;60005247-60121668-60014754</t>
  </si>
  <si>
    <t>35770427900;6603798106;7004392958</t>
  </si>
  <si>
    <t>Contijoch, Francisco;Stayman, J. Webster;McVeigh, Elliot R.</t>
  </si>
  <si>
    <t>San Diego;San Diego;Baltimore;Los Angeles</t>
  </si>
  <si>
    <t>Department of Bioengineering;UC San Diego School of Medicine;Johns Hopkins University;David Geffen School of Medicine at UCLA</t>
  </si>
  <si>
    <t>60121668;60014754;60005248;60005247</t>
  </si>
  <si>
    <t>Contijoch F.</t>
  </si>
  <si>
    <t>The impact of small motion on the visualization of coronary vessels and lesions in cardiac CT: A simulation study: A</t>
  </si>
  <si>
    <t>10.1002/mp.12295</t>
  </si>
  <si>
    <t>2-s2.0-85022085883</t>
  </si>
  <si>
    <t>['water depth', 'view lens', 'uav flying', 'uav ).', 'small lake', 'singleboard computer', 'practical applications', 'narrow field', 'green laser', 'depth measurement']</t>
  </si>
  <si>
    <t>Laser | Unmanned aerial vehicle | Water depth</t>
  </si>
  <si>
    <t>We introduced a laser-based noncontact shallow water depth measurement technique from a flying unmanned aerial vehicle (UAV). The water depth is measured by imaging two laser beam spots scattered from the surface and bottom of the water. The effect of water surface waves and UAV tilt angles to the depth measurement has been studied for practical applications. We have further developed this laser-based detection system consisting of a green laser, a global positioning system, a camera with a narrow field of view lens, a laser range finder, and a singleboard computer. The measurement system onboard of a UAV flying over a small lake has demonstrated satisfactory water depth measurement capability. The low-cost light weight UAV-based water depth measurement should benefit water depth monitoring, mapping, and reporting in a hazardous environment offering flexibility, mobility, and remote control safe operation.</t>
  </si>
  <si>
    <t>60029251;60029251;60029251;60029251;60011484;60029251</t>
  </si>
  <si>
    <t>55201604500;55729813600;25637153600;57225957379;7103168290;7407799243</t>
  </si>
  <si>
    <t>Shen, Kai;Lu, Hui;Baig, Sarfaraz Ali;Jiang, Guomin;McManus, John W.;Wang, Michael R.</t>
  </si>
  <si>
    <t>Coral Gables;Miami</t>
  </si>
  <si>
    <t>University of Miami;Rosenstiel School of Marine and Atmospheric Science</t>
  </si>
  <si>
    <t>60029251;60011484</t>
  </si>
  <si>
    <t>Shen K.</t>
  </si>
  <si>
    <t>Laser-based water depth measurement system deployed via unmanned aerial vehicle</t>
  </si>
  <si>
    <t>10.1117/1.JRS.11.032409</t>
  </si>
  <si>
    <t>2-s2.0-85022180695</t>
  </si>
  <si>
    <t>['star adopts', 'results suggest', 'realistic equations', 'maximum mass', 'magnetic stars', 'gravitational waves', 'electrons due', 'electron captures', 'axial symmetry', '1013 g']</t>
  </si>
  <si>
    <t>Equation of state | Magnetic fields | Methods: numerical | White dwarfs</t>
  </si>
  <si>
    <t>We develop a detailed and self-consistent numerical model, assuming a poloidal magnetic field, for extremely magnetized white dwarfs, which have been proposed as progenitors of overluminous Type Ia supernovae. This model can describe fully consistent equilibria of magnetic stars in axial symmetry, with rotation, general relativistic effects and realistic equations of state (including electrostatic interactions and taking into account Landau quantization of electrons due to the magnetic field). We study the influence of each of these ingredients on to the white dwarf structure and, in particular, on their maximum mass.We perform an extensive stability analysis of such objects, with their highest surface magnetic fields reaching ~1013 G (at which point the star adopts a torus-like shape). We confirm previous speculations that, although very massive strongly magnetized white dwarfs, could potentially exist, the onset of electron captures and pycnonuclear reactions may severely limit their stability. Finally, the emission of gravitational waves by these objects is addressed - our results suggest that detection by the currently planned space-based detector Laser Interferometer Space Antenna is unlikely.</t>
  </si>
  <si>
    <t>60003674-60109490;60000145-60025995;60000145;60003674;60003674</t>
  </si>
  <si>
    <t>14035248000;26537410800;55918151600;7403303684;56265175900</t>
  </si>
  <si>
    <t>Chatterjee, D.;Fantina, A. F.;Chamel, N.;Novak, J.;Oertel, M.</t>
  </si>
  <si>
    <t>France;France;France;Belgium</t>
  </si>
  <si>
    <t>Caen;Paris;Paris;Brussels</t>
  </si>
  <si>
    <t>Laboratoire de Physique Corpusculaire de Caen (LPCC);IN2P3 Institut National de Physique Nucleaire et de Physique des Particules;L'Observatoire de Paris;Universit√© Libre de Bruxelles</t>
  </si>
  <si>
    <t>60109490;60025995;60003674;60000145</t>
  </si>
  <si>
    <t>Chatterjee D.</t>
  </si>
  <si>
    <t>On the maximum mass of magnetized white dwarfs</t>
  </si>
  <si>
    <t>10.1093/mnras/stx781</t>
  </si>
  <si>
    <t>2-s2.0-85022223712</t>
  </si>
  <si>
    <t>['thus defined', 'surface height', 'studied theoretically', 'slope proportional', 'reflection offof', 'reflecting surface', 'receiving antenna', 'real data', 'proposed estimator', 'phase delay', 'noise assumed', 'based gnss', 'altimetric estimation', 'altimeter performances']</t>
  </si>
  <si>
    <t>Altimetry | Circular statistics | GNSS signal processing | GNSS-reflectometry</t>
  </si>
  <si>
    <t>This article is dedicated to the design of a linear-circular regression technique and to its application to ground-based GNSS-Reflectometry (GNSS-R) altimetry. The altimetric estimation is based on the observation of the phase delay between a GNSS signal sensed directly and after a reflection offof the Earth's surface. This delay evolves linearly with the sine of the emitting satellite elevation, with a slope proportional to the height between the reflecting surface and the receiving antenna. However, GNSS-R phase delay observations are angular and affected by a noise assumed to follow the von Mises distribution. In order to estimate the phase delay slope, a linear-circular regression estimator is thus defined in the maximum likelihood sense. The proposed estimator is able to fuse phase observations obtained from several satellite signals. Moreover, unlike the usual unwrapping approach, the proposed estimator allows the sea-surface height to be estimated from datasets with large data gaps. The proposed regression technique and altimeter performances are studied theoretically, with further assessment on both synthetic and real data.</t>
  </si>
  <si>
    <t>60122637;60122637;60122637;60122637;60122637</t>
  </si>
  <si>
    <t>56201847900;55585248900;49962391100;7801471088;7003659283</t>
  </si>
  <si>
    <t>Kucwaj, Jean Christophe;Reboul, Serge;Stienne, Georges;Choquel, Jean Bernard;Benjelloun, Mohammed</t>
  </si>
  <si>
    <t>Calais</t>
  </si>
  <si>
    <t>Laboratoire d'Informatique Signal et Image de la C√¥te d'Opale</t>
  </si>
  <si>
    <t>Kucwaj J.C.</t>
  </si>
  <si>
    <t>Circular regression applied to GNSS-R phase altimetry</t>
  </si>
  <si>
    <t>10.3390/rs9070651</t>
  </si>
  <si>
    <t>2-s2.0-85022320480</t>
  </si>
  <si>
    <t>['thus enhancing', 'study proposes', 'spectral quality', 'spectral information', 'satellite data', 'reliable source', 'recent data', 'perfect compared', 'particular forms', 'mutual orientation', 'monochrome images', 'modified intensity', 'methods enabled', 'land cover', 'enable increasing', 'efficient classification', 'brovey methods', 'band data', 'article seek', 'aerial photos']</t>
  </si>
  <si>
    <t>archival aerial photographs | coloring | pansharpening | satellite imagery | spectral quality</t>
  </si>
  <si>
    <t>Archival aerial photographs are often the only reliable source of information about the area. However, these data are single-band data that do not allow unambiguous detection of particular forms of land cover. Thus, the authors of this article seek to develop a method of coloring panchromatic aerial photographs, which enable increasing the spectral information of such images. The study used data integration algorithms based on pansharpening, implemented in commonly used remote sensing programs: ERDAS, ENVI, and PCI. Aerial photos and Landsat multispectral data recorded in 1987 and 2016 were chosen. This study proposes the use of modified intensity-hue-saturation and Brovey methods. The use of these methods enabled the addition of red-green-blue (RGB) components to monochrome images, thus enhancing their interpretability and spectral quality. The limitations of the proposed method relate to the availability of RGB satellite imagery, the accuracy of mutual orientation of the aerial and the satellite data, and the imperfection of archival aerial photographs. Therefore, it should be expected that the results of coloring will not be perfect compared to the results of the fusion of recent data with a similar ground sampling resolution, but still, they will allow a more accurate and efficient classification of land cover registered on archival aerial photographs.</t>
  </si>
  <si>
    <t>60008056;60008056;60008056</t>
  </si>
  <si>
    <t>23981507400;56539966900;57193134667</t>
  </si>
  <si>
    <t>Siok, Katarzyna;Jenerowicz, Agnieszka;Woroszkiewicz, Ma≈Çgorzata</t>
  </si>
  <si>
    <t>Siok K.</t>
  </si>
  <si>
    <t>Enhancement of spectral quality of archival aerial photographs using satellite imagery for detection of land cover</t>
  </si>
  <si>
    <t>10.1117/1.JRS.11.036001</t>
  </si>
  <si>
    <t>2-s2.0-85022329270</t>
  </si>
  <si>
    <t>['robust estimation', 'real data', 'range resolution', 'posed problem', 'observation matrix', 'improve upon', 'imaging resolution', 'highly ill', 'extensive simulations', 'evaluation parameters', 'deconvolution algorithms', 'considerably alleviate', 'channel technique', 'channel deconvolution', 'cannot ensure', 'backscattering coefficients', 'azimuth echo', 'antenna pattern', 'angular spectrum']</t>
  </si>
  <si>
    <t>Angular resolution | Constrained iterative deconvolution | Forward-looking imaging | Ill-posed problem | Maximum a posteriori-based deconvolution | Multi-channel deconvolution</t>
  </si>
  <si>
    <t>The cross-range resolution of forward-looking phase array radar (PAR) is limited by the effective antenna beamwidth since the azimuth echo is the convolution of antenna pattern and targets' backscattering coefficients. Therefore, deconvolution algorithms are proposed to improve the imaging resolution under the limited antenna beamwidth. However, as a typical inverse problem, deconvolution is essentially a highly ill-posed problem which is sensitive to noise and cannot ensure a reliable and robust estimation. In this paper, multi-channel deconvolution is proposed for improving the performance of deconvolution, which intends to considerably alleviate the ill-posed problem of single-channel deconvolution. To depict the performance improvement obtained by multi-channel more effectively, evaluation parameters are generalized to characterize the angular spectrum of antenna pattern or singular value distribution of observation matrix, which are conducted to compare different deconvolution systems. Here we present two multi-channel deconvolution algorithms which improve upon the traditional deconvolution algorithms via combining with multi-channel technique. Extensive simulations and experimental results based on real data are presented to verify the effectiveness of the proposed imaging methods.</t>
  </si>
  <si>
    <t>57193544755;56094813000;57043654700</t>
  </si>
  <si>
    <t>Xia, Jie;Lu, Xinfei;Chen, Weidong</t>
  </si>
  <si>
    <t>Xia J.</t>
  </si>
  <si>
    <t>Multi-channel deconvolution for forward-looking phase array radar imaging</t>
  </si>
  <si>
    <t>10.3390/rs9070703</t>
  </si>
  <si>
    <t>2-s2.0-85022338333</t>
  </si>
  <si>
    <t>['without resorting', 'total control', 'thus enabling', 'thus accounting', 'tagged objects', 'standard tmas', 'standard time', 'sideband harmonics', 'selectively activated', 'randomly distributed', 'radiating elements', 'properly driving', 'precise localization', 'phase shifters', 'original time', 'nonlinear switches', 'nonlinear behavior', 'new layout', 'multiantenna architecture', 'modulated array', 'letter describes', 'fruitfully exploit', 'array family', 'array elements', 'antenna port', 'allows us', 'accurate circuit']</t>
  </si>
  <si>
    <t>Beam-steering | electromagnetic analysis | linear antenna arrays | nonlinear circuits | time modulation</t>
  </si>
  <si>
    <t>The letter describes an original time-based driving strategy of a compact antenna array suitable for future 5G Internet of Things (IoT) applications. Subsets of array elements are selectively activated in real-time for agile and precise localization of tagged objects, randomly distributed in harsh electromagnetic environments. A new layout, starting from a standard time-modulated array (TMA) solution, is implemented, which allows us to fruitfully exploit the sideband radiation capability, typical of this array family. One radiating element of the array is replaced by a multiantenna architecture, thus enabling the designer to have a total control of the maximum radiation direction of the array not only at the sideband harmonics, as for standard TMAs, but also at the fundamental. In this way, an extremely accurate localization capability is obtained by properly driving the nonlinear switches at each antenna port, without resorting to complex feeding networks or phase shifters. The antenna system design must be carried out through an accurate circuit/electromagnetic cosimulation approach, thus accounting for the electromagnetic couplings among the radiating elements and the nonlinear behavior of the switches. This is demonstrated with a compact-size planar patch array operating at 5.8 GHz compatible with portable device equipment for concurrent future wireless operations.</t>
  </si>
  <si>
    <t>2428-2431</t>
  </si>
  <si>
    <t>Masotti, Diego</t>
  </si>
  <si>
    <t>Masotti D.</t>
  </si>
  <si>
    <t>A Novel Time-Based Beamforming Strategy for Enhanced Localization Capability</t>
  </si>
  <si>
    <t>10.1109/LAWP.2017.2722872</t>
  </si>
  <si>
    <t>2-s2.0-85023173755</t>
  </si>
  <si>
    <t>['rectenna design', 'proposed rectenna', 'loop ground', 'loop antenna', 'letter presents', 'k resistor', 'gsm1800 bands', 'efficiency rectifier', 'compact rectenna', 'cell tower', '8 v', '8 ghz', '10 œºw']</t>
  </si>
  <si>
    <t>Fractal loop antenna | in-loop ground plane (ILGP) | radio frequency (RF) energy harvesting | rectenna</t>
  </si>
  <si>
    <t>This letter presents a compact fractal loop rectenna for RF energy harvesting at GSM1800 bands. First, a fractal loop antenna with novel in-loop ground-plane impedance matching is proposed for the rectenna design. Also, a high-efficiency rectifier is designed in the loop antenna to form a compact rectenna. Measured results show that an efficiency of 61% and an output dc voltage of 1.8 V have been achieved over 12-k resistor for 10 ŒºW/cm2 power density at 1.8 GHz. The rectenna is able to power up a battery-less LCD watch at a distance of 10 m from the cell tower. The proposed rectenna is compact, easy to fabricate, and useful for various energy harvesting applications.</t>
  </si>
  <si>
    <t>2424-2427</t>
  </si>
  <si>
    <t>60021182;60136677;60136677;60021182;60021182</t>
  </si>
  <si>
    <t>56048319000;6603901424;57190873303;57192574416;7403011722</t>
  </si>
  <si>
    <t>Zeng, Miaowang;Andrenko, Andrey S.;Liu, Xianluo;Li, Zihong;Tan, Hong Zhou</t>
  </si>
  <si>
    <t>Pittsburgh;Guangzhou</t>
  </si>
  <si>
    <t>Shunde International Joint Research Institute;Sun Yat-Sen University</t>
  </si>
  <si>
    <t>60136677;60021182</t>
  </si>
  <si>
    <t>A Compact Fractal Loop Rectenna for RF Energy Harvesting</t>
  </si>
  <si>
    <t>10.1109/LAWP.2017.2722460</t>
  </si>
  <si>
    <t>2-s2.0-85023175321</t>
  </si>
  <si>
    <t>['two types', 'three regions', 'third region', 'stratiomyidae ),', 'single segments', 'sensory pit', 'sensory perception', 'sem investigations', 'rounded perforations', 'relevant species', 'related differences', 'possible role', 'pest management', 'oval depression', 'nondipteran species', 'medical importance', 'longest one', 'like microtrichia', 'l .)', 'hermetia illucens', 'flagellomeres 4', 'flagellomeres 1', 'flagellomere 8', 'first time', 'family stratiomyidae', 'eight flagellomeres', 'different microtrichia', 'chaetic sensilla', 'brachyceran diptera', 'also discussed']</t>
  </si>
  <si>
    <t>antenna | black soldier fly | Hermetia illucens | morphology | scanning electron microscopy</t>
  </si>
  <si>
    <t>The black soldier fly, Hermetia illucens (L.) (Diptera: Stratiomyidae), is a relevant species in waste and pest management, but is also of forensic and medical importance. A scanning electron microscopy (SEM) investigation of the antennae of both sexes of H. illucens is presented here for the first time. The antenna is composed of three regions: the scape, the pedicel, and the flagellum. The first two regions are single segments, whereas the third region, the longest one, is composed of eight flagellomeres. The scape and pedicel have microtrichia, chaetic sensilla, and rounded perforations. The flagellum is covered by different microtrichia, the morphology of which is described in detail. Two types of sensory pit are found on flagellomeres 1 to 6. An oval depression with trichoid sensilla extends from flagellomeres 4 to 6. On both sides of flagellomere 8 is a lanceolate depression covered by hair-like microtrichia. Morphometric and morphological analyses revealed some sex-related differences. The results of the SEM investigations are compared with those obtained on other species of the family Stratiomyidae and other brachyceran Diptera. The possible role of sensilla in sensory perception is also discussed in comparison with nondipteran species.</t>
  </si>
  <si>
    <t>925-933</t>
  </si>
  <si>
    <t>Journal of Medical Entomology</t>
  </si>
  <si>
    <t>60024690;60024690;60024690;60024690;60020919;60020919;60025352</t>
  </si>
  <si>
    <t>54391486400;6601996592;6603750569;6603490426;57205636438;56681838400;26432388700</t>
  </si>
  <si>
    <t>Pezzi, M.;Leis, M.;Chicca, M.;Falabella, P.;Salvia, R.;Scala, A.;Whitmore, D.</t>
  </si>
  <si>
    <t>United Kingdom;Italy;Italy</t>
  </si>
  <si>
    <t>London;Ferrara;Potenza</t>
  </si>
  <si>
    <t>The Natural History Museum, London;University of Ferrara;Universit√† degli Studi della Basilicata</t>
  </si>
  <si>
    <t>60025352;60024690;60020919</t>
  </si>
  <si>
    <t>Pezzi M.</t>
  </si>
  <si>
    <t>Morphology of the antenna of hermetia illucens (Diptera: Stratiomyidae): An ultrastructural investigation</t>
  </si>
  <si>
    <t>10.1093/jme/tjx055</t>
  </si>
  <si>
    <t>2-s2.0-85023178184</t>
  </si>
  <si>
    <t>['weibull distribution', 'virtual arrays', 'updown converters', 'smirnov test', 'lower tails', 'lab environment', 'input multiple', 'extensive multiple', 'experimental results', 'experimental data', 'distribution parameters', 'best fitting']</t>
  </si>
  <si>
    <t>fading | millimeter wave propagation | MIMO | small-scale distributions</t>
  </si>
  <si>
    <t>In this paper, an extensive multiple-input multiple-output measurement campaign in a lab environment has been conducted at the 94¬†GHz band. Using a vector network analyzer, updown converters, and omnidirectional antennas displaced in virtual arrays, we have obtained an estimation of the distribution parameters for the most usual distributions employed in the small-scale fading modeling, i.e., Rayleigh, Rice, Nakagami-m and Œ±-Œº, by using statistical inference techniques. Moreover, in this scenario the best fit distribution to the experimental data is the Weibull distribution, using the Kolmogorov-Smirnov test. However, the Œ±-Œº distribution provides the best fitting to the experimental results in terms of the lower tails of the distributions.</t>
  </si>
  <si>
    <t>852-861</t>
  </si>
  <si>
    <t>60117547;60014907;116501880;60117547;60117547</t>
  </si>
  <si>
    <t>36483243000;55081255800;8342877900;7007108063;6506059064</t>
  </si>
  <si>
    <t>Reig, J.;Martinez-Ingles, M. T.;Molina-Garcia-Pardo, J. M.;Rubio, L.;Rodrigo-Pe√±arrocha, V. M.</t>
  </si>
  <si>
    <t>Valencia;Cartagena;Murcia</t>
  </si>
  <si>
    <t>Instituto de Telecomunicaciones y Aplicaciones Multimedia;Universidad Politecnica de Cartagena;Centro de las Tecnolog√≠as de la Informaci√≥n y las Comunicaciones (CENTIC) de la Regi√≥n de Murcia</t>
  </si>
  <si>
    <t>60117547;60014907;116501880</t>
  </si>
  <si>
    <t>Reig J.</t>
  </si>
  <si>
    <t>Small-scale distributions in an indoor environment at 94¬†GHz</t>
  </si>
  <si>
    <t>10.1002/2017RS006335</t>
  </si>
  <si>
    <t>2-s2.0-85023625496</t>
  </si>
  <si>
    <t>['various frequencies', 'typical silicon', 'transmission lines', 'thin membranes', 'solution based', 'several approaches', 'results suggest', 'radiation detectors', 'paper describes', 'lower frequencies', 'layered substrate', 'either homogeneous', 'effective permittivity', 'dispersion occurring', 'different mechanisms', 'convenient way', 'anisotropic layers', '370 ghz', '240 ghz']</t>
  </si>
  <si>
    <t>CMOSFETs | microstrip (MS) | microstrip antennas | silicon-on-insulator (SOI) technology | submillimeter wave antennas | submillimeter wave detectors | submillimeter wave spectroscopy</t>
  </si>
  <si>
    <t>The paper describes a convenient way to numerically model planar antennas dedicated to sub-terahertz (THz) radiation detectors while accounting for multiple oxide layers included in typical silicon-based substrates used in microelectronics. Several approaches are presented, including a solution based on calculations of effective permittivity of the layered substrate. The results suggest that this approach can work at lower frequencies, but will not be effective in the sub-THz range due to different mechanisms of dispersion occurring in transmission lines with either homogeneous or layered substrate. Therefore, an alternative approach based on anisotropic layers has been proposed, which proves to be efficient and easy to adopt in typical numerical models. It also explains well the results of experiments done using a set of patch antennas fabricated on thin membranes and operating at various frequencies from 240 GHz up to 370 GHz.</t>
  </si>
  <si>
    <t>424-432</t>
  </si>
  <si>
    <t>60003675;60003675;60008056;60069012;60069012</t>
  </si>
  <si>
    <t>6505758921;19934423700;15077600100;6508293528;8716061300</t>
  </si>
  <si>
    <t>Kopyt, Pawel;Salski, Bartlomiej;Zagrajek, Przemyslaw;Obrebski, Dariusz;Marczewski, Jacek</t>
  </si>
  <si>
    <t>Poland;Poland;Poland</t>
  </si>
  <si>
    <t>Warsaw;Warsaw;Warsaw</t>
  </si>
  <si>
    <t>Instytut Technologii Elektronowej;Wojskowa Akademia Techniczna;Politechnika Warszawska</t>
  </si>
  <si>
    <t>60069012;60008056;60003675</t>
  </si>
  <si>
    <t>Kopyt P.</t>
  </si>
  <si>
    <t>Modeling of Silicon-Based Substrates of Patch Antennas Operating in the Sub-THz Range</t>
  </si>
  <si>
    <t>10.1109/TTHZ.2017.2706026</t>
  </si>
  <si>
    <t>2-s2.0-85023630884</t>
  </si>
  <si>
    <t>['well optimization', 'unit cell', 'satellite communication', 'multifunctional metasurface', 'ku band', 'high gain', 'focal point', 'focal distance', 'excellent performances', 'easy fabrication', 'diameter ratio', 'competitive efficiency', 'aperture efficiency', '2 %.']</t>
  </si>
  <si>
    <t>In this paper, a novel multifunctional metasurface combining linear-to-circular polarization conversion and electromagnetic waves focusing has been proposed and applied to design a high-gain lens antenna working at Ku band. The multifunctional metasurface consists of 15¬†√ó¬†15 unit cells. Each unit cell is composed of four identical metallic layers and three intermediate dielectric layers. Due to well optimization, the multifunctional metasurface can convert the linearly polarized waves generated by the source to circularly polarized waves and focus the waves. By placing a patch antenna operating at 15¬†GHz at the focal point of the metasurface and setting the focal distance to diameter ratio (F/D) to 0.34, we obtain a multifunctional lens antenna. Simulated and measured results coincide well, indicating that the metasurface can convert linearly polarized waves to right-handed circularly polarized waves at 15¬†GHz with excellent performances in terms of the 3¬†dB axial ratio bandwidth of 5.3%, realized gain of 16.9¬†dB and aperture efficiency of 41.2%. Because of the advantages of high gain, competitive efficiency and easy fabrication, the proposed lens antenna has a great potential application in wireless and satellite communication.</t>
  </si>
  <si>
    <t>57094519900;35320575500;46062298100;57094403700;57189346237</t>
  </si>
  <si>
    <t>Hou, Haisheng;Wang, Guangming;Li, Haipeng;Guo, Wenlong;Li, Tangjing</t>
  </si>
  <si>
    <t>Highly efficient multifunctional metasurface for high-gain lens antenna application</t>
  </si>
  <si>
    <t>10.1007/s00339-017-1070-7</t>
  </si>
  <si>
    <t>2-s2.0-85023738876</t>
  </si>
  <si>
    <t>['two glycines', 'two days', 'two cysteines', 'three insecticides', 'spodoptera litura', 'significantly induced', 'sex pheromones', 'sex pheromone', 'results showed', 'results lay', 'one tyrosine', 'one day', 'male antennae', 'litura moths', 'fold ).', 'fi ),', 'female antennae', 'family proteins', 'expression levels', 'eb treatment', 'eb ),', 'differential responses', 'characterized 18', 'biochemical pathways']</t>
  </si>
  <si>
    <t>chlorpyrifos | emamectin benzoate | fipronil | sex pheromone | Spodoptera litura</t>
  </si>
  <si>
    <t>Spodoptera litura (S. litura) is one of the most serious agricultural insect pests worldwide. Takeout (TO) is involved in a variety of physiological and biochemical pathways and performs various biological functions. We characterized 18 S. litura TO genes and investigated their differential responses to insecticides and sex pheromones. All predicted TO proteins have two Cysteines that are unique to the N-terminal of the TO family proteins and contain four highly conserved Prolines, two Glycines, and one Tyrosine. The expression levels of seven TO genes in the male antennae were higher than those in the female antennae, although the expression levels of 10 TO genes in the female were higher than those in the male. We investigated the effects of the sex pheromone and three insecticides, that is, chlorpyrifos (Ch), emamectin benzoate (EB), and fipronil (Fi), on the expression levels of the TO genes in the antennae. The results showed that the insecticides and sex pheromone affect the expression levels of the TO genes. One day after the treatment, the expression levels of SlTO15 and SlTO4 were significantly induced by the Ch/EB treatment. Two days after the S. litura moths were treated with Fi, the expression of SlTO4 was significantly induced (28.35-fold). The expression of SlTO10 changed significantly after the Ch and EB treatment, although the expression of SlTO12 and SlTO15 was inhibited by the three insecticides after two days of treatment. Our results lay a foundation for studying the role of TO genes in the interaction between insecticides and sex pheromone.</t>
  </si>
  <si>
    <t>Journal of Insect Science</t>
  </si>
  <si>
    <t>36090067500;57193493704;57193486737</t>
  </si>
  <si>
    <t>Lin, Xinda;Zhang, Ling;Jiang, Yanyun</t>
  </si>
  <si>
    <t>Characterization of Spodoptera litura (Lepidoptera: Noctuidae) Takeout Genes and Their Differential Responses to Insecticides and Sex Pheromone</t>
  </si>
  <si>
    <t>10.1093/jisesa/iex061</t>
  </si>
  <si>
    <t>2-s2.0-85023755450</t>
  </si>
  <si>
    <t>['traditionally called', 'strong enhancement', 'spectral region', 'shell resonances', 'sharp asymmetric', 'scattering constants', 'ripple structure', 'possible overlap', 'optical circuits', 'notably even', 'metallic particle', 'manifest even', 'magnetic resonance', 'incident light', 'extinction spectra', 'energy spectrum', 'electric resonances', 'directional scattering', 'dielectric particle', 'complex nanostructures', 'cloaking materials', 'backscattering spectra']</t>
  </si>
  <si>
    <t>all-dielectric | Fano resonance | Mie theory</t>
  </si>
  <si>
    <t>Large spectral variations in the extinction of nanostructures are important for many applications like optical antennas, cloaking materials, optical circuits and others. Such features in extinction spectra are typically attained using plasmonic particles and high-index or complex nanostructures. In this work, we show that large interference structures can manifest even in the extinction spectra of a single dielectric particle with a low relative refractive index (&lt;2), and notably even as a spectral region of transparency and directional scattering of incident light. This is observed when the core and shell resonances of a layered spherical particle have overlaps with each other in the energy spectrum. Interference between the core and shell modes results in larger spectral features in magnitudes of the scattering constants an, bn i.e. a strong enhancement of what is traditionally called the ripple structure in the extinction spectra of a dielectric particle. This effect is in addition to any possible overlap of electric resonances of two different mode numbers or the overlap of an electric and magnetic resonance, which have been shown to result in sharp asymmetric (Fano) resonances in the forward or backscattering spectra of a high-index or metallic particle.</t>
  </si>
  <si>
    <t>57194874341;16240255600</t>
  </si>
  <si>
    <t>Garg, Srishti;Venkatapathi, Murugesan</t>
  </si>
  <si>
    <t>Garg S.</t>
  </si>
  <si>
    <t>Fano-type spectra and other interference effects in an all-dielectric nanoshell</t>
  </si>
  <si>
    <t>10.1088/2040-8986/aa72ad</t>
  </si>
  <si>
    <t>2-s2.0-85023764839</t>
  </si>
  <si>
    <t>['waveguide apexes', 'usually coupled', 'thus enriching', 'technology may', 'standard dark', 'spectroscopic signals', 'significant attention', 'practical applications', 'plasmonic nanoantennas', 'nanophotonic methods', 'nanoparticle studies', 'nanoparticle level', 'grating coupler', 'field spectroscopy', 'enabling single', 'complicated task']</t>
  </si>
  <si>
    <t>Plasmonics is a mature scientific discipline which is now entering the realm of practical applications. Recently, significant attention has been devoted to on-chip hybrid devices where plasmonic nanoantennas are integrated in standard Si3N4 photonic waveguides. Light in these systems is usually coupled at the waveguide apexes by using multiple objectives and/or tapered optical fibers, rendering the analysis of spectroscopic signals a complicated task. Here, we show how by using a grating coupler and a low NA objective, quantitative spectroscopic information similar to standard dark-field spectroscopy can be obtained at the single-nanoparticle level. This technology may be useful for enabling single-nanoparticle studies in non-linear excitation regimes and/or in complex experimental environments, thus enriching the toolbox of nanophotonic methods.</t>
  </si>
  <si>
    <t>60000990;60000990;60000990;60000990;60000990;60000990-60110595;60000990</t>
  </si>
  <si>
    <t>57223021210;45561667300;56436807100;56347324000;9277690000;12241514300;6506942877</t>
  </si>
  <si>
    <t>Cuadra, J.;Verre, R.;Wers√§ll, M.;Kr√ºckel, C.;Torres-Company, V.;Antosiewicz, T. J.;Shegai, T.</t>
  </si>
  <si>
    <t>Poland;Sweden</t>
  </si>
  <si>
    <t>Warsaw;Gothenburg</t>
  </si>
  <si>
    <t>Centre of New Technologies;Chalmers University of Technology</t>
  </si>
  <si>
    <t>60110595;60000990</t>
  </si>
  <si>
    <t>Cuadra J.</t>
  </si>
  <si>
    <t>Hybrid dielectric waveguide spectroscopy of individual plasmonic nanoparticles</t>
  </si>
  <si>
    <t>10.1063/1.4986423</t>
  </si>
  <si>
    <t>2-s2.0-85024115943</t>
  </si>
  <si>
    <t>['¬± 8', '¬± 3', 'subsequently derived', 'spacecraft trajectory', 'significantly larger', 'routinely revealed', 'radiations belts', 'nonforce free', 'new approach', 'mip instrument', 'magnetic pressure', 'magnetic field', 'local value', 'larmor radius', 'facs tubes', 'facs lobes', 'dedicated mode', 'dawn regions', 'data interpretation', 'cyclotron frequency', 'consecutive harmonics', 'closest approach', 'aligned currents', '2009 earth', '1999 ).']</t>
  </si>
  <si>
    <t>electron temperature anisotropy | FACs | ionosphere | magnetosphere</t>
  </si>
  <si>
    <t>A new approach is proposed for data interpretation of the Mutual Impedance Probe (MIP) instrument from the Rosetta Plasma Consortium (RPC) during the 2009 Earth's flyby gravity assist through the magnetosphere, from dusk to dawn regions. The spacecraft trajectory of ¬±8 RE (Earth's radius) was crossing several structures of field-aligned currents (FACs) and radiations belts on both legs of the closest approach (CA, 2.450¬†km altitude). As routinely revealed by several pioneering space missions, natural and forced electrostatic wave emissions called Fqs were observed over ¬±3 RE at around CA using a dedicated mode of the MIP instrument. These emissions are lying between consecutive harmonics of the electron-cyclotron frequency, and their wavelength is perpendicular to the magnetic field lines. Provided that the Fq's wavelengths projected along the MIP antenna might be estimated, it is shown that the local value of the Larmor radius can be deduced; hence, the electron temperature component perpendicular to the magnetic field is subsequently derived. On the other hand, during the time of Fq's observations, the presence of VLF hiss emissions usually observed in these regions gives us the possibility to determine the electron temperature anisotropy associated to the electrostatic electron anisotropy instability according to the theoretical model proposed by Gary and Cairns (JGR, vol. 104, 1999). Significant dynamic constraints revealed by crossing successive series of FACs tubes are shown being controlled by this anisotropy, and the fact that the magnetic pressure is significantly larger than the thermal pressure suggests that the FACs lobes are nonforce free.</t>
  </si>
  <si>
    <t>6964-6977</t>
  </si>
  <si>
    <t>60029689;60001422;60029689;60029689;60029689;60029689</t>
  </si>
  <si>
    <t>56115724600;7006487515;7102957082;7801686067;57194897571;26654833600</t>
  </si>
  <si>
    <t>B√©ghin, C.;Hamelin, M.;Lebreton, J. P.;Vallieres, X.;Mor√©, J.;Henri, P.</t>
  </si>
  <si>
    <t>Orleans;Paris</t>
  </si>
  <si>
    <t>Universite d'Orleans;Sorbonne Universite</t>
  </si>
  <si>
    <t>60029689;60001422</t>
  </si>
  <si>
    <t>B√©ghin C.</t>
  </si>
  <si>
    <t>Electron temperature anisotropy associated to field-aligned currents in the Earth's magnetosphere inferred from Rosetta MIP-RPC observations during 2009 flyby</t>
  </si>
  <si>
    <t>10.1002/2017JA024096</t>
  </si>
  <si>
    <t>2-s2.0-85024120460</t>
  </si>
  <si>
    <t>['scattering phenomenon', 'scattering pattern', 'resonance frequency', 'plasma layer', 'plane waves', 'metallic rod', 'geometrical structure', 'electron beam', 'considered unstable', 'antenna mentioned']</t>
  </si>
  <si>
    <t>The scattering phenomenon of plane waves from an unstable elliptical plasma antenna is investigated. The role of surface plasmon excitation in the scattering pattern is studied. In the antenna mentioned above, there is a metallic rod with dielectric cover embedded in a long plasma column with an elliptical cross section. The antenna is considered unstable because of the injection of an electron beam into the plasma layer. The effects of applied accelerating voltage and applied current intensity on the scattering pattern and resonance frequency are investigated. The geometrical structure and its effect on the scattering cross section and creation of new resonance frequency are studied.</t>
  </si>
  <si>
    <t>The role of terahertz surface plasmons in the scattering pattern of electromagnetic waves in an unstable elliptical plasma antenna</t>
  </si>
  <si>
    <t>10.1063/1.4993054</t>
  </si>
  <si>
    <t>2-s2.0-85024390219</t>
  </si>
  <si>
    <t>['test exceeds', 'sky signal', 'ska phase', 'receiver architecture', 'present results', 'phase noise', 'phase drift', 'optic links', 'optic link', 'optic cable', 'observing conditions', 'imaging capability', 'frequency references', 'environmental perturbations', 'directly compared', 'broad range', 'astronomical verification', 'actively stabilized', '77 km', '25 ghz']</t>
  </si>
  <si>
    <t>instrumentation: interferometers | methods: observational | telescopes</t>
  </si>
  <si>
    <t>In order to meet its cutting-edge scientific objectives, the Square Kilometre Array (SKA) telescope requires high-precision frequency references to be distributed to each of its antennas. The frequency references are distributed via fiber-optic links and must be actively stabilized to compensate for phase noise imposed on the signals by environmental perturbations on the links. SKA engineering requirements demand that any proposed frequency reference distribution system be proved in "astronomical verification" tests. We present results of the astronomical verification of a stabilized frequency reference transfer system proposed for SKA-mid. The dual-receiver architecture of the Australia Telescope Compact Array was exploited to subtract the phase noise of the sky signal from the data, allowing the phase noise of observations performed using a standard frequency reference, as well as the stabilized frequency reference transfer system transmitting over 77 km of fiber-optic cable, to be directly compared. Results are presented for the fractional frequency stability and phase drift of the stabilized frequency reference transfer system for celestial calibrator observations at 5 and 25 GHz. These observations plus additional laboratory results for the transferred signal stability over a 166 km metropolitan fiber-optic link are used to show that the stabilized transfer system under test exceeds all SKA phase-stability requirements within a broad range of observing conditions. Furthermore, we have shown that alternative reference dissemination systems that use multiple synthesizers to supply reference signals to sub-sections of an array may limit the imaging capability of the telescope.</t>
  </si>
  <si>
    <t>60031806;60031806;60031806;60031806-114696542-60068652;60005920;60029470;60005920;60005920;60005920;60003771</t>
  </si>
  <si>
    <t>55813105800;6507342025;57203972526;6603581768;57194941472;57194943121;57194939341;56496857000;7403174815;6602893324</t>
  </si>
  <si>
    <t>Gozzard, David R.;Schediwy, Sascha W.;Dodson, Richard;Rioja, Mar√≠a J.;Hill, Mike;Lennon, Brett;McFee, Jock;Mirtschin, Peter;Stevens, Jamie;Grainge, Keith</t>
  </si>
  <si>
    <t>Spain;Australia;Australia;Australia;United Kingdom;Australia</t>
  </si>
  <si>
    <t>Alcala de Henares;Perth;Melbourne;Sydney;Manchester;Perth</t>
  </si>
  <si>
    <t>Observatorio Astronomico Nacional;The University of Western Australia;Commonwealth Scientific and Industrial Research Organization;Australia Telescope National Facility;The University of Manchester;CSIRO Astronomy and Space Science</t>
  </si>
  <si>
    <t>60068652;60031806;60029470;60005920;60003771;114696542</t>
  </si>
  <si>
    <t>Gozzard D.R.</t>
  </si>
  <si>
    <t>Astronomical Verification of a Stabilized Frequency Reference Transfer System for the Square Kilometer Array</t>
  </si>
  <si>
    <t>10.3847/1538-3881/aa6db1</t>
  </si>
  <si>
    <t>2-s2.0-85024395519</t>
  </si>
  <si>
    <t>['theoretical analysis', 'swath images', 'sar signal', 'sar antennas', 'real matrix', 'proposed method', 'proposed algorithm', 'practical applications', 'multichannel output', 'high robustness', 'generally unweighted', 'experiments validate', 'doppler domain', 'doppler centroid', 'covariance matrix', 'channel errors', 'achieve high']</t>
  </si>
  <si>
    <t>channel error calibration | high-resolution and wide-swath | multichannel | symmetrical antenna pattern | synthetic aperture radar</t>
  </si>
  <si>
    <t>The configuration of multiple uniformly spaced channels in azimuth can achieve high-resolution and wide-swath images for synthetic aperture radar (SAR) systems. The unambiguous Doppler spectrum can be reconstructed via digital beamforming (DBF) techniques in the azimuth multichannel SAR system. However, the performance of DBF deteriorates significantly because of the inevitable channel errors in practical applications. Since the SAR antennas are generally unweighted in azimuth, the power of the SAR signal is symmetrically distributed around the Doppler centroid in the azimuth frequency domain. Based on this observation, the covariance matrix of multichannel output in the range-Doppler domain can be regarded as a real matrix when there is no existence of channel errors and the correction of the baseband Doppler centroid is applied. Consequently, we propose a fast calibration algorithm to calculate channel phase errors. The proposed method can acquire the estimation of phase errors directly from the covariance matrix. Thus, the proposed method has the properties of high robustness and low computation load. Theoretical analysis and experiments validate the performance and the efficiency of the proposed algorithm.</t>
  </si>
  <si>
    <t>57188732471;35589843500;35242655900</t>
  </si>
  <si>
    <t>Zhang, Linjian;Gao, Yesheng;Liu, Xingzhao</t>
  </si>
  <si>
    <t>Fast channel phase error calibration algorithm for azimuth multichannel high-resolution and wide-swath synthetic aperture radar imaging system</t>
  </si>
  <si>
    <t>10.1117/1.JRS.11.035003</t>
  </si>
  <si>
    <t>2-s2.0-85024473486</t>
  </si>
  <si>
    <t>['songket fabric', 'polymer ink', 'patch antenna', 'increasing interest', 'flexible electronics', 'fabrics used', 'fabric substrate', 'different applications', 'bandwidth depends', 'antenna performance', '5 mm', '2 mm']</t>
  </si>
  <si>
    <t>Antenna | Bending | CNT | Fabrics | Flexible electronics | Wetness</t>
  </si>
  <si>
    <t>With the development and an increasing interest in flexible electronics for different applications, a patch antenna has been designed and fabricated using carbon nano tube-polymer ink on fabrics. The antenna has been fabricated on cotton and songket fabric which have permittivity of œµr ‚âà 1.5, and 1.6, respectively. The thickness of the fabric substrate has been varied to study the effect on antenna performance in a range of 1.5 mm to 2.2 mm. Measured and simulation results show that bandwidth depends on thickness and type of fabrics used.</t>
  </si>
  <si>
    <t>518-524</t>
  </si>
  <si>
    <t>Indian Journal of Pure and Applied Physics</t>
  </si>
  <si>
    <t>101813047;60000078;60094571;118859795</t>
  </si>
  <si>
    <t>35610629700;6603502696;57214647005;57221102199</t>
  </si>
  <si>
    <t>Lamba, V. K.;Engles, D.;Dhariwal, Sandeep;Kumar, Ajay</t>
  </si>
  <si>
    <t>Phagwara;Amritsar;Hisar;Ropar</t>
  </si>
  <si>
    <t>Lovely Professional University;Guru Nanak Dev University;G J U. Tech. and Sc.;Global College of Pharmacy</t>
  </si>
  <si>
    <t>60094571;60000078;118859795;101813047</t>
  </si>
  <si>
    <t>Lamba V.K.</t>
  </si>
  <si>
    <t>Study on the effect of bending on CNT's flexible antennas</t>
  </si>
  <si>
    <t>2-s2.0-85024499492</t>
  </si>
  <si>
    <t>['two groups', 'transmits malaria', 'transcriptome differences', 'transcriptome analysis', 'transcriptional changes', 'subtle distinction', 'study provides', 'statistical analysis', 'sinensis antennae', 'seq libraries', 'regulated genes', 'quite lacking', 'precise function', 'odor recognition', 'observed according', 'mosquito control', 'metabolic process', 'may help', 'lymphatic filariasis', 'least one', 'illumina sequencing', 'fed mosquitoes', 'fed group', 'expression levels', 'differentially expressed', 'created six', 'chemosensory biology', 'blood meal', 'anopheles sinensis', '643 genes', '548 genes', '331 genes', '217 genes']</t>
  </si>
  <si>
    <t>Antenna is the main chemosensory organ in mosquitoes. Characterization of the transcriptional changes after blood meal, especially those related to chemoreception, may help to explain mosquito blood sucking behavior and to identify novel targets for mosquito control. Anopheles sinensis is an Asiatic mosquito species which transmits malaria and lymphatic filariasis. However, studies on chemosensory biology in female An. sinensis are quite lacking. Here we report a transcriptome analysis of An. sinensis female antennae pre- and post-blood meal. We created six An. sinensis antenna RNA-seq libraries, three from females without blood meal and three from females five hours after a blood meal. Illumina sequencing was conducted to analyze the transcriptome differences between the two groups. In total, the sequenced fragments created 21,643 genes, 1,828 of them were novel. 12,861 of these genes were considered to be expressed (FPKM &gt;1.0) in at least one of the two groups, with 12,159 genes expressed in both groups. 548 genes were differentially expressed in the blood-fed group, with 331 genes up-regulated and 217 genes down-regulated. GO enrichment analysis of the differentially expressed genes suggested that there were no statistically over represented GO terms among down-regulated genes in blood-fed mosquitoes, while the enriched GO terms of the up-regulated genes occurred mainly in metabolic process. For the chemosensory gene families, a subtle distinction in the expression levels can be observed according to our statistical analysis. However, the firstly comprehensive identification of these chemosensory gene families in An. sinensis antennae will help to characterize the precise function of these proteins in odor recognition in mosquitoes. This study provides a first global view in the changes of transcript accumulation elicited by blood meal in An. sinensis female antennae.</t>
  </si>
  <si>
    <t>e0181399</t>
  </si>
  <si>
    <t>60024350;60024350;60024350;60024350;60024350-60073484;60024350</t>
  </si>
  <si>
    <t>55975648400;57195034374;57195039849;57195038653;7407080165;7007088787</t>
  </si>
  <si>
    <t>Chen, Qian;Pei, Di;Li, Jianyong;Jing, Chengyu;Wu, Wenjian;Man, Yahui</t>
  </si>
  <si>
    <t>Beijing;Changsha</t>
  </si>
  <si>
    <t>Research Institute for Chemical Defense of China;National University of Defense Technology</t>
  </si>
  <si>
    <t>60073484;60024350</t>
  </si>
  <si>
    <t>The antenna transcriptome changes in mosquito Anopheles sinensis, pre-and post-blood meal</t>
  </si>
  <si>
    <t>10.1371/journal.pone.0181399</t>
  </si>
  <si>
    <t>2-s2.0-85024895685</t>
  </si>
  <si>
    <t>['well suited', 'trees leaf', 'trees cast', 'tree density', 'steep terrain', 'scanning results', 'point cloud', 'paper summarizes', 'paper discusses', 'many reasons', 'light detection', 'latest results', 'laser scanning', 'laser scanner', 'including distribution', 'high accuracy', 'height distribution', 'ground surface', 'ground information', 'forestry area', 'forest conditions', 'forest areas', 'forest area', 'flight planning', 'constant altitude', 'branch deformation', 'best time', 'adjusted judiciously']</t>
  </si>
  <si>
    <t>Laser scanning of forested areas helps in analyzing and understanding various aspects of forest conditions, including distribution of plants and trees, height distribution of trees, tree density, size and volume of wood, as well as ground surface properties. However, laser scanning of forest areas is also very challenging for many reasons. The best time for scanning is before trees leaf out in the spring or after trees cast their leaves in autumn before snowfall so an unmanned aerial vehicle (UAV) laser scanner can penetrate the forest from the tops of the trees down to the ground surface. To receive highly accurate laser data and high point density, the flight planning must be adjusted judiciously. Flight planning will be even more complex in steep terrain where the UAV cannot operate at a constant altitude. This paper discusses a UAV-based 3D laser data recording - light detection and ranging (LiDAR) scanning - of a forestry area with high accuracy and point cloud resolution. In addition, the point cloud of airborne laser scanning is compared with local terrestrial laser-scanning results. The forest area consists of mixed forests containing varying tree sizes and branch deformation. This paper summarizes our latest results in UAV-based LiDAR acquisition over a forest area to extract detailed forest and ground information and finds that UAV-based laser scanning is well suited for provision of both high-quality forest structural and terrain elevation information.</t>
  </si>
  <si>
    <t>566-570</t>
  </si>
  <si>
    <t>1070485X</t>
  </si>
  <si>
    <t>Leading Edge</t>
  </si>
  <si>
    <t>60012614;109931197;109931197;109931197;60012614;60012614</t>
  </si>
  <si>
    <t>8055735000;57197905962;57191203055;55802150900;57196874443;57192221815</t>
  </si>
  <si>
    <t>Morsdorf, Felix;Eck, Christoph;Zgraggen, Carlo;Imbach, Benedikt;Schneider, Fabian D.;K√ºkenbrink, Daniel</t>
  </si>
  <si>
    <t>Zurich;Adliswil</t>
  </si>
  <si>
    <t>University of Zurich;Aeroscout GmbH</t>
  </si>
  <si>
    <t>60012614;109931197</t>
  </si>
  <si>
    <t>Morsdorf F.</t>
  </si>
  <si>
    <t>UAV-based LiDAR acquisition for the derivation of high-resolution forest and ground information</t>
  </si>
  <si>
    <t>10.1190/tle36070566.1</t>
  </si>
  <si>
    <t>2-s2.0-85025126347</t>
  </si>
  <si>
    <t>CAAS</t>
  </si>
  <si>
    <t>['steady pattern', 'proteins related', 'protein level', 'photosynthetic reactions', 'photosynthesis rates', 'molecular basis', 'mechanism contributes', 'major sites', 'maize leaves', 'limiting steps', 'light intensity', 'light harvesting', 'leaves displayed', 'isobaric tag', 'highly controlled', 'dynamic pattern', 'citrate pathways', 'carbon fixation', 'antenna proteins', 'absolute quantitation']</t>
  </si>
  <si>
    <t>Plant leaves exhibit differentiated patterns of photosynthesis rates under diurnal light regulation. Maize leaves show a single-peak pattern without photoinhibition at midday when the light intensity is maximized. This mechanism contributes to highly efficient photosynthesis in maize leaves. To understand the molecular basis of this process, an isobaric tag for relative and absolute quantitation (iTRAQ)-based proteomics analysis was performed to reveal the dynamic pattern of proteins related to photosynthetic reactions. Steady, single-peak and double-peak protein expression patterns were discovered in maize leaves, and antenna proteins in these leaves displayed a steady pattern. In contrast, the photosystem, carbon fixation and citrate pathways were highly controlled by diurnal light intensity. Most enzymes in the limiting steps of these pathways were major sites of regulation. Thus, maize leaves optimize photosynthesis and carbon fixation outside of light harvesting to adapt to the changes in diurnal light intensity at the protein level.</t>
  </si>
  <si>
    <t>e0180670</t>
  </si>
  <si>
    <t>56865162600;57192654697;8419520800;55628583786;55351529000</t>
  </si>
  <si>
    <t>Feng, Dan;Wang, Yanwei;Lu, Tiegang;Zhang, Zhiguo;Han, Xiao</t>
  </si>
  <si>
    <t>Proteomics analysis reveals a dynamic diurnal pattern of photosynthesis-related pathways in maize leaves</t>
  </si>
  <si>
    <t>10.1371/journal.pone.0180670</t>
  </si>
  <si>
    <t>2-s2.0-85025132258</t>
  </si>
  <si>
    <t>['two csps', 'twenty obps', 'transporting semiochemicals', 'three csps', 'tetradecenyl acetate', 'ten obps', 'specifically located', 'sensillum lymph', 'sensillar lymph', 'results indicated', 'primarily expressed', 'present study', 'plant volatiles', 'physiological roles', 'olfactory tissues', 'olfactory receptors', 'oh ),', 'noctuidae insects', 'newly identified', 'new genes', 'mmedcsp3 may', 'microplitis mediator', 'insect antennae', 'higher levels', 'hexadecenyl aldehyde', 'functional characterization', 'expression patterns', 'data provide', 'conducted indoors', 'chemosensory proteins', 'body parts', 'antennal transcriptome']</t>
  </si>
  <si>
    <t>Odorant binding proteins (OBPs) and chemosensory proteins (CSPs) play important roles in transporting semiochemicals through the sensillar lymph to olfactory receptors in insect antennae. In the present study, twenty OBPs and three CSPs were identified from the antennal transcriptome of Microplitis mediator. Ten OBPs (MmedOBP11‚Äì20) and two CSPs (MmedCSP2‚Äì3) were newly identified. The expression patterns of these new genes in olfactory and non-olfactory tissues were investigated by real-time quantitative PCR (qPCR) measurement. The results indicated that MmedOBP14, MmedOBP18, MmedCSP2 and MmedCSP3 were primarily expressed in antennae suggesting potential olfactory roles in M. mediator. However, other genes including MmedOBP11‚Äì13, 15‚Äì17, 19‚Äì20 appeared to be expressed at higher levels in body parts than in antennae. Focusing on the functional characterization of MmedCSP3, immunocytochemistry and fluorescent competitive binding assays were conducted indoors. It was found that MmedCSP3 was specifically located in the sensillum lymph of olfactory sensilla basiconca type 2. The recombinant MmedCSP3 could bind several types of host insects odors and plant volatiles. Interestingly, three sex pheromone components of Noctuidae insects, cis-11-hexadecenyl aldehyde (Z11-16: Ald), cis-11-hexadecanol (Z11-16: OH), and trans-11-tetradecenyl acetate (E11-14: Ac), showed high binding affinities (Ki = 17.24‚Äì18.77 ŒºM). The MmedCSP3 may be involved in locating host insects. Our data provide a base for further investigating the physiological roles of OBPs and CSPs in M. mediator, and extend the function of MmedCSP3 in chemoreception of M. mediator.</t>
  </si>
  <si>
    <t>e0180775</t>
  </si>
  <si>
    <t>60015407-60017705;60017705;60017705-60083514;60017705;60017705;60017705-60013551;60015407-60017705;60015407;60017705;60017705</t>
  </si>
  <si>
    <t>57214004582;55974363300;57213221112;55851839400;57183303400;57189366306;57194080534;57207202848;55739753400;7406310821</t>
  </si>
  <si>
    <t>Peng, Yong;Wang, Shan Ning;Li, Ke Ming;Liu, Jing Tao;Zheng, Yao;Shan, Shuang;Yang, Ye Qing;Li, Rui Jun;Zhang, Yong Jun;Guo, Yu Yuan</t>
  </si>
  <si>
    <t>Danzhou;Beijing;Baoding;Beijing</t>
  </si>
  <si>
    <t>Chinese Academy of Tropical Agricultural Sciences;Chinese Academy of Agricultural Sciences;Hebei Agricultural University;China Agricultural University</t>
  </si>
  <si>
    <t>60083514;60017705;60015407;60013551</t>
  </si>
  <si>
    <t>Identification of odorant binding proteins and chemosensory proteins in Microplitis mediator as well as functional characterization of chemosensory protein 3</t>
  </si>
  <si>
    <t>10.1371/journal.pone.0180775</t>
  </si>
  <si>
    <t>2-s2.0-85025136952</t>
  </si>
  <si>
    <t>['scattering coefficient', 'plasmonic nano', 'periodic structures', 'optical applications', 'localized position', 'learner consists', 'btlbo ),', 'binary tlbo', 'binary entries', 'based optimization', 'appropriate response']</t>
  </si>
  <si>
    <t>A new efficient binary optimization method based Teaching-Learning-Based Optimization (TLBO) algorithm is proposed to design an array of plasmonic nano-rods in order to achieve maximum scattering coefficient spectrum. In binary TLBO (BTLBO), a group of learner consists a matrix with binary entries; control the presence (‚Äú1‚Äù) or the absence (‚Äú0‚Äù) of nano-rods in the array. Simulation results show that scattering coefficient strongly depends on the localized position of nano-particles and non-periodic structures have more appropriate response in term of scattering coefficient. This approach can be useful in optical applications such as plasmonic nano-antenna.</t>
  </si>
  <si>
    <t>76-82</t>
  </si>
  <si>
    <t>0030400X</t>
  </si>
  <si>
    <t>Optics and Spectroscopy (English translation of Optika i Spektroskopiya)</t>
  </si>
  <si>
    <t>60031777;60031777</t>
  </si>
  <si>
    <t>36634410600;55314949900</t>
  </si>
  <si>
    <t>Kaboli, M.;Akhlaghi, M.</t>
  </si>
  <si>
    <t>Islamic Azad University</t>
  </si>
  <si>
    <t>Kaboli M.</t>
  </si>
  <si>
    <t>Binary TLBO algorithm assisted to investigate the supper scattering plasmonic nano rod</t>
  </si>
  <si>
    <t>10.1134/S0030400X17070128</t>
  </si>
  <si>
    <t>2-s2.0-85025138303</t>
  </si>
  <si>
    <t>['wide range', 'tree fruit', 'temperature ranged', 'significantly higher', 'results suggest', 'restrictedly expressed', 'reduced gsh', 'recombinant cpomgstd2', 'optimal ph', 'olfactory gsts', 'odorant molecules', 'odorant degradation', 'microsomal gsts', 'mediated biotransformation', 'l .),', 'important site', 'important role', 'expression levels', 'exogenous compounds', 'conserved glutathione', 'chemosensory perception', 'binding domain', '10 cpomgsts']</t>
  </si>
  <si>
    <t>antenna | Cydia pomonella | expression pattern | glutathione S-transferase</t>
  </si>
  <si>
    <t>In insects, glutathione S-transferases (GSTs) are multifunctional enzymes playing an important role in metabolizing a wide range of endogenous and exogenous compounds, including plant secondary compounds, insecticides, and odorant molecules. In this study, we identified 14 GSTs from codling moth Cydia pomonella (L.), which is a worldwide internal pest of tree fruit. The cytosolic GSTs contain the conserved glutathione (GSH)-binding domain and substrate-binding domain. The microsomal GSTs are transmembrane proteins containing a conserved motif consisting of 16 amino acids. Real-time polymerase chain reaction (RT-PCR) revealed that 10 CpomGSTs were expressed in the antennae. Among them, a novel signal peptide containing GST (CpomGSTd2) was restrictedly expressed in the antennae and the expression levels were significantly higher in male than in female. Phylogenetic analysis shows that CpomGSTd2 shares close relationships with olfactory GSTs of other insects. We prepared the recombinant CpomGSTd2 and determined its GST catalytic property using 1-chloro-2, 4-dinitrobenzene (CDNB) and reduced GSH as substrates. This protein exhibited high GST catalytic activity within the temperature ranged from 25 to 50 ¬∞C and the optimal pH was 7.0. Our results suggest that antenna is important site for GST-mediated biotransformation and CpomGSTd2 may play a role in the odorant degradation for chemosensory perception.</t>
  </si>
  <si>
    <t>409-416</t>
  </si>
  <si>
    <t>60031041;113378601;60031041;60031041</t>
  </si>
  <si>
    <t>57056590800;57195067587;57056627200;7403884658</t>
  </si>
  <si>
    <t>Huang, Xinglong;Fan, Dongsheng;Liu, Lu;Feng, Jinian</t>
  </si>
  <si>
    <t>Yangling;Xi'an</t>
  </si>
  <si>
    <t>Northwest A&amp;F University;Plant Protection Department of Shaanxi Province</t>
  </si>
  <si>
    <t>60031041;113378601</t>
  </si>
  <si>
    <t>Identification and characterization of glutathione S-transferase genes in the antennae of codling moth (Lepidoptera: Tortricidae)</t>
  </si>
  <si>
    <t>10.1093/aesa/sax041</t>
  </si>
  <si>
    <t>2-s2.0-85025140913</t>
  </si>
  <si>
    <t>JO 400/5-1</t>
  </si>
  <si>
    <t>['weather conditions', 'turn relies', 'temporal constraints', 'surface dynamics', 'surface conditions', 'successful analysis', 'subsurface structures', 'southeastern france', 'soil moisture', 'slope dynamics', 'sedimentary processes', 'sauze landslide', 'recent years', 'providing constraints', 'promising instances', 'processes detected', 'process interpretation', 'pioneering low', 'orthomosaics could', 'object texture', 'multitemporal orthomosaics', 'multitemporal high', 'monitor landslides', 'landslide dynamics', 'increasing number', 'improve interpretation', 'geophysical data', 'flight system', 'fissure development', 'cost uav', 'case studies', 'camera characteristics', 'based images', 'alpine conditions']</t>
  </si>
  <si>
    <t>Acquisition of unmanned aerial vehicle (UAV)-based imagery with resolution down to a few centimeters is challenging in alpine conditions. In recent years, UAV-based images have been used in an increasing number of case studies to monitor landslides. Processing of multitemporal high-resolution aerial images provides multitemporal 3D point clouds and multitemporal orthomosaics, which provide substantial information about slope dynamics. Surface processes deciphered from 3D point clouds and orthomosaic temporal sequences supplement on-site geophysical measurements of subsurface structures and dynamics by bringing key spatial and temporal constraints for process interpretation. However, accurate spatial mapping and successful analysis of surface dynamics are functions of the original optical image quality, which in turn relies on the flight system and configuration, camera characteristics and settings, as well as weather conditions and object texture. We evaluate the capabilities and limitations of UAV-based landslide dynamic mapping using illustrative examples gathered from a pioneering low-cost UAV-based imagery data set acquired at the slow-moving (mm-cm/d) Super-Sauze landslide (southeastern France) in 2008 and 2010, which included surface deformations (fissure development and kinematics) and surface conditions (soil moisture, erosion, and sedimentary processes) with very different certainty levels. In a few promising instances, processes detected in the 3D point clouds and orthomosaics could be correlated to geophysical data (passive seismic monitoring of landslide endogenous seismicity and electrical resistivity tomography for water content mapping), thereby validating the UAV analytical approach while providing constraints that improve interpretation of landslide dynamics.</t>
  </si>
  <si>
    <t>571-579</t>
  </si>
  <si>
    <t>33068412100;55355371700;6701549442</t>
  </si>
  <si>
    <t>Rothmund, Sabrina;Vouillamoz, Naomi;Joswig, Manfred</t>
  </si>
  <si>
    <t>Rothmund S.</t>
  </si>
  <si>
    <t>Mapping slow-moving alpine landslides by UAV - Opportunities and limitations</t>
  </si>
  <si>
    <t>10.1190/tle36070571.1</t>
  </si>
  <si>
    <t>2-s2.0-85025157544</t>
  </si>
  <si>
    <t>['wing system', 'using uav', 'uav survey', 'uav data', 'therefore demonstrating', 'study area', 'resolution definition', 'related purposes', 'providing high', 'oxide deposits', 'new era', 'mode high', 'mineral exploration', 'mineral deposits', 'line total', 'historical low', 'geologic structures', 'flight lines', 'flight flexibility', 'electromagnetic noise', 'direct targeting', 'designed perpendicular', 'data sets', 'collected covering', 'central sweden', 'based surveys', '2 km2', '10 sorties']</t>
  </si>
  <si>
    <t>Unmanned aerial vehicle (UAV)-based geophysical surveys are attractive for land mineral exploration and are gradually opening extraordinary opportunities in providing high-resolution definition of geologic structures and for direct targeting of mineral deposits. There are, however, challenges such as electromagnetic noise from the UAV, limited load capacity, and short flight times. If these are overcome, there will be a new era in using UAV-based geophysical systems for mineral exploration and for a number of mining-related purposes. In this study, we have tested the potential of rotary-wing UAV systems, given their flight flexibility and robustness for direct targeting of iron-oxide deposits in central Sweden. A walking-mode high-precision Overhauser magnetometer was reassembled so that it could be lifted by the rotary-wing system. Successful backyard tests were performed, but during the real experiment several issues related to high UAV noise level and extreme magnetic field from the mineralization delayed data acquisition. At the end, within nearly three hours and 10 sorties, approximately 20 km-line total-field magnetic data were collected covering an area of about 2 km2. Flight lines were designed perpendicular to the strike of the mineralization to maximize data sampling. Two distinct mineralized zones, magnetite- and hematite-rich and only 50-100 m apart, are notable in the magnetic data due to the fine sampling spacing provided by the UAV survey. Historical low-altitude (30 m above the ground) fixed-wing aeromagnetic data are available from the study area and are compared with the UAV data. Both data sets are consistent in delineating the mineralization, therefore demonstrating the potential of UAV-based surveys for mineral exploration in geologically and logistically challenging areas.</t>
  </si>
  <si>
    <t>552-557</t>
  </si>
  <si>
    <t>60003858;60003858;118904119;118904119;60029441;60029441;60029441;118606656</t>
  </si>
  <si>
    <t>16022287700;6507716874;57195063690;57195073445;57195063213;6603080532;15752197200;57195070840</t>
  </si>
  <si>
    <t>Malehmir, Alireza;Dynesius, Lars;Paulusson, Kent;Paulusson, Alex;Johansson, Henrik;Bastani, Mehrdad;Wedmark, Mats;Marsden, Paul</t>
  </si>
  <si>
    <t>Sweden;Sweden;Sweden;Sweden</t>
  </si>
  <si>
    <t>Uppsala;Uppsala;Uppsala;</t>
  </si>
  <si>
    <t>Geological Survey of Sweden;Uppsala Universitet;Amkvo AB;Nordic Iron Ore</t>
  </si>
  <si>
    <t>60029441;60003858;118904119;118606656</t>
  </si>
  <si>
    <t>Malehmir A.</t>
  </si>
  <si>
    <t>The potential of rotary-wing UAV-based magnetic surveys for mineral exploration: A case study from central Sweden</t>
  </si>
  <si>
    <t>10.1190/tle36070552.1</t>
  </si>
  <si>
    <t>2-s2.0-85025164001</t>
  </si>
  <si>
    <t>['triplet chlorophyll', 'triplet carbonyls', 'transfer energy', 'study show', 'spin state', 'singlet oxygen', 'reaction center', 'psii ).', 'provided evidence', 'protein hydroperoxide', 'photosystem ii', 'photosensitization reaction', 'mn4o5ca complex', 'first time', 'excited electron', 'either cyclizes', 'data presented']</t>
  </si>
  <si>
    <t>Singlet oxygen (1O2) is formed by triplet-triplet energy transfer from triplet chlorophyll to O2 via Type II photosensitization reaction in photosystem II (PSII). Formation of triplet chlorophyll is associated with the change in spin state of the excited electron and recombination of triplet radical pair in the PSII antenna complex and reaction center, respectively. Here, we have provided evidence for the formation of 1O2 by decomposition of protein hydroperoxide in PSII membranes deprived of Mn4O5Ca complex. Protein hydroperoxide is formed by protein oxidation initiated by highly oxidizing chlorophyll cation radical and hydroxyl radical formed by Type I photosensitization reaction. Under highly oxidizing conditions, protein hydroperoxide is oxidized to protein peroxyl radical which either cyclizes to dioxetane or recombines with another protein peroxyl radical to tetroxide. These highly unstable intermediates decompose to triplet carbonyls which transfer energy to O2 forming 1O2. Data presented in this study show for the first time that 1O2 is formed by decomposition of protein hydroperoxide in PSII membranes deprived of Mn4O5Ca complex.</t>
  </si>
  <si>
    <t>e0181732</t>
  </si>
  <si>
    <t>60003367;60003367;60003367</t>
  </si>
  <si>
    <t>57195101317;47461605800;7004059629</t>
  </si>
  <si>
    <t>Pathak, Vinay;Prasad, Ankush;Posp√≠≈°il, Pavel</t>
  </si>
  <si>
    <t>Pathak V.</t>
  </si>
  <si>
    <t>Formation of singlet oxygen by decomposition of protein hydroperoxide in photosystem II</t>
  </si>
  <si>
    <t>10.1371/journal.pone.0181732</t>
  </si>
  <si>
    <t>2-s2.0-85025437123</t>
  </si>
  <si>
    <t>['receiving antenna', 'quantum mechanics', 'paper considers', 'main advantage', 'low sensitivity', 'intensity distributions', 'inevitable inaccuracy', 'complex amplitudes', 'arrival angle']</t>
  </si>
  <si>
    <t>Traditional matched field processing is based on the comparison of the complex amplitudes of the measured and calculated wave fields at the aperture of the receiving antenna. This paper considers an alternative approach based on comparing the intensity distributions of these fields in the "depth - arrival angle" plane. To construct these intensities, the formalism of coherent states borrowed from quantum mechanics is used. The main advantage of the approach under consideration is its low sensitivity to the inevitable inaccuracy of an environmental model used in calculation.</t>
  </si>
  <si>
    <t>EL136-EL142</t>
  </si>
  <si>
    <t>Virovlyansky, A. L.</t>
  </si>
  <si>
    <t>Virovlyansky A.L.</t>
  </si>
  <si>
    <t>Matched shadow processing</t>
  </si>
  <si>
    <t>10.1121/1.4994684</t>
  </si>
  <si>
    <t>2-s2.0-85025461393</t>
  </si>
  <si>
    <t>SR/FST/ETI-316/2012</t>
  </si>
  <si>
    <t>['ultra wideband', 'substrate material', 'single band', 'satellite communication', 'ground plane', 'ghz wi', 'circular discs', 'band frequencies', '9 ghz', '85 db']</t>
  </si>
  <si>
    <t>Bandwidth | Defected ground | Liquid crystal polymer | Monopole | WLAN</t>
  </si>
  <si>
    <t>An Ultra Wideband (UWB) antenna with single and dual notch bands is presented in this work by taking liquid crystal polymer as the substrate material. The proposed antenna comprises two L-shaped open ended slots with a defected ground structure. By changing the radii of circular discs and length of slots in the ground plane, single band and dual band notch characteristics are achieved. It operates from 2.9 GHz-9.8 GHz frequencies and has a size of 22 X 26 mm2. This antenna gives Omni-directional radiation pattern with a gain of 3.85 dB. It can be operated at different frequency bands i.e.; 3.3-3.8-GHz WI-MAX, 5.15-5.85 GHz WLAN frequencies and C-band frequencies for satellite communication.</t>
  </si>
  <si>
    <t>799-806</t>
  </si>
  <si>
    <t>Rasayan Journal of Chemistry</t>
  </si>
  <si>
    <t>July-September 2017</t>
  </si>
  <si>
    <t>36135595500;56397099300;57221395523;57195101110;57195105309;57195110020;57195103748</t>
  </si>
  <si>
    <t>Madhav, B. T.P.;Rama Krishna, T. V.;Sindhu, B.;Nikhita, B.;Harshitha, G.;Prudhviraju, B. H.;Meena Kumari, A. N.</t>
  </si>
  <si>
    <t>Liquid crystal polymer based optimized notch band monopole antenna</t>
  </si>
  <si>
    <t>10.7324/RJC.2017.1031653</t>
  </si>
  <si>
    <t>2-s2.0-85025467018</t>
  </si>
  <si>
    <t>['two transmitters', 'two receivers', 'received signal', 'outer bounds', 'nt antennas', 'nt ).', 'nt ),', 'nr antennas', 'neutralize interference', 'memoryless restriction', 'known one', 'jointly designed', 'ir receives', 'instantaneous relay', 'independent interest', 'dof region', 'classical multi', 'channel matrices', 'certain assumptions', 'antenna two', 'also derived']</t>
  </si>
  <si>
    <t>degrees of freedom. | Instantaneous relay | interference alignment | interference channel | interference neutralization</t>
  </si>
  <si>
    <t>This paper studies inner and outer bounds on the degrees of freedom (DoF) region of the multi-antenna two-user Gaussian interference channel with an instantaneous relay (IR) or relay without delay. It is assumed that the two transmitters and the two receivers have M antennas, while the IR receives through Nr antennas and transmits through Nt antennas. In the proposed achievable scheme, which generalizes a known one for the case M = Nr = Nt to any (M,Nr,Nt), the IR performs memoryless linear operations on its received signal so as to neutralize interference at the receivers, and the beamforming matrices used by the IR and the transmitters are jointly designed. This joint design strictly outperforms known achievable schemes. Two outer bounds are derived. An information theoretic outer bound is obtained by giving the receivers or the IR genie side information, so that the DoF region of the resulting enhanced channel is known; this converse is valid for any type of processing at the IR and shows the optimality of the proposed achievable scheme for some (M,Nr,Nt). A linear processing outer bound is obtained when the IR is restricted to performs linear operations, without any memoryless restriction, on its received signal and shows the optimality of the proposed achievable scheme among all linear processing schemes at the IR. As a result of independent interest, the DoF region of the classical multi-antenna two-user Gaussian interference channel without relay when the channel matrices can have any structure is also derived, which generalized available DoF region results that were derived under certain assumptions on the structure of the channel matrices.</t>
  </si>
  <si>
    <t>4453-4471</t>
  </si>
  <si>
    <t>60027561;60027561;60032144</t>
  </si>
  <si>
    <t>57199475535;6603064781;16066751100</t>
  </si>
  <si>
    <t>Liu, Tang;Tuninetti, Daniela;Chung, Sae Young</t>
  </si>
  <si>
    <t>Daejeon;Chicago</t>
  </si>
  <si>
    <t>Korea Advanced Institute of Science and Technology;University of Illinois at Chicago</t>
  </si>
  <si>
    <t>60032144;60027561</t>
  </si>
  <si>
    <t>On the DoF region of the MIMO Gaussian two-user interference channel with an instantaneous relay</t>
  </si>
  <si>
    <t>10.1109/TIT.2017.2706763</t>
  </si>
  <si>
    <t>2-s2.0-85025477574</t>
  </si>
  <si>
    <t>['wave circular', 'polarization antennas', 'new radiators', 'measuring receiver', 'increases suppression', 'gps receivers', 'experimentally studied', 'cross polarization', 'axial ratio', 'accuracy glonass']</t>
  </si>
  <si>
    <t>New radiators for slot stripline leaky-wave circular-polarization antennas for high-accuracy GLONASS/GPS receivers have been developed. The main technical characteristics of antennas with new radiators have been theoretically and experimentally studied. It is shown that application of the new radiators improves the axial ratio, increases suppression of the cross polarization, increases the stability of the antenna phase center, and thus can increase the GLONASS/GPS positioning accuracy. The results of the analysis of the GLONASS/GPS positioning accuracy with the use of these antennas in an angle-measuring receiver and as elements of a few-element antenna array are presented.</t>
  </si>
  <si>
    <t>770-779</t>
  </si>
  <si>
    <t>60109680;60109680;60109680</t>
  </si>
  <si>
    <t>6602290553;15769810800;57197467866</t>
  </si>
  <si>
    <t>Shepov, V. N.;Vladimirov, V. M.;Markov, V. V.</t>
  </si>
  <si>
    <t>Federal Research Center "Krasnoyarsk Science Center" of the Siberian Branch of the Russian Academy of Sciences</t>
  </si>
  <si>
    <t>Shepov V.</t>
  </si>
  <si>
    <t>Slot stripline circular-polarization antennas for a few-element antenna array for a high-accuracy receiver of signals from global navigation satellite systems</t>
  </si>
  <si>
    <t>10.1134/S1064226917060225</t>
  </si>
  <si>
    <t>2-s2.0-85025625758</t>
  </si>
  <si>
    <t>['pletharrays contain', 'high number', 'arrays composed', 'array elements']</t>
  </si>
  <si>
    <t>aeroacoustic phased array | array design | Phased array</t>
  </si>
  <si>
    <t>‚ÄúPletharrays‚Äù are introduced, motivated, and presented for application to aeroacoustic phased array measurements. Pletharrays contain a plethora of arrays composed from a modest to high number of array elements to field a remarkably large number of high element count arrays for use in noise source imaging applications. Pletharrays that have been deployed for closed jet transonic wind tunnel, static engine ground, open jet wind tunnel, and flyover phased array tests are presented. Tremendous array element leverage to provide extensive measurement flexibility and fidelity are demonstrated.</t>
  </si>
  <si>
    <t>202-229</t>
  </si>
  <si>
    <t>1475472X</t>
  </si>
  <si>
    <t>International Journal of Aeroacoustics</t>
  </si>
  <si>
    <t>Underbrink, James R.</t>
  </si>
  <si>
    <t>Boeing Corporation</t>
  </si>
  <si>
    <t>Underbrink J.R.</t>
  </si>
  <si>
    <t>Pletharrays for aeroacoustic phased array applications</t>
  </si>
  <si>
    <t>10.1177/1475472X17718884</t>
  </si>
  <si>
    <t>2-s2.0-85025667629</t>
  </si>
  <si>
    <t>['ultimately improving', 'trace speed', 'time estimation', 'thereby stretching', 'test team', 'test point', 'test campaign', 'test aircraft', 'sonic booms', 'sonic boom', 'propagation path', 'processed using', 'processed flight', 'prediction codes', 'predicted direction', 'phased array', 'near real', 'measured direction', 'known location', 'help validate', 'exceptionally low', 'directly compared', 'could allow', 'atmospheric refraction', 'arrival due', '2000 ft', '18 aircraft']</t>
  </si>
  <si>
    <t>Acoustic phased array | direction of arrival | sonic boom</t>
  </si>
  <si>
    <t>From 29 October 2012 to 7 November 2012, 73 supersonic passes of an F-18 aircraft were observed over a dry lake bed at Edwards Air Force Base as part of NASA‚Äôs Farfield Investigation of No-boom Thresholds project, which was conceived to measure the characteristics of sonic booms at the boundaries of their decay, where overpressure is exceptionally low, thereby stretching the limits of current prediction methods. Each pass was recorded by a 55-microphone phased array sensor system with a circular aperture diameter of 2000 ft (609.6 m). The data were processed using a novel time domain array processing algorithm to estimate the direction of arrival and trace speed of the sonic boom wave front along the plane of the phased array. The results from the phased array processing are consistent with the known location of the test aircraft for each processed flight and are consistent with expectations for direction of arrival due to atmospheric refraction. Near real-time estimation of the sonic boom direction of arrival, trace speed along the ground, and visualization of the propagation of the sonic boom wave front are possible. This could allow the test team to assess the data and determine if the target of the test point has been met while the test aircraft is still in flight. This would enable improved test efficiency and efficacy, ultimately improving the value of the test campaign. The measured direction of arrival also provides sonic boom propagation numerical prediction code validation. Most sonic boom prediction codes provide the propagation path of the sonic boom and thus the direction of arrival of the sonic boom at a point on the ground. Thus for predictions made using the actual flight data measured at the time of the test, the predicted direction of arrival and measured direction of arrival can be directly compared to help validate the prediction codes.</t>
  </si>
  <si>
    <t>230-254</t>
  </si>
  <si>
    <t>60030821;60030821;60030821;60030821;117191239;60016296;60016296</t>
  </si>
  <si>
    <t>57190753269;6508343060;57190749734;55819029500;57190758601;36623308500;11439036200</t>
  </si>
  <si>
    <t>Schultz, Todd;Underbrink, James R.;Hunting, L. C.;Giannakis, James;Moore, Matthew D.;Cliatt, Larry J.;Haering, Edward A.</t>
  </si>
  <si>
    <t>Chicago;Washington, D.C.;</t>
  </si>
  <si>
    <t>Boeing Corporation;National Aeronautics and Space Administration;Circculus Corporate Consulting</t>
  </si>
  <si>
    <t>60030821;60016296;117191239</t>
  </si>
  <si>
    <t>Schultz T.</t>
  </si>
  <si>
    <t>Finding the boom: Phased array processing applied to sonic boom direction of arrival estimation</t>
  </si>
  <si>
    <t>10.1177/1475472X17718737</t>
  </si>
  <si>
    <t>2-s2.0-85025701037</t>
  </si>
  <si>
    <t>['specialized transducer', 'side lobes', 'radio broadcasting', 'radiation pattern', 'radiation intensity', 'peer communication', 'paper proposed', 'fundamental parameter', 'converts radio', 'beam width', 'antenna efficiency', 'alternating current']</t>
  </si>
  <si>
    <t>EM waves | Polarization | Reflection.</t>
  </si>
  <si>
    <t>An antenna is a specialized transducer that converts radio-frequency (RF) fields into alternating current (AC) or vice-versa. And it transmits and receives electromagnetic waves. Antennas are working in radio broadcasting, peer to peer communication. Antennas are employees in air, under water and soil. The fundamental parameter of an antenna is radiation pattern, beam width, radiation power density, radiation intensity, directivity, antenna efficiency and gain. In this paper proposed to made an antenna to improvements the maximizing the output parameter like simulate the radiation pattern for symmetrically shaped antenna by using various methodologies such as reflecting surface wherever the losses in antennas was due to side lobes.</t>
  </si>
  <si>
    <t>636-641</t>
  </si>
  <si>
    <t>119002700;119002700;119002700;60106953</t>
  </si>
  <si>
    <t>57195244274;57195235789;52664081700;57194871807</t>
  </si>
  <si>
    <t>Naresh Kumar, D.;Shravan Kumar, G.;Paramkusam, A. V.;Ramesh Babu, M.</t>
  </si>
  <si>
    <t>Institute of Aeronautical Engineering, Hyderabad;LR Institute of Technology</t>
  </si>
  <si>
    <t>60106953;119002700</t>
  </si>
  <si>
    <t>Naresh Kumar D.</t>
  </si>
  <si>
    <t>Improvement of yagi uda antenna radiation pattern</t>
  </si>
  <si>
    <t>2-s2.0-85026442274</t>
  </si>
  <si>
    <t>['wireless communications', 'transceiver system', 'return loss', 'results exhibit', 'resonating frequency', 'preferred bands', 'planar inverted', 'good candidate', 'f antenna', 'band range', 'appropriate operation', 'antenna size']</t>
  </si>
  <si>
    <t>Block Matching Algorithm | Motion Estimation | Motion Vector | Search Pattern</t>
  </si>
  <si>
    <t>The Planar Inverted-F antenna is increasingly of new multi band mobile Phone industry for transceiver system. In this paper is to develop the Planar Inverted-F Antenna, antenna for Phone transceiver system. The Design Planar Inverted-F Antenna, antenna, it can be operated in resonating frequency S-Band range. The antenna at a quarter wave length, so reduce the antenna size and return loss. The results exhibit a appropriate operation of the antenna in expressions of return loss, bandwidth of 700 and 300MHz, efficiency, gain at preferred bands, the antenna is a good candidate for wireless communications.</t>
  </si>
  <si>
    <t>656-661</t>
  </si>
  <si>
    <t>56880091900;57195242767;52664081700;57219439244</t>
  </si>
  <si>
    <t>Arun, V.;Rawoof, Md Abdul;Paramkusam, A. V.;Nagarjuna, T.</t>
  </si>
  <si>
    <t>Analysis of planar inverted-F antenna using HFSS</t>
  </si>
  <si>
    <t>2-s2.0-85026478310</t>
  </si>
  <si>
    <t>['weighted scores', 'unit consists', 'similarity score', 'scores generated', 'score technique', 'query image', 'processed images', 'new method', 'improve security', 'fusion module', 'final score', 'catalog image', 'atm machines', 'accessing money', '1 ].']</t>
  </si>
  <si>
    <t>HFSS | Planar Inverted-F Antenna</t>
  </si>
  <si>
    <t>In order to improve security in ATM's a new method is proposed using Biometrics for accessing money in ATM machines. This paper presents fusion of three biometric traits, i.e., iris, face and fingerprint, at identical score level design using weighted sum of score technique. The features are derived from the pre-processed images of iris, face and fingerprint. These features of a query image are compared with those of a catalog image to obtain matching scores [1]. The human being scores generated after matching are passed to the fusion module. This unit consists of three major steps i.e., normalization, generation of similarity score and fusion of weighted scores. The final score is then used to declare the individual as Authenticate or Un-Authenticate with Secret Key Analysis.</t>
  </si>
  <si>
    <t>649-655</t>
  </si>
  <si>
    <t>60109202;60109202;60079446;60109202</t>
  </si>
  <si>
    <t>57192356106;57217012952;37041210500;57189387372</t>
  </si>
  <si>
    <t>Balaji, S.;Janga Reddy, M.;Khan, Habibullah;Mounika, K.</t>
  </si>
  <si>
    <t>Bengaluru;Vaddeswaram</t>
  </si>
  <si>
    <t>CMR Institute of Technology;K L Deemed to be University</t>
  </si>
  <si>
    <t>60109202;60079446</t>
  </si>
  <si>
    <t>Balaji S.</t>
  </si>
  <si>
    <t>Development of fusion biometric system for atm machines</t>
  </si>
  <si>
    <t>2-s2.0-85026487768</t>
  </si>
  <si>
    <t>['work suggests', 'targeted numerical', 'steep water', 'splay size', 'splay deposition', 'significant role', 'river systems', 'results demonstrate', 'produce large', 'observe crevasse', 'modeling study', 'large supply', 'hydrodynamic factors', 'fluvial systems', 'fluvial system', 'fluvial floodplains', 'filling splays', 'explore factors', 'drainage conditions', 'determining whether', 'crevasse splays', 'channel size', 'channel across', 'basin filling']</t>
  </si>
  <si>
    <t>Although crevasse splays are often considered important contributors to floodplain-basin filling, evidence from modern and ancient fluvial deposits indicates that they may not play a significant role in all river systems. In order to better understand controls on the abundance and scale of crevasse splays produced in fluvial systems, we used aerial photography to observe crevasse-splay deposits along three rivers and conducted a targeted numerical-modeling study to explore factors which promote widespread crevasse-splay deposition on fluvial floodplains. Results demonstrate that splay size does not always scale directly with channel size or discharge and that hydrodynamic factors-primarily sediment size and floodplain-drainage conditions-play a significant role in determining whether a fluvial system is likely to produce large, floodplain-filling splays. This work suggests that widespread crevasse splays demand both a large supply of relatively coarse suspended sediment and a steep water-surface slope away from the channel across the floodplain. Without both these conditions, the role of crevasse splays in flood-basin filling is limited.</t>
  </si>
  <si>
    <t>722-739</t>
  </si>
  <si>
    <t>60001439;60001439;60021121</t>
  </si>
  <si>
    <t>57191153171;22941122100;7102097004</t>
  </si>
  <si>
    <t>Millard, Craig;Hajek, Elizabeth;Edmonds, Doug A.</t>
  </si>
  <si>
    <t>Bloomington;University Park</t>
  </si>
  <si>
    <t>Indiana University Bloomington;Pennsylvania State University</t>
  </si>
  <si>
    <t>60021121;60001439</t>
  </si>
  <si>
    <t>Millard C.</t>
  </si>
  <si>
    <t>Evaluating controls on crevasse-splay size: Implications for floodplain-basin filling</t>
  </si>
  <si>
    <t>10.2110/jsr.2017.40</t>
  </si>
  <si>
    <t>2-s2.0-85026489945</t>
  </si>
  <si>
    <t>['wlan systems', 'uwb systems', 'suggested antenna', 'simulated results', 'significant change', 'shaped patch', 'rectangular dgs', 'recommended antenna', 'one side', 'measured results', 'hfss software', 'good gain', 'good agreement', 'fr4 substrate', 'electromagnetic interference', 'dimensions etched', 'circular slot', '69 ghz', '2 ghz']</t>
  </si>
  <si>
    <t>Circular slot | Compact antenna | Frequency notched | Ultra-wideband</t>
  </si>
  <si>
    <t>A small size ultra-wideband (UWB) antenna having dimensions of 12x 19 mm2incorporated with dual bandrejected properties and good gain is recommended in this paper. The recommended antenna consists of a microstrip line fed rectangular-shaped patch with a circular slot on one side of FR4 substrate and rectangular DGS (Defected Ground Structure) on the other side. By etching a circle on the patch, dual band notch properties are obtained from 5.08 to 6.14 GHz WLAN band and 9.58 to 10.69 GHz. The recommended antenna has an impedance bandwidth ranges from 4.6 to 11.2 GHz. Simulation is carried out with HFSS software and measurements are carried out with E5071C Vector Network Analyzer. Simulated results are compared with measured results and they are in good agreement. We have observed there is no significant change in the return loss parameters even though the circular slot of same dimensions etched on ground. This suggested antenna can be used to overcome the Electromagnetic Interference (EMI) between UWB systems and WLAN systems.</t>
  </si>
  <si>
    <t>4013-4018</t>
  </si>
  <si>
    <t>60079432;60078723;60078723</t>
  </si>
  <si>
    <t>56825529200;56884866100;56825412700</t>
  </si>
  <si>
    <t>Sudhakar, A.;Sunil Prakash, M.;Satyanarayana, M.</t>
  </si>
  <si>
    <t>Rajam;Vizianagaram</t>
  </si>
  <si>
    <t>GMR Institute of Technology;MVGR College of Engineering</t>
  </si>
  <si>
    <t>60079432;60078723</t>
  </si>
  <si>
    <t>Sudhakar A.</t>
  </si>
  <si>
    <t>Compact circular slotted rectangular UWB antenna with wlan and partial X band rejection</t>
  </si>
  <si>
    <t>2-s2.0-85026520338</t>
  </si>
  <si>
    <t>LBH-Q14054</t>
  </si>
  <si>
    <t>['underdetermined conditions', 'study demonstrates', 'steering vectors', 'special structure', 'spatial sparsity', 'space spectrums', 'source signal', 'proposed algorithm', 'often considered', 'multipath signal', 'multipath information', 'multipath component', 'estimation methods', 'estimation accuracy', 'doa estimation', 'direct component', 'compressive sensing', 'common methods', 'analysis prove', 'algorithm uses']</t>
  </si>
  <si>
    <t>Multipath signal is often considered an interference that must be removed. The coherence between multipath and direct component makes it difficult to use conventional direction-of-arrival (DOA) estimation methods in a smart antenna system. This study demonstrates a new multipath signal DOA estimation technique. Unlike the common methods, without decoherence preprocessing, the proposed algorithm first apply a complex fast independent component analysis (cFastICA) algorithm to obtain the steering vectors with multipath information that corresponds to each source signal. Then, according to the special structure of the obtained steering vectors and spatial sparsity of the multipath signal components, the algorithm uses the solution of the sparse signal reconstruction problem in the compressive sensing (CS) theory, and the DOA estimation of the multipath signal is translated into an l1 norm minimization problem. Finally, we search the space spectrums to acquire the DOAs for each direct component and multipath component. Comparative simulation tests and analysis prove the effectiveness of the proposed algorithm in estimation accuracy in underdetermined conditions.</t>
  </si>
  <si>
    <t>e0181838</t>
  </si>
  <si>
    <t>60003353;60003353;60003353;60003353;60003353</t>
  </si>
  <si>
    <t>56703847300;56927100800;23059987200;57193281115;56297814200</t>
  </si>
  <si>
    <t>Zhao, Lin;Xu, Jian;Ding, Jicheng;Liu, Aimeng;Li, Liang</t>
  </si>
  <si>
    <t>Direction-of-arrival estimation of multipath signals using independent component analysis and compressive sensing</t>
  </si>
  <si>
    <t>10.1371/journal.pone.0181838</t>
  </si>
  <si>
    <t>2-s2.0-85026665455</t>
  </si>
  <si>
    <t>98-2321-B-001-034</t>
  </si>
  <si>
    <t>['sharp segregation', 'results demonstrate', 'proven valuable', 'prevent mixing', 'physical barrier', 'notch signaling', 'new mechanism', 'lim1 interface', 'induces actomyosin', 'important role', 'epithelial fold', 'dll expression', 'distal segments', 'defined respectively', 'boundary separating', 'boundary formation', 'antenna disc']</t>
  </si>
  <si>
    <t>Compartment boundary formation plays an important role in development by separating adjacent developmental fields. Drosophila imaginal discs have proven valuable for studying the mechanisms of boundary formation. We studied the boundary separating the proximal A1 segment and the distal segments, defined respectively by Lim1 and Dll expression in the eye-antenna disc. Sharp segregation of the Lim1 and Dll expression domains precedes activation of Notch at the Dll/Lim1 interface. By repressing bantam miRNA and elevating the actin regulator Enable, Notch signaling then induces actomyosin-dependent apical constriction and epithelial fold. Disruption of Notch signaling or the actomyosin network reduces apical constriction and epithelial fold, so that Dll and Lim1 cells become intermingled. Our results demonstrate a new mechanism of boundary formation by actomyosin-dependent tissue folding, which provides a physical barrier to prevent mixing of cells from adjacent developmental fields.</t>
  </si>
  <si>
    <t>e1006898</t>
  </si>
  <si>
    <t>60069716-60092446;60069716-60092446</t>
  </si>
  <si>
    <t>57191584657;26421401800</t>
  </si>
  <si>
    <t>Ku, Hui Yu;Sun, Y. Henry</t>
  </si>
  <si>
    <t>Ku H.</t>
  </si>
  <si>
    <t>Notch-dependent epithelial fold determines boundary formation between developmental fields in the Drosophila antenna</t>
  </si>
  <si>
    <t>10.1371/journal.pgen.1006898</t>
  </si>
  <si>
    <t>2-s2.0-85026676455</t>
  </si>
  <si>
    <t>['single utilization', 'shape analysis', 'second option', 'noise emissions', 'input readings', 'first option', 'easier comparing', 'direction finding', 'different evaluations', 'correlation matrix', 'combined systems', 'combined system', 'bearing angles']</t>
  </si>
  <si>
    <t>We analyze two options of combined systems for spatial signal processing in radars with phased antenna array, where the detection of noiseless point targets with background noise emissions is accompanied by the direction finding of their sources. In the first option the direction finding of noise emissions is based on the shape analysis of the adaptive radiation pattern of the phased antenna array, formed during the adaptive target finding with background noise emissions. In the second option the bearing angles are determined on the basis of maxima of ‚Äúspectral functions‚Äù of different evaluations of correlation matrix, formed on the basis of input readings. An example how to build such a combined system for spatial signal processing based on general adaptive grid filter is presented. It is shown that the effect of simultaneous target finding in external noise background and direction finding of their sources is achieved by single utilization of the most complex tuning operation of the adaptive grid filter. This operation is same for both of these tasks, and it is easier comparing to solving these two problems separately.</t>
  </si>
  <si>
    <t>303-311</t>
  </si>
  <si>
    <t>Atamanskiy, D. V.</t>
  </si>
  <si>
    <t>Atamanskiy D.</t>
  </si>
  <si>
    <t>Noise emissions sources direction-finding in the process of their background air threats detection in radars with phased antenna array</t>
  </si>
  <si>
    <t>10.3103/S0735272717070032</t>
  </si>
  <si>
    <t>2-s2.0-85026751903</t>
  </si>
  <si>
    <t>['optical theorem', 'optical antenna', 'multipole source', 'energy relations']</t>
  </si>
  <si>
    <t>fluorescence quantum yield | multipole source | Optical theorem</t>
  </si>
  <si>
    <t>Energy relations are used to generalize the Optical Theorem to the case of a local body excited by a multipole source, including in the presence of a half-space. It is shown that the extinction cross section can be represented in an explicit analytical form. This circumstance considerably facilitates the computation of the fluorescence quantum yield or the efficiency of an optical antenna.</t>
  </si>
  <si>
    <t>1173-1180</t>
  </si>
  <si>
    <t>Computational Mathematics and Mathematical Physics</t>
  </si>
  <si>
    <t>60007457;60007457</t>
  </si>
  <si>
    <t>7006950281;7005280453</t>
  </si>
  <si>
    <t>Eremin, Yu A.;Sveshnikov, A. G.</t>
  </si>
  <si>
    <t>Eremin Y.</t>
  </si>
  <si>
    <t>Generalization of the optical theorem to multipole sources in the scattering theory of electromagnetic waves</t>
  </si>
  <si>
    <t>10.1134/S0965542517070077</t>
  </si>
  <si>
    <t>2-s2.0-85026816755</t>
  </si>
  <si>
    <t>['wave antenna', 'pulse components', 'periodic sequence', 'often associated', 'dynamic spectra', 'control circuits', '60 hz']</t>
  </si>
  <si>
    <t>The problems of frequency spectrum generation, radiation, and reception of signals at high power line (PL) harmonics of 50/60 Hz, and high PL harmonics caused by the use of thyristor power controllers in control circuits of large electricity consumers are discussed. The PL for frequencies of 2‚Äì8 kHz is considered a sufficiently effective traveling-wave antenna (the so-called Beverage antenna). The response of the spectrometer to a periodic sequence of PL radiation broadband pulses is discussed. The effects of a slow signal frequency drift at high PL harmonics and the occurrence of pulse components with fast frequency drift on the dynamic spectra, which in the literature is often associated with the magnetospheric trigger radiation, are considered.</t>
  </si>
  <si>
    <t>482-490</t>
  </si>
  <si>
    <t>1555645X</t>
  </si>
  <si>
    <t>Geomagnetism and Aeronomy</t>
  </si>
  <si>
    <t>60011774;60011774;60011774</t>
  </si>
  <si>
    <t>6701630876;8574860100;7801336524</t>
  </si>
  <si>
    <t>Kostrov, A. V.;Gushchin, M. E.;Strikovskii, A. V.</t>
  </si>
  <si>
    <t>Kostrov A.V.</t>
  </si>
  <si>
    <t>Generation and radiation of high power line harmonics</t>
  </si>
  <si>
    <t>10.1134/S0016793217030094</t>
  </si>
  <si>
    <t>2-s2.0-85026859951</t>
  </si>
  <si>
    <t>['wireless applications', 'wideband frequencies', 'two dipoles', 'therefore antenna', 'simulations propose', 'results plotted', 'overall gain', 'operating frequency', 'multiple bands', 'designed antenna', 'coplanar strips', '8 ghz']</t>
  </si>
  <si>
    <t>Dual frequency | Liquid crystals | Microstrip patch antenna | Reconfigurable</t>
  </si>
  <si>
    <t>In this paper, the study is carried out on frequency reconfigurable antenna for wireless applications. The tuning of the antenna is done by changing its effective electrical length. The proposed antenna structure consists of two dipoles. By connecting and disconnecting the slots, lengths of the coplanar strips of the dipoles can be varied. Therefore antenna can be operated in both multi-band and wideband frequencies. The results plotted after simulations propose that the designed antenna is capable of maintaining its operating frequency over a range of 1.5GHz to 8 GHz. This frequency reconfigurability implemented symmetrically on the two dipoles enhances the overall gain of the antenna from 3dB to 5dB at multiple bands over different combinations mentioned in this paper.</t>
  </si>
  <si>
    <t>36135595500;6506880105;57195312321;57195315140;55359721300;57195311950;57195312654;57195103748</t>
  </si>
  <si>
    <t>Madhav, B. T.P.;Sreenivas Rao, D.;Supraja, K.;Tejaswini, A.;Phanikumar, A.;Nagarjunareddy, A.;Sai Prakash, R.;Meena Kumari, A. N.</t>
  </si>
  <si>
    <t>Madhav B.</t>
  </si>
  <si>
    <t>K15 nematic phase liquid crystal material based double-dipole reconfigurable antenna</t>
  </si>
  <si>
    <t>10.7324/RJC.2017.1031679</t>
  </si>
  <si>
    <t>2-s2.0-85027013879</t>
  </si>
  <si>
    <t>['uwb characteristic', 'relative study', 'receiving applications', 'notch band', 'mainly used', 'fractal concept', 'fractal antenna', 'final dimensions', 'feed technique', 'designed antenna', 'cost fr', 'compact size', 'antenna ranges', '7716 ghz', '4 substrate', '07 ghz']</t>
  </si>
  <si>
    <t>Antenna | Asymmetric | Fractal | Liquid crystal polymer | Monopole</t>
  </si>
  <si>
    <t>An improvement of the fractal antenna is made to enhance its gain and bandwidth. In this paper, a relative study of the fractal antenna which is excited by the CPW is done. The antenna that we proposed was designed and simulated using HFSS. Using the fractal concept and CPW-feed technique the compact size and the ultra wideband impedance matching is obtained. The final dimensions of the designed antenna measure 36.4mm x 40mm x 1.53mm.A low-cost FR-4 substrate is used in this design. The UWB characteristic of the antenna ranges from 3.137GHz-11.4332GHz with a notch band from 3.7716 GHz to 4.07 GHz. The designed antenna is mainly used for the UWB pulse based trans-receiving applications.</t>
  </si>
  <si>
    <t>852-860</t>
  </si>
  <si>
    <t>36135595500;57195318077;57195318554;57195317862;57219297758;36680809000;57195318311</t>
  </si>
  <si>
    <t>Madhav, B. T.P.;Ram Kiran, D. S.;Alekhya, V.;Vani, M.;Avinash, T.;Sreekanth, P.;Anilkumar, T.</t>
  </si>
  <si>
    <t>An asymmetric liquid crystal polymer based fractal slotted UWB monopole antenna with notch band characteristics</t>
  </si>
  <si>
    <t>10.7324/RJC.2017.1031654</t>
  </si>
  <si>
    <t>2-s2.0-85027021957</t>
  </si>
  <si>
    <t>Instituto Tecnol√≥gico y de Estudios Superiores de Monterrey</t>
  </si>
  <si>
    <t>ITESM</t>
  </si>
  <si>
    <t>['various tasks', 'usually overshadowed', 'user controls', 'unreliable results', 'uncertain environments', 'reliable performance', 'position represented', 'position referenced', 'particularly relevant', 'novel configuration', 'maneuver vehicles', 'human pilots', 'highly subjected', 'haptic device', 'fundamental challenge', 'experiments confirm', 'experimental setup', 'dictate roll', 'complex situations', 'assisted flying', 'article explores', 'algorithm would']</t>
  </si>
  <si>
    <t>Assisted navigation | Computer vision | Haptics | Teleoperation</t>
  </si>
  <si>
    <t>Obstacle avoidance represents a fundamental challenge for unmanned aerial vehicle navigation. This is particularly relevant for low altitude flight, which is highly subjected to collisions, causing property damage or even compromise human safety. Autonomous navigation algorithms address this problem and are applied in various tasks. However, this approach is usually overshadowed by unreliable results in uncertain environments. In contrast, human pilots are able to maneuver vehicles in complex situations, in which an algorithm would no offer a reliable performance. This article explores a novel configuration of assisted flying and implements an experimental setup in order to prove its efficacy. The user controls an unmanned aerial vehicle with a force feedback device, where simultaneously an assisted navigation algorithm can manipulate this apparatus to divert the unmanned aerial vehicle from its path. Experiments confirm the authors‚Äô hypothesis that the unmanned aerial vehicle is deviated or maintains the same course at the operator‚Äôs will. Unlike conventional controllers that dictate roll, pitch, and yaw, this implementation uses direct mapping between the position represented by the haptic device and the unmanned aerial vehicle. This configuration applies feedback before the unmanned aerial vehicle has reached the position referenced by the haptic device, providing valuable time for the user to make the necessary path correction.</t>
  </si>
  <si>
    <t>60007966;60007966;60007966;60007966</t>
  </si>
  <si>
    <t>56602150800;55938761300;34870515400;7003619501</t>
  </si>
  <si>
    <t>Roberts, Ricardo;Barajas, Manlio;Rodriguez-Leal, Ernesto;Gordillo, Jos√© Luis</t>
  </si>
  <si>
    <t>Monterrey</t>
  </si>
  <si>
    <t>Tecnologico de Monterrey</t>
  </si>
  <si>
    <t>Roberts R.</t>
  </si>
  <si>
    <t>Haptic feedback and visual servoing of teleoperated unmanned aerial vehicle for obstacle awareness and avoidance</t>
  </si>
  <si>
    <t>10.1177/1729881417716365</t>
  </si>
  <si>
    <t>2-s2.0-85027077207</t>
  </si>
  <si>
    <t>['œºm2 area', 'traditional thermoelectric', 'single cell', 'portability impossible', 'photovoltaic cells', 'output voltage', 'limited area', 'intermittency problems', 'innovative layout', 'idea leads', 'environmental conditions', 'electromagnetic thermoelectric', 'electrical polarity', 'combine output', 'cell addition']</t>
  </si>
  <si>
    <t>broadband | infrared radiation harvesting | magnetic resonance imaging | spiral antenna | sustainable energy | thermoelectric</t>
  </si>
  <si>
    <t>The International Energy Agency reports a 17.6% annual growth rate in sustainable energy production. However, sustainable power generation based on environmental conditions (wind and solar) requires an infrastructure that can handle intermittent power generation. An electromagnetic thermoelectric (EMTE) device to overcome the intermittency problems of current sustainable energy technologies, providing the continuous supply unachievable by photovoltaic cells with portability impossible for traditional thermoelectric (TE) generators, is proposed. The EMTE converts environmental electromagnetic waves to a voltage output without requiring additional input. A single cell of this TE-inspired broadband EMTE can generate a 19.50 nV output within a 7.2-Œºm2 area, with a verified linear scalability of the output voltage through cell addition. This idea leads to a challenge: The electrical polarity of each row of cells is the same but may require additional routing to combine output from each row. An innovative layout is proposed to overcome this issue through switching the electrical polarity every other row. In this scheme, the EM wave absorption spectrum is not altered, and a simple series connection can be implemented to boost the total voltage output by 1 order within a limited area.</t>
  </si>
  <si>
    <t>60015481;60015481-60018029</t>
  </si>
  <si>
    <t>55675883300;35328307300</t>
  </si>
  <si>
    <t>Lin, Hong Ren;Wang, Wei Chih</t>
  </si>
  <si>
    <t>Taiwan;United States</t>
  </si>
  <si>
    <t>Hsinchu;Seattle</t>
  </si>
  <si>
    <t>National Tsing Hua University;University of Washington</t>
  </si>
  <si>
    <t>60018029;60015481</t>
  </si>
  <si>
    <t>Midinfrared radiation energy harvesting device</t>
  </si>
  <si>
    <t>10.1117/1.JPE.7.038001</t>
  </si>
  <si>
    <t>2-s2.0-85027078116</t>
  </si>
  <si>
    <t>['space environments', 'refractive index', 'incident angle', 'geometrical optics', 'electromagnetic waves', 'effective indices', 'calculated based']</t>
  </si>
  <si>
    <t>Electromagnetic wave propagation | Geometrical optics | Ray tracing technique | Space environment</t>
  </si>
  <si>
    <t>We predict the electromagnetic wave propagation in space environments using geometrical optics. The effective indices of the troposphere, stratosphere, and ionosphere are computed, and the reflection, refraction, and attenuation of electromagnetic waves in space environments are calculated based on the ray tracing technique and geometrical optics. The influence of the refractive index and loss of atmosphere and the incident angle of the antenna on electromagnetic wave propagation is discussed.</t>
  </si>
  <si>
    <t>57214726915;55494384400</t>
  </si>
  <si>
    <t>Kim, Changseong;Park, Yong Bae</t>
  </si>
  <si>
    <t>Prediction of electromagnetic wave propagation in space environments based on geometrical optics</t>
  </si>
  <si>
    <t>10.5515/JKIEES.2017.17.3.165</t>
  </si>
  <si>
    <t>2-s2.0-85027134265</t>
  </si>
  <si>
    <t>NRF-2017R1A5A1015596</t>
  </si>
  <si>
    <t>['two u', 'slot antenna', 'simulation results', 'shaped slot', 'proposed antenna', 'operating frequency', 'measurement results', 'increase gain', 'ground plane', 'ghz u', 'around 10', 'additional u', '508 mm', '35 ghz', '13 dbi', '10 db']</t>
  </si>
  <si>
    <t>28 GHz | 5G | Antenna | U-slot | Wideband</t>
  </si>
  <si>
    <t>In this study, a 28-GHz U-slot array antenna for a wideband communication system is proposed. The U-slot patch antenna structure consists of a patch, two U-shaped slot, and a ground plane. With the additional U-slot, the proposed antenna has around 10% of bandwidth at -10 dB. To increase gain, the U-slot antenna is arrayed to 2√ó2. The proposed antenna is designed and fabricated. The 2√ó2 array antenna volume is 41.3 mm √ó 46 mm √ó 0.508 mm. The proposed antenna was measured and compared with the simulation results to prove the reliability of the design. The bandwidth and gain of the measurement results are 3.35 GHz and 13 dBi, respectively and the operating frequency is around 28 GHz.</t>
  </si>
  <si>
    <t>133-137</t>
  </si>
  <si>
    <t>55608923800;7005800888</t>
  </si>
  <si>
    <t>Yoon, Nanae;Seo, Chulhun</t>
  </si>
  <si>
    <t>Yoon N.</t>
  </si>
  <si>
    <t>A 28-GHz Wideband 2√ó2 U-slot patch array antenna</t>
  </si>
  <si>
    <t>10.5515/JKIEES.2017.17.3.133</t>
  </si>
  <si>
    <t>2-s2.0-85027135175</t>
  </si>
  <si>
    <t>['uhf bands', 'reading range', 'passive tags', 'low conductivity', 'considerably increased', 'conductive ink', 'article proposes', 'antenna gain']</t>
  </si>
  <si>
    <t>Chipless RFID tags | Conductive ink | Dipole array structure | Screen printing</t>
  </si>
  <si>
    <t>This article proposes a design of chipless RFID tag with dipole array structure that is fully printable using conductive ink. The proposed tags encode data based on spectral signature modulations. The reading range is considerably increased (2 m) while maintaining low transmission power (1 mW). Several prototype chipless RFID tags were fabricated and measured in the SHF and UHF bands. The proposed dipole array structure enhances the antenna gain of the passive tags and contributes to overcoming the low conductivity of conductive ink. In order to verify the utility of our proposal, the tags are manufactured on paper, using conductive ink, for the purpose of economic mass production.</t>
  </si>
  <si>
    <t>159-164</t>
  </si>
  <si>
    <t>60094223;60094223;60094223;60094223;60094223</t>
  </si>
  <si>
    <t>56397683400;57195327759;57195328348;24483510400;57195326121</t>
  </si>
  <si>
    <t>Jeon, Dongho;Kim, Min Sik;Ryu, Seung Jin;Lee, Dae Heon;Kim, Jong Kyu</t>
  </si>
  <si>
    <t>National Security Research Institute, Korea</t>
  </si>
  <si>
    <t>Jeon D.</t>
  </si>
  <si>
    <t>Fully printed chipless RFID tags using dipole array structures with enhanced reading ranges</t>
  </si>
  <si>
    <t>10.5515/JKIEES.2017.17.3.159</t>
  </si>
  <si>
    <t>2-s2.0-85027147626</t>
  </si>
  <si>
    <t>['vibrates severely', 'unexpected obstacles', 'signal delay', 'satellite communication', 'radome effect', 'moving platforms', 'monopulse method', 'monopulse error', 'geosynchronous satellite', 'controlled heading', 'control performance', 'control command', 'antenna mounted', 'antenna error', 'antenna control', '3d coordinates']</t>
  </si>
  <si>
    <t>Geosynchronous satellites | Inertially stabilized platform | Monopulse signal | Moving platform | Radome | Satcom antenna</t>
  </si>
  <si>
    <t>A satellite communication (Satcom) antenna mounted on a moving platform provides a controlled heading that enables a geosynchronous satellite to communicate with the ground. A monopulse tracking method is effective for antenna control on a vehicle when it vibrates severely. However, this method has unexpected obstacles and its control performance is insufficient. To improve its control performance, the control command and monopulse error, the signal delay, and the radome effect are evaluated through tests. The authors then propose a method to transform the antenna error from 3D coordinates to 2D antenna coordinates. As a result, the antenna control performance is improved. As indicated in this study, examining antenna systems using the monopulse method on moving platforms is possible by understanding the antenna test process.</t>
  </si>
  <si>
    <t>60068694;60068694</t>
  </si>
  <si>
    <t>57195328612;57194765490</t>
  </si>
  <si>
    <t>Cho, Gyuhan;Kim, Gwang Tae</t>
  </si>
  <si>
    <t>Cho G.</t>
  </si>
  <si>
    <t>Monopulse tracking performance of a Satcom antenna on a moving platform</t>
  </si>
  <si>
    <t>10.5515/JKIEES.2017.17.3.120</t>
  </si>
  <si>
    <t>2-s2.0-85027185662</t>
  </si>
  <si>
    <t>['volume resistivity', 'tensile strength', 'suitable composites', 'specific properties', 'real part', 'prepared composites', 'multilayered substrates', 'military applications', 'manufacturing prototypes', 'magnetic properties', 'different degree', 'composites based', 'butadieneacrylonitrile rubber', '10 phr']</t>
  </si>
  <si>
    <t>Elastomer composites | Electrical properties | Magnetic properties | Mechanical properties</t>
  </si>
  <si>
    <t>The aim of the research is to obtain conductive elastomer based composites with different degree of filling and specific properties that are applicable for manufacturing of small flexible wearable antennas. The mechanical, electrical and magnetic properties of the composites based on butadieneacrylonitrile rubber and conductive carbon black have been determined and the possibilities for their use have been analyzed. It has been found that regarding the requirements for elastomer composites application as substrates in such kind of antennas for the 2.4-2.5 GHz frequency range (in respect to the tensile strength, elasticity, volume resistivity, real part of permittivity and permeability, tangent of dielectric and magnetic losses), the most suitable composites are those containing conductive carbon black at 5-10 phr. The prepared composites have been used as monolayered or multilayered substrates for manufacturing prototypes of small flexible wearable antennas for medical, sport and military applications for the 2.4-2.5 GHz frequency range, which demonstrate reliable performance and meet the requirements of the Federal Communication Commission.</t>
  </si>
  <si>
    <t>60027741;60004582;60022097;60022097;60077051-60070358;60077051-60070358</t>
  </si>
  <si>
    <t>6507858932;7007086768;55911093800;6505874006;56979084700;22833617700</t>
  </si>
  <si>
    <t>Al-Sehemi, Abdullah G.;Al-Ghamdi, Ahmed A.;Dishovsky, Nikolay T.;Malinova, Petrunka A.;Atanasov, Nikolay T.;Atanasova, Gabriela L.</t>
  </si>
  <si>
    <t>Al-Sehemi A.G.</t>
  </si>
  <si>
    <t>Analysis of the electrical and magnetic properties of elastomeric composites and their applicability in small flexible wearable antennas</t>
  </si>
  <si>
    <t>10.1088/2053-1591/aa7ca0</t>
  </si>
  <si>
    <t>2-s2.0-85027187133</t>
  </si>
  <si>
    <t>003658-0065-2009</t>
  </si>
  <si>
    <t>['system performance', 'system matrix', 'scanned antenna', 'results based', 'resolving capability', 'norm minimization', 'measurement data', 'inversion algorithm', 'inverse problem', 'image resolution', 'field effect', 'cs processing', 'cs formulation', 'compressive sensing', 'combined frequency', 'azimuth image', 'antenna length', 'analytical model']</t>
  </si>
  <si>
    <t>Compressive sensing | Leaky wave antenna | Near field | Radar imaging | Resolution</t>
  </si>
  <si>
    <t>The application of compressive sensing (CS) to a radar imaging system based on a frequency-scanned microstrip leaky wave antenna is investigated. First, an analytical model of the system matrix is formulated as the basis for the inversion algorithm. Then, L1-norm minimization is applied to the inverse problem to generate a range-azimuth image of the scene. Because of the antenna length, the near-field effect is considered in the CS formulation to properly image close-in targets. The resolving capability of the combined frequency-scanned antenna and CS processing is examined and compared to results based on the short-time Fourier transform and the pseudo-inverse. Both simulation and measurement data are tested to show the system performance in terms of image resolution.</t>
  </si>
  <si>
    <t>60013372;60013372</t>
  </si>
  <si>
    <t>36103732600;7202062608</t>
  </si>
  <si>
    <t>Yang, Shang Te;Ling, Hao</t>
  </si>
  <si>
    <t>Application of compressive sensing to two-dimensional radar imaging using a frequency-scanned microstrip leaky wave antenna</t>
  </si>
  <si>
    <t>10.5515/JKIEES.2017.17.3.113</t>
  </si>
  <si>
    <t>2-s2.0-85027196209</t>
  </si>
  <si>
    <t>NAS5-02099</t>
  </si>
  <si>
    <t>['wave packet', 'time history', 'substorms spacecraft', 'spacecraft observations', 'resonance cone', 'reciprocity theorem', 'receiving antenna', 'radiation source', 'magnitude greater', 'macroscale interactions', 'geometric length', 'effective length', 'e .,', 'dynamic spectrum', 'appropriate choice']</t>
  </si>
  <si>
    <t>chorus | effective length | receiving antenna | THEMIS</t>
  </si>
  <si>
    <t>We propose a method for calculating the receiving antenna effective length in the case of reception of quasi-electrostatic whistler mode waves in plasmas and apply it to the spacecraft observations of oblique VLF chorus waves. The method is based on the reciprocity theorem and requires an appropriate choice of the radiation source. Such a choice is possible on the basis of the measured emission parameters if a quasi-monochromatic (i.e., having narrow instant width of the dynamic spectrum) wave packet with wave normal angles near the resonance cone is detected. We analyze several typical chorus events detected by Time History of Events and Macroscale Interactions during Substorms spacecraft and show that the effective length of receiving antenna can be more than an order of magnitude greater than the geometric length.</t>
  </si>
  <si>
    <t>884-895</t>
  </si>
  <si>
    <t>60011774;60011774-60069629;60011774-60008673-119071283;60069629</t>
  </si>
  <si>
    <t>54421215000;6604008218;7004417147;39061641200</t>
  </si>
  <si>
    <t>Shirokov, E. A.;Demekhov, A. G.;Chugunov, Yu V.;Larchenko, A. V.</t>
  </si>
  <si>
    <t>Apatity;Nizhny Novgorod;Nizhny Novgorod;</t>
  </si>
  <si>
    <t>Polar Geophysical Institute, Russian Academy of Science;Institute of Applied Physics of the Russian Academy of Sciences;Lobachevsky State University of Nizhni Novgorod;Deceased 24 August 2016</t>
  </si>
  <si>
    <t>60069629;60011774;60008673;119071283</t>
  </si>
  <si>
    <t>Shirokov E.A.</t>
  </si>
  <si>
    <t>Effective length of a¬†receiving antenna in case of quasi-electrostatic whistler mode waves: Application to spacecraft observations of chorus emissions</t>
  </si>
  <si>
    <t>10.1002/2016RS006235</t>
  </si>
  <si>
    <t>2-s2.0-85027295805</t>
  </si>
  <si>
    <t>['zf precoding', 'zf precoder', 'zf decay', 'zero forcing', 'ues ).', 'suppress inter', 'simulations show', 'proposed cea', 'outage probability', 'optimal number', 'massive multiple', 'large number', 'input multiple', 'freedom provided', 'edge user', 'downlink performance', 'coverage probability', 'conventional cell', 'cellular networks', 'cell interference', 'base station', 'antennas n', 'aggregate per']</t>
  </si>
  <si>
    <t>5G | cellular networks | inter-cell interference | massive multiple-input multiple-output (MIMO) | Multi-user downlink | zero forcing (ZF) precoding</t>
  </si>
  <si>
    <t>We propose a cell-edge-aware (CEA) zero forcing (ZF) precoder that exploits the excess spatial degrees of freedom provided by a large number of base station (BS) antennas to suppress inter-cell interference at the most vulnerable user equipments (UEs). We evaluate the downlink performance of CEA-ZF, as well as that of a conventional cell-edge-unaware (CEU) ZF precoder in a network with a random BS topology. Our analysis and simulations show that the proposed CEA-ZF precoder outperforms CEU-ZF precoding in terms of (i) aggregate per-cell data rate, (ii) coverage probability, and (iii) 95% -likely, or edge user, rate. In particular, when both perfect channel state information and a large number of antennas N are available at the BSs, we demonstrate that the outage probability under CEA-ZF and CEU-ZF decay as 1/N2 and 1/N, respectively. This result identifies CEA-ZF as a more effective precoding scheme for massive multiple-input multiple-output (MIMO) cellular networks. Our framework also reveals the importance of scheduling the optimal number of UEs per BS, and confirms the necessity to control the amount of pilot contamination received during the channel estimation phase.</t>
  </si>
  <si>
    <t>3344-3358</t>
  </si>
  <si>
    <t>60104290;60021378;60104290-60001873;60013372</t>
  </si>
  <si>
    <t>56491835900;55028597300;55362784200;55627508700</t>
  </si>
  <si>
    <t>Yang, Howard H.;Geraci, Giovanni;Quek, Tony Q.S.;Andrews, Jeffrey G.</t>
  </si>
  <si>
    <t>Singapore;United States;United States;South Korea</t>
  </si>
  <si>
    <t>;Murray;Austin;Seoul</t>
  </si>
  <si>
    <t>Singapore University of Technology and Design;Nokia Bell Labs;The University of Texas at Austin;Kyung Hee University</t>
  </si>
  <si>
    <t>60104290;60021378;60013372;60001873</t>
  </si>
  <si>
    <t>Cell-Edge-Aware Precoding for Downlink Massive MIMO Cellular Networks</t>
  </si>
  <si>
    <t>10.1109/TSP.2017.2690387</t>
  </si>
  <si>
    <t>2-s2.0-85027363429</t>
  </si>
  <si>
    <t>DP130104617</t>
  </si>
  <si>
    <t>['truly large', 'transmit antennas', 'training sequences', 'systems poses', 'scale multiple', 'receive antennas', 'practical constraints', 'paper considers', 'optimal design', 'large enough', 'input multiple', 'deployment costs', 'computation efficiency', 'closed form', 'channel estimation', 'channel estimate', 'asymptotical optimality', 'application scenario', 'also exploited', 'also examine']</t>
  </si>
  <si>
    <t>fast convex programming | Large-scale MIMO | large-scale optimization | minimum mean square error (MMSE) | OFDM | reduced-length sequence | spatial correlation | successive quadratic programming | training sequences</t>
  </si>
  <si>
    <t>This paper considers the optimal design of training sequences for channel estimation in large-scale multiple-input multiple-output orthogonal frequency-division multiplexing systems. The application scenario of interest is when the number of transmit antennas for the downlink (or the number of receive antennas for the uplink) is large, but not large enough to benefit the asymptotical optimality of using equipower training sequences (e.g., due to practical constraints on deployment costs, space, and antenna size). Under the criterion of minimizing the mean square error of the channel estimate, the optimal design of training sequences for such systems poses a truly large-scale optimization problem, to which existing optimization solvers are not applicable. We develop a fast convex programming (FCP) procedure to find its global optimal solution. In each iteration of the proposed FCP procedure, a solution is found in a scalable and closed form. The singularity and ill-conditionedness of the channel correlation matrices are also exploited to improve the computation efficiency. Furthermore, we also examine the design of reduced-length training sequences and develop a successive quadratic programming procedure to find the solutions. Intensive simulation results are provided to illustrate the performance of our methods.</t>
  </si>
  <si>
    <t>3329-3343</t>
  </si>
  <si>
    <t>60023932;60023932;60015186;60106050-114784611</t>
  </si>
  <si>
    <t>56033732800;7006933441;7403322108;35588784300</t>
  </si>
  <si>
    <t>Sheng, Zhichao;Tuan, Hoang Duong;Nguyen, Ha H.;Debbah, Merouane</t>
  </si>
  <si>
    <t>France;Australia;Canada;France</t>
  </si>
  <si>
    <t>Gif-sur-Yvette;Sydney;Saskatoon;Paris</t>
  </si>
  <si>
    <t>Large Networks and Systems Group;University of Technology Sydney;University of Saskatchewan;Mathematical and Algorithmic Sciences Lab</t>
  </si>
  <si>
    <t>60106050;60023932;60015186;114784611</t>
  </si>
  <si>
    <t>Sheng Z.</t>
  </si>
  <si>
    <t>Optimal Training Sequences for Large-Scale MIMO-OFDM Systems</t>
  </si>
  <si>
    <t>10.1109/TSP.2017.2688978</t>
  </si>
  <si>
    <t>2-s2.0-85027370792</t>
  </si>
  <si>
    <t>['wave frequencies', 'transverse directions', 'plasma ions', 'plasma electrons', 'longitudinal permittivity', 'kinetic model', 'ion acoustic', 'imaginary part', 'ia waves', 'ia wavenumber', 'ia wave', 'helicon waves', 'helicon wave', 'electron temperature', 'drift velocity']</t>
  </si>
  <si>
    <t>helicon plasma | instability increment rate | whistler waves</t>
  </si>
  <si>
    <t>In this work, a kinetic model is developed to study the effects of the radio frequency antenna wavenumber, helicon plasma electron density, as well as their drift velocity and temperature on the instability increment rate of the helicon wave in both longitudinal and transverse directions. The ion acoustic (IA) wave frequencies and wavenumbers of the helicon waves are obtained when the maximum wave energy is deposited on the plasma ions. Moreover, it is shown that, at the IA wavenumber and frequencies, while the longitudinal instability increment rates for both the helicon and IA waves are ignorable, the transverse instability increment rate for both the helicon and IA wave increases. Besides, the longitudinal instability increment rate for the helicon or IA wave has non-zero resonant frequencies. On the other hand, the transverse instability increment rate of helicon or IA wave can be neglected. Furthermore, it is observed that, while both the imaginary part of longitudinal permittivity and longitudinal instability increment rate are not influenced by the electron temperature, their transverse component increases linearly with the electron temperature. In addition, the imaginary part of transverse permittivity increases almost linearly with the drift velocity of the plasma electrons.</t>
  </si>
  <si>
    <t>272-281</t>
  </si>
  <si>
    <t>July/August 2017</t>
  </si>
  <si>
    <t>60138498;60138498;60022927</t>
  </si>
  <si>
    <t>57195344602;6505806464;6507408568</t>
  </si>
  <si>
    <t>Jaafarian, Rokhsare;Ganjovi, Alireza;Etaati, Gholam Reza</t>
  </si>
  <si>
    <t>Graduate University of Advanced Technology;University of Tehran</t>
  </si>
  <si>
    <t>60138498;60022927</t>
  </si>
  <si>
    <t>Jaafarian R.</t>
  </si>
  <si>
    <t>Kinetic study of instability growth rate in a helicon plasma discharge source</t>
  </si>
  <si>
    <t>10.1002/ctpp.201700041</t>
  </si>
  <si>
    <t>2-s2.0-85027374779</t>
  </si>
  <si>
    <t>['would help', 'various sediments', 'two modes', 'toroidal modes', 'subsurface mostly', 'significant waves', 'sea floor', 'sea bed', 'resistivity contrast', 'resistive layers', 'resistive layer', 'remote application', 'propagating antenna', 'offshore conditions', 'numerical solutions', 'new design', 'going waves', 'electromagnetic waves', 'antenna frequencies', '10 hz', '01 hz']</t>
  </si>
  <si>
    <t>Electromagnetic theory | Hydrocarbon exploration | Marine electromagnetic | Ring antenna</t>
  </si>
  <si>
    <t>Sea bed logging (SBL) is a direct and remote application of control source electromagnetic (CSEM) method to detect the hydrocarbon wells beneath the subsurface mostly in offshore conditions. In this method, electromagnetic waves are used to detect the resistivity contrast between the various sediments in the subsurface. In this work, a new design of antenna is used as the source of Electromagnetic (EM) waves, this antenna is complete circle located horizontally above sea bed at a height of 30 m. Maxwell Equations solved in two modes (poloidal and toroidal modes) to determine the electromagnetic waves propagation in all directions. The significant waves from the propagating antenna are symmetry for up and down going waves. The stronger the down going EM waves the deeper they penetrate the subsurface and get reflected back to the sea floor by resistive layers in the subsurface. This would help in detecting the resistive layer under seabed. Numerical solutions of the equations are given in relation to variations in antenna frequencies. The performance of the antenna is analyzed for frequencies of 0.01 Hz to 10 Hz.</t>
  </si>
  <si>
    <t>3149-3155</t>
  </si>
  <si>
    <t>Journal of Computational and Theoretical Nanoscience</t>
  </si>
  <si>
    <t>60001278;60001278;60004871;60001278;60001278</t>
  </si>
  <si>
    <t>57192375363;36106308700;56962788300;24781344300;36608866000</t>
  </si>
  <si>
    <t>Dahy, Elsayed;Shafie, Afza;Abdel-Aty, Abdel Haleem;Yahya, Noorhana;Nyamasvisva, Tadiwa Elisha</t>
  </si>
  <si>
    <t>Egypt;Malaysia</t>
  </si>
  <si>
    <t>Nasr City;Seri Iskandar</t>
  </si>
  <si>
    <t>Al-Azhar University;Universiti Teknologi PETRONAS</t>
  </si>
  <si>
    <t>60004871;60001278</t>
  </si>
  <si>
    <t>Dahy E.</t>
  </si>
  <si>
    <t>Simulation of the electromagnetic field response of a horizontal ring electric dipole antenna in planarly homogeneous layered media</t>
  </si>
  <si>
    <t>10.1166/jctn.2017.6607</t>
  </si>
  <si>
    <t>2-s2.0-85027452932</t>
  </si>
  <si>
    <t>['without beamforming', 'thz frequencies', 'thz band', 'scattered paths', 'reflectarray leads', 'reflectarray antenna', 'realizing reliable', 'radiation pattern', 'provided analysis', 'particularly useful', 'one tenth', 'main beam', 'larger bandwidth', 'key technology', 'increasing demand', 'end model', 'elevation plane', 'efficient ultra', 'deviation needs', 'developed end', 'depth analysis', 'delay spread', 'db beamwidths', 'channel characteristics', 'band communication', 'azimuth planes', 'angular spread', '18 db', '10 thz', '099 ns']</t>
  </si>
  <si>
    <t>3-D channel | Graphene | reflectarray antenna | terahertz (THz) band | wideband</t>
  </si>
  <si>
    <t>Terahertz (0.1-10 THz) band communication is envisioned as a key technology to satisfy the increasing demand for ultra-high-speed wireless links. In this paper, a 3-D end-to-end model in the THz band is developed that includes the graphene-based reflectarray antenna response and the 3-D multipath propagation phenomena. In particular, the architecture of a graphene-based reflectarray antenna is investigated, and the 3-D radiation pattern is modeled. Moreover, a 3-D THz channel model based on ray tracing techniques is developed as a superposition of the line-of-sight (LoS), reflected, and scattered paths. By using the developed end-to-end model, an in-depth analysis on the 3-D channel characteristics is carried out. Specifically, the gain at the main beam of the graphene-based reflectarray antenna is 18 dB, and the 3-dB beamwidths in the elevation and the azimuth planes are 7\circ and 10\circ, respectively. The use of the reflectarray leads to a decrease of the delay spread from 1.23 to 0.099 ns, which suggests that the resulting coherence bandwidth reaches 2 GHz. Moreover, the root mean square (rms) angular spread in the elevation plane is less than 0.12\circ, which is one tenth of that without beamforming. Furthermore, the wideband channel capacity at THz frequencies is characterized, which can be enhanced with a larger transmit power, a lower operating frequency, a larger bandwidth, and a higher beamforming gain. Finally, the beamforming gain enabled by the reflectarray antenna is compromised at the cost of the strict beam alignment, and the deviation needs to be smaller than 11\circ. The provided analysis and the channel physical parameters lay out the foundation and are particularly useful for realizing reliable and efficient ultra-high-speed wireless communications in the THz band.</t>
  </si>
  <si>
    <t>5626-5634</t>
  </si>
  <si>
    <t>60025084;60021032</t>
  </si>
  <si>
    <t>55446318300;35838511900</t>
  </si>
  <si>
    <t>Han, Chong;Akyildiz, Ian F.</t>
  </si>
  <si>
    <t>Shanghai;Atlanta</t>
  </si>
  <si>
    <t>Shanghai Jiao Tong University;Georgia Institute of Technology</t>
  </si>
  <si>
    <t>Three-Dimensional End-to-End Modeling and Analysis for Graphene-Enabled Terahertz Band Communications</t>
  </si>
  <si>
    <t>10.1109/TVT.2016.2614335</t>
  </si>
  <si>
    <t>2-s2.0-85027514493</t>
  </si>
  <si>
    <t>['uniformly excited', 'thinned ecaa', 'select one', 'recent years', 'proposed work', 'pattern synthesis', 'optimal set', 'often obvious', 'improved performance', 'improved directivity', 'high directivity', 'genetic algorithm', 'ga ).', 'excitation weights', 'directive beamwidth', 'antenna designers', 'antenna design', 'analytical techniques']</t>
  </si>
  <si>
    <t>Directivity | Elliptical cylindrical antenna array | Hyper beam | Optimization | SaDE | SLL</t>
  </si>
  <si>
    <t>For high performance communication systems, Side Lobe Level (SLL) reduction and improved directivity are the goal of antenna designers. In the recent years, many optimization techniques of antenna design are occupying demanding place over the analytical techniques. Though they have contributed attractive solutions, it is often obvious to select one that meets the particular design need at hand. In this paper, an optimization technique called Self-adaptive Differential Evolution (SaDE) that can be able to learn and behave intelligently along with hyper beam forming is integrated to determine an optimal set of excitation weights in the design of EcAA. Non-uniform excitation weights of the individual array elements of EcAA are performed to obtain reduced SLL, high directivity and flexible radiation pattern. To evaluate the improved performance of the proposed SaDE optimized hyper beam, comparison are done with uniformly excited, SaDE without hyper beam and Genetic Algorithm (GA). In general, the proposed work of pattern synthesis has resulted in much better reduction of SLL and FNBW than both the uniformly excited and thinned EcAA. The results of this study clearly reveal that the SLL highly reduced at a very directive beamwidth.</t>
  </si>
  <si>
    <t>178-188</t>
  </si>
  <si>
    <t>60104681;60104681;60104681</t>
  </si>
  <si>
    <t>57195399855;52664424300;57225821448</t>
  </si>
  <si>
    <t>Gebrekrstos, Gebrehiwet;Tesfamariam, Gebremichael T.;Ismail, Mohammed</t>
  </si>
  <si>
    <t>Ethiopia</t>
  </si>
  <si>
    <t>Makale</t>
  </si>
  <si>
    <t>Mekelle University</t>
  </si>
  <si>
    <t>Gebrekrstos G.</t>
  </si>
  <si>
    <t>Performance evaluation of elliptical-cylindrical antenna array (EcAA) using SaDE optimized hyper beam</t>
  </si>
  <si>
    <t>10.11591/ijeecs.v7.i1.pp178-188</t>
  </si>
  <si>
    <t>2-s2.0-85027674897</t>
  </si>
  <si>
    <t>['size reduction', 'simulation performances', 'simple structure', 'operating frequency', 'meander line', 'maximum gain', 'impedance bandwidth', 'greatly reduced', 'antenna size', '878 mhz', '83 mhz', '18 dbi']</t>
  </si>
  <si>
    <t>Meander line | Printed monopole antenna | Size miniaturization | Slot | UHF band</t>
  </si>
  <si>
    <t>A slotted meander line printed monopole antenna for low frequency applications at 878 MHz is presented. The operating frequency of the conventional printed monopole antenna was greatly reduced by the presence of the slots and meander line which lead to the reduction of the antenna size. The size reduction up to 70% compared to the conventional reference antenna is achieved in this study. The antenna has a simple structure and small antenna size of 46.8 mm x 74 mm or 0.137Œª0 x 0.217Œª0. The antenna has been fabricated on the low-cost FR4 substrate and measured to validate the simulation performances. Measured results display that the proposed antenna produces omnidirectional radiation pattern of impedance bandwidth of 48.83 MHz and the maximum gain of -1.18 dBi.</t>
  </si>
  <si>
    <t>Ripin, N.;Sulaiman, A. A.;Rashid, N. E.A.;Hussin, M. F.;Ismail, N. N.</t>
  </si>
  <si>
    <t>A miniaturized 878 MHz slotted meander line monopole antenna</t>
  </si>
  <si>
    <t>10.11591/ijeecs.v7.i1.pp170-177</t>
  </si>
  <si>
    <t>2-s2.0-85027675484</t>
  </si>
  <si>
    <t>['suitable choice', 'significantly differs', 'significantly affected', 'sectors due', 'results indicate', 'protocol consisting', 'performance analysis', 'network throughput', 'mac protocols', 'ieee 802', 'high impact', 'high free', 'directional antennas', 'different number', 'contention period', 'contention access', 'channel utilization', '11ad specifies', '11ad employing']</t>
  </si>
  <si>
    <t>5G | 60 GHz MAC | IEEE 802.11ad | millimeter wave</t>
  </si>
  <si>
    <t>IEEE 802.11ad specifies a hybrid medium access control (MAC) protocol consisting of contention as well as non-contention-based channel access mechanisms. It also employs directional antennas to compensate for the high free-space path loss observed in 60 GHz frequency band. Therefore, it significantly differs from other IEEE 802.11(b/g/n/ac) MAC protocols and thus requires new methods to analyze its performance. We propose a new analytical model for performance analysis of IEEE 802.11ad employing a 3-D Markov chain considering all the features of IEEE 802.11ad medium access mechanisms including the presence of non-contention access and the different number of sectors due to the use of directional antennas. We show that the number of sectors has a high impact on the network throughput. We show that the MAC packet delay is significantly affected by the duration of the contention period. Our results indicate that a suitable choice of the number of sectors and contention period can improve the channel utilization and MAC delay performance.</t>
  </si>
  <si>
    <t>1513-1516</t>
  </si>
  <si>
    <t>55637295800;57200274597;6604032298</t>
  </si>
  <si>
    <t>Chandra, Kishor;Prasad, R. Venkatesha;Niemegeers, Ignas</t>
  </si>
  <si>
    <t>Chandra K.</t>
  </si>
  <si>
    <t>Performance Analysis of IEEE 802.11ad MAC Protocol</t>
  </si>
  <si>
    <t>10.1109/LCOMM.2017.2677924</t>
  </si>
  <si>
    <t>2-s2.0-85027960655</t>
  </si>
  <si>
    <t>CCF-1617365</t>
  </si>
  <si>
    <t>['user throughput', 'significantly larger', 'provide five', 'one ap', 'network controller', 'large number', 'input multiple', 'full power', 'free systems', 'fold improvement', 'exact max', 'distributed low', 'cost low', 'considerably simpler', 'conjugate beamforming', 'cell operation', 'aps simultaneously', 'ap antennas', 'also developed']</t>
  </si>
  <si>
    <t>cell-free systems | communication systems | distributed antennas | Massive MIMO | MIMO systems | power control | small-cell systems</t>
  </si>
  <si>
    <t>Cell-free Massive multiple-input multiple-output (MIMO) comprises a large number of distributed low-cost low-power single antenna access points (APs) connected to a network controller. The number of AP antennas is significantly larger than the number of users. The system is not partitioned into cells and each user is served by all APs simultaneously. The simplest linear precoding schemes are conjugate beamforming and zero-forcing. Max-min power control provides equal throughput to all users and is considered in this paper. Surprisingly, under max-min power control, most APs are found to transmit at less than full power. The zero-forcing precoder significantly outperforms conjugate beamforming. For zero-forcing, a near-optimal power control algorithm is developed that is considerably simpler than exact max-min power control. An alternative to cell-free systems is small-cell operation in which each user is served by only one AP for which power optimization algorithms are also developed. Cell-free Massive MIMO is shown to provide five-to ten-fold improvement in 95%-likely per-user throughput over small-cell operation.</t>
  </si>
  <si>
    <t>4445-4459</t>
  </si>
  <si>
    <t>60121655;60021378;60021378;60021378;60121655</t>
  </si>
  <si>
    <t>57189370862;7003568945;7003696826;41562468500;57203087532</t>
  </si>
  <si>
    <t>Nayebi, Elina;Ashikhmin, Alexei;Marzetta, Thomas L.;Yang, Hong;Rao, Bhaskar D.</t>
  </si>
  <si>
    <t>San Diego;Murray</t>
  </si>
  <si>
    <t>The Electrical and Computer Engineering Department;Nokia Bell Labs</t>
  </si>
  <si>
    <t>60121655;60021378</t>
  </si>
  <si>
    <t>Nayebi E.</t>
  </si>
  <si>
    <t>Precoding and Power Optimization in Cell-Free Massive MIMO Systems</t>
  </si>
  <si>
    <t>10.1109/TWC.2017.2698449</t>
  </si>
  <si>
    <t>2-s2.0-85027963548</t>
  </si>
  <si>
    <t>['wave systems', 'unique characteristics', 'two trends', 'time domain', 'spectrum sharing', 'previous works', 'new paradigm', 'mode associated', 'generation networks', 'fundamental issue', 'frequency domain', 'focusing effect', 'featured either', 'essential media', 'e .,', 'distributed manner', 'common phenomenon', 'centralized manner', '5g networks']</t>
  </si>
  <si>
    <t>massive MIMO | network association | spatial focusing | Spectrum sharing | time reversal</t>
  </si>
  <si>
    <t>Next-generation wireless networks are expected to support an exponentially increasing number of users and demands of data, which all rely on the essential media: spectrum. Spectrum sharing among heterogeneous networks is a fundamental issue that determines network performance. Previous works have focused on a 'dynamic spectrum access' mode associated with the cognitive radio technology. These works all focused on the discovery of available spectrum resource either in the time domain or in the frequency domain, i.e., by separating different users' transmission. To initiate a new paradigm of spectrum sharing, the unique characteristics of the technologies should be utilized in the next-generation networks. The 5G networks are featured either by wide bandwidth like mm-wave systems, or by large-scale antennas like massive MIMO. Those two trends can lead to a common phenomenon: the spatial focusing effect. Based on this focusing effect, we propose a general spatial spectrum sharing framework that enables concurrent multi-users spectrum sharing without the requirement of orthogonal resource allocation. Moreover, we design two general network association protocols either in a centralized manner or in a distributed manner. Simulation results show that both the time reversal wideband and the massive MIMO system can achieve high throughput performance with the spatial spectrum sharing scheme.</t>
  </si>
  <si>
    <t>4216-4231</t>
  </si>
  <si>
    <t>60020304-60121760-60025278;60121760-60078684;60121760-60078684;60121760-60078684;60121760-60078684</t>
  </si>
  <si>
    <t>35766580300;55729729100;55608981900;55968183100;57195257308</t>
  </si>
  <si>
    <t>Jiang, Chunxiao;Wang, Beibei;Han, Yi;Wu, Zhung Han;Ray Liu, K. J.</t>
  </si>
  <si>
    <t>Jiang C.</t>
  </si>
  <si>
    <t>Exploring Spatial Focusing Effect for Spectrum Sharing and Network Association</t>
  </si>
  <si>
    <t>10.1109/TWC.2017.2694832</t>
  </si>
  <si>
    <t>2-s2.0-85027997448</t>
  </si>
  <si>
    <t>['transmit beamformers', 'suspicious receiver', 'suspicious information', 'suspicious individuals', 'successfully overhear', 'outage probability', 'optimal transmit', 'optimal scheme', 'mimo case', 'legitimate monitor', 'key objective', 'joint design', 'jamming power', 'input single', 'input multiple', 'government agencies', 'efficient algorithms', 'eavesdropping non', 'duplex multi', 'closed form', 'antenna case']</t>
  </si>
  <si>
    <t>beamformer design | full-duplex | power control | Proactive eavesdropping | wireless legitimate surveillance</t>
  </si>
  <si>
    <t>To improve national security, government agencies have long been committed to enforcing powerful surveillance measures on suspicious individuals or communications. In this paper, we consider a wireless legitimate surveillance system, where a full-duplex multi-antenna legitimate monitor aims to eavesdrop on a dubious communication link between a suspicious pair via proactive jamming. Assuming that the legitimate monitor can successfully overhear the suspicious information only when its achievable data rate is no smaller than that of the suspicious receiver, the key objective is to maximize the eavesdropping non-outage probability by joint design of the jamming power, receive and transmit beamformers at the legitimate monitor. Depending on the number of receive/transmit antennas implemented, i.e., single-input single-output, single-input multiple-output, multiple-input single-output, and multiple-input multiple-output (MIMO), four different scenarios are investigated. For each scenario, the optimal jamming power is derived in a closed form and efficient algorithms are obtained for the optimal transmit/receive beamforming vectors. Moreover, low-complexity suboptimal beamforming schemes are proposed for the MIMO case. Our analytical findings demonstrate that by exploiting multiple antennas at the legitimate monitor, the eavesdropping non-outage probability can be significantly improved compared with the single-antenna case. In addition, the proposed suboptimal transmit zero-forcing scheme yields similar performance as the optimal scheme.</t>
  </si>
  <si>
    <t>4585-4599</t>
  </si>
  <si>
    <t>60003970-60008919;60003970;60003970;60003970</t>
  </si>
  <si>
    <t>23398998300;57191283513;18042248700;55701343800</t>
  </si>
  <si>
    <t>Zhong, Caijun;Jiang, Xin;Qu, Fengzhong;Zhang, Zhaoyang</t>
  </si>
  <si>
    <t>Guilin;Hangzhou</t>
  </si>
  <si>
    <t>Guilin University of Electronic Technology;Zhejiang University</t>
  </si>
  <si>
    <t>60008919;60003970</t>
  </si>
  <si>
    <t>Zhong C.</t>
  </si>
  <si>
    <t>Multi-Antenna Wireless Legitimate Surveillance Systems: Design and Performance Analysis</t>
  </si>
  <si>
    <t>10.1109/TWC.2017.2700379</t>
  </si>
  <si>
    <t>2-s2.0-85028044451</t>
  </si>
  <si>
    <t>['numerical method', 'hypersingular equation', 'analytical reversal']</t>
  </si>
  <si>
    <t>The technique of analytical reversal of a hypersingular equation is used to solve the equation of an impedance vibrator antenna. A numerical method for solving the equation is developed, and its efficiency is demonstrated.</t>
  </si>
  <si>
    <t>593-595</t>
  </si>
  <si>
    <t>Eminov, S. I.</t>
  </si>
  <si>
    <t>Eminov S.</t>
  </si>
  <si>
    <t>Calculating impedance vibrator antennas</t>
  </si>
  <si>
    <t>10.1134/S1063785017070045</t>
  </si>
  <si>
    <t>2-s2.0-85028054562</t>
  </si>
  <si>
    <t>['wise minimum', 'structure inherent', 'specialized first', 'qcqp ).', 'proposed algorithms', 'paper focuses', 'order methods', 'multicast beamforming', 'low complexity', 'important problems', 'high complexity', 'good performance', 'generally incapable', 'favorable performance', 'existing state', 'either characterized', 'convex set', 'complexity tradeoffs', 'application example']</t>
  </si>
  <si>
    <t>convergence | first-order methods | massive multiple-input multiple-output (MIMO) communications | multicasting | Nemirovski saddle point reformulation | Nesterov smoothing | Non-convex optimization | non-smooth optimization | per-antenna power constraints | quadratically constrained quadratic programming (QCQP)</t>
  </si>
  <si>
    <t>A number of important problems in engineering can be formulated as non-convex quadratically constrained quadratic programming (QCQP). The general QCQP problem is NP-Hard. In this paper, we consider a class of non-convex QCQP problems that are expressible as the maximization of the point-wise minimum of homogeneous convex quadratics over a 'simple' convex set. Existing approximation strategies for such problems are generally incapable of achieving favorable performance-complexity tradeoffs. They are either characterized by good performance but high complexity and lack of scalability, or low complexity but relatively inferior performance. This paper focuses on bridging this gap by developing high performance, low complexity successive non-smooth convex approximation algorithms for problems in this class. Exploiting the structure inherent in each subproblem, specialized first-order methods are used to efficiently compute solutions. Multicast beamforming is considered as an application example to showcase the effectiveness of the proposed algorithms, which achieve a very favorable performance-complexity tradeoff relative to the existing state of the art.</t>
  </si>
  <si>
    <t>3494-3509</t>
  </si>
  <si>
    <t>60029445;60029445</t>
  </si>
  <si>
    <t>56432424800;35555347100</t>
  </si>
  <si>
    <t>Konar, Aritra;Sidiropoulos, Nicholas D.</t>
  </si>
  <si>
    <t>Konar A.</t>
  </si>
  <si>
    <t>Fast Approximation Algorithms for a Class of Non-convex QCQP Problems Using First-Order Methods</t>
  </si>
  <si>
    <t>10.1109/TSP.2017.2690386</t>
  </si>
  <si>
    <t>2-s2.0-85028074715</t>
  </si>
  <si>
    <t>The World Academy of Sciences</t>
  </si>
  <si>
    <t>16-184 RG/PHYS/AS-I-FR3240293349</t>
  </si>
  <si>
    <t>TWAS</t>
  </si>
  <si>
    <t>['resonant frequency', 'reflection profile', 'photoconductive antenna', 'localized e', 'incident wavelength', 'field enhancement', 'excitation gap', 'ellipse nano', 'ellipse dipoles', 'different geometries', 'circular nano', 'best reflection', 'antenna yields', 'antenna produces', '800 nm', '375 thz']</t>
  </si>
  <si>
    <t>Absorption | Far-field power pattern | Localized electric field | Nano-antenna | Reflection | Surface plasmon resonance</t>
  </si>
  <si>
    <t>In this paper, we investigate the near-field enhanced optical absorption and far-field radiation characteristics of plasmonic dipole nano-antenna with different geometries which are rectangular, square, circular, and ellipse dipoles. Localized E-field enhancement at the excitation gap and reflection profile in an infinite 2D array of each nano-antenna are characterized and optimized at the resonant frequency of 375 THz, which corresponds to the incident wavelength of 800 nm. Numerical results show that the ellipse nano-antenna produces the most enhanced electric field at the excitation gap whereas the circular nano-antenna yields the best reflection and far-field radiation characteristics. This research is useful for the researchers and designers in choosing appropriate plasmonic dipole nano-antennas when incorporating with a photoconductive antenna for terahertz radiation enhancement.</t>
  </si>
  <si>
    <t>634-640</t>
  </si>
  <si>
    <t>119127757;60071372;60078563</t>
  </si>
  <si>
    <t>57188581306;35248862800;55318932000</t>
  </si>
  <si>
    <t>Nguyen, Thi Thanh Kieu;Ngo, Quang Minh;Nguyen, Truong Khang</t>
  </si>
  <si>
    <t>Viet Nam;Viet Nam;Viet Nam</t>
  </si>
  <si>
    <t>Ho Chi Minh City;Hanoi;</t>
  </si>
  <si>
    <t>Ton-Duc-Thang University;Vietnamese Academy of Science and Technology Institute of Materials Science;Binh Thuan Province Vocational College</t>
  </si>
  <si>
    <t>60078563;60071372;119127757</t>
  </si>
  <si>
    <t>Design, modeling, and numerical characteristics of the plasmonic dipole nano-antennas for maximum field enhancement</t>
  </si>
  <si>
    <t>2-s2.0-85028316521</t>
  </si>
  <si>
    <t>['transmitting antenna', 'speedup compared', 'ray tubes', 'proposed method', 'proposed approach', 'paper presents', 'method based', 'large number', 'improved algorithm', 'high gain', 'good agreements', 'computational efficiency', 'computation accuracy']</t>
  </si>
  <si>
    <t>Acceleration | Pattern | Ray tracing | Receiver ball | Shooting and bouncing ray | Transmitting angle</t>
  </si>
  <si>
    <t>An improved algorithm for shooting and bouncing ray tracing (SBR) is proposed in this paper. The conventional SBR method has to launch a large number of rays or ray tubes to guarantee the accuracy, which increases the calculation time significantly. This paper presents a novel adaptive ray launching (ARL) method based on the pattern of transmitting antenna, which reduces the launched rays greatly while maintaining the computation accuracy. Some examples of applying the proposed method to calculate the outdoor radio wave propagation are presented, and the results are compared with the measurements and simulations. The good agreements between them validate the proposed approach. The method has a high gain in terms of computational efficiency (about 480% speedup compared with 10 uniform ray launching).</t>
  </si>
  <si>
    <t>581-585</t>
  </si>
  <si>
    <t>16314164100;57194339009;57195469438;24328654700</t>
  </si>
  <si>
    <t>Shi, Dan;Lv, Na;Wang, Nan;Gao, Yougang</t>
  </si>
  <si>
    <t>Shi D.</t>
  </si>
  <si>
    <t>An improved shooting and bouncing ray method for outdoor wave propagation prediction</t>
  </si>
  <si>
    <t>2-s2.0-85028356659</t>
  </si>
  <si>
    <t>['transmit signal', 'time operation', 'signal reflections', 'severe degradation', 'receive path', 'radar device', 'permanent leakage', 'holistically proves', 'hardware prototype', 'fundamental theory', 'employing measurements', 'earlier work', 'discrete components', 'digital design', 'cancellation algorithm', 'called short', 'bumper mounted', 'automotive application', 'antennas causes', 'achievable sensitivity']</t>
  </si>
  <si>
    <t>Delay lines | digital integrated circuits | millimeter wave radar | monolithic microwave integrated circuits (MMICs)</t>
  </si>
  <si>
    <t>Frequency-modulated continuous wave radar systems suffer from permanent leakage of the transmit signal into the receive path. Besides leakage within the radar device itself, an unwanted object placed in front of the antennas causes so-called short-range (SR) leakage. In an automotive application, for instance, it originates from signal reflections of the car's own bumper. Particularly the residual phase noise of the downconverted SR leakage signal causes a severe degradation of the achievable sensitivity. In an earlier work, we proposed an SR leakage cancellation concept that is feasible for integration in a monolithic microwave integrated circuit. In this brief, we present a hardware prototype that holistically proves our concept with discrete components. The fundamental theory and properties of the concept are proven with measurements. Further, we propose a digital design for real-time operation of the cancellation algorithm on a field programmable gate array. Ultimately, by employing measurements with a bumper mounted in front of the antennas, we show that the leakage canceller significantly improves the sensitivity of the radar.</t>
  </si>
  <si>
    <t>847-851</t>
  </si>
  <si>
    <t>60021931;60099201;60099201;60021931</t>
  </si>
  <si>
    <t>57027345200;24825611600;16506530600;7004091512</t>
  </si>
  <si>
    <t>Melzer, Alexander;Starzer, Florian;Jager, Herbert;Huemer, Mario</t>
  </si>
  <si>
    <t>Linz;Linz</t>
  </si>
  <si>
    <t>DICE GmbH &amp; Co KG;Johannes Kepler University Linz</t>
  </si>
  <si>
    <t>60099201;60021931</t>
  </si>
  <si>
    <t>Melzer A.</t>
  </si>
  <si>
    <t>Real-Time Mitigation of Short-Range Leakage in Automotive FMCW Radar Transceivers</t>
  </si>
  <si>
    <t>10.1109/TCSII.2016.2609467</t>
  </si>
  <si>
    <t>2-s2.0-85028360649</t>
  </si>
  <si>
    <t>University of Alabama</t>
  </si>
  <si>
    <t>['œ ∑)', 'without ferrite', 'transfer efficiency', 'metallic object', 'magnetic materials', 'magnetic loss', 'least 75', 'good candidate', 'fabricated nixzn0', 'antenna system', 'achieve 75', '56 mhz', '1 mm']</t>
  </si>
  <si>
    <t>Ni-Zn-Cu ferrite | power transfer efficiency | wireless power charging (WPC) system</t>
  </si>
  <si>
    <t>We report a simple wireless power charging (WPC) antenna system (50 mm √ó40 mm √ó0.1 mm) for use in simulating power transfer efficiency (Œ∑) with and without ferrite and a metallic object (battery case), thereby identifying suitable magnetic parameters and ferrite sheet thickness. The simulation results suggest that magnetic loss tangent (tan Œ¥mu) and permeability (Œº) need to be less than 0.05 and higher than 125 at 13.56 MHz, respectively, to achieve at least 75% of the transfer efficiency (Œ∑max) of the WPC antenna without ferrite and the metallic object. Accordingly, we have fabricated NixZn0.85-xCu0.15Fe2O4 (x = 0.32-0.38) spinel ferrites using a one-step sintering process and obtained relatively high Œº of 169 and low tan Œ¥ Œº of 0.1 with a nickel (Ni) concentration of 0.38. This magnetic loss is still too high to achieve 75% of the Œ∑max value. In order to further reduce the magnetic loss, a two-step sintering process was used. The two-step sintered Ni0.38Zn0.47Cu0.15Fe2O4 shows Œº of 132 and a tan Œ¥ Œº of 0.03 at 13.56 MHz, respectively. Therefore, this ferrite meets criteria identified by the transfer efficiency simulation and is a good candidate for 13.56-MHz wireless power transfer charging antenna system. In addition, our designed WPC system is capable of evaluating other magnetic materials that are suitable for WPC antenna applications.</t>
  </si>
  <si>
    <t>60025371;60025371;60025371;60033010;112655228;112655228;112655228;60032144</t>
  </si>
  <si>
    <t>56484814200;7403393257;36967673100;57211862614;57190069568;57190065471;26531819600;34971825100</t>
  </si>
  <si>
    <t>Lee, Woncheol;Hong, Yang Ki;Park, Jihoon;Lee, Jaejin;Baek, In Seung;Hur, Nam Pal;Seong, Won Mo;Park, Seong Ook</t>
  </si>
  <si>
    <t>United States;South Korea;United States;South Korea</t>
  </si>
  <si>
    <t>Santa Clara;Daejeon;Tuscaloosa;Seoul</t>
  </si>
  <si>
    <t>Intel Corporation;Korea Advanced Institute of Science and Technology;The University of Alabama;EMW Co., Ltd.</t>
  </si>
  <si>
    <t>60033010;60032144;60025371;112655228</t>
  </si>
  <si>
    <t>A Simple Wireless Power Charging Antenna System: Evaluation of Ferrite Sheet</t>
  </si>
  <si>
    <t>10.1109/TMAG.2017.2676099</t>
  </si>
  <si>
    <t>2-s2.0-85028458362</t>
  </si>
  <si>
    <t>['work examines', 'utilizing earlinet', 'three bands', 'system used', 'study period', 'spectral multimodality', 'similar systems', 'seasonal phenomenon', 'pilot study', 'minor modifications', 'laser shots', 'laser beam', 'global scale', 'engaging billions', 'earlinet ).', 'commonly employed', 'backscattered light', 'august 2013', 'atmospheric gases', 'analyzed spectrally', 'aerofauna observations']</t>
  </si>
  <si>
    <t>aerofauna | animal migration | European Aerosol Lidar Network | laser spectroscopy | lidar | remote sensing</t>
  </si>
  <si>
    <t>The migration of aerofauna is a seasonal phenomenon of global scale, engaging billions of individuals in long-distance movements every year. Multiband lidar systems are commonly employed for the monitoring of aerosols and atmospheric gases, and a number of systems are operated regularly across Europe in the framework of the European Aerosol Lidar Network (EARLINET). This work examines the feasibility of utilizing EARLINET for the monitoring and classification of migratory fauna based on their pigmentation. An EARLINET Raman lidar system in Athens transmits laser pulses in three bands. By installing a four-channel digital oscilloscope on the system, the backscattered light from single-laser shots is measured. Roughly 100 h of data were gathered in the summer of 2013. The data were examined for aerofauna observations, and a total of 1735 observations interpreted as airborne organisms intercepting the laser beam were found during the study period in July to August 2013. The properties of the observations were analyzed spectrally and intercompared. A spectral multimodality that could be related to different observed species is shown. The system used in this pilot study is located in Athens, Greece. It is concluded that monitoring aerial migration using it and other similar systems is feasible with minor modifications, and that in-flight species classification could be possible.</t>
  </si>
  <si>
    <t>60118984;60118984-60029170;60002947;60002947;60029170</t>
  </si>
  <si>
    <t>57188957342;25957905600;10143908900;6506901500;56036164700</t>
  </si>
  <si>
    <t>Jansson, Samuel;Brydegaard, Mikkel;Papayannis, Alexandros;Tsaknakis, Georgios;√Ökesson, Susanne</t>
  </si>
  <si>
    <t>Sweden;Sweden;Greece</t>
  </si>
  <si>
    <t>Lund;Lund;Athens</t>
  </si>
  <si>
    <t>Lund Laser Centre;Lunds Universitet;National Technical University of Athens</t>
  </si>
  <si>
    <t>60118984;60029170;60002947</t>
  </si>
  <si>
    <t>Jansson S.</t>
  </si>
  <si>
    <t>Exploitation of an atmospheric lidar network node in single-shot mode for the classification of aerofauna</t>
  </si>
  <si>
    <t>10.1117/1.JRS.11.036009</t>
  </si>
  <si>
    <t>2-s2.0-85028529921</t>
  </si>
  <si>
    <t>['triplet state', 'radiative deactivation', 'increased efficiency', 'excited states', 'energy transfer', 'emission quenching', 'conjugation chain', 'complexes tp2lnl', 'borate anion', 'aromatic substituent', '74 %)']</t>
  </si>
  <si>
    <t>It was shown that in the series of complexes Tp2LnL (Ln = Eu, Tb; Tp‚Äì = tris(pyrazolyl)borate anion; L‚Äì = 3-arylacetylacetonate) the energy of the triplet state of L‚Äì decreases with elongation of the conjugation chain of the aromatic substituent, resulting in change of the nature of emission from metal-centered to ligand-centered. It was found, that the introduction of two antenna ligands of different nature leads to increase of the luminescence quantum yield (to 74%) in the case of the Tb3+ compounds, probably, due to optimization of energy transfer. In the Eu3+ compounds it leads to emission quenching, likely, as a result of increased efficiency of energy transfer and non-radiative deactivation of the excited states.</t>
  </si>
  <si>
    <t>1573935X</t>
  </si>
  <si>
    <t>Theoretical and Experimental Chemistry</t>
  </si>
  <si>
    <t>60068508;60068508;60009254;60014662;60068508</t>
  </si>
  <si>
    <t>57195517460;25030807900;8518298000;7003318323;6602070823</t>
  </si>
  <si>
    <t>Kandel, A. V.;Mikhalyova, E. A.;Zeller, M.;Addison, A. W.;Pavlishchuk, V. V.</t>
  </si>
  <si>
    <t>Ukraine;United States;United States</t>
  </si>
  <si>
    <t>Kiev;Philadelphia;West Lafayette</t>
  </si>
  <si>
    <t>L. V. Pisarzhevskii Institute of Physical Chemistry of the National Academy of Sciences of Ukraine;Drexel University;Purdue University</t>
  </si>
  <si>
    <t>60068508;60014662;60009254</t>
  </si>
  <si>
    <t>Kandel A.V.</t>
  </si>
  <si>
    <t>Influence of the Structure of 3-Arylacetylacetonate Ligands on the Luminescence Properties of Eu&lt;sup&gt;3+&lt;/sup&gt; and Tb&lt;sup&gt;3+&lt;/sup&gt; Complexes</t>
  </si>
  <si>
    <t>10.1007/s11237-017-9513-y</t>
  </si>
  <si>
    <t>2-s2.0-85028536394</t>
  </si>
  <si>
    <t>['years old', 'walloon authorities', 'visual quality', 'urban planners', 'two object', 'scale environmental', 'property rights', 'processing time', 'nine categories', 'national authorities', 'mapping accuracies', 'lu information', 'incomplete lc', 'eu regional', 'e .,', 'data availability', 'based method', 'added value', '15 m2']</t>
  </si>
  <si>
    <t>light detection and ranging | object-based image analysis | optical imagery | submeter remote sensing | supervised classification | urban land cover</t>
  </si>
  <si>
    <t>Encouraged by the EU INSPIRE directive requirements and recommendations, the Walloon authorities, similar to other EU regional or national authorities, want to develop operational land-cover (LC) and land-use (LU) mapping methods using existing geodata. Urban planners and environmental monitoring stakeholders of Wallonia have to rely on outdated, mixed, and incomplete LC and LU information. The current reference map is 10-years old. The two object-based classification methods, i.e., a rule- and a classifier-based method, for detailed regional urban LC mapping are compared. The added value of using the different existing geospatial datasets in the process is assessed. This includes the comparison between satellite and aerial optical data in terms of mapping accuracies, visual quality of the map, costs, processing, data availability, and property rights. The combination of spectral, tridimensional, and vector data provides accuracy values close to 0.90 for mapping the LC into nine categories with a minimum mapping unit of 15 m2. Such a detailed LC map offers opportunities for fine-scale environmental and spatial planning activities. Still, the regional application poses challenges regarding automation, big data handling, and processing time, which are discussed.</t>
  </si>
  <si>
    <t>60000145-100487681;60000145;60000145;60000145;100487681;60000145</t>
  </si>
  <si>
    <t>57147100800;57188728834;6506840693;15058526100;6506067047;7202905674</t>
  </si>
  <si>
    <t>Beaumont, Benjamin;Grippa, Tais;Lennert, Moritz;Vanhuysse, Sabine;Stephenne, Nathalie;Wolff, El√©onore</t>
  </si>
  <si>
    <t>Brussels;Liege</t>
  </si>
  <si>
    <t>Universit√© Libre de Bruxelles;Institut Scientifique de Service Public</t>
  </si>
  <si>
    <t>60000145;100487681</t>
  </si>
  <si>
    <t>Beaumont B.</t>
  </si>
  <si>
    <t>Toward an operational framework for fine-scale urban land-cover mapping in Wallonia using submeter remote sensing and ancillary vector data</t>
  </si>
  <si>
    <t>10.1117/1.JRS.11.036011</t>
  </si>
  <si>
    <t>2-s2.0-85028547548</t>
  </si>
  <si>
    <t>['workflow development', 'uas missions', 'temporal data', 'small areas', 'results indicated', 'plant height', 'plant growth', 'plant biomass', 'log analysis', 'high predictability', 'flowering stage', 'final estimation', 'detailed spatial', 'data collected', 'critical corn', 'conventional methods']</t>
  </si>
  <si>
    <t>corn | imagery | structure from motion | unmanned aerial systems</t>
  </si>
  <si>
    <t>Detailed spatial and temporal data on plant growth are critical to guide crop management. Conventional methods to determine field plant traits are intensive, time-consuming, expensive, and limited to small areas. The objective of this study was to examine the integration of data collected via unmanned aerial systems (UAS) at critical corn (Zea mays L.) developmental stages for plant height and its relation to plant biomass. The main steps followed in this research were (1) workflow development for an ultrahigh resolution crop surface model (CSM) with the goal of determining plant height (CSM-estimated plant height) using data gathered from the UAS missions; (2) validation of CSM-estimated plant height with ground-truthing plant height (measured plant height); and (3) final estimation of plant biomass via integration of CSM-estimated plant height with ground-truthing stem diameter data. Results indicated a correlation between CSM-estimated plant height and ground-truthing plant height data at two weeks prior to flowering and at flowering stage, but high predictability at the later growth stage. Log-log analysis on the temporal data confirmed that these relationships are stable, presenting equal slopes for both crop stages evaluated. Concluding, data collected from low-altitude and with a low-cost sensor could be useful in estimating plant height.</t>
  </si>
  <si>
    <t>60000689;60000689;60000689;101491222;60000689;60000689;115228995;60000689</t>
  </si>
  <si>
    <t>57195518293;25227225200;7202701841;55040350100;24537061200;35196920800;57195514652;14029654600</t>
  </si>
  <si>
    <t>Varela, Sebastian;Assefa, Yared;Vara Prasad, P. V.;Peralta, Nahuel R.;Griffin, Terry W.;Sharda, Ajay;Ferguson, Allison;Ciampitti, Ignacio A.</t>
  </si>
  <si>
    <t>United States;United States;Argentina</t>
  </si>
  <si>
    <t>Manhattan;Raleigh;Pergamino</t>
  </si>
  <si>
    <t>Kansas State University;PrecisionHawk;Monsanto Argentina</t>
  </si>
  <si>
    <t>60000689;115228995;101491222</t>
  </si>
  <si>
    <t>Varela S.</t>
  </si>
  <si>
    <t>Spatio-temporal evaluation of plant height in corn via unmanned aerial systems</t>
  </si>
  <si>
    <t>10.1117/1.JRS.11.036013</t>
  </si>
  <si>
    <t>2-s2.0-85028558086</t>
  </si>
  <si>
    <t>['wireless point', 'widely used', 'wave applications', 'two types', 'recent progress', 'proposed structures', 'point communication', 'flat metasurfaces', 'electromagnetic waves', 'antennas thanks', '9 ghz']</t>
  </si>
  <si>
    <t>Focusing | Metasurface | NZRI | Phase compensation | WAVE applications</t>
  </si>
  <si>
    <t>Metamaterials have been widely used to enhance radiation characteristics of antennas thanks to their ability to manipulate the electromagnetic waves. Recent progress has shown that flat metasurfaces with reduced tunable dimensions are capable to provide a near zero refractive index and a phase compensation mechanism which are responsible for the focusing of electromagnetic waves. Here, we present a study, about two types of flat metasurface lenses operating at the frequency of 5.9 GHz for the improvement of a patch antenna radiation properties and bandwidth at the same time. The proposed structures can be used in wireless point to point communication and especially for WAVE applications.</t>
  </si>
  <si>
    <t>60070309;60070309;119174853;119174853</t>
  </si>
  <si>
    <t>54419642900;55867321400;35195011600;8556196600</t>
  </si>
  <si>
    <t>Boubakri, Akram;Choubeni, Fethi;Vuong, Tan Hoa;David, Jacques</t>
  </si>
  <si>
    <t>Ariana;</t>
  </si>
  <si>
    <t>University of Carthage, Ecole Sup√©rieure des Communications de Tunis;Plasma and Energy Conversion Lab INPT</t>
  </si>
  <si>
    <t>60070309;119174853</t>
  </si>
  <si>
    <t>Boubakri A.</t>
  </si>
  <si>
    <t>A near zero refractive index metalens to focus electromagnetic waves with phase compensation metasurface</t>
  </si>
  <si>
    <t>S0925346717302859</t>
  </si>
  <si>
    <t>10.1016/j.optmat.2017.05.001</t>
  </si>
  <si>
    <t>2-s2.0-85028726760</t>
  </si>
  <si>
    <t>['square model', 'spatial diversity', 'minimal description', 'interior details', 'indoor scenarios', 'include propagation', 'full 3', 'evaluating performance', 'directional antennas', 'data difference', 'close agreement', 'antenna correlations']</t>
  </si>
  <si>
    <t>angle spread | Outdoor LOS | outdoor-indoor | propagation loss</t>
  </si>
  <si>
    <t>Theory of normal mode propagation in a line-of-sight street scenario is extended to include propagation into buildings through coupling to a diffuse indoor field. Signal strength predictions are in close agreement with measurements, producing 2 dB and ‚â§ 3.5 dB root-mean-square model-data difference, in line-of-sight and outdoor-indoor scenarios, respectively. The full 3-D field model predicts actual signal directions and antenna correlations as a function of range, important for evaluating performance of directional antennas and spatial diversity. Only minimal description of the environment is needed, i.e., street width and representative building wall properties, without any interior details.</t>
  </si>
  <si>
    <t>4537-4546</t>
  </si>
  <si>
    <t>60021378;60023520;60007087;60021378</t>
  </si>
  <si>
    <t>35584953100;55263828100;56209665800;7101611306</t>
  </si>
  <si>
    <t>Chizhik, Dmitry;Rodriguez, Mauricio;Feick, Rodolfo;Valenzuela, Reinaldo A.</t>
  </si>
  <si>
    <t>Chile;United States;Chile</t>
  </si>
  <si>
    <t>Valparaiso;Murray;Valpara√≠so</t>
  </si>
  <si>
    <t>Pontificia Universidad Cat√≥lica de Valpara√≠so;Nokia Bell Labs;Universidad T√©cnica Federico Santa Mar√≠a</t>
  </si>
  <si>
    <t>60023520;60021378;60007087</t>
  </si>
  <si>
    <t>Chizhik D.</t>
  </si>
  <si>
    <t>An Accurate Field Model Requiring Minimal Map Data for Guiding and Diffusion in Streets and Buildings</t>
  </si>
  <si>
    <t>10.1109/TWC.2017.2699632</t>
  </si>
  <si>
    <t>2-s2.0-85028874819</t>
  </si>
  <si>
    <t>CCF-1618653</t>
  </si>
  <si>
    <t>['using modulo', 'users access', 'user data', 'uncoded transmission', 'sphere decoding', 'source correlation', 'simplified decoder', 'possibly non', 'modulo mappings', 'joint source', 'high correlation', 'correlated information', 'computational complexity', 'channel orthogonally', 'channel conditions', 'channel coding', 'antenna users', 'antenna receiver', 'analog transmission', 'affordable strategies']</t>
  </si>
  <si>
    <t>correlation | MAP estimation | mean square error methods | Multiuser channels</t>
  </si>
  <si>
    <t>Joint source-channel coding for discrete-time analog sources is an appealing transmission approach because of its extremely low delay and complexity. When the users access the channel orthogonally, analog transmission of correlated information over fading multiple access channels (MACs) using modulo-like mappings provides better performance than uncoded transmission. In this paper, we propose a simplified decoder for modulo mappings in possibly non-orthogonal MAC scenarios with a single-antenna users and a multiple-antenna receiver. Sphere decoding is investigated to reduce the computational complexity when the number of users is large. In addition, affordable strategies are proposed to optimize the mapping parameters according to the channel conditions and the source correlation. The obtained results show that the use of modulo mappings is suitable when the number of antennas at the receiver is larger than the number of users and for high correlation between user data.</t>
  </si>
  <si>
    <t>2999-3011</t>
  </si>
  <si>
    <t>60023610;60023610;60023610;60023004</t>
  </si>
  <si>
    <t>36663261200;25627607800;57189299510;7004108722</t>
  </si>
  <si>
    <t>Suarez-Casal, Pedro;Fresnedo, Oscar;Castedo, Luis;Garcia-Frias, Javier</t>
  </si>
  <si>
    <t>A Coruna;Newark</t>
  </si>
  <si>
    <t>Universidade da Coru√±a;University of Delaware</t>
  </si>
  <si>
    <t>60023610;60023004</t>
  </si>
  <si>
    <t>Suarez-Casal P.</t>
  </si>
  <si>
    <t>Analog Transmission of Correlated Sources over Fading SIMO Multiple Access Channels</t>
  </si>
  <si>
    <t>10.1109/TCOMM.2017.2695197</t>
  </si>
  <si>
    <t>2-s2.0-85028958016</t>
  </si>
  <si>
    <t>DP140101133</t>
  </si>
  <si>
    <t>['way wireless', 'tag links', 'tag ).', 'strong interference', 'resultant increase', 'reduce latency', 'outage probabilities', 'one device', 'novel multiple', 'massive number', 'iot devices', 'interference issue', 'including forward', 'hopping spread', 'high density', 'future internet', 'error rates', 'energy harvesting', 'duplex wireless', 'complexity devices', 'coherent detection', 'battery replacement', 'backward bit', 'backcom networks', 'asynchronous transmissions']</t>
  </si>
  <si>
    <t>Backscatter communication | interference network | multiple-access technique | spread-spectrum communication | wireless energy transfer</t>
  </si>
  <si>
    <t>Future Internet-of-Things (IoT) is expected to wirelessly connect billions of low-complexity devices. For wireless information transfer (IT) in IoT, high density of IoT devices and their ad hoc communication result in strong interference, which acts as a bottleneck on wireless IT. Furthermore, battery replacement for the massive number of IoT devices is difficult if not infeasible, making wireless energy transfer (ET) desirable. This motivates: 1) the design of full-duplex wireless IT to reduce latency and enable efficient spectrum utilization and 2) the implementation of passive IoT devices using backscatter antennas that enable wireless ET from one device (reader) to another (tag). However, the resultant increase in the density of simultaneous links exacerbates the interference issue. This issue is addressed in this paper by proposing the design of full-duplex backscatter communication (BackCom) networks, where a novel multiple-access scheme based on time-hopping spread-spectrum is designed to enable both one-way wireless ET and two-way wireless IT in coexisting backscatter reader-tag links. Comprehensive performance analysis of BackCom networks is presented in this paper, including forward/backward bit-error rates and wireless ET efficiency and outage probabilities, which accounts for energy harvesting at tags, non-coherent and coherent detection at tags and readers, respectively, and the effects of asynchronous transmissions.</t>
  </si>
  <si>
    <t>4361-4377</t>
  </si>
  <si>
    <t>60008950;60006541;60008950;60008950</t>
  </si>
  <si>
    <t>57198619076;15834779200;23567392800;7005375527</t>
  </si>
  <si>
    <t>Liu, Wanchun;Huang, Kaibin;Zhou, Xiangyun;Durrani, Salman</t>
  </si>
  <si>
    <t>Canberra;Pokfulam</t>
  </si>
  <si>
    <t>The Australian National University;The University of Hong Kong</t>
  </si>
  <si>
    <t>60008950;60006541</t>
  </si>
  <si>
    <t>Full-Duplex Backscatter Interference Networks Based on Time-Hopping Spread Spectrum</t>
  </si>
  <si>
    <t>10.1109/TWC.2017.2697864</t>
  </si>
  <si>
    <t>2-s2.0-85028964523</t>
  </si>
  <si>
    <t>NRF-2015R1A2A1A15052493</t>
  </si>
  <si>
    <t>['wireless broadband', 'transmit antennas', 'proposed scheme', 'popular solutions', 'pilot overhead', 'much discussion', 'massive multiple', 'input multiple', 'fifth generation', 'compressed sensing', 'cellular systems', 'broadband demand', 'base station']</t>
  </si>
  <si>
    <t>channel estimation | compressed sensing | frequency division duplex | Massive MIMO</t>
  </si>
  <si>
    <t>There is much discussion in industry and academia about possible technical solutions to address the growth in demand for wireless broadband. Massive multiple-input multiple-output (MIMO) systems are one of the most popular solutions to addressing this broadband demand in fifth generation (5G) cellular systems. Massive MIMO systems employ tens or hundreds of antennas at the base station to enable advanced multiuser MIMO communications. To reap the massive MIMO throughput gain, coherent transmission exploiting accurate channel state information at the transmitter is required. While it is expected that many 5G systems will employ frequency division duplexing (FDD), channel sounding for FDD systems requires a large pilot overhead, which usually scales proportionally to the number of transmit antennas. To resolve this problem, a compressed sensing (CS)-aided channel estimation scheme is proposed, which exploits the observation that the channel statistics change slowly in time. By utilizing a conventional least squares approach and a CS technique simultaneously, the proposed scheme reduces the pilot overhead. Simulation results show that the proposed scheme can estimate the channel with a reduced pilot overhead even when conventional CS cannot be applied.</t>
  </si>
  <si>
    <t>2852-2862</t>
  </si>
  <si>
    <t>60013682;60013682;60009254</t>
  </si>
  <si>
    <t>56022909700;57195530094;7202200691</t>
  </si>
  <si>
    <t>Han, Yonghee;Lee, Jungwoo;Love, David J.</t>
  </si>
  <si>
    <t>Seoul;West Lafayette</t>
  </si>
  <si>
    <t>Seoul National University;Purdue University</t>
  </si>
  <si>
    <t>60013682;60009254</t>
  </si>
  <si>
    <t>Compressed Sensing-Aided Downlink Channel Training for FDD Massive MIMO Systems</t>
  </si>
  <si>
    <t>10.1109/TCOMM.2017.2691700</t>
  </si>
  <si>
    <t>2-s2.0-85028975990</t>
  </si>
  <si>
    <t>['users grows', 'transmit power', 'theoretical analysis', 'slnr precoder', 'simulations even', 'sharp decreasing', 'paper aims', 'noise ratio', 'moderate number', 'limited characteristic', 'form expressions', 'form expression', 'energy efficiency', 'ee due', 'ee )-', 'e .,', 'derive ee', 'dependent network', 'contribution relies', 'bss use', 'bss ).', 'base stations', 'average signal', 'asymptotic regime', 'asymptotic nature', 'antenna arrays']</t>
  </si>
  <si>
    <t>energy efficiency-area spectral efficiency (EE-ASE) | Multiple-input multiple-output (MIMO) | Poisson point process (PPP) | precoder | signal-to-leakage-plus-noise ratio (SLNR)</t>
  </si>
  <si>
    <t>This paper aims at characterizing the energy efficiency (EE)- A rea spectral efficiency (ASE) tradeoff in random geometry networks with multiple-antenna arrays at base stations (BSs). In particular, ASE and EE are studied with respect to the transmit power when BSs use a signal-to-leakage-plus-noise ratio (SLNR) precoder. When the static power consumption cannot be neglected, EE behaves linearly with respect to ASE before a sharp decreasing of EE due to the interference-limited characteristic of the network. Our contribution relies on the derivation of a closed-form expression for ASE with SLNR precoder in the asymptotic regime, i.e., when the number of antennas and users grows to infinity, using stochastic geometry. We derive EE from a linear power consumption model afterwards. Unlike conventional SLNR precoders, the average signal-to-interference-plus-noise ratio and the leakage to other cells are considered in a geometry-dependent network. Extensive Monte Carlo simulations show that despite the asymptotic nature of the theoretical analysis, the closed-form expressions are tight with respect to simulations even for the moderate number of antennas and users. Hence, the analysis can be used for realistic network performance analysis.</t>
  </si>
  <si>
    <t>3172-3185</t>
  </si>
  <si>
    <t>60005049;60005049;60008134;60110235</t>
  </si>
  <si>
    <t>57188981022;16024753100;6505948307;6603547697</t>
  </si>
  <si>
    <t>Alam, Ahmad Mahbubul;Mary, Philippe;Baudais, Jean Yves;Lagrange, Xavier</t>
  </si>
  <si>
    <t>Nantes;Paris;Rennes</t>
  </si>
  <si>
    <t>IMT Atlantique;CNRS Centre National de la Recherche Scientifique;INSA Rennes</t>
  </si>
  <si>
    <t>60110235;60008134;60005049</t>
  </si>
  <si>
    <t>Alam A.M.</t>
  </si>
  <si>
    <t>Asymptotic Analysis of Area Spectral Efficiency and Energy Efficiency in PPP Networks with SLNR Precoder</t>
  </si>
  <si>
    <t>10.1109/TCOMM.2017.2699192</t>
  </si>
  <si>
    <t>2-s2.0-85028981214</t>
  </si>
  <si>
    <t>['system performance', 'similar performance', 'quantized values', 'quantized loads', 'proposed scheme', 'practical espars', 'power consumption', 'performance loss', 'performance analysis', 'load impedances', 'ideal loads', 'ideal espars', 'form solution', 'conventional mimo', 'analytically study', 'achieves multiple']</t>
  </si>
  <si>
    <t>ESPARs | imperfect CSI | MIMO | optimization | precoding | quantized loads</t>
  </si>
  <si>
    <t>Compact parasitic arrays in the form of electronically steerable parasitic antenna radiators (ESPARs) have emerged as a new antenna structure that achieves multiple-input-multiple-output (MIMO) transmission with a single RF chain. In this paper, we study the application of precoding on practical ESPARs, where the antennas are equipped with load impedances of quantized values. We analytically study the impact of the quantization on the system performance, where it is shown that while ideal ESPARs with ideal loads can achieve a similar performance to conventional MIMO, the performance of ESPARs will be degraded when only loads with quantized values are available. We further extend the performance analysis to imperfect channel state information. In order to alleviate the performance loss, we propose to approximate the ideal current vector by optimization, where a closed-form solution is further obtained. This enables the use of ESPARs in practice with quantized loads. Simulation results validate our analysis and show that a significant performance gain can be achieved with the proposed scheme over ESPARs with quantized loads. Finally, the tradeoff between performance and power consumption is shown to be favorable for the proposed ESPAR approaches compared with conventional MIMO, as evidenced by our energy efficiency results.</t>
  </si>
  <si>
    <t>2863-2876</t>
  </si>
  <si>
    <t>60022148;60022148;60022072</t>
  </si>
  <si>
    <t>56453725100;23009493900;8751989500</t>
  </si>
  <si>
    <t>Li, Ang;Masouros, Christos;Papadias, Constantinos B.</t>
  </si>
  <si>
    <t>London;Peania-Athens</t>
  </si>
  <si>
    <t>University College London;Athens Information Technology-AIT</t>
  </si>
  <si>
    <t>60022148;60022072</t>
  </si>
  <si>
    <t>MIMO Transmission for Single-Fed ESPAR with Quantized Loads</t>
  </si>
  <si>
    <t>10.1109/TCOMM.2017.2692224</t>
  </si>
  <si>
    <t>2-s2.0-85028985318</t>
  </si>
  <si>
    <t>P41EB015896</t>
  </si>
  <si>
    <t>['spinal cord', 'properly take', 'many types', 'human tissue', 'heart muscle']</t>
  </si>
  <si>
    <t>Many types of human tissue-such as the brain and spinal cord of the central nervous system, the peripheral nervous system, and muscles, including the heart muscle-are fibrous in nature. Isotropic human models that assume homogeneous volumes for every individual tissue do not properly take this into account.</t>
  </si>
  <si>
    <t>IEEE Pulse</t>
  </si>
  <si>
    <t>60029929;60002746;60029929</t>
  </si>
  <si>
    <t>7102637061;7103180976;16040526500</t>
  </si>
  <si>
    <t>Makarov, Sergey;Pascual Leone, Alvero;Nummenmaa, Aapo</t>
  </si>
  <si>
    <t>Boston;Boston</t>
  </si>
  <si>
    <t>Massachusetts General Hospital;Harvard Medical School</t>
  </si>
  <si>
    <t>60029929;60002746</t>
  </si>
  <si>
    <t>Makarov S.</t>
  </si>
  <si>
    <t>Researching Fiber Networks: Computational Modeling of Complex Fibrous Tissue Geometries</t>
  </si>
  <si>
    <t>10.1109/MPUL.2017.2701490</t>
  </si>
  <si>
    <t>2-s2.0-85028986093</t>
  </si>
  <si>
    <t>2014A030306027</t>
  </si>
  <si>
    <t>['transmission security', 'secure communication', 'secrecy performance', 'relaying networks', 'relay selection', 'paper quantifies', 'multiple antennas', 'multiple amplify', 'high main', 'eavesdropper ratio', 'correlated fading', 'chosen according', 'channel correlation', 'best relay', 'base station', 'asymptotic expression', 'analytical approximation', 'always beneficial']</t>
  </si>
  <si>
    <t>correlated fading | relay selection | secrecy diversity order | Secure communication</t>
  </si>
  <si>
    <t>This paper quantifies the impact of correlated fading on secure communication of multiple amplify-and-forward (AF) relaying networks. In such a network, the base station (BS) is equipped with multiple antennas and communicates with the destination through multiple AF relays, while the message from the relays can be overheard by an eavesdropper. We focus on the practical communication scenario, where the main and eavesdropper's channels are correlated. In order to enhance the transmission security, transmit antenna selection is performed at the BS, and the best relay is chosen according to the full-or partial-relay selection criterion, which relies on the dual-hop relay channels or the second-hop relay channels, respectively. For these criteria, we study the impact of correlated fading on the network secrecy performance, by deriving an analytical approximation for the secrecy outage probability and an asymptotic expression for the high main-to-eavesdropper ratio. From these results, it is concluded that the channel correlation is always beneficial to the secrecy performance of full relay selection. However, it deteriorates the secrecy performance if partial-relay selection is used, when the number of antennas at the BS is less than the number of relays.</t>
  </si>
  <si>
    <t>2811-2820</t>
  </si>
  <si>
    <t>60025345-60025578;60006106;60025578;60008950;60015331</t>
  </si>
  <si>
    <t>35956096800;56844279800;7007086257;36085598400;7004027126</t>
  </si>
  <si>
    <t>Fan, Lisheng;Zhao, Rui;Gong, Feng Kui;Yang, Nan;Karagiannidis, George K.</t>
  </si>
  <si>
    <t>China;China;Greece;Australia;China</t>
  </si>
  <si>
    <t>Xi'an;Guangzhou;Thessaloniki;Canberra;Quanzhou</t>
  </si>
  <si>
    <t>Xidian University;Guangzhou University;Aristotle University of Thessaloniki;The Australian National University;Huaqiao University</t>
  </si>
  <si>
    <t>60025578;60025345;60015331;60008950;60006106</t>
  </si>
  <si>
    <t>Fan L.</t>
  </si>
  <si>
    <t>Secure Multiple Amplify-and-Forward Relaying over Correlated Fading Channels</t>
  </si>
  <si>
    <t>10.1109/TCOMM.2017.2691712</t>
  </si>
  <si>
    <t>2-s2.0-85028986515</t>
  </si>
  <si>
    <t>['user multiple', 'transmit antennas', 'statistical csi', 'signal alphabet', 'sight components', 'proposed solution', 'precoding structures', 'paper investigates', 'mutual information', 'minimal loss', 'input multiple', 'general channel', 'existing solutions', 'existing approaches', 'computational load', 'asymptotic expression', 'alphabet signals']</t>
  </si>
  <si>
    <t>Finite alphabet inputs | linear precoding | multiple-input multiple-output (MIMO) | replica method</t>
  </si>
  <si>
    <t>This paper investigates the design of precoders for single-user multiple-input multiple-output (MIMO) channels, and, in particular, for finite-alphabet signals. Based on an asymptotic expression for the mutual information of channels exhibiting line-of-sight components and rather general antenna correlations, precoding structures that decompose the general channel into a set of parallel subchannel pairs are proposed. Then, a low-complexity iterative algorithm is devised to maximize the sum mutual information of all pairs. The proposed algorithm significantly reduces the computational load of existing approaches with only minimal loss in performance. The complexity savings increase with the number of transmit antennas and with the cardinality of the signal alphabet, making it possible to support values thereof that were unmanageable with existing solutions. Most importantly, the proposed solution does not require instantaneous channel state information (CSI) at the transmitter, but only statistical CSI.</t>
  </si>
  <si>
    <t>4571-4584</t>
  </si>
  <si>
    <t>60019722-60025084;60028333;60011357;60019722;60032942</t>
  </si>
  <si>
    <t>55767262500;35756277000;7201367144;7004473639;24781002200</t>
  </si>
  <si>
    <t>Wu, Yongpeng;Ng, Derrick Wing Kwan;Wen, Chao Kai;Schober, Robert;Lozano, Angel</t>
  </si>
  <si>
    <t>Spain;Australia;China;Germany;Taiwan</t>
  </si>
  <si>
    <t>Barcelona;Sydney;Shanghai;Munich;Kaohsiung</t>
  </si>
  <si>
    <t>Universitat Pompeu Fabra Barcelona;UNSW Sydney;Shanghai Jiao Tong University;Technical University of Munich;National Sun Yat-Sen University</t>
  </si>
  <si>
    <t>60032942;60028333;60025084;60019722;60011357</t>
  </si>
  <si>
    <t>Low-Complexity MIMO Precoding for Finite-Alphabet Signals</t>
  </si>
  <si>
    <t>10.1109/TWC.2017.2700308</t>
  </si>
  <si>
    <t>2-s2.0-85028989963</t>
  </si>
  <si>
    <t>2015KJXX‚Äì01</t>
  </si>
  <si>
    <t>['still non', 'secrecy rate', 'proposed algorithm', 'prominent performance', 'original non', 'newton iteration', 'local optimum', 'joint source', 'input multiple', 'initialization method', 'forward multiple', 'existing works', 'direct links', 'difficult non', 'convex problems', 'convex problem', 'concave property', 'computational efficiency', 'antenna eavesdropper', 'alternately optimizes', 'also provide']</t>
  </si>
  <si>
    <t>multiple-input multiple-output | Physical layer security | precoding | relay | secrecy rate</t>
  </si>
  <si>
    <t>In this paper, we propose a joint source-relay precoding scheme to secure an amplify-and-forward multiple-input multiple-output wireless relay network in the existence of a multi-antenna eavesdropper. Different from existing works that only consider some specific signal design to simplify the problem, we take both the direct links from the source to the destination and to the eavesdropper into account, and investigate the general joint signal covariance matrices optimization problem to maximize the secrecy rate, which leads to a difficult non-convex optimization problem. To handle it, we propose a group alternating optimization algorithm to find a solution, which alternately optimizes the signal covariance matrix and the linear precoding matrix at the source and the relay, respectively. For optimizing the linear precoding matrix at the relay, the problem is still non-convex, and we propose a minorization-maximization (MM) method to handle it. The MM method transforms the original non-convex problem into a series of convex problems and guarantees the convergence of a local optimum. For optimizing the signal covariance matrix at the source, we reveal the convex-concave property of the problem, and find its global optimum using a barrier method combined with the Newton iteration. We also provide an initialization method to trigger the algorithm and analyze the convergence and complexity. The numerical results show the computational efficiency and the prominent performance of the proposed algorithm.</t>
  </si>
  <si>
    <t>2781-2793</t>
  </si>
  <si>
    <t>60018308;60018308;60018308;60005837</t>
  </si>
  <si>
    <t>36621444400;57195587245;56997869200;55767186700</t>
  </si>
  <si>
    <t>Wang, Hui Ming;Huang, Ke Wen;Yang, Qian;Han, Zhu</t>
  </si>
  <si>
    <t>Xi'an;Houston</t>
  </si>
  <si>
    <t>Xi'an Jiaotong University;University of Houston</t>
  </si>
  <si>
    <t>60018308;60005837</t>
  </si>
  <si>
    <t>Joint Source-Relay Secure Precoding for MIMO Relay Networks with Direct Links</t>
  </si>
  <si>
    <t>10.1109/TCOMM.2017.2686870</t>
  </si>
  <si>
    <t>2-s2.0-85029009290</t>
  </si>
  <si>
    <t>['wave multiple', 'user equipment', 'training overhead', 'signal devices', 'paper aims', 'input multiple', 'ilgd algorithm', 'high cost', 'gradient descent', 'convergence property', 'conventional studies', 'computational complexity', 'baseband equalization', 'average signal', 'attractive technology', 'analog beamforming', '2 db']</t>
  </si>
  <si>
    <t>Analog beamforming | gradient descent (GD) method | iterative antenna training (IAT) | millimeter-wave (mmWave) communication systems | single carrier frequency domain equali-zation (SC-FDE)</t>
  </si>
  <si>
    <t>Analog beamforming has been considered an attractive technology for future single carrier millimeter-wave multiple-input multiple-output (MIMO) systems because of the high cost and huge power consumption of mixed-signal devices. Most conventional studies have focused on joint base station and user equipment (BS-UE) analog beamforming with the objective of improving the average signal to noise ratio performance before the baseband equalization. In contrast, this paper aims to optimize the BS-UE analog beamforming vectors in the sense of minimizing the mean square error of the baseband equalized signal. Considering practical implementation requirement, we combine the gradient descent (GD) method and the iterative antenna training (IAT) technique, and propose an iterative local GD (ILGD) algorithm. We analyze the convergence property, bit error rate (BER) performance, training overhead, and computational complexity of the ILGD algorithm. Simulation results show that the proposed ILGD algorithm can achieve a gain of more than 2 dB at a BER of 10-4 over the conventional IAT algorithm with the same training overhead.</t>
  </si>
  <si>
    <t>4261-4274</t>
  </si>
  <si>
    <t>60009860;60009860;60073652</t>
  </si>
  <si>
    <t>57195589309;8611824400;7101607319</t>
  </si>
  <si>
    <t>Li, Xianchi;Zhu, Yu;Xia, Pengfei</t>
  </si>
  <si>
    <t>Tongji University;Fudan University</t>
  </si>
  <si>
    <t>60073652;60009860</t>
  </si>
  <si>
    <t>Enhanced Analog Beamforming for Single Carrier Millimeter Wave MIMO Systems</t>
  </si>
  <si>
    <t>10.1109/TWC.2017.2695599</t>
  </si>
  <si>
    <t>2-s2.0-85029009902</t>
  </si>
  <si>
    <t>U.S. Department of Transportation</t>
  </si>
  <si>
    <t>NRF-2017R1C1B5015222</t>
  </si>
  <si>
    <t>DOT</t>
  </si>
  <si>
    <t>['various signal', 'transmitter via', 'resolution estimates', 'ratio measures', 'provide high', 'proposed technique', 'proposed method', 'power regime', 'input multiple', 'feedback channel', 'fed back', 'estimated aod', 'design principles', 'derived assuming', 'critical importance', 'channel estimation', 'channel conditions', 'amplitude comparison']</t>
  </si>
  <si>
    <t>AoD/AoA estimation | auxiliary beam pair | millimeter-wave systems | MIMO</t>
  </si>
  <si>
    <t>Channel estimation is of critical importance in millimeter-wave (mmWave) multiple-input multiple-output (MIMO) systems. Due to the use of large antenna arrays, low-complexity mmWave specific channel estimation algorithms are required. In this paper, an auxiliary beam pair design is proposed to provide high-resolution estimates of the channel's angle-of-departure (AoD) and angle-of-arrival (AoA) for mmWave MIMO systems. By performing an amplitude comparison with respect to each auxiliary beam pair, a set of ratio measures that characterize the channel's AoD and AoA are obtained by the receiver. Either the best ratio measure or the estimated AoD is quantized and fed back to the transmitter via a feedback channel. The proposed technique can be incorporated into control channel design to minimize initial access delay. Though the design principles are derived assuming a high-power regime, evaluation under more realistic assumption shows that by employing the proposed method, good angle estimation performance is achieved under various signal-to-noise ratio levels and channel conditions.</t>
  </si>
  <si>
    <t>4770-4785</t>
  </si>
  <si>
    <t>60013372;60032330;60013372</t>
  </si>
  <si>
    <t>35073266700;37107025100;55934670700</t>
  </si>
  <si>
    <t>Zhu, Dalin;Choi, Junil;Heath, Robert W.</t>
  </si>
  <si>
    <t>Pohang;Austin</t>
  </si>
  <si>
    <t>Pohang University of Science and Technology;The University of Texas at Austin</t>
  </si>
  <si>
    <t>60032330;60013372</t>
  </si>
  <si>
    <t>Zhu D.</t>
  </si>
  <si>
    <t>Auxiliary Beam Pair Enabled AoD and AoA Estimation in Closed-Loop Large-Scale Millimeter-Wave MIMO Systems</t>
  </si>
  <si>
    <t>10.1109/TWC.2017.2702617</t>
  </si>
  <si>
    <t>2-s2.0-85029025977</t>
  </si>
  <si>
    <t>['time extension', 'symmetric dofs', 'sum rate', 'sufficient condition', 'shot ia', 'proposed ia', 'practical signal', 'necessary condition', 'iterative construction', 'interfering broadcast', 'interference alignment', 'general multiple', 'feasibility conditions', 'compact expression', 'cell operation', 'cell operates', 'access channels']</t>
  </si>
  <si>
    <t>Degrees of freedom | dynamic TDD | feasibility conditions | heterogeneous networks | interference alignment | multiple-input and multiple-output (MIMO)</t>
  </si>
  <si>
    <t>The feasibility conditions of interference alignment (IA) are analyzed for interfering broadcast-multiple-access channels in which one cell operates as downlink but the other cell operates as uplink. Under a general multiple-input and multiple-output antenna configuration, a necessary condition and a sufficient condition for one-shot linear IA are established, i.e., linear IA without symbol or time extension. In various example networks of interest, the optimal sum degrees of freedom (DoFs) are characterized by the derived necessary condition and sufficient condition. For symmetric DoF within each cell, a sufficient condition is established in a more compact expression, which yields the necessary and sufficient condition for a class of symmetric DoFs. An iterative construction of transmit and receive beamforming vectors is further proposed, which provides a specific beamforming design satisfying one-shot IA. Simulation results demonstrate that the proposed IA not only achieves larger DoF, but also significantly improves the sum rate over the single-cell operation in the practical signal-to-noise ratio regime.</t>
  </si>
  <si>
    <t>4614-4625</t>
  </si>
  <si>
    <t>60211585;101512155;60110620;60016912</t>
  </si>
  <si>
    <t>14024327000;57220563108;24475915600;15019369300</t>
  </si>
  <si>
    <t>Jeon, Sang Woon;Kim, Kiyeon;Yang, Janghoon;Kim, Dong Ku</t>
  </si>
  <si>
    <t>Ansan;Seoul;Seoul;Seoul</t>
  </si>
  <si>
    <t>Hanyang University ERICA Campus;Seoul Media Institute of Technology;Yonsei University;Korea Testing Laboratory</t>
  </si>
  <si>
    <t>60211585;60110620;60016912;101512155</t>
  </si>
  <si>
    <t>Jeon S.W.</t>
  </si>
  <si>
    <t>The Feasibility of Interference Alignment for MIMO Interfering Broadcast - Multiple-Access Channels</t>
  </si>
  <si>
    <t>10.1109/TWC.2017.2700465</t>
  </si>
  <si>
    <t>2-s2.0-85029046570</t>
  </si>
  <si>
    <t>['typically rich', 'time push', 'special position', 'significant amounts', 'railgun generates', 'rail launchers', 'radiation pattern', 'pulse form', 'propulsive force', 'propagation parameters', 'previous stage', 'normal operation', 'noise ratio', 'motion direction', 'motion along', 'major issues', 'input current', 'em fields', 'element method', 'electronic devices', 'electric device', 'current pulse', 'close proximity', 'armature position', 'accelerating run']</t>
  </si>
  <si>
    <t>Electromagnetic (EM) compatibility | radiation pattern | railguns</t>
  </si>
  <si>
    <t>Electromagnetic (EM) interference and its suppression are one of the major issues in most current systems design. The electric device such as railgun generates the EM fields that unintentionally propagate away from the structure. Railgun that have significant amounts of radiated emissions may interfere with the normal operation of other devices in close proximity. Also during the accelerating run of rail launchers, and particularly during the ignition of the armature, the radiated EM fields can compromise the life of electronic devices, can influence the signal to noise ratio, and can generate electrical shock hazard. The short duration pulse signal, such as current pulse of railgun, switching and arcing between components of railgun is typically rich in frequency spectral contents. It should be noted that the propulsive force of current pulse in each time push the armature in motion direction and change the propagation parameters of railgun as a time varying antenna and can affect on the radiation pattern in the various frequency ranges. Furthermore, in each component of current pulse, armature is in special position in direction of motion along the barrel and the impedance of railgun that power source see in front is different with previous stage and radiation pattern is different too. In this paper, the relationship between pulse form of input current and electric field around railgun are analyzed and simulated with finite-element method, then by attention of the armature position in each time it will be investigated the radiation pattern of railgun.</t>
  </si>
  <si>
    <t>1453-1458</t>
  </si>
  <si>
    <t>60031209;60031209;60007751</t>
  </si>
  <si>
    <t>55485578200;9737037100;57208418122</t>
  </si>
  <si>
    <t>Gharib, Leila;Keshtkar, Asghar;Ghorbani, Ayaz</t>
  </si>
  <si>
    <t>Qazvin;Tehran</t>
  </si>
  <si>
    <t>Imam Khomeini International University;Amirkabir University of Technology</t>
  </si>
  <si>
    <t>60031209;60007751</t>
  </si>
  <si>
    <t>Gharib L.</t>
  </si>
  <si>
    <t>Electromagnetic Compatibility and Current Pulse of Railgun</t>
  </si>
  <si>
    <t>10.1109/TPS.2017.2705693</t>
  </si>
  <si>
    <t>2-s2.0-85029047902</t>
  </si>
  <si>
    <t>020/2015/AMJ</t>
  </si>
  <si>
    <t>['various cases', 'transmission powers', 'simple forms', 'results show', 'relay systems', 'relay may', 'prior analyses', 'particularly investigated', 'mimo users', 'loop interference', 'inversely proportional', 'input multiple', 'hd system', 'group interference', 'given explicitly', 'general case', 'first derived', 'finally compared', 'fd two', 'fd system', 'desirable sum', 'complicate impact', 'clear insights', 'asymptotic sum', 'antenna correlation']</t>
  </si>
  <si>
    <t>Full-duplex two-way relay | massive MIMO | maximum-ratio combining</t>
  </si>
  <si>
    <t>In this paper, the performance of full-duplex (FD) two-way massive multiple-input multiple-output (MIMO) relay systems is analyzed. One popular linear relaying scheme, i.e., maximum ratio combining/maximum ratio transmission relaying, is particularly investigated. Different from prior analyses, multi-pair of MIMO users and antenna correlation at both the relay and the users are considered. Asymptotic sum-rate under a general case is first derived. Four special power scaling cases are then discussed and the corresponding asymptotic sum-rates are derived in simple forms with clear insights. The analytical results clearly quantify the impacts of self-loop interference, intra-group interference and antenna correlation, and discover the power scaling laws under various cases. It is found that the transmission powers at both the MIMO users and the relay can be scaled down inversely proportional to the number of antennas at the relay while maintaining a desirable sum-rate when the number of antennas at the relay grows large. The FD two-way massive MIMO relay system is finally compared with the half-duplex (HD) counterpart. It is revealed that under two special power scaling cases, the FD system can achieve double sum-rate when compared with the HD system. However, under the other two power scaling cases, self-loop interference and intra-group interference degrade the asymptotic sum-rate and the FD system may perform worse than the HD system. The maximum allowable self-loop interference for the FD system to outperform the HD system is given explicitly. In addition, the impact of antenna correlation at the users and the relay is analyzed. The results show that the antenna correlation at the users has complicate impact on the sum-rate, while the antenna correlation at the relay may not affect the sum-rate under certain power scaling cases.</t>
  </si>
  <si>
    <t>4738-4753</t>
  </si>
  <si>
    <t>60017456-60022317;60022317;60017456;60025084</t>
  </si>
  <si>
    <t>57193435730;8553949000;35119861400;36186376100</t>
  </si>
  <si>
    <t>Feng, Junjuan;Ma, Shaodan;Yang, Guanghua;Xia, Bin</t>
  </si>
  <si>
    <t>China;Macao;China</t>
  </si>
  <si>
    <t>Shanghai;Taipa;Guangzhou</t>
  </si>
  <si>
    <t>Shanghai Jiao Tong University;University of Macau;Jinan University</t>
  </si>
  <si>
    <t>60025084;60022317;60017456</t>
  </si>
  <si>
    <t>Feng J.</t>
  </si>
  <si>
    <t>Power Scaling of Full-Duplex Two-Way Massive MIMO Relay Systems with Correlated Antennas and MRC/MRT Processing</t>
  </si>
  <si>
    <t>10.1109/TWC.2017.2702181</t>
  </si>
  <si>
    <t>2-s2.0-85029051074</t>
  </si>
  <si>
    <t>IAA HSHQDC-11-X-00380</t>
  </si>
  <si>
    <t>['sensor system', 'roll dimension', 'response function', 'prototype helicopter', 'pitch dimensions', 'paper describes', 'experimental measurements', 'detector response', 'detector array', 'characterization measurements', 'borne csi', 'ares system', 'angular response', 'active masks', '99mtc ),']</t>
  </si>
  <si>
    <t>Gamma-ray detectors | nuclear imaging | radiation detectors | radiation imaging systems | security applications</t>
  </si>
  <si>
    <t>The Airborne Radiological Enhanced-sensor System (ARES) includes a prototype helicopter-borne CsI(Na) detector array that has been developed as part of the DHS Domestic Nuclear Detection Office Advanced Technology Demonstration. The detector system geometry comprises two pairs of 23-detector arrays designed to function as active masks, providing additional angular resolution of measured gamma rays in the roll dimension. Experimental measurements, using five radioisotopes (137Cs, 60Co, 241Am, 131I, and 99mTc), were performed to map the detector response in both roll and pitch dimensions. This paper describes the acquisition and analysis of these characterization measurements, calculation of the angular response of the ARES system, and how this response function is used to improve aerial detection and localization of radiological and nuclear threat sources.</t>
  </si>
  <si>
    <t>1754-1760</t>
  </si>
  <si>
    <t>IEEE Transactions on Nuclear Science</t>
  </si>
  <si>
    <t>60007174;60007174;60007174;60007174;60007174;60009254;100430899;100430899;100430899;100430899</t>
  </si>
  <si>
    <t>25959051300;9336478300;6603895222;10242222400;56780101400;57195598861;56979799300;55698879100;36111645000;57195600073</t>
  </si>
  <si>
    <t>Joshi, Tenzing H.Y.;Quiter, Brian J.;Maltz, Jonathan S.;Bandstra, Mark S.;Haefner, Andrew;Eikmeier, Nicole;Wagner, Eric;Luke, Tanushree;Malchow, Russell;McCall, Karen</t>
  </si>
  <si>
    <t>West Lafayette;Berkeley;Las Vegas</t>
  </si>
  <si>
    <t>Purdue University;Lawrence Berkeley National Laboratory;Remote Sensing Laboratory</t>
  </si>
  <si>
    <t>60009254;60007174;100430899</t>
  </si>
  <si>
    <t>Joshi T.H.Y.</t>
  </si>
  <si>
    <t>Measurement of the Energy-Dependent Angular Response of the ARES Detector System and Application to Aerial Imaging</t>
  </si>
  <si>
    <t>10.1109/TNS.2017.2693988</t>
  </si>
  <si>
    <t>2-s2.0-85029065121</t>
  </si>
  <si>
    <t>['user equipment', 'urban micro', 'urban macro', 'ue placed', 'separating users', 'promising candidates', 'practical realization', 'phase errors', 'obtaining elevation', 'mimo channels', 'measurements done', 'measurement campaign', 'massive mimo', 'input multiple', 'hybrid switched', 'elevation domain', 'dimensional beamforming', 'different floors', 'channel sounder', 'cellular environments', 'base station', 'azimuth characteristics', 'also used']</t>
  </si>
  <si>
    <t>channel models | measurement techniques | MIMO | Outdoor-to-indoor | phase measurement</t>
  </si>
  <si>
    <t>The 3-D multiple-input multiple-output (3-D MIMO) systems have received great interest recently because of the spatial diversity advantage and capability for full-dimensional beamforming, making them promising candidates for practical realization of massive MIMO. In this paper, we present a low-cost test equipment (channel sounder) and post-processing algorithms suitable for investigating the 3-D MIMO channels as well as the results from a measurement campaign for obtaining elevation and azimuth characteristics in an outdoor-to-indoor (O2I) environment. Due to limitations in available antenna switches, our channel sounder consists of a hybrid switched/virtual cylindrical array with effectively 480 antenna elements at the base station. The virtual setup increased the overall MIMO measurement duration, thereby introducing phase drift errors in the measurements. Using reference antenna measurements, we estimate and correct for the phase errors during post-processing. We provide the elevation and azimuth angular spreads for the measurements done in an urban macro-cellular and urban micro-cellular environments, and study their dependence on the user equipment (UE) height. Based on the measurements done with UE placed on different floors, we study the feasibility of separating users in the elevation domain. The measured channel impulse responses are also used to study the channel hardening aspects of the massive MIMO and the optimality of the maximum ratio combining receiver.</t>
  </si>
  <si>
    <t>4600-4613</t>
  </si>
  <si>
    <t>60029311;60029311;60029311;60030040;106592132;60030040;60030040;118605187;60030040;60029311</t>
  </si>
  <si>
    <t>35148130700;39161969600;55322783800;36948767900;57191669798;36088030300;6602948048;57190407541;7006664708;7006594890</t>
  </si>
  <si>
    <t>Kristem, Vinod;Sangodoyin, Seun;Bas, C. Umit;Kaske, Martin;Lee, Juho;Schneider, Christian;Sommerkorn, Gerd;Zhang, Charlie Jianzhong;Thoma, R. S.;Molisch, Andreas F.</t>
  </si>
  <si>
    <t>Germany;United States;United States;South Korea</t>
  </si>
  <si>
    <t>Ilmenau;Los Angeles;Dallas;Seoul</t>
  </si>
  <si>
    <t>Technischen Universit√§t Ilmenau;University of Southern California;Samsung USA;University Seoul</t>
  </si>
  <si>
    <t>60030040;60029311;118605187;106592132</t>
  </si>
  <si>
    <t>Kristem V.</t>
  </si>
  <si>
    <t>3D MIMO Outdoor-to-Indoor Propagation Channel Measurement</t>
  </si>
  <si>
    <t>10.1109/TWC.2017.2700391</t>
  </si>
  <si>
    <t>2-s2.0-85029109483</t>
  </si>
  <si>
    <t>EP/J021768/1</t>
  </si>
  <si>
    <t>['theoretical findings', 'spatial switching', 'solve directly', 'receive chain', 'power allocation', 'optimal ee', 'objective optimization', 'input multiple', 'fundamental study', 'first tackle', 'extremely difficult', 'entire transmit', 'eigenchannel assignment', 'efficiently approach', 'corresponding fractional', 'complexity multi', 'based schemes', 'based approach', 'antenna selection', 'achievable sum', 'achievable ee', 'accordingly utilized']</t>
  </si>
  <si>
    <t>energy efficiency (EE) | multiple-input multiple-output (MIMO) | Simultaneous wireless information and power transfer (SWIPT) | spatial switching (SS)</t>
  </si>
  <si>
    <t>In this paper, we investigate joint antenna selection and spatial switching for quality-of-service-constrained energy efficiency (EE) optimization in a multiple-input multiple-output simultaneous wireless information and power transfer system. A practical linear power model taking into account the entire transmit-receive chain is accordingly utilized. The corresponding fractional-combinatorial and non-convex EE problem, involving joint optimization of eigenchannel assignment, power allocation, and active receive antenna set selection, subject to satisfying minimum sum-rate and power transfer constraints, is extremely difficult to solve directly. In order to tackle this, we separate the eigenchannel assignment and power allocation procedure with the antenna selection functionality. In particular, we first tackle the EE maximization problem under fixed receive antenna set using Dinkelbach-based convex programming, iterative joint eigenchannel assignment and power allocation, and low-complexity multi-objective optimization-based approach. On the other hand, the number of active receive antennas induces a tradeoff in the achievable sum-rate and power transfer versus the transmit-independent power consumption. We provide a fundamental study of the achievable EE with antenna selection and accordingly develop dynamic optimal exhaustive search and Frobenius-norm-based schemes. Simulation results confirm the theoretical findings and demonstrate that the proposed resource allocation algorithms can efficiently approach the optimal EE.</t>
  </si>
  <si>
    <t>4754-4769</t>
  </si>
  <si>
    <t>60024542-60025578;60003771;60022148;60022148;60030835</t>
  </si>
  <si>
    <t>56331385900;7003869058;54386020900;7404759940;55800595000</t>
  </si>
  <si>
    <t>Tang, Jie;So, Daniel K.C.;Shojaeifard, Arman;Wong, Kai Kit;Wen, Jinming</t>
  </si>
  <si>
    <t>Canada;China;China;United Kingdom;United Kingdom</t>
  </si>
  <si>
    <t>Edmonton;Xi'an;Guangzhou;London;Manchester</t>
  </si>
  <si>
    <t>University of Alberta;Xidian University;South China University of Technology;University College London;The University of Manchester</t>
  </si>
  <si>
    <t>60030835;60025578;60024542;60022148;60003771</t>
  </si>
  <si>
    <t>Joint Antenna Selection and Spatial Switching for Energy Efficient MIMO SWIPT System</t>
  </si>
  <si>
    <t>10.1109/TWC.2017.2702575</t>
  </si>
  <si>
    <t>2-s2.0-85029111609</t>
  </si>
  <si>
    <t>2015D01</t>
  </si>
  <si>
    <t>['user sides', 'potential 3', 'performance evaluation', 'new 3', 'multiple output', 'multiple input', 'mimo channel', 'improved upon', 'facilitate possible', 'elevation domain', 'elaborated upon', 'correlation matrix', 'comprehensive methodology', 'channel models', 'base station']</t>
  </si>
  <si>
    <t>3D MIMO | channel measurement | channel simulation | large scale parameters | parameter extraction | stochastic channel modeling</t>
  </si>
  <si>
    <t>For the design, performance evaluation, and optimization of potential 3-D multiple input and multiple output (3-D MIMO) algorithms, an accurate stochastic channel model is indispensable. Simultaneously, it is desirable for the new 3-D MIMO channel model to be a further expansion of already well developed 2-D MIMO channel models to allow easy implementation and facilitate possible $3{rd}$ generation partnership project standardization. This paper first shows our recent outfield channel measurement campaigns in urban macrocell scenarios with a planar antenna array and a crown-shaped antenna array installed on the base station and the user sides, respectively. A comprehensive methodology from the statistical analysis perspective to characterize the 3-D MIMO channel, particularly, in the elevation domain, is then elaborated upon. The framework of the new approach coincides with mainstream parametric stochastic models. Moreover, it is observed that, by recalculating the statistics of the large scale parameters as well as their cross-correlation matrix to rectify existent non-positive definite problem, adding distance dependent elevation angular spread and introducing a mixture of Von Mises Fisher distributions to describe the interdependence between azimuth and elevation, the accuracy of current standardized 3-D channel models can be improved upon. Finally, numerical results verify the validity of our proposal.</t>
  </si>
  <si>
    <t>4246-4260</t>
  </si>
  <si>
    <t>60025578-60005244;60025578-60030867;60025578;60025578;60005244;60014755;60025578</t>
  </si>
  <si>
    <t>35189791400;35220425800;7103325342;7007086257;50262216600;56459627000;55878659100</t>
  </si>
  <si>
    <t>Zhang, Yang;Pang, Lihua;Ren, Guangliang;Gong, Fengkui;Liang, Xiao;Dou, Jianwu;Li, Jiandong</t>
  </si>
  <si>
    <t>Xi'an;Xi'an;Shenzhen;Nanjing</t>
  </si>
  <si>
    <t>Xi'an University of Science and Technology;Xidian University;ZTE Corporation;Southeast University</t>
  </si>
  <si>
    <t>60030867;60025578;60014755;60005244</t>
  </si>
  <si>
    <t>3-D MIMO Parametric Stochastic Channel Model for Urban Macrocell Scenario</t>
  </si>
  <si>
    <t>10.1109/TWC.2017.2695188</t>
  </si>
  <si>
    <t>2-s2.0-85029121720</t>
  </si>
  <si>
    <t>['way amplify', 'user pair', 'two methods', 'served via', 'relaying system', 'relay antennas', 'relative advantages', 'ratio transmission', 'ratio combining', 'proposed based', 'pilot overhead', 'paper considers', 'multiple pairs', 'multipair two', 'massive antennas', 'large number', 'good predictor', 'first exploited', 'duplex users', 'duplex relay', 'csi ).', 'composite csi', 'channel estimation', 'analytical results', 'achievable rates']</t>
  </si>
  <si>
    <t>Full-duplex (FD) | massive multiple-input multiple-output (MIMO) | pilot scheme | power control | two-way relay</t>
  </si>
  <si>
    <t>This paper considers a multipair two-way amplify-and-forward (AF) relaying system, where multiple pairs of full-duplex users are served via a full-duplex relay with massive antennas, and the relay adopts maximum-ratio combining/maximum-ratio transmission (MRC/MRT) processing. The orthogonal pilot scheme and the least square method are first exploited to estimate the channel state information (CSI). When the number of relay antennas is finite, we derive an approximate sum rate expression which is shown to be a good predictor of the ergodic sum rate, especially with a large number of antennas. Then, the corresponding achievable rate expression is obtained by adopting another pilot scheme which estimates the composite CSI for each user pair to reduce the pilot overhead of channel estimation. We analyze the achievable rates of the two pilot schemes and then show the relative advantages of the two methods. Furthermore, power allocation strategies for users and the relay are proposed based on sum rate maximization and max-min fairness criterion, respectively. Finally, numerical results verify the accuracy of the analytical results and show the performance gains achieved by the proposed power allocation.</t>
  </si>
  <si>
    <t>6130-6145</t>
  </si>
  <si>
    <t>60025084;60025084-115341205;60025084;60025084;60001081;60001081</t>
  </si>
  <si>
    <t>57043862500;55705623000;7401466149;36186376100;55204384800;57196239720</t>
  </si>
  <si>
    <t>Zhang, Zhanzhan;Chen, Zhiyong;Shen, Manyuan;Xia, Bin;Xie, Weiliang;Zhao, Yong</t>
  </si>
  <si>
    <t>Shanghai;Beijing;Shanghai</t>
  </si>
  <si>
    <t>Shanghai Jiao Tong University;China Telecommunications;Cooperative Medianet Innovation Center</t>
  </si>
  <si>
    <t>60025084;60001081;115341205</t>
  </si>
  <si>
    <t>Performance Analysis for Training-Based Multipair Two-Way Full-Duplex Relaying with Massive Antennas</t>
  </si>
  <si>
    <t>10.1109/TVT.2016.2644986</t>
  </si>
  <si>
    <t>2-s2.0-85029208762</t>
  </si>
  <si>
    <t>['user number', 'uniformly distributed', 'square distribution', 'rician fading', 'receiver maximum', 'realistic situation', 'partially determined', 'output system', 'outage probability', 'noncentral chi', 'los component', 'intrasector interference', 'dependent metrics', 'compute signal', 'cell area', 'bs antennas', 'beta mixture', 'base station', 'average throughput', 'antenna users']</t>
  </si>
  <si>
    <t>Multiuser detection | phased arrays | Rician channels</t>
  </si>
  <si>
    <t>In this paper, we study the uplink in a single-cell massive multiple-input-multiple-output system. The base station (BS) is equipped with three antenna arrays, each covering one third of the cell area. Each antenna array comprises a large yet finite number of antennas. The single-antenna users are randomly and uniformly distributed in the cell, transmitting to the BS utilizing full channel inversion power control. All users experience Rician fading. Receiver maximum-ratio-combining is performed at the BS. Under such a setting, we focus on one cell sector and analyze the intrasector interference in a realistic situation where the number of BS antennas is not extremely large compared with the user number. In particular, we show that, due to the line-of-sight (LoS) component of the channel, the interference is partially determined by the angles of arrival of the signals. We approximate the LoS component interference by a Beta mixture. The interference in Rician fading is then modeled as a noncentral chi-square distribution with a random noncentrality parameter, corresponding to the LoS component. The approximate interference distribution can be used to compute signal-to-interference-ratio-dependent metrics such as outage probability and average throughput.</t>
  </si>
  <si>
    <t>6171-6183</t>
  </si>
  <si>
    <t>60019578;60019578;60026553</t>
  </si>
  <si>
    <t>56027887100;54899280300;7407666202</t>
  </si>
  <si>
    <t>Hu, Yeqing;Hong, Yi;Evans, Jamie</t>
  </si>
  <si>
    <t>University of Melbourne;Monash University</t>
  </si>
  <si>
    <t>60026553;60019578</t>
  </si>
  <si>
    <t>Hu Y.</t>
  </si>
  <si>
    <t>Angle-of-Arrival-Dependent Interference Modeling in Rician Massive MIMO</t>
  </si>
  <si>
    <t>10.1109/TVT.2016.2645799</t>
  </si>
  <si>
    <t>2-s2.0-85029211847</t>
  </si>
  <si>
    <t>['transmit antennas', 'results show', 'proposed ga', 'proposed algorithm', 'precoding methods', 'output networks', 'gas ).', 'finite number', 'exhaustive search', 'different users', 'channel models', 'based multiple', 'antenna selection']</t>
  </si>
  <si>
    <t>Antenna selection | genetic algorithm | large-but-finite multiple-input multiple-output (MIMO) | massive MIMO | partial channel state information (CSI)</t>
  </si>
  <si>
    <t>We study the performance of antenna selection-based multiple-input-multiple-output networks with large-but-finite number of transmit antennas and receivers. Considering the continuous and bursty communication scenarios with different users' data request probabilities, we develop an efficient antenna selection scheme using genetic algorithms (GAs). As demonstrated, the proposed algorithm is generic in the sense that it can be used in the cases with different objective functions, precoding methods, levels of available channel state information, and channel models. Our results show that the proposed GA-based algorithm reaches (almost) the same throughput as the exhaustive search-based optimal approach, with substantially less implementation complexity.</t>
  </si>
  <si>
    <t>6591-6595</t>
  </si>
  <si>
    <t>60000990;60018212;60000990;60000990;60092945</t>
  </si>
  <si>
    <t>21743027800;57195616102;35389765200;35617103600;35570711700</t>
  </si>
  <si>
    <t>Makki, Behrooz;Ide, Anatole;Svensson, Tommy;Eriksson, Thomas;Alouini, Mohamed Slim</t>
  </si>
  <si>
    <t>Saudi Arabia;France;Sweden</t>
  </si>
  <si>
    <t>Thuwal;Noisy-le-Grand;Gothenburg</t>
  </si>
  <si>
    <t>King Abdullah University of Science and Technology;ESIEE;Chalmers University of Technology</t>
  </si>
  <si>
    <t>60092945;60018212;60000990</t>
  </si>
  <si>
    <t>Makki B.</t>
  </si>
  <si>
    <t>A Genetic Algorithm-Based Antenna Selection Approach for Large-but-Finite MIMO Networks</t>
  </si>
  <si>
    <t>10.1109/TVT.2016.2646139</t>
  </si>
  <si>
    <t>2-s2.0-85029213146</t>
  </si>
  <si>
    <t>['user equipment', 'ue throughput', 'symbol period', 'spatial correlation', 'receiver perspective', 'receive pairs', 'oversampled domain', 'joint impact', 'insufficient spacing', 'input multiple', 'increased diversity', 'high probability', 'fse helps', 'eventually enhancing', 'dpst ),', 'different transmit', 'data stream', 'correlated multiple', 'correlated channel', 'channels associated', 'base station', 'approximately enhance', 'applying dpst', 'antenna transmits', 'antenna elements', 'adjacent antennas', 'adjacent antenna']</t>
  </si>
  <si>
    <t>Heterogeneous networks | MIMO | small cells | spatial multiplexing | ultra-dense small cell networks</t>
  </si>
  <si>
    <t>In ultra-dense small cell networks, spatial multiplexing gain is a challenge because of the different propagation conditions. The channels associated with different transmit-receive pairs can be highly correlated due to the: 1) high probability of line-of-sight (LOS) communication between user equipment (UE) and base station (BS) and 2) insufficient spacing between antenna elements at both UE and BS. In this paper, we propose a novel transmission technique titled Diversity Pulse Shaped Transmission (DPST), to enhance the throughput over the correlated multiple-input multiple-output (MIMO) channels in an ultra-dense small cell network. The fundamental of DPST is to shape transmit signals at adjacent antennas with distinct interpolating filters, introducing pulse shaping diversity. In DPST, each antenna transmits its own data stream with a relative deterministic time offset - which must be a fraction of the symbol period - with respect to the adjacent antenna. The delay is interpolated with the pulse shaped signal generating a virtual MIMO channel that benefits from increased diversity from the receiver perspective. To extract the diversity, the receiver must operate in an oversampled domain, and hence, a fractionally spaced equalizer (FSE) is proposed. The joint impact of DPST and FSE helps the receiver to sense a less correlated channel, eventually enhancing the UE's throughput. Moreover, in order to minimize the spatial correlation, we aim to optimize the deterministic fractional delay. Simulation results show that applying DPST to a correlated channel can approximately enhance the UE throughput by 1.93√ó and 3.76√ó in 2 √ó 2 and 4 √ó 4 MIMO systems, respectively.</t>
  </si>
  <si>
    <t>5866-5878</t>
  </si>
  <si>
    <t>60001881-60021378;118231455;60021378;60001881-60112210</t>
  </si>
  <si>
    <t>57203218274;18042693700;26422212600;57189496761</t>
  </si>
  <si>
    <t>Jafari, Amir H.;Venkateswaran, Vijay;Lopez-Perez, David;Zhang, Jie</t>
  </si>
  <si>
    <t>United Kingdom;United States;United Kingdom;Sweden</t>
  </si>
  <si>
    <t>Cambridge;Murray;Sheffield;Kista</t>
  </si>
  <si>
    <t>Ranplan Wireless Network Design Ltd;Nokia Bell Labs;The University of Sheffield;Huawei Technologies</t>
  </si>
  <si>
    <t>60112210;60021378;60001881;118231455</t>
  </si>
  <si>
    <t>Jafari A.</t>
  </si>
  <si>
    <t>Diversity Pulse Shaped Transmission in Ultra-Dense Small Cell Networks</t>
  </si>
  <si>
    <t>10.1109/TVT.2016.2642162</t>
  </si>
  <si>
    <t>2-s2.0-85029216735</t>
  </si>
  <si>
    <t>['well known', 'wave application', 'wave antenna', 'vertical part', 'top layer', 'performance air', 'package solution', 'mode waveguide', 'middle layer', 'matching section', 'main beam', 'horizontal part', 'gain variation', 'frequency range', 'folded half', 'first time', 'coupling slot', 'conventional half', 'antenna design', 'also acts', '64 ghz', '49 ¬∞', '41 ¬∞', '41 dbi']</t>
  </si>
  <si>
    <t>Dry etching | folded half-mode waveguide (FHMW) | gold plating | leaky-wave antenna (LWA) | long slot antenna | silicon bulk micromachining technology | system-in-package (SiP)</t>
  </si>
  <si>
    <t>An air-filled long slot leaky-wave antenna (LWA) based on folded half-mode waveguide (FHMW) fabricated using silicon substrate is proposed for millimeter-wave application. As is well known, the high-permittivity silicon dielectric is not suitable for antenna design. Thanks to the through-wafer dry etching and gold-plating processes deriving from the silicon bulk micromachining technology, three purely air-filled structures including the vertical part of the FHMW that also acts as the leaky-wave long slot in the top layer, horizontal part of the FHMW and matching section in the middle layer, and coupling slot in the bottom layer constitute the high-performance air-filled long slot LWA. To the best of the authors' knowledge, this is the first time that an FHMW is adopted for antenna design. Compared with the conventional half-mode waveguide, the profile is lowered, the required silicon layer number is fixed to three, and the design can be more flexible. Experiment of the fabricated prototype shows that the main beam can be scanned from 41¬∞ to 49¬∞ with a gain variation between 13.15 and 15.41 dBi in the frequency range from 56 to 64 GHz. Moreover, confirmation of the design strategy provides the feasibility to realize the system-in-package solution.</t>
  </si>
  <si>
    <t>3409-3418</t>
  </si>
  <si>
    <t>60025278;60025278;60025278;60073667;60025278</t>
  </si>
  <si>
    <t>56398809400;8551577700;55912043400;12772892100;7403443114</t>
  </si>
  <si>
    <t>Chang, Le;Zhang, Zhijun;Li, Yue;Wang, Shaodong;Feng, Zhenghe</t>
  </si>
  <si>
    <t>Hebei Semiconductor Research Institute;Tsinghua University</t>
  </si>
  <si>
    <t>60073667;60025278</t>
  </si>
  <si>
    <t>Air-Filled Long Slot Leaky-Wave Antenna Based on Folded Half-Mode Waveguide Using Silicon Bulk Micromachining Technology for Millimeter-Wave Band</t>
  </si>
  <si>
    <t>10.1109/TAP.2017.2700040</t>
  </si>
  <si>
    <t>2-s2.0-85029419383</t>
  </si>
  <si>
    <t>noc010012</t>
  </si>
  <si>
    <t>['uncalibrated gnss', 'uk techdemosat', 'surface reflection', 'sporadic high', 'relevant conclusions', 'related parameters', 'radiometric calibration', 'r signals', 'r dataset', 'pioneering uk', 'particularly relevant', 'overall sun', 'occasionally found', 'nadir antenna', 'main beam', 'lit data', 'likely associated', 'larger deviations', 'large inaccuracies', 'july 2014', 'human origin', 'gnss transmitters', 'global maps', 'geophysical properties', 'geophysical inversion', 'geophysical effects', 'equatorial oceans', 'eclipse however', 'earth surface', 'doppler maps', 'correlated noise', 'calibration purposes', 'band noise', 'ambient noise', '5 ¬∞,', '5 db', '1 platform', '1 gnss']</t>
  </si>
  <si>
    <t>Ambient noise | Attitude control | Global navigation satellite system (GNSS) | Gnss reflectometry (GNSS-R) | GNSS remote sensing | Ocean remote sensing | Radiofrequency interference (RFI) | Spaceborne radar | Techdemosat-1 (TDS-1)</t>
  </si>
  <si>
    <t>An assessment of non-geophysical effects in spaceborne global navigation satellite system reflectometry (GNSS-R) data from the UK TechDemoSat-1 (TDS-1) mission is presented. TDS-1 was launched in July 2014 and provides the first new spaceborne GNSS-R data since the pioneering UK-disaster monitoring constellation experiment in 2003. Non-geophysical factors evaluated include ambient L-band noise, instrument operating mode, and platform-related parameters. The findings are particularly relevant to users of uncalibrated GNSS-R signals for the retrieval of geophysical properties of the Earth surface. Substantial attitude adjustments of the TDS-1 platform are occasionally found to occur that introduce large uncertainties in parts of the TDS-1 GNSS-R dataset, particularly for specular points located outside the main beam of the nadir antenna where even small attitude errors can lead to large inaccuracies in the geophysical inversion. Out of eclipse however, attitude adjustments typically remain smaller than 1.5¬∞, with larger deviations of up to 10¬∞ affecting less than 5% of the overall sun-lit data. Global maps of L1 ambient noise are presented for both automatic and programmed gain modes of the receiver, revealing persistent L-band noise hotspots along the Equator that can reach up to 2.5 dB, most likely associated with surface reflection of signals from other GNSS transmitters and constellations. Sporadic high-power noise events observed in certain regions point to sources of human origin. Relevant conclusions of this study are that platform attitude knowledge is essential and that radiometric calibration of GNSS-R signals should be used whenever possible. Care should be taken when considering using noise measurements over the equatorial oceans for calibration purposes, as ambient noise and correlated noise in delay-Doppler maps both show more variation than might be expected over these regions.</t>
  </si>
  <si>
    <t>3418-3429</t>
  </si>
  <si>
    <t>60010934;60010934;60104230;60104230;60021097;60031159</t>
  </si>
  <si>
    <t>56715192500;6602856729;57223693321;34876907900;56740841000;7003927091</t>
  </si>
  <si>
    <t>Foti, Giuseppe;Gommenginger, Christine;Unwin, Martin;Jales, Philip;Tye, Jason;Rosello, Josep</t>
  </si>
  <si>
    <t>United Kingdom;Netherlands;United Kingdom;United Kingdom</t>
  </si>
  <si>
    <t>Guildford;Noordwijk aan Zee;Guildford;Southampton</t>
  </si>
  <si>
    <t>Surrey Satellite Technology Limited;ESTEC - European Space Research and Technology Centre;University of Surrey;National Oceanography Centre Southampton</t>
  </si>
  <si>
    <t>60104230;60031159;60021097;60010934</t>
  </si>
  <si>
    <t>Foti G.</t>
  </si>
  <si>
    <t>An assessment of non-geophysical effects in spaceborne gnss reflectometry data from the UK techdemosat-1 mission</t>
  </si>
  <si>
    <t>10.1109/JSTARS.2017.2674305</t>
  </si>
  <si>
    <t>2-s2.0-85029450343</t>
  </si>
  <si>
    <t>4000114502/15/NL/MH</t>
  </si>
  <si>
    <t>['resonance frequency', 'optical axis', 'liquid crystals', 'lcs modifies', 'inductive metasurface', 'grounded layer', 'dispersion curve']</t>
  </si>
  <si>
    <t>Antennas | Green's function | Liquid crystals (LCs) | Reconfigurability | Surface waves | Wave dispersion</t>
  </si>
  <si>
    <t>The surface wave dispersion of a grounded layer of liquid crystals (LCs) is investigated by taking into account the inherent electrical reconfigurability of such a material. The spectral dyadic impedance Green's function of the tunable LC grounded slab is calculated and the dispersion curve of the fundamental mode supported by the structure is presented, showing that the orientation of the optical axis of the LCs modifies the surface wave dispersion curve significantly enough to be applied for surface wave propagation control. Furthermore, it is demonstrated that the presence of an inductive metasurface on top of the LC layer impressively reduces the resonance frequency and increases the sensitivity to the continuous voltage biasing.</t>
  </si>
  <si>
    <t>3540-3548</t>
  </si>
  <si>
    <t>60002838;60002838-60113785;60002838-60113785;60002838;60002838</t>
  </si>
  <si>
    <t>56308087000;7102447001;22984216200;7006294849;7005998607</t>
  </si>
  <si>
    <t>Pavone, Santi C.;Martini, Enrica;Caminita, Francesco;Albani, Matteo;Maci, Stefano</t>
  </si>
  <si>
    <t>Pavone S.</t>
  </si>
  <si>
    <t>Surface wave dispersion for a tunable grounded liquid crystal substrate without and with metasurface on top</t>
  </si>
  <si>
    <t>10.1109/TAP.2017.2700015</t>
  </si>
  <si>
    <t>2-s2.0-85029489794</t>
  </si>
  <si>
    <t>['time domain', 'stable state', 'sputtering effect', 'slot array', 'scattering waveform', 'resonant frequency', 'periodic structures', 'objects covered', 'interaction reaches', 'identify using', 'frequency domain', 'field amplitude', 'domain methods', 'becomes smaller', 'band rcs', 'also introduced']</t>
  </si>
  <si>
    <t>Electromagnetic sputtering effect | lowradar cross section (RCS) | periodic structure | slot array | time-domain scattering</t>
  </si>
  <si>
    <t>Objects with low radar cross section (RCS) are difficult to identify using the frequency-domain methods. However, in the time domain, the field amplitude of the scattering waveform from low RCS objects might be very large in the beginning, and becomes smaller when the interaction reaches a stable state. This effect is called the time-domain electromagnetic sputtering effect (simply called sputtering effect). Study of the sputtering effect of low-RCS objects might be helpful in developing new methods for low RCS object detection, especially for the objects covered with periodic structures. This communication is focused on the sputtering effect of the slot array with low in-band RCS at the resonant frequency. The backward scattering properties from the slot array are studied both in time domain and frequency domain, and the array is fabricated and measured. Meanwhile, an equivalent circuit method is also introduced for explaining the sputtering effect.</t>
  </si>
  <si>
    <t>3777-3781</t>
  </si>
  <si>
    <t>60022381;60022381</t>
  </si>
  <si>
    <t>56180564000;56023493300</t>
  </si>
  <si>
    <t>Hou, Haijian;Wang, Junhong</t>
  </si>
  <si>
    <t>Time-Domain Electromagnetic Sputtering Effect of Slot Array at Resonant Frequency</t>
  </si>
  <si>
    <t>10.1109/TAP.2017.2696984</t>
  </si>
  <si>
    <t>2-s2.0-85029574859</t>
  </si>
  <si>
    <t>['without compromising', 'wave optimizer', 'transverse direction', 'total area', 'stepped thickness', 'significantly greater', 'sidelobe levels', 'rcas ).', 'paper presents', 'overall height', 'optimized single', 'optimization results', 'new antenna', 'measured gain', 'measured 3', 'layer superstrate', 'large 3', 'including rcas', 'implemented employing', 'high gain', 'ground plane', 'entire bandwidth', 'dielectric section', 'customized full', 'compact antenna', 'best figures', 'based antennas', 'bandwidth product', 'aperture efficiency', 'antenna footprint', 'antenna comprises', 'air cavity', '21 db', '2 dbi']</t>
  </si>
  <si>
    <t>Fabry-perot cavity | high gain | lens | radiation pattern | resonant cavity antenna (RCA) | wide bandwidth</t>
  </si>
  <si>
    <t>This paper presents a method to achieve high gain (&gt;20 dBi) and wide bandwidth (&gt;55%) from a compact antenna that is less than one wavelength tall and only 2.6Œª0 in diameter at the lowest operating frequency. The antenna comprises of an optimized single-layer superstrate, made out of four dielectric sections, and a ground plane, which are separated by an air cavity. The permittivity and thickness of the dielectric sections decrease in the transverse direction. Two-step optimization method was implemented employing a customized full-wave optimizer to optimize the width and thickness of each dielectric section in the superstrate, while maintaining a fixed overall diameter of the antenna. This optimization results in an antenna with a high gain and a large 3-dB gain bandwidth, without compromising on antenna footprint. A prototype of the new antenna having a superstrate with stepped thickness was fabricated and tested. It exhibits a measured peak broadside directivity and a peak realized gain of 20.7 and 20.2 dBi, respectively. Its measured gain-bandwidth product of 5969 and directivity-bandwidth product (DBP) of 6580 are almost three times the best figures for resonant cavity antennas (RCAs). The total area of the new antenna prototype is 5.3Œª02 and its overall height is 0.89Œª0 at the lowest operating frequency. It is significantly more compact and its DBP per unit area and aperture efficiency are significantly greater than those of lens-based antennas. Its measured 3-dB gain bandwidth of 57% is unprecedented for high-gain short antennas, including RCAs. Moreover, over the entire bandwidth, sidelobe levels of the antenna are around -12 and -21 dB in the E- and H-planes, respectively.</t>
  </si>
  <si>
    <t>3437-3446</t>
  </si>
  <si>
    <t>60019544;60019544;60019544</t>
  </si>
  <si>
    <t>55607513600;26538481900;35586058800</t>
  </si>
  <si>
    <t>Baba, Affan Aziz;Hashmi, Raheel M.;Esselle, Karu P.</t>
  </si>
  <si>
    <t>Baba A.</t>
  </si>
  <si>
    <t>Achieving a Large Gain-Bandwidth Product From a Compact Antenna</t>
  </si>
  <si>
    <t>10.1109/TAP.2017.2700016</t>
  </si>
  <si>
    <t>2-s2.0-85029576517</t>
  </si>
  <si>
    <t>['surface errors', 'squares method', 'section surfaces', 'reflector surfaces', 'reflector aperture', 'point focus', 'main reflector', 'length condition', 'large single', 'homology parameters', 'focal lines', 'fitting paraboloids', 'feed meet', 'dual reflectors', 'condition may']</t>
  </si>
  <si>
    <t>Homology parameters | root mean square (rms) | shaped dual-reflector antennas</t>
  </si>
  <si>
    <t>We extend the concept of best-fitting paraboloids for large single and dual reflectors with conic-section surfaces to best-fit shaped surface for large dual reflectors shaped for uniform amplitude distribution. The point focus of the paraboloidal main reflector is replaced by focal lines for the main reflector and the primary subreflector focus, whereas the secondary subreflector point focus at the feed is kept. The reflector surfaces are shaped, and all rays from the main-reflector aperture to the feed meet an equal-path-length condition. This condition may be represented by a set of "homology parameters" determined by a least-squares method. Finally, we calculate the homology parameters and the root mean square of surface errors for an 8-m dual-reflector system including gravity effects for the antenna pointed toward zenith and the horizon.</t>
  </si>
  <si>
    <t>3392-3398</t>
  </si>
  <si>
    <t>60025578;60025578;60025578;60025578;60025578;60014205</t>
  </si>
  <si>
    <t>56196632000;55490800300;16443330500;56948446400;57189591398;55835577000</t>
  </si>
  <si>
    <t>Ban, You;Duan, Baoyan;Wang, Congsi;Wang, Wei;Feng, Shufei;Xiang, Binbin</t>
  </si>
  <si>
    <t>Ban Y.</t>
  </si>
  <si>
    <t>Homology Parameters for Large Axisymmetric Shaped Dual-Reflector Antennas</t>
  </si>
  <si>
    <t>10.1109/TAP.2017.2700230</t>
  </si>
  <si>
    <t>2-s2.0-85029578777</t>
  </si>
  <si>
    <t>['wave transformation', 'radar systems', 'polluted orthogonalities', 'pioneering approach', 'orthogonal property', 'oam modes', 'oam ).', 'iuca shows', 'imperfect uca', 'generating oam', 'feeding network', 'different shapes', 'based communication', 'analytical solution', 'achieve high']</t>
  </si>
  <si>
    <t>Circular array | cylindrical wave transformation | elementary wave function | orbital angular momentum (OAM) | twisted beams</t>
  </si>
  <si>
    <t>Uniform circular array (UCA) is a pioneering approach to generate radio twisted beams carrying orbital angular momentum (OAM). However, faulty antenna elements in a UCA could render the array into an imperfect UCA (IUCA), consequently creating distortion for OAM-based communication or radar systems. To analyze the effects of an IUCA on generating OAM, elementary wave function and wave transformation are derived to obtain field equations of a general circular array. Further derivation of IUCA shows that the field of an IUCA is a superposition of OAM modes, which is caused by polluted orthogonalities of OAM modes. To achieve pure OAM modes, the orthogonal matching pursuit algorithm, the convex optimization tool, and the analytical solution are employed to design a feeding network to retrieve the orthogonal property at the cost of strong gain loss. Then, the reduced constraints method is proposed for the IUCA to achieve high-purity and low-loss OAM mode. Finally, four circular arrays with different shapes are explored for limited installation space to generate twisted beams.</t>
  </si>
  <si>
    <t>3510-3519</t>
  </si>
  <si>
    <t>60024350-60022109;60022109;60024350;60024350</t>
  </si>
  <si>
    <t>55935361700;55731393400;27168857200;56161909100</t>
  </si>
  <si>
    <t>Lin, Mingtuan;Gao, Yue;Liu, Peiguo;Liu, Jibin</t>
  </si>
  <si>
    <t>Changsha;London</t>
  </si>
  <si>
    <t>National University of Defense Technology;Queen Mary University of London</t>
  </si>
  <si>
    <t>60024350;60022109</t>
  </si>
  <si>
    <t>Theoretical Analyses and Design of Circular Array to Generate Orbital Angular Momentum</t>
  </si>
  <si>
    <t>10.1109/TAP.2017.2700160</t>
  </si>
  <si>
    <t>2-s2.0-85029585047</t>
  </si>
  <si>
    <t>['wave simulation', 'wave antenna', 'transmission line', 'suppressed around', 'scanning range', 'periodic lwa', 'new type', 'input impedance', 'forward quadrant', 'characteristic impedance', 'cascaded along', 'broadside region', 'axial ratio', '95 ¬∞', '29 ghz']</t>
  </si>
  <si>
    <t>Backward to forward scanning | broadside radiation | circular polarization | open-stopband (OSB) | periodic leaky-wave antenna (LWA)</t>
  </si>
  <si>
    <t>A new type of circularly polarized printed periodic leaky-wave antenna (LWA) structure with a wide scanning range and reduced sidelobe level (SLL) is presented. Fifteen matched unit cells (UCs) are cascaded along the direction of propagation to provide seamless frequency scanning from 20 to 29 GHz with a scanning range of 95¬∞ from backward to forward quadrant. The open-stopband has been suppressed around the broadside region by matching the input impedance of the UC to the characteristic impedance of the transmission line. Two empirical transmission line models are presented to describe the behavior of the periodic LWA. Parametric study using full-wave simulation is used to improve the SLL and minimize the axial ratio of the circular polarization leading to a fully optimized periodic leaky LWA.</t>
  </si>
  <si>
    <t>3326-3335</t>
  </si>
  <si>
    <t>60026786;60026786</t>
  </si>
  <si>
    <t>56195745200;55911730600</t>
  </si>
  <si>
    <t>Rahmani, Mohammad H.;Deslandes, Dominic</t>
  </si>
  <si>
    <t>√âcole de Technologie Sup√©rieure</t>
  </si>
  <si>
    <t>Rahmani M.</t>
  </si>
  <si>
    <t>Backward to Forward Scanning Periodic Leaky-Wave Antenna With Wide Scanning Range</t>
  </si>
  <si>
    <t>10.1109/TAP.2017.2705021</t>
  </si>
  <si>
    <t>2-s2.0-85029586352</t>
  </si>
  <si>
    <t>['traditional dual', 'three types', 'three bands', 'stacked patch', 'slim crosspatch', 'shared aperture', 'series feed', 'reverse feed', 'pure polarization', 'proximity coupling', 'proposed array', 'polarized arrays', 'polarization discrimination', 'perforated patch', 'paper presents', 'novel tri', 'low profile', 'low cost', 'innovatively interleaved', 'high isolation', 'high integration', 'first shared', 'dual polarizations', 'different frequencies', 'crosspatch fed', 'compact size', 'band element', 'band dual', 'aperture x', 'antennas resonating', '7 %,', '25 db']</t>
  </si>
  <si>
    <t>Antenna | array | dual-polarized | SAR antenna | shared aperture | synthetic aperture radar (SAR) | tri-band</t>
  </si>
  <si>
    <t>This paper presents a novel tri-band (X/Ku/Ka-band) planar antenna array with dual polarizations and shared aperture. Compared with traditional dual-polarized arrays, the proposed array has advantages of low cost, low profile, and high integration. Three types of antennas resonating at different frequencies, including the perforated patch, stacked patch, and slim crosspatch, are innovatively interleaved in the same aperture. The crosspatch fed by proximity coupling is presented as Ku-band element for its advantages of compact size, high isolation, and pure polarization. The techniques such as series feed and reverse feed are utilized to implement the six feed networks in a compact size with reduced cross polarizations. Measured results agree well with the simulations, showing three operation bands at X-, Ku-, and Ka-bands with the bandwidths of 3.6%, 6.7%, and 5.3%, respectively. The antenna also exhibits excellent radiation performance with the cross-polarization discrimination over 25 dB at the three bands. To the best of the author's knowledge, this is the first shared-aperture X/Ku/Ka-band dual-polarized antenna array reported, which is useful for potential synthetic aperture radar applications.</t>
  </si>
  <si>
    <t>3520-3527</t>
  </si>
  <si>
    <t>60010818;60010818;60010818;60007798;60024542</t>
  </si>
  <si>
    <t>55226071200;7403257414;27168499400;55357077900;55554965100</t>
  </si>
  <si>
    <t>Mao, Chun Xu;Gao, Steven;Luo, Qi;Rommel, Tobias;Chu, Qing Xin</t>
  </si>
  <si>
    <t>China;United Kingdom;Germany</t>
  </si>
  <si>
    <t>Guangzhou;Canterbury;¬†Cologne</t>
  </si>
  <si>
    <t>South China University of Technology;University of Kent;Deutsches Zentrum fur Luft- Und Raumfahrt</t>
  </si>
  <si>
    <t>60024542;60010818;60007798</t>
  </si>
  <si>
    <t>Low-Cost X/Ku/Ka-Band Dual-Polarized Array With Shared Aperture</t>
  </si>
  <si>
    <t>10.1109/TAP.2017.2700161</t>
  </si>
  <si>
    <t>2-s2.0-85029586672</t>
  </si>
  <si>
    <t>BP10-031</t>
  </si>
  <si>
    <t>['working frequency', 'perpendicular direction', 'parallel fed', 'paper describes', 'one plane', 'measured 20', 'large enough', 'inherent frequency', 'imaging applications', 'great number', 'experimentally characterized', 'employed structures', 'dependent behavior', 'considered range', 'carefully analyzed', 'array performance']</t>
  </si>
  <si>
    <t>Phased arrays | scanning antennas | submillimeter wave imaging</t>
  </si>
  <si>
    <t>This paper describes a 2-D frequency scanning array, operating in the 240-310-GHz frequency range, which is intended to be used in electromagnetic imaging applications. The proposed antenna combines eight slotted waveguides that are parallel fed through a frequency-dependent phase shifting network. As the working frequency is swept in the considered range, the inherent frequency-dependent behavior of the slotted waveguide causes beam scanning in one plane, while the progressive phase shift introduced by the feeding network provides beam steering in the perpendicular direction. The influence of the particular negative effects that suffer the employed structures on the array performance is carefully analyzed to determine the viability of this approach. A prototype has been implemented and experimentally characterized. The manufactured antenna presents a measured 20-dBi minimum gain and it is able to scan a 60¬∞ √ó 20¬∞ space region, which would be large enough for a great number of imaging applications.</t>
  </si>
  <si>
    <t>3501-3509</t>
  </si>
  <si>
    <t>36665745900;6506776917;57192979242;8231216800;6701608102</t>
  </si>
  <si>
    <t>Camblor, Ren√©;Ver Hoeye, Samuel;Fern√°ndez, Miguel;V√°zquez Antu√±a, Carlos;Las-Heras, Fernando</t>
  </si>
  <si>
    <t>Camblor R.</t>
  </si>
  <si>
    <t>Submillimeter Wavelength 2-D Frequency Scanning Antenna Based on Slotted Waveguides Fed Through a Phase Shifting Network</t>
  </si>
  <si>
    <t>10.1109/TAP.2017.2700205</t>
  </si>
  <si>
    <t>2-s2.0-85029589161</t>
  </si>
  <si>
    <t>['wave electromagnetic', 'two figures', 'three objectives', 'structure size', 'simulation results', 'reflection response', 'proposed approach', 'multiobjective optimization', 'monopole antennas', 'minimum size', 'given structure', 'fair comparison', 'cost corresponding', 'computational efficiency', 'compact uwb', 'based procedure', 'antenna performance', 'also discussed']</t>
  </si>
  <si>
    <t>Antenna design | design optimization | multiobjective optimization | performance comparison | simulation-driven design | surrogate modeling | UWB antennas</t>
  </si>
  <si>
    <t>An optimization-based procedure for comprehensive performance comparison of alternative compact UWB antenna topologies is discussed. The assessment of the antenna performance is conducted with respect to the structure size and its reflection response. More specifically, the best possible tradeoffs between these two figures of merit are identified through multiobjective optimization at the level of full-wave electromagnetic (EM) simulation. Analysis of Pareto-optimal designs obtained for various antenna topologies allow for their fair comparison; particularly in terms of the minimum size, they can be designed for (assuming acceptable reflection response levels) or the best attainable reflection characteristics. For the sake of computational efficiency, the multiobjective optimization algorithm utilized in this paper exploits sequential domain patching technique and variable-fidelity EM simulation models, which is a fully automated procedure that permits finding Pareto set representations at the cost corresponding to about a hundred of high-fidelity EM analyses of a given structure. The proposed approach is demonstrated using three topologies of compact UWB-monopole antennas. Comparison of antenna with respect to three objectives (also including total efficiency) is also discussed. Simulation results are verified using experimental data.</t>
  </si>
  <si>
    <t>3427-3436</t>
  </si>
  <si>
    <t>Comprehensive Comparison of Compact UWB Antenna Performance by Means of Multiobjective Optimization</t>
  </si>
  <si>
    <t>10.1109/TAP.2017.2700044</t>
  </si>
  <si>
    <t>2-s2.0-85029590631</t>
  </si>
  <si>
    <t>['utilizing radio', 'recently developed', 'paralyzed individuals', 'optimized 1', 'noise models', 'noise analysis', 'multidisciplinary field', 'machine interface', 'link efficiency', 'key components', 'internal brain', 'initially revisited', 'frequency identification', 'biological systems']</t>
  </si>
  <si>
    <t>Antenna noise analysis | brain-machine interface (BMI) antennas | near-field inductive coupling | RFID backscattering | small loop antennas | specific absorption rate (SAR)</t>
  </si>
  <si>
    <t>Brain-machine interface (BMI) is a multidisciplinary field that has been recently developed in an attempt to help restore functionalities for paralyzed individuals. One of the key components for the implementation of a wireless BMI necessitates unique designs for both the internal brain and external head antennas. In this paper, we initially revisited the design of an optimized 1-mm3 implantable antenna transferring power and data with a reduced size low profile external reader antenna by utilizing radio-frequency identification (RFID)-inspired backscattering. Detailed computational assessments and specific absorption rate evaluations are performed. Prototypes were characterized in terms of link efficiency through a realized RFID link with up to -25 dB link efficiency. The noise analysis for antennas in biological systems was performed using two novel absorption-noise models. And finally a channel capacity estimation was performed, proving that the BMI antenna link could support up to 100 recording channels. An end-to-end BMI antenna system characterization is detailed in this paper for multichannel implanted neural recording applications.</t>
  </si>
  <si>
    <t>3399-3408</t>
  </si>
  <si>
    <t>57189341253;7102110120</t>
  </si>
  <si>
    <t>Song, Lingnan;Rahmat-Samii, Yahya</t>
  </si>
  <si>
    <t>Song L.</t>
  </si>
  <si>
    <t>An End-to-End Implanted Brain-Machine Interface Antenna System Performance Characterizations and Development</t>
  </si>
  <si>
    <t>10.1109/TAP.2017.2700163</t>
  </si>
  <si>
    <t>2-s2.0-85029591005</t>
  </si>
  <si>
    <t>['wide bandwidth', 'varactor diode', 'total efficiency', 'top edge', 'thereby occupying', 'small space', 'secondary antenna', 'required bands', 'proposed antenna', 'operational principles', 'mobile phone', 'mobile devices', 'minimum 50', 'metal rim', 'lte smartphones', 'input multiple', 'human head', 'human hand', 'high isolation', 'final design', 'excellent candidate', 'bottom portion', 'antenna performance', 'antenna miniaturization', '2690 mhz']</t>
  </si>
  <si>
    <t>LTE/WWAN antenna | metal rim | multiple-input multiple-output (MIMO) | open slotantenna | reconfigurable antenna | SAR | total efficiency</t>
  </si>
  <si>
    <t>In this paper, a novel reconfigurable open slot antenna has been proposed for LTE smartphone applications to cover a wide bandwidth of 698-960 and 1710-2690 MHz. The antenna is located at the bottom portion of the mobile phone and is integrated with metal rim, thereby occupying a small space and providing mechanical stability to the mobile phone. Varactor diode is used to cover the lower band frequencies, so as to achieve a good frequency coverage and antenna miniaturization. The operational principles of the antenna are studied and the final design is optimized, fabricated, and tested. It has achieved the desired impedance bandwidth and the total efficiency of minimum 50% in free space throughout the required bands. The antenna performance with mobile phone components and human hand is also been studied. Furthermore, the SAR in a human head is investigated and is found to be within allowable SAR limits. Finally a multiple-input multiple-output antenna configuration with high isolation is proposed; it has an identical reconfigurable open slot antenna integrated at the top edge of the mobile phone acting as the secondary antenna for 698-960 and 1710-2690 MHz. Thus the proposed antenna is an excellent candidate for LTE smartphones and mobile devices.</t>
  </si>
  <si>
    <t>3352-3363</t>
  </si>
  <si>
    <t>60020661;60020661;60118521;60118521;60020661;60020661</t>
  </si>
  <si>
    <t>57069617100;35596180300;9244011700;57191163657;56486676800;56486461700</t>
  </si>
  <si>
    <t>Stanley, Manoj;Huang, Yi;Wang, Hanyang;Zhou, Hai;Tian, Zhihao;Xu, Qian</t>
  </si>
  <si>
    <t>Reading;Liverpool</t>
  </si>
  <si>
    <t>Huawei Technologies (UK) Co., Ltd.;University of Liverpool</t>
  </si>
  <si>
    <t>60118521;60020661</t>
  </si>
  <si>
    <t>Stanley M.</t>
  </si>
  <si>
    <t>A Novel Reconfigurable Metal Rim Integrated Open Slot Antenna for Octa-Band Smartphone Applications</t>
  </si>
  <si>
    <t>10.1109/TAP.2017.2700084</t>
  </si>
  <si>
    <t>2-s2.0-85029592762</t>
  </si>
  <si>
    <t>['wisely choosing', 'varactor diodes', 'two states', 'synthesized line', 'switching capability', 'slot array', 'signal transmission', 'signal blockage', 'rf switches', 'radiating elements', 'providing two', 'power beamwidths', 'plane half', 'open circuit', 'one state', 'feed network', 'broadside gain', 'bias voltage', '71 %.', '5 dbi']</t>
  </si>
  <si>
    <t>Lumped element microwave circuits | reconfigurable antennas | slot arrays | varactors</t>
  </si>
  <si>
    <t>A planar microstrip series-fed slot antenna array, providing two-dimensional (2-D) beamwidth-switching capability, is presented and demonstrated. A newly developed reconfigurable synthesized line was incorporated into the feed network of the slot array as ON/OFF RF switches to enable the reconfigurability. With the aid of varactor diodes, the synthesized line can be switched between two states at the same frequency. In one state, it functions as a 50-Œ© line for signal transmission, and in the other state, it is an open circuit for signal blockage. The switching is depended on the bias voltage, and the dc power consumption is very low. By wisely choosing the number of radiating elements, the E- and H-plane half-power beamwidths of the planar slot array can be shaped from (35¬∞, 65¬∞) to (15¬∞, 31¬∞). The broadside gain is varied from 7 to 14.5 dBi. The total efficiency remains better than 71%.</t>
  </si>
  <si>
    <t>3766-3771</t>
  </si>
  <si>
    <t>56535843500;8204745700</t>
  </si>
  <si>
    <t>Chu, Huy Nam;Ma, Tzyh Ghuang</t>
  </si>
  <si>
    <t>Beamwidth Switchable Planar Microstrip Series-Fed Slot Array Using Reconfigurable Synthesized Transmission Lines</t>
  </si>
  <si>
    <t>10.1109/TAP.2017.2700235</t>
  </si>
  <si>
    <t>2-s2.0-85029594433</t>
  </si>
  <si>
    <t>['various bands', 'ultrahigh frequency', 'tv broadcasting', 'super high', 'space wavelength', 'shaped antenna', 'radiation patterns', 'proposed antenna', 'polyguide substrate', 'novel topology', 'measured results', 'level schematic', 'good agreement', 'global standard', 'frequency bands', 'electromagnetic spectrum', 'communication standards', 'also propose', '92 ghz', '875 ghz', '5g bands', '454 ghz', '310 mhz', '294 mhz', '014œªl dimension']</t>
  </si>
  <si>
    <t>Internet of Things (IoT) | linearly polarized (LP) | radio frequency identification technique (RFID) | truncated octahedron shape</t>
  </si>
  <si>
    <t>In this paper, a novel topology of the coplanar waveguide fed truncated octahedron-shaped antenna is proposed. The linearly polarized antenna operates over the triple radio frequency identification technique (RFID) bands of 858-930MHz, 2.4-2.454 GHz, and 5.725-5.875 GHz at ultrahigh frequency (UHF), microwave-, and super high-frequency bands, respectively. In addition, it also supports long-term evolution 4G, TV broadcasting, and 5G bands of the electromagnetic spectrum. The S11 = -10 dB impedance bandwidth is 294 MHz (697-991 MHz), 120 MHz (2.38-2.5 GHz), 310 MHz (3.07-3.35 GHz), and 310 MHz (5.61-5.92 GHz) in the various bands. The antenna is fabricated on a polyguide substrate of 0.3023ŒªL √ó 0.209ŒªL √ó 0.014ŒªL dimension, where ŒªL is the free-space wavelength at the lowest operating frequency. The antenna's S11 and the radiation patterns have been measured, and a good agreement between simulated and the measured results has been found. In addition, the proposed antenna is also experimentally verified for the UHF band RFID detection and the global standard for mobile communications 900 band cellular applications. We also propose a system-level schematic to integrate this antenna to other communication standards for the automated RFID applications needed for the Internet of Things.</t>
  </si>
  <si>
    <t>3364-3373</t>
  </si>
  <si>
    <t>60017187;60017187;60018926;60104116;60018926</t>
  </si>
  <si>
    <t>57195719280;25223219500;57044193000;16040602600;55734224600</t>
  </si>
  <si>
    <t>Bashir, Ubaid;Jha, Kumud Ranjan;Mishra, Ghanshyam;Singh, Ghanshyam;Sharma, Satish Kumar</t>
  </si>
  <si>
    <t>India;United States;India</t>
  </si>
  <si>
    <t>Solan;San Diego;Katra</t>
  </si>
  <si>
    <t>Jaypee University of Information Technology, Solan;San Diego State University;Shri Mata Vaishno Devi University</t>
  </si>
  <si>
    <t>60104116;60018926;60017187</t>
  </si>
  <si>
    <t>Bashir U.</t>
  </si>
  <si>
    <t>Octahedron-Shaped Linearly Polarized Antenna for Multistandard Services Including RFID and IoT</t>
  </si>
  <si>
    <t>10.1109/TAP.2017.2705097</t>
  </si>
  <si>
    <t>2-s2.0-85029594827</t>
  </si>
  <si>
    <t>['type metamaterial', 'thickness substrate', 'shunt four', 'results show', 'radiation performance', 'proposed antenna', 'much improvement', 'monopulse four', 'low profile', 'impedance matching', 'horn antenna', 'fabricated prototype', 'element array', 'designed based', 'array application', '20 œª0']</t>
  </si>
  <si>
    <t>Horn | low profile | substrate integrated waveguide (SIW) | surface mountable | wideband</t>
  </si>
  <si>
    <t>A metamaterial-loaded substrate integrated wave-guide (SIW) horn antenna and its array application are researched in this communication. The mushroom-type metamaterial is placed in front of SIW horn aperture, and much improvement in impedance matching is achieved on a 1/20 Œª0-thickness substrate. Due to the backward wave generated by the metamaterial, backward endfire radiation pattern is observed for the proposed antenna. Experimental results indicate that a fractional impedance bandwidth of 10.6% is obtained for a fabricated prototype. Furthermore, a shunt four-element array and a monopulse four-element array are designed based on the novel SIW horn element to further enhance the radiation performance. Results show that performances of wide operating bandwidth, low profile, and backward endfire radiation pattern are maintained for the designed two arrays.</t>
  </si>
  <si>
    <t>60088583;60088583-60005244;60088583;60088583;60088583</t>
  </si>
  <si>
    <t>55826216200;23993374200;56593870000;56697715100;8291082500</t>
  </si>
  <si>
    <t>Cai, Yang;Zhang, Yingsong;Yang, Liu;Cao, Yufan;Qian, Zuping</t>
  </si>
  <si>
    <t>Design of Low-Profile Metamaterial-Loaded Substrate Integrated Waveguide Horn Antenna and Its Array Applications</t>
  </si>
  <si>
    <t>10.1109/TAP.2017.2700231</t>
  </si>
  <si>
    <t>2-s2.0-85029595341</t>
  </si>
  <si>
    <t>CAM S2013/ICE-3004</t>
  </si>
  <si>
    <t>['spot diameter', 'silicon lens', 'optical phase', 'mm diameter', 'individual photomixers', 'geometry optimized', 'frequency tunable', 'finite size', 'fiber array', 'far field', 'experimentally investigate', 'exemplarily characterized', 'collimated terahertz', 'beam steering', 'array elements', 'array element', '310 ghz', '19 cm', '145 œºm', '1 mm']</t>
  </si>
  <si>
    <t>Antenna arrays | photomixer | terahertz (THz)</t>
  </si>
  <si>
    <t>We have fiber-coupled an array of n-i-pn-i-p superlattice photomixers using a fiber array of same pitch of 145 Œºm. We experimentally investigate the effect of the finite size of the implemented silicon lens on the interference between the array elements in the far field. We compare the results from a geometry optimized for a collimated terahertz (THz) beam to theory and simulations. Further, beam steering is demonstrated by controlling the optical phase of the individual photomixers. Due to broadband antennas attached to each array element, the array is frequency tunable. It is exemplarily characterized at 165 and 310 GHz. Such arrays can overcome power limitations of individual photomixers. In contrast to bulky individually packaged free space solutions, this array can be packaged to a compact terahertz source, limited in size only by the size of the silicon lens. The investigated 2 √ó 2 array features a spot diameter (full-width at half-maximum) of 12.1 mm at a distance of 19 cm at 310 GHz with a silicon lens of only 20-mm diameter.</t>
  </si>
  <si>
    <t>3474-3480</t>
  </si>
  <si>
    <t>60011226;60000765;60000765;60104272;60033100;60029241;60001741;60001741;60001741</t>
  </si>
  <si>
    <t>14056842500;57195717363;7003299144;22970477700;36484869200;35462445500;6603491449;42862166300;15841810400</t>
  </si>
  <si>
    <t>Preu, Sascha;M√ºller-Landau, Christian;Malzer, Stefan;D√∂hler, Gottfried H.;Lu, Hong;Gossard, Arthur C.;Segovia-Vargas, Daniel;Rivera-Lavado, Alejandro;Garcia-Mu√±oz, L. Enrique</t>
  </si>
  <si>
    <t>Germany;China;United States;Germany;Spain;Germany</t>
  </si>
  <si>
    <t>Erlangen;Nanjing;Santa Barbara;Darmstadt;Madrid;Erlangen</t>
  </si>
  <si>
    <t>Max Planck Institute for the Science of Light;Nanjing University;University of California, Santa Barbara;Technische Universit√§t Darmstadt;Universidad Carlos III de Madrid;Friedrich-Alexander-Universit√§t Erlangen-N√ºrnberg</t>
  </si>
  <si>
    <t>60104272;60033100;60029241;60011226;60001741;60000765</t>
  </si>
  <si>
    <t>Preu S.</t>
  </si>
  <si>
    <t>Fiber-Coupled 2-D n-i-pn-i-p Superlattice Photomixer Array</t>
  </si>
  <si>
    <t>10.1109/TAP.2017.2700039</t>
  </si>
  <si>
    <t>2-s2.0-85029595438</t>
  </si>
  <si>
    <t>K201505</t>
  </si>
  <si>
    <t>['wideband characteristic', 'slot coupling', 'siw cavity', 'proposed element', 'probe coupling', 'backed slots', 'array element', '30 ghz', '30 %.']</t>
  </si>
  <si>
    <t>Antenna array | cavity-backed slot antenna | coupling | substrate integrated waveguide (SIW) | wideband</t>
  </si>
  <si>
    <t>In this paper, a wideband 2 √ó 2 multilayer substrate integrated waveguide (SIW)-based cavity-backed slot array is proposed. The array element is constructed by stacking five layers of SIW cavity-backed slots and has a wide impedance bandwidth from 18 to 30 GHz. Two different feed networks based on probe coupling and slot coupling are introduced to maintain the wideband characteristic of the proposed element when employed in an array. Two 2 √ó 2 arrays fed by the proposed feed networks are designed, fabricated, and tested. The measured results show that both the arrays employing probe coupling and slot coupling feed networks have a wide impedance bandwidth over 30%. Within the obtained operation bands, good radiation performance is achieved. Moreover, advantages and disadvantages of the proposed two feed networks are discussed.</t>
  </si>
  <si>
    <t>3465-3473</t>
  </si>
  <si>
    <t>60088583;60088583-60005244;60023932;60088583</t>
  </si>
  <si>
    <t>55826216200;23993374200;55576129500;8291082500</t>
  </si>
  <si>
    <t>Cai, Yang;Zhang, Yingsong;Ding, Can;Qian, Zuping</t>
  </si>
  <si>
    <t>Nanjing;Sydney;Nanjing</t>
  </si>
  <si>
    <t>PLA University of Science and Technology;University of Technology Sydney;Southeast University</t>
  </si>
  <si>
    <t>60088583;60023932;60005244</t>
  </si>
  <si>
    <t>A Wideband Multilayer Substrate Integrated Waveguide Cavity-Backed Slot Antenna Array</t>
  </si>
  <si>
    <t>10.1109/TAP.2017.2700017</t>
  </si>
  <si>
    <t>2-s2.0-85029596855</t>
  </si>
  <si>
    <t>['ratio bandwidth', 'parameter studies', 'new technique', 'microstrip antenna', 'measured 10', 'loss bandwidth', 'ground plane', 'gain across', 'design single', 'db return', 'db axial', 'cp radiation', 'cp band', '6 mhz', '30 mhz', '2 dbic']</t>
  </si>
  <si>
    <t>Circular polarization | defected ground structure (DGS) | fractal structure | microstrip antenna</t>
  </si>
  <si>
    <t>A new technique to design single-feed circularly polarized (CP) microstrip antenna is proposed. The CP radiation is obtained by adjusting the dimension of the etched fractal defected ground structure (FDGS) in the ground plane. Parameter studies of the FDGS are given to illustrate the way to achieve CP radiation. The CP microstrip antennas with the second and third iterative FDGS are fabricated and measured. The measured 10-dB return-loss bandwidth of the CP microstrip antenna is about 30 MHz (1.558 to 1.588 GHz), while its 3-dB axial-ratio bandwidth is 6 MHz (1.572 to 1.578 GHz). The gain across the CP band is between 1.7 and 2.2 dBic.</t>
  </si>
  <si>
    <t>3721-3725</t>
  </si>
  <si>
    <t>35849279500;36640026100;57022802900;56486581900;54788567800</t>
  </si>
  <si>
    <t>Wei, K.;Li, J. Y.;Wang, L.;Xu, R.;Xing, Z. J.</t>
  </si>
  <si>
    <t>A New Technique to Design Circularly Polarized Microstrip Antenna by Fractal Defected Ground Structure</t>
  </si>
  <si>
    <t>10.1109/TAP.2017.2700226</t>
  </si>
  <si>
    <t>2-s2.0-85029597093</t>
  </si>
  <si>
    <t>BK20150638</t>
  </si>
  <si>
    <t>['thz chamber', 'reflection coefficient', 'reflected wave', 'radiation performance', 'proposed antenna', 'planar reflectors', 'planar form', 'measured using', 'maximum gain', 'four parts', 'feeding horn', 'fabricated prototype', 'conventional low', 'compact size', 'choke slots', 'center frequency', 'accurately fabricated', '500 ghz', '5 dbi', '400 ghz', '32 dbi', '20 db']</t>
  </si>
  <si>
    <t>Conventional metallic milling | high gain | low cross-polarization | quasi-planar reflector | terahertz (THz) antenna</t>
  </si>
  <si>
    <t>A high gain quasi-planar reflector antenna for 325-500 GHz applications is investigated in this paper. The antenna is composed of four parts: a feeding horn, quasi-planar reflectors, choke slots, and an E-plane flared horn. The quasi-planar reflectors are designed to expand the H-plane radiation aperture. The choke slots are used to suppress the reflected wave from the sidewall and reduce the impact on the radiation performance. Detailed design principle is presented, and a prototype having a center frequency of 400 GHz is designed for demonstrations. To verify the design, the fabricated prototype is measured using a terahertz vector network analyzer in a THz chamber. Measured results show that the fabricated prototype achieves a wide impedance bandwidth of 43.75% from 325 to 500 GHz with a reflection coefficient below -20 dB. The maximum gain is 32 dBi at 500 GHz and the gain is higher than 26.5 dBi over the whole operating band. The proposed antenna has a quasi-planar form which can be accurately fabricated by using the conventional low-cost metallic milling process. It has a compact size, a low fabrication cost, a high radiation gain, and a wide operating bandwidth.</t>
  </si>
  <si>
    <t>3384-3391</t>
  </si>
  <si>
    <t>56640583000;14121305500;57201433593;56937616600</t>
  </si>
  <si>
    <t>Fan, Kuikui;Hao, Zhang Cheng;Yuan, Quan;Hong, Wei</t>
  </si>
  <si>
    <t>Fan K.</t>
  </si>
  <si>
    <t>Development of a High Gain 325-500 GHz Antenna Using Quasi-Planar Reflectors</t>
  </si>
  <si>
    <t>10.1109/TAP.2017.2705022</t>
  </si>
  <si>
    <t>2-s2.0-85029597194</t>
  </si>
  <si>
    <t>4000111981/15/NL/MH</t>
  </si>
  <si>
    <t>['validated experimentally', 'spherical near', 'probe height', 'probe designed', 'order properties', 'order probes', 'lightweight first', 'impedance bandwidth', 'exploit first', 'exemplified numerically', 'established theoretically', 'designing compact', 'central frequency', '9 dbi', '5 kg', '42 db', '343 mm', '15 mhz', '1 ghz']</t>
  </si>
  <si>
    <t>Antenna measurements | electrically small antennas | frequency bandwidth | linear arrays | physical bounds | Q factor | quality factor | radiation | spherical near-field (SNF) | supergain antennas</t>
  </si>
  <si>
    <t>Guidelines for designing compact and lightweight first-order probes for spherical near-field antenna measurements at frequencies below 1 GHz that exploit first-order properties of electrically small self-resonant radiators combined into superdirective endfire arrays are established theoretically, exemplified numerically, and validated experimentally. A prototype of the probe designed to operate at a central frequency of 435 MHz exhibits the impedance bandwidth of 15 MHz with a directivity of more than 9 dBi and parasitic |Œº| ‚â† 1 spherical modes suppressed to at least -42 dB. The probe height is just 343 mm above a 720-mm circular ground plane and weighs about 5 kg.</t>
  </si>
  <si>
    <t>3684-3690</t>
  </si>
  <si>
    <t>Kim, Oleksiy S.</t>
  </si>
  <si>
    <t>Kim O.</t>
  </si>
  <si>
    <t>Compact First-Order Probe for Spherical Near-Field Antenna Measurements at Low Frequencies</t>
  </si>
  <si>
    <t>10.1109/TAP.2017.2700051</t>
  </si>
  <si>
    <t>2-s2.0-85029601118</t>
  </si>
  <si>
    <t>['touch displays', 'things devices', 'smartwatch application', 'real estates', 'presented theory', 'original concept', 'measurement studies', 'intelligent antennas', 'integrated inside', 'increasingly rely', 'ideal locations', 'human eye', 'future electronics', 'formulated based', 'fabricated prototype', 'emitting diode', 'display technologies', 'broader range', '4 ghz']</t>
  </si>
  <si>
    <t>Transparent antennas | wearable antennas | Wi-Fi antennas</t>
  </si>
  <si>
    <t>Future electronics and Internet of Things devices with the capability of high-speed wireless communication will increasingly rely on efficient and intelligent antennas. However, conventional wireless communication systems for small wireless electronics devices suffer from low radiation efficiencies of miniaturized antennas implemented within less-than ideal locations and real estates. Here, we introduce the original concept of utilizing the entire transparent region of high-resolution organic light-emitting diode (OLED) touch displays to render an antenna that is invisible to the human eye. A transverse magnetic resonant mode antenna is formulated based on transparent conductive polymers, which are precisely realized using mesoscale formation of electromagnetic boundary conditions. Simultaneously, these electromagnetic patterns achieve optical invisibility. We show that the transparent antenna film can be integrated inside an OLED touch display and feature efficient radiation properties at 2.4 GHz. The presented theory and measurement studies of the fabricated prototype for smartwatch application for Wi-Fi and Bluetooth connectivity inspire a broader range of integration of microwave and display technologies.</t>
  </si>
  <si>
    <t>3750-3755</t>
  </si>
  <si>
    <t>60032330;60003780-60068694;60003780;60003780</t>
  </si>
  <si>
    <t>13408804600;57194446718;25638776500;56273082800</t>
  </si>
  <si>
    <t>Hong, Wonbin;Lim, Sangho;Ko, Seungtae;Kim, Yoon Geon</t>
  </si>
  <si>
    <t>Daejeon;Pohang;Suwon</t>
  </si>
  <si>
    <t>Agency for Defense Development;Pohang University of Science and Technology;Samsung Electronics Co. Ltd.</t>
  </si>
  <si>
    <t>60068694;60032330;60003780</t>
  </si>
  <si>
    <t>Hong W.</t>
  </si>
  <si>
    <t>Optically Invisible Antenna Integrated Within an OLED Touch Display Panel for IoT Applications</t>
  </si>
  <si>
    <t>10.1109/TAP.2017.2705127</t>
  </si>
  <si>
    <t>2-s2.0-85029603562</t>
  </si>
  <si>
    <t>2013YQ200647</t>
  </si>
  <si>
    <t>['wave simulation', 'unit cell', 'two bands', 'transmission coefficients', 'square aperture', 'small weight', 'slot length', 'simple structure', 'rectangular slots', 'real applications', 'radiation patterns', 'proposed dual', 'proposed design', 'phase range', 'peak gains', 'multilayer frequency', 'low cost', 'high performance', 'good match', 'good agreements', 'global efficiencies', 'first time', 'experimental results', 'band transmitarray', 'aperture efficiency', 'aperture efficiencies', 'also investigated', '53 %.', '4 db', '18 ghz']</t>
  </si>
  <si>
    <t>All-metal structure | dual-band array | frequency-selective surface (FSS) | high-gain array | transmitarray antenna</t>
  </si>
  <si>
    <t>We propose a novel linearly polarized, dual-band, and high-gain transmitarray based on multilayer frequency-selective surface structures. This is the first time for actualizing a dual-band transmitarray with more than 50% aperture efficiency. The unit cell is composed of four metallic layers without dielectric substrates between every two layers, which results in good match, low insertion loss, and high radiation efficiency. We introduce two kinds of rectangular slots in the design to control the magnitude and phase range of transmission coefficients in the two designed frequency bands through changing the slot length. The isolation between two bands is excellent and the interference can be ignored. The induced electric fields of the cell are also investigated in order to elucidate the working principle intuitionally. The proposed dual-band transmitarray with a square aperture (240 √ó 240 mm2) is designed, fabricated, and measured. A linearly polarized corrugated horn antenna is adopted to improve the aperture efficiency and ensure the similarity of the radiation patterns on E-plane and H-plane. Full-wave simulation and experimental results have very good agreements. It is demonstrated that the dual-band transmitarray works in two frequency bands 11.8-12.2 and 17.5-18.1 GHz simultaneously, and the peak gains in the designed central frequencies 12 and 18 GHz are 27.8 and 31.4 dB, respectively, which correspond to the aperture efficiencies (global efficiencies) of 52% and 53%. The proposed design has advantages of simple structure, small weight, low cost, and high performance, making it possible for real applications.</t>
  </si>
  <si>
    <t>3481-3488</t>
  </si>
  <si>
    <t>57188705999;57225060566;57188700802;57190956216;55342807700</t>
  </si>
  <si>
    <t>Wu, Rui Yuan;Li, Yun Bo;Wu, Wei;Shi, Chuan Bo;Cui, Tie Jun</t>
  </si>
  <si>
    <t>Wu R.Y.</t>
  </si>
  <si>
    <t>High-Gain Dual-Band Transmitarray</t>
  </si>
  <si>
    <t>10.1109/TAP.2017.2705074</t>
  </si>
  <si>
    <t>2-s2.0-85029606244</t>
  </si>
  <si>
    <t>['uniformly excited', 'simulated results', 'proposed espar', 'phase shifter', 'perforation technique', 'large array', 'interleaved arrangement', 'incredibly reduce', 'grating lobes', 'best explore', '4 dbi']</t>
  </si>
  <si>
    <t>Dielectric resonator antennas (DRAs) | electrically steerable parasitic array radiator (ESPAR) | large arrays | parasitic antennas | reflectarrays</t>
  </si>
  <si>
    <t>A large array of dielectric resonator antenna (DRA) is designed in $X$-band based on electrically steerable parasitic array radiator (ESPAR) concept. This large array consists of 240 perforated DRAs, which are uniformly excited by a parallel-series feeding network. By employing the perforation technique, the need for aligning and bonding individual DRA is eliminated. The subarrays are placed in an interleaved arrangement to suppress the grating lobes. To best explore the differences and advantages of our approach, the proposed ESPAR is compared with the beam steerable reflectarray antenna and traditional phased array antenna. The present large ESPAR can incredibly reduce the number of phase shifter by 80% in comparison with the conventional phased array, which makes it inexpensive. A prototype is fabricated, which achieves a maximum boresight realized a gain of 22.4 dBi. The agreement between measured and simulated results is very good.</t>
  </si>
  <si>
    <t>3744-3749</t>
  </si>
  <si>
    <t>60033154;60033154;60033154;60022927-60032179;60033154</t>
  </si>
  <si>
    <t>35253880500;6602653553;7005104207;55541333500;7004922524</t>
  </si>
  <si>
    <t>Movahedinia, Reza;Chaharmir, Mohammad Reza;Sebak, Abdel R.;Ranjbar Nikkhah, Mohammad;Kishk, Ahmed A.</t>
  </si>
  <si>
    <t>Canada;United States;Iran</t>
  </si>
  <si>
    <t>Montreal;Madison;Tehran</t>
  </si>
  <si>
    <t>Concordia University;University of Wisconsin-Madison;University of Tehran</t>
  </si>
  <si>
    <t>60033154;60032179;60022927</t>
  </si>
  <si>
    <t>Movahedinia R.</t>
  </si>
  <si>
    <t>Realization of Large Dielectric Resonator Antenna ESPAR</t>
  </si>
  <si>
    <t>10.1109/TAP.2017.2705024</t>
  </si>
  <si>
    <t>2-s2.0-85029609553</t>
  </si>
  <si>
    <t>['theoretical cramer', 'signal received', 'relays compared', 'relaying protocol', 'ofdm system', 'ofdm ),', 'multiple antennas', 'mse performance', 'mimo configuration', 'mcfos ),', 'mathematical formulation', 'link reliability', 'input single', 'input multiple', 'icis ).', 'emerging paradigm', 'effective solution', 'distributed multiple', 'coverage extension', 'cooperative communication', 'conventional network', 'channel gains', 'ber ).']</t>
  </si>
  <si>
    <t>Distributed multiple-input multiple-output orthogonal frequency division multiplexing (DMIMO-OFDM), expectation conditional maximization (ECM) | estimate-and-forward (EF) | intercarrier interferences (ICIs) | space-alternating generalized expectation maximization (SAGE)</t>
  </si>
  <si>
    <t>The cooperative communication or distributed multiple-input multiple-output (DMIMO) system, combined with orthogonal frequency division multiplexing (OFDM), is considered as an emerging paradigm for link reliability, high data rate, and coverage extension in fifth-generation (5G) wireless communication systems. The DMIMO system employs multiple relays with single or multiple antennas that opportunistically form virtual antenna array (VAA) in between the source and destination. Moving to the DMIMO-OFDM system from the conventional network with uncoordinated nodes requires robust synchronization and tracking. The signal received at the destination is characterized by multiple timing offsets (MTOs), multiple carrier frequency offsets (MCFOs), and frequency-selective channel gains. In this paper, we address the issue of joint time frequency and channel gain estimation for the estimate-and-forward (EF) relaying protocol. EF is a cost-effective solution but provides coarse estimation at the relays introducing intercarrier interferences (ICIs). OFDM system is very sensitive to the ICIs. We propose two iterative estimators: expectation conditional maximization (ECM) and space-alternating generalized expectation maximization (SAGE) to jointly estimate MTOs, MCFOs, and channel gains in the presence of ICIs. The robustness of the estimators is analyzed through mathematical formulation and simulations. The performances of the estimators are measured in terms of mean square error (MSE) and bit error rate (BER). The MSE performance is further verified with the theoretical Cramer-Rao lower bound (CRLB) derived. Simulation results show that the proposed estimators provide a significant performance gain in the DMIMO-OFDM system with MIMO configuration at the relays compared to the single-input single-output (SISO) system.</t>
  </si>
  <si>
    <t>5822-5838</t>
  </si>
  <si>
    <t>Joint Estimation of Time, Frequency Offsets, and Channel Gains with ICIs in EF Multi-relay DMIMO-OFDM System</t>
  </si>
  <si>
    <t>10.1109/TVT.2016.2634084</t>
  </si>
  <si>
    <t>2-s2.0-85029610641</t>
  </si>
  <si>
    <t>WA 3506/1-1</t>
  </si>
  <si>
    <t>['wafer probes', 'two issues', 'significant improvement', 'significant effect', 'reduce reflections', 'radiated fields', 'modal filtering', 'measurement surface', 'measurement result', 'integrated antennas', 'feeding structures', 'close proximity', 'chip sizes', 'achievable separation', '100 ghz']</t>
  </si>
  <si>
    <t>Antenna measurement | integrated antenna | mathematical absorber reflection suppression (MARS) | millimeter-wave | modal filtering | phase center | spherical wave expansion (SWE) | wafer probe</t>
  </si>
  <si>
    <t>Feeding integrated antennas during a measurement requires special feeding structures. Due to the small antenna dimensions, these feeding structures are often much bigger than the antenna under test (AUT) itself and with chip sizes of around 1 mm2, the achievable separation between antenna and feed is limited. Wafer probes have to be used to feed the AUT during passive antenna measurements and present a large reflective surface in close proximity to the AUT. Reflections from the wafer probe cause interference on the measurement surface and distort the results. The same is true for active antenna measurements, where bondwires and the package can have a significant effect on the radiated fields. The fragility and size of the components do not allow to reduce reflections with absorbers, which is why modal filtering was used in this paper to mitigate undesired reflections and improve the measurement result through postprocessing. Two issues that limit the performance of the algorithm are discussed, namely, phase center inaccuracies of the AUT and a limited measurement surface. It is shown that modal filtering is applicable to integrated antenna measurements at frequencies over 100 GHz and that a significant improvement in the measured radiation pattern can be achieved. Furthermore, it is shown that the postprocessed results make it possible to measure the directivity of integrated antennas, despite strong probe reflections.</t>
  </si>
  <si>
    <t>3712-3720</t>
  </si>
  <si>
    <t>60010586;60010586;60010586;60010586</t>
  </si>
  <si>
    <t>57044462400;57195722646;56026763600;56118540300</t>
  </si>
  <si>
    <t>Boehm, Linus;Foerstner, Alexander;Hitzler, Martin;Waldschmidt, Christian</t>
  </si>
  <si>
    <t>Boehm L.</t>
  </si>
  <si>
    <t>Reflection Reduction Through Modal Filtering for Integrated Antenna Measurements above 100 GHz</t>
  </si>
  <si>
    <t>10.1109/TAP.2017.2705225</t>
  </si>
  <si>
    <t>2-s2.0-85029610781</t>
  </si>
  <si>
    <t>['user equipments', 'transmit simultaneously', 'transmission power', 'sues simultaneously', 'spectral efficiency', 'short wavelength', 'serve lots', 'promising technique', 'numerical results', 'nonorthogonal beams', 'multiple ues', 'multiple orthogonal', 'mmwave spectrum', 'mmwave communications', 'largely improve', 'interference among', 'higher frequency', 'guarantee sues', 'formidable growth', 'distributed densely', 'directional beamforming', 'different beams', 'bf training', 'beams may', 'achievable rate']</t>
  </si>
  <si>
    <t>Interference | millimeter wave (mmWave) | multiuser (MU) | nonorthogonal beams</t>
  </si>
  <si>
    <t>Recently, millimeter-wave (mmWave) and even terahertz wireless (with higher frequency) networks have attracted significant research interests as alternatives to support the formidable growth of wireless communication services. Normally, directional beamforming (BF) is shown as a promising technique to compensate its high path loss. We focus on mmWave communications and assume that both mmWave base stations (MBSs) and user equipments (UEs) can support directional BF. As mmWave spectrum has short wavelength, massive antenna arrays can be deployed at MBSs to form multiple directional beams through BF training. Then, an MBS can transmit simultaneously to multiple UEs (SUEs) with different beams in the networks. However, the beams that serve different SUEs may transmit (almost) in the same path, especially when SUEs are distributed densely. Thus, they are not in perfect orthogonal beams. Due to the leakage of transmission power, the interference among these beams may be severe. To address this problem, typically the MBS could serve these SUEs in time division multiplex. This will degrade the spectral efficiency. In this context, we investigate the effect of nonorthogonal beam interference and then propose two novel solutions (i.e., dynamic beam switching and static beam selection) to coordinate the transmitting beams effectively. Then, an improved downlink multiuser simultaneous transmission scheme is introduced. In the scheme, an MBS can serve multiple SUEs simultaneously with multiple orthogonal and/or nonorthogonal beams to guarantee SUEs' Quality of Service. The theoretical and numerical results have shown that our scheme can largely improve the performance of the achievable rate and, meanwhile, can serve lots of SUEs simultaneously.</t>
  </si>
  <si>
    <t>5675-5688</t>
  </si>
  <si>
    <t>60010421;60010421;60002014;60010421</t>
  </si>
  <si>
    <t>57193534914;10142201200;7202520960;56391000000</t>
  </si>
  <si>
    <t>Xue, Qing;Fang, Xuming;Xiao, Ming;Yan, Li</t>
  </si>
  <si>
    <t>Chengdu;Stockholm</t>
  </si>
  <si>
    <t>Southwest Jiaotong University;The Royal Institute of Technology (KTH)</t>
  </si>
  <si>
    <t>60010421;60002014</t>
  </si>
  <si>
    <t>Multiuser Millimeter Wave Communications with Nonorthogonal Beams</t>
  </si>
  <si>
    <t>10.1109/TVT.2016.2617083</t>
  </si>
  <si>
    <t>2-s2.0-85029628279</t>
  </si>
  <si>
    <t>['times 17', 'surfaces operating', 'small reflection', 'proposed la', 'practical applications', 'performance meta', 'performance dual', 'novel strategy', 'new freedom', 'new avenue', 'many aspects', 'low efficiencies', 'layers 2', 'layers 1', 'layer system', 'identical structures', 'focal length', 'finding opens', 'different polarizations', 'design high', 'complex configurations', 'another group', 'abba elements', '3 ).']</t>
  </si>
  <si>
    <t>Beam control | dual-band lens antenna (LA) | good focusing effects | high-performance meta-surface | polarization-related electromagnetic (EM) response</t>
  </si>
  <si>
    <t>Conventional multiband transmissive devices suffer from strong interaction among different working frequencies, complex configurations, and low efficiencies. We propose a novel strategy to design high-performance dual-band transmissive meta-surfaces by using anisotropic ABBA systems (a four-layer system with identical structures in layers 1 and 4, and another group of identical structures in layers 2 and 3). The ABBA element provides a new freedom to enhance the transmission and suppress the fluctuations by tuning the coupling among cascaded layers. Dual-band operating property is performed by employing the polarization-related electromagnetic response. A well-designed transmissive meta-surface, operating at $f-{1} = 6.5$ GHz and $f-{2} = 10.5$ GHz, consists of $13 \times 17$ ABBA elements with parabolic phase distributions. Good focusing effects with the same focal length and small reflection are observed at both frequencies under different polarizations. For practical applications, a dual-band lens antenna (LA) is implemented by launching the meta-lens with a self-made Vivaldi antenna. Numerical and experimental results coincide well, indicating that the proposed LA is better in many aspects such as high radiation gain, comparable aperture efficiencies to other designs in literature, and having a simple fabrication process. The finding opens up a new avenue to design high-performance meta-surfaces operating in multiband or achieving integrated functionalities.</t>
  </si>
  <si>
    <t>3598-3606</t>
  </si>
  <si>
    <t>55901005700;35320575500;22035662200;56005155700;57189346237</t>
  </si>
  <si>
    <t>Cai, Tong;Wang, Guang Ming;Liang, Jian Gang;Zhuang, Ya Qiang;Li, Tang Jing</t>
  </si>
  <si>
    <t>High-Performance Transmissive Meta-Surface for $c$-/$X$-Band Lens Antenna Application</t>
  </si>
  <si>
    <t>10.1109/TAP.2017.2705228</t>
  </si>
  <si>
    <t>2-s2.0-85029636146</t>
  </si>
  <si>
    <t>['thus confirming', 'smaller prototype', 'single band', 'move terminals', 'mechanical beam', 'measured gain', 'large gains', 'general method', 'finite number', 'circular polarization', 'beam scanning', 'band satellite', 'band ratio', 'band operation', 'appropriate set', '9 db', '30 ghz', '30 dual', '29 dbi', '27 dbi', '25 dbi', '24 dbi', '20 ghz']</t>
  </si>
  <si>
    <t>Dual band | flat lens | frequency selective surface | mechanical scanning | polarization-insensitive | satellite-on-the-move (SOTM) | transmit arrays | wireless communication network</t>
  </si>
  <si>
    <t>Transmit array design is more challenging for dual-band operation than for single band, due to the independent 360¬∞ phase wrapping jumps needed at each band when large electrical length compensation is involved. This happens when aiming at large gains, typically above 25 dBi with beam scanning and $F/D \le 1$. No such designs have been reported in the literature. A general method is presented here to reduce the complexity of dual-band transmit array design, valid for arbitrarily large phase error compensation and any band ratio, using a finite number of different unit cells. The procedure is demonstrated for two offset transmit array implementations operating in circular polarization at 20 GHz(Rx) and 30 GHz(Tx) for Ka-band satellite-on-the-move terminals with mechanical beam-steering. An appropriate set of 30 dual-band unit cells is developed with transmission coefficient greater than-0.9 dB. The full-size transmit array is characterized by full-wave simulation enabling elevation beam scanning over 0¬∞-50¬∞ with gains reaching 26 dBi at 20 GHz and 29 dBi at 30 GHz. A smaller prototype was fabricated and measured, showing a measured gain of 24 dBi at 20 GHz and 27 dBi at 30 GHz. In both cases, the beam pointing direction is coincident over the two frequency bands, and thus confirming the proposed design procedure.</t>
  </si>
  <si>
    <t>3528-3539</t>
  </si>
  <si>
    <t>60004956-60028300;60004956;60004956;60004956;60004956;60028186-60093045-60031159;60093045</t>
  </si>
  <si>
    <t>15051147500;35090319100;56786653500;7402460980;7103089977;24482903600;7006665188</t>
  </si>
  <si>
    <t>Matos, Sergio A.;Lima, Eduardo B.;Silva, Joana S.;Costa, Jorge R.;Fernandes, Carlos A.;Fonseca, Nelson J.G.;Mosig, Juan R.</t>
  </si>
  <si>
    <t>United Kingdom;Netherlands;Portugal;Switzerland;Portugal</t>
  </si>
  <si>
    <t>Beckenham Kent;Noordwijk aan Zee;Lisbon;Lausanne;Lisbon</t>
  </si>
  <si>
    <t>MOLTEK Consultants Ltd.;ESTEC - European Space Research and Technology Centre;Instituto Universit√°rio de Lisboa (ISCTE-IUL);Swiss Federal Institute of Technology Lausanne;Instituto Superior T√©cnico</t>
  </si>
  <si>
    <t>60093045;60031159;60028300;60028186;60004956</t>
  </si>
  <si>
    <t>Matos S.</t>
  </si>
  <si>
    <t>High Gain Dual-Band Beam-Steering Transmit Array for Satcom Terminals at Ka-Band</t>
  </si>
  <si>
    <t>10.1109/TAP.2017.2702658</t>
  </si>
  <si>
    <t>2-s2.0-85029638435</t>
  </si>
  <si>
    <t>D151100000115004</t>
  </si>
  <si>
    <t>['whereby infrastructure', 'underutilized millimeter', 'tracing simulations', 'thz communications', 'seamless high', 'scenarios required', 'rail traffic', 'new era', 'lower costs', 'higher safety', 'gigahertz bandwidth', 'form high', 'first defining']</t>
  </si>
  <si>
    <t>Millimeter (mm) wave | radio channel | railway communications | terahertz (THz) communications</t>
  </si>
  <si>
    <t>As a widely acknowledged efficient and green transportation model, rail traffic is expected to evolve into a new era of 'smart rail mobility' whereby infrastructure, trains, and travelers will be interconnected to achieve optimized mobility, higher safety, and lower costs. Thus, a seamless high-data rate wireless connectivity with up to dozens of gigahertz bandwidth is required. Such a huge bandwidth requirement motivates the exploration of the underutilized millimeter (mm) wave and terahertz (THz) bands. In this paper, the motivations for developing millimeter wave and THz communications for railway are clarified by first defining the applications and scenarios required for smart rail mobility. Ray-tracing simulations at 100 GHz imply that to form high-gain directional antenna beams, dynamic beamforming strategies and advanced handover design are critical for the feasibility of THz communications to enable smart rail mobility.</t>
  </si>
  <si>
    <t>5658-5674</t>
  </si>
  <si>
    <t>60022381-60007902;60022381;60007902;60029311;60007902;60022381;60001558;60001558;60022381</t>
  </si>
  <si>
    <t>36141742700;57190342179;8938304000;7006594890;55532480200;36195429200;15834806100;55562309900;7402336411</t>
  </si>
  <si>
    <t>Guan, Ke;Li, Guangkai;Kurner, Thomas;Molisch, Andreas F.;Peng, Bile;He, Ruisi;Hui, Bing;Kim, Junhyeong;Zhong, Zhangdui</t>
  </si>
  <si>
    <t>United States;China;Germany;South Korea</t>
  </si>
  <si>
    <t>Los Angeles;Beijing;Braunschweig;Daejeon</t>
  </si>
  <si>
    <t>University of Southern California;Beijing Jiaotong University;Technische Universit√§t Braunschweig;Electronics and Telecommunications Research Institute</t>
  </si>
  <si>
    <t>60029311;60022381;60007902;60001558</t>
  </si>
  <si>
    <t>Guan K.</t>
  </si>
  <si>
    <t>On Millimeter Wave and THz Mobile Radio Channel for Smart Rail Mobility</t>
  </si>
  <si>
    <t>10.1109/TVT.2016.2624504</t>
  </si>
  <si>
    <t>2-s2.0-85029656125</t>
  </si>
  <si>
    <t>['uda antenna', 'structure backed', 'proposed antenna', 'printed yagi', 'polyester sheet', 'human body', 'ghz industrial', 'frequency detuning', 'electromagnetic bandgap', 'ebg surface', 'body communication', 'antenna operates', 'antenna gain', 'also used', '60 %,', '07 w']</t>
  </si>
  <si>
    <t>Electromagnetic bandgap (EBG) | endfire radiation | on-body communication | path loss | specific absorption rate (SAR)</t>
  </si>
  <si>
    <t>An electromagnetic bandgap (EBG) structure backed, printed Yagi-Uda antenna for on-body communication is proposed in this communication. The proposed antenna is flexible, made of copper foil tape and polyester sheet. The antenna operates at 2.4-GHz industrial, scientific and medical radio band. A printed Yagi-Uda is used to achieve high gain, endfire radiation pattern, and decreased path loss. An EBG surface is also used to reduce the frequency detuning of the antenna and specific absorption rate (SAR) while increasing the antenna gain when placed on human body. Antenna gain has been increased by 60%, and SAR has been decreased from 8.55 to 0.07 W/kg when the antenna is backed with EBG.</t>
  </si>
  <si>
    <t>3762-3765</t>
  </si>
  <si>
    <t>57195724452;56115685700</t>
  </si>
  <si>
    <t>Abirami, B. Sakthi;Sundarsingh, Esther Florence</t>
  </si>
  <si>
    <t>Abirami B.</t>
  </si>
  <si>
    <t>EBG-Backed Flexible Printed Yagi-Uda Antenna for On-Body Communication</t>
  </si>
  <si>
    <t>10.1109/TAP.2017.2705224</t>
  </si>
  <si>
    <t>2-s2.0-85029663058</t>
  </si>
  <si>
    <t>GA-2013-324491</t>
  </si>
  <si>
    <t>['tremendously high', 'tractable stochastic', 'thz links', 'thz case', 'simulation results', 'serving bs', 'results show', 'rate gains', 'rate enhancement', 'radio path', 'possible blockages', 'mobile terminal', 'microwave links', 'loss attenuation', 'link exists', 'high path', 'greatly counteracted', 'geometry approach', 'future need', 'frequency bands', 'expected tradeoff', 'convey information', 'close match', 'called extremely', 'average rate']</t>
  </si>
  <si>
    <t>Average rate | cellular networks | coverage probability | Poisson point processes | THz communication</t>
  </si>
  <si>
    <t>Driven by the future need of exploiting the so-called extremely and tremendously high-frequency bands for the rate enhancement of microwave cellular networks, in this paper, we consider the possibility of upgrading the already existing infrastructure of microwave base stations (BSs) by enabling them to convey information through microwave or terahertz (THz) links, depending on the distance and whether a line-of-sight (LOS) link exists between a mobile terminal (MT) and its serving BS. By using a tractable stochastic-geometry approach for the modeling of the position and number of BSs and possible blockages in the radio path, we derive analytical formulas for the achieved coverage probability and average rate, which exhibit a close match with the simulation results and validate the expected significant average-rate gains with respect to the communication only through microwave links. In addition, the results show that the expected tradeoff between the average-rate enhancement and coverage-probability reduction due to the high path-loss attenuation of the THz links can be greatly counteracted by employing highly directional antennas in the THz case, especially for very dense BS setups.</t>
  </si>
  <si>
    <t>5635-5646</t>
  </si>
  <si>
    <t>60001576;60001576-60016688</t>
  </si>
  <si>
    <t>47061604900;16176716900</t>
  </si>
  <si>
    <t>Ntontin, Konstantinos;Verikoukis, Christos</t>
  </si>
  <si>
    <t>Castelldefels;Barcelona</t>
  </si>
  <si>
    <t>Centre Tecnol√≥gic de Telecomunicacions de Catalunya;Universitat de Barcelona</t>
  </si>
  <si>
    <t>60016688;60001576</t>
  </si>
  <si>
    <t>Toward the Performance Enhancement of Microwave Cellular Networks Through THz Links</t>
  </si>
  <si>
    <t>10.1109/TVT.2016.2631405</t>
  </si>
  <si>
    <t>2-s2.0-85029664921</t>
  </si>
  <si>
    <t>['wide single', 'wave region', 'wave radiation', 'wave propagation', 'wave mechanism', 'wave antennas', 'strip widths', 'strip width', 'space counterpart', 'shorting pins', 'proposed pin', 'phase constant', 'periodically loading', 'novel class', 'mode mlwas', 'mode mlwa', 'mode band', 'microstrip line', 'microstrip leaky', 'measured results', 'longitudinal direction', 'loaded technique', 'loaded msl', 'loaded fast', 'inductive effect', 'good agreement', 'fundamental eh0', 'freely designed', 'extensive investigations', 'distinctive characteristics', '5 mm']</t>
  </si>
  <si>
    <t>Fundamental EH -mode 0 | Microstrip leaky-wave antenna (MLWA) | Periodic structure | Shorting pins</t>
  </si>
  <si>
    <t>In this paper, a novel class of microstrip leaky-wave antennas (MLWAs) under the operation of the fundamental EH0-mode in a microstrip line (MSL) is presented. The leaky-wave radiation is realized by periodically loading a set of shorting pins in the central plane along the longitudinal direction. Due to the inductive effect of these shorting pins, the phase constant of this pin-loaded MSL is reduced below its free-space counterpart so as to create a fast-wave frequency region for leaky-wave propagation and radiation. Compared with its counterpart higher order EH1- or EH2-mode MLWAs, the strip width of this EH0-mode MLWA can be freely designed with unspecified or narrow strip width. Our extensive investigations are then carried out to demonstrate its inductive-loaded fast-wave mechanism and distinctive characteristics, such as narrower strip width, low cutoff frequency, wide single-mode band, and controllable leakage constant in the fast-wave region. In final, two antenna prototypes with strip widths of 4.0 and 7.5 mm are designed, fabricated, and measured, with simulated and measured results in good agreement, validating the proposed pin-loaded technique for designs of EH0-mode MLWAs.</t>
  </si>
  <si>
    <t>3419-3426</t>
  </si>
  <si>
    <t>56083429600;7404201926;57188866124</t>
  </si>
  <si>
    <t>Xie, Danpeng;Zhu, Lei;Zhang, Xiao</t>
  </si>
  <si>
    <t>An EH&lt;inf&gt;0&lt;/inf&gt;-mode microstrip leaky-wave antenna with periodical loading of shorting pins</t>
  </si>
  <si>
    <t>10.1109/TAP.2017.2700882</t>
  </si>
  <si>
    <t>2-s2.0-85029670623</t>
  </si>
  <si>
    <t>Nokia</t>
  </si>
  <si>
    <t>['validation metrics', 'simulated channels', 'proposed parametrization', 'output channel', 'measured data', 'input multiple', 'full measurement', 'eigenvalue distribution', 'channel simulations', 'channel generated', 'based parametrization', '500 mhz', '10 ghz']</t>
  </si>
  <si>
    <t>3-D | Geometry-based stochastic channel model (GSCM) | Multiple-input multiple-output (MIMO) | Polarization | Statistical Parameters | Validation | Virtual antenna array</t>
  </si>
  <si>
    <t>We derive a full measurement-based parametrization for a 3-D geometry-based stochastic channel model for an urban microcell type of environment at 10 GHz. The measurements were performed with a vector network analyzer and dual polarized virtual arrays at the bandwidth of 500 MHz. The proposed parametrization is validated by channel simulations. Multiple-input multiple-output channel is reconstructed from the measured data and compared with channel generated by the quasi deterministic radio channel generator using the proposed statistical parameters. The capacity and eigenvalue distribution are used as the validation metrics, showing almost perfect match between the reconstructed and simulated channels.</t>
  </si>
  <si>
    <t>3809-3814</t>
  </si>
  <si>
    <t>60001738-60111731;60001738-60111731;60029570;60001738;60001738;60001738;60001738</t>
  </si>
  <si>
    <t>36441713700;8869709600;56430562200;6506602893;56544666200;35086863400;7003450405</t>
  </si>
  <si>
    <t>Roivainen, Antti;Ky√∂sti, Pekka;Dias, Claudio Ferreira;Hovinen, Veikko;Tervo, Nuutti;Sonkki, Marko;Latva-Aho, Matti</t>
  </si>
  <si>
    <t>United States;Brazil;Finland</t>
  </si>
  <si>
    <t>Santa Rosa;Campinas;Oulu</t>
  </si>
  <si>
    <t>Keysight Technologies;Universidade Estadual de Campinas;Centre for Wireless Communications</t>
  </si>
  <si>
    <t>60111731;60029570;60001738</t>
  </si>
  <si>
    <t>Roivainen A.</t>
  </si>
  <si>
    <t>Parametrization and validation of geometry-based stochastic channel model for urban small cells at 10 GHz</t>
  </si>
  <si>
    <t>10.1109/TAP.2017.2700878</t>
  </si>
  <si>
    <t>2-s2.0-85029671166</t>
  </si>
  <si>
    <t>['verified experimentally', 'scattering parameters', 'proposed method', 'priori information', 'predefined gap', 'permittivity methods', 'lung cancer', 'know boundaries', 'imaging domain', 'imaged object', 'image quality', 'human torso', 'experiments using', 'early case', 'conventional average', 'complex permittivity', 'centered within', 'band 0']</t>
  </si>
  <si>
    <t>Lung cancer | Microwave imaging | Multistatic radar imaging | Torso imaging</t>
  </si>
  <si>
    <t>Radar-based microwave imaging requires the effective dielectric properties of the imaged object as a priori information. A technique to determine the effective complex permittivity seen by each imaging antenna across the used frequency band of a multistatic imaging domain is presented. The method uses spatial statistical techniques to model the complex permittivity of the imaging domain as a function of scattering parameters. The proposed method does not require any predefined gap between the antennas and the imaged object, nor does it need the imaged object to be centered within the imaging domain. Also, the method does not need to know boundaries of the imaged object. The proposed method is tested via simulations and experiments using a multistatic human torso imaging system. The collected data across the band 0.65-1.75 GHz using twelve antennas around the human torso are processed to generate accurate images. The results demonstrate significant improvements in image quality and detection accuracy compared to conventional average-permittivity methods. The efficacy of the proposed method is verified experimentally in detecting an early case of lung cancer in a human torso phantom.</t>
  </si>
  <si>
    <t>3702-3711</t>
  </si>
  <si>
    <t>56573663800;13404674100</t>
  </si>
  <si>
    <t>Zamani, Ali;Abbosh, Amin M.</t>
  </si>
  <si>
    <t>Estimation of frequency dispersive complex permittivity seen by each antenna for enhanced multistatic radar medical imaging</t>
  </si>
  <si>
    <t>10.1109/TAP.2017.2702703</t>
  </si>
  <si>
    <t>2-s2.0-85029673692</t>
  </si>
  <si>
    <t>2015JQ0011</t>
  </si>
  <si>
    <t>['single polarization', 'reference antenna', 'proposed antenna', 'polarization diversity', 'normal dipole', 'minced pork', 'meander lines', 'matching branch', 'ghz industrial', 'different orientations', 'communication links']</t>
  </si>
  <si>
    <t>Industrial | medical (ISM) | orientation insensitivity | polarization diversity | scientific | wireless capsule endoscopy (WCE) system</t>
  </si>
  <si>
    <t>An orientation insensitive antenna is proposed for the 2.4-GHz industrial, scientific, and medical band wireless capsule endoscopy system. To achieve the polarization diversity, three orthogonal currents are obtained by bending a dipole. Inversed T matching branch and meander lines are employed to gain better impendence matching and miniaturization. A normal dipole in capsule with single polarization is set as the reference antenna in simulation. The one-layer muscle phantom and the Gustav human body model are adopted in simulation. Minced pork is used during measurement. Communication links between the proposed capsule antenna and the external receiving antenna when they are in different orientations are measured to demonstrate the advantages the polarization diversity brings. According to the measured $\vert \text{S}21\vert $ , the proposed antenna can transmit effectively even the orientation of the capsule is changed; therefore, direction insensitivity performance is achieved.</t>
  </si>
  <si>
    <t>3738-3743</t>
  </si>
  <si>
    <t>60005465-60017161;60017161;60005465</t>
  </si>
  <si>
    <t>54791095700;57198926864;7402022616</t>
  </si>
  <si>
    <t>Li, Yan;Guo, Yong Xin;Xiao, Shaoqiu</t>
  </si>
  <si>
    <t>Singapore City;Chengdu</t>
  </si>
  <si>
    <t>National University of Singapore;University of Electronic Science and Technology of China</t>
  </si>
  <si>
    <t>60017161;60005465</t>
  </si>
  <si>
    <t>Orientation Insensitive Antenna with Polarization Diversity for Wireless Capsule Endoscope System</t>
  </si>
  <si>
    <t>10.1109/TAP.2017.2705023</t>
  </si>
  <si>
    <t>2-s2.0-85029674796</t>
  </si>
  <si>
    <t>['strong dependence', 'small fixed', 'sensitivity response', 'results indicate', 'resonance frequency', 'q calculation', 'planar dipoles', 'physical volume', 'optimum efficiency', 'impedance matching', 'impedance bw', 'first time', 'exhibited resonance', 'environmental variations', 'design frame', 'bw ),', 'antenna geometry', 'addressing issues', '406 mhz']</t>
  </si>
  <si>
    <t>Antenna geometry | Impedance matching | Implantable antenna | Medical device radiocommunications (MedRadio) services | Miniature antenna | Quality factor Q</t>
  </si>
  <si>
    <t>A design frame for developing miniature implantable antennas at medical device radiocommunications band (401-406 MHz) is being sketched by addressing issues of resonance, efficiency, bandwidth (BW), and robustness. To that end, we visit fundamental design concepts of geometry, impedance matching, and quality factor Q and we show that a very small antenna insensitive to environmental variations and of optimum efficiency can be obtained. It is the first time, to our knowledge, that a Q calculation for miniature implanted antennas is conducted. In this paper, we consider a skin-tissue implantation scenario and planar dipoles with extremely thin profile and small aperture size. Notably, antennas' physical volume does not exceed 25 mm3. Results indicate a strong dependence of resonance frequency on the antenna geometry for fixed physical size. In addition, external impedance matching proves to be inferior to integral matching via metallization in relation with antenna radiation performance (gain, efficiency, and quality of communication link). Finally, the quality factor Q of small fixed-size antennas highlights the influence of the design on the exhibited resonance and sensitivity response (impedance BW, tolerance to detuning, and gain stability). Simulations are accompanied by measurements with very good agreement underlying the importance of our approach.</t>
  </si>
  <si>
    <t>3447-3455</t>
  </si>
  <si>
    <t>60031155;60031155</t>
  </si>
  <si>
    <t>56381573100;15842329000</t>
  </si>
  <si>
    <t>Bakogianni, Sofia;Koulouridis, Stavros</t>
  </si>
  <si>
    <t>Bakogianni S.</t>
  </si>
  <si>
    <t>Onl the design of miniature medradio implantable antennas</t>
  </si>
  <si>
    <t>10.1109/TAP.2017.2702718</t>
  </si>
  <si>
    <t>2-s2.0-85029676607</t>
  </si>
  <si>
    <t>MOST 104-2221-E-606-006</t>
  </si>
  <si>
    <t>['wwan bands', 'term evolution', 'strip 2', 'space used', 'small size', 'slot used', 'shorting strip', 'seamless integration', 'resonant modes', 'proposed antenna', 'paper proposes', 'metal frame', 'low frequencies', 'high frequencies', 'ground plane', 'g .,', 'band long', 'antenna efficiency', 'antenna design', '960 mhz', '50 %.', '2690 mhz']</t>
  </si>
  <si>
    <t>Computer antenna | Long-term evolution (LTE)/wireless wide area network (WWAN) antenna | Monopole antenna | Tablet computer antenna</t>
  </si>
  <si>
    <t>This paper proposes an eight-band long-term evolution (LTE)/wireless wide area network (WWAN) antenna design. The proposed antenna is 60 √ó 7 mm2 in size, and covered all dual broadband operations at 698-960 MHz and 1710-2690 MHz in the LTE/WWAN bands of LTE700/GSM850/DCS/PCS/1900/UMTS/LTE2300/2500. The proposed antenna is a monopole antenna comprising strip 1, strip 2, and the shorting strip. The space used to allocate the antenna and the metal components surrounding the antenna (e.g., the ground plane and the metal frame) was incorporated into the design. The resonant modes of the antenna are excited, as well as those of the slot used to allocate the antenna. The proposed antenna is characterized by seamless integration with the surrounding metal components and its wide operating bandwidths in a small size with excellent antenna efficiency. The antenna efficiency of the proposed design ranged 51%-72% at low frequencies and 50%-67% at high frequencies, which complied with the basic antenna efficiency demand of 50%.</t>
  </si>
  <si>
    <t>3726-3731</t>
  </si>
  <si>
    <t>35770373900;57212179988;57194349576</t>
  </si>
  <si>
    <t>Chen, Shu Chuan;Huang, Chih Chia;Cai, Wun Siang</t>
  </si>
  <si>
    <t>Integration of a low-profile, long-term evolution/wireless wide area network monopole antenna into the metal frame of tablet computers</t>
  </si>
  <si>
    <t>10.1109/TAP.2017.2700844</t>
  </si>
  <si>
    <t>2-s2.0-85029686940</t>
  </si>
  <si>
    <t>['simulated results', 'planar array', 'main beam', 'low loss', 'feeding network', 'designed using', '70 %,', '2 ghz', '19 dbi', '10 db']</t>
  </si>
  <si>
    <t>5G wireless networks | High efficiency | High-gain antenna arrays | Millimeter-wave antennas | Ridge gap waveguide (RGW)</t>
  </si>
  <si>
    <t>High-efficiency millimeter wave antenna array is proposed. A cooperate feeding network is designed using the new printed ridge gap waveguide technology, which is self-packaged with low loss. The feeding network is designed to couple to narrow slots arranged in a planar array that is coupled to printed broadband magnetoelectric (ME) dipoles. An array of 4 √ó 4 ME dipoles is designed. The simulated results are verified with measurements. The measured reflection coefficient is less than -10 dB over 16.5% bandwidth (28.8-34 GHz). The measured antenna gain is higher than 19 dBi, and the cross polarization measured gain is around -35 dB within the main beam. Furthermore, the measured total radiation efficiency is 70%, and the measured aperture efficiency corresponds to 90% at 30.2 GHz.</t>
  </si>
  <si>
    <t>3772-3776</t>
  </si>
  <si>
    <t>55452143800;26023036000;7004922524</t>
  </si>
  <si>
    <t>Sharifi Sorkherizi, Milad;Dadgarpour, Abdolmehdi;Kishk, Ahmed A.</t>
  </si>
  <si>
    <t>Sharifi Sorkherizi M.</t>
  </si>
  <si>
    <t>Planar high-efficiency antenna array using new printed ridge gap waveguide technology</t>
  </si>
  <si>
    <t>10.1109/TAP.2017.2700885</t>
  </si>
  <si>
    <t>2-s2.0-85029689685</t>
  </si>
  <si>
    <t>['transverse mode', 'top surface', 'times 21', 'smartwatch screen', 'smartwatch applications', 'smartwatch antenna', 'resonant modes', 'realistic environment', 'proposed smartwatch', 'phantom hand', 'mouth conditions', 'metallic block', 'ghz wi', 'free space', 'fi band', 'electromagnetic radiation', 'cylindrical shape', 'cut along', 'current distribution', 'annular slot', '$\\ pi']</t>
  </si>
  <si>
    <t>Annular slot antenna | cavity-backed antenna | high efficiency | metallic housing | smartwatch antenna | specific absorption rate (SAR)</t>
  </si>
  <si>
    <t>A cavity-backed annular slot antenna designed for the use in smartwatches in the 2.4-GHz Wi-Fi band is proposed. The cavity is metallic and has a cylindrical shape with a volume of $\pi \times 21{2}\times10$ mm3. An annular slot is cut along the edge of the top surface (as the smartwatch screen) of the cavity. The circumference of the annular slot is about $1\lambda$,making the design small enough for the smartwatch applications. The resonant modes, current distribution, and transverse mode of the cavity-backed annular slot antenna are studied using simulations and the results are used to design a smartwatch antenna. The proposed smartwatch is studied in free space, on a computer hand model, and on a phantom hand using simulations and measurements. Measured results show that the antenna has an efficiency of 57%-66% on a phantom hand. To study the antenna in a more realistic environment, the electronic components inside the smartwatch are modeled as a metallic block. For health risk concerns related to exposure to an electromagnetic radiation, the specific absorption rate for the smartwatch in the wrist-worn and next-to-mouth conditions is also studied using simulations.</t>
  </si>
  <si>
    <t>3756-3761</t>
  </si>
  <si>
    <t>60006541;60006541</t>
  </si>
  <si>
    <t>57044330000;7202472784</t>
  </si>
  <si>
    <t>Wu, Di;Cheung, S. W.</t>
  </si>
  <si>
    <t>A Cavity-Backed Annular Slot Antenna with High Efficiency for Smartwatches with Metallic Housing</t>
  </si>
  <si>
    <t>10.1109/TAP.2017.2705223</t>
  </si>
  <si>
    <t>2-s2.0-85029693013</t>
  </si>
  <si>
    <t>['two branches', 'tags outside', 'reading zone', 'reading volume', 'reading rate', 'proposed antenna', 'paper presents', 'opposite side', 'novel ultrahigh', 'multipolarization operation', 'low far', 'fully tested', 'field region', 'field gain', 'field applications', 'fabricated antenna', 'different orientations', 'conveyor system', '965 mhz']</t>
  </si>
  <si>
    <t>Multipolarization | Near-field application | Radio frequency identification (RFID) | Reader Antenna | Ultrahigh-frequency (UHF)</t>
  </si>
  <si>
    <t>This paper presents our investigation into a novel ultrahigh-frequency (UHF) radio frequency identification (RFID) multipolarized reader antenna based on a pair of symmetrical meandering open-ended microstrip lines for near-field applications. The near-field and multipolarization operation is achieved by introducing a 90¬∞ phase shift between the currents flowing along the opposite side of two branches. The proposed antenna is shown to generate a uniform and strong electric field in its near-field region within a reading volume: 450 mm √ó times 450 mm √ó 350 mm (width √ó length √ó height). The simulated and measured impedance bandwidths (-10 dB) agree very well, ranging from 825 to 965 MHz and covering the UHF RFID standard. In addition, it exhibits a low far-field gain, avoiding to misreading the tags outside the near-field region. The fabricated antenna was fully tested with multiple tag antennas that are placed in different orientations and even in a conveyor system, demonstrating a 100% reading rate of arbitrarily oriented tags within the reading zone.</t>
  </si>
  <si>
    <t>3344-3351</t>
  </si>
  <si>
    <t>7403567904;57193434920;57201125972;56162277000</t>
  </si>
  <si>
    <t>Yao, Yuan;Liang, Yishan;Yu, Junsheng;Chen, Xiaodong</t>
  </si>
  <si>
    <t>Design of a multipolarized RFID reader antenna for UHF near-field applications</t>
  </si>
  <si>
    <t>10.1109/TAP.2017.2700873</t>
  </si>
  <si>
    <t>2-s2.0-85029695281</t>
  </si>
  <si>
    <t>['œª l', 'slot array', 'sizes inside', 'silver 3', 'scalable low', 'profile cavity', 'multiple resonances', 'minimum gain', 'lowest frequency', 'low cross', 'launch microstrip', 'fractional bandwidth', 'four slots', 'excited resulting', 'entire x', 'element array', 'electromagnetic radiation', 'dimensions 1', 'compact end', 'building block', 'band bandwidth', 'appropriate locations', '11 dbi']</t>
  </si>
  <si>
    <t>Broadband antennas | Cavity-backed slot antennas (CBSAs) | High-gain antennas | Low-profile antennas | Microstrip feed</t>
  </si>
  <si>
    <t>A four-element array of cavity-backed slot antennas with high-gain and low cross-polarization is presented. The subarray is fed by a single microstrip line coupled to the low-profile cavity and provides the entire X-band bandwidth. This subarray is envisioned as the building block (tile) for the construction of scalable low-profile ultrawideband antenna arrays. The slot array is composed of a thin rectangular cavity of dimensions 1.2ŒªL √ó 1.2L√ó0.15ŒªL(Œª L is the free space wavelength at the lowest frequency of operation) on which four slots are cut out for electromagnetic radiation. It is demonstrated that by inserting metallic septa with appropriate locations and sizes inside the cavity, multiple resonances with desired field distribution can be excited resulting in a wideband slot antenna with consistent radiation characteristics over 60% fractional bandwidth. Also, a compact end-launch microstrip to reduced-height waveguide transition is presented to feed the antenna. Silver 3-D printing is used to fabricate the cavity and the standard printed circuit board technology is used to fabricate the feed. The overall antenna bandwidth, when integrated with the microstrip feed section, is shown to be 40% over which a minimum gain of 11 dBi is demonstrated.</t>
  </si>
  <si>
    <t>3456-3464</t>
  </si>
  <si>
    <t>17433443200;35585913500</t>
  </si>
  <si>
    <t>Amjadi, S. Mohammad;Sarabandi, Kamal</t>
  </si>
  <si>
    <t>Amjadi S.</t>
  </si>
  <si>
    <t>A low-profile, high-gain, and full-band subarray of cavity-backed slot antenna</t>
  </si>
  <si>
    <t>10.1109/TAP.2017.2700046</t>
  </si>
  <si>
    <t>2-s2.0-85029697435</t>
  </si>
  <si>
    <t>['vector green', 'vector ),', 'unknown objects', 'standard vie', 'scattered fields', 'scalar ).', 'particularly useful', 'parameter measurements', 'object domain', 'measured scattered', 'inhomogeneous background', 'function uses', 'experimental examples', 'dyadic green', 'directly links', 'dielectric properties', 'detailed derivation', 'arbitrary impedance', 'antenna feeds', 'analytic form', 'accurately accounts']</t>
  </si>
  <si>
    <t>Inverse scattering | Numerical green's function | S-parameter | Waveport</t>
  </si>
  <si>
    <t>We present a numerical vector Green's function that directly links the object material property within the electric field volume integral equation (VIE) to the scattered S-parameters. This Green's function is particularly useful for microwave inverse scattering applications in which S-parameter measurements are used to reconstruct the dielectric properties of unknown objects in an inhomogeneous background where the Green's function does not have an analytic form. Unlike the dyadic Green's function in a standard VIE, which relates the fields in the object domain (vector) to the scattered fields (vector), this vector Green's function kernel relates the object domain fields (vector) to the measured S-parameters (scalar). Also this new vector Green's function uses a waveport source method, which accurately accounts for the measured scattered S-parameters between antenna feeds of arbitrary impedance and modes. A detailed derivation is presented, and simulated and experimental examples are provided to validate this vector Green's function for the prediction of scattered S-parameters.</t>
  </si>
  <si>
    <t>3645-3653</t>
  </si>
  <si>
    <t>60029311;60029311;60029311</t>
  </si>
  <si>
    <t>56039603000;24067824300;7004934627</t>
  </si>
  <si>
    <t>Chen, Guanbo;Stang, John;Moghaddam, Mahta</t>
  </si>
  <si>
    <t>University of Southern California</t>
  </si>
  <si>
    <t>Numerical vector green's function for s-parameter measurement with waveport excitation</t>
  </si>
  <si>
    <t>10.1109/TAP.2017.2700872</t>
  </si>
  <si>
    <t>2-s2.0-85029702326</t>
  </si>
  <si>
    <t>['walking scenarios', 'utilize information', 'terahertz waves', 'terahertz band', 'supports mobility', 'smart antennas', 'signal strength', 'research community', 'received power', 'proposed use', 'propagation models', 'path loss', 'particular spectrum', 'overall capacity', 'outdoor scenarios', 'numerous types', 'numerous challenges', 'multiray model', 'molecular absorption', 'highest concentration', 'higher bandwidth', 'high quality', 'dielectric mirrors', '5g systems']</t>
  </si>
  <si>
    <t>5G | mirror-assisted wireless coverage | outdoor and indoor communications | smart antennas | terahertz communication</t>
  </si>
  <si>
    <t>As the cellular networks continue to progress between generations, the expectations of 5G systems are planned toward high-capacity communication links that can provide users access to numerous types of applications (e.g., augmented reality and holographic multimedia streaming). The demand for higher bandwidth has led the research community to investigate unexplored frequency spectrums, such as the terahertz band for 5G. However, this particular spectrum is strived with numerous challenges, which includes the need for line-of-sight (LoS) links as reflections will deflect the waves as well as molecular absorption that can affect the signal strength. This is further amplified when a high quality of service has to be maintained over infrastructure that supports mobility, as users (or groups of users) migrate between locations, requiring frequent handover for roaming. In this paper, the concept of mirror-assisted wireless coverage is introduced, where smart antennas are utilized with dielectric mirrors that act as reflectors for the terahertz waves. The objective is to utilize information such as the user's location and to direct the reflective beam toward the highest concentration of users. A multiray model is presented in order to develop the propagation models for both indoor and outdoor scenarios in order to validate the proposed use of the reflectors. An office and a pedestrian-walking scenarios are used for indoor and outdoor scenarios, respectively. The results from the simulation work show an improvement with the usage of mirror-assisted wireless coverage, improving the overall capacity, the received power, the path loss, and the probability of LoS.</t>
  </si>
  <si>
    <t>5647-5657</t>
  </si>
  <si>
    <t>60008402;60008402;60011170</t>
  </si>
  <si>
    <t>57203080843;57190399540;15130508700</t>
  </si>
  <si>
    <t>Barros, Michael Taynnan;Mullins, Robert;Balasubramaniam, Sasitharan</t>
  </si>
  <si>
    <t>Finland;Ireland</t>
  </si>
  <si>
    <t>Tampere;Waterford</t>
  </si>
  <si>
    <t>Tampereen Yliopisto;Waterford Institute of Technology</t>
  </si>
  <si>
    <t>60011170;60008402</t>
  </si>
  <si>
    <t>Barros M.T.</t>
  </si>
  <si>
    <t>Integrated terahertz communication with reflectors for 5G small-cell networks</t>
  </si>
  <si>
    <t>10.1109/TVT.2016.2639326</t>
  </si>
  <si>
    <t>2-s2.0-85029708567</t>
  </si>
  <si>
    <t>['using 65', 'tumor anywhere', 'thermal properties', 'thermal imager', 'temperature distribution', 'results confirmed', 'required temperature', 'realistic dielectric', 'proposed 3', 'printed phantom', 'power amplifier', 'phase shifters', 'optimum excitations', 'one hour', 'microwave system', 'hot spots', 'healthy tissue', 'ghz source', 'focusing technique', 'experimentally validated', 'experimental system', 'challenging scenario', 'breast phantom', 'breast cancer']</t>
  </si>
  <si>
    <t>Breast cancer | Cancer therapy | Microwave hyperthermia | Particle swarm optimization (PSO)</t>
  </si>
  <si>
    <t>A 3-D focusing technique for noninvasive microwave hyperthermia treatment for breast cancer is presented and experimentally validated. The 3-D focusing is conducted to find the optimum excitations (phases and amplitudes) of a 3-D antenna array surrounding the breast using particle swarm optimization. The focusing approach aims at producing the required temperature (42 ¬∞C) at a tumor anywhere in the breast without causing hot spots in healthy tissue. Based on the modeling, a microwave system, which includes a 4.2-GHz source, power amplifier, two-stage power dividers, and phase shifters in addition to 24-element antenna array, was designed, built, and tested. The test was performed on the challenging scenario of a very dense breast phantom having 1-cm3 tumor embedded in glands. The experiments were conducted on a 3-D printed phantom that has realistic dielectric and thermal properties. The breast phantom was irradiated for one hour while the temperature distribution was recorded by thermal imager at different time intervals. The results confirmed the capability of the proposed 3-D focusing technique and experimental system in using 65-W microwave power to elevate the temperature at tumor to more than 42 ¬∞C while keeping healthy tissue safe at 36 ¬∞C without any hot spots.</t>
  </si>
  <si>
    <t>3489-3500</t>
  </si>
  <si>
    <t>Nguyen, Phong Thanh;Abbosh, Amin M.;Crozier, Stuart</t>
  </si>
  <si>
    <t>3-D focused microwave hyperthermia for breast cancer treatment with experimental validation</t>
  </si>
  <si>
    <t>10.1109/TAP.2017.2700164</t>
  </si>
  <si>
    <t>2-s2.0-85029709685</t>
  </si>
  <si>
    <t>4000117113/16/NL/AF</t>
  </si>
  <si>
    <t>['total number', 'spectral domain', 'spatial variables', 'spatial domain', 'second kind', 'require low', 'plane waves', 'mpgfs ).', 'metallization level', 'hybrid version', 'elliptic integrals', 'double integrals', 'cross correlations', 'accurately interpolated']</t>
  </si>
  <si>
    <t>Dipole antennas | Green's functions | Moment methods | Multilayered media | Periodic structures | Reflectarrays</t>
  </si>
  <si>
    <t>A hybrid version of the Method of Moments (MoM) is applied to the analysis of the scattering of plane waves by periodic multilayered structures containing dipoles at two metallization levels. The MoM matrix entries involving basis functions (BFs) at different metallization levels are computed in the spectral domain as double infinite summations with fast exponential convergence. The MoM matrix entries involving BFs at the same metallization level are computed in the spatial domain as double integrals, which require low-order quadrature rules. The integrands are cross correlations between BFs times multilayered periodic Green's functions (MPGFs). The cross correlations between BFs are obtained in terms of elliptic integrals of first and second kind. Also, the MPGFs are accurately interpolated in 4-D in terms of both the spatial variables and the angles of incidence. The hybrid MoM proposed is used in the design of dual polarization reflectarray antennas under the local periodicity assumption. Thanks to the 4-D interpolation of the MPGFs, which minimizes the total number of MPGFs that have to be computed per reflectarray element, the proposed hybrid MoM is shown to be around 15 times faster than the standard spectral domain MoM in the design of the antennas.</t>
  </si>
  <si>
    <t>3623-3637</t>
  </si>
  <si>
    <t>60033284;60033284;60028442;60031159</t>
  </si>
  <si>
    <t>53879759200;35561784500;7005853672;6603944956</t>
  </si>
  <si>
    <t>Florencio, Rafael;Boix, Rafael R.;Encinar, Jose A.;Toso, Giovanni</t>
  </si>
  <si>
    <t>Spain;Netherlands;Spain</t>
  </si>
  <si>
    <t>Sevilla;Noordwijk aan Zee;Madrid</t>
  </si>
  <si>
    <t>Universidad de Sevilla;ESTEC - European Space Research and Technology Centre;Universidad Polit√©cnica de Madrid</t>
  </si>
  <si>
    <t>60033284;60031159;60028442</t>
  </si>
  <si>
    <t>Florencio R.</t>
  </si>
  <si>
    <t>Optimized Periodic MoM for the analysis and design of dual polarization multilayered reflectarray antennas made of dipoles</t>
  </si>
  <si>
    <t>10.1109/TAP.2017.2702700</t>
  </si>
  <si>
    <t>2-s2.0-85029711401</t>
  </si>
  <si>
    <t>['two layers', 'radiation performance', 'proposed antenna', 'p antenna', 'novel method', 'low scattering', 'frequency range', 'excellent performance', 'dielectric substrate', 'conventional fabry', 'coding metasurface', '8 dbi', '12 ghz']</t>
  </si>
  <si>
    <t>Coding metasurface | Fabry-Perot (F-P) antenna | High gain | Low scattering | Partially reflecting surface (PRS)</t>
  </si>
  <si>
    <t>We present a novel method to design a conventional Fabry-Perot (F-P) antenna but with low scattering. Combining a coding metasurface and an F-P antenna together could effectively reduce the scattering and keep high gain simultaneously. The coding element consists of two layers of square metallic patches printed on both sides of a dielectric substrate. The bottom metallic patch helps form a partially reflecting surface (PRS) for the F-P antenna, while the upper metallic patch is utilized to construct the coding metasurface with an optimized coding sequence, aiming to reduce the scattering of the F-P antenna by redirecting electromagnetic energies in all directions. Based on the specially designed coding metasurface, a good scattering reduction without degrading the radiation performance of the F-P antenna is achieved. Both simulated and experimental results demonstrate the excellent performance of the proposed antenna, with a peak measured gain of 19.8 dBi and a significant scattering reduction in the frequency range of 8-12 GHz.</t>
  </si>
  <si>
    <t>3374-3383</t>
  </si>
  <si>
    <t>60005244;60005244;60005244;60005244;60005244;60005244;60005244</t>
  </si>
  <si>
    <t>55795410400;55808582500;56193858500;56367300900;56531010200;57194395700;55342807700</t>
  </si>
  <si>
    <t>Zhang, Lei;Wan, Xiang;Liu, Shuo;Yin, Jia Yuan;Zhang, Qian;Wu, Hao Tian;Cui, Tie Jun</t>
  </si>
  <si>
    <t>Realization of low scattering for a high-gain fabry-perot antenna using coding metasurface</t>
  </si>
  <si>
    <t>10.1109/TAP.2017.2700874</t>
  </si>
  <si>
    <t>2-s2.0-85029713818</t>
  </si>
  <si>
    <t>['without reconfigurabilities', 'vertical polarization', 'varactor diodes', 'upper band', 'two sets', 'two bands', 'tuning ranges', 'space wavelength', 'shorting rods', 'shorted patch', 'resonance frequencies', 'proposed concept', 'lower band', 'larger bandwidth', 'independently control', 'fed patch', 'equivalent magnetic', 'design utilizes', 'current loop', 'antenna height', 'allow coverage', '7 ghz']</t>
  </si>
  <si>
    <t>Dual-band | low-profile | monopole | omnidirectional | patch antennas | reconfigurable antennas</t>
  </si>
  <si>
    <t>A concept of a low-profile monopolar antenna operating in two independently reconfigurable frequency bands is introduced in this paper. For the lower band, the design utilizes a center-fed patch with shorting rods at its edges, forcing the patch to radiate as an equivalent magnetic-current loop. For the upper band, another magnetic current loop is created by adding four symmetrical resonant slots on the patch, which radiates almost independently of the shorted patch. To allow coverage of a larger bandwidth, two sets of varactor diodes are used to independently control the resonance frequencies of the two bands. As a validation of the proposed concept, two antenna prototypes, with and without reconfigurabilities, have been optimized and fabricated. Measurement results show that the low-profile reconfigurable monopolar antenna achieves two independent tunable bands, with-10-dB-tuning ranges of 31% and 22% centered at about 0.9 and 1.7 GHz, respectively. The antenna height is only 0.020Œªmin, where Œªmin is the free-space wavelength at the minimum operating frequency. Importantly, stable omnidirectional patterns and vertical polarization are consistently achieved across both tuning ranges.</t>
  </si>
  <si>
    <t>3336-3343</t>
  </si>
  <si>
    <t>60009512;60003480;60009512</t>
  </si>
  <si>
    <t>55761592600;15751619600;6603761497</t>
  </si>
  <si>
    <t>Nguyen-Trong, Nghia;Piotrowski, Andrew;Fumeaux, Christophe</t>
  </si>
  <si>
    <t>A Frequency-Reconfigurable Dual-Band Low-Profile Monopolar Antenna</t>
  </si>
  <si>
    <t>10.1109/TAP.2017.2702664</t>
  </si>
  <si>
    <t>2-s2.0-85029725161</t>
  </si>
  <si>
    <t>Z161100004916068</t>
  </si>
  <si>
    <t>['true channel', 'pursued using', 'performance loss', 'numerical results', 'massive multiple', 'input multiple', 'filter precoding', 'downlink performance', 'detailed analysis', 'data symbols', 'dacs ).', 'channel estimate', 'bit analog', 'base station', 'analog converters', 'achievable rate', '5 times']</t>
  </si>
  <si>
    <t>downlink rate | Massive MIMO | MF precoding | one-bit quantization</t>
  </si>
  <si>
    <t>In this letter, we investigate the downlink performance of massive multiple-input multiple-output (MIMO) systems where the base station is equipped with one-bit analog-to-digital/digital-to-analog converters (ADC/DACs). We assume that the base station employs the linear minimum mean-squared-error channel estimator and treats the channel estimate as the true channel to precode the data symbols. We derive an expression for the downlink achievable rate for matched-filter precoding. A detailed analysis of the resulting power efficiency is pursued using our expression of the achievable rate. Numerical results are presented to verify our analysis. In particular, it is shown that, compared with conventional massive MIMO systems, the performance loss in one-bit massive MIMO systems can be compensated for by deploying approximately 2.5 times more antennas at the BS.</t>
  </si>
  <si>
    <t>1669-1672</t>
  </si>
  <si>
    <t>60022381;60022381;60007278-60117652;60007278;60022381</t>
  </si>
  <si>
    <t>56436909800;36242356700;55665154800;24491972000;55715574200</t>
  </si>
  <si>
    <t>Li, Yongzhi;Tao, Cheng;Lee Swindlehurst, A.;Mezghani, Amine;Liu, Liu</t>
  </si>
  <si>
    <t>Germany;China;United States</t>
  </si>
  <si>
    <t>Garching bei Munchen;Beijing;Irvine</t>
  </si>
  <si>
    <t>Institute for Advanced Study of Technical University of Munich;Beijing Jiaotong University;University of California, Irvine</t>
  </si>
  <si>
    <t>60117652;60022381;60007278</t>
  </si>
  <si>
    <t>Downlink Achievable Rate Analysis in Massive MIMO Systems with One-Bit DACs</t>
  </si>
  <si>
    <t>10.1109/LCOMM.2017.2687871</t>
  </si>
  <si>
    <t>2-s2.0-85029828215</t>
  </si>
  <si>
    <t>['theoretical studies', 'shown analytically', 'proposed estimator', 'input multiple', 'form solution', 'existing research', 'existing methods', 'distributed multiple', 'approximately unbiased', 'algebraic closed']</t>
  </si>
  <si>
    <t>Doppler shift (DS) | multiple-input multiple-output (MIMO) radar | target localization | time delay (TD)</t>
  </si>
  <si>
    <t>An algebraic closed-form solution for locating a moving target using a distributed multiple-input multiple-output radar system is proposed. The position and velocity of the target are estimated by presenting a two-stage weighted least squares algorithm. In contrast to existing research, the proposed estimator is shown analytically to be approximately unbiased and its variance is equal to the Cramer-Rao lower bound. Numerical simulations corroborate the theoretical studies and demonstrate the superiority of this algorithm over the existing methods.</t>
  </si>
  <si>
    <t>1569-1572</t>
  </si>
  <si>
    <t>60027666;60027666;60016248</t>
  </si>
  <si>
    <t>57190335861;15061031400;56912278000</t>
  </si>
  <si>
    <t>Amiri, Rouhollah;Behnia, Fereidoon;Maleki Sadr, Mohammad Amin</t>
  </si>
  <si>
    <t>Sharif University of Technology;K. N. Toosi¬†University¬†of Technology</t>
  </si>
  <si>
    <t>60027666;60016248</t>
  </si>
  <si>
    <t>Amiri R.</t>
  </si>
  <si>
    <t>Efficient Positioning in MIMO Radars with Widely Separated Antennas</t>
  </si>
  <si>
    <t>10.1109/LCOMM.2017.2688373</t>
  </si>
  <si>
    <t>2-s2.0-85029832210</t>
  </si>
  <si>
    <t>Centre de Coop√©ration Internationale en Recherche Agronomique pour le D√©veloppement</t>
  </si>
  <si>
    <t>CIRAD</t>
  </si>
  <si>
    <t>['work shows', 'vistex databases', 'texture images', 'texture analysis', 'stay close', 'specific distance', 'significant improvement', 'priori method', 'practical applications', 'physical properties', 'papri method', 'papri ),', 'neighborhood level', 'including aerial', 'human expert', 'future developments', 'efficient way', 'different kinds', 'classification quality', 'based method']</t>
  </si>
  <si>
    <t>classification | landscape | regions | segmentation | texture</t>
  </si>
  <si>
    <t>Remote sensing classification methods mostly use only the physical properties of pixels or complex texture indexes but do not lead to recommendation for practical applications. Our objective was to design a texture-based method, called the Paysages A PRIori method (PAPRI), which works both at pixel and neighborhood level and which can handle different spatial scales of analysis. The aim was to stay close to the logic of a human expert and to deal with co-occurrences in a more efficient way than other methods. The PAPRI method is pixelwise and based on a comparison of statistical and spatial reference properties provided by the expert with local properties computed in varying size windows centered on the pixel. A specific distance is computed for different windows around the pixel and a local minimum leads to choosing the class in which the pixel is to be placed. The PAPRI method brings a significant improvement in classification quality for different kinds of images, including aerial, lidar, high-resolution satellite images as well as texture images from the Brodatz and Vistex databases. This work shows the importance of texture analysis in understanding remote sensing images and for future developments.</t>
  </si>
  <si>
    <t>60108490;60008134</t>
  </si>
  <si>
    <t>55356292500;24462840200</t>
  </si>
  <si>
    <t>Borne, Fr√©d√©ric;Viennois, Ga√´lle</t>
  </si>
  <si>
    <t>Botanique &amp; Mod√©lisation de l'Architecture des Plantes et des V√©g√©tations;CNRS Centre National de la Recherche Scientifique</t>
  </si>
  <si>
    <t>Borne F.</t>
  </si>
  <si>
    <t>Texture-based classification for characterizing regions on remote sensing images</t>
  </si>
  <si>
    <t>10.1117/1.JRS.11.036028</t>
  </si>
  <si>
    <t>2-s2.0-85029843595</t>
  </si>
  <si>
    <t>National Aerospace Science Foundation of China</t>
  </si>
  <si>
    <t>15QA1400100</t>
  </si>
  <si>
    <t>['transmission rate', 'tags ),', 'proposed crt', 'output system', 'optimal maximum', 'input multiple', 'distributed gsm', 'component tags', 'based ml', 'also derived']</t>
  </si>
  <si>
    <t>Chinese remainder theorem (CRT) | Generalized spatial modulation (GSM) | maximum-likelihood (ML)</t>
  </si>
  <si>
    <t>In this letter, we divide distributed antennas into several transmit antenna groups (TAGs), and extend the generalized spatial modulation (GSM) idea to a new distributed multiple-input multiple-output system, which is so called as a distributed GSM (DGSM) system. The spare antenna combinations in the component TAGs are exploited to increase the transmission rate of DGSM. To reduce the complexity of the optimal maximum-likelihood (ML) detector, a low-complexity Chinese remainder theorem-based ML (CRT-ML) detector is also derived. Simulation results show that the proposed CRT-ML detector performs similar to the optimal ML detector.</t>
  </si>
  <si>
    <t>1501-1504</t>
  </si>
  <si>
    <t>60010953;60024542;60025345;60021783</t>
  </si>
  <si>
    <t>23967612000;57191194745;36959620500;42861222100</t>
  </si>
  <si>
    <t>Jiang, Xue Qin;Wen, Miaowen;Li, Jun;Duan, Wei</t>
  </si>
  <si>
    <t>Guangzhou;Guangzhou;Nantong;Shanghai</t>
  </si>
  <si>
    <t>Guangzhou University;South China University of Technology;Nantong University;Donghua University</t>
  </si>
  <si>
    <t>60025345;60024542;60021783;60010953</t>
  </si>
  <si>
    <t>Jiang X.</t>
  </si>
  <si>
    <t>Distributed Generalized Spatial Modulation Based on Chinese Remainder Theorem</t>
  </si>
  <si>
    <t>10.1109/LCOMM.2017.2688368</t>
  </si>
  <si>
    <t>2-s2.0-85029846516</t>
  </si>
  <si>
    <t>['ut ).', 'upper bound', 'uplink millimeter', 'spatial directions', 'single radio', 'scattering clusters', 'rf chains', 'proposed ssm', 'phase shifters', 'particular number', 'information bits', 'hybrid beamforming', 'form expression', 'error rate', 'base station', 'angular domain', 'also conducted']</t>
  </si>
  <si>
    <t>analog beamforming | antenna array | millimeter-wave communication | Spatial scattering modulation</t>
  </si>
  <si>
    <t>In this letter, a new spatial scattering modulation (SSM) is proposed for uplink millimeter-wave (mmWave) systems that support a single user terminal (UT). By utilizing the analog and hybrid beamforming with a large antenna array and phase shifters for mmWave communications systems, an architecture, where the UT has a single radio-frequency (RF) chain, whereas the base station has more than one RF chain, is adopted. In this architecture, the proposed SSM modulates some information bits on the spatial directions of scattering clusters in the angular domain, so that a higher spectral efficiency can be achieved with the use of a lower order modulation. For a particular number of scattering clusters and a number of RF chains, a closed-form expression for the upper bound on the bit-error rate (BER) is derived for the proposed SSM. Monte Carlo simulations are also conducted to verify the achievable BER performance.</t>
  </si>
  <si>
    <t>1493-1496</t>
  </si>
  <si>
    <t>60121655;60003398;60003398;60003398;60003398;60003398</t>
  </si>
  <si>
    <t>57189024800;7409322168;26658334600;36025704700;14038330400;7003976449</t>
  </si>
  <si>
    <t>Ding, Yacong;Kim, Kyeong Jin;Koike-Akino, Toshiaki;Pajovic, Milutin;Wang, Pu;Orlik, Philip</t>
  </si>
  <si>
    <t>San Diego;Cambridge</t>
  </si>
  <si>
    <t>The Electrical and Computer Engineering Department;Mitsubishi Electric Research Laboratories</t>
  </si>
  <si>
    <t>60121655;60003398</t>
  </si>
  <si>
    <t>Spatial Scattering Modulation for Uplink Millimeter-Wave Systems</t>
  </si>
  <si>
    <t>10.1109/LCOMM.2017.2684126</t>
  </si>
  <si>
    <t>2-s2.0-85029853637</t>
  </si>
  <si>
    <t>['wireless network', 'wireless interfaces', 'winoc architecture', 'scalability limitations', 'routing strategy', 'recently introduced', 'point links', 'plpas ).', 'periodic antennas', 'overlapping channels', 'optimal placement', 'minimizing interference', 'maximize performance', 'immediate future', 'conventional multi', 'communicate simultaneously', 'arbitrarily scale']</t>
  </si>
  <si>
    <t>Directional antenna | interference-aware placement | on-chip interconnection networks | wireless network-on-chip</t>
  </si>
  <si>
    <t>Wireless Network-on-Chip (WiNoC) has been recently introduced for addressing the scalability limitations of conventional multi-hop NoC architectures. Existing WiNoC architectures generally use millimeter-wave antennas without significant directional gains, along with token passing protocol to access the shared wireless medium. This limits the achievable performance benefits since only one wireless pair can communicate at a time. It is also not practical in the immediate future to arbitrarily scale up the number of non-overlapping channels by designing transceivers operating in disjoint frequency bands in the millimeter-wave spectrum commonly adopted for on-chip wireless interconnects. Consequently, we explore the use of directional antennas whereby multiple wireless interconnect pairs can communicate simultaneously. However, concurrent wireless communications can result in interference. This can be minimized in NoC by optimal placement of wireless interfaces (WIs) to maximize performance while minimizing interference. To address this, we propose an interference-aware WIs placement algorithm with routing strategy for WiNoC architecture by incorporating directional planar log-periodic antennas (PLPAs). This directional wireless network-on-chip (DWiNoC) architecture enables point-to-point links between transceivers and hence multiple wireless links can operate at the same time without interference.</t>
  </si>
  <si>
    <t>IEEE Transactions on Multi-Scale Computing Systems</t>
  </si>
  <si>
    <t>60105479;60105479;60001777;60105479;60001777</t>
  </si>
  <si>
    <t>55884577400;56742946800;56209105900;36439278800;18934372500</t>
  </si>
  <si>
    <t>Mondal, Hemanta Kumar;Gade, Sri Harsha;Shamim, Md Shahriar;Deb, Sujay;Ganguly, Amlan</t>
  </si>
  <si>
    <t>New Delhi;Rochester</t>
  </si>
  <si>
    <t>Indraprastha Institute of Information Technology, Delhi;Rochester Institute of Technology</t>
  </si>
  <si>
    <t>60105479;60001777</t>
  </si>
  <si>
    <t>Mondal H.</t>
  </si>
  <si>
    <t>Interference-Aware Wireless Network-on-Chip Architecture Using Directional Antennas</t>
  </si>
  <si>
    <t>10.1109/TMSCS.2016.2595527</t>
  </si>
  <si>
    <t>2-s2.0-85029857130</t>
  </si>
  <si>
    <t>2017JJ3041</t>
  </si>
  <si>
    <t>['uavs ),', 'reference signals', 'reconfigured based', 'proportional control', 'paper proposes', 'loop control', 'ftcc scheme', 'follower uav', 'fault information', 'failed actuators', 'explicitly considered', 'directly produced', 'design approach', 'actuator faults']</t>
  </si>
  <si>
    <t>Actuator faults | Fault-tolerant cooperative control | Finite-time fault accommodation | Unmanned aerial vehicle</t>
  </si>
  <si>
    <t>This paper proposes a fault-tolerant cooperative control (FTCC) design approach for multiple unmanned aerial vehicles (UAVs), where the outer-loop control and the inner-loop fault accommodation are explicitly considered. The reference signals for the inner-loop of the follower UAV can be directly produced by resorting to a proportional control. In the presence of actuator faults, the estimation of the fault information can be completed within finite time. Moreover, the control of the inner-loop is reconfigured based on the fault information adaptation and sliding mode techniques, such that the deleterious effects due to failed actuators can be compensated within finite time. Simulations of UAV cooperative flight are conducted to illustrate the effectiveness of this FTCC scheme.</t>
  </si>
  <si>
    <t>60024350;60033154;60032356;60024350;60033154</t>
  </si>
  <si>
    <t>56303764100;51162010800;36603226500;8424484900;56846348100</t>
  </si>
  <si>
    <t>Li, Peng;Yu, Xiang;Peng, Xiaoyan;Zheng, Zhiqiang;Zhang, Youmin</t>
  </si>
  <si>
    <t>Montreal;Changsha;Changsha</t>
  </si>
  <si>
    <t>Concordia University;Hunan University;National University of Defense Technology</t>
  </si>
  <si>
    <t>60033154;60032356;60024350</t>
  </si>
  <si>
    <t>Fault-tolerant cooperative control for multiple uavs based on sliding mode techniques</t>
  </si>
  <si>
    <t>10.1007/s11432-016-9074-8</t>
  </si>
  <si>
    <t>2-s2.0-85029914880</t>
  </si>
  <si>
    <t>['user selection', 'proposed system', 'output systems', 'noise ratio', 'letter derives', 'input multiple', 'form expressions', 'exact closed', 'effective signal']</t>
  </si>
  <si>
    <t>maximal ratio combining (MRC) | symbol error rate (SER) | Transmit antenna selection (TAS)</t>
  </si>
  <si>
    <t>We investigate the symbol error rate (SER) of a transmit antenna selection (TAS)-maximal ratio combining (MRC) with relay and user selection in multiple-input multiple-output systems over non-identical Nakagami fading channels. This letter derives the exact cumulative density function (cdf) of the effective signal-to-noise ratio for the proposed system. Using the cdf, this letter derives the exact closed-form expressions of the TAS-MRC with relay and user selection for the SER with M-ary quadrature amplitude modulation over non-identical Nakagami fading channels including quantification of the diversity order using asymptotic analysis.</t>
  </si>
  <si>
    <t>1645-1648</t>
  </si>
  <si>
    <t>SER of TAS-MRC with relay and user selection in MIMO-relay systems over non-identical nakagami fading channels</t>
  </si>
  <si>
    <t>10.1109/LCOMM.2017.2686879</t>
  </si>
  <si>
    <t>2-s2.0-85029937675</t>
  </si>
  <si>
    <t>['subtle optimization', 'strong confinement', 'resonant mode', 'purposes trusting', 'ptical field', 'plasmonic structure', 'plasmonic resonance', 'optical trapping', 'nonlinear optics', 'many applications', 'including antennas', 'high accuracy', 'gap region', 'data storage', 'coupled structure', 'bowtie nano']</t>
  </si>
  <si>
    <t>Coupling | High Purcell factor | Nano-antenna | Photonic crystalnano-cavity</t>
  </si>
  <si>
    <t>An efficient hybrid photonic-plasmonic structure which combines the resonant mode of an ultrahigh Purcell factor photonic crystal nano-cavity with plasmonic resonance of a bowtie nano-antenna with a high accuracy has been presented in this article. The consequential enormous light intensity enhancement of ~3√ó106 times in the gap region of the bowtie nano-antenna (in the coupled structure with respect to the incoming exciting light), originated from the effective optical resonance combination, is realized by subtle optimization of nano-cavity‚Äôs geometrical parameters. The designed coupled structure holds great promise for many applications and purposes trusting on strong confinement and enhancement of o ptical field in the volumes of nano-scale, including antennas, optical trapping and manipulation, sensors, data storage, nonlinear optics, lasers, etc.</t>
  </si>
  <si>
    <t>454-458</t>
  </si>
  <si>
    <t>57195919800;21740032300;22033521700</t>
  </si>
  <si>
    <t>Ebadi, N.;Yadipour, R.;Baghban, H.</t>
  </si>
  <si>
    <t>Ebadi N.</t>
  </si>
  <si>
    <t>High intensity gap light coupling of nano-antenna to high Purcell factor photonic crystal nano cavity</t>
  </si>
  <si>
    <t>2-s2.0-85030110706</t>
  </si>
  <si>
    <t>Superconducting quantum arrays (SQAs) capable of providing highly linear voltage response to magnetic signal and high dynamic range have been suggested and developed. Base elements of the arrays, quantum cells, were devised and studied in detail. Using niobium process, SQAs with different number of the cells and prototypes of the SQA-based broadband active electrically small antennas were fabricated and tested.</t>
  </si>
  <si>
    <t>829-836</t>
  </si>
  <si>
    <t>1063777X</t>
  </si>
  <si>
    <t>Low Temperature Physics</t>
  </si>
  <si>
    <t>Kornev V.</t>
  </si>
  <si>
    <t>10.1063/1.4995632</t>
  </si>
  <si>
    <t>2-s2.0-85030148245</t>
  </si>
  <si>
    <t>150451/2015-6</t>
  </si>
  <si>
    <t>['trend relative', 'tibiotarsal chaetotaxy', 'special emphasis', 'nov .,', 'new combination', 'neotropical pseudachorutinae', 'halachorutes quadrisetosus', 'endemic genera', 'demand redescription', 'deeper knowledge', 'biogeographical regions', 'analyzed searching', 'also provided', 'also made', 'also discussed']</t>
  </si>
  <si>
    <t>Antennae | Chaetotaxy | Distribution | Halachorutes | Notachorudina | Tibiotarsi</t>
  </si>
  <si>
    <t>A survey and a comparative morphological analysis of Neotropical Pseudachorutinae have been performed as a first effort seeking out a deeper knowledge of this fauna. Special emphasis was devoted to endemic genera. A list of Neotropical Pseudachorutinae species is provided, pointing out those that demand redescription and most possibly a new genus assignment. The distribution of endemic Neotropical genera and their trend relative to biogeographical regions and subregions are also discussed. Antennal, head, thorax and tibiotarsal chaetotaxy of endemic Neotropical genera of Pseudachorutinae are analyzed searching for a pattern. It is also provided the description of Notachorudina rapoporti sp. nov., the redescription of Halachorutes schusteri Arl√©, 1966 and the new combination of Pseudachorutes quadrisetosus Snider, 1981 as Halachorutes quadrisetosus (Snider, 1981) comb. nov. Further comments and remarks concerning genera probably related to Notachorudina and Halachorutes are also made.</t>
  </si>
  <si>
    <t>127-154</t>
  </si>
  <si>
    <t>60026891-60000036;60026891</t>
  </si>
  <si>
    <t>24768293600;7801391345</t>
  </si>
  <si>
    <t>Queiroz, G. C.;Zeppelini, D.</t>
  </si>
  <si>
    <t>Campina Grande;Rio de Janeiro</t>
  </si>
  <si>
    <t>Universidade Estadual da Paraiba;Universidade Federal do Rio de Janeiro</t>
  </si>
  <si>
    <t>60026891;60000036</t>
  </si>
  <si>
    <t>Queiroz G.C.</t>
  </si>
  <si>
    <t>Neotropical Pseudachorutinae (Hexapoda: Collembola: Neanuridae): A comparative morphological study with emphasis on endemic taxa</t>
  </si>
  <si>
    <t>S004452311730061X</t>
  </si>
  <si>
    <t>10.1016/j.jcz.2017.08.005</t>
  </si>
  <si>
    <t>2-s2.0-85030450611</t>
  </si>
  <si>
    <t>['ultrahigh frequency', 'superior cross', 'straightforwardly improved', 'sensor data', 'sar system', 'sar ),', 'rich wide', 'resolution requires', 'resolution 2', 'range resolution', 'range dimensions', 'radar ).', 'prime example', 'one limitation', 'object images', 'microwave sensors', 'microwave radar', 'key advantage', 'ir systems', 'ir ),', 'including electro', 'high resolution', 'high frequency', 'generate high', 'general applicability', 'frequently crowded', 'fine cross', 'diverse set', 'day compared', 'data dropouts', 'computer algorithms', 'comprehensive coverage', 'classify objects', 'broad range', 'atr problems', 'atr performance', 'atr due', 'atr algorithms', 'antenna size', '2 ].', '1 ].']</t>
  </si>
  <si>
    <t>Automatic target recognition (ATR) is the process where computer algorithms are used to detect and classify objects or regions of interest in sensor data [1]. ATR algorithms have been developed for a broad range of sensors, including electro-optic (EO), infrared (IR), and microwave sensors (radar). A key advantage of microwave radar is its utility for all weather and time of day compared with other types of sensors. One limitation of many radar systems' ATR performance is the poor spatial resolution in the range and cross-range dimensions. While the range resolution of the microwave radar system can be straightforwardly improved by increasing the system's radio frequency bandwidth, superior cross-range (or azimuth) resolution requires an increase in antenna size. In order to achieve resolution similar to EO or IR systems, an enormous antenna must be used for transmission and reception, hindering microwave radar system's general applicability to ATR problems. However, by operating a synthetic aperture radar (SAR), the large antenna requirement can be overcome, and very fine cross-range resolution can be obtained with a modest ¬ªreal¬ª aperture antenna. Indeed, SAR has been used to generate high-resolution 2-D or 3-D object images at a variety of different microwave frequencies. In particular, wideangle SAR images can contain important features of an object from a diverse set of observation angles collected by a radar system orbiting around a target or scene. These feature-rich wide-angle SAR images are useful for ATR due to their high resolution and comprehensive coverage of the target. Interference, jamming, or data dropouts, however, are commonplace in practical SAR environments, and result in an incomplete data set. These missing and corrupted data cause substantial degradation in the generated SAR imagery, hampering their utility for subsequent ATR processing especially when data-independent image formation algorithms are used. A prime example of these difficulties is operating a SAR system in the very high frequency (VHF) or ultrahigh frequency (UHF) bands, where the spectrum is frequently crowded [2].</t>
  </si>
  <si>
    <t>40-49</t>
  </si>
  <si>
    <t>56735305500;55812878400;7410065637</t>
  </si>
  <si>
    <t>Lim, Deoksu;Gianelli, Chris D.;Li, Jian</t>
  </si>
  <si>
    <t>Lim D.</t>
  </si>
  <si>
    <t>Automatic target recognition in missing data cases</t>
  </si>
  <si>
    <t>10.1109/MAES.2017.150273</t>
  </si>
  <si>
    <t>2-s2.0-85030544051</t>
  </si>
  <si>
    <t>Deanship of Scientific Research, King Faisal University</t>
  </si>
  <si>
    <t>DSR, KFU</t>
  </si>
  <si>
    <t>['uv regimes', 'surface sensing', 'spectral properties', 'resonance wavelengths', 'quite efficient', 'proposed design', 'plasmonic metals', 'numerical calculations', 'noble metals', 'metal film', 'many applications', 'field enhancement', 'electric field', 'dielectric layer', 'considered metals', 'briefly reviewed', 'al versus']</t>
  </si>
  <si>
    <t>Field enhancement | Nanoresonators | Optical nanoantenna | Plasmonic sensors | Plasmonics</t>
  </si>
  <si>
    <t>In this paper, Nano-Plasmonic Optical Resonator design of Fabry-P√©rot type is proposed. It is an array of metal nanorods separated from a metal film by a dielectric layer. Some plasmonic optical resonators are briefly reviewed. Modeling and simulation of the spectral properties of the electric field in the resonator are presented. Tuning the resonance wavelengths at various resonator parameters of dimensions and materials is studied. The highest electric field enhancement is obtained for silver (~ 370). The field enhancement in Aluminum is almost one third that of Noble metals. Comparison of the field enhancement (between Al versus Be, Cr, Ni, Pd, Pt, Ti, and W) as non-plasmonic metals is investigated. Among all considered metals, Aluminum has the largest spectral width spans NIR, visible, and UV regimes. Nearly complete absorption is obtained at certain resonance wavelengths. The numerical calculations are carried out using the finite difference time domain (FDTD) method. The proposed design is simple to be manufactured and quite efficient for many applications in nanophotonics, surface sensing, and plasmonic solar cells.</t>
  </si>
  <si>
    <t>398-404</t>
  </si>
  <si>
    <t>Optoelectronics and Advanced Materials, Rapid Communications</t>
  </si>
  <si>
    <t>60104697-60016618;60104697-60009750</t>
  </si>
  <si>
    <t>57196491806;16413610300</t>
  </si>
  <si>
    <t>El-Aasser, Mostafa A.;Mahmoud, S. A.</t>
  </si>
  <si>
    <t>Saudi Arabia;Egypt;Egypt</t>
  </si>
  <si>
    <t>Arar;Cairo;Minia</t>
  </si>
  <si>
    <t>Northern Border University;Ain Shams University;Minia University</t>
  </si>
  <si>
    <t>60104697;60016618;60009750</t>
  </si>
  <si>
    <t>El-Aasser M.A.</t>
  </si>
  <si>
    <t>Spectral response of Fabry-P√©rot plasmonic optical resonators</t>
  </si>
  <si>
    <t>2-s2.0-85030681293</t>
  </si>
  <si>
    <t>['voltage detected', 'uniform samples', 'uniform one', 'transformation exploits', 'spherical near', 'retrieved non', 'regularly distributed', 'prolate ellipsoid', 'probe obtained', 'presented technique', 'practical viewpoint', 'points set', 'paper provides', 'one relationship', 'nf measurements', 'minimum number', 'long antenna', 'laboratory proofs', 'iterative scheme', 'experimental validation', 'elongated antennas', 'corresponding non', 'accurately reconstructed']</t>
  </si>
  <si>
    <t>2D Optimal sampling | Elongated antennas | Near to far-field transformations | Non-redundant representations of electromagnetic fields | Probe positioning errors correction | Spherical scan</t>
  </si>
  <si>
    <t>Background: This paper provides the experimental validation of an efficient iterative procedure to correct known position errors in a spherical near to far-field (NTFF) transformation for elongated antennas which uses a minimum number of NF measurements. Method: This transformation exploits a non-redundant sampling representation of the voltage detected by the probe obtained by shaping a long antenna with a prolate ellipsoid. The uniform samples, those at the points set by the representation, are accurately reconstructed from the acquired not regularly distributed (non-uniform) ones by using an iterative scheme, which requires a one to one relationship between each uniform sampling point and the corresponding non-uniform one. Then a 2-D optimal sampling formula is adopted to evaluate the input data needed to perform the traditional spherical NTFF transformation from the retrieved non-redundant uniform samples. Conclusion: Finally, laboratory proofs have been reported to demonstrate the validity of the presented technique from a practical viewpoint.</t>
  </si>
  <si>
    <t>Open Electrical and Electronic Engineering Journal</t>
  </si>
  <si>
    <t>60032350;60007061;60007061;60007061;60007061;60007061</t>
  </si>
  <si>
    <t>7004398705;57206755151;57200511506;7003785247;15841798200;24766430800</t>
  </si>
  <si>
    <t>Cicchetti, Renato;D‚ÄôAgostino, Francesco;Ferrara, Flaminio;Gennarelli, Claudio;Guerriero, Rocco;Migliozzi, Massimo</t>
  </si>
  <si>
    <t>Rome;Salerno</t>
  </si>
  <si>
    <t>Sapienza Universit√† di Roma;Universit√† degli Studi di Salerno</t>
  </si>
  <si>
    <t>60032350;60007061</t>
  </si>
  <si>
    <t>Cicchetti R.</t>
  </si>
  <si>
    <t>Correction of known position errors in a spherical near to far-field transformation for long antennas</t>
  </si>
  <si>
    <t>10.2174/1874129001711010141</t>
  </si>
  <si>
    <t>2-s2.0-85030755585</t>
  </si>
  <si>
    <t>['vswr value', 'rf transreceiver', 'radiate power', 'mismatch loss', 'minimum loss', 'main goal', 'impedance mismatch', 'frequency band', 'free space', 'essential part', 'essential comprehension', 'electronic signals', 'electromagnetic waves', 'electromagnetic radiation', 'dipole antenna', 'analyzed using', 'air material']</t>
  </si>
  <si>
    <t>High frequency structure simulator (HFSS) | Impedance matching | Voltage standing wave ratio (VSWR)</t>
  </si>
  <si>
    <t>In the world of modern wireless communication, engineer who needs to work in the communication field needs an essential comprehension of the parts of electromagnetic radiation, antennas, and related propagation phenomena. Antenna is an essential part of any wireless communication system as it changes over the electronic signals (propagating in the RF Transreceiver) into Electromagnetic Waves (Propagating in the free space) proficiently with minimum loss. In this paper, cylindrical half wavelength dipole antenna for super high frequency satellite communication system has been designed. Perfect Electric Conductor (PEC) and air material are used in this design. The main goal of this paper is to minimizing the mismatch loss. An antenna's impedance is essential for reducing the impedance mismatch-loss.A badly matched antenna will not radiate power. If the VSWR value is equal to 1, there is no mismatch loss in the antenna. If the VSWR value is greater than 1, there is more mismatch loss. Dipole antenna will be designed and analyzed using the HFSS simulation software by Ansoft. The frequency band of 29.182GHZ has been used in this dipole antenna design. The frequency band of 3-30GHZ is known as super high frequency antennas.</t>
  </si>
  <si>
    <t>288-293</t>
  </si>
  <si>
    <t>Indian Journal of Public Health Research and Development</t>
  </si>
  <si>
    <t>Parasuraman, S.;Ramesh, G. P.</t>
  </si>
  <si>
    <t>Design of MML reduction in super high frequency antenna using HFSS for wireless communication system</t>
  </si>
  <si>
    <t>10.5958/0976-5506.2017.00301.1</t>
  </si>
  <si>
    <t>2-s2.0-85030846899</t>
  </si>
  <si>
    <t>['transmission coefficient', 'square dws', 'implemented mostly', 'gap separation', 'filter applications', 'dws waveguide', 'different types', 'connecting strips', 'basic geometry', 'applied widely', 'ads ).']</t>
  </si>
  <si>
    <t>Circuit Modeling | Defected Waveguide Structure | Filter | Ultrawideband</t>
  </si>
  <si>
    <t>Recently, waveguide has been applied widely in antenna and filter applications. Among these applications, substrate integrated waveguide has been implemented mostly in millimeter wave systems due to its compact and low loss approach. However, the configuration of waveguide itself receives less attention. Thus, the study of defected waveguide structure (DWS) is presented. The copper and DWS waveguide were designed in CST Microwave software. The basic geometry of square was used and then different types of connecting strips were added on in between the strips. Simulated reflection coefficient (S11) and transmission coefficient (S21) results were then modeled by equivalent circuit design. The circuit was constructed in Advanced Design System (ADS). Copper waveguide performed high pass at frequency more than cut off frequency of 2.76GHz. The square DWS with gap separation and square DWS with horizontal connecting strips showed pass band around 4GHz-8GHz. The square DWS with vertical connecting strips and square DWS with both horizontal and vertical connecting strips created band stop around 3GHz-9GHz.</t>
  </si>
  <si>
    <t>217-221</t>
  </si>
  <si>
    <t>Chin, S. J.;Aziz, M. Z.A.Abd;Ahmad, M. R.</t>
  </si>
  <si>
    <t>Circuit modeling of defected waveguide structure</t>
  </si>
  <si>
    <t>2-s2.0-85031279070</t>
  </si>
  <si>
    <t>['wide band', 'uwb system', 'uwb pulse', 'transmitted pulse', 'tissues layers', 'tissue layers', 'simulation showed', 'reflected pulse', 'proposed designing', 'placed far', 'paper focuses', 'layered model', 'important means', 'human body', 'frequency dependency', 'different layers', 'continuous motion', 'contactless detection', 'biomedical applications', 'analytic model', 'accurately predict']</t>
  </si>
  <si>
    <t>Antenna | Detection | Heart | Layers | Radar | Target | Ultra-Wide Band | Vital</t>
  </si>
  <si>
    <t>The biomedical applications of Ultra-Wide Band (UWB) radar system promise a very important means to remotely monitor physiological signal. Researchers have shown great interest in proposing analytical techniques to accurately predict the propagation of UWB pulse in tissues layers. This paper focuses the study of the propagation of a UWB pulse into a human body to characterize the absorption and reflection of UWB signal due to different layers. Several time behaviors for the reflected pulse were used and compared with the transmitted pulse to the feasibility of movement and heartbeat activity monitoring. Results from the simulation showed that if the UWB transmit antenna is placed far from the human body, the reflection from the interface between the air and the fat can be used to detect the movements of the activity. Therefore, we proposed designing an analytic model of tissue layers, considering some parameters. Furthermore, the frequency dependency of the different layers, tissues dielectric properties and the continuous motion of intra thoracic tissue layers were incorporated. The present work illustrates an application of UWB system for contactless detection and analysis of the human vital signal. This paper focuses on the design of a propagation UWB pulse into a layered model of the human body using the tool of modeling Agilent Advanced Design System.</t>
  </si>
  <si>
    <t>93-99</t>
  </si>
  <si>
    <t>55837630900;55820151600;15519368400;15520092400;22134311400</t>
  </si>
  <si>
    <t>Werfelli, H.;Tayari, K.;Chaoui, M.;Lahiani, M.;Ghariani, H.</t>
  </si>
  <si>
    <t>Werfelli H.</t>
  </si>
  <si>
    <t>UWB pulse propagation into a layered model of the human body</t>
  </si>
  <si>
    <t>2-s2.0-85031281494</t>
  </si>
  <si>
    <t>['wideband range', 'subsequent measurements', 'paper introduces', 'opposite orientation', 'impedance bandwidth', 'experimental prototype', 'coplanar waveguide', '75 ghz', '55 ghz', '3 ghz', '2 %)']</t>
  </si>
  <si>
    <t>Axial Ratio | Transition | Ultra-Wideband</t>
  </si>
  <si>
    <t>This paper introduces a circularly polarized monopole UWB antenna with a microstrip-to-coplanar waveguide (CPW) feed. By giving two symmetrical cuts on both sides of the radiator with opposite orientation, the impedance bandwidth as well as axial ratio bandwidth can be enhanced. An experimental prototype is fabricated and subsequent measurements are carried out. The measured impedance bandwidth covers the ultra-wideband range (3.1-10.6 GHz). The measured axial ratio bandwidth is about 1.55 GHz (16.2%) from 8.75 GHz to 10.3 GHz.</t>
  </si>
  <si>
    <t>193-197</t>
  </si>
  <si>
    <t>55823180500;57061759600</t>
  </si>
  <si>
    <t>Konhar, D.;Mishra, D.</t>
  </si>
  <si>
    <t>Konhar D.</t>
  </si>
  <si>
    <t>Circularly polarized antenna design using microstrip-to-CPW transition for ultra-wideband applications</t>
  </si>
  <si>
    <t>2-s2.0-85031281561</t>
  </si>
  <si>
    <t>['work presents', 'three algorithms', 'statistical parameters', 'standard deviation', 'results obtained', 'proposed approach', 'one example', 'obtained results', 'motive force', 'linear array', 'induced electro', 'impedance matching', 'feko analysis', 'dipole antennas', 'comparative study', 'antenna elements', 'also validated']</t>
  </si>
  <si>
    <t>Antennas Array | Cuckoo Search Algorithm | FEKO | Firefly Algorithm | Quantum Particle Swarm Optimization | Side Lobe Level</t>
  </si>
  <si>
    <t>This work presents a comparative study of three evolutionary algorithms such as quantum particle swarm optimization (QPSO), firefly algorithm (FA) and cuckoo search algorithm (CS) for synthesis of linear array of non-uniformly spaced parallel unequal length very thin dipole antennas for impedance matching of all the antenna elements of an array with low side lobe level. Performance of the above three algorithms for impedance matching are compared here in terms of side lobe level as well as statistical parameters such as global best fitness value, worst fitness value, mean and standard deviation. Mutual coupling effect exists between the parallel dipole antennas and it is analyzed by induced electro-motive force (EMF) method, assuming Current distribution on each dipole to be sinusoidal. In addition to it, the obtained results from simulation of the entire optimization algorithm on Matlab is also validated by results obtained from FEKO analysis. One example is presented to show the effectiveness of the proposed approach. Moreover the applied method seems very effective for a linear array of dipole antennas; however, the principle can easily be extended to other type of arrays.</t>
  </si>
  <si>
    <t>121-127</t>
  </si>
  <si>
    <t>Comparison of evolutionary algorithms for synthesis of non-uniformly spaced linear array of unequal length parallel dipole antennas for impedance matching with low side lobe level</t>
  </si>
  <si>
    <t>2-s2.0-85031285095</t>
  </si>
  <si>
    <t>RAGS/2012/FKEKK/TK02/2 B0005</t>
  </si>
  <si>
    <t>['wlan application', 'wearable especial', 'wearable condition', 'slight effect', 'scattered parameters', 'reflection coefficient', 'radiation pattern', 'popular study', 'measured results', 'immune towards', 'human torso', 'flat antenna', 'body network', 'bending condition', 'bended conditions', 'antenna technology', 'antenna suitable', 'antenna might', 'antenna characteristics', '5 mm']</t>
  </si>
  <si>
    <t>Bending antenna | Circular antenna | Dual band | Microstrip patch antenna | Wearable antenna | WLAN</t>
  </si>
  <si>
    <t>Textile flexible wearable antenna is becoming a popular study in antenna technology. In this paper, the dual band textile circular patch antenna under bending condition has been designed and analysed. The antenna characteristics such as scattered parameters and radiation pattern has been analysed and compared for normal and bended conditions. Main desired application for the antenna might be on body network which required the wearable condition which incorporated on human torso. The reflection coefficient of the antenna has been determined at 2.4GHz and 5.2GHz which make the antenna to be suitable for WLAN application. To make the antenna suitable to attach on human torso sizes, three bending radii has been chosen, which are 33.5 mm, 47.5 mm and 58.5 mm. The simulated and measured results have been presented and analysed. The antenna with smaller bending radius has shown severe effect on the antenna resonant frequency. However, only slight effect on radiation pattern with compared to the flat antenna. Hence, from the result and analysis, the developed textile antenna is seen to be immune towards the effect of bending and suitable for wearable especial for WLAN application.</t>
  </si>
  <si>
    <t>60078086;60078086;60078086;60078086;60078086;60078086;60078086;60078086;60078086</t>
  </si>
  <si>
    <t>55611263800;57225458048;25031403600;57192558957;45961399100;57200421590;27172233600;25031278200;56689074900</t>
  </si>
  <si>
    <t>Isa, M. S.M.;Azmi, A. N.L.;Isa, A. A.M.;Zin, M. S.I.M.;Saat, S.;Zakaria, Z.;Ibrahim, I. M.;Abu, M.;Ahmad, A.</t>
  </si>
  <si>
    <t>Isa M.S.M.</t>
  </si>
  <si>
    <t>Textile dual band circular ring patch antenna under bending condition</t>
  </si>
  <si>
    <t>2-s2.0-85031297164</t>
  </si>
  <si>
    <t>['triangular slot', 'third harmonics', 'results enhancement', 'previous proposals', 'low profile', 'input power', 'increase gain', 'high gain', 'ground plane', 'eliminate second', 'easy integration', 'conversion efficiency', '45 ghz', '4 substrate', '17 dbm']</t>
  </si>
  <si>
    <t>Antenna | Conversion efficiency | Rectenna | Rectifying</t>
  </si>
  <si>
    <t>A high conversion efficiency rectenna at 2.45 GHz is proposed in this paper. Two layers low cost FR-4 substrate has been used to fabricate the rectenna. The proposed designs contain patch antenna and open stub rectifying circuits. The dimension for the proposed rectenna design is 100 x 100 x 5 mm3. The technique of air gap approach has been used in order to increase gain of the antenna. The ground plane is added with the triangular slot has eliminate second and third harmonics which results enhancement of the conversion efficiency. The measured conversion efficiency reaches 79.29% when the input power at 17 dBm. This rectenna takes advantages of low profile, easy integration, high gain and high power conversion efficiency from previous proposals.</t>
  </si>
  <si>
    <t>151-154</t>
  </si>
  <si>
    <t>55612060300;57200421590;25031138300;55513169900</t>
  </si>
  <si>
    <t>Meor Said, M. A.;Zakaria, Z.;Husain, M. N.;Misran, M. H.</t>
  </si>
  <si>
    <t>Meor Said M.</t>
  </si>
  <si>
    <t>A high-efficiency rectenna design at 2.45 GHz for RF energy scavenging</t>
  </si>
  <si>
    <t>2-s2.0-85031305839</t>
  </si>
  <si>
    <t>JP02.64069</t>
  </si>
  <si>
    <t>ERDF</t>
  </si>
  <si>
    <t>['zero identification', 'symmetry properties', 'sufficient low', 'subharmonic oscillations', 'smith chart', 'sideband frequencies', 'respectively associated', 'reflection coefficient', 'predict odd', 'power amplifiers', 'periodic regime', 'pass filtering', 'oscillation frequency', 'often observed', 'odd multiples', 'mode instability', 'instability boundaries', 'impedance values', 'impedance terminations', 'harmonic terms', 'fundamental frequency', 'experimental measurements', 'ended situation', 'device configurations', 'detection method', 'detected within', 'connection terminals', 'circuit topology', 'circuit output', 'analysis parameters', 'analysis involves', 'amplifiers connected']</t>
  </si>
  <si>
    <t>Circuit design and applications | Linear and non-linear CAD techniques</t>
  </si>
  <si>
    <t>A methodology is presented to predict odd-mode instability in power amplifiers under output mismatch effects, as in the case of amplifiers connected to an antenna. This kind of instability is often observed in multi-device configurations, due to their symmetry properties. Unlike the single-ended situation, there is a cancellation of odd multiples of the oscillation frequency at the circuit output, so there is no impact of the load-impedance values at the sideband frequencies. The odd-mode instability only depends on the impedance terminations at the fundamental frequency and its harmonic terms, and can only be detected within the circuit unstable loop, instead of the antenna-connection terminals. The possible unstable modes are related with the eigenvectors of an outer tier conversion matrix accounting for the symmetry properties of the circuit topology. Under sufficient low-pass filtering of the amplifier output network, the analysis parameters can be limited to the magnitude and phase of the reflection coefficient at the fundamental frequency. This analysis involves a computationally efficient graphical technique to detect potential instabilities and a bifurcation-detection method to determine the instability boundaries in the Smith chart. The two main types of instability from periodic regime are considered, respectively associated with incommensurable and subharmonic oscillations. Results have been validated through pole-zero identification and experimental measurements.</t>
  </si>
  <si>
    <t>1305-1315</t>
  </si>
  <si>
    <t>60015179;60015179;60015179</t>
  </si>
  <si>
    <t>57189307890;7202326058;57195213644</t>
  </si>
  <si>
    <t>Su√°rez, Almudena;Ram√≠rez, Franco;Sancho, Sergio</t>
  </si>
  <si>
    <t>Santander</t>
  </si>
  <si>
    <t>Universidad de Cantabria</t>
  </si>
  <si>
    <t>Su√°rez A.</t>
  </si>
  <si>
    <t>Prediction of odd-mode instabilities under output mismatch effects</t>
  </si>
  <si>
    <t>S1759078717000885</t>
  </si>
  <si>
    <t>10.1017/S1759078717000885</t>
  </si>
  <si>
    <t>2-s2.0-85032493004</t>
  </si>
  <si>
    <t>JP15H05821</t>
  </si>
  <si>
    <t>['waveform retracking', 'waveform retrackers', 'tsushima islands', 'track waveforms', 'thus cannot', 'study areas', 'standard model', 'sequential along', 'results show', 'produce pseudo', 'previous studies', 'present study', 'power deficit', 'parabolic signature', 'open oceans', 'open ocean', 'masked using', 'land surfaces', 'explicitly detected', 'directly interpreted', 'correlation coefficient', 'considerably improved', 'brown model', 'bright targets', 'annular footprint', '20 cm', '2 satellite']</t>
  </si>
  <si>
    <t>Coastal waveform retracking | Echogram | Radar altimeter | Tide gauge</t>
  </si>
  <si>
    <t>Although the Brown mathematical model is the standard model for waveform retracking over open oceans, due to heterogeneous surface reflections within altimeter footprints, coastal waveforms usually deviate from open ocean waveform shapes and thus cannot be directly interpreted by the Brown model. Generally, the two primary sources of heterogeneous surface reflections are land surfaces and bright targets such as calm surface water. The former reduces echo power, while the latter often produces particularly strong echoes. In previous studies, sub-waveform retrackers, which use waveform samples collected from around leading edges in order to avoid trailing edge noise, have been recommended for coastal waveform retracking. In the present study, the peaky-type noise caused by fixed-point bright targets is explicitly detected and masked using the parabolic signature in the sequential along-track waveforms (or, azimuth-range echograms). Moreover, the power deficit of waveform trailing edges caused by weak land reflections is compensated for by estimating the ratio of sea surface area within each annular footprint in order to produce pseudo-homogeneous reflected waveforms suitable for the Brown model. Using this method, altimeter waveforms measured over the Tsushima Islands in Japan by the Ocean Surface Topography Mission (OSTM)/Jason-2 satellite are retracked. Our results show that both the correlation coefficient and root mean square difference between the derived sea surface height anomalies and tide gauge records retain similar values at the open ocean (0.9 and 20 cm) level, even in areas approaching 3 km from coastlines, which is considerably improved from the 10 km correlation coefficient limit of the conventional MLE4 retracker and the 7 km sub-waveform ALES retracker limit. These values, however, depend on the topography of the study areas because the approach distance limit increases (decreases) in areas with complicated (straight) coastlines.</t>
  </si>
  <si>
    <t>60092443-60011047;60109706</t>
  </si>
  <si>
    <t>57194346869;7202959533</t>
  </si>
  <si>
    <t>Wang, Xifeng;Ichikawa, Kaoru</t>
  </si>
  <si>
    <t>Japan;China;Japan</t>
  </si>
  <si>
    <t>Kasuga;Dalian;Fukuoka</t>
  </si>
  <si>
    <t>Kyushu University, Research Institute for Applied Mechanics;Dalian Ocean University;Kyushu University</t>
  </si>
  <si>
    <t>60109706;60092443;60011047</t>
  </si>
  <si>
    <t>Coastal waveform retracking for Jason-2 altimeter data based on along-track Echograms around the Tsushima Islands in Japan</t>
  </si>
  <si>
    <t>10.3390/rs9070762</t>
  </si>
  <si>
    <t>2-s2.0-85032865307</t>
  </si>
  <si>
    <t>['without clustering', 'vehicular ad', 'vehicles antennas', 'success rate', 'source node', 'services scalability', 'service starts', 'routing protocols', 'query delay', 'proposed service', 'performance evaluation', 'neighboring parameters', 'main server', 'location service', 'hoc networks', 'hierarchical manner', 'fixed antennas', 'efficiency grow', 'destination nodes', 'destination node', 'clusters according', 'cluster head', 'cbls divides']</t>
  </si>
  <si>
    <t>Clustering | Hierarchical infrastructure | Location service | Vehicular networks</t>
  </si>
  <si>
    <t>Position based protocols, such as routing protocols, require a location service to find the position of destination nodes. In other words, a source node requests the location of the destination from the location service, and then the service starts to search for the destination node and returns its location to the source node. In this paper, a Cluster Based Location Service (CBLS) for Vehicular Ad-hoc networks (VANETS) is proposed. CBLS divides the vehicles into clusters according to their speed, distance and neighboring parameters. A node in each cluster, cluster head, collects the other nodes position information and passes it to a main server in a hierarchical manner. In the proposed service, instead of fixed antennas, the vehicles antennas are used, so the services scalability and efficiency grow and capital cost decreases. The performance evaluation of the proposed service shows it outperforms the traditional (without clustering) hierarchical location services in terms of query delay and success rate.</t>
  </si>
  <si>
    <t>109-114</t>
  </si>
  <si>
    <t>113974168;60027682;60027682;60031777</t>
  </si>
  <si>
    <t>57196436455;18233934900;56483258200;57196438628</t>
  </si>
  <si>
    <t>Asoudeh, Salman;Mehrjoo, Mehri;Balouchzahi, Nik Mohammad;Bejarzahi, Abdolvahed</t>
  </si>
  <si>
    <t>Tehran;Zahedan;</t>
  </si>
  <si>
    <t>Islamic Azad University;University of Sistan and Baluchestan;University of Velayat</t>
  </si>
  <si>
    <t>60031777;60027682;113974168</t>
  </si>
  <si>
    <t>Asoudeh S.</t>
  </si>
  <si>
    <t>Location service implementation in vehicular networks by nodes clustering in urban environments</t>
  </si>
  <si>
    <t>S2214209616301620</t>
  </si>
  <si>
    <t>10.1016/j.vehcom.2017.04.002</t>
  </si>
  <si>
    <t>2-s2.0-85033230449</t>
  </si>
  <si>
    <t>EP/N009061/1</t>
  </si>
  <si>
    <t>['working effectively', 'water means', 'small robot', 'significant challenges', 'propulsion system', 'mobile robots', 'locomotion underwater', 'large differences', 'gearing arranged', 'experimental data', 'drive motor', 'disaster management', 'broad array', 'aquatic locomotion', 'air compared']</t>
  </si>
  <si>
    <t>Aerial systems: mechanics and control | biologically-inspired robots | field robots | mechanism design | micro/nano robots</t>
  </si>
  <si>
    <t>Aerial-aquatic locomotion would allow a broad array of tasks in robot-enabled environmental monitoring or disaster management. One of the most significant challenges of aerial-aquatic locomotion in mobile robots is finding a propulsion system that is capable of working effectively in both fluids and transitioning between them. The large differences in the density and viscosity of air compared to water means that a single direct propulsion system without adaptability will be inefficient in at least one medium. This paper examines multimodal propeller propulsion using computational tools validated against experimental data. Based on this analysis, we present a novel gearbox enabling an aerial propulsion system to operate efficiently underwater. This is achieved with minimal complexity using a single fixed pitch propeller system, which can change gear underwater by reversing the drive motor, but with the gearing arranged to leave the propeller direction unchanged. This system is then integrated into a small robot, and flights in air and locomotion underwater are demonstrated.</t>
  </si>
  <si>
    <t>1304-1311</t>
  </si>
  <si>
    <t>60015150;60015150;60015150</t>
  </si>
  <si>
    <t>56326596400;56137039900;23008979400</t>
  </si>
  <si>
    <t>Tan, Yu Herng;Siddall, Rob;Kovac, Mirko</t>
  </si>
  <si>
    <t>Efficient Aerial-Aquatic Locomotion with a Single Propulsion System</t>
  </si>
  <si>
    <t>10.1109/LRA.2017.2665689</t>
  </si>
  <si>
    <t>2-s2.0-85033359503</t>
  </si>
  <si>
    <t>N00014-07-1-0829</t>
  </si>
  <si>
    <t>['vision component', 'state estimation', 'six degrees', 'shared control', 'range sensors', 'penstock without', 'mapping problems', 'letter discusses', 'imu ),', 'generally dark', 'generalized cylinder', 'fusing information', 'external infrastructure', 'external cameras', 'environment mapping', 'earlier work', 'board sensing']</t>
  </si>
  <si>
    <t>Aerial systems | field robots | perception and autonomy | robotics in hazardous fields</t>
  </si>
  <si>
    <t>In this paper, we address the estimation, control, navigation and mapping problems to achieve autonomous inspection of penstocks and tunnels using aerial vehicles with on-board sensing and computation. Penstocks and tunnels have the shape of a generalized cylinder. They are generally dark and featureless. State estimation is challenging because range sensors do not yield adequate information and cameras do not work in the dark. We show that the six degrees of freedom (DOF) pose and velocity can be estimated by fusing information from an inertial measurement unit (IMU), a lidar and a set of cameras. This letter discusses in detail the range-based estimation part while leaving the details of vision component to our earlier work. The proposed algorithm relies only on a model of the generalized cylinder and is robust to changes in shape of the tunnel. The approach is validated through real experiments showing autonomous and shared control, state estimation and environment mapping in the penstock at Center Hill Dam, TN. To our knowledge, this is the first time autonomous navigation and mapping has been achieved in a penstock without any external infrastructure such GPS or external cameras.</t>
  </si>
  <si>
    <t>1740-1747</t>
  </si>
  <si>
    <t>60102562;60102562;60102562;60102562;60102562;60025907;60025907</t>
  </si>
  <si>
    <t>56602764000;55209864600;36981777600;7404823052;57202530488;7801494497;57192422988</t>
  </si>
  <si>
    <t>√ñzaslan, Tolga;Loianno, Giuseppe;Keller, James;Taylor, Camillo J.;Kumar, Vijay;Wozencraft, Jennifer M.;Hood, Thomas</t>
  </si>
  <si>
    <t>Philadelphia;Washington, D.C.</t>
  </si>
  <si>
    <t>School of Engineering and Applied Science;The United States Army Corps of Engineers</t>
  </si>
  <si>
    <t>60102562;60025907</t>
  </si>
  <si>
    <t>√ñzaslan T.</t>
  </si>
  <si>
    <t>Autonomous navigation and mapping for inspection of penstocks and tunnels with MAVs</t>
  </si>
  <si>
    <t>10.1109/LRA.2017.2699790</t>
  </si>
  <si>
    <t>2-s2.0-85034096772</t>
  </si>
  <si>
    <t>['work wants', 'widely used', 'vice versa', 'varying parameters', 'various shapes', 'various parameters', 'two ways', 'smaller size', 'lower values', 'lower frequency', 'light weight', 'laptop computers', 'higher values', 'dielectric constant', 'constant frequency', 'circular etc', 'changing frequency', 'antenna varies']</t>
  </si>
  <si>
    <t>Conductance | Dielectric constant | Frequency | Micrsotrip patch antenna</t>
  </si>
  <si>
    <t>A micrsotrip patch antenna occurs is various shapes such as rectangular, square, circular etc, and is widely used in many portable communication devices today mainly because of its light weight and smaller size. But despite its use in many communication devices like cell phones, laptop computers, aircraft communication systems, there is further need to investigate how the conductance of this antenna varies with varying parameters of the antenna such as its frequency of operation and dielectric constant. This is the aim this work wants to achieve. The work employs transmission line model, and the various parameters of the antenna were gotten in two ways; one at constant frequency and changing dielectric constant values, and the other at constant dielectric value and changing frequency of operation. It was observed that the conductance of a rectangular microstrip patch antenna is higher at lower frequency and lower dielectric constant value, and vice versa. It was concluded that a rectangular microstrip patch antenna with lower values of frequency and dielectric constant conducts better than that with higher values of frequency and dielectric constant.</t>
  </si>
  <si>
    <t>15-18</t>
  </si>
  <si>
    <t>112962493;112962493;112962493;119801681</t>
  </si>
  <si>
    <t>55934618900;57197783833;57197786743;57197783332</t>
  </si>
  <si>
    <t>Felix, Ale;Ayegba, Abdullahi;Olufemi, Agboola;Fonyuy, Wysenyuy Desmond</t>
  </si>
  <si>
    <t>Ife;Abuja</t>
  </si>
  <si>
    <t>African Regional Institute for Geospatial Information Science and Technology (AFRIGIST);National Space Research and Development Agency (NASRDA)</t>
  </si>
  <si>
    <t>119801681;112962493</t>
  </si>
  <si>
    <t>Felix A.</t>
  </si>
  <si>
    <t>Impact of dielectric constant and frequency variation on the conductance of a rectangular microstrip patch antenna</t>
  </si>
  <si>
    <t>10.18178/ijeetc.6.3.15-18</t>
  </si>
  <si>
    <t>2-s2.0-85034744231</t>
  </si>
  <si>
    <t>HR001151626/HR0011516850</t>
  </si>
  <si>
    <t>['speed flight', 'sfc provides', 'sfc ).', 'quadratic program', 'planning process', 'local map', 'goal position', 'finite footprint', 'extensive literature', 'dimensional flight', 'derive piece', 'continuously updating', 'connected path', 'cluttered map', '300 ms']</t>
  </si>
  <si>
    <t>Aerial robotics | autonomous vehicle navigation | motion and path planning</t>
  </si>
  <si>
    <t>There is extensive literature on using convex optimization to derive piece-wise polynomial trajectories for controlling differential flat systems with applications to three-dimensional flight for Micro Aerial Vehicles. In this work, we propose a method to formulate trajectory generation as a quadratic program (QP) using the concept of a Safe Flight Corridor (SFC). The SFC is a collection of convex overlapping polyhedra that models free space and provides a connected path from the robot to the goal position. We derive an efficient convex decomposition method that builds the SFC from a piece-wise linear skeleton obtained using a fast graph search technique. The SFC provides a set of linear inequality constraints in the QP allowing real-time motion planning. Because the range and field of view of the robot's sensors are limited, we develop a framework of Receding Horizon Planning , which plans trajectories within a finite footprint in the local map, continuously updating the trajectory through a re-planning process. The re-planning process takes between 50 to 300 ms for a large and cluttered map. We show the feasibility of our approach, its completeness and performance, with applications to high-speed flight in both simulated and physical experiments using quadrotors.</t>
  </si>
  <si>
    <t>1688-1695</t>
  </si>
  <si>
    <t>60102562;60102562;60102562;60102562;60000060;60102562;60102562</t>
  </si>
  <si>
    <t>56742526000;57117927500;54793330300;57199407896;7404284885;7404823052;57202530488</t>
  </si>
  <si>
    <t>Liu, Sikang;Watterson, Michael;Mohta, Kartik;Sun, Ke;Bhattacharya, Subhrajit;Taylor, Camillo J.;Kumar, Vijay</t>
  </si>
  <si>
    <t>Philadelphia;Bethlehem</t>
  </si>
  <si>
    <t>School of Engineering and Applied Science;Lehigh University</t>
  </si>
  <si>
    <t>60102562;60000060</t>
  </si>
  <si>
    <t>Planning dynamically feasible trajectories for quadrotors using safe flight corridors in 3-D complex environments</t>
  </si>
  <si>
    <t>10.1109/LRA.2017.2663526</t>
  </si>
  <si>
    <t>2-s2.0-85038014048</t>
  </si>
  <si>
    <t>['vital organ', 'visual portion', 'two signals', 'television broadcasting', 'state devices', 'rf chain', 'repairs carried', 'power transmitters', 'power amplifier', 'passive elements', 'parallel configurations', 'output energy', 'multiple devices', 'large number', 'frugal procedure', 'frequency modulation', 'filtered visual', 'distributed amplification', 'digital television', 'critical parameters', 'became available', 'aural portion', 'aural outputs']</t>
  </si>
  <si>
    <t>Television broadcasting, which uses amplitude modulation for the visual portion of the signal and frequency modulation for the aural portion of the signal, became available to the public in 1959 in India. Digital television (DTV) Transmitters are also under testing at few cities in India. Transistor and MOSFET (Metal Oxide Semiconductor Field Effect Transistor) devices have ushered in the era of distributed amplification, where multiple devices are used to achieve the required RF output power. The power amplifier (PA) raises the output energy of the transmitter to the required RF operating level. Solid-state devices are increasingly being used through parallel configurations in high-power transmitters. Thus RF Combiners become the vital organ of the Transmitter. Further, in Analogue High Power Transmitters the filtered visual and aural outputs are fed to a diplexer where the two signals are combined to feed the antenna. The combiners and Diplexer insert losses in the RF chain. RF insertion loss and VSWR are critical parameters of these passive elements. This article provides discernment of Combiners and Diplexer in the process of repairs carried out in them in a very frugal procedure. This is significant in view of large number of High Power Transmitters in India and other countries.</t>
  </si>
  <si>
    <t>28-31</t>
  </si>
  <si>
    <t>2017-July</t>
  </si>
  <si>
    <t>ABU Technical Review</t>
  </si>
  <si>
    <t>101422166;101422166</t>
  </si>
  <si>
    <t>56997522500;57199999459</t>
  </si>
  <si>
    <t>Duhan, M. S.;Pal, Satya</t>
  </si>
  <si>
    <t>Doordarshan Directorate</t>
  </si>
  <si>
    <t>Duhan M.</t>
  </si>
  <si>
    <t>Judicious reconditioning of convoluted defects in RF combiner and diplexer in a high power TV transmitter</t>
  </si>
  <si>
    <t>2-s2.0-85038591775</t>
  </si>
  <si>
    <t>['radiation pattern', 'mechanical properties', 'great applications', 'frequency bands', 'desirable candidate', 'designed carefully', 'designed antenna', 'bending strength']</t>
  </si>
  <si>
    <t>Composite | Mechanical properties | Microstrip antenna | Radiation properties | Screen print</t>
  </si>
  <si>
    <t>Nowadays, antennas have great applications in aircrafts, automobiles and numerous smart devices. When antennas are used in aircrafts as a signal transmission component, its structure, profile, weight and strength are required to be designed carefully. In this study, a screen printed conformai broadband composite antenna is designed and fabricated. The radiation and mechanical properties of the antenna are tested and compared with the broadband composite antenna with copper foil patches. The measured results show that the bandwidth of the screen printed composite antenna is 125 MHz covering the frequency bands of both GPS and Beidou Navigation Satellite System and the radiation pattern of the antenna shows proper shape and directivity. Furthermore, the screen printed composite antenna shows higher tensile and bending strength than its copper foil path counterpart. Therefore, it is concluded that the designed antenna is a desirable candidate for the aircraft conformai antenna.</t>
  </si>
  <si>
    <t>30-34</t>
  </si>
  <si>
    <t>SAMPE Journal</t>
  </si>
  <si>
    <t>35231627900;57192543935;57192542583;57192124252</t>
  </si>
  <si>
    <t>Yao, Lan;Kuang, Ye;Luan, He;Qiu, Yiping</t>
  </si>
  <si>
    <t>Design and characterization of a screen printed conformai broadband composite antenna</t>
  </si>
  <si>
    <t>2-s2.0-85039162224</t>
  </si>
  <si>
    <t>['wide size', 'rf chain', 'maximal sinr', 'full system', 'exact information', 'beamspace mimo', 'beamspace channel', 'beam selection', 'allowable limitation']</t>
  </si>
  <si>
    <t>Beam selection | Beamspace | MmWave communications MIMO | Multiuser interferences</t>
  </si>
  <si>
    <t>In mmWave massive MIMO systems, the lens antenna array and beam selection by beamspace MIMO are employed to target the number of required RF chains reduced without obvious performance loss. For cost ‚Äì effective, the number of RF chain is an allowable limitation, however, to obtain the near-optimal capacity efficiently, beam selection must require the exact information of the wide size of beamspace channel. Solution to this problem, in this paper we suggest analyzing whole beamspace based on maximal SINR. More specicfically, it is confirmed that the proposed beam selection algorithms achieve higher power efficiencies than a full system where all beams are employed.</t>
  </si>
  <si>
    <t>60112735;60107781</t>
  </si>
  <si>
    <t>57202311079;36343332600</t>
  </si>
  <si>
    <t>Anh, Nguyen Duc;Do, Dinh Thuan</t>
  </si>
  <si>
    <t>Ho Chi Minh City;Ho Chi Minh City</t>
  </si>
  <si>
    <t>HCMC University of Technology and Education;Industrial University of Ho Chi Minh City</t>
  </si>
  <si>
    <t>Anh N.</t>
  </si>
  <si>
    <t>The maximal sinr selection mode for 5G millimeter-wave mimo: Model systems and analysis</t>
  </si>
  <si>
    <t>10.11591/ijeecs.v7.i1.pp150-157</t>
  </si>
  <si>
    <t>2-s2.0-85047819484</t>
  </si>
  <si>
    <t>NCET-11-0649</t>
  </si>
  <si>
    <t>['tem micrographs', 'tem ).', 'surfaced pegs', 'shaped structures', 'sensory systems', 'sensilla types', 'sensilla trichodea', 'sensilla serve', 'sensilla rod', 'sensilla may', 'sensilla digit', 'sensilla chaetica', 'sensilla bottle', 'sensilla basiconica', 'sense organs', 'possible roles', 'pointed tips', 'mature male', 'longitudinal sections', 'locating behavior', 'gustatory function', 'generally comprising', 'functional elements', 'front elevation', 'four types', 'five types', 'dermal cells', 'cuticular region', 'cuticular pore', 'cerambycidae ),']</t>
  </si>
  <si>
    <t>antenna | Monochamus alternatus | scanning electron microscopy | sensilla | transmission electron microscopy</t>
  </si>
  <si>
    <t>Sensilla are sense organs in insects, generally comprising of a group of cuticle or epi-dermal cells that appear as hairs or rod-shaped structures. Sensilla serve as the functional elements of sensory systems. The morphology and ultrastructure of sensilla on the antennae of mature male and female Japanese sawyer beetles, Monochamus alternatus Hope (Coleoptera: Cerambycidae), were examined by means of scanning electron microscopy (SEM) and transmission electron microscopy (TEM). Five types of sensilla (sensilla basiconica, sensilla trichodea, sensilla digit-like, sensilla rod-like, and sensilla bottle-like) were observed on antennae of males, and four types of sensilla (sensilla basiconica, sensilla trichodea, sensilla bottle-like, and sensilla chaetica) were observed on antennae of females. Sensilla basiconica and sensilla trichodea were found to be abundant on the front elevation of the antennae. TEM micrographs of sensilla basiconica on the antennae of M. alternatus clearly showed that they had no pits in the cuticular region. Micrographs of longitudinal sections of sensilla trichodea showed them to be flat-tipped and smooth-surfaced pegs with pointed tips that are suggestive of a gustatory function. TEM micrographs of sensilla chaetica longitudinal sections showed dendrite branches and no cuticular pore; these sensilla may be involved in the perception of humidity, temperature, heat, and CO2. These results are discussed in relation to the possible roles of the sensilla types in the host-locating behavior of M. alternatus.</t>
  </si>
  <si>
    <t>241-251</t>
  </si>
  <si>
    <t>Journal of the Kansas Entomological Society</t>
  </si>
  <si>
    <t>55447128800;57202066517;57192575341;57201618102;24802475300</t>
  </si>
  <si>
    <t>Ali, Saqib;Ali, Suliman A.I.;Wagan, Tufail Ahmed;Waris, Muhammad Irfan;Wang, Man Qun</t>
  </si>
  <si>
    <t>Morphology and ultrastructure of the antennal sensilla of Japanese sawyer beetle monochamus alternatus hope (Coleoptera: Cerambycidae)</t>
  </si>
  <si>
    <t>10.2317/0022-8567-90.3.241</t>
  </si>
  <si>
    <t>2-s2.0-85048232235</t>
  </si>
  <si>
    <t>CY-253085</t>
  </si>
  <si>
    <t>['supernova shocks', 'reproduce well', 'physical parameters', 'overlap area', 'ngc 4038', 'massive stars', 'kinetic energy', 'interacting pair', 'hœ ±', 'hydrodynamic simulation', 'high kinematic', 'great interest', 'full extent', 'expansion velocities', 'expanding superbubbles', 'dynamical feedback', 'angular resolution', 'also study']</t>
  </si>
  <si>
    <t>Galaxies: Kinematics and dynamics | Galaxies: Starburst | Stars: Formation -HII regions</t>
  </si>
  <si>
    <t>Mass outflow generated by the dynamical feedback from massive stars is currently a topic of great interest. Using a purpose-developed analysis technique, and taking full advantage of the high kinematic and angular resolution of our instrument, we have detected a number of expanding superbubbles in the interacting pair of galaxies Arp 244 (NGC 4038/9), commonly known as the Antennae.We used a Fabry-P√©rot interferometer GHŒ±FaS to measure the profile of HŒ± in emission over the full extent of the object, except for the extended HI tails. The superbubbles are found to be centred on most of the brightest HII regions, especially in the overlap area of the two merging galaxies. We use measured sizes, expansion velocities and luminosities of the shells to estimate most of the physical parameters of the bubbles, including the kinetic energy of the expansion. In order to assess the validity of our results and approximations, we perform a hydrodynamic simulation and manage to reproduce well our best measured superbubble with reasonable physical input assumptions.We also study the sources of ionization of the shells, finding that at the current, quite late stage of expansion, radiation from the remaining stars dominates, although the effect of supernova shocks can still be observed.</t>
  </si>
  <si>
    <t>4134-4142</t>
  </si>
  <si>
    <t>60011125-60003044;60032442;60011125-60003044-60006754;60011125-60003044;60007179;60007179;60032442</t>
  </si>
  <si>
    <t>56512115000;55759363000;7101979013;52363496700;56394706500;56000892300;56394706200</t>
  </si>
  <si>
    <t>Camps-Fari√±a, A.;Zaragoza-Cardiel, J.;Beckman, J. E.;Font, J.;Vel√°zquez, P. F.;Rodr√≠guez-Gonz√°lez, A.;Rosado, M.</t>
  </si>
  <si>
    <t>Mexico;Spain;Mexico;Spain;Spain</t>
  </si>
  <si>
    <t>Ciudad de M√©xico;San Cristobal de La Laguna;Mexico City;Madrid;San Cristobal de La Laguna</t>
  </si>
  <si>
    <t>Universidad Nacional Aut√≥noma de M√©xico;Instituto Astrofisico de Canarias;Instituto de Ciencias Nucleares de la UNAM;Consejo Superior de Investigaciones Cient√≠ficas;Universidad de la Laguna</t>
  </si>
  <si>
    <t>60032442;60011125;60007179;60006754;60003044</t>
  </si>
  <si>
    <t>Camps-Fari√±a A.</t>
  </si>
  <si>
    <t>Physical properties of superbubbles in the Antennae galaxies</t>
  </si>
  <si>
    <t>10.1093/mnras/stx551</t>
  </si>
  <si>
    <t>2-s2.0-85052432699</t>
  </si>
  <si>
    <t>['traditional systems', 'substantial contribution', 'sensor placement', 'seismic event', 'problems associated', 'major drawbacks', 'large number', 'immobile sensors', 'humans due', 'human deployment', 'high costs', 'hardware experiments', 'grid pattern', 'deploy mobile', 'climatic conditions']</t>
  </si>
  <si>
    <t>Aerial robotics | distributed robot systems | robotics in hazardous fields</t>
  </si>
  <si>
    <t>Seismic surveying requires placing a large number of sensors (geophones) in a grid pattern, triggering a seismic event, and recording vibration readings. The goal of the surveying is often to locate subsurface resources. Traditional seismic surveying employs human laborers for sensor placement and retrieval. The major drawbacks of surveying with human deployment are the high costs and time, and risks to humans due to explosives, terrain, and climatic conditions. We propose an autonomous, heterogeneous sensor deployment system using unmanned aerial vehicles to deploy mobile and immobile sensors. The proposed system begins to overcome some of the problems associated with traditional systems. This paper provides detailed analysis and comparison with traditional survey techniques. Hardware experiments and simulations show promise for automation reducing cost and time. Autonomous aerial systems will have a substantial contribution to make in future seismic surveys.</t>
  </si>
  <si>
    <t>1328-1335</t>
  </si>
  <si>
    <t>60005837;60005837;60005837;60005837;60005837;60005837;60005837</t>
  </si>
  <si>
    <t>57136562100;57207943630;57207017772;14621999900;56046338100;7402717418;35589393800</t>
  </si>
  <si>
    <t>Sudarshan, Srikanth K.V.;Montano, Victor;Nguyen, An;McClimans, Michael;Chang, Li;Stewart, Robert R.;Becker, Aaron T.</t>
  </si>
  <si>
    <t>University of Houston</t>
  </si>
  <si>
    <t>Sudarshan S.</t>
  </si>
  <si>
    <t>A Heterogeneous Robotics Team for Large-Scale Seismic Sensing</t>
  </si>
  <si>
    <t>10.1109/LRA.2017.2666300</t>
  </si>
  <si>
    <t>2-s2.0-85056969904</t>
  </si>
  <si>
    <t>['world experiments', 'visual odometry', 'using 3', 'traditional feature', 'therefore propose', 'tall buildings', 'strong changes', 'state feedback', 'state estimation', 'real time', 'readily available', 'proposed method', 'proposed approach', 'popular methods', 'natural scenes', 'model registration', 'loop control', 'local accuracy', 'lighting conditions', 'imu ).', 'high altitude', 'ground truth', 'global consistency', 'generated three', 'exist scenarios', 'embedded computer', 'edge alignment', 'different times', 'different cameras', 'deep canyons', 'core capability', 'complex environments', 'camera characteristics', 'based method', 'based localization', 'aerial robots', 'additionally aid']</t>
  </si>
  <si>
    <t>Aerial robotics | localization | omnidirectional vision</t>
  </si>
  <si>
    <t>Robust state estimation is the core capability for autonomous aerial robots operating in complex environments. Global navigation satellite system and visual odometry/SLAM are popular methods for state estimation. However, there exist scenarios, such as when flying between tall buildings or in the middle of deep canyons, that all these methods fail due to obstructed sky view and high altitude. in this letter, inspired by the fact that offline-generated three-dimensional (3-D) models of cities and natural scenes are readily available, we propose a global localization method for aerial robots by using 3-D models and measurements from a monocular fisheye camera and an inertial measurement unit (IMU). Due to the fact that 3-D models are generated by different cameras at different times, traditional feature-based or direct registration methods usually fail to perform, we therefore propose to use an edge alignment-based method for image-to-model registration under strong changes in lighting conditions and camera characteristics. We additionally aid our model-based localization with electronic image stabilization for better tracking performance, and extended Kalman filter (EKF)-based sensor fusion for closed-loop control. Our method runs onboard an embedded computer in real time. We verify both local accuracy and global consistency of the proposed approach in real-world experiments with comparisons against ground truth. We also show closed-loop control using the proposed method as state feedback.</t>
  </si>
  <si>
    <t>1256-1263</t>
  </si>
  <si>
    <t>56423247500;57190124481;55325638900</t>
  </si>
  <si>
    <t>Qiu, Kejie;Liu, Tianbo;Shen, Shaojie</t>
  </si>
  <si>
    <t>Qiu K.</t>
  </si>
  <si>
    <t>Model-Based Global Localization for Aerial Robots Using Edge Alignment</t>
  </si>
  <si>
    <t>10.1109/LRA.2017.2660063</t>
  </si>
  <si>
    <t>2-s2.0-85059012139</t>
  </si>
  <si>
    <t>['well behaved', 'robot trajectories', 'reprojection error', 'real time', 'numerical optimization', 'multiple targets', 'moving targets', 'moving obstacles', 'minimization problem', 'method solves', 'image plane', 'free trajectories', 'filming robot', 'filmed simultaneously', 'ensuring collision', 'dynamic obstacles', 'collision constraints', 'artistic freedom', 'aerial videography', 'adapts plans']</t>
  </si>
  <si>
    <t>We propose a method for real-time trajectory generation with applications in aerial videography. Taking framing objectives, such as position of targets in the image plane, as input, our method solves for robot trajectories and gimbal controls automatically and adapts plans in real time due to changes in the environment. We contribute a real-time receding horizon planner that autonomously records scenes with moving targets, while optimizing for visibility under occlusion and ensuring collision-free trajectories. A modular cost function, based on the reprojection error of targets, is proposed that allows for flexibility and artistic freedom and is well behaved under numerical optimization. We formulate the minimization problem under constraints as a finite horizon optimal control problem that fulfills aesthetic objectives, adheres to nonlinear model constraints of the filming robot and collision constraints with static and dynamic obstacles and can be solved in real time. We demonstrate the robustness and efficiency of the method with a number of challenging shots filmed in dynamic environments including those with moving obstacles and shots with multiple targets to be filmed simultaneously.</t>
  </si>
  <si>
    <t>1696-1703</t>
  </si>
  <si>
    <t>60025858;60006320-60118244;116540564;60006320;60025858</t>
  </si>
  <si>
    <t>56423722400;37057150200;35068013200;57218886083;14041644100</t>
  </si>
  <si>
    <t>Nageli, Tobias;Alonso-Mora, Javier;Domahidi, Alexander;Rus, Daniela;Hilliges, Otmar</t>
  </si>
  <si>
    <t>Netherlands;Switzerland;United States;Switzerland</t>
  </si>
  <si>
    <t>Delft;Zurich ZH,;Cambridge;Zurich</t>
  </si>
  <si>
    <t>Delft Center for Systems and Control;ETH Zurich;MIT Computer Science &amp; Artificial Intelligence Laboratory;Embotech GmbH</t>
  </si>
  <si>
    <t>60118244;60025858;60006320;116540564</t>
  </si>
  <si>
    <t>Nageli T.</t>
  </si>
  <si>
    <t>Real-time motion planning for aerial videography with real-time with dynamic obstacle avoidance and viewpoint optimization</t>
  </si>
  <si>
    <t>10.1109/LRA.2017.2665693</t>
  </si>
  <si>
    <t>2-s2.0-85063310893</t>
  </si>
  <si>
    <t>Sociedad Espa√±ola de Glaucoma</t>
  </si>
  <si>
    <t>SEG</t>
  </si>
  <si>
    <t>['ttc applications', 'polarisation requirements', 'paper describes', 'optimum spacing', 'link frequencies', 'interleaved elements', 'extended c', 'common aperture', 'array design', 'aperture provided', '1g satellite']</t>
  </si>
  <si>
    <t>This paper describes the design of extended C-band planar array antenna for IRNSS-1G satellite for its TTC applications. This antenna is a dual band antenna array sharing a common aperture with interleaved elements. The aperture provided for the array design is irregular in shape. The challenges in this work is to accommodate the two different types of elements and corresponding feed networks in the given aperture area with optimum spacing. This antenna is required to work at both TTC up-link and down-link frequencies at extended C-band, and meet the gain, coverage and polarisation requirements.</t>
  </si>
  <si>
    <t>60023345;60023345;60023345;60023345;60023345;60023345</t>
  </si>
  <si>
    <t>55421256800;57220803153;57203066086;6504601632;57202531753;56350948500</t>
  </si>
  <si>
    <t>Reddy, B. Sandhya;Kumar, B. Pavan;Sitaraman, P. V.;Sriharsha, C.;Kumar, V. Senthil;Srinivasan, V. V.</t>
  </si>
  <si>
    <t>Reddy B.S.</t>
  </si>
  <si>
    <t>Design of extended C-band dual frequency common aperture planar array antenna for IRNSS-1G</t>
  </si>
  <si>
    <t>2-s2.0-85080714871</t>
  </si>
  <si>
    <t>['wave ratio', 'voltage standing', 'simulated results', 'radiating element', 'radar systems', 'lower frequencies', 'good agreement', 'fabricated system', '5 ghz', '20 mhz']</t>
  </si>
  <si>
    <t>Broadband communications | direction finding | horn antenna | microstrip balun | negative impedance converter (NIC) | radar system | ultrawideband (UWB)</t>
  </si>
  <si>
    <t>An ultrawideband receiver antenna system is proposed. The radiating element is a transverse electromagnetic horn antenna, featuring a negative impedance converter at lower frequencies. The voltage standing-wave ratio (VSWR) is less than 2.0 in the bandwidth from 20 MHz to 2.5 GHz. A good agreement between the measurements of the fabricated system and the simulated results is observed. Sample applications include direction finding, broadband communication systems, radar systems, and electromagnetic compatibility measurement systems.</t>
  </si>
  <si>
    <t>2432-2435</t>
  </si>
  <si>
    <t>60016653;60027561;60007751;60027561</t>
  </si>
  <si>
    <t>23482732500;40461852700;57193411139;6602988232</t>
  </si>
  <si>
    <t>Salari, Mohammad Ali;Manoochehri, Omid;Darvazehban, Amin;Erricolo, Danilo</t>
  </si>
  <si>
    <t>United States;Germany;Iran</t>
  </si>
  <si>
    <t>Chicago;Aachen;Tehran</t>
  </si>
  <si>
    <t>University of Illinois at Chicago;Rheinisch-Westf√§lische Technische Hochschule Aachen;Amirkabir University of Technology</t>
  </si>
  <si>
    <t>60027561;60016653;60007751</t>
  </si>
  <si>
    <t>Salari M.A.</t>
  </si>
  <si>
    <t>An Active 20-MHz to 2.5-GHz UWB Receiver Antenna System Using a TEM Horn</t>
  </si>
  <si>
    <t>10.1109/LAWP.2017.2723318</t>
  </si>
  <si>
    <t>2-s2.0-85023159557</t>
  </si>
  <si>
    <t>['widely utilized', 'scale high', 'paper introduces', 'object identification', 'large volume', 'increasingly available', 'exploratory analysis', 'computer cluster', 'change detection', 'aerial photos']</t>
  </si>
  <si>
    <t>graphics processing unit | Maximum likelihood classification | parallel computing | supervised classification</t>
  </si>
  <si>
    <t>Supervised image classification has been widely utilized in a variety of remote sensing applications. When large volume of satellite imagery data and aerial photos are increasingly available, high-performance image processing solutions are required to handle large scale of data. This paper introduces how maximum likelihood classification approach is parallelized for implementation on a computer cluster and a graphics processing unit to achieve high performance when processing big imagery data. The solution is scalable and satisfies the need of change detection, object identification, and exploratory analysis on large-scale high-resolution imagery data in remote sensing applications.</t>
  </si>
  <si>
    <t>737-748</t>
  </si>
  <si>
    <t>International Journal of Digital Earth</t>
  </si>
  <si>
    <t>55781128700;57188700997</t>
  </si>
  <si>
    <t>Shi, Xuan;Xue, Bowei</t>
  </si>
  <si>
    <t>Parallelizing maximum likelihood classification on computer cluster and graphics processing unit for supervised image classification</t>
  </si>
  <si>
    <t>10.1080/17538947.2016.1251502</t>
  </si>
  <si>
    <t>2-s2.0-84995474901</t>
  </si>
  <si>
    <t>['varying inhomogeneity', 'rear side', 'mixed behavior', 'maximum gain', 'magnetic lossless', 'lossy material', 'inhomogeneity parameters', 'inhomogeneity parameter', 'increasing inhomogeneity', 'gain properties', 'gain pattern', 'gain characteristics', 'gain becomes', 'forward direction', 'coating layer', 'axial slot']</t>
  </si>
  <si>
    <t>The gain properties of an axially slotted cylinder clad with an inhomogeneous dielectric placed in non-magnetic lossless/lossy plasma material have been investigated. The effects of variation of different parameters like coating thickness, inhomogeneity parameter, and lossless/lossy plasma background on gain characteristics of an axial slot have been discussed. It is observed that gain becomes more directive by increasing coating thickness of inhomogeneous coating layer in lossless plasma material and maximum gain is observed in forward direction. And same has not been observed in the lossy material. In lossy material, a mixed behavior of gain pattern in the front and rear side of the slot has been observed. The effects of inhomogeneity parameters on gain characteristics of an axial slot have also been discussed. By increasing inhomogeneity, gain characteristics in the forward direction of the slot have been observed in the lossless plasma material. In the lossy plasma material, by varying inhomogeneity of coating layer, gain characteristics are observed in other than the forward direction. In the lossy material, maximum gain is observed in the forward direction, i.e. at œÜ¬†=¬†0, while in the lossy material, it is maximum at œÜ¬†=¬†¬± œÄ/2.</t>
  </si>
  <si>
    <t>502-512</t>
  </si>
  <si>
    <t>60064058-60089661;60064058-60089661;60064058-60089661;60064058</t>
  </si>
  <si>
    <t>36189013900;57204299400;55378299200;6602181085</t>
  </si>
  <si>
    <t>Shahzad, A.;Malik, Tayyab H.;Ahmed, Shakeel;Naqvi, Q. A.</t>
  </si>
  <si>
    <t>Hyderabad;Islamabad</t>
  </si>
  <si>
    <t>Isra University;Quaid-i-Azam University</t>
  </si>
  <si>
    <t>60089661;60064058</t>
  </si>
  <si>
    <t>Shahzad A.</t>
  </si>
  <si>
    <t>Axially slotted antenna cladded by an inhomogeneous medium hosted by un-magnetized plasma</t>
  </si>
  <si>
    <t>10.1080/17455030.2016.1268740</t>
  </si>
  <si>
    <t>2-s2.0-85007358669</t>
  </si>
  <si>
    <t>09/096(767)/2013-EMR-I</t>
  </si>
  <si>
    <t>['typical results', 'theoretical results', 'single integration', 'simple technique', 'reduce unnecessary', 'rectilinear symmetry', 'published literature', 'novel technique', 'measured data', 'inbuilt function', 'efficient analysis', 'complex integrals', 'also applied', '18 numbers']</t>
  </si>
  <si>
    <t>An efficient, simple technique is demonstrated here to find a singularity free analytic solution for the far-field radiation patterns of an antenna with rectilinear symmetry. Closed form singularity free expressions are given for the rectangular slot antenna, rectangular microstrip antenna, rectangular dielectric resonator antenna, equilateral triangular microstrip antenna (ETMA) and 30¬∞ ‚àí 60¬∞ ‚àí 90¬∞ TMAs. Theoretical results are verified with measured data as found in the published literature. It is found that one can easily avoid singularities and complex mathematical calculations for the far-field radiation patterns by applying this novel technique. This procedure is also applied here to evaluate certain types of complex integrals which are essential to evaluate conductor loss and stored energy within a cavity, waveguide and antenna. Typical results are shown for ETMA where 18 numbers of integrals are replaced by a single integration. Theoretical results are verified by numerical integration using the inbuilt function of MATLAB¬Æ. Therefore, it is concluded that this novel technique can efficiently be utilized (i) to give singularity free expressions for the far-field radiation patterns (ii) to reduce unnecessary, time consuming mathematical processing (iii) to provide a much more efficient analysis than these offered by the commercial numerical simulator.</t>
  </si>
  <si>
    <t>526-543</t>
  </si>
  <si>
    <t>Simple procedure to evaluate singularity free expressions for radiation patterns of an antenna with rectilinear symmetry</t>
  </si>
  <si>
    <t>10.1080/17455030.2016.1274457</t>
  </si>
  <si>
    <t>2-s2.0-85008330526</t>
  </si>
  <si>
    <t>['type iii', 'type ii', 'sensilla trichodea', 'sensilla placodea', 'sensilla chaetica', 'sensilla auricilica', 'external morphology', 'distinct variations', 'antennal sensilla', 'antennal segments', 'also seen']</t>
  </si>
  <si>
    <t>Majuli | Scarab beetle | sensilla | sexual dimorphism</t>
  </si>
  <si>
    <t>Studies on Lepidiota mansueta Burmeister were conducted to describe and compare the external morphology of the antenna and its sensilla of male and females. Distinct variations were observed in antennal segments between the sexes with males possessing longer scape, pedicel, flagellum and lamellar club segments. Variation was also seen in the antennal sensilla, with males possessing three different types of sensilla while the females possessed seven types of sensilla. Sensilla trichodea (TRS), sensilla placodea (PLAS) type I and sensilla placodea (PLAS) type II were common in both sexes while sensilla chaetica (CHS), sensilla auricilica (AUS) type I, sensilla auricilica (AUS) type II and sensilla auricilica (AUS) type III were found only in females.</t>
  </si>
  <si>
    <t>200-205</t>
  </si>
  <si>
    <t>Invertebrate Reproduction and Development</t>
  </si>
  <si>
    <t>60021252;60021252;60021252;60007709</t>
  </si>
  <si>
    <t>56604999300;8710096500;7004482970;34767738600</t>
  </si>
  <si>
    <t>Handique, Gautam;Bhattacharyya, Badal;Baruah, Abu Adil Lutful Haque;Boruah, Ratan</t>
  </si>
  <si>
    <t>Jorhat;Tezpur</t>
  </si>
  <si>
    <t>Assam Agricultural University India;Tezpur University</t>
  </si>
  <si>
    <t>60021252;60007709</t>
  </si>
  <si>
    <t>Handique G.</t>
  </si>
  <si>
    <t>Antenna morphology and sensilla microstructure of the male and female scarab beetle, Lepidiota mansueta Burmeister (Coleoptera: Scarabaeidae)</t>
  </si>
  <si>
    <t>10.1080/07924259.2017.1287784</t>
  </si>
  <si>
    <t>2-s2.0-85012910949</t>
  </si>
  <si>
    <t>['using multi', 'two algorithms', 'transmit information', 'source signal', 'single relay', 'simulation results', 'required signal', 'proposed method', 'previous works', 'outage probability', 'noise ratio', 'node tries', 'node battery', 'multiple relays', 'intermediate nodes', 'important role', 'harvest energy', 'great extent', 'energy harvesting', 'energy harvested', 'energy constrained', 'destination chooses', 'data transmission', 'cooperative communications', 'best signal', 'antennas satisfying', 'antenna relays']</t>
  </si>
  <si>
    <t>Delay-limited transmission | delay-tolerant transmission | energy harvesting | multiple antennas | multiple relays | TSR and PSR protocols</t>
  </si>
  <si>
    <t>Wireless networks suffer from battery discharging specially in cooperative communications when multiple relays have an important role but they are energy constrained. To overcome this problem, energy harvesting from radio frequency signals is applied to charge the node battery. These intermediate nodes have the ability to harvest energy from the source signal and use the energy harvested to transmit information to the destination. In fact, the node tries to harvest energy and then transmit the data to destination. Division of energy harvesting and data transmission can be done in two algorithms: time-switching-based relaying protocol and power-splitting-based relaying protocol. These two algorithms also can be applied in delay-limited and delay-tolerant transmission systems. The previous works have assumed a single relay for energy harvesting, but in this article, the proposed method is concentrated on improving the outage probability and throughput by using multiple antennas in each relay node instead of using single antenna. According to our simulation results, when using multi-antenna relays, ability of energy harvesting is increased and thus system performance will be improved to great extent. Maximum ratio combining scheme has been used when the destination chooses the best signal of relays and antennas satisfying the required signal-to-noise ratio.</t>
  </si>
  <si>
    <t>1214-1227</t>
  </si>
  <si>
    <t>60021967-60071160;60021967;60071160-60003771;60104323</t>
  </si>
  <si>
    <t>57193525399;55486052000;57193519862;25927776600</t>
  </si>
  <si>
    <t>Albaaj, Azhar;Makki, S. Vahab A.;Alabkhat, Qassem;Zahedi, Abdulhamid</t>
  </si>
  <si>
    <t>Iran;Iraq;Iran;United Kingdom</t>
  </si>
  <si>
    <t>Kermanshah;Kufa;Kermanshah;Manchester</t>
  </si>
  <si>
    <t>Kermanshah University of Technology;University of Kufa;Razi University;The University of Manchester</t>
  </si>
  <si>
    <t>60104323;60071160;60021967;60003771</t>
  </si>
  <si>
    <t>Albaaj A.</t>
  </si>
  <si>
    <t>Simultaneous energy harvesting and information processing in wireless multiple relays with multiple antennas</t>
  </si>
  <si>
    <t>10.1080/00207217.2017.1292557</t>
  </si>
  <si>
    <t>2-s2.0-85014559621</t>
  </si>
  <si>
    <t>['without ground', 'test whether', 'systematic shifts', 'source error', 'significant change', 'significant advantage', 'shoreline position', 'results indicate', 'reference information', 'reference data', 'radius equal', 'published studies', 'positional uncertainty', 'odb approach', 'observed change', 'new uncertainty', 'linear features', 'interpretation errors', 'interpretation error', 'important indicators', 'frequently used', 'formally consider', 'errors may', 'epsilon band', 'environmental change', 'data sources', 'constructed around', 'combined source', 'aware approach', 'article introduces', 'artefact caused', 'approach extends', 'analysing change']</t>
  </si>
  <si>
    <t>Systematic shifts in shoreline position are important indicators of environmental change. Shoreline position interpreted from historical aerial imagery is frequently used to assess shoreline change. Although most published studies do not formally consider the effects of source error and interpretation error when analysing shoreline change, the effects of these errors may be significant. This article introduces and evaluates a new uncertainty-aware approach to assessing shoreline change in the presence of positional uncertainty and without ground-reference data, which is typical for historical coastline analysis. The overlapping double buffer (ODB) approach extends the epsilon band model to account for the effects of source and interpretation errors on shoreline position, and assesses the degree of overlap in order to distinguish between significant change and noise. This approach improves upon standard shoreline change analytical techniques that use regularly spaced shore‚Äìnormal transects to measure the direction and magnitude of shoreline change without accounting for error. Shoreline position interpreted from historical aerial images for four sites along the Michigan (USA) coast between 1938 and 2010 were used to demonstrate the feasibility of the ODB approach. An epsilon band was constructed around each shoreline with radius equal to the combined source and interpretation error for each image. These bands were merged and intersected to test whether the observed change was real or an artefact caused by uncertainty in the data sources. The most significant advantage of the ODB approach is its ability to account for uncertainty in shoreline position where ground-reference information does not exist, as is often the case with historical aerial imagery. Results indicate that the overlapping epsilon band method is viable for analysing change in linear features in the absence of a higher-accuracy reference dataset, and that source error contributed more to the positional uncertainty than did interpretation error.</t>
  </si>
  <si>
    <t>3906-3922</t>
  </si>
  <si>
    <t>60020547;60031707;60031707;60031707</t>
  </si>
  <si>
    <t>56465952300;6507648010;6603230757;6603880408</t>
  </si>
  <si>
    <t>Wernette, Phillipe;Shortridge, Ashton;Lusch, David P.;Arbogast, Alan F.</t>
  </si>
  <si>
    <t>East Lansing;College Station</t>
  </si>
  <si>
    <t>Michigan State University;Texas A&amp;M University</t>
  </si>
  <si>
    <t>60031707;60020547</t>
  </si>
  <si>
    <t>Wernette P.</t>
  </si>
  <si>
    <t>Accounting for positional uncertainty in historical shoreline change analysis without ground reference information</t>
  </si>
  <si>
    <t>10.1080/01431161.2017.1303218</t>
  </si>
  <si>
    <t>2-s2.0-85017031454</t>
  </si>
  <si>
    <t>['working mechanism', 'proposed isolator', 'pattern diversity', 'mimo application', 'lower values', 'input multiple', 'fields responsible', 'f antenna', 'element mimo', 'detrimental effects', 'coupled fields', 'compensated using', 'based isolator', 'band 2', 'band 1', 'antenna elements']</t>
  </si>
  <si>
    <t>Metasurface | MIMO antenna | mutual coupling | planar inverted-F antenna | WLAN access point</t>
  </si>
  <si>
    <t>A four-element MIMO (multiple-input multiple-output) antenna system utilizing planar inverted-F antenna for 5¬†GHz WLAN (wireless local area network, band 1: 5.15‚Äì5.35¬†GHz, band 2: 5.725‚Äì5.825¬†GHz) access point applications is presented in this paper. The detrimental effects of practical device environment on the antenna isolation performance are compensated using an array of metasurface-based isolator between the antenna elements. The proposed isolator partially absorbs the fields responsible for coupling and rotates the polarization of rest of the coupled fields. The working mechanism of the proposed isolator is explained with the surface current distribution. The proposed antenna also exhibits spatial/pattern diversity and thus, the lower values of envelope correlation coefficient make it suitable for the MIMO application.</t>
  </si>
  <si>
    <t>1007-1019</t>
  </si>
  <si>
    <t>36940110600;57194219455;56784378500</t>
  </si>
  <si>
    <t>Agarwal, Mayank;Kumar Behera, Ashis;Kumar Meshram, Manoj</t>
  </si>
  <si>
    <t>Agarwal M.</t>
  </si>
  <si>
    <t>MIMO-configured WLAN access point antenna with high port isolation</t>
  </si>
  <si>
    <t>10.1080/09205071.2017.1319300</t>
  </si>
  <si>
    <t>2-s2.0-85019252830</t>
  </si>
  <si>
    <t>['srrs exhibit', 'ring resonator', 'resonant frequency', 'resonance frequency', 'reflection coefficient', 'integrated along', 'different concentration', 'dielectric substrate', 'coupled split', 'compact antenna', 'blood plasma', 'based sensors', 'also investigated']</t>
  </si>
  <si>
    <t>blood plasma | defected ground structure | Sensor | split-ring resonator</t>
  </si>
  <si>
    <t>Compact antenna-coupled split-ring resonator-based sensors have been designed, fabricated, and tested for sensing glucose concentration in blood plasma. Both circular and square type metallic ring is integrated along with two monopole antennas upon a dielectric substrate, which exhibits a resonance frequency of 1.9¬†GHz and 8.3¬†GHz, respectively. The effect of defected ground plane is also investigated which is observed to produce a deep rejection frequency band with sharp cutoff resonant frequency. The SRRs exhibit a shift in resonant frequency with change in reflection coefficient when subjected to blood plasma with different concentration of glucose.</t>
  </si>
  <si>
    <t>1049-1061</t>
  </si>
  <si>
    <t>60032358;60032358;60032358;60032358;60032358</t>
  </si>
  <si>
    <t>56816240700;57194286561;57194272779;35098531500;55621267800</t>
  </si>
  <si>
    <t>Verma, Ankita;Bhushan, Sushmita;Tripathi, Pramod Narayan;Goswami, Manish;Singh, B. R.</t>
  </si>
  <si>
    <t>Verma A.</t>
  </si>
  <si>
    <t>A defected ground split ring resonator for an ultra-fast, selective sensing of glucose content in blood plasma</t>
  </si>
  <si>
    <t>10.1080/09205071.2017.1325011</t>
  </si>
  <si>
    <t>2-s2.0-85019595135</t>
  </si>
  <si>
    <t>['usually limited', 'training sets', 'training samples', 'source high', 'relative strengths', 'process data', 'optimised towards', 'one order', 'map updating', 'magnitude lower', 'lidar technologies', 'large variety', 'key role', 'joint capabilities', 'integrate multispectral', 'illegal construction', 'effective strategy', 'bvq approach', 'building detection', 'aspect plays', 'adopted approaches']</t>
  </si>
  <si>
    <t>building detection | BVQ | high-resolution multispectral and LiDAR imagery | imbalanced data classification</t>
  </si>
  <si>
    <t>The problem of building detection in multi-source aerial data has a large variety of applications from map updating to the detection of illegal construction. The development of a capability to integrate multispectral and LiDAR technologies has been proved to be the most effective strategy in dealing with the problem. An automated and combined approach enables such joint capabilities to process data, reducing human effort that is usually limited to the creation of training sets. This aspect plays a key role in getting accurate results and it is central to dealing with the problem of an imbalanced data set. We tailor the Bayesian Vector Quantizer algorithm (BVQ) to the problem of building detection from multi-source high-resolution aerial data like LiDAR with a focus on the imbalanced data set problem. The result is a methodology that is optimised towards the solution of strongly imbalanced problems where noise is present and where the number of training samples for buildings over classes like trees, land and grass is one order of magnitude lower. The formulation is compared with other well-adopted approaches which highlight the relative strengths of the BVQ approach.</t>
  </si>
  <si>
    <t>211-235</t>
  </si>
  <si>
    <t>International Journal of Image and Data Fusion</t>
  </si>
  <si>
    <t>60031624;60031624;60031624;60031624;60031624;60031624</t>
  </si>
  <si>
    <t>57194323278;24341691500;15520189100;55953550800;9737451300;6701855717</t>
  </si>
  <si>
    <t>Benvenuti, F.;Mancini, A.;Potena, D.;Diamantini, C.;Frontoni, E.;Zingaretti, P.</t>
  </si>
  <si>
    <t>Ancona</t>
  </si>
  <si>
    <t>Universit√† Politecnica delle Marche</t>
  </si>
  <si>
    <t>Benvenuti F.</t>
  </si>
  <si>
    <t>Building detection in multi-source aerial data with imbalanced training samples: an approach based on the Bayesian Vector Quantizer</t>
  </si>
  <si>
    <t>10.1080/19479832.2017.1329234</t>
  </si>
  <si>
    <t>2-s2.0-85019658664</t>
  </si>
  <si>
    <t>['uniformly distributed', 'temperature fields', 'temperature field', 'single antenna', 'results show', 'radiation electric', 'microwave heating', 'field distribution', 'elliptical distribution', 'decreases away', 'coupling antennas', 'asphalt mixtures', 'asphalt mixture']</t>
  </si>
  <si>
    <t>asphalt mixture | electric field coupling | Microwave heating | radiation electric field | temperature field</t>
  </si>
  <si>
    <t>A single-antenna radiation electric field model and a radiation coupling electric field model between antennas are established to study the impacts of coupling on antenna radiation electric field during the microwave heating of asphalt mixtures. Radiation electric and temperature fields are simulated. Results show that the electric and temperature fields are not uniformly distributed when asphalt mixtures are heated with a single antenna. Two symmetrical regions with fairly high electric field intensities exist on the surface of the asphalt mixture. The temperature field of the asphalt mixture follows an elliptical distribution, with the temperature reaching maximum value at the centre and decreases away from the centre. The electric and temperature fields are large at the separatrix of the antennas when the asphalt mixture is heated with the coupling antennas with no gap between the antennas. Moreover, the electric and temperature fields of the asphalt mixtures have poor distribution uniformity. Maintaining certain antenna spacing can improve the uniformity of field distribution.</t>
  </si>
  <si>
    <t>60083914-60005244;60083914</t>
  </si>
  <si>
    <t>25029151200;57194536873</t>
  </si>
  <si>
    <t>Sun, Tongsheng;Xu, Zhou</t>
  </si>
  <si>
    <t>Wuhu;Nanjing</t>
  </si>
  <si>
    <t>Anhui Polytechnic University;Southeast University</t>
  </si>
  <si>
    <t>60083914;60005244</t>
  </si>
  <si>
    <t>Study on antenna radiation electric field and coupling of microwave heating asphalt mixtures</t>
  </si>
  <si>
    <t>10.1080/08327823.2017.1334139</t>
  </si>
  <si>
    <t>2-s2.0-85020666560</t>
  </si>
  <si>
    <t>['persicum vujiƒá', 'pedicel together', 'northeastern turkey', 'new species', 'new data', 'neighboring countries', 'hayat sp', 'first two', 'faunistic examination', 'clausseni vujiƒá', 'artvin ),']</t>
  </si>
  <si>
    <t>Chrysotoxum antennalissp. n | Chrysotoxum claussenisp. n | Chrysotoxum persicumsp. n | Eastern Anatolia | Hoverflies | Middle East</t>
  </si>
  <si>
    <t>New data and records of the genus Chrysotoxum Meigen, 1803 are reported, arising from taxonomic and faunistic examination of adult specimens collected from 1920 to 2011 from four northeastern provinces of Turkey (Erzurum, Bayburt, Kars, and Artvin), and from the neighboring countries of Armenia, Azerbaijan and Iran. Three new species are described: Chrysotoxum antennalis Vujiƒá, Nedeljkoviƒá &amp; Hayat sp. n., C. clausseni Vujiƒá, Nedeljkoviƒá &amp; Hayat sp. n. and C. persicum Vujiƒá, Nedeljkoviƒá &amp; Hayat sp. n. The first two are known only from northeastern Turkey, and the third also occurs in Armenia, Azerbaijan and Iran. These new species have in common an antenna with the basoflagellomere being shorter than the scape and pedicel together. http://www.zoobank.org/urn:lsid:zoobank.org:pub:4C264678-8E47-4DE0-AC7D-91DABC597BCD.</t>
  </si>
  <si>
    <t>250-268</t>
  </si>
  <si>
    <t>Zoology in the Middle East</t>
  </si>
  <si>
    <t>60068801;60114132;;60000231;60072346;60025645</t>
  </si>
  <si>
    <t>6603255467;26536538500;6602379780;6505625420;15754146200;56099744400</t>
  </si>
  <si>
    <t>Vujiƒá, Ante;Nedeljkoviƒá, Zorica;Hayat, R√ºstem;Demir√∂zer, Ozan;Mengual, Ximo;Kazerani, Farzaneh</t>
  </si>
  <si>
    <t>Serbia;Germany;Serbia;Iran;Turkey</t>
  </si>
  <si>
    <t>Novi Sad;Bonn;21000 Novi Sad;Tehran;Isparta</t>
  </si>
  <si>
    <t>University of Novi Sad, BioSense Institute;Zoologisches Forschungsmuseum Alexander Koenig;University of Novi Sad;Research Institute of Forests and Rangelands, Tehran;S√ºleyman Demirel √úniversitesi</t>
  </si>
  <si>
    <t>60114132;60072346;60068801;60025645;60000231</t>
  </si>
  <si>
    <t>Vujiƒá A.</t>
  </si>
  <si>
    <t>New data on the genus Chrysotoxum Meigen (Diptera: Syrphidae) from North-East Turkey, Armenia, Azerbaijan and Iran including descriptions of three new species</t>
  </si>
  <si>
    <t>10.1080/09397140.2017.1349241</t>
  </si>
  <si>
    <t>2-s2.0-85023753554</t>
  </si>
  <si>
    <t>['successfully used', 'short range', 'received power', 'power proportional', 'paper presents', 'monopole antenna', 'microwave power', 'goubau line', 'free space', 'experimental system', 'displacement current', 'conversion efficiency', 'characteristic impedance', 'best able']</t>
  </si>
  <si>
    <t>Goubau line | surface electromagnetic waves | TEM modes | TM modes | transverse magnetic modes</t>
  </si>
  <si>
    <t>This paper presents a class of open-ended voltage multipliers, of which the input is a displacement current from a Goubau line and the output is a multiplied DC voltage. When terminated with a 500 ohm load, the proposed voltage multipliers have rectified a microwave power at 20¬†dBm into a DC voltage 5‚Äì6 V, corresponding to a conversion efficiency of approximately 50%. The maximum voltage reaches 20 V if the circuit is unloaded. Due to its characteristic impedance being comparable to that of the free space, the Goubau line feeding the proposed voltage multipliers has been successfully used as a monopole antenna for capturing ground waves in an experimental system for wireless power transfer. Over a short range, with r ‚â™ 1.05 m, the open-ended voltage multipliers vertically mounted on the surface of a lossy dielectric material were at best able to generate a power proportional to 1/r0.4, where r is the distance between the receiver and the transmitter, suggesting that the received power is not a pure space wave.</t>
  </si>
  <si>
    <t>187-204</t>
  </si>
  <si>
    <t>60105683;60105683;60011313;60105683</t>
  </si>
  <si>
    <t>57195997833;54403152500;57216923641;55250808100</t>
  </si>
  <si>
    <t>Liu, Louis W.Y.;Kandwal, Abhishek;Eremenko, Zoya E.;Zhang, Qingfeng</t>
  </si>
  <si>
    <t>China;Ukraine</t>
  </si>
  <si>
    <t>Shenzhen;Kiev</t>
  </si>
  <si>
    <t>Southern University of Science and Technology;National Academy of Sciences in Ukraine</t>
  </si>
  <si>
    <t>60105683;60011313</t>
  </si>
  <si>
    <t>Liu L.W.Y.</t>
  </si>
  <si>
    <t>Open-ended voltage multipliers for wireless transmission of electric power</t>
  </si>
  <si>
    <t>10.1080/08327823.2017.1350314</t>
  </si>
  <si>
    <t>2-s2.0-85026518491</t>
  </si>
  <si>
    <t>['resonance frequencies', 'reduced dimensions', 'impedance bandwidth', 'good agreement', 'experimental results', 'average gain', '146 %)']</t>
  </si>
  <si>
    <t>Fractal antenna | hexagonal tree shaped antenna | semi-circular ground plane | tapered feedline | UWB applications</t>
  </si>
  <si>
    <t>A compact hexagonal tree shaped fractal antenna for ultra‚Äìwideband (UWB) applications is presented. The bandwidth has been enhanced by using modified feedline and semi-circular ground plane. The impedance bandwidth of 2.5‚Äì16¬†GHz (146%) has been achieved. The proposed second iteration fractal antenna has nearly omnidirectional patterns at its resonance frequencies with an average gain of 4¬†dB. The simulation and experimental results are found to be in good agreement. The antenna exhibits better reflection coefficient performance along with reduced dimensions as compared to ones reported earlier.</t>
  </si>
  <si>
    <t>335-348</t>
  </si>
  <si>
    <t>56220992400;56045856200;57199212549</t>
  </si>
  <si>
    <t>Singhal, Sarthak;Goel, Tushar;Singh, Amit Kumar</t>
  </si>
  <si>
    <t>Hexagonal tree shaped ultra‚Äìwideband fractal antenna</t>
  </si>
  <si>
    <t>10.1080/21681724.2016.1218056</t>
  </si>
  <si>
    <t>2-s2.0-85043982519</t>
  </si>
  <si>
    <t>['spectrum hole', 'receiver section', 'probable solution', 'numerical results', 'higher degree', 'gaussian noise', 'feature detection', 'false alarm', 'entire detection', 'detection technique', 'detection probabilities', 'cs signals', 'cognitive radio']</t>
  </si>
  <si>
    <t>Cyclostaionary feature detection | detection probability | false-alarm probability | higher order cyclostationary detector | mutual coupling</t>
  </si>
  <si>
    <t>Cognitive radio (CR) has been acknowledged as a probable solution to combat spectrum shortage problem because of diverse wireless applications. Cyclostationary (CS) feature detection is a spectrum hole (i.e. vacant licensed frequency band) detection technique with higher degree of accuracy than the energy detection system. This method takes advantage of time varying autocorrelation function. Higher order CS detector usually exploits more than second-order probabilistic functions of CS signals. In this paper, we propose to detect spectrum holes in multi-antenna-assisted CR using higher order cyclostationarity. The entire detection has been performed under consideration of Gaussian as well as non-Gaussian noise (Gamma distribution). In this context, mutual coupling effects in the receiver section have been considered. Finally, the expressions for false alarm as well as detection probabilities are derived. Numerical results are given in support of the proposed detection technique.</t>
  </si>
  <si>
    <t>358-374</t>
  </si>
  <si>
    <t>60094061;60069521</t>
  </si>
  <si>
    <t>56308060600;7006336099</t>
  </si>
  <si>
    <t>Bagchi, Srijibendu;Siddiqui, Jawad Yaseen</t>
  </si>
  <si>
    <t>RCC Institute of Information Technology;Institute of Radiophysics and Electronics India</t>
  </si>
  <si>
    <t>Bagchi S.</t>
  </si>
  <si>
    <t>Exploiting HOCS to tackle mutual coupling in a multi-antenna-based cognitive radio receiver</t>
  </si>
  <si>
    <t>10.1080/21681724.2016.1220022</t>
  </si>
  <si>
    <t>2-s2.0-85044007256</t>
  </si>
  <si>
    <t>['viable alternative', 'variations etc', 'ten sites', 'station ppp', 'research show', 'ocean loadings', 'observation time', 'normal heights', 'navigation package', 'gnss levelling', 'frequency receivers', 'commercial two', 'authors examined', 'authors analysed', 'accurate position', '30 minutes', '15 minutes', '1 software', '1 hour']</t>
  </si>
  <si>
    <t>Ambiguity resolution | GNSS | Multi-station PPP | NAPEOS | Normal height</t>
  </si>
  <si>
    <t>In this paper, the authors analysed the Precise Point Positioning (PPP) performance in determination of normal heights using observations from a test network consisting of ten sites. One-week observation interval was processed using standard PPP approach and Multi-Station PPP (MS-PPP) with ambiguity resolution using the NAvigation Package for Earth Observation Satellites v. 3.3.1 software. In post-processing corrections like the Earth rotation parameters, ocean loadings, antenna phase centre offsets and variations etc. needed to obtain the most accurate position were utilised. By processing the various lengths observing sessions (1 hour, 30 minutes, 15 minutes) the authors examined the degradation of the position determination precision with shortening the observation time. In the study both high-end receivers used most often at CORS, as well as commercial two-frequency receivers were utilised. Normal heights were obtained using PL‚Äìgeoid‚Äì2011 model. The results of the research show that PPP is a viable alternative for Relative GNSS Positioning in the case of GNSS levelling.</t>
  </si>
  <si>
    <t>259-267</t>
  </si>
  <si>
    <t>60024421;60024421;60024421;60024421</t>
  </si>
  <si>
    <t>55846726800;12779852100;56627653600;12778837700</t>
  </si>
  <si>
    <t>Krzan, G.;Dawidowicz, K.;Stƒôpniak, K.;≈öwiƒÖtek, K.</t>
  </si>
  <si>
    <t>Krzan G.</t>
  </si>
  <si>
    <t>Determining normal heights with the use of Precise Point Positioning</t>
  </si>
  <si>
    <t>10.1080/00396265.2016.1164939</t>
  </si>
  <si>
    <t>2-s2.0-84978474575</t>
  </si>
  <si>
    <t>['used 15', 'study investigates', 'sidereal day', 'results showed', 'position domain', 'position components', 'periods close', 'period oscillations', 'mean igs08', 'kinematic processing', 'gps pseudo', 'directly propagate', 'daily variations', 'daily results', 'could also', 'calibration models', 'atx calibrations', 'affecting sub', '5 mm', '10 mm', '1 mm']</t>
  </si>
  <si>
    <t>Antenna phase centre calibration | ASG-EUPOS | EPN | GNSS | GPS | International GNSS Service (IGS) | Precise Point Positioning (PPP)</t>
  </si>
  <si>
    <t>This study investigates the differences between position estimates obtained using individual and type-mean (igs08.atx) antenna calibration models in GPS pseudo-kinematic processing. We used 15-min observation windows to study the short-period oscillations. Continuous GPS observations from eight selected Polish EUREF Permanent Network stations with the same TRM55971.00 TZGD antenna were used. The results showed that the differences in the calibration models, directly propagate into the position domain, affecting sub-daily results and influencing periodic variations. The sub-daily variations have periods close to half a sidereal day with amplitudes of up to 10 mm in position components. It could also be demonstrated that the mean position offsets, resulting from the use of individual calibrations instead of type-mean igs08.atx calibrations, can reach up to 5 mm in the up component, while the offsets in the horizontal components generally remain below 1 mm.</t>
  </si>
  <si>
    <t>268-276</t>
  </si>
  <si>
    <t>12779852100;55846726800</t>
  </si>
  <si>
    <t>Dawidowicz, K.;Krzan, G.</t>
  </si>
  <si>
    <t>Periodic signals in a pseudo-kinematic GPS coordinate time series depending on the antenna phase centre model‚ÄìTRM55971.00 TZGD antenna case study</t>
  </si>
  <si>
    <t>10.1080/00396265.2016.1166688</t>
  </si>
  <si>
    <t>2-s2.0-84978529170</t>
  </si>
  <si>
    <t>['using finite', 'symmetrical flared', 'square structure', 'patch sides', 'operating frequencies', 'linear polarization', 'indentation parameters', 'excellent cp', 'cp emission', 'cp ).', 'circular polarization', 'asymmetrical flared', '2300 mhz', '1 flared']</t>
  </si>
  <si>
    <t>Axial ratio bandwidth | Circular polarization | Flared-U | Fractal boundary | Indentation parameters | Probe feed</t>
  </si>
  <si>
    <t>A new compact Flared-U-type fractal patch antenna is studied for linear and circular polarization (CP). For linear polarization, patch sides are replaced with symmetrical Flared-U fractal curves. By interchanging the edges of a square structure with asymmetrical Flared-U-type fractal curves in two perpendicular directions, two degenerated orthogonal modes are generated for CP emission. To design compact CP antennas, indentation parameters of the Flared-U-type fractal boundary curves are optimized. All the simulations are carried out using finite-element-method-based HFSS electromagnetic simulation tool. Measured results depict that 10-dB return loss and 3-dB axial ratio bandwidths of the presented iteration order (IO) 1 Flared-U CP antenna 2 are 6.17% and 1.8%, respectively, at operating frequencies of 2300 MHz. Obtained results demonstrate that by deploying fractal boundary curves as sides of the square structure, an excellent CP is achieved.</t>
  </si>
  <si>
    <t>577-587</t>
  </si>
  <si>
    <t>Reddy, V. V.</t>
  </si>
  <si>
    <t>Hanamkonda</t>
  </si>
  <si>
    <t>Kakatiya Institute of Technology &amp; Science</t>
  </si>
  <si>
    <t>Reddy V.</t>
  </si>
  <si>
    <t>Single-Feed Circularly Polarized Flared-U Fractal Boundary Microstrip Antenna</t>
  </si>
  <si>
    <t>10.1080/03772063.2017.1292862</t>
  </si>
  <si>
    <t>2-s2.0-85014463667</t>
  </si>
  <si>
    <t>['separate wet', 'rainfall estimation', 'precipitating clouds', 'microwave links', 'methods cannot', 'large areas', 'good alternative', 'given link', 'geostationary satellites', 'dry periods', 'decide whether']</t>
  </si>
  <si>
    <t>microwave links | observations | rainfall | satellites</t>
  </si>
  <si>
    <t>Commercial cellular telecommunication networks can be used for rainfall estimation by measuring the attenuation of electromagnetic signals transmitted between antennas from microwave links. However, as the received link signal may also decrease during dry periods, a method to separate wet and dry periods is required. Methods utilizing ground-based radar rainfall intensities or nearby link data cannot always be used. Geostationary satellites can provide a good alternative. A combination of two Meteosat Second Generation satellite precipitation products, Precipitating Clouds and Cloud Physical Properties, is employed to decide whether a 15-min time interval for a given link is rainy or not. A 12-d dataset of link-based rainfall maps for the Netherlands is validated against gauge-adjusted radar rainfall maps. Results clearly improve upon the case when no wet‚Äìdry classification is applied and thus the method shows potential for application to large areas of the world where the other methods cannot be applied.</t>
  </si>
  <si>
    <t>1343-1353</t>
  </si>
  <si>
    <t>Hydrological Sciences Journal</t>
  </si>
  <si>
    <t>60000203-60070766;60000203-60004156;60000203;60004156;60000203;60070766</t>
  </si>
  <si>
    <t>57194443540;23992921200;16245391700;6602321641;9233045100;6701510679</t>
  </si>
  <si>
    <t>van het Schip, T. I.;Overeem, A.;Leijnse, H.;Uijlenhoet, R.;Meirink, J. F.;van Delden, A. J.</t>
  </si>
  <si>
    <t>Utrecht;Wageningen;De Bilt</t>
  </si>
  <si>
    <t>Institute for Marine and Atmospheric Research, Utrecht;Wageningen University &amp; Research;Royal Netherlands Meteorological Institute</t>
  </si>
  <si>
    <t>60070766;60004156;60000203</t>
  </si>
  <si>
    <t>van het Schip T.</t>
  </si>
  <si>
    <t>Rainfall measurement using cell phone links: classification of wet and dry periods using geostationary satellites</t>
  </si>
  <si>
    <t>10.1080/02626667.2017.1329588</t>
  </si>
  <si>
    <t>2-s2.0-85020176132</t>
  </si>
  <si>
    <t>['wimax bands', 'unfolded structure', 'potential application', 'opposite sides', 'one 10', 'notched band', 'mobile antenna', 'meandered line', 'fr4 substrate', 'effectively improve', 'current design', 'also small', 'also embedded', 'also cover', '600 mhz', '6 mm3']</t>
  </si>
  <si>
    <t>Coupled | meandered line | monopole | wideband</t>
  </si>
  <si>
    <t>A wideband antenna covering 690 to 3,600 MHz is presented. It is built on an FR4 substrate with the dimension of 45 √ó 22.5 √ó 1.6 mm3. The antenna has one driven monopole broadside-coupled to a meandered line. To enhance the coupling, the monopole and the meandered line are on the opposite sides of the substrate. One 10-nH lumped inductor is also embedded in the meandered line. Further, two wider strips are added to the meandered line. The two wide strips do not generate new resonant modes, but they can effectively improve the match at the notched band. The notched band is between two separated bands usually found in the design of a mobile antenna. It makes the antenna not only cover the bandwidth in the current design of a mobile antenna, but also cover the potential application to the GPS and the WiMAX bands. Moreover, the size of the antenna is also small in an unfolded structure.</t>
  </si>
  <si>
    <t>345-354</t>
  </si>
  <si>
    <t>24281167000;57194594680</t>
  </si>
  <si>
    <t>Chang, The Nan;Cheng, Shih Yen</t>
  </si>
  <si>
    <t>Ultra Wide Miniaturized Printed Antenna</t>
  </si>
  <si>
    <t>10.1080/02726343.2017.1330590</t>
  </si>
  <si>
    <t>2-s2.0-85021089196</t>
  </si>
  <si>
    <t>['two bands', 'square ring', 'significantly improved', 'shaped strips', 'proposed aip', 'packaged component', 'package ground', 'package cavity', 'near field', 'electric field', 'differential dual', 'band operation', 'band antenna', 'article presents', 'antenna ground', '2 ghz']</t>
  </si>
  <si>
    <t>Antenna-in-package | differential antenna | dual-band antenna | near field</t>
  </si>
  <si>
    <t>This article presents a differential dual-band antenna-in-package (AiP) for wireless local area network applications. Dual-band operation is realized by a square ring and a pair of fork-shaped strips. For AiP, there will be an interaction between the antenna and packaged component, which usually takes place in the near field. By using two non-uniform via fences, the bandwidth at two bands is significantly improved, and the electric field in the package cavity is also effectively suppressed. The distribution of the electric field in the package cavity is analyzed, and then a method that arranges the via fences connecting the antenna ground and package ground is demonstrated. Simulation and experiment results show that the proposed AiP can operate at 2.4 and 5.2 GHz, and the relative impedance bandwidth is broadened to be 8.7 and 15.2%, respectively. Moreover, good radiation performances are achieved at two bands.</t>
  </si>
  <si>
    <t>310-318</t>
  </si>
  <si>
    <t>15925656900;56486366800;24767313700;35785312800</t>
  </si>
  <si>
    <t>Han, Liping;Shen, Yanfang;Han, Guorui;Zhang, Wenmei</t>
  </si>
  <si>
    <t>Design and Performance Study of a Differential Dual-Band Antenna-in-Package</t>
  </si>
  <si>
    <t>10.1080/02726343.2017.1330990</t>
  </si>
  <si>
    <t>2-s2.0-85021167513</t>
  </si>
  <si>
    <t>['wide bandwidth', 'vertical polarization', 'usually shown', 'traditional tcda', 'simulations presented', 'proposed array', 'polarized tcda', 'polarized element', 'polarization ).', 'one v', 'one element', 'linear dual', 'linear array', 'horizontal polarization', 'designed carefully', 'azimuth plane', 'article reveals', 'array exhibits', 'array achieves', '5 ghz', '45 ¬∞', '13œªlow ).']</t>
  </si>
  <si>
    <t>Dual-polarization | mutual couplings | phased array | wideband array</t>
  </si>
  <si>
    <t>In this article, a novel miniaturized dual-polarized linear wideband phased array (1 √ó 16) that operated from 0.45 to 2.5 GHz (5.5:1) is introduced. Although the design of the proposed array is based on the tightly coupled dipoles arrays (TCDA) concept, the proposed array is more difficult to design than the traditional TCDA. Conventionally, the dual-polarized TCDA is usually shown as a square or rectangle planar array for pursuing good performance by using the couplings between the elements. However, to a linear dual-polarized TCDA, only one element is set in the direction of the vertical polarization (V-polarization) or horizontal polarization (H-polarization). No periodicity and no couplings between the elements can be utilized to keep the performance of wide bandwidth. In order to solve this problem and keep the performance in this polarization, the shapes of the element and the ground are designed carefully. The proposed array is designed as a linear array, in which there are 16 unit cells and each unit cell consists of only one horizontal polarized (H-polarized) element and one V-polarized element (1 √ó 1). The array achieves a low total profile (0.13Œªlow). The array exhibits a measured active VSWR &lt; 3.0 at broadside and VSWR &lt; 3.3 at = 45¬∞ in the azimuth plane. Agreement with simulations presented in this article reveals the feasibility of the design.</t>
  </si>
  <si>
    <t>319-330</t>
  </si>
  <si>
    <t>118533132;118533132;118533132;118533132;118533132</t>
  </si>
  <si>
    <t>55267599500;55725705700;57200963750;57194592816;57194603346</t>
  </si>
  <si>
    <t>Zhang, Kaizhi;Huang, Ming;Wang, Li;Liu, Yin;Qiao, Wensheng</t>
  </si>
  <si>
    <t>CETC Key Laboratory of Avionic Information System Technology</t>
  </si>
  <si>
    <t>A Miniaturized Linear Wideband Phased Array with Dual-Polarization</t>
  </si>
  <si>
    <t>10.1080/02726343.2017.1331001</t>
  </si>
  <si>
    <t>2-s2.0-85021178534</t>
  </si>
  <si>
    <t>['results demonstrate', 'radiation gain', 'proposed structure', 'operating principle', 'matching bandwidth', 'gap distance', 'feeding patch', 'equivalent circuit', 'coupling strength', 'capacitively coupled', 'bandwidth compared', 'article proposes', 'antenna characteristics']</t>
  </si>
  <si>
    <t>Adaptive array | capacitively coupled feed | controlled reception pattern antenna (CRPA) array | GPS array</t>
  </si>
  <si>
    <t>This article proposes the design of a controlled reception pattern antenna (CRPA) array with a single-layer coupled feed structure to improve the radiation gain and a matching bandwidth. Each array element consists of a feeding patch and an outer radiating loop printed on a thick ceramic substrate with a high dielectric constant. The loop is capacitively coupled to the patch and the coupling strength is adjusted by varying the gap distance. Antenna characteristics are measured in a full anechoic chamber, and an equivalent circuit is built to verify the operating principle. The results demonstrate that the proposed structure is more suitable to enhance the gain and bandwidth compared to a conventional patch antenna in small CRPA arrays.</t>
  </si>
  <si>
    <t>297-309</t>
  </si>
  <si>
    <t>57191967793;14009489300;36967562400</t>
  </si>
  <si>
    <t>Hur, Jun;Choo, Hosung;Byun, Gangil</t>
  </si>
  <si>
    <t>Hur J.</t>
  </si>
  <si>
    <t>Design of a Small Controlled Reception Pattern Antenna Array With a Single-Layer Coupled Feed Structure for Enhanced Bore-Sight Gain and a Matching Bandwidth</t>
  </si>
  <si>
    <t>10.1080/02726343.2017.1330589</t>
  </si>
  <si>
    <t>2-s2.0-85021645583</t>
  </si>
  <si>
    <t>['traditional counterpart', 'traditional bonding', 'strategic perforations', 'several limitations', 'radiation mode', 'platform subjected', 'mechanical vibrations', 'large arrays', 'element array', 'clipping arrangement', 'chemical glue']</t>
  </si>
  <si>
    <t>Compound ground plane (GP) | dielectric resonator antennas (DRA) | DRA array</t>
  </si>
  <si>
    <t>A newly conceived compound ground technique has been explored for dielectric resonator antenna (DRA) and arrays. The aim is to discard the traditional bonding by chemical glue that suffers from several limitations, especially in arrays. The proposed configuration uses a secondary ground plane with strategic perforations and clipping arrangement to achieve required mechanical stability along with accurate DRA positioning. It does not affect any radiation mode(s) or characteristics. The design has been tested for a single as well as a four-element array in S-band indicating close corroboration with its traditional counterpart. Scalability study ensures its operation up to K-band. This technique should find potential applications, especially in large arrays and in any platform subjected to mechanical vibrations.</t>
  </si>
  <si>
    <t>2440-2443</t>
  </si>
  <si>
    <t>60069521;60069521;60023345</t>
  </si>
  <si>
    <t>57057108600;7006844165;36053370700</t>
  </si>
  <si>
    <t>Sarkar, Chandreyee;Guha, Debatosh;Kumar, Chandrakanta</t>
  </si>
  <si>
    <t>Sarkar C.</t>
  </si>
  <si>
    <t>Glueless Compound Ground Technique for Dielectric Resonator Antenna and Arrays</t>
  </si>
  <si>
    <t>10.1109/LAWP.2017.2723520</t>
  </si>
  <si>
    <t>2-s2.0-85023158219</t>
  </si>
  <si>
    <t>['upper bands', 'slot within', 'robust performance', 'pifa antenna', 'measured bandwidths', 'ground plane', 'f antenna', '64 %.', '309 mhz']</t>
  </si>
  <si>
    <t>Dual-band antenna | planar inverted-F antenna (PIFA) | textile antenna</t>
  </si>
  <si>
    <t>A textile planar inverted-F antenna (PIFA) is proposed. By co-designing the PIFA antenna and the ground plane, a wide matching bandwidth is achieved around 433 MHz for a relatively small electrical size (0.202 √ó 0.115 √ó 0.01 Œª03). A slot within the PIFA patch enables the 2.4-GHz operating band. The measured bandwidths are 35 and 309 MHz in the lower and upper bands, respectively. The corresponding radiation efficiencies are 48% and 64%. The analysis of the effect of bending and the on-body characterization show the robust performance of the antenna.</t>
  </si>
  <si>
    <t>2436-2439</t>
  </si>
  <si>
    <t>55377305700;46062679100;7005545716</t>
  </si>
  <si>
    <t>Yan, Sen;Volskiy, Vladimir;Vandenbosch, Guy A.E.</t>
  </si>
  <si>
    <t>Compact Dual-Band Textile PIFA for 433-MHz/2.4-GHz ISM Bands</t>
  </si>
  <si>
    <t>10.1109/LAWP.2017.2723419</t>
  </si>
  <si>
    <t>2-s2.0-85023201565</t>
  </si>
  <si>
    <t>['two targets', 'two ports', 'thereby eliminating', 'tag due', 'sensor simultaneously', 'sensor node', 'second antenna', 'rfid chips', 'resistive sensor', 'reference node', 'ratio bandwidth', 'proposed antenna', 'power required', 'patch allow', 'mismatch polarization', 'minimum difference', 'loop matching', 'first chip', 'circular polarization', 'asssmp ).', '7 mhz', '20 %.']</t>
  </si>
  <si>
    <t>Circular polarization | Multiport | Passive tag antenna | Radio frequency identification (RFID) | Reading range | Sensor | Ultra-high frequency</t>
  </si>
  <si>
    <t>A circular polarized patch antenna for UHF RFID tag-based sensor applications is presented, with the circular polarization (CP) generated by a new antenna shape, an asymmetric stars shaped slotted microstrip patch antenna (CP-ASSSMP). Four stars etched on the patch allow the antenna‚Äôs size to be reduced by close to 20%. The proposed antenna is matched with two RFID chips via inductive-loop matching. The first chip is connected to a resistive sensor and acts as a sensor node, and the second is used as a reference node. The proposed antenna is used for two targets, serving as both reference and sensor simultaneously, thereby eliminating the need for a second antenna. Its reader can read the RFID chips at any orientation of the tag due to the CP. The measured reading range is about 25 m with mismatch polarization. The operating frequency band is 902‚Äì929 MHz for the two ports, which is covered by the US RFID band, and the axial-ratio bandwidth is about 7 MHz. In addition, the reader can also detect temperature, based on the minimum difference in the power required by the reference and sensor.</t>
  </si>
  <si>
    <t>60005415;60005415;60005415;60108549;60005415</t>
  </si>
  <si>
    <t>56641840600;24474251600;57044586900;56313617100;6701577028</t>
  </si>
  <si>
    <t>Zaid, Jamal;Abdulhadi, Abdulhadi;Kesavan, Arun;Belaizi, Yassin;Denidni, Tayeb A.</t>
  </si>
  <si>
    <t>Montpellier;Varennes</t>
  </si>
  <si>
    <t>IES Institut d'Electronique et des Syst√®mes;Centre √ânergie Mat√©riaux T√©l√©communications</t>
  </si>
  <si>
    <t>60108549;60005415</t>
  </si>
  <si>
    <t>Zaid J.</t>
  </si>
  <si>
    <t>Multiport circular polarized RFID-tag antenna for UHF sensor applications</t>
  </si>
  <si>
    <t>10.3390/s17071576</t>
  </si>
  <si>
    <t>2-s2.0-85021927845</t>
  </si>
  <si>
    <t>['well suited', 'small front', 'radiating antenna', 'proposed antenna', 'promising applications', 'primary feed', 'opposite sense', 'one wavelength', 'much less', 'investigated including', 'first mode', 'effectively directing', 'cross polarization', 'compact rear', 'compact four', 'broadside radiation', 'backward region', 'backed four', 'axial ratios', 'active zone']</t>
  </si>
  <si>
    <t>Backward primary feeds | circular polarization | parabolic reflector antennas</t>
  </si>
  <si>
    <t>Unique backward radiation properties of compact four-arm Archimedean spiral antennas are explored and investigated. Conventionally, an active zone in the order of one wavelength is required to have the spiral antenna work in its first mode of operation, producing broadside radiation patterns. In this letter, it is shown that a reflector-backed four-arm spiral antenna with a diameter of much less than the conventional active zone is capable of effectively directing the same broadside radiation into the backward region with an opposite sense of polarization. The antenna such developed is well suited as a primary feed in small front-fed parabolic reflector antennas. The circular polarization performance of the proposed antenna is investigated including the circularly polarized gain, axial ratios, beamwidths, and cross polarization. Furthermore, the performance of the compact rear-radiating antenna as a primary feed in parabolic reflector antennas is investigated, proving the promising applications of the proposed compact feeds with backward radiation patterns.</t>
  </si>
  <si>
    <t>2449-2452</t>
  </si>
  <si>
    <t>Compact Rear-Radiating Circularly Polarized Feeds for Front-Fed Reflector Antennas</t>
  </si>
  <si>
    <t>10.1109/LAWP.2017.2723598</t>
  </si>
  <si>
    <t>2-s2.0-85023176822</t>
  </si>
  <si>
    <t>['proposed algorithm', 'optimal solution', 'hybrid algorithm', 'de algorithm', 'convex subproblems', 'convex subproblem', 'convex programming', 'array pattern', 'array layouts', 'algorithm integrated']</t>
  </si>
  <si>
    <t>Array pattern synthesis | convex programming (CP) | differential evolution (DE) | hybrid method</t>
  </si>
  <si>
    <t>In this letter, some low sidelobe linear arrays are synthesized by a hybrid differential evolution (DE) algorithm integrated with convex programming. In the hybrid algorithm, the DE algorithm is used to optimize the array layouts only. Once the array layouts are fixed, the subproblems for minimizing the peak sidelobe level of the array pattern with constraints on its beamwidth become convex. A readily available MATLAB toolbox CVX is then used to solve the convex subproblems. Based on the optimal solution of each convex subproblem, an appropriate fitness function is defined in the DE algorithm. Some low sidelobe linear array synthesis examples are given to demonstrate the effectiveness of the proposed algorithm.</t>
  </si>
  <si>
    <t>2444-2448</t>
  </si>
  <si>
    <t>57193958610;7102211932;55857994100</t>
  </si>
  <si>
    <t>Cui, Chao Yi;Jiao, Yong Chang;Zhang, Li</t>
  </si>
  <si>
    <t>Synthesis of some low sidelobe linear arrays using hybrid differential evolution algorithm integrated with convex programming</t>
  </si>
  <si>
    <t>10.1109/LAWP.2017.2723568</t>
  </si>
  <si>
    <t>2-s2.0-85023200017</t>
  </si>
  <si>
    <t>['widely suggested', 'widely accepted', 'waveform used', 'using fb', 'spectral coexistence', 'spectral band', 'results show', 'replace cp', 'precise estimation', 'ofdm systems', 'ofdm receivers', 'ofdm ),', 'multiple orders', 'mc waveforms', 'magnitude higher', 'legacy cp', 'interference caused', 'high extent', 'geographical area', 'facilitate coexistence', 'based systems', 'based multicarrier', 'asynchronous manner']</t>
  </si>
  <si>
    <t>5G | Coexistence | COQAM | FBMC | FBMC-PAM | filter banks | FMT | GFDM | interference analysis | OFDM | OFDM/OQAM</t>
  </si>
  <si>
    <t>Future 5G networks will serve a variety of applications that will coexist on the same spectral band and geographical area in an uncoordinated and asynchronous manner. It is widely accepted that using cyclic prefix-orthogonal frequency division multiplexing (CP-OFDM), the waveform used by most current communication systems, will make it difficult to achieve this paradigm. Especially, CP-OFDM is not adapted for spectral coexistence because of its poor spectral localization. Therefore, it has been widely suggested to use filter bank-based multicarrier (FB-MC) waveforms with enhanced spectral localization to replace CP-OFDM. Especially, FB-MC waveforms are expected to facilitate coexistence with legacy CP-OFDM-based systems. However, this idea is based on the observation of the power spectral density of FB-MC waveforms only. In this paper, we demonstrate that this approach is flawed and show that interference between FB-MC and CP-OFDM systems should be rated on precise estimation of the error vector magnitude. Our analysis, which is confirmed through simulations on both flat and frequency selective channels and software radio implementation, shows that the interference caused by FB-MC waveforms on CP-OFDM receivers is multiple orders of magnitude higher than expected in the literature. Finally, our results show that using FB-MC waveforms does not facilitate coexistence with CP-OFDM-based systems to a high extent.</t>
  </si>
  <si>
    <t>13883-13900</t>
  </si>
  <si>
    <t>60105585;60105585;60105585</t>
  </si>
  <si>
    <t>57189601611;18036536600;6701773104</t>
  </si>
  <si>
    <t>Bodinier, Quentin;Bader, Faouzi;Palicot, Jacques</t>
  </si>
  <si>
    <t>Bodinier Q.</t>
  </si>
  <si>
    <t>On spectral coexistence of CP-OFDM and FB-MC waveforms in 5G networks</t>
  </si>
  <si>
    <t>10.1109/ACCESS.2017.2723822</t>
  </si>
  <si>
    <t>2-s2.0-85023204160</t>
  </si>
  <si>
    <t>National Institute of Neurological Disorders and Stroke</t>
  </si>
  <si>
    <t>R01 NS053538</t>
  </si>
  <si>
    <t>NINDS</t>
  </si>
  <si>
    <t>['subsequent sarm', 'severed axons', 'several types', 'novel btb', 'neurodegenerative disease', 'neurodegeneration induced', 'neural injury', 'nad +.', 'intrinsic pro', 'identify axundead', 'genetic activation', 'dsarm signaling', 'dependent depletion', 'degenerative effects', 'axotomy activates', 'axon degeneration', 'axon death', 'activated dsarm']</t>
  </si>
  <si>
    <t>Axon degeneration is a hallmark of neurodegenerative disease and neural injury. Axotomy activates an intrinsic pro-degenerative axon death signaling cascade involving loss of the NAD+ biosynthetic enzyme Nmnat/Nmnat2 in axons, activation of dSarm/Sarm1, and subsequent Sarm-dependent depletion of NAD+. Here we identify Axundead (Axed) as a mediator of axon death. axed mutants suppress axon death in several types of axons for the lifespan of the fly and block the pro-degenerative effects of activated dSarm in vivo. Neurodegeneration induced by loss of the sole fly Nmnat ortholog is also fully blocked by axed, but not dsarm, mutants. Thus, pro-degenerative pathways activated by dSarm signaling or Nmnat elimination ultimately converge on Axed. Remarkably, severed axons morphologically preserved by axon death pathway mutations remain integrated in circuits and able to elicit complex behaviors after stimulation, indicating that blockade of axon death signaling results in long-term functional preservation of axons. Neukomm and Burdett et al. identify the novel BTB/BACK domain molecule Axundead as required for axotomy-induced axon degeneration in Drosophila. axundead mutants provide long-term functional preservation of severed axons and block neurodegeneration induced by genetic activation of axon death signaling or blockade of NAD+ biosynthesis.</t>
  </si>
  <si>
    <t>78-91.e5</t>
  </si>
  <si>
    <t>60000986;60000986;60001224;60001224-60016733-60197278;60000986;60000986;60000986;60000986;60000986-60026791;60000986;60000986</t>
  </si>
  <si>
    <t>8762844400;36801218300;7004751449;40761589200;25635265800;56995648500;57195336279;56259190300;35316182800;14008404400;7402429827</t>
  </si>
  <si>
    <t>Neukomm, Lukas J.;Burdett, Thomas C.;Seeds, Andrew M.;Hampel, Stefanie;Coutinho-Budd, Jaeda C.;Farley, Jonathan E.;Wong, Jack;Karadeniz, Yonca B.;Osterloh, Jeannette M.;Sheehan, Amy E.;Freeman, Marc R.</t>
  </si>
  <si>
    <t>Puerto Rico;United States;United States;United States;United States</t>
  </si>
  <si>
    <t>San Juan;San Francisco;Portland;Ashburn;Worcester</t>
  </si>
  <si>
    <t>University of Puerto Rico, Medical Sciences Campus;Gladstone Institutes;Oregon Health &amp; Science University;Howard Hughes Medical Institute Janelia Farm Research Campus;University of Massachusetts Medical School</t>
  </si>
  <si>
    <t>60197278;60026791;60016733;60001224;60000986</t>
  </si>
  <si>
    <t>Neukomm L.J.</t>
  </si>
  <si>
    <t>Axon Death Pathways Converge on Axundead to Promote Functional and Structural Axon Disassembly</t>
  </si>
  <si>
    <t>S089662731730555X</t>
  </si>
  <si>
    <t>10.1016/j.neuron.2017.06.031</t>
  </si>
  <si>
    <t>2-s2.0-85027250775</t>
  </si>
  <si>
    <t>['vela pulsar', 'time scales', 'three weeks', 'parkes test', 'bed facility', 'beam weights', 'allowed us']</t>
  </si>
  <si>
    <t>(stars:) pulsars: individual | Instrumentation: miscellaneous</t>
  </si>
  <si>
    <t>We have observed the Vela pulsar for 1 year using a phased array feed receiver on the 12-m antenna of the Parkes Test-Bed Facility. These observations have allowed us to investigate the stability of the phased array feed beam weights over time, to demonstrate that pulsars can be timed over long periods using phased array feed technology and to detect and study the most recent glitch event that occurred on 2016 December 12. The beam weights are shown to be stable to 1% on time scales on the order of three weeks. We discuss the implications of this for monitoring pulsars using phased array feeds on single dish telescopes.</t>
  </si>
  <si>
    <t>e027</t>
  </si>
  <si>
    <t>Publications of the Astronomical Society of Australia</t>
  </si>
  <si>
    <t>112576012;60005920;60005920;60005920</t>
  </si>
  <si>
    <t>6701523464;56482774200;7101916500;6507971533</t>
  </si>
  <si>
    <t>Sarkissian, John M.;Reynolds, John E.;Hobbs, George;Harvey-Smith, Lisa</t>
  </si>
  <si>
    <t>Sydney;Marsfield</t>
  </si>
  <si>
    <t>Australia Telescope National Facility;CSIRO Astronomy and Space Science</t>
  </si>
  <si>
    <t>60005920;112576012</t>
  </si>
  <si>
    <t>Sarkissian J.M.</t>
  </si>
  <si>
    <t>One year of monitoring the vela pulsar using a phased array feed</t>
  </si>
  <si>
    <t>10.1017/pasa.2017.19</t>
  </si>
  <si>
    <t>2-s2.0-85022082093</t>
  </si>
  <si>
    <t>['without eyes', 'uropod 2', 'uropod 1', 'type specimens', 'two spines', 'tiny spine', 'three spines', 'terminal claw', 'specimens varied', 'south america', 'short antennae', 'shaped process', 'sexual dimorphism', 'sampling program', 'proximal one', 'pereiopods dissimilar', 'pereiopod 7', 'outer lobe', 'one side', 'new taxon', 'may 2015', 'larger conglomerates', 'labium present', 'inner side', 'inner seta', 'hyporheic water', 'hill streams', 'gnathopod 1', 'females present', 'family ingolfiellidae', 'distal end', 'different seasons', 'described shared', 'continental drift', 'collecting macroinvertebrates', 'closely related', 'cladistic analysis', 'carcinology collection', 'body long', 'biogeographical aspects', 'benthic studies', '8 mm', '5 females', '4 males']</t>
  </si>
  <si>
    <t>Hill streams | Interstitial habitat | Pampa ecoregion | South America | Yacana ventania</t>
  </si>
  <si>
    <t>With the purpose of collecting macroinvertebrates for benthic studies of hill streams of the Argentinean Pampean ecoregion, a sampling program was performed in different seasons during 2015. The ingolfiellid crustaceans described in this paper were found only in May 2015 in a sector of the rithron of the Ventana Stream located below the point of the upwelling of hyporheic water, 50 m upstream where the stream is covered by larger conglomerates. The specimens (5 females and 4 males) were measured and photographed, and some were dissected and mounted in Euparal. Appendages of head, pereion and pleon were illustrated. The analysis of the examined material allowed us to conclude that it constitutes a new taxon, Yacana ventania n. Gen. N. Sp., enlarging the distribution of the family Ingolfiellidae in South America. Characteristics: body long and thin; without eyes; short antennae; inner seta of the outer lobe of maxilla1 is bi-dentate, vestigial molar process and serrations on one side, three spine row elements decreasing in size and the last one toothed; labium present; gnathopod 1 and 2 with a notch on the inner side of the carpus, the carpus of gnathopod 1 has three spines, the proximal one is on the top of a finger-shaped process, while the carpus of gnathopod 2 presents just two spines, propodus in both gnathopods with finger-shaped process at its distal end, a tiny spine and a seta; pereiopods dissimilar, with seta and terminal claw; pereiopod 7 differs from the others in size, number and arrangement of its setae. Uropod 2 longer than uropod 1, uropod 3 small and uniramous; sexual dimorphism clearly present in pleopods and uropod 2 because the females present more rows of setae than males, and probably in the setation of pereiopod 7. Sizes of specimens varied between 3-8.8 mm. The cladistic analysis (TNT) demonstrates that Yacana ventania n. Gen. N. Sp. is closely related to South African genera because of the vestigial mandibular palp, also the new taxon here described shared the sexual dimorphism with Stygobarnardia and Trogloleleupia, its discovery gaining relevance on biogeographical aspects and providing new evidence to the theory of continental drift. Type specimens are deposited in the Carcinology Collection of the Divisi√≥n Zoolog√≠a Invertebrados, Museo de La Plata, Argentina.</t>
  </si>
  <si>
    <t>99-112</t>
  </si>
  <si>
    <t>60070467-60025269;60070467-60032057;60070467-60032057</t>
  </si>
  <si>
    <t>57194779793;6603658379;15745875800</t>
  </si>
  <si>
    <t>Rodriguez, Marianela;Armend√°riz, Laura C.;Cap√≠tulo, Alberto Rodr√≠gues</t>
  </si>
  <si>
    <t>La Plata;La Plata;Concepcion del Uruguay</t>
  </si>
  <si>
    <t>Instituto de Limnologia Dr. Raul A. Ringuelet (CONICET- Universidad Nacional de La Plata);Universidad Nacional de La Plata;Universidad Nacional de Entre Rios</t>
  </si>
  <si>
    <t>60070467;60032057;60025269</t>
  </si>
  <si>
    <t>Rodriguez M.</t>
  </si>
  <si>
    <t>A new genus and species of Ingolfiellidae (Crustacea, Ingolfiellida) from the hyporheic zone in the Sierra de la Ventana, and its biogeographic relevance</t>
  </si>
  <si>
    <t>10.11646/zootaxa.4290.1.5</t>
  </si>
  <si>
    <t>2-s2.0-85022099897</t>
  </si>
  <si>
    <t>['¬± 0', 'three columns', 'simulation results', 'radiation patterns', 'isolated column', 'individual cells', 'coupling effect', 'beam matching', '95 ghz']</t>
  </si>
  <si>
    <t>A method of beam matching between two linear polarised radiation patterns of a dual-polarised frequency scanning antenna is proposed, implemented, and tested. A meticulous phase match process between the outputs of both individual cells and the whole corresponding horizontal and vertical feed lines is carried out. To verify the simulation results and to take the coupling effect into account, the radiation patterns of an isolated column, as well as those of three columns, are measured. In agreement with the design and with the simulation results, horizontal and vertical polarisation beams with a pointing angle mismatch of less than ¬±0.2¬∞ within the resonant frequency bandwidth of 2.75-2.95 GHz are achieved.</t>
  </si>
  <si>
    <t>901-902</t>
  </si>
  <si>
    <t>60030931;60030931;60030931</t>
  </si>
  <si>
    <t>57192095724;55193489600;7405273411</t>
  </si>
  <si>
    <t>Saeidi-Manesh, H.;Mirmozafari, M.;Zhang, G.</t>
  </si>
  <si>
    <t>Low cross-polarisation high-isolation frequency scanning aperture coupled microstrip patch antenna array with matched dual-polarisation radiation patterns</t>
  </si>
  <si>
    <t>10.1049/el.2017.1282</t>
  </si>
  <si>
    <t>2-s2.0-85022321060</t>
  </si>
  <si>
    <t>['uncorrelated interference', 'reduction technique', 'proposed algorithm', 'irc algorithm', 'input multiple', 'eigenvalue decomposition', 'conventional mmse', 'conventional algorithm', 'complexity mmse']</t>
  </si>
  <si>
    <t>In uplink massive multiple-input multiple-output (MIMO) systems, the conventional minimum mean square error-interference rejection combining (MMSE-IRC) signal detection algorithm needs to compute the inverse of the interference and noise covariance matrix, which incurs high computational complexity, especially when the number of antennas is large. A low-complexity MMSE-IRC signal detection algorithm based on the eigenvalue decomposition of the interference and noise covariance matrix is proposed. The proposed algorithm exploits a dimension-reduction technique to reduce the computation-intensive of the matrix inversion compared with the conventional algorithm. Meanwhile, the proposed algorithm is shown to be equivalent to the conventional MMSE-IRC algorithm under the assumption of uncorrelated interference and noise. Analysis and simulation results show the effectiveness of the proposed algorithm.</t>
  </si>
  <si>
    <t>972-974</t>
  </si>
  <si>
    <t>60016930;107038077;107038077;107038077;60018273;60001604</t>
  </si>
  <si>
    <t>57192111321;55733811200;35241116200;57194798526;35745504600;7007085232</t>
  </si>
  <si>
    <t>Ren, Bin;Wang, Yingmin;Sun, Shaohui;Zhang, Yawen;Dai, Xiaoming;Niu, Kai</t>
  </si>
  <si>
    <t>Beijing;Beijing;Beijing;Beijing</t>
  </si>
  <si>
    <t>University of Science and Technology Beijing;Beijing University of Posts and Telecommunications;Ministry of Education China;China Academy of Telecommunication Technology</t>
  </si>
  <si>
    <t>60018273;60016930;60001604;107038077</t>
  </si>
  <si>
    <t>Ren B.</t>
  </si>
  <si>
    <t>Low-complexity MMSE-IRC algorithm for uplink massive MIMO systems</t>
  </si>
  <si>
    <t>10.1049/el.2017.1133</t>
  </si>
  <si>
    <t>2-s2.0-85022334150</t>
  </si>
  <si>
    <t>['wire bonding', 'verified model', 'realistic shape', 'experimental verification', 'design parameters', 'authors present', 'analytical model']</t>
  </si>
  <si>
    <t>In this Letter, the authors present the experimental verification of an analytical model, which captures the realistic shape of bond wire antennas (BWAs) in dependence on the wire bonding and design parameters. Using the verified model, the impact of the shape of the wires on the performance of BWAs is quantified.</t>
  </si>
  <si>
    <t>906-908</t>
  </si>
  <si>
    <t>60016856;60011604;60016856;60016856;60016856;60016856;60016856;60011604</t>
  </si>
  <si>
    <t>55970976700;57189306189;57194796485;55661102000;12244272900;7005953651;36630513300;7006123817</t>
  </si>
  <si>
    <t>Ndip, I.;Huhn, M.;Brandenburger, F.;Ehrhardt, C.;Schneider-Ramelow, M.;Reichl, H.;Lang, K. D.;Henke, H.</t>
  </si>
  <si>
    <t>Berlin;Berlin</t>
  </si>
  <si>
    <t>Fraunhofer Institute for Reliability and Microintegration IZM;Technical University of Berlin</t>
  </si>
  <si>
    <t>60016856;60011604</t>
  </si>
  <si>
    <t>Ndip I.</t>
  </si>
  <si>
    <t>Experimental verification and analysis of analytical model of the shape of bond wire antennas</t>
  </si>
  <si>
    <t>10.1049/el.2016.3673</t>
  </si>
  <si>
    <t>2-s2.0-85022335102</t>
  </si>
  <si>
    <t>['scattering properties', 'results showing', 'reasonable reduction', 'properly relaxed', 'phase difference', 'new structure', 'necessary radiation', 'installation tolerances', 'effectively reduce', 'developed model', 'computational complexity', 'calibration difficulty', 'array antenna', 'antenna processing', 'active phased']</t>
  </si>
  <si>
    <t>A new structure and scattering array factor coupling model, for estimating the effect of element position error of active phased-array antenna on its radar cross section (RCS) is established, based on the relationship between structural position error and phase difference. The model greatly reduces the computational complexity of the RCS for the evaluation of array antenna performance. Based on the model, the influence of the element position error on the gain and RCS is analysed with the results showing that a reasonable reduction in element position accuracy may effectively decrease the RCS. Thus, the developed model can be applied in engineering to balance the radiation and scattering properties. With the necessary radiation and scattering performance guaranteed, the antenna processing and installation tolerances can be properly relaxed to effectively reduce the calibration difficulty and cost.</t>
  </si>
  <si>
    <t>904-906</t>
  </si>
  <si>
    <t>60025578;60025578;60025578;60025578;112918023;112560632</t>
  </si>
  <si>
    <t>16443330500;57200051734;56948446400;24924099100;57188747427;55140582200</t>
  </si>
  <si>
    <t>Wang, Congsi;Wang, Yan;Wang, Wei;Zhou, Jinzhu;Wang, Meng;Wang, Zhihai</t>
  </si>
  <si>
    <t>Xi'an;Xi'an;Hefei</t>
  </si>
  <si>
    <t>Xidian University;Innovation Technology Research Institute of Shaanxi Investment Group Co., Ltd.;China Electronics Technology Group Corporation NO.38 Research Institute</t>
  </si>
  <si>
    <t>60025578;112918023;112560632</t>
  </si>
  <si>
    <t>Electromechanical coupling based influence of structural error on radiation and scattering performance of array antennas</t>
  </si>
  <si>
    <t>10.1049/el.2017.1072</t>
  </si>
  <si>
    <t>2-s2.0-85022340112</t>
  </si>
  <si>
    <t>['virtual cells', 'virtual cell', 'user form', 'upper bound', 'type ii', 'time slot', 'propagation environment', 'mean interference', 'mean co', 'channel interference', 'carefully selection', 'analysis shows', 'adopted among', 'active users']</t>
  </si>
  <si>
    <t>The mean co-channel interference in a distributed antenna system with virtual cells is studied, where a few surrounding remote antenna ports of each user form a virtual cell and serve the user. By assuming that time-division-multiple-access is adopted among the users with overlapping virtual cells, the positions of active users at each time slot are modelled as a Mat√©rn point process of type II, and an upper bound of the mean interference is derived and verified by simulation. The analysis shows that the monotonicity of mean interference depends on the path-loss factor Œ±, which highlights the importance of a carefully selection of virtual cell size according to the propagation environment.</t>
  </si>
  <si>
    <t>968-970</t>
  </si>
  <si>
    <t>60018038;60018038;60018038</t>
  </si>
  <si>
    <t>56101750500;57208697090;55536276500</t>
  </si>
  <si>
    <t>Liu, Zhiyang;Zhao, Yingxin;Wu, Hong</t>
  </si>
  <si>
    <t>Co-channel interference analysis of large-scale distributed antenna systems with virtual cells</t>
  </si>
  <si>
    <t>10.1049/el.2016.4751</t>
  </si>
  <si>
    <t>2-s2.0-85022342966</t>
  </si>
  <si>
    <t>['tonoise ratio', 'surface error', 'snr ).', 'shanghai sheshan', 'misell algorithm', 'low signal', 'low accuracy', 'investigated experimentally', 'imperfection present', 'great sensitivity', 'effective phase', 'autocorrelation theorem']</t>
  </si>
  <si>
    <t>The Misell algorithm is an effective phase-retrieval holography method for measuring the surface error of large reflector antennas. However, it is investigated experimentally to have a low accuracy at low signal-tonoise ratio (SNR). To decrease the great sensitivity to noise of Misell algorithm, a new iterative Fourier filtering approach based on autocorrelation theorem is proposed. The iterative Fourier filtering approach is used to remove some of the imperfection present in far-field amplitude data. The computer simulation results of Shanghai Sheshan-25m-telescope model show that the proposed approach improved the accuracy of Misell algorithm at low SNR obviously.</t>
  </si>
  <si>
    <t>903-904</t>
  </si>
  <si>
    <t>57194796852;35933823500;15844079500</t>
  </si>
  <si>
    <t>Xu, Yueshu;Ye, Qian;Meng, Guoxiang</t>
  </si>
  <si>
    <t>Iterative Fourier filtering approach for phase-retrieval holography based on autocorrelation theorem</t>
  </si>
  <si>
    <t>10.1049/el.2017.1357</t>
  </si>
  <si>
    <t>2-s2.0-85022343302</t>
  </si>
  <si>
    <t>['wide slot', 'wavelength slots', 'two quarter', 'proposed antenna', 'overall area', 'output antenna', 'narrow slots', 'fed antenna', 'element multiple', 'different lengths', 'compact dual', 'band two', 'antenna occupies', 'antenna element', 'acceptable limit', '6 ghz', '20 db']</t>
  </si>
  <si>
    <t>Dual-band | envelope correlation coefficient (ECC) | multiple-input-multiple-output (MIMO) | slot antenna | wireless local area network (WLAN)</t>
  </si>
  <si>
    <t>A very compact dual-band two-element multiple-input-multiple-output antenna for wireless local area network applications is presented in this letter. The antenna occupies an overall area of 24 √ó 25 mm2. A microstrip-line-fed antenna with two quarter-wavelength slots of different lengths, which radiate at 2.5 and 5.6 GHz, is used as an antenna element. The proposed antenna uses a simple decoupling network, based on a wide slot and a pair of narrow slots, to achieve good isolation (better than 20 dB) between the ports. Moreover, the envelope correlation coefficient of the proposed antenna is within the acceptable limit.</t>
  </si>
  <si>
    <t>2457-2460</t>
  </si>
  <si>
    <t>A compact dual-band MIMO slot antenna for WLAN applications</t>
  </si>
  <si>
    <t>10.1109/LAWP.2017.2723927</t>
  </si>
  <si>
    <t>2-s2.0-85023168567</t>
  </si>
  <si>
    <t>FA9550-13-1-0209</t>
  </si>
  <si>
    <t>['rao bound', 'placed uniformly', 'noise ratios', 'luneburg lens', 'frequency band', 'estimated using', 'equatorial plane', 'doa estimation', 'detectors within', 'correlation method', '11 ghz']</t>
  </si>
  <si>
    <t>Correlation | Cram√©r-Rao bound (CRB) | direction-of-arrival (DoA) estimation | Luneburg lens antennas</t>
  </si>
  <si>
    <t>In this letter, a wideband passive direction-finding (DF) system utilizing Luneburg lens is investigated. A number of detectors are placed uniformly on the surface of the equatorial plane of the Luneburg lens. Based on the received signal amplitude distribution at the detectors, the direction of arrival (DoA) is estimated using the correlation method. The root mean square errors (RMSEs) of the DoA estimation are calculated for various lens sizes, signal-to-noise ratios, and number of detectors within the frequency band from 9 to 11 GHz. To examine the proposed DF system performance, the Cram√©r-Rao bound on the RMSEs of the DoA estimation is derived and compared to the simulated RMSEs using the correlation method.</t>
  </si>
  <si>
    <t>2453-2456</t>
  </si>
  <si>
    <t>60010065-60013301;60010065;60010065</t>
  </si>
  <si>
    <t>50562307600;50561483500;18938213000</t>
  </si>
  <si>
    <t>Yu, Xiaoju;Liang, Min;Xin, Hao</t>
  </si>
  <si>
    <t>San Diego;Tucson</t>
  </si>
  <si>
    <t>Qualcomm Incorporated;The University of Arizona</t>
  </si>
  <si>
    <t>60013301;60010065</t>
  </si>
  <si>
    <t>Performance evaluation of wideband microwave direction-of-arrival estimation using luneburg lens</t>
  </si>
  <si>
    <t>10.1109/LAWP.2017.2723895</t>
  </si>
  <si>
    <t>2-s2.0-85023179264</t>
  </si>
  <si>
    <t>['would enable', 'uv excitation', 'typically shorter', 'target molecule', 'surface arrays', 'strongly absorbed', 'solid supports', 'resolved luminescence', 'potential use', 'major drawback', 'lanthanide luminescence', 'lanthanide complexes', 'inherently enables', 'highly sensitive', 'free detection', 'different applications', 'current technique', 'clinical diagnostics', 'biological matrices', '360 nm']</t>
  </si>
  <si>
    <t>The time-resolved luminescence of lanthanide complexes is a highly sensitive and widely used bioassay technology for clinical diagnostics. With the time-resolved luminescence detection the naturally occurring autofluorescence of biological matrices, solid supports and plastics can be avoided. A major drawback of the current technique is that the luminescent lanthanide labels require ultraviolet (UV) excitation, typically shorter than 360 nm, which is strongly absorbed and can damage living biological systems. The lack of cost-efficient high power solid state excitation light sources for UV excitation further limits the development of low-cost and more compact measurement instruments for time-resolved luminescence and the potential use of lanthanide luminescence in different applications. Switchable lanthanide luminescence is a binary probe technology that inherently enables a high signal modulation in a separation-free detection of targets. The intrinsically luminescent lanthanide chelate is split into two nonluminescent moieties, a lanthanide ion carrier chelate and a light harvesting antenna ligand, each of which can be attached to a separate molecular probe. A luminescent lanthanide complex is formed only when the two probes bind adjacently to the target molecule. Herein we describe a new 365 nm excitable antenna ligand (AL360) for switchable lanthanide luminescence of europium(iii) (EuIII) that would enable the use of 365 nm light emitting diodes (LEDs) as an excitation light source for time-resolved fluorescence imaging and detection. With the acquired subpicomolar assay sensitivity it would be applicable for solution or surface arrays and UV LED microscopy.</t>
  </si>
  <si>
    <t>2411-2418</t>
  </si>
  <si>
    <t>Analyst</t>
  </si>
  <si>
    <t>60006876;60006876;60006876;60006876</t>
  </si>
  <si>
    <t>6603718387;57040076700;57189220742;6701832717</t>
  </si>
  <si>
    <t>Lahdenper√§, Susanne;Wang, Qi;Vainio, Jiri;Soukka, Tero</t>
  </si>
  <si>
    <t>Turku</t>
  </si>
  <si>
    <t>Turun yliopisto</t>
  </si>
  <si>
    <t>Lahdenper√§ S.</t>
  </si>
  <si>
    <t>A 365 nm UV LED-excitable antenna ligand for switchable lanthanide luminescence</t>
  </si>
  <si>
    <t>10.1039/c7an00199a</t>
  </si>
  <si>
    <t>2-s2.0-85021832726</t>
  </si>
  <si>
    <t>['zno surfaces', 'using electron', 'type zno', 'type rb', 'type eo', 'type dyes', 'type dye', 'type cv', 'surface potential', 'structure enhanced', 'step growth', 'step 3', 'step 2', 'step 1', 'stacked structures', 'stacked structure', 'source molecules', 'sensitization effects', 'sensitization effect', 'satisfies requirements', 'rose bengal', 'raising photocurrents', 'photocurrents attributed', 'photocurrent spectrum', 'harvesting antenna', 'growth step', 'eo spectra', 'eo ].', 'eo ),', 'donating n', 'crystal violet', 'adsorbed onto', 'accepting p', '610 nm', '580 nm', '390 nm']</t>
  </si>
  <si>
    <t>Three-dye-stacked structures were grown on ZnO surfaces by the liquid-phase molecular layer deposition (LP-MLD) using electron-accepting p-type dyes of rose bengal (RB) and eosine (EO), and an electron-donating n-type dye of crystal violet (CV) as source molecules. It was found that the dye adsorption strength is strong for combinations of p-n, and weak for combinations of p-p and n-n, which satisfies requirements for the source molecules in LP-MLD when dyes are provided with a sequence of p-n-p-n- on n-type ZnO. Surface potential and photoluminescence measurements revealed that monomolecular-step growth is achieved in LP-MLD for growth of the three-dye-stacked structure of [ZnO/RB/CV/EO]. To evaluate the sensitization effects of multi-dye-stacked structures, photocurrent spectra induced in the dye-sensitized ZnO layers were measured in situ in each growth step of the dye molecule adsorption. In step 1, p-type RB was adsorbed onto an n-type ZnO surface to induce a photocurrent spectrum in a range of 400-580 nm. In step 2, n-type CV was provided to connect it to p-type RB. Then, photocurrents attributed to CV were superposed to the photocurrent spectrum attributed to RB, raising photocurrents in the longer wavelength region. In step 3, p-type EO was provided to grow the three-dye-stacked structure of [ZnO/RB/CV/EO]. This structure enhanced the photocurrents and, at the same time, widened the photocurrent spectrum extending from 390 nm to 610 nm, which is regarded as a superposition of RB, CV, and EO spectra, suggesting that the multi-dye-stacked structure acts as a light-harvesting antenna to enhance the sensitization effect on ZnO.</t>
  </si>
  <si>
    <t>60028013;60028013;60028013;60028013</t>
  </si>
  <si>
    <t>7402915075;57194797692;57194799331;57190490244</t>
  </si>
  <si>
    <t>Yoshimura, Tetsuzo;Bai, Shi;Tateno, Hiroyuki;Yoshino, Chie</t>
  </si>
  <si>
    <t>Tokyo University of Technology</t>
  </si>
  <si>
    <t>Yoshimura T.</t>
  </si>
  <si>
    <t>In situ photocurrent spectra measurements during growth of three-dye-stacked structures by the liquid-phase molecular layer deposition</t>
  </si>
  <si>
    <t>10.1063/1.4990999</t>
  </si>
  <si>
    <t>2-s2.0-85022337267</t>
  </si>
  <si>
    <t>['tooth structure', 'return loss', 'resonant ring', 'letter presents', 'high fbr', 'crossed dipoles', 'backed reflector', 'back ratio', 'axial ratio', 'antenna consists', '70 ¬∞.', '7 dbic', '60 ghz', '3 db', '25 db', '10 db']</t>
  </si>
  <si>
    <t>Front-to-back ratio (FBR) | high precision | miniaturized choke ring | saw-tooth structure</t>
  </si>
  <si>
    <t>This letter presents a miniaturized geodetic choke ring antenna for high-precision Global Navigation Satellite System applications. The antenna consists of crossed dipoles that are fed by two coaxial feedlines, a resonant ring over the dipoles, a cavity-backed reflector with a saw-tooth structure, and a miniaturized choke ring. The choke ring alongside the saw-tooth structure can improve the front-to-back ratio (FBR) by almost 10 dB. The proposed antenna achieves a gain of over 7 dBic, a high FBR of greater than 25 dB, and an operating band covering 1.17-1.60 GHz in which the return loss is lower than -10 dB and the axial ratio is lower than 3 dB when zenith angle Œ∏ &lt; 70¬∞.</t>
  </si>
  <si>
    <t>2465-2468</t>
  </si>
  <si>
    <t>57194829818;55315778600;57210597941;7501310636</t>
  </si>
  <si>
    <t>Liu, Sijia;Li, Du;Li, Boyu;Wang, Feixue</t>
  </si>
  <si>
    <t>A Compact High-Precision GNSS Antenna with a Miniaturized Choke Ring</t>
  </si>
  <si>
    <t>10.1109/LAWP.2017.2724302</t>
  </si>
  <si>
    <t>2-s2.0-85023162785</t>
  </si>
  <si>
    <t>['œ ∏', 'œ ±', 'ratio bandwidth', 'proposed antenna', 'phase characteristic', 'ground plane', 'db axial', 'azimuth planes', '4 %.']</t>
  </si>
  <si>
    <t>Circularly polarized (CP) antenna | omnidirectional antenna | wideband | wider azimuth planes</t>
  </si>
  <si>
    <t>A novel circularly polarized (CP) antenna realizing omnidirectional radiation in the wider azimuth planes is proposed in this letter. By introducing curved branches at both the patch and ground plane and making an angle of Œ± between them, the amplitude and phase characteristic of the antenna are improved. Meanwhile, the omnidirectional CP field is obtained in the wider azimuth planes. The measured results show that the proposed antenna has a -10-dB impedance bandwidth of 19.6% and a 3-dB axial-ratio bandwidth of 27.4%. Moreover, the omnidirectional CP fields can be obtained in the azimuth planes of Œ∏ = 50¬∞-130¬∞.</t>
  </si>
  <si>
    <t>2461-2464</t>
  </si>
  <si>
    <t>60002222-60121494;60002222;60002222;60002222;60002222;60002222</t>
  </si>
  <si>
    <t>55739048200;35785312800;15925656900;55156598800;15755682300;24767313700</t>
  </si>
  <si>
    <t>Chen, Xue;Zhang, Wenmei;Han, Liping;Chen, Xinwei;Ma, Runbo;Han, Guorui</t>
  </si>
  <si>
    <t>Wideband circularly polarized antenna realizing omnidirectional radiation in the wider azimuth planes</t>
  </si>
  <si>
    <t>10.1109/LAWP.2017.2724082</t>
  </si>
  <si>
    <t>2-s2.0-85023185303</t>
  </si>
  <si>
    <t>['usually adopted', 'time complexity', 'stream transmission', 'steer along', 'rx sides', 'multipath components', 'mmwave communications', 'mimo systems', 'large number', 'hybrid precoding', 'hybrid digital', 'highest powers', 'hierarchical multi', 'generally large', 'enable multi', 'digital precodings', 'digital precoding', 'consuming due', 'computational complexity', 'channel estimation', 'art scheme', 'antenna size', 'analog precoding', 'achievable rate']</t>
  </si>
  <si>
    <t>beam search | hierarchical search | Hybrid precoding | millimeter-wave | mmWave | mmWave MIMO</t>
  </si>
  <si>
    <t>To enable multi-stream transmission and increase the achievable rate, a hybrid digital/analog precoding structure is usually adopted in millimeter-wave (mmWave) MIMO systems. However, it may require matrix operations with a scale of antenna size, which is generally large in mmWave communications. Moreover, the channel estimation is also rather time-consuming due to the large number of antennas at both Tx/Rx sides. In this paper, a low-complexity overall channel estimation and hybrid precoding approach is proposed. In the channel estimation phase, a hierarchical multi-beam search scheme is proposed to fast acquire NS (the number of streams) multipath components (MPCs)/clusters with the highest powers. In the hybrid precoding phase, the analog and digital precodings are decoupled. The analog precoding is designed to steer along the NS acquired MPCs/clusters at both Tx/Rx sides, shaping an NS √ó NS baseband effective channel, while the digital precoding is performed in the baseband with the reduced-scale effective channel. Performance evaluations show that, compared with the state-of-the-art scheme, while achieving a close or even better performance when the number of radio frequency chains or streams is small, both the time complexity of the channel estimation and the computational complexity of the hybrid precoding are reduced.</t>
  </si>
  <si>
    <t>16100-16110</t>
  </si>
  <si>
    <t>60013789-112819895-60176034;60073652;60000937-60023004</t>
  </si>
  <si>
    <t>60176034;60073652;60023004;60013789;60000937;112819895</t>
  </si>
  <si>
    <t>Channel Estimation and Hybrid Precoding for Millimeter-Wave MIMO Systems: A Low-Complexity Overall Solution</t>
  </si>
  <si>
    <t>10.1109/ACCESS.2017.2724037</t>
  </si>
  <si>
    <t>2-s2.0-85023186761</t>
  </si>
  <si>
    <t>Central Public-interest Scientific Institution Basal Research Fund for Chinese Academy of Tropical Agricultural Sciences</t>
  </si>
  <si>
    <t>['various tissues', 'using next', 'urgently needed', 'southern china', 'snmps ).', 'punctatus collected', 'previous findings', 'pheromone receptors', 'particular note', 'one another', 'moderate numbers', 'little information', 'lepidopteran insects', 'largest number', 'ir ),', 'genes provide', 'generation sequencing', 'fat body', 'expression profiles', 'expression characteristics', 'dendrolimus kikuchii', 'dendrolimus houi', 'dendrolimus genus', 'currently required', 'clear map', 'antennae possess']</t>
  </si>
  <si>
    <t>Development transcriptomes | Expression level | Olfactory genes | Pheromone binding protein | Pheromone receptor</t>
  </si>
  <si>
    <t>Dendrolimus punctatus Walker is a serious pest affecting conifers in southern China. As extensive pesticide spraying is currently required to control D. punctatus, new control strategies are urgently needed. Chemosensory genes represent potential molecular targets for development of alternative pest control strategies, and the expression characteristics of these genes provide an indication of their function. To date, little information is available regarding chemosensory genes in D. punctatus or their expression profiles at different development stages and in various tissues. Here, we assembled and analyzed the transcriptomes of D. punctatus collected at different developmental stages and in a range of organs, using next-generation sequencing. A total of 171 putative chemosensory genes were identified, encoding 53 odorant binding proteins, 26 chemosensory proteins, 60 odorant receptors (OR), 12 gustatory receptors (GR), 18 ionotropic receptors (IR), and 2 sensory neuron membrane proteins (SNMPs). Expression analysis indicated that the antennae possess the largest number of highly expressed olfactory genes and that olfactory gene expression patterns in the eggs, larvae, and head were similar to one another, with each having moderate numbers of highly expressed olfactory genes. Fat body, ovary, midgut, and testis tissues also had similar olfactory gene expression patterns, including few highly expressed olfactory genes. Of particular note, we identified only two pheromone binding proteins and no pheromone receptors in D. punctatus, similar to our previous findings in Dendrolimus houi and Dendrolimus kikuchii, suggesting that insects of the Dendrolimus genus have different pheromone recognition characteristics to other Lepidopteran insects. Overall, this extensive expression profile analysis provides a clear map of D. punctatus chemosensory genes, and will facilitate functional studies and the development of new pest control methods in the future.</t>
  </si>
  <si>
    <t>JUL</t>
  </si>
  <si>
    <t>60013805;60013805;60013805;60013805;60013805;60013805</t>
  </si>
  <si>
    <t>55513266400;57211144233;8515949900;57196429576;57188967153;56194249100</t>
  </si>
  <si>
    <t>Zhang, Su fang;Liu, Hui hui;Kong, Xiang bo;Wang, Hong bin;Liu, Fu;Zhang, Zhen</t>
  </si>
  <si>
    <t>Chinese Academy of Forestry</t>
  </si>
  <si>
    <t>Zhang S.f.</t>
  </si>
  <si>
    <t>Identification and expression profiling of chemosensory genes in Dendrolimus punctatus walker</t>
  </si>
  <si>
    <t>10.3389/fphys.2017.00471</t>
  </si>
  <si>
    <t>2-s2.0-85025430605</t>
  </si>
  <si>
    <t>['strip axis', 'selected cnts', 'quantitatively discussed', 'numerical simulations', 'growing single', 'free technique', 'etched trenches', 'antennas consist', 'antenna arrays']</t>
  </si>
  <si>
    <t>We present optical nanoantennas designed for applications that require processing temperatures larger than 800¬∞C. The antennas consist of arrays of Re/Pt bilayer strips fabricated with a lift-off-free technique on top of etched trenches. Reflectance measurements show a clear plasmonic resonance at approximately 670 nm for light polarized orthogonal to the strip axis. The functionality of the antennas is demonstrated by growing single-walled carbon nanotubes (CNTs) on top of the antenna arrays and measuring the corresponding Raman signal enhancement of selected CNTs. The results of the measurements are quantitatively discussed in light of numerical simulations which highlight the impact of the substrate.</t>
  </si>
  <si>
    <t>60030807;60030807;60030807;60030807;60030807;60030807</t>
  </si>
  <si>
    <t>57195229793;7004516608;55637194800;56232531700;7004717024;32367736600</t>
  </si>
  <si>
    <t>B√§uml, Christian;Korn, Tobias;Lange, Christoph;Sch√ºller, Christian;Strunk, Christoph;Paradiso, Nicola</t>
  </si>
  <si>
    <t>B√§uml C.</t>
  </si>
  <si>
    <t>Polarized surface-enhanced Raman spectroscopy of suspended carbon nanotubes by Pt-Re nanoantennas</t>
  </si>
  <si>
    <t>10.1103/PhysRevB.96.035408</t>
  </si>
  <si>
    <t>2-s2.0-85026354178</t>
  </si>
  <si>
    <t>['used instead', 'theory analysis', 'reflection phase', 'realize patch', 'profile property', 'profile dual', 'polarized property', 'polarization diversity', 'originally realized', 'one square', 'one prototype', 'method offers', 'metal ground', 'maximum gain', 'lp omnidirectional', 'lower mode', 'low profile', 'improved performance', 'higher mode', 'good candidate', 'band dual', 'antenna based', 'achieve monopole', '90 ¬∞', '7 dbic', '2 dbi', '0 ¬∞']</t>
  </si>
  <si>
    <t>Artificial magnetic conductor (AMC) | dual-band dual-mode dual-polarized (DBDMDP) | microstrip antenna</t>
  </si>
  <si>
    <t>A low-profile dual-band dual-mode and dual-polarized (DBDMDP) antenna based on artificial magnetic conductor (AMC) is presented in this letter. One reference antenna made of a pair of double-printed crossed dipoles employing vacant quarter-rings is originally realized with dual-band dual-polarized property but strong back radiation. Then, one square-shaped AMC layer is used instead of the metal ground with improved performance. For the lower mode (at 1.38 GHz), the AMC reflection phase of 90¬∞ is employed to change the electromagnetic field distribution and achieve monopole-like omnidirectional linear polarization (LP) radiation. Meanwhile for the higher mode (at 1.57 GHz), the AMC with reflection phase of 0¬∞ is regarded as a reflector to realize patch-like unidirectional circular polarization (CP) radiation. Thus, probe-single-feed DBDMDP antenna is realized with low-profile property of 0.03Œª0, as well as pattern and polarization diversity. One prototype is fabricated to verify the theory analysis, and the measured results reveal that the maximum gain is higher than 2 dBi and 7 dBic for the LP omnidirectional and CP unidirectional modes, respectively. With the advantages of low profile and multifunction, this method offers a good candidate for global position systems applications in the future.</t>
  </si>
  <si>
    <t>2473-2476</t>
  </si>
  <si>
    <t>60088583;60088583;60088583-60005244;60088583;60088583;60088583</t>
  </si>
  <si>
    <t>57194452055;8291082500;55311398900;56048410500;57189270231;56924307600</t>
  </si>
  <si>
    <t>Lin, Jiadong;Qian, Zuping;Cao, Wenquan;Shi, Shujie;Wang, Qianqian;Zhong, Wei</t>
  </si>
  <si>
    <t>A Low-Profile Dual-Band Dual-Mode and Dual-Polarized Antenna Based on AMC</t>
  </si>
  <si>
    <t>10.1109/LAWP.2017.2724540</t>
  </si>
  <si>
    <t>2-s2.0-85023173519</t>
  </si>
  <si>
    <t>['user interference', 'rpc schemes', 'rpc scheme', 'remarkably improve', 'relative ee', 'precoding method', 'power amplifier', 'paper presents', 'occupation ratio', 'large amount', 'itxp scheme', 'form expressions', 'form expression', 'energy efficiency', 'ee improvement', 'derived closed', 'appropriate manner', 'also shown']</t>
  </si>
  <si>
    <t>Antenna | Energy efficiency | Large-scale MIMO | Power amplifier</t>
  </si>
  <si>
    <t>This paper presents a method to determine transmission power based on power amplifier (PA) operations in order to improve the energy efficiency (EE) of a large-scale (LS) Multiple Input Multiple Output (MIMO)-OFDM system, which is a multi-carrier multiple antenna system with a large amount of transmitter (TX) antennas. Regarding the EE improvement, we propose two kinds of PA operation schemes: increasing the effective TX power (ITXP) and reducing the PA power consumption (RPC) assuming that a reduction of peak-to-average power ratio is applied in the appropriate manner. Closed-form expressions of relative EE are derived for both schemes, and the relative EE of the ITXP scheme is shown to depend on the precoding method that is applied to reduce the inter-user interference, while that of the RPC scheme is independent of the precoding method. The relative EE difference between the ITXP and the RPC schemes is also shown to rely on the occupation ratio of the PA power consumption over the total power consumption. Thus, the EE can remarkably improve by selecting the appropriate scheme based on the circumstances. The results of a simulation also validate the derived closed-form expression of the relative EE.</t>
  </si>
  <si>
    <t>Transmission power determination based on power amplifier operations in large-scale MIMO-OFDM systems</t>
  </si>
  <si>
    <t>10.3390/app7070709</t>
  </si>
  <si>
    <t>2-s2.0-85022175003</t>
  </si>
  <si>
    <t>['wait combining', 'switching threshold', 'swc ),', 'security level', 'secrecy performance', 'scheme outperforms', 'proposed ostbc', 'output networks', 'orthogonal space', 'multiuser multiple', 'input single', 'increasing aa', 'form expressions', 'decreasing aa', 'data transmission', 'carefully chosen', 'artificial noise', 'also show']</t>
  </si>
  <si>
    <t>Artificial noise | Orthogonal space-time block codes | Physical layer security | Secrecy performance</t>
  </si>
  <si>
    <t>In this paper, we propose a novel physical layer strategy to improve the secrecy performance of multiuser multiple-input single-output networks. In this strategy, orthogonal space-time block code (OSTBC) is employed at an AA-antenna base station and artificial noise (AN) is employed at an AJ-antenna cooperative relay to enhance the security level of the network. Moreover, two opportunistic scheduling schemes, namely selection combining (SC) and scan-and-wait combining (SWC), are leveraged to select one legitimate user for data transmission. To evaluate the secrecy performance of the proposed OSTBC-SC-AN and OSTBC-SWC-AN schemes, we derive new exact closed-form expressions for the secrecy outage probability and the effective secrecy throughput. Using numerical results, we show that the OSTBC-SWC-AN scheme outperforms the OSTBC-SC-AN scheme when the switching threshold is carefully chosen, while the OSTBC-SC-AN scheme is independent of the switching threshold. We also show that increasing AA at a low switching threshold or decreasing AA at a high switching threshold achieves secrecy enhancement for the OSTBC-SWC-AN scheme, while increasing AA brings better secrecy performance for the OSTBC-SC-AN scheme.</t>
  </si>
  <si>
    <t>11394-11398</t>
  </si>
  <si>
    <t>60088583;60088583;60088583-60016930;60008950;60020457;60088583</t>
  </si>
  <si>
    <t>55834429000;8633836500;36986742000;36085598400;11839911400;7403332608</t>
  </si>
  <si>
    <t>Yang, Maoqiang;Zhang, Bangning;Huang, Yuzhen;Yang, Nan;Da Costa, Daniel Benevides;Guo, Daoxing</t>
  </si>
  <si>
    <t>China;Brazil;China;Australia</t>
  </si>
  <si>
    <t>Nanjing;Fortaleza;Beijing;Canberra</t>
  </si>
  <si>
    <t>PLA University of Science and Technology;Universidade Federal do Cear√°;Beijing University of Posts and Telecommunications;The Australian National University</t>
  </si>
  <si>
    <t>60088583;60020457;60016930;60008950</t>
  </si>
  <si>
    <t>Secrecy enhancement of multiuser MISO networks using OSTBC and artificial noise</t>
  </si>
  <si>
    <t>10.1109/TVT.2017.2725643</t>
  </si>
  <si>
    <t>2-s2.0-85023615149</t>
  </si>
  <si>
    <t>['prototype provided', 'pattern omnidirectional', 'measured results', 'grounding plane', 'extended state', 'electromagnetic performance', 'design feasibility', 'constructed using', 'antenna structure', 'antenna layer']</t>
  </si>
  <si>
    <t>Array antenna | bistable laminate | morphing | omnidirectional/directional | pattern-reconfigurable antenna</t>
  </si>
  <si>
    <t>In this letter, a microstrip patch array antenna with pattern omnidirectional/directional reconfigurability based on bistable composite laminates is proposed. The antenna structure, which is constructed using a bistable glass fiber-reinforced polymer substrate with an antenna layer and a grounding plane, has two stable states (wound-up and extended states). The antenna has omnidirectional and directional radiated patterns in wound-up and extended state, respectively. The bistablility and electromagnetic performance of the antenna are analyzed. The measured results of the prototype provided a proof of concept and evidence of the design feasibility.</t>
  </si>
  <si>
    <t>2485-2488</t>
  </si>
  <si>
    <t>57193433198;56890361400;15051515700</t>
  </si>
  <si>
    <t>Hu, Jianqiang;Pan, Diankun;Dai, Fuhong</t>
  </si>
  <si>
    <t>Microstrip Patch Array Antenna with Reconfigurable Omnidirectional and Directional Patterns Using Bistable Composite Laminates</t>
  </si>
  <si>
    <t>10.1109/LAWP.2017.2725483</t>
  </si>
  <si>
    <t>2-s2.0-85023628064</t>
  </si>
  <si>
    <t>['three kinds', 'simulation results', 'proposed antenna', 'low profile', 'high gain', 'good agreement', 'cp antenna', 'broad band', 'arranged around', '90 ¬∞']</t>
  </si>
  <si>
    <t>Circularly polarized (CP) antenna | high gain | low radar cross section (RCS) | polarization conversion metasurface</t>
  </si>
  <si>
    <t>A low-radar-cross-section and high-gain broadband circularly polarized (CP) antenna with a low profile was specially designed using metasurface concepts. A polarization conversion metasurface is designed and used as the radiator of the proposed CP antenna. It is shown that a good axial ratio and high gain can be obtained over a broad band. Three kinds of artificial magnetic conductors are arranged around the polarization conversion metasurface. By making the discrepancies of the reflection phases among the artificial magnetic conductors and polarization conversion metasurface to be 90¬∞ in turn, the monostatic radar cross section of the proposed antenna is reduced in a wide frequency band covering the operation frequency band of the CP antenna. Good agreement between the experimental and simulation results is obtained.</t>
  </si>
  <si>
    <t>2477-2480</t>
  </si>
  <si>
    <t>55589514500;36071625800;7203001464;57218451210;10042143700</t>
  </si>
  <si>
    <t>Jia, Yongtao;Liu, Ying;Gong, Shuxi;Zhang, Wenbo;Liao, Guisheng</t>
  </si>
  <si>
    <t>A Low-RCS and High-Gain Circularly Polarized Antenna with a Low Profile</t>
  </si>
  <si>
    <t>10.1109/LAWP.2017.2725380</t>
  </si>
  <si>
    <t>2-s2.0-85023636341</t>
  </si>
  <si>
    <t>['ultrahigh frequency', 'transmit power', 'throughput cannot', 'spectral efficiency', 'mobile receivers', 'mimo channel', 'fixed bandwidth', 'entirely occupied', 'data rate', 'conventional techniques', 'antenna setup']</t>
  </si>
  <si>
    <t>Communication channels | multiple-input-mult-iple-output (MIMO) systems | propagation measurements | satellite mobile communication | ultrahigh frequency (UHF) propagation</t>
  </si>
  <si>
    <t>The limited available spectrum for ultrahigh frequency (UHF) communication via geostationary satellites is entirely occupied, and the throughput cannot be increased with conventional techniques. However, multiple-input-multiple-output (MIMO) communication can further enhance the data rate for fixed bandwidth and transmit power. This letter presents measurement results of the mobile MIMO UHF channel using multiple satellites as relays. The MIMO channel for different antenna setups is characterized with respect to the achievable spectral efficiency. An antenna setup is proposed that optimizes the spectral efficiency for mobile receivers.</t>
  </si>
  <si>
    <t>2481-2484</t>
  </si>
  <si>
    <t>60018276;60018276;60018276</t>
  </si>
  <si>
    <t>56679279800;57197231861;23566953300</t>
  </si>
  <si>
    <t>Hofmann, Christian A.;Schwarz, Robert T.;Knopp, Andreas</t>
  </si>
  <si>
    <t>Neubiberg</t>
  </si>
  <si>
    <t>Universit√§t der Bundeswehr M√ºnchen</t>
  </si>
  <si>
    <t>Hofmann C.</t>
  </si>
  <si>
    <t>Multisatellite UHF MIMO channel measurements</t>
  </si>
  <si>
    <t>10.1109/LAWP.2017.2725438</t>
  </si>
  <si>
    <t>2-s2.0-85023648320</t>
  </si>
  <si>
    <t>['transmit vectors', 'spectral efficiency', 'spatial modulation', 'significantly increased', 'said scheme', 'relatively high', 'optimal set', 'naturally limited', 'fixed set', 'exploiting knowledge', 'euclidean distance', 'error performance', 'computational overhead', 'computational complexity', 'adaptive scheme']</t>
  </si>
  <si>
    <t>Euclidean distance-based antenna selection for spatial modulation | improved generalized spatial modulation | transmit antenna combination selection</t>
  </si>
  <si>
    <t>When a high spectral efficiency is needed, the cost of Euclidean distance-based antenna selection for spatial modulation (EDAS-SM) in terms of hardware, size, and computational complexity is significantly increased because of the large transmit antenna array required. In comparison, generalized spatial modulation (GSM) can match the spectral efficiency of EDAS-SM, while using significantly fewer transmit antenna elements. However, the error performance of GSM is naturally limited because of the use of a predetermined and fixed set of transmit antenna combinations. By exploiting knowledge of the channel, the optimal set of transmit antenna combinations can be selected by maximizing the minimum Euclidean distance between transmit vectors. In this paper, an adaptive scheme for selection of the optimal set of transmit antenna combinations is proposed to improve the reliability of GSM. The computational overhead of the said scheme is relatively high; hence, a low-complexity suboptimal scheme for selection of the set of transmit antenna combinations is further proposed. The improved GSM schemes address the spectral efficiency limitation of EDAS-SM, while demonstrating superior error performance.</t>
  </si>
  <si>
    <t>e3236</t>
  </si>
  <si>
    <t>24491009800;55817703100</t>
  </si>
  <si>
    <t>Pillay, Narushan;Xu, Hongjun</t>
  </si>
  <si>
    <t>Pillay N.</t>
  </si>
  <si>
    <t>Improved generalized spatial modulation via antenna selection</t>
  </si>
  <si>
    <t>10.1002/dac.3236</t>
  </si>
  <si>
    <t>2-s2.0-85004097218</t>
  </si>
  <si>
    <t>GRK 1626</t>
  </si>
  <si>
    <t>['visible light', 'single species', 'reductive activation', 'redox reactions', 'redox chemistry', 'reaction center', 'photoredox catalyst', 'photoredox applications', 'energy flow', 'electron transfer', 'e .,', 'chemical bonds', 'biological model', 'absorbs light', 'absorb light', '3cl2 absorbs']</t>
  </si>
  <si>
    <t>C‚àíH arylation | electron transfer | energy transfer | photocatalysis | polycyclic aromatic hydrocarbons</t>
  </si>
  <si>
    <t>Photosynthetic organisms exploit antenna chromophores to absorb light and transfer excitation energy to the reaction center where redox reactions occur. In contrast, in visible-light chemical photoredox catalysis, a single species (i.e., the photoredox catalyst) absorbs light and performs the redox chemistry. Mimicking the energy flow of the biological model, we report a two-center photoredox catalytic approach in which the tasks of light energy collection and electron transfer (i.e., redox reactions) are assigned to two different molecules. Ru(bpy)3Cl2 absorbs the visible light and transfers the energy to polycyclic aromatic hydrocarbons that enable the redox reactions. This operationally simple sensitization-initiated electron transfer enables the use of arenes that do not absorb visible light, such as anthracene or pyrene, for photoredox applications. We demonstrate the merits of this approach by the reductive activation of chemical bonds with high reduction potentials for carbon‚Äìcarbon and carbon‚Äìheteroatom bond formations.</t>
  </si>
  <si>
    <t>8544-8549</t>
  </si>
  <si>
    <t>60030807;60030807;60030807</t>
  </si>
  <si>
    <t>25121409600;57190687748;7102200019</t>
  </si>
  <si>
    <t>Ghosh, Indrajit;Shaikh, Rizwan S.;K√∂nig, Burkhard</t>
  </si>
  <si>
    <t>Ghosh I.</t>
  </si>
  <si>
    <t>Sensitization-Initiated Electron Transfer for Photoredox Catalysis</t>
  </si>
  <si>
    <t>10.1002/anie.201703004</t>
  </si>
  <si>
    <t>2-s2.0-85019548061</t>
  </si>
  <si>
    <t>FADDI-PA070</t>
  </si>
  <si>
    <t>['sy5y cells', 'specific ca2', 'myrmecia pilosula', 'mp1a ),', 'mechanical allodynia', 'intraplantar injection', 'insertion within', 'highest potency', 'directed disulfide', 'chain mimetics', 'bond formation', 'antiparallel arrangement', '3 œºm', '10 œºm']</t>
  </si>
  <si>
    <t>antimicrobial peptides | nociceptive pain | peptides | self-assembly | toxins</t>
  </si>
  <si>
    <t>Œî-Myrtoxin-Mp1a (Mp1a), a 49-residue heterodimeric peptide from the venom of Myrmecia pilosula, comprises a 26-mer A chain and a 23-mer B chain connected by two disulfide bonds in an antiparallel arrangement. Combination of the individual synthetic chains through aerial oxidation remarkably resulted in the self-assembly of Mp1a as a homogenous product without the need for directed disulfide-bond formation. NMR analysis revealed a well-defined, unique structure containing an antiparallel Œ±-helix pair. Dual polarization interferometry (DPI) analysis showed strong interaction with supported lipid bilayers and insertion within the bilayers. Mp1a caused non-specific Ca2+ influx in SH-SY5Y cells with a half maximal effective concentration (EC50) of 4.3 Œºm. Mp1a also displayed broad-spectrum antimicrobial activity, with the highest potency against Gram-negative Acinetobacter baumannii (MIC 25 nm). Intraplantar injection (10 Œºm) in mice elicited spontaneous pain and mechanical allodynia. Single- and two-chain mimetics of Mp1a revealed functional selectivity.</t>
  </si>
  <si>
    <t>8495-8499</t>
  </si>
  <si>
    <t>60031004;60134796;60134796;60006974;60019578;60019578;60031004;60031004;60031004;60031004;60031004;60031004;60031004</t>
  </si>
  <si>
    <t>16444207300;6603156740;7102353619;7102574497;8274034300;7201421865;55765922800;14020709200;25925778300;57194492002;7404411451;6602080182;7004527669</t>
  </si>
  <si>
    <t>Dekan, Zoltan;Headey, Stephen J.;Scanlon, Martin;Baldo, Brian A.;Lee, Tzong Hsien;Aguilar, Marie Isabel;Deuis, Jennifer R.;Vetter, Irina;Elliott, Alysha G.;Amado, Maite;Cooper, Matthew A.;Alewood, Dianne;Alewood, Paul F.</t>
  </si>
  <si>
    <t>Australia;Australia;Australia;Australia</t>
  </si>
  <si>
    <t>Melbourne;Brisbane;Melbourne;Sydney</t>
  </si>
  <si>
    <t>Monash Institute of Pharmaceutical Sciences;The University of Queensland;Monash University;Royal North Shore Hospital</t>
  </si>
  <si>
    <t>60134796;60031004;60019578;60006974</t>
  </si>
  <si>
    <t>Dekan Z.</t>
  </si>
  <si>
    <t>Œî-Myrtoxin-Mp1a is a Helical Heterodimer from the Venom of the Jack Jumper Ant that has Antimicrobial, Membrane-Disrupting, and Nociceptive Activities</t>
  </si>
  <si>
    <t>10.1002/anie.201703360</t>
  </si>
  <si>
    <t>2-s2.0-85020408597</t>
  </si>
  <si>
    <t>['using radio', 'stations covered', 'severe inter', 'rof systems', 'proposed mechanism', 'promising detection', 'promising candidate', 'presented using', 'happen due', 'area network', 'also discussed']</t>
  </si>
  <si>
    <t>Detection-switch mechanism | Distributed antenna system | IEEE 802.11 | Radio-over-fiber (RoF)</t>
  </si>
  <si>
    <t>Distributed antenna systems (DASs) using Radio-over-fiber (RoF) links is a promising candidate to provide flexible coverage and high data rates. For simulcast Wireless local-area network (WLAN) use in RoF systems, the stations covered by different Remote antenna units (RAUs) contend for the wireless medium using Media access control (MAC) mechanism. Severe inter-RAU hidden nodes problem will happen due to the stations in different RAUs cannot detect each other very well. In order to alleviate this inter-RAU collision problem, a promising detection-switching-assisted Distributed coordination function (DCF) mechanism is presented using in the uplink. The control delay issues of the proposed mechanism are also discussed in this paper.</t>
  </si>
  <si>
    <t>837-841</t>
  </si>
  <si>
    <t>55863222900;36063155600;56437117400;7401513869</t>
  </si>
  <si>
    <t>Fan, Yuting;Li, Jianqiang;Xu, Kun;Dai, Yitang</t>
  </si>
  <si>
    <t>A detection-switching-assisted DCF mechanism for simulcast WLAN-over-fiber based distributed antenna systems</t>
  </si>
  <si>
    <t>10.1049/cje.2016.06.022</t>
  </si>
  <si>
    <t>2-s2.0-85021806292</t>
  </si>
  <si>
    <t>['two nanostructures', 'spectral overlap', 'resonance frequencies', 'proposed coupling', 'plasmonic metasurfaces', 'nanohole ),', 'matter interactions', 'magnetic resonances', 'enhanced light', 'complementary structure', 'analyze vertical']</t>
  </si>
  <si>
    <t>Huygens‚Äô meta-atom is the basic building unit of Huygens‚Äô metasurfaces allowing for almost arbitrary wavefront shaping across a surface. We here present a kind of Huygens‚Äô meta-atom by coupling a nanodisk to its Babinet-complementary structure (nanohole), and develop an optical lumped nanocircuit model to analyze vertical and lateral coupling effects and resonance frequencies. Simulation results show that the tuned coupling via lateral misalignment between the two nanostructures is sufficient to shape the wavefront without changing the dimensions or orientations of antennas. By tuning the coupling via lateral misalignment, we design a reflective gradient metasurface based on one coupled mode and a high-efficiency transmissive gradient metasurface working in the spectral overlap of electric and magnetic resonances to realize beam deflection. The proposed coupling-based Huygens‚Äô meta-atom is a new building block for plasmonic metasurfaces with enhanced light-matter interactions, high-efficiency and almost arbitrary wavefront shaping over the full electromagnetic spectrum.</t>
  </si>
  <si>
    <t>16332-16346</t>
  </si>
  <si>
    <t>60087294;60087294;60087294;60087294;60087294;60087294;112294394</t>
  </si>
  <si>
    <t>56963019700;36008697000;57114144600;56963342700;57194542385;56412222200;57194765221</t>
  </si>
  <si>
    <t>Liu, Tongjun;Huang, Lirong;Hong, Wei;Ling, Yonghong;Luan, Jing;Sun, Yali;Sun, Weihua</t>
  </si>
  <si>
    <t>Wuhan National Laboratory for Optoelectronics;Wuhan Maritime Communication Research Institute</t>
  </si>
  <si>
    <t>60087294;112294394</t>
  </si>
  <si>
    <t>Coupling-based Huygens‚Äô meta-atom utilizing bilayer complementary plasmonic structure for light manipulation</t>
  </si>
  <si>
    <t>10.1364/OE.25.016332</t>
  </si>
  <si>
    <t>2-s2.0-85021884149</t>
  </si>
  <si>
    <t>['temporal dimension', 'spatial aperture', 'simultaneously sense', 'signals captured', 'radio waves', 'optical fibers', 'individual antennas', 'beams emanating']</t>
  </si>
  <si>
    <t>We harness coherent optical processing to simultaneously sense the angle of arrival and the frequency of radio waves. Signals captured by a distributed antenna array are up-converted to optical domain using electro-optic modulators coupled to individual antennas. Employing a common laser source to feed all the modulators ensures spatially coherent upconversion of radio-frequency (RF) waves to optical beams carried by optical fibers. Fiber-length dispersion extends the spatial aperture of the distributed antenna array into the temporal dimension. The interference of beams emanating from the fibers is captured by a CCD and used to computationally reconstruct RF waves in k-space.</t>
  </si>
  <si>
    <t>15746-15759</t>
  </si>
  <si>
    <t>60023004;60023004;60023004;106589413;60023004</t>
  </si>
  <si>
    <t>6701774461;7402466136;7402200735;8406059400;7004485757</t>
  </si>
  <si>
    <t>Murakowski, Janusz;Schneider, Garrett J.;Shi, Shouyuan;Schuetz, Christopher A.;Prather, Dennis W.</t>
  </si>
  <si>
    <t>Murakowski J.</t>
  </si>
  <si>
    <t>Photonic probing of radio waves for k-space tomography</t>
  </si>
  <si>
    <t>10.1364/OE.25.015746</t>
  </si>
  <si>
    <t>2-s2.0-85021896506</t>
  </si>
  <si>
    <t>ECCS-1232081</t>
  </si>
  <si>
    <t>['wide range', 'ultrathin metasurfaces', 'ultrathin metasurface', 'terahertz regime', 'terahertz frequencies', 'polyimide substrate', 'fabricate solution', 'dimension cloaks', 'designed based', 'design process', 'demonstrated numerically', 'cloaking devices', 'bump ).', 'antenna systems', 'achieve large']</t>
  </si>
  <si>
    <t>Ultrathin metasurfaces with local phase compensation deliver new schemes to cloaking devices. Here, a large-scale carpet cloak consisting of an ultrathin metasurface is demonstrated numerically and experimentally in the terahertz regime. The proposed carpet cloak is designed based on discontinuous-phase metallic resonators fabricated on a polyimide substrate, offering a wide range of reflection phase variations and an excellent wavefront manipulation along the edges of the bump. The invisibility is verified when the cloak is placed on a reflecting triangular surface (bump). The multi-step discrete phase design method would greatly simplify the design process and is probable to achieve large-dimension cloaks, for applications in radar and antenna systems as a thin, lightweight, and easy-to-fabricate solution for radio and terahertz frequencies.</t>
  </si>
  <si>
    <t>15635-15642</t>
  </si>
  <si>
    <t>60019533;60019533;60019533;60019533;60019533;60019533;60019533-60006514</t>
  </si>
  <si>
    <t>56454722900;56393452600;48261615700;56035942300;15765065800;7406439640;57203630880</t>
  </si>
  <si>
    <t>Wei, Minggui;Yang, Quanlong;Zhang, Xueqian;Li, Yanfeng;Gu, Jianqiang;Han, Jiaguang;Zhang, Weili</t>
  </si>
  <si>
    <t>Tianjin;Stillwater</t>
  </si>
  <si>
    <t>Tianjin University;Oklahoma State University</t>
  </si>
  <si>
    <t>60019533;60006514</t>
  </si>
  <si>
    <t>Wei M.</t>
  </si>
  <si>
    <t>Ultrathin metasurface-based carpet cloak for terahertz wave</t>
  </si>
  <si>
    <t>10.1364/OE.25.015635</t>
  </si>
  <si>
    <t>2-s2.0-85022055428</t>
  </si>
  <si>
    <t>20155EABBC</t>
  </si>
  <si>
    <t>['wave simulation', 'silicon waveguide', 'radiation pattern', 'point connections', 'large bandwidth', 'homogeneous environment', 'high gain', 'direct port', 'antenna suitable', 'antenna axis']</t>
  </si>
  <si>
    <t>In this paper we propose a novel hybrid optical plasmonic Vivaldi antenna for operation in the standard C telecommunication band for wavelengths in the 1550 nm range. The antenna is fed by a silicon waveguide and is designed to have high gain and large bandwidth. The shape of the radiation pattern, with a main lobe along the antenna axis, makes this antenna suitable for point-to-point connections for inter- or intra-chip optical communications. Direct port-to-port short links for different connection distances and in a homogeneous environment have also been simulated to verify, by comparing the results of a full-wave simulation with the Friis transmission equation, the correctness of the antenna parameters obtained via near-to-far field transformation.</t>
  </si>
  <si>
    <t>16214-16227</t>
  </si>
  <si>
    <t>60024690;60027299;60024690;60028218;60027299</t>
  </si>
  <si>
    <t>7003303939;24447922700;57194777170;7103124489;22836596700</t>
  </si>
  <si>
    <t>Bellanca, Gaetano;Cal√≤, Giovanna;Kaplan, Ali Emre;Bassi, Paolo;Petruzzelli, Vincenzo</t>
  </si>
  <si>
    <t>Bologna;Bari;Ferrara</t>
  </si>
  <si>
    <t>Alma Mater Studiorum Universit√† di Bologna;Politecnico di Bari;University of Ferrara</t>
  </si>
  <si>
    <t>60028218;60027299;60024690</t>
  </si>
  <si>
    <t>Bellanca G.</t>
  </si>
  <si>
    <t>Integrated Vivaldi plasmonic antenna for wireless on-chip optical communications</t>
  </si>
  <si>
    <t>10.1364/OE.25.016214</t>
  </si>
  <si>
    <t>2-s2.0-85022060293</t>
  </si>
  <si>
    <t>['using random', 'using non', 'system set', 'shaping matrices', 'secondary base', 'primary base', 'pilot contamination', 'performance metrics', 'perfect csi', 'passive multi', 'input multiple', 'freedom offered', 'forcing precoders', 'excess degrees', 'detrimental effects', 'confidential transmissions', 'cognitive multi', 'channel estimates', 'antenna eavesdropper', 'analysis reveals']</t>
  </si>
  <si>
    <t>Artificial noise | Cognitive radio | MassiveMIMO | Physical layer security | Pilot contamination</t>
  </si>
  <si>
    <t>In this paper, a secure communication model for cognitive multi-user massive multiple-input multiple-output (MIMO) systems with underlay spectrum sharing is investigated. A secondary (cognitive) multi-user massive MIMO system is operated by using underlay spectrum sharing within a primary (licensed) multi-user massive MIMO system. A passive multi-antenna eavesdropper is assumed to be eavesdropping upon either the primary or secondary confidential transmissions. To this end, a physical layer security strategy is provisioned for the primary and secondary transmissions via artificial noise (AN) generation at the primary base-station (PBS) and zero-forcing precoders. Specifically, the precoders are constructed by using the channel estimates with pilot contamination. In order to degrade the interception of confidential transmissions at the eavesdropper, the AN sequences are transmitted at the PBS by exploiting the excess degrees-of-freedom offered by its massive antenna array and by using random AN shaping matrices. The channel estimates at the PBS and secondary base-station (SBS) are obtained by using non-orthogonal pilot sequences transmitted by the primary user nodes (PUs) and secondary user nodes (SUs), respectively. Hence, these channel estimates are affected by intra-cell pilot contamination. In this context, the detrimental effects of intra-cell pilot contamination and channel estimation errors for physical layer secure communication are investigated. For this system set-up, the average and asymptotic achievable secrecy rate expressions are derived in closed-form. Specifically, these performance metrics are studied for imperfect channel state information (CSI) and for perfect CSI, and thereby, the secrecy rate degradation due to inaccurate channel knowledge and intra-cell pilot contamination is quantified. Our analysis reveals that a physical layer secure communication can be provisioned for both primary and secondary massive MIMO systems even with the channel estimation errors and pilot contamination.</t>
  </si>
  <si>
    <t>Entropy</t>
  </si>
  <si>
    <t>60029472;60029472;60011604</t>
  </si>
  <si>
    <t>56102735000;57193398390;55807559500</t>
  </si>
  <si>
    <t>Al-Hraishawi, Hayder;Baduge, Gayan Amarasuriya Aruma;Schaefer, Rafael F.</t>
  </si>
  <si>
    <t>Carbondale;Berlin</t>
  </si>
  <si>
    <t>Southern Illinois University Carbondale;Technical University of Berlin</t>
  </si>
  <si>
    <t>60029472;60011604</t>
  </si>
  <si>
    <t>Artificial noise-aided physical layer security in underlay cognitive massive MIMO systems with pilot contamination</t>
  </si>
  <si>
    <t>10.3390/e19070349</t>
  </si>
  <si>
    <t>2-s2.0-85024866351</t>
  </si>
  <si>
    <t>['would flatten', 'wide range', 'merging galaxies', 'mass clusters', 'local universe', 'lirgs relative', 'large number', 'hrc fuv', 'great observatories', 'galactic environments', 'forming galaxy', 'forming galaxies', 'extreme environments', 'derived ages', 'clusters declines', 'cluster populations', 'antennae galaxies', 'allows us', 'age distribution']</t>
  </si>
  <si>
    <t>galaxies: active | galaxies: individual (NGC 3256, NGC 3690, NGC 1614) | galaxies: interactions | infrared: galaxies</t>
  </si>
  <si>
    <t>We present the results of a Hubble Space Telescope ACS/HRC FUV, ACS/WFC optical study into the cluster populations of a sample of 22 Luminous Infrared Galaxies in the Great Observatories All-Sky LIRG Survey. Through integrated broadband photometry, we have derived ages and masses for a total of 484 star clusters contained within these systems. This allows us to examine the properties of star clusters found in the extreme environments of LIRGs relative to lower luminosity star-forming galaxies in the local universe. We find that by adopting a Bruzual &amp; Charlot simple stellar population model and Salpeter initial mass function, the age distribution of the clusters declines as , consistent with the age distribution derived for the Antennae Galaxies, and interpreted as evidence for rapid cluster disruption occurring in the strong tidal fields of merging galaxies. The large number of young clusters identified in the sample also suggests that LIRGs are capable of producing more high-mass clusters than what is observed to date in any lower luminosity star-forming galaxy in the local universe. The observed cluster mass distribution of is consistent with the canonical -2 power law used to describe the underlying initial cluster mass function (ICMF) for a wide range of galactic environments. We interpret this as evidence against mass-dependent cluster disruption, which would flatten the observed CMF relative to the underlying ICMF distribution.</t>
  </si>
  <si>
    <t>60021918;60021918-60024185;60031581;60031581;60031581;60013592;60029681;60031581;60012105;60024185;60008158;60026415;60086311;60026415;60085719;60013372-60024185;60012771-60024185;60012771-60024185;60012771-60024185;60020304-60024185</t>
  </si>
  <si>
    <t>57191890294;57213538698;24076770600;25925117700;57205907114;55910071800;6507329092;7402273516;24832942600;55742871400;16425647000;15756629500;7003768627;29767673200;35094508800;57195060999;57194596384;57195055318;57195051937;57219751968</t>
  </si>
  <si>
    <t>Linden, S. T.;Evans, A. S.;Rich, J.;Larson, K. L.;Armus, L.;D√≠az-Santos, T.;Privon, G. C.;Howell, J.;Inami, H.;Kim, D. C.;Chien, L. H.;Vavilkin, T.;Mazzarella, J. M.;Modica, F.;Surace, J. A.;Manning, S.;Abdullah, A.;Blake, A.;Yarber, A.;Lambert, T.</t>
  </si>
  <si>
    <t>United States;United States;United States;Chile;United States;United States;United States;United States;Chile;United States;United States;France;United States</t>
  </si>
  <si>
    <t>Pasadena;Oakland;Pasadena;Santiago;Stony Brook;Charlottesville;Charlottesville;College Park;Santiago;Austin;Washington, D.C.;Saint-Genis-Laval;Baltimore</t>
  </si>
  <si>
    <t>Spitzer Science Center;Eureka Scientific, Inc.;California Institute of Technology;Pontificia Universidad Cat√≥lica de Chile;Stony Brook University;National Radio Astronomy Observatory;University of Virginia;University of Maryland, College Park;Universidad Diego Portales;The University of Texas at Austin;Howard University;Centre de Recherche Astrophysique de Lyon;Space Telescope Science Institute</t>
  </si>
  <si>
    <t>60086311;60085719;60031581;60029681;60026415;60024185;60021918;60020304;60013592;60013372;60012771;60012105;60008158</t>
  </si>
  <si>
    <t>Linden S.T.</t>
  </si>
  <si>
    <t>Massive Star Cluster Formation and Destruction in Luminous Infrared Galaxies in GOALS</t>
  </si>
  <si>
    <t>10.3847/1538-4357/aa7266</t>
  </si>
  <si>
    <t>2-s2.0-85025102712</t>
  </si>
  <si>
    <t>DEB-0515699</t>
  </si>
  <si>
    <t>['wing tip', 'whiteness occur', 'white spots', 'varying whiteness', 'two types', 'scale structures', 'often escaped', 'observation directions', 'many species', 'male wings', 'hesperiidae ).', 'female wings', 'dull depends', 'dependent whiteness', 'carystoides escalantei', 'biological functions', 'associated properties', 'angle independent', 'angle dependent', 'airflow experienced']</t>
  </si>
  <si>
    <t>Angle dependent | Area de conservaci√≥n Guanacaste | Butterfly wings | Retro-reflection | Whiteness</t>
  </si>
  <si>
    <t>Whiteness, although frequently apparent on the wings, legs, antennae, or bodies of many species of moths and butterflies, along with other colors and shades, has often escaped our attention. Here, we investigate the nanostructure and microstructure of white spots on the wings of Carystoides escalantei, a dusk-active and shade-inhabiting Costa Rican rain forest butterfly (Hesperiidae). On both males and females, two types of whiteness occur: angle dependent (dull or bright) and angle independent, which differ in the microstructure, orientation, and associated properties of their scales. Some spots on the male wings are absent from the female wings. Whether the angle-dependent whiteness is bright or dull depends on the observation directions. The angle-dependent scales also show enhanced retro-reflection. We speculate that the biological functions and evolution of Carystoides spot patterns, scale structures, and their varying whiteness are adaptations to butterfly's low light habitat and to airflow experienced on the wing base vs. wing tip.</t>
  </si>
  <si>
    <t>7379-7384</t>
  </si>
  <si>
    <t>60006297-60010953;60006297;60010953;60006297;60006297;60007670;60006297;60006297</t>
  </si>
  <si>
    <t>26435912700;55319938000;55733053400;56900198300;7801679641;7403681352;7006857631;55738192600</t>
  </si>
  <si>
    <t>Ge, Dengteng;Wu, Gaoxiang;Yang, Lili;Kim, Hye Na;Hallwachs, Winnie;Burns, John M.;Janzen, Daniel H.;Yang, Shu</t>
  </si>
  <si>
    <t>Shanghai;Washington, D.C.;Philadelphia</t>
  </si>
  <si>
    <t>Donghua University;Smithsonian National Museum of Natural History;University of Pennsylvania</t>
  </si>
  <si>
    <t>60010953;60007670;60006297</t>
  </si>
  <si>
    <t>Ge D.</t>
  </si>
  <si>
    <t>Varying and unchanging whiteness on the wings of dusk-active and shade-inhabiting Carystoides escalantei butterflies</t>
  </si>
  <si>
    <t>10.1073/pnas.1701017114</t>
  </si>
  <si>
    <t>2-s2.0-85023163367</t>
  </si>
  <si>
    <t>DE-FG02-03ER15393</t>
  </si>
  <si>
    <t>['theoretical studies', 'structural features', 'singlet oxygen', 'rich chloroplasts', 'resonance raman', 'photosynthetic organisms', 'natural systems', 'nanoseconds range', 'molecular mechanics', 'lh2 ).', 'interchromophore interaction', 'harvesting proteins', 'geometrical perturbation', 'dyads reproduces', 'due primarily', 'different conformations', 'carotenoid triplet', 'carotenoid molecules', 'carotenoid backbone', 'better understand', 'anoxygenic organisms']</t>
  </si>
  <si>
    <t>Artificial photosynthesis | DFT calculations | Photoprotection | Resonance Raman | Triplet-triplet energy transfer</t>
  </si>
  <si>
    <t>In photosynthetic organisms, protection against photooxidative stress due to singlet oxygen is provided by carotenoid molecules, which quench chlorophyll triplet species before they can sensitize singlet oxygen formation. In anoxygenic photosynthetic organisms, in which exposure to oxygen is low, chlorophyll-to-carotenoid triplet-triplet energy transfer (T-TET) is slow, in the tens of nanoseconds range, whereas it is ultrafast in the oxygen-rich chloroplasts of oxygen-evolving photosynthetic organisms. To better understand the structural features and resulting electronic coupling that leads to T-TET dynamics adapted to ambient oxygen activity, we have carried out experimental and theoretical studies of two isomeric carotenoporphyrin molecular dyads having different conformations and therefore different interchromophore electronic interactions. This pair of dyads reproduces the characteristics of fast and slow T-TET, including a resonance Raman-based spectroscopic marker of strong electronic coupling and fast T-TET that has been observed in photosynthesis. As identified by density functional theory (DFT) calculations, the spectroscopic marker associated with fast T-TET is due primarily to a geometrical perturbation of the carotenoid backbone in the triplet state induced by the interchromophore interaction. This is also the case for the natural systems, as demonstrated by the hybrid quantum mechanics/molecular mechanics (QM/MM) simulations of light-harvesting proteins from oxygenic (LHCII) and anoxygenic organisms (LH2). Both DFT and electron paramagnetic resonance (EPR) analyses further indicate that, upon T-TET, the triplet wave function is localized on the carotenoid in both dyads.</t>
  </si>
  <si>
    <t>E5513-E5521</t>
  </si>
  <si>
    <t>60005455-60004678;60007816-60071529;60005455;60003892;60003892;60003892;60028609;60028609;60003892;60003892;60003892;60005455;60007816-60019615;60031581</t>
  </si>
  <si>
    <t>12780854300;55258965100;55509760000;55943632400;56257777200;6603864095;6701657652;7003459513;26643239600;7403336040;35598466200;7004655396;7103125115;36047602600</t>
  </si>
  <si>
    <t>Ho, Junming;Kish, Elizabeth;M√©ndez-Hern√°ndez, Dalvin D.;WongCarter, Katherine;Pillai, Smitha;Kodis, Gerdenis;Niklas, Jens;Poluektov, Oleg G.;Gust, Devens;Moore, Thomas A.;Moore, Ana L.;Batista, Victor S.;Robert, Bruno;Gray, Harry B.</t>
  </si>
  <si>
    <t>Puerto Rico;United States;United States;France;France;United States;Singapore;United States</t>
  </si>
  <si>
    <t>Cayey;Pasadena;Lemont;Gif-sur-Yvette;Gif-sur-Yvette;New Haven;Singapore City;Tempe</t>
  </si>
  <si>
    <t>Universidad de Puerto Rico en Cayey;California Institute of Technology;Argonne National Laboratory;CEA Saclay;Commissariat a L'Energie Atomique CEA;Yale University;A-Star, Institute of High Performance Computing;Arizona State University</t>
  </si>
  <si>
    <t>60071529;60031581;60028609;60019615;60007816;60005455;60004678;60003892</t>
  </si>
  <si>
    <t>Ho J.</t>
  </si>
  <si>
    <t>Triplet-triplet energy transfer in artificial and natural photosynthetic antennas</t>
  </si>
  <si>
    <t>10.1073/pnas.1614857114</t>
  </si>
  <si>
    <t>2-s2.0-85023201423</t>
  </si>
  <si>
    <t>11NOS0120039</t>
  </si>
  <si>
    <t>['using data', 'two arrays', 'terrestrial ones', 'tags attached', 'tagged animals', 'sufficient data', 'station elevation', 'southern california', 'signals transmitted', 'signals detected', 'satellites alone', 'satellite relay', 'satellite availability', 'relay messages', 'reception range', 'physiological ecology', 'overall presented', 'obstacles within', 'new land', 'motes installed', 'motes depended', 'might impact', 'marine ecosystems', 'marine animals', 'less accessible', 'latitudes 22', 'increased quantity', 'improved ability', 'hawaiian islands', 'habitat utilization', 'fivefold increase', 'examined factors', 'devices transmitting', 'decreasing latitude', 'data throughput', 'data collected', 'coverage area', 'called motes', 'biological environments', 'biological characteristics', 'animals studied', 'animal behavior', '12 sharks']</t>
  </si>
  <si>
    <t>Argos | Biologging | Mote | New technology | Remote sensing | Satellite</t>
  </si>
  <si>
    <t>Background: The fields of biologging and telemetry have triggered significant advances in the understanding of animal behavior, physiological ecology and habitat utilization. Biologging devices ("tags") can also measure aspects of the physical and biological characteristics of the animals' environment. As marine ecosystems are less accessible than terrestrial ones and marine animals more elusive and difficult to study, data collected by tags attached to marine animals often have to be relayed via satellite. However, satellite availability is not continuous and decreases with decreasing latitude. Consequently, collection of sufficient data is even more challenging in the tropics and mid-latitudes than at the poles. To overcome this limitation and increase data throughput from biologgers, new land-based receiving stations (called Motes) that can receive, log and relay messages from devices transmitting on the Argos satellite frequency have been developed. Methods: We investigated the performance of Motes as enhancers of recovery of signals transmitted by tags normally destined for satellite relay. We quantified Mote reception range, coverage area, data throughput and data corruption rates and examined factors that might impact these parameters. To do so, we used all signals detected by two arrays of Motes installed in the Hawaiian Islands and in Southern California between latitudes 22 and 33¬∞N. Second, using data from 12 sharks and 12 whales tagged near the two Mote arrays, we assessed how increased data recovery translated into improved ability to interpret the behavior of the tagged animals. Results: Motes were capable of receiving up to 100% of messages transmitted within their reception range and overall presented a ~three- to fivefold increase in data message recovery compared to satellites alone. Message reception performance of Motes depended on their coverage area which in turn was affected by station elevation, the presence or not of obstacles within their line of sight, and the directionality of antennas. Conclusions: The increased quantity of data enabled improved biological interpretation of the animals studied. As such, Motes can improve our knowledge of marine animals' ecology in relation to their physical and biological environments. Large-scale Mote arrays could potentially facilitate collaborative multi-disciplinary research projects, resulting in better ecosystem conservation and management.</t>
  </si>
  <si>
    <t>102078099-60010833;60021013;118559840;102078099</t>
  </si>
  <si>
    <t>25027268300;7103389949;15129351300;57194835639</t>
  </si>
  <si>
    <t>Jeanniard-du-Dot, Tiphaine;Holland, Kim;Schorr, Gregory S.;Vo, Danny</t>
  </si>
  <si>
    <t>Kaneohe;Ottawa;McKenzie;Redmond</t>
  </si>
  <si>
    <t>Hawai ªi Institute of Marine Biology;Fisheries and Oceans Canada;Marine Ecology and Telemetry Research;Wildlife Computers</t>
  </si>
  <si>
    <t>60021013;60010833;118559840;102078099</t>
  </si>
  <si>
    <t>Jeanniard-du-Dot T.</t>
  </si>
  <si>
    <t>Motes enhance data recovery from satellite-relayed biologgers and can facilitate collaborative research into marine habitat utilization</t>
  </si>
  <si>
    <t>10.1186/s40317-017-0132-0</t>
  </si>
  <si>
    <t>2-s2.0-85023208138</t>
  </si>
  <si>
    <t>['thermal oxidation', 'synthesis parameters', 'show furthermore', 'promising candidate', 'oxidation temperature', 'nanowires grown', 'like shape', 'frequently observed', 'earth abundant', 'crystalline iron', 'anode material', 'also possess', 'also photo', 'additional growth']</t>
  </si>
  <si>
    <t>hematite nanostructure | hematite nanowire | photo-anode | photo-electrochemistry | solar water splitting</t>
  </si>
  <si>
    <t>Iron-oxide and in particular its crystallographic phase hematite (Œ±-Fe2O3) is a promising candidate for non-toxic, earth abundant and low cost photo-anodes in the field of photo-electrochemical water splitting. We report here on the synthesis of Œ±-Fe2O3 nanowires by thermal oxidation of low-cost steel substrates. Nanowires grown in this manner exhibit often a blade-like shape but can also possess a wire-like geometry partly decorated at their tip with an iron-rich ellipsoidal head consisting also of crystalline iron-oxide. We show furthermore that these ellipsoidal heads represent suitable growth sites leading in some cases to an additional growth of so-called antenna nanowires. Besides nanowires also nanoflakes were frequently observed at the surface. We discuss the influence of the oxidation temperature and other synthesis parameters as well as dispute the current growth models. Finally, we show that our Œ±-Fe2O3 nanostructures on steel are also photo-electrochemically active supporting in principle their use as photo-anode material.</t>
  </si>
  <si>
    <t>Semiconductor Science and Technology</t>
  </si>
  <si>
    <t>60010586;60010586;60010586;60010586;60010586;60010586</t>
  </si>
  <si>
    <t>57224430319;57195230202;56998568300;57195233319;6506142032;56178046100</t>
  </si>
  <si>
    <t>Dlugosch, T.;Chnani, A.;Muralidhar, P.;Schirmer, A.;Biskupek, J.;Strehle, S.</t>
  </si>
  <si>
    <t>Dlugosch T.</t>
  </si>
  <si>
    <t>Thermal oxidation synthesis of crystalline iron-oxide nanowires on low-cost steel substrates for solar water splitting</t>
  </si>
  <si>
    <t>10.1088/1361-6641/aa7593</t>
  </si>
  <si>
    <t>2-s2.0-85026367968</t>
  </si>
  <si>
    <t>['untreated cs', 'suitable material', 'sugarcane bagasse', 'saccharification efficiency', 'rs ),', 'native counterparts', 'l glucose', 'l furfural', 'l corresponding', 'l 5', 'future experiments', 'fusarium oxysporum', 'ficus cunia', 'ff emerged', 'ff ),', 'fermentation parameters', 'detection level', 'consolidated bioprocessing', 'chemical changes', 'bioethanol production', '97 %).', '94 mg', '85 g', '83 g', '78 œºg', '78 mg', '7 œºg', '64 %)', '5 mg', '144 h', '11 mg']</t>
  </si>
  <si>
    <t>Bioethanol | Consolidated bioprocessing | Enzymatic saccharification | Lignocellulosic biomass | Pretreatment | Sugarcane bagasse</t>
  </si>
  <si>
    <t>Vegetation biomass production in North-East India within Indo-Burma biodiversity hotspot is luxuriant and available from April to October to consider their potential for bioethanol production. Potential of six lignocellulosic biomass (LCB) sources; namely, sugarcane bagasse (BG), cassava aerial parts (CS), ficus fruits (Ficus cunia) (FF), "phumdi" (floating biomass), rice straw (RS), and sawdust were investigated for bioethanol production using standard techniques. Morphological and chemical changes were evaluated by Scanning electron microscopy and Fourier transform infrared spectroscopy and quantity of sugars and inhibitors in LCB were determined by High performance liquid chromatography. Hydrothermally treated BG, CS, and FF released 954.54, 1,354.33, and 1,347.94 mg/L glucose and 779.31, 612.27, and 1,570.11 mg/L of xylose, respectively. Inhibitors produced due to effect of hydrothermal pretreatment ranged from 42.8 to 145.78 mg/L acetic acid, below detection level (BDL) to 17.7 Œºg/L 5-hydroxymethylfurfural, and BDL to 56.78 Œºg/L furfural. The saccharification efficiency of hydrothermally treated LCB (1.35-28.64%) was significantly higher compared with their native counterparts (0.81-17.97%). Consolidated bioprocessing of the LCB using MTCC 1755 (Fusarium oxysporum) resulted in maximum ethanol concentration of 0.85 g/L and corresponded to 42 mg ethanol per gram of hydrothermally treated BG in 120 h followed by 0.83 g/L corresponding to 41.5 mg/g of untreated CS in 144 h. These ethanol concentrations corresponded to 23.43 and 21.54% of theoretical ethanol yield, respectively. LCB of CS and FF emerged as a suitable material to be subjected to test for enhanced ethanol production in future experiments through efficient fermentative microbial strains, appropriate enzyme loadings, and standardization of other fermentation parameters.</t>
  </si>
  <si>
    <t>2296598X</t>
  </si>
  <si>
    <t>Frontiers in Energy Research</t>
  </si>
  <si>
    <t>60031364;60031364;60031364;60016850;60071278</t>
  </si>
  <si>
    <t>57205711235;57195961683;56298992500;13204982600;6603003793</t>
  </si>
  <si>
    <t>Nongthombam, Grihalakshmi D.;Labala, Rajendra K.;Das, Sudripta;Handique, Pratap J.;Talukdar, Narayan C.</t>
  </si>
  <si>
    <t>Guwahati;Imphal;Guwahati</t>
  </si>
  <si>
    <t>Institute of Advanced Study in Science and Technology India;Institute of Bioresources and Sustainable Development;Gauhati University</t>
  </si>
  <si>
    <t>60071278;60031364;60016850</t>
  </si>
  <si>
    <t>Nongthombam G.D.</t>
  </si>
  <si>
    <t>Evaluation and selection of potential biomass sources of North-East India towards sustainable bioethanol production</t>
  </si>
  <si>
    <t>10.3389/fenrg.2017.00016</t>
  </si>
  <si>
    <t>2-s2.0-85032608971</t>
  </si>
  <si>
    <t>0420-20130104</t>
  </si>
  <si>
    <t>['subsequently immobilized', 'subject platform', 'structurally well', 'spectral modification', 'significant alteration', 'porphyrin configuration', 'photosynthetic antenna', 'photophysical interaction', 'optical properties', 'natural antenna', 'hybridized silica', 'fluorescence emissions', 'dense assemblies', 'defined alignments', 'antenna complexes']</t>
  </si>
  <si>
    <t>antenna | fluorescence | peptoid | plasmon | porphyrin</t>
  </si>
  <si>
    <t>A porphyrin‚Äìpeptoid-hybridized silica-coated gold nanoparticle is developed, which is inspired by the protein‚Äìchlorophyll ensemble found in photosynthetic antenna. In the natural antenna, chlorophylls are integrated into dense assemblies that are supported by frameworks of proteins, which ensure optimal pigment arrangement for effective light harvesting. In the subject platform, porphyrins are conjugated to the peptoid helix scaffold in a structurally well-defined alignments and subsequently immobilized on the surface of nanoparticles. This prevents intermolecular aggregation among porphyrins and allows high resolution analysis of the effect of porphyrin configuration on the optical properties of the system. Interestingly, under the influence of plasmon from the gold nanoparticle core, the fluorescence of porphyrin is enhanced up to 24-fold at the wavelength where the plasmon resonance matches the porphyrin excitation wavelength. In addition, differences in porphyrin configuration result in spectral modification of their fluorescence emissions. Particularly, the peptoid bearing two porphyrins at a distance of 6 √Ö shows the most significant alteration in fluorescence. The platform can facilitate extensive studies on the relationship between porphyrin arrangement design and their photophysical interaction in antenna complexes.</t>
  </si>
  <si>
    <t>60013682;60068688;60013682;60068688;60013682</t>
  </si>
  <si>
    <t>56026378900;55644812200;55204052000;55644094000;55436547200</t>
  </si>
  <si>
    <t>Kim, Younghye;Kang, Boyeong;Ahn, Hyo Yong;Seo, Jiwon;Nam, Ki Tae</t>
  </si>
  <si>
    <t>Gwangju;Seoul</t>
  </si>
  <si>
    <t>Gwangju Institute of Science and Technology;Seoul National University</t>
  </si>
  <si>
    <t>60068688;60013682</t>
  </si>
  <si>
    <t>Plasmon Enhanced Fluorescence Based on Porphyrin‚ÄìPeptoid Hybridized Gold Nanoparticle Platform</t>
  </si>
  <si>
    <t>10.1002/smll.201700071</t>
  </si>
  <si>
    <t>2-s2.0-85019235340</t>
  </si>
  <si>
    <t>2012M3A7B4049802</t>
  </si>
  <si>
    <t>['templated chromophores', 'supramolecular alignment', 'structural stabilization', 'stable micrometer', 'secondary assembly', 'scale structures', 'room temperature', 'natural light', 'nanoscale arrangement', 'multiscale assembly', 'interstitial spaces', 'highly challenging', 'harvesting complexes', 'findings suggest', 'explored previously', 'excitation energy', 'energy transfer', 'directed transfer', 'designed self', 'artificial systems', 'antenna effects']</t>
  </si>
  <si>
    <t>chromophores | DNA | energy transfer | light harvesting | lipoplexes</t>
  </si>
  <si>
    <t>Natural light-harvesting complexes are operated through the well-designed self-assembly of pigments with large protein complexes in a thylakoid lipid bilayer. However, a long-range, directed transfer of excitation energy has not been achieved in artificial systems because the nanoscale arrangement of chromophores into stable micrometer-scale structures is highly challenging. Here the multiscale assembly of chromophores for excited energy transfer through the arrangement of chromophores on nanoscale DNA templates followed by their incorporation into larger multilamellar lipid structures is reported. Single-strand 10 nucleotide DNA molecules containing a terminal residue linked with three different chromophores are hybridized with their complementary 30 nucleotide matrix DNA strand. Due to the short DNA sequences, the energy transfer of the DNA-templated chromophore arrays is limited at 4 ¬∞C. However, the incorporation of DNA-templated chromophores into lipid-DNA complexes dramatically increases both of the efficiencies and antenna effects of the single and two-step energy transfers at room temperature through the structural stabilization and the secondary assembly of DNA between the interstitial spaces of multilamellar lipid structures. The findings suggest that the supramolecular alignment of DNA-templated chromophores, which has never been explored previously, can be a very promising route toward directed, long-range light harvesting.</t>
  </si>
  <si>
    <t>60032144;60032144;60022417;60032144;60032144;60032144;60022417;60032144</t>
  </si>
  <si>
    <t>41861604300;36673139700;57204652372;57194266757;56590831100;57194273619;34971444600;7102722371</t>
  </si>
  <si>
    <t>Jo, Sung Duk;Kim, Jee Seon;Kim, Inhye;Yun, Jun Su;Park, Jae Chul;Koo, Bon Il;Lee, Eunji;Nam, Yoon Sung</t>
  </si>
  <si>
    <t>Jo S.</t>
  </si>
  <si>
    <t>DNA Lipoplex-Based Light-Harvesting Antennae</t>
  </si>
  <si>
    <t>10.1002/adfm.201700212</t>
  </si>
  <si>
    <t>2-s2.0-85019641121</t>
  </si>
  <si>
    <t>['tropical regions', 'smaller ratio', 'seta 3', 'seta 2', 'redescribed morphology', 'recent trans', 'presumably plesiomorphic', 'populations could', 'poorly studied', 'old world', 'nov .)', 'new material', 'localized distributions', 'grimaldina richard', 'gondwana breakup', 'genus diagnosis', 'freyi sp', 'distribution range', 'current morphological', 'cosmopolitanism paradigm', 'continental endemism', 'considered using', 'clearly differs', 'circumtropical cladocerans', 'brazzai based', 'asia ).', 'antenna ii', 'ancient group']</t>
  </si>
  <si>
    <t>Anomopoda | Continental endemism | Morphology | New species | Taxonomy | Tropical regions</t>
  </si>
  <si>
    <t>The Cladocera (Crustacea: Branchiopoda) is an ancient group of predominantly freshwater microscopic invertebrates. During the last three decades a cosmopolitanism paradigm in the biogeography of these animals is gradually being replaced by a concept of continental endemism. Current morphological and molecular genetic data demonstrate that many Holarctic taxa actually represent sibling species groups with localized distributions. Similarly, some circumtropical cladocerans are poorly studied and must be considered using the same concept. Grimaldina Richard, 1892 (Cladocera: Macrothricidae) is an example of such taxon. Since the first description time, this genus was considered as monotypic, including a single species Grimaldina brazzai Richard, 1892, distributed in tropical regions all around the World, but being rare everywhere across its distribution range. We carefully examined specimens of Grimaldina from different tropical water bodies, redescribed morphology of G. brazzai based on new material from Africa, supplemented the genus diagnosis, and demonstrated that G. brazzai is limited to the Old World (Africa and Asia). Population from New World tropical regions are described as Grimaldina freyi sp. nov., based on material from the collection of Prof. Dr David G. Frey and named in his honor. It clearly differs from G. brazzai in: (1) antenna II with longest endopod seta bearing more densely set spinulae and (2) limb V medial portion with a smaller ratio of seta 2 to seta 3. These traits in G. freyi sp. nov. are presumably plesiomorphic, while G. brazzai has more apomorphies. Divergence between American (G. freyi sp. nov.) and Old World (G. brazzai) populations could be related to the ancient vicariant events (Gondwana breakup) or to more recent trans-continental dispersal events.</t>
  </si>
  <si>
    <t>295-323</t>
  </si>
  <si>
    <t>60097365;60097365-60070941</t>
  </si>
  <si>
    <t>56955649500;57192950686</t>
  </si>
  <si>
    <t>Neretina, Anna N.;Kotov, Alexey A.</t>
  </si>
  <si>
    <t>Moscow;Kazan</t>
  </si>
  <si>
    <t>A.N. Severtsov Institute of Ecology and Evolution Russian Academy of Sciences;Kazan Federal University</t>
  </si>
  <si>
    <t>60097365;60070941</t>
  </si>
  <si>
    <t>Neretina A.N.</t>
  </si>
  <si>
    <t>Old world-new world differentiation of so-called "circumtropical" taxa: The case of rare genus grimaldina richard, 1892 (Branchiopoda: Cladocera: Macrothricidae)</t>
  </si>
  <si>
    <t>10.11646/zootaxa.4291.2.4</t>
  </si>
  <si>
    <t>2-s2.0-85023169187</t>
  </si>
  <si>
    <t>['type material', 'two taxa', 'thus transferred', 'subspecies described', 'subacicular hooks', 'southern coast', 'pectinate chaetae', 'pectinate branchiae', 'original description', 'long ceratophores', 'lateral antennae', 'late start', 'genus onuphis', 'genus heptaceras', 'easily distinguished', 'chaetigers 12', 'chaetiger 8', 'chaetiger 47', 'ceratophoral rings', 'branched branchiae', '40 rings', '32 vs', '21 ),', '13 vs']</t>
  </si>
  <si>
    <t>Biodiversity | Chinese waters | Eunicida | Neotype | Polychaeta | Taxonomy</t>
  </si>
  <si>
    <t>The original description as well as illustrations of Onuphis fukianensis Uschakov &amp;Wu, 1962 from the East China Sea is simple and no type material is available. The species is peculiar in the genus Onuphis by having very long ceratophores (40 rings on the lateral antennae) and a late start of branched branchiae (chaetiger 47) and thus transferred to the genus Heptaceras. Examination of newly collected material from the region of the type locality allowed us to demonstrate that the reassignment was incorrect. To clarify the status of the species, we designate a neotype and redescribe O. fukianensis. Our examination of historic material revealed another species of Onuphis, which also has relatively long ceratophores and pectinate branchiae that is described below as Onuphis uschakovi sp. nov. The new species highly resembles O. eremita parva Berkeley &amp;Berkeley, 1941, a subspecies described from the southern coast of California. However, the two taxa can be easily distinguished by the number of ceratophoral rings (27-32 vs. 21), the start of subacicular hooks (chaetigers 12-13 vs. chaetiger 8) and the shape of pectinate chaetae (oblique with 8-10 teeth vs. transverse with 15 teeth).</t>
  </si>
  <si>
    <t>60017483;60017483-60138680-60019499</t>
  </si>
  <si>
    <t>55562254700;7403282002</t>
  </si>
  <si>
    <t>Wu, Xuwen;Xu, Kuidong</t>
  </si>
  <si>
    <t>Qingdao;Beijing;Qingdao</t>
  </si>
  <si>
    <t>Pilot National Laboratory for Marine Science and Technology;Chinese Academy of Sciences;Institute of Oceanology Chinese Academy of Sciences</t>
  </si>
  <si>
    <t>60138680;60019499;60017483</t>
  </si>
  <si>
    <t>Neotypification of onuphis fukianensis uschakov &amp; wu, 1962 and description of a new species of onuphis (Annelida: Onuphidae) from China seas</t>
  </si>
  <si>
    <t>10.11646/zootaxa.4291.2.7</t>
  </si>
  <si>
    <t>2-s2.0-85023170783</t>
  </si>
  <si>
    <t>['wave antenna', 'scans continuously', 'radiation pattern', 'proposed p', 'periodic leaky', 'longitudinal slots', 'experimentally verified', '40 ¬∞', '25 ¬∞']</t>
  </si>
  <si>
    <t>Beam scanning | circular polarization | leaky-wave antenna | substrate integrated waveguide (SIW)</t>
  </si>
  <si>
    <t>In this letter, we propose and demonstrate a periodic leaky-wave antenna (P-LWA) by loading transverse slot pairs (TSPs) and longitudinal slots (LSs) along substrate integrated waveguide. The proposed P-LWA is able to yield a circularly polarized beam, which scans continuously from backward, through broadside, and to forward. Furthermore, it is shown that a large circularly polarized beam scanning range requires maximally coinciding radiation patterns of TSPs and LSs. Hence, within the design and optimization of the proposed P-LWA, the radiation pattern of the TSP should be adjusted to match the radiation pattern of the LS. A resulting large circularly polarized beam scanning range from -40¬∞ to 25¬∞ has been predicted by simulations and experimentally verified. This circularly polarized beam scanning range turns out to be larger than in most of the previously reported works.</t>
  </si>
  <si>
    <t>2493-2496</t>
  </si>
  <si>
    <t>60019616;60019616;60019616;60014264;60019616;60104244</t>
  </si>
  <si>
    <t>56725219600;55732388400;16178549000;7006609599;8589921200;9042159400</t>
  </si>
  <si>
    <t>Lyu, Yue Long;Meng, Fan Yi;Yang, Guo Hui;Erni, Daniel;Wu, Qun;Wu, Ke</t>
  </si>
  <si>
    <t>Canada;China;Germany</t>
  </si>
  <si>
    <t>Montreal;Harbin;Duisburg</t>
  </si>
  <si>
    <t>Centre de Recherche Poly-Grames;Harbin Institute of Technology;Universit√§t Duisburg-Essen</t>
  </si>
  <si>
    <t>60104244;60019616;60014264</t>
  </si>
  <si>
    <t>Lyu Y.</t>
  </si>
  <si>
    <t>Periodic SIW Leaky-Wave Antenna with Large Circularly Polarized Beam Scanning Range</t>
  </si>
  <si>
    <t>10.1109/LAWP.2017.2726089</t>
  </si>
  <si>
    <t>2-s2.0-85023617988</t>
  </si>
  <si>
    <t>['œ ∑)', 'wlan along', 'several others', 'proposed frequency', 'proposed design', 'mobile terminals', 'maximum efficiency', 'exceed 0', 'circular slots', 'based multiple', 'antenna system', 'annular slot', '73 %.', '45 ghz', '43 dbi', '186 across']</t>
  </si>
  <si>
    <t>Annular slot | frequency-agile | multiple-input-multiple-output (MIMO) | wide-tuning</t>
  </si>
  <si>
    <t>In this letter, a miniaturized annular slot-based multiple-input-multiple-output (MIMO) antenna system is presented. The proposed frequency-agile antenna exhibits wide tuning range operation by covering several well known wireless standards including GSM1800/LTE/UMTS/WLAN along with several others. The resonance frequency varies from 1.8 to 2.45 GHz. The structure of each antenna element consists of a combination of annular and circular slots, and the antenna is made reconfigurable using a varactor diode within its annular slot. Only one varactor diode is used in achieving this wide tuning band of operation. The four-element MIMO antenna system is realized on a 60 √ó 120 √ó 0.76-mm3 RO4350 substrate. The proposed design is suitable for wireless handheld devices and mobile terminals as well as cognitive radio front ends. The measured results show maximum gain of 2.43 dBi and maximum efficiency (Œ∑) of 73%. The envelope correlation coefficient did not exceed 0.186 across the complete operating bands.</t>
  </si>
  <si>
    <t>2489-2492</t>
  </si>
  <si>
    <t>39861697200;57192107176;14063982000</t>
  </si>
  <si>
    <t>Hussain, Rifaqat;Ghalib, Asim;Sharawi, Mohammad S.</t>
  </si>
  <si>
    <t>Annular slot-based miniaturized frequency-agile MIMO antenna system</t>
  </si>
  <si>
    <t>10.1109/LAWP.2017.2726058</t>
  </si>
  <si>
    <t>2-s2.0-85023632455</t>
  </si>
  <si>
    <t>['winding patterns', 'use high', 'unpalatable model', 'typical wavelength', 'trail following', 'static traits', 'speed cameras', 'remarkable example', 'quantitative studies', 'protective mimicry', 'previous suggestions', 'organisms beyond', 'observer perception', 'mimicking spiders', 'locomotor behaviour', 'findings highlight', 'explain similarities', 'eight legs', 'dynamic behaviours', 'convergent evolution', 'complex interactions', 'behavioural experiments', 'analysis suggests', 'adaptive evolution', '100 ms']</t>
  </si>
  <si>
    <t>Ant | Ant mimicry | Batesian mimicry | Locomotion | Spider</t>
  </si>
  <si>
    <t>Protective mimicry, in which a palatable species avoids predation by being mistaken for an unpalatable model, is a remarkable example of adaptive evolution. These complex interactions between mimics, models and predators can explain similarities between organisms beyond the often-mechanistic constraints typically invoked in studies of convergent evolution. However, quantitative studies of protective mimicry typically focus on static traits (e.g. colour and shape) rather than on dynamic traits like locomotion. Here, we use high-speed cameras and behavioural experiments to investigate the role of locomotor behaviour in mimicry by the ant-mimicking jumping spider Myrmarachne formicaria, comparing its movement to that of ants and non-mimicking spiders. Contrary to previous suggestions, we find mimics walk using all eight legs, raising their forelegs like ant antennae only when stationary. Mimics exhibited winding trajectories (typical wavelength = 5‚Äì10 body lengths), which resemble the winding patterns of ants specifically engaged in pheromone-trail following, although mimics walked on chemically inert surfaces. Mimics also make characteristically short (approx. 100 ms) pauses. Our analysis suggests that this makes mimics appear ant-like to observers with slow visual systems. Finally, behavioural experiments with predatory spiders yield results consistent with the protective mimicry hypothesis. These findings highlight the importance of dynamic behaviours and observer perception in mimicry.</t>
  </si>
  <si>
    <t>60007776-60006303;60007776;60007776;60007776-60007903</t>
  </si>
  <si>
    <t>24339227300;7004669666;35315457300;21933707700</t>
  </si>
  <si>
    <t>Shamble, Paul S.;Hoy, Ron R.;Cohen, Itai;Beatus, Tsevi</t>
  </si>
  <si>
    <t>Israel;United States;United States</t>
  </si>
  <si>
    <t>Jerusalem;Ithaca;Cambridge</t>
  </si>
  <si>
    <t>Hebrew University of Jerusalem;Cornell University;Harvard Faculty of Arts and Sciences</t>
  </si>
  <si>
    <t>60007903;60007776;60006303</t>
  </si>
  <si>
    <t>Shamble P.S.</t>
  </si>
  <si>
    <t>Walking like an ant: A quantitative and experimental approach to understanding locomotor mimicry in the jumping spider Myrmarachne formicaria</t>
  </si>
  <si>
    <t>10.1098/rspb.2017.0308</t>
  </si>
  <si>
    <t>2-s2.0-85023775137</t>
  </si>
  <si>
    <t>DMR11-20901</t>
  </si>
  <si>
    <t>['time control', 'relaxation properties', 'plasmonic system', 'oscillator strengths', 'optoelectronic devices', 'optical properties', 'new platform', 'momentum dispersions', 'matter interactions', 'magnetoplasmonic devices', 'excitonic properties', 'enhanced coupling', 'electrostatic doping', 'effective mass', 'dynamically control', 'coupled system', 'coupled exciton', 'charged excitons', 'body effects', 'applied fields', 'altered dynamically', 'active control']</t>
  </si>
  <si>
    <t>2D TMDC | electrical tuning | exciton plasmon polariton | magnetoplasmons | nanoplasmonics | trion plasmon</t>
  </si>
  <si>
    <t>Active control of light-matter interactions in semiconductors is critical for realizing next generation optoelectronic devices with real-time control of the system's optical properties and hence functionalities via external fields. The ability to dynamically manipulate optical interactions by applied fields in active materials coupled to cavities with fixed geometrical parameters opens up possibilities of controlling the lifetimes, oscillator strengths, effective mass, and relaxation properties of a coupled exciton-photon (or plasmon) system. Here, we demonstrate electrical control of exciton-plasmon coupling strengths between strong and weak coupling limits in a two-dimensional semiconductor integrated with plasmonic nanoresonators assembled in a field-effect transistor device by electrostatic doping. As a result, the energy-momentum dispersions of such an exciton-plasmon coupled system can be altered dynamically with applied electric field by modulating the excitonic properties of monolayer MoS2 arising from many-body effects. In addition, evidence of enhanced coupling between charged excitons (trions) and plasmons was also observed upon increased carrier injection, which can be utilized for fabricating Fermionic polaritonic and magnetoplasmonic devices. The ability to dynamically control the optical properties of a coupled exciton-plasmonic system with electric fields demonstrates the versatility of the coupled system and offers a new platform for the design of optoelectronic devices with precisely tailored responses.</t>
  </si>
  <si>
    <t>4541-4547</t>
  </si>
  <si>
    <t>60006297;60006297;60006297;60006297;60006297;60006297;60006297;60006297</t>
  </si>
  <si>
    <t>56640113600;56412279800;56640839900;50162195500;57209598448;55436405600;7410016364;56801279200</t>
  </si>
  <si>
    <t>Lee, Bumsu;Liu, Wenjing;Naylor, Carl H.;Park, Joohee;Malek, Stephanie C.;Berger, Jacob S.;Johnson, A. T.Charlie;Agarwal, Ritesh</t>
  </si>
  <si>
    <t>Philadelphia</t>
  </si>
  <si>
    <t>University of Pennsylvania</t>
  </si>
  <si>
    <t>Electrical Tuning of Exciton-Plasmon Polariton Coupling in Monolayer MoS&lt;inf&gt;2&lt;/inf&gt; Integrated with Plasmonic Nanoantenna Lattice</t>
  </si>
  <si>
    <t>10.1021/acs.nanolett.7b02245</t>
  </si>
  <si>
    <t>2-s2.0-85024374895</t>
  </si>
  <si>
    <t>Canadian Institutes of Health Research</t>
  </si>
  <si>
    <t>MOP 142181</t>
  </si>
  <si>
    <t>['surrounding tissue', 'simulation model', 'results suggest', 'morbid disease', 'lower frequencies', 'invasive treatment', 'iliofemoral veins', 'human thigh', 'high risk', 'focal region', 'femoral vein', 'elements required']</t>
  </si>
  <si>
    <t>cavitation | deep vein throbosis | HIFU | histotripsy | phased array | thrombolysis | ultrasound</t>
  </si>
  <si>
    <t>Deep venous thrombosis of the iliofemoral veins is a common and morbid disease, with the recommended interventional treatment carrying a high risk of hemorrhaging and complications. High intensity focused ultrasound delivered with a single element transducer has been shown to successfully precipitate thrombolysis non-invasively in vitro and in vivo. However, in all previous studies damage to the veins or surrounding tissue has been observed. Using a simulation model of the human thigh, this study investigated whether a phased array device could overcome the large focal region limitations faced by single transducer treatment devices. Effects of the size, shape and frequency of the array on its focal region were considered. It was found that a Œª/2 spaced array of 7680 elements operating at 500 kHz could consistently focus to a region fully contained within the femoral vein. Furthermore, it is possible to reduce the number of elements required by building arrays operating at lower frequencies. The results suggest that phased transducer arrays hold potential for developing a safe, non-invasive treatment of thrombolysis.</t>
  </si>
  <si>
    <t>6108-6125</t>
  </si>
  <si>
    <t>60029150-60016849;60029150-60016849</t>
  </si>
  <si>
    <t>56650720800;7101922701</t>
  </si>
  <si>
    <t>Smirnov, Petr;Hynynen, Kullervo</t>
  </si>
  <si>
    <t>Toronto;Toronto</t>
  </si>
  <si>
    <t>Sunnybrook Health Sciences Centre;University of Toronto</t>
  </si>
  <si>
    <t>60029150;60016849</t>
  </si>
  <si>
    <t>Smirnov P.</t>
  </si>
  <si>
    <t>Design of a HIFU array for the treatment of deep venous thrombosis: A simulation study</t>
  </si>
  <si>
    <t>10.1088/1361-6560/aa71fb</t>
  </si>
  <si>
    <t>2-s2.0-85025613864</t>
  </si>
  <si>
    <t>['selected far', 'promising way', 'plasmonic nanoantennas', 'perfect conductors', 'optical regime', 'optical frequencies', 'microwave regime', 'metallic nanoantennas', 'inherently lossy', 'important source', 'hybrid nanoantennas', 'glass substrate', 'fourier imaging', 'field modes', 'emission patterns', 'different sizes', 'broadband operation', 'antenna sizes', 'antenna geometry']</t>
  </si>
  <si>
    <t>Dielectric | directional emission | leaky-wave | nanoantenna | quantum dots</t>
  </si>
  <si>
    <t>An important source of innovation in nanophotonics is the idea to scale down known radio wave technologies to the optical regime. One thoroughly investigated example of this approach are metallic nanoantennas which employ plasmonic resonances to couple localized emitters to selected far-field modes. While metals can be treated as perfect conductors in the microwave regime, their response becomes Drude-like at optical frequencies. Thus, plasmonic nanoantennas are inherently lossy. Moreover, their resonant nature requires precise control of the antenna geometry. A promising way to circumvent these problems is the use of broadband nanoantennas made from low-loss dielectric materials. Here, we report on highly directional emission from hybrid dielectric leaky-wave nanoantennas made of Hafnium dioxide nanostructures deposited on a glass substrate. Colloidal semiconductor quantum dots deposited in the nanoantenna feed gap serve as a local light source. The emission patterns of hybrid nanoantennas with different sizes are measured by Fourier imaging. We find for all antenna sizes a highly directional emission, underlining the broadband operation of our design.</t>
  </si>
  <si>
    <t>4178-4183</t>
  </si>
  <si>
    <t>60007493;60020238;60020238;60007493;60020238;60020238;60007493</t>
  </si>
  <si>
    <t>57158700400;57196642388;56677735200;57195312304;8945681400;7006092502;8557892600</t>
  </si>
  <si>
    <t>Peter, Manuel;Hildebrandt, Andre;Schlickriede, Christian;Gharib, Kimia;Zentgraf, Thomas;F√∂rstner, Jens;Linden, Stefan</t>
  </si>
  <si>
    <t>Paderborn;Bonn</t>
  </si>
  <si>
    <t>Universit√§t Paderborn;Universit√§t Bonn</t>
  </si>
  <si>
    <t>60020238;60007493</t>
  </si>
  <si>
    <t>Peter M.</t>
  </si>
  <si>
    <t>Directional Emission from Dielectric Leaky-Wave Nanoantennas</t>
  </si>
  <si>
    <t>10.1021/acs.nanolett.7b00966</t>
  </si>
  <si>
    <t>2-s2.0-85027012995</t>
  </si>
  <si>
    <t>LI 1621/3-2</t>
  </si>
  <si>
    <t>['work demonstrates', 'single photons', 'secure communication', 'quantum simulation', 'quantum photonics', 'quantum metrology', 'quantum computation', 'plasmonic nanocircuits', 'planar dielectric', 'photon sources', 'outstanding challenge', 'optical antenna', 'integrate single', 'future technologies']</t>
  </si>
  <si>
    <t>Integrated quantum photonics | optical nanocircuit | quantum plasmonics | self-assembled quantum dot | single-plasmon</t>
  </si>
  <si>
    <t>Quantum photonics holds great promise for future technologies such as secure communication, quantum computation, quantum simulation, and quantum metrology. An outstanding challenge for quantum photonics is to develop scalable miniature circuits that integrate single-photon sources, linear optical components, and detectors on a chip. Plasmonic nanocircuits will play essential roles in such developments. However, for quantum plasmonic circuits, integration of stable, bright, and narrow-band single photon sources in the structure has so far not been reported. Here we present a plasmonic nanocircuit driven by a self-assembled GaAs quantum dot. Through a planar dielectric-plasmonic hybrid waveguide, the quantum dot efficiently excites narrow-band single plasmons that are guided in a two-wire transmission line until they are converted into single photons by an optical antenna. Our work demonstrates the feasibility of fully on-chip plasmonic nanocircuits for quantum optical applications.</t>
  </si>
  <si>
    <t>4291-4296</t>
  </si>
  <si>
    <t>60023208-60016924-60012689;60023208-60105111;60012689;60007746;60016924;60012689;60007746;60007746;60012689;60016924-60024025;60023208-60016924</t>
  </si>
  <si>
    <t>55910079100;57199965144;54893612100;55924537500;36906170600;7005929919;7003473049;7201468610;7004711597;57206303919;8611290400</t>
  </si>
  <si>
    <t>Wu, Xiaofei;Jiang, Ping;Razinskas, Gary;Huo, Yongheng;Zhang, Hongyi;Kamp, Martin;Rastelli, Armando;Schmidt, Oliver G.;Hecht, Bert;Lindfors, Klas;Lippitz, Markus</t>
  </si>
  <si>
    <t>China;Germany;Germany;Germany;Germany;Germany</t>
  </si>
  <si>
    <t>Qingdao;Koln;Bayreuth;Stuttgart;Wurzburg;Dresden</t>
  </si>
  <si>
    <t>China University of Petroleum (East China);University of Cologne;Universit√§t Bayreuth;Max Planck Institute for Solid State Research;Julius-Maximilians-Universit√§t W√ºrzburg;Leibniz-Institut f√ºr Festk√∂rper- und Werkstoffforschung Dresden</t>
  </si>
  <si>
    <t>60105111;60024025;60023208;60016924;60012689;60007746</t>
  </si>
  <si>
    <t>On-Chip Single-Plasmon Nanocircuit Driven by a Self-Assembled Quantum Dot</t>
  </si>
  <si>
    <t>10.1021/acs.nanolett.7b01284</t>
  </si>
  <si>
    <t>2-s2.0-85027055346</t>
  </si>
  <si>
    <t>ACP2020</t>
  </si>
  <si>
    <t>['split dimension', 'spectrally overlapping', 'single sdr', 'sdrs provide', 'sdrs ).', 'powerful platform', 'optical nanoantenna', 'directly control', 'dielectric metasurfaces', 'blue shift']</t>
  </si>
  <si>
    <t>Dielectric metasurfaces | GaAs | Huygens' metasurface | III-V semiconductors | Kerker condition | resonant tuning</t>
  </si>
  <si>
    <t>Dielectric metasurfaces that exploit the different Mie resonances of nanoscale dielectric resonators are a powerful platform for manipulating electromagnetic fields and can provide novel optical behavior. In this work, we experimentally demonstrate independent tuning of the magnetic dipole resonances relative to the electric dipole resonances of split dielectric resonators (SDRs). By increasing the split dimension, we observe a blue shift of the magnetic dipole resonance toward the electric dipole resonance. Therefore, SDRs provide the ability to directly control the interaction between the two dipole resonances within the same resonator. For example, we achieve the first Kerker condition by spectrally overlapping the electric and magnetic dipole resonances and observe significantly suppressed backward scattering. Moreover, we show that a single SDR can be used as an optical nanoantenna that provides strong unidirectional emission from an electric dipole source.</t>
  </si>
  <si>
    <t>4297-4303</t>
  </si>
  <si>
    <t>60007843;60029507;60007843;60007843;60007843;60007843;60007843;60029507;60007843</t>
  </si>
  <si>
    <t>56246412400;56516993100;36714905300;56485408000;7202410364;7005206923;7005934506;24401638000;7006620746</t>
  </si>
  <si>
    <t>Liu, Sheng;Vaskin, Aleksandr;Campione, Salvatore;Wolf, Omri;Sinclair, Michael B.;Reno, John;Keeler, Gordon A.;Staude, Isabelle;Brener, Igal</t>
  </si>
  <si>
    <t>Jena;Albuquerque</t>
  </si>
  <si>
    <t>Friedrich-Schiller-Universit√§t Jena;Sandia National Laboratories, New Mexico</t>
  </si>
  <si>
    <t>60029507;60007843</t>
  </si>
  <si>
    <t>Huygens' Metasurfaces Enabled by Magnetic Dipole Resonance Tuning in Split Dielectric Nanoresonators</t>
  </si>
  <si>
    <t>10.1021/acs.nanolett.7b01301</t>
  </si>
  <si>
    <t>2-s2.0-85027062667</t>
  </si>
  <si>
    <t>['singlet transition', 'room temperature', 'matter interaction', 'like system', 'important atom', 'hot spot', 'experimentally demonstrate', 'enhancement factor', 'color center', 'collection efficiency', 'bulk diamonds', 'antenna area']</t>
  </si>
  <si>
    <t>diamonds | field enhancement | nanoantennas | NV centers | plasmonics | spatial addressing</t>
  </si>
  <si>
    <t>The negatively charged nitrogen-vacancy (NV) color center in diamond is an important atom-like system for emergent quantum technologies and sensing at room temperature. The light emission rates and collection efficiency are key issues toward realizing NV-based quantum devices. In that aspect, we propose and experimentally demonstrate a selective and spatially localized method for enhancing the light-matter interaction of shallow NV centers in bulk diamonds. This was achieved by polarized doubly resonant plasmonic antennas, tuned to the NV phonon sideband transition peak in the red and the narrowband near infrared (NIR) singlet transition. We obtained a photoluminescence (PL) enhancement factor of about 10 from NV centers within the hot spot of the antenna area (excluding the extraction efficiency enhancement) and similar emission lifetime reduction. The functionality of the double resonance antenna is controlled by the impinging light polarization.</t>
  </si>
  <si>
    <t>4217-4222</t>
  </si>
  <si>
    <t>60022403;60022403;60022403;60022403;60022403</t>
  </si>
  <si>
    <t>57193085512;36093314800;24824544800;57205842992;35572398800</t>
  </si>
  <si>
    <t>Jaffe, Tzach;Sorias, Ofir;Gal, Lior;Kalish, Rafi;Orenstein, Meir</t>
  </si>
  <si>
    <t>Jaffe T.</t>
  </si>
  <si>
    <t>Doubly Resonant Nanoantennas on Diamond for Spatial Addressing of Spin States</t>
  </si>
  <si>
    <t>10.1021/acs.nanolett.7b01088</t>
  </si>
  <si>
    <t>2-s2.0-85027075841</t>
  </si>
  <si>
    <t>['specific type', 'specific ors', 'situ studies', 'situ hybridization', 'odorant receptors', 'odor coding', 'lowly expressed', 'like structures', 'insect antennae', 'fundamental basis', 'conducting double', 'color fluorescent', 'chemical signals', 'called chemosensilla']</t>
  </si>
  <si>
    <t>Insect antennae | Issue 125 | Neuron | Neuroscience | Odorant receptor | RNA in situ hybridization | Sensillum</t>
  </si>
  <si>
    <t>Insects have evolved sophisticated olfactory reception systems to sense exogenous chemical signals. These chemical signals are transduced by Olfactory Receptor Neurons (ORNs) housed in hair-like structures, called chemosensilla, of the antennae. On the ORNs' membranes, Odorant Receptors (ORs) are believed to be involved in odor coding. Thus, being able to identify genes localized to the ORNs is necessary to recognize OR genes, and provides a fundamental basis for further functional in situ studies. The RNA expression levels of specific ORs in insect antennae are very low, and preserving insect tissue for histology is challenging. Thus, it is difficult to localize an OR to a specific type of sensilla using RNA in situ hybridization. In this paper, a detailed and highly effective RNA in situ hybridization protocol particularly for lowly expressed OR genes of insects, is introduced. In addition, a specific OR gene was identified by conducting double-color fluorescent in situ hybridization experiments using a co-expressing receptor gene, Orco, as a marker.</t>
  </si>
  <si>
    <t>e55924</t>
  </si>
  <si>
    <t>1940087X</t>
  </si>
  <si>
    <t>Journal of Visualized Experiments</t>
  </si>
  <si>
    <t>60013551;60013551-60073566;60013551</t>
  </si>
  <si>
    <t>57194942103;55661188700;9333032000</t>
  </si>
  <si>
    <t>Xu, Xiao;You, Yinwei;Zhang, Long</t>
  </si>
  <si>
    <t>Jinan;Beijing</t>
  </si>
  <si>
    <t>Shandong Academy of Agricultural Sciences;China Agricultural University</t>
  </si>
  <si>
    <t>60073566;60013551</t>
  </si>
  <si>
    <t>Localization of odorant receptor genes in locust antennae by RNA in situ hybridization</t>
  </si>
  <si>
    <t>10.3791/55924</t>
  </si>
  <si>
    <t>2-s2.0-85024405700</t>
  </si>
  <si>
    <t>['user requires', 'user number', 'transmit antennas', 'superimposed signal', 'reduce latency', 'rate repetition', 'rate code', 'proposed criteria', 'promising multiple', 'previous works', 'interesting one', 'different numbers', 'code design', 'antenna configuration', 'access technology']</t>
  </si>
  <si>
    <t>Combination of multiple-input-multiple-output and non-orthogonal multiple access (MIMO-NOMA) is a promising multiple-access technology, which can greatly improve spectral efficiency and reduce latency. Among major topics of MIMO-NOMA, an interesting one is how to construct suitable multiuser codes for MIMO-NOMA. In previous works, multiuser codes require to be redesigned when the number of users, transmit antennas, or receive antennas change. Therefore, the previous design methods are too complicated to be applied to MIMO-NOMA. To solve this problem, in this study, the authors first propose a simple multiuser detector (MUD) that detects the signal for each user by regarding the superimposed signal from the other users as interference. Then, based on extrinsic information transfer analysis for the MUD, they propose three criteria to simplify the code design, which copes with the changes of user number and antenna configuration. Moreover, when user number is large, each user requires a low-rate code to overcome the severe multiuser interference. On the basis of the proposed criteria, they design a low-rate repetition-aided irregular repeat-accumulate (Rep-IRA) code for MIMO-NOMA with different numbers of users and antennas, which can achieve low complexity with the aid of repetition.</t>
  </si>
  <si>
    <t>1594-1599</t>
  </si>
  <si>
    <t>60025578;60025578;60104290;60025578</t>
  </si>
  <si>
    <t>56868181200;55961756500;34969496500;55737851200</t>
  </si>
  <si>
    <t>Chi, Yuhao;Li, Ying;Song, Guanghui;Sun, Yue</t>
  </si>
  <si>
    <t>;Xi'an</t>
  </si>
  <si>
    <t>Singapore University of Technology and Design;Xidian University</t>
  </si>
  <si>
    <t>60104290;60025578</t>
  </si>
  <si>
    <t>Chi Y.</t>
  </si>
  <si>
    <t>Simplified multiuser code design for MIMO-NOMA</t>
  </si>
  <si>
    <t>10.1049/iet-com.2016.1383</t>
  </si>
  <si>
    <t>2-s2.0-85027497825</t>
  </si>
  <si>
    <t>['user pairs', 'transmit powers', 'study studies', 'studied based', 'selected pairs', 'scaling factors', 'relaying network', 'rate performance', 'rate loss', 'proposed algorithm', 'power efficiency', 'notable advantages', 'multiple pairs', 'large number', 'input multiple', 'greatly reduces', 'forward protocol', 'finite number', 'ergodic sum', 'complexity reduction', 'closed form', 'average complexity', 'authors investigate', 'asymptotic scenarios', 'analytical results', 'analytical approximations']</t>
  </si>
  <si>
    <t>This study studies a multi-pair massive multiple-input multiple-output (MIMO) relaying network, where multiple pairs of users are served by a single relay station with a large number of antennas, and the amplify-and-forward protocol and zero-forcing (ZF) beamforming are used at the relay. The authors investigate the ergodic achievable rates for the users and obtain tight approximations in closed form for finite number of antennas. The rate performance and power efficiency are studied based on the analytical results for asymptotic scenarios, and the effect of scaling factors of transmit powers for users and relay are discussed. The closed-form expressions enable us to determine the optimal user scheduling which maximizes the ergodic sum-rate for the selected pairs. A simplified user scheduling algorithm is proposed which greatly reduces the average complexity of the optimal use pair search without any rate loss. Moreover, the complexity reduction for the proposed algorithm increases nonlinearly with the increase of the number of user pairs, which indicates that the simplified scheduling algorithm has notable advantages when the number of users is increased. The tightness for the analytical approximations and the superiority of the proposed algorithm are verified by Monte-Carlo simulation results.</t>
  </si>
  <si>
    <t>1619-1625</t>
  </si>
  <si>
    <t>60009400;60005244;60022148;60009400;60009400</t>
  </si>
  <si>
    <t>37002786200;55243233900;7404759940;57204396549;8882010600</t>
  </si>
  <si>
    <t>Liang, Xuesong;Jin, Shi;Wong, Kai Kit;Hong, Tao;Zhu, Hongbo</t>
  </si>
  <si>
    <t>London;Nanjing;Nanjing</t>
  </si>
  <si>
    <t>University College London;Nanjing University of Post and TeleCommunications;Southeast University</t>
  </si>
  <si>
    <t>60022148;60009400;60005244</t>
  </si>
  <si>
    <t>Liang X.</t>
  </si>
  <si>
    <t>Multi-pair massive MIMO relay networks: Power scaling laws and user scheduling strategy</t>
  </si>
  <si>
    <t>10.1049/iet-com.2016.1487</t>
  </si>
  <si>
    <t>2-s2.0-85027509694</t>
  </si>
  <si>
    <t>['system behaviour', 'special cases', 'simpler forms', 'sight environments', 'ser ),', 'outage probability', 'multiple antennas', 'hop amplify', 'channel parameters', 'average capacity', 'asymptotic results', 'analytical results', 'also derived', 'accommodates rician']</t>
  </si>
  <si>
    <t>In this study, the performance of a dual-hop amplify-and-forward relaying system with beamforming is analysed, where only the source and destination are equipped with multiple antennas and both hops are subject to Œ∫-Œº fading channels. The Œ∫-Œº fading model is a general fading model that can accurately model practical small scale fading in line-of-sight environments and accommodates Rician, Nakagami-m, and Rayleigh as special cases. New exact analytical expressions on the outage probability (OP), average symbol error rate (SER), and average capacity are derived. Moreover, asymptotic results for the OP, SER, and average capacity are also derived in simpler forms in terms of basic elementary functions which make it easy to understand the system behaviour and the impact of the channel parameters. These analytical results are general and can emulate different symmetric and asymmetric fading scenarios as special cases such as Rician/Rician, Nakagami-m/Nakagami-m, Rayleigh/Rayleigh, and mixed Œ∫-Œº, Rician, Nakagami-m, and Rayleigh fading links.</t>
  </si>
  <si>
    <t>1587-1593</t>
  </si>
  <si>
    <t>60007511;60007511;60007511;60002877;60007511</t>
  </si>
  <si>
    <t>54948847700;57203464203;55718607500;55494250900;35476060100</t>
  </si>
  <si>
    <t>Hussain, Ayaz;Lee, Kyungmin;Kim, Sang Hyo;Chang, Seok Ho;Kim, Dong In</t>
  </si>
  <si>
    <t>Sungkyunkwan University;Dankook University</t>
  </si>
  <si>
    <t>60007511;60002877</t>
  </si>
  <si>
    <t>Hussain A.</t>
  </si>
  <si>
    <t>Performance analysis of dual-hop variable-gain relaying with beamforming over Œ∫-Œº fading channels</t>
  </si>
  <si>
    <t>10.1049/iet-com.2016.1102</t>
  </si>
  <si>
    <t>2-s2.0-85027516353</t>
  </si>
  <si>
    <t>['potentially compatible', 'letter presents', 'approximately 2', 'antenna design', '5 times']</t>
  </si>
  <si>
    <t>Cube satellite (CubeSat) | impedance bandwidth enhancement | meshed patch antenna</t>
  </si>
  <si>
    <t>This letter presents an impedance bandwidth enhancement method for optically transparent meshed patch antennas using a coplanar proximity feed. The antenna design is potentially compatible with solar panel integration. The proposed antenna consists of three meshed patch elements with slightly different sizes, resulting in an improved impedance bandwidth that is approximately 2.5 times as wide as that of a single-element meshed patch antenna.</t>
  </si>
  <si>
    <t>2501-2504</t>
  </si>
  <si>
    <t>60010449;60031706</t>
  </si>
  <si>
    <t>36698570400;16027856900</t>
  </si>
  <si>
    <t>Yasin, Tursunjan;Baktur, Reyhan</t>
  </si>
  <si>
    <t>Bandwidth Enhancement of Meshed Patch Antennas Through Proximity Coupling</t>
  </si>
  <si>
    <t>10.1109/LAWP.2017.2726562</t>
  </si>
  <si>
    <t>2-s2.0-85028842983</t>
  </si>
  <si>
    <t>ISN18-03</t>
  </si>
  <si>
    <t>['œ ±', 'theoretical analysis', 'sum rates', 'rs ).', 'resolution analog', 'resolution adcs', 'relay station', 'nr grow', 'mild assumptions', 'large numbers', 'imperfect csi', 'finite nb', 'digital convertors', 'derive closed', 'csi ),', 'consequently justify', 'base station', '3 bits']</t>
  </si>
  <si>
    <t>Amplify-and-forward relaying | Energy efficiency | Low-resolution ADC | Multiuser massive MIMO | Sum rate</t>
  </si>
  <si>
    <t>In this paper, we investigate a multiuser massive MIMO amplify-and-forward relay uplink, where low-resolution analog-to-digital convertors (ADCs) are used at the relay station (RS). Both the base station (BS) and the RS are equipped with large numbers, i.e., NB and NR, respectively, of antennas. For both perfect and imperfect channel state information (CSI), we derive closed-form sum rate expressions with respect to finite NB and NR. Under some mild assumptions, we demonstrate that sum rates with perfect and imperfect CSI, respectively, increase with Œ± and Œ±2, both logarithmically, where Œ± is linear quantization gain of ADCs at the RS. We show that low-resolution, e.g., 2-3 bits, ADCs only cause limited sum rate loss when NB and NR are relatively large compared to the number of users, i.e., K. Based on the obtained sum rate expressions, we further discover the generalized power scaling laws that guarantee a nonvanishing sum rate, as NB and NR grow to infinity, where we find that low-resolution ADCs at the RS do not bring substantial impact on power scaling laws. Numerical results verify the correctness of our theoretical analysis and consequently justify the large-scale antenna arrays at the RS in a low-cost and energy efficient manner, yet still achieving considerable sum rate performance.</t>
  </si>
  <si>
    <t>11039-11056</t>
  </si>
  <si>
    <t>60005244-60025578;60005244;60005244-60025578;60005244</t>
  </si>
  <si>
    <t>55984761700;57073272400;57221159691;7202297685</t>
  </si>
  <si>
    <t>Dong, Peihao;Zhang, Hua;Xu, Wei;You, Xiaohu</t>
  </si>
  <si>
    <t>Xidian University;Southeast University</t>
  </si>
  <si>
    <t>60025578;60005244</t>
  </si>
  <si>
    <t>Dong P.</t>
  </si>
  <si>
    <t>Efficient low-resolution ADC relaying for multiuser massive MIMO system</t>
  </si>
  <si>
    <t>10.1109/TVT.2017.2726561</t>
  </si>
  <si>
    <t>2-s2.0-85028844045</t>
  </si>
  <si>
    <t>['varying parameters', 'user equipments', 'slow time', 'significant reduction', 'several low', 'results show', 'perfectly known', 'paper investigates', 'orthogonal subspace', 'numerical simulations', 'massive multiple', 'layer precoding', 'input multiple', 'hardware complexity', 'ground transmission', 'first propose', 'envelope matrix', 'downlink transmission', 'channel correlation', 'basis expansion', 'based precoding', 'assisted two', 'assisted precoding', 'approximated using', 'aod uncertainty', 'aod information', 'aod error', 'air platform']</t>
  </si>
  <si>
    <t>Air-to-ground transmission | AoD uncertainty | location-assisted precoding | spectral efficiency | three-dimension massive MIMO</t>
  </si>
  <si>
    <t>This paper investigates the 3-D massive multiple-input multiple-output (MIMO) for air-to-ground transmission, where an air platform (AP) is equipped with a 2-D rectangular antenna array and communicates with a number of user equipments (UEs) on the ground. By exploiting the slow time-varying parameters, such as channel correlation and angles of departure (AoDs) of UEs, we first propose a location-assisted two-layer precoding scheme for downlink transmission. The first-layer precoding aims to decompose the original massive MIMO system into several low-dimension MIMO systems, with each operating on the orthogonal subspace. Through proper UE clustering, we show that the first-layer precoding matrix can be approximated using a constant-envelope matrix, which results in significant reduction on hardware complexity of AP. The second-layer precoding is designed to eliminate the multi-UE interference within each low-dimension MIMO system. Since the AoD information is usually not perfectly known at AP, we then investigate the effect of AoD uncertainty on the performance of the proposed precoding scheme. In particular, we propose a new analytic method to fast estimate approximately the power loss due to AoD error. Numerical simulations are presented to evaluate the performance of location-assisted precoding under different system parameters, including Rician factor, altitude of AP, and AoD uncertainty. The results show that the location-assisted precoding outperforms match filter precoding and basis expansion-based precoding in the air-to-ground transmission scenarios significantly.</t>
  </si>
  <si>
    <t>15582-15596</t>
  </si>
  <si>
    <t>60009400-60025084;60088583;60088583;60088583</t>
  </si>
  <si>
    <t>7406451395;54796269600;57200929925;57112778300</t>
  </si>
  <si>
    <t>Xu, Youyun;Xia, Xiaochen;Xu, Kui;Wang, Yurong</t>
  </si>
  <si>
    <t>Nanjing;Shanghai;Nanjing</t>
  </si>
  <si>
    <t>PLA University of Science and Technology;Shanghai Jiao Tong University;Nanjing University of Post and TeleCommunications</t>
  </si>
  <si>
    <t>60088583;60025084;60009400</t>
  </si>
  <si>
    <t>Three-Dimension Massive MIMO for Air-to-Ground Transmission: Location-Assisted Precoding and Impact of AoD Uncertainty</t>
  </si>
  <si>
    <t>10.1109/ACCESS.2017.2726528</t>
  </si>
  <si>
    <t>2-s2.0-85028891615</t>
  </si>
  <si>
    <t>JCYJ20160226192223251</t>
  </si>
  <si>
    <t>['wds ).', 'transferred power', 'throughput performance', 'throughput fairness', 'proposed scheme', 'proposed multi', 'proposed cluster', 'min throughput', 'messages including', 'jointly optimize', 'individual wd', 'helps forward', 'fundamentally limited', 'first derive', 'energy consumption', 'effectively improve', 'eb design', 'cluster members', 'cluster head', 'based cooperation', 'away wds', 'allow one']</t>
  </si>
  <si>
    <t>resource allocation | user fairness | wireless powered communication | Wireless sensor networks</t>
  </si>
  <si>
    <t>In this paper, we consider a wireless powered communication network (WPCN) consisting of a multi-antenna hybrid access point (HAP) that transfers wireless energy to and receives sensing data from a cluster of low-power wireless devices (WDs). To enhance the throughput performance of some far-away WDs, we allow one of the WDs to act as the cluster head (CH) that helps forward the messages of the other cluster members. However, the performance of the proposed cluster-based cooperation is fundamentally limited by the high energy consumption of the CH, who needs to transmit all the WDs' messages including its own. To tackle this issue, we exploit the capability of multi-antenna energy beamforming (EB) at the HAP, which can focus more transferred power to the CH to balance its energy consumption in assisting the other WDs. Specifically, we first derive the throughput performance of each individual WD under the proposed scheme. Then, we jointly optimize the EB design, the transmit time allocation among the HAP and the WDs, and the transmit power allocation of the CH to maximize the minimum data rate achievable among all the WDs (the max-min throughput) for improved throughput fairness among the WDs. An efficient optimal algorithm is proposed to solve the joint optimization problem. Moreover, we simulate under practical network setups and show that the proposed multi-antenna enabled cluster-based cooperation can effectively improve the throughput fairness of WPCN.</t>
  </si>
  <si>
    <t>13941-13950</t>
  </si>
  <si>
    <t>60000937;60000937;60000937;60000937;60000937</t>
  </si>
  <si>
    <t>57195578631;36930053500;36057765700;56477702300;55264752100</t>
  </si>
  <si>
    <t>Yuan, Lina;Bi, Suzhi;Zhang, Shengli;Lin, Xiaohui;Wang, Hui</t>
  </si>
  <si>
    <t>Yuan L.</t>
  </si>
  <si>
    <t>Multi-antenna enabled cluster-based cooperation in wireless powered communication networks</t>
  </si>
  <si>
    <t>10.1109/ACCESS.2017.2726559</t>
  </si>
  <si>
    <t>2-s2.0-85028932599</t>
  </si>
  <si>
    <t>['upper band', 'shape stub', 'ratio bandwidths', 'obtained due', 'novel design', 'monopole consists', 'lower band', 'horizontal section', 'db axial', '82 ghz', '55 ghz', '53 ghz']</t>
  </si>
  <si>
    <t>Circular polarization | coplanar waveguide (CPW) feed | dual-band | dual-sense | monopole antenna</t>
  </si>
  <si>
    <t>A novel design of a dual-band and dual-sense circularly polarized coplanar-waveguide-fed monopole antenna with two rectangular parasitic elements and an I-shape grounded stub is presented here. The monopole consists of a vertical and a horizontal section. Lower band is obtained due to 90¬∞ phase difference between currents in the two orthogonal branches of the monopole. Upper band is obtained due to the I-shape stub. Parasitic elements help in input impedance matching. The dual-band and dual-sense antenna provides wide 10-dB impedance bandwidth of 71.63% at 2.82 GHz. The 3-dB axial-ratio bandwidths are 27.45% at 2.55 GHz (right-hand circular polarization) and 7.1% at 3.53 GHz (left-hand circular polarization).</t>
  </si>
  <si>
    <t>2497-2500</t>
  </si>
  <si>
    <t>60008898;60008898;60004750</t>
  </si>
  <si>
    <t>55697929900;13205077400;57196216391</t>
  </si>
  <si>
    <t>Saini, Rohit Kumar;Dwari, Santanu;Mandal, Mrinal Kanti</t>
  </si>
  <si>
    <t>Dhanbad;Kharagpur</t>
  </si>
  <si>
    <t>Indian Institute of Technology (Indian School of Mines), Dhanbad;Indian Institute of Technology Kharagpur</t>
  </si>
  <si>
    <t>60008898;60004750</t>
  </si>
  <si>
    <t>CPW-Fed Dual-Band Dual-Sense Circularly Polarized Monopole Antenna</t>
  </si>
  <si>
    <t>10.1109/LAWP.2017.2726545</t>
  </si>
  <si>
    <t>2-s2.0-85028939406</t>
  </si>
  <si>
    <t>['wireless signals', 'unstable strength', 'uavs make', 'robust broad', 'robust anda', 'promising solution', 'physical constraints', 'long distance', 'gps signals', 'fuzzy logic', 'fast provision', 'cyber constraints', 'band long', 'authors develop']</t>
  </si>
  <si>
    <t>Aerial networking using directional antennas (ANDA) is referred as a promising solution for the networking of unmanned aerial vehicles (UAVs) and for the fast provision of on-demand communication infrastructure to the ground. The cyber constraints on communication channel characteristics and physical constraints on the payload, power, and mobility of UAVs make it challenging to achieve a robust ANDA. In this study, the authors develop a decentralised control algorithm for directional antennas mounted on two moving UAVs to achieve a robust broad-band long-distance communication channel. In particular, the self-alignment of UAV-mounted directional antennas over a long distance is achieved through fusing the Global Positioning System (GPS) and communication channel characteristic measured by received signal strength indicator, using unscented Kalman filter and fuzzy logic. The solution significantly enhances the performance of wireless communication channel in imperfect environment subject to the unavailability of GPS signals and unstable strength of wireless signals. Finally, simulations are performed to validate the decentralised directional antenna control approach.</t>
  </si>
  <si>
    <t>1838-1847</t>
  </si>
  <si>
    <t>IET Control Theory and Applications</t>
  </si>
  <si>
    <t>60018465-60003467;60003467;60024438;60024438;60003467;60071533</t>
  </si>
  <si>
    <t>25961228700;57200168239;10041911600;55849129000;57194719988;7402892798</t>
  </si>
  <si>
    <t>Yan, Jing;Wan, Yan;Fu, Shengli;Xie, Junfei;Li, Songwei;Lu, Kejie</t>
  </si>
  <si>
    <t>Puerto Rico;United States;China;United States</t>
  </si>
  <si>
    <t>Mayaguez;Denton;Qinhuangdao;Arlington</t>
  </si>
  <si>
    <t>Recinto Universitario de Mayag√ºez;University of North Texas;Yanshan University;The University of Texas at Arlington</t>
  </si>
  <si>
    <t>60071533;60024438;60018465;60003467</t>
  </si>
  <si>
    <t>Yan J.</t>
  </si>
  <si>
    <t>Received signal strength indicator-based decentralised control for robust long-range aerial networking using directional antennas</t>
  </si>
  <si>
    <t>10.1049/iet-cta.2016.1022</t>
  </si>
  <si>
    <t>2-s2.0-85023177219</t>
  </si>
  <si>
    <t>['vessel passes', 'turtle tracking', 'turtle responded', 'threatened species', 'temperature gauge', 'specific types', 'spatial scale', 'second ),', 'sea floor', 'scale behaviors', 'rotag incorporates', 'remained still', 'recent advances', 'pressure sensor', 'potential application', 'perform dives', 'natural sounds', 'marine turtles', 'logging tools', 'loggerhead instruments', 'inc .)', 'frequency sounds', 'directly examined', 'data collected', 'concurrent movement', 'combine acoustic', 'chelonia mydas', 'case study', 'broad applications', 'behaviorally respond', 'behavioral responses', 'behavioral response', 'axis accelerometer', 'animal responses', '221 min']</t>
  </si>
  <si>
    <t>Anthropogenic sound | Behavioral response | Bio-logging | Marine turtle | Tagging</t>
  </si>
  <si>
    <t>Increases in the spatial scale and intensity of activities that produce marine anthropogenic sound highlight the importance of understanding the impacts and effects of sound on threatened species such as marine turtles. Marine turtles detect and behaviorally respond to low-frequency sounds, however few studies have directly examined their behavioral responses to specific types or intensities of anthropogenic or natural sounds. Recent advances in the development of bio-logging tools, which combine acoustic and fine-scale movement measurements, have allowed for evaluations of animal responses to sound. Here, we describe these tools and present a case study demonstrating the potential application of a newly developed technology (ROTAG, Loggerhead Instruments, Inc.) to examine behavioral responses of freely swimming marine turtles to sound. The ROTAG incorporates a three-axis accelerometer, gyroscope, and magnetometer to record the turtle's pitch, roll, and heading; a pressure sensor to record turtle depth; a hydrophone to record the turtle's received underwater acoustic sound field; a temperature gauge and two VHF radio telemetry transmitters and antennas for tag and turtle tracking. Tags can be programmed to automatically release via a timed corrodible link several hours or days after deployment. We describe an example of the data collected with these tags and present a case study of a successful ROTAG deployment on a juvenile green turtle (Chelonia mydas) in the Paranagu√° Estuary Complex, Brazil. The tag was deployed for 221 min, during which several vessels passed closely (&lt;2 km) by the turtle. The concurrent movement and acoustic data collected by the ROTAG were examined during these times to determine if the turtle responded to these anthropogenic sound sources. While fine-scale behavioral responses were not apparent (second-by-second), the turtle did appear to perform dives during which it remained still on or near the sea floor during several of the vessel passes. This case study provides proof of concept that ROTAGs can successfully be applied to free-ranging marine turtles to examine their behavioral response to sound. Finally, we discuss the broad applications that these tools have to study the fine-scale behaviors of marine turtles and highlight their use to aid in marine turtle conservation and management.</t>
  </si>
  <si>
    <t>Frontiers in Marine Science</t>
  </si>
  <si>
    <t>100914814;60030309;60015043-116951948;113305160;113305160;60020096;60002092</t>
  </si>
  <si>
    <t>22735135500;54581500200;24079753300;7402056687;57194946903;6603551887;26532729100</t>
  </si>
  <si>
    <t>Tyson, Reny B.;Piniak, Wendy E.D.;Domit, Camila;Mann, David;Hall, Michael;Nowacek, Douglas P.;Fuentes, Mariana M.P.B.</t>
  </si>
  <si>
    <t>United States;United States;Brazil;United States;Brazil;United States;United States</t>
  </si>
  <si>
    <t>Gettysburg;Beaufort;Curitiba;Tallahassee;;Sarasota;Sarasota</t>
  </si>
  <si>
    <t>Gettysburg College;Duke University Marine Laboratory;Universidade Federal do Parana;Florida State University;Associa√ß√£o MarBrasil;Loggerhead Instruments;Chicago Zoological Society</t>
  </si>
  <si>
    <t>60030309;60020096;60015043;60002092;116951948;113305160;100914814</t>
  </si>
  <si>
    <t>Tyson R.</t>
  </si>
  <si>
    <t>Novel bio-logging tool for studying fine-scale behaviors of marine turtles in response to sound</t>
  </si>
  <si>
    <t>10.3389/fmars.2017.00219</t>
  </si>
  <si>
    <t>2-s2.0-85024384864</t>
  </si>
  <si>
    <t>['working frequencies', 'symmetric arrangement', 'proposed four', 'operating band', 'monopole antenna', 'isolated ila', 'inverted l', 'interconnected ground', 'impedance bandwidth', 'diversity performance', 'directional pattern', 'configuration consisting', 'additional low', 'achieved throughout', '94 ghz', '6 %).']</t>
  </si>
  <si>
    <t>Bandwidth enhancement | interconnected ground | inverted L-monopole antenna (ILA) | multiple-input-multiple-output (MIMO)</t>
  </si>
  <si>
    <t>In this letter, a four-element wideband multiple-input-multiple-output (MIMO) configuration consisting of inverted L-monopole antenna (ILA) elements is proposed. An additional low-frequency operating mode arises in the MIMO system due to symmetric arrangement of elements with interconnected ground, apart from the resonance of the isolated ILA. Utilizing this mode, the proposed MIMO antenna operates in wide frequency range of 2.70-4.94 GHz (impedance bandwidth =58.6%). The proposed four-element MIMO system occupies compact total area of 0.13Œª02 (Œª0= highest operating wavelength) and has no complex decoupling scheme. Satisfactory interelement isolation (‚â• 11 dB) and directional pattern with average gain ‚âà4 dBi are achieved throughout the operating band of the proposed MIMO antenna. Furthermore, envelope correlation coefficient &lt; 0.1 and mean effective gain ratio close to 1 are obtained in the working frequencies, confirming satisfactory MIMO/diversity performance.</t>
  </si>
  <si>
    <t>2469-2472</t>
  </si>
  <si>
    <t>A compact four-element MIMO/diversity antenna with enhanced bandwidth</t>
  </si>
  <si>
    <t>10.1109/LAWP.2017.2724439</t>
  </si>
  <si>
    <t>2-s2.0-85028920674</t>
  </si>
  <si>
    <t>BES-2012-057409</t>
  </si>
  <si>
    <t>['using comp', 'suitable mechanism', 'recent years', 'practically relevant', 'perform close', 'particular case', 'paper proposes', 'novel techniques', 'key role', 'interference control', 'frequency reuse', 'framework rests', 'different forms', 'derived results', 'block diagonalization', 'based functions', 'antenna directivity', 'ambitious requirements']</t>
  </si>
  <si>
    <t>4G/5G mobile communication | cooperative communications | multiple access interference cancellation | OFDM | pareto optimization</t>
  </si>
  <si>
    <t>Recent years have seen an upsurge in novel techniques to satisfy the ambitious requirements of modern wireless cellular systems in terms of area spectral efficiency whereby users located anywhere in the cell, even at the edge, should be able to obtain a reasonably large throughput. In particular, interference control/cancellation techniques based on different forms of frequency reuse (FR) and coordinated multipoint transmission (CoMP) have shown great potential to realize such a goal. This paper proposes a framework to evaluate the combination of FR and CoMP from a multi-objective performance point of view, where different metrics related to capacity and fairness can be incorporated. This framework rests on a physical layer abstraction derived for the particular case of block diagonalization-based MIMO processing, a widely used technique known to perform close to optimality yet remaining computationally simple. For the derived results to be practically relevant, all wireless channel effects have been considered (e.g., large and small propagation losses, shadowing, and antenna directivity) as well as the existence of per-base power constraints when using CoMP. Numerical simulations show that the design of the FR parameters play a key role in the overall network performance and suggest the use of utility-based functions that combine various metrics as a suitable mechanism to conduct this optimization.</t>
  </si>
  <si>
    <t>15448-15467</t>
  </si>
  <si>
    <t>60009780;60009780;60009780</t>
  </si>
  <si>
    <t>57188931490;55921833000;7003374416</t>
  </si>
  <si>
    <t>Pastor Perez, Javier Atanasio;Riera-Palou, Felip;Femenias, Guillem</t>
  </si>
  <si>
    <t>Palma</t>
  </si>
  <si>
    <t>Universitat de les Illes Balears</t>
  </si>
  <si>
    <t>Pastor Perez J.</t>
  </si>
  <si>
    <t>Multi-Objective Optimization of Coordinated Multipoint-Aided MIMO-OFDMA Systems with Frequency Reuse</t>
  </si>
  <si>
    <t>10.1109/ACCESS.2017.2727220</t>
  </si>
  <si>
    <t>2-s2.0-85028922343</t>
  </si>
  <si>
    <t>NRF 2015R1A2A1A15053452</t>
  </si>
  <si>
    <t>['tight solution', 'special case', 'solved using', 'sdr technique', 'pus ).', 'proposed solution', 'proposed approaches', 'paper studies', 'one sr', 'one pu', 'multiple single', 'interference power', 'input single', 'information decoding', 'found using', 'form solutions', 'energy harvesting', 'challenging non']</t>
  </si>
  <si>
    <t>beamforming | bisection search | cognitive radio networks | particle swarm optimization | power-splitting | semidefinite relaxation | SWIPT</t>
  </si>
  <si>
    <t>This paper studies a simultaneous wireless information and power transfer multi-input single-output cognitive radio network in which a multi-antenna secondary transmitter sends data streams to multiple single-antenna secondary receivers (SRs) equipped with a power-splitting (PS) structure for information decoding and energy harvesting in the presence of multiple single-antenna primary users (PUs). First, the max-min fair SRs' harvested energy problem is formulated and solved by combining the tight semidefinite relaxation (SDR)-based solution of the transmit power minimization problem with the bisection search method. Second, the balancing problem examines the tradeoff between the worst-user harvested energy at the SR and the interference power at the PU. The proposed solution for this challenging non-convex problem includes two steps. First, the problem with fixed PS ratios is solved using the SDR technique and the tight solution is proved; then, the approximately optimal PS ratios are found using the particle swarm optimization method. Additionally, the closed-form solutions of transmit power minimization and harvested energy maximization problems are derived for the special case where only one SR and one PU are present. Finally, the numerical results demonstrate the effectiveness of the proposed approaches in comparison with two baseline schemes.</t>
  </si>
  <si>
    <t>14141-14153</t>
  </si>
  <si>
    <t>56785654400;56265003800</t>
  </si>
  <si>
    <t>Tuan, Pham Viet;Koo, Insoo</t>
  </si>
  <si>
    <t>Tuan P.</t>
  </si>
  <si>
    <t>Optimal multiuser MISO beamforming for power-splitting SWIPT cognitive radio networks</t>
  </si>
  <si>
    <t>10.1109/ACCESS.2017.2727073</t>
  </si>
  <si>
    <t>2-s2.0-85028924879</t>
  </si>
  <si>
    <t>['unidirectional effect', 'specific configurations', 'single emitters', 'promising route', 'plasmonic dimer', 'plasmonic antenna', 'photon sources', 'mainly determined', 'localized emitter', 'light emission', 'findings provide', 'enhanced emission', 'directivity property', 'design integrates', 'bright single', 'antenna geometry', 'also discussed', 'achieve unidirectional', '96 %.']</t>
  </si>
  <si>
    <t>Metallo-dielectric antenna | Plasmonic enhanced | Spontaneous emission | Unidirectional</t>
  </si>
  <si>
    <t>A metallo-dielectric system consisted of two coupled metallic nanoparticles embedded in a planar dielectric antenna is proposed to control the light emission from a localized emitter. Such design integrates the advantages of planar dielectric antenna and plasmonic antenna such as highly localized excitation enhancement, emission direction control, and high collection efficiency. For specific configurations, the antenna can achieve unidirectional and plasmon-enhanced emission from single emitters, simultaneously presenting remarkable collection efficiency up to 96%. We show that the unidirectional effect is mainly determined by the plasmon coupling effect of the plasmonic dimer. The dependences of directivity property on the antenna geometry and emitter's position are also discussed in detail. These findings provide a promising route to realize novel optical devices involving directional and surface enhanced spontaneous emission, e.g. bright single-photon sources with high collection efficiency.</t>
  </si>
  <si>
    <t>133-138</t>
  </si>
  <si>
    <t>60014966;60014966-114097093;60014966;60014966;60014966-114097093</t>
  </si>
  <si>
    <t>55328917400;56921060000;55787549700;56205953500;57203233503</t>
  </si>
  <si>
    <t>Shen, Hongming;Lu, Guowei;He, Yingbo;Cheng, Yuqing;Gong, Qihuang</t>
  </si>
  <si>
    <t>Peking University;Collaborative Innovation Center of Quantum Matter</t>
  </si>
  <si>
    <t>60014966;114097093</t>
  </si>
  <si>
    <t>Unidirectional enhanced spontaneous emission with metallo-dielectric optical antenna</t>
  </si>
  <si>
    <t>S0030401815300614</t>
  </si>
  <si>
    <t>10.1016/j.optcom.2015.08.068</t>
  </si>
  <si>
    <t>2-s2.0-84940121613</t>
  </si>
  <si>
    <t>['optical properties', 'optical constant', 'nonlocal effects', 'nonlinear optics', 'metal layer', 'hollow super', 'hollow nanowires', 'hollow core', 'great stability', 'field enhancement', 'extinction effects', 'average radius']</t>
  </si>
  <si>
    <t>Nanofocusing | Nonlocal effects | Sodium hollow nanowire | Surface plasmons</t>
  </si>
  <si>
    <t>We simulate and analyze the influence of nonlocal effects on the optical properties of thin metal hollow nanowires by finite element method. Nonlocal effects in hollow nanowires with both nm-sized overall volume and a tiny metal shell are considerable for extinction cross section but more for field enhancement, resulting in nonlocal plasmonic modes excited. Then, we show the dependence of extinction effects of a hollow super-nanowire on its parameters, including the metal shell thickness, the average radius and the optical constant of the hollow core. We find that nonlocal quadrupolar mode is very sensitive to the thickness of metal layer but with great stability as increasing the hollow nanowire dimension or changing the hollow core. Furthermore, the eccentricity of the hollow nanowire brings out new physical phenomena, such as nanofocusing and multimodes. The proposed structure promises a great of applications in nanoscale, such as designing nanoplasmonic antenna, sensing and nonlinear optics, etc.</t>
  </si>
  <si>
    <t>169-174</t>
  </si>
  <si>
    <t>60138678;60138678;60138678;60138678;60138678;60138678;60073572</t>
  </si>
  <si>
    <t>56441931100;57203826551;57192091525;55669266400;14071770200;57211234567;36078653400</t>
  </si>
  <si>
    <t>Sun, Bin;Yang, You chang;Wu, Bo;Ren, Chongdan;Kang, Shuai;Li, Yangjun;Liu, Jian Qiang</t>
  </si>
  <si>
    <t>Zunyi;Jiujiang</t>
  </si>
  <si>
    <t>Zunyi Normal University;Jiujiang University</t>
  </si>
  <si>
    <t>60138678;60073572</t>
  </si>
  <si>
    <t>Sun B.</t>
  </si>
  <si>
    <t>Optical response in subnanometer hollow sodium nanowires</t>
  </si>
  <si>
    <t>S0030401816305545</t>
  </si>
  <si>
    <t>10.1016/j.optcom.2016.06.058</t>
  </si>
  <si>
    <t>2-s2.0-84996957302</t>
  </si>
  <si>
    <t>2012CB825604</t>
  </si>
  <si>
    <t>['‚ àº800', 'topside ionospheric', 'study showed', 'seasonal variations', 'satellites tracking', 'peak structure', 'observational tpec', 'observational results', 'observational ones', 'nighttime hours', 'model results', 'may june', 'main features', 'longitudinal difference', 'latitude region', 'iri_plas model', 'groups according', 'gps signals', 'four seasons', 'exist discrepancies', 'equinoctial seasons', 'december ).', 'daytime hours', 'august ),', 'altitude range']</t>
  </si>
  <si>
    <t>COSMIC | IRI_Plas model | Plasmasphere | Topside ionosphere | Total Electron Content (TEC)</t>
  </si>
  <si>
    <t>In this paper, variations of the topside ionospheric and plasmaspheric electron contents (TPEC) in the altitude range of ‚àº800 to 20,200¬†km are compared with the IRI_Plas model results for the low (2008) and high (2012) solar activity years using TEC data (podTEC) derived from the upward-looking precise orbit determination antenna on board COSMIC low Earth orbit (LEO) satellites tracking the GPS signals. For each year, the dataset were divided into groups according to four seasons: M-Equinox (March, April), J-Solstice (May June, July and August), S-Equinox (September, October) and D-Solstice (January, February, November, and December). Our study showed that the IRI_Plas model is able to reproduce reasonably well the main features of the observational TPEC's latitudinal, diurnal as well as seasonal variation tendency when no longitudinal difference is taken into account. However, there exist discrepancies between the observational TPEC and the model results. Except for the daytime hours in the Equinoctial seasons of the high solar activity year 2012 when the IRI_Plas model results showed an overestimation, in general, the IRI_Plas model results underestimate the observational ones, in particular at nighttime hours in the low-latitude region. When the longitudinal difference is taken into account, the comparison study showed that the longitudinal dependence effect shown in the observational TPEC's seasonal variations was not captured by the IRI_Plas model result. Moreover, the IRI_Plas model results tend to show a double-peak structure in the low-latitude region, a feature not appearing in the observational results.</t>
  </si>
  <si>
    <t>222-227</t>
  </si>
  <si>
    <t>57219085642;7405258672;55489430100;7003987980</t>
  </si>
  <si>
    <t>Zhang, Man Lian;Liu, Libo;Wan, Weixing;Ning, Baiqi</t>
  </si>
  <si>
    <t>Zhang M.L.</t>
  </si>
  <si>
    <t>Comparison of the observed topside ionospheric and plasmaspheric electron content derived from the COSMIC podTEC measurements with the IRI_Plas model results</t>
  </si>
  <si>
    <t>S0273117716306032</t>
  </si>
  <si>
    <t>10.1016/j.asr.2016.10.025</t>
  </si>
  <si>
    <t>2-s2.0-85006321382</t>
  </si>
  <si>
    <t>['radiation characteristics', 'power charge', 'photonic antenna', 'optic feed', 'good isolation', 'good agreement', 'directly integrated', 'demonstrates potential', '22 ghz']</t>
  </si>
  <si>
    <t>Antenna feeds | Aperture coupling | Optical coupling | Photodetectors</t>
  </si>
  <si>
    <t>A high-power charge-compensated modified uni-Travelling carrier photodetector is directly integrated into an aperture coupled patch antenna. The coupling technique offers not only good isolation between feed and radiating patch substrates but also wide operational bandwidth. The antenna is developed to operate at 22 GHz with 3-dB relative bandwidth of ‚àº20%, over which the measured effective isotropic radiated power approaches 31 dBm. The photonic antenna is integrated with a lightweight, low form factor fiber-optic feed that demonstrates potential for future wireless communications applications. The antenna's electrical and radiation characteristics are observed to be in good agreement with simulations.</t>
  </si>
  <si>
    <t>1207-1210</t>
  </si>
  <si>
    <t>60023004;60023004;106589413;106589413;60023004;106589413;60023004</t>
  </si>
  <si>
    <t>55755942800;55745547500;6507190758;55311578500;7402200735;8406059400;7004485757</t>
  </si>
  <si>
    <t>Konkol, Matthew R.;Ross, Dylan D.;Shreve, Kevin P.;Harrity, Charles E.;Shi, Shouyuan;Schuetz, Christopher A.;Prather, Dennis W.</t>
  </si>
  <si>
    <t>High-power, aperture coupled photonic antenna</t>
  </si>
  <si>
    <t>10.1109/LPT.2017.2713303</t>
  </si>
  <si>
    <t>2-s2.0-85021689830</t>
  </si>
  <si>
    <t>['used repeatedly', 'thereby improving', 'signal detection', 'represent increases', 'potential parallelism', 'pci method', 'paper proposes', 'output systems', 'mmse detection', 'minor reduction', 'matrix inversions', 'massive multiple', 'major issues', 'iterative parameters', 'initial solution', 'increasing numbers', 'estimated vector', 'detection accuracy', 'current state', 'computing load', 'based method', 'art designs', 'approximate computations', 'approximate computation', '53 gbps', '46 gbps']</t>
  </si>
  <si>
    <t>Chebyshev iteration | High parallelism | Low computing load | Massive MIMO | MMSE detection | VLSI</t>
  </si>
  <si>
    <t>Minimum-mean-square-error (MMSE) detection is becoming increasingly relevant in signal detection for massive multiple-input-multiple-output systems because of the increasing numbers of both users and antennas. This paper proposes a signal detection method called parallelizable Chebyshev iteration (PCI) that reduces the computing load and explores the potential parallelism of matrix inversions and multiplications, which are both major issues in MMSE detection. First, an eigenvalueapproximation- based method is used to obtain an initial solution. Then, optimized Chebyshev iteration is applied for the approximate computation of matrix inversions and multiplications. The number of multiplications is reduced from O(BU2 + U3 ) to O(KBU),whereB,U, andK are the numbers of antennas, users and iterations, respectively. The PCI method eliminates the correlations in large-scale matrix inversions and multiplications, thereby improving the parallelism among elements of the estimated vector. These improvements are achieved at the cost of a minor reduction in detection accuracy. Based on the PCI method, a very-large-scaleintegration fully pipelined architecture is proposed to realize 128 √ó16 64-QAMMMSEdetection. Here, the iterative parameters are obtained through approximate computations and are used repeatedly, and the user-level pipeline processing pattern achieves an optimal tradeoff among the throughput, area, and power.This architecture was verified on an FPGA, and the layout was implemented using TSMC65 nm1P9MCMOStechnology. Results of 2.46 Gbps/W (throughput/power) and 0.53 Gbps/mm2 (throughput/area) were obtained, which represent increases of 4.56 √ó and 3.79√ó, respectively, compared with current state-of-The-Art designs.</t>
  </si>
  <si>
    <t>3775-3788</t>
  </si>
  <si>
    <t>57191275672;8880228100;57204109983;8376913500;7401765431</t>
  </si>
  <si>
    <t>Peng, Guiqiang;Liu, Leibo;Zhang, Peng;Yin, Shouyi;Wei, Shaojun</t>
  </si>
  <si>
    <t>Peng G.</t>
  </si>
  <si>
    <t>Low-computing-load, high-parallelism detection method based on chebyshev iteration for massive MIMO systems with VLSI architecture</t>
  </si>
  <si>
    <t>10.1109/TSP.2017.2698410</t>
  </si>
  <si>
    <t>2-s2.0-85021700758</t>
  </si>
  <si>
    <t>['user interference', 'spatially correlated', 'significant impact', 'rf chains', 'regularized zero', 'noise ratio', 'method stems', 'maximizes signal', 'massive multi', 'main idea', 'main benefit', 'input multi', 'forcing precoder', 'compensation matrix']</t>
  </si>
  <si>
    <t>Antenna arrays | Cellular communication | Covariance matrix | Hybrid precoding | Massive MIMO | Multi-user MIMO</t>
  </si>
  <si>
    <t>We propose a new hybrid precoding technique for massive multi-input multi-output (MIMO) systems using spatial channel covariance matrices in the analog precoder design. Applying a regularized zero-forcing precoder for the baseband precoding matrix, we find an unconstrained analog precoder that maximizes signal-To-leakage-plus-noise ratio (SLNR) while ignoring analog phase shifter constraints. Subsequently, we develop a technique to design a constrained analog precoder thatmimics the obtained unconstrained analog precoder under phase shifter constraints. The main idea is to adopt an additional baseband precoding matrix, which we call a compensation matrix. We analyze the SLNR loss due to the proposed hybrid precoding compared to fully digital precoding, and determine which factors have a significant impact on this loss. In the simulations, we show that if the channel is spatially correlated and the number of users is smaller than the number of RF chains, the SLNR loss becomes negligible compared to fully digital precoding. The main benefit of our method stems from the use of spatial channel matrices in such a way that not only is each user's desired signal considered, but also the inter-user interference is incorporated in the analog precoder design.</t>
  </si>
  <si>
    <t>3818-3832</t>
  </si>
  <si>
    <t>Exploiting spatial channel covariance for hybrid precoding in massive MIMO systems</t>
  </si>
  <si>
    <t>10.1109/TSP.2017.2701321</t>
  </si>
  <si>
    <t>2-s2.0-85021707623</t>
  </si>
  <si>
    <t>['work well', 'two state', 'theoretical worst', 'single transmitter', 'significantly outperforms', 'proposed algorithm', 'problem dimension', 'performance evaluation', 'important benchmark', 'global solution', 'existing algorithms', 'efficient branch', 'e .,', 'computationally efficient', 'bound algorithm', 'art general', 'art algorithms']</t>
  </si>
  <si>
    <t>Argument cuts | Branch-And-bound algorithm | Convex relaxation | Global optimality | Multicasting | Transmit beamforming</t>
  </si>
  <si>
    <t>Consider the single-group multicast beamforming problem, where multiple users receive the same data stream simultaneously from a single transmitter. The problem is NP-hard and all existing algorithms for the problem either find suboptimal approximate or local stationary solutions. In this paper,we propose an efficient branch-And-bound algorithm for the problem that is guaranteed to find its global solution. To the best of our knowledge, our proposed algorithm is the first tailored global algorithm for the single-group multicast beamforming problem. Simulation results show that our proposed algorithm is computationally efficient (albeit its theoretical worst-case iteration complexity is exponential with respect to the number of receivers) and it significantly outperforms a state-of-The-Art general-purpose global optimization solver called Baron. Our proposed algorithm provides an important benchmark for performance evaluation of existing algorithms for the same problem. By using it as the benchmark, we show that two state-of-The-Art algorithms, semidefinite relaxation algorithm and successive linear approximation algorithm, work well when the problem dimension (i.e., the number of antennas at the transmitter and the number of receivers) is small but their performance deteriorates quickly as the problem dimension increases.</t>
  </si>
  <si>
    <t>3761-3774</t>
  </si>
  <si>
    <t>60021227;60003707</t>
  </si>
  <si>
    <t>55733520200;36628735700</t>
  </si>
  <si>
    <t>Lu, Cheng;Liu, Ya Feng</t>
  </si>
  <si>
    <t>North China Electric Power University;Academy of Mathematics and System Sciences Chinese Academy of Sciences</t>
  </si>
  <si>
    <t>Lu C.</t>
  </si>
  <si>
    <t>An efficient global algorithm for single-group multicast beamforming</t>
  </si>
  <si>
    <t>10.1109/TSP.2017.2699640</t>
  </si>
  <si>
    <t>2-s2.0-85021725233</t>
  </si>
  <si>
    <t>['transmit code', 'target mobility', 'similarity constraint', 'radar systems', 'proposed technique', 'practical constraints', 'optimal detector', 'numerical examples', 'multipleinput multiple', 'minorizationmaximization algorithm', 'mimo radars', 'interference statistics', 'general form', 'exact expressions', 'different situations', 'devised method', 'design metrics', 'dependent interference']</t>
  </si>
  <si>
    <t>Code design | Information theoretic criteria | MIMO radar | Minorization-maximization | Peak-To-Average power ratio | Robust</t>
  </si>
  <si>
    <t>The problem of transmit code design in multipleinput multiple-output (MIMO) radar systems is addressed in this paper. The problem is considered in both colocated and widely separated antenna radars in the presence of signal-dependent interference and target mobility. Due to complexity of exact expressions of the optimal detector in the MIMO radars, information theoretic criteria are employed as design metrics which results in a general form of nonconvex optimization problems. In order to tackle the problem, a novel technique based on the minorizationmaximization algorithm is proposed and solutions are presented under practical constraints on the transmit code, namely energy constraint, peak-To-Average-power ratio constraint, and similarity constraint. Furthermore, the devised method is extended to be robust against uncertainties of the clutter and interference statistics. Finally, numerical examples are used to show the performance of the proposed technique in different situations.</t>
  </si>
  <si>
    <t>3647-3661</t>
  </si>
  <si>
    <t>60028174;60028174;60028174;60028174</t>
  </si>
  <si>
    <t>36350102900;6603379880;57194711869;55227366300</t>
  </si>
  <si>
    <t>Naghsh, Mohammad Mahdi;Modarres-Hashemi, Mahmoud;Kerahroodi, Mohammad Alaee;Alian, Ehsan Haj Mirza</t>
  </si>
  <si>
    <t>Naghsh M.</t>
  </si>
  <si>
    <t>An information theoretic approach to robust constrained code design for MIMO radars</t>
  </si>
  <si>
    <t>10.1109/TSP.2017.2692747</t>
  </si>
  <si>
    <t>2-s2.0-85021761217</t>
  </si>
  <si>
    <t>['system parameters', 'propagation speed', 'possibly also', 'orbital speed', 'orbital motion', 'optical instruments', 'optical bands', 'months prior', 'masses 104m107', 'lisa weeks', 'lensing effects', 'individual bhs', 'gravitational waves', 'field x', 'em chirp', 'binary separation', 'advanced localization', '5 hz', '1 ).']</t>
  </si>
  <si>
    <t>The gravitational waves (GWs) from a binary black hole (BBH) with masses 104M107 M can be detected with the Laser Interferometer Space Antenna (LISA) once their orbital frequency exceeds 10-4-10-5 Hz. The binary separation at this stage is a=O(100)Rg (gravitational radius), and the orbital speed is v/c=O(0.1). We argue that at this stage, the binary will be producing bright electromagnetic (EM) radiation via gas bound to the individual BHs. Both BHs will have their own photospheres in x-ray and possibly also in optical bands. Relativistic Doppler modulations and lensing effects will inevitably imprint periodic variability in the EM light curve, tracking the phase of the orbital motion, and serving as a template for the GW inspiral waveform. Advanced localization of the source by LISA weeks to months prior to merger will enable a measurement of this EM chirp by wide-field x-ray or optical instruments. A comparison of the phases of the GW and EM chirp signals will help break degeneracies between system parameters, and probe a fractional difference Œîv in the propagation speed of photons and gravitons as low as Œîv/c‚âà10-17.</t>
  </si>
  <si>
    <t>60030162-60021784</t>
  </si>
  <si>
    <t>Haiman, Zolt√°n</t>
  </si>
  <si>
    <t>Columbia University;New York University</t>
  </si>
  <si>
    <t>60030162;60021784</t>
  </si>
  <si>
    <t>Haiman Z.</t>
  </si>
  <si>
    <t>Electromagnetic chirp of a compact binary black hole: A phase template for the gravitational wave inspiral</t>
  </si>
  <si>
    <t>10.1103/PhysRevD.96.023004</t>
  </si>
  <si>
    <t>2-s2.0-85027018252</t>
  </si>
  <si>
    <t>['ground plane', 'circular polarization', 'broad axial', 'antenna also', '75 ghz', '5 ghz', '2 ghz']</t>
  </si>
  <si>
    <t>Axial ratio | broadband | circular polarization (CP) | monopole antenna (MA)</t>
  </si>
  <si>
    <t>A novel printed monopole antenna is presented for circular polarization (CP) operation with broad axial-ratio (AR) bandwidth. The antenna is composed of a monopole, a ground plane, and two parasitic strips. By utilizing two spiral strips coupled by the monopole, broadband CP radiation is achieved. The measured results show the 10-dB impedance bandwidth is 2.75 GHz (1.75-4.5 GHz) and the antenna also has a 3-dB AR bandwidth of 64.7% (2.2 GHz, 2.3-4.5 GHz). The proposed antenna features simple structure and broad AR bandwidth, which is desirable for various wireless communication systems.</t>
  </si>
  <si>
    <t>2509-2512</t>
  </si>
  <si>
    <t>60088583;60088583;60007155;60088583;60016521</t>
  </si>
  <si>
    <t>57201948263;55567691700;55911433400;24767984400;56767226900</t>
  </si>
  <si>
    <t>Ding, Kang;Gao, Cheng;Wu, Yanjie;Qu, Dexin;Zhang, Bing</t>
  </si>
  <si>
    <t>A Broadband Circularly Polarized Printed Monopole Antenna with Parasitic Strips</t>
  </si>
  <si>
    <t>10.1109/LAWP.2017.2728124</t>
  </si>
  <si>
    <t>2-s2.0-85028853884</t>
  </si>
  <si>
    <t>B16006</t>
  </si>
  <si>
    <t>['vehicular users', 'vehicular macro', 'urban users', 'tractable model', 'ten times', 'smart cities', 'simulations verify', 'significant role', 'serve non', 'results show', 'related works', 'providing connectivity', 'proposed model', 'opening access', 'mrs ).', 'moving relays', 'jt probability', 'jt ).', 'joint transmission', 'integral expressions', 'e .,', 'derived expressions', 'coverage probability', 'coverage gain', 'comp increases', 'communication plays', 'certain range', 'analyzed scheme', 'also serving']</t>
  </si>
  <si>
    <t>coordination multipoint joint transmission | coverage probability | moving relay (MR) | Smart city | stochastic geometry</t>
  </si>
  <si>
    <t>Communication plays a significant role in terms of providing connectivity for urban users as well as sensors in smart cities. It has been shown that better communication capability for vehicular users can be obtained by introducing moving relays (MRs). With MRs, it is possible for macro base stations and moving relays to serve non-vehicular macro-users by performing coordinated multipoint (CoMP) joint transmission (JT). A bias-based CoMP scheme for MR enabled cellular network is analyzed in this paper. Motivated by antenna design constraints, in this paper, we assume that the outdoor antenna system of the MR can only be used for the moving backhaul link, i.e., the in-vehicle antenna system is also serving the non-vehicular macro-users. Using the stochastic geometry approach, a tractable model of the network is proposed. Based on the proposed model, integral expressions for CoMP-JT probability and coverage probability of non-vehicular macro user equipment are derived. Simulations verify the accuracy of the derived expressions. The results show that the probability for macro user equipment to be served with CoMP-JT is up to 70% when the intensity of MRs is ten times that of MBSs. This paper also includes a performance comparison among the analyzed scheme and related works. CoMP-JT with MRs provides better coverage performance for nearby macro user equipment. It can be found that the coverage gain of CoMP increases when the intensity of MRs increases within a certain range. Simulation results provide insights for practical system design in smart cities, such as the optimal MR intensity and the feasibility for opening access of MRs to macro user equipment.</t>
  </si>
  <si>
    <t>13001-13009</t>
  </si>
  <si>
    <t>60016930;60016930;60000990;60016930</t>
  </si>
  <si>
    <t>56844040600;55568520270;35389765200;14052963500</t>
  </si>
  <si>
    <t>Tang, Xiaoxuan;Xu, Xiaodong;Svensson, Tommy;Tao, Xiaofeng</t>
  </si>
  <si>
    <t>Beijing;Gothenburg</t>
  </si>
  <si>
    <t>Beijing University of Posts and Telecommunications;Chalmers University of Technology</t>
  </si>
  <si>
    <t>60016930;60000990</t>
  </si>
  <si>
    <t>Tang X.</t>
  </si>
  <si>
    <t>Coverage Performance of Joint Transmission for Moving Relay Enabled Cellular Networks in Dense Urban Scenarios</t>
  </si>
  <si>
    <t>10.1109/ACCESS.2017.2727516</t>
  </si>
  <si>
    <t>2-s2.0-85028917376</t>
  </si>
  <si>
    <t>['uhf band', 'two foci', 'targeted area', 'restricted region', 'potentially integrated', 'numerical simulations', 'letter proposes', 'focus feature', 'field region', 'feed located', 'experimental results', 'environmental structures', 'ellipsoidal reflector', 'antenna concept']</t>
  </si>
  <si>
    <t>Ellipsoidal reflector antenna | near-field (NF) focused antenna (NFFA) | NF focused reflector | radio frequency identification (RFID) reader antenna</t>
  </si>
  <si>
    <t>This letter proposes and demonstrates the concept of ellipsoidal reflector antennas for radio frequency identification reader applications at UHF band. The antenna can be potentially integrated with environmental structures to confine the reader detection region. The energy bounding characteristics result from the dual-focus feature of an ellipsoidal reflector in its near-field region, as the feed located at one of the two foci can create a focused field distribution around the other focus. An axial energy focusing is, thus, formed to confine the energy in a restricted region (near-field beam focusing), also minimizing the interference effects outside of the targeted area. Both numerical simulations and experimental results are presented to demonstrate the feasibility of this antenna concept.</t>
  </si>
  <si>
    <t>2505-2508</t>
  </si>
  <si>
    <t>60005429;60116028;60013395;60116028;60028868;60028868</t>
  </si>
  <si>
    <t>7202063846;57195573186;57075625400;24483504900;35193544300;7003596999</t>
  </si>
  <si>
    <t>Chou, Hsi Tseng;Cheng, Hsiang Ting;Chou, Sheng Ju;Kuo, Li Ruei;Buffi, Alice;Nepa, Paolo</t>
  </si>
  <si>
    <t>Taiwan;Italy;Taiwan;Taiwan</t>
  </si>
  <si>
    <t>Hsin-chu;Pisa;Chung-Li;Taipei</t>
  </si>
  <si>
    <t>Wha Yu Industrial Co., Ltd.;Universit√† di Pisa;Yuan Ze University;National Taiwan University</t>
  </si>
  <si>
    <t>60116028;60028868;60013395;60005429</t>
  </si>
  <si>
    <t>Dome-Shaped Ellipsoidal Reflector Antenna for UHF-RFID Readers with Confined Near-Field Detection Region</t>
  </si>
  <si>
    <t>10.1109/LAWP.2017.2727077</t>
  </si>
  <si>
    <t>2-s2.0-85028927743</t>
  </si>
  <si>
    <t>['solvothermal conditions', 'solid state', 'room temperature', 'purple emissions', 'lanthanide cations', 'hydrogen bonds', 'htba ).', 'coordination compounds', 'compounds 1', 'compound 2', 'characteristic emissions', 'chain structures', 'benzoic acid', '2 ),']</t>
  </si>
  <si>
    <t>Crystal structure | Luminescence | Metal coordination polymer | Sensitization of lanthanide ions | Supramolecular network</t>
  </si>
  <si>
    <t>The coordination compounds, [Cu2(Htba)(tba)Cl] (1) and [Ag2(Htba)(tba)(NO3)] (2), were synthesized under solvothermal conditions by using a triazolate-carboxylate bifunctional organic ligand 4-(4H-1,2,4-triazol-4-yl)benzoic acid (Htba). X-ray single crystal diffraction analyses for the two complexes revealed that compounds 1 and 2 exhibit one-dimensional (1D) chain structures with uncoordinated carboxylic groups, which are further connected by O‚ÄìH¬∑¬∑¬∑O hydrogen bonds into 3D, threefold interpenetrating supramolecular frameworks with different topologies belonging to 4-connected and (2,4)-connected nets with the (42¬∑82¬∑102)(43¬∑62¬∑8)2(44¬∑62) and (125¬∑16)(12)2 Schl√§fli symbols, respectively. The photoluminescent measurements reveal that both 1 and 2 exhibit bluish-purple emissions in the solid state at room temperature. In addition, the compound 2 can serve as an antenna for sensitizing the visible-emitting of the lanthanide cations to display their characteristic emissions.</t>
  </si>
  <si>
    <t>864-869</t>
  </si>
  <si>
    <t>Zeitschrift fur Anorganische und Allgemeine Chemie</t>
  </si>
  <si>
    <t>60019218;60019218;60019218;60019218;60019218;60019218</t>
  </si>
  <si>
    <t>12778828800;56883246600;57194474433;57189628956;57189636912;57213006903</t>
  </si>
  <si>
    <t>Zhu, Ai Xin;Yang, Li Bo;Fang, Xiao Dan;Zhang, Ce;Dou, Ai Na;Yin, Qi</t>
  </si>
  <si>
    <t>Kunming</t>
  </si>
  <si>
    <t>Yunnan Normal University</t>
  </si>
  <si>
    <t>Zhu A.</t>
  </si>
  <si>
    <t>Two threefold Interpenetrating 3D Supramolecular Networks Based on 1D Chains and Hydrogen-bond Interactions</t>
  </si>
  <si>
    <t>10.1002/zaac.201700075</t>
  </si>
  <si>
    <t>2-s2.0-85020278890</t>
  </si>
  <si>
    <t>['ventromedial margin', 'telson longer', 'strong setae', 'slender setae', 'similar species', 'posterior margin', 'pereopod 5', 'nov .,', 'new species', 'genus nuuanu', 'epimera 1', 'coral rubble', 'anteroventral notch', 'also presented', '20 worldwide', '2 long']</t>
  </si>
  <si>
    <t>Amphipoda | Caribbean Sea | Coral Reef | New species | Nuuanuidae</t>
  </si>
  <si>
    <t>A new species of amphipod of the genus Nuuanu is described and illustrated, and is diagnosed against the morphologically most similar species. It was collected in coral rubble from a tropical coral reef, NW Caribbean Sea. The new species increases the number of Nuuanu species recorded to 20 worldwide. Nuuanu jaumei sp. Nov., can be distinguished from other members of the genus by a combination of characters: head with bigeminal dispersed eyes; mammiliform lateral cephalic lobe; anteroventral notch of head well defined; antenna 1 geniculate; accessory flagellum 3-articulate; coxa 5 devoid of seta on ventromedial margin; article 2 anteroventral corner of pereopod 5 with a strong setae; epimera 1, 2, 3 with 2, 4, 1 ventral robust setae respectively; telson longer than broad; female gnathopod 2 with 2 long and slender setae on posterior margin. In addition, a key for the identification of all known male species of the genus Nuuanu, and another for the identification of the females, are also presented.</t>
  </si>
  <si>
    <t>197-208</t>
  </si>
  <si>
    <t>60005058;60005058</t>
  </si>
  <si>
    <t>16023104200;7004303323</t>
  </si>
  <si>
    <t>Ortiz, Manuel;Winfield, Ignacio</t>
  </si>
  <si>
    <t>Ortiz M.</t>
  </si>
  <si>
    <t>A new species of Nuuanu (Crustacea, Amphipoda, Nuuanuidae) from a Caribbean coral reef with identification keys to males and females of Nuuanu species</t>
  </si>
  <si>
    <t>10.11646/zootaxa.4294.2.4</t>
  </si>
  <si>
    <t>2-s2.0-85024887379</t>
  </si>
  <si>
    <t>1R21AI096268</t>
  </si>
  <si>
    <t>['utilizing next', 'transcriptomic data', 'tick chemosensation', 'tick chemoreception', 'potential role', 'many human', 'latter without', 'insect antennae', 'host detection', 'host attachment', 'gœ ±', 'gpcr cascade', 'generation sequencing', 'function like', 'first time', 'dermacentor variabilis', 'comparative transcriptomics', 'chemosensory lipocalins', 'blood feeding', 'animal diseases', 'analysis suggested', 'adult females', '4th legs', '1st pairs']</t>
  </si>
  <si>
    <t>American dog tick | Chemoreception | DEET | Dermacentor variabilis | GPCR | Gustation | Haller‚Äôs organ | Odorant binding proteins | Olfaction | Tick | Transcriptome</t>
  </si>
  <si>
    <t>Ticks are the vector of many human and animal diseases; and host detection is critical to this process. Ticks have a unique sensory structure located exclusively on the 1st pairs of legs; the fore-tarsal Haller‚Äôs organ, not found in any other animals, presumed to function like the insect antennae in chemosensation but morphologically very different. The mechanism of tick chemoreception is unknown. Utilizing next-generation sequencing and comparative transcriptomics between the 1st and 4th legs (the latter without the Haller‚Äôs organ), we characterized 1st leg specific and putative Haller‚Äôs organ specific transcripts from adult American dog ticks, Dermacentor variabilis. The analysis suggested that the Haller‚Äôs organ is involved in olfaction, not gustation. No known odorant binding proteins like those found in insects, chemosensory lipocalins or typical insect olfactory mechanisms were identified; with the transcriptomic data only supporting a possible olfactory G-protein coupled receptor (GPCR) signal cascade unique to the Haller‚Äôs organ. Each component of the olfactory GPCR signal cascade was identified and characterized. The expression of GPCR, GŒ±o and Œ≤-arrestin transcripts identified exclusively in the 1st leg transcriptome, and putatively Haller‚Äôs organ specific, were examined in unfed and blood-fed adult female and male D. variabilis. Blood feeding to repletion in adult females down-regulated the expression of all three chemosensory transcripts in females but not in males; consistent with differences in post-feeding tick behavior between sexes and an expected reduced chemosensory function in females as they leave the host. Data are presented for the first time of the potential hormonal regulation of tick chemosensation; behavioral assays confirmed the role of the Haller‚Äôs organ in N,N-diethyl-meta-toluamide (DEET) repellency but showed no role for the Haller‚Äôs organ in host attachment. Further research is needed to understand the potential role of the GPCR cascade in olfaction.</t>
  </si>
  <si>
    <t>International Journal of Molecular Sciences</t>
  </si>
  <si>
    <t>60004923;60004923;60004923;60112111;60007652;60004923</t>
  </si>
  <si>
    <t>55246259800;57209557606;55976079500;25947317300;7006266202;7006057063</t>
  </si>
  <si>
    <t>Carr, Ann L.;Mitchell, Robert D.;Dhammi, Anirudh;Bissinger, Brooke W.;Sonenshine, Daniel E.;Roe, R. Michael</t>
  </si>
  <si>
    <t>Research Triangle Park;Norfolk;Raleigh</t>
  </si>
  <si>
    <t>AgBiome, Inc.;Old Dominion University;NC State University</t>
  </si>
  <si>
    <t>60112111;60007652;60004923</t>
  </si>
  <si>
    <t>Carr A.</t>
  </si>
  <si>
    <t>Tick Haller‚Äôs organ, a new paradigm for arthropod olfaction: How ticks differ from insects</t>
  </si>
  <si>
    <t>10.3390/ijms18071563</t>
  </si>
  <si>
    <t>2-s2.0-85025109922</t>
  </si>
  <si>
    <t>['weight ign', 'ultimate objective', 'time performance', 'th images', 'storage device', 'stacked image', 'save bandwidth', 'resulting images', 'resulting image', 'real time', 'real surveys', 'present work', 'photogrammetric method', 'paper includes', 'imu sensor', 'implemented algorithm', 'images acquired', 'homologous points', 'geometrical transformation', 'future work', 'feature points', 'exclusively write', 'erratic movements', 'detailed description', 'described architecture', 'correct parameters', 'camera embedded', 'block diagrams', 'achieve real']</t>
  </si>
  <si>
    <t>Co-design | Image processing | Inertial measurement unit | Photogrammetry | Real-time | Stacking | UAVs</t>
  </si>
  <si>
    <t>Images acquired with a long exposure time using a camera embedded on UAVs (Unmanned Aerial Vehicles) exhibit motion blur due to the erratic movements of the UAV. The aim of the present work is to be able to acquire several images with a short exposure time and use an image processing algorithm to produce a stacked image with an equivalent long exposure time. Our method is based on the feature point image registration technique. The algorithm is implemented on the light-weight IGN (Institut national de l‚Äôinformation g√©ographique) camera, which has an IMU (Inertial Measurement Unit) sensor and an SoC (System on Chip)/FPGA (Field-Programmable Gate Array). To obtain the correct parameters for the resampling of the images, the proposed method accurately estimates the geometrical transformation between the first and the N-th images. Feature points are detected in the first image using the FAST (Features from Accelerated Segment Test) detector, then homologous points on other images are obtained by template matching using an initial position benefiting greatly from the presence of the IMU sensor. The SoC/FPGA in the camera is used to speed up some parts of the algorithm in order to achieve real-time performance as our ultimate objective is to exclusively write the resulting image to save bandwidth on the storage device. The paper includes a detailed description of the implemented algorithm, resource usage summary, resulting processing time, resulting images and block diagrams of the described architecture. The resulting stacked image obtained for real surveys does not seem visually impaired. An interesting by-product of this algorithm is the 3D rotation estimated by a photogrammetric method between poses, which can be used to recalibrate in real time the gyrometers of the IMU. Timing results demonstrate that the image resampling part of this algorithm is the most demanding processing task and should also be accelerated in the FPGA in future work.</t>
  </si>
  <si>
    <t>60085092;60085092;60085092;60085092</t>
  </si>
  <si>
    <t>57195062517;23036301900;22135406300;7004492272</t>
  </si>
  <si>
    <t>Audi, Ahmad;Pierrot-Deseilligny, Marc;Meynard, Christophe;Thom, Christian</t>
  </si>
  <si>
    <t>Audi A.</t>
  </si>
  <si>
    <t>Implementation of an IMU aided image stacking algorithm in a digital camera for unmanned aerial vehicles</t>
  </si>
  <si>
    <t>10.3390/s17071646</t>
  </si>
  <si>
    <t>2-s2.0-85025161288</t>
  </si>
  <si>
    <t>['proposed method', 'proposed antenna', 'polarised radiator', 'polarised antenna', 'polarisation discrimination', 'high xpd', '84 ¬∞', '7 db', '195 ¬∞']</t>
  </si>
  <si>
    <t>The cross-polarisation discrimination (XPD) of a ¬± 45¬∞ dual-polarised base station antenna is enhanced by adding vertical parasitic elements. First, it is established that high XPD can be achieved by employing four vertical parasitic elements between a simple ¬± 45¬∞ dual-polarised radiator and ground. Second, based on the proposed method, a simple ¬± 45¬∞ dual-polarised antenna for a long-term evolution 1.71-2.17 GHz base station is designed, fabricated and measured. Compared with the antenna without vertical elements, XPDs are improved by about 7 dB in the horizontal plane due to the addition of the vertical parasitic elements. Third, with a wideband quadrature hybrid, the proposed antenna is shown to radiate circularly polarised waves. In particular, the 3 dB axial ratio beamwidth of the proposed antenna is increased from 84¬∞ to 195¬∞ with the addition of the four vertical parasitic elements.</t>
  </si>
  <si>
    <t>1190-1196</t>
  </si>
  <si>
    <t>60024542-60017161;60024542;60003122</t>
  </si>
  <si>
    <t>China;Singapore;Canada</t>
  </si>
  <si>
    <t>Guangzhou;Singapore City;Victoria</t>
  </si>
  <si>
    <t>South China University of Technology;National University of Singapore;University of Victoria</t>
  </si>
  <si>
    <t>60024542;60017161;60003122</t>
  </si>
  <si>
    <t>Enhancing cross-polarisation discrimination or axial ratio beamwidth of diagonally dual or circularly polarised base station antennas by using vertical parasitic elements</t>
  </si>
  <si>
    <t>10.1049/iet-map.2016.0928</t>
  </si>
  <si>
    <t>2-s2.0-85025813809</t>
  </si>
  <si>
    <t>['simultaneous improvement', 'scattering performance', 'rcs reduction', 'proposed antenna', 'original antenna', 'normally considered', 'loading metamaterial', 'improved way', 'improved rcs', 'gain enhancement', 'experimentally validated', 'enhanced almost', 'detailed investigation', 'achieved concurrently']</t>
  </si>
  <si>
    <t>The simultaneous improvement of radiating and scattering performance of an antenna is normally considered as a contradiction. In this study, wideband radar cross-section (RCS) reduction and gain enhancement are both achieved for a conventional patch antenna by loading metamaterial in an improved way. First, two artificial magnetic conductor units are selected to construct a chessboard-like metamaterial surface (CLMS) which has wideband low RCS property. Then the CLMS is applied to a conventional patch antenna for the purpose of RCS reduction. Through a detailed investigation of three loading manners, a metamaterial-based patch antenna with both improved RCS and gain is proposed and experimentally validated. Both simulated and measured results show that, compared with the original antenna, the gain of the proposed antenna is enhanced almost over the whole operation band, and the wideband (in-band and out-of-band) RCS reduction is achieved concurrently.</t>
  </si>
  <si>
    <t>1183-1189</t>
  </si>
  <si>
    <t>60069720;60069720;60069720;60069720;109080299;60069720;60069720</t>
  </si>
  <si>
    <t>56442980500;55515043300;56486315700;12782119800;57192078339;51461627800;55515497300</t>
  </si>
  <si>
    <t>Zheng, Yue Jun;Gao, Jun;Zhou, Yu Long;Cao, Xiang Yu;Xu, Li Ming;Li, Si Jia;Yang, Huan Huan</t>
  </si>
  <si>
    <t>Air Force Engineering University China;Southwest China Research Institute of Electronic Equipment</t>
  </si>
  <si>
    <t>60069720;109080299</t>
  </si>
  <si>
    <t>Zheng Y.</t>
  </si>
  <si>
    <t>Metamaterial-based patch antenna with wideband RCS reduction and gain enhancement using improved loading method</t>
  </si>
  <si>
    <t>10.1049/iet-map.2016.0746</t>
  </si>
  <si>
    <t>2-s2.0-85025815385</t>
  </si>
  <si>
    <t>['said investigation', 'recent years', 'proposed architecture', 'previously considered', 'physical layer', 'namely 5g', 'massive multiple', 'important role', 'hardware design', 'first investigate', 'concept systems', 'coding schemes', 'channel modeling', '71 ghz', '5g proof']</t>
  </si>
  <si>
    <t>5G | beamforming | distributed phased array | hardware | massive multiple-input-multiple-output (MIMO) | millimeter-wave (mmWave) | spectral efficiency | system-on-chip (SoC) | user equipment (UE)</t>
  </si>
  <si>
    <t>Research and development on the next generation wireless systems, namely 5G, has experienced explosive growth in recent years. In the physical layer, the massive multiple-input-multiple-output (MIMO) technique and the use of high GHz frequency bands are two promising trends for adoption. Millimeter-wave (mmWave) bands, such as 28, 38, 64, and 71 GHz, which were previously considered not suitable for commercial cellular networks, will play an important role in 5G. Currently, most 5G research deals with the algorithms and implementations of modulation and coding schemes, new spatial signal processing technologies, new spectrum opportunities, channel modeling, 5G proof of concept systems, and other system-level enabling technologies. In this paper, we first investigate the contemporary wireless user equipment (UE) hardware design, and unveil the critical 5G UE hardware design constraints on circuits and systems. On top of the said investigation and design tradeoff analysis, a new, highly reconfigurable system architecture for 5G cellular user equipment, namely distributed phased arrays based MIMO (DPA-MIMO) is proposed. Finally, the link budget calculation and data throughput numerical results are presented for the evaluation of the proposed architecture.</t>
  </si>
  <si>
    <t>13992-14010</t>
  </si>
  <si>
    <t>60003122;60003122;60005244</t>
  </si>
  <si>
    <t>56564766000;7401796696;57221159691</t>
  </si>
  <si>
    <t>Huo, Yiming;Dong, Xiaodai;Xu, Wei</t>
  </si>
  <si>
    <t>Huo Y.</t>
  </si>
  <si>
    <t>5G cellular user equipment: From theory to practical hardware design</t>
  </si>
  <si>
    <t>10.1109/ACCESS.2017.2727550</t>
  </si>
  <si>
    <t>2-s2.0-85028886441</t>
  </si>
  <si>
    <t>['realistic ray', 'positioning accuracies', 'one meter', 'network side', 'narrowband pilots', 'location estimation', 'geometric location', 'first describe', 'enabling technologies', 'based services', 'aware communications']</t>
  </si>
  <si>
    <t>In this article, the prospects and enabling technologies for high-efficiency device positioning and location-aware communications in emerging 5G networks are reviewed. We will first describe some key technical enablers and demonstrate by means of realistic ray-tracing and map based evaluations that positioning accuracies below one meter can be achieved by properly fusing direction and delay related measurements on the network side, even when tracking moving devices. We will then discuss the possibilities and opportunities that such high-efficiency positioning capabilities can offer, not only for location-based services in general, but also for the radio access network itself. In particular, we will demonstrate that geometric location-based beamforming schemes become technically feasible, which can offer substantially reduced reference symbol overhead compared to classic full channel state information (CSI)-based beamforming. At the same time, substantial power savings can be realized in future wideband 5G networks where acquiring full CSI calls for wideband reference signals while location estimation and tracking can, in turn, be accomplished with narrowband pilots.</t>
  </si>
  <si>
    <t>188-195</t>
  </si>
  <si>
    <t>60011170;60011170;60020475;60032398;60103653;60018926</t>
  </si>
  <si>
    <t>56285668500;55662486700;57199441720;24474555800;57188982879;6603051439</t>
  </si>
  <si>
    <t>Koivisto, Mike;Hakkarainen, Aki;Costa, M√°rio;Kela, Petteri;Lepp√§nen, Kari;Valkama, Mikko</t>
  </si>
  <si>
    <t>Finland;Finland;Portugal;United States;Finland</t>
  </si>
  <si>
    <t>Espoo;Jyvaskyla;Braga;San Diego;Tampere</t>
  </si>
  <si>
    <t>Aalto University;University of Jyv√§skyl√§;Universidade do Minho;San Diego State University;Tampereen Yliopisto</t>
  </si>
  <si>
    <t>60103653;60032398;60020475;60018926;60011170</t>
  </si>
  <si>
    <t>High-Efficiency Device Positioning and Location-Aware Communications in Dense 5G Networks</t>
  </si>
  <si>
    <t>10.1109/MCOM.2017.1600655</t>
  </si>
  <si>
    <t>2-s2.0-85028921713</t>
  </si>
  <si>
    <t>['without resorting', 'trained annmodel', 'study addresses', 'strategic importance', 'resonance conditions', 'polarisation behaviour', 'physical dimensions', 'model performance', 'mimo applications', 'millimetre wave', 'measurement results', 'mathematical model', 'input multi', 'important advantage', 'first time', 'fifth generation', 'field performance', 'field goals', 'field behaviour', 'fed antenna', 'especially operating', 'dual band', 'directly addressing', 'demonstrated within', 'coupling reduction', 'complex relationships', 'antenna pair', 'antenna layout', 'allows obtaining', 'aideddesign model']</t>
  </si>
  <si>
    <t>This study addresses the modelling of a dual band (28 and 38 GHz), circularly polarised slotted-patch-antenna for highly demanded millimetre wave multi-input multi-output (MIMO)-systems in fifth generation (5G) networks. A computer-aideddesign model is derived by means of an artificial neural network (ANN) which allows obtaining the physical dimensions of a single-fed antenna, satisfying both near- and far-field goals, without resorting to time-consuming electromagnetic simulation. This mathematical model can be implemented in any CAD-tool, as demonstrated within the framework of advanced design system. This allows, for the first time, to carry out optimisations of strategic importance for future 5G non-linear-radiatingsystems, especially operating at millimetre wave, directly addressing their far-field behaviour. The model performance is validated by some examples and measurement results. A further important advantage of this approach is that the trained ANNmodel can be further adopted to fast, but accurately, investigate the complex relationships between antenna layout and its nearfield and far-field performance, such as the resonance conditions and the polarisation behaviour. Indeed arbitrary orthogonalpolarisations (LHCP/RHCP) have been achieved by the aid of the ANN-model of the same topology. This result can be adopted to implement a combination of two independent radiation patterns for the antenna pair: this feature is attractive for MIMO applications. This is confirmed by measurements showing antenna-coupling reduction with the MIMO-array exploiting polarisation diversity.</t>
  </si>
  <si>
    <t>1288-1295</t>
  </si>
  <si>
    <t>60007751-60028218;60007751;60028218;60028218;60030835;60030835</t>
  </si>
  <si>
    <t>55225647100;6602718829;56642453200;6603936346;16039806000;6701535033</t>
  </si>
  <si>
    <t>Aliakbari, Hanieh;Abdipour, Abdolali;Costanzo, Alessandra;Masotti, Diego;Mirzavand, Rashid;Mousavi, Pedram</t>
  </si>
  <si>
    <t>Canada;Italy;Iran</t>
  </si>
  <si>
    <t>Edmonton;Bologna;Tehran</t>
  </si>
  <si>
    <t>University of Alberta;Alma Mater Studiorum Universit√† di Bologna;Amirkabir University of Technology</t>
  </si>
  <si>
    <t>60030835;60028218;60007751</t>
  </si>
  <si>
    <t>Aliakbari H.</t>
  </si>
  <si>
    <t>ANN-based design of a versatile millimetrewave slotted patch multi-antenna configuration for 5G scenarios</t>
  </si>
  <si>
    <t>10.1049/iet-map.2016.0987</t>
  </si>
  <si>
    <t>2-s2.0-85030772589</t>
  </si>
  <si>
    <t>['unburnt due', 'unburnt areas', 'uav data', 'traditionally relied', 'subsequent recovery', 'significantly lower', 'significant difference', 'severity class', 'sensing methods', 'patchy nature', 'overall accuracy', 'low severity', 'local scales', 'kappa statistic', 'high severity', 'derive differenced', 'degi improving', 'classification accuracies', 'canopy shadows', 'burnt ecosystems', 'article describes', 'accuracy compared', '48 kappa', '06 ).', '05 ).']</t>
  </si>
  <si>
    <t>Remote-sensing methods for fire severity mapping have traditionally relied on multispectral imagery captured by satellite platforms carrying passive sensors such as Landsat Thematic Mapper/Enhanced Thematic Mapper Plus or Moderate Resolution Imaging Spectroradiometer. This article describes the analysis of high spatial resolution Unmanned Aerial Vehicle (UAV) imagery to assess fire severity on a 117 ha experimental fire conducted on coal mine rehabilitation in an open woodland environment in semi-arid Central Queensland, Australia. Three band indices, Excess Green Index, Excess Green Index Ratio, and Modified Excess Green Index, were used to derive differenced (d) fire severity maps from UAV data. Fire severity data sets derived from aerial photograph interpretation were used to assess the utility of employing UAV technology to determine fire severity impacts. The dEGI was able to separate high severity, low severity, and unburnt areas with an overall classification accuracy of 58% and Kappa statistic of 0.37; outperforming the dEGIR (overall accuracy 55%, Kappa 0.31) and the dMEGI (overall accuracy 38%, Kappa 0.06). Classification accuracy increased for all indices when canopy shadows were masked, with dEGI improving to an overall accuracy of 68% and 0.48 Kappa. The McNemar‚Äôs test indicated that there was no significant difference between the classification accuracies for dEGI and dEGIR (p &lt; 0.05). The test also demonstrated that dMEGI was significantly lower in accuracy compared to dEGI and dEGIR (p &lt; 0.05). We quantified the proportion of burnt area within each severity class and calculated that 32% of the site was burnt at high severity, 34% was burnt at low severity, and 34% of the block was unburnt due to the patchy nature of the fire. We discuss the UAV-specific errors associated with fire severity mapping, and the potential for UAVs to assist land managers to assess the extent and severity of fire and subsequent recovery of burnt ecosystems at local scales (104m2‚Äì1 km2).</t>
  </si>
  <si>
    <t>4244-4264</t>
  </si>
  <si>
    <t>60031004;60031004;60090616;60031004</t>
  </si>
  <si>
    <t>56192009300;6701413563;24492301400;7004077841</t>
  </si>
  <si>
    <t>McKenna, Phill;Erskine, Peter D.;Lechner, Alex M.;Phinn, Stuart</t>
  </si>
  <si>
    <t>Malaysia;Australia</t>
  </si>
  <si>
    <t>Semenyih;Brisbane</t>
  </si>
  <si>
    <t>The University of Nottingham Malaysia Campus;The University of Queensland</t>
  </si>
  <si>
    <t>60090616;60031004</t>
  </si>
  <si>
    <t>McKenna P.</t>
  </si>
  <si>
    <t>Measuring fire severity using UAV imagery in semi-arid central Queensland, Australia</t>
  </si>
  <si>
    <t>10.1080/01431161.2017.1317942</t>
  </si>
  <si>
    <t>2-s2.0-85034659033</t>
  </si>
  <si>
    <t>722.011.003</t>
  </si>
  <si>
    <t>['two proteins', 'shuttle electrons', 'immobilized rcs', 'funneling antennae', 'fully elucidated', 'exploit electrode', 'electrode surface', 'electrode materials', 'cyt c', 'bound rcs', 'bound enzymes', 'biophotovoltaic applications', 'biological wires']</t>
  </si>
  <si>
    <t>biophotoelectrochemistry | biophotovoltaics | biosolar cells | cytochrome c | reaction center</t>
  </si>
  <si>
    <t>The high quantum efficiency of photosynthetic reaction centers (RCs) makes them attractive for bioelectronic and biophotovoltaic applications. However, much of the native RC efficiency is lost in communication between surface-bound RCs and electrode materials. The state-of-the-art biophotoelectrodes utilizing cytochrome c (cyt c) as a biological wiring agent have at best approached 32% retained RC quantum efficiency. However, bottlenecks in cyt c-mediated electron transfer have not yet been fully elucidated. In this work, protein film voltammetry in conjunction with photoelectrochemistry is used to show that cyt c acts as an electron-funneling antennae that shuttle electrons from a functionalized rough silver electrode to surface-immobilized RCs. The arrangement of the two proteins on the electrode surface is characterized, revealing that RCs attached directly to the electrode via hydrophobic interactions and that a film of six cyt c per RC electrostatically bound to the electrode. We show that the additional electrical connectivity within a film of cyt c improves the high turnover demands of surface-bound RCs. This results in larger photocurrent onset potentials, positively shifted half-wave reduction potentials, and higher photocurrent densities reaching 100 ŒºA cm-2. These findings are fundamental for the optimization of bioelectronics that utilize the ubiquitous cyt c redox proteins as biological wires to exploit electrode-bound enzymes.</t>
  </si>
  <si>
    <t>23379-23388</t>
  </si>
  <si>
    <t>60008734;60008734;60020650-60001881;60020650;60008734</t>
  </si>
  <si>
    <t>54079683600;6507683917;55351580900;8247663200;56321082100</t>
  </si>
  <si>
    <t>Friebe, Vincent M.;Millo, Diego;Swainsbury, David J.K.;Jones, Michael R.;Frese, Raoul N.</t>
  </si>
  <si>
    <t>United Kingdom;Netherlands;United Kingdom</t>
  </si>
  <si>
    <t>Bristol;Amsterdam;Sheffield</t>
  </si>
  <si>
    <t>University of Bristol;Vrije Universiteit Amsterdam;The University of Sheffield</t>
  </si>
  <si>
    <t>60020650;60008734;60001881</t>
  </si>
  <si>
    <t>Friebe V.M.</t>
  </si>
  <si>
    <t>Cytochrome c Provides an Electron-Funneling Antenna for Efficient Photocurrent Generation in a Reaction Center Biophotocathode</t>
  </si>
  <si>
    <t>10.1021/acsami.7b03278</t>
  </si>
  <si>
    <t>2-s2.0-85024864152</t>
  </si>
  <si>
    <t>['single microstructures', 'scale gaps', 'polaritonic nanostructures', 'polariton resonances', 'periodic gratings', 'operation temperature', 'nanoantenna structures', 'infrared spectroscopy', 'infrared photodetection', 'infrared far', 'demonstrating experimentally', 'adjacent phonon', '10 cm']</t>
  </si>
  <si>
    <t>bowtie antenna | nanophotonics | polar crystal | silicon carbide | surface phonon polariton | thermal emission</t>
  </si>
  <si>
    <t>A conventional thermal emitter exhibits a broad emission spectrum with a peak wavelength depending upon the operation temperature. Recently, narrowband thermal emission was realized with periodic gratings or single microstructures of polar crystals supporting distinct optical modes. Here, we exploit the coupling of adjacent phonon-polaritonic nanostructures, demonstrating experimentally that the nanometer-scale gaps can control the thermal emission frequency while retaining emission line widths as narrow as 10 cm-1. This was achieved by using deeply subdiffractional bowtie-shaped silicon carbide nanoantennas. Infrared far-field reflectance spectroscopy, near-field optical nanoimaging, and full-wave electromagnetic simulations were employed to prove that the thermal emission originates from strongly localized surface phonon-polariton resonances of nanoantenna structures. The observed narrow emission line widths and exceptionally small modal volumes provide new opportunities for the user-design of near- and far-field radiation patterns for advancements in infrared spectroscopy, sensing, signaling, communications, coherent thermal emission, and infrared photodetection.</t>
  </si>
  <si>
    <t>1753-1760</t>
  </si>
  <si>
    <t>60016653;60016653;60016653-60116839;60027271;60071529;60027271;60027271-60003915;60016653</t>
  </si>
  <si>
    <t>57191368530;55229728200;6701687886;35174690100;9735458700;7004647955;14028139500;7801658777</t>
  </si>
  <si>
    <t>Wang, Tao;Li, Peining;Chigrin, Dmitry N.;Giles, Alexander J.;Bezares, Francisco J.;Glembocki, Orest J.;Caldwell, Joshua D.;Taubner, Thomas</t>
  </si>
  <si>
    <t>Germany;Puerto Rico;United States;Germany;United States</t>
  </si>
  <si>
    <t>Aachen;Cayey;Washington, D.C.;Aachen;Nashville</t>
  </si>
  <si>
    <t>Leibniz Institute for Interactive Materials;Universidad de Puerto Rico en Cayey;Naval Research Laboratory;Rheinisch-Westf√§lische Technische Hochschule Aachen;Vanderbilt University</t>
  </si>
  <si>
    <t>60116839;60071529;60027271;60016653;60003915</t>
  </si>
  <si>
    <t>Wang T.</t>
  </si>
  <si>
    <t>Phonon-Polaritonic Bowtie Nanoantennas: Controlling Infrared Thermal Radiation at the Nanoscale</t>
  </si>
  <si>
    <t>10.1021/acsphotonics.7b00321</t>
  </si>
  <si>
    <t>2-s2.0-85025069926</t>
  </si>
  <si>
    <t>DE-AC02-06CH11357</t>
  </si>
  <si>
    <t>['‚ àº3', 'single nanoantennas', 'plasmonic nanoantennas', 'plasmonic materials', 'periodic arrays', 'optoelectronic devices', 'optical resonances', 'maximum excitation', 'matter interactions', 'independent determination', 'field maximum', 'field enhancement', 'enhance light', 'electric field', 'discrete resonances', 'comprehensive picture', 'broad enhancement', 'band gap', 'antenna position', '2d materials']</t>
  </si>
  <si>
    <t>MoS 2 | optical antenna | photoluminescence | plasmonics | Raman</t>
  </si>
  <si>
    <t>Single-element and periodic arrays of plasmonic nanoantennas have been used to enhance light-matter interactions in 2D materials to improve their suitability for optoelectronic devices. However, single nanoantennas with discrete resonances do not readily enable separation of enhancements in excitation and emission, each of which influences total Raman and photoluminescence (PL) enhancement. Here we use a single Au tapered plasmonic nanoantenna with optical resonances that extend above and below the band gap to observe a broad enhancement in PL of MoS2. The largest peak enhancement of ‚àº3.2 is observed at an antenna position between the position of maximum excitation-field enhancement and the position of maximum Purcell factor, indicating a contribution of both excitation and emission rate enhancements. In contrast, the peak Raman enhancement occurs at the position of the excitation-field maximum because it is only dependent on the enhancement of the electric field. This independent determination of excitation and emission rate enhancements via spatial separation provides a more comprehensive picture of light-matter interactions in MoS2 monolayers interfaced with plasmonic materials.</t>
  </si>
  <si>
    <t>1602-1606</t>
  </si>
  <si>
    <t>60007363;60007363;60007363;60007363</t>
  </si>
  <si>
    <t>56545241300;56399564700;6701845115;7005452279</t>
  </si>
  <si>
    <t>Palacios, Edgar;Park, Spencer;Lauhon, Lincoln;Aydin, Koray</t>
  </si>
  <si>
    <t>Evanston</t>
  </si>
  <si>
    <t>Palacios E.</t>
  </si>
  <si>
    <t>Identifying Excitation and Emission Rate Contributions to Plasmon-Enhanced Photoluminescence from Monolayer MoS&lt;inf&gt;2&lt;/inf&gt; Using a Tapered Gold Nanoantenna</t>
  </si>
  <si>
    <t>10.1021/acsphotonics.7b00226</t>
  </si>
  <si>
    <t>2-s2.0-85025091978</t>
  </si>
  <si>
    <t>['wave computations', 'ultimate near', 'suitable multimers', 'resonant modes', 'radiative properties', 'quality nanorods', 'principles governing', 'precise positioning', 'plasmonic systems', 'plasmonic antennas', 'plane wave', 'multipolar interactions', 'interparticle distances', 'high accuracy', 'field intensities', 'fabricated structures', 'extensively studied', 'experiments track', 'electromagnetic response', 'eigenmode full', 'dolmen geometry', 'coupling may', 'controlled geometries', 'confinement along', 'bespoke interactions', '5 nm']</t>
  </si>
  <si>
    <t>capillary assembly | eigenmodes | electron energy loss spectroscopy | nanoantennas | nanoparticles | plasmonic dolmen</t>
  </si>
  <si>
    <t>Plasmonic antennas have enabled a wealth of applications that exploit tailored near-fields and radiative properties, further endowed by the bespoke interactions of multiple resonant building blocks. Specifically, when the interparticle distances are reduced to a few nanometers, coupling may be greatly enhanced leading to ultimate near-field intensities and confinement along with a large energy splitting of resonant modes. While this concept is well-known, the fabrication and characterization of suitable multimers with controlled geometries and few-nanometer gaps remains highly challenging. In this article, we present the topographically templated assembly of single-crystal colloidal gold nanorods into trimers, with a dolmen geometry. This fabrication method enables the precise positioning of high-quality nanorods, with gaps as small as 1.5 nm, which permits a gradual and controlled symmetry breaking by tuning the arrangement of these strongly coupled nanostructures. To characterize the fabricated structures, we perform electron energy loss spectroscopy (EELS) near-field hyperspectral imaging and geometrically accurate EELS, plane wave, and eigenmode full-wave computations to reveal the principles governing the electromagnetic response of such nanostructures that have been extensively studied under plane wave excitation for their Fano resonant properties. These experiments track the evolution of the multipolar interactions with high accuracy as the antenna geometry varies. Our results provide new insights in strongly coupled single-crystal building blocks and open news opportunities for the design and fabrication of plasmonic systems.</t>
  </si>
  <si>
    <t>60028186;60028186;60028186;60030569;60028186;60028186;60028186</t>
  </si>
  <si>
    <t>55258473300;56166332100;36092636400;25930490600;7402830368;7102395712;57201142581</t>
  </si>
  <si>
    <t>Flauraud, Valentin;Bernasconi, Gabriel D.;Butet, Jeremy;Mastrangeli, Massimo;Alexander, Duncan T.L.;Martin, Olivier J.F.;Brugger, J√ºrgen</t>
  </si>
  <si>
    <t>Germany;Switzerland</t>
  </si>
  <si>
    <t>Tubingen;Lausanne</t>
  </si>
  <si>
    <t>Max Planck Institute for Intelligent Systems;Swiss Federal Institute of Technology Lausanne</t>
  </si>
  <si>
    <t>60030569;60028186</t>
  </si>
  <si>
    <t>Mode Evolution in Strongly Coupled Plasmonic Dolmens Fabricated by Templated Assembly</t>
  </si>
  <si>
    <t>10.1021/acsphotonics.6b01026</t>
  </si>
  <si>
    <t>2-s2.0-85025108771</t>
  </si>
  <si>
    <t>['unique potential', 'tmd film', 'substantial increase', 'simply take', 'short distances', 'reside midgap', 'representative 3', 'positioned exactly', 'photoluminescence yield', 'peak intensity', 'optoelectronic applications', 'optical cavity', 'offer well', 'naturally limits', 'native thickness', 'matter interactions', 'materials cannot', 'materials based', 'intrinsic emission', 'field strength', 'field enhancement', 'emitting 2', 'emission enhancement', 'easily transferred', 'dimer cavities', 'atomic thinness']</t>
  </si>
  <si>
    <t>2D materials | florescence | light emitter | optical antenna | plasmonic | WS 2</t>
  </si>
  <si>
    <t>Monolayer transition metal dichalcogenides (TMDs) are materials with unique potential for photonic and optoelectronic applications. They offer well-defined tunable direct band gaps in a broad electromagnetic spectral range. The small optical path across them naturally limits the light-matter interactions of these two-dimensional (2-D) materials, due to their atomic thinness. Nanoscale plasmonic antennae offer a substantial increase of field strength over very short distances, comparable to the native thickness of the TMD. For instance, it has been demonstrated that plasmonic dimer antennae generate hot-spot field enhancements by orders of magnitude when an emitter is positioned exactly over the middle of their gap. However, 2-D materials cannot be grown or easily transferred, to reside midgap of the metallic dimer cavity. Hence, it is not plausible to simply take the peak intensity as the emission enhancement factor. Here we show that the emission enhancement generated in a 2-D TMD film by a monomer antenna cavity rivals that of dimer cavities at a reduced lithographic effort. We rationalize this finding by showing that the emission enhancement in dimer antennae depends not on the peak of the field enhancement at the center of the cavity but rather from the average field enhancement across a plane located beneath the optical cavity where the emitting 2-D film is present. We test multiple dimer and monomer antenna geometries and observe a representative 3-fold emission enhancement for both monomer and dimer cavities as compared to the intrinsic emission of chemical vapor deposition (CVD)-synthesized WS2 flakes. This finding suggests facile control and enhancement of the photoluminescence yield of 2-D materials based on engineering of light-matter interactions that can serve as a testbed for their rapid and detailed optical characterization.</t>
  </si>
  <si>
    <t>1713-1721</t>
  </si>
  <si>
    <t>60003088;60005510;60003088;60029526;60029526;60029526;60029526;60012708;60003088;60029526;60029526;60029526;60029526;60029526;60029526;60029526;60003088;60005510;60012708;60029526;60003088</t>
  </si>
  <si>
    <t>56780150200;8538551000;56742541400;57189903441;57194062410;57194049373;56585527700;56849565400;54387550000;57195052063;57194491703;56585205900;56585141800;57189902270;57194501243;56585330400;56328761300;6603083463;7202479395;7006097609;24462904400</t>
  </si>
  <si>
    <t>Tahersima, Mohammad H.;Birowosuto, M. Danang;Ma, Zhizhen;Coley, William C.;Valentin, Michael D.;Naghibi Alvillar, Sahar;Lu, I. Hsi;Zhou, Yao;Sarpkaya, Ibrahim;Martinez, Aimee;Liao, Ingrid;Davis, Brandon N.;Martinez, Joseph;Martinez-Ta, Dominic;Guan, Alison;Nguyen, Ariana E.;Liu, Ke;Soci, Cesare;Reed, Evan;Bartels, Ludwig;Sorger, Volker J.</t>
  </si>
  <si>
    <t>United States;United States;Singapore;United States</t>
  </si>
  <si>
    <t>Riverside;Palo Alto;Singapore City;Washington, D.C.</t>
  </si>
  <si>
    <t>University of California, Riverside;Stanford University;Nanyang Technological University;The George Washington University</t>
  </si>
  <si>
    <t>60029526;60012708;60005510;60003088</t>
  </si>
  <si>
    <t>Tahersima M.</t>
  </si>
  <si>
    <t>Testbeds for Transition Metal Dichalcogenide Photonics: Efficacy of Light Emission Enhancement in Monomer vs Dimer Nanoscale Antennae</t>
  </si>
  <si>
    <t>10.1021/acsphotonics.7b00208</t>
  </si>
  <si>
    <t>2-s2.0-85025109026</t>
  </si>
  <si>
    <t>DE-FC02-01ER54648</t>
  </si>
  <si>
    <t>['two sub', 'toric ).', 'tested using', 'tangential electric', 'simulated pattern', 'performed separately', 'paper presents', 'novel approach', 'model developed', 'mod tokamak', 'minimal modification', 'magnetic fields', 'hybrid integration', 'edge region', 'edge domain', 'boundary condition', 'approach opens', 'antenna structure', 'alcator c']</t>
  </si>
  <si>
    <t>comsol | fullwave | RF | toric</t>
  </si>
  <si>
    <t>This paper presents a novel approach to incorporating an arbitrarily shaped edge scrape-off-layer (SOL) plasma and an ion cyclotron range of frequency (ICRF) antenna structure into existing core ICRF wave simulation models. We partition the entire computation domain into two sub-domains: a core and an edge region. Simulations in each domain are performed separately with appropriate numerical solvers. For the core, the TORIC ICRF solver (Brambilla 1999 Plasma Phys. Control. Fusion 41 1) was modified to impose an essential (Dirichlet) boundary condition at its interface with the edge domain. In the edge, a finite element method is used to solve a cold collisional plasma model. The domains are then joined together using the continuity boundary condition for the tangential electric and magnetic fields at their interfaces (Hybrid Integration of SOL to TORIC: HIS-TORIC). The model developed here was tested using an ICRH H minority heating scenario on the Alcator C-Mod tokamak (Hutchinson et al 1994 Phys. Plasmas 1 1511). The simulated pattern of core wave propagation agrees well with a standard TORIC simulation. This approach opens the possibility of using a realistic diverted SOL plasma and a complicated 3D RF antenna together with a rigorous hot core plasma model, while requiring only minimal modification to existing RF codes.</t>
  </si>
  <si>
    <t>6603624172;57214043119;36476380500;22033558700</t>
  </si>
  <si>
    <t>Shiraiwa, S.;Wright, J. C.;Lee, J. P.;Bonoli, P. T.</t>
  </si>
  <si>
    <t>Shiraiwa S.</t>
  </si>
  <si>
    <t>HIS-TORIC: Extending core ICRF wave simulation to include realistic SOL plasmas</t>
  </si>
  <si>
    <t>10.1088/1741-4326/aa7b18</t>
  </si>
  <si>
    <t>2-s2.0-85026554841</t>
  </si>
  <si>
    <t>['wireless system', 'polarisation purity', 'good efficiency', 'frequency range', 'entire band', 'effective method', 'designed antenna', 'anechoic chamber', '6 ghz', '10 db']</t>
  </si>
  <si>
    <t>An effective method to design an ultra-wideband antenna using a vertical narrow strip element is described. The proposed low profile antenna has good radiation characteristics such as polarisation purity, omnidirectional radiation pattern and good efficiency over the entire band of operation, which are the most desirable characteristics required for a wireless system to operate in the present high interference environment. The designed antenna has a measured return loss of below -10 dB and low cross polarised uniform omnidirectional pattern measured in anechoic chamber for the frequency range of 2.85 to 10.6 GHz.</t>
  </si>
  <si>
    <t>1021-1023</t>
  </si>
  <si>
    <t>57195152553;57211273447</t>
  </si>
  <si>
    <t>Asokan, Hefilia;Gopalakrishnan, Srivatsun</t>
  </si>
  <si>
    <t>Asokan H.</t>
  </si>
  <si>
    <t>Inductive loaded compact monopole antenna for ultra-wideband applications</t>
  </si>
  <si>
    <t>10.1049/el.2017.1499</t>
  </si>
  <si>
    <t>2-s2.0-85025829417</t>
  </si>
  <si>
    <t>['transmit power', 'transmission phases', 'theoretical analysis', 'statistical csi', 'secure communication', 'secrecy performance', 'secrecy cannot', 'proposed scheme', 'private signals', 'noisy feedback', 'legitimate users', 'legitimate user', 'joint feedback', 'insightful discovery', 'channel quality', 'certain threshold', 'artificial noise']</t>
  </si>
  <si>
    <t>Artificial noise | Feedback | Physical-layer security | Power allocation | Secrecy capacity</t>
  </si>
  <si>
    <t>Secure communication with noisy feedback is studied in this correspondence. Unlike the majority of previous research efforts where the eavesdropper's channel state information (CSI)-either instantaneous or statistical CSI, is known by the legitimate users, a joint feedback and artificial noise scheme without any eavesdropper's CSI is proposed. The proposed scheme lets the source and the legitimate destination alternatively transmit private messages and degrade the eavesdropper's channel quality in all transmission phases. An insightful discovery is that if the transmit power is lager than a certain threshold, a positive secrecy capacity can be achieved, which overcomes the problem that the secrecy cannot be achieved when the legitimate user's CSI is worse than the eavesdropper's. The secrecy capacity maximization problem is investigated by adaptive power allocation for the private signals and the artificial noise where a near optimal solution of the power of artificial noise is obtained under the high SNR situation. Finally, the numerical results verify the theoretical analysis and illustrate the secrecy performance of the proposed scheme.</t>
  </si>
  <si>
    <t>11414-11418</t>
  </si>
  <si>
    <t>60018308;60018308;60018308;60008107</t>
  </si>
  <si>
    <t>56896552600;7006259979;55694652400;55535951900</t>
  </si>
  <si>
    <t>He, Hongliang;Ren, Pinyi;Du, Qinghe;Lin, Hai</t>
  </si>
  <si>
    <t>Xi'an;Sakai</t>
  </si>
  <si>
    <t>Xi'an Jiaotong University;Osaka Prefecture University</t>
  </si>
  <si>
    <t>60018308;60008107</t>
  </si>
  <si>
    <t>Joint Feedback and artificial noise design for secure communications over fading channels without eavesdropper's CSI</t>
  </si>
  <si>
    <t>10.1109/TVT.2017.2729561</t>
  </si>
  <si>
    <t>2-s2.0-85028806382</t>
  </si>
  <si>
    <t>['wireless applications', 'wide range', 'upper band', 'two rings', 'ring resonators', 'reflection coefficient', 'proposed antenna', 'placed close', 'physical mechanism', 'peak gain', 'parasitic strip', 'multimode characteristics', 'mode analysis', 'inner ring', 'impedance matching', 'frequency bands', 'feed gap', 'experimentally proved', 'degraded srrs', 'degraded spilt', 'compact size', 'big difference', 'band resonances', 'antenna prototype', 'also exhibits', 'achieve multi', '816 mhz', '6 ghz', '11 œª0', '1 dbi']</t>
  </si>
  <si>
    <t>closed ring | dipole antenna | loop antenna | magnetic and electric couplings | Radiating mode and non-radiating mode | split-ring resonators (SRRs) | wideband antenna</t>
  </si>
  <si>
    <t>In this paper, a compound multimode printed loop antenna based on degraded spilt-ring resonators (SRRs) for broadband wireless applications is proposed. The proposed antenna consists of an outer split ring and one inner closed ring with a big difference in size, which can be considered as degraded SRRs. By virtue of the orthogonal radiating mode of two rings, the compound multimode loop antenna can achieve multi-band resonances. Collaborating with the two coupled rings, a parasitic strip is placed close to the feed gap of the inner ring, which not only induces a new resonant frequency at upper band but also greatly improves the impedance matching in all high-frequency bands. The proposed antenna not only covers the first split ring mode at 816 MHz but also exhibits a broadband property covering from 2.3 to 4.6 GHz (reflection coefficient |S11| &lt;-10 dB, 67% fractional bandwidth). The antenna operational principle and physical mechanism are analyzed by carrying out the studies of mode analysis and surface current distribution. To demonstrate the effectiveness of the proposed antenna, an antenna prototype is fabricated and tested. It is numerically and experimentally proved that broadband and multimode characteristics, stable radiation patterns with a peak gain of 1.2 and 5.1 dBi in the low-and high-frequency bands respectively, and more than 80% efficiency can be achieved. With merits of a compact size of 0.12 Œª 0 √ó 0.11 Œª0 (Œª0 is the wavelength at the lowest operating frequency), uniplanar and simple printed structure and wide bandwidth characteristics make it suitable for a wide range of wireless applications.</t>
  </si>
  <si>
    <t>15561-15570</t>
  </si>
  <si>
    <t>60013614;60013614;60013614;60013614;60003970;60013614</t>
  </si>
  <si>
    <t>55630730500;57195358992;57199364731;57155472900;7006581207;55658055598</t>
  </si>
  <si>
    <t>Xu, Kuiwen;Liu, Fei;Peng, Liang;Zhao, Wen Sheng;Ran, Lixin;Wang, Gaofeng</t>
  </si>
  <si>
    <t>Hangzhou Dianzi University;Zhejiang University</t>
  </si>
  <si>
    <t>60013614;60003970</t>
  </si>
  <si>
    <t>Multimode and Wideband Printed Loop Antenna Based on Degraded Split-Ring Resonators</t>
  </si>
  <si>
    <t>10.1109/ACCESS.2017.2729517</t>
  </si>
  <si>
    <t>2-s2.0-85028815398</t>
  </si>
  <si>
    <t>['two methods', 'symmetrical axes', 'null placement', 'excitation amplitude', 'edge elements', 'design examples', 'additional control']</t>
  </si>
  <si>
    <t>Beam-steered | edge elements | null steering | planar array</t>
  </si>
  <si>
    <t>This letter investigates two different methods of null placement in uniformly excited beam-steered planar array. Both methods utilize control of excitation amplitude and phase of edge elements placed along the symmetrical axes of the array. The first method considers additional control in the presence of existing complex excitation, whereas the second method employes an additional control by redefining the excitation of edge elements. Effectiveness of the two methods has been illustrated through design examples of 22√ó22 and 41√ó47 planar arrays.</t>
  </si>
  <si>
    <t>2521-2524</t>
  </si>
  <si>
    <t>60069585;60020825;119182423</t>
  </si>
  <si>
    <t>57190928501;57193804289;12766641200</t>
  </si>
  <si>
    <t>Chatterjee, Soumyo;Chatterjee, Sayan;Majumdar, Arijit</t>
  </si>
  <si>
    <t>Kolkata;Kolkata;Kolkata</t>
  </si>
  <si>
    <t>Heritage Institute of Technology;Jadavpur University;Society for Apllied Microwave Electronics Engineering and Research</t>
  </si>
  <si>
    <t>Chatterjee S.</t>
  </si>
  <si>
    <t>Edge Element Controlled Null Steering in Beam-Steered Planar Array</t>
  </si>
  <si>
    <t>10.1109/LAWP.2017.2728813</t>
  </si>
  <si>
    <t>2-s2.0-85028849341</t>
  </si>
  <si>
    <t>['unpredicted interruptions', 'selected subgroups', 'overlapping groups', 'network capacity', 'massive mimo', 'machine learning', 'iot device', 'greedy search', 'given time', 'generally divided', 'capacity optimization']</t>
  </si>
  <si>
    <t>Internet of Things (IoT) | Massive multiple-input multiple-output (MIMO) | overlapping user grouping</t>
  </si>
  <si>
    <t>This paper considers network capacity and user coverage improvement in Internet of Things (IoT)-oriented massive MIMO systems. In the literature, user grouping approaches have been used in massive MIMO to improve the network capacity, where users are generally divided into non-overlapping groups, and those users with less favorable channel conditions are dropped for capacity optimization. As a result, users may suffer from unpredicted interruptions and delays, even long time disconnection from the network. Moreover, non-overlapping user grouping also leads to unnecessary resource waste. As an effort to overcome these limitations, in this paper, we introduce the concept of overlapping user grouping by exploiting the favorable propagation property in massive MIMO. More specifically, we propose two new user grouping approaches. First, we present a greedy search-based user grouping method by allowing overlapping among the selected subgroups. Second, we introduce a new channel similarity measure, and develop a low complexity overlapping user grouping approach based on the spectral clustering algorithm in machine learning. Both the theoretical and numerical results demonstrate that: overlapping user grouping can achieve much higher network capacity, and can ensure that at any given time, each IoT device will be served in at least one subgroup.</t>
  </si>
  <si>
    <t>14177-14186</t>
  </si>
  <si>
    <t>60019616;60031707;60019616;60031707</t>
  </si>
  <si>
    <t>56027751300;57190010766;8715609100;16025829200</t>
  </si>
  <si>
    <t>Tian, Run;Liang, Yuan;Tan, Xuezhi;Li, Tongtong</t>
  </si>
  <si>
    <t>East Lansing;Harbin</t>
  </si>
  <si>
    <t>Michigan State University;Harbin Institute of Technology</t>
  </si>
  <si>
    <t>60031707;60019616</t>
  </si>
  <si>
    <t>Tian R.</t>
  </si>
  <si>
    <t>Overlapping user grouping in IOT oriented massive MIMO systems</t>
  </si>
  <si>
    <t>10.1109/ACCESS.2017.2729878</t>
  </si>
  <si>
    <t>2-s2.0-85028883399</t>
  </si>
  <si>
    <t>['two polarizations', 'proposed fss', 'proposed antenna', 'polarized antenna', 'operation mechanism', 'low profile', 'letter explores', 'isolation level', 'high gain', 'design guide', 'described along', '20 db']</t>
  </si>
  <si>
    <t>Dual-polarized antennas | ultrawideband (UWB) antennas | unidirectional radiation | UWB frequency selective surfaces (FSSs)</t>
  </si>
  <si>
    <t>This letter explores the design of a novel ultrawideband band (UWB) dual-polarized antenna with unidirectional radiation characteristics. The proposed antenna consists of a dual-polarized radiator mounted on a backing reflector constituted of a single-layer frequency selective surface (FSS) with a UWB stopband response. A design guide for the proposed FSS is described along with its operation mechanism that enables the proposed antenna to provide a high gain of an average of 9.5 dBi along with good radiation characteristics over the two polarizations. A measured-10-dB impedance band covering the entire UWB band with an isolation level of 20 dB is obtained for a low profile of Œª/10. Owing to its features, the proposed antenna is attractive for integration with low-profile broadband printed circuits and UWB diversity communication systems.</t>
  </si>
  <si>
    <t>2525-2528</t>
  </si>
  <si>
    <t>60025141;60025141;60025141;60071031</t>
  </si>
  <si>
    <t>56274021000;57037725100;7004443158;6701577028</t>
  </si>
  <si>
    <t>Yahya, Rabia;Nakamura, Akira;Itami, Makoto;Denidni, Tayeb A.</t>
  </si>
  <si>
    <t>Canada;Japan</t>
  </si>
  <si>
    <t>Quebec;Tokyo</t>
  </si>
  <si>
    <t>Institut National de la Recherche Scientifique;Tokyo University of Science</t>
  </si>
  <si>
    <t>60071031;60025141</t>
  </si>
  <si>
    <t>Yahya R.</t>
  </si>
  <si>
    <t>A Novel UWB FSS-Based Polarization Diversity Antenna</t>
  </si>
  <si>
    <t>10.1109/LAWP.2017.2730161</t>
  </si>
  <si>
    <t>2-s2.0-85028924068</t>
  </si>
  <si>
    <t>['theoretical predictions', 'shape anisotropy', 'nanosphere assemblies', 'magnetostatic interactions', 'interaction parameter', 'activation volume']</t>
  </si>
  <si>
    <t>arrays of NPs | Fe O  nanocubes 3 4 | magnetic anisotropy | magnetostatic interactions | shape anisotropy</t>
  </si>
  <si>
    <t>The behavior of cube-shaped Fe3O4 nanoparticles is compared with that of similar spherical particles to reveal the effects of surface and shape anisotropy. Magnetostatic interactions in nanocube and nanosphere assemblies are analyzed in terms of an interaction parameter and an activation volume, and compared with theoretical predictions for the magnetic ground state of point dipole arrays with different lattice symmetries.</t>
  </si>
  <si>
    <t>60027950;60027950;60027950;60027950</t>
  </si>
  <si>
    <t>36824738300;57159416400;57195130078;7003595651</t>
  </si>
  <si>
    <t>Moya, C.;Abdelgawad, A. M.;Nambiar, N.;Majetich, S. A.</t>
  </si>
  <si>
    <t>Pittsburgh</t>
  </si>
  <si>
    <t>Carnegie Mellon University</t>
  </si>
  <si>
    <t>Moya C.</t>
  </si>
  <si>
    <t>Magnetic properties of cube-shaped Fe&lt;inf&gt;3&lt;/inf&gt;O&lt;inf&gt;4&lt;/inf&gt; nanoparticles in dilute, 2D, and 3D assemblies</t>
  </si>
  <si>
    <t>10.1088/1361-6463/aa7b11</t>
  </si>
  <si>
    <t>2-s2.0-85025658072</t>
  </si>
  <si>
    <t>['wave excitation', 'spin waves', 'spin gap', 'perfectly confined', 'neighboring domains', 'microwave antenna', 'magnetic anisotropy', 'local spin', 'lateral variation', 'dynamic fluctuations', 'defined locations', 'coupled co40fe40b20', 'continuous film', 'bias field', 'batio3 heterostructures', 'anisotropy boundaries', 'also demonstrate', 'abrupt rotation', '100 nm']</t>
  </si>
  <si>
    <t>We report on the generation and confinement of short-wavelength spin waves in a continuous film with periodically modulated magnetic anisotropy. The concept, which is demonstrated for strain-coupled Co40Fe40B20/BaTiO3 heterostructures, relies on abrupt rotation of magnetic anisotropy at the boundaries of magnetic stripe domains. In combination with an external bias field, this modulation of magnetic anisotropy produces a lateral variation of the effective magnetic field, leading to local spin-wave excitation when irradiated by a microwave magnetic field. In domains with small effective field, spin waves are perfectly confined by the spin gap in neighboring domains. In contrast, standing spin waves in domains with large effective field radiate into neighboring domains. Using micromagnetic simulation, we show that the wavelength of emitted spin waves is tunable from a few micrometers down to about 100 nm by rotation of the bias field. Importantly, the orientation of the wave front remains fixed. We also demonstrate that dynamic fluctuations of the effective magnetic field produce exchange-dominated spin waves at single-anisotropy boundaries. The multiferroic heterostructures presented here enable the use of global excitation fields from a microwave antenna to emit tunable spin waves from a nanometer-wide line source at well-defined locations of a continuous ferromagnetic film.</t>
  </si>
  <si>
    <t>60103653;60117813;60103653;60117813-60028186;60103653</t>
  </si>
  <si>
    <t>57212601295;24582982500;57197323603;7004048917;6604057225</t>
  </si>
  <si>
    <t>H√§m√§l√§inen, Sampo J.;Brandl, Florian;Franke, K√©vin J.A.;Grundler, Dirk;Van Dijken, Sebastiaan</t>
  </si>
  <si>
    <t>Germany;Finland;Switzerland</t>
  </si>
  <si>
    <t>Garching bei Munchen;Espoo;Lausanne</t>
  </si>
  <si>
    <t>Fakult√§t f√ºr Physik, Technische Universit√§t M√ºnchen;Aalto University;Swiss Federal Institute of Technology Lausanne</t>
  </si>
  <si>
    <t>60117813;60103653;60028186</t>
  </si>
  <si>
    <t>H√§m√§l√§inen S.J.</t>
  </si>
  <si>
    <t>Tunable Short-Wavelength Spin-Wave Emission and Confinement in Anisotropy-Modulated Multiferroic Heterostructures</t>
  </si>
  <si>
    <t>10.1103/PhysRevApplied.8.014020</t>
  </si>
  <si>
    <t>2-s2.0-85027240583</t>
  </si>
  <si>
    <t>['proposed antenna', 'operational bandwidth', 'nfrp reflector', 'measurements resulted', 'low profile', 'compact single', 'broadside gain', 'antenna system', 'antenna prototype', '763 ghz', '45 ghz', '4 dbic', '066 œªo']</t>
  </si>
  <si>
    <t>Broadband | circular polarization | crossed dipole | directive radiation | near-field resonant parasitic reflector | small antenna</t>
  </si>
  <si>
    <t>A broadband electrically small antenna with directive circularly polarized radiation is presented. It is composed of a compact single-feed crossed dipole driver, which is backed by a near-field resonant parasitic (NFRP) reflector to achieve the directive radiation pattern. The NFRP reflector is designed to generate extra resonances and minimum axial ratio (AR) points in the antenna system. These features are combined with those resulting from the driver to broaden the operational bandwidth. The proposed antenna was fabricated and measured. The antenna prototype, with a low profile (0.066 Œªo at 1.45 GHz) and an electrically small size (ka = 0.71 at 1.45 GHz), has a measured S11&lt;-10 dB bandwidth of 25.66% (1.362-1.763 GHz) and a 3-dB AR bandwidth of 10.56% (1.390-1.545 GHz). Additionally, the measurements resulted in a broadside gain of 2.31 ¬± 0.4 dBic and an average radiation efficiency of 80% within the operational bandwidth.</t>
  </si>
  <si>
    <t>14657-14663</t>
  </si>
  <si>
    <t>60078563-60002445;60002445;60023932-60010065</t>
  </si>
  <si>
    <t>36976575100;10043078000;7006392487</t>
  </si>
  <si>
    <t>Ta, Son Xuat;Park, Ikmo;Ziolkowski, Richard W.</t>
  </si>
  <si>
    <t>Viet Nam;Australia;United States;South Korea</t>
  </si>
  <si>
    <t>Ho Chi Minh City;Sydney;Tucson;Kyonggi-do</t>
  </si>
  <si>
    <t>Ton-Duc-Thang University;University of Technology Sydney;The University of Arizona;Ajou University</t>
  </si>
  <si>
    <t>60078563;60023932;60010065;60002445</t>
  </si>
  <si>
    <t>Broadband Electrically Small Circularly Polarized Directive Antenna</t>
  </si>
  <si>
    <t>10.1109/ACCESS.2017.2730236</t>
  </si>
  <si>
    <t>2-s2.0-85028838675</t>
  </si>
  <si>
    <t>['yz plane', 'voltage standing', 'shift network', 'ratio bandwidth', 'polarization characteristics', 'measured gain', 'main beam', 'letter presents', 'least ranges', 'ground plane', 'frequency bandwidth', 'flexible substrate', 'different circular', 'db axial', 'band dual', 'antenna arrays', 'antenna array', '510 mhz', '460 mhz', '433 mhz', '2 dbic']</t>
  </si>
  <si>
    <t>Beam scanning | dual circular polarization (CP) | flexible antenna array | wide bandwidth</t>
  </si>
  <si>
    <t>This letter presents a P-band dual-circular-polarization antenna array based on a flexible substrate. The antenna is excited by two orthogonal H-shaped slots etched on the ground plane. By feeding different ports of the three-stub hybrid coupler, different circular-polarization characteristics can be obtained. Measured results show that the frequency bandwidth of the antenna array with voltage standing-wave ratio less than 1.6 is 350-510 MHz, and the 3-dB axial-ratio bandwidth at least ranges from 400 to 460 MHz. The measured gain for the antenna arrays with 6√ó8 elements is 22.2 dBic at the frequency of 433 MHz. A six-way power divider and phase-shift network are adopted to investigate the beam scanning performance. Measured results indicate that the main beam can be scanned from Œ∏= 0¬∞ to Œ∏= 18.5 in the yz plane with good radiation consistency.</t>
  </si>
  <si>
    <t>2529-2533</t>
  </si>
  <si>
    <t>60009860;60009860;60009860;114210746;114210746</t>
  </si>
  <si>
    <t>57190306396;8951416700;24465591600;7201481242;14825407800</t>
  </si>
  <si>
    <t>Zhang, Fuheng;Yang, Guo Min;Jin, Ya Qiu;Peng, Fujun;Mo, Jingyan</t>
  </si>
  <si>
    <t>Fudan University;Shanghai Aerospace System Engineering Institute</t>
  </si>
  <si>
    <t>60009860;114210746</t>
  </si>
  <si>
    <t>Space-Borne Deployable P-Band Dual-Circular-Polarization Flexible Antenna Array</t>
  </si>
  <si>
    <t>10.1109/LAWP.2017.2731052</t>
  </si>
  <si>
    <t>2-s2.0-85028940478</t>
  </si>
  <si>
    <t>['used except', 'specific cases', 'special cases', 'resolution adcs', 'related research', 'power consumption', 'performance constraint', 'parametric analysis', 'often promoted', 'massive mimo', 'large numbers', 'energy efficiency', 'efficiency point', 'digital converter', 'considered independently', 'cheap hardware', 'approximately logarithmic', 'antenna scaling', 'adcs scales', 'adc resolution', 'adc degradation', 'adc ),', '8 bits']</t>
  </si>
  <si>
    <t>5G mobile communication | analog-digital conversion | circuits | digital signal processing | energy efficiency | MIMO</t>
  </si>
  <si>
    <t>Massive MIMO (MaMI) is often promoted as a technology that will enable the use of low-quality, cheap hardware. One particular component that has been in the focus of MaMI-related research is the analog-to-digital converter (ADC), and use of very low-resolution ADCs has been proposed. However, studies about whether this strategy is justified from an energy-efficiency point of view have largely been inconclusive. In this paper, we choose system setup and models that reflect the hardware implementation reality as close as possible and perform a parametric analysis of uplink energy efficiency as a function of ADC resolution. If antenna scaling and decrease of ADC resolution are considered independently, the energy efficiency is shown to be maximized at intermediate ADC resolutions, typically in the range of 4-8 bits. Moreover, optimal ADC resolution does not decrease when more antennas are used except in some specific cases, and when it does, the decrease is approximately logarithmic in the number of antennas. In the case when antenna scaling and ADC degradation are coupled through a constant-performance constraint, it is shown that energy efficiency cannot improve with reduced bit resolution unless the power consumption of blocks other than ADCs scales down with the upscaling of antennas at a fast enough rate. Altogether it is concluded that in MaMI, intermediate ADC resolutions are optimal in energy efficiency sense, and, except in some special cases, scaling up the antennas to very large numbers does not change this conclusion.</t>
  </si>
  <si>
    <t>14837-14853</t>
  </si>
  <si>
    <t>56904326600;56054150400;6603553327</t>
  </si>
  <si>
    <t>Sarajlic, Muris;Liu, Liang;Edfors, Ove</t>
  </si>
  <si>
    <t>Sarajlic M.</t>
  </si>
  <si>
    <t>When Are Low Resolution ADCs Energy Efficient in Massive MIMO?</t>
  </si>
  <si>
    <t>10.1109/ACCESS.2017.2731420</t>
  </si>
  <si>
    <t>2-s2.0-85028855853</t>
  </si>
  <si>
    <t>['work provides', 'significantly determine', 'ground plane', 'complementary ring']</t>
  </si>
  <si>
    <t>A broadband terahertz antenna based on complementary ring-resonator is designed. The complementary ring-resonator is etched in the ground plane to stimulate the generation of a new resonant frequency. After loading the resonator, the bandwidth of the antenna can increase by 111% compared with the one without complementary ring. The cavity resonance theory is used to explain the performance and mechanism of the complementary ring resonator. The radius of the complementary ring is the major impact parameter that can significantly determine the new resonant frequency. This work provides a way to design the broadband terahertz antenna.</t>
  </si>
  <si>
    <t>17099-17104</t>
  </si>
  <si>
    <t>60016930;60016930;60016930;60016930;60016930;60016930</t>
  </si>
  <si>
    <t>57191256109;57195105078;56890004200;55680843800;12783443000;37015430700</t>
  </si>
  <si>
    <t>Xu, Jianchun;Tao, Lei;Zhang, Ru;Hao, Yanan;Huang, Shanguo;Bi, Ke</t>
  </si>
  <si>
    <t>Broadband complementary ring-resonator based terahertz antenna</t>
  </si>
  <si>
    <t>10.1364/OE.25.017099</t>
  </si>
  <si>
    <t>2-s2.0-85025456214</t>
  </si>
  <si>
    <t>U.S. Department of Homeland Security</t>
  </si>
  <si>
    <t>DHS</t>
  </si>
  <si>
    <t>['wave imaging', 'system optimization', 'smaller subdomains', 'single frequency', 'resolution image', 'produce high', 'minimum number', 'measurement modes', 'large field', 'interest within', 'increased processing', 'image capture', 'highest resolution', 'fidelity images', 'fidelity image', 'enabling novel', 'dynamically tuned', 'diverse sub', 'diverse imager', 'different resolutions', 'constrained region']</t>
  </si>
  <si>
    <t>Computational imaging systems leverage generalized measurements to produce high-fidelity images, enabling novel and often lower cost hardware platforms at the expense of increased processing. However, obtaining full resolution images across a large field-of-view (FOV) can lead to slow reconstruction times, limiting system performance where faster frame rates are desired. In many imaging scenarios, the highest resolution is needed only in smaller subdomains of interest within a scene, suggesting an aperture supporting multiple modalities of image capture with different resolutions can provide a path to system optimization. We explore this concept in the context of millimeter-wave imaging, presenting the design and simulation of a single frequency (75 GHz), multistatic, holographic spotlight aperture integrated into a K-band (17.5‚Äì26.5 GHz), frequency-diverse imager. The spotlight aperture ‚Äì synthesized using an array of dynamically tuned, holographic, metasurface antennas ‚Äì illuminates a constrained region-of-interest (ROI) identified from a low-resolution image, extracting a high-fidelity image of the constrained-ROI with a minimum number of measurement modes. The designs of both the static, frequency-diverse sub-aperture and the integrated dynamic spotlight aperture are evaluated using simulation techniques developed for large-scale synthetic apertures.</t>
  </si>
  <si>
    <t>18230-18249</t>
  </si>
  <si>
    <t>60008724;60008724;60008447;60008724;60008724</t>
  </si>
  <si>
    <t>36524636100;57214275901;55812756300;9741184800;57198520497</t>
  </si>
  <si>
    <t>Yurduseven, Okan;Marks, Daniel L.;Fromenteze, Thomas;Gollub, Jonah N.;Smith, David R.</t>
  </si>
  <si>
    <t>United States;France</t>
  </si>
  <si>
    <t>Durham;Limoges</t>
  </si>
  <si>
    <t>Duke University;Universite de Limoges</t>
  </si>
  <si>
    <t>60008724;60008447</t>
  </si>
  <si>
    <t>Yurduseven O.</t>
  </si>
  <si>
    <t>Millimeter-wave spotlight imager using dynamic holographic metasurface antennas</t>
  </si>
  <si>
    <t>10.1364/OE.25.018230</t>
  </si>
  <si>
    <t>2-s2.0-85025823794</t>
  </si>
  <si>
    <t>['terahertz radiation', 'superconducting fluctuations', 'sapphire substrate', 'response regime', 'readout due', 'quasioptical input', 'particular device', 'microwave current', 'microwave bias', 'large arrays', 'ghz range', 'frequency 5', 'format arrays', 'feasibility study', 'excess quasiparticles', 'division multiplexing', 'depends exponentially', 'critical temperature', 'critical current', 'concept device', 'bridge embedded', 'bias current', 'approach allows', '8 k', '65 thz', '6 ghz', '2 k', '1 k']</t>
  </si>
  <si>
    <t>We present a superconducting noise bolometer for terahertz radiation, which is suitable for large-format arrays. It is based on an antenna-coupled superconducting micro-bridge embedded in a high-quality factor superconducting resonator for a microwave bias and readout with frequency-division multiplexing in the GHz range. The micro-bridge is kept below its critical temperature and biased with a microwave current of slightly lower amplitude than the critical current of the micro-bridge. The response of the detector is the rate of superconducting fluctuations, which depends exponentially on the concentration of quasiparticles in the micro-bridge. Excess quasiparticles are generated by an incident THz signal. Since the quasiparticle lifetime increases exponentially at lower operation temperature, the noise equivalent power rapidly decreases. This approach allows for large arrays of noise bolometers operating above 1 K with sensitivity, limited by 300-K background noise. Moreover, the response of the bolometer always dominates the noise of the readout due to relatively large amplitude of the bias current. We performed a feasibility study on a proof-of-concept device with a 1.0 √ó 0.5 Œºm2 micro-bridge from a 9-nm thin Nb film on a sapphire substrate. Having a critical temperature of 5.8 K, it operates at 4.2 K and is biased at the frequency 5.6 GHz. For the quasioptical input at 0.65 THz, we measured the noise equivalent power 3 √ó 10-12W/Hz1/2, which is close to expectations for this particular device in the noise-response regime.</t>
  </si>
  <si>
    <t>60102538;60007798;60068681-60029225;60102538;60102538;60068681-60102538;60102538</t>
  </si>
  <si>
    <t>55572617600;57226266107;7004148528;55330196200;6602729984;22995725800;55551245400</t>
  </si>
  <si>
    <t>Kuzmin, A. A.;Semenov, A. D.;Shitov, S. V.;Merker, M.;Wuensch, S. H.;Ustinov, A. V.;Siegel, M.</t>
  </si>
  <si>
    <t>Germany;Russian Federation;Russian Federation;Germany</t>
  </si>
  <si>
    <t>Karlsruhe;Moscow;Moscow;¬†Cologne</t>
  </si>
  <si>
    <t>Karlsruher Institut f√ºr Technologie;National University of Science &amp; Technology (MISIS);Kotelnikov Institute of Radioengineering and Electronics (IRE) of Russian Academy of Sciences;Deutsches Zentrum fur Luft- Und Raumfahrt</t>
  </si>
  <si>
    <t>60102538;60068681;60029225;60007798</t>
  </si>
  <si>
    <t>Kuzmin A.A.</t>
  </si>
  <si>
    <t>Superconducting noise bolometer with microwave bias and readout for array applications</t>
  </si>
  <si>
    <t>10.1063/1.4995981</t>
  </si>
  <si>
    <t>2-s2.0-85025833904</t>
  </si>
  <si>
    <t>['unprecedented flexibility', 'theoretically develop', 'silicon waveguides', 'polarized mode', 'plasmonic nanoantennas', 'nanoscale footprint', 'metasurface functionalities', 'lateral excitation', 'integrated photonics', 'incident plane', 'future bridge', 'field radiation', 'exploiting asymmetric', 'design scalable', 'chip devices', 'beam focusing', 'approach constitutes', '44 %.', '30 ¬∞']</t>
  </si>
  <si>
    <t>We theoretically develop a hybrid architecture consisting of photonic integrated circuit and plasmonic nanoantennas to fully control optical far-field radiation with unprecedented flexibility. By exploiting asymmetric and lateral excitation from silicon waveguides, single gold nanorod and cascaded nanorod pair can function as component radiation pixels, featured by full 2œÄ phase coverage and nanoscale footprint. These radiation pixels allow us to design scalable on-chip devices in a wavefront engineering fashion. We numerically demonstrate beam collimation with 30¬∞ out of the incident plane and nearly diffraction limited divergence angle. We also present high-numerical-aperture (NA) beam focusing with NA ‚âà0.65 and vector beam generation (the radially-polarized mode) with the mode similarity greater than 44%. This concept and approach constitutes a designable optical platform, which might be a future bridge between integrated photonics and metasurface functionalities.</t>
  </si>
  <si>
    <t>17417-17430</t>
  </si>
  <si>
    <t>60013789-60012820;60013789;60023736;60023736;60012820</t>
  </si>
  <si>
    <t>57188650647;10045906300;6603683662;6603325690;56598956700</t>
  </si>
  <si>
    <t>Sun, Yi Zhi;Feng, Li Shuang;Bachelot, Renaud;Blaize, Sylvain;Ding, Wei</t>
  </si>
  <si>
    <t>Troyes;Beijing;Beijing</t>
  </si>
  <si>
    <t>Universit√© de Technologie de Troyes;Beihang University;Institute of Physics Chinese Academy of Sciences</t>
  </si>
  <si>
    <t>60023736;60013789;60012820</t>
  </si>
  <si>
    <t>Sun Y.Z.</t>
  </si>
  <si>
    <t>Full control of far-field radiation via photonic integrated circuits decorated with plasmonic nanoantennas</t>
  </si>
  <si>
    <t>10.1364/OE.25.017417</t>
  </si>
  <si>
    <t>2-s2.0-85025837259</t>
  </si>
  <si>
    <t>LQ15E030005</t>
  </si>
  <si>
    <t>['reaction temperature', 'quantitative immobilization', 'processing conditions', 'h2o2 concentration', 'functionalization processes', 'functional nanocomposite', 'flow rate', 'evaluated based', 'epr ).', 'decoloration rate', 'cultured bc', 'copc onto', 'copc molecules', 'bc nanocomposite', 'bc membrane', 'amino cobalt', '6 ml', '10 mmol']</t>
  </si>
  <si>
    <t>Bacterial cellulose | Catalytic membrane reactor | Nanocomposite | Phthalocyanine</t>
  </si>
  <si>
    <t>We report the fabrication of a tetra-amino cobalt (II) phthalocyanine (CoPc)-immobilized bacterial cellulose (BC) functional nanocomposite, CoPc@BC, by quantitative immobilization of CoPc onto a BC membrane. Lab-cultured BC was oxidized by NaIO4 to generate aldehyde groups on BC for the subsequent CoPc immobilization, the processing conditions were optimized by monitoring both the generated aldehyde content and the resulting CoPc loading. X-ray photoelectron spectroscopy (XPS) was employed to characterize the change of the element bonding environment during the functionalization processes. The CoPc@BC functional nanocomposite was utilized for the treatment of reactive red X-3B dye wastewater. The CoPc molecules in the CoPc@BC nanocomposite can function as an "antenna" to adsorb the target anionic dye molecules, the adsorption takes place both on the surface and in the interior of CoPc@BC. A catalytic membrane reactor (CMR) was assembled with the CoPc@BC nanocomposite, the performance of CMR was evaluated based on the catalytic oxidation behavior of reactive red X-3B, with H2O2 as an oxidant. Highly-reactive hydroxyl radical (OH) was involved in the catalytic oxidation process, as detected by electron paramagnetic resonance (EPR). Under optimal operating conditions of a flow rate of 6 mL/min, a reaction temperature of 50 ¬∞C, and an H2O2 concentration of 10 mmol/L, the decoloration rate of CMR was as high as 50Œºmol¬∑min-1¬∑g-1.</t>
  </si>
  <si>
    <t>60069717;60069717</t>
  </si>
  <si>
    <t>48261082900;57195197487</t>
  </si>
  <si>
    <t>Chen, Shiliang;Teng, Qiaoling</t>
  </si>
  <si>
    <t>Hangzhou Normal University</t>
  </si>
  <si>
    <t>Quantitative immobilization of phthalocyanine onto bacterial cellulose for construction of a high-performance catalytic membrane reactor</t>
  </si>
  <si>
    <t>10.3390/ma10070846</t>
  </si>
  <si>
    <t>2-s2.0-85026250662</t>
  </si>
  <si>
    <t>ANR-15-RHUS-0001</t>
  </si>
  <si>
    <t>['yet unexplored', 'view assumes', 'scattered throughout', 'results demonstrate', 'newborn interneurons', 'new perspectives', 'major decrease', 'interneuron precursors', 'hair bundle', 'functional area', 'findings open', 'embryonic cortex', 'developing ac', 'cortical therapies', 'cochlear ones', 'auditory rehabilitation', 'also impaired']</t>
  </si>
  <si>
    <t>Adhesion code | Deafness | Neuronal migration | Parvalbumin interneurons | Tip links</t>
  </si>
  <si>
    <t>Many genetic forms of congenital deafness affect the sound reception antenna of cochlear sensory cells, the hair bundle. The resulting sensory deprivation jeopardizes auditory cortex (AC) maturation. Early prosthetic intervention should revive this process. Nevertheless, this view assumes that no intrinsic AC deficits coexist with the cochlear ones, a possibility as yet unexplored. We show here that many GABAergic interneurons, from their generation in the medial ganglionic eminence up to their settlement in the AC, express two cadherin-related (cdhr) proteins, cdhr23 and cdhr15, that form the hair bundle tip links gating the mechanoelectrical transduction channels. Mutant mice lacking either protein showed a major decrease in the number of parvalbumin interneurons specifically in the AC, and displayed audiogenic reflex seizures. Cdhr15- and Cdhr23-expressing interneuron precursors in Cdhr23‚àí/‚àí and Cdhr15‚àí/‚àí mouse embryos, respectively, failed to enter the embryonic cortex and were scattered throughout the subpallium, consistent with the cell polarity abnormalities we observed in vitro. In the absence of adhesion G protein-coupled receptor V1 (adgrv1), another hair bundle link protein, the entry of Cdhr23- and Cdhr15-expressing interneuron precursors into the embryonic cortex was also impaired. Our results demonstrate that a population of newborn interneurons is endowed with specific cdhr proteins necessary for these cells to reach the developing AC. We suggest that an ‚Äúearly adhesion code‚Äù targets populations of interneuron precursors to restricted neocortical regions belonging to the same functional area. These findings open up new perspectives for auditory rehabilitation and cortical therapies in patients.</t>
  </si>
  <si>
    <t>7765-7774</t>
  </si>
  <si>
    <t>60001772-60000905-60001422;60001772-60000905-60001422;60001772-60000905-60001422;60001772-60000905-60001422;60001772-60000905-60001422;60138276-60000905-60012587;60157981-60000905-60001422;60001772-60000905-60001422;60001772-60000905-60001422-60157977-60010578</t>
  </si>
  <si>
    <t>57195128659;7005599625;6602816633;6505572065;56242616100;7006589503;6603398188;10540347700;7202973256</t>
  </si>
  <si>
    <t>Lib√©-Philippot, Baptiste;Michel, Vincent;De Monvel, Jacques Boutet;Le Gal, S√©bastien;Dupont, Typhaine;Avan, Paul;M√©tin, Christine;Michalski, Nicolas;Petit, Christine</t>
  </si>
  <si>
    <t>France;France;France;France;France;France;France;France</t>
  </si>
  <si>
    <t>Paris;Paris;Clermont-Ferrand;Clermont-Ferrand;Paris;Paris;Paris;Paris</t>
  </si>
  <si>
    <t>Institut du Fer √† Moulin;Institut de la Vision;Universit√© Clermont Auvergne;Centre Jean Perrin;Coll√®ge de France;Institut Pasteur, Paris;Sorbonne Universite;Inserm</t>
  </si>
  <si>
    <t>60157981;60157977;60138276;60012587;60010578;60001772;60001422;60000905</t>
  </si>
  <si>
    <t>Lib√©-Philippot B.</t>
  </si>
  <si>
    <t>Auditory cortex interneuron development requires cadherins operating hair-cell mechanoelectrical transduction</t>
  </si>
  <si>
    <t>10.1073/pnas.1703408114</t>
  </si>
  <si>
    <t>2-s2.0-85025627715</t>
  </si>
  <si>
    <t>['work underscores', 'stabilizing proteins', 'similar type', 'photonic nanoantennas', 'outstanding planarity', 'nanoscopic dimensions', 'nanoscale heterogeneity', 'nanoantennas together', 'mimetic membranes', 'living cells', 'lipid rafts', 'highly transient', 'highly enhanced', 'high potential', 'dynamic nanodomains', 'diffusion data', 'crucial role', 'certain proteins', 'broad range', 'also known', '150 œºs', '10 nm']</t>
  </si>
  <si>
    <t>biological membranes | FCS diffusion laws | fluorescence correlation spectroscopy | lipid rafts | optical nanoantennas</t>
  </si>
  <si>
    <t>Nanoscale membrane assemblies of sphingolipids, cholesterol, and certain proteins, also known as lipid rafts, play a crucial role in facilitating a broad range of important cell functions. Whereas on living cell membranes lipid rafts have been postulated to have nanoscopic dimensions and to be highly transient, the existence of a similar type of dynamic nanodomains in multicomponent lipid bilayers has been questioned. Here, we perform fluorescence correlation spectroscopy on planar plasmonic antenna arrays with different nanogap sizes to assess the dynamic nanoscale organization of mimetic biological membranes. Our approach takes advantage of the highly enhanced and confined excitation light provided by the nanoantennas together with their outstanding planarity to investigate membrane regions as small as 10 nm in size with microsecond time resolution. Our diffusion data are consistent with the coexistence of transient nanoscopic domains in both the liquid-ordered and the liquid-disordered microscopic phases of multicomponent lipid bilayers. These nanodomains have characteristic residence times between 30 and 150 Œºs and sizes around 10 nm, as inferred from the diffusion data. Thus, although microscale phase separation occurs on mimetic membranes, nanoscopic domains also coexist, suggesting that these transient assemblies might be similar to those occurring in living cells, which in the absence of raft-stabilizing proteins are poised to be short-lived. Importantly, our work underscores the high potential of photonic nanoantennas to interrogate the nanoscale heterogeneity of native biological membranes with ultrahigh spatiotemporal resolution.</t>
  </si>
  <si>
    <t>7241-7250</t>
  </si>
  <si>
    <t>60108879;60108879-60107031;60028186;60028186;60107031;60107031;60108879-60032907</t>
  </si>
  <si>
    <t>56797697700;57190607409;55258473300;57201142581;7004286330;8886932900;6701610422</t>
  </si>
  <si>
    <t>Winkler, Pamina M.;Regmi, Raju;Flauraud, Valentin;Brugger, J√ºrgen;Rigneault, Herv√©;Wenger, J√©r√¥me;Garc√≠a-Parajo, Mar√≠a F.</t>
  </si>
  <si>
    <t>Winkler P.</t>
  </si>
  <si>
    <t>Transient Nanoscopic Phase Separation in Biological Lipid Membranes Resolved by Planar Plasmonic Antennas</t>
  </si>
  <si>
    <t>10.1021/acsnano.7b03177</t>
  </si>
  <si>
    <t>2-s2.0-85026291320</t>
  </si>
  <si>
    <t>['two sides', 'symmetrical arrangement', 'section reduction', 'resonant cavity', 'rcs control', 'pcm unit', 'mirror unit', 'gain antenna', 'form fabry', 'band verified', 'band value', 'band rcsr', '4 ghz', '33 db', '20 ghz', '20 db']</t>
  </si>
  <si>
    <t>Gain enhancement | partially reflecting surface (PRS) | polarization conversion metasurface (PCM) | radar cross-section reduction (RCSR)</t>
  </si>
  <si>
    <t>A high-gain antenna with wideband low radar cross-section (RCS) property using polarization conversion metasurface (PCM) and partially reflecting surface (PRS) is investigated. PCM and PRS are printed on two sides of a substrate, above the microstrip patch antenna to form Fabry-Perot (F-P) resonant cavity. Due to the symmetrical arrangement of PCM unit and its mirror unit, remarkable wideband radar cross-section reduction (RCSR) is obtained in both x-A nd y-polarizations. Simulated and measured results show that combination of PCM with PRS antenna contributes to significant in-band and out-of-band RCSR, as well as 7 dB gain enhancement. Wideband RCSR ranging from 9 to 20 GHz with maximum in-band value is 20 dB at 9.4 GHz, and 33 dB out of band verified its superiority in RCS control.</t>
  </si>
  <si>
    <t>2534-2537</t>
  </si>
  <si>
    <t>Wideband RCS Reduction Using Polarization Conversion Metasurface and Partially Reflecting Surface</t>
  </si>
  <si>
    <t>10.1109/LAWP.2017.2731862</t>
  </si>
  <si>
    <t>2-s2.0-85028995863</t>
  </si>
  <si>
    <t>['wide beam', 'whole band', 'two layers', 'top layer', 'simple structure', 'scanning antenna', 'scanning angle', 'scanning ability', 'radiating elements', 'proposed antenna', 'potential applications', 'operating band', 'introducing perturbation', 'fabricated antenna', 'cp properties', 'cp beam', 'cost fabrication', 'circular polarization', 'circular patches', 'bottom layer', 'antenna consists', 'angle beam', '8 dbi', '34 ¬∞.', '32 ¬∞', '3 db', '15 ghz']</t>
  </si>
  <si>
    <t>Beam-scanning antenna | circular polarization (CP) | surface plasmon polariton (SPP) | wide angle</t>
  </si>
  <si>
    <t>In this letter, a wide-angle beam-scanning antenna with circular polarization (CP) characteristic is proposed. The antenna consists of two layers. Microstrip spoof surface plasmon polariton (SPP) is introduced on the bottom layer as a slow-wave feeding line. A series of circular patches are placed on the top layer as radiating elements. Simulated and measured results indicate that beam-scanning angle of the proposed antenna is improved and CP beam-scanning ability is obtained by introducing perturbation on the radiating elements. In the operating band of 11-15 GHz, measured scanning angle of the fabricated antenna is from-32¬∞ to +34¬∞. The antenna axial ratio (AR) is below 3 dB at the corresponding beam direction, and gain is above 12.8 dBi over the whole band. It has potential applications in radar and wireless communication systems for simple structure, low-cost fabrication, wide beam-steering, and CP properties.</t>
  </si>
  <si>
    <t>2538-2541</t>
  </si>
  <si>
    <t>60024350;60024350;60105683;60024350;60024350;60024350</t>
  </si>
  <si>
    <t>55827722600;54785777100;55250808100;35766783300;7102839456;36191515600</t>
  </si>
  <si>
    <t>Guan, Dong Fang;You, Peng;Zhang, Qingfeng;Lu, Zhong Hao;Yong, Shao Wei;Xiao, Ke</t>
  </si>
  <si>
    <t>Shenzhen;Changsha</t>
  </si>
  <si>
    <t>Southern University of Science and Technology;National University of Defense Technology</t>
  </si>
  <si>
    <t>60105683;60024350</t>
  </si>
  <si>
    <t>Guan D.</t>
  </si>
  <si>
    <t>A Wide-Angle and Circularly Polarized Beam-Scanning Antenna Based on Microstrip Spoof Surface Plasmon Polariton Transmission Line</t>
  </si>
  <si>
    <t>10.1109/LAWP.2017.2731877</t>
  </si>
  <si>
    <t>2-s2.0-85029003481</t>
  </si>
  <si>
    <t>['radar frequencies', 'radar antennas', 'pulse widths', 'proposed approach', 'paper proposes', 'new way', 'modern airplanes', 'human experts', 'emitting signals', 'emitters referred', 'emitter identification', 'electromagnetic signals', 'cpon ).', 'conventional way']</t>
  </si>
  <si>
    <t>Classification | Conditional class probability | Radar patterns | Trained and untrained emitter types</t>
  </si>
  <si>
    <t>Modern airplanes and ships are equipped with radars emitting specific patterns of electromagnetic signals. The radar antennas are detecting these patterns which are required to identify the types of emitters. A conventional way of emitter identification is to categorize the radar patterns according to the sequences of radar frequencies, differences in time of arrivals, and pulse widths of emitting signals by human experts. In this respect, this paper proposes a method of classifying the radar patterns automatically using the network of calculating the p-values for testing the hypotheses of the types of emitters referred to as the class probability output network (CPON). The proposed method also provides a new way of identifying the trained and untrained emitter types. Through the simulation for radar pattern classification, the effectiveness of the proposed approach has been demonstrated.</t>
  </si>
  <si>
    <t>67-75</t>
  </si>
  <si>
    <t>60117156;60117156;60117156;118159442</t>
  </si>
  <si>
    <t>57033572600;57193707382;6602829112;57033676500</t>
  </si>
  <si>
    <t>Kim, Lee Suk;Bae, Han Bin;Kil, Rhee Man;Jo, Churl Hee</t>
  </si>
  <si>
    <t>Suwon;Seongnam</t>
  </si>
  <si>
    <t>SKKU College of Information and Communication Engineering;LIGNex1 Co., Ltd.</t>
  </si>
  <si>
    <t>60117156;118159442</t>
  </si>
  <si>
    <t>Kim L.S.</t>
  </si>
  <si>
    <t>Classification of the trained and untrained emitter types based on class probability output networks</t>
  </si>
  <si>
    <t>S0925231217304319</t>
  </si>
  <si>
    <t>10.1016/j.neucom.2017.01.094</t>
  </si>
  <si>
    <t>2-s2.0-85016065460</t>
  </si>
  <si>
    <t>['wireless application', 'proposed antenna', 'negative characteristics', 'microwave studio', 'metamaterial antenna', 'compact size', 'based double', 'antenna performances', '85 ghz', '49 ghz']</t>
  </si>
  <si>
    <t>antenna | compact | CSRR | double-negative metamaterial | wideband</t>
  </si>
  <si>
    <t>In this article, a compact complementary split ring resonator (CSRR) based double-negative (DNG) metamaterial antenna is presented for wideband (4.49 GHz-21.85 GHz) wireless application. The antenna is incorporated with a DNG metamaterial patch: 50Œ© microstrip feed line and partial ground plane. The antenna shows measured fractional bandwidth of 131.81% with a compact size of 0.37Œª√ó0.37Œª√ó0.01Œª. The commercially available finite integration technique (FIT)-based simulation software, computer simulation technology (CST) microwave studio was adopted to investigate the performance of the proposed antenna. Several parametric studies were performed to investigate the effect of key structural parameters on antenna performances. The double-negative characteristics of the metamaterial were investigated as well.</t>
  </si>
  <si>
    <t>55122974400;56373006300;57219314703;55328836300</t>
  </si>
  <si>
    <t>Islam, Sikder Sunbeam;Alam, Touhidul;Iqbal Faruque, Mohammad Rashed;Islam, Mohammad Tariqul</t>
  </si>
  <si>
    <t>Islam S.S.</t>
  </si>
  <si>
    <t>Design and analysis of a complementary split ring resonator (CSRR) metamaterial based antenna for wideband application</t>
  </si>
  <si>
    <t>10.1515/secm-2015-0274</t>
  </si>
  <si>
    <t>2-s2.0-85023207761</t>
  </si>
  <si>
    <t>FA9550-17-1-0117</t>
  </si>
  <si>
    <t>['wing beat', 'whether walking', 'specifically fostering', 'somatosensory circuit', 'provide information', 'one form', 'olfactory system', 'olfactory network', 'neural exaptation', 'neural circuits', 'mesothoracic neuromere', 'mechanosensory regions', 'mdhns innervate', 'manduca sexta', 'hypothetical role', 'flight pattern', 'corollary discharge', 'behavioural ecology', 'basal moths', 'architectural exaptation', 'antennal lobes', 'als ),', 'airflow around']</t>
  </si>
  <si>
    <t>Arthropod | Evolution | Exaptation | Histamine | Olfaction</t>
  </si>
  <si>
    <t>Nervous systems must adapt to shifts in behavioural ecology. One form of adaptation is neural exaptation, in which neural circuits are co-opted to perform additional novel functions. Here, we describe the co-option of a motor-to-somatosensory circuit into an olfactory network. Many moths beat their wings during odour-tracking, whether walking or flying, causing strong oscillations of airflow around the antennae, altering odour plume structure. This self-induced sensory stimulation could impose selective pressures that influence neural circuit evolution, specifically fostering the emergence of corollary discharge circuits. In Manduca sexta, a pair of mesothoracic to deutocerebral histaminergic neurons (MDHns), project from the mesothoracic neuromere to both antennal lobes (ALs), the first olfactory neuropil. Consistent with a hypothetical role in providing the olfactory system with a corollary discharge, we demonstrate that the MDHns innervate the ALs of advanced and basal moths, but not butterflies, which differ in wing beat and flight pattern. The MDHns probably arose in crustaceans and in many arthropods innervate mechanosensory areas, but not the olfactory system. The MDHns, therefore, represent an example of architectural exaptation, in which neurons that provide motor output information to mechanosensory regions have been co-opted to provide information to the olfactory system in moths.</t>
  </si>
  <si>
    <t>60021143;60021143;60021143;60021143;60021143;60021143;60021143</t>
  </si>
  <si>
    <t>57109843300;56079626200;57195236317;57195239897;57195236430;54790586500;54790504500</t>
  </si>
  <si>
    <t>Chapman, Phillip D.;Bradley, Samual P.;Haught, Erica J.;Riggs, Kassandra E.;Haffar, Mouaz M.;Daly, Kevin C.;Dacks, Andrew M.</t>
  </si>
  <si>
    <t>Morgantown</t>
  </si>
  <si>
    <t>West Virginia University</t>
  </si>
  <si>
    <t>Chapman P.</t>
  </si>
  <si>
    <t>Co-option of a motor-to-sensory histaminergic circuit correlates with insect flight biomechanics</t>
  </si>
  <si>
    <t>10.1098/rspb.2017.0339</t>
  </si>
  <si>
    <t>2-s2.0-85026450949</t>
  </si>
  <si>
    <t>['uniform fda', 'smaller aperture', 'small entries', 'paper proposes', 'numerical examples', 'norm minimization', 'nonzero values', 'mapping positions', 'fda single', 'fda multi', 'created first', 'convex optimization']</t>
  </si>
  <si>
    <t>array beampattern synthesis (APS) | convex optimization | Frequency diverse array (FDA) | joint sparse weight vector</t>
  </si>
  <si>
    <t>For frequency diverse array (FDA) range-angle-dependent beampattern synthesis, the objective is to obtain the desired beampattern performance using fewer antenna elements or smaller aperture. This paper proposes a FDA single-beam pattern synthesis by joint $\ell -{1}$ -norm minimization and convex optimization in the beginning. A virtual uniform FDA array with small element spacing and corresponding frequency increment is created first. Then, we formulate the array pattern synthesis (APS) problem as finding a joint sparse weight vector, which can be obtained by solving a convex optimization problem with the joint sparse constraint between angle dimension weight vector and range dimension weight vector, where some small entries of the vector can be regarded as zeros without significantly changing the array pattern performance. The antenna elements corresponding to the mapping positions of nonzero values of the joint sparse weight vector are placed to form a non-uniform FDA. Finally, convex optimization is further conducted to obtain the optimal weight vector of the non-uniform FDA. Besides, we expand the idea to FDA multi-beam pattern synthesis based on the convex optimization problem with joint sparse constraint between angle dimension weight matrix and range dimension weight matrix. Numerical examples are provided to verify the efficiency of achieving the desired radiation pattern with the fewer antenna elements, and better APS performance for given array elements.</t>
  </si>
  <si>
    <t>15152-15161</t>
  </si>
  <si>
    <t>57102043300;7203046100;7501755507</t>
  </si>
  <si>
    <t>Chen, Hui;Shao, Huai Zong;Wang, Wen Qin</t>
  </si>
  <si>
    <t>Joint Sparsity-Based Range-Angle-Dependent Beampattern Synthesis for Frequency Diverse Array</t>
  </si>
  <si>
    <t>10.1109/ACCESS.2017.2731973</t>
  </si>
  <si>
    <t>2-s2.0-85028836190</t>
  </si>
  <si>
    <t>YB2015070059</t>
  </si>
  <si>
    <t>['two sets', 'two groups', 'two except', 'two configurations', 'transmission scheme', 'systematic method', 'simulation results', 'shift keying', 'recent concept', 'qsm scheme', 'qsm ),', 'proposed scheme', 'proposed da', 'performance improvement', 'performance analysis', 'p phase', 'ostbc ).', 'linearly combined', 'imaginary parts', 'extra combination', 'dispersion matrices', 'arbitrary number', 'achieving qsm']</t>
  </si>
  <si>
    <t>MIMO systems | Space-time codes | Spatial modulation | Transmit diversity</t>
  </si>
  <si>
    <t>In this paper, motivated by the recent concept of quadrature spatial modulation (QSM), we propose a diversity-achieving QSM (DA-QSM) transmission scheme. In the proposed scheme, two sets of dispersion matrices are employed, and P out of Q dispersion matrices are activated in each set. Then the two groups of P selected dispersion matrices are linearly combined with the real and imaginary parts of P phase-shift keying/quadratic-amplitude modulation constellation symbols, respectively. Due to employing an extra combination of dispersion matrices indices, the proposed DA-QSM scheme provides higher spectral efficiency than the existing DA SM schemes, such as spacetime block coded SM (STBC-SM) and spatially modulated orthogonal STBC (SM-OSTBC). Also, a simple and systematic method to construct the dispersion matrices is presented, which guarantees that the DA-QSM scheme can achieve the transmit diversity order of two except for two configurations of P =Q and P = Q/2, and DA-QSM can be applied to an arbitrary number of transmit antennas larger than 3. Furthermore, the performance analysis is conducted and the simulation results are presented to show the performance improvement of the proposed DA-QSM scheme.</t>
  </si>
  <si>
    <t>10764-10775</t>
  </si>
  <si>
    <t>60018308;60018308;60092530;60092530</t>
  </si>
  <si>
    <t>57070539700;57213095647;57220949184;57191444184</t>
  </si>
  <si>
    <t>Wang, Lei;Chen, Zhigang;Gong, Zhengwei;Wu, Ming</t>
  </si>
  <si>
    <t>Shenzhen;Xi'an</t>
  </si>
  <si>
    <t>Huawei Technologies Co., Ltd.;Xi'an Jiaotong University</t>
  </si>
  <si>
    <t>60092530;60018308</t>
  </si>
  <si>
    <t>Diversity-achieving quadrature spatial modulation</t>
  </si>
  <si>
    <t>10.1109/TVT.2017.2731989</t>
  </si>
  <si>
    <t>2-s2.0-85028923500</t>
  </si>
  <si>
    <t>['related species', 'nov .,', 'new species', 'male genitalia', 'elytral fasciae', 'central madagascar']</t>
  </si>
  <si>
    <t>Coleoptera | Dermestidae | Madagascar | New species | Taxonomy | Trogoderma</t>
  </si>
  <si>
    <t>A new species, Trogoderma sahondrae sp. nov., from Central Madagascar is described and illustrated and a key to all known Madagascan species is provided. The new species differs from other related species by the combination of colour of the elytral fasciae, structure of antennae, and male genitalia.</t>
  </si>
  <si>
    <t>279-284</t>
  </si>
  <si>
    <t>60024445;60024445</t>
  </si>
  <si>
    <t>6603163382;25822078600</t>
  </si>
  <si>
    <t>H√°va, Ji≈ô√≠;Ba≈àa≈ô, Petr</t>
  </si>
  <si>
    <t>H√°va J.</t>
  </si>
  <si>
    <t>A new Trogoderma species from Central Madagascar (Coleoptera: Dermestidae: Megatominae)</t>
  </si>
  <si>
    <t>10.11646/zootaxa.4299.2.8</t>
  </si>
  <si>
    <t>2-s2.0-85026290129</t>
  </si>
  <si>
    <t>ERC-CoG 646858</t>
  </si>
  <si>
    <t>['‚ àº81', '‚ àº17', 'yield information', 'well described', 'using uav', 'subsidence occurring', 'structural map', 'step overs', 'single segments', 'significant left', 'sediment coverage', 'secondary structures', 'results highlight', 'resolution data', 'rarely preserved', 'rapid erosion', 'opening angles', 'offsets close', 'observed structures', 'might express', 'magma feeder', 'magma dikes', 'local complexities', 'lateral components', 'lateral component', 'kinematic indicators', 'inelastic deformation', 'geometric changes', 'fractures associated', 'fracture traces', 'fracture azimuths', 'fissure eruptions', 'faulting events', 'eruption sites', 'elastic deformation', 'displacement modes', 'dike plane', 'deforming domain', 'commonly linked', 'commonly assumed', 'closely related', 'based high']</t>
  </si>
  <si>
    <t>Camera drone | Dike intrusion | Holuhraun eruption Iceland | Oblique rifting | Structure from motion | Terrestrial laser scanning | Volano deformation</t>
  </si>
  <si>
    <t>Fissure eruptions are commonly linked to magma dikes at depth and are associated with elastic and inelastic surface deformation. Elastic deformation is well described by subsidence occurring above the dike plane and uplift and lateral widening occurring perpendicular to the dike plane. Inelastic deformation is associated with the formation of a graben, which is bordered by graben parallel faults that might express as sets of fractures at the surface. Additionally, secondary structures, such as push-ups, bends and step overs, yield information about the deforming domain. However, once these structures are formed during fissure eruptions, they are rarely preserved in nature, due to the effects of rapid erosion, sediment coverage or overprinting by other faulting events. Therefore, simple normal fault displacements are commonly assumed at dikes. At the 2014/2015 Holuhraun eruption sites (Iceland), increasing evidence suggests that developing fractures exhibited variations in their displacement modes. In an attempt to investigate these variations, a fieldwork mapping project combining Terrestrial Laser Scanning (TLS) and Unmanned Aerial Vehicle (UAV)-based aerophoto analysis was undertaken. Using these data, we generated local high-resolution Digital Elevation Models (DEMs) and a structural map that facilitated the identification of kinematic indicators and the assessment of the observed structures. We identified 315 fracture segments fromthese satellite data. We measuredthe strike directions of single segments, including the amount of opening and opening angles, which indicate that many of the measured fractures show transtensional dislocations. Of these, ‚àº81% exhibit a significant left-lateral component and only ‚àº17%exhibit a right-lateral component. Here, we demonstrate that the local complexities in these fracture traces and geometries are closely related to variations in their transtensional opening directions. Moreover, we identified local changes in fracture azimuths and offsets close to eruption sites, which we speculate are associated with geometric changes in the magma feeder itself. The results highlight that the opening of fractures associated with an erupting fissure may record transtensional modes with both, left-lateral and right-lateral components. These results further highlight the value of using UAV-based high-resolution data to contribute to the integrity of the observations of the structural complexities produced by local geologic events.</t>
  </si>
  <si>
    <t>60030245;60030245;60030245;60030245;60030245;60071113;60071113</t>
  </si>
  <si>
    <t>57195395869;7102715022;39062186600;57192817371;57195394708;6701660052;54399739400</t>
  </si>
  <si>
    <t>M√ºller, Daniel;Walter, Thomas R.;Sch√∂pa, Anne;Witt, Tanja;Steinke, Bastian;Gudmundsson, Magn√∫s T.;D√ºrig, Tobias</t>
  </si>
  <si>
    <t>Iceland;Germany</t>
  </si>
  <si>
    <t>Reykjavik;Potsdam</t>
  </si>
  <si>
    <t>Haskoli Islands;Deutsches GeoForschungsZentrum (GFZ)</t>
  </si>
  <si>
    <t>60071113;60030245</t>
  </si>
  <si>
    <t>M√ºller D.</t>
  </si>
  <si>
    <t>High-resolution digital elevation modeling from TLS and UAV campaign reveals structural complexity at the 2014/2015 Holuhraun Eruption site, Iceland</t>
  </si>
  <si>
    <t>10.3389/feart.2017.00059</t>
  </si>
  <si>
    <t>2-s2.0-85027709660</t>
  </si>
  <si>
    <t>DE-AC05-00OR22725</t>
  </si>
  <si>
    <t>['subsequently exposed', 'plasma conditions', 'overdense heating', 'operational space', 'mpex consisting', 'last phase', 'ions separately', 'helicon antenna', 'heating performance', 'heat electron', 'future devices', 'fusion reactors', 'experimental results', 'enable predictions', 'electron temperatures', 'electron densities', 'divertor targets', 'density production', 'combined helicon', 'code validation', '800 kw', '56 mhz', '28 ghz', '200 kw', '20 ev', '14 mw', '12 water', '100 kw', '10 mw', '10 ev']</t>
  </si>
  <si>
    <t>divertor | linear plasma devices | nuclear materials | plasma material interactions</t>
  </si>
  <si>
    <t>Linear plasma generators are cost effective facilities to simulate divertor plasma conditions of present and future fusion reactors. They are used to address important R&amp;D gaps in the science of plasma material interactions and towards viable plasma facing components for fusion reactors. Next generation plasma generators have to be able to access the plasma conditions expected on the divertor targets in ITER and future devices. The steady-state linear plasma device MPEX will address this regime with electron temperatures of 1-10 eV and electron densities of 1021-1020 m-3. The resulting heat fluxes are about 10 MW m-2. MPEX is designed to deliver those plasma conditions with a novel Radio Frequency plasma source able to produce high density plasmas and heat electron and ions separately with electron Bernstein wave (EBW) heating and ion cyclotron resonance heating with a total installed power of 800 kW. The linear device Proto-MPEX, forerunner of MPEX consisting of 12 water-cooled copper coils, has been operational since May 2014. Its helicon antenna (100 kW, 13.56 MHz) and EC heating systems (200 kW, 28 GHz) have been commissioned and 14 MW m-2 was delivered on target. Furthermore, electron temperatures of about 20 eV have been achieved in combined helicon and ECH heating schemes at low electron densities. Overdense heating with EBW was achieved at low heating powers. The operational space of the density production by the helicon antenna was pushed up to 1.1 √ó 1020 m-3 at high magnetic fields of 1.0 T at the target. The experimental results from Proto-MPEX will be used for code validation to enable predictions of the source and heating performance for MPEX. MPEX, in its last phase, will be capable to expose neutronirradiated samples. In this concept, targets will be irradiated in ORNLs High Flux Isotope Reactor and then subsequently exposed to fusion reactor relevant plasmas in MPEX.</t>
  </si>
  <si>
    <t>60024266;60024266;60024266;60024266;60024266;60024266;60024266;60024266;60024266;60024266-60015574;60024266;60024266;60024266;60015574;60024266;60024266;60024266;60024266;60024266;60024266;60024266;60015574;60024266;60024266;60024266;60024266;60024266;60020697;60024266;60024266;60024266-60015574;60024266-60015574;60024266-60015574;60024266</t>
  </si>
  <si>
    <t>7101695231;8662561300;7004191043;55351583200;6603612527;8931979200;7005081677;7006907809;7004133039;57191463232;57039232300;7202821025;34972802600;23008059800;7006786573;55708978000;7003568911;54892734900;7404386232;7005224335;57224689013;57194159268;7203047179;40361237200;55912877100;8399217200;33068112000;7401536563;56814569100;7101996847;56109312000;57192115917;57190740726;7102388024</t>
  </si>
  <si>
    <t>Rapp, J.;Biewer, T. M.;Bigelow, T. S.;Caneses, J. F.;Caughman, J. B.O.;Diem, S. J.;Goulding, R. H.;Isler, R. C.;Lumsdaine, A.;Beers, C. J.;Bjorholm, T.;Bradley, C.;Canik, J. M.;Donovan, D.;Duckworth, R. C.;Ellis, R. J.;Graves, V.;Giuliano, D.;Green, D. L.;Hillis, D. L.;Howard, R. H.;Kafle, N.;Katoh, Y.;Lasa, A.;Lessard, T.;Martin, E. H.;Meitner, S. J.;Luo, G. N.;McGinnis, W. D.;Owen, L. W.;Ray, H. B.;Shaw, G. C.;Showers, M.;Varma, V.</t>
  </si>
  <si>
    <t>Oak Ridge;Hefei;Knoxville</t>
  </si>
  <si>
    <t>Oak Ridge National Laboratory;Institute of Plasma Physics Chinese Academy of Sciences;The University of Tennessee, Knoxville</t>
  </si>
  <si>
    <t>60024266;60020697;60015574</t>
  </si>
  <si>
    <t>Rapp J.</t>
  </si>
  <si>
    <t>Developing the science and technology for the Material Plasma Exposure eXperiment</t>
  </si>
  <si>
    <t>10.1088/1741-4326/aa7b1c</t>
  </si>
  <si>
    <t>2-s2.0-85028460327</t>
  </si>
  <si>
    <t>KYLX16_0715</t>
  </si>
  <si>
    <t>['unknown positions', 'time delay', 'support wnsns', 'results show', 'paper proposes', 'ook modulation', 'matlab simulations', 'longer applicable', 'long pulse', 'localization error', 'localization algorithm', 'known positions', 'integrated device', 'high density', 'functional modules', 'first employed', 'energy consumption', 'distance vector', 'device analyzes', 'counting algorithm', 'clustering algorithm', 'based hop', 'also utilized']</t>
  </si>
  <si>
    <t>femtosecond-long pulse | on-off keying (OOK) modulation | pulse-based distance accumulation (PBDA) | Wireless nanosensor networks (WNSNs)</t>
  </si>
  <si>
    <t>Wireless nanosensor networks (WNSNs) consist of nano-sized communication devices, which are equipped with nano-transceivers, nano-antennas, and other functional modules. A nanosensor is an integrated device that ranges from 10 to 100mu m{2} in size. Due to the limited communication capabilities of WNSNs, existing localization algorithms and protocols for wireless sensor networks (WSNs) are no longer applicable to WNSNs. This paper proposes a pulse-based distance accumulation (PBDA) localization algorithm for WNSNs that can be utilized to estimate the distance between nodes with known positions and nodes with unknown positions. The algorithm adopts femtosecond-long pulse for terahertz band communication based on ON-OFF keying (OOK) modulation. A clustering algorithm is first employed to reduce the energy consumption and time delay, then the nano-device analyzes the value of the received pulse based on the OOK modulation and estimates the distance between nodes. MATLAB simulations are implemented to verify the performance of PBDA by comparing it against the flooding-based hop-counting algorithm and cluster based hop-counting algorithm in terms of estimated distance accuracy, energy consumption, and time delay. The trilateral positioning method is also utilized to compare the localization error of PBDA with that of distance vector (DV)-hop. The results show that PBDA is able to support WNSNs with very high density in ranging and locating.</t>
  </si>
  <si>
    <t>14380-14390</t>
  </si>
  <si>
    <t>60004227;60004227;60004227</t>
  </si>
  <si>
    <t>57195573614;7202923237;56734826700</t>
  </si>
  <si>
    <t>Zhou, Lina;Han, Guangjie;Liu, Li</t>
  </si>
  <si>
    <t>Changzhou</t>
  </si>
  <si>
    <t>Hohai University Changzhou</t>
  </si>
  <si>
    <t>Pulse-based distance accumulation localization algorithm for wireless nanosensor networks</t>
  </si>
  <si>
    <t>10.1109/ACCESS.2017.2732351</t>
  </si>
  <si>
    <t>2-s2.0-85028922611</t>
  </si>
  <si>
    <t>['widest axial', 'tissue models', 'skin model', 'simulated impedance', 'reported ones', 'ratio bandwidth', 'radiation patterns', 'mimicking gel', 'medical band', 'impedance bandwidth', 'ghz industrial', 'designed antenna', 'db axial', 'biomedical applications', 'axial ratio', 'also discussed']</t>
  </si>
  <si>
    <t>Biomedical application | circularly polarized (CP) antenna | implantable antenna</t>
  </si>
  <si>
    <t>In this study, a single-fed broadband circularly polarized implantable patch antenna that operates at the 2.4-GHz Industrial, Scientific, and Medical band is designed for biomedical applications. The simulated impedance, axial ratio, and radiation patterns are studied in a cubic skin phantom. The influence of three other tissue models is also discussed. An impedance bandwidth of 6.2% with a 3-dB axial-ratio bandwidth of 8.13% is simulated in a one-layered-skin model. The experiments are carried out in both skin-mimicking gel and pork. The measured impedance bandwidths are 5.45% and 5.69%, respectively. Moreover, by setting the designed antenna in pork, an axial-ratio bandwidth as wide as 10% can be achieved. To the best of our knowledge, the proposed implantable patch antenna has the widest axial-ratio bandwidth at 2.4 GHz among all the reported ones.</t>
  </si>
  <si>
    <t>2554-2557</t>
  </si>
  <si>
    <t>60005465;60005465;60022317;60005465;60005465</t>
  </si>
  <si>
    <t>56145472300;7402022616;7404201926;8945567500;56041554300</t>
  </si>
  <si>
    <t>Yang, Zhi Jie;Xiao, Shao Qiu;Zhu, Lei;Wang, Bing Zhong;Tu, Hui Lin</t>
  </si>
  <si>
    <t>Taipa;Chengdu</t>
  </si>
  <si>
    <t>University of Macau;University of Electronic Science and Technology of China</t>
  </si>
  <si>
    <t>60022317;60005465</t>
  </si>
  <si>
    <t>Yang Z.J.</t>
  </si>
  <si>
    <t>A Circularly Polarized Implantable Antenna for 2.4-GHz ISM Band Biomedical Applications</t>
  </si>
  <si>
    <t>10.1109/LAWP.2017.2732460</t>
  </si>
  <si>
    <t>2-s2.0-85028944528</t>
  </si>
  <si>
    <t>['wearable applications', 'various domains', 'structure improves', 'promising candidate', 'profile solution', 'medical application', 'impedance bandwidth', 'human body', 'high losses', 'gain enhancement', 'design demonstrates', 'back ratio', 'back radiation', '8 dbi', '5 db', '4 ghz']</t>
  </si>
  <si>
    <t>Artificial ground plane | electromagnetic bandgap (EBG) | flexible antennas | specific absorption rate (SAR) | wearable textile</t>
  </si>
  <si>
    <t>A compact wearable antenna with a novel miniaturized electromagnetic bandgap (EBG) structure at 2.4 GHz for medical application is presented in this letter. The design demonstrates a robust, compact, and low-profile solution to meet the requirements of wearable applications. The EBG structure reduces the back radiation and the impact of frequency detuning due to the high losses of human body. In addition, the structure improves the front-to-back ratio (FBR) by 15.5 dB. The proposed compact antenna with dimensions of 46√ó46√ó2.4 mm3 yields an impedance bandwidth of 27% (2.17-2.83 GHz), with a gain enhancement of 7.8 dBi and more than 95% reduction in the specific absorption rate. Therefore, the antenna is a promising candidate for integration into wearable devices applied in various domains, specifically biomedical technology.</t>
  </si>
  <si>
    <t>2550-2553</t>
  </si>
  <si>
    <t>60090656;60090656;60090656;60090656;60090656;60004407;60022109</t>
  </si>
  <si>
    <t>57188740451;57205306993;16021129300;6603320149;57195722148;11940735500;22984162100</t>
  </si>
  <si>
    <t>Ashyap, Adel Y.I.;Zainal Abidin, Zuhairiah;Dahlan, Samsul Haimi;Majid, Huda A.;Shah, Shaharil Mohd;Kamarudin, Muhammad Ramlee;Alomainy, Akram</t>
  </si>
  <si>
    <t>Batu Pahat;London;Cranfield</t>
  </si>
  <si>
    <t>Universiti Tun Hussein Onn Malaysia;Queen Mary University of London;Cranfield University</t>
  </si>
  <si>
    <t>60090656;60022109;60004407</t>
  </si>
  <si>
    <t>Ashyap A.</t>
  </si>
  <si>
    <t>Compact and Low-Profile Textile EBG-Based Antenna for Wearable Medical Applications</t>
  </si>
  <si>
    <t>10.1109/LAWP.2017.2732355</t>
  </si>
  <si>
    <t>2-s2.0-85028946740</t>
  </si>
  <si>
    <t>['synchronous contractions', 'stimulating waveform', 'results indicate', 'rat cardiomyocytes', 'promising potential', 'precisely controlled', 'inverted pulse', 'flexible substrate', 'directly control', 'control transistor', 'cardiac stimulation', 'board antenna', 'based hydrogels', '6 mm3', '2 hz']</t>
  </si>
  <si>
    <t>Cardiac tissue | Contraction | Implant | Passive | Wireless stimulator</t>
  </si>
  <si>
    <t>We present a battery-free radio frequency (RF) microwave activated wireless stimulator, 25 √ó 42 √ó 1.6 mm3 on a flexible substrate, featuring high current delivery, up to 60 mA, to stimulate engineered cardiac tissues. An external antenna shines 2.4 GHz microwave, which is modulated by an inverted pulse to directly control the stimulating waveform, to the wireless passive stimulator. The stimulator is equipped with an on-board antenna, multistage diode multipliers, and a control transistor. Rat cardiomyocytes, seeded on electrically conductive gelatin-based hydrogels, demonstrate synchronous contractions and Ca2+ transients immediately upon stimulation. Notably, the stimulator output voltage and current profiles match the tissue contraction frequency within 0.5-2 Hz. Overall, our results indicate the promising potential of the proposed wireless passive stimulator for cardiac stimulation and therapy by induction of precisely controlled and synchronous contractions.</t>
  </si>
  <si>
    <t>1006-1012</t>
  </si>
  <si>
    <t>60003892;60003892;60003892;60003892;60003892</t>
  </si>
  <si>
    <t>57214325714;55702010300;57195225345;12804418800;7102478002</t>
  </si>
  <si>
    <t>Liu, Shiyi;Navaei, Ali;Meng, Xueling;Nikkhah, Mehdi;Chae, Junseok</t>
  </si>
  <si>
    <t>Wireless passive stimulation of engineered cardiac tissues</t>
  </si>
  <si>
    <t>10.1021/acssensors.7b00279</t>
  </si>
  <si>
    <t>2-s2.0-85026368391</t>
  </si>
  <si>
    <t>['sp .,', 'porcellanid crab', 'northwestern india', 'new species', 'material collected', 'gujarat state', '1963 ),']</t>
  </si>
  <si>
    <t>Ancylocheles | Coral reef | New species | Porcellanidae | Sauarshtra coast</t>
  </si>
  <si>
    <t>A new species of porcellanid crab, Ancylocheles peterngi n. sp., is described on the basis of material collected during crustacean faunal surveys along the coasts of the Gujarat State, northwestern India. The new species resembles the sole congeneric species, A. gravelei (Sankolli, 1963), but is distinguished by the morphology of the carapace, third thoracic sternite and antenna.</t>
  </si>
  <si>
    <t>384-390</t>
  </si>
  <si>
    <t>60002112;60026275;60002112</t>
  </si>
  <si>
    <t>55857924000;7202375557;6602385975</t>
  </si>
  <si>
    <t>Trivedi, Jigneshkumar N.;Osawa, Masayuki;Vachhrajani, Kauresh D.</t>
  </si>
  <si>
    <t>Japan;India</t>
  </si>
  <si>
    <t>Matsue;Vadodara</t>
  </si>
  <si>
    <t>Shimane University;The Maharaja Sayajirao University of Baroda</t>
  </si>
  <si>
    <t>60026275;60002112</t>
  </si>
  <si>
    <t>Trivedi J.N.</t>
  </si>
  <si>
    <t>A new species of the genus Ancylocheles Haig, 1978 (Crustacea: Decapoda: Anomura: Porcellanidae) from Gujarat, northwestern India</t>
  </si>
  <si>
    <t>10.11646/zootaxa.4299.3.4</t>
  </si>
  <si>
    <t>2-s2.0-85026414546</t>
  </si>
  <si>
    <t>28-7881</t>
  </si>
  <si>
    <t>['wave number', 'variable direction', 'ultrafast modulation', 'study demonstrated', 'scattering technique', 'resolved magneto', 'reciprocally emitted', 'reciprocal emission', 'optical space', 'mssw emission', 'microscope setup', 'laser spot', 'investigated using', 'induced mssws', 'frequency space', 'focused pulse', 'clarify reciprocity', 'brillouin light', 'antenna method', '3 rad', '10 ghz']</t>
  </si>
  <si>
    <t>Focused pulse-laser-induced propagating magnetostatic surface spin waves (MSSWs) were investigated using an all-optical space-time-resolved magneto-optical Kerr effect microscope in 20-nm-thick permalloy thin films to clarify reciprocity and symmetry of MSSW emission. The microscope setup was constructed with variable direction of the applied magnetic field, and the corresponding angular dependence was examined. MSSWs were reciprocally emitted from the laser spot, in contrast to the nonreciprocal emission obtained by the antenna method. Specifically, the observed excitation amplitude and phase were independent of the propagation and magnetization directions within experimental error. By transforming the data into wave number-frequency space, the MSSW dispersion relation was clearly identified within the wave number of 2-3 rad/Œºm and frequency of 10 GHz. These observations are consistent with the model of ultrafast modulation of out-of-plane shape magnetic anisotropy inside the focused laser spot. In addition to confirming the symmetric and reciprocal emission of laser-induced MSSWs, the study demonstrated that this technique can provide all-optical microscopic spectroscopy for MSSW in metals, such as Brillouin light-scattering technique.</t>
  </si>
  <si>
    <t>60008435;60024621;60008435;60008435;60008435</t>
  </si>
  <si>
    <t>57190213615;36997761900;57201448908;7401803498;57197863678</t>
  </si>
  <si>
    <t>Kamimaki, A.;Iihama, S.;Sasaki, Y.;Ando, Y.;Mizukami, S.</t>
  </si>
  <si>
    <t>Tsukuba;Sendai</t>
  </si>
  <si>
    <t>National Institute of Advanced Industrial Science and Technology;Tohoku University</t>
  </si>
  <si>
    <t>60024621;60008435</t>
  </si>
  <si>
    <t>Kamimaki A.</t>
  </si>
  <si>
    <t>Reciprocal excitation of propagating spin waves by a laser pulse and their reciprocal mapping in magnetic metal films</t>
  </si>
  <si>
    <t>10.1103/PhysRevB.96.014438</t>
  </si>
  <si>
    <t>2-s2.0-85027305633</t>
  </si>
  <si>
    <t>1998/13468-9</t>
  </si>
  <si>
    <t>['‚ àöhz', 'test setup', 'spring system', 'rigid spring', 'mode mass', 'mechanical motion', 'frequency shift', 'entrant cavity', 'displacement sensitivity', 'cavity resonance', '4 k']</t>
  </si>
  <si>
    <t>gravitational wave detectors | gravitational waves | microwave | optomechanics</t>
  </si>
  <si>
    <t>We present the characterisation of the most recent parametric transducers designed to enhance the Mario Schenberg gravitational wave detector sensitivity. The transducer is composed of a microwave re-entrant cavity that attaches to the gravitational wave antenna via a rigid spring. It functions as a three-mode mass-spring system; motion of the spherical antenna couples to a 50 Œºm thick membrane, which converts its mechanical motion into a frequency shift of the cavity resonance. Through the optical spring effect, the microwave transducer frequency-displacement sensitivity was measured to be 726 MHz Œºm-1 at 4 K. The spherical antenna detection sensitivity is determined analytically using the transducer amplification gain and equivalent displacement noise in the test setup, which are 5.5 √ó 1011 V m-1 and 1.8 √ó 1019 m ‚àöHz-1, respectively.</t>
  </si>
  <si>
    <t>60031806-60160423;60031806-60160423;60031806-60160423;60012729</t>
  </si>
  <si>
    <t>55253743700;55485159700;35377760800;7003898360</t>
  </si>
  <si>
    <t>Carvalho, N. C.;Bourhill, J.;Tobar, M. E.;Aguiar, O. D.</t>
  </si>
  <si>
    <t>Australia;Australia;Brazil</t>
  </si>
  <si>
    <t>Brisbane;Perth;Sao Jose dos Campos</t>
  </si>
  <si>
    <t>ARC Centre of Excellence for Engineered Quantum Systems;The University of Western Australia;Instituto Nacional de Pesquisas Espaciais</t>
  </si>
  <si>
    <t>60160423;60031806;60012729</t>
  </si>
  <si>
    <t>Carvalho N.C.</t>
  </si>
  <si>
    <t>Sensitivity characterisation of a parametric transducer for gravitational wave detection through optical spring effect</t>
  </si>
  <si>
    <t>10.1088/1361-6382/aa7fff</t>
  </si>
  <si>
    <t>2-s2.0-85028310153</t>
  </si>
  <si>
    <t>2016ZC15013</t>
  </si>
  <si>
    <t>['total number', 'synthesize uacras', 'sidelobe level', 'ring radii', 'multiple constraints', 'element number', 'effective approach', 'density approximation', 'continuous weighting', 'array elements', 'aperture size']</t>
  </si>
  <si>
    <t>Antenna arrays | concentric ring array (CRA) | sparse array antennas | uniform amplitude | weighting density (WD)</t>
  </si>
  <si>
    <t>In this letter, an effective approach that aims at minimizing the peak-sidelobe level of uniform amplitude concentric ring arrays (UACRAs) is presented. The element number in each ring is specified by a new deterministic formulation derived from the continuous weighting-density approximation. Meanwhile, the ring radii are adjusted by a fine-adjustment synthesis procedure. This newly developed method is flexible to synthesize UACRAs with multiple constraints, such as total number of array elements, aperture size, and minimum element spacing. Some examples are provided to demonstrate the outperformance of this approach.</t>
  </si>
  <si>
    <t>2558-2561</t>
  </si>
  <si>
    <t>112923216-60003353;60003353;60003353</t>
  </si>
  <si>
    <t>57077098600;57195579387;55613237509</t>
  </si>
  <si>
    <t>Guo, Qiang;Chen, Chunling;Jiang, Yi</t>
  </si>
  <si>
    <t>Harbin;Shanghai</t>
  </si>
  <si>
    <t>Harbin Engineering University;Science and Technology on Avionics Integration Laboratory</t>
  </si>
  <si>
    <t>60003353;112923216</t>
  </si>
  <si>
    <t>An Effective Approach for the Synthesis of Uniform Amplitude Concentric Ring Arrays</t>
  </si>
  <si>
    <t>10.1109/LAWP.2017.2732956</t>
  </si>
  <si>
    <t>2-s2.0-85028913144</t>
  </si>
  <si>
    <t>2017-0-00217</t>
  </si>
  <si>
    <t>['usefully used', 'things system', 'single antenna', 'reflecting signals', 'receiving end', 'received signal', 'proposed method', 'power allocation', 'paper proposes', 'multiple antennas', 'free devices', 'enable battery', 'conventional methods', 'communication technology']</t>
  </si>
  <si>
    <t>Ambient backscatter | IoT | multiple antenna</t>
  </si>
  <si>
    <t>The ambient backscatter technique is a communication technology that uses ambient radio frequency signals to enable battery-free devices to communicate with other device. This paper proposes the ambient backscatter technique using multiple antennas. Since the tag only plays a role of reflecting signals, a signal is transmitted with a power allocation in the case of multiple antennas. At the receiving end, the higher power signal is detected first via the received signal. Next, signal from other antenna is detected by using the first detected signal. Since the backscatter technique generally uses energy detection, it has a low data rate using a single antenna. The proposed method can obtain a higher data rate than conventional methods by using multiple antennas. Also, it can be usefully used for the Internet of Things system, which requires high data rate through the proposed backscatter method.</t>
  </si>
  <si>
    <t>14543-14547</t>
  </si>
  <si>
    <t>60027884;60027884;60027884;60027884</t>
  </si>
  <si>
    <t>57195574528;57195577935;7202175625;7404036823</t>
  </si>
  <si>
    <t>Kang, Chang Hee;Lee, Won Seok;You, Young Hwan;Song, Hyoung Kyu</t>
  </si>
  <si>
    <t>Kang C.</t>
  </si>
  <si>
    <t>Signal detection scheme in ambient backscatter system with multiple antennas</t>
  </si>
  <si>
    <t>10.1109/ACCESS.2017.2732948</t>
  </si>
  <si>
    <t>2-s2.0-85028917602</t>
  </si>
  <si>
    <t>['three modes', 'single unit', 'robust reactive', 'proposed antenna', 'operating frequencies', 'nd far', 'multipurpose near', 'field region', 'field antenna', '915 mhz', '8 ghz', '45 ghz']</t>
  </si>
  <si>
    <t>Far field (FF) | H-field | loop antenna | near field (NF) | radio frequency identification (RFID) | switched multiband response</t>
  </si>
  <si>
    <t>A multipurpose near-A nd far-field switched multiband reader antenna for radio frequency identification (RFID) applications is presented. The proposed antenna is simple, planar, and has three modes of operating frequencies: 915 MHz, 2.45 GHz, and 5.8 GHz. The prototype is realized using nonuniformly distributed turns coil for robust reactive and radiated field performance, leading to a multipurpose near-A nd far-field antenna in a single unit. Results show performance of the proposed multipurpose antenna in both near-field and far-field region and demonstrate its suitability for various RFID applications.</t>
  </si>
  <si>
    <t>2562-2565</t>
  </si>
  <si>
    <t>60104116-60000891;60006565;60000891</t>
  </si>
  <si>
    <t>56072718300;55743598700;36061197300</t>
  </si>
  <si>
    <t>Sharma, Ashwani;Zuazola, Ignacio J.Garcia;Perallos, Asier</t>
  </si>
  <si>
    <t>India;Spain;United Kingdom</t>
  </si>
  <si>
    <t>Solan;Bilbao;Loughborough</t>
  </si>
  <si>
    <t>Jaypee University of Information Technology, Solan;Universidad de Deusto;Loughborough University</t>
  </si>
  <si>
    <t>60104116;60006565;60000891</t>
  </si>
  <si>
    <t>Multipurpose Near-A nd Far-Field Switched Multiband Coil Antenna for 915-MHz/2.45/5.8-GHz RFIDs</t>
  </si>
  <si>
    <t>10.1109/LAWP.2017.2733160</t>
  </si>
  <si>
    <t>2-s2.0-85028951017</t>
  </si>
  <si>
    <t>2016RQ038</t>
  </si>
  <si>
    <t>['upper bands', 'upper band', 'type dual', 'two elliptical', 'ring patches', 'reader applications', 'proposed antenna', 'measured gain', 'measured 3', 'lower band', 'input matching', 'good candidate', 'feed dual', 'ended stubs', 'easily tune', 'different senses', 'configured orthogonally', 'circular polarization', 'chinese 842', 'band dual', 'asymmetric open', '933 mhz', '925 mhz', '849 mhz', '847 mhz', '845 mhz', '5 dbic', '10 db']</t>
  </si>
  <si>
    <t>Asymmetric -type impedance transformer | dual-band patch antenna | dual-sense circular polarization | radio frequency identification | small frequency ratio</t>
  </si>
  <si>
    <t>A single-feed dual-band dual-sense circularly polarized (CP) stacked patch antenna with a small frequency ratio is proposed for Chinese 842.5/922.5-MHz radio frequency identification (RFID) reader applications. Two elliptical-ring patches are configured orthogonally to operate at different frequency bands with different senses of circular polarization. A Pi -type dual-band complex impedance transformer is modified with asymmetric open-ended stubs to easily tune the input matching for both bands. Measured impedance bandwidth is 2.99% (824-849 MHz) for the lower band and 2.72% (908-933 MHz) for the upper band, in which the input return loss is greater than 10 dB. The measured 3-dB axial ratio (AR) bandwidths for the lower and upper bands are 1.07% (838-847 MHz) and 1.19% (918-929 MHz), respectively. The measured frequency ratio is 1.10. The measured gain is more than 4.5 dBic over both bands. Therefore, the proposed antenna can be a good candidate for Chinese RFID readers operating in the bands of 840-845 MHz and 920-925 MHz.</t>
  </si>
  <si>
    <t>15260-15270</t>
  </si>
  <si>
    <t>60016930-60029322;60029322;112911707;60029322;60016930</t>
  </si>
  <si>
    <t>25932461000;57195575137;57195578586;14067148400;8377051500</t>
  </si>
  <si>
    <t>Wang, Zhongbao;She, Ruru;Han, Junjie;Fang, Shaojun;Liu, Yuanan</t>
  </si>
  <si>
    <t>Dalian;Beijing;Yantai</t>
  </si>
  <si>
    <t>Dalian Maritime University;Beijing University of Posts and Telecommunications;Shandong Institute of Aerospace Electronics Technology</t>
  </si>
  <si>
    <t>60029322;60016930;112911707</t>
  </si>
  <si>
    <t>Dual-band dual-sense circularly polarized stacked patch antenna with a small frequency ratio for UHF RFID reader applications</t>
  </si>
  <si>
    <t>10.1109/ACCESS.2017.2733625</t>
  </si>
  <si>
    <t>2-s2.0-85028913201</t>
  </si>
  <si>
    <t>Royal Society</t>
  </si>
  <si>
    <t>['wave measurements', 'uplink mm', 'scenario limitations', 'room considered', 'proposed mm', 'possible due', 'optimal full', 'downlink vlc', 'considered based', 'computational complexity', 'based triangulation', 'based performance', 'based localization', 'art algorithms', '6 cm']</t>
  </si>
  <si>
    <t>Computational complexity | D√ºrr-Hoyer algorithm | fingerprinting | Grover's quantum search algorithm | localization | mm-Wave | quantum computing | visible light communications</t>
  </si>
  <si>
    <t>With the proliferation of millimeter-Wave (mm-Wave) systems and visible light communications (VLCs), indoor localization may find multiple applications. When high localization accuracy is required and triangulation is not possible due to the infrastracture and scenario limitations, the computational complexity of searching on a virtual grid may become excessive. In this paper, we amalgamate uplink mm-Wave-based and downlink VLC-based localization. We employ quantum search algorithms for reducing the computational complexity required for achieving the optimal full-search-based performance. Regarding the uplink mm-Wave-based localization, we employ a single anchor equipped with multiple antenna elements and we exploit the specular multipath components created by the room's walls. The proposed solutions outperform the state-of-the-art algorithms. Furthermore, various channel models are considered based on real indoors mm-Wave measurements. By using the VLC-based triangulation for downlink and the proposed mm-Wave-based localization algorithm for uplink, there was an average positioning error of 5.6 cm in the room considered, while requiring 261 database queries on average.</t>
  </si>
  <si>
    <t>23327-23351</t>
  </si>
  <si>
    <t>60025225;60025225;60025225;60025225;60025225;60025225;60025225;60025225;60025225</t>
  </si>
  <si>
    <t>56020469400;56525450100;57190414754;55694163400;36642744200;56516296100;57203646792;55257613600;36043733600</t>
  </si>
  <si>
    <t>Botsinis, Panagiotis;Alanis, Dimitrios;Feng, Simeng;Babar, Zunaira;Nguyen, Hung Viet;Chandra, Daryus;Ng, Soon Xin;Zhang, Rong;Hanzo, Lajos</t>
  </si>
  <si>
    <t>Botsinis P.</t>
  </si>
  <si>
    <t>Quantum-Assisted Indoor Localization for Uplink mm-Wave and Downlink Visible Light Communication Systems</t>
  </si>
  <si>
    <t>10.1109/ACCESS.2017.2733557</t>
  </si>
  <si>
    <t>2-s2.0-85028914238</t>
  </si>
  <si>
    <t>['simple 2', 'signal impinging', 'rss values', 'relying solely', 'proposed algorithm', 'perform 2', 'observed diversity', 'measurements using', 'inexpensive systems', 'horizontal directions', 'espar antenna', 'doa estimator', 'doa estimation', 'different vertical', 'different directions', 'acceptable accuracy']</t>
  </si>
  <si>
    <t>2-D DoA estimation | Direction of arrival (DoA) | electronically steerable parasitic array radiator (ESPAR) antenna | received signal strength (RSS) | switched-beam antenna</t>
  </si>
  <si>
    <t>In this letter, it has been shown how an electronically steerable parasitic array radiator (ESPAR) antenna can be used for 2-D direction-of-arrival (DoA) estimation employing received signal strength (RSS) values only. The proposed approach relies on changes in RSS values recorded at the antenna output port observed for different vertical and horizontal directions, while antenna's main beam sweeps 360¬∞ area around the ESPAR antenna. Based on the observed diversity in RSS values, obtained for different ESPAR antenna radiation patterns and different directions of a signal impinging the antenna, a simple 2-D DoA estimator has been proposed. Measurements using the fabricated ESPAR antenna indicate that, by relying solely on RSS values and the proposed algorithm, it is possible to perform 2-D DoA estimation with the acceptable accuracy in realistic and inexpensive systems, where the phase of impinging signals cannot easily be measured.</t>
  </si>
  <si>
    <t>2513-2516</t>
  </si>
  <si>
    <t>Kulas, Lukasz</t>
  </si>
  <si>
    <t>Kulas L.</t>
  </si>
  <si>
    <t>Simple 2-D Direction-of-Arrival Estimation Using an ESPAR Antenna</t>
  </si>
  <si>
    <t>10.1109/LAWP.2017.2728322</t>
  </si>
  <si>
    <t>2-s2.0-85028948527</t>
  </si>
  <si>
    <t>['testing functions', 'solving performance', 'layered region', 'integral equation', 'electric dipole', 'convenient solution', 'computations demonstrate', 'available results']</t>
  </si>
  <si>
    <t>Electromagnetic propagation | Layered dissipative media | PMCHWT | surface integral equation</t>
  </si>
  <si>
    <t>In this paper, a novel method based on the Poggio‚ÄìMiller‚ÄìChang-Harrington‚ÄìWu‚ÄìTsai (PMCHWT) integral equation is presented to study the electromagnetic fields excited by vertical or horizontal electric dipoles in the presence of a layered region which consists of K-layered dissipative media and the air above. To transform the continuous integral equation into a block tridiagonal matrix with the feature of convenient solution, the Rao‚ÄìWilton‚ÄìGlisson (RWG) functions are introduced as expansion and testing functions. The electromagnetic fields excited by an electric dipole are calculated and compared with the available results, where the electric dipole antenna is buried in the non-planar air‚Äìsea‚Äìseabed, air‚Äìrock‚Äìearth‚Äìmine, and multilayered sphere structures. The analysis and computations demonstrate that the method exhibits high accuracy and solving performance in the near field propagation region.</t>
  </si>
  <si>
    <t>Electromagnetic field analysis of an electric dipole antenna based on a surface integral equation in multilayered dissipative media</t>
  </si>
  <si>
    <t>10.3390/app7080774</t>
  </si>
  <si>
    <t>2-s2.0-85026667498</t>
  </si>
  <si>
    <t>['waveform response', 'tie element', 'shaped resonance', 'shaped director', 'sandwich configuration', 'proposed antenna', 'phase band', 'narrow owing', 'lowest frequency', 'high frequencies', 'group delay', 'good time', 'fbr bandwidth', 'fbr band', 'domain characteristics', 'correlation coefficient', 'compact size', 'based reflector', 'based antenna', 'back ratio', '76 ghz', '7 db', '6 %).', '58 ghz', '3 %).', '17 ghz']</t>
  </si>
  <si>
    <t>director | front to back ratio (FBR) | Resonance based reflector (RBR) | time-domain analysis | uni-directional</t>
  </si>
  <si>
    <t>An uni-directional antenna designed by resonance-based reflector has the merits of compact size, low-profile, and ultra-wide impedance bandwidth. However, its front to back ratio (FBR) bandwidth is narrow owing to the small reflection coefficient values at the high frequencies of the RBR in-phase band. To solve this problem, a ring-shaped director (RD) was placed above a resonance-based reflector-based antenna to guide the high frequencies. Then, the FBR bandwidth was enhanced. The proposed antenna achieves a wide measured impedance bandwidth from 2.17 to 3.76 GHz (53.6%). Its FBR band (FBR &gt;7 dB) covers the whole operational band and the FBR &gt;10-dB band covers 2.17-2.58 GHz (17.3%). The proposed antenna consists of a bow-tie element, a ring-shaped resonance-based reflector under the bow-tie element and an RD above the bow-tie element to form a sandwich configuration. The profile of the proposed antenna is only 0.16Œª at the lowest frequency of 2.17 GHz. To further evaluate the performances of the proposed antenna, the time-domain characteristics of the antenna were analyzed in terms of group delay, waveform response, correlation coefficient, and pulsewidth stretch ratio. Good time-domain characteristics were observed.</t>
  </si>
  <si>
    <t>15318-15325</t>
  </si>
  <si>
    <t>55152059000;56945986300;57193611050;55755071300</t>
  </si>
  <si>
    <t>Peng, Lin;Xie, Ji Yang;Li, Xiao Feng;Jiang, Xing</t>
  </si>
  <si>
    <t>Front to back ratio bandwidth enhancement of resonance based reflector antenna by using a ring-shape director and its time-domain analysis</t>
  </si>
  <si>
    <t>10.1109/ACCESS.2017.2734093</t>
  </si>
  <si>
    <t>2-s2.0-85028927151</t>
  </si>
  <si>
    <t>2015FZ0112</t>
  </si>
  <si>
    <t>CUIT</t>
  </si>
  <si>
    <t>['smooth profile', 'simulated 3', 'similar performance', 'shaped slot', 'radiating element', 'open stubs', 'inner boundary', 'implantable applications', 'cp radiation', 'capable candidate', 'antenna profile', 'antenna consists', 'annular ring', 'also characterized', '49 %.', '48 ghz', '${\\ text']</t>
  </si>
  <si>
    <t>and Medical (ISM) band | Circularly polarized (CP) antenna | implantable antenna | Industrial | Scientific | specific absorption rate (SAR)</t>
  </si>
  <si>
    <t>A novel miniaturized circularly polarized (CP) annular-ring microstrip antenna with a smooth profile is presented for Industrial, Scientific, and Medical (ISM) band (2.4-2.48 GHz) implantable applications. The radiating element of the antenna consists of an annular ring and a central circular patch. The CP radiation is generated by adding a pair of open stubs in the inner boundary of the annular ring. The antenna profile is minimized by properly cutting two kinds of rectangular slots onto the annular ring. Furthermore, the Z-shaped slot on a central circular patch is implemented for improved axial ratio (AR) and better impedance matching. The volume of the proposed antenna including substrate and superstrate is ${\text{120.69 mm}}^{3}$ , which is smaller than the other CP implantable antennas with similar performance. Simulated and measured-10-dB impedance bandwidth are 8.3% and 11.4%, respectively. The simulated 3-dB AR bandwidth is 2.49%. In addition, the radiation and specific absorption rate performance of the antenna are also characterized. It is a capable candidate for implantable applications.</t>
  </si>
  <si>
    <t>2566-2569</t>
  </si>
  <si>
    <t>60016318-60017161;60017161;60016318;60016318</t>
  </si>
  <si>
    <t>35339438400;57198926864;56767226900;24823961000</t>
  </si>
  <si>
    <t>Li, Rongqiang;Guo, Yong Xin;Zhang, Bing;Du, Guohong</t>
  </si>
  <si>
    <t>National University of Singapore;Chengdu University of Information Technology</t>
  </si>
  <si>
    <t>60017161;60016318</t>
  </si>
  <si>
    <t>Li R.</t>
  </si>
  <si>
    <t>A Miniaturized Circularly Polarized Implantable Annular-Ring Antenna</t>
  </si>
  <si>
    <t>10.1109/LAWP.2017.2734246</t>
  </si>
  <si>
    <t>2-s2.0-85028979327</t>
  </si>
  <si>
    <t>['voltage excitations', 'voltage excitation', 'ultrathin film', 'sw amplitude', 'spin waves', 'spatially localized', 'spatial resolution', 'second time', 'micrometer distances', 'linear increase', 'high density', 'experimental study', 'also supported', '600 nm']</t>
  </si>
  <si>
    <t>Spin waves (SWs) may be used as potential information carriers in next generation low-power spintronics devices. Here, we report an experimental study on the excitation of propagating magnetostatic surface SWs by voltage-controlled magnetic anisotropy in a 2 nm thick CoFeB film. The SWs are detected by a pico-second time-resolved longitudinal Kerr microscope with a spatial resolution of 600 nm. We found a linear increase in the SW amplitude with the applied rf voltage. We show that in this ultrathin film, the voltage excited SWs can propagate up to micrometer distances which decrease with the increase in the bias magnetic field value. This is also supported by micromagnetic simulation results. Furthermore, we show that voltage excitations are spatially localized as opposed to conventional microstrip antenna induced Oersted field excitations. We discuss about the advantage of voltage excitation compared to the Oersted field excitation. We believe that voltage excitation of SWs will be more suitable and useful for the development of all-voltage-controlled nanoscale spintronics devices with a high density of integration.</t>
  </si>
  <si>
    <t>60016648;60016648-60031838;60003381;60003381;60016648-60025272</t>
  </si>
  <si>
    <t>36170032300;7003509599;7403691484;55711680100;7202978010</t>
  </si>
  <si>
    <t>Rana, Bivas;Fukuma, Yasuhiro;Miura, Katsuya;Takahashi, Hiromasa;Otani, Yoshichika</t>
  </si>
  <si>
    <t>Kitakyushu;Tokyo;Wako;Tokyo</t>
  </si>
  <si>
    <t>Kyushu Institute of Technology;The University of Tokyo;Riken;Hitachi, Ltd.</t>
  </si>
  <si>
    <t>60031838;60025272;60016648;60003381</t>
  </si>
  <si>
    <t>Rana B.</t>
  </si>
  <si>
    <t>Excitation of coherent propagating spin waves in ultrathin CoFeB film by voltage-controlled magnetic anisotropy</t>
  </si>
  <si>
    <t>10.1063/1.4990724</t>
  </si>
  <si>
    <t>2-s2.0-85026883889</t>
  </si>
  <si>
    <t>['wrapped around', 'wavelength located', 'radiation patterns', 'proposed cloak', 'performed measurements', 'numerical simulations', 'monopole antenna', 'metasurface cloak', 'ground plane', 'good agreement', 'experimentally demonstrated', 'electromagnetic modes', 'dielectric substrate', 'diameter smaller', 'demonstrate numerically', 'antenna perturbed', 'aip publishing', '125 mhz']</t>
  </si>
  <si>
    <t>We demonstrate numerically and experimentally an ultra-thin ( k/240) metasurface-based invisibility cloak for low frequency antenna applications. We consider a monopole antenna mounted on a ground plane and a cylindrical metallic obstacle of diameter smaller than the wavelength located in its near-field. To restore the intrinsic radiation patterns of the antenna perturbed by this obstacle, a metasurface cloak consisting simply of a metallic patch printed on a dielectric substrate is wrapped around the obstacle. Using a finite element method based commercial electromagnetic solver, we show that the radiation patterns of the monopole antenna can be restored completely owing to electromagnetic modes of the resonant cavity formed between the patch and obstacle. The metasurface cloak is fabricated, and the concept is experimentally demonstrated at 125 MHz. Performed measurements are in good agreement with numerical simulations, verifying the efficiency of the proposed cloak. Published by AIP Publishing.</t>
  </si>
  <si>
    <t>60109179;60206637;60109179-60017338;60002286;60002286</t>
  </si>
  <si>
    <t>6701676540;16244258200;6701426035;36714361700;6602262437</t>
  </si>
  <si>
    <t>Teperik, Tatiana V.;Burokur, Shah Nawaz;De Lustrac, Andre;Sabanowski, Guy;Piau, Gerard Pascal</t>
  </si>
  <si>
    <t>Teperik T.V.</t>
  </si>
  <si>
    <t>Experimental validation of an ultra-thin metasurface cloak for hiding a metallic obstacle from an antenna radiation at low frequencies</t>
  </si>
  <si>
    <t>10.1063/1.4996065</t>
  </si>
  <si>
    <t>2-s2.0-85047186911</t>
  </si>
  <si>
    <t>['time consumed', 'reliable path', 'paths used', 'paths traversed', 'path formed', 'packet drop', 'nodes move', 'network randomly', 'multiple antennas', 'mobility management', 'mobile robot', 'link quality', 'link delay', 'limited resources', 'highly susceptible', 'forward ants', 'existing protocols', 'end delay', 'destination successfully', 'destination based', 'data transmission', 'data packet', 'data forwarding', 'complex problem', 'changes due', 'backward ants']</t>
  </si>
  <si>
    <t>Link quality index (LQI) | Mobile wireless sensor networks | Packet reception rate (PRR) | Received signal strength indicator (RSSI)</t>
  </si>
  <si>
    <t>Mobility management in mobile wireless sensor networks (MWSNs) is a complex problem that must be taken into account. In MWSN, nodes move in and out of the network randomly. Hence, a path formed between two distant nodes is highly susceptible to changes due to unpredictable node movement. Also, due to the limited resources in WSN, the paths used for data transmission must be tested for the link quality and time consumed for data forwarding. In order to solve these issues, in this paper, an ant-based routing protocol with QoS-effective data collection mechanism is proposed. In this protocol, the link quality and link delay are estimated for each pair of nodes. Link quality is estimated in terms of packet reception rate, received signal strength indicator, and link quality index. A reliable path is chosen from the source to the destination based on the paths traversed by forward ants and backward ants. Then, if the link is found to be defective during data transmission, a link reinforcement technique is used to deliver the data packet at the destination successfully. The mobile robots collect the information with high data utility. In addition, each mobile robot is equipped with multiple antennas, and space division multiple access technique is then applied for effective data collection from multiple mobile robots. Simulation results show that the proposed routing protocol provides reliability by reducing the packet drop and end-to-end delay when compared to the existing protocols.</t>
  </si>
  <si>
    <t>1697-1707</t>
  </si>
  <si>
    <t>60093956;60100984</t>
  </si>
  <si>
    <t>57185706100;17435408500</t>
  </si>
  <si>
    <t>Fareen Farzana, A. H.;Neduncheliyan, S.</t>
  </si>
  <si>
    <t>Jaya Engineering College;Aalim Muhammed Salegh College of Engineering</t>
  </si>
  <si>
    <t>60100984;60093956</t>
  </si>
  <si>
    <t>Fareen Farzana A.</t>
  </si>
  <si>
    <t>Ant-based routing and QoS-effective data collection for mobile wireless sensor network</t>
  </si>
  <si>
    <t>10.1007/s11276-016-1239-6</t>
  </si>
  <si>
    <t>2-s2.0-84961216408</t>
  </si>
  <si>
    <t>IITP-2015-R2212150026</t>
  </si>
  <si>
    <t>['upper bound', 'uca antenna', 'topological connectivity', 'system designers', 'suitable antenna', 'su based', 'secondary users', 'secondary network', 'primary users', 'path loss', 'path connectivity', 'optimal number', 'omnidirectional antennas', 'mathematically analyze', 'main features', 'hoc networks', 'highest connectivity', 'expected number', 'elements corresponding', 'directional antennas', 'directional antenna', 'communication probability', 'beamforming scheme', 'antenna model', 'also derive']</t>
  </si>
  <si>
    <t>Beamforming | Cognitive radio ad-hoc networks | Connectivity | Node‚Äôs communication probability | Node‚Äôs degree | Path connectivity | Uniform circular array antenna | Uniform linear array antenna</t>
  </si>
  <si>
    <t>In this paper, we present an analytical modeling framework for supporting and evaluating the impact of shadowing and beamforming on the topological connectivity of cognitive radio ad-hoc networks (CRAHNs) where primary users (PUs) are equipped with omnidirectional antennas while secondary users (SUs) are equipped with directional antennas such as uniform linear array¬†(ULA) antenna and uniform circular array (UCA) antenna. The main features and contributions in this paper are as follows. First, we derive a formula for calculating effective coverage area of a node in secondary network by taking the effect of path loss, antenna model, and beamforming scheme into consideration. Second, we mathematically analyze the expected number of neighbors and communication probability of a SU based on the effective coverage area of SU and the spatial‚Äìtemporal existence of PU‚Äôs operation. We also derive the expression of the upper bound of path connectivity between two arbitrary SUs in the networks. Third, we point out that UCA antenna is the most suitable antenna for CRAHNs. We find the optimal number of elements corresponding to each type of directional antenna at which the highest connectivity can be achieved. The validity of our analysis is verified by comparing with simulations. The results in this paper provide efficient guidelines for system designers to characterize and optimize the connectivity of CRAHNs with beamforming.</t>
  </si>
  <si>
    <t>1743-1755</t>
  </si>
  <si>
    <t>55177284500;7007154155</t>
  </si>
  <si>
    <t>Dung, Le The;An, Beongku</t>
  </si>
  <si>
    <t>A modeling framework for supporting and evaluating connectivity in cognitive radio ad hoc networks with beamforming</t>
  </si>
  <si>
    <t>10.1007/s11276-016-1252-9</t>
  </si>
  <si>
    <t>2-s2.0-84961836140</t>
  </si>
  <si>
    <t>['traps baited', 'transcription levels', 'spodoptera litura', 'sensilla trichoidea', 'primarily mediated', 'placed among', 'phylogeny tree', 'ors ).', 'olfactory receptor', 'oac ).', 'new niche', 'named slituor1', 'male moths', 'jn835269 ),', 'gene sequences', 'found evidence', 'flexibility required', 'exhibited male', 'different ratios', 'could provide', 'conserved orthologues', 'biased expression']</t>
  </si>
  <si>
    <t>(9Z,11E)-tetradecadienyl acetate | (9Z,12E)-tetradecadienyl acetate | electroantennogram (EAG) | in situ hybridization | individual variation | olfactory receptor | RNA interference</t>
  </si>
  <si>
    <t>Olfaction is primarily mediated by highly specified olfactory receptors (ORs). Here, we cloned and identified an olfactory receptor, named SlituOR1 (Genbank no. JN835269), from Spodoptera litura and found evidence that it is a candidate pheromone receptor. It exhibited male-biased expression in the antennae, where it was localized at the base of sensilla trichoidea, the antennal sensilla mainly responsive to pheromones in moths. Conserved orthologues of this receptor, found among known pheromone receptors within the Lepidoptera, and SlituOR1 were placed among a clade of candidate pheromone receptors in a phylogeny tree of insect OR gene sequences. SlituOR1 showed differential expression in S. litura populations attracted to traps baited with different ratios of the two sex pheromone components (9Z,11E)-tetradecadienyl acetate (Z9E11-14:OAc) and (9Z,12E)-tetradecadienyl acetate (Z9E12-14:OAc). Knocking down of SlituOR1 by RNA interference reduced the electroantennogram (EAG) response to Z9E11-14:OAc, and this result is consistent with the field trapping experiment. We infer that variation in transcription levels of olfactory receptors may modulate sex pheromone perception in male moths and could provide some of the flexibility required to maintain the functionality of communication with females when a population is adapting to a new niche and reproductive isolation becomes an advantage.</t>
  </si>
  <si>
    <t>543-558</t>
  </si>
  <si>
    <t>60016521-60008073;60008073;60002793;60008073</t>
  </si>
  <si>
    <t>56438396500;55253995300;8268605100;55253479400</t>
  </si>
  <si>
    <t>Zhang, Qin Hui;Wu, Zhong Nan;Zhou, Jing Jiang;Du, Yong Jun</t>
  </si>
  <si>
    <t>Chengdu;Wenzhou;Harpenden</t>
  </si>
  <si>
    <t>Sichuan University;Wenzhou Medical University;Rothamsted Research</t>
  </si>
  <si>
    <t>60016521;60008073;60002793</t>
  </si>
  <si>
    <t>Molecular and functional characterization of a candidate sex pheromone receptor OR1 in Spodoptera litura</t>
  </si>
  <si>
    <t>10.1111/1744-7917.12294</t>
  </si>
  <si>
    <t>2-s2.0-84973563177</t>
  </si>
  <si>
    <t>['significantly affected', 'projects intended', 'overcrowded conditions', 'noticeably delayed', 'mating behaviours', 'information generated', 'hypoxia conditions', 'greater incidence', 'flight ability', 'field release', 'decreased temperature', 'antennae occurred', 'adult density']</t>
  </si>
  <si>
    <t>insect density | mass insect release | photoperiod | pre-release packaging</t>
  </si>
  <si>
    <t>The effects of adult density, hypoxia conditions, temperature and photoperiod on the emergence, mating, flight ability, survival and fecundity of adult Diachasmimorpha longicaudata (Ashmead) were evaluated when insects were packaged in a 20 l cylindrical container for field release. Survival was the only parameter that was significantly affected by density and hypoxia. Emergence and fecundity were noticeably delayed with decreased temperature, although survival increased. Mating depended mainly on temperature, but photoperiod was not a determinant; however, the presence of light significantly increased fecundity and flight ability of adults. Adult emergence averaged 60%, but in high packaging densities a greater incidence of damage to antennae occurred, likely because of mating behaviours in overcrowded conditions. The information generated by this study is useful for the field release of higher quality parasitoid adults in projects intended to utilise augmentative biological control to suppress fruit fly pest populations.</t>
  </si>
  <si>
    <t>261-267</t>
  </si>
  <si>
    <t>2052174X</t>
  </si>
  <si>
    <t>Austral Entomology</t>
  </si>
  <si>
    <t>113279547;113279547;113279547</t>
  </si>
  <si>
    <t>36947264600;55923438800;7005501527</t>
  </si>
  <si>
    <t>Cancino, Jorge;L√≥pez-Arriaga, Florida;Montoya, Pablo</t>
  </si>
  <si>
    <t>Programa Moscafrut SAGARPA-IICA</t>
  </si>
  <si>
    <t>Cancino J.</t>
  </si>
  <si>
    <t>Packaging conditions for the field release of the fruit fly parasitoid Diachasmimorpha longicaudata (Hymenoptera: Braconidae)</t>
  </si>
  <si>
    <t>10.1111/aen.12229</t>
  </si>
  <si>
    <t>2-s2.0-84979737582</t>
  </si>
  <si>
    <t>['‚ àí16', 'wearable devices', 'silver nanoparticles', 'results suggest', 'proposed antenna', 'micron thick', 'hfss ).', 'flexible polyethyleneterephthalate', 'fabricated antenna', 'dual band', '66 ¬†%']</t>
  </si>
  <si>
    <t>In this paper, we propose a high gain antenna operating over dual band of 900¬†MHz and 2.4¬†GHz. The proposed antenna is designed by finite element method (FEM) based Ansys high frequency structure simulator (HFSS). We use conductive ink of silver nanoparticles (AgNPs) and commercial Dimatix material inkjet printer (DMP-3000) to print the proposed antenna on 50-micron thick, transparent and flexible polyethyleneterephthalate (PET) substrate. To characterize the fabricated antenna, we use vector network analyzer (VNA) and obtain reflection coefficients of ‚àí16.4¬†dB at 900¬†MHz and ‚àí26¬†dB at 2.4¬†GHz, which accord with the HFSS simulation results. HFSS simulated results provide antenna gains as high as 16.74 and 16.24¬†dBi at 900¬†MHz and 2.4¬†GHz, respectively and 23.33 and 11.66¬†% of ‚àí10¬†dB fractional bandwidth at 900¬†MHz and 2.4¬†GHz, respectively. These results suggest that the proposed high gain antenna can be used for dual band Wi-Fi and wearable devices as well.</t>
  </si>
  <si>
    <t>3701-3709</t>
  </si>
  <si>
    <t>60117634;60117634;60117634;60117634;60117634</t>
  </si>
  <si>
    <t>57188825695;56936169800;57188833481;7201386912;57209050158</t>
  </si>
  <si>
    <t>Hassan, Arshad;Ali, Shawkat;Hassan, Gul;Bae, Jinho;Lee, Chong Hyun</t>
  </si>
  <si>
    <t>Jeju</t>
  </si>
  <si>
    <t>Jeju National University</t>
  </si>
  <si>
    <t>Hassan A.</t>
  </si>
  <si>
    <t>Inkjet-printed antenna on thin PET substrate for dual band Wi-Fi communications</t>
  </si>
  <si>
    <t>10.1007/s00542-016-3113-y</t>
  </si>
  <si>
    <t>2-s2.0-84983442840</t>
  </si>
  <si>
    <t>['subfamily usiinae', 'remote region', 'remaining members', 'phthiraxia gen', 'pair represent', 'new tribe', 'new genus', 'australian genera']</t>
  </si>
  <si>
    <t>Bombyliidae | new genus | new tribe | Phthiraxia | Phthiraxini</t>
  </si>
  <si>
    <t>A new genus Phthiraxia gen. nov. (Usiinae: Phthiriini) is described from a remote region of Western Australia based on a male and a female specimen collected 35 years ago. The pair represent a single new species Phthiraxia bowdeni sp. nov. Two important characteristics of this new genus, however, challenge the definition of the subfamily Usiinae: the clypeus does not reach the base of antennae, and the palp is two-segmented. Moreover, Phthiraxia gen. nov. has two other features: the wing vein M2 present, shared by all members of Phthiriini, and flagellum with subapical shallow sulcus containing a style, differentiating it from Phthiriini with a deep apical sulcus, and Usiini with a deep subapical sulcus. Results of a morphological phylogenetic analysis show that the new genus belongs to a lineage that is sister to the remaining members of the subfamily. Therefore, a monotypic new tribe, Phthiraxini tribus nov., is described to accommodate Phthiraxia gen. nov. A key to the Australian genera of Usiinae is provided. We reevaluate the syapomorphies of the Usiinae in light of the new tribe.</t>
  </si>
  <si>
    <t>302-310</t>
  </si>
  <si>
    <t>60029470-60159889;60029470</t>
  </si>
  <si>
    <t>55416777100;7006948298</t>
  </si>
  <si>
    <t>Li, Xuankun;Yeates, David K.</t>
  </si>
  <si>
    <t>Canberra;Melbourne</t>
  </si>
  <si>
    <t>ANU Research School of Biology;Commonwealth Scientific and Industrial Research Organization</t>
  </si>
  <si>
    <t>60159889;60029470</t>
  </si>
  <si>
    <t>Challenging the definition of the subfamily Usiinae: Phthiraxini, an unusual new tribe of bee flies (Diptera: Bombyliidae), based on Phthiraxia bowdeni gen. and sp. nov. from Western Australia</t>
  </si>
  <si>
    <t>10.1111/aen.12235</t>
  </si>
  <si>
    <t>2-s2.0-84984677349</t>
  </si>
  <si>
    <t>['wimax applications', 'simulated results', 'simulated ),', 'return loss', 'radiation pattern', 'proposed work', 'hfss tool', 'group delay', 'frequency ratio', 'experimental ).', 'antenna parameters', '95 ¬†%', '7 ¬†%', '53 ¬†%', '32 ¬†%', '2 ¬†%', '09 ¬†%']</t>
  </si>
  <si>
    <t>In this proposed work a compact dual band and wideband slot loaded multilayered patch antennas are presented for WLAN and WiMAX applications. The antenna parameters such as return loss, radiation pattern, gain, frequency ratio, VSWR, efficiency, group delay and beam-width are discussed. The bandwidth of the proposed dual band antenna at lower resonant frequency is 9.53¬†% (simulated) and 13.2¬†% (experimental) whereas at upper resonance frequency is 6.95¬†% (simulated), and 13.32¬†% (experimental) while for wideband it is 26.7¬†% (simulated) and 25.09¬†% (experimental). The proposed antenna structures are simulated by HFSS tool, fabricated and the simulated results are verified by experiment.</t>
  </si>
  <si>
    <t>3467-3475</t>
  </si>
  <si>
    <t>57213216364;57215592780;57216636222</t>
  </si>
  <si>
    <t>Mishra, Brijesh;Singh, Vivek;Singh, Rajeev</t>
  </si>
  <si>
    <t>Mishra B.</t>
  </si>
  <si>
    <t>Dual and wide-band slot loaded stacked microstrip patch antenna for WLAN/WiMAX applications</t>
  </si>
  <si>
    <t>10.1007/s00542-016-3120-z</t>
  </si>
  <si>
    <t>2-s2.0-84984804705</t>
  </si>
  <si>
    <t>National Institute of Biomedical Imaging and Bioengineering</t>
  </si>
  <si>
    <t>R01EB019241</t>
  </si>
  <si>
    <t>NIBIB</t>
  </si>
  <si>
    <t>['traditional coil', 'successfully correlated', 'receive coils', 'quality given', 'proposed methods', 'printed coils', 'noise ratio', 'new lower', 'magnetic resonance', 'loss materials', 'loading phantom', 'improve signal', 'images comparable', 'image snr', 'experimental method', 'experimental apparatus', 'develop methods', 'commercial coils', 'commercial array', 'commercial 12', 'close contact', 'channel array', '3t scans', '3t scanner']</t>
  </si>
  <si>
    <t>flexible MRI coils | MRI coils | NMR probes | phased arrays | plastic substrates | screen printing</t>
  </si>
  <si>
    <t>Purpose: To develop methods for characterizing materials used in screen-printed MRI coils and improve signal-to-noise ratio (SNR) with new lower-loss materials. Methods: An experimental apparatus was created to characterize dielectric properties of plastic substrates used in receive coils. Coils were fabricated by screen printing conductive ink onto several plastic substrates. Unloaded and sample loaded quality factor (QUnloaded/QLoaded) measurements and scans on a 3T scanner were used to characterize coil performance. An experimental method was developed to describe the relationship between a coil's QUnloaded and the SNR it provides in images of a phantom. In addition, 3T scans of a phantom and the head of a volunteer were obtained with a proof-of-concept printed eight-channel array, and the results were compared with a commercial 12-channel array. Results: Printed coils with optimized substrates exhibited up to 97% of the image SNR when compared with a traditional coil on a loading phantom. QUnloaded and the SNR of coils were successfully correlated. The printed array resulted in images comparable to the quality given by the commercial array. Conclusion: Using the proposed methods and materials, the SNR of printed coils approached that of commercial coils while using a new fabrication technique that provided more flexibility and close contact with the patient's body. Magn Reson Med 78:775‚Äì783, 2017. ¬© 2016 International Society for Magnetic Resonance in Medicine.</t>
  </si>
  <si>
    <t>775-783</t>
  </si>
  <si>
    <t>60121438;60121438;60121438;60121438</t>
  </si>
  <si>
    <t>57164675400;56938536600;8390337400;7101851691</t>
  </si>
  <si>
    <t>Corea, Joseph R.;Lechene, P. Balthazar;Lustig, Michael;Arias, Ana C.</t>
  </si>
  <si>
    <t>Berkeley</t>
  </si>
  <si>
    <t>Corea J.R.</t>
  </si>
  <si>
    <t>Materials and methods for higher performance screen-printed flexible MRI receive coils</t>
  </si>
  <si>
    <t>10.1002/mrm.26399</t>
  </si>
  <si>
    <t>2-s2.0-84987802444</t>
  </si>
  <si>
    <t>['well screened', 'unbalanced double', 'unbalanced discharges', 'rf actuators', 'primary divertor', 'plasma interface', 'plasma current', 'null plasmas', 'null discharges', 'nitrogen injected', 'new experiments', 'mod reveal', 'maximally mitigate', 'material interactions', 'hfs sol', 'greenwald fraction', 'future tokamaks', 'field side', 'employ near', 'data support', 'better screened', 'balanced double', 'alcator c', '5 improvement', '5 compared']</t>
  </si>
  <si>
    <t>Alcator C-Mod | Double null | High field side scrape-off layer | Impurity screening</t>
  </si>
  <si>
    <t>New experiments on Alcator C-Mod reveal that the favorable impurity screening characteristics of the high-field side (HFS) scrape-off layer (SOL), previously reported for single null geometries, is retained in double null configurations, despite the formation of an extremely thin SOL. In balanced double-null, nitrogen injected locally into the HFS SOL is better screened by a factor of 2.5 compared to the same injection into the low field side (LFS) SOL. This result is insensitive to plasma current and Greenwald fraction. Nitrogen injected into the HFS SOL is not as well screened (only a factor of 1.5 improvement over LFS) in unbalanced double-null discharges, when the primary divertor is in the direction of B√ó‚àáB. In this configuration, impurity ‚Äòplume‚Äô emission patterns indicate that an opposing E √ó B drift competes with the parallel impurity flow to the divertor. In balanced double-null plasmas, the dispersal pattern exhibits a dominant E √ó B motion. Unbalanced discharges with the primary divertor opposite the direction of B√ó‚àáB exhibit excellent HFS screening characteristics ‚Äì a factor of 5 enhancement compared to LFS. These data support the idea that future tokamaks should locate all RF actuators and close-fitting wall structures on the HFS and employ near-double-null magnetic topologies, both to precisely control plasma conditions at the antenna/plasma interface and to maximally mitigate the impact of local impurity sources arising from plasma-material interactions.</t>
  </si>
  <si>
    <t>139-147</t>
  </si>
  <si>
    <t>Nuclear Materials and Energy</t>
  </si>
  <si>
    <t>60022717;60022717;60022717;60022717;60022717;60024266;60022717;60022717;60022717;60022717;60022717;60022717;60022717;60022717;60022717;60022717</t>
  </si>
  <si>
    <t>7004926030;57189506943;23491532200;47061178400;54080136400;13907305500;7103365552;7404720274;55219974300;38661074600;7406586092;7005524260;8863426800;7006358288;7201827948;6701920812</t>
  </si>
  <si>
    <t>LaBombard, B.;Kuang, A. Q.;Brunner, D.;Faust, I.;Mumgaard, R.;Reinke, M. L.;Terry, J. L.;Hughes, J. W.;Walk, J.;Chilenski, M.;Lin, Y.;Marmar, E.;Wallace, G.;Whyte, D.;Wolfe, S.;Wukitch, S.</t>
  </si>
  <si>
    <t>High-field side scrape-off layer investigation: Plasma profiles and impurity screening behavior in near-double-null configurations</t>
  </si>
  <si>
    <t>S2352179116300400</t>
  </si>
  <si>
    <t>10.1016/j.nme.2016.10.006</t>
  </si>
  <si>
    <t>2-s2.0-84992179939</t>
  </si>
  <si>
    <t>12-2-008</t>
  </si>
  <si>
    <t>['waveguide direction', 'visible region', 'stripe waveguide', 'silica substrate', 'resonance spectra', 'plasmonic waveguides', 'intensive applications', 'incident polarization', 'functional devices', 'correctly excited', 'broadband excitations', 'bowtie aperture', 'arm length', '610 nm', '1 œºm']</t>
  </si>
  <si>
    <t>Broadband antennas | Nanostructures | Surface plasmons | Waveguides</t>
  </si>
  <si>
    <t>The plasmonic bowtie antenna constantly attracts researchers‚Äô interests recently. In this paper, we design and demonstrate polarization sensitive and ultra-broadband excitations of plasmonic waveguides. The structure is composed of a bowtie aperture aligned near a stripe waveguide, which is fabricated on a single silver layer on top of a silica substrate. The dependence of resonance spectra on the arm length of the bowtie aperture is simulated. Only when the incident polarization is parallel to the waveguide direction, the plasmonic bound modes can be correctly excited. Importantly, an extremely wide spectrum bandwidth of 610 nm which covers most of the visible region from 500 nm till the near infrared light of 1 Œºm is achieved. Our investigations will have intensive applications in next-generation plasmonic integrated chips and functional devices.</t>
  </si>
  <si>
    <t>1257-1262</t>
  </si>
  <si>
    <t>60008691;60008691;60008691;60008691;60008691;60008691;60008691</t>
  </si>
  <si>
    <t>37029088600;57188866359;57191676064;56011532600;57188868301;53063651200;8365460000</t>
  </si>
  <si>
    <t>Wen, Jing;Wang, Kang;Feng, Hui;Chen, Jiannong;Gao, Xiuming;Hong, Ruijin;Zhang, Dawei</t>
  </si>
  <si>
    <t>Ultra-Broadband Excitations of Plasmonic Waveguides by Bowtie Apertures</t>
  </si>
  <si>
    <t>10.1007/s11468-016-0383-2</t>
  </si>
  <si>
    <t>2-s2.0-84992360137</t>
  </si>
  <si>
    <t>['trd setups', 'trd setup', 'trd orientation', 'trd ).', 'traditional four', 'telescope tip', 'surgical field', 'stray energy', 'stray current', 'sils setup', 'sils orientation', 'sils compared', 'sils approach', 'primary outcome', 'practical findings', 'potential confounder', 'parallel proximity', 'oriented parallel', 'monopolar instrument', 'maryland grasper', 'laparoscopic simulator', 'laparoscopic l', 'hook instrument', 'grasper tip', 'energy transferred', 'either telescope', 'could result', 'cords separated', 'completely separated', 'camera cords', 'camera cord', 'active electrode', '71 ).', '01 ).']</t>
  </si>
  <si>
    <t>Antenna coupling | Capacitive coupling | Electrosurgery | Patient safety | Radiofrequency energy</t>
  </si>
  <si>
    <t>Background: Single-incision laparoscopic surgery (SILS) places multiple instruments in close, parallel proximity, an orientation that may have implications in the production of stray current from the monopolar ‚ÄúBovie‚Äù instrument. The purpose of this study was to compare the energy transferred during SILS compared to traditional four-port laparoscopic surgery (TRD). Method: In a laparoscopic simulator, instruments were inserted via SILS or TRD setup. The monopolar generator delivered energy to a laparoscopic L-hook instrument for 5-s activations on 30-Watts coag mode. The primary outcome (stray current) was quantified by measuring the heat of liver tissue held adjacent to the non-electrically active 10-mm telescope tip and Maryland grasper in both the SILS and TRD setups. To control for the potential confounder of stray energy coupling via wires outside the surgical field, the camera cord and active electrode wires were oriented parallel or completely separated. Results: SILS and TRD setups create similar amounts of stray current as measured by increased tissue temperature at the non-electrically active telescope tip (41¬†¬±¬†12 vs. 39¬†¬±¬†10¬†¬∞C; p¬†=¬†0.71). Stray current was greater in SILS compared to TRD at the tip of the non-electrically active Maryland forceps (38¬†¬±¬†9 vs. 20¬†¬±¬†10¬†¬∞C; p¬†&lt;¬†0.01). Separation of the active electrode and camera cords did not change the amount of stray energy in the SILS orientation for either telescope (39¬†¬±¬†10¬†¬∞C bundled vs. 36¬†¬±¬†10¬†¬∞C separated; p¬†=¬†0.40) or grasper (38¬†¬±¬†9¬†¬∞C bundled vs. 34¬†¬±¬†11¬†¬∞C separated; p¬†=¬†0.19) but did in the TRD orientation (41¬†¬±¬†12 bundled vs. 24¬†¬±¬†10 separated; p¬†&lt;¬†0.01). When SILS was compared to TRD with the cords separated, SILS increased stray energy at both the telescope tip and grasper tip (36¬†¬±¬†10 vs. 24¬†¬±¬†10¬†¬∞C; p¬†&lt;¬†0.01 and 34¬†¬±¬†11 vs. 17¬†¬±¬†8¬†¬∞C; p¬†&lt;¬†0.01). Conclusion: SILS increases stray energy transfer nearly twice as much as TRD with the use of the monopolar instrument. Strategies to mitigate the amount of stray energy in the TRD setup such as separation of the active electrode and camera cords are not effective in the SILS setup. These practical findings should enhance surgeons using the SILS approach of increased stray energy that could result in injury.</t>
  </si>
  <si>
    <t>3146-3151</t>
  </si>
  <si>
    <t>60028392;60028392-60014232;60028392;115838771;115838771;60028392-60014232</t>
  </si>
  <si>
    <t>56012045900;55258983300;57192979133;56943168600;55538439700;56389207300</t>
  </si>
  <si>
    <t>Townsend, Nicole T.;Jones, Edward L.;Overbey, Doug;Dunne, Bruce;McHenry, Jennifer;Robinson, Thomas N.</t>
  </si>
  <si>
    <t>Aurora;;Boulder</t>
  </si>
  <si>
    <t>University of Colorado Anschutz Medical Campus;VA Medical Center;Medtronic</t>
  </si>
  <si>
    <t>60028392;60014232;115838771</t>
  </si>
  <si>
    <t>Townsend N.T.</t>
  </si>
  <si>
    <t>Single-incision laparoscopic surgery increases the risk of unintentional thermal injury from the monopolar ‚ÄúBovie‚Äù instrument in comparison with traditional laparoscopy</t>
  </si>
  <si>
    <t>10.1007/s00464-016-5339-2</t>
  </si>
  <si>
    <t>2-s2.0-84995802411</t>
  </si>
  <si>
    <t>['throughput inadequacy', 'system capacity', 'spectral efficiency', 'significant improvement', 'shared spectrum', 'results demonstrate', 'resource block', 'region uses', 'proposed scheme', 'previous works', 'overall performance', 'outer regions', 'optimization problem', 'one omnidirectional', 'much higher', 'interference mitigation', 'inner region', 'initially introduce', 'higher occurrence', 'ffr cell', 'due power', 'd2d communications', 'd2d communication', 'current state', 'cue ),', 'considerable impact', 'channel interference', 'allocation scheme', 'achieved throughput']</t>
  </si>
  <si>
    <t>Device-to-device (D2D) communication | Fractional frequency reuse (FFR) | Interference | Power control | Resource allocation | Spectral efficiency</t>
  </si>
  <si>
    <t>The current state of device-to-device (D2D) communication in the presence of cellular network addresses two major challenges of interference as well as throughput inadequacy. Specifically, a D2D communication underlaying fractional frequency reuse (FFR) cellular network exhibits rather high interferences due to higher occurrence of band crossing within a shared spectrum. However, due to the considerable impact of D2D communications on spectral efficiency and system capacity, the remedy for those issues may include efficient techniques of interference mitigation and average spectral efficiency maximization. In this paper, we propose a resource block (RB) allocation scheme to reduce the co-channel interference by providing and maintaining adequate distance between D2D user equipment (DUE) and cellular user equipment (CUE), and between the macrocell base station and DUEs that are using the same RB. In the proposed scheme, we initially introduce a plan with one omnidirectional and three directional antennas be used to serve the CUE in the inner and outer regions of the FFR cell, respectively. In addition, DUE in each region uses the RBs that are orthogonal to those used by CUE. It is shown that by using two different ranges for inner region of cellular and D2D communication, the overall performance is improved. Furthermore, we formulate an optimization problem for maximizing average spectral efficiency while guaranteeing CUE signal-to-interference-plus-noise-ratio and achieve efficient solutions to the different average spectral efficiency maximization problems. The results demonstrate the efficiency of the proposed scheme. In addition, it is shown that significant improvement in system spectral efficiency is obtained through the optimization of DUE power. That is, the achieved throughput is much higher than that of the random resource allocation and 1.5‚Äì2 times of the previous works.</t>
  </si>
  <si>
    <t>677-697</t>
  </si>
  <si>
    <t>60000627;60000627;60000627;60000627-60027666;60104370</t>
  </si>
  <si>
    <t>57192694266;57192700282;55485675100;6603396649;26649089700</t>
  </si>
  <si>
    <t>Sobhi-Givi, Sima;Khazali, Azadeh;Kalbkhani, Hashem;Shayesteh, Mahrokh G.;Solouk, Vahid</t>
  </si>
  <si>
    <t>Urmia;Tehran;Urmia</t>
  </si>
  <si>
    <t>Urmia University of Technology;Sharif University of Technology;Urmia University</t>
  </si>
  <si>
    <t>60104370;60027666;60000627</t>
  </si>
  <si>
    <t>Sobhi-Givi S.</t>
  </si>
  <si>
    <t>Resource allocation and power control for underlay device-to-device communication in fractional frequency reuse cellular networks</t>
  </si>
  <si>
    <t>10.1007/s11235-016-0256-1</t>
  </si>
  <si>
    <t>2-s2.0-85007427096</t>
  </si>
  <si>
    <t>['w sources', 'w content', 'trace nitrogen', 'scattered depending', 'plasma shapes', 'outer straps', 'new 3', 'multiple locations', 'little effect', 'limiter 2', 'like wall', 'jet compared', 'injection show', 'icrf operation', 'dominant effect', 'confined plasma', 'broad range', 'antenna limiters', 'antenna frame', 'a2 antennas', '2 compared']</t>
  </si>
  <si>
    <t>3-strap | A2 antenna | ASDEX Upgrade | ICRF | ILA | ILW | JET | RF sheath | Sputtering | Three-strap</t>
  </si>
  <si>
    <t>Use of new 3-strap ICRF antennas with all-tungsten (W) limiters in ASDEX Upgrade results in a reduction of the W sources at the antenna limiters and of the W content in the confined plasma by at least a factor of 2 compared to the W-limiter 2-strap antennas used in the past. The reduction is observed with a broad range of plasma shapes. In multiple locations of antenna frame, the limiter W source has a minimum when RF image currents are decreased by cancellation of the RF current contributions of the central and the outer straps. In JET with ITER-like wall, ITER-like antenna produces about 20% less of main chamber radiation and of W content compared to the old A2 antennas. However the effect of the A2 antennas on W content is scattered depending on which antennas are powered. Experiments in JET with trace nitrogen (N2) injection show that a presence of active ICRF antenna close to the midplane injection valve has little effect on the core N content, both in dipole and in -90¬∞ phasing. This indicates that the effect of ICRF on impurity transport across the scape-off-layer is small in JET compared to the dominant effect on impurity sources leading to increased impurity levels during ICRF operation.</t>
  </si>
  <si>
    <t>1194-1198</t>
  </si>
  <si>
    <t>60026838;60004956;60027075;60007774;60007774-60068673;60007774;;60003729;60073847;60024266;60004280;60004280;60026838;60026838;60026838;;60003729;60026838;60026838;60026838;;60026838;60004280;60024266;60004280;;60012162;60012162;;60004956;60026838-60019722;60026838-60033316;60026838;60026838;60024266;60027075;60027075;60004280;60020697;60020697;60026838-60033316</t>
  </si>
  <si>
    <t>7005852933;56316027300;25626162000;7004726218;56768005800;6603110179;6603805326;6603540410;12769899200;15049321800;7006330022;6602186973;7004002466;6506276170;51260995900;7005963285;8306830000;9236575600;7202170834;50761103900;35271976500;8594928000;25958262100;57206714817;11839323400;9236568800;14031791700;6602124119;6603160622;55985612400;7006692484;7003267283;24073468400;9236581700;13907305500;57190383634;6603685471;6603835365;57194038910;7404075876;57192271097</t>
  </si>
  <si>
    <t>Bobkov, V.;Aguiam, D.;Baruzzo, M.;Borodin, D.;Borodkina, I.;Brezinsek, S.;Coffey, I.;Colas, L.;Czarnecka, A.;Delabie, E.;Dumortier, P.;Durodie, F.;Dux, R.;Faugel, H.;F√ºnfgelder, H.;Giroud, C.;Goniche, M.;Hobirk, J.;Herrmann, A.;Jacquot, J.;Jacquet, Ph;Kallenbach, A.;Krivska, A.;Klepper, C. C.;Lerche, E.;Menmuir, S.;Milanesio, D.;Maggiora, R.;Monakhov, I.;Nave, F.;Neu, R.;Noterdaeme, J. M.;Ochoukov, R.;P√ºtterich, Th;Reinke, M.;Tuccilo, A.;Tudisco, O.;Van Eester, D.;Wang, Y.;Yang, Q.;Zhang, W.</t>
  </si>
  <si>
    <t>Poland;Russian Federation;Belgium;Italy;Germany;United States;China;Germany;Italy;Germany;Portugal;Belgium;France</t>
  </si>
  <si>
    <t>Warsaw;Moscow;Ghent;Frascati;Garching bei Munchen;Oak Ridge;Hefei;Munich;Turin;J√ºlich;Lisbon;Brussels;Saint Paul lez Durance</t>
  </si>
  <si>
    <t>Instytut Problem√≥w JƒÖdrowyc;National Research Nuclear University MEPhI;Universiteit Gent;ENEA Centro Ricerche Frascati;Max Planck Institute for Plasma Physics;Oak Ridge National Laboratory;Institute of Plasma Physics Chinese Academy of Sciences;Technical University of Munich;Politecnico di Torino;Forschungszentrum J√ºlich (FZJ);Instituto Superior T√©cnico;Koninklijke Militaire School - Ecole Royale Militaire;CEA Cadarache</t>
  </si>
  <si>
    <t>60073847;60068673;60033316;60027075;60026838;60024266;60020697;60019722;60012162;60007774;60004956;60004280;60003729</t>
  </si>
  <si>
    <t>Progress in reducing ICRF-specific impurity release in ASDEX upgrade and JET</t>
  </si>
  <si>
    <t>S2352179116300746</t>
  </si>
  <si>
    <t>10.1016/j.nme.2016.10.026</t>
  </si>
  <si>
    <t>2-s2.0-85007482698</t>
  </si>
  <si>
    <t>['wave variations', 'undesired modes', 'temnp modes', 'satellite applications', 'results presented', 'resonant modes', 'resonant frequency', 'rectangular dra', 'prototype model', 'proposed idea', 'paper demonstrates', 'p less', 'orthogonal feed', 'multiple modes', 'mathematical analysis', 'experimental results', 'experimental measurements', 'eigen vector', 'article presents']</t>
  </si>
  <si>
    <t>Dielectric waveguide model (DWM) | Multimode antenna | Orthogonal feed | Rectangular dielectric resonator antenna (RDRA) | Transcendental equation</t>
  </si>
  <si>
    <t>This article presents an analysis of resonant modes in a rectangular dielectric resonator antenna and investigates the generation of higher order modes. Mathematical analysis of resonant frequency and transcendental equation using MATLAB has been performed. A prototype model for rectangular DRA has been developed. Resonant frequency of higher modes based on delta (Œ¥) variation (where delta¬†=¬†0.1‚Äì0.9) on Eigen vector has been investigated. The paper demonstrates that the design of a compact size dielectric resonator antenna (DRA) covering wide range of frequency with multiple modes is possible by selecting the value of p less than 1 (p¬†&lt;¬†1), where p is number of half-wave variations in the z-direction of TEmnp modes. An orthogonal feed has been used to cancel out the undesired modes. Simulations and experimental measurements were carried out to verify the proposed idea. Theoretical, simulated, and experimental results of resonant frequency and gain of the antenna have been compared and are found to be in agreement with each other. The results presented should have useful potential applications in wireless communication systems and satellite applications.</t>
  </si>
  <si>
    <t>2549-2559</t>
  </si>
  <si>
    <t>112777716;112777716;60114993;100643328</t>
  </si>
  <si>
    <t>57225859418;57192102479;36941560400;35276411700</t>
  </si>
  <si>
    <t>Singh, Mahender;Gautam, Abhishek Kumar;Yaduvanshi, R. S.;Vaish, Arti</t>
  </si>
  <si>
    <t>New Delhi;New Delhi;Gurgaon</t>
  </si>
  <si>
    <t>Ambedkar Institute of Advanced Communication Technologies &amp; Research;Guru Tegh Bahadur Institute of Technology;Ansal University</t>
  </si>
  <si>
    <t>60114993;112777716;100643328</t>
  </si>
  <si>
    <t>Singh M.</t>
  </si>
  <si>
    <t>An Investigation of Resonant Modes in Rectangular Dielectric Resonator Antenna Using Transcendental Equation</t>
  </si>
  <si>
    <t>10.1007/s11277-016-3932-2</t>
  </si>
  <si>
    <t>2-s2.0-85007524636</t>
  </si>
  <si>
    <t>['wideband resonance', 'superior performance', 'slot position', 'simulated results', 'narrowband resonance', 'experimental verification', 'diversity applications', 'complementary patch', 'comparable matching', 'center frequency', 'based substrate', 'band resonance', 'antenna design']</t>
  </si>
  <si>
    <t>Efficiency | Reconfigurability | Size | Wideband</t>
  </si>
  <si>
    <t>The Planar microwave antennas with simultaneously selectively narrowband and wideband resonance characteristics are essential for the diversity applications. The paper presents modeling, fabrication and experimental verification of a coplanar waveguide excited antenna with a complementary patch which exhibits a narrow-band resonance at 2.47¬†GHz, and a wideband resonance between 5.52 and 11¬†GHz. A reconfigurability in the antenna design was achieved by placing a PIN diode across the slot position, and the wideband resonance was switched to the narrowband resonance with a center frequency of 9.56¬†GHz. The device was fabricated on a foam-based substrate of relative permittivity Œµr¬†=¬†2.2 and loss factor tanŒ¥¬†=¬†0.007. The tested antenna shows a comparable matching with the simulated results and a superior performance over the other reported reconfigurable CPW antennas was achieved.</t>
  </si>
  <si>
    <t>2599-2608</t>
  </si>
  <si>
    <t>60076033;60007050</t>
  </si>
  <si>
    <t>56957561300;55253947200</t>
  </si>
  <si>
    <t>Gupta, Narbada Prasad;Kumar, Mithilesh</t>
  </si>
  <si>
    <t>Ghaziabad;Kota</t>
  </si>
  <si>
    <t>ABES Engineering College;Rajasthan Technical University</t>
  </si>
  <si>
    <t>Gupta N.P.</t>
  </si>
  <si>
    <t>Development of a Reconfigurable and Miniaturized CPW Antenna for Selective and Wideband Communication</t>
  </si>
  <si>
    <t>10.1007/s11277-017-3942-8</t>
  </si>
  <si>
    <t>2-s2.0-85008173403</t>
  </si>
  <si>
    <t>['steered within', 'single dimension', 'simple technique', 'simple method', 'resonance frequencies', 'method overcomes', 'making variation', 'major importance', 'bowtie antenna', 'antenna structure', 'also improved']</t>
  </si>
  <si>
    <t>Bowtie antenna | C band | Complementary | S band | Wideband | WLAN</t>
  </si>
  <si>
    <t>A simple method is proposed for enhancement in bandwidth and gain of the self complementary Bowtie antenna. This method overcomes the use of complicated fractal structures to increase the bandwidth and gain of the Bowtie antenna. Using this simple method, by making variation of the single dimension of the antenna structure, the bandwidth is improved by 21% and return loss S11 is also improved of whole of the band of interest. The major importance of this simple technique is that it can be applied to any rectangular microstrip antenna. The resonance frequencies and bandwidths can also be steered within the limited ranges also.</t>
  </si>
  <si>
    <t>2649-2663</t>
  </si>
  <si>
    <t>60020898;60020898;60031818</t>
  </si>
  <si>
    <t>46161655400;57223701540;36912015700</t>
  </si>
  <si>
    <t>Solanki, Lakhvinder Singh;Singh, Surinder;Singh, Dharmendra</t>
  </si>
  <si>
    <t>Roorkee;Longowal</t>
  </si>
  <si>
    <t>Indian Institute of Technology Roorkee;Sant Longowal Institute of Engineering and Technology</t>
  </si>
  <si>
    <t>60031818;60020898</t>
  </si>
  <si>
    <t>Solanki L.S.</t>
  </si>
  <si>
    <t>Modified Wideband Bowtie Antenna for WLAN and High Speed Data Communication Applications</t>
  </si>
  <si>
    <t>10.1007/s11277-017-3946-4</t>
  </si>
  <si>
    <t>2-s2.0-85009192354</t>
  </si>
  <si>
    <t>['proposed ha', 'potential applications', 'paper presents', 'maximum absorption', 'g .,', 'epoxy medium', 'band rcs', 'antenna characteristics', 'also observed', '26 ghz']</t>
  </si>
  <si>
    <t>Absorbers | Metamaterials | Radar cross section (RCS)</t>
  </si>
  <si>
    <t>This paper presents the design, synthesis, and testing of a novel wide band electromagnetic hybrid absorber (HA) for the radar cross section (RCS) reduction of antennas. The proposed HA is based on the design of a metamaterial structure coated with the synthesized dielectric absorber material. The dielectric filler based composite absorber is fabricated by optimizing weight percentage of graphite and glass microballoon powders mixed into an epoxy medium. The proposed HA shows minimum-10 dB reflection loss (RL) in the 6-12 GHz frequency region having maximum absorption of 99.56% (-20 dB RL) at 9.26 GHz. The proposed HA is ultimately loaded onto a wide band antenna in order to reduce the in-band RCS of the antenna. The simulated and the experimental results show remarkable RCS reduction of the antenna over the full operating frequency range. It is also observed that the antenna characteristics, e.g., the gain and the radiation pattern remain almost preserved after loading the antenna with HA. The significant RCS reduction capability of the proposed HA shows that it has the potential applications for RF stealth technology.</t>
  </si>
  <si>
    <t>1060-1069</t>
  </si>
  <si>
    <t>24342935500;56986464900;7202577198</t>
  </si>
  <si>
    <t>Baskey, Himangshu Bhusan;Johari, Esha;Akhtar, Mohammad Jaleel</t>
  </si>
  <si>
    <t>Baskey H.</t>
  </si>
  <si>
    <t>Metamaterial Structure Integrated with a Dielectric Absorber for Wideband Reduction of Antennas Radar Cross Section</t>
  </si>
  <si>
    <t>10.1109/TEMC.2016.2639060</t>
  </si>
  <si>
    <t>2-s2.0-85009887795</t>
  </si>
  <si>
    <t>['widely used', 'signal frequency', 'rff estimation', 'reliable whatever', 'paper describes', 'loop parameters', 'interference cancellation', 'growing power', 'generally used', 'frequency scanning', 'frequency repeater', 'digital processing', 'detection regardless', 'algorithm speed']</t>
  </si>
  <si>
    <t>feedback | FPGA | narrow band | on-frequency | power | repeater</t>
  </si>
  <si>
    <t>The radio frequency feedback (RFF) occurs when the insulation is insufficient between the antennas of an on-frequency repeater, increasing digital transmission errors. In addition, a strong RFF could compromise system stability of the on-frequency repeater because of the growing power in the closed-loop. Automatic gain control is widely used by the on-frequency repeater to regulate the power, this solution being generally used with echo cancellation processes. Most of echo cancellation techniques are based on digital processing such as adaptive filters whose the effectiveness and the algorithm speed are depending on the signal frequency, the bandwidth and the closed-loop parameters. This paper describes a solution of RFF estimation and detection regardless of the receiving signal modulation. By using the frequency scanning and the analysis of the power spectral density peaks in the system, this solution is reliable whatever are the values of the gain-margin and the loop-delay. Simulations and experimental implementation using field-programmable gate array validate the solution. In addition, an example of applications is given in the context of the interference cancellation.</t>
  </si>
  <si>
    <t>e3269</t>
  </si>
  <si>
    <t>60107436;60107436;60107436</t>
  </si>
  <si>
    <t>56426971200;6603413718;6602399178</t>
  </si>
  <si>
    <t>Zeher, Amar;Bilbault, Jean Marie;Binczak, St√©phane</t>
  </si>
  <si>
    <t>Zeher A.</t>
  </si>
  <si>
    <t>Detection and measurement of radio frequency feedback for an on-frequency repeater</t>
  </si>
  <si>
    <t>10.1002/dac.3269</t>
  </si>
  <si>
    <t>2-s2.0-85010191183</t>
  </si>
  <si>
    <t>['tv systems', 'serious challenge', 'recent past', 'provide users', 'proposed scheme', 'paper proposes', 'paper enhances', 'one hand', 'multicast methods', 'mixed scheme', 'may lead', 'impact brought', 'experience degradation', 'efficiently reduce', 'effectively enhance', 'considerably increases']</t>
  </si>
  <si>
    <t>bandwidth utilization | broadcast and multicast | performance evaluation | quality of experience (QoE) | satellite television | system modelling</t>
  </si>
  <si>
    <t>In the recent past, television (TV) industry has started to provide users with ultra high definition (ultra-HD) and/or 3-dimensional TV programs, which on the one hand, can bring users greatly enhanced viewing experience, while on the other hand, considerably increases the transmission bandwidth requirements and may lead to bandwidth shortage situations in many different types of TV systems. In particular, this bandwidth shortage poses a serious challenge in the current satellite TV broadcasting systems because of the strictly limited bandwidth available in C and Ku frequency bands. Aiming at mitigating the bandwidth shortage problem, this paper proposes an innovative mixed channel transmission scheme for the next generation satellite TV systems. The proposed scheme integrates the merits of using both broadcast and multicast methods, both Ku and Ka frequency bands, as well as both wide-shaped and spot antenna beam types. According to the conducted comprehensive simulation experiments, this mixed scheme is able to effectively enhance the frequency bandwidth utilization with still providing users affordable quality of experience. Moreover, to cope with the impact brought by ever increasing number of provided TV channels, this paper enhances the proposed scheme by using multicast method to transmit those least popular global channels, which can efficiently reduce the quality of experience degradation up to 90% in Ku- and Ka-band frequency resource restricted scenarios.</t>
  </si>
  <si>
    <t>e3266</t>
  </si>
  <si>
    <t>60005465;60005465;60005465;101523342;101523342</t>
  </si>
  <si>
    <t>56328457300;57192555935;57192224500;57217441058;57221365714</t>
  </si>
  <si>
    <t>Lai, Junyu;Zhao, Jie;Zhang, Wei;He, Ci;Zhang, Yasheng</t>
  </si>
  <si>
    <t>Chengdu;Shijiazhuang</t>
  </si>
  <si>
    <t>University of Electronic Science and Technology of China;54th Research Institute of CETC</t>
  </si>
  <si>
    <t>60005465;101523342</t>
  </si>
  <si>
    <t>Lai J.</t>
  </si>
  <si>
    <t>A mixed satellite TV channel transmission scheme to enhance frequency bandwidth utilization</t>
  </si>
  <si>
    <t>10.1002/dac.3266</t>
  </si>
  <si>
    <t>2-s2.0-85010282694</t>
  </si>
  <si>
    <t>['user u', 'reduce complexity', 'multistage decoder', 'log approximation', 'level u', 'less complex', 'information cooperatively', 'cooperative users', 'convolutional codes', 'component codes', 'coded symbols', 'authors propose']</t>
  </si>
  <si>
    <t>Channel coding | Convolutional code | Cooperative diversity | Diversity methods | Multilevel coding | Rayleigh fading channel</t>
  </si>
  <si>
    <t>The authors propose a system where single antenna mobile users share antennas to transmit their information cooperatively to the common base station. Each mobile user overhears the coded information transmitted by other users, detects it and further encodes it along with its own information. The encoding is done using multilevel coding scheme with convolutional codes as component codes. The proposed system considers the self-information of user u at level u to reduce complexity while decoding. The coded symbols are mapped to M-ary quadrature amplitude modulation constellation using multi-resolution modulation partitioning. This enables the component codes to be designed for lower order constellation. Each cooperative user transmits multilevel coded symbols to the common base station, thus creating transmit diversity. The base station receives noisy superposition of independent Rayleigh faded signals transmitted by cooperative users and pass it through a multistage decoder. The multistage decoder employs maximum likelihood based Viterbi decoder at each stage to detect the information of each user. The Viterbi decoder applies max-log approximation to reduce the branch metric complexity. The proposed cooperative multilevel coding system outperforms non-cooperative multilevel coding system and is less complex than the existing cooperative multilevel coding system.</t>
  </si>
  <si>
    <t>3539-3556</t>
  </si>
  <si>
    <t>56500163400;55358649400</t>
  </si>
  <si>
    <t>Aneja, Sakshi;Sharma, Sanjay</t>
  </si>
  <si>
    <t>Aneja S.</t>
  </si>
  <si>
    <t>A Novel Cooperative Communication System Based on Multilevel Convolutional Codes</t>
  </si>
  <si>
    <t>10.1007/s11277-017-4011-z</t>
  </si>
  <si>
    <t>2-s2.0-85011284113</t>
  </si>
  <si>
    <t>['ultrawide band', 'shaped stubs', 'shaped slots', 'prevent interference', 'operating band', 'lower wlan', 'higher wlan', 'half circle', 'directional srr', 'designed antenna', 'complementary co', 'compact size', 'antenna consists']</t>
  </si>
  <si>
    <t>Complementary co-directional SRR | Monopole antenna | Quad notched bands | UWB</t>
  </si>
  <si>
    <t>A novel compact microstrip-fed UWB antenna with quad notched band is proposed. The antenna consists of a rectangular radiating patch with a half circle, a tapered microstrip feed-line, and a semi-elliptical ground plane. With a pair of L-shaped slots, complementary co-directional SRR and a pair of C-shaped stubs, four notched bands are created to prevent interference from WiMAX/lower WLAN/higher WLAN/X-band. Experimental results show that the designed antenna, with compact size of 20¬†√ó¬†30¬†mm2, has an ultrawide band (VSWR¬†&lt;¬†2) from 2.68 to 13¬†GHz, except four notched bands of 3.13‚Äì3.8, 4.87‚Äì5.52, 5.65‚Äì6.1, 7.12‚Äì8¬†GHz. Good radiation patterns and stable gain within the operating band have been observed.</t>
  </si>
  <si>
    <t>3617-3627</t>
  </si>
  <si>
    <t>60010591;60010591;60010591</t>
  </si>
  <si>
    <t>57191963936;7403027254;57193153781</t>
  </si>
  <si>
    <t>Wu, Ling;Xia, Yingqing;Cao, Xia</t>
  </si>
  <si>
    <t>Compact Quad Band-Notched Monopole Antenna for UWB Systems</t>
  </si>
  <si>
    <t>10.1007/s11277-017-4015-8</t>
  </si>
  <si>
    <t>2-s2.0-85011296311</t>
  </si>
  <si>
    <t>['transmitter side', 'transmitter outdated', 'suitable solutions', 'mimo scheme', 'mhr )¬†', 'increased hardware', 'full benefits', 'different constellations', 'derived expressions', 'delayed csi', 'csi available', 'csi ).', 'cognitive radio', 'available antennas', 'antenna selection', 'also observed', 'also affects', 'accurate csi']</t>
  </si>
  <si>
    <t>Antenna selection | Delayed CSI | M-PSK | Multi input single output (MISO) | SER</t>
  </si>
  <si>
    <t>Multi input multi output (MIMO) based transmission modes are very popular in 4G and beyond wireless standards. It offers high quality services at the cost of increased hardware and signal processing complexity. Antenna selection is one of the suitable solutions to overcome the limitations of MIMO scheme. Antenna selection schemes are becoming very popular in the recent wireless techniques like massive MIMO, cognitive radio, multi-hop relay networks (MHR)¬†and wireless local area networks. Instead of using all the available antennas for transmission and reception, antenna selection schemes select good antennas based on the channel state information (CSI). To attain the full benefits of transmitter and joint antenna selection schemes, accurate CSI is required at the transmitter side. The non-zero feedback delay and time varying channel conditions, make the CSI available at the transmitter outdated, which also affects the antenna selection process. In this work, we have derived the closed form average symbol error rate (SER)¬†expression of M-ary phase shift keying (PSK) modulation, for three different antenna selection schemes, by considering the effect of delayed CSI. All these derived expressions are the function of correlation between CSI at the receiver and delayed CSI at the transmitter. The simulation results show that the antenna selection gain decreases with the decrease in correlation. It is also observed that scheme¬†1 based antenna selection is optimal under delayed CSI conditions, for different constellations and more suited for future wireless standards.</t>
  </si>
  <si>
    <t>3407-3431</t>
  </si>
  <si>
    <t>55366203600;9279762200</t>
  </si>
  <si>
    <t>Arthi, M.;Arulmozhivarman, P.</t>
  </si>
  <si>
    <t>Arthi M.</t>
  </si>
  <si>
    <t>A Novel Low-Complex Antenna Selection Scheme for Beyond 4G (B4G) Systems</t>
  </si>
  <si>
    <t>10.1007/s11277-017-4005-x</t>
  </si>
  <si>
    <t>2-s2.0-85011545382</t>
  </si>
  <si>
    <t>2016R1A2B4013418</t>
  </si>
  <si>
    <t>['small cells', 'separately computed', 'proposed model', 'propagation model', 'paper proposes', 'multiple rays', 'mechanical tilt', 'measurement data', 'grid search', 'existing models', 'estimation error', 'commonly used', 'commercial long', 'azimuth spread', 'antenna tilt', 'antenna gain']</t>
  </si>
  <si>
    <t>Antenna beam tilt | Departure angle spread | Dual slope model | Small cell | Statistical propagation model</t>
  </si>
  <si>
    <t>Antenna beam tilting techniques are commonly used to deploy small cells with reduced coverage compared than macrocells. This paper proposes a new statistical propagation model for small cells with electrical and mechanical antenna tilt. The proposed model combines the dual slope path loss model with the departure angle spread model for considering antenna beam tilt. The proposed departure angle spread model introduces a new parameter reflecting the azimuth spread of departure (ASD) angles in order to account for the change of transmit antenna gain by electrical and mechanical tilt. Through this approach, the antenna gain for each ray is separately computed by considering the transmit antenna beam pattern as well as the antenna beam tilt. We perform field tests to measure the receive signal power in the downlink of commercial Long-Term Evolution small cells with antenna tilt. Based on the measurement data, we find the statistically optimal ASD parameter using a grid search and calculate the antenna gain for each ray. Also, the overall transmit antenna gain is obtained by averaging antenna gains for multiple rays. To assess the accuracy of the proposed model, the estimation error is evaluated by comparing the measured receive signal power with the estimated value using a propagation model, and the performance of the proposed propagation model is compared with those of existing path loss models in terms of root mean square error deviation. Then, it is shown that the proposed model provides more accurate propagation estimation for small cells than existing models.</t>
  </si>
  <si>
    <t>3813-3828</t>
  </si>
  <si>
    <t>60080732;60013866</t>
  </si>
  <si>
    <t>57193201827;8840683100</t>
  </si>
  <si>
    <t>Choi, Jihoon;Oh, Hyukjun</t>
  </si>
  <si>
    <t>Goyang;Seoul</t>
  </si>
  <si>
    <t>Korea Aerospace University;Kwangwoon University</t>
  </si>
  <si>
    <t>Radio Propagation Model Considering Antenna Beam Tilt with Application to Small Cells</t>
  </si>
  <si>
    <t>10.1007/s11277-017-4027-4</t>
  </si>
  <si>
    <t>2-s2.0-85011565085</t>
  </si>
  <si>
    <t>['various antenna', 'tag receives', 'successfully detect', 'rfid system', 'rfid sensors', 'rfid reader', 'real time', 'read range', 'low frequency', 'electromagnetic signal', 'dc signal', 'collect data']</t>
  </si>
  <si>
    <t>Radio frequency | Receiving antennas | RFID tags | Transponders | Wireless sensor networks</t>
  </si>
  <si>
    <t>In this paper, a real-time RFID system capable of tracking laboratory animals is designed and implemented. Four passive RFID tags based on low frequency are designed and implemented. The tags can be read by any RFID reader that operates on the low frequency range 125‚Äì134¬†kHz. The tags are designed through the investigation of various antenna, encoding, modulation, and energy harvesting techniques. The tag receives the electromagnetic signal via the antenna, and converts it to a DC signal that the microcontroller can use to manipulate the electromagnetic signal with the data such that the reader can decode the unique tag identifier. RFID sensors are designed and implemented to collect data from various monitored areas of a semi natural environment. The data is sent to a central data coordinator for pre-processing and middleware for data error checking, display and storage. The RFID system can successfully detect and store movement data in real time. A read range of 14.5¬†cm is achieved.</t>
  </si>
  <si>
    <t>3883-3903</t>
  </si>
  <si>
    <t>60021902;60021902;60009400</t>
  </si>
  <si>
    <t>57193195832;26326986900;57224556587</t>
  </si>
  <si>
    <t>Ramudzuli, Zwivhuya Romeo;Malekian, Reza;Ye, Ning</t>
  </si>
  <si>
    <t>South Africa;China</t>
  </si>
  <si>
    <t>Pretoria;Nanjing</t>
  </si>
  <si>
    <t>University of Pretoria;Nanjing University of Post and TeleCommunications</t>
  </si>
  <si>
    <t>60021902;60009400</t>
  </si>
  <si>
    <t>Ramudzuli Z.R.</t>
  </si>
  <si>
    <t>Design of a RFID System for Real-Time Tracking of Laboratory Animals</t>
  </si>
  <si>
    <t>10.1007/s11277-017-4030-9</t>
  </si>
  <si>
    <t>2-s2.0-85011565205</t>
  </si>
  <si>
    <t>['transmission systems', 'transmission environments', 'spatial domain', 'signaling overhead', 'mimo channel', 'input multi', 'great concern', 'division duplex', 'computer simulation', 'channel information', 'channel estimation', 'ccm accuracy']</t>
  </si>
  <si>
    <t>Channel correlation | Channel estimation | Frequency-division duplex | Massive MIMO</t>
  </si>
  <si>
    <t>Conventional channel estimation schemes may require for the transmission of orthogonal pilot signal for each antenna in frequency-division duplex (FDD) transmission systems. It is of great concern to get channel information with an affordable signaling overhead in FDD massive multi-input multi-output (m-MIMO) transmission environments. The signaling overhead for the channel estimation can be reduced by exploiting the channel correlation matrix (CCM) of m-MIMO channel. When the m-MIMO channel is correlated in spatial domain, the channel information can be estimated with reduced pilot signaling overhead. However, the estimation performance may seriously be affected by the accuracy of CCM. In this paper, we investigate the effect of CCM accuracy on the m-MIMO channel estimation and verify it by computer simulation.</t>
  </si>
  <si>
    <t>3377-3389</t>
  </si>
  <si>
    <t>57193205330;55360968100;36063905200</t>
  </si>
  <si>
    <t>Kim, Hyoung Keon;Byun, Yong Suk;Lee, Yong Hwan</t>
  </si>
  <si>
    <t>Estimation of MIMO Channel with Imperfect Channel Correlation Information</t>
  </si>
  <si>
    <t>10.1007/s11277-017-4002-0</t>
  </si>
  <si>
    <t>2-s2.0-85011565780</t>
  </si>
  <si>
    <t>['user located', 'throughput performance', 'reliable transmission', 'proposed scheme', 'destination user', 'conventional scheme', 'channel state', 'channel condition', 'cellular system', 'cell edge', 'cbss improves']</t>
  </si>
  <si>
    <t>Cooperative communications | Interworking system | OFDM | STBC</t>
  </si>
  <si>
    <t>In this paper, the cellular system and broadcasting system use a cooperative transmission scheme. The conventional scheme is not consider the condition of a channel between a cellular base station (CBS) and a destination user. In this conventional scheme, two CBSs communicate with the user by the cooperative transmission scheme when the user is located in the cell edge. If CBS is distant from a user and the channel condition is poor, the performance of communication is degraded. The proposed scheme using the relay between CBS and the user located in the edge of CBSs improves the performance of the communication when the channel state between CBS and the user is bad. Also, space time block code and cyclic delay diversity scheme are used for the reliable transmission in the proposed scheme. The proposed scheme using the relay achieves good BER and throughput performance. Through the simulation, it is confirmed that the proposed scheme is better than the conventional scheme.</t>
  </si>
  <si>
    <t>4049-4061</t>
  </si>
  <si>
    <t>57193198205;56545122100;26430511300;7404036823</t>
  </si>
  <si>
    <t>Yang, Hyun Jee;Kwon, Bit Na;Baik, Jung In;Song, Hyoung Kyu</t>
  </si>
  <si>
    <t>Cooperative Transmission Scheme Using the Single Antenna in the Broadcasting and Cellular System</t>
  </si>
  <si>
    <t>10.1007/s11277-017-4039-0</t>
  </si>
  <si>
    <t>2-s2.0-85011577986</t>
  </si>
  <si>
    <t>['users step', 'user stability', 'user selection', 'user mobility', 'spatial diversity', 'sensing reliability', 'scheme ensures', 'reduce overhead', 'proposed scheme', 'ppr ).', 'optimal users', 'mobility degrades', 'key technique', 'heterogeneity affects', 'diversity gain', 'different number', 'detection performance', 'detection capability', 'correlation among', 'called heterogeneity', 'antennas reflect', 'always inside']</t>
  </si>
  <si>
    <t>Cooperative spectrum sensing | Correlation | Heterogenous | Hybrid user selection | Mobile heterogeneous cognitive radios networks | Mobility</t>
  </si>
  <si>
    <t>Cooperative spectrum sensing is a key technique for cognitive radio networks, in which cooperative user selection is vital to reduce overhead and ensure high detection performance. In this paper we proposed a hybrid user selection scheme, which takes into consideration of user mobility and heterogeneity. Mobility, which increases the spatial diversity, affects the user stability and correlation. The characteristics which users with different number of antennas reflect is called heterogeneity. Heterogeneity affects the user‚Äôs detection capability. The scheme ensures the optimal users to provide a high cooperative spectrum sensing performance based on the user‚Äôs own constraint in mobile heterogeneous cognitive radio. The simulation and analysis results show that the user selection is tradeoff between diversity gain and sensing reliability. Spatial diversity improves the spectrum sensing performance under sensing reliability, while mobility degrades the detection performance when the users step out of the primary protected region (PPR). If the users are always inside the PPR, we select the users whose characteristics are as follows: their speeds are as fast as possible, correlation among them is as small as possible, and their detection capability is as great as possible. Therefore, the proposed scheme is suitable both in the static and mobile cognitive radios.</t>
  </si>
  <si>
    <t>3077-3096</t>
  </si>
  <si>
    <t>60104677;60016930;60016930;60016930</t>
  </si>
  <si>
    <t>56453952400;13307015800;15822139000;55717417600</t>
  </si>
  <si>
    <t>Duan, Meimei;Zeng, Zhimin;Guo, Caili;Liu, Fangfang</t>
  </si>
  <si>
    <t>LangFang;Beijing</t>
  </si>
  <si>
    <t>North China Institute of Aerospace Engineering;Beijing University of Posts and Telecommunications</t>
  </si>
  <si>
    <t>60104677;60016930</t>
  </si>
  <si>
    <t>Duan M.</t>
  </si>
  <si>
    <t>User Selection for Cooperative Spectrum Sensing in Mobile Heterogeneous Cognitive Radios</t>
  </si>
  <si>
    <t>10.1007/s11277-017-3985-x</t>
  </si>
  <si>
    <t>2-s2.0-85011590034</t>
  </si>
  <si>
    <t>['wireless channel', 'wheat field', 'rmse range', 'regression analysis', 'r2 vary', 'r2 change', 'propagation characteristics', 'plr ),', 'path loss', 'ofped model', 'med models', 'lower bounds', 'deploying nodes', 'conservative upper', 'comparison analysis', 'also found']</t>
  </si>
  <si>
    <t>OFPED model | Path¬†loss | Propagation characteristics | Wheat field | Wireless sensor network</t>
  </si>
  <si>
    <t>For configuring wireless sensor network and deploying nodes, the propagation characteristics of wireless channel at frequency of 433¬†MHz and 2.4¬†GHz are investigated. Through the analysis of the received signal strength indicator (RSSI) and packet loss rate (PLR), we find that the RSSI (PLR) decreases (increases) as the transceiver nodes distance increases. It is also found that the path loss decreases with the antenna height increasing, and the path loss at 2.4¬†GHz is more serious than that at 433¬†MHz. Through the regression analysis in Matlab, we find that the optimal fitting model is the parametric exponential decay (OFPED) model, and the second-best is the linear logarithmic model. For OFPED model, the values of R2 vary from 0.9347 to 0.9893, and the values of root mean square error (RMSE) range from 0.7469 to 2.243 at frequency of 433¬†MHz; while at frequency of 2.4¬†GHz, the values of R2 change from 0.9612 to 0.9857, and the values of RMSE range from 1.375 to 3.181. Moreover, we make a comparison analysis with several modified exponential decay (MED) models, and the validation results show that the MED models can be used as conservative upper and lower bounds of path¬†loss, at least for wheat field.</t>
  </si>
  <si>
    <t>3653-3670</t>
  </si>
  <si>
    <t>60073475-60102081-60087826;60073475-60102081-60087826;60073475-60102081-60087826</t>
  </si>
  <si>
    <t>15822720700;57211152476;52164144600</t>
  </si>
  <si>
    <t>Wu, Huarui;Zhang, Lihong;Miao, Yisheng</t>
  </si>
  <si>
    <t>Beijing Academy of Agriculture and Forestry Sciences;Ministry of Agriculture of the People's Republic of China;National Engineering Research Center for Information Technology in Agriculture Beijing</t>
  </si>
  <si>
    <t>60102081;60087826;60073475</t>
  </si>
  <si>
    <t>The Propagation Characteristics of Radio Frequency Signals for Wireless Sensor Networks in Large-Scale Farmland</t>
  </si>
  <si>
    <t>10.1007/s11277-017-4018-5</t>
  </si>
  <si>
    <t>2-s2.0-85011848794</t>
  </si>
  <si>
    <t>['wiretap channel', 'technically conducted', 'straightforwardly compared', 'solely concentrating', 'represented schemes', 'proposed methods', 'problem constrained', 'probable challenges', 'previous work', 'performed robustly', 'per se', 'outage probability', 'originates principally', 'obviously accurate', 'merely defining', 'mcdiarmid inequality', 'general overview', 'fully taken', 'existing probabilistic', 'ergodic equilibria', 'effectively guarantee', 'assure us', 'analytically solved', 'analytical solution', 'also extend', 'accordingly assigned']</t>
  </si>
  <si>
    <t>The paper first provides a general overview on the existing probabilistic-driven methods aimed at convexifying the secrecy rate maximisation problem. Challenges and requirements of the procedures are fully taken into consideration for multiinput multioutput multiantenna eavesdropper wiretap channels. The problem constrained by an outage probability for the pure Ergodic capacity (perfect secrecy defined by Shannon) is analytically solved. Such analytical solution is performed robustly, something that originates principally from our imperfect statistical knowledge of the wiretap channel at the transmitter. Then, solely concentrating on McDiarmid inequality, we also extend our previous work to propose 2 new approaches. The bounds of our represented schemes are obviously accurate, tight, and achievable, something that effectively guarantee the system to overcome the probable challenges, eg, correlation in multiinput multioutput antenna arrays. Furthermore, the procedures are straightforwardly compared with each other from standpoint of complexity. Results are technically conducted to assure us about the proposed methods' merits, merely defining the significantly more favourable asymptotic bounds and the less resultant complexities. In particular, our proposed approaches sensibly outperform all the procedures, per se, something that can be accordingly assigned for other ergodic equilibria.</t>
  </si>
  <si>
    <t>e3154</t>
  </si>
  <si>
    <t>Zamanipour, Makan</t>
  </si>
  <si>
    <t>Zamanipour M.</t>
  </si>
  <si>
    <t>Probabilistic-based secrecy rate maximisation for MIMOME wiretap channels: Towards novel convexification procedures</t>
  </si>
  <si>
    <t>10.1002/ett.3154</t>
  </si>
  <si>
    <t>2-s2.0-85012100295</t>
  </si>
  <si>
    <t>['uncertainty ellipsoids', 'transmit power', 'service constraint', 'scales well', 'receiving performance', 'partially known', 'one antenna', 'multiple antennas', 'legitimate receiver', 'large number', 'distributed algorithm', 'communication network']</t>
  </si>
  <si>
    <t>Cooperative jamming | Physical layer security | Robust convex optimization</t>
  </si>
  <si>
    <t>A communication network that consists of a transmitter, a legitimate receiver, an eavesdropper and several friendly helpers is considered. Both the transmitter and the helpers are equipped with multiple antennas while the legitimate receiver or the eavesdropper has one antenna. The transmitter and the helpers have the channel state information to the legitimate receiver. The channels to the eavesdropper are partially known and modeled with uncertainty ellipsoids. The transmitter applies maximum ratio transmission to the legitimate receiver. The helpers generate interference to degrade the receiving performance of the eavesdropper. The transmit power of the helpers is optimized with the worst-case secrecy rate requirement as the Quality of Service constraint. Based on robust convex optimization, a centralized optimization problem is developed for the helpers to generate interference efficiently with minimum total transmit power. A distributed algorithm is developed which scales well with a large number of helpers.</t>
  </si>
  <si>
    <t>3671-3686</t>
  </si>
  <si>
    <t>60028275;60011278</t>
  </si>
  <si>
    <t>55822952200;56371197800</t>
  </si>
  <si>
    <t>Liu, Yanqing;Dong, Liang</t>
  </si>
  <si>
    <t>Nanchang;Waco</t>
  </si>
  <si>
    <t>Jiangxi University of Finance and EcoNomics;Baylor University</t>
  </si>
  <si>
    <t>Distributed QoS Based Robust Transmission Design for MISO Wiretap Channel with Cooperative Jamming</t>
  </si>
  <si>
    <t>10.1007/s11277-017-4019-4</t>
  </si>
  <si>
    <t>2-s2.0-85012136692</t>
  </si>
  <si>
    <t>['thz radiation', 'temperature detection', 'rectifying element', 'patch antenna', 'open quarter', 'novel short', 'nmos transistor', 'detector implemented', 'detector consists', 'cmos terahertz', 'bonding wire', '31 v', '1 nw']</t>
  </si>
  <si>
    <t>CMOS | matching network | patch antenna | terahertz detector | terahertz imaging</t>
  </si>
  <si>
    <t>A CMOS terahertz (THz) detector implemented in a 180-nm standard CMOS process is proposed, and room-temperature detection of 0.94-THz radiation is demonstrated. The detector consists of an integrated on-chip patch antenna and a source-feeding NMOS transistor as the rectifying element. To improve the power transfer efficiency between the patch antenna and NMOS transistor, a novel short-stub matching network is proposed. An open quarter-wavelength microstrip transmission line connecting gate is proposed to eliminate the influence of the bonding wire and pad on the antenna-transistor impedance matching. Illuminated by a 0.94-THz BWO source, the measured voltage responsivity (Rv) and noise equivalent power (NEP) of the detector are 31 V/W and 1.1 nW/Hz1/2, respectively.</t>
  </si>
  <si>
    <t>60021170-60027363;60021170-60027363;60021170-60027363;60021170-60027363;60021170-60027363</t>
  </si>
  <si>
    <t>57221433818;25632428500;56211032000;56178724200;7201444125</t>
  </si>
  <si>
    <t>Liu, Zhaoyang;Liu, Liyuan;Zhang, Zhao;Liu, Jian;Wu, Nanjian</t>
  </si>
  <si>
    <t>Terahertz detector for imaging in 180-nm standard CMOS process</t>
  </si>
  <si>
    <t>10.1007/s11432-015-0976-9</t>
  </si>
  <si>
    <t>2-s2.0-85012876763</t>
  </si>
  <si>
    <t>['receiving antennas', 'perfect ground', 'particular case', 'hold true']</t>
  </si>
  <si>
    <t>antenna radiation patterns | Antennas | dipole antennas | electromagnetic coupling | electromagnetic fields | electromagnetic radiation | electromagnetic reflection | far-field | line-of-sight propagation | near-field | radio propagation</t>
  </si>
  <si>
    <t>A method for calculating and measuring antenna gain and factor over perfect ground is presented. The electromagnetic compatibility antenna factor is used to determine the spurious electric field of the device under evaluation. The radio link employed to calibrate the receiving antenna gain and factor will produce completely different values for the transmitting and receiving antennas, and the principle of reciprocity does not hold true, in this particular case, even if both antennas are identical.</t>
  </si>
  <si>
    <t>1006-1015</t>
  </si>
  <si>
    <t>Trainotti, Valentino</t>
  </si>
  <si>
    <t>Trainotti V.</t>
  </si>
  <si>
    <t>Electromagnetic Compatibility (EMC) Antenna Gain and Factor</t>
  </si>
  <si>
    <t>10.1109/TEMC.2016.2642833</t>
  </si>
  <si>
    <t>2-s2.0-85012956563</t>
  </si>
  <si>
    <t>['single stub', 'quite useful', 'proposed cdra', 'proposed antenna', 'present article', 'parametric study', 'new shape', 'microstrip feedline', 'main objective', 'low profile', 'efficient coupling', 'bandwidth significantly', 'antenna performance', '67 ghz', '5 mm']</t>
  </si>
  <si>
    <t>cylindrical dielectric resonator antenna (CDRA) | microstrip feed | stub</t>
  </si>
  <si>
    <t>The main objective of the present article is to improve the bandwidth of a low profile Cylindrical Dielectric Resonator Antenna (CDRA) and operate it for WLAN and ‚ÄúC‚Äù band applications. An inverted umbrella shaped CDRA excited by a microstrip feedline with single stub is proposed here. Efficient coupling has been achieved by means of a single stub microstrip feed between DRA and the feed. The new shape of DRA and a single stub microstrip feed improves the bandwidth significantly as high as 28% from 5 to 6.67 GHz which is quite useful for both WLAN and ‚ÄúC‚Äù band applications. The proposed antenna is simple in construction, easy to fabricate, low profile and thickness of CDRA is only 5 mm. A parametric study is performed using Ansoft HFSS simulation software to optimize the antenna performance. The proposed CDRA is fabricated and the characteristics of the antenna are measured.</t>
  </si>
  <si>
    <t>e21100</t>
  </si>
  <si>
    <t>56879143100;24172394400</t>
  </si>
  <si>
    <t>Vinodha, E.;Raghavan, S.</t>
  </si>
  <si>
    <t>Vinodha E.</t>
  </si>
  <si>
    <t>A broadband inverted umbrella shaped cylindrical dielectric resonator antenna for ‚ÄúWLAN‚Äù and ‚ÄúC‚Äù band applications</t>
  </si>
  <si>
    <t>10.1002/mmce.21100</t>
  </si>
  <si>
    <t>2-s2.0-85012964520</t>
  </si>
  <si>
    <t>['without considering', 'paper presents', 'optimum perturbation', 'null control', 'generic one', 'figure presented', 'equal number', 'element spacing', 'easily applied', 'cost function', 'array elements', 'approach proposed', 'also compared', 'also adopted']</t>
  </si>
  <si>
    <t>BAT algorithm | First Null Beam Width | Linear array antenna | Mutual Coupling | Side Lobe Level (SLL)</t>
  </si>
  <si>
    <t>This paper presents an investigation of mutual coupling effect among the array elements in a symmetric linear array antenna with the aim of reducing the side lobe level and the null control for the radiation pattern synthesis using BAT Algorithm. PSO and DE optimization techniques are also adopted for the sake of comparison and to prove the superiority of BAT algorithm based design. Reduced side lobe level and null control, with and without considering the mutual coupling effect in the cost function have been achieved by an optimum perturbation of the array elements' current excitation amplitude weights and the inter-element spacing among the array elements. The results are also compared with those of a uniform reference array having equal number of elements with [Figure presented] inter-element spacing. The approach proposed in this paper is a generic one and can be easily applied to any type of symmetrical linear arrays having any number of elements. Five different design examples are presented and their performances are studied to illustrate the capability of BAT algorithm based approach over those of PSO and DE.</t>
  </si>
  <si>
    <t>26-40</t>
  </si>
  <si>
    <t>Swarm and Evolutionary Computation</t>
  </si>
  <si>
    <t>57202064869;35737537800;7006765652;24829362000</t>
  </si>
  <si>
    <t>Das, Avishek;Mandal, D.;Ghoshal, S. P.;Kar, R.</t>
  </si>
  <si>
    <t>Das A.</t>
  </si>
  <si>
    <t>An efficient side lobe reduction technique considering mutual coupling effect in linear array antenna using BAT algorithm</t>
  </si>
  <si>
    <t>S2210650217301104</t>
  </si>
  <si>
    <t>10.1016/j.swevo.2017.02.004</t>
  </si>
  <si>
    <t>2-s2.0-85013157832</t>
  </si>
  <si>
    <t>['wideband bow', 'tumor information', 'time survival', 'tie antenna', 'simulation tool', 'return loss', 'permitting long', 'obtained whether', 'moderating endogenous', 'mentioned values', 'healthy tissue', 'frequency bandwidth', 'existing methods', 'enhanced bandwidth', 'electric field', 'efficient characteristic', 'early diagnosis', 'dielectric constant', 'dataset obtained', 'breast tissue', 'breast cancer', 'antenna possess']</t>
  </si>
  <si>
    <t>bow-tie antenna | breast cancer detection | data mining | dielectric properties | K-nearest neighbors algorithm | microwave imaging</t>
  </si>
  <si>
    <t>Breast cancer, has been a significant cancer type for women on the society. Early diagnosis and timely medical treatment are important key factors spreading to the other tissues and permitting long-time survival of patients. Since the existing methods have several serious shortfalls, microwave imaging method for the diagnosis of early stage tumors has been interested by different scientific research groups in terms of moderating endogenous the electrical property difference between healthy tissue and malignancies. In this article, both an ultra-wideband bow-tie antenna with enhanced bandwidth and a 3D breast model which has different electrical properties which are permittivity and conductivity is created in simulation tool to solve electromagnetic field values. Return loss, VSWR, and radiation pattern characteristics, which are significant antenna parameters, are simulated and obtained whether the antenna possess an efficient characteristic or not. Electric field values over the breast tissue in which there is a tumor or not tumor are evaluated. In this article, above-mentioned values of frequency bandwidth, dielectric constant of antenna's substrate, electric field, and tumor information were consisted in their dataset. This dataset obtained from the Bow-Tie Antenna was used to detect the breast cancer with one of the data mining method, which is K-Nearest Neighbor Algorithm.</t>
  </si>
  <si>
    <t>e21098</t>
  </si>
  <si>
    <t>60106489;60106489</t>
  </si>
  <si>
    <t>57209225756;54905558000</t>
  </si>
  <si>
    <t>Aydƒ±n, Emine Av≈üar;Kaya Kele≈ü, M√ºmine</t>
  </si>
  <si>
    <t>Adana</t>
  </si>
  <si>
    <t>Adana Bilim ve Teknoloji √úniversitesi</t>
  </si>
  <si>
    <t>Aydƒ±n E.A.</t>
  </si>
  <si>
    <t>Breast cancer detection using K-nearest neighbors data mining method obtained from the bow-tie antenna dataset</t>
  </si>
  <si>
    <t>10.1002/mmce.21098</t>
  </si>
  <si>
    <t>2-s2.0-85013399451</t>
  </si>
  <si>
    <t>['uwb band', 'uwb antennas', 'simulation models', 'reflection characteristics', 'reflection characteristic', 'parameters ).', 'optimization algorithm', 'numerical results', 'less nonlinear', 'frequency point', 'fidelity electromagnetic', 'feature points', 'faster convergence', 'experimental validation', 'design process', 'computational cost', 'broadband antennas', 'based optimization', 'band maxima', 'antenna topology', 'antenna dimensions', 'among others', 'also provided']</t>
  </si>
  <si>
    <t>antenna design | design optimization | feature-based optimization | response features | simulation-driven design | surrogate modeling | UWB antennas</t>
  </si>
  <si>
    <t>In this work, a method for fast design optimization of broadband antennas is considered. The approach is based on a feature-based optimization (FBO) concept where reflection characteristics of the structure at hand are formulated in terms of suitably defined feature points. Redefinition of the design problem allows for reducing the design optimization cost, because the dependence of feature point coordinates on antenna dimensions is less nonlinear than for the original frequency characteristics (here, S-parameters). This results in faster convergence of the optimization algorithm. The cost of the design process is further reduced using variable-fidelity electromagnetic (EM) simulation models. In case of UWB antennas, the feature points are defined, among others, as the levels of the reflection characteristic at its local in-band maxima, as well as location of the frequency point which corresponds to acceptable reflection around the lower corner frequency within the UWB band. Also, the number of characteristic points depends on antenna topology and its dimensions. Performance of FBO-based design optimization is demonstrated using two examples of planar UWB antennas. Moreover, the computational cost of the approach is compared with conventional optimization driven by a pattern search algorithm. Experimental validation of the numerical results is also provided.</t>
  </si>
  <si>
    <t>e21102</t>
  </si>
  <si>
    <t>Expedited simulation-driven design optimization of UWB antennas by means of response features</t>
  </si>
  <si>
    <t>10.1002/mmce.21102</t>
  </si>
  <si>
    <t>2-s2.0-85013420729</t>
  </si>
  <si>
    <t>['time synchronization', 'theoretical analysis', 'study shows', 'studied approaches', 'sole stage', 'simply differential', 'sector search', 'second stage', 'sd approach', 'received signal', 'received samples', 'primary synchronization', 'presented approaches', 'frequency offset', 'fo effect', 'exploit zadoff', 'existing methods', 'doubly differential', 'dd one', 'dd metrics', 'consecutive samples', 'complexity approaches', 'comparative study', 'combatting capabilities', 'also provide', 'adjustment frequency']</t>
  </si>
  <si>
    <t>In this paper, we address the problem of primary synchronization in Long Term Evolution (LTE) systems, and we assess the Frequency Offset (FO)‚Äìcombating capabilities of the two studied reduced-complexity approaches. We also provide a comparative study that covers computational complexity, time synchronization, and sector search performance considering multiple antenna configuration and under standardized channel models. The studied approaches, referred to as Simply Differential (SD) and Doubly Differential (DD) exploit Zadoff-Chu (ZC) sequences to which differential correlation‚Äìbased metrics are tailored. The SD approach computes differential correlation between the received samples and compensates the output with an adjustment frequency that depends on the training ZC sequence. This allows coarse time synchronization and sector search in a sole stage, which is a particular feature compared to most of the existing methods. The DD approach performs DD correlation of consecutive samples to detect a ZC sequence pattern within the received signal. To accomplish primary synchronization, it requires a second stage in which cross-correlation is performed between the received signal and the local known ZC sequence candidates. This allows to identify the sector and helps to fine-tune time synchronization. To assess their FO-combatting capabilities, we examine the impact of an FO on the SD and DD metrics through theoretical analysis and simulation. The study shows the sensitivity of the SD approach to the FO and the immunity of the DD one. Simulation and numerical results prove the efficiency of the presented approaches under LTE standardized channel models and validate the analysis of the FO effect on time synchronization performance.</t>
  </si>
  <si>
    <t>e3156</t>
  </si>
  <si>
    <t>36988215100;56426478900;7004593813</t>
  </si>
  <si>
    <t>Nasraoui, Leila;Najjar Atallah, Leila;Siala, Mohamed</t>
  </si>
  <si>
    <t>Nasraoui L.</t>
  </si>
  <si>
    <t>Reduced-complexity simply/doubly differential primary synchronization for LTE systems</t>
  </si>
  <si>
    <t>10.1002/ett.3156</t>
  </si>
  <si>
    <t>2-s2.0-85013645438</t>
  </si>
  <si>
    <t>2013CB329104</t>
  </si>
  <si>
    <t>['user equipment', 'stochastic geometry', 'spectrum efficiency', 'small relatively', 'small cells', 'sinr coverage', 'single antenna', 'secrecy probabilities', 'secrecy performance', 'passive eavesdroppers', 'opposite results', 'offload traffic', 'numerical analysis', 'noise ratio', 'network parameters', 'network elements', 'macro cells', 'legitimate users', 'jamming signals', 'frequency resource', 'first investigate', 'fd mode', 'derived results', 'coverage performance', 'corresponding signal', 'comprehensive view', 'band full', 'backhaul transmission', 'antenna sbss', 'also investigate', 'access traffic']</t>
  </si>
  <si>
    <t>To enhance the spectrum efficiency and secrecy performance, by using in-band full-duplex (FD) wireless backhaul technique, a secure massive multiple input multiple output (MIMO)‚Äìenabled heterogeneous cellular network (HCN) model is presented, where the macro base stations (MBSs) are equipped with massive MIMO antenna array, whereas the small cell base stations (SBSs) and user equipment have the single antenna. The ultradense small cells underlay the macro cells and offload traffic from macro cells. With FD mode, the massive MIMO MBSs and single-antenna SBSs are responsible, respectively, for the access traffic of macro and small cells as well as the backhaul transmission between MBSs and SBSs over the same time-frequency resource. The transmissions of macro and small cells are exposed to non-colluding and passive eavesdroppers that attempt to decode the signals of legitimate users. For such HCN with in-band wireless backhaul, by modeling the network elements as the independent Possion point processes and using the stochastic geometry, we first investigate the secrecy probabilities of the macro cell downlink and small cell uplink transmissions. At the same time, to achieve a comprehensive view, we also investigate the corresponding signal-interference-noise ratio (SINR) coverage performance. The presented numerical results show that when the intensity of user equipment is small relatively, exploiting the in-band backhaul interference as jamming signals can enhance the secrecy probabilities of both the macro and small cell transmissions so that the in-band FD backhaul mode outperforms the out-band FD one. However, for the SINR coverage, the opposite results are achieved. That is to say, the in-band backhaul transmission degrades the SINR coverage probabilities because of the existence of wireless backhaul interference. Besides of these, in numerical analysis, we also investigate the effect of the network parameters on the secrecy and coverage performance of both the macro and small cells. The derived results can be used for guiding the design of HCNs.</t>
  </si>
  <si>
    <t>e3158</t>
  </si>
  <si>
    <t>60003640;60003640-60009400;60003640;60009400</t>
  </si>
  <si>
    <t>56963242300;26667757900;57077406600;23391332200</t>
  </si>
  <si>
    <t>Xie, Mangang;Jia, Xiangdong;Zhou, Meng;Yang, Longxiang</t>
  </si>
  <si>
    <t>Secure massive MIMO-enabled full-duplex 2-tier heterogeneous networks by exploiting in-band wireless backhauls</t>
  </si>
  <si>
    <t>10.1002/ett.3158</t>
  </si>
  <si>
    <t>2-s2.0-85013677093</t>
  </si>
  <si>
    <t>['shaped single', 'radiation pattern', 'proposed patch', 'polarized radiation', 'diagonal planes', 'conventional patch', 'center frequency', 'broader beam', 'around 1', '5 db', '15 db', '125 ¬∞).']</t>
  </si>
  <si>
    <t>cross polarization | microstrip antenna | wide and symmetrical radiation</t>
  </si>
  <si>
    <t>A compact grounded comb-shaped single-element microstrip antenna is proposed with wide beam width and symmetrical radiation pattern in both principal and diagonal planes. The proposed antenna exhibits excellent isolation of around 35 dB between co-polarized and cross-polarized radiation while the same for a conventional patch is only 15 dB. Around 105¬∞-110¬∞ of 3 dB beamwidth is achieved in both principal and diagonal (skew) planes at the center frequency. Around 1.5 dB of front-to-back radiation isolation is found from the proposed patch. Most importantly, the proposed antenna produces 65% and 35% broader beam in H- and E-planes, respectively, than that of a classical microstrip antenna. Furthermore, in all principal and diagonal planes, the radiation pattern is found to be symmetrical in a wide angular region (‚àí125¬∞ to +125¬∞).</t>
  </si>
  <si>
    <t>e21101</t>
  </si>
  <si>
    <t>118168491;60013543;60104887</t>
  </si>
  <si>
    <t>57193451765;56712270000;57214909976</t>
  </si>
  <si>
    <t>Pawar, Major Umesh Ankush;Chakraborty, Subhradeep;Chattopadhyay, Sudipta</t>
  </si>
  <si>
    <t>Aizawl;Pilani;</t>
  </si>
  <si>
    <t>Mizoram University;Central Electronics Engineering Research Institute India;Defense Research and Development Organisation Complex</t>
  </si>
  <si>
    <t>60104887;60013543;118168491</t>
  </si>
  <si>
    <t>Pawar M.</t>
  </si>
  <si>
    <t>A compact and grounded comb-shaped microstrip antenna: A key to realize enhanced radiation performance</t>
  </si>
  <si>
    <t>10.1002/mmce.21101</t>
  </si>
  <si>
    <t>2-s2.0-85014123285</t>
  </si>
  <si>
    <t>['transmitted symbol', 'transmitted separately', 'svmmse detection', 'svmmse ),', 'spectral efficiency', 'spatial modulation', 'recently proposed', 'qsm systems', 'qsm ),', 'ml detection', 'imaginary parts', 'high complexity', 'exhausting search', 'computational complexity']</t>
  </si>
  <si>
    <t>Maximum likelihood (ML) detection | Quadrature spatial modulation (QSM) | Signal vector based minimum mean square error (SVMMSE)</t>
  </si>
  <si>
    <t>Quadrature spatial modulation (QSM), where the real and imaginary parts of the transmitted symbol are transmitted separately, was recently proposed to increase the spectral efficiency of spatial modulation. An optimum maximum likelihood (ML) detection was introduced in QSM systems, which leads to high complexity as the exhausting search of all possible transmit antennas. In this paper, a low complexity detection, called signal vector based minimum mean square error (SVMMSE), is proposed for QSM systems. In the proposed SVMMSE detection, we estimate the transmit antenna indices and the transmitted symbol by considering the active transmit antennas in two different scenarios. Simulation results show that the performance of our SVMMSE detection is very close to the ML detection and complexity analysis shows that the computational complexity of the proposed SVMMSE detection is significantly reduced compared with that of the ML detection.</t>
  </si>
  <si>
    <t>4171-4183</t>
  </si>
  <si>
    <t>60025345;60010953;60025345;60001187;60001187;60001187</t>
  </si>
  <si>
    <t>36959620500;23967612000;26327166400;57193488214;7403349388;56984282100</t>
  </si>
  <si>
    <t>Li, Jun;Jiang, Xueqin;Yan, Yier;Yu, Wenjun;Song, Sangseob;Lee, Moon Ho</t>
  </si>
  <si>
    <t>China;China;South Korea</t>
  </si>
  <si>
    <t>Guangzhou;Shanghai;Jeonju</t>
  </si>
  <si>
    <t>Guangzhou University;Donghua University;Jeonbuk National University</t>
  </si>
  <si>
    <t>60025345;60010953;60001187</t>
  </si>
  <si>
    <t>Low Complexity Detection for Quadrature Spatial Modulation Systems</t>
  </si>
  <si>
    <t>10.1007/s11277-017-4057-y</t>
  </si>
  <si>
    <t>2-s2.0-85014215320</t>
  </si>
  <si>
    <t>['simple optimization', 'search capability', 'results showed', 'processing time', 'nm algorithm', 'light spectrum', 'hybrid vso', 'factor based', 'alone vso', '43 %.']</t>
  </si>
  <si>
    <t>current optimization | Nelder-Mead algorithm | patch antenna | very simple optimization</t>
  </si>
  <si>
    <t>In this article, the antenna partial gain to Q-factor based on the antenna current optimization is used as figure of merit for antenna design proposing an efficient global hybrid technique that combining very simple optimization (VSO) and Nelder-Mead (NM) algorithm. To validate the strength of the approach, a set of three antennas operating within different frequency bands of super high frequency, submillimeter, and light spectrum are addressed and optimized. The antennas are analyzed completely using finite difference time domain method. The results showed the strength of the approach of optimizing antenna gain to Q-factor based on antenna current optimization using the hybrid VSO-NM algorithm in different frequency bands. Compared to stand-alone VSO, the hybrid VSO-NM algorithm showed the ability to reduce the processing time on average by 58.73% in addition to enhancing the search capability by 43%.</t>
  </si>
  <si>
    <t>e21104</t>
  </si>
  <si>
    <t>60014101;60029258-107912122</t>
  </si>
  <si>
    <t>42161796800;14031747200</t>
  </si>
  <si>
    <t>Montaser, Ahmed M.;Mahmoud, Korany R.</t>
  </si>
  <si>
    <t>Cairo;Sohag;Giza</t>
  </si>
  <si>
    <t>Helwan University;Sohag University;National Telecommunications Regulatory Authority</t>
  </si>
  <si>
    <t>60029258;60014101;107912122</t>
  </si>
  <si>
    <t>Montaser A.M.</t>
  </si>
  <si>
    <t>Antenna current optimization for optimal antenna design in different frequency bands using VSO-NM algorithm</t>
  </si>
  <si>
    <t>10.1002/mmce.21104</t>
  </si>
  <si>
    <t>2-s2.0-85014276311</t>
  </si>
  <si>
    <t>['true doas', 'ssr ).', 'proposed algorithms', 'gridless methods', 'grid parameters', 'grid model', 'grid doas', 'first consider', 'estimation accuracy', 'computer simulations', 'computationally efficient', 'computationally demanding', 'computational efficiency', 'array size']</t>
  </si>
  <si>
    <t>DoA estimation | Off-grid model | Sparse covariance fitting | Sparse parameter estimation</t>
  </si>
  <si>
    <t>This paper studies direction of arrival (DoA) estimation with an antenna array using sparse signal reconstruction (SSR). Among the existing SSR methods, the sparse covariance fitting based algorithms, which can estimate source power and noise variance naturally, are most promising. Nevertheless, they are either on-grid model based methods whose performance are sensitive to off-grid DoAs or gridless methods which are computationally demanding. In this paper, we propose an off-grid DoA estimation algorithm based on the sparse covariance fitting criterion. We first consider a scenario in which the number of snapshots is larger than the array size. An algorithm is proposed by applying an off-grid model, which takes into account the deviations between the discretized sampling grid and the true DoAs, to the sparse covariance fitting criterion. It estimates the on-grid parameters and the deviations of off-grid DoAs separately and thus is computationally efficient to implement. Then in the case where the number of snapshots is smaller than the array size, we propose to execute the DoA estimation algorithm iteratively under the stochastic maximum likelihood (SML) criterion. The estimation accuracy and computational efficiency of the proposed algorithms are demonstrated by computer simulations.</t>
  </si>
  <si>
    <t>264-273</t>
  </si>
  <si>
    <t>60009400;60031419;60009400;60022148;60009400</t>
  </si>
  <si>
    <t>56288318900;56274671200;55961790800;57225907639;8882010600</t>
  </si>
  <si>
    <t>Cai, Shu;Wang, Gang;Zhang, Jun;Wong, Kai Kit;Zhu, Hongbo</t>
  </si>
  <si>
    <t>Ningbo;London;Nanjing</t>
  </si>
  <si>
    <t>Ningbo University;University College London;Nanjing University of Post and TeleCommunications</t>
  </si>
  <si>
    <t>60031419;60022148;60009400</t>
  </si>
  <si>
    <t>Cai S.</t>
  </si>
  <si>
    <t>Efficient direction of arrival estimation based on sparse covariance fitting criterion with modeling mismatch</t>
  </si>
  <si>
    <t>S0165168417300671</t>
  </si>
  <si>
    <t>10.1016/j.sigpro.2017.02.011</t>
  </si>
  <si>
    <t>2-s2.0-85014383497</t>
  </si>
  <si>
    <t>['œ ∑', 'various values', 'u ),', 'two cases', 'transmit antennas', 'theoretical approach', 'system performance', 'simplified closed', 'receive antennas', 'proposed system', 'nt ),', 'nr ).', 'identically distributed', 'format 1', 'form expressions', 'fading links']</t>
  </si>
  <si>
    <t>Absolute SNR scheduling | Independent and identically distributed | Independent and non-identically distributed | Multiple input multiple output | Probability and cumulative distribution functions | Œ∑- Œº fading distribution</t>
  </si>
  <si>
    <t>In this paper, we consider a multiple-input-multiple-output system employing orthogonal space time block codes over a generalized fading model, namely, Œ∑- Œº fading distribution. Simplified closed-form expressions for the probability density function and cumulative distribution function of the proposed system under absolute SNR scheduling have been derived in this paper. More specifically, new analytical expressions for average bit error rate and average channel capacity are derived for two cases: (a) independent and identically distributed (i.i.d) fading links and (b) independent and non-identically distributed (i.ni.d) fading links. Numerical evaluation shows improvement in system performance for various values of Œ∑ in format 1 with increase in the (a) number of users (U), (b) number of transmit antennas (nT), and (c) number of receive antennas (nR). The proposed mathematical analysis is verified using MATLAB numerical results which demonstrate the accuracy of theoretical approach.</t>
  </si>
  <si>
    <t>4225-4242</t>
  </si>
  <si>
    <t>60014340;60027627;60014340</t>
  </si>
  <si>
    <t>57191447269;55148767700;23991109700</t>
  </si>
  <si>
    <t>Krithiga, S.;Bhaskar, Vidhyacharan;Malarvizhi, S.</t>
  </si>
  <si>
    <t>San Francisco;Chennai</t>
  </si>
  <si>
    <t>San Francisco State University;SRM Institute of Science and Technology</t>
  </si>
  <si>
    <t>60027627;60014340</t>
  </si>
  <si>
    <t>Krithiga S.</t>
  </si>
  <si>
    <t>Average BER and Capacity Improvement in MIMO-OSTBC Systems Over Œ∑- Œº Fading Channels with Absolute SNR Scheduling</t>
  </si>
  <si>
    <t>10.1007/s11277-017-4076-8</t>
  </si>
  <si>
    <t>2-s2.0-85014558177</t>
  </si>
  <si>
    <t>Agencia Nacional de Investigaci√≥n e Innovaci√≥n</t>
  </si>
  <si>
    <t>TIN2014-57341-R</t>
  </si>
  <si>
    <t>ANII</t>
  </si>
  <si>
    <t>['√° laga', 'traffic patterns', 'significantly improving', 'real map', 'multiobjective formulation', 'experimental analysis', 'cost objectives', 'considering quality', 'article describes']</t>
  </si>
  <si>
    <t>This article describes the application of a multiobjective evolutionary algorithm for locating roadside infrastructure for vehicular communication networks over realistic urban areas. A multiobjective formulation of the problem is introduced, considering quality-of-service and cost objectives. The experimental analysis is performed over a real map of M√°laga, using real traffic information and antennas, and scenarios that model different combinations of traffic patterns and applications (text/audio/video) in the communications. The proposed multiobjective evolutionary algorithm computes accurate trade-off solutions, significantly improving over state-of-the-art algorithms previously applied to the problem.</t>
  </si>
  <si>
    <t>801-829</t>
  </si>
  <si>
    <t>1098111X</t>
  </si>
  <si>
    <t>International Journal of Intelligent Systems</t>
  </si>
  <si>
    <t>60071612;60003662;60071612;60003662</t>
  </si>
  <si>
    <t>56454289900;35362760300;20734981200;7007101440</t>
  </si>
  <si>
    <t>Massobrio, Renzo;Toutouh, Jamal;Nesmachnow, Sergio;Alba, Enrique</t>
  </si>
  <si>
    <t>Uruguay;Spain</t>
  </si>
  <si>
    <t>Montevideo;Malaga</t>
  </si>
  <si>
    <t>Universidad de la Republica;Universidad de M√°laga</t>
  </si>
  <si>
    <t>60071612;60003662</t>
  </si>
  <si>
    <t>Massobrio R.</t>
  </si>
  <si>
    <t>Infrastructure Deployment in Vehicular Communication Networks Using a Parallel Multiobjective Evolutionary Algorithm</t>
  </si>
  <si>
    <t>10.1002/int.21890</t>
  </si>
  <si>
    <t>2-s2.0-85014592049</t>
  </si>
  <si>
    <t>['sudden growth', 'substrate material', 'simulated results', 'simple structure', 'return losses', 'proposed antenna', 'paper describes', 'height 1', 'good agreement']</t>
  </si>
  <si>
    <t>Bandwidth | Gain | HFSS | MSCFA | Radiation pattern | Return loss | VNA | VSWR</t>
  </si>
  <si>
    <t>The sudden growth in wireless communication area has increased the requirements of compact integrated antennas. This paper describes the design of Modified Sierpinski Carpet Fractal Antenna which resonates at six frequencies 4.825, 5.455, 6.265¬†GHz and 6.805, 8.02 and 9.145¬†GHz. Different performance parameters like radiation pattern, gain, Voltage Standing Wave Ratio, return losses are observed at all the frequencies. The FR4 glass epoxy with relative permittivity 4.4 and height 1.6¬†mm is used as substrate material. Antenna is fed by coaxial probe feed and simulated using ANSYS/ANSOFT HFSS V13 software. Proposed antenna has simple structure. Investigation is done between 1 and 10¬†GHz frequencies. The proposed antenna is fabricated and tested on the Vector Network Analyzer. The measured and simulated results of proposed antenna are compared and are found to be good agreement with each other.</t>
  </si>
  <si>
    <t>4269-4279</t>
  </si>
  <si>
    <t>60000690;60000690;60000690</t>
  </si>
  <si>
    <t>55955108800;57014394100;57193533607</t>
  </si>
  <si>
    <t>Sivia, Jagtar Singh;Kaur, Gurpreet;Sarao, Amandeep Kaur</t>
  </si>
  <si>
    <t>Sivia J.S.</t>
  </si>
  <si>
    <t>A Modified Sierpinski Carpet Fractal Antenna for Multiband Applications</t>
  </si>
  <si>
    <t>10.1007/s11277-017-4079-5</t>
  </si>
  <si>
    <t>2-s2.0-85014621461</t>
  </si>
  <si>
    <t>['wireless technology', 'uwb spectrum', 'stably omnidirectional', 'single monopole', 'radiating patch', 'impedance mismatch', 'impedance matching', 'fabricated prototype', 'experimental results', 'emerging applications', 'e –§', 'covers 3', 'close correspondence']</t>
  </si>
  <si>
    <t>Cross-polarization | Impedance matching | Radiation patterns | Symmetric circular slot | Transverse currents | Ultrawideband (UWB)</t>
  </si>
  <si>
    <t>Three compact monopole ultrawideband (UWB) antennas with half-wavelength symmetric circular slots etched on the radiating patch and operating in the UWB spectrum are proposed. Parametric studies followed by experimental results of the return loss coefficient S11 versus the circular slot length prove dual ensured functions. In fact, a switching from an impedance mismatch to an impedance matching appears when we replace a semicircular etched slot by a small circular slot while maintaining its inner radius constant. Simulated and measured reflection coefficient S11 of a fabricated prototype with a stack of two small circular slots concord well and prove an impedance bandwidth enhancement that covers 3.9‚Äì14¬†GHz frequencies band (S11¬†&lt;¬†‚àí10¬†dB) compared to the impedance bandwidth 3.55‚Äì4.77 and 7.65‚Äì11.08¬†GHz (S11¬†&lt;¬†‚àí10¬†dB) of the baseline antenna without slots. In addition, measured radiation patterns in the H-plane of the monopole with two etched symmetric slots, are stably omnidirectional at 5.8 and 7.5¬†GHz. It is noted that due to some strong transverse currents around the small circular symmetric embedded slots, the cross-polarization in the same plane and at the same frequencies are not as low as single monopole. We noticed that there appears to be a close correspondence between the minimum of E–§ and the maximum of EŒ∏ electrical components. That is to say, the signals of the co-polarizations are irrelevant to those of the cross-polarizations. Due to its impedance matching and its stable omnidirectional radiation patterns, reliability and the reduced occupation volume, the proposed printed monopole with two etched small symmetric circular slots is suitable for the emerging applications of the wireless technology.</t>
  </si>
  <si>
    <t>4243-4256</t>
  </si>
  <si>
    <t>60070309;60070309;60122689;60122689</t>
  </si>
  <si>
    <t>54420052200;6507886386;35195011600;8556196600</t>
  </si>
  <si>
    <t>Hayouni, Mohamed;Choubani, Fethi;Vuong, Tan Hoa;David, Jacques</t>
  </si>
  <si>
    <t>Toulouse;Ariana</t>
  </si>
  <si>
    <t>Laboratoire Plasma et Conversion d‚ÄôEnergie;University of Carthage, Ecole Sup√©rieure des Communications de Tunis</t>
  </si>
  <si>
    <t>60122689;60070309</t>
  </si>
  <si>
    <t>Hayouni M.</t>
  </si>
  <si>
    <t>Main Effects Ensured by Symmetric Circular Slots Etched on the Radiating Patch of a Compact Monopole Antenna on the Impedance Bandwidth and Radiation Patterns</t>
  </si>
  <si>
    <t>10.1007/s11277-017-4077-7</t>
  </si>
  <si>
    <t>2-s2.0-85014769774</t>
  </si>
  <si>
    <t>['zero unlike', 'well matched', 'wavelength scaling', 'used model', 'source impedance', 'real part', 'rational function', 'pec dipoles', 'odd multiples', 'much higher', 'linearly related', 'linear variation', 'integer multiples', 'input impedance', 'imaginary part', 'highly dispersive', 'fundamental resonances', 'first pole', 'even higher', 'different lengths', 'cn dipoles', 'cn antennas', 'carbon nanotube', 'also show', 'almost constant', '53 ghz', '50 ohms']</t>
  </si>
  <si>
    <t>carbon nanotube | model-based parameter estimation | wavelength scaling</t>
  </si>
  <si>
    <t>Carbon nanotube (CN) antennas have applications in the THz electromagnetic spectrum. Nanotubes have a highly dispersive and frequency dependent conductivity model. In this article, we compare the poles and zeros in the input impedance of CN antennas at different lengths. We used model-based parameter estimation to approximate the input impedance of the antenna with a rational function in the complex frequency domain. Despite dispersive conductivity of CN, the imaginary part of the poles and zeros are respectively the integer multiples and odd multiples of the imaginary part of the first pole and zero. However, the real part of poles is almost constant, while the pattern was not observed for the real part of zeros. We also show that CN dipoles operating between 43 and 53 GHz are well matched if the source impedance is much higher than 50 ohms, and even higher than 12.9 kŒ©. The fundamental resonances (f0) of CN dipoles plotted versus their inverse-half-length (1/L) are linearly related, but the intercept of the fitted straight line is non-zero unlike that for perfect electric conductor (PEC) dipoles. This leads to non-linear variation in wavelength scaling of CN dipoles. The resonant CN antennas are relatively much shorter than PEC dipoles.</t>
  </si>
  <si>
    <t>e21103</t>
  </si>
  <si>
    <t>57192683135;26635817200;36893654800</t>
  </si>
  <si>
    <t>Majeed, Farhat;Shahpari, Morteza;Thiel, David V.</t>
  </si>
  <si>
    <t>Majeed F.</t>
  </si>
  <si>
    <t>Pole-zero analysis and wavelength scaling of carbon nanotube antennas</t>
  </si>
  <si>
    <t>10.1002/mmce.21103</t>
  </si>
  <si>
    <t>2-s2.0-85014784743</t>
  </si>
  <si>
    <t>['uncertainty using', 'reverberation chamber', 'provide results', 'plate method', 'parameter measurements', 'numerical simulations', 'new open', 'measurement results', 'maximum difference', 'known two', 'good agreement', 'expanded uncertainty', 'ended waveguide', 'efficiency measurements', 'coherence bandwidth', 'chamber configuration', 'antenna radiation', 'antenna method', '60 %.']</t>
  </si>
  <si>
    <t>Antenna radiation efficiency | antenna total radiation efficiency | measurement uncertainty | millimeter wave | openended waveguide (OEW) | reverberation chamber (RC) | wireless systems</t>
  </si>
  <si>
    <t>We provide results of antenna radiation and total radiation efficiency at millimeter-wave frequencies gathered with a new open-ended waveguide-plate method that is compared to a well-known two-antenna method. The new method yields improved uncertainty in antenna efficiency measurements. Both methods are based on use of a reverberation chamber. Measurement results are compared to numerical simulations and good agreement (3% maximum difference) is achieved. Before performing the efficiency measurements, the chamber configuration was assessed with respect to the Rician $K$ -factor, number of uncorrelated paddle orientations, and coherence bandwidth. We calculated the uncertainty using the NIST microwave uncertainty framework capable of performing parallel sensitivity and Monte Carlo analyses. The framework enables us to capture and propagate the uncertainties in the S-parameter measurements to the final efficiency result. The expanded uncertainty that we achieved for these antenna efficiency measurements is 2.60%.</t>
  </si>
  <si>
    <t>4209-4219</t>
  </si>
  <si>
    <t>60023053;60023053;60023053;60023053;60023053;112830477;60006832</t>
  </si>
  <si>
    <t>35186389400;7406552522;7006715937;57192595504;7101643443;55511230900;7003381644</t>
  </si>
  <si>
    <t>Senic, Damir;Williams, Dylan F.;Remley, Kate A.;Wang, Chih Ming;Holloway, Christopher L.;Yang, Zhenchao;Warnick, Karl F.</t>
  </si>
  <si>
    <t>Gaithersburg;Provo;Eden Prairie</t>
  </si>
  <si>
    <t>National Institute of Standards and Technology;Brigham Young University;Starkey Hearing Technologies</t>
  </si>
  <si>
    <t>60023053;60006832;112830477</t>
  </si>
  <si>
    <t>Senic D.</t>
  </si>
  <si>
    <t>Improved Antenna Efficiency Measurement Uncertainty in a Reverberation Chamber at Millimeter-Wave Frequencies</t>
  </si>
  <si>
    <t>10.1109/TAP.2017.2708084</t>
  </si>
  <si>
    <t>2-s2.0-85015380190</t>
  </si>
  <si>
    <t>['well illustrated', 'two species', 'taxonomic status', 'stridulatory apparatus', 'similar species', 'reliable characteristic', 'morphological data', 'morphological characters', 'main purpose', 'known distribution', 'geographically variable', 'female genitalia', 'extremely difficult', 'external morphology', 'comprehensive redescription']</t>
  </si>
  <si>
    <t>The taxonomic status of Dendroctonus vitei Wood (Coleoptera: Curculionidae: Scolytinae) and Dendroctonus mexicanus Hopkins is supported by biological and morphological data. However, the differentiation of these species has been extremely difficult because most of the morphological characters have not been well illustrated and some of them are geographically variable. Seminal rod shape has been the only reliable characteristic to identify these species. The main purpose of this study was to look for new morphological characters for the identification of these species as well as to evaluate geographic variation of those previously reported characters in order to produce a comprehensive redescription of D. vitei. A total of 33 morphological characters from antenna, stridulatory apparatus, male and female genitalia, and external morphology were compared between the similar species D. vitei and D. mexicanus, and we identified five novel diagnostic characters and confirmed previously reported characters that differentiate these two species from each other and from other species in the Dendroctonus frontalis Zimmermann complex (sensu stricto). Furthermore, these characters and those of the seminal rod allowed us to re-evaluate some previously reported records for other species to broaden the known distribution of D. vitei.</t>
  </si>
  <si>
    <t>413-433</t>
  </si>
  <si>
    <t>0008347X</t>
  </si>
  <si>
    <t>Canadian Entomologist</t>
  </si>
  <si>
    <t>60019176;60019176;60019176;60019176;60032280</t>
  </si>
  <si>
    <t>55195727900;57193675030;55622023100;55509898100;7004606473</t>
  </si>
  <si>
    <t>Armend√°riz-Toledano, Francisco;Garc√≠a-Rom√°n, Jazm√≠n;L√≥pez, Mar√≠a Fernanda;Sullivan, Brian T.;Z√∫√±iga, Gerardo</t>
  </si>
  <si>
    <t>United States;Mexico</t>
  </si>
  <si>
    <t>Washington, D.C.;Mexico City</t>
  </si>
  <si>
    <t>United States Department of Agriculture;Instituto Polit√©cnico Nacional</t>
  </si>
  <si>
    <t>60032280;60019176</t>
  </si>
  <si>
    <t>Armend√°riz-Toledano F.</t>
  </si>
  <si>
    <t>New characters and redescription of Dendroctonus vitei (Coleoptera: Curculionidae: Scolytinae)</t>
  </si>
  <si>
    <t>S0008347X17000104</t>
  </si>
  <si>
    <t>10.4039/tce.2017.10</t>
  </si>
  <si>
    <t>2-s2.0-85015607808</t>
  </si>
  <si>
    <t>['work mimo', 'using 4', 'promising techniques', 'ostbc encoder', 'ofdm system', 'mse plot', 'mse equalizer', 'mobile communication', 'mimo ofdm', 'data rate', 'also used', 'also found', '8 antenna']</t>
  </si>
  <si>
    <t>BPSK | MSE | OSTBC | QAM-16 | QAM-256 | QAM-64 | QPSK</t>
  </si>
  <si>
    <t>MIMO OFDM is one of the most promising techniques to increase the capacity and data rate in mobile communication. In this work MIMO-OFDM is designed by using 4:8 antenna and OSTBC encoder and combiner for different modulation techniques like BPSK, QPSK, QAM-16, QAM-64, QAM-256 and MSE equalizer is also used which further reduce the inter-symbol interference specially for high order modulation techniques and enhanced the performance of OFDM system. Simulation is performed to analyze the performance of different modulation technique on the basis of BER, SNR, MSE plot, constellation plot etc. It is also found that for OFDM, the BER of QPSK is 0 and QAM-16, QAM-64 and QAM-256 have almost same BER but reduction in ISI also achieved.</t>
  </si>
  <si>
    <t>4535-4560</t>
  </si>
  <si>
    <t>56819583200;56520756200</t>
  </si>
  <si>
    <t>Kumar, Arun;Gupta, Manisha</t>
  </si>
  <si>
    <t>Design of 4:8 MIMO OFDM with MSE Equalizer for Different Modulation Techniques</t>
  </si>
  <si>
    <t>10.1007/s11277-017-4099-1</t>
  </si>
  <si>
    <t>2-s2.0-85015676003</t>
  </si>
  <si>
    <t>NIPA-2014-H0301-14-1014</t>
  </si>
  <si>
    <t>['‚ äúlarge', 'user terminals', 'user distributions', 'theoretically addressed', 'simple evd', 'significant reduction', 'scale mimo', 'power allocation', 'pa ).', 'one order', 'massive mimo', 'large excess', 'derive approximations', 'conventional scheme', 'also match', 'also known', 'air interface', 'active terminals', 'achievable rates']</t>
  </si>
  <si>
    <t>EVD-PA | LSAS | LTE-A | MMB | MMSE | MRC | Power allocation | ZF</t>
  </si>
  <si>
    <t>Massive MIMO (also known as the ‚ÄúLarge-Scale Antenna System‚Äù) enables a significant reduction of latency on the air interface with the use of a large excess of service-antennas over active terminals and time division duplex operation. For large-scale MIMO, several technical issues need to be addressed (e.g., pilot pattern design and low-antenna power transmission design) and theoretically addressed (e.g., channel estimation and power allocation schemes). In this paper, we analyze the ergodic spectral efficiency upper bound of a large-scale MIMO, and the key technologies including channel uplink detection. We also present new approaches for detection and power allocation. Assuming arbitrary antenna correlation and user distributions, we derive approximations of achievable rates with linear detection techniques, namely zero forcing, maximum ratio combining, minimum mean squared error (MMSE) and eigen-value decomposition power allocation (EVD-PA). While the approximations are tight in the large system limit with an infinitely large number of antennas and user terminals, they also match our simulations for realistic system dimensions. We further show that a simple EVD-PA detection scheme can achieve the same performance as MMSE with one order of magnitude fewer antennas in both uncorrelated and correlated fading channels. Our simulation results show that our proposal is a better detection scheme than the conventional scheme for LSAS. Also, we used two channel environment channels for further analysis of our algorithm: the Long Term Evolution Advanced channel and the Millimeter wave Mobile Broadband channel.</t>
  </si>
  <si>
    <t>4425-4440</t>
  </si>
  <si>
    <t>60007215;60007215;60007215;60014200;60013402;60001018;60001558;60007215</t>
  </si>
  <si>
    <t>55418573900;55205036200;57209985787;7102288673;57203772400;57202767594;55862546900;7201615126</t>
  </si>
  <si>
    <t>Malik, Saransh;Moon, Sangmi;Kim, Bora;You, Cheolwoo;Liu, Huaping;Kim, Jeong Ho;Kim, Jihyung;Hwang, Intae</t>
  </si>
  <si>
    <t>South Korea;United States;South Korea;South Korea;South Korea</t>
  </si>
  <si>
    <t>Yongin;Corvallis;Gwangju;Daejeon;Seoul</t>
  </si>
  <si>
    <t>Myongji University;Oregon State University;Chonnam National University;Electronics and Telecommunications Research Institute;Ewha Womans University</t>
  </si>
  <si>
    <t>60014200;60013402;60007215;60001558;60001018</t>
  </si>
  <si>
    <t>Malik S.</t>
  </si>
  <si>
    <t>Novel Detection Scheme for LSAS Using Power Allocation in Multi User Scenario with LTE-A and MMB Channels</t>
  </si>
  <si>
    <t>10.1007/s11277-017-4093-7</t>
  </si>
  <si>
    <t>2-s2.0-85015685947</t>
  </si>
  <si>
    <t>['voltage pulse', 'via adjusting', 'transmission line', 'traditional e', 'square waveform', 'paper develops', 'paper describes', 'optic link', 'norms detector', 'norm detector', 'memory depth', 'measuring range', 'measurement experiment', 'measurement based', 'measured waveform', 'measured signals', 'field sensor', 'field coupled', 'detailed realization', 'coupled current', '8 kb', '55 kv', '460 mhz', '2 gsps', '1 khz']</t>
  </si>
  <si>
    <t>Digital measurement | electrical signal | field programmable gate array (FPGA) | high-speed analog to digital data converter (ADC) | norm | signal integrity</t>
  </si>
  <si>
    <t>This paper develops a one-dimensional norm detector for nanosecond-level transient electric field (E-field) measurement based on the digital measurement technology. It has two main advantages over the traditional measurement method. First, the measured signals can be stored and no transmission line is needed. Hence, it can detect the E-field coupled in hermetically sealed cavities, such as the cockpit of an aircraft or a vehicle under electromagnetic compatibility test. Second, commonly used norms of the measured waveform can be acquired by the signal processing software quickly and conveniently. Therefore, the efficiency of the measurement experiment can be improved. This paper describes the detailed realization of the norm detector and the design of its signal processing software. The maximum sampling rate of the norms detector is 2 GSPS and the memory depth is 8 kB. Via adjusting the height of the antenna, the measuring range can be 0.1-55 kV/m and the estimated operation bandwidth is 1 kHz-460 MHz. The norm detector is tested and compared with the traditional E-field sensor with the fiber-optic link by measuring the square waveform and the actual electromagnetic pulse waveform. Furthermore, the norm detector can measure magnetic field, coupled current or high-voltage pulse by a simple structural modification.</t>
  </si>
  <si>
    <t>1035-1040</t>
  </si>
  <si>
    <t>55605844700;7403959612;57189326963;57189329421;12545457800</t>
  </si>
  <si>
    <t>Kong, Xu;Xie, Yan Zhao;Li, Qi;He, Shao Yin;Jin, Yin Bin</t>
  </si>
  <si>
    <t>Kong X.</t>
  </si>
  <si>
    <t>Development of One-Dimensional Norm Detector for Nanosecond-Level Transient Electric Field Measurement</t>
  </si>
  <si>
    <t>10.1109/TEMC.2016.2645943</t>
  </si>
  <si>
    <t>2-s2.0-85016105526</t>
  </si>
  <si>
    <t>2015C31022</t>
  </si>
  <si>
    <t>['zno shape', 'zno nrs', 'zno nr', 'zno nanorings', 'various morphologies', 'synergistic effect', 'step low', 'significantly improve', 'significantly higher', 'sheets via', 'rgo photocatalyst', 'rgo composites', 'pure rgo', 'prolonged lifetime', 'photogenerated electron', 'photocatalytic properties', 'offer insights', 'moderate amount', 'luminescence emission', 'light absorption', 'improved performance', 'hole pairs', 'heating mode', 'enhanced performance', 'easy one', 'dependent optical', 'also suggest']</t>
  </si>
  <si>
    <t>Chemical etching method | Optical property | Size- and composition-dependent photocatalytic property | ZnO/rGO composite</t>
  </si>
  <si>
    <t>ZnO with various morphologies and contents was used to decorate reduced graphene oxide (rGO) sheets via an easy one-step low-temperature chemical etching route to improve photocatalytic properties. The ZnO shape and content in ZnO/rGO composites were adjusted by changing aging time, heating mode, and rGO mass added. Shape and content-dependent optical and photocatalytic properties are observed in ZnO/rGO composites. A moderate amount of ZnO nanorings (NRs) decorated with rGO can significantly improve the light absorption and photo-luminescence emission because of plasmonic resonant absorption and plasmonic nanoantenna radiation, respectively. ZnO NR/rGO composites with a moderate ZnO content of 29.54¬†wt.% exhibit the optimum photocatalytic activity with a 0.025¬†min ‚àí1 apparent rate constant, which is significantly higher than those of pure rGO (0.0085¬†min ‚àí1 ) and ZnO NRs (0.018¬†min ‚àí1 ). The improved performance is ascribed to the synergistic effect of enhanced adsorption capacity, plasmonic light absorption, plasmonic nanoantenna radiation, and the prolonged lifetime of photogenerated electron-hole pairs. Our findings not only offer insights into the plasmon enhanced optical and photocatalytic properties of ZnO NR/rGO composites but also suggest the possibility of fabricating ZnO NR/rGO photocatalyst with enhanced performance.</t>
  </si>
  <si>
    <t>58-68</t>
  </si>
  <si>
    <t>60003078;60003078;60003078;60003078;60003078</t>
  </si>
  <si>
    <t>57148798000;57203731931;57169598200;23981550200;55707527400</t>
  </si>
  <si>
    <t>Zhao, Yanting;Liu, Lin;Cui, Tingting;Tong, Guoxiu;Wu, Wenhua</t>
  </si>
  <si>
    <t>Jinhua</t>
  </si>
  <si>
    <t>Zhejiang Normal University</t>
  </si>
  <si>
    <t>Enhanced photocatalytic properties of ZnO/reduced graphene oxide sheets (rGO) composites with controllable morphology and composition</t>
  </si>
  <si>
    <t>S0169433217309005</t>
  </si>
  <si>
    <t>10.1016/j.apsusc.2017.03.207</t>
  </si>
  <si>
    <t>2-s2.0-85016463100</t>
  </si>
  <si>
    <t>['taken together', 'study provide', 'results obtained', 'related genes', 'reduced sialylation', 'rcho cells', 'protein glycosylation', 'nine genes', 'mgat4b ).', 'linked glycans', 'kg ).', 'hyperosmotic cultures', 'hyperosmotic culture', 'hyperosmolar conditions', 'highly sialylated', 'glycan branching', 'fusion protein', 'especially sialylation', 'differentially expressed', 'detrimental effects', 'designed color', 'decreased proportion', 'decreased expression', 'control culture', 'coded probes', 'cells producing', 'better understanding', 'antennary n', 'antennary genes', 'anion exchange', 'adding nacl', 'acidic isoforms', '52 n', '415 mosm', '314 mosm', '3 days', '05 ),']</t>
  </si>
  <si>
    <t>betaine | CHO cells | Fc-fusion protein | hyperosmolality | N-glycosylation | nanostring nCounter system</t>
  </si>
  <si>
    <t>To understand the effects of hyperosmolality on protein glycosylation, recombinant Chinese hamster ovary (rCHO) cells producing the Fc-fusion protein were cultivated in hyperosmolar medium resulting from adding NaCl (415 mOsm/kg). The hyperosmotic culture showed increased specific Fc-fusion protein productivity (qFc) but a decreased proportion of acidic isoforms and sialic acid content of the Fc-fusion protein. The intracellular and extracellular sialidase activities in the hyperosmotic cultures were similar to those in the control culture (314 mOsm/kg), indicating that reduced sialylation of Fc-fusion protein at hyperosmolality was not due to elevated sialidase activity. Expression of 52 N-glycosylation-related genes was assessed by the NanoString nCounter system, which provides a direct digital readout using custom-designed color-coded probes. After 3 days of hyperosmotic culture, nine genes (ugp, slc35a3, slc35d2, gcs1, manea, mgat2, mgat5b, b4galt3, and b4galt4) were differentially expressed over 1.5-fold of the control, and all these genes were down-regulated. N-linked glycan analysis by anion exchange and hydrophilic interaction HPLC showed that the proportion of highly sialylated (di-, tri-, tetra-) and tetra-antennary N-linked glycans was significantly decreased upon hyperosmotic culture. Addition of betaine, an osmoprotectant, to the hyperosmotic culture significantly increased the proportion of highly sialylated and tetra-antennary N-linked glycans (P ‚â§ 0.05), while it increased the expression of the N-glycan branching/antennary genes (mgat2 and mgat4b). Thus, decreased expression of the genes with roles in the N-glycan biosynthesis pathway correlated with reduced sialic acid content of Fc-fusion protein caused by hyperosmolar conditions. Taken together, the results obtained in this study provide a better understanding of the detrimental effects of hyperosmolality on N-glycosylation, especially sialylation, in rCHO cells. Biotechnol. Bioeng. 2017;114: 1721‚Äì1732. ¬© 2017 Wiley Periodicals, Inc.</t>
  </si>
  <si>
    <t>1721-1732</t>
  </si>
  <si>
    <t>60032144;60032144;60068693-60104012;60032144</t>
  </si>
  <si>
    <t>56703561500;36763737000;34771000100;7404852882</t>
  </si>
  <si>
    <t>Lee, Jong Hyun;Jeong, Yeong Ran;Kim, Yeon Gu;Lee, Gyun Min</t>
  </si>
  <si>
    <t>University of Science and Technology (UST);Korea Research Institute of Bioscience and Biotechnology;Korea Advanced Institute of Science and Technology</t>
  </si>
  <si>
    <t>60104012;60068693;60032144</t>
  </si>
  <si>
    <t>Understanding of decreased sialylation of Fc-fusion protein in hyperosmotic recombinant Chinese hamster ovary cell culture: N-glycosylation gene expression and N-linked glycan antennary profile</t>
  </si>
  <si>
    <t>10.1002/bit.26284</t>
  </si>
  <si>
    <t>2-s2.0-85016948263</t>
  </si>
  <si>
    <t>HA 2540/16-1</t>
  </si>
  <si>
    <t>['well examined', 'visual neuropils', 'visual input', 'vannamei exhibits', 'studies focusing', 'size proportion', 'serial sectioning', 'second pair', 'scanning microscopy', 'relatively small', 'ray micro', 'prominent neuropils', 'penaeus vannamei', 'obtain insights', 'observation corresponds', 'minor role', 'medulla terminalis', 'mechanosensory input', 'large size', 'important crustacean', 'hemiellipsoid body', 'ground pattern', 'findings suggest', 'decapod crustaceans', 'confocal laser', 'computed tomography', 'compound eyes', 'brain processes', 'best known', '3d reconstruction']</t>
  </si>
  <si>
    <t>Allatostatin | Brain architecture and evolution | Crustacea | FMRFamide | Immunohistochemistry</t>
  </si>
  <si>
    <t>Penaeus vannamei (Dendrobranchiata, Decapoda) is best known as the ‚ÄúPacific White Shrimp‚Äù and is currently the most important crustacean in commercial aquaculture worldwide. Although the neuroanatomy of crustaceans has been well examined in representatives of reptant decapods (‚Äúground-dwelling decapods‚Äù), there are only a few studies focusing on shrimps and prawns. In order to obtain insights into the architecture of the brain of P. vannamei, we use neuroanatomical methods including X-ray micro-computed tomography, 3D reconstruction and immunohistochemical staining combined with confocal laser-scanning microscopy and serial sectioning. The brain of P. vannamei exhibits all the prominent neuropils and tracts that characterize the ground pattern of decapod crustaceans. However, the size proportion of some neuropils is salient. The large lateral protocerebrum that comprises the visual neuropils as well as the hemiellipsoid body and medulla terminalis is remarkable. This observation corresponds with the large size of the compound eyes of these animals. In contrast, the remaining median part of the brain is relatively small. It is dominated by the paired antenna 2 neuropils, while the deutocerebral chemosensory lobes play a minor role. Our findings suggest that visual input from the compound eyes and mechanosensory input from the second pair of antennae are major sensory modalities, which this brain processes.</t>
  </si>
  <si>
    <t>255-271</t>
  </si>
  <si>
    <t>60021311;60021311;60021311</t>
  </si>
  <si>
    <t>57193858940;57193858261;6603742442</t>
  </si>
  <si>
    <t>Meth, Rebecca;Wittfoth, Christin;Harzsch, Steffen</t>
  </si>
  <si>
    <t>Greifswald</t>
  </si>
  <si>
    <t>Universit√§t Greifswald</t>
  </si>
  <si>
    <t>Meth R.</t>
  </si>
  <si>
    <t>Brain architecture of the Pacific White Shrimp Penaeus vannamei Boone, 1931 (Malacostraca, Dendrobranchiata): correspondence of brain structure and sensory input?</t>
  </si>
  <si>
    <t>10.1007/s00441-017-2607-y</t>
  </si>
  <si>
    <t>2-s2.0-85017099276</t>
  </si>
  <si>
    <t>['ubisense system', 'sensor distances', 'position estimation', 'particular scenarios', 'particle filter', 'measurement model', 'industrial conditions', 'individually evaluated', 'final conclusion', 'feature using', 'experimental conditions', 'estimated tag', 'estimated azimuth', 'elevation angles', 'diverse non', 'array antenna']</t>
  </si>
  <si>
    <t>BeSpoon | DecaWave | distance measurement | indoor localization | Ubisense | ultrawideband (UWB)</t>
  </si>
  <si>
    <t>Most ultrawideband (UWB) location systems already proposed for position estimation have only been individually evaluated for particular scenarios. For a fair performance comparison among different solutions, a common evaluation scenario would be desirable. In this paper, we compare three commercially available UWB systems (Ubisense, BeSpoon, and DecaWave) under the same experimental conditions, in order to do a critical performance analysis. We include the characterization of the quality of the estimated tag-to-sensor distances in an indoor industrial environment. This testing space includes areas under line-of-sight (LOS) and diverse non-LOS conditions caused by the reflection, propagation, and the diffraction of the UWB radio signals across different obstacles. The study also includes the analysis of the estimated azimuth and elevation angles for the Ubisense system, which is the only one that incorporates this feature using an array antenna at each sensor. Finally, we analyze the 3-D positioning estimation performance of the three UWB systems using a Bayesian filter implemented with a particle filter and a measurement model that takes into account bad range measurements and outliers. A final conclusion is drawn about which system performs better under these industrial conditions.</t>
  </si>
  <si>
    <t>2106-2117</t>
  </si>
  <si>
    <t>60103740;60103740</t>
  </si>
  <si>
    <t>55757784831;6506541995</t>
  </si>
  <si>
    <t>Ruiz, Antonio Ramon Jimenez;Granja, Fernando Seco</t>
  </si>
  <si>
    <t>Arganda del Rey</t>
  </si>
  <si>
    <t>CSIC-UPM - Centro de Automatica y Robotica (CAR)</t>
  </si>
  <si>
    <t>Ruiz A.</t>
  </si>
  <si>
    <t>Comparing Ubisense, BeSpoon, and DecaWave UWB Location Systems: Indoor Performance Analysis</t>
  </si>
  <si>
    <t>10.1109/TIM.2017.2681398</t>
  </si>
  <si>
    <t>2-s2.0-85017109220</t>
  </si>
  <si>
    <t>ITRA/15(63)/Mobile/MBSSCRN/01</t>
  </si>
  <si>
    <t>['whereas increasing', 'users improves', 'two phases', 'several rs', 'selected rs', 'rss improves', 'rs ).', 'primary receivers', 'pr ).', 'medium values', 'limit interference', 'high snrs', 'frequency utilization', 'framework allows', 'derive expressions', 'cellular system', 'cellular scenario']</t>
  </si>
  <si>
    <t>Antenna diversity | Cognitive radio | Dynamic spectrum access | Relay selection</t>
  </si>
  <si>
    <t>We consider a cellular scenario in which a base-station primary transmitter communicates to its primary receivers (PRs) using a set of multiple antenna relay stations (RS). One of several RS that is selected is assumed to employ antenna selection. The primary network allows one of its users to access the secondary network simultaneously in the same two phases (by using a selected RS) through dynamic spectrum sharing principles. Such a framework allows the cellular system to increase its frequency utilization. We derive expressions for the outage and ergodic rate performance of such spectrum sharing communication links. Systems performing spectrum sharing are assumed to have a peak power constraint and use peak interference control (to limit interference to the PR). For a fixed primary outage, it is demonstrated that increasing the number of users improves the performance at medium values of SNR, whereas increasing the number of RSs improves the performance at high SNRs.</t>
  </si>
  <si>
    <t>4497-4515</t>
  </si>
  <si>
    <t>56252199000;6603453588</t>
  </si>
  <si>
    <t>Mohan, Arnav;Prakriya, Shankar</t>
  </si>
  <si>
    <t>Mohan A.</t>
  </si>
  <si>
    <t>Performance of a Relay Antenna Selection Based Dynamic Spectrum Sharing Protocol with Opportunistic Selection of Users</t>
  </si>
  <si>
    <t>10.1007/s11277-017-4097-3</t>
  </si>
  <si>
    <t>2-s2.0-85017146941</t>
  </si>
  <si>
    <t>['yielding lc', 'wave antennas', 'unit cells', 'simulation results', 'simulated data', 'radiation direction', 'lwa prototype', 'lwa operates', 'large beam', 'experimentally validated', 'designed lc', 'designed antenna', 'design method', 'broadband property', 'balanced condition', '77 ghz', '4 ghz', '23 ¬∞', '21 ¬∞']</t>
  </si>
  <si>
    <t>Composite right/left-handed (CRLH) | electrically beam-steering | large beam steering range | leaky-wave antenna (LWA) | liquid crystal (LC) | steady balanced condition</t>
  </si>
  <si>
    <t>A design method for electrically controllable composite right/left-handed (CRLH) leaky-wave antennas (LWAs) with large beam-steering range employing liquid crystal (LC) in printed circuit board technology is proposed. It is demonstrated with detailed mathematical derivation that the design principle enables the LC-CRLH-LWA to keep the balanced condition with all bias states applied to the LC, yielding LC-CRLH-LWAs that feature a steady balanced condition and a broadband property. Based on this principle, an LC-CRLH-LWA prototype is designed, simulated, optimized, and experimentally validated. According to the simulation results, the designed LC-CRLH-LWA operates in the band from 11.14 to 12.77 GHz with a frequency-agile radiation direction. By tuning the permittivity of LC, the radiation direction of the designed antenna scans from -21¬∞ to +23¬∞ at the fixed operating frequency of 12.4 GHz. The experimental results agree well with the simulated data. Furthermore, sidelobe level suppression of the designed antenna is achieved through decreasing the reflection between the unit cells of the antenna.</t>
  </si>
  <si>
    <t>1331-1342</t>
  </si>
  <si>
    <t>60019616;60019616;60014264;60019616;60019616;60019616</t>
  </si>
  <si>
    <t>56183893500;57207092074;7006609599;55732388400;56725219600;8589921200</t>
  </si>
  <si>
    <t>Che, Bang Jun;Jin, Tao;Erni, Daniel;Meng, Fan Yi;Lyu, Yue Long;Wu, Qun</t>
  </si>
  <si>
    <t>Harbin;Duisburg</t>
  </si>
  <si>
    <t>Harbin Institute of Technology;Universit√§t Duisburg-Essen</t>
  </si>
  <si>
    <t>60019616;60014264</t>
  </si>
  <si>
    <t>Che B.</t>
  </si>
  <si>
    <t>Electrically Controllable Composite Right/Left-Handed Leaky-Wave Antenna Using Liquid Crystals in PCB Technology</t>
  </si>
  <si>
    <t>10.1109/TCPMT.2017.2680469</t>
  </si>
  <si>
    <t>2-s2.0-85017159297</t>
  </si>
  <si>
    <t>['visible images', 'visible image', 'two classes', 'system acts', 'security section', 'pmmw image', 'physical inspection', 'passive detection', 'pass filter', 'objects hanging', 'new method', 'navigation industries', 'medical industries', 'low vision', 'low resolution', 'light refraction', 'invisible characteristics', 'increasing quality', 'improving quality', 'important characteristic', 'imaging system', 'images obtained', 'frequency information', 'different methods', 'detect weapon', 'detect objects', 'contourlet transform', 'cloth fibers']</t>
  </si>
  <si>
    <t>Contourlet transform | Detection of hidden object | Fusion of images | Image retrieval | Passive millimeter wave imaging | Resolution</t>
  </si>
  <si>
    <t>Passive millimeter wave (PMMW) imaging system forms images through passive detection of millimeter wave radiations emitted from the objects. This system allows detection of invisible characteristics of a scene. The important characteristic of these waves is their penetration into cloth fibers and bad climatic conditions such as mist, rain and smoke. These waves are able to detect objects (particularly metal objects) hidden in cloths. For this reason, imaging system is applied in security section of the airports. This system has also abundant applications in military, meteorology, navigation industries in low vision and medical industries. In airports and generally the places where there is need for physical inspection of people, millimeter wave scanners are used. These devices are able to detect weapon and other objects hanging on body of the person or hidden in clothes. Due to limitation of dimensions of lens and antenna and limitation of light refraction, images obtained from this system have low resolution. Imaging in this system acts as a low-pass filter. For this reason, high-frequency information of these images is removed; therefore, set of actions is necessary for improving quality of these images. Different methods have been presented for increasing quality of these images which are divided into two classes of retrieval and combination or fusion of image (for example, fusion of PMMW image with visible image). Target of this paper is to present a new method for fusion of millimeter wave images with their visible images with their visible images with contourlet transform and a new method in thresholding; so that the output image includes visual information very close to visible image which contains object hidden from millimeter wave image.</t>
  </si>
  <si>
    <t>4643-4666</t>
  </si>
  <si>
    <t>12783760600;57188764264;14625559500</t>
  </si>
  <si>
    <t>Mosavi, M. R.;Bisjerdi, M. H.;Rezai-Rad, G.</t>
  </si>
  <si>
    <t>Optimal Target-Oriented Fusion of Passive Millimeter Wave Images with Visible Images Based on Contourlet Transform</t>
  </si>
  <si>
    <t>10.1007/s11277-017-4111-9</t>
  </si>
  <si>
    <t>2-s2.0-85017187248</t>
  </si>
  <si>
    <t>['theoretical expressions', 'single antenna', 'noise ratio', 'multi antennas', 'end signal', 'closed form', 'asymptotic expressions']</t>
  </si>
  <si>
    <t>Amplify-and-forward | Generalized transmit and receive antenna selection | Multi-input multi-output | Rayleigh fading | Two way relaying networks</t>
  </si>
  <si>
    <t>In this work, we study a generalized antenna selection strategy in two way relay networks over Rayleigh fading channels where multi antennas are selected in sources for both transmission and reception and relay is equipped with single antenna. Exact and asymptotic expressions for cumulative distribution function of end-to-end signal-to-noise ratio and sum symbol error rate are derived in closed form. The theoretical expressions are validated by using Monte Carlo simulation technique.</t>
  </si>
  <si>
    <t>4789-4805</t>
  </si>
  <si>
    <t>60013071-60079019;60013071</t>
  </si>
  <si>
    <t>56193283900;6506519651</t>
  </si>
  <si>
    <t>Fidan, Efendi;Kucur, Oƒüuz</t>
  </si>
  <si>
    <t>Gebze;Kocaeli</t>
  </si>
  <si>
    <t>T√úBƒ∞TAK Ulusal Metroloji Enstit√ºs√º;Gebze Teknik √úniversitesi</t>
  </si>
  <si>
    <t>60079019;60013071</t>
  </si>
  <si>
    <t>Fidan E.</t>
  </si>
  <si>
    <t>Performance of Two-Way Relay Networks with Generalized Transmit and Receive Antenna Selection over Rayleigh Fading Channels</t>
  </si>
  <si>
    <t>10.1007/s11277-017-4124-4</t>
  </si>
  <si>
    <t>2-s2.0-85017200437</t>
  </si>
  <si>
    <t>['outer limiter', 'ion velocity', 'ion impact', 'iii elms', 'fusion experiments', 'enhanced erosion', 'elm flux', 'elm conditions', 'analytical expression', 'analytical approach', 'analytic solution']</t>
  </si>
  <si>
    <t>Beryllium | Electric field | ELM | Erosion | ITER-like wall | JET | Oblique magnetic field | Plasma-surface interaction</t>
  </si>
  <si>
    <t>For simulation of plasma-facing component erosion in fusion experiments, an analytical expression for the ion velocity just before the surface impact including the local electric field and an optional surface biasing effect is suggested. Energy and angular impact distributions and the resulting effective sputtering yields were produced for several experimental scenarios at JET ILW mostly involving PFCs exposed to an oblique magnetic field. The analytic solution has been applied as an improvement to earlier ERO modelling of localized, Be outer limiter, RF-enhanced erosion, modulated by toggling of a remote, however magnetically connected ICRH antenna. The effective W sputtering yields due to D and Be ion impact in Type-I and Type-III ELMs and inter-ELM conditions were also estimated using the analytical approach and benchmarked by spectroscopy. The intra-ELM W sputtering flux increases almost 10 times in comparison to the inter-ELM flux.</t>
  </si>
  <si>
    <t>341-345</t>
  </si>
  <si>
    <t>60068673-60007774;60007774;60007774;60007774;60068673;60068673;60026838;60024266;60024266;60004956-60033317;60033317;60033317;60033317;60033317;60033317;60109752</t>
  </si>
  <si>
    <t>56768005800;7004726218;6603110179;7004922920;7003541093;7003761075;7005852933;57206714817;40361237200;48461215600;35271976500;7005377624;7005963285;37097992900;12793264400;7006833757</t>
  </si>
  <si>
    <t>Borodkina, I.;Borodin, D.;Brezinsek, S.;Kirschner, A.;Tsvetkov, I. V.;Kurnaev, V. A.;Bobkov, V.;Klepper, C. C.;Lasa, A.;Guillemaut, C.;Jacquet, P.;Stamp, M. F.;Giroud, C.;Silburn, S.;Balboa, I.;Solano, E.</t>
  </si>
  <si>
    <t>Spain;Russian Federation;United Kingdom;Germany;United States;Germany;Portugal</t>
  </si>
  <si>
    <t>Madrid;Moscow;Abingdon;Garching bei Munchen;Oak Ridge;J√ºlich;Lisbon</t>
  </si>
  <si>
    <t>Laboratorio Nacional de Fusi√≥n;National Research Nuclear University MEPhI;Culham Centre for Fusion Energy;Max Planck Institute for Plasma Physics;Oak Ridge National Laboratory;Forschungszentrum J√ºlich (FZJ);Instituto Superior T√©cnico</t>
  </si>
  <si>
    <t>60109752;60068673;60033317;60026838;60024266;60007774;60004956</t>
  </si>
  <si>
    <t>Borodkina I.</t>
  </si>
  <si>
    <t>An analytical expression for ion velocities at the wall including the sheath electric field and surface biasing for erosion modeling at JET ILW</t>
  </si>
  <si>
    <t>S2352179116301958</t>
  </si>
  <si>
    <t>10.1016/j.nme.2017.03.031</t>
  </si>
  <si>
    <t>2-s2.0-85017349283</t>
  </si>
  <si>
    <t>['warning flags', 'vehicle trajectory', 'timely detection', 'systems supports', 'system architecture', 'signal attenuation', 'results corroborate', 'remote operator', 'relative geometry', 'reflective surfaces', 'receiver antenna', 'proposed system', 'produced based', 'primary means', 'presented system', 'increase safety', 'guidance system', 'generate useful', 'detail using', 'aprons environment']</t>
  </si>
  <si>
    <t>Airport ground operations | Autonomous systems | Avionics based augmentation system | Global navigation satellite system | Model predictive systems | Navigation and guidance system</t>
  </si>
  <si>
    <t>Autonomous vehicles equipped with integrity augmentation systems offer the potential to increase safety, efficiency and sustainability of airport ground operations. The model predictive behavior of these systems supports a timely detection of any deviations from the Required Navigation Performance (RNP), producing useful alerts for onboard mission management. Firstly, the system architecture of a Navigation and Guidance System (NGS) for autonomous airport surface vehicle operations based on Global Navigation Satellite System (GNSS) measurements is described. Subsequently, an integrity augmentation module is implemented in the NGS by modeling the key GNSS signal degradation phenomena including masking, multipath and signal attenuation. The GNSS integrity augmentation system is capable of monitoring the RNP and alerting the remote operator of the airport surface vehicle. The uniqueness of the presented system is that both caution and warning flags are produced based on prediction-avoidance and reaction-correction capabilities respectively. Additionally, the system is capable of issuing suitable steering commands to the onboard mission management system/remote ground base station operator in the event of GNSS signal degradations or losses. Multipath is modelled in detail using a ray tracing algorithm and the vehicle position error is computed as a function of relative geometry between the satellites, receiver antenna and reflectors in realistic airport operation scenarios. Additionally, the surface vehicle dynamics and reflective surfaces of buildings are modelled in order to simulate a vehicle trajectory through a typical airport airside/aprons environment. Simulation case studies are performed to validate the mathematical models developed for the integrity augmentation system and the results corroborate the suitability of the proposed system to generate useful and timely integrity flags when GNSS is used as the primary means of navigation.</t>
  </si>
  <si>
    <t>379-403</t>
  </si>
  <si>
    <t>60011362;60011362;60011362</t>
  </si>
  <si>
    <t>57192959646;56962761300;56962744800</t>
  </si>
  <si>
    <t>Bijjahalli, Suraj;Ramasamy, Subramanian;Sabatini, Roberto</t>
  </si>
  <si>
    <t>Bijjahalli S.</t>
  </si>
  <si>
    <t>A Novel Vehicle-Based GNSS Integrity Augmentation System for Autonomous Airport Surface Operations</t>
  </si>
  <si>
    <t>10.1007/s10846-017-0479-8</t>
  </si>
  <si>
    <t>2-s2.0-85017454336</t>
  </si>
  <si>
    <t>['whole wlan', 'single polarization', 'polarization matching', 'polarization diversity', 'paper analyzes', 'office building', 'network composed', 'indoor wlan', 'different scenarios', 'combining scheme', 'channel models', 'ap density', 'access points']</t>
  </si>
  <si>
    <t>CSMA/CA | EGC | MRC | OFDM | Polarization diversity | SC | Wireless systems | WLAN</t>
  </si>
  <si>
    <t>This paper analyzes the improvements that can be obtained in an indoor WLAN by using polarization diversity plus receive diversity for a network composed by access points (APs) with a single linear polarized antenna and customer premise equipments (CPEs) with two linear polarized antennas, compared with the case where only a single polarization is used for the whole WLAN. This improvement is analyzed in different scenarios, varying: polarization matching between APs and CPEs, AP density and distribution, combining scheme at reception, and channel models. The evaluation of the impact of polarization diversity in an office building was performed by measurements and simulations.</t>
  </si>
  <si>
    <t>4917-4929</t>
  </si>
  <si>
    <t>60071612;60071612</t>
  </si>
  <si>
    <t>56522096200;36810369000</t>
  </si>
  <si>
    <t>Gonz√°lez, Juan Pablo;Rodr√≠guez, Benigno</t>
  </si>
  <si>
    <t>Uruguay</t>
  </si>
  <si>
    <t>Montevideo</t>
  </si>
  <si>
    <t>Universidad de la Republica</t>
  </si>
  <si>
    <t>Gonz√°lez J.</t>
  </si>
  <si>
    <t>Improving the Indoor WLAN Service by Using Polarization Diversity and MRC</t>
  </si>
  <si>
    <t>10.1007/s11277-017-4132-4</t>
  </si>
  <si>
    <t>2-s2.0-85017468895</t>
  </si>
  <si>
    <t>['specific expression', 'slitucyp4l4 may', 'slitucyp4l4 ),', 'significantly influenced', 'significantly decreased', 'sex pheromones', 'predominantly expressed', 'plant volatiles', 'p450 gene', 'olfactory recognition', 'moths collected', 'moth species', 'gustatory tissues', 'genes involved', 'gene knockdown', 'first time', 'female moths', 'expression levels', 'expression level', 'eag responses', 'different ratios', 'cytochrome p450', 'cyp gene', 'chemosensory system', 'also expressed', 'also associated', 'adult stage', 'adult moths', 'adult antennae', '.¬† litura']</t>
  </si>
  <si>
    <t>antenna-specific expression | geographical location | gustatory sensillum | in situ hybridization | olfactory recognition | RNA interference | sex pheromone pretreatment</t>
  </si>
  <si>
    <t>Cytochrome P450 (P450 or CYP) genes are involved in fundamental physiological functions, and might be also associated with the olfactory recognition of sex pheromones in beetles and moths. A P450 gene, Spodoptera litura CYP4L4 (SlituCYP4L4), was cloned for the first time from the antennae of S.¬†litura. SlituCYP4L4 was almost exclusively expressed in the adult stage and predominantly expressed in the adult antennae. In situ hybridization showed that SlituCYP4L4 localized mainly at the base of the long sensilla trichoidea, which responds to sex pheromone components. Pretreatment with an S.¬†litura sex pheromone significantly reduced the expression levels of SlituCYP4L4, consistent with other genes involved in sex pheromone recognition. The expression level of SlituCYP4L4 was different in moths collected with different ratios of sex pheromone lures and collected in different geographical locations. After gene knockdown of SlituCYP4L4 in the antennae, the electroantennogram (EAG) responses of male and female moths to (9Z,11E)-tetradecadienyl acetate or (9Z,12E)-tetradecadienyl acetate were significantly decreased. In contrast, EAG responses to plant volatiles and sex pheromones of other moth species were not significantly influenced in these moths. SlituCYP4L4 was also expressed in the gustatory tissues and sensilla, which suggests that SlituCYP4L4 may have other functions in the chemosensory system. Our results have shown for the first time the function of a CYP gene with appendage-specific expression in insect sex pheromone recognition, especially in adult moths.</t>
  </si>
  <si>
    <t>369-382</t>
  </si>
  <si>
    <t>60008073;60008073;60008073;60008073;60003970</t>
  </si>
  <si>
    <t>56720061400;55975258400;57189628685;57192830052;55253479400</t>
  </si>
  <si>
    <t>Feng, B.;Zheng, K.;Li, C.;Guo, Q.;Du, Y.</t>
  </si>
  <si>
    <t>A cytochrome P450 gene plays a role in the recognition of sex pheromones in the tobacco cutworm, Spodoptera litura</t>
  </si>
  <si>
    <t>10.1111/imb.12307</t>
  </si>
  <si>
    <t>2-s2.0-85017473656</t>
  </si>
  <si>
    <t>['volume fraction', 'resonant frequency', 'radiation efficiency', 'planar inverted', 'particle radius', 'nanomagnetic material', 'machine learning', 'learning techniques', 'learning approach', 'inverse problem', 'f antennas', 'efficiently used', 'characterize nanomagnetic', 'based antennas', 'antenna parameters', 'also presented', 'accurately mapping']</t>
  </si>
  <si>
    <t>Antenna | machine learning | magneto-dielectric nanomaterial</t>
  </si>
  <si>
    <t>We propose a machine-learning approach for design of planar inverted-F antennas with a magneto-dielectric nanocomposite substrate. It is shown that machine-learning techniques can be efficiently used to characterize nanomagnetic-based antennas by accurately mapping the particle radius and volume fraction of the nanomagnetic material to antenna parameters such as gain, bandwidth, radiation efficiency, and resonant frequency. A modified mixing rule model is also presented. In addition, the inverse problem is addressed through machine learning as well, where given the antenna parameters, the corresponding design space of possible material parameters is identified.</t>
  </si>
  <si>
    <t>4963-4975</t>
  </si>
  <si>
    <t>60018783;60019647;60019647;60019647;60015099;60018783</t>
  </si>
  <si>
    <t>57189301888;57188723623;7103353366;55663809700;34573915900;57193057176</t>
  </si>
  <si>
    <t>Gianfagna, Carmine;Yu, Huan;Swaminathan, Madhavan;Pulugurtha, Raj;Tummala, Rao;Antonini, Giulio</t>
  </si>
  <si>
    <t>United States;Italy;United States</t>
  </si>
  <si>
    <t>Atlanta;L'Aquila;Atlanta</t>
  </si>
  <si>
    <t>Georgia Institute of Technology;Universit√† degli Studi dell'Aquila;Georgia Tech Research Institute</t>
  </si>
  <si>
    <t>60019647;60018783;60015099</t>
  </si>
  <si>
    <t>Gianfagna C.</t>
  </si>
  <si>
    <t>Machine-Learning Approach for Design of Nanomagnetic-Based Antennas</t>
  </si>
  <si>
    <t>10.1007/s11664-017-5487-8</t>
  </si>
  <si>
    <t>2-s2.0-85017542630</t>
  </si>
  <si>
    <t>['specific design', 'specific architecture', 'proposed architecture', 'propagation paths', 'power parts', 'parasitic inductances', 'parasitic capacitance', 'paper studies', 'paper presents', 'experiments validate', 'electromagnetic interference', 'control sides', 'circuitry must', 'antenna phenomenon', 'ambient temperature', 'aeronautic applications']</t>
  </si>
  <si>
    <t>dv/dt immunity | gate driver | gate driver architecture</t>
  </si>
  <si>
    <t>This paper presents a specific architecture for a low-side/high-side gate driver implementation for power devices running at high switching frequencies and under very high switching speeds. An electromagnetic interference (EMI) optimization is done by modifying the parasitic capacitance of the propagation paths between the power and the control sides, thanks to a specific design of the circuit. Moreover, to reduce the parasitic inductances and to minimize the antenna phenomenon, the paper studies which elements of the drivers' circuitry must be brought as close as possible to the power parts. This is important when the ambient temperature of the power device becomes critical, for instance, in automotive and aeronautic applications. Simulations and experiments validate the advantages of the proposed architecture on the conducted EMI problem.</t>
  </si>
  <si>
    <t>6079-6090</t>
  </si>
  <si>
    <t>60104653;60009236;60104653;60104653</t>
  </si>
  <si>
    <t>57199220135;55195600600;24921722900;35588404500</t>
  </si>
  <si>
    <t>Nguyen, Van Sang;Kerachev, Lyubomir;Lefranc, Pierre;Crebier, Jean Christophe</t>
  </si>
  <si>
    <t>Saint Martin d'Heres;Grenoble</t>
  </si>
  <si>
    <t>Universite Grenoble Alpes;Institut polytechnique de Grenoble</t>
  </si>
  <si>
    <t>60104653;60009236</t>
  </si>
  <si>
    <t>Nguyen V.S.</t>
  </si>
  <si>
    <t>Characterization and Analysis of an Innovative Gate Driver and Power Supplies Architecture for HF Power Devices with High dv/dt</t>
  </si>
  <si>
    <t>10.1109/TPEL.2016.2619859</t>
  </si>
  <si>
    <t>2-s2.0-85017592246</t>
  </si>
  <si>
    <t>['whose feasibility', 'task operations', 'task missions', 'support 1', 'study proposes', 'scientific community', 'remaining adherent', 'intersatellite missions', 'immediately encountered', 'educational tools', 'control algorithm', 'conceived structure', 'complexity phase', 'commercial applications', 'band beside']</t>
  </si>
  <si>
    <t>CubeSat | Ka-band | Phased-array | Reconfigurability</t>
  </si>
  <si>
    <t>Started as educational tools, CubeSats have immediately encountered the favor of the scientific community, subsequently becoming viable platforms for research and commercial applications. To ensure competitive data rates, some pioneers have started to explore the usage of the Ka-band beside the conventional amateur radio frequencies. In this context, this study proposes a phased antenna array design for Ka-band downlink operations consisting of 8√ó8 circularly polarized subarrays of microstrip patches filling one face of a single CubeSat unit. The conceived structure is developed to support 1.5¬†GHz bandwidth and dual-task missions, whose feasibility is verified by proper link budgets. The dual-task operations are enabled by a low-complexity phase-only control algorithm that provides pattern reconfigurability in order to satisfy both orbiting and intersatellite missions, while remaining adherent to the cost-effective CubeSat paradigm.</t>
  </si>
  <si>
    <t>60018363;60018363;60018363;118362724;60018363;60003003</t>
  </si>
  <si>
    <t>35241920800;13908144400;57193646327;57193958679;6701316004;57221689743</t>
  </si>
  <si>
    <t>Buttazzoni, G.;Comisso, M.;Cuttin, A.;Fragiacomo, M.;Vescovo, R.;Vincenti Gatti, R.</t>
  </si>
  <si>
    <t>Trieste;Perugia;Trieste</t>
  </si>
  <si>
    <t>Universit√† degli Studi di Trieste;Universit√† degli Studi di Perugia;PicoSaTs s.r.l.</t>
  </si>
  <si>
    <t>60018363;60003003;118362724</t>
  </si>
  <si>
    <t>Reconfigurable phased antenna array for extending cubesat operations to Ka-band: Design and feasibility</t>
  </si>
  <si>
    <t>S0094576517302461</t>
  </si>
  <si>
    <t>10.1016/j.actaastro.2017.04.012</t>
  </si>
  <si>
    <t>2-s2.0-85017625674</t>
  </si>
  <si>
    <t>FA9550-16-1-0127</t>
  </si>
  <si>
    <t>['tio2 improved', 'thermal stability', 'structural characterization', 'state reaction', 'reflection coefficient', 'ray diffraction', 'microwave range', 'materials presented', 'inserted tio2', 'frequency range', 'dielectric properties', 'dielectric loss', 'ceramic composites', 'based ceramic', '60 %.']</t>
  </si>
  <si>
    <t>ceramic | composite | dielectric properties | microwave range | SCNO | thermal-stability</t>
  </si>
  <si>
    <t>In this work, we fabricated ceramic composites based on the composite matrix Sr2CoNbO6 (SCNO)-TiO2. The SCNO was synthesized by solid-state reaction, and x-ray diffraction was used for the structural characterization of this synthesis. We measured the dielectric properties in the microwave range by using the Hakki‚ÄìColeman method, as well as the thermal stability of these composites in this frequency range. We inserted TiO2 in an SCNO ceramic matrix in order to improve the thermal stability of SCNO. The cylindrical dielectric resonators were fabricated using concentrations of 5¬†wt.%, 10¬†wt.%, 20¬†wt.%, 40¬†wt.%, 60¬†wt.%, and 80¬†wt.%. The insertion of TiO2 improved the thermal stability, dielectric loss, and permittivity of the SCNO-based ceramic. These ceramic composites were evaluated as dielectric resonator antenna, and the performance of these materials presented a reflection coefficient below ‚àí10¬†dB, gain above 2.5¬†dBi, and efficiency above 60%.</t>
  </si>
  <si>
    <t>5193-5200</t>
  </si>
  <si>
    <t>60020457-112966068;60020457-112966068;60020457-112966068;60020457-112966068;112966068;112966068;60001701;112966068</t>
  </si>
  <si>
    <t>57194015212;57194004233;57194026970;16319619300;55482432800;7005857268;7402846116;7006207689</t>
  </si>
  <si>
    <t>de Morais, J. E.V.;de Oliveira, R. G.M.;de Castro, A. J.N.;Sales, J. C.;Silva, M. A.S.;Goes, J. C.;Costa, M. M.;Sombra, A. S.B.</t>
  </si>
  <si>
    <t>Fortaleza;Cuiaba;Fortaleza</t>
  </si>
  <si>
    <t>Universidade Federal do Cear√°;Universidade Federal de Mato Grosso;Materials Science and Engineering of Laboratory (LOCEM)</t>
  </si>
  <si>
    <t>60020457;60001701;112966068</t>
  </si>
  <si>
    <t>de Morais J.E.V.</t>
  </si>
  <si>
    <t>Dielectric Study in the Microwave Range for Ceramic Composites Based on Sr&lt;inf&gt;2&lt;/inf&gt;CoNbO&lt;inf&gt;6&lt;/inf&gt; and TiO&lt;inf&gt;2&lt;/inf&gt; Mixtures</t>
  </si>
  <si>
    <t>10.1007/s11664-017-5541-6</t>
  </si>
  <si>
    <t>2-s2.0-85018270292</t>
  </si>
  <si>
    <t>['toroidal differences', 'toroidal asymmetries', 'surface composition', 'rf antenna', 'radio frequency', 'power coupled', 'often inferred', 'marginal changes', 'main cause', 'lithium influxes', 'leading edge', 'impurity influxes', 'divertor tiles', 'divertor carbon', 'applied three']</t>
  </si>
  <si>
    <t>Divertor | Impurities | NSTX | Sputtering | Toroidal asymmetry</t>
  </si>
  <si>
    <t>Toroidal asymmetries in divertor carbon and lithium influxes were observed in NSTX, due to toroidal differences in surface composition, tile leading edges, externally-applied three-dimensional (3D) fields and toroidally-localized edge plasma modifications due to radio frequency heating. Understanding toroidal asymmetries in impurity influxes is critical for the evaluation of total impurity sources, often inferred from measurements with a limited toroidal coverage. The toroidally-asymmetric lithium deposition induced asymmetries in divertor lithium influxes. Enhanced impurity influxes at the leading edge of divertor tiles were the main cause of carbon toroidal asymmetries and were enhanced during edge localized modes. Externally-applied 3D fields led to strike point splitting and helical lobes observed in divertor impurity emission, but marginal changes to the toroidally-averaged impurity influxes. Power coupled to the scrape-off layer SOL plasma during radio frequency (RF) heating of H-mode discharges enhanced impurity influxes along the non-axisymmetric divertor footprint of flux tubes connecting to plasma in front of the RF antenna.</t>
  </si>
  <si>
    <t>768-773</t>
  </si>
  <si>
    <t>60026175;60026175;60024266;60026175;60018020</t>
  </si>
  <si>
    <t>16242497900;7003280423;24337223400;57210455357;7006025403</t>
  </si>
  <si>
    <t>Scotti, F.;Soukhanovskii, V. A.;Ahn, J. W.;McLean, A. G.;Kaita, R.</t>
  </si>
  <si>
    <t>Livermore;Oak Ridge;Princeton</t>
  </si>
  <si>
    <t>Lawrence Livermore National Laboratory;Oak Ridge National Laboratory;Princeton Plasma Physics Laboratory</t>
  </si>
  <si>
    <t>60026175;60024266;60018020</t>
  </si>
  <si>
    <t>Scotti F.</t>
  </si>
  <si>
    <t>Toroidal asymmetries in divertor impurity influxes in NSTX</t>
  </si>
  <si>
    <t>S2352179116302770</t>
  </si>
  <si>
    <t>10.1016/j.nme.2017.03.037</t>
  </si>
  <si>
    <t>2-s2.0-85018441687</t>
  </si>
  <si>
    <t>['week shopping', 'usually pair', 'unique spatial', 'temporal correlations', 'tags attached', 'phase readings', 'pay attention', 'merchandising campaigns', 'low overhead', 'high accuracy', 'great importance', 'four antennas', 'empirical studies', 'desired items', 'design shopminer', 'customers look', 'click streams', 'backscatter signals']</t>
  </si>
  <si>
    <t>backscatter communication | RFID | Shopping behavior</t>
  </si>
  <si>
    <t>Shopping behavior data is of great importance in understanding the effectiveness of marketing and merchandising campaigns. Online clothing stores are capable of capturing customer shopping behavior by analyzing the click streams and customer shopping carts. Retailers with physical clothing stores, however, still lack effective methods to comprehensively identify shopping behaviors. In this paper, we show that backscatter signals of passive RFID tags can be exploited to detect and record how customers browse stores, which garments they pay attention to, and which garments they usually pair up. The intuition is that the phase readings of tags attached to items will demonstrate distinct yet stable patterns in a time-series when customers look at, pick out, or turn over desired items. We design ShopMiner, a framework that harnesses these unique spatial-temporal correlations of time-series phase readings to detect comprehensive shopping behaviors. We have implemented a prototype of ShopMiner with a COTS RFID reader and four antennas, and tested its effectiveness in two typical indoor environments. Empirical studies from two-week shopping-like data show that ShopMiner is able to identify customer shopping behaviors with high accuracy and low overhead, and is robust to interference.</t>
  </si>
  <si>
    <t>2405-2418</t>
  </si>
  <si>
    <t>60025858;60003269;60025278;60025278;60008928</t>
  </si>
  <si>
    <t>55837681100;54682330900;56022882800;57155134900;8235471000</t>
  </si>
  <si>
    <t>Zhou, Zimu;Shangguan, Longfei;Zheng, Xiaolong;Yang, Lei;Liu, Yunhao</t>
  </si>
  <si>
    <t>Switzerland;China;Hong Kong;United States</t>
  </si>
  <si>
    <t>Zurich ZH,;Beijing;Kowloon;Princeton</t>
  </si>
  <si>
    <t>ETH Zurich;Tsinghua University;Hong Kong Polytechnic University;Princeton University</t>
  </si>
  <si>
    <t>60025858;60025278;60008928;60003269</t>
  </si>
  <si>
    <t>Design and Implementation of an RFID-Based Customer Shopping Behavior Mining System</t>
  </si>
  <si>
    <t>10.1109/TNET.2017.2689063</t>
  </si>
  <si>
    <t>2-s2.0-85018465429</t>
  </si>
  <si>
    <t>ECCS-1129010</t>
  </si>
  <si>
    <t>['wireless networks', 'representative structure', 'pattern ),', 'miniature networks', 'largely absent', 'improving efficiency', 'impedance match', 'future multi', 'future challenges', 'first describe', 'current state', 'communication links', 'access considerations']</t>
  </si>
  <si>
    <t>Antenna characteristics | Decision feedback equalization | Delay spread | HFSS | Insertion loss | Multi-processor integrated circuits | Wireless network on chips | Zero forcing equalization</t>
  </si>
  <si>
    <t>We review the current state of the art on antennas for use in wireless networks on chips (WiNoCs) and also provide results on wireless channel characteristics in the WiNoC setting‚Äîthe latter are largely absent from the literature. We first describe the motivation for constructing these miniature networks, aimed at improving efficiency of future multi-processor integrated circuits. We then discuss the implications for antennas: in addition to the usual antenna parameters for communication links (gain, impedance match, pattern), this includes important structural and multiple-access considerations. After a review of the literature and a summary of published antenna characteristics and future challenges, we present example results for a representative structure to illustrate antenna performance and WiNoC channel characteristics.</t>
  </si>
  <si>
    <t>5039-5056</t>
  </si>
  <si>
    <t>60018179;60018179;60011132;60011132</t>
  </si>
  <si>
    <t>55770793300;6701669753;57208350986;7801323515</t>
  </si>
  <si>
    <t>Rayess, William;Matolak, David W.;Kaya, Savas;Kodi, Avinash Karanth</t>
  </si>
  <si>
    <t>Columbia;Athens</t>
  </si>
  <si>
    <t>University of South Carolina;Ohio University</t>
  </si>
  <si>
    <t>60018179;60011132</t>
  </si>
  <si>
    <t>Rayess W.</t>
  </si>
  <si>
    <t>Antennas and Channel Characteristics for Wireless Networks on Chips</t>
  </si>
  <si>
    <t>10.1007/s11277-017-4144-0</t>
  </si>
  <si>
    <t>2-s2.0-85018468831</t>
  </si>
  <si>
    <t>['venom differences', 'two species', 'smith 1858', 'nuclear ribosomal', 'morphological tools', 'molecular markers', 'contextual usefulness', 'camponotus senex', 'behavioural differences']</t>
  </si>
  <si>
    <t>Ant systematics | Body hairs | Bristles | Chemotaxonomy | Cuticular waxes | Molecular ecology | Myrmecological diversity | Ultrastructure</t>
  </si>
  <si>
    <t>Camponotus senex (Fr. Smith 1858) and Camponotus textor Forel, 1899 are commonly confused species in the New World tropics. We provide morphological characteristics based on the larvae and adults, behavioural differences, together with evidence from molecular markers (cuticular hydrocarbon profiles, venom differences, nuclear ribosomal ITS-1, and mtDNA COI sequence comparisons) to separate the two species, demonstrating they are not immediately closely related. In conclusion we suggest new reliable morphological characters which can benefit from deeper phenetic analysis, and support the contextual usefulness of non-morphological tools in resolving sibling ant species.</t>
  </si>
  <si>
    <t>56-66</t>
  </si>
  <si>
    <t>60032203;60006028;60000036;60007801</t>
  </si>
  <si>
    <t>10141706300;16835492000;6507082810;7102699680</t>
  </si>
  <si>
    <t>Fox, Eduardo Gon√ßalves Paterson;Solis, Daniel Russ;Lazoski, Cristiano;Mackay, William</t>
  </si>
  <si>
    <t>China;United States;Brazil;Brazil</t>
  </si>
  <si>
    <t>Guangzhou;El Paso;Sao Paulo;Rio de Janeiro</t>
  </si>
  <si>
    <t>South China Agricultural University;The University of Texas at El Paso;Universidade Estadual Paulista "J√∫lio de Mesquita Filho";Universidade Federal do Rio de Janeiro</t>
  </si>
  <si>
    <t>60032203;60007801;60006028;60000036</t>
  </si>
  <si>
    <t>Fox E.</t>
  </si>
  <si>
    <t>Weaving through a cryptic species: Comparing the Neotropical ants Camponotus senex and Camponotus textor (Hymenoptera: Formicidae)</t>
  </si>
  <si>
    <t>S0968432817300318</t>
  </si>
  <si>
    <t>10.1016/j.micron.2017.03.016</t>
  </si>
  <si>
    <t>2-s2.0-85018469089</t>
  </si>
  <si>
    <t>['two kinds', 'test bed', 'terrain observation', 'swath imaging', 'progressive scans', 'processing methods', 'paper introduces', 'focused imageries', 'experiment resides', 'chinese academy', 'acquisition mode', 'achieve ultrawide']</t>
  </si>
  <si>
    <t>High-resolution wide-swath (HRWS) imaging | multichannel in azimuth synthetic aperture radar (SAR) | terrain observation by progressive scans (TOPS)</t>
  </si>
  <si>
    <t>Multichannel in azimuth synthetic aperture radar (SAR) operating in the terrain observation by progressive scans (TOPS) acquisition mode has attracted much attention recently for its capability to achieve ultrawide-swath imaging with a high spatial resolution. In order to verify the feasibility and operability of this newly developed remote sensing concept, a C-band airborne azimuth dual-channel TOPS SAR has been designed by the Institute of Electronics, Chinese Academy of Sciences, as a test bed for future spaceborne realizations. This paper introduces the experimental SAR system and reports the data processing results of an outfield experiment conducted in late September 2014. The importance of the experiment resides in its potential to validate several important technical aspects of this novel SAR operation with real experimental data, including channel mismatch cancellation and unambiguous signal reconstruction. Besides, two kinds of processing methods are proposed to calibrate the influence of antenna phase center fluctuation occurred in the dual-channel TOPS SAR. Finally, the experimental results obtained, including the phase mismatch cancellation and the focused imageries, are presented and analyzed.</t>
  </si>
  <si>
    <t>3569-3581</t>
  </si>
  <si>
    <t>60027021-60027363;60027021;60027021;60027021;60027021;60027021-60027363</t>
  </si>
  <si>
    <t>57189629747;56382085900;7405336715;56602012300;56447379100;57208722933</t>
  </si>
  <si>
    <t>Fan, Huaitao;Zhang, Zhimin;Wang, Robert;Li, Ning;Xu, Wei;Xu, Zhen</t>
  </si>
  <si>
    <t>Fan H.</t>
  </si>
  <si>
    <t>Demonstration of Dual-Channel TOPS SAR Imaging with Airborne C-Band Data</t>
  </si>
  <si>
    <t>10.1109/JSTARS.2017.2681203</t>
  </si>
  <si>
    <t>2-s2.0-85018471115</t>
  </si>
  <si>
    <t>['using rna', 'transcriptome database', 'significant differences', 'related proteins', 'recent years', 'others belong', 'namely gdauobp1', 'molecular mechanisms', 'isoelectric points', 'insect olfaction', 'gdauobps varied', 'galeruca daurica', 'fundamental role', 'expression levels', 'except gdauobp6', 'encoding proteins', 'daurica assembled', 'colaphellus bowringi', 'classic obps', 'chemical communications', 'central role', 'c obps', 'binding proteins', 'become one', 'also expressed', 'allium plants', 'adult heads', 'adult antennae', '83 %.', '29 genes', '22 kda', '12 belongs']</t>
  </si>
  <si>
    <t>expression profile | Galeruca daurica | odorant binding protein | phylogenetic analysis</t>
  </si>
  <si>
    <t>Odorant-binding proteins (OBPs) play a fundamental role in insect olfaction. In recent years, Galeruca daurica (Joannis) (Coleoptera: Chrysomelidae) has become one of the most important insect pests in the Inner Mongolian grasslands of China. This pest only feeds on the species of Allium plants, implying the central role of olfaction in its search for specific host plants. However, the olfaction-related proteins have not been investigated in this beetle. In this study, we identified 29 putative OBP genes, namely GdauOBP1-29, from the transcriptome database of G. daurica assembled in our laboratory by using RNA-Seq. All 29 genes had the full-length open reading frames except GdauOBP29, encoding proteins in length from 119 to 202 amino acids with their predicted molecular weights from 12 to 22 kDa with isoelectric points from 3.88 to 8.84. Predicted signal peptides consisting of 15-22 amino acid residues were found in all except GdauOBP6, GdauOBP13 and GdauOBP29. The amino acid sequence identity between the 29 OBPs ranged 8.33-71.83%. GdauOBP1-12 belongs to the Classic OBPs, while the others belong with the Minus-C OBPs. Phylogenetic analysis indicated that GdauOBPs are the closest to CbowOBPs from Colaphellus bowringi. RT-PCR and qRT-PCR analyses showed that all GdauOBPs were expressed in adult antennae, 11 of which with significant differences in their expression levels between males and females. Most GdauOBPs were also expressed in adult heads (without antennae), thoraxes, abdomens, legs and wings. Moreover, the expression levels of the GdauOBPs varied during the different development stages of G. daurica with most GdauOBPs expressed highly in the adult antennae but scarcely in eggs and pupae. These results provide insights for further research on the molecular mechanisms of chemical communications in G. daurica.</t>
  </si>
  <si>
    <t>550-561</t>
  </si>
  <si>
    <t>60028205;60028205;60028205;60028205;60028205</t>
  </si>
  <si>
    <t>57194048383;57194057363;57191847136;57218087107;9846681600</t>
  </si>
  <si>
    <t>Li, L.;Zhou, Y. T.;Tan, Y.;Zhou, X. R.;Pang, B. P.</t>
  </si>
  <si>
    <t>Hohhot</t>
  </si>
  <si>
    <t>Neimenggu Agricultural University</t>
  </si>
  <si>
    <t>Identification of odorant-binding protein genes in Galeruca daurica (Coleoptera: Chrysomelidae) and analysis of their expression profiles</t>
  </si>
  <si>
    <t>S0007485317000402</t>
  </si>
  <si>
    <t>10.1017/S0007485317000402</t>
  </si>
  <si>
    <t>2-s2.0-85018477136</t>
  </si>
  <si>
    <t>['transcription profile', 'tightly linked', 'single mrnas', 'rapid amplification', 'present study', 'phylogenetic analysis', 'parasitoid wasps', 'olfactory coding', 'odorant receptors', 'individually expressed', 'genes within', 'gene within', 'female antennae', 'expression characteristics', 'evaluate whether', 'distinct population', 'different subfamilies', 'different number', 'data provide', 'cdna ends', 'bicistronic mrna', 'basic understanding', 'also detected', '107 novel', '.¬† mediator']</t>
  </si>
  <si>
    <t>bicistronic mRNA | gene structure | Microplitis mediator | odorant receptor | olfactory receptor neurons</t>
  </si>
  <si>
    <t>Odorant receptors (ORs) expressed in the antennae of parasitoid wasps are responsible for detection of various lipophilic airborne molecules. In the present study, 107 novel OR genes were identified from Microplitis mediator antennal transcriptome data. Phylogenetic analysis of the set of OR genes from M.¬†mediator and Microplitis demolitor revealed that M.¬†mediator OR (MmedOR) genes can be classified into different subfamilies, and the majority of MmedORs in each subfamily shared high sequence identities and clear orthologous relationships to M.¬†demolitor ORs. Within a subfamily, six MmedOR genes, MmedOR98, 124, 125, 126, 131 and 155, shared a similar gene structure and were tightly linked in the genome. To evaluate whether the clustered MmedOR genes share common regulatory features, the transcription profile and expression characteristics of the six closely related OR genes were investigated in M.¬†mediator. Rapid amplification of cDNA ends-PCR experiments revealed that the OR genes within the cluster were transcribed as single mRNAs, and a bicistronic mRNA for two adjacent genes (MmedOR124 and MmedOR98) was also detected in female antennae by reverse transcription PCR. In situ hybridization experiments indicated that each OR gene within the cluster was expressed in a different number of cells. Moreover, there was no co-expression of the two highly related OR genes, MmedOR124 and MmedOR98, which appeared to be individually expressed in a distinct population of neurons. Overall, there were distinct expression profiles of closely related MmedOR genes from the same cluster in M.¬†mediator. These data provide a basic understanding of the olfactory coding in parasitoid wasps.</t>
  </si>
  <si>
    <t>420-431</t>
  </si>
  <si>
    <t>60017705;60017705-60013551;60017705;60017705-60015407;60083511;60017705-60015407;60015407;60017705;60017705</t>
  </si>
  <si>
    <t>55974363300;57189366306;57183303400;57214004582;24341954100;57194080534;57207202848;55739753400;7406310821</t>
  </si>
  <si>
    <t>Wang, S. N.;Shan, S.;Zheng, Y.;Peng, Y.;Lu, Z. Y.;Yang, Y. Q.;Li, R. J.;Zhang, Y. J.;Guo, Y. Y.</t>
  </si>
  <si>
    <t>Shijiazhuang;Beijing;Baoding;Beijing</t>
  </si>
  <si>
    <t>Hebei Academy of Agricultural and Forestry Sciences;Chinese Academy of Agricultural Sciences;Hebei Agricultural University;China Agricultural University</t>
  </si>
  <si>
    <t>60083511;60017705;60015407;60013551</t>
  </si>
  <si>
    <t>Gene structure and expression characteristic of a novel odorant receptor gene cluster in the parasitoid wasp Microplitis mediator (Hymenoptera: Braconidae)</t>
  </si>
  <si>
    <t>10.1111/imb.12306</t>
  </si>
  <si>
    <t>2-s2.0-85018645078</t>
  </si>
  <si>
    <t>['wider flagella', 'veterinary importance', 'two types', 'two sexes', 'thus suffice', 'three types', 'three segments', 'successful colonization', 'styloconic sensilla', 'significant difference', 'proper identification', 'profound importance', 'present study', 'porous sensilla', 'one type', 'multiporous surfaces', 'insect morphology', 'immense importance', 'forensic entomology', 'coeloconic sensilla', 'chaetic sensilla', 'calliphorid flies', 'blow flies', 'better understanding', 'bear significance', 'basiconic sensilla', 'also known', 'adult male']</t>
  </si>
  <si>
    <t>Antenna | Hemipyrellia ligurriens | Scanning electron microscopy | Sensilla</t>
  </si>
  <si>
    <t>Blow flies (Diptera: Calliphoridae) are one of the foremost organisms amongst forensic insects to colonize corpses shortly after death, thus are of immense importance in the domain of forensic entomology. The blow fly Hemipyrellia ligurriens (Wiedemann, 1830) (Diptera: Calliphoridae) is considered as a forensically important fly species globally and is also known for its medical and veterinary importance. In the present study, we report for the first time scanning electron microscopic studies on the morphology of sensilla of antenna of adult male and female of H. ligurriens is with profound importance in better understanding of the insect morphology from forensic entomological perspective, and also could aid in proper identification of the species from other calliphorid flies. The structural peculiarities observed in the (i) antenna of H. ligurriens with three segments- scape, pedicel and flagellum with dorso-laterally placed arista (ii) densely covered microtrichia and most abundant trichoid sensilla identified on the antenna (iii) observation of only one type of sensilla, chaetic sensilla (ChI) on the scape (iv) two types of chaetic sensilla (ChI and ChII) and styloconic sensilla on the pedicel (v) the flagellum with three types of sensilla- trichoid, basiconic and coeloconic sensilla (vi) Basiconic sensilla with multiporous surfaces with characteristic olfactory function. Moderate sexual dimorphism in the width of the flagellum, the females with wider flagella than the males, bear significance to the fact that they bear more multi-porous sensilla than the males, thus suffice their need to detect oviposition sites. Significant difference was observed in the length and width of coeloconic sensilla between the two sexes, the females showed bigger coeloconic sensilla, suggesting their function in oviposition site detection and successful colonization in corpses.</t>
  </si>
  <si>
    <t>60069491;60069491;60069491;100340135;60105512-60079949;60024232;60069491</t>
  </si>
  <si>
    <t>57194110411;56712421800;56712598100;13410009600;7404806843;7007185397;56712317200</t>
  </si>
  <si>
    <t>Hore, Garima;Maity, Aniruddha;Naskar, Atanu;Ansar, Waliza;Ghosh, Shyamasree;Saha, Goutam Kumar;Banerjee, Dhriti</t>
  </si>
  <si>
    <t>India;India;India;India;India</t>
  </si>
  <si>
    <t>Bhubaneswar;Mumbai;Kolkata;Kolkata;Kolkata</t>
  </si>
  <si>
    <t>National Institute of Science Education and Research;Homi Bhabha National Institute;Zoological Survey of India;University of Calcutta;Behala College</t>
  </si>
  <si>
    <t>60105512;60079949;60069491;60024232;100340135</t>
  </si>
  <si>
    <t>Hore G.</t>
  </si>
  <si>
    <t>Scanning electron microscopic studies on antenna of Hemipyrellia ligurriens (Wiedemann, 1830) (Diptera: Calliphoridae)‚ÄîA blow fly species of forensic importance</t>
  </si>
  <si>
    <t>S0001706X17301043</t>
  </si>
  <si>
    <t>10.1016/j.actatropica.2017.04.005</t>
  </si>
  <si>
    <t>2-s2.0-85018731710</t>
  </si>
  <si>
    <t>16-02-00594 a</t>
  </si>
  <si>
    <t>['one type', 'luminescence originates', 'investigated compounds', 'emission sites', 'electronic transitions', 'earth ion', 'complex exhibits']</t>
  </si>
  <si>
    <t>1,3-diketone | Coordination compounds | Fluorescence lifetime imaging | Metalorganic compounds | Praseodymium | Pyrazole</t>
  </si>
  <si>
    <t>We studied luminescent properties of Pr3+ complex with pyrazole and 1, 10-phenanthroline ligand environment. It was demonstrated that the complex exhibits so-called ‚Äúantenna‚Äù effect which involves the electronic excitation transfer from the ligands to the rare-earth ion. The observed complex structure of the luminescence spectrum specific to Pr3+ indicates that in the investigated compounds the luminescence originates from the rare-earth ion exclusively. The obtained data provided a means to identify the electronic transitions in the ion and to develop the corresponding energy diagram. Fluorescence lifetime imaging revealed uniform distribution of luminescence decay times for the Pr3+ complex crystalline phase. Consequently, the Pr3+ complex under study has one type of emission sites.</t>
  </si>
  <si>
    <t>365-370</t>
  </si>
  <si>
    <t>60009114;60009114-60033469;60009114;60009114-60000308;60009114-60000308</t>
  </si>
  <si>
    <t>57193649757;12789274600;57194103753;7003678132;57200757996</t>
  </si>
  <si>
    <t>Metlin, M. T.;Ambrozevich, S. A.;Metlina, D. A.;Vitukhnovsky, A. G.;Taydakov, I. V.</t>
  </si>
  <si>
    <t>Moscow;Moscow;Dolgoprudny</t>
  </si>
  <si>
    <t>Bauman Moscow State Technical University;P.N. Lebedev Physical Institute of the Russian Academy of Sciences;Moscow Institute of Physics and Technology</t>
  </si>
  <si>
    <t>60033469;60009114;60000308</t>
  </si>
  <si>
    <t>Metlin M.</t>
  </si>
  <si>
    <t>Luminescence of pyrazolic 1,3-diketone Pr&lt;sup&gt;3+&lt;/sup&gt; complex with 1,10-phenanthroline</t>
  </si>
  <si>
    <t>S0022231316318233</t>
  </si>
  <si>
    <t>10.1016/j.jlumin.2017.04.058</t>
  </si>
  <si>
    <t>2-s2.0-85018743639</t>
  </si>
  <si>
    <t>['¬± 1', 'transmission line', 'theoretical results', 'size occupied', 'simulated result', 'response obtained', 'provide feed', 'planar circuit', 'phase tolerance', 'phase difference', 'parameter magnitude', 'output ports', 'measured result', 'low cost', 'good performance', 'found negligible', 'enhanced compared', 'circuit size', 'bandwidth region', 'acceptable limit', '45 ¬∞', '3 ¬∞']</t>
  </si>
  <si>
    <t>Beam forming network | Butler matrix | Compact butler matrix | Phase shifter</t>
  </si>
  <si>
    <t>In this work a compact planar butler matrix is presented by removing the 0¬†dB crossover. The proposed butler matrix consists of 45¬∞ and 90¬∞ phase shifter, and four branch line coupler miniaturised by employing open stubs in each transmission line. As the crossover is removed from the circuit, the circuit size is reduced and the performance is enhanced compared to the conventional Butler matrix. The response obtained from the newly designed butler matrix is comparable to the conventional butler matrix which is operated at 2.5¬†GHz. The size occupied by the proposed butler matrix is 2.01Œªg¬†√ó¬†1.13Œªg. A phase difference of ¬±45¬∞ and ¬±135¬∞ is obtained between the output ports with a maximum of differential phase tolerance of 3¬∞ and S-parameter magnitude with a leeway of ¬±1.5¬†dB from the theoretical results. As the phase tolerance is within the acceptable limit of bandwidth region, so the interference in beams is found negligible. The measured result and simulated result is in accord. The planar circuit of very low cost with good performance can be used to provide feed to an antenna array system.</t>
  </si>
  <si>
    <t>5121-5132</t>
  </si>
  <si>
    <t>60104582;60104582</t>
  </si>
  <si>
    <t>57214578091;27467498900</t>
  </si>
  <si>
    <t>Bhowmik, Priyansha;Moyra, Tamasi</t>
  </si>
  <si>
    <t>Agartala</t>
  </si>
  <si>
    <t>National Institute of Technology, Agartala</t>
  </si>
  <si>
    <t>Bhowmik P.</t>
  </si>
  <si>
    <t>Modelling and Validation of a Compact Planar Butler Matrix by Removing Crossover</t>
  </si>
  <si>
    <t>10.1007/s11277-017-4158-7</t>
  </si>
  <si>
    <t>2-s2.0-85018813861</t>
  </si>
  <si>
    <t>['window search', 'wide range', 'vehicle detection', 'training r', 'traditional methods', 'small objects', 'relatively small', 'proposed method', 'particularly designed', 'paper proposes', 'original large', 'one hand', 'manual annotation', 'like targets', 'important role', 'generally expensive', 'especially region', 'data augmentation', 'coupled r', 'computer vision', 'comprehensive evaluations', 'cnns ),', 'cnn method', 'challenging problem', 'bounding box', 'based features', 'avoid overfitting', 'attributes simultaneously', 'aerial images', 'achieved state']</t>
  </si>
  <si>
    <t>Attribute learning | convolutional neural networks | vehicle detection | vehicle proposal network</t>
  </si>
  <si>
    <t>Vehicle detection in aerial images, being an interesting but challenging problem, plays an important role for a wide range of applications. Traditional methods are based on sliding-window search and handcrafted or shallow-learning-based features with heavy computational costs and limited representation power. Recently, deep learning algorithms, especially region-based convolutional neural networks (R-CNNs), have achieved state-of-the-art detection performance in computer vision. However, several challenges limit the applications of R-CNNs in vehicle detection from aerial images: 1) vehicles in large-scale aerial images are relatively small in size, and R-CNNs have poor localization performance with small objects; 2) R-CNNs are particularly designed for detecting the bounding box of the targets without extracting attributes; 3) manual annotation is generally expensive and the available manual annotation of vehicles for training R-CNNs are not sufficient in number. To address these problems, this paper proposes a fast and accurate vehicle detection framework. On one hand, to accurately extract vehicle-like targets, we developed an accurate-vehicle-proposal-network (AVPN) based on hyper feature map which combines hierarchical feature maps that are more accurate for small object detection. On the other hand, we propose a coupled R-CNN method, which combines an AVPN and a vehicle attribute learning network to extract the vehicle's location and attributes simultaneously. For original large-scale aerial images with limited manual annotations, we use cropped image blocks for training with data augmentation to avoid overfitting. Comprehensive evaluations on the public Munich vehicle dataset and the collected vehicle dataset demonstrate the accuracy and effectiveness of the proposed method.</t>
  </si>
  <si>
    <t>3652-3664</t>
  </si>
  <si>
    <t>60024350;60024350;60024350;60025084;60024350</t>
  </si>
  <si>
    <t>56422988300;36018820000;36555250200;57192691554;8366222500</t>
  </si>
  <si>
    <t>Deng, Zhipeng;Sun, Hao;Zhou, Shilin;Zhao, Juanping;Zou, Huanxin</t>
  </si>
  <si>
    <t>Toward Fast and Accurate Vehicle Detection in Aerial Images Using Coupled Region-Based Convolutional Neural Networks</t>
  </si>
  <si>
    <t>10.1109/JSTARS.2017.2694890</t>
  </si>
  <si>
    <t>2-s2.0-85018879666</t>
  </si>
  <si>
    <t>['scattering matrix', 'scattering matrices', 'scalar invariant', 'receive states', 'reaction theorem', 'radar polarimetry', 'presented illustrating', 'polarization states', 'paper completes', 'new definition', 'invariant k', 'fundamental principles', 'fundamental development', 'expressed geometrically', 'conventional form', 'contravariant spinors', 'antenna states']</t>
  </si>
  <si>
    <t>Antenna height | bistatic invariants | reciprocity | spinors</t>
  </si>
  <si>
    <t>This paper completes the fundamental development of the basic coherent entities in radar polarimetry for coherent reciprocal scattering involving polarized wave states, antenna states, and scattering matrices. The concept of antenna polarization states as contravariant spinors is validated from fundamental principles in terms of Schelkunoff's reaction theorem and the Lorentz reciprocity theorem. In the general bistatic case, polarization states of different wavevectors must be related by the linear scattering matrix. It is shown that the relationship can be expressed geometrically, and that each scattering matrix has a unique complex scalar invariant characterizing a homographic mapping relating pairs of transmit/receive states for which the scattering amplitude vanishes. We show how the scalar invariant is related to the properties of the bistatic Huynen fork in both its conventional form and according to a new definition. Results are presented illustrating the invariant k for a range of spheroidal Rayleigh scatterers.</t>
  </si>
  <si>
    <t>4296-4313</t>
  </si>
  <si>
    <t>60001359;60012197</t>
  </si>
  <si>
    <t>7004086809;6506104195</t>
  </si>
  <si>
    <t>Bebbington, David;Carrea, Laura</t>
  </si>
  <si>
    <t>Reading;Colchester</t>
  </si>
  <si>
    <t>University of Reading;University of Essex</t>
  </si>
  <si>
    <t>60012197;60001359</t>
  </si>
  <si>
    <t>Bebbington D.</t>
  </si>
  <si>
    <t>Geometric Polarimetry - Part II: The Antenna Height Spinor and the Bistatic Scattering Matrix</t>
  </si>
  <si>
    <t>10.1109/TGRS.2017.2690972</t>
  </si>
  <si>
    <t>2-s2.0-85018978620</t>
  </si>
  <si>
    <t>['sensing measurements', 'science payload', 'room temperature', 'plasma waves', 'niobium samples', 'high temperature', 'heat transfer', 'correctly model', '2018 comprises']</t>
  </si>
  <si>
    <t>Co-Cr-Ni alloy | Emissivity | High temperature materials | Niobium | Solar Orbiter mission | Surface roughness</t>
  </si>
  <si>
    <t>The science payload of the Solar Orbiter mission that will be launched in 2018 comprises the RPW (Radio and Plasma Waves) experiment that will perform in situ and remote-sensing measurements (magnetic and electric fields). Some parts of this instrument will be made of Elgiloy for the antennas and must be protected from the intense solar radiation by a heat shield made in niobium. Emissivity of both materials is important to know in order to correctly model before launch the heat transfer in the instrumentation. Hemispherical emissivity results in the two following wavelength ranges 0.6‚Äì2.8 and 0.6‚Äì40¬†Œºm are presented at temperatures up to 1500¬†K for these two materials according to their surface roughness particularly for the niobium samples and at room temperature in the wavelength range 0.25‚Äì25¬†Œºm. New original data are obtained for both the materials at high temperature.</t>
  </si>
  <si>
    <t>0042207X</t>
  </si>
  <si>
    <t>Vacuum</t>
  </si>
  <si>
    <t>60101350;60101350;60101350;60017694</t>
  </si>
  <si>
    <t>9237000300;7003785139;35573403400;55818684200</t>
  </si>
  <si>
    <t>Balat-Pichelin, M.;Sans, J. L.;Escape, C.;Combes, H.</t>
  </si>
  <si>
    <t>Perpignan;Paris</t>
  </si>
  <si>
    <t>PROc√©d√©s, Mat√©riaux et Energie Solaire;CNES Centre National d'Etudes Spatiales</t>
  </si>
  <si>
    <t>60101350;60017694</t>
  </si>
  <si>
    <t>Balat-Pichelin M.</t>
  </si>
  <si>
    <t>Emissivity of Elgiloy and pure niobium at high temperature for the Solar Orbiter mission</t>
  </si>
  <si>
    <t>S0042207X17303664</t>
  </si>
  <si>
    <t>10.1016/j.vacuum.2017.05.012</t>
  </si>
  <si>
    <t>2-s2.0-85019188663</t>
  </si>
  <si>
    <t>['vivo half', 'transfected cells', 'three n', 'optimal ratio', 'novel approach', 'mgat4 genes', 'mgat expression', 'higher tri', 'glycosylation sites', 'genetic control', 'epo ),', 'effective method', 'control cells', 'common substrate', 'cho cells', 'cells showed', 'antennary structures', 'antennary structure']</t>
  </si>
  <si>
    <t>Chinese hamster ovary cells | Glycan antennarity | N-Acetylglucosaminyltransferases | Terminal sialic acid</t>
  </si>
  <si>
    <t>Terminal sialic acids on N-glycan of recombinant human erythropoietin are very important for in vivo half-life, as this glycoprotein has three N-glycosylation sites. N-acetylglucosaminyltransferases I, II, IV, and V (i.e. Mgat1, Mgat2, Mgat4, and Mgat5) catalyze the formation of a glycan antennary structure. These enzymes display different reaction kinetics for a common substrate and generally show low expression in Chinese hamster ovary (CHO) cells. Therefore, genetic control of Mgat expression is an effective method to increase sialic acid contents by enhancing glycan antennarity. To produce highly sialylated albumin-erythropoietin (Alb-EPO), we co-overexpressed the Mgat1 and Mgat4 genes in CHO cells and determined the optimal ratio of Mgat1:Mgat4 gene expression. All transfected cell lines showed increased gene expression of Mgat4, including Mgat1 overexpressing cell line. Sialic acid content of Alb-EPO was highest in co-transfected cells with excess Mgat4 gene, and these cells showed a higher tri- and tetra-antennary structure than control cells. Based on these results, we suggest that co-transfection of the Mgat1 and Mgat4 genes at a ratio of 2:8 is optimal for extension of antennary structures. Also, regulation of Mgat gene expression in the glycan biosynthesis pathway can be a novel approach to increase the terminal sialic acids of N-glycans.</t>
  </si>
  <si>
    <t>Enzyme and Microbial Technology</t>
  </si>
  <si>
    <t>60028876;60028876;60028876;60028876;60028876</t>
  </si>
  <si>
    <t>56506435500;57194235430;57194237432;57194241996;55628590936</t>
  </si>
  <si>
    <t>Cha, Hyun Myoung;Lim, Jin Hyuk;Yeon, Jung Heum;Hwang, Jeong Min;Kim, Dong Il</t>
  </si>
  <si>
    <t>Cha H.</t>
  </si>
  <si>
    <t>Co-overexpression of Mgat1 and Mgat4 in CHO cells for production of highly sialylated albumin-erythropoietin</t>
  </si>
  <si>
    <t>S0141022917300832</t>
  </si>
  <si>
    <t>10.1016/j.enzmictec.2017.04.010</t>
  </si>
  <si>
    <t>2-s2.0-85019449541</t>
  </si>
  <si>
    <t>['widely studied', 'well known', 'three concepts', 'thermal design', 'thermal characteristics', 'system proposed', 'synchronous existence', 'study investigated', 'study compares', 'step architecture', 'ssps concept', 'space technology', 'solar cells', 'single point', 'severely restricted', 'sandwich module', 'rotary joints', 'results show', 'rapid development', 'potentially failure', 'permissible temperature', 'parameter discussions', 'one side', 'one group', 'multiple joints', 'mr ssps', 'many advantages', 'important component', 'high temperature', 'high power', 'help avoid', 'heat removal', 'design layouts', 'conduction joints', 'conduction joint', 'china academy', 'cast ).', 'another advantage', 'analysis results', 'alternate multi']</t>
  </si>
  <si>
    <t>Module symmetrical concentrator | Multi-rotary joints | Planar | Sandwich module | Space solar power satellite (SSPS) | Thermal analysis | Thermal design | Thermal management sub-system | Transmitting antenna</t>
  </si>
  <si>
    <t>Space solar power satellites (SSPS) have been widely studied as systems for collecting solar energy in space and transmitting it wirelessly to earth. A previously designed planar SSPS concept collects solar power in two huge arrays and then transmits it through one side of the power-conduction joint to the antenna. However, the system's one group of power-conduction joints may induce a single point of failure. As an SSPS concept, the module symmetrical concentrator (MSC) architecture has many advantages. This architecture can help avoid the need for a large, potentially failure-prone conductive rotating joint and limit wiring mass. However, the thermal control system has severely restricted the rapid development of MSC, especially in the sandwich module. Because of the synchronous existence of five suns concentration and solar external heat flux, the sandwich module will have a very high temperature, which will surpass the permissible temperature of the solar cells. Recently, an alternate multi-rotary joints (MR) SSPS concept was designed by the China Academy of Space Technology (CAST). This system has multiple joints to avoid the problem of a single point of failure. Meanwhile, this concept has another advantage for reducing the high power and heat removal in joints. It is well known to us that, because of the huge external flux in SSPS, the thermal management sub-system is an important component that cannot be neglected. Based on the three SSPS concepts, this study investigated the thermal design and analysis of a 1-km, gigawatt-level transmitting antenna in SSPS. This study compares the thermal management sub-systems of power-conduction joints in planar and MR SSPS. Moreover, the study considers three classic thermal control architectures of the MSC's sandwich module: tile, step, and separation. The study also presents an elaborate parameter design, analysis and discussion of step architecture. Finally, the results show the thermal characteristics of each SSPS concept, and the three concepts are compared. The design layouts, analysis results and parameter discussions of the thermal management sub-system proposed in this study can help inform future SSPS thermal designs.</t>
  </si>
  <si>
    <t>382-402</t>
  </si>
  <si>
    <t>60102437;60102437;60102437</t>
  </si>
  <si>
    <t>56373914400;7402838666;57061124100</t>
  </si>
  <si>
    <t>Yang, Chen;Hou, Xinbin;Wang, Li</t>
  </si>
  <si>
    <t>China Academy of Space Technology</t>
  </si>
  <si>
    <t>Thermal design, analysis and comparison on three concepts of space solar power satellite</t>
  </si>
  <si>
    <t>S0094576516310013</t>
  </si>
  <si>
    <t>10.1016/j.actaastro.2017.05.004</t>
  </si>
  <si>
    <t>2-s2.0-85019455484</t>
  </si>
  <si>
    <t>['wave heating', 'voltage rectification', 'two aspects', 'sizeable enhancement', 'rf rectification', 'rf field', 'rectified currents', 'rectification scales', 'principle models', 'nstx divertor', 'mechanism responsible', 'may also', 'many application', 'icrf antennae', 'hhfw power', 'hhfw heating', 'heat flux', 'harmonic fast', 'fusion devices', 'field studies', 'current rectification', 'converting high', 'certain level', 'also demonstrate', '209 mw', '103 mw']</t>
  </si>
  <si>
    <t>Radio-frequency (RF) rectification is an important sheath phenomenon for wave heating of plasma in fusion devices and is proposed to be the mechanism responsible for converting high-harmonic fast-wave (HHFW) power in the National Spherical Torus eXperiment (NSTX) into a heat flux to the divertor. RF rectification has two aspects: current rectification and voltage rectification, and, while the latter is emphasized in many application, we demonstrate the importance of current rectification in analysis of the NSTX divertor during HHFW heating. When rectified currents are accounted for in first-principle models for the heat flux to the tiles, we predict a sizeable enhancement for the heat flux in the presence of an RF field: for one case studied, the predicted heat flux increases from 0.103 MW/m2 to 0.209 MW/m2. We also demonstrate how this rectification scales with injected HHFW power by tracking probe characteristics during a HHFW power r the rectified current may be clamped at a certain level. This work is important for minimizing SOL losses of HHFW power in NSTX-U but may also have implications for near-field studies of ICRF antennae: ignoring rectified current may lead to underestimated heat fluxes and overestimated rectified voltages.</t>
  </si>
  <si>
    <t>283-288</t>
  </si>
  <si>
    <t>60018020;60018020;60018020;60018020;60018020;60018020;60018020;60018020;60018020</t>
  </si>
  <si>
    <t>36445037000;22967475100;55031757100;7404520506;9249760000;35332469800;6602233077;56567233300;57202528890</t>
  </si>
  <si>
    <t>Perkins, R. J.;Hosea, J. C.;Jaworski, M. A.;Bell, R. E.;Bertelli, N.;Kramer, G. J.;Roquemore, L.;Taylor, G.;Wilson, J. R.</t>
  </si>
  <si>
    <t>Princeton Plasma Physics Laboratory</t>
  </si>
  <si>
    <t>Perkins R.J.</t>
  </si>
  <si>
    <t>The role of rectified currents in far-field RF sheaths and in SOL losses of HHFW power on NSTX</t>
  </si>
  <si>
    <t>S2352179116302137</t>
  </si>
  <si>
    <t>10.1016/j.nme.2017.04.013</t>
  </si>
  <si>
    <t>2-s2.0-85019473651</t>
  </si>
  <si>
    <t>['well known', 'traditionally obtained', 'smoothing inertial', 'separate inertial', 'sensor biases', 'residual correlations', 'proposed approach', 'limited quality', 'kalman filtering', 'initial attitude', 'inertial sensors', 'image orientation', 'gnss signals', 'detail within', 'challenging scenarios', 'attitude control', 'airborne photogrammetry', 'aerial control', 'adjustment instead']</t>
  </si>
  <si>
    <t>Aerial | Bundle-adjustment | GPS | Inertial | Mapping | Photogrammetry | UAV</t>
  </si>
  <si>
    <t>It is well known that accurate aerial position and attitude control is beneficial for image orientation in airborne photogrammetry. The aerial control is traditionally obtained by Kalman filtering/smoothing inertial and GNSS observations prior to the bundle-adjustment. However, in Micro Aerial Vehicles this process may result in poor attitude determination due to the limited quality of the inertial sensors, large alignment uncertainty and residual correlations between sensor biases and initial attitude. We propose to include the raw inertial observations directly into the bundle-adjustment instead of as position and attitude weighted observations from a separate inertial/GNSS fusion step. The necessary observation models are derived in detail within the context of the so called ‚ÄúDynamic Networks‚Äù. We examine different real world cases and we show that the proposed approach is superior to the established processing pipeline in challenging scenarios such as mapping in corridors and in areas where the reception of GNSS signals is denied.</t>
  </si>
  <si>
    <t>60028186;60028186;60028186</t>
  </si>
  <si>
    <t>55360559700;57211431516;14628013700</t>
  </si>
  <si>
    <t>Cucci, Davide Antonio;Rehak, Martin;Skaloud, Jan</t>
  </si>
  <si>
    <t>Cucci D.A.</t>
  </si>
  <si>
    <t>Bundle adjustment with raw inertial observations in UAV applications</t>
  </si>
  <si>
    <t>S0924271617301387</t>
  </si>
  <si>
    <t>10.1016/j.isprsjprs.2017.05.008</t>
  </si>
  <si>
    <t>2-s2.0-85019605512</t>
  </si>
  <si>
    <t>['varactor diode', 'operational frequency', 'meandered arm', 'lower band', 'higher band', 'fractional bandwidth', 'experimentally verified', 'consistent frequencies', 'consistent 45', 'antenna provides', 'antenna design', '05 ghz']</t>
  </si>
  <si>
    <t>LTE band antenna | printed antenna | tunable antenna</t>
  </si>
  <si>
    <t>A compact single feed dual-band meandered planar antenna with 4G tunable bands and 1.29‚Äì2.05 GHz consistent bands is proposed here. In this antenna design, a varactor diode is implemented on the meandered arm to tune the operational frequency of the lower band between the 690 and 970 MHz frequencies. While the 4G band tuning, the rectangular-shaped cutout portion of the antenna provides a consistent frequency bandwidth of 1.29‚Äì2.05 GHz. The measured fractional bandwidth of the entire tunable lower band range is 33.7% and a consistent 45.5% fractional bandwidth in the higher band. Both the tunable and consistent frequencies are experimentally verified to show acceptable matching based on S11 ‚â§ ‚àí6 dB criteria and near-omnidirectional radiation patterns. The antenna is able to cover several wireless (LTE) communication bands including 4G.</t>
  </si>
  <si>
    <t>2070-2075</t>
  </si>
  <si>
    <t>60018926;60018926;60018926;60018926</t>
  </si>
  <si>
    <t>55511567900;57044193000;55734224600;56040238700</t>
  </si>
  <si>
    <t>Damman, Rafid Noel;Mishra, Ghanshyam;Sharma, Satish K.;Babakhani, Behrouz</t>
  </si>
  <si>
    <t>Damman R.</t>
  </si>
  <si>
    <t>A single feed planar antenna with 4G tunable bands and consistent upper LTE bands between 1.29‚Äì2.05 GHz</t>
  </si>
  <si>
    <t>10.1002/mop.30677</t>
  </si>
  <si>
    <t>2-s2.0-85019651864</t>
  </si>
  <si>
    <t>['simulated results', 'simple tri', 'reflection coefficient', 'open stub', 'measured results', 'integration makes', 'integrated together', 'high selectivity', '5 ghz', '4 ghz', '3 ghz']</t>
  </si>
  <si>
    <t>filtering antenna | monopole antenna | multimode resonator | tri-band</t>
  </si>
  <si>
    <t>A simple tri-band monopole filtering antenna using multimode resonators is proposed. Two novel microstrip open-loop multimode resonators and a monopole ring antenna with an open stub are integrated together on the same layer of the substrate. Compared with the traditional monopole antenna, the integration makes the proposed antenna operate at 2.4/5.2/6.5 GHz and realize two radiation zeroes at 2 and 3.3 GHz. It leads to the high selectivity for 2.4 GHz. The measured results, including the reflection coefficient, peak realized gain and radiation pattern agree well with the simulated results.</t>
  </si>
  <si>
    <t>1908-1913</t>
  </si>
  <si>
    <t>57193139543;18434988000;57193134712</t>
  </si>
  <si>
    <t>Yao, Yue;Tu, Zhi Hong;Gan, Zheng</t>
  </si>
  <si>
    <t>A tri-band monopole filtering antenna using multimode resonators</t>
  </si>
  <si>
    <t>10.1002/mop.30638</t>
  </si>
  <si>
    <t>2-s2.0-85019654563</t>
  </si>
  <si>
    <t>['wideband ultra', 'upper boundary', 'triangular notch', 'ratio bandwidth', 'proposed antenna', 'lateral boundaries', 'impedance bandwidth', 'ground plane', 'frequency ranging', 'frequency antenna', 'elliptical part', 'average gain', '700 mhz', '3 ghz', '08 dbi']</t>
  </si>
  <si>
    <t>compact antenna | Minkowski fractal | partial discharge | ultra-high-frequency detection | wideband antenna</t>
  </si>
  <si>
    <t>A compact and wideband ultra-high-frequency antenna is developed in this work. Based on the Minkowski fractal geometry of the lateral boundaries of monopole and the upper boundary of ground plane, miniaturization is realized. Meanwhile, by optimizing the dimension of the semi-elliptical part of monopole and the triangular notch of ground plane, the impedance bandwidth is enhanced. To confirm the performance of antenna, a series of experiments are conducted. The size and ratio bandwidth of antenna are compared with existing broadband ones. The proposed antenna with size of 0.3 ŒªL √ó 0.25 ŒªL covers the frequency ranging from 700 MHz to more than 3 GHz and possesses an average gain of 4.08 dBi.</t>
  </si>
  <si>
    <t>1812-1819</t>
  </si>
  <si>
    <t>60032356;60032356-60001338;60032356;60032356;60032356;60032356</t>
  </si>
  <si>
    <t>57213679920;57194348123;26532139400;35931858200;57194341546;57194341147</t>
  </si>
  <si>
    <t>Wang, Feng;Bin, Feng;Sun, Qiuqin;Fan, Jingmin;Liang, Fangwei;Xiao, Xuanyi</t>
  </si>
  <si>
    <t>Changsha;Changsha</t>
  </si>
  <si>
    <t>Hunan University;Changsha University of Science and Technology</t>
  </si>
  <si>
    <t>60032356;60001338</t>
  </si>
  <si>
    <t>A novel UHF Minkowski fractal antenna for partial discharge detection</t>
  </si>
  <si>
    <t>10.1002/mop.30629</t>
  </si>
  <si>
    <t>2-s2.0-85019655888</t>
  </si>
  <si>
    <t>['wlan 2400', 'proposed antenna', 'inexpensive fr', 'impedance bandwidth', 'hand side', 'fed antenna', '6mm3 fabricated', '5800 mhz', '56 ghz', '4 substrate', '0 ghz']</t>
  </si>
  <si>
    <t>compact | dual-band antenna | hook-shaped structure | wireless applications</t>
  </si>
  <si>
    <t>In this article, a dual-band coplanar waveguide-fed antenna is proposed for wireless local network. The dimensions of the antenna are 18 √ó 17 √ó 1.6mm3 fabricated on FR-4 substrate. It comprises narrow hook shaped slits on left-hand side and two separated ground planes. The measured results show that the proposed antenna has impedance bandwidth from 2.0 to 2.56 GHz and 4.59 to 6.0 GHz for 10 dB return loss. It can cover several wireless communication bands like UMTS 2100 MHz, Bluetooth 2400 MHz, WLAN 2400/5200/5800 MHz, and LTE 2300‚Äì2400 MHz bands. To validate the results of simulation, an inexpensive FR-4 substrate is used for the fabrication of the prototypes of the proposed antenna and tested. Experimental and simulated results obtained indicate that the proposed antenna has good radiation efficiencies and near omnidirectional radiation patterns.</t>
  </si>
  <si>
    <t>1882-1887</t>
  </si>
  <si>
    <t>57194341755;56527676900;36024759100;6701800183;11340183800</t>
  </si>
  <si>
    <t>Yeo, Wei Long;Lai, Koon Chun;Yeap, Kim Ho;Teh, Peh Chiong;Nisar, Humaira</t>
  </si>
  <si>
    <t>Yeo W.</t>
  </si>
  <si>
    <t>A compact dual-band hook-shaped antenna for wireless applications</t>
  </si>
  <si>
    <t>10.1002/mop.30651</t>
  </si>
  <si>
    <t>2-s2.0-85019663613</t>
  </si>
  <si>
    <t>4J213</t>
  </si>
  <si>
    <t>['size reduction', 'return loss', 'little drop', 'implemented using', 'hybrid show', 'feeding networks', 'designed frequency', 'design procedure', 'db coupler', 'conventional coupler', 'bandwidth reduction', 'article presents', '7 %.']</t>
  </si>
  <si>
    <t>3 dB hybrid coupler | return loss and isolation | silver-nano technology</t>
  </si>
  <si>
    <t>This article presents the design and implementation of a Miniaturized 3 dB hybrid coupler with low-cost instant inkjet printing technology. The coupler has a promising potential advantage in applications in antenna beam forming network and feeding networks for phased antenna array. Explicit design equations were derived and used in the design of the coupler. To validate the design procedure, a prototype of the 3-dB coupler was implemented using the low-cost instant inkjet silver-nano printing technology. The responses of the hybrid show that the return loss and isolation are both below ‚àí20 dB at the designed frequency. The size reduction of this coupler is 73.7%. However, there is little drop in the bandwidth from that of the conventional coupler. This bandwidth reduction is a payback for the significant size reduction.</t>
  </si>
  <si>
    <t>1819-1824</t>
  </si>
  <si>
    <t>60014001-60004465;60014001</t>
  </si>
  <si>
    <t>57192958359;16025721900</t>
  </si>
  <si>
    <t>Babale, S. A.;Rahim, S. K.A.</t>
  </si>
  <si>
    <t>Malaysia;Nigeria</t>
  </si>
  <si>
    <t>Johor Bahru;Kano</t>
  </si>
  <si>
    <t>School of Electrical Engineering;Bayero University</t>
  </si>
  <si>
    <t>60014001;60004465</t>
  </si>
  <si>
    <t>Babale S.</t>
  </si>
  <si>
    <t>Miniaturized quadrature coupler using low-cost instant inkjet printing technology</t>
  </si>
  <si>
    <t>10.1002/mop.30627</t>
  </si>
  <si>
    <t>2-s2.0-85019668323</t>
  </si>
  <si>
    <t>['x band', 'simulated results', 'reduced fsll', 'reasonable agreement', 'gain variation', 'fsll ).', 'experimentally validated', 'desired aperture', 'compact design', 'beam tilt', 'article presents', 'amplitude distribution', '50 degrees']</t>
  </si>
  <si>
    <t>aperture tapering | first side lobe level | rectangular microstrip antenna array | series fed array</t>
  </si>
  <si>
    <t>This article presents a design of a series fed compact antenna array based on the concept of gain variation of a rectangular microstrip antenna for a desired aperture/amplitude distribution to suppress the first side lobe level (FSLL). An analysis is presented in the X band with respect to the number of elements for series fed antenna arrays. The requirement of a compact design having few numbers of elements with reduced FSLL and beam tilt of 50 degrees has been realized. Simulated results are experimentally validated with reasonable agreement.</t>
  </si>
  <si>
    <t>1856-1861</t>
  </si>
  <si>
    <t>60022429;60022429;60097583</t>
  </si>
  <si>
    <t>56491893300;36053519600;56003150900</t>
  </si>
  <si>
    <t>Singh, Bharati;Sarwade, Nisha;Ray, Kamla Prasan</t>
  </si>
  <si>
    <t>Pune;Mumbai</t>
  </si>
  <si>
    <t>Defence Institute of Advanced Technology;Veermata Jijabai Technological Institute</t>
  </si>
  <si>
    <t>60097583;60022429</t>
  </si>
  <si>
    <t>Singh B.</t>
  </si>
  <si>
    <t>Compact series FED tapered antenna array using unequal rectangular microstrip antenna elements</t>
  </si>
  <si>
    <t>10.1002/mop.30640</t>
  </si>
  <si>
    <t>2-s2.0-85019673639</t>
  </si>
  <si>
    <t>['space research', 'significant characteristics', 'reflection coefficient', 'radiation pattern', 'measured values', 'design uses', 'close agreement']</t>
  </si>
  <si>
    <t>quad band | radio determination | space research | Vinayak slotted</t>
  </si>
  <si>
    <t>The design of a Vinayak slotted rectangular microstrip patch antenna that offers a quad band resonance with significant characteristics to serve applications including radio determination, satellite, mobile, and space research is proposed. The design uses a 146 mm √ó 90 mm √ó 1.6 mm FR4 epoxy substrate and a coaxial feeding mechanism. The simulation software used is HFSS-15 and the design has been analyzed for its standard parameters including the reflection coefficient, bandwidth, radiation pattern, gain, VSWR, directivity, and distribution of fields. The experimental and the measured values are in close agreement.</t>
  </si>
  <si>
    <t>1833-1837</t>
  </si>
  <si>
    <t>57193864904;24172458400</t>
  </si>
  <si>
    <t>Kaushal, Deepanshu;Shanmuganantham, T.</t>
  </si>
  <si>
    <t>Kaushal D.</t>
  </si>
  <si>
    <t>A Vinayak slotted rectangular microstrip patch antenna design for C-band applications</t>
  </si>
  <si>
    <t>10.1002/mop.30628</t>
  </si>
  <si>
    <t>2-s2.0-85019688759</t>
  </si>
  <si>
    <t>['two œä', 'shaped designs', 'return loss', 'radiation pattern', 'different thicknesses', 'different substrates', '406 mhz']</t>
  </si>
  <si>
    <t>COSPAS-SARSAT | GPS | SAR | wearable antenna | œÄ-shaped</t>
  </si>
  <si>
    <t>A wrist wearable antenna resonating on 406 MHz and 1.575 GHz frequencies is presented. Two œÄ-shaped designs with different substrates and different thicknesses are used. The antennas are to be integrated on a wearable personal locator beacon. The radiation pattern, return loss, VSWR, and SAR are simulated and measured.</t>
  </si>
  <si>
    <t>2057-2064</t>
  </si>
  <si>
    <t>60010265;60010265;60010265</t>
  </si>
  <si>
    <t>57194348577;57062515800;55743026400</t>
  </si>
  <si>
    <t>Alkhamis, R.;Wigle, J.;Song, H.</t>
  </si>
  <si>
    <t>Colorado Springs</t>
  </si>
  <si>
    <t>University of Colorado at Colorado Springs</t>
  </si>
  <si>
    <t>Alkhamis R.</t>
  </si>
  <si>
    <t>Global positioning system and distress signal frequency wrist wearable dual-band antenna</t>
  </si>
  <si>
    <t>10.1002/mop.30673</t>
  </si>
  <si>
    <t>2-s2.0-85019697441</t>
  </si>
  <si>
    <t>['proposed antenna', 'medical band', 'higher gain', 'director elements', 'dielectric permittivity', 'combined dng', 'arlon ad1000', '9 db', '787 mm']</t>
  </si>
  <si>
    <t>fractal | high gain | low data rate application | metamaterial | narrowband antenna | octagon microstrip Yagi antenna | superstrate layer</t>
  </si>
  <si>
    <t>A high gain octagon fractal microstrip Yagi antenna (OFMYA) at 5.8 GHz industrial, scientific and medical band is presented in this letter. The OFMYA utilizes Cross Snow fractal concept as its director elements. A double-negative (DNG) and double-positive (DPS) layers are placed above the OFMYA in order to attain more gain. A prototype of the OFMYA has been etched on Arlon CuClad 217 which has dielectric permittivity of 2.2 and thickness of 0.787 mm. Meanwhile, DNG and DPS are made of Arlon AD1000 having dielectric permittivity of 10.2 and thickness of 0.787. The proposed antenna was simulated and measured. Experimental result shows that the OFMYA with a combined DNG and DPS layer yields a gain of 15.9 dB. It indicates that the proposed antenna in this article is capable to provide a higher gain with a smaller surface size compared to other microstrip Yagi antennas.</t>
  </si>
  <si>
    <t>1988-1993</t>
  </si>
  <si>
    <t>60025577;60025577;60025577</t>
  </si>
  <si>
    <t>57191869742;55651788000;22981598500</t>
  </si>
  <si>
    <t>Quzwain, K.;Ismail, A.;Sali, A.</t>
  </si>
  <si>
    <t>Quzwain K.</t>
  </si>
  <si>
    <t>Octagon fractal microstrip Yagi antenna with a combined DNG and DPS layer structure</t>
  </si>
  <si>
    <t>10.1002/mop.30666</t>
  </si>
  <si>
    <t>2-s2.0-85019698863</t>
  </si>
  <si>
    <t>['simulated ones', 'sidelobe levels', 'shaped dielectrics', 'narrowed significantly', 'higher frequencies', 'gain variation', 'gain enhancement', 'gain curve', 'dielectric cover', 'detailed analysis', 'back ratio', 'average improvement', '88 db', '58 db', '5 ghz', '47 db', '2 dbi']</t>
  </si>
  <si>
    <t>dielectric cover | gain enhancement | high gain | tapered slot antenna | Vivaldi antenna</t>
  </si>
  <si>
    <t>Gain curve of the conventional Vivaldi antenna (CVA) decreases at higher frequencies. A dielectric cover is proposed to correct this problem. The detailed analysis, design and discussion for the CVA with shaped dielectrics (SDCVA) have been carried out. Both the CVA and the DSCVA are fabricated and tested. The results show good agreement with the simulated ones. The measured results show that the proposed SDCVA provides a gain variation of 5.2‚Äì14.2 dBi in the wide operating range from 3.5 to 16.5 GHz, which corresponds to a gain enhancement of 0.5‚Äì6.5 dBi compared to the CVA. In addition, the E-plane half power beamwidths are narrowed significantly at higher frequencies. An average improvement of 3.58 dB is achieved in terms of the front-to-back ratio. The sidelobe levels, on average, are reduced by 5.88 dB and 3.47 dB for E-plane and H-plane, respectively.</t>
  </si>
  <si>
    <t>1975-1983</t>
  </si>
  <si>
    <t>60002836;60002836;60002836;60016835;60002836</t>
  </si>
  <si>
    <t>57189622202;57207840487;36994984800;57194074483;55041403700</t>
  </si>
  <si>
    <t>Li, Xiang Xiang;Lu, Bao Jun;Sang, Lei;Zhang, Yan Mei;Lv, Guo Qiang</t>
  </si>
  <si>
    <t>Beijing Institute of Technology;Hefei University of Technology</t>
  </si>
  <si>
    <t>60016835;60002836</t>
  </si>
  <si>
    <t>Radiation enhanced vivaldi antenna with shaped dielectric cover</t>
  </si>
  <si>
    <t>10.1002/mop.30656</t>
  </si>
  <si>
    <t>2-s2.0-85019710287</t>
  </si>
  <si>
    <t>['‚ àº122', 'worldwide interoperability', 'uwb operations', 'uwb antennas', 'two slot', 'two l', 'two band', 'thickness h', 'simulated results', 'shaped slots', 'radiation area', 'radiated patch', 'proposed antennas', 'microwave access', 'ground plane', 'good agreement', 'field h', 'feed line', 'experimental results', 'design antenna', 'bandwidth vswr', 'antenna consists', '85 ghz', '8 ghz', '6 mm', '5 ghz', '38 mm2']</t>
  </si>
  <si>
    <t>monopole | split ring resonator | ultrawideband</t>
  </si>
  <si>
    <t>The heptagonal-shaped monopole antenna design for ultrawideband (UWB) applications is proposed. This antenna is designed on PCB FR4 substrate with relative permittivity …õr = 4.4, loss tangent tan¬†Œ¥ = 0.0245, and thickness h = 1.6 mm. The antenna consists of a radiated patch, a feed line, and a ground plane. With the different geometrical parameters, simulated and experimental results of the antenna are suitable for UWB operations. The bandwidth VSWR &lt; 2 of the UWB antennas from measurement is ‚àº122.02% (2.63‚Äì10.86 GHz). To decrease the interference with the wireless local area networks (WLANs) at 5.2/5.8 GHz and worldwide interoperability for microwave access (WiMAX) at 3.5/5.5 GHz, two band-notched filters covering from 3.4 to 3.69 and 5.15 to 5.85 GHz was design. Two L-shaped slots on the patch and two slot-type split ring resonators (SRRs) on the ground plane were used to produce two band-notched frequency bands. The results for VSWR, far-field H- and E-plane radiation patterns and gain of the proposed antennas are presented and discussed. The radiation area of the design antenna is 26 √ó 16.38 mm2. The measured results show a good agreement with the simulated results.</t>
  </si>
  <si>
    <t>1861-1866</t>
  </si>
  <si>
    <t>Tsai, Lin Chuan</t>
  </si>
  <si>
    <t>LungHwa University of Science and Technology</t>
  </si>
  <si>
    <t>Tsai L.</t>
  </si>
  <si>
    <t>A ultrawideband antenna with dual-band band-notch filters</t>
  </si>
  <si>
    <t>10.1002/mop.30639</t>
  </si>
  <si>
    <t>2-s2.0-85019712089</t>
  </si>
  <si>
    <t>['system using', 'system subsequently', 'separately modulated', 'receiver side', 'optical multiplexing', 'optical carriers', 'obtained carriers', 'low dispersion', 'higher capacity', 'fso channel', 'evm ).', 'drop filter', 'division multiplexing', 'constellation diagram', '16 carriers']</t>
  </si>
  <si>
    <t>integrated optic device | microring resonator | optical communication | radio over free space optic (RoFSO)</t>
  </si>
  <si>
    <t>A system of radio over free space optic (RoFSO) system using the multi-optical carriers has been generated by the microring resonators integrating an add/drop filter. These obtained carriers have shown sufficiently stable for propagating in free space channels while experiencing very low dispersion. Moreover, this technique is appropriated for higher capacity that can be serviced in a system of wavelength-division multiplexing (WDM) RoFSO, where there are 16 carriers created, where each carrier has 12.5 GHz free spectral range (FSR) and 220 MHz full-width at half-maximum (FWHM) and 8 orthogonal frequency division multiplex (OFDM) signals, then they separately modulated with 8 out of these 16 carriers. After the modulation, by utilizing an free space optic (FSO) antenna, all carriers have the optical multiplexing and transmission to a FSO channel. On the receiver side, the demultiplexing is performed and finally the performance of the system subsequently is analyzed by calculation of the constellation diagram and error vector magnitude (EVM).</t>
  </si>
  <si>
    <t>2038-2044</t>
  </si>
  <si>
    <t>60029157;60021005;60018325;60078563;60078563</t>
  </si>
  <si>
    <t>15727199700;36023482600;35366867300;8614347600;36052131600</t>
  </si>
  <si>
    <t>Amiri, I. S.;Alavi, S. E.;Punthawanunt, S.;Yupapin, P.;Youplao, P.</t>
  </si>
  <si>
    <t>Viet Nam;Malaysia;Malaysia;Thailand</t>
  </si>
  <si>
    <t>Ho Chi Minh City;Kuala Lumpur;Johor Bahru;Bangkok</t>
  </si>
  <si>
    <t>Ton-Duc-Thang University;Universiti Malaya;Universiti Teknologi Malaysia;Kasem Bundit University</t>
  </si>
  <si>
    <t>60078563;60029157;60021005;60018325</t>
  </si>
  <si>
    <t>Multi-optical carrier generation using a microring resonator to enhance the number of serviceable channels in radio over free space optic</t>
  </si>
  <si>
    <t>10.1002/mop.30681</t>
  </si>
  <si>
    <t>2-s2.0-85019712882</t>
  </si>
  <si>
    <t>['‚ àí28', 'yagi antenna', 's11 parameter', 'monopole driver', 'antenna directivity', '40 mm', '12 ghz', '1 db']</t>
  </si>
  <si>
    <t>directivity | monopole driver | quasi-Yagi antenna</t>
  </si>
  <si>
    <t>The dual-frequency printed quasi-Yagi antenna with a monopole driver was designed. The S11 parameter at 1.67 and 2.12 GHz is as low as ‚àí28 and ‚àí23 dB, respectively. The antenna directivity is 3.9 and 6.1 dB at 1.67 and 2.12 GHz, respectively. The total antenna length is 40 mm.</t>
  </si>
  <si>
    <t>1845-1850</t>
  </si>
  <si>
    <t>60109041-60016896-60002049-60009789;60033394;60033394</t>
  </si>
  <si>
    <t>7003677725;57194328913;55963301200</t>
  </si>
  <si>
    <t>Atuchin, V. V.;Gorbachev, F. P.;Tarasenko, N. V.</t>
  </si>
  <si>
    <t>Novosibirsk;Novosibirsk;Tomsk;Tyumen;Novosibirsk</t>
  </si>
  <si>
    <t>Laboratory of Optical Materials and Structures, Institute of Semiconductor Physics, Siberian Branch, Russian Academy of Sciences;Novosibirsk State Technical University;Tomsk State University;University of Tyumen;Novosibirsk State University</t>
  </si>
  <si>
    <t>60109041;60033394;60016896;60009789;60002049</t>
  </si>
  <si>
    <t>Atuchin V.</t>
  </si>
  <si>
    <t>Compact printed dual-frequency quasi-Yagi antenna with a monopole driver</t>
  </si>
  <si>
    <t>10.1002/mop.30632</t>
  </si>
  <si>
    <t>2-s2.0-85019715767</t>
  </si>
  <si>
    <t>['radiation efficiency', 'novel frequency', 'innovative end', 'experimentally verified', 'different frequencies', 'antenna covers', '9 ghz', '6 db']</t>
  </si>
  <si>
    <t>frequency reconfigurable antenna | frequency-agile | ring resonator | slot antenna | tunable antenna</t>
  </si>
  <si>
    <t>In this letter, a novel frequency-agile Ring Resonator End-Loaded Slot Antenna is proposed, analyzed with a transmission line model, and experimentally verified. The innovative end-loads are annular slot ring resonators made tunable by way of shunt varactor diode loading. The antenna covers most common mobile communication bands with continuous frequency agility between 1.65 and 2.9 GHz (55% tuning range)‚Äîproviding realized gains of 2 to 6.6 dB and radiation efficiency on the order of 50% to 90%, respectively. This leads to an improvement of nearly 10 dB in signal-to-noise-ratio in a line-of-sight communication link over previously reported frequency agile antennas. The radiation patterns follow the shape of a straight slot radiator on a finite ground plane and vary only slightly when the antenna is tuned to different frequencies.</t>
  </si>
  <si>
    <t>1876-1882</t>
  </si>
  <si>
    <t>57194338506;57194348580;25638916800</t>
  </si>
  <si>
    <t>Szolc, L. M.;Poydence, T. A.;Ruyle, J. E.</t>
  </si>
  <si>
    <t>Szolc L.</t>
  </si>
  <si>
    <t>Frequency-agile ring resonator end-loaded slot antenna</t>
  </si>
  <si>
    <t>10.1002/mop.30646</t>
  </si>
  <si>
    <t>2-s2.0-85019718379</t>
  </si>
  <si>
    <t>['simulation results', 'radiation characteristics', 'radiated fields', 'microstrip balun', 'mainly composed', 'loss bandwidth', 'hfss demonstrate', 'good agreements', 'experimental data', 'equal beamwidths', 'diagonal plane', 'cross polarization', 'antenna prototype', 'also constructed', '3 ghz', '10 db']</t>
  </si>
  <si>
    <t>printed dipole antenna | symmetric radiation pattern | wideband antenna</t>
  </si>
  <si>
    <t>A design for the antenna with equal beamwidths in two orthogonal planes is described. The antenna is mainly composed of a printed dipole fed with a microstrip balun and a rectangular metallic box used as a reflector. The simulated results obtained with HFSS demonstrate that the beamwidths of the antenna in the E- and H-planes as well as the diagonal plane are almost the same within the 10 dB-return-loss bandwidth from 2.3 to 3.3 GHz; moreover, the cross polarization in these planes is lower than ‚àí20 dB. The spherical vector wave expansion of the radiated fields of the antenna is used to explain the radiation characteristics. An antenna prototype is also constructed, and experimental data have good agreements with the simulation results.</t>
  </si>
  <si>
    <t>1932-1938</t>
  </si>
  <si>
    <t>7004026337;57194342084</t>
  </si>
  <si>
    <t>Row, Jeen Sheen;Wei, You Heng</t>
  </si>
  <si>
    <t>Design and analysis for dipole antennas with equal beamwidth and wideband operation</t>
  </si>
  <si>
    <t>10.1002/mop.30653</t>
  </si>
  <si>
    <t>2-s2.0-85019722758</t>
  </si>
  <si>
    <t>['worldwide interoperability', 'successfully covering', 'square patch', 'shaped slit', 'microwave access', 'l slit', 'impedance bandwidth', 'compact size', 'antenna composes', '850 ghz', '5 mm3', '484 ghz']</t>
  </si>
  <si>
    <t>circularly polarization | monopole antenna | triple-band antenna | wire local area network | worldwide interoperability for microwave access</t>
  </si>
  <si>
    <t>A novel compact triple-band circularly polarized monopole antenna has been proposed for wireless local area network (WLAN) and worldwide interoperability for microwave access (WiMAX) applications. The antenna composes of a square patch etched with an X-shaped slit and an improved ground plane. Furthermore, an inverted-L slit is embedded in the square patch to improve axial ratio (AR) and impedance bandwidth. With a compact size of 44 √ó 46 √ó 1.5 mm3, the proposed antenna provides a relative wide 3-dB AR bandwidth of 24.2% (2.22‚Äì2.83 GHz), 25.9% (2.92‚Äì3.79 GHz), and 9.3% (5.45‚Äì5.98 GHz), which successfully covering the bands of WLAN (2.4‚Äì2.484 GHz and 5.725-5.850 GHz) and WiMAX (3.3‚Äì3.6 GHz).</t>
  </si>
  <si>
    <t>1901-1908</t>
  </si>
  <si>
    <t>10739430200;57190883168;57190877979</t>
  </si>
  <si>
    <t>Tang, Hongyan;Wang, Ke;Wu, Runmiao</t>
  </si>
  <si>
    <t>Compact triple-band circularly polarized monopole antenna for WLAN and WiMAX applications</t>
  </si>
  <si>
    <t>10.1002/mop.30648</t>
  </si>
  <si>
    <t>2-s2.0-85019728982</t>
  </si>
  <si>
    <t>['radiation characteristics', 'n diodes', 'multiple p', 'desired compactness', 'compact size', 'assist us', 'antenna design']</t>
  </si>
  <si>
    <t>fidelity factor | fractal geometry | multiple-input-multiple-output | re-configurable antenna | UWB antenna</t>
  </si>
  <si>
    <t>In this article, a compact frequency reconfigurable ultrawideband (UWB) antenna having switchable multiple bands is presented. The reconfigurable multiple bands include UWB band, lower UWB band, middle UWB band, and one dual band having lower and upper UWB bands. Multiple p-i-n diodes are used in the slotted ground plane which helps to achieve frequency reconfigurability. The desired compactness and wider operational bandwidth is obtained in the antenna design with the help of Sierpinski fractal geometry. Moreover, it helps in enhancement of the radiation characteristics that assist us to get omnidirectional radiation pattern. It has a compact size of 24.5 mm √ó 20 mm.</t>
  </si>
  <si>
    <t>1800-1808</t>
  </si>
  <si>
    <t>;60004750;60104343</t>
  </si>
  <si>
    <t>A compact frequency-reconfigurable fractal UWB antenna using reconfigurable ground plane</t>
  </si>
  <si>
    <t>10.1002/mop.30631</t>
  </si>
  <si>
    <t>2-s2.0-85019732157</t>
  </si>
  <si>
    <t>['using ansoft', 'two environments', 'thus allows', 'slot excitation', 'simulation results', 'second step', 'radius a2', 'parametric study', 'obtained bandwidths', 'metamaterial operating', 'hfss software', 'first step', 'corresponding increase', 'circular polarization', 'c band', '45 ¬∞', '3 db', '14 ghz', '07 ghz']</t>
  </si>
  <si>
    <t>axial ratio | circular polarization | gain | metamaterial | wide bandwidth</t>
  </si>
  <si>
    <t>In this article, we propose a conical dielectric resonator antenna with metamaterial operating in the C band and excited by a circular polarization. The circular polarization of the antenna is produced by an inclination of 45¬∞ on the two environments with a different dielectric constant of the slot excitation. The metamaterial is superimposed on the antenna by Œªr and thus allows to increase the gain of 3 dB in all the bandwidth. Simulation results are carried out using Ansoft's HFSS software. The parametric study of the antenna has been performed by varying the permittivity …õ2 and the radius a2 in a first step and by adding the metamaterial in a second step. The obtained bandwidths of the conical dielectric resonator antenna without and with metamaterial are 1.14 GHz and 1.07 GHz, respectively, with a corresponding increase in gain of about 3 dB.</t>
  </si>
  <si>
    <t>1913-1919</t>
  </si>
  <si>
    <t>57188735667;57202998450;26537640000</t>
  </si>
  <si>
    <t>Gharsallah, Hamed;Osman, Lotfi;Latrach, Lassaad</t>
  </si>
  <si>
    <t>Gharsallah H.</t>
  </si>
  <si>
    <t>Circularly polarized two-layer conical DRA based on metamaterial</t>
  </si>
  <si>
    <t>10.1002/mop.30650</t>
  </si>
  <si>
    <t>2-s2.0-85019741039</t>
  </si>
  <si>
    <t>['two cross', 'three types', 'stop filter', 'spiral resonator', 'resonators relatively', 'resonators presents', 'resonator numbers', 'receiving antennas', 'realized prototypes', 'proposed design', 'polarized transmitting', 'large quantity', 'ground plane', 'efficient decrease', 'dgs ).', 'corresponding experiments', 'compact size', 'coding technique', 'coding information', 'coding density', 'clear improvement', 'also considered', '946 bit']</t>
  </si>
  <si>
    <t>chipless radio frequency identification | chipless transponder | defected ground structure | multiresonator</t>
  </si>
  <si>
    <t>In this study, a novel compact chipless RFID transponder is presented. The coding information is based on spectral signature using three types of multiresonator: spiral, slot, and U-shaped defected ground structure (DGS). Each resonator can be seen as a band-stop filter which contributes to a particular resonance frequency. The previous spiral resonator based barcodes have only 1 bit information on each resonator which result in a large quantity of resonators relatively and a long microstrip line. In our design, the slot is cutting on the spiral resonator so more bits can be stored. The combination of slot and spiral resonators together provides an efficient decrease in resonator numbers. The DGS structure takes use of ground plane of the tag which further increases the capacity without expanding the size. The method of using these three types of resonators presents a clear improvement in miniaturizing the transponder which leads to a compact size of the tag. By applying frequency shift coding (FSC) coding technique, a coding density of 0.946 bit/cm2 is achieved. Improvement in two cross-polarized transmitting and receiving antennas is also considered in the design. Corresponding experiments on realized prototypes are provided to validate the effectiveness of the proposed design.</t>
  </si>
  <si>
    <t>1890-1896</t>
  </si>
  <si>
    <t>57193737552;56386323500;7404798063</t>
  </si>
  <si>
    <t>Ni, Yi Zhan;Huang, Xiao Dong;Cheng, Chong Hu</t>
  </si>
  <si>
    <t>Ni Y.Z.</t>
  </si>
  <si>
    <t>Improved chipless tag based on multifilters</t>
  </si>
  <si>
    <t>10.1002/mop.30647</t>
  </si>
  <si>
    <t>2-s2.0-85019745381</t>
  </si>
  <si>
    <t>['verogray material', 'good agreement', 'cubic antenna', 'copper tape', 'conductive surface', 'azimuth plane', 'appropriate locations', '55 mm', '53 dbi', '4 ghz']</t>
  </si>
  <si>
    <t>3D folded | 3D print | annular slot | cube antenna | folded slot | slot antenna | wireless sensor network</t>
  </si>
  <si>
    <t>In this letter, a novel 3D conformal annular slot antenna is proposed and patterned over a 3D printed cubic package with conductive surface in order to achieve a horizontally polarized omnidirectional radiation pattern in the azimuth plane. To verify the concept, a cubic antenna-package at 2.4 GHz has been designed and fabricated for wireless sensor network applications application. The cube is printed by Objet 3D printer from Verogray material with thickness of 1.55 mm and covered with copper tape with slots being cut out of its surface at appropriate locations. The measurements are in good agreement with simulations. A maximum measured gain of 2.53 dBi at the azimuth plane and a bandwidth of 11% are achieved.</t>
  </si>
  <si>
    <t>1871-1876</t>
  </si>
  <si>
    <t>60030835;60030835;60007278;60007751;60030835</t>
  </si>
  <si>
    <t>24768090600;57192097565;7003924393;55453859600;6701535033</t>
  </si>
  <si>
    <t>Shamsinejad, Souren;Monavar, Fatemeh M.;De Flaviis, Franco;Moradi, Gholamreza;Mousavi, Pedram</t>
  </si>
  <si>
    <t>Canada;Iran;United States</t>
  </si>
  <si>
    <t>Edmonton;Tehran;Irvine</t>
  </si>
  <si>
    <t>University of Alberta;Amirkabir University of Technology;University of California, Irvine</t>
  </si>
  <si>
    <t>60030835;60007751;60007278</t>
  </si>
  <si>
    <t>Shamsinejad S.</t>
  </si>
  <si>
    <t>Three-dimensional-folded annular slot antenna-package</t>
  </si>
  <si>
    <t>10.1002/mop.30649</t>
  </si>
  <si>
    <t>2-s2.0-85019748170</t>
  </si>
  <si>
    <t>['wideband dual', 'wide bandwidth', 'desired band', '97 ghz']</t>
  </si>
  <si>
    <t>base station antenna | LTE700/GSM850/GSM900 | resonator | wideband dual-polarized antenna</t>
  </si>
  <si>
    <t>A wideband dual-polarized antenna loaded resonator is proposed in this article. A new resonant mode is induced while loaded with L-shaped resonator beside the dipole. This mode can be moved by adjusting the size and position of the resonator. And the main resonant mode is decided by the size of the dipole. In this way, a wide bandwidth of 33.7% from 0.67 to 0.97 GHz for |S11|&lt;‚àí15 dB is achieved with two resonant modes in the desired band. Moreover, stable radiation pattern gain, and low cross polarization are obtained over the entire operating band.</t>
  </si>
  <si>
    <t>1896-1901</t>
  </si>
  <si>
    <t>A wideband dual-polarized antenna with L-shaped resonator</t>
  </si>
  <si>
    <t>10.1002/mop.30642</t>
  </si>
  <si>
    <t>2-s2.0-85019757795</t>
  </si>
  <si>
    <t>['suitable candidate', 'substrate layer', 'simulated results', 'return loss', 'proposed antenna', 'high gain', 'future flexible', '18 ghz']</t>
  </si>
  <si>
    <t>5G | conductive rubber | grid array antenna | microstrip | PDMS</t>
  </si>
  <si>
    <t>A flexible microstrip grid array antenna (MGAA) fabricated by printing the patch and the ground plane using a 0.25-mm-thick conductive rubber layer onto a 1.9 mm thick Polydimethylsiloxane (PDMS) substrate layer is presented in this article. The proposed antenna was designed to operate at 14 GHz frequency band. It is composed of 24 radiating elements to achieve a high gain and compact size characteristics. The measurement results shows that the antenna exhibits wideband characteristics in return loss (S11) covered from 12 to 18 GHz and it can works at bending state without sacrificing the performance. The measured radiation pattern results also present good agreement with the simulated results. All the criteria of this proposed antenna make it as a suitable candidate to be applied for future flexible and conformal-5G mobile communication applications.</t>
  </si>
  <si>
    <t>1866-1870</t>
  </si>
  <si>
    <t>57192167984;16025721900;57220702713;49962252500;57192172957</t>
  </si>
  <si>
    <t>Ramli, M. R.;Rahim, S. K.A.;Rahman, H. A.;Sabran, M. I.;Samingan, M. L.</t>
  </si>
  <si>
    <t>Ramli M.R.</t>
  </si>
  <si>
    <t>Flexible microstrip grid array polymer-conductive rubber antenna for 5G mobile communication applications</t>
  </si>
  <si>
    <t>10.1002/mop.30645</t>
  </si>
  <si>
    <t>2-s2.0-85019758922</t>
  </si>
  <si>
    <t>['‚ àí3', '‚ àí16', '‚ àí1', 'two ports', 'tunable microstrip', 'port 33', 'port 3', 'port 2', 'phase difference', 'many elements', 'manufactured coupler', 'line coupler', 'input power', 'evenly distributed', 'center frequency', 'beam width', 'array antenna', 'antenna operate', '900 mhz', '90 ¬∞.', '6 db', '5 db', '05 db']</t>
  </si>
  <si>
    <t>branch line coupler | CPW (coplanar waveguide) | diode | tunable</t>
  </si>
  <si>
    <t>In this article, the tunable microstrip-line coupler is proposed to adjust the antenna beam width. For an array antenna, the beam width is determined by how many elements of the antenna operate. The proposed coupler simply comprises the existing branch line coupler and diodes. Input power can be output through two ports or one port depending on diode's operations. For the manufactured coupler, when the diode was off, the power was evenly distributed to port 2 and port 33.6 dB and ‚àí3.5 dB, respectively, with the phase difference of 90¬∞. When the diode was on, the power of ‚àí1.05 dB was distributed to the port 2 and ‚àí16.6 dB to the port 3, so, most of signals were sent to the port 2. The proposed CPW based coupler was designed at the center frequency of 900 MHz and its performance was verified through simulation and measurement.</t>
  </si>
  <si>
    <t>1955-1959</t>
  </si>
  <si>
    <t>60068706;60068706;60009950</t>
  </si>
  <si>
    <t>35193579000;57194336747;14066387100</t>
  </si>
  <si>
    <t>Ahn, Chi Hyung;Hee Kim, Jae;Oh, Soon Soo</t>
  </si>
  <si>
    <t>Uiwang;Gwangju</t>
  </si>
  <si>
    <t>Korea Railroad Research Institute;Chosun University</t>
  </si>
  <si>
    <t>60068706;60009950</t>
  </si>
  <si>
    <t>Ahn C.</t>
  </si>
  <si>
    <t>Tunable microstrip-line coupler for adjusting the antenna beam width</t>
  </si>
  <si>
    <t>10.1002/mop.30661</t>
  </si>
  <si>
    <t>2-s2.0-85019762201</t>
  </si>
  <si>
    <t>104?</t>
  </si>
  <si>
    <t>['suppress cross', 'slot array', 'proposed techniques', 'polarized power', 'polarization suppression', 'operating bands', 'measured results', 'maximum cross', 'maximum co', 'include etching', 'ground plane', 'coplanar waveguide', 'bottom planes', 'although utilization']</t>
  </si>
  <si>
    <t>asymmetric ground plane | cross-polarization | grating strip | slot array</t>
  </si>
  <si>
    <t>In this article, we propose several techniques for radiation characteristics improvement of a coplanar waveguide-fed monopole antenna with an asymmetric ground plane. Although utilization of an asymmetric ground plane provides wideband impedance characteristics, the cross-polarization of the monopole antenna increases, resulting from the unbalanced horizontal currents of the ground plane. The proposed techniques, which include etching a notch at the feedline, embedding a slot array in the ground plane, and adding several conducting strips on the top and bottom planes, are used to suppress cross-polarized power. From the simulated and measured results, it can be observed that the ratios of the maximum co-polarized power to the maximum cross-polarized power have been enhanced at the operating bands. The mechanisms of cross-polarization suppression are explained by using current density distributions.</t>
  </si>
  <si>
    <t>1968-1975</t>
  </si>
  <si>
    <t>Wang, Chien Jen</t>
  </si>
  <si>
    <t>Methods of suppression of cross-polarized power for the CPW-fed monopole antenna</t>
  </si>
  <si>
    <t>10.1002/mop.30657</t>
  </si>
  <si>
    <t>2-s2.0-85019765622</t>
  </si>
  <si>
    <t>['seamless sensing', 'proposed near', 'parallel stripline', 'operating distance', 'four lc', 'balun integration', 'antenna consists', '920 mhz']</t>
  </si>
  <si>
    <t>L-shaped dipole | tagging systems | UHF antenna</t>
  </si>
  <si>
    <t>A near-field UHF L-shaped dipole antenna array with LC-balun integration for item-level tagging systems is proposed and investigated in this letter. The antenna consists of four dipole antennas and an impedance matching network with four LC-baluns. Each dipole is fed by parallel stripline which connects to LC-baluns for miniaturization. The proposed near-field UHF dipole array can achieve not only the compact size (‚àº1/3Œª0 at 920 MHz) but also the seamless sensing of 100% read accuracy within the operating distance (up to 10.5 cm).</t>
  </si>
  <si>
    <t>1983-1987</t>
  </si>
  <si>
    <t>57189343360;23992713800;57189345260;55778141185</t>
  </si>
  <si>
    <t>Jeong, M. G.;Kim, J. H.;Bae, S. H.;Lee, W. S.</t>
  </si>
  <si>
    <t>Near-field UHF L-shaped dipole antenna array with LC-balun integration for item-level tagging systems</t>
  </si>
  <si>
    <t>10.1002/mop.30667</t>
  </si>
  <si>
    <t>2-s2.0-85019771876</t>
  </si>
  <si>
    <t>['unit cell', 'series capacitance', 'resonating bands', 'reasonable gain', 'proposed antenna', 'patch antenna', 'novel mcsrr', 'mcsrr ).', 'line model', 'even though', 'electrical size', '86 dbi', '84 dbi', '28 ghz', '150 mhz', '15 ghz', '140 mhz', '10 %.']</t>
  </si>
  <si>
    <t>circular slot ring resonator | dual band antenna | IDC patch antenna | metamaterial | unit cell</t>
  </si>
  <si>
    <t>A highly miniaturized low profile dual band patch antenna loaded with metamaterial unit cell is proposed. The metamaterial unit cell consist of inter digital capacitor (IDC) and a novel modified circular slot ring resonator (MCsRR). The novel MCsRR is a low frequency compact circular slot ring resonator. A microstrip patch antenna circuit analysis depicts that increase in series capacitance can decrease half wavelength resonance frequency, thus reducing electrical size of patch antenna with significant antenna gain. The transmission-line model of unit cell is analyzed to study pass band characteristic at resonating bands. The proposed antenna have dual band operation with reasonable gain of 2.84 dBi at first center frequency 3.15 GHz with bandwidth of 150 MHz and 3.86 dBi at second center frequency 5.28 GHz with bandwidth of 140 MHz, even though the electrical size of proposed antenna is only 0.199Œª √ó 0.199Œª √ó 0.008Œª. The electrical size of proposed patch antenna is miniaturized by 60.10%.</t>
  </si>
  <si>
    <t>2027-2033</t>
  </si>
  <si>
    <t>Singh, Amit Kumar;Abegaonkar, Mahesh P.;Koul, Shiban K.</t>
  </si>
  <si>
    <t>Highly miniaturized dual band patch antenna loaded with metamaterial unit cell</t>
  </si>
  <si>
    <t>10.1002/mop.30683</t>
  </si>
  <si>
    <t>2-s2.0-85019772567</t>
  </si>
  <si>
    <t>['utilized together', 'upper bands', 'upper band', 'transmission performance', 'transmission loss', 'spiral inverted', 'sar regulation', 'potential candidate', 'order mode', 'metal reflector', 'measured efficiencies', 'lower band', 'high enough', 'f antenna', 'body communication', 'band dual', 'antenna operating', '6 w', '3 dbi']</t>
  </si>
  <si>
    <t>Button antenna | dual-band | dual-mode | inverted-F | specific absorption rate (SAR) | wireless body area network (WBAN)</t>
  </si>
  <si>
    <t>A dual-band dual-mode button antenna for body centric communications is presented. At the lower band, a spiral inverted-F antenna is designed with omnidirectional radiation pattern for on-body communication. At the upper band, the high-order mode of the inverted-F antenna is utilized together with a metal reflector to realize broadside radiation for off-body communication. For demonstration, a prototype is implemented. The measured peak gains on the phantom at the lower and upper bands are-0.6 and 4.3 dBi, respectively. The antenna operating on the phantom has measured efficiencies of 46.3% at the lower band and 69.3% at the upper band. The issue of specific absorption rate (SAR) is studied. The maximum transmitted power under the SAR regulation of 1.6 W/kg is found to be 26.4 dB¬∑m, which is high enough for body centric communications. In addition, the transmission performance between two proposed antennas mounted on the body is investigated by measuring the transmission loss. With an overall miniaturized size, the robust button antenna could be integrated in clothes and be a potential candidate for wireless body area network applications.</t>
  </si>
  <si>
    <t>933-941</t>
  </si>
  <si>
    <t>60024542;60013983;60024542;60024542</t>
  </si>
  <si>
    <t>37092279800;7402864546;57190871582;55798433100</t>
  </si>
  <si>
    <t>Zhang, Xiu Yin;Wong, Hang;Mo, Te;Cao, Yun Fei</t>
  </si>
  <si>
    <t>Zhang X.Y.</t>
  </si>
  <si>
    <t>Dual-Band Dual-Mode Button Antenna for On-Body and Off-Body Communications</t>
  </si>
  <si>
    <t>10.1109/TBCAS.2017.2679048</t>
  </si>
  <si>
    <t>2-s2.0-85019867082</t>
  </si>
  <si>
    <t>['wireless body', 'wearable antenna', 'strong candidate', 'stable performance', 'silver nanowires', 'robust solution', 'require efficient', 'proposed antenna', 'physical size', 'loss composite', 'integrated antenna', 'future integration', 'flexible prototype', 'cp radiation', 'comparison reveal', 'body communications', 'axial ratio', 'around 5', 'area networks', 'also comprised', 'agnws ).', 'agnw composite', '3 db', '2 dbi']</t>
  </si>
  <si>
    <t>Off-body communications | polydimethylsiloxane (PDMS) | silver nanowires (AgNWs) | wearable antenna | wireless body-area networks</t>
  </si>
  <si>
    <t>A compact and flexible circularly polarized (CP) wearable antenna is introduced for wireless body-area network systems at the 2.4 GHz industrial, scientific, and medical (ISM) band, which is implemented by employing a low-loss composite of polydimethylsiloxane (PDMS) and silver nanowires (AgNWs). The circularly polarized radiation is enabled by placing a planar linearly polarized loop monopole above a finite anisotropic artificial ground plane. By truncating the anisotropic artificial ground plane to contain only 2 by 2 unit cells, an integrated antenna with a compact form factor of 0.41Œª0 √ó 0.41Œª0 √ó 0.045Œª0 is obtained, all while possessing an improved angular coverage of CP radiation. A flexible prototype was fabricated and characterized, experimentally achieving S11 &lt;-15 dB, an axial ratio of less than 3 dB, a gain of around 5.2 dBi, and a wide CP angular coverage in the targeted ISM band. Furthermore, this antenna is compared to a conventional CP patch antenna of the same physical size, which is also comprised of the same PDMS and AgNW composite. The results of this comparison reveal that the proposed antenna has much more stable performance under bending and human body loading, as well as a lower specific absorption rate. In all, the demonstrated wearable antenna offers a compact, flexible, and robust solution which makes it a strong candidate for future integration into body-area networks that require efficient off-body communications.</t>
  </si>
  <si>
    <t>920-932</t>
  </si>
  <si>
    <t>60001439-60005244;60004923;60001439;60004923;60001439</t>
  </si>
  <si>
    <t>35193929900;57225771160;56381037100;51565284800;55925714300</t>
  </si>
  <si>
    <t>Jiang, Zhi Hao;Cui, Zheng;Yue, Taiwei;Zhu, Yong;Werner, Douglas H.</t>
  </si>
  <si>
    <t>Nanjing;Raleigh;University Park</t>
  </si>
  <si>
    <t>Southeast University;NC State University;Pennsylvania State University</t>
  </si>
  <si>
    <t>60005244;60004923;60001439</t>
  </si>
  <si>
    <t>Jiang Z.H.</t>
  </si>
  <si>
    <t>Compact, Highly Efficient, and Fully Flexible Circularly Polarized Antenna Enabled by Silver Nanowires for Wireless Body-Area Networks</t>
  </si>
  <si>
    <t>10.1109/TBCAS.2017.2671841</t>
  </si>
  <si>
    <t>2-s2.0-85019904652</t>
  </si>
  <si>
    <t>['yagi antennas', 'typical f', 'typical data', 'spectral widths', 'signal characteristics', 'september 15', 'radar system', 'peak power', 'june 23', 'ionospheric e', 'good sensitivity', 'fuke station', 'doppler velocities', 'data recorded', 'data processing', 'brief description', 'beam mode', 'barker codes', 'antenna array', 'angle step', 'also provided', 'aligned irregularities', '54 kw', '5 ¬∞.', '5 ¬∞', '2000 m2']</t>
  </si>
  <si>
    <t>Antenna array | coherent scatter radar | ionospheric irregularity</t>
  </si>
  <si>
    <t>The Hainan coherent scatter phased array radar (HCOPAR) is one of the most important radio systems of the Chinese Meridian Space Weather Monitoring Project (Meridian Project). The radar is located at Fuke station (19.5¬∞N, 109.1¬∞E, dip latitude 8.1¬∞N), Hainan island, China, to observe the field-aligned irregularities in ionospheric E - and F-regions. It is operated with a peak power of 54 kW and uses the Barker codes for good sensitivity. Its antenna array is composed of 18 √ó 4 five-element Yagi antennas and is used for both transmitting and receiving. The Yagi antennas are arranged in a rectangular grid 100 m long and 20 m wide, covering an area of 2000 m2. This antenna arrangement forms seven radar beams from -22.5¬∞ to 22.5¬∞ in azimuth with an angle step of 7.5¬∞. The central beam points to due geographic north. A brief description of the radar system, data processing, and signal characteristics is also provided. The intensity, Doppler velocities, and spectral widths of the quasi-periodic echoes measured in the nighttime of June 23, 2013 are presented as typical data of type II irregularities in the E-region. The data recorded by the HCOPAR in the fan-beam mode on September 15, 2013 are displayed as the typical F-region plasma bubbles.</t>
  </si>
  <si>
    <t>4757-4765</t>
  </si>
  <si>
    <t>60029306-60019499;60029306;60019499;60029306;60029306;60019499;60019499;60019499;60029306;60029306;60029306;60029306</t>
  </si>
  <si>
    <t>57113919600;56645389500;8251830800;56158642600;8621417900;56320864300;23993113600;36682740200;57092446300;57192649176;55951455200;56587728000</t>
  </si>
  <si>
    <t>Chen, Gang;Jin, Han;Yan, Jing Ye;Cui, Xiao;Zhang, Shao Dong;Yan, Chun Xiao;Yang, Guo Tao;Lan, Ai Lan;Gong, Wan Lin;Qiao, Lei;Wu, Chen;Wang, Jin</t>
  </si>
  <si>
    <t>Wuhan University;Chinese Academy of Sciences</t>
  </si>
  <si>
    <t>60029306;60019499</t>
  </si>
  <si>
    <t>Hainan Coherent Scatter Phased Array Radar (HCOPAR): System Design and Ionospheric Irregularity Observations</t>
  </si>
  <si>
    <t>10.1109/TGRS.2017.2699280</t>
  </si>
  <si>
    <t>2-s2.0-85019905555</t>
  </si>
  <si>
    <t>4000109908/14/NL/BJ</t>
  </si>
  <si>
    <t>['winds starting', 'system design', 'statistical model', 'spaceborne dual', 'scientific requirements', 'related aspects', 'radar backscatter', 'product resolution', 'polarization diversity', 'paper presents', 'paper concludes', 'observation geometry', 'necessary tradeoffs', 'measurement principle', 'independent looks', 'crucial tradeoffs', 'beam along', 'based derivation', 'antenna concept', 'additional degree', '5 cm']</t>
  </si>
  <si>
    <t>Along-track interferometric (ATI) | dual-beam interferometry | ocean surface velocity measurement | spaceborne mission design | synthetic aperture radar (SAR)</t>
  </si>
  <si>
    <t>This paper presents a methodology to design a spaceborne dual-beam along-track synthetic aperture radar interferometer to retrieve ocean surface velocity vectors. All related aspects and necessary tradeoffs are identified and discussed or reviewed, respectively. This includes a review of the measurement principle and the relation between baseline and sensitivity, the relation between wind and radar backscatter, a discussion of the observation geometry, including the antenna concept, polarization diversity, and all main error contributions. The design methodology consists of a sensitivity-based derivation of explicit instrument requirements from scientific requirements. In turn, this derivation is based on a statistical model for the interferometric phase error. This allows a quantitative, well-grounded instrument design offering an additional degree of freedom to the approach, which we call "noise-equivalent-sigma-zero requirement space." Crucial tradeoffs for the system design, such as the resolution, the number of independent looks, the minimum wind speed, and the coherence and ambiguities, are pointed out and discussed. Finally, this paper concludes with a single platform system concept operating in Ku-band, which provides the measurement quality needed to achieve a surface velocity estimation accuracy of 5 cm/s, 200-km swath coverage, for 4 √ó 4 km2 L2-product resolution and winds starting at 3 m/s.</t>
  </si>
  <si>
    <t>4500-4519</t>
  </si>
  <si>
    <t>60007798;60118024;60007798;60007798</t>
  </si>
  <si>
    <t>57198001886;57201605338;14031143400;7005564692</t>
  </si>
  <si>
    <t>Wollstadt, Steffen;L√≥pez-Dekker, Paco;De Zan, Francesco;Younis, Marwan</t>
  </si>
  <si>
    <t>Delft;¬†Cologne</t>
  </si>
  <si>
    <t>Department of Geoscience &amp; Remote Sensing, TU Delft;Deutsches Zentrum fur Luft- Und Raumfahrt</t>
  </si>
  <si>
    <t>60118024;60007798</t>
  </si>
  <si>
    <t>Wollstadt S.</t>
  </si>
  <si>
    <t>Design Principles and Considerations for Spaceborne ATI SAR-Based Observations of Ocean Surface Velocity Vectors</t>
  </si>
  <si>
    <t>10.1109/TGRS.2017.2692880</t>
  </si>
  <si>
    <t>2-s2.0-85019952866</t>
  </si>
  <si>
    <t>['wave velocities', 'transport routes', 'system based', 'spectrum registered', 'shallow subsurface', 'seismobile system', 'seismobile allows', 'reduced due', 'ones registered', 'measurement time', 'measurement lines', 'maximum width', 'gpr measurements', 'gpr measurement', 'gpr imaging', 'good quality', 'geological information', 'geode seismograph', 'easy technique', 'dozen metres', 'compound conditions', 'combined seismic', 'broadly described', 'automated location', 'airport runways', '5 ¬†', '3d models']</t>
  </si>
  <si>
    <t>GPR 2D/3D imaging | Landstreamer | Seismic 2D/3D imaging | Seismobile system | Shallow subsurface | Transport route</t>
  </si>
  <si>
    <t>In this work, the capabilities of the Seismobile system for shallow subsurface imaging of transport routes, such as roads, railways, and airport runways, in different geological conditions were presented. The Seismobile system combines the advantages of seismic profiling using landstreamer and georadar (GPR) profiling. It consists of up to four seismic measuring lines and carriage with a suspended GPR antenna. Shallow subsurface recognition may be achieved to a maximum width of 10.5¬†m for a distance of 3.5¬†m between the measurement lines. GPR measurement is performed in the axis of the construction. Seismobile allows the measurement time, labour and costs to be reduced due to easy technique of its installation, remote data transmission from geophones to accompanying measuring modules, automated location of the system based on GPS and a highly automated method of seismic wave excitation. In this paper, the results of field tests carried out in different geological conditions were presented. The methodologies of acquisition, processing and interpretation of seismic and GPR measurements were broadly described. Seismograms and its spectrum registered by Seismobile system were compared to the ones registered by Geode seismograph of Geometrix. Seismic data processing and interpretation software allows for the obtaining of 2D/3D models of P- and S-wave velocities. Combined seismic and GPR results achieved sufficient imaging of shallow subsurface to a depth of over a dozen metres. The obtained geophysical information correlated with geological information from the boreholes with good quality. The results of performed tests proved the efficiency of the Seismobile system in seismic and GPR imaging of a shallow subsurface of transport routes under compound conditions.</t>
  </si>
  <si>
    <t>60104536;109108171;109108171;60013463;60104536;60104536</t>
  </si>
  <si>
    <t>6602944123;26029935900;55634704800;6507379538;57208333376;57194409528</t>
  </si>
  <si>
    <t>Pilecki, Zenon;Isakow, Zbigniew;Czarny, Rafa≈Ç;Pilecka, El≈ºbieta;Harba, Paulina;Barna≈õ, Maciej</t>
  </si>
  <si>
    <t>Krakow;Krakow;Katowice</t>
  </si>
  <si>
    <t>Mineral and Energy Economy Research Institute of the Polish Academy of Sciences;Politechnika Krakowska;Institute of Innovative Technologies EMAG</t>
  </si>
  <si>
    <t>60104536;60013463;109108171</t>
  </si>
  <si>
    <t>Pilecki Z.</t>
  </si>
  <si>
    <t>Capabilities of seismic and georadar 2D/3D imaging of shallow subsurface of transport route using the Seismobile system</t>
  </si>
  <si>
    <t>S0926985117300678</t>
  </si>
  <si>
    <t>10.1016/j.jappgeo.2017.05.016</t>
  </si>
  <si>
    <t>2-s2.0-85020023814</t>
  </si>
  <si>
    <t>['¬± 0', 'transmission line', 'magnitude deviation', 'large delay', 'high orders', 'fine tuning', 'filter achieves', 'delay element', 'compact true', 'coarse tuning', 'chip occupies', 'based solutions', 'bandwidth utilizing', 'bandwidth tradeoff', 'bandwidth product', 'bandwidth constant', 'active area', '7 db', '6 mm2', '364 mw', '250 ps', '23 db', '2 ghz']</t>
  </si>
  <si>
    <t>All-pass filter (APF) | beamforming | bessel | delay cell | delay line | equalizer | equiripple group delay (EGD) | LC ladder | true time delay</t>
  </si>
  <si>
    <t>An all-pass filter architecture that can be generalized to high orders, and can be realized using active circuits is proposed. Using this, a compact true-time-delay element with a widely tunable delay and a large delay-bandwidth product (DBW) is demonstrated. This is useful for beamforming and equalization in the lower GHz range where the use of LC or transmission line-based solutions to realize large delays is infeasible. Coarse tuning of delay is realized by changing the filter's order while keeping the bandwidth constant and fine tuning is implemented by changing the filter's bandwidth utilizing the delay-bandwidth tradeoff. A test chip fabricated in 0.13 \mu \text{m} CMOS process demonstrates a delay tuning range of 250 ps-1.7-ns, over a bandwidth of 2 GHz, while maintaining a magnitude deviation of ¬±0.7 dB. The filter achieves a DBW of 3.4 and a delay per unit area of 5.8 \mathrm {ns/mm^{2}}. The filter has a worst case noise figure of 23 dB, and -40 dB intermodulation (IM3) distortion for 37 mVppd inputs. The chip occupies an active area of 0.6 mm2, and dissipates 112 mW-364 mW of power between its minimum and maximum delay settings. Computed radiation pattern with four antennas spaced \mathrm {\lambda -{fmax}}/2 apart shows ¬±90¬∞ beam steering off broadside.</t>
  </si>
  <si>
    <t>2180-2193</t>
  </si>
  <si>
    <t>60025757;60025757</t>
  </si>
  <si>
    <t>24460250600;6602718407</t>
  </si>
  <si>
    <t>Mondal, Imon;Krishnapura, Nagendra</t>
  </si>
  <si>
    <t>Mondal I.</t>
  </si>
  <si>
    <t>A 2-GHz Bandwidth, 0.25-1.7 ns True-Time-Delay Element Using a Variable-Order All-Pass Filter Architecture in 0.13 \mu m CMOS</t>
  </si>
  <si>
    <t>10.1109/JSSC.2017.2693229</t>
  </si>
  <si>
    <t>2-s2.0-85020113366</t>
  </si>
  <si>
    <t>New York State Department of Environmental Conservation</t>
  </si>
  <si>
    <t>FT0990910</t>
  </si>
  <si>
    <t>DEC</t>
  </si>
  <si>
    <t>['‚ àº850', '‚ àº360', '‚ àº2300', '‚ àº1950', '‚ àº170', 'western australia', 'wave events', 'washover fans', 'tc events', 'survey techniques', 'suggest storm', 'study aims', 'stratigraphical architecture', 'southern oscillation', 'shell debris', 'osl );', 'multiple sequences', 'multiple phases', 'local long', 'intense storms', 'infer magnitude', 'induced inundation', 'induced deposition', 'frequency patterns', 'fans consist', 'exmouth gulf', 'detailed characterization', 'depositional evidence', 'coastal inundation', 'chronostratigraphy based', 'chronological investigations', 'based high', 'barrier overwash']</t>
  </si>
  <si>
    <t>Late Holocene tropical cyclones | Optically stimulated luminescence (OSL) | Palaeotempestology | Storm deposits | Washover fans | Western Australia</t>
  </si>
  <si>
    <t>Washover fans typically form due to barrier overwash or breaching and coastal inundation and generally represent geomorphological and depositional evidence of intense storms. Few studies have investigated the chronostratigraphy of washover fans in order to infer magnitude/frequency patterns of extreme-wave events over longer time scales. Here we present new data on the chronostratigraphy of late Holocene washover fans in the Exmouth Gulf (Western Australia) by using ground penetrating radar and unmanned aerial vehicle (UAV) survey techniques, as well as geomorphological, sedimentological and chronological investigations. This study aims to (i) provide a detailed characterization of the washover fans' geomorphology and stratigraphical architecture; (ii) document depositional processes involved in their formation; (iii) establish a chronostratigraphy based on optically stimulated luminescence (OSL); and (iv) understand the significance of the washover fans for recording past tropical cyclone (TC) activity. The fans consist of multiple sequences of sand, shell debris and coral rubble comprising depositional units related to TC-induced inundation. The units are separated by palaeosurfaces with incipient soil formation, formed during periods of reduced depositional activity. In combination with the interpretation of a UAV-based high-resolution digital surface model, multiple phases of reactivation are inferred. OSL results allow the establishment of a local long-term TC record and suggest storm-induced deposition at ‚àº170, ‚àº360, ‚àº850 and ‚àº1300 years ago. Further units were dated to ‚àº1950, ‚àº2300, and ‚àº2850 years ago. The chronology of TC events is consistent with other work relating TC activity with El Ni√±o Southern Oscillation (ENSO) and sea surface temperature (SST) patterns, corroborating the regional palaeotempestological relevance of this unique geomorphological record.</t>
  </si>
  <si>
    <t>65-84</t>
  </si>
  <si>
    <t>Quaternary Science Reviews</t>
  </si>
  <si>
    <t>60024025;60024025;60031806;60031806;60024025;60011941;60024025;60024025;60024025</t>
  </si>
  <si>
    <t>23983110200;7005023469;7003999902;15836546700;35274983000;8505293400;42861975100;56993541800;7102854515</t>
  </si>
  <si>
    <t>May, Simon Matthias;Brill, Dominik;Leopold, Matthias;Callow, John Nikolaus;Engel, Max;Scheffers, Anja;Opitz, Stephan;Norpoth, Maike;Br√ºckner, Helmut</t>
  </si>
  <si>
    <t>Australia;Germany;Australia</t>
  </si>
  <si>
    <t>Perth;Koln;Lismore</t>
  </si>
  <si>
    <t>The University of Western Australia;University of Cologne;Southern Cross University</t>
  </si>
  <si>
    <t>60031806;60024025;60011941</t>
  </si>
  <si>
    <t>May S.M.</t>
  </si>
  <si>
    <t>Chronostratigraphy and geomorphology of washover fans in the Exmouth Gulf (NW Australia) ‚Äì A record of tropical cyclone activity during the late Holocene</t>
  </si>
  <si>
    <t>S0277379116306746</t>
  </si>
  <si>
    <t>10.1016/j.quascirev.2017.05.023</t>
  </si>
  <si>
    <t>2-s2.0-85020165277</t>
  </si>
  <si>
    <t>['taylor series', 'small parameter', 'fraunhofer regions', 'first expressing', 'antenna fresnel']</t>
  </si>
  <si>
    <t>In this article, the size of antenna Fresnel and Fraunhofer field regions are systematically derived starting from a general phase factor representation of the scalar diffraction theory. This is done by first expressing the phase of an arbitrary aperture field in a Taylor series in terms of a small parameter and then by subsequently imposing appropriate conditions for the Fresnel and Fraunhofer regions.</t>
  </si>
  <si>
    <t>60079728;60014313</t>
  </si>
  <si>
    <t>6701834327;7004052021</t>
  </si>
  <si>
    <t>Selvan, Krishnasamy T.;Janaswamy, Ramakrishna</t>
  </si>
  <si>
    <t>Kanchipuram;Amherst MA</t>
  </si>
  <si>
    <t>SSN College of Engineering, Kalavakkam;University of Massachusetts Amherst</t>
  </si>
  <si>
    <t>Selvan K.</t>
  </si>
  <si>
    <t>Fraunhofer and Fresnel Distances : Unified derivation for aperture antennas.</t>
  </si>
  <si>
    <t>10.1109/MAP.2017.2706648</t>
  </si>
  <si>
    <t>2-s2.0-85020395376</t>
  </si>
  <si>
    <t>['wireless excitation', 'well agreement', 'system coincides', 'relative position', 'piezoelectric resonance', 'piezoelectric devices', 'piezoelectric device', 'operating frequency', 'like structure', 'free actuation', 'electric load', 'confined motion', 'analytical results', 'air gap']</t>
  </si>
  <si>
    <t>Helical coil structure | Piezoelectric device | Resonance | Wireless excitation</t>
  </si>
  <si>
    <t>A resonant helical coil antenna-like structure has been explored for wireless excitation of piezoelectric devices. The basic idea behind this wireless excitation of piezoelectric device is electromagnetic resonance along with piezoelectric resonance. The analytical studies reveal that the maximum excitation occurs in the piezoelectric device when the operating frequency of the system coincides with its mechanical resonant frequency. It has been seen that the intensity of piezoelectric stimulation depends on the frequency of operation, air gap, relative position, electric load, and the generated electric field strength by the helical coil antenna-like structure. The analytical results are verified with the measured experimental results, and are found to be in well agreement. By adopting this proposed wireless excitation system the free actuation of the piezoelectric devices can be enabled as opposed to the confined motion for various potential applications.</t>
  </si>
  <si>
    <t>60079572;60079572;60079572;60079572;60079572</t>
  </si>
  <si>
    <t>37115905500;56303228100;57209756426;57218322147;23099218000</t>
  </si>
  <si>
    <t>Nayak, Praveen P.;Kar, Durga P.;Samal, Satish kumar;Mohanty, Ayesha;Bhuyan, Satyanarayan</t>
  </si>
  <si>
    <t>Siksha O Anusandhan (Deemed to be University)</t>
  </si>
  <si>
    <t>Nayak P.P.</t>
  </si>
  <si>
    <t>Excitation of piezoelectric device through resonant helical coil antenna-like structure</t>
  </si>
  <si>
    <t>S1434841116315497</t>
  </si>
  <si>
    <t>10.1016/j.aeue.2017.05.006</t>
  </si>
  <si>
    <t>2-s2.0-85020694737</t>
  </si>
  <si>
    <t>['tie antenna', 'simulated results', 'ro4003 substrate', 'radiation pattern', 'polarization level', 'polarization improvement', 'parallel stripline', 'overall 23', 'modified antenna', 'miniaturization compared', 'low cross', 'experimentally studied', 'conventional bow', 'antenna flares']</t>
  </si>
  <si>
    <t>Bow-tie antenna | Cross-polarization | Miniaturization</t>
  </si>
  <si>
    <t>In this paper, a modified broadband bow-tie antenna with low cross-polarization level and miniaturization is presented. The cross-polarization in both E- and H-planes are suppressed by defecting the antenna flares using rectangular slots. The proposed modified antenna demonstrated a cross-polarization improvement over ¬±120¬∞ around the boresight from 2 to 5¬†GHz. In addition, an overall 23.5% of miniaturization compared to conventional bow-tie antenna is achieved. A tapered feed transition between microstrip-to-parallel stripline is designed to match 50 ohm SMA connector to the antenna flares. A prototype of the modified antenna is fabricated on RO4003 substrate (Œµr¬†=¬†3.38, tan Œ¥¬†=¬†0.0027, h¬†=¬†0.813¬†mm), and its performance is experimentally studied. The antenna's characteristics including return loss, gain and radiation pattern are measured, along with the time domain characteristics, and showed reasonable agreement with the simulated results.</t>
  </si>
  <si>
    <t>173-180</t>
  </si>
  <si>
    <t>60030835;60030835;60030835</t>
  </si>
  <si>
    <t>57190188162;34969498600;24171880600</t>
  </si>
  <si>
    <t>Ting, Juiwen;Oloumi, Daniel;Rambabu, Karumudi</t>
  </si>
  <si>
    <t>Ting J.</t>
  </si>
  <si>
    <t>A miniaturized broadband bow-tie antenna with improved cross-polarization performance</t>
  </si>
  <si>
    <t>S1434841116305684</t>
  </si>
  <si>
    <t>10.1016/j.aeue.2017.04.016</t>
  </si>
  <si>
    <t>2-s2.0-85020705847</t>
  </si>
  <si>
    <t>['system performance', 'selective fading', 'receiver antenna', 'received signal', 'output system', 'order statistics', 'obtain insight', 'numerical results', 'nonlinear quantizer', 'maximal ratio', 'linear function', 'large number', 'input multiple', 'imaginary part', 'identical first', 'form expressions', 'first propose', 'digital converters', 'derive closed', 'channel estimation', 'bussgang decomposition', 'bit quantization', 'bit analog', 'base station', 'analytical results', 'allow us', 'achievable rate']</t>
  </si>
  <si>
    <t>channel estimation | large-scale antenna systems | Massive MIMO | one-bit ADCs | power allocation</t>
  </si>
  <si>
    <t>This paper considers channel estimation and system performance for the uplink of a single-cell massive multiple-input multiple-output system. Each receiver antenna of the base station is assumed to be equipped with a pair of one-bit analog-to-digital converters to quantize the real and imaginary part of the received signal. We first propose an approach for channel estimation that is applicable for both flat and frequency-selective fading, based on the Bussgang decomposition that reformulates the nonlinear quantizer as a linear function with identical first- and second-order statistics. The resulting channel estimator outperforms previously proposed approaches across all SNRs. We then derive closed-form expressions for the achievable rate in flat fading channels assuming low SNR and a large number of users for the maximal ratio and zero forcing receivers that takes channel estimation error due to both noise and one-bit quantization into account. The closed-form expressions, in turn, allow us to obtain insight into important system design issues such as optimal resource allocation, maximal sum spectral efficiency, overall energy efficiency, and number of antennas. Numerical results are presented to verify our analytical results and demonstrate the benefit of optimizing system performance accordingly.</t>
  </si>
  <si>
    <t>4075-4089</t>
  </si>
  <si>
    <t>60022381;60022381;60023020;60007278;60007278-60117652;60022381</t>
  </si>
  <si>
    <t>56436909800;36242356700;17435676500;24491972000;55665154800;55715574200</t>
  </si>
  <si>
    <t>Li, Yongzhi;Tao, Cheng;Seco-Granados, Gonzalo;Mezghani, Amine;Swindlehurst, A. Lee;Liu, Liu</t>
  </si>
  <si>
    <t>Germany;Spain;China;United States</t>
  </si>
  <si>
    <t>Garching bei Munchen;Cerdanyola del Valles;Beijing;Irvine</t>
  </si>
  <si>
    <t>Institute for Advanced Study of Technical University of Munich;Universitat Aut√≤noma de Barcelona;Beijing Jiaotong University;University of California, Irvine</t>
  </si>
  <si>
    <t>60117652;60023020;60022381;60007278</t>
  </si>
  <si>
    <t>Channel Estimation and Performance Analysis of One-Bit Massive MIMO Systems</t>
  </si>
  <si>
    <t>10.1109/TSP.2017.2706179</t>
  </si>
  <si>
    <t>2-s2.0-85020708215</t>
  </si>
  <si>
    <t>['small size', 'proposed antenna', 'proper offset', 'precise quasi', 'multiband operations', 'multiband characteristics', 'mobile communication', 'metamaterial property', 'measured h', 'global system', 'elevation plane', 'bandwidth improvement', 'azimuthal plane', 'adequate advantages', '4 within', '4 substrate']</t>
  </si>
  <si>
    <t>CSRRs | GSM | Multiband | Negative permittivity | Offset-fed | WLAN</t>
  </si>
  <si>
    <t>A miniaturized multiband monopole antenna based on rectangular-shaped Complementary Split Ring Resonators (CSRRs) with offset-fed microstrip line is proposed for Global System for Mobile Communication (GSM) and Wireless Local Area Network (WLAN) applications. The proposed antenna is fabricated on a FR-4 substrate having a dielectric constant (…õr) of 4.4 within a small size of 19.18¬†√ó¬†22.64¬†√ó¬†1.6¬†mm3. CSRRs in the monopole antenna create a multiband characteristics and bandwidth improvement, which is analyzed by use of the precise quasi-static design equations and electromagnetic simulation software (HFSS version 13). By selecting a proper offset-fed microstrip line, it is capable to achieve 50¬†Œ© characteristic impedance and good impedance matching. The parameter extraction procedure of the metamaterial property of the CSRRs is enlightened in detail, by which the negative permittivity existence and the new resonance frequencies are verified. Simulated and measured result coincides with each other. The measured H-Plane (azimuthal plane) exhibits omnidirectional radiation pattern and E-plane (elevation plane) shows a dipole like bidirectional radiation pattern. The proposed antenna has adequate advantages, including simple design, small size, lower return loss and capable of multiband operations.</t>
  </si>
  <si>
    <t>72-78</t>
  </si>
  <si>
    <t>Offset-fed complementary split ring resonators loaded monopole antenna for multiband operations</t>
  </si>
  <si>
    <t>S1434841117307987</t>
  </si>
  <si>
    <t>10.1016/j.aeue.2017.05.016</t>
  </si>
  <si>
    <t>2-s2.0-85020710455</t>
  </si>
  <si>
    <t>['two turns', 'reader antennas', 'q factor', 'paper based', 'old model', 'new model', 'new antenna', 'mt ssrc', 'mathematically analyzed', 'hf rfid', 'distinct frequency', 'different substrates', 'dielectric characteristics', 'beneficial application', 'antenna dimension', 'adjusted based']</t>
  </si>
  <si>
    <t>A new model of inductively coupled high frequency radio frequency identification (HF RFID) reader antennas is presented in this paper based on the idea of using the self resonance frequency (SRF) of a small multi turn coil. The introduced multi turn small self resonant coil (MT SSRC) antenna is mathematically analyzed in terms of SRF, number of turns, dimensions and dielectric characteristics of the insulation, where present. Based on the analysis, a compact planar version of MT SSRC antennas having two turns, the two turn planar SSRC (TTP SSRC), is investigated and the dependency of the SRF to the antenna dimension is observed. A TTP SSRC antenna operating at 13.56¬†MHz is fabricated and is compared with an old model of HF RFID antennas; an optimized Q factor and a more uniform near field pattern is obtained for the new antenna. The benefits of the obtained optimized Q factor and uniform near pattern is explained for smart shelf application. Also, a number of TTP SSRC antennas operating at a distinct frequency, 13.56¬†MHz here, are fabricated on different substrates and it is shown that the Q factor and dimension of the TTP SSRC antenna could be controlled and adjusted based on the dielectric characteristics of the substrate. The new antenna prototype has a beneficial application to smart shelf applications in HF RFID.</t>
  </si>
  <si>
    <t>32-40</t>
  </si>
  <si>
    <t>60006222;60021097</t>
  </si>
  <si>
    <t>14027508100;16425448000</t>
  </si>
  <si>
    <t>Soodmand, Soheyl;Brown, Tim W.C.</t>
  </si>
  <si>
    <t>Guildford;Newcastle</t>
  </si>
  <si>
    <t>University of Surrey;Newcastle University</t>
  </si>
  <si>
    <t>60021097;60006222</t>
  </si>
  <si>
    <t>Soodmand S.</t>
  </si>
  <si>
    <t>Inductively coupled small self resonant coil (SSRC) reader antennas for HF RFID applications</t>
  </si>
  <si>
    <t>S1434841117307069</t>
  </si>
  <si>
    <t>10.1016/j.aeue.2017.05.019</t>
  </si>
  <si>
    <t>2-s2.0-85020710472</t>
  </si>
  <si>
    <t>['wind directions', 'unlike ohfswr', 'square error', 'shipborne high', 'shfswr suffers', 'sequentially utilizing', 'proposed using', 'proposed method', 'platform movement', 'onshore hfswr', 'mathematical model', 'less cost', 'experimental results', 'distance limit', 'detection range', 'detection accuracy', '85 ¬∞', '120 km']</t>
  </si>
  <si>
    <t>Doppler spectrum | Shipborne high-frequency radar | Wind direction</t>
  </si>
  <si>
    <t>Shipborne high-frequency surface wave radar (SHFSWR) has exhibited great advantages over onshore HFSWR (OHFSWR) in ocean remote sensing. Unlike OHFSWR, SHFSWR suffers the problem of Doppler spectrum spread owing to platform movement, which is a great challenge preventing the extraction of ocean surface parameters for SHFSWR. To address this challenge, in this letter, the mathematical model of ocean surface wind direction is first investigated based on the first-order SHFSWR cross section. Furthermore, a method for the wind direction inversion without ambiguity from the spread Doppler spectrum is proposed using a single receiving antenna. Meanwhile, the wind directions of the sea area covered by radar can be obtained by sequentially utilizing the proposed method, which is more appropriate for the application of SHFSWR with limited deck space and less cost. Experimental results of the real data collected in Taiwan Strait preliminarily verify the detection accuracy and the distance limit of the wind direction inversion, as the root-mean-square error and the detection range are 9.85¬∞ and 120 km, respectively.</t>
  </si>
  <si>
    <t>1283-1287</t>
  </si>
  <si>
    <t>7402994901;57192066156;55657286200;27171756600;8547935800;55639531300</t>
  </si>
  <si>
    <t>Xie, Junhao;Yao, Guowei;Sun, Minglei;Ji, Zhenyuan;Li, Gaopeng;Geng, Jun</t>
  </si>
  <si>
    <t>Xie J.</t>
  </si>
  <si>
    <t>Ocean surface wind direction inversion using shipborne high-frequency surface wave radar</t>
  </si>
  <si>
    <t>10.1109/LGRS.2017.2706742</t>
  </si>
  <si>
    <t>2-s2.0-85020718752</t>
  </si>
  <si>
    <t>['three bands', 'results show', 'resonant frequency', 'reconfigurable antenna', 'proposed resonances', 'paper studies', 'microstrip antenna', 'desired frequencies', 'design process', 'chemical potential', 'based antenna', 'band graphene']</t>
  </si>
  <si>
    <t>Atmospheric windows | Graphene | Microstrip patch-antenna | Reconfigurable antenna | THz band</t>
  </si>
  <si>
    <t>A graphene microstrip patch antenna is designed to operate in the three bands of the atmospheric windows promising for the future wireless communications. The graphene has a reconfigurable surface conductivity that can be tuned to operate at the desired frequencies. This paper studies the role of chemical potential (Œºc) of the graphene to tune the resonant frequency of a microstrip antenna. The results show that the resonant frequency of a microstrip antenna increases as the chemical potential grows that can be employed to realize a reconfigurable antenna. The proposed resonances for the low-loss 300¬†GHz, 350¬†GHz and 410¬†GHz atmospheric windows can be achieved for Œºc¬†=¬†0.21¬†eV, Œºc¬†=¬†0.4¬†eV and Œºc¬†=¬†1.5¬†eV respectively. Finally, a design process for a multi-band graphene-based antenna has been presented.</t>
  </si>
  <si>
    <t>475-482</t>
  </si>
  <si>
    <t>57194550375;57194542855</t>
  </si>
  <si>
    <t>Kazemi, Amir Hossein;Mokhtari, Arash</t>
  </si>
  <si>
    <t>Kazemi A.</t>
  </si>
  <si>
    <t>Graphene-based patch antenna tunable in the three atmospheric windows</t>
  </si>
  <si>
    <t>S0030402617306952</t>
  </si>
  <si>
    <t>10.1016/j.ijleo.2017.05.113</t>
  </si>
  <si>
    <t>2-s2.0-85020721202</t>
  </si>
  <si>
    <t>['ultrathin sectioned', 'social insects', 'sensor coupled', 'sensitive structures', 'nervous system', 'nanoparticle compound', 'magnetosensor system', 'magnetoreception system', 'magnetic material', 'living beings', 'identified surrounded', 'first time', 'ferromagnetic hypothesis', 'epoxi resin', 'basic constituent', 'accepted hypothesis']</t>
  </si>
  <si>
    <t>Electron microscopy | Magnetic nanoparticles | Magnetosensor | Social insects</t>
  </si>
  <si>
    <t>The most accepted hypothesis of magnetoreception for social insects is the ferromagnetic hypothesis which assumes the presence of magnetic material as a sensor coupled to sensitive structures that transmit the geomagnetic field information to the nervous system. As magnetite is the most common magnetic material observed in living beings, it has been suggested as basic constituent of the magnetoreception system. Antennae and head have been pointed as possible magnetosensor organs in social insects as ants, bees and termites. Samples of three antenna joints: head-scape, scape-pedicel and pedicel-third segment joints were embedded in epoxi resin, ultrathin sectioned and analyzed by transmission electron microscopy. Selected area electron diffraction patterns and X-ray energy dispersive spectroscopy were obtained to identify the nanoparticle compound. Besides iron oxides, for the first time, nanoparticles containing titanium have been identified surrounded by tissue in the antennae of ants. Given their dimension and related magnetic characteristics, these nanoparticles are discussed as being part of the magnetosensor system.</t>
  </si>
  <si>
    <t>541-548</t>
  </si>
  <si>
    <t>BioMetals</t>
  </si>
  <si>
    <t>60008132;60008132;60008132</t>
  </si>
  <si>
    <t>7003994219;15021477000;6603787400</t>
  </si>
  <si>
    <t>Wajnberg, Eliane;Rossi, Andr√© Linhares;Esquivel, Darci Motta S.</t>
  </si>
  <si>
    <t>Centro Brasileiro de Pesquisas F√≠sicas</t>
  </si>
  <si>
    <t>Wajnberg E.</t>
  </si>
  <si>
    <t>Titanium and iron titanium oxide nanoparticles in antennae of the migratory ant Pachycondyla marginata: an alternative magnetic sensor for magnetoreception?</t>
  </si>
  <si>
    <t>10.1007/s10534-017-0024-z</t>
  </si>
  <si>
    <t>2-s2.0-85020726276</t>
  </si>
  <si>
    <t>['system parameters', 'system geometry', 'statistical model', 'speed tag', 'relative distances', 'reading time', 'reading rates', 'ray approximation', 'radiation features', 'position angles', 'open environment', 'moving tag', 'model predictions', 'measurements taken', 'friis equation', 'electromagnetic parameters']</t>
  </si>
  <si>
    <t>In this article, we consider the problem of determining the backscattered signal reading zone of a high-speed tag in an open environment as a function of system geometry and radiation features. A two-dimensional (2-D) parametric model using the Friis equation in a two-ray approximation is obtained. The model is applied to the problem of optimizing the reading time of the moving tag as a function of all system parameters. In particular, we consider the reading zone optimization as a function of all of a structure's position angles and relative distances. We find optimal positioning angles and apply a statistical model for predicting the reading failure probability as a function of electromagnetic parameters in addition to speed and reading rates. Measurements taken in an open environment over paved ground confirm the model predictions.</t>
  </si>
  <si>
    <t>100758918;116581646;112989022;112989022;112989022</t>
  </si>
  <si>
    <t>57224601530;6602477453;57188766388;57194549691;57194552079</t>
  </si>
  <si>
    <t>Xavier, Ademir L.;Celaschi, Sergio;Azana, Nilsa T.;Shieh, Pei;Santos, Thebano E.De A.</t>
  </si>
  <si>
    <t>Campinas;Campinas;Brasilia</t>
  </si>
  <si>
    <t>Division of Optical Technologies;Centro de Tecnologia da Informa√ß√£o Renato Archer;Brazilian Telecommunications Agency</t>
  </si>
  <si>
    <t>116581646;112989022;100758918</t>
  </si>
  <si>
    <t>Xavier A.L.</t>
  </si>
  <si>
    <t>Radio-Frequency Identification Zones in Open Environments: Maximizing the reading probability of high-speed tags.</t>
  </si>
  <si>
    <t>10.1109/MAP.2017.2706650</t>
  </si>
  <si>
    <t>2-s2.0-85020738595</t>
  </si>
  <si>
    <t>['two ports', 'square patch', 'single structure', 'scaled easily', 'right diagonal', 'quad polarization', 'proposed antenna', 'perturbed corners', 'opposite corners', 'novel polarization', 'low profile', 'left hand', 'dual frequencies', 'bias voltage', 'adjacent sides']</t>
  </si>
  <si>
    <t>Frequency reconfigurable | Microstrip antenna | PIN diodes | Quad polarization reconfigurable | WLAN</t>
  </si>
  <si>
    <t>In this paper, a novel polarization and frequency reconfigurable microstrip patch antenna which can switch between vertical and horizontal linear polarizations, left hand and right hand circular polarizations at two WLAN frequencies is presented. The orthogonal linear polarizations are achieved by a square microstrip patch antenna fed by two ports on adjacent sides. By introducing corner truncated perturbation on opposite corners of right diagonal of a square patch, orthogonal circular polarizations are achieved. By controlling the bias voltage of two PIN diodes loaded at perturbed corners, a single structure can achieve quad polarization states. Furthermore, by superimposing a square ring slot into the corner truncated square patch and incorporating four PIN diodes into the square ring slot, quad polarization are achieved at dual frequencies. Simulated and measured results indicate that the antenna can achieve quad polarization at two WLAN bands (5.15‚Äì5.35¬†GHz) and (5.75‚Äì5.85¬†GHz). The proposed antenna is simple, has low profile and can be scaled easily for other frequencies.</t>
  </si>
  <si>
    <t>60023311;118665133;60114590</t>
  </si>
  <si>
    <t>57193613642;57194542869;7801597292</t>
  </si>
  <si>
    <t>Bharathi, Anantha;Lakshminarayana, Merugu;Somasekhar Rao, P. V.D.</t>
  </si>
  <si>
    <t>G. Narayanamma Institute of Technology and Science (for women);Osmania University;DLRL (DRDO) &amp; Prof. and Principal</t>
  </si>
  <si>
    <t>60114590;60023311;118665133</t>
  </si>
  <si>
    <t>Bharathi A.</t>
  </si>
  <si>
    <t>A quad-polarization and frequency reconfigurable square ring slot loaded microstrip patch antenna for WLAN applications</t>
  </si>
  <si>
    <t>S143484111730448X</t>
  </si>
  <si>
    <t>10.1016/j.aeue.2017.05.015</t>
  </si>
  <si>
    <t>2-s2.0-85020738800</t>
  </si>
  <si>
    <t>['underlying slot', 'supports amalgamation', 'slot antenna', 'reflector placed', 'rectifier circuit', 'rectenna circuit', 'optimum distance', 'next enhanced', 'impedance bandwidth', 'frequency range', 'freely available', 'experimentally validated', 'effectively broadens', 'attested experimentally', 'antenna operation', 'antenna gain']</t>
  </si>
  <si>
    <t>Dielectric resonator antenna | High gain | Hybrid antenna | RF energy harvesting | RF-to-dc efficiency</t>
  </si>
  <si>
    <t>A novel high gain and broadband hybrid dielectric resonator antenna (DRA) is designed and experimentally validated. To obtain the wide impedance bandwidth, the proposed antenna geometry combines the dielectric resonator antenna and an underlying slot with a narrow rectangular notch, which effectively broadens the impedance bandwidth by merging the resonances of the slot and DRA. An inverted T-shaped feed line is used to excite both antennas, simultaneously. It supports amalgamation of different resonant modes of the both, DRA and slot antenna. The measured results show that the proposed antenna offers an impedance bandwidth of 120% from 1.67 to 6.7¬†GHz. The antenna gain is next enhanced by a reflector placed below the antenna at an optimum distance. On engineering the height and dimension of this reflector the antenna gain is improved from 2.2¬†dBi to 8.7¬†dBi at 1.7¬†GHz. Finally, antenna operation is attested experimentally with a rectifier circuit in the frequency range of 1.8‚Äì3.6¬†GHz, where various strong radio signals are freely available for RF energy harvesting. The measured maximum efficiency of the rectifier and rectenna circuit were found to be 74.4% and 61.4%, respectively.</t>
  </si>
  <si>
    <t>60093232;60093232;60093232;60093232</t>
  </si>
  <si>
    <t>12761094600;57198324838;35790746400;6506412309</t>
  </si>
  <si>
    <t>Agrawal, Sachin;Gupta, Ravi Dutt;Parihar, Manoj Singh;Kondekar, Praveen Neminath</t>
  </si>
  <si>
    <t>A wideband high gain dielectric resonator antenna for RF energy harvesting application</t>
  </si>
  <si>
    <t>S1434841117301048</t>
  </si>
  <si>
    <t>10.1016/j.aeue.2017.05.018</t>
  </si>
  <si>
    <t>2-s2.0-85020739321</t>
  </si>
  <si>
    <t>['three bands', 'strip feedline', 'radiation efficiency', 'proposed dra', 'proposed antenna', 'operating band', 'multiband operation', 'multiband designs', 'measured ones', 'maximum gain', 'good agreement', 'double stubs', 'designed antenna', 'article presents']</t>
  </si>
  <si>
    <t>Aspect ratio | Microstrip feed | Rectangular Dielectric Resonator Antenna (RDRA) | Stub | WLAN</t>
  </si>
  <si>
    <t>This article presents a design of multiband Rectangular Dielectric Resonator Antenna (RDRA) using two elements with different aspect ratio. The proposed DRA is excited by means of micro-strip feedline with double stubs which not only improves the bandwidth of each band but also achieves good impedance matching. The proposed DRA operates at ‚ÄúC‚Äù band, ‚ÄúWLAN‚Äù and ‚ÄúX‚Äù band frequencies and yields wide bandwidth of about 6.5%, 13.5% and 17.4% respectively. Two Rectangular DRs of completely different aspect ratio and double stub microstrip feeding achieve this multiband operation. The designed antenna is very compact and has a volume of 1737¬†mm3 only. It provides stable radiation patterns in all the three bands and has a maximum gain of 6.35¬†dBi with radiation efficiency of more than 82% over the operating band of frequencies. The proposed antenna has been studied, analyzed and optimized using Ansoft HFSS simulation software. The designed antenna is fabricated, tested and compared with other multiband designs. Good agreement is achieved between simulated and measured ones.</t>
  </si>
  <si>
    <t>Double stub microstrip fed two element Rectangular Dielectric Resonator Antenna for multiband operation</t>
  </si>
  <si>
    <t>S1434841117306489</t>
  </si>
  <si>
    <t>10.1016/j.aeue.2017.05.020</t>
  </si>
  <si>
    <t>2-s2.0-85020740458</t>
  </si>
  <si>
    <t>['wireless channel', 'wide range', 'varying nature', 'unlike information', 'transmitted signals', 'transmit antennas', 'timing offsets', 'theoretic algorithms', 'received signal', 'receive antennas', 'proposed algorithm', 'priori information', 'pilot patterns', 'performance analysis', 'paper develops', 'order statistics', 'noise ratios', 'modulation type', 'large numbers', 'important role', 'good performance', 'existing feature', 'coding scheme', 'carrier frequency', 'based algorithms', 'algorithm exhibits']</t>
  </si>
  <si>
    <t>AIC | fourth-order statistics | MDL | multiple antenna systems | Number of transmit antennas detection | second-order statistics | time-varying channel</t>
  </si>
  <si>
    <t>Detection of the number of transmit antennas plays an important role in the design of adaptive multiantenna wireless communication systems. This paper develops a detection algorithm based on second- and fourth-order statistics of the received signal and time-varying nature of the wireless channel. In contrast to existing feature-based algorithms, the proposed algorithm does not require a priori information about the transmitted signals, such as coding scheme, modulation type, and pilot patterns. Unlike information-theoretic algorithms, it does not require the number of receive antennas to be larger than that of transmit antennas. In fact, the proposed algorithm is capable of operating with a single receive antenna even for large numbers of transmit antennas. The performance analysis of the proposed algorithm is provided, and the results are verified through simulations. The algorithm exhibits a good performance over a wide range of signal-to-noise ratios, and is robust to the carrier frequency and timing offsets.</t>
  </si>
  <si>
    <t>4031-4046</t>
  </si>
  <si>
    <t>60019000;60019000;60019000;60022195</t>
  </si>
  <si>
    <t>36632694400;55897246800;57193255512;7005052803</t>
  </si>
  <si>
    <t>Mohammadkarimi, Mostafa;Karami, Ebrahim;Dobre, Octavia A.;Win, Moe Z.</t>
  </si>
  <si>
    <t>Cambridge;St John's</t>
  </si>
  <si>
    <t>Massachusetts Institute of Technology;Memorial University of Newfoundland</t>
  </si>
  <si>
    <t>60022195;60019000</t>
  </si>
  <si>
    <t>Mohammadkarimi M.</t>
  </si>
  <si>
    <t>Number of Transmit Antennas Detection Using Time-Diversity of the Fading Channel</t>
  </si>
  <si>
    <t>10.1109/TSP.2017.2686370</t>
  </si>
  <si>
    <t>2-s2.0-85020757763</t>
  </si>
  <si>
    <t>['whitish abdominal', 'vp isolate', 'vacuolated appearance', 'thiruvallur districts', 'tamil nadu', 'tail musculature', 'study established', 'stromal matrix', 'strain isolated', 'splinter burns', 'spheroid formation', 'serine protein', 'sequential pathology', 'remarkable elevation', 'red discoloration', 'propo ii', 'prophenoloxidase ii', 'prominent nucleoli', 'prehensile appendages', 'pond sediment', 'peritrophic membrane', 'penaeus vannamei', 'pathobiological study', 'observed among', 'natural cases', 'myoepithelial fibers', 'mucinous secretion', 'molecular characters', 'lymphoid organ', 'loose shells', 'lesions observed', 'ld50 value', 'ld25 ).', 'intramuscular injection', 'intertubular space', 'immune status', 'identified based', 'hypoplastic changes', 'hp tubules', 'hp showed', 'haemocytic infiltration', 'haemocytes showed', 'haemocyte infiltration', 'haematopoietic organ', 'granuloma formation', 'glandular structures', 'found significantly', 'field cases', 'february 2015', 'f cells', 'extensive depletion', 'experimental studies', 'experimental set', 'experimental cases', 'experimental animals', 'excretory organ', 'epithelial layer', 'empty gut', 'distal end', 'degenerative changes', 'cuticle softening', 'concomitant depletion', 'complete loss', 'clinical signs', 'cardiac muscles', 'bacterial colonies', 'august 2014', 'apoptotic bodies', '96 h', '6 h']</t>
  </si>
  <si>
    <t>AHPND | Biochemical and molecular characterizations | EMS -LD 50 | Penaeus vannamei | Vibrio parahaemolyticus | Vibriosis</t>
  </si>
  <si>
    <t>A pathobiological study was conducted using Vibrio parahaemolyticus (VP) strain isolated from vibriosis affected shrimp (Penaeus vannamei) farms in Kancheepuram and Thiruvallur districts of Tamil Nadu during August 2014 to February 2015. The isolate was identified based on the morphological, physiological, biochemical and molecular characters. LD50 value with intramuscular injection was determined as 2.6 √ó 104 cfu/shrimp and sequential pathology was studied giving 6.1 √ó 103 cfu/shrimp (LD25). Total plate count (TPC) and total Vibrio count (TVC) in water, pond sediment, haemolymph, muscle, HP and gut were found significantly (P &lt; 0.01) higher in natural cases than the experimental set up. Clinical signs and lesions observed in the natural and experimental cases were anorexia, lethargy, cuticle softening, loose shells, abdominal muscle cramp, red discoloration, opaque and whitish abdominal and tail musculature, necrosis of exoskeleton or splinter burns, reddish pleural borders of antennae, uropods and telson, swollen tail fan, ulcers, moribund shrimp sinking to bottom, and mortalities with shrunken discoloured HP with empty gut. Total haemocyte count (THC), small nongranular haemocyte (SNGH), large nongranular haemocyte (LNGH), small granular haemocyte (SGH) and large granular haemocyte (LGH) counts lowered significantly (P &lt; 0.01) at 3, 6, 12, 24, 48, 96 and 192 h post injection (p.i). No LGH were found after 96 h of challenge. The post injection qPCR analyses of haemocytes showed up-regulations of penaeidin-3a, lysozyme, prophenoloxidase I, prophenoloxidase II and serine protein at 3 and 6 h of infection. There was total down-regulation of crustin from 3 to 192 h p.i. There was a remarkable elevation in the level of proPO I with concomitant depletion of proPO II. The pattern of up- and down-regulations in proPO I and SP were similar. The post infection qPCR analyses showed that these immune related genes could be used as markers for assessing the immune status of P. vannamei. Major histopathological manifestations observed were haemocyte infiltration/nodule in the epidermis, skeletal and cardiac muscles, atrophy of the excretory organ, and disrupted HP tubules with diffuse interstitial edema and haemocytic infiltration. Further HP showed that there was thickening of intertubular space, karyomegaly with prominent nucleoli, rounding and sloughing of HP tubular epithelium, many mitotic figures with bacterial colonies and apoptotic bodies, separation of shrunken tubule epithelium from myoepithelial fibers, regeneration of tubules, cystic, dilated and vacuolated appearance of HP tubules, hypoplastic changes in the tubules with no B, R and F cells, granuloma formation, concretions in tubules, calcification, necrosis, and washed out appearance with complete loss of architecture. The progression of the degenerative changes in the HP tubular epithelial cells was from proximal to distal end. In haematopoietic organ, increased mitotic activities with focal to extensive depletion and degeneration were observed. Degeneration of the stromal matrix with spheroid formation in lymphoid organ was observed among the Vp infected natural and experimental animals. Degeneration of glandular structures in the prehensile appendages with bacterial colonies, melanization and loss of epithelial layer in oesophagus, swelling and loss of architecture with mucinous secretion in the stomach, degeneration of peritrophic membrane in the lumen of intestine were observed in field cases but not in the experimental studies. Further, this study established the pathobiology of the Vp isolate to P. vannamei.</t>
  </si>
  <si>
    <t>368-381</t>
  </si>
  <si>
    <t>Fish and Shellfish Immunology</t>
  </si>
  <si>
    <t>60023933-60097509;60023933;60023933;60023933;60023933;60023933</t>
  </si>
  <si>
    <t>52863147200;7007126243;7004505937;57193028859;7103211866;16643253000</t>
  </si>
  <si>
    <t>Ananda Raja, R.;Sridhar, R.;Balachandran, C.;Palanisammi, A.;Ramesh, S.;Nagarajan, K.</t>
  </si>
  <si>
    <t>ICAR - Central Institute of Brackishwater Aquaculture, Chennai;Tamilnadu Veterinary Animal Sciences University</t>
  </si>
  <si>
    <t>60097509;60023933</t>
  </si>
  <si>
    <t>Ananda Raja R.</t>
  </si>
  <si>
    <t>Pathogenicity profile of Vibrio parahaemolyticus in farmed Pacific white shrimp, Penaeus vannamei</t>
  </si>
  <si>
    <t>S1050464817303418</t>
  </si>
  <si>
    <t>10.1016/j.fsi.2017.06.020</t>
  </si>
  <si>
    <t>2-s2.0-85020935309</t>
  </si>
  <si>
    <t>IOS-0949194</t>
  </si>
  <si>
    <t>['white light', 'variabilis adults', 'use ir', 'tick trapping', 'receptor identified', 'protruding sensilla', 'primitive eyes', 'previously described', 'practical applications', 'potential role', 'posterior capsule', 'positively phototactic', 'pit viper', 'pit organ', 'obligatory hematophagy', 'new repellents', 'member 1', 'main function', 'ir response', 'ir detection', 'insect antennae', 'host finding', 'hos present', 'ho allows', 'front pair', 'first tarsus', 'first evidence', 'dermacentor variabilis', 'current thinking', 'cp ).', 'chemosensation analogous', 'boa families', 'atypical structure', 'anterior pit', 'also attracted']</t>
  </si>
  <si>
    <t>American dog tick | Dermacentor variabilis | Haller's organ | Infrared | Light | TRPA1</t>
  </si>
  <si>
    <t>The Haller's organ (HO), unique to ticks and mites, is found only on the first tarsus of the front pair of legs. The organ has an unusual morphology consisting of an anterior pit (AP) with protruding sensilla and a posterior capsule (Cp). The current thinking is that the HO's main function is chemosensation analogous to the insect antennae, but the functionality of its atypical structure (exclusive to the Acari) is unexplained. We provide the first evidence that the HO allows the American dog tick, Dermacentor variabilis, to respond to infrared (IR) light. Unfed D. variabilis adults with their HOs present were positively phototactic to IR. However, when the HOs were removed, no IR response was detected. Ticks in these experiments were also attracted to white light with and without the HOs, but were only positively phototactic to white light when the ocelli (primitive eyes) were unobstructed. Covering the eyes did not prevent IR attraction. A putative TRPA1 receptor was characterized from a D. variabilis-specific HO transcriptome we constructed. This receptor was homologous to transient receptor potential cation channel, subfamily A, member 1 (TRPA1) from the pit organ of the pit viper, python, and boa families of snakes, the only receptor identified so far for IR detection. HO scanning electron microscopy (SEM) studies in the American dog tick showed the AP and Cp but also novel structures not previously described; the potential role of these structures in IR detection is discussed. The ability of ticks to use IR for host finding is consistent with their obligatory hematophagy and has practical applications in tick trapping and the development of new repellents.</t>
  </si>
  <si>
    <t>764-771</t>
  </si>
  <si>
    <t>1877959X</t>
  </si>
  <si>
    <t>Ticks and Tick-borne Diseases</t>
  </si>
  <si>
    <t>60004923;60004923;60004923;60004923;60004923;60007652;60004923</t>
  </si>
  <si>
    <t>57209557606;56136149200;55246259800;55976079500;57194606778;7006266202;7006057063</t>
  </si>
  <si>
    <t>Mitchell, Robert D.;Zhu, Jiwei;Carr, Ann L.;Dhammi, Anirudh;Cave, Grayson;Sonenshine, Daniel E.;Roe, R. Michael</t>
  </si>
  <si>
    <t>Norfolk;Raleigh</t>
  </si>
  <si>
    <t>Old Dominion University;NC State University</t>
  </si>
  <si>
    <t>60007652;60004923</t>
  </si>
  <si>
    <t>Mitchell R.</t>
  </si>
  <si>
    <t>Infrared light detection by the haller's organ of adult american dog ticks, Dermacentor variabilis (Ixodida: Ixodidae)</t>
  </si>
  <si>
    <t>S1877959X17301553</t>
  </si>
  <si>
    <t>10.1016/j.ttbdis.2017.06.001</t>
  </si>
  <si>
    <t>2-s2.0-85021077955</t>
  </si>
  <si>
    <t>['training symbols', 'simulation study', 'quadratic form', 'proposed semi', 'new semi', 'minimum number', 'minimum mean', 'input multi', 'future generation', 'form solution', 'division multiple', 'directed adaptation', 'cost function', 'converging fast']</t>
  </si>
  <si>
    <t>beamforming | constant modulus criterion | decision-directed adaption | Multi-input multi-output (MIMO) | semi-blind adaptive algorithm | space-division multiple-access</t>
  </si>
  <si>
    <t>A new semi-blind adaptive beamforming scheme is proposed for multi-input multi-output (MIMO) induced and space-division multiple-access based wireless systems that employ high order phase shift keying signaling. A minimum number of training symbols, very close to the number of receiver antenna elements, are used to provide a rough initial least squares estimate of the beamformer‚Äôs weight vector. A novel cost function combining the constant modulus criterion with decision-directed adaptation is adopted to adapt the beamformer weight vector. This cost function can be approximated as a quadratic form with a closed-form solution, based on which we then derive the recursive least squares (RLS) semi-blind adaptive beamforming algorithm. This semi-blind adaptive beamforming scheme is capable of converging fast to the minimum mean-square-error beamforming solution, as demonstrated in our simulation study. Our proposed semi-blind RLS beamforming algorithm therefore provides an efficient detection scheme for the future generation of MIMO aided mobile communication systems.</t>
  </si>
  <si>
    <t>442-449</t>
  </si>
  <si>
    <t>International Journal of Automation and Computing</t>
  </si>
  <si>
    <t>60012197;60025225-60004582</t>
  </si>
  <si>
    <t>7201551690;55733364300</t>
  </si>
  <si>
    <t>Hong, Xia;Chen, Sheng</t>
  </si>
  <si>
    <t>United Kingdom;United Kingdom;Saudi Arabia</t>
  </si>
  <si>
    <t>Southampton;Reading;Jeddah</t>
  </si>
  <si>
    <t>University of Southampton;University of Reading;King Abdulaziz University</t>
  </si>
  <si>
    <t>60025225;60012197;60004582</t>
  </si>
  <si>
    <t>Hong X.</t>
  </si>
  <si>
    <t>Recursive least squares semi-blind beamforming for MIMO using decision directed adaptation and constant modulus criterion</t>
  </si>
  <si>
    <t>10.1007/s11633-017-1087-6</t>
  </si>
  <si>
    <t>2-s2.0-85021115752</t>
  </si>
  <si>
    <t>['without recourse', 'wirelessly read', 'weighing using', 'water filling', 'unique code', 'syringe sizes', 'syringe size', 'syringe plunger', 'syringe lengths', 'suitable development', 'software design', 'shortest distance', 'repeatable position', 'reference method', 'previous occasion', 'potentially remediable', 'plunger travel', 'one syringe', 'narrower limits', 'moving parts', 'ml syringe', 'measured changes', 'lower bias', 'length measurements', 'ir light', 'ir device', 'inserted 1', 'given incrementally', 'full range', 'devices incorporated', 'demonstrating potential', 'current embodiment', 'contained volumes', 'confidence intervals', 'clinical use', 'clinical situation', 'allowing calculation', '96 sd', '38 ml', '32 ml', '20 ml', '121 plunger']</t>
  </si>
  <si>
    <t>BACKGROUND: An ideal electronic anesthesia recording system would be capable of not only recording physiological data but also injectable drug doses given, including those given incrementally from one syringe, without recourse to manual data entry. We compared 2 prototype devices which wirelessly recognized individual syringes and measured changes in their plunger positions via 2 different optical noncontact means, allowing calculation of incremental drug doses given. METHODS: Both devices incorporated a radio-frequency identification reader, which wirelessly read a unique code from a radio-frequency identification tag within syringe drug labels. A custom-designed cradle oriented any inserted 1-mL to 20-mL syringe in a repeatable position. The "laser" device had a moving laser beam broken by the end of the syringe plunger. The infrared (IR) device measured time of travel of IR light from a sender to a syringe plunger and back to a receiver. Both devices could therefore determine the drug and volume administered since the previous occasion when any syringe had been used. For each syringe size of 1, 2, 5, 10, and 20 mL, 121 plunger-length measurements were made over their full range, with each machine against a reference method of water filling and weighing using a randomized de Bruijn sequence. RESULTS: For every syringe size, the laser device showed greater accuracy and precision, lower bias, and narrower limits of agreement (95% confidence intervals = bias ¬± 1.96 SD) than the IR device when compared to the reference method. For all syringe sizes, the range of bias was -0.05 to 0.32 mL for the laser and -2.42 to 1.38 mL for the IR. Lin concordance correlation coefficient values for the IR versus reference methods ranged from 0.6259 to 0.9255, with the lowest coefficients seen in syringes with the shortest distance of plunger travel (2 and 5 mL), while in laser versus reference comparisons, these coefficients were similar (0.9641-0.9981) over all syringe lengths. CONCLUSIONS: Both devices measured syringe volume changes, demonstrating potential for measuring incremental drug doses, recording these, and also the time of each measurement. The IR device had no moving parts, which would be advantageous in a clinical situation. However, the current embodiment was not deemed accurate enough for clinical use, potentially remediable through improvements in hardware and software design. The laser device showed high accuracy and precision over all syringe sizes and contained volumes, and was considered potentially accurate enough for clinical use with suitable development.</t>
  </si>
  <si>
    <t>458-466</t>
  </si>
  <si>
    <t>Anesthesia and Analgesia</t>
  </si>
  <si>
    <t>60031920;60138360-60170471;60138360-60170471</t>
  </si>
  <si>
    <t>57194591033;57223692596;7004053147</t>
  </si>
  <si>
    <t>Eagle, Benjamin;Williams, David J.;Dingley, John</t>
  </si>
  <si>
    <t>Swansea;Port Talbot;Swansea</t>
  </si>
  <si>
    <t>Swansea University Medical School;Swansea Bay University Health Board;Morriston Hospital</t>
  </si>
  <si>
    <t>60170471;60138360;60031920</t>
  </si>
  <si>
    <t>Eagle B.</t>
  </si>
  <si>
    <t>Investigation of Two Prototypes of Novel Noncontact Technologies for Automated Real-Time Capture of Incremental Drug Administration Data from Syringes</t>
  </si>
  <si>
    <t>10.1213/ANE.0000000000002172</t>
  </si>
  <si>
    <t>2-s2.0-85021122762</t>
  </si>
  <si>
    <t>S2013/ABI2717</t>
  </si>
  <si>
    <t>['strongly related', 'spatial resolution', 'six replications', 'proximal sensors', 'polyphenol indices', 'pigment indices', 'osavi obtained', 'multispectral camera', 'main goal', 'invasive methods', 'individual index', 'indices calculated', 'hyperspectral sensor', 'higher accuracy', 'ground level', 'experiment consisted', 'estimation compared', 'different sensors', 'canopy structure', 'best estimation', 'airborne sensors', 'airborne images', 'airborne imagery', 'airborne data', 'aerial imagery']</t>
  </si>
  <si>
    <t>Fertiliser Rate | Image altitude | Nutritional index | Remote sensor | Spatial resolution | Unmanned aerial vehicle</t>
  </si>
  <si>
    <t>Remote sensing could improve fertilisation by monitoring crop nitrogen (N) status using non-invasive methods. The main goal of this experiment was to test the ability of proximal and airborne sensors to identify the nutritional N status of maize. We compared various indices and combination of indices to select those that provided the best estimation. As airborne images were acquired from different sensors and platforms (drone and airplane) we compared the effect of spatial resolution (SR) on the indices calculated. The study was conducted in a field maize experiment in Aranjuez (Madrid, Spain) during 2015. The experiment consisted of a complete randomized design with five fertiliser rates ranging from 0 to 220 kg N ha‚àí1 and six replications. Readings at ground level were taken with proximal sensors (SPAD¬Æ and Dualex¬Æ), and airborne data were acquired by flying a multispectral camera and a hyperspectral sensor at 80 and 330 m above ground level, respectively. The aerial imagery was used to calculate N status indices for each plot. Proximal and airborne sensors provided useful information for the assessment of maize N nutritional status. Higher accuracy was obtained with indices combining chlorophyll estimation with canopy structure or with polyphenol indices. Combined indices improved the estimation compared to an individual index and mitigated its saturation at high N concentration values. Plant N concentration was strongly related with TCARI/OSAVI obtained from airborne imagery but not with NDVI. The SR did not affect the performance of structural indices whereas highly influenced the pigment indices.</t>
  </si>
  <si>
    <t>Biosystems Engineering</t>
  </si>
  <si>
    <t>60006920;60023005;60028442;60028442;60028442;60028442</t>
  </si>
  <si>
    <t>37037213700;6701731228;57194593713;36993227000;56339988900;56109976200</t>
  </si>
  <si>
    <t>Gabriel, Jose L.;Zarco-Tejada, Pablo J.;L√≥pez-Herrera, P. Juan;P√©rez-Mart√≠n, Enrique;Alonso-Ayuso, Maria;Quemada, Miguel</t>
  </si>
  <si>
    <t>Madrid;Cordoba;Madrid</t>
  </si>
  <si>
    <t>Universidad Polit√©cnica de Madrid;CSIC - Instituto de Agricultura Sostenible (IAS);Instituto Nacional de Investigacion y Tecnologia Agraria y Alimentaria</t>
  </si>
  <si>
    <t>60028442;60023005;60006920</t>
  </si>
  <si>
    <t>Gabriel J.L.</t>
  </si>
  <si>
    <t>Airborne and ground level sensors for monitoring nitrogen status in a maize crop</t>
  </si>
  <si>
    <t>S1537511017300247</t>
  </si>
  <si>
    <t>10.1016/j.biosystemseng.2017.06.003</t>
  </si>
  <si>
    <t>2-s2.0-85021144787</t>
  </si>
  <si>
    <t>F1-17.1/RGNF-2012-13-SC-TAM-23853</t>
  </si>
  <si>
    <t>['zein biopolymer', 'vitro antibacterial', 'tem ).', 'synthesized ze', 'study concludes', 'stereomicroscopic visualization', 'shigella sonnei', 'sem ),', 'resistant bacteria', 'ray diffraction', 'pseudomonas aeruginosa', 'present study', 'ml showed', 'lateral hair', 'larvicidal assays', 'larval populations', 'l respectively', 'insect pests', 'histopathological analysis', 'gram positive', 'gram negative', 'excellent antibacterial', 'caudal hairs', 'caudal hair', 'bacillus pumilus', 'aunps showed', 'antibiofilm effects', 'antenna hair', 'aegypti treated', 'aegypti mosquitoes', 'abdominal region', '81 mg', '6 mg', '4 mm', '2 mm', '100 œºg']</t>
  </si>
  <si>
    <t>Antimicrobial | Bionanotechnology | Dengue | Mosquito control | Polymer-mediated nanosynthesis</t>
  </si>
  <si>
    <t>The control of multidrug-resistant bacteria as well as insect pests and vectors is timely and important now a days. The present study was designed to evaluate the in vitro antibacterial, antibiofilm and mosquito larvicidal effects of gold nanoparticles synthesized using the zein biopolymer (Ze-AuNPs) against Gram positive (Bacillus pumilus and Bacillus subtilis), Gram negative (Shigella sonnei and Pseudomonas aeruginosa) bacteria and third instar larvae of the dengue and Zika virus vector Aedes aegypti. The synthesized Ze-AuNPs were characterized by UV‚Äìvis spectroscopy, X-ray diffraction (XRD), Fourier transform infrared (FTIR) spectroscopy, scanning electron microscopy (SEM), and transmission electron microscopy (TEM). The antibacterial assays testing Ze-AuNPs at 100 Œºg/ml showed that the zones of inhibition against Gram positive species B. pumilus and B. subtilis were 13.9 and 14.2 mm, respectively, while for Gram negative S. sonnei and P. aeruginosa they were 18.1 and 18.4 mm, respectively. Light and confocal laser scanning microscopy (CLSM) confirmed the interruption and disintegration of bacterial biofilm post-treatment with Ze-AuNPs at 100 Œºg/ml. In larvicidal assays on A. aegypti, HAuCl4 and Ze-AuNPs treated third instar larvae of A. aegypti showed LC50 of 26.6 and 6.81 mg/L, respectively, and LC90 of 81.1 and 13.6 mg/L respectively. The histopathological analysis of A. aegypti treated with Ze-AuNPs showed complete disintegration of abdominal region, particularly the midgut and caeca, with loss of lateral and caudal hairs. The stereomicroscopic visualization of A. aegypti treated with Ze-AuNPs showed the loss of upper head hair, lower head hair, antenna hair, lateral hair and caudal hair. Overall, the study concludes that Ze-AuNPs have excellent antibacterial, antibiofilm effects and has ability to control the larval populations of A. aegypti mosquitoes.</t>
  </si>
  <si>
    <t>404-411</t>
  </si>
  <si>
    <t>Journal of Photochemistry and Photobiology B: Biology</t>
  </si>
  <si>
    <t>60016712;60016712;60016712;60016712;60027171;60005353;60005353;60005353;60028868</t>
  </si>
  <si>
    <t>57193735322;8071139200;57021080900;57194592425;35915948200;56074367700;57151257500;55683393900;57205583926</t>
  </si>
  <si>
    <t>Suganya, Periyakaruppan;Vaseeharan, Baskaralingam;Vijayakumar, Sekar;Balan, Banumathi;Govindarajan, Marimuthu;Alharbi, Naiyf S.;Kadaikunnan, Shine;Khaled, Jamal M.;Benelli, Giovanni</t>
  </si>
  <si>
    <t>Italy;India;India;Saudi Arabia</t>
  </si>
  <si>
    <t>Pisa;Chidambaram;Karaikudi;Riyadh</t>
  </si>
  <si>
    <t>Universit√† di Pisa;Annamalai University;Alagappa University;College of Sciences</t>
  </si>
  <si>
    <t>60028868;60027171;60016712;60005353</t>
  </si>
  <si>
    <t>Suganya P.</t>
  </si>
  <si>
    <t>Biopolymer zein-coated gold nanoparticles: Synthesis, antibacterial potential, toxicity and histopathological effects against the Zika virus vector Aedes aegypti</t>
  </si>
  <si>
    <t>S1011134417301094</t>
  </si>
  <si>
    <t>10.1016/j.jphotobiol.2017.06.004</t>
  </si>
  <si>
    <t>2-s2.0-85021160710</t>
  </si>
  <si>
    <t>['underused spectrum', 'smart meters', 'proper number', 'huge amount', 'evaluation results']</t>
  </si>
  <si>
    <t>AMI | Channel capacity | Spectrum sharing</t>
  </si>
  <si>
    <t>In this paper, we propose a spectrum sharing based channel capacity improvement technique by utilizing the underused spectrum of the licensed primary users and applying multiple antenna reception technique in advanced metering infrastructure (AMI) networks. This proposed technique aims at resolving a spectrum scarcity problem and transmitting the huge amount of power metering related information caused by thousands of smart meters in intelligent AMI networks. With evaluation results, it is shown that the proposed technique improves channel capacity by utilizing a spectrum sharing technique and selecting a proper number of antennas.</t>
  </si>
  <si>
    <t>833-837</t>
  </si>
  <si>
    <t>60019303;60019303;60019303;60019303</t>
  </si>
  <si>
    <t>57194658331;23101567700;12806121300;35303089300</t>
  </si>
  <si>
    <t>Acharya, Shree Krishna;Thapa, Prakash;Lee, Yeonwoo;Lee, Seong Ro</t>
  </si>
  <si>
    <t>Muan-gun</t>
  </si>
  <si>
    <t>Mokpo National University</t>
  </si>
  <si>
    <t>Acharya S.K.</t>
  </si>
  <si>
    <t>Channel capacity improvement technique based on spectrum sharing for AMI networks</t>
  </si>
  <si>
    <t>10.17654/EC017040833</t>
  </si>
  <si>
    <t>2-s2.0-85021395689</t>
  </si>
  <si>
    <t>['sequence number', 'rotating platforms', 'outdoor environments', 'omnidirectional models', 'office scenario', 'narrow structure', 'measuring burden', 'los ples', 'less compared', 'large range', 'improved model', 'growing tendency', 'extent improves', 'elevation plane', 'directional antennas', 'corridor scenario', 'cluster obtained', 'cluster increases']</t>
  </si>
  <si>
    <t>mmWave channel measurement | multipath components | office and corridor | path loss model based on cluster | rotating platform</t>
  </si>
  <si>
    <t>This paper presents 28 GHz path loss model based on cluster obtained from channel measurement campaigns with rotating platforms and directional antennas in the indoor and outdoor environments. The transmitter (TX) and receiver (RX) both sweep a large range of angles in the azimuth and elevation plane on account of covering main propagation paths and measuring burden. As the sequence number of cluster increases, the path loss exponents (PLEs) increase while shadow factors also have a growing tendency. The PLE of all-clusters is the least because of multi propagation paths, and the LOS PLEs of corridor scenario are less compared with that of office scenario because of corridor‚Äôs long and narrow structure. This improved model not only considers cluster characteristics, but also unites directional and omnidirectional models into the same framework, which to some extent improves the 5G mmWave channel model.</t>
  </si>
  <si>
    <t>60025278;60025278;60025278;60025278;60025278;60025278</t>
  </si>
  <si>
    <t>56399631900;55546363800;57198698521;56400404700;57189890846;7404165116</t>
  </si>
  <si>
    <t>Zhou, Lai;Xiao, Limin;Yang, Zhi;Li, Jiahui;Lian, Jin;Zhou, Shidong</t>
  </si>
  <si>
    <t>Path loss model based on cluster at 28 GHz in the indoor and outdoor environments</t>
  </si>
  <si>
    <t>10.1007/s11432-017-9127-6</t>
  </si>
  <si>
    <t>2-s2.0-85021624739</t>
  </si>
  <si>
    <t>['wide bandwidth', 'using smartphone', 'using bf', 'stream transmission', 'stream multiplexing', 'spectra higher', 'spatial multiplexing', 'shadowing loss', 'several tens', 'receiver bf', 'realistic environment', 'promising techniques', 'penetration loss', 'path loss', 'paper presents', 'outdoor line', 'outdoor experiment', 'ms speed', 'mobile station', 'maximum throughput', 'massive multiple', 'massive mimo', 'many points', 'joint transmitter', 'input multiple', 'indoor environment', 'higher frequency', 'first conduct', 'experimental trial', 'element antenna', 'bf combined', 'bf based', 'beam tracking', 'basic experiment', 'base station', 'also shown', 'also show', 'also conduct', '77 gbps', '60 km', '5th generation', '2 gbps', '10 ghz', '1 gbps']</t>
  </si>
  <si>
    <t>5G | Beam tracking | Beam-forming | Higher frequency bands | Massive MIMO | Spatial multiplexing</t>
  </si>
  <si>
    <t>This paper presents some results of an experimental trial for the 5th generation (5G) wireless communication systems using 28 GHz band. In order to tackle rapidly increasing traffic for 2020 and beyond, new radio access networks for the 5G mobile communication systems will introduce the use of higher frequency bands such as spectra higher than 10 GHz to achieve higher capacity and super high bit rate transmission of several tens of Gbps. The target of this experimental trial is to evaluate the feasibility of using the 28 GHz band with super-wide bandwidth of 800MHz for 5G wireless communication systems. To compensate large path-loss in higher frequency, the beam-forming (BF) based on Massive multiple-input multiple-output (MIMO) is one of promising techniques and can be combined with spatial multiplexing of multiple data streams to achieve much higher capacity. In addition, to support the mobility of mobile station (MS), beam tracking technique is important. In this trial, we first conduct a basic experiment of single-stream transmission by using prototype system with base station (BS) having 96-element antenna and MS having 8-element antenna to evaluate the effectiveness of joint transmitter/receiver BF in 28 GHz band in terms of coverage, impact of path loss, shadowing loss and penetration loss under indoor, outdoor and outdoor-to-indoor (O-to-I) environments. We show that by using 28 GHz band with BF based on Massive MIMO, higher throughput near 1.2 Gbps can be achieved at many points in the indoor environment. It is also shown that the throughput of over 1 Gbps can be achieved at points around 200m distant from BS in outdoor line-of-site (LOS) environment. Secondly, to evaluate the effectiveness of spatial multiplexing and beam tracking under more realistic environment, we also conduct the outdoor experiment of BF combined with 2-stream spatial multiplexing in high mobility environment with MS speed of up to 60 km/h by using smartphone-shape MS antenna. We also show that maximum throughput of 3.77 Gbps can be achieved with MS speed of 60 km/h by using BF with 2-stream multiplexing and beam tracking.</t>
  </si>
  <si>
    <t>1256-1268</t>
  </si>
  <si>
    <t>60025555;60025555;60025555;60003780;60025555;60003780;60025555</t>
  </si>
  <si>
    <t>57152125800;57114317400;7406182034;57114161400;7005858616;37961003200;7202055749</t>
  </si>
  <si>
    <t>Obara, Tatsunori;Okuyama, Tatsuki;Inoue, Yuki;Aoki, Yuuichi;Suyama, Satoshi;Lee, Jaekon;Okumura, Yukihiko</t>
  </si>
  <si>
    <t>Japan;South Korea</t>
  </si>
  <si>
    <t>Tokyo;Suwon</t>
  </si>
  <si>
    <t>Nippon Telegraph and Telephone Corporation;Samsung Electronics Co. Ltd.</t>
  </si>
  <si>
    <t>60025555;60003780</t>
  </si>
  <si>
    <t>Obara T.</t>
  </si>
  <si>
    <t>Experimental trial of 5G super wideband wireless systems using massive MIMO beam-forming and beam tracking control in 28GHz band</t>
  </si>
  <si>
    <t>10.1587/transcom.2016FGP0020</t>
  </si>
  <si>
    <t>2-s2.0-85021743472</t>
  </si>
  <si>
    <t>['wide range', 'wave ratio', 'tx signal', 'tx current', 'shared antenna', 'rx signal', 'rx input', 'rx band', 'proposed system', 'nm cmos', 'minimal impact', 'mhz offset', 'measurement rx', 'forward cancelled', 'dac ).', 'center frequencies', 'cancellation circuits', 'antenna interface', 'analog converter', 'active transmitter']</t>
  </si>
  <si>
    <t>Active cancellation | digital-to-analog converter (DAC) | electronicsubtraction | frequency division duplex (FDD) | integratedduplexer | phase noise cancellation | self-interferencecancellation | shared antenna interface | switched-capacitorpower amplifier (SCPA) | wideband transceiver</t>
  </si>
  <si>
    <t>An active transmitter (TX) cancellation scheme enabling integration of the antenna interface for frequency division duplex systems is presented. A replica of the TX current is synthesized in shunt with the receiver (RX) by a digital-to-analog converter (DAC). The replica DAC virtually shorts out the TX signal at the RX input while having minimal impact on the TX insertion loss. Propagation of the TX phase noise in the RX band is analyzed and shown to be feed-forward cancelled in the proposed system. A prototype chip including integrated TX, measurement RX, and cancellation circuits, operating on a single-shared antenna, is implemented in 65-nm CMOS. The cancellation replica demonstrates &gt; 50 dB cancellation of a +12.6 dBm peak 20-MHz TX signal across a wide range of center frequencies and up to 5:1 voltage standing-wave ratio at the antenna interface. The RX is able to down-convert the RX signal at 40-MHz offset with &lt; 4.3 dB noise figure degradation in the presence of the residual TX signal.</t>
  </si>
  <si>
    <t>2038-2054</t>
  </si>
  <si>
    <t>60025038;60025038;60025038;60025038;60025038;60025038</t>
  </si>
  <si>
    <t>57191482759;57191485077;56971597800;7006231606;7006055356;56505644700</t>
  </si>
  <si>
    <t>Calderin, Lucas;Ramakrishnan, Sameet;Puglielli, Antonio;Alon, Elad;Nikolic, Borivoje;Niknejad, Ali M.</t>
  </si>
  <si>
    <t>Calderin L.</t>
  </si>
  <si>
    <t>Analysis and Design of Integrated Active Cancellation Transceiver for Frequency Division Duplex Systems</t>
  </si>
  <si>
    <t>10.1109/JSSC.2017.2700360</t>
  </si>
  <si>
    <t>2-s2.0-85021745067</t>
  </si>
  <si>
    <t>['empirically tested', 'discrepancies among', 'best match', 'antenna gains', '10 db']</t>
  </si>
  <si>
    <t>Channel characterization and modeling | outdoor-to-indoor | prediction tools | propagation | small cells</t>
  </si>
  <si>
    <t>The applicability of COST231, WINNER+, ITU-R, and 3GPP urban microcell outdoor-to-indoor path loss prediction models is empirically tested in 100 m radius urban femtocells. The analysis is based on more than 500 link measurements. Considerations not specified in the models such as the inclusion of antenna gains and the effect of base station location on the street are evaluated. We find that for our scenarios, discrepancies among the models can reach up to 10 dB at the median. Using the WINNER+ model path loss with free-space antenna gains yields the best match to our measurements.</t>
  </si>
  <si>
    <t>542-545</t>
  </si>
  <si>
    <t>60007087;60007087;60023520;60021378;60021378</t>
  </si>
  <si>
    <t>57194696886;56209665800;55263828100;7101611306;35584953100</t>
  </si>
  <si>
    <t>Castro, Guillermo;Feick, Rodolfo;Rodr√≠guez, Mauricio;Valenzuela, Reinaldo;Chizhik, Dmitry</t>
  </si>
  <si>
    <t>Castro G.</t>
  </si>
  <si>
    <t>Outdoor-to-Indoor Empirical Path Loss Models: Analysis for Pico and Femto Cells in Street Canyons</t>
  </si>
  <si>
    <t>10.1109/LWC.2017.2715169</t>
  </si>
  <si>
    <t>2-s2.0-85021751289</t>
  </si>
  <si>
    <t>['uniform impedance', 'realized using', 'radius 0', 'radiation pattern', 'overall concept', 'multipath effects', 'kirchhoff approximation', 'kapton film', 'highly desirable', 'first time', 'backward radiation', 'back ratio', 'analytical optimization', '6 db']</t>
  </si>
  <si>
    <t>Ground plane | impedance | optimization | wideband patch antenna</t>
  </si>
  <si>
    <t>Omnidirectional radiation pattern with minimum backward radiation is highly desirable for base station antennas to minimize the multipath effects. Semitransparent ground planes have been used to reduce the backward radiation, but mostly with complicated nonuniform impedance distribution. In this paper, we propose, for the first time, a round semitransparent ground plane of radius 0.8Œª with uniform impedance distribution that can improve the front-to-back ratio of a wide-band patch antenna by 11.6 dB as compared to a similar sized metallic ground plane. The value of uniform impedance is obtained through analytical optimization by using asymptotic expressions in the Kirchhoff approximation of the radiation pattern of a toroidal wave scattered by a round semitransparent ground plane. The semitransparent ground plane has been realized using a low-cost carbon paste on a Kapton film. Experimental results match closely with those of simulations and validate the overall concept.</t>
  </si>
  <si>
    <t>3935-3941</t>
  </si>
  <si>
    <t>55758547200;15030309600</t>
  </si>
  <si>
    <t>Klionovski, Kirill;Shamim, Atif</t>
  </si>
  <si>
    <t>Klionovski K.</t>
  </si>
  <si>
    <t>Back Radiation Suppression Through a Semitransparent Ground Plane for a Millimeter-Wave Patch Antenna</t>
  </si>
  <si>
    <t>10.1109/TAP.2017.2717967</t>
  </si>
  <si>
    <t>2-s2.0-85021785355</t>
  </si>
  <si>
    <t>['x band', 'vertically polarized', 'single footprint', 'single aperture', 'simultaneous operation', 'significant challenge', 'placement optimization', 'optimal placement', 'mhz band', 'many airborne', 'lobe level', 'configuration consisting', 'compact configuration', 'circularly polarized', 'c band', 'aperture antenna']</t>
  </si>
  <si>
    <t>A compact, shared-aperture antenna (SAA) configuration consisting of various planar antennas embedded into a single footprint is presented in this article. An L-probefed, suspended-plate, horizontally polarized antenna operating in an 900-MHz band; an aperture-coupled, vertically polarized, microstrip antenna operating at 4.2-GHz; a 2 √ó 2 microstrip patch array operating at the X band; a low-side-lobe level (SLL), corporate-fed, 8 √ó 4 microstrip planar array for synthetic aperture radar (SAR) in the X band; and a printed, single-arm, circularly polarized, tilted-beam spiral antenna operating at the C band are integrated into a single aperture for simultaneous operation. This antenna system could find potential application in many airborne and unmanned aircraft vehicle (UAV) technologies. While the design of these antennas is not that critical, their optimal placement in a compact configuration for simultaneous operation with minimal interference poses a significant challenge to the designer. The placement optimization was arrived at based on extensive numerical fullwave optimizations.</t>
  </si>
  <si>
    <t>26-37</t>
  </si>
  <si>
    <t>60070264;60070264;60079728</t>
  </si>
  <si>
    <t>7404660772;57211029721;6701834327</t>
  </si>
  <si>
    <t>Rao, Patnam H.;Sujitha, Sathiyamoorthy;Selvan, Krishnasamy T.</t>
  </si>
  <si>
    <t>SSN College of Engineering, Kalavakkam;SAMEER-Centre for Electromagnetics India</t>
  </si>
  <si>
    <t>60079728;60070264</t>
  </si>
  <si>
    <t>A Multiband, Mutipolarization Shared-Aperture Antenna: Design and evaluation.</t>
  </si>
  <si>
    <t>10.1109/MAP.2017.2706654</t>
  </si>
  <si>
    <t>2-s2.0-85021788815</t>
  </si>
  <si>
    <t>['user ia', 'targeted user', 'secure due', 'receiving antennas', 'received signal', 'received power', 'quality cooperators', 'one user', 'network cooperate', 'minimal number', 'maximal number', 'interference alignment', 'feasibility condition', 'eavesdropping performance', 'eavesdropping attacks', 'eavesdropper meet', 'eavesdropper may', 'different numbers', 'decoding matrices', 'cooperators sacrifice', 'concurrent users', 'based network', 'also affects']</t>
  </si>
  <si>
    <t>Collusive eavesdropping | feasibility conditions | interference alignment | MIMO | wireless security</t>
  </si>
  <si>
    <t>Interference alignment (IA) can be secure due to the fact that the received signal of a targeted user at the eavesdropper may be embedded by interference from other concurrent users. However, when some malicious users inside the network cooperate to eavesdrop one specific user, the network will not be secure any more. Thus, we focus on eavesdropping attacks, and propose a novel collusive eavesdropping scheme (CES) in a K-user IA-based network. In this scheme, one user is eavesdropped on by an eavesdropper with the aid of the other (K-2) users. To perform passive eavesdropping without being noticed by the targeted user, the precoding and decoding matrices of the eavesdropper and its cooperators are redesigned, and some of the cooperators sacrifice their own quality of transmission to help the eavesdropper meet the feasibility condition. Therefore, the feasibility condition of CES is derived, based on which the minimal number of low-quality cooperators and the maximal number of receiving antennas at each user are obtained. The received power of eavesdropping is analyzed with different numbers of antennas at each receiver, which also affects the eavesdropping performance. Extensive simulation results are provided to show the effectiveness of CES.</t>
  </si>
  <si>
    <t>5549-5561</t>
  </si>
  <si>
    <t>60004538;60017592;60022020;60010365</t>
  </si>
  <si>
    <t>45562028800;57213980384;57202208700;7102336029</t>
  </si>
  <si>
    <t>Zhao, Nan;Yu, F. Richard;Chen, Yunfei;Leung, Victor C.M.</t>
  </si>
  <si>
    <t>United Kingdom;Canada;Canada;China</t>
  </si>
  <si>
    <t>Coventry;Ottawa;Vancouver;Dalian</t>
  </si>
  <si>
    <t>University of Warwick;Carleton University;The University of British Columbia;Dalian University of Technology</t>
  </si>
  <si>
    <t>60022020;60017592;60010365;60004538</t>
  </si>
  <si>
    <t>Collusive Eavesdropping in Interference Alignment Based Wireless Networks</t>
  </si>
  <si>
    <t>10.1109/TWC.2017.2712644</t>
  </si>
  <si>
    <t>2-s2.0-85021789100</t>
  </si>
  <si>
    <t>['œª 0', 'twin beam', 'tilted beam', 'test frequency', 'restrict currents', 'remaining feeds', 'profile twelve', 'patch surface', 'patch antennas', 'patch antenna', 'open circuited', 'impedance matching', 'generating eight', 'four feeds', 'doughnut beam', 'directed away', 'diagonal lines', 'antenna generates', 'also capable', '83 ).', '8 dbi', '50œ ©', '5 mm', '4 ghz', '30 ¬∞).', '1 dbi']</t>
  </si>
  <si>
    <t>Beam steering | low-profile antenna | microstrip patch antenna | pattern reconfigurable antenna | substrate integrated waveguide (SIW) antenna | tilted beam</t>
  </si>
  <si>
    <t>A low-profile twelve-beam printed patch antenna is presented for pattern reconfigurable applications. The patch is fed at the four sides using coaxial feeds. Diagonal lines of vias are inserted on the patch surface to restrict currents to the edges. While majority of patch antennas have only axial beam pattern, the proposed antenna produces twelve different beams. When one of its four feeds on the sides is excited and the remaining feeds are open circuited, the antenna generates a linearly polarized tilted beam (6.1 dBi, Œ∏ max= 30¬∞). This beam is directed away from feeding patch corner. Therefore, the antenna can steer its tilted beam in four different space quadrants in front of the antenna by exciting one feed at a time. The antenna is also capable of generating eight other beams using multiple feed excitations. They are four additional titled beams (6.1 dBi, Œ∏ max= 30¬∞), two tilted-twin beam (5.8 dBi, Œ∏ max= \pm 36¬∞), one semi-doughnut beam (5.8 dBi), and one axial beam (8.2 dBi). The antenna is designed to operate at the test frequency of 2.4 GHz and has a height = 1.5 mm ( Œª 0/83). The impedance matching to 50Œ© is achieved using right-angle slots etched on the patch antenna.</t>
  </si>
  <si>
    <t>3905-3912</t>
  </si>
  <si>
    <t>A Twelve-Beam Steering Low-Profile Patch Antenna with Shorting Vias for Vehicular Applications</t>
  </si>
  <si>
    <t>10.1109/TAP.2017.2715367</t>
  </si>
  <si>
    <t>2-s2.0-85021793321</t>
  </si>
  <si>
    <t>['two arrays', 'radiation suppression', 'radiating patches', 'planar dual', 'operating band', 'induced currents', 'first implemented', 'filtering circuits', 'feeding scheme', 'element subarrays', 'band suppression', 'band radiation', 'band performance', 'band gains', 'band frequencies', '6 dbi', '20 db', '180 ¬∞']</t>
  </si>
  <si>
    <t>Dual band | feeding scheme | filtering antenna | patch antenna array | single band | special coupling region</t>
  </si>
  <si>
    <t>This paper presents two compact patch antenna arrays using a novel feeding scheme to integrate bandpass responses. The two arrays have no filtering circuits but reveal high filtering performance. For each array, only a microstrip feed line is coupled to radiating patches and specific coupling regions are employed to obtain the desired current distribution on the radiating patches. In the operating band, the induced currents on the patches are in phase, resulting in high boresight gain. At the out-of-band frequencies, the patches are not excited or the induced currents on them are 180¬∞ out of phase, resulting in radiation suppression. Using this method, out-of-band radiation can be suppressed without degrading the in-band performance. For demonstration, a four-element planar patch array is first implemented. Single-band bandpass response is observed in the experiment. Measured in-band gains are 12.6 dBi, whereas out-of-band suppression is more than 20 dB. Then the feeding scheme is employed to design two three-element subarrays to form a planar dual-band patch array. Also, dual-band bandpass responses are obtained with high frequency selectivity.</t>
  </si>
  <si>
    <t>4057-4066</t>
  </si>
  <si>
    <t>56066261700;37092279800;8369901700</t>
  </si>
  <si>
    <t>Zhang, Yao;Zhang, Xiu Yin;Pan, Yong Mei</t>
  </si>
  <si>
    <t>Compact Single- and Dual-Band Filtering Patch Antenna Arrays Using Novel Feeding Scheme</t>
  </si>
  <si>
    <t>10.1109/TAP.2017.2717046</t>
  </si>
  <si>
    <t>2-s2.0-85021793817</t>
  </si>
  <si>
    <t>University Corporation for Atmospheric Research</t>
  </si>
  <si>
    <t>/RBMC/</t>
  </si>
  <si>
    <t>UCAR</t>
  </si>
  <si>
    <t>['wsa zone', 'wsa signatures', 'wsa occurrence', 'wsa effects', 'weddell sea', 'using gps', 'topside tec', 'topside ionosphere', 'tec exceed', 'swarm tec', 'swarm constellation', 'southern pacific', 'south america', 'situ measurements', 'registered starting', 'region near', 'plasmasphere system', 'noontime values', 'noontime level', 'mainly localized', 'glonass measurements', 'global maps', 'geographical region', 'first time', 'based tec', 'atlantic ocean', 'antarctic peninsula', '75 ¬∞', '70 ¬∞', '55 ¬∞', '40 ¬∞', '23 lt', '17 lt', '09 lt', '06 lt']</t>
  </si>
  <si>
    <t>Swarm | TEC | Topside ionosphere | Weddell Sea Anomaly</t>
  </si>
  <si>
    <t>The Weddell Sea Anomaly (WSA) is a summer ionospheric anomaly, which is characterized by a greater nighttime ionospheric density than that in daytime in the region near the Weddell Sea. We investigate the WSA signatures in the ground-based TEC (vertical total electron content) by using GPS and GLONASS measurements of the dense regional GNSS networks in South America. We constructed the high-resolution regional TEC maps for December 2014‚ÄìJanuary 2015. The WSA effects of the TEC exceed the noontime values are registered starting from 17 LT, it reaches its maximum at 01‚Äì05 LT and starts to disappear after 09 LT. Maximal TEC enhancements were as large as a factor of 2.5‚Äì3.5 and were registered at 03‚Äì04 LT. This effect was mainly localized in the geographical region of 55¬∞S-75¬∞S latitude and 80¬∞W-30¬∞W longitude, close to the Antarctic Peninsula. Further, we examined the WSA occurrence in the topside ionosphere by using GPS measurements from a zenith-looking GPS antenna on board three Swarm satellites to determine topside TEC (above ‚àº500 km altitude) at the topside ionosphere-plasmasphere system. Global maps of the topside TEC indicated that the zone with significant WSA effect in the topside TEC (TEC increase ‚àº2‚Äì4 times the noontime level) had a large spatial extent over southern Pacific and Atlantic Ocean. It was observed around 150¬∞W-20¬∞W and between 40¬∞S and 70¬∞S during 23 LT - 06 LT. For the first time, the WSA signatures were shown in the topside TEC data derived from the GPS measurements onboard the Swarm constellation. Independently, two other instruments - FORMOSAT-3/COSMIC radio occultation electron density profiles and in situ measurements by the Langmuir Probe instrument onboard Swarm satellites ‚Äì were able to confirm: (1) the same location of the WSA zone as revealed in Swarm TEC; (2) the most-pronounced WSA effect, as a maximal electron density exceed over the noontime values, corresponds to altitudes above 400‚Äì500 km.</t>
  </si>
  <si>
    <t>Journal of Atmospheric and Solar-Terrestrial Physics</t>
  </si>
  <si>
    <t>60014036-60001970;60014036-60015590;60014036</t>
  </si>
  <si>
    <t>14061542300;54392636100;35556219000</t>
  </si>
  <si>
    <t>Zakharenkova, Irina;Cherniak, Iurii;Shagimuratov, Irk</t>
  </si>
  <si>
    <t>United States;Russian Federation;France</t>
  </si>
  <si>
    <t>Boulder;Troitsk;Paris</t>
  </si>
  <si>
    <t>University Corporation for Atmospheric Research;Pushkov Institute of Terrestrial Magnetism, Ionosphere and Radiowave Propagation, Russian Academy of Sciences;Institut de Physique du Globe de Paris</t>
  </si>
  <si>
    <t>60015590;60014036;60001970</t>
  </si>
  <si>
    <t>Zakharenkova I.</t>
  </si>
  <si>
    <t>Observations of the Weddell Sea Anomaly in the ground-based and space-borne TEC measurements</t>
  </si>
  <si>
    <t>S1364682617303802</t>
  </si>
  <si>
    <t>10.1016/j.jastp.2017.06.014</t>
  </si>
  <si>
    <t>2-s2.0-85021795777</t>
  </si>
  <si>
    <t>['training sequence', 'training phase', 'spoofing attack', 'random sequence', 'pilot signals', 'mdl criterion', 'legitimate receivers', 'legitimate receiver', 'identification performance', 'facilitating eavesdropping', 'division duplex']</t>
  </si>
  <si>
    <t>active eavesdropping | Physical layer security | pilot contamination/spoofing attack | source enumeration</t>
  </si>
  <si>
    <t>In a time-division duplex (TDD) multiple antenna system, the channel state information can be estimated using reverse training. A pilot spoofing attack occurs when during the training phase, an adversary (spoofer) also sends identical training (pilot) signal as that of the legitimate receiver. This contaminates channel estimation and alters the legitimate precoder design, facilitating eavesdropping. A recent approach proposed superimposing a random sequence on the training sequence at the legitimate receivers, and then using the minimum description length (MDL) criterion to detect pilot spoofing attack via source enumeration. In this letter, we extend this approach by exploiting temporal subspace properties of the pilot signals in conjunction with the MDL criterion, to determine which pilots are contaminated by a spoofer, and which ones are free of spoofing attack. The identification performance is illustrated via simulations.</t>
  </si>
  <si>
    <t>550-553</t>
  </si>
  <si>
    <t>Tugnait, Jitendra K.</t>
  </si>
  <si>
    <t>Auburn</t>
  </si>
  <si>
    <t>Auburn University</t>
  </si>
  <si>
    <t>Tugnait J.</t>
  </si>
  <si>
    <t>Detection and Identification of Spoofed Pilots in TDD/SDMA Systems</t>
  </si>
  <si>
    <t>10.1109/LWC.2017.2715814</t>
  </si>
  <si>
    <t>2-s2.0-85021813816</t>
  </si>
  <si>
    <t>['well known', 'wave application', 'wafer etching', 'silicon substrate', 'sidelobe level', 'sidelobe air', 'shaped beam', 'power divider', 'package solution', 'optical alignment', 'measured fan', 'manufacturing air', 'layered antenna', 'integrated circuits', 'input interface', 'ground structure', 'good performance', 'filled slots', 'filled antenna', 'facilitate antenna', 'fabricated using', 'db beamwidth', 'cavity beneath', 'broadside gain', 'based antenna', '95 dbi', '6 db', '5 ghz', '27 ghz', '175 ¬∞', '14 ¬∞']</t>
  </si>
  <si>
    <t>Air-filled array | antenna-in-package (AiP) | low sidelobe level (SLL) | millimeter-wave (MMW) | silicon micromachining | slot array</t>
  </si>
  <si>
    <t>A low-sidelobe air-filled slot array is proposed and fabricated using silicon micromachining technology for millimeter-wave application. As is well known, the high-permittivity silicon prohibits the silicon-based antenna from having good performance. Here, this problem is addressed through manufacturing air-filled antenna on silicon substrate. An eight-way unequal power divider is adopted to excite eight air-filled slots and the excitation coefficients present a taper. At the end of the power divider, an air-filled substrate integrated waveguide cavity is used to improve antenna performance and suppress wave leakage, and eight silicon cuboids are stretched into the cavity beneath each slot to acquire good impedance matching. The input interface is selected as the ground-signal-ground structure to facilitate antenna-in-package solution that requires the integration of the antenna and chips or integrated circuits. The three-layered antenna is fabricated using through-wafer etching, gold-plating, optical alignment, and wafer bonding processes. The measured -10 dB impedance bandwidth is 1.27 GHz, and a measured fan-shaped beam at 58.5 GHz with a broadside gain of 11.95 dBi and a sidelobe level of 18.6 dB is obtained. The 3-dB beamwidth is about 14¬∞ in H-plane and 8-dB beamwidth is more than 175¬∞ in E-plane.</t>
  </si>
  <si>
    <t>4067-4074</t>
  </si>
  <si>
    <t>60025278;60025278;60025278;60073667;60073667;60025278</t>
  </si>
  <si>
    <t>56398809400;55912043400;8551577700;57194729091;12772892100;7403443114</t>
  </si>
  <si>
    <t>Chang, Le;Li, Yue;Zhang, Zhijun;Li, Xiaolin;Wang, Shaodong;Feng, Zhenghe</t>
  </si>
  <si>
    <t>Low-Sidelobe Air-Filled Slot Array Fabricated Using Silicon Micromachining Technology for Millimeter-Wave Application</t>
  </si>
  <si>
    <t>10.1109/TAP.2017.2717971</t>
  </si>
  <si>
    <t>2-s2.0-85021817605</t>
  </si>
  <si>
    <t>['wide bandwidths', 'proposed antenna', 'obtained within', 'gain variation', 'frequency band', 'distributed along', 'circular substrate', '73 %).', '6 ghz', '51 ghz', '5 db']</t>
  </si>
  <si>
    <t>Circular connected antenna array | omnidirectional antenna | tightly coupled array | Vivaldi antenna</t>
  </si>
  <si>
    <t>An ultra-wideband horizontally polarized omnidirectional antenna is proposed. The connected Vivaldi antenna array mechanism is exploited to achieve the ultra-wide bandwidths of both the impedance and the radiation patterns simultaneously. Sixteen Vivaldi antenna elements are connected with each other and distributed along a circular substrate to form the proposed antenna. The designed antenna exhibits a relative impedance bandwidth of 159.97% (1.28-11.51 GHz) for S11&lt;-10 dB. Meanwhile, uniform omnidirectional radiation patterns with a gain variation of less than 1.5 dB have been obtained within the frequency band of 1.25-7.6 GHz (142.73%).</t>
  </si>
  <si>
    <t>4351-4356</t>
  </si>
  <si>
    <t>60025578;60025578;60025578;60010818</t>
  </si>
  <si>
    <t>55756857000;36071625800;57218451210;7403257414</t>
  </si>
  <si>
    <t>Liu, Hu;Liu, Ying;Zhang, Wenbo;Gao, Steven</t>
  </si>
  <si>
    <t>Xi'an;Canterbury</t>
  </si>
  <si>
    <t>Xidian University;University of Kent</t>
  </si>
  <si>
    <t>60025578;60010818</t>
  </si>
  <si>
    <t>An Ultra-Wideband Horizontally Polarized Omnidirectional Circular Connected Vivaldi Antenna Array</t>
  </si>
  <si>
    <t>10.1109/TAP.2017.2717959</t>
  </si>
  <si>
    <t>2-s2.0-85021817888</t>
  </si>
  <si>
    <t>['vhf bands', 'vehicle signature', 'unidirectional radiation', 'undesirable effects', 'starting point', 'slanted windshield', 'provide 5', 'paper presents', 'opacity compared', 'monopole architecture', 'military vehicles', 'horizontal plane', 'helps reduce', 'ground communication', 'desired bandwidth', 'cosite interference', 'bent sections', 'antenna size', 'air drag', '7 dbi', '275 mhz']</t>
  </si>
  <si>
    <t>Military communication | mobile antennas | monopole antennas | UHF antennas</t>
  </si>
  <si>
    <t>This paper presents the design and fabrication of a wideband, optically transparent armor embedded antenna for ground communication in military vehicles at UHF and VHF bands. This unique design allows for unidirectional radiation and helps reduce the vehicle signature and other undesirable effects, such as air drag and cosite interference, while improving the gain. As a starting point, a bow-tie-shaped monopole antenna is placed in the window and is optimized to achieve the highest bandwidth possible. Monopole architecture is chosen to minimize the antenna size and tilt the beam to the horizontal plane for a slanted windshield. The geometry of the antenna is then modified by introducing stublike extensions and bent sections to achieve an octave bandwidth starting at 275 MHz. A special mesh compatible with nonuniform surface current density on the antenna is used for minimal antenna opacity. With this method, a 40% reduction in opacity compared with a uniformly meshed antenna is achieved. A prototype armor embedded antenna with unidirectional radiation pattern is fabricated and shown to provide 5-7 dBi of gain in the desired bandwidth as well as excellent optical functionality.</t>
  </si>
  <si>
    <t>3942-3949</t>
  </si>
  <si>
    <t>Vehicular Optically Transparent UHF Antenna for Terrestrial Communication</t>
  </si>
  <si>
    <t>10.1109/TAP.2017.2717973</t>
  </si>
  <si>
    <t>2-s2.0-85021821190</t>
  </si>
  <si>
    <t>['unknowns necessary', 'significant acceleration', 'scatterer problems', 'notable already', 'new smt', 'near ones', 'model technique', 'minimal number', 'far interactions', 'classical smt', 'based method']</t>
  </si>
  <si>
    <t>Computational electromagnetics | fast multipole method | frequency domain analysis | source-model technique (SMT)</t>
  </si>
  <si>
    <t>Motivated by the lack of scalability of the source-model technique (SMT) to many-scatterer problems, a new SMT-based method for 3-D many-scatterer problems is developed. The large time complexity of the SMT is reduced by deriving an implicit compact representation of the scattering problem via a fast multipole formulation, which divides the interactions into far and near ones while grouping and approximating the far interactions. This results in significant acceleration of classical SMT, which is demonstrated in a variety of 3-D many-body scattering problems. The improvement is notable already at the minimal number of unknowns necessary, and grows with the size of the problem.</t>
  </si>
  <si>
    <t>4379-4384</t>
  </si>
  <si>
    <t>60018163;60022403</t>
  </si>
  <si>
    <t>57194717896;7005691179</t>
  </si>
  <si>
    <t>Blankrot, Boaz;Leviatan, Yehuda</t>
  </si>
  <si>
    <t>Israel;Austria</t>
  </si>
  <si>
    <t>Haifa;Vienna</t>
  </si>
  <si>
    <t>Technion - Israel Institute of Technology;Technische Universit√§t Wien</t>
  </si>
  <si>
    <t>60022403;60018163</t>
  </si>
  <si>
    <t>Blankrot B.</t>
  </si>
  <si>
    <t>FMM-Accelerated Source-Model Technique for Many-Scatterer Problems</t>
  </si>
  <si>
    <t>10.1109/TAP.2017.2717961</t>
  </si>
  <si>
    <t>2-s2.0-85021821405</t>
  </si>
  <si>
    <t>R01EB006042</t>
  </si>
  <si>
    <t>['vivo left', 'vivo feasibility', 'ventricular contraction', 'true value', 'simulated radio', 'significantly lower', 'results indicate', 'radial thickening', 'radial strains', 'myocardial velocity', 'myocardial strain', 'lateral displacements', 'improve diagnosis', 'diverging waves', 'current methods', 'conventional focusing', 'coherent compounding', 'circumferential rotation', 'cardiac strain', 'better performance', 'axis view', '9 %)', '7 %,', '6 %)', '4 %,', '3 %,', '16 %).']</t>
  </si>
  <si>
    <t>Cardiac strain imaging | coherent compounding | high frame rate imaging | ultrasound simulation</t>
  </si>
  <si>
    <t>Current methods of cardiac strain imaging at high frame rate suffer from motion matching artifacts or poor lateral resolution. Coherent compounding has been shown to improve echocardiographic image quality while maintaining a high frame rate, but has never been used to image cardiac strain. However, myocardial velocity can have an impact on coherent compounding due to displacements between frames. The objective of this paper was to investigate the feasibility and performance of coherent compounding for cardiac strain imaging at a low and a high myocardial velocity. Left-ventricular contraction in short-axis view was modeled as an annulus with radial thickening and circumferential rotation. Simulated radio-frequency channel data with a cardiac phased array were obtained using three different beamforming methods: single diverging wave, coherent compounding of diverging waves, and conventional focusing. Axial and lateral displacements and strains as well as radial strains were estimated and compared to their true value. In vivo feasibility of cardiac strain imaging with coherent compounding was performed and compared to single diverging wave imaging. At low myocardial velocities, the axial, lateral, and radial strain relative error for nine compounded waves (16.3%, 40.4%, and 18.9%) were significantly lower than those obtained with single diverging wave imaging (19.9%, 80.3%, and 30.6%) and closer to that obtained with conventional focusing (16.7%, 43.7%, and 16%). In vivo left-ventricular radial strains exhibited higher quality with nine compounded waves than with single diverging wave imaging. These results indicate that cardiac strain can be imaged using coherent compounding of diverging waves with a better performance than with single diverging wave imaging while maintaining a high frame rate, and therefore, has the potential to improve diagnosis of myocardial strain-based cardiac diseases.</t>
  </si>
  <si>
    <t>1212-1222</t>
  </si>
  <si>
    <t>60030162;60030162;60030162</t>
  </si>
  <si>
    <t>35772425800;57192060940;7005877325</t>
  </si>
  <si>
    <t>Grondin, Julien;Sayseng, Vincent;Konofagou, Elisa E.</t>
  </si>
  <si>
    <t>Grondin J.</t>
  </si>
  <si>
    <t>Cardiac Strain Imaging with Coherent Compounding of Diverging Waves</t>
  </si>
  <si>
    <t>10.1109/TUFFC.2017.2717792</t>
  </si>
  <si>
    <t>2-s2.0-85021821938</t>
  </si>
  <si>
    <t>['theoretical calculations', 'tas proposed', 'shaped beam', 'oblique incidence', 'layer transmitarray', 'focusing ta', 'focused beam', 'fabrication errors', 'aperture efficiency', 'antenna operating', 'also studied', '9 %.', '5 %.', '360 ¬∞', '3 db', '19 ghz']</t>
  </si>
  <si>
    <t>Broadband | focused beam | multilayer | shaped beam | transmitarray (TA) antenna</t>
  </si>
  <si>
    <t>A focused beam and a shaped beam four-layer transmitarray (TA) antenna operating in the K-band have been designed, fabricated, and measured. Four-layer unit cells allowing a transmission phase range of 360¬∞ are used. The gain of the beam-focusing TA is 30.3 dB at 19 GHz with an aperture efficiency of 34.9%. Compared with TAs proposed in the literature, the presented antenna bandwidth is almost two times larger with a -1 dB gain bandwidth of 18% and a -3 dB gain bandwidth of 25.5%. A second TA radiating a shaped beam was designed, and its measured pattern correlates well with theoretical calculations. The sensitivity of the proposed unit cells to fabrication errors and the effect of oblique incidence are also studied.</t>
  </si>
  <si>
    <t>4368-4373</t>
  </si>
  <si>
    <t>106561805;60104244;60028442;60028442</t>
  </si>
  <si>
    <t>56899153100;7005722345;16023704200;7005853672</t>
  </si>
  <si>
    <t>Nematollahi, Hoda;Laurin, Jean Jacques;Barba, Mariano;Encinar, Jose A.</t>
  </si>
  <si>
    <t>Canada;Spain;Canada</t>
  </si>
  <si>
    <t>Montreal;Madrid;Montreal</t>
  </si>
  <si>
    <t>Centre de Recherche Poly-Grames;Universidad Polit√©cnica de Madrid;MacDonald Dettwiler and Associates (MDA)</t>
  </si>
  <si>
    <t>60104244;60028442;106561805</t>
  </si>
  <si>
    <t>Nematollahi H.</t>
  </si>
  <si>
    <t>Realization of Focused Beam and Shaped Beam Transmitarrays Based on Broadband Unit Cells</t>
  </si>
  <si>
    <t>10.1109/TAP.2017.2717969</t>
  </si>
  <si>
    <t>2-s2.0-85021823652</t>
  </si>
  <si>
    <t>['taking advantage', 'static approximations', 'solvable problems', 'solution starts', 'significantly extended', 'prescribed magnitude', 'optimization procedure', 'optimal currents', 'modal decomposition', 'modal currents', 'group theory', 'found using', 'embedded antennas', 'efficient procedure', 'dual problem', 'convex optimization', 'called dual', 'always results']</t>
  </si>
  <si>
    <t>Antenna theory | Eigenvalues and eigenfunctions | Electromagnetic theory | Optimization methods | Q-factor</t>
  </si>
  <si>
    <t>Optimal currents on arbitrarily shaped radiators with respect to the minimum quality factor are found using a simple and efficient procedure. The solution starts with a reformulation of the problem of minimizing quality factor Q as an alternative, so-called dual, problem. Taking advantage of modal decomposition and group theory, it is shown that the dual problem can easily be solved and always results in minimal quality factor Q. Moreover, the optimization procedure is generalized to minimize quality factor Q for embedded antennas, with respect to the arbitrarily weighted radiation patterns, or with prescribed magnitude of the electric and magnetic near fields. The obtained numerical results are compatible with previous results based on the composition of modal currents, convex optimization, and quasi-static approximations; however, using the methodology in this paper, the class of solvable problems is significantly extended.</t>
  </si>
  <si>
    <t>4115-4123</t>
  </si>
  <si>
    <t>60013323;60029170;60004923</t>
  </si>
  <si>
    <t>24824101600;34770513200;56176537400</t>
  </si>
  <si>
    <t>Capek, Miloslav;Gustafsson, Mats;Schab, Kurt</t>
  </si>
  <si>
    <t>Sweden;Czech Republic;United States</t>
  </si>
  <si>
    <t>Lund;Prague;Raleigh</t>
  </si>
  <si>
    <t>Lunds Universitet;Czech Technical University in Prague;NC State University</t>
  </si>
  <si>
    <t>60029170;60013323;60004923</t>
  </si>
  <si>
    <t>Minimization of Antenna Quality Factor</t>
  </si>
  <si>
    <t>10.1109/TAP.2017.2717478</t>
  </si>
  <si>
    <t>2-s2.0-85021824067</t>
  </si>
  <si>
    <t>['waveguide structures', 'wall structure', 'total weight', 'reduction technique', 'proposed one', 'promising strategy', 'printing technology', 'printing technique', 'practical applications', 'perforated horn', 'paper realized', 'metal ones', 'mechanical fabricability', 'measured results', 'manufacturing process', 'lightweight purpose', 'horn printed', 'heavy weight', 'fabrication approach', 'excellent agreement', 'electrical properties', 'electrical performance', 'dielectric material', 'bulky geometry', 'around two', 'also included']</t>
  </si>
  <si>
    <t>3-D printing | direct metal printing | horn antenna | lightweight | perforated waveguide</t>
  </si>
  <si>
    <t>Waveguide structures are criticized for their bulky geometry and heavy weight in practical applications. Therefore, it is necessary to investigate the weight-reduction technique of the waveguide structures, while maintaining their electrical properties and mechanical fabricability. In this paper, a waveguide perforation technique for lightweight purpose is proposed, and an X-band pyramidal horn antenna that employs this technique is developed and tested. To ease the manufacturing process of the 3-D thin-wall structure, a 3-D metal-direct-printing technology is utilized to fabricate the perforated horn. Meanwhile, a full-metal horn without any perforation and a horn printed in dielectric material but coated with metal are also included to compare with the proposed one. Experimental results show that around two-thirds of the total weight can be reduced. Other measured results in terms of electrical performance are in excellent agreement with the full-metal ones, validating the feasibility of the design and fabrication approach. The novelty of this paper realized by the 3-D printing technique is a promising strategy to inspire lightweight structure designs for radio frequency applications.</t>
  </si>
  <si>
    <t>3897-3904</t>
  </si>
  <si>
    <t>60000937-60017161;60017161-60003977;60004879;60017161;60000937</t>
  </si>
  <si>
    <t>55477028400;26435010100;8273190800;55977327800;57193028283</t>
  </si>
  <si>
    <t>Huang, Guan Long;Zhou, Shi Gang;Sim, Chow Yen Desmond;Chio, Tan Huat;Yuan, Tao</t>
  </si>
  <si>
    <t>Lightweight Perforated Waveguide Structure Realized by 3-D Printing for RF Applications</t>
  </si>
  <si>
    <t>10.1109/TAP.2017.2715360</t>
  </si>
  <si>
    <t>2-s2.0-85021827415</t>
  </si>
  <si>
    <t>JCYJ20160608153614297</t>
  </si>
  <si>
    <t>['thus simplify', 'te40 mode', 'te 0', 'simple structure', 'significantly reduce', 'order modes', 'natural number', 'metal posts', 'component structure', 'broadside radiation', 'application examples']</t>
  </si>
  <si>
    <t>Antenna | feeding network | higher-order mode | slot array</t>
  </si>
  <si>
    <t>The utilization of substrate integrated wave-guide (SIW) higher-order modes can significantly reduce the number of metal posts and thus simplify the component structure. In this paper, two wideband excitation structures for higher-order modes in SIWs are proposed and investigated to implement slot arrays. Two parallel coupling slots along the SIW are used to excite the TE40 mode. The excitation structures exhibit broad bandwidth and good mode purity. Moreover, they can be extended to realize transitions exciting TE60, TE80, ls , TE 0[m = 6, 8,2 √ó (n + 3 ), n is a natural number] modes. As application examples, a 4 √ó 4-element slot array is designed. Measured results demonstrate that the slot array inherits the merits of the excitation and shows a simple structure, broadside radiation, high aperture efficiency, and good radiation efficiency.</t>
  </si>
  <si>
    <t>4038-4047</t>
  </si>
  <si>
    <t>36456566600;36866450000;7201986326</t>
  </si>
  <si>
    <t>Wu, Peng;Liao, Shaowei;Xue, Quan</t>
  </si>
  <si>
    <t>Wu P.</t>
  </si>
  <si>
    <t>Wideband Excitations of Higher-Order Mode Substrate Integrated Waveguides and Their Applications to Antenna Array Design</t>
  </si>
  <si>
    <t>10.1109/TAP.2017.2715070</t>
  </si>
  <si>
    <t>2-s2.0-85021828102</t>
  </si>
  <si>
    <t>['two outputs', 'transmission coefficients', 'radiating elements', 'proposed frequency', 'proposed arrays', 'line sections', 'gradual switching', 'flexible selection', 'even number', 'appropriate adjustment']</t>
  </si>
  <si>
    <t>Antenna feeding networks | broadband antenna arrays | frequency-selective networks | microstrip antenna arrays</t>
  </si>
  <si>
    <t>A concept of scalable antenna arrays with an even number of radiating elements and nonuniform element spacing has been proposed. It has been shown that the proposed arrays can be fed with a frequency-selective network based on a well-known directional filter and with such a network the beamwidth can be kept constant across one frequency octave. The appropriate adjustment of coupled-line sections in such a directional filter allows for flexible selection of transmission coefficients between two outputs, and therefore, can be used for gradual switching of the signals between radiating elements. The proposed frequency-selective feeding network has been applied in a six-element antenna array operating in 1.75-3.5 GHz frequency range in which constant beamwidth around 16¬∞ has been achieved.</t>
  </si>
  <si>
    <t>4346-4350</t>
  </si>
  <si>
    <t>60017351;60017351</t>
  </si>
  <si>
    <t>14422787600;55925872500</t>
  </si>
  <si>
    <t>Wincza, Krzysztof;Gruszczynski, Slawomir</t>
  </si>
  <si>
    <t>Wincza K.</t>
  </si>
  <si>
    <t>Frequency-Selective Feeding Network Based on Directional Filter for Constant-Beamwidth Scalable Antenna Arrays</t>
  </si>
  <si>
    <t>10.1109/TAP.2017.2717962</t>
  </si>
  <si>
    <t>2-s2.0-85021830142</t>
  </si>
  <si>
    <t>['step belongs', 'specific set', 'single direction', 'simultaneously controlling', 'proposed ma2rc', 'pattern synthesis', 'normalized response', 'multiple directions', 'modified ma2rc', 'm2a2rc algorithms', 'desired responses', 'derivative constraint', 'beam axis', 'antenna arrays', 'a2rc algorithm']</t>
  </si>
  <si>
    <t>Array pattern synthesis | array response control | array signal processing | derivative constraint</t>
  </si>
  <si>
    <t>In this paper, the problem of pattern synthesis with antenna arrays is addressed, and new approaches based on the recently developed accurate array response control (A2RC) algorithm are presented. It is shown that the array weight vector obtained by the A2RC algorithm to control the normalized response at a single direction in each step belongs to a specific set. Thus, an appropriate weight vector chosen from the intersection of weight vector sets corresponding to the desired responses at multiple directions is capable of simultaneously controlling those responses. This results in the so-called multipoint accurate array response control (MA2RC) algorithm. Moreover, in order to avoid possible beam axis shift in pattern synthesis, a modified MA2RC (M2A2RC) algorithm is proposed by imposing a derivative constraint on the direction of beam axis. Representative numerical examples are provided to demonstrate the effectiveness of the proposed MA2RC and M2A2RC algorithms for multipoint responses control and pattern synthesis.</t>
  </si>
  <si>
    <t>4075-4088</t>
  </si>
  <si>
    <t>60005465;60005465;60000937;113982100;60005465</t>
  </si>
  <si>
    <t>57189598798;9238606900;56675364400;55491232700;57194650724</t>
  </si>
  <si>
    <t>Zhang, Xuejing;He, Zishu;Liao, Bin;Zhang, Xuepan;Peng, Weilai</t>
  </si>
  <si>
    <t>Chengdu;Shenzhen;Beijing</t>
  </si>
  <si>
    <t>University of Electronic Science and Technology of China;Shenzhen University;Qian Xuesen Laboratory of Space Technology</t>
  </si>
  <si>
    <t>60005465;60000937;113982100</t>
  </si>
  <si>
    <t>Pattern Synthesis with Multipoint Accurate Array Response Control</t>
  </si>
  <si>
    <t>10.1109/TAP.2017.2718582</t>
  </si>
  <si>
    <t>2-s2.0-85021833338</t>
  </si>
  <si>
    <t>['whereas decoding', 'sophisticated forms', 'shared secret', 'scheme could', 'robust notion', 'receiver pair', 'radio channel', 'quantum computers', 'prohibitive complexity', 'pam modulation', 'new technique', 'mimo system', 'layer encryption', 'held conjecture', 'exponential complexity', 'desired transmitter', 'desired receiver', 'decoding complexity', 'currently known', 'complexity encoding']</t>
  </si>
  <si>
    <t>Cryptography | Lattices | MIMO | Quantum computing</t>
  </si>
  <si>
    <t>We propose the new technique of physical-layer cryptography based on using a massive MIMO channel as a key between the sender and desired receiver, which need not be secret. The goal is for low-complexity encoding and decoding by the desired transmitter-receiver pair, whereas decoding by an eavesdropper is hard in terms of prohibitive complexity. The decoding complexity is analyzed by mapping the massive MIMO system to a lattice. We show that the eavesdropper's decoder for the MIMO system with M-PAM modulation is equivalent to solving standard lattice problems that are conjectured to be of exponential complexity for both classical and quantum computers. Hence, under the widely-held conjecture that standard lattice problems are hard to solve, the proposed encryption scheme has a more robust notion of security than that of the most common encryption methods used today such as RSA and Diffie-Hellman. In addition, we show that this scheme could be used to securely communicate without a pre-shared secret and little computational overhead. Thus, by exploiting the physical layer properties of the radio channel, the massive MIMO system provides for low-complexity encryption commensurate with the most sophisticated forms of application-layer encryption that are currently known.</t>
  </si>
  <si>
    <t>5419-5436</t>
  </si>
  <si>
    <t>7102447708;7102737091</t>
  </si>
  <si>
    <t>Dean, Thomas R.;Goldsmith, Andrea J.</t>
  </si>
  <si>
    <t>Dean T.</t>
  </si>
  <si>
    <t>Physical-Layer Cryptography Through Massive MIMO</t>
  </si>
  <si>
    <t>10.1109/TIT.2017.2715187</t>
  </si>
  <si>
    <t>2-s2.0-85021840244</t>
  </si>
  <si>
    <t>['weighting factor', 'weighted summation', 'transition region', 'spherical modes', 'small spheres', 'nonsuperreactive antennas', 'new concept', 'minimum sphere', 'measured antennas', 'maximum directivity', 'large rmin', 'large directivity', 'known bound', 'inversely proportional', 'huygens source', 'gradual cutoff', 'formula converges', 'fit within', 'field radiated', 'continuous function', 'becomes equal', '8 dbi']</t>
  </si>
  <si>
    <t>We derive a general fundamental directivity limitation formula that applies to nonsuperreactive antennas of any size that fit within a minimum sphere of any given radius rmin. The derivation is done by using a new concept: the degrees of freedom (DoF) of the field radiated by arbitrary sources within the minimum sphere must be twice the maximum directivity. The formula converges to the known bound of the directivity for large rmin. For small spheres, it becomes equal to three, i.e., 4.8 dBi, which is the directivity of the Huygens source. The transition region between these two limiting cases is determined by counting the most significant spherical modes at the surface of the minimum sphere. This is not trivial, because spherical modes have a gradual cutoff when their order approaches krmin. Therefore, we use a weighted summation where the weighting factor is inversely proportional to the radiation-Q of the modes. This extends the DoF from a discrete to continuous function of the minimum sphere radius. The final maximum directivity is similar to a previously published heuristic limit. The formulas are compared to results for measured antennas with large directivity and superdirectivity.</t>
  </si>
  <si>
    <t>16-25</t>
  </si>
  <si>
    <t>60000990;60002838;60002838</t>
  </si>
  <si>
    <t>7101988263;7102447001;7005998607</t>
  </si>
  <si>
    <t>Kildal, Per Simon;Martini, Enrica;MacI, Stefano</t>
  </si>
  <si>
    <t>Italy;Sweden</t>
  </si>
  <si>
    <t>Siena;Gothenburg</t>
  </si>
  <si>
    <t>Universit√† degli Studi di Siena;Chalmers University of Technology</t>
  </si>
  <si>
    <t>60002838;60000990</t>
  </si>
  <si>
    <t>Kildal P.S.</t>
  </si>
  <si>
    <t>Degrees of Freedom and Maximum Directivity of Antennas: A bound on maximum directivity of nonsuperreactive antennas.</t>
  </si>
  <si>
    <t>10.1109/MAP.2017.2706659</t>
  </si>
  <si>
    <t>2-s2.0-85021840738</t>
  </si>
  <si>
    <t>['see implies', 'secure throughput', 'results show', 'power consumption', 'power allocation', 'optimal number', 'multiple antennas', 'legitimate nodes', 'df outperforms', 'df ),', 'cooperative scenario', 'cooperative ).', 'also show', 'aided decode']</t>
  </si>
  <si>
    <t>Cooperative communication | energy efficiency | MIMO | security</t>
  </si>
  <si>
    <t>In this letter, we investigate the secure energy efficiency (SEE) in a cooperative scenario where all nodes are equipped with multiple antennas. Moreover, we employ secrecy rate and power allocation at Alice and at the relay in order to maximize the SEE, subjected to a constraint in terms of a minimal required secrecy outage probability. Only the channel state information (CSI) with respect to the legitimate nodes is available. Then, we compare the artificial-noise (AN) scheme with CSI-aided decode-and-forward (CSI-DF), which exploits the CSI to choose the best communication path (direct or cooperative). Our results show that CSI-DF outperforms AN in terms of SEE in most scenarios, except when eavesdropper (Eve) is closer to the relay or with the increase of antennas at Eve. Additionally, we also show that the maximization of SEE implies in an optimal number of antennas to be used at each node, which is due to the tradeoff between secure throughput and power consumption.</t>
  </si>
  <si>
    <t>1228-1232</t>
  </si>
  <si>
    <t>60027294;60027294;60017609</t>
  </si>
  <si>
    <t>57190983013;36809084800;7102113656</t>
  </si>
  <si>
    <t>Farhat, Jamil;Brante, Glauber;Souza, Richard Demo</t>
  </si>
  <si>
    <t>Curitiba;Florianopolis</t>
  </si>
  <si>
    <t>Universidade Tecnol√≥gica Federal do Paran√°;Universidade Federal de Santa Catarina</t>
  </si>
  <si>
    <t>60027294;60017609</t>
  </si>
  <si>
    <t>Farhat J.</t>
  </si>
  <si>
    <t>On the Secure Energy Efficiency of TAS/MRC with Relaying and Jamming Strategies</t>
  </si>
  <si>
    <t>10.1109/LSP.2017.2717083</t>
  </si>
  <si>
    <t>2-s2.0-85021846541</t>
  </si>
  <si>
    <t>['terahertz time', 'terahertz antenna', 'spherical wave', 'response characteristics', 'parabolic mirrors', 'may pave', 'lens presented', 'lens designed', 'dielectric meta', 'developing high', 'detector modules', 'comprehensively map', 'collimated beam', 'also promises', 'also investigated', 'alignment dependences']</t>
  </si>
  <si>
    <t>lenses | Metamaterials | terahertz radiation</t>
  </si>
  <si>
    <t>We present an all-dielectric meta-lens designed to collimate terahertz waves emitted from a terahertz antenna. The meta-lens is not only thinner than a conventional bulk silicon lens, but also promises to eliminate the use of parabolic mirrors in a terahertz time-domain spectroscopy system. A systematic numerical study reveals that the meta-lens exhibits excellent performance in both the emitter and detector modules, converting between the spherical wave of the antennas and the collimated beam. The frequency and alignment dependences of the meta-lens are also investigated to comprehensively map its response characteristics. The all-dielectric meta-lens presented here may pave a way in developing high-performance integrated photoconductive terahertz antenna components.</t>
  </si>
  <si>
    <t>60019533;60019533;60019533;60019533;60019533;60019533;60019533;60019533;60006514;60019533-60006514</t>
  </si>
  <si>
    <t>57194767373;15765065800;56393452600;55934282300;56035942300;35504281700;57202306964;7406439640;7101668204;57203630880</t>
  </si>
  <si>
    <t>Yu, Qing;Gu, Jianqiang;Yang, Quanlong;Zhang, Ying;Li, Yanfeng;Tian, Zhen;Ouyang, Chunmei;Han, Jiaguang;O'hara, John F.;Zhang, Weili</t>
  </si>
  <si>
    <t>Yu Q.</t>
  </si>
  <si>
    <t>All-dielectric meta-lens designed for photoconductive terahertz antennas</t>
  </si>
  <si>
    <t>10.1109/JPHOT.2017.2721503</t>
  </si>
  <si>
    <t>2-s2.0-85021904476</t>
  </si>
  <si>
    <t>['unusual surfaces', 'thermal image', 'structural curvature', 'simulated results', 'sandwich structure', 'resonance frequency', 'radiation interference', 'providing insight', 'proposed absorber', 'projectile body', 'periodic array', 'paper presents', 'numerous simulations', 'mm absorber', 'microwave frequencies', 'measured results', 'large range', 'incidence angle', 'highly sensitive', 'greatly enrich', 'frequency bands', 'flexible dual', 'electric field', 'design concept', 'cst 2015', 'coupling loss', 'band performance', 'absorption ratio', 'absorption performance', 'absorber structure', '92 ghz', '2403 mm']</t>
  </si>
  <si>
    <t>absorption | Metamaterial | polarization | resonance</t>
  </si>
  <si>
    <t>This paper presents the theory, design, simulation, fabrication, and performance of a flexible dual-band MM absorber, which is resonant at microwave frequencies. The sandwich structure of the MM absorber is composed of the periodic array of the T-shaped metallic patches and a continuous metallic plane, which are separated by a middle flexible dielectric layer. The optimized geometric parameters were obtained by numerous simulations using the full wave finite integration technology of CST 2015. The simulated results indicate that the proposed MM absorber has two distinct absorption peaks at 16.77 and 30.92 GHz with the absorption ratio of 98.7% and 99.3%, respectively. The absorber has a thickness of 0.2403 mm, which is only 1/74 and 1/40 of the wavelength for the resonance frequency of 16.77 and 30.92 GHz. The influence of the material's properties and structural curvature on the absorption performance was investigated by numerous simulations. The proposed MM absorber is highly sensitive to the polarization of the incidence EM wave and has good absorption properties over a large range of the incidence angle for the incidence EM wave. The electric field and surface current distributions at two independent resonance frequencies were analyzed for providing insight into the EM wave absorption mechanism. Simulated results show that two different resonance modes are introduced into the single patterned metallic resonance structure to realize the dual-band performance. The laser ablation process was adopted to fabricate the sample of the proposed absorber. Measured results for the normally incident EM wave show an agreement with the simulated results. The fabricated MM absorber shows significant mechanical flexibility and can easily be conformed to the unusual surfaces such as cylindrical, pyramid, and spherical. Furthermore, this design concept can be extended to the other absorber structure and the other frequency bands, therefore, which can greatly enrich the applications in antenna, sensing, thermal image, and detection. For instance, in the design of projectile-borne conformal antenna array, a flexible ultrathin MM absorber can easily be loaded between the antenna and the projectile body to reduce the radiation interference, weaken the coupling loss, and reduce the RCS.</t>
  </si>
  <si>
    <t>Design, Fabrication, and Characterization of a Flexible Dual-Band Metamaterial Absorber</t>
  </si>
  <si>
    <t>10.1109/JPHOT.2017.2722010</t>
  </si>
  <si>
    <t>2-s2.0-85021957576</t>
  </si>
  <si>
    <t>['values explored', 'rf antennas', 'rather symmetric', 'power profile', 'power absorption', 'plasma density', 'plasma densities', 'nagoya type', 'method proved', 'magnetic fields', 'magnetic field', 'helicon plasma', 'helic code', 'frequency domain', 'finding indicates', 'extreme effect', 'cst code', 'approximately symmetric', 'appropriate number', 'accuracy depending']</t>
  </si>
  <si>
    <t>Antenna type | asymmetric axial power absorption | CST microwave studio code | helicon plasma | power absorption</t>
  </si>
  <si>
    <t>Plasma density and magnetic field strength are modified to maximize the collisional power absorption in the helicon plasma. Simulations were done for two common types of RF antennas, namely, half-helix and Nagoya type-III. The simulations were performed with the CST Microwave Studio code. The finite-integration technique approach in the frequency domain has been used for the calculations. The power deposition profile calculated in this paper is validated against HELIC code. The method proved to be reliable, with accuracy depending on the appropriate number of constant radial density shells. CST code has the capabilities that calculate the power absorption for different antenna types at a given plasma density profile at various electron temperatures, magnetic fields, and plasma densities. At high magnetic fields power absorption is rather symmetric, independent to the plasma density. Our finding indicates that power profile is approximately symmetric at low plasma densities in the range of values explored for magnetic fields. It seems that the ratio of the plasma density to the magnetic field has an extreme effect on the axial power deposition profile.</t>
  </si>
  <si>
    <t>2272-2278</t>
  </si>
  <si>
    <t>60007751;60007751</t>
  </si>
  <si>
    <t>57193800384;57211505415</t>
  </si>
  <si>
    <t>Afsharmanesh, M.;Habibi, M.</t>
  </si>
  <si>
    <t>Afsharmanesh M.</t>
  </si>
  <si>
    <t>A Simulation Study of the Factors Affecting the Collisional Power Dissipation in a Helicon Plasma</t>
  </si>
  <si>
    <t>10.1109/TPS.2017.2717951</t>
  </si>
  <si>
    <t>2-s2.0-85022228440</t>
  </si>
  <si>
    <t>['without compromising', 'whole source', 'vacuum vessel', 'vacuum mode', 'vacuum brazing', 'type multidriver', 'two driver', 'twin source', 'test facility', 'structural integrity', 'source provides', 'simplified design', 'side walls', 'pumping station', 'pressure vessel', 'plasma source', 'plasma research', 'planned integration', 'paper discusses', 'nonnuclear environment', 'manufacturing experience', 'manufacturing design', 'last quarter', 'large ceramic', 'lab premises', 'jointing process', 'ipr ).', 'ion source', 'indian negative', 'indian manufacturers', 'improvised design', 'heat load', 'gained momentum', 'faraday shields', 'element analysis', 'duty cycle', 'detailed engineering', 'data acquisition', 'control system', 'continuous mode', 'complete design', 'based negative', 'auxiliary systems', 'already installed', 'air mode', '180 kw', '1 mhz']</t>
  </si>
  <si>
    <t>ASME | hydrogen plasma | inductively coupled plasma | negative ion source | RF | Two driver-based Indigenously built Negative ion source (TWIN) source | vacuum brazing</t>
  </si>
  <si>
    <t>Indian negative-ion source development program has gained momentum with planned integration of Indian Test Facility (INTF) for International Thermonuclear Experimental Reactor (ITER)-Diagnostic Neutral Beam (DNB) characterization at the Institute for Plasma Research (IPR). Eight RF driver-based negative-ion source, being developed for DNB will be tested and operated in INTF. The Two driver-based Indigenously built Negative ion source (TWIN) source provides a bridge between the operational single driver-based negative-ion source test facility, ROBIN in IPR, and an ITER-type multidriver-based ion source. The source is designed to be operated in continuous mode with 180 kW, 1 MHz, 5-s on/600-s off duty cycle and also in 5-Hz modulation mode with 3-s on/20-s off duty cycle for three such cycles. The complete design of TWIN source and its test facility, from conceptual to detailed engineering, has been carried out in IPR. The manufacturing design has been optimized to match the capability of Indian manufacturers, without compromising on the specifications. Some examples of optimization are: 1) an improvised design of the Faraday shields where electrodeposition has been replaced by vacuum brazing; 2) a simplified design of the side walls of the plasma source, where jointing process is simplified, without the application of Electron Beam Welding; and 3) introduction of a fiber reinforced polymer-based integrated electrical and vacuum isolation scheme that replaces the application of a large ceramic. Finite-element analysis (FEA) based on heat load and structural load calculation ensure the functionality and structural integrity of each component of the source. Due to nonnuclear environment in TWIN source experimental area, vacuum brazing is an acceptable manufacturing process. The contract for manufacturing of the ion source has been awarded to an Indian manufacturing company for the first indigenous production of a large-size fusion grade ion source. TWIN source is designed in such a way that it can be operated both in air mode (RF driver coil antennas are exposed to air) as well as vacuum mode. (Whole source is immersed inside vacuum.) The TWIN source shall be manufactured as per ASME guidelines for pressure vessel. Experiments on the TWIN source are foreseen in the last quarter of 2015, as all the auxiliary systems such as 180-kW, RF generator system, vacuum vessel with pumping station, cooling water system, data acquisition and control system, and other power supply systems are already installed in the lab premises. This paper discusses the FEA-based engineering design, simplified manufacturing design, manufacturing experience with highlighting quality control, and the system integration activities undertaken for the TWIN source test facility.</t>
  </si>
  <si>
    <t>2375-2380</t>
  </si>
  <si>
    <t>60014409;60014409;60014409;60014409;60014409;60014409;60014409;60014409;60014409;60014409;60014409;60014409;60014409;60014409;60014409</t>
  </si>
  <si>
    <t>36088412500;36192728900;55904909400;53981780300;55921731300;57190288030;22954626600;57194788551;55063449400;55586010300;7006190394;57190286277;15052832000;16245833700;35847518100</t>
  </si>
  <si>
    <t>Pandey, Ravi;Bandyopadhyay, M.;Yadav, R.;Parmar, D.;Tyagi, H.;Shishangiya, H.;Shah, S.;Kumar, Dass Sudhir;Gahlaut, A.;Vuppugalla, M.;Soni, J.;Bhagora, J.;Bansal, G.;Pandya, K.;Chakraborty, A.</t>
  </si>
  <si>
    <t>Gandhinagar</t>
  </si>
  <si>
    <t>Institute for Plasma Research</t>
  </si>
  <si>
    <t>Pandey R.</t>
  </si>
  <si>
    <t>Indigenous Manufacturing Realization of TWIN Source and Its Auxiliary</t>
  </si>
  <si>
    <t>10.1109/TPS.2017.2717544</t>
  </si>
  <si>
    <t>2-s2.0-85022230192</t>
  </si>
  <si>
    <t>National Health and Medical Research Council</t>
  </si>
  <si>
    <t>GNT1030159</t>
  </si>
  <si>
    <t>NHMRC</t>
  </si>
  <si>
    <t>['œ ∏)', 'suitable detector', 'study aims', 'small field', 'response normalized', 'mp512 response', 'method adopted', 'less affected', 'incidence angle', 'field sizes', 'field size', 'ebt3 shows', 'ebt3 responses', 'dose measurement', 'detector plane', 'cylindrical phantom', 'corrected mp512', 'beams irradiated', 'beam profiles', 'beam angle', 'angular response', '95 ¬∞.', '85 ¬∞', '6 mv', '180 ¬∞,', '10 mv', '0 ¬∞']</t>
  </si>
  <si>
    <t>monolithic 2D detector | quality assurance | silicon diode | small field dosimetry | stereotactic radiotherapy</t>
  </si>
  <si>
    <t>Purpose: This study aims to investigate the 2D monolithic silicon diode array size of 52 √ó 52 mm2 (MP512) angular response. An angular correction method has been developed that improves the accuracy of dose measurement in a small field. Methods: The MP512 was placed at the center of a cylindrical phantom, irradiated using 6 MV and 10 MV photons and incrementing the incidence of the beam angle in 15¬∞ steps from 0¬∞ to 180¬∞, and then in 1¬∞ steps between 85¬∞ and 95¬∞. The MP512 response was characterized for square field sizes varying between 1 √ó 1 cm2 and 10 √ó 10 cm2. The angular correction factor was obtained as the ratio of MP512 response to EBT3 film measured doses as a function of the incidence angle (Œ∏) and was normalized at 0¬∞ incidence angle. Beam profiles of the corrected MP512 responses were compared with the EBT3 responses to verify the effectiveness of the method adopted. Results: The intrinsic angular dependence of the MP512 shows maximum relative deviation from the response normalized to 0¬∞ of 18.5 ¬± 0.5% and 15.5 ¬± 0.5% for 6 MV and 10 MV, respectively, demonstrating that the angular response is sensitive to the energy. In contrast, the variation of angular response is less affected by field size. Comparison of cross-plane profiles measured by the corrected MP512 and EBT3 shows an agreement within ¬±2% for all field sizes when the beams irradiated the array at 0¬∞, 45¬∞, 135¬∞, and 180¬∞ angles of incidence from the normal to the detector plane. At 90¬∞ incidence, corresponding to a depth dose measurement, up to a 6% discrepancy was observed for a 1 √ó 1 cm2 field of 6 MV. Conclusion: An angular correction factor can be adopted for small field sizes. Measurements discrepancies could be encountered when irradiating with very small fields parallel to the detector plane. Using this approach, the MP512 is shown to be a suitable detector for 2D dose mapping of small field size photon beams.</t>
  </si>
  <si>
    <t>4313-4321</t>
  </si>
  <si>
    <t>60011664-60199578;60011664;60011664-122111387;60011664;60011664;122111387;60011664-122111387-60005067;60011664;60011664-122111387;115379440;60011664-60002388;60011664-122111387</t>
  </si>
  <si>
    <t>57193445884;57193451178;8524324400;56197404600;56658309500;6603967223;7004240102;7005800994;7101988713;6503954515;7004500085;7201932364</t>
  </si>
  <si>
    <t>Stansook, Nauljun;Utitsarn, Kananan;Petasecca, Marco;Newall, Matthew K.;Duncan, Mitchell;Nitschke, Kym;Carolan, Martin;Metcalfe, Peter;Lerch, Michael L.F.;Perevertaylo, Vladimir L.;Tom√©, Wolfgang A.;Rosenfeld, Anatoly B.</t>
  </si>
  <si>
    <t>Thailand;Australia;Australia;United States;Australia;Ukraine</t>
  </si>
  <si>
    <t>Bangkok;Wollongong;Wollongong;New York;Wollongong;Kiev</t>
  </si>
  <si>
    <t>Ramathibodi Hospital;University of Wollongong;Wollongong Hospital;Albert Einstein College of Medicine of Yeshiva University;Illawarra Medical Research Institute;SPA-BIT</t>
  </si>
  <si>
    <t>60199578;60011664;60005067;60002388;122111387;115379440</t>
  </si>
  <si>
    <t>Stansook N.</t>
  </si>
  <si>
    <t>Technical Note: Angular dependence of a 2D monolithic silicon diode array for small field dosimetry: Angular</t>
  </si>
  <si>
    <t>10.1002/mp.12377</t>
  </si>
  <si>
    <t>2-s2.0-85022319571</t>
  </si>
  <si>
    <t>['wearable systems', 'steerable range', 'rectangular grid', 'proposed antenna', 'printed half', 'potential performance', 'possible candidate', 'phase shifters', 'parasitic pixels', 'novel design', 'n diode', 'measured gain', 'lumped elements', 'experimental results', 'endfire beam', 'driven element', 'disconnected together', 'different configurations', 'design operating', 'design consists', 'biomedical applications', 'beam steer', 'based switches', 'azimuth plane', 'also provided', '8 %).', '5 ghz', '300 ¬∞']</t>
  </si>
  <si>
    <t>Beam-steering | pixel antenna | reconfigurable antenna | Yagi-Uda antenna</t>
  </si>
  <si>
    <t>A novel design for an endfire beam-steerable planar printed pixel antenna is described. A key performance highlight of the antenna is its ability to beam steer through 300¬∞ in the azimuth plane without using any phase shifters. The design consists of a printed half-wavelength driven element and balun with a rectangular grid of parasitic pixels, switches, lumped elements, and dc bias lines on the same layer as the driven element. The pixels can be connected/disconnected together by means of switches, resulting in reconfigurability of the endfire beam direction. Simulation and experimental results are provided for a design operating at 2.5 GHz when p-i-n diode-based switches are used and its bandwidth is approximately 200 MHz (8%). The measured gain for different configurations at 2.5 GHz is 7.5 ¬± 2 dBi when the endfire beam is steered through a steerable range of over 300¬∞ in the azimuth plane. In addition, the effects of the switches on efficiency are also provided. Due to the potential performance of the proposed antenna, it can be considered as a possible candidate for biomedical applications, wearable systems, wireless powered communications, and future wireless communication applications.</t>
  </si>
  <si>
    <t>3913-3923</t>
  </si>
  <si>
    <t>35307381600;26424857100;7006019510</t>
  </si>
  <si>
    <t>Lotfi, Parisa;Soltani, Saber;Murch, Ross D.</t>
  </si>
  <si>
    <t>Lotfi P.</t>
  </si>
  <si>
    <t>Printed Endfire Beam-Steerable Pixel Antenna</t>
  </si>
  <si>
    <t>10.1109/TAP.2017.2716399</t>
  </si>
  <si>
    <t>2-s2.0-85023159006</t>
  </si>
  <si>
    <t>['zor characteristics', 'zor ):', 'zero resonance', 'vertical polarization', 'uniform amplitude', 'unidirectional pattern', 'resonant frequency', 'pd ).', 'orthogonal polarizations', 'order resonator', 'omnidirectional pattern', 'omnidirectional characteristics', 'new zeroth', 'mzr resonator', 'mzr )]', 'magnetic dipole', 'low profile', 'horizontal polarizations', 'horizontal polarization', 'feeding network', 'electric dipole', 'curved ezr', 'cp radiation', 'antenna design', '57 mm', '544 ghz', '4 mm', '29 œªr']</t>
  </si>
  <si>
    <t>circular polarization | EZR-MZR | low-profile | omni-directional | ZOR</t>
  </si>
  <si>
    <t>New zeroth-order resonator (ZOR): the curved EZR-MZR resonator [epsilon-zero resonance (EZR) and mu-zero resonance (MZR)] was proposed for circular-polarized (CP) antenna design with low-profile and omnidirectional characteristics. The proposed curved EZR-MZR resonator has two orthogonal polarizations with 90¬∞ phase difference (PD). By forming four resonators in a circular ring array, the MZR can be characterized as a magnetic dipole. Then, the unidirectional pattern of the horizontal polarization was transformed to be omnidirectional while the EZR with vertical polarization can be characterized as an electric dipole and it radiates omnidirectional pattern. As the PD of the vertical and the horizontal polarizations is inherently 90¬∞, the allying of the two orthogonal polarizations leads to a CP radiation with an omnidirectional pattern. To feed the resonators with uniform amplitude and phase, a feeding network with four equal radial arms is used. The proposed omnidirectional CP antenna has the advantages of low profile from ZOR characteristics and high design efficiency from the inherent 90¬∞ PD between the orthogonal polarizations. A prototype with resonant frequency of 1.544 GHz was designed with a diameter of 57 mm (0.29 Œªr, Œªr is the free space wavelength of the resonant frequency) and a height of 4 mm (0.02 Œªr).</t>
  </si>
  <si>
    <t>55152059000;57190168227;55755071300;26662085800;55276453500</t>
  </si>
  <si>
    <t>Peng, Lin;Sun, Kai;Jiang, Xing;Li, Si Min;Ruan, Cheng Li</t>
  </si>
  <si>
    <t>EZR-MZR Resonators for Compact Low-Profile Omnidirectional Circular-Polarized Antenna Design</t>
  </si>
  <si>
    <t>10.1109/JPHOT.2017.2723404</t>
  </si>
  <si>
    <t>2-s2.0-85023159278</t>
  </si>
  <si>
    <t>['wide swaths', 'useful signals', 'systems require', 'ship detection', 'range subspectra', 'proposed method', 'open sea', 'novel method', 'means clustering', 'maritime surveillance', 'low prf', 'letter proposes', 'doppler bandwidth', 'detect differences', 'dark backgrounds', 'corresponding image', 'bright targets', 'azimuth ambiguities']</t>
  </si>
  <si>
    <t>Azimuth ambiguities | Maritime surveillance | Range subspectrum | Synthetic aperture radar (SAR) | Undersampled</t>
  </si>
  <si>
    <t>According to the minimum antenna area constraint, synthetic aperture radar (SAR) systems require a low-pulse repetition frequency (PRF) to image the wide swaths in ocean surface monitoring scenarios. However, the low PRF that is lower than the Doppler bandwidth will cause azimuth ambiguities. This letter proposes a novel method of mitigating azimuth ambiguities when using an undersampled SAR system for ship detection over the open sea. In this letter, the concept of range subspectra is adopted to misregister the azimuth ambiguity signals. In addition, a change detection method that uses a principal component analysis and k-means clustering is adopted to detect differences in the azimuth ambiguities between two range subspectra images in which the azimuth ambiguities are misregistered. By compensating for the ambiguities in the corresponding image, the ambiguities can be mitigated. This method is only appropriate for bright targets over dark backgrounds in which residual energy loss occurs for useful signals. Both simulated and real data processing results have validated the effectiveness of the proposed method and show that it is feasible for maritime surveillance.</t>
  </si>
  <si>
    <t>1423-1427</t>
  </si>
  <si>
    <t>60027021-60027363;60027021;60027021;60027021-60027363;60027021-60027363;60027021-60027363</t>
  </si>
  <si>
    <t>57194830543;56382085900;56602012300;56158594300;57189629747;57192213193</t>
  </si>
  <si>
    <t>Wang, Yuying;Zhang, Zhimin;Li, Ning;Hong, Feng;Fan, Huaitao;Wang, Xiangyu</t>
  </si>
  <si>
    <t>Maritime surveillance with undersampled SAR</t>
  </si>
  <si>
    <t>10.1109/LGRS.2017.2717459</t>
  </si>
  <si>
    <t>2-s2.0-85023164829</t>
  </si>
  <si>
    <t>['propagation characteristics', 'longitudinal direction', 'integrated waveguide', 'flexible transitions', 'flexible siwtransition', 'design process', 'cylindrical surface', 'conical surface', 'conformal siw', 'conformal antenna', 'center frequency', 'beam substrate', 'array antenna', '35 ghz']</t>
  </si>
  <si>
    <t>Conical conformal antenna | conical-to-cylindrical surface transition | shaped beam | substrate-integrated waveguide (SIW)</t>
  </si>
  <si>
    <t>The analysis and design of a millimeter-wave conical conformal shaped-beam substrate-integrated waveguide (SIW) array antenna is demonstrated in this paper. After investigating the influence of the conical surface on the propagation characteristics of a conformal SIW, a modification for the width of a conical conformal SIW is proposed to obtain the same propagation characteristic along the longitudinal direction. This feature is indispensable to employ the classic equivalent circuit of a planar slot array antenna in the design of a conical conformal antenna. In this case, the design process of the conformal antenna can be simplified. An efficient and accurate model method of the conical conformal SIW antenna is presented as well. Then, a design process of the conical conformal SIW slot array antenna is introduced. Furthermore, to implement the transition between a conical surface and a cylindrical surface, a flexible SIWtransition is designed with a good impedance matching. Finally, two low sidelobe level (SLL) SIW conical conformal antennas with and without the flexible transitions are designed. Both of them have -28 dB SLLs in H-plane at the center frequency of 35 GHz.</t>
  </si>
  <si>
    <t>4048-4056</t>
  </si>
  <si>
    <t>57190741990;23479233200</t>
  </si>
  <si>
    <t>Wu, Ya Fei;Cheng, Yu Jian</t>
  </si>
  <si>
    <t>Conical Conformal Shaped-Beam Substrate-Integrated Waveguide Slot Array Antenna with Conical-to-Cylindrical Transition</t>
  </si>
  <si>
    <t>10.1109/TAP.2017.2716404</t>
  </si>
  <si>
    <t>2-s2.0-85023166139</t>
  </si>
  <si>
    <t>['x band', 'recent success', 'rather small', 'patch subarrays', 'latest developments', 'larger array', 'larger 30', 'harsh environments', 'frequency ratio', 'enhanced dual', 'easily suited', 'current dual', 'circularly polarized', 'band frequencies', 'band direct']</t>
  </si>
  <si>
    <t>The recent success of the Mars Science Laboratory (MSL) has garnered worldwide interest in further exploration of Mars. In this article, we discuss our latest developments in circularly polarized (CP) patch subarrays to be integrated into a larger 30-dB gain array. This larger array will facilitate an enhanced dual-band direct-to-Earth (DTE) link with NASA's Deep Space Network at the X band. The frequency ratio between both bands is rather small, with a value of 1.17, and current dual-band or wide-band CP patch elements are not easily suited for X-band frequencies, antenna array requirements, or the harsh environments in space.</t>
  </si>
  <si>
    <t>50-61</t>
  </si>
  <si>
    <t>60027550;60027550;60027550;60027550;60027550</t>
  </si>
  <si>
    <t>53879949900;57043950800;7102110120;15080630400;7201718319</t>
  </si>
  <si>
    <t>Kovitz, Joshua M.;Santos, Jean Paul;Rahmat-Samii, Yahya;Chamberlain, Neil F.;Hodges, Richard E.</t>
  </si>
  <si>
    <t>Kovitz J.</t>
  </si>
  <si>
    <t>Enhancing Communications for Future Mars Rovers: Using high-performance circularly polarized patch subarrays for a dual-band direct-to-Earth link.</t>
  </si>
  <si>
    <t>10.1109/MAP.2017.2706651</t>
  </si>
  <si>
    <t>2-s2.0-85023174759</t>
  </si>
  <si>
    <t>['target response', 'suppress clutter', 'sparse component', 'results demonstrate', 'recorded data', 'rank component', 'proposed method', 'penetrating radar', 'often obscures', 'numerical simulation', 'migration imaging', 'improving signal', 'clutter ratio', 'clutter contamination', 'challenging task']</t>
  </si>
  <si>
    <t>Clutter suppression | Ground-penetrating radar (GPR) | Landmine detection | Robust principal component analysis (RPCA)</t>
  </si>
  <si>
    <t>Detecting shallow buried antipersonnel mines (APMs) with a ground-penetrating radar (GPR) is a challenging task because of clutter contamination, which often obscures the APMresponse. In this letter, a novel method combining migration imaging with the low-rank and sparse representation method to suppress clutter and extract target image is presented. The proposed method first focuses and strengthens the target response with migration imaging. Then, since the focused target response and clutter, respectively, constitute the sparse component and the low-rank component of the recorded data, the recently proposed robust principal component analysis (RPCA) can be applied to the recorded data to separate the target response (sparse component) from the clutter (low-rank component). Numerical simulation and experiments with real GPR systems are conducted. Results demonstrate the effectiveness of the proposed method in improving signal-to-clutter ratio and retrieving geometrical information of the target, which permits a better APM identification in heavy clutter environment.</t>
  </si>
  <si>
    <t>1338-1342</t>
  </si>
  <si>
    <t>60024350;60069750;60024350;60024350</t>
  </si>
  <si>
    <t>55978143800;55771045300;57191623501;8349327000</t>
  </si>
  <si>
    <t>Song, Xiaoji;Xiang, Deliang;Zhou, Kai;Su, Yi</t>
  </si>
  <si>
    <t>Xi'an;Changsha</t>
  </si>
  <si>
    <t>Northwest Institute of Nuclear Technology;National University of Defense Technology</t>
  </si>
  <si>
    <t>60069750;60024350</t>
  </si>
  <si>
    <t>Improving RPCA-based clutter suppression in GPR detection of antipersonnel mines</t>
  </si>
  <si>
    <t>10.1109/LGRS.2017.2711251</t>
  </si>
  <si>
    <t>2-s2.0-85023175792</t>
  </si>
  <si>
    <t>['upper hemisphere', 'test case', 'suitable excitation', 'scanning antennas', 'realizing 3', 'realized prototype', 'proposed approach', 'proper exciters', 'investigated platform', 'good agreement', 'excitation degree', 'desired direction', 'design strategy', 'design guidelines', 'current modes']</t>
  </si>
  <si>
    <t>Characteristic modes (CMs) | null scanning | pattern reconfigurable</t>
  </si>
  <si>
    <t>A novel design strategy for realizing 3-D null-scanning antennas by resorting to the characteristic modes theory is described. By exploiting the variation of the excitation degree of the current modes ( $J-{n})$ over the investigated platform, a null of the pattern can be placed in any desired direction in the upper hemisphere. A rectangular conductive plane has been taken into account as test case to validate the design strategy. Design guidelines are provided for selecting and placing the proper exciters in order to realize the suitable excitation of the current. Measurements on a realized prototype are in a good agreement with simulations, confirming the reliability of the proposed approach.</t>
  </si>
  <si>
    <t>3924-3934</t>
  </si>
  <si>
    <t>57190184005;35193749000;7004132913</t>
  </si>
  <si>
    <t>Dicandia, Francesco Alessio;Genovesi, Simone;Monorchio, Agostino</t>
  </si>
  <si>
    <t>Dicandia F.</t>
  </si>
  <si>
    <t>Advantageous Exploitation of Characteristic Modes Analysis for the Design of 3-D Null-Scanning Antennas</t>
  </si>
  <si>
    <t>10.1109/TAP.2017.2716402</t>
  </si>
  <si>
    <t>2-s2.0-85023190555</t>
  </si>
  <si>
    <t>['wireless networks', 'wdm systems', 'thz technologies', 'thz subsystems', 'theoretic sense', 'spectral efficiency', 'space optical', 'simultaneous manner', 'significantly improve', 'scattering effects', 'routinely used', 'rf technologies', 'rf domain', 'recently demonstrated', 'optical domain', 'oam modes', 'mutually orthogonal', 'layer security', 'hybrid free', 'generate oam', 'fso links', 'foggy conditions', 'azimuthal dependence', 'additional degree']</t>
  </si>
  <si>
    <t>atmospheric turbulence | free-space optical (FSO) communication | hybrid FSO-terahertz technology | multidimensional coded modulation | multipath fading. | orbital angular momentum (OAM) | Physical-layer security</t>
  </si>
  <si>
    <t>To address capacity constraints and physical-layer security (PLS), defined in information-theoretic sense, of both optical and wireless networks in a simultaneous manner, we propose to use the hybrid free-space optical (FSO)-THz technologies employing orbital angular momentum (OAM) modes in both FSO and THz subsystems. The OAM modes, related to azimuthal dependence of the wavefront, are mutually orthogonal so that this additional degree of freedom can be utilized to improve both spectral efficiency and PLS in both optical and wireless networks. Spatial light modulators (SLMs) are routinely used to generate OAM modes in optical domain, in particular in FSO communications links. On the other hand, it has been recently demonstrated that a traveling-wave circular loop antenna, with azimuthal phase distribution along the loop, can be used to generate OAM in the RF domain. Reliability of FSO links is affected by atmospheric turbulence effects, scattering effects, and low-visibility in foggy conditions. On the other hand, RF technologies are not affected by these effects, but are sensitive to rain and snow. In particular, THz technologies, have available bandwidths comparable to a typical wavelength channel in WDM systems. Based on this complementarity, here we propose to use hybrid FSO-THz technologies to significantly improve the spectral efficiency and PLS of both FSO and wireless communications systems and networks.</t>
  </si>
  <si>
    <t>Djordjevic, Ivan B.</t>
  </si>
  <si>
    <t>Djordjevic I.</t>
  </si>
  <si>
    <t>OAM-Based Hybrid Free-Space Optical-Terahertz Multidimensional Coded Modulation and Physical-Layer Security</t>
  </si>
  <si>
    <t>10.1109/JPHOT.2017.2724563</t>
  </si>
  <si>
    <t>2-s2.0-85023191246</t>
  </si>
  <si>
    <t>DE-FG02-91ER20021</t>
  </si>
  <si>
    <t>['throughput use', 'require measurements', 'quenching processes', 'photoinhibited materials', 'photochemical quenching', 'new set', 'maximal yield', 'light energy', 'introducing artefacts', 'individual components', 'imaging applications', 'image npq', 'harvesting complexes', 'fully dark', 'fm ),', 'field conditions', 'field applications', 'drive photochemistry', 'chloroplast movements', 'applications benefits', 'adapted material', 'absorbed light']</t>
  </si>
  <si>
    <t>chlorophyll fluorescence | electron transport | non-photochemical quenching | photosynthesis | spectroscopy</t>
  </si>
  <si>
    <t>In photosynthesis, light energy is absorbed by light-harvesting complexes and used to drive photochemistry. However, a fraction of absorbed light is lost to non-photochemical quenching (NPQ) that reflects several important photosynthetic processes to dissipate excess energy. Currently, estimates of NPQ and its individual components (qE, qI, qZ and qT) are measured from pulse-amplitude-modulation (PAM) measurements of chlorophyll fluorescence yield and require measurements of the maximal yield of fluorescence in fully dark-adapted material (Fm), when NPQ is assumed to be negligible. Unfortunately, this approach requires extensive dark acclimation, often precluding widespread or high-throughput use, particularly under field conditions or in imaging applications, while introducing artefacts when Fm is measured in the presence of residual photodamaged centres. To address these limitations, we derived and characterized a new set of parameters, NPQ(T), and its components that can be (1) measured in a few seconds, allowing for high-throughput and field applications; (2) does not require full relaxation of quenching processes and thus can be applied to photoinhibited materials; (3) can distinguish between NPQ and chloroplast movements; and (4) can be used to image NPQ in plants with large leaf movements. We discuss the applications benefits and caveats of both approaches.</t>
  </si>
  <si>
    <t>1243-1255</t>
  </si>
  <si>
    <t>55512064200;56019637200;7402505818;57218790028</t>
  </si>
  <si>
    <t>Tietz, Stefanie;Hall, Christopher C.;Cruz, Jeffrey A.;Kramer, David M.</t>
  </si>
  <si>
    <t>Tietz S.</t>
  </si>
  <si>
    <t>NPQ&lt;inf&gt;(T)&lt;/inf&gt;: a chlorophyll fluorescence parameter for rapid estimation and imaging of non-photochemical quenching of excitons in photosystem-II-associated antenna complexes</t>
  </si>
  <si>
    <t>10.1111/pce.12924</t>
  </si>
  <si>
    <t>2-s2.0-85023198659</t>
  </si>
  <si>
    <t>EP/N032497/1</t>
  </si>
  <si>
    <t>['wireless systems', 'successively biased', 'source antenna', 'slots vertically', 'resulting structure', 'require frequency', 'reflector mode', 'power solution', 'pattern reconfigurability', 'omnidirectional pattern', 'novel antenna', 'n diode', 'monopole antenna', 'loaded afss', 'feed antenna', 'directive beam', 'different sections', 'bias lines', 'beam switching', 'antenna prototype', 'antenna offers', 'afss cylinder', '30 %.', '3 ghz']</t>
  </si>
  <si>
    <t>Beam steering | frequency and beam reconfigurable | frequency selective surface (FSS) | frequency tunable | reconfigurable antennas</t>
  </si>
  <si>
    <t>A novel antenna with both frequency and pattern reconfigurability is presented. The reconfigurability is achieved by integrating an active frequency selective surface (AFSS) with feed antenna. The smart FSS comprises a printed slot array loaded by varactors. A novel dc biasing arrangement is proposed to feed the slots vertically so that the unwanted effects caused by bias lines are minimized. A monopole antenna is designed to illuminate the AFSS. The resulting structure can operate in a frequency tuning range of 30%. By reconfiguring the different sections of active FSS cylinder into a transparent or reflector mode, the omnidirectional pattern of the source antenna can be converted to a directive beam. As an illustration, half of the AFSS cylinder is successively biased, enabling the beam switching to cover the entire horizontal plane over a range of frequencies. An antenna prototype was fabricated and measured. Experimental results demonstrate the capability of providing useful gain levels and good impedance matching from 1.7 to 2.3 GHz. The antenna offers a low-cost, low-power solution for wireless systems that require frequency and beam reconfigurable antennas. The proposed design consumes about 1000 times less dc power than the equivalent narrowband beam-switching antenna design using p-i-n diode-loaded AFSS.</t>
  </si>
  <si>
    <t>3819-3826</t>
  </si>
  <si>
    <t>60010818;60010818;60010818;60010818;60010818;60023813;60013614</t>
  </si>
  <si>
    <t>56405019900;7403257414;11142205000;7201840709;57189367954;25650927100;15924731300</t>
  </si>
  <si>
    <t>Gu, Chao;Gao, Steven;Sanz-Izquierdo, Benito;Parker, Edward A.;Li, Wenting;Yang, Xuexia;Cheng, Zhiqun</t>
  </si>
  <si>
    <t>Shanghai;Hangzhou;Canterbury</t>
  </si>
  <si>
    <t>Shanghai University;Hangzhou Dianzi University;University of Kent</t>
  </si>
  <si>
    <t>60023813;60013614;60010818</t>
  </si>
  <si>
    <t>Frequency-Agile Beam-Switchable Antenna</t>
  </si>
  <si>
    <t>10.1109/TAP.2017.2713978</t>
  </si>
  <si>
    <t>2-s2.0-85023208399</t>
  </si>
  <si>
    <t>['yarn thickness', 'textile substrate', 'textile antennas', 'surface error', 'recent decades', 'radiation elements', 'good performance', 'fabric parameters', 'direct guideline', 'designed antenna', 'critical frequencies', 'conformal effect', 'calculated rms', 'antenna performance', 'acceptable range', '915 mhz', '25 mm']</t>
  </si>
  <si>
    <t>dipole antenna | modeling | RMS surface error | surface roughness | Textile antenna</t>
  </si>
  <si>
    <t>In the smart textile area, textile antennas integrated into people‚Äôs clothing functioning as the wireless signal transmission devices have gained increasing attention in recent decades. In this study, a textile conformal dipole antenna was designed to work at the frequency of 915 MHz. The radiation elements of the antenna were adhered directly onto the stitched polyester fabric substrate to get the conformal effect. The measured results showed that the antenna had good performance with the return loss value and typical omnidirectional radiation patterns. To investigate the effect of textile substrate on the antenna performance, models for stitched and plain weave structures were built and the value of root mean square (RMS) surface error was calculated using integration methods. Then an acceptable range of operation frequencies versus RMS was marked out for estimating the reliability of textile substrate. The calculated RMS of our designed antenna was 0.25 mm, which was in the acceptable range area indicating the proper antenna design. Finally, the relationships between the critical frequencies and fabric parameters such as yarn thickness and density were studied, which gives the direct guideline for selecting the fabric as the substrate for textile antennas.</t>
  </si>
  <si>
    <t>269-280</t>
  </si>
  <si>
    <t>60010953;60010953;60010953;60010953;60010953;60010953;60010953</t>
  </si>
  <si>
    <t>57192543935;57194874831;57192542583;57194869221;56537280300;35231627900;57192124252</t>
  </si>
  <si>
    <t>Kuang, Ye;Yang, Aiping;Luan, He;Mao, Hailiang;Zhang, Wenwen;Yao, Lan;Qiu, Yiping</t>
  </si>
  <si>
    <t>Kuang Y.</t>
  </si>
  <si>
    <t>Effects of structural parameters of textile substrates on the novel textile conformal half-wave dipole antenna</t>
  </si>
  <si>
    <t>10.1177/1528083716644288</t>
  </si>
  <si>
    <t>2-s2.0-85023741755</t>
  </si>
  <si>
    <t>['wavenumber spectrum', 'situ buoy', 'retrieved peak', 'retrieval accuracies', 'proposed mtf', 'new mtf', 'measured 1', 'determined using', 'deepwater conditions', 'conventional mtf', 'buoy measurements']</t>
  </si>
  <si>
    <t>Modulation transfer function (MTF) | Nearshore | Ocean wave spectra | X-band marine radar</t>
  </si>
  <si>
    <t>The conventional linear modulation transfer function (MTF) was derived using HH-polarized marine radar observations in deepwater conditions. It is possible to constrain this MTF for ocean surface wave spectra retrieval in coastal shallow waters. In this letter, we propose a new MTF with both range and azimuth dependence based on VV-polarized radar measurements acquired from heterogeneous coastal wave fields. This new MTF is determined using a radar-observed image spectrum and in situ buoy-measured wave frequency spectrum. To assess the proposed MTF, we compare the buoy-measured 1-D wavenumber spectrum with those obtained using different MTFs. Compared to the conventional linear MTF, the new MTF-derived wavenumber spectrum is closer to buoy measurements. The retrieved peak and mean wave periods are also validated using concurrent wave buoy measurements. It is shown that the retrieval accuracies of peak and mean wave periods of the new MTF are better than those of the conventional MTF. The bias and root mean square errors of the peak and mean wave periods of the new MTF are 0.52 and 0.95 s and 0.26 and 0.48 s, respectively. This suggests that the proposed new MTF is more appropriate for retrieving integral wave parameters than the conventional linear MTF.</t>
  </si>
  <si>
    <t>1373-1377</t>
  </si>
  <si>
    <t>57194876644;35217268400;55574737200;22234169600</t>
  </si>
  <si>
    <t>Qiu, Jidong;Zhang, Biao;Chen, Zhongbiao;He, Yijun</t>
  </si>
  <si>
    <t>Qiu J.</t>
  </si>
  <si>
    <t>A new modulation transfer function with range and azimuth dependence for ocean wave spectra retrieval from X-band marine radar observations</t>
  </si>
  <si>
    <t>10.1109/LGRS.2017.2713438</t>
  </si>
  <si>
    <t>2-s2.0-85023770730</t>
  </si>
  <si>
    <t>20150210XYK</t>
  </si>
  <si>
    <t>['wave inversion', 'som ),', 'proposed method', 'original som', 'numerical examples', 'nonlinear one', 'isotropic objects', 'electric field', 'dsom ).', 'diagonal som', 'diagonal one', 'diagonal approximation']</t>
  </si>
  <si>
    <t>Diagonal approximation | Inverse scattering | Isotropic objects | Optimization | Subspace techniques | Uniaxial anisotropic objects</t>
  </si>
  <si>
    <t>In this letter, a diagonal approximation has been introduced in the framework of subspace-based optimization method (SOM), for reducing computational complexity. Due to this approximation, the operator which relates the electric field and equivalent current becomes a diagonal one, instead of the nonlinear one in full-wave inversion. Consequently, the proposed method is named as diagonal SOM (DSOM). Compared with the original SOM, DSOM has a more simplified objective function with much less computational cost. DSOM can be applied for solving inverse scattering problems involving not only isotropic objects, but also uniaxial anisotropic objects, which is demonstrated by numerical examples. Furthermore, DSOM provides reconstruction results that are comparable in quality to the ones obtained using SOM, but with much less computation load.</t>
  </si>
  <si>
    <t>1318-1322</t>
  </si>
  <si>
    <t>60005465;60005465;60005465;60005465;60005465;60008724</t>
  </si>
  <si>
    <t>55524374400;7404149276;55515720600;57001364400;55645491100;57190242812</t>
  </si>
  <si>
    <t>Liu, Yulang;Zhao, Zhiqin;Zhu, Xiaozhang;Yang, Wei;Nie, Zaiping;Liu, Qing Huo</t>
  </si>
  <si>
    <t>A diagonal subspace-based optimization method for reconstruction of 2-d isotropic and uniaxial anisotropic dielectric objects</t>
  </si>
  <si>
    <t>10.1109/LGRS.2017.2710999</t>
  </si>
  <si>
    <t>2-s2.0-85023772914</t>
  </si>
  <si>
    <t>['uncertainty set', 'transmit power', 'transmit antenna', 'study deals', 'receive filter', 'randomisation procedure', 'proposed algorithm', 'numerical results', 'noise ratio', 'joint design', 'imprecise knowledge', 'doppler frequency', 'devised algorithm', 'detection performance', 'dependent interferences', 'definite relaxation', 'cooper transform', 'computational complexity']</t>
  </si>
  <si>
    <t>This study deals with the problem of joint design of multiple-input-multiple-output (MIMO) radar transmit waveform and receive filter in the presence of signal-dependent interferences. To enhance the detection performance of a slow moving target, MIMO radar space-time adaptive technology is adapted. Considering the issue of imprecise knowledge about target's Doppler frequency and direction, the worst-case output signal-to-interference-plus-noise ratio over the uncertainty set of target steering vector is set as figure of merit. Furthermore, due to the non-linear power amplifier and the fact that transmit antenna may be out of work, constraints of peak-to-average power ratio and transmit power for each transmit antenna are taken into account. As to the resulted hard problem, some suitable mathematical transformations are performed and a novel sequential optimisation procedure combined with semi-definite relaxation, Charnes-Cooper transform and Lagrange duality method is developed to tackle the non-convex joint design problem. Randomisation procedure is utilised to synthesise the final transmit waveform and receive filter. The computational complexity is linear with the numbers of iterations and trials of the randomisation. The convergence of the devised algorithm is analysed and numerical results in a variety of scenarios are provided to demonstrate the effectiveness of the proposed algorithm.</t>
  </si>
  <si>
    <t>1321-1332</t>
  </si>
  <si>
    <t>57190760030;56796098400;57192652240;23388879800</t>
  </si>
  <si>
    <t>Wang, Yuxi;Li, Wei;Sun, Qilu;Huang, Guoce</t>
  </si>
  <si>
    <t>Robust joint design of transmit waveform and receive filter for MIMO radar space-time adaptive processing with signal-dependent interferences</t>
  </si>
  <si>
    <t>10.1049/iet-rsn.2016.0514</t>
  </si>
  <si>
    <t>2-s2.0-85025066780</t>
  </si>
  <si>
    <t>['small ins', 'slow movement', 'rigid baseline', 'relative movements', 'output sar', 'orientation system', 'novel approach', 'multiple smaller', 'motion measurement', 'motion compensation', 'kalman filter', 'input multiple', 'inertial measurement', 'fb interferometry', 'fast movement', 'databased estimation', 'data estimation', 'dasar applications', 'dasar ),', 'commonly used', 'combines inteferograms', 'authors proposed', 'authors introduced', 'authors fabricated', 'accurate position']</t>
  </si>
  <si>
    <t>Distributed array synthetic aperture radar (DASAR), in which multiple distributed antennas are mounted on a crosstrack, has applications that include multibaseline interferometry, multiple-input multiple-output SAR, and tomography. However, this flexible imaging geometry requires accurate measurement of the movements of each antenna. High-precision navigation systems are commonly used, but configuring a separate navigational system for each antenna is challenging and costly. In this study, the authors proposed a novel motion compensation scheme for DASAR that combines inteferograms and inertial measurement. The authors fabricated a rigid baseline (RB) and multiple flexible baseline (FB) configuration, fitted with a large and accurate position and orientation system and with multiple smaller, low-precision inertial navigation systems (INS) for motion measurement. The authors introduced a new robust algorithm based on a function relating RB and FB interferometry, and used this to estimate the relative movements. Finally, a Kalman filter was designed to integrate the results of databased estimation and inertial measurement. This combined the strengths of data estimation for slow movement and inertial measurement for fast movement. The results of both simulations and airborne experiments confirmed the success of this novel approach in allowing a small INS to be used for motion compensation in DASAR applications.</t>
  </si>
  <si>
    <t>1285-1291</t>
  </si>
  <si>
    <t>60027021;60027021;60027021</t>
  </si>
  <si>
    <t>56142610800;7004985152;36157598600</t>
  </si>
  <si>
    <t>Wang, Bingnan;Xiang, Maosheng;Chen, Longyong</t>
  </si>
  <si>
    <t>Motion compensation on baseline oscillations for distributed array SAR by combining interferograms and inertial measurement</t>
  </si>
  <si>
    <t>10.1049/iet-rsn.2016.0572</t>
  </si>
  <si>
    <t>2-s2.0-85025070421</t>
  </si>
  <si>
    <t>['wide swath', 'system equipped', 'specific process', 'sar system', 'radar design', 'prominent contradiction', 'new features', 'new challenges', 'hypersonic platform', 'high resolution', 'generated based', 'flight characteristics', 'field radiation', 'evaluated numerically', 'authors analyse', 'array element', 'array antenna', 'antenna pattern']</t>
  </si>
  <si>
    <t>The synthetic aperture radar (SAR) system equipped on the hypersonic platform in the near space presents many advantages compared with the conventional airborne SAR. However, due to the complex aerodynamic configuration and flight characteristics of the hypersonic platform, the radar design is facing some new challenges. Taking into account the new features of the platform, in this study the authors analyse the conformal design requirements of the array antenna, as well as the prominent contradiction between the high resolution and wide swath of SAR. After establishing the model of the conformal array antenna and the space coordinate system of the far-field radiation, a specific process of synthesising the antenna pattern is given. Furthermore, the antenna mask templates of optimising the antenna pattern are generated based on the main performance measures of the SAR system, and the modified meta particle swarm optimisation algorithm is exploited to obtain the optimal excitation phase of each array element in synthesising the ultimate antenna pattern. Finally, simulation results verify the effectiveness of the method, where the performance of the optimised antenna pattern is evaluated numerically.</t>
  </si>
  <si>
    <t>1235-1242</t>
  </si>
  <si>
    <t>56514506100;55622289300;36652006600;57200022394</t>
  </si>
  <si>
    <t>Zhou, Rui;Sun, Jinping;Wei, Shaoming;Wang, Jun</t>
  </si>
  <si>
    <t>Zhou R.</t>
  </si>
  <si>
    <t>Synthesis of conformal array antenna for hypersonic platform SAR using modified particle swarm optimisation</t>
  </si>
  <si>
    <t>10.1049/iet-rsn.2016.0464</t>
  </si>
  <si>
    <t>2-s2.0-85025073510</t>
  </si>
  <si>
    <t>Bundesministerium f√ºr Wirtschaft und Energie</t>
  </si>
  <si>
    <t>FKZ 0325791A</t>
  </si>
  <si>
    <t>['work presented', 'spread function', 'simulation study', 'rotor blade', 'reduced sidelobes', 'receiving elements', 'localisation error', 'improved point', 'imaging performance', 'either close', 'damage position', 'constraint optimisation', 'back side', 'achieved compared']</t>
  </si>
  <si>
    <t>The imaging performance of a sparse antenna array depends on the arrangement of the transmitting and receiving elements. In this study, the authors systematically extend the work presented by Caba and Boreman by a constraint optimisation of the Y-shaped antenna arrangement. This will lead to an improved point-spread function with reduced sidelobes. It was found that a 30% improvement of the imaging performance using backprojection techniques could be achieved compared with conventional array designs. The optimised sparse antenna array has been used in a simulation study to evaluate its performance for radar-based structural health monitoring of wind turbine blades. Depending on the damage position, either close to the front or back side of the rotor blade, the localisation error has been quantified as a function of its generally unknown effective relative permittivity.</t>
  </si>
  <si>
    <t>1259-1265</t>
  </si>
  <si>
    <t>60007762;60007762;60007762</t>
  </si>
  <si>
    <t>57191961758;35620714600;7003419682</t>
  </si>
  <si>
    <t>Arnold, Philip;Moll, Jochen;Krozer, Viktor</t>
  </si>
  <si>
    <t>Frankfurt am Main</t>
  </si>
  <si>
    <t>Goethe-Universit√§t Frankfurt am Main</t>
  </si>
  <si>
    <t>Arnold P.</t>
  </si>
  <si>
    <t>Design of a sparse antenna array for radarbased structural health monitoring of wind turbine blades</t>
  </si>
  <si>
    <t>10.1049/iet-rsn.2016.0355</t>
  </si>
  <si>
    <t>2-s2.0-85025106826</t>
  </si>
  <si>
    <t>['module failure', 'large number', 'difference beams', 'authors propose', 'antenna elements', 'antenna arrays']</t>
  </si>
  <si>
    <t>In this study, the authors present monopulse beam synthesis methods with sparse elements robust to the antenna module failure. The monopulse beam radar generates two beams (sum/difference beams) simultaneously and it requires a large number of antenna elements in antenna arrays. However, it is desirable to reduce the number of active antenna elements. Furthermore, in many practical applications, some of antenna elements may experience the module failure. Accordingly, to design beams robust to the module failure and reduce the number of active antenna elements simultaneously, the authors propose a modified reweighted L1 minimisation methods in which the Bayesian-inference-based failure probability is exploited. The authors also discuss how the proposed sparse beam synthesis method can be carried out successfully in conjunction with the array failure diagnosis based on the Bayesian compressive sensing.</t>
  </si>
  <si>
    <t>1251-1258</t>
  </si>
  <si>
    <t>60011883;60032144;60032144;60032144</t>
  </si>
  <si>
    <t>57193685304;57195057045;7202588575;57191473298</t>
  </si>
  <si>
    <t>Park, Jaehyun;Lee, Jihye;Chun, Joohwan;Kwak, Semin</t>
  </si>
  <si>
    <t>Robust monopulse beam synthesis with sparse elements in linear and planar arrays with element failure detection</t>
  </si>
  <si>
    <t>10.1049/iet-rsn.2016.0645</t>
  </si>
  <si>
    <t>2-s2.0-85025111727</t>
  </si>
  <si>
    <t>ANR-12-JS09-0013-01</t>
  </si>
  <si>
    <t>['three dimensions', 'three dimension', 'space around', 'situ measurements', 'sheath properties', 'scale experiment', 'rf sheaths', 'remotely controlled', 'release impurities', 'potential profiles', 'plasma surrounding', 'plasma operations', 'plasma interact', 'plasma characterizations', 'numerical simulations', 'neutrality breaks', 'magnetized plasmas', 'layer plasmas', 'harsh environment', 'fusion devices', 'controlled environment', 'aline device']</t>
  </si>
  <si>
    <t>Langmuir probe | Magnetized plasma | Radio-Frequency | Sheath</t>
  </si>
  <si>
    <t>In fusion devices, radiofrequency (RF) antennas are used for heating the plasma. Those antennas and the plasma interact with each other through the so-called RF sheaths, layers of plasma where the quasi-neutrality breaks down and large electric fields arise. Among the effects of RF sheaths, there is the enhancement of the particles and energy fluxes toward the surface of the antenna, which in turn generate hot spots and release impurities, which are both deleterious for plasma operations. RF sheaths comprehension stumbles on the difficulty to achieve in situ measurements of the sheath properties, as scrape-off layer plasmas are a harsh environment. The very goal of the ALINE device is to tackle this issue and to fulfil the blank between numerical simulations and full-scale experiment by providing measurements within the RF sheaths in a controlled environment. In this paper we report on the latest experimental results from ALINE, in which a cylindrical Langmuir probe mounted on a remotely controlled and programmable arm allows for plasma characterizations in the three dimensions of space around the stainless steel antenna, including the sheath. We present a series of density and potential profiles and three dimension (3D) maps in the plasma surrounding a stainless-steel RF antenna as well as in the sheath itself, for unmagnetized and magnetized plasmas.</t>
  </si>
  <si>
    <t>908-912</t>
  </si>
  <si>
    <t>60110940;60110940;60110940;60110940</t>
  </si>
  <si>
    <t>57225455253;6507638179;7005077134;6603589807</t>
  </si>
  <si>
    <t>Devaux, S.;Faudot, E.;Moritz, J.;Heuraux, S.</t>
  </si>
  <si>
    <t>Nancy</t>
  </si>
  <si>
    <t>Institut Jean Lamour</t>
  </si>
  <si>
    <t>Devaux S.</t>
  </si>
  <si>
    <t>ALINE: A device dedicated to understanding radio-frequency sheaths</t>
  </si>
  <si>
    <t>S2352179116300552</t>
  </si>
  <si>
    <t>10.1016/j.nme.2017.07.003</t>
  </si>
  <si>
    <t>2-s2.0-85025457747</t>
  </si>
  <si>
    <t>['unpackaged transistors', 'straight plug', 'sige hbt', 'shelf components', 'radio frequency', 'polarity biasing', 'paper focuses', 'noise amplifiers', 'low noise', 'lna ),', 'key features', 'increasing need', 'including independent', 'growing number', 'goals include', 'focal l', 'flag instrument', 'facilitate installation', 'cooperative effort', 'band array', 'array feeds', 'amplifier manufacturing', '38 db']</t>
  </si>
  <si>
    <t>Instrumentation | Miscellaneous</t>
  </si>
  <si>
    <t>The growing number of phased-array feeds (PAF) being built for radio astronomy demonstrates an increasing need for low-noise amplifiers (LNA), which are designed for repeatability, low noise, and ease of manufacture. Specific design features that help to achieve these goals include the use of unpackaged transistors (for cryogenic operation); single-polarity biasing; straight plug-in radio frequency (RF) interfaces to facilitate installation and re-work; and the use of off-the-shelf components. The focal L-band array for the Green Bank Telescope (FLAG) is a cooperative effort by Brigham Young University and the National Radio Astronomy Observatory using warm dipole antennae and cryogenic Silicon Germanium Heterojunction Bipolar Transistor (SiGe HBT) LNAs. These LNAs have an in band gain average of 38 dB and 4.85 Kelvin average noise temperature. Although the FLAG instrument was the driving instrument behind this development, most of the key features of the design and the advantages they offer apply broadly to other array feeds, including independent-beam and phased, and for many antenna types such as horn, dipole, Vivaldi, connected-bowtie, etc. This paper focuses on the unique requirements array feeds have for low-noise amplifiers and how amplifier manufacturing can accommodate these needs.</t>
  </si>
  <si>
    <t>60024185;60024185</t>
  </si>
  <si>
    <t>57195150019;14822276200</t>
  </si>
  <si>
    <t>Groves, Wavley M.;Morgan, Matthew A.</t>
  </si>
  <si>
    <t>Charlottesville</t>
  </si>
  <si>
    <t>National Radio Astronomy Observatory</t>
  </si>
  <si>
    <t>Groves W.</t>
  </si>
  <si>
    <t>A cryogenic SiGe low-noise amplifier optimized for phased-array feeds</t>
  </si>
  <si>
    <t>10.1088/1538-3873/aa7115</t>
  </si>
  <si>
    <t>2-s2.0-85025802735</t>
  </si>
  <si>
    <t>['similar designs', 'schottky single', 'power range', 'power level', 'pass l', 'paper demonstrates', 'optimum gain', 'matching network', 'mainly consist', 'highest published', 'g .,', 'first time', 'diode rectifier', 'analytical expression', 'accurate search', '868 mhz']</t>
  </si>
  <si>
    <t>Internet of things | L-matching network | Low-power management | Optimum voltage gain | Rectenna | RF harvesting</t>
  </si>
  <si>
    <t>Rectennas, which mainly consist of an antenna, matching network, and rectifier, are used to harvest radiofrequency energy in order to power tiny sensor nodes, e.g., the nodes of the Internet of Things. This paper demonstrates for the first time, the existence of an optimum voltage gain for high-pass L-matching networks used in rectennas by deriving an analytical expression. The optimum gain is that which leads to maximum power efficiency of the rectenna. Here, apart from the L-matching network, a Schottky single-diode rectifier was used for the rectenna, which was optimized at 868 MHz for a power range from ‚àí30 dBm to ‚àí10 dBm. As the theoretical expression depends on parameters not very well-known a priori, an accurate search of the optimum gain for each power level was performed via simulations. Experimental results show remarkable power efficiencies ranging from 16% at ‚àí30 dBm to 55% at ‚àí10 dBm, which are for almost all the tested power levels the highest published in the literature for similar designs.</t>
  </si>
  <si>
    <t>60007592;60007592;60007592;60007592</t>
  </si>
  <si>
    <t>6602798272;7004217647;56496350500;7102736490</t>
  </si>
  <si>
    <t>Gasulla, Manel;Jordana, Josep;Robert, Francesc Josep;Berenguer, Jordi</t>
  </si>
  <si>
    <t>Gasulla M.</t>
  </si>
  <si>
    <t>Analysis of the optimum gain of a high-pass L-matching network for rectennas</t>
  </si>
  <si>
    <t>10.3390/s17081712</t>
  </si>
  <si>
    <t>2-s2.0-85026408883</t>
  </si>
  <si>
    <t>['transmit signals', 'spatial diversity', 'recent advances', 'increased peak', 'coordinated multi', 'channel interference', 'cdat techniques', 'blind slm', 'advanced version', 'adjacent macro']</t>
  </si>
  <si>
    <t>5G mobile communications network | Cooperative signal transmission | Distributed antenna network | Multi-user communication | Signal peak suppression | Space-time block coding</t>
  </si>
  <si>
    <t>In this paper, the recent advances in cooperative distributed antenna transmission (CDAT) are introduced for spatial diversity and multi-user spatial multiplexing in 5G mobile communications network. CDAT is an advanced version of the coordinated multi-point (CoMP) transmission. Space-time block coded transmit diversity (STBC-TD) for spatial diversity and minimum mean square error filtering combined with singular value decomposition (MMSE-SVD) for multi-user spatial multiplexing are described under the presence of co-channel interference from adjacent macro-cells. Blind selected mapping (blind SLM) which requires no side information transmission is introduced in order to suppress the increased peak-to-average signal power ratio (PAPR) of the transmit signals when CDAT is applied. Some computer simulation results are presented to confirm the effectiveness of CDAT techniques.</t>
  </si>
  <si>
    <t>1190-1204</t>
  </si>
  <si>
    <t>60008435;60008435;60008435;60008435;60008435;60008435</t>
  </si>
  <si>
    <t>7103400688;36179431000;57193826421;57195258175;7202646225;55208544900</t>
  </si>
  <si>
    <t>Adachi, Fumiyuki;Boonkajay, Amnart;Seki, Yuta;Saito, Tomoyuki;Kumagai, Shinya;Miyazaki, Hiroyuki</t>
  </si>
  <si>
    <t>Adachi F.</t>
  </si>
  <si>
    <t>Cooperative distributed antenna transmission for 5G mobile communications network</t>
  </si>
  <si>
    <t>10.1587/transcom.2016FGP0019</t>
  </si>
  <si>
    <t>2-s2.0-85026632799</t>
  </si>
  <si>
    <t>['utilizes beam', 'test area', 'system bandwidth', 'street canyon', 'shopping mall', 'seamless mobility', 'results show', 'respective environments', 'reflected paths', 'power beamwidth', 'poc implements', 'nlos conditions', 'maximum throughput', 'los environments', 'field experiment', 'coding schemes', 'center frequency', 'adaptive modulation', '5 ghz', '1 ghz']</t>
  </si>
  <si>
    <t>5G | Beam tracking | Field experiment | Millimeter wave | Shopping mall | Street canyon</t>
  </si>
  <si>
    <t>This paper presents beam-forming and beam tracking techniques and downlink performance results from field experiments using a Proof-of-Concept (PoC) system. The PoC implements a 5G mobile radio access system in the millimeter wave band and utilizes beam-forming and beam tracking techniques. These techniques are realized with a dielectric lens antenna fed by a switched antenna feeder array. The half-power beamwidth of the antenna is 3¬∞ corresponding to massive MIMO using approximately 1000 antenna elements. The system bandwidth is 1 GHz and the center frequency is 73.5 GHz. Adaptive modulation and coding using four modulation and coding schemes is implemented. The field experiment is conducted in the following small cell environments: A courtyard, a shopping mall and a street canyon. The majority of the test area is Line-Of-Sight (LOS) however the shopping mall course contains 69% Non-LOS (NLOS) conditions. The results show that the maximum throughput of over 2 Gbps using rate 7/8 coded 16QAM modulation is achieved in 87%, 34% and 28% of each of the respective environments. The beam tracking achieves high availability of coverage and seamless mobility not only in LOS environments but also under NLOS conditions through the reflected paths.</t>
  </si>
  <si>
    <t>1269-1276</t>
  </si>
  <si>
    <t>60025555;60025555;60025555;60025555;60025555;60098468;60098468</t>
  </si>
  <si>
    <t>7406182034;57193017345;55943011900;7005858616;7202055749;7003811805;6603117138</t>
  </si>
  <si>
    <t>Inoue, Yuki;Yoshioka, Shohei;Kishiyama, Yoshihisa;Suyama, Satoshi;Okumura, Yukihiko;Kepler, James;Cudak, Mark</t>
  </si>
  <si>
    <t>Finland;Japan</t>
  </si>
  <si>
    <t>Espoo;Tokyo</t>
  </si>
  <si>
    <t>Nokia Networks;Nippon Telegraph and Telephone Corporation</t>
  </si>
  <si>
    <t>60098468;60025555</t>
  </si>
  <si>
    <t>Inoue Y.</t>
  </si>
  <si>
    <t>Field experimental evaluation on 5G Millimeter Wave Radio Access for mobile communications</t>
  </si>
  <si>
    <t>10.1587/transcom.2016FGP0011</t>
  </si>
  <si>
    <t>2-s2.0-85026633781</t>
  </si>
  <si>
    <t>['user equipment', 'transmission point', 'throughput performance', 'throughput improvement', 'propagation loss', 'promising technologies', 'input multiple', 'improvements contribute', 'experimental results', 'distributed mimo', 'different direction', 'channel correlation', 'cell scenario', 'applying jt', 'antenna arrangement', '8 gbps', '7 gbps', '4 multiple', '180 deg']</t>
  </si>
  <si>
    <t>5G | Field experiments | Higher frequency bands | Joint transmission | Multi-point transmission</t>
  </si>
  <si>
    <t>This paper presents outdoor field experimental results to clarify the 4-by-4 multiple-input multiple-output (MIMO) throughput performance when applying joint transmission (JT) and distributed MIMO to the 15-GHz frequency band in the downlink of a 5G cellular radio access system. Experimental results for JT in a 100m √ó 70m large-cell scenario show that throughput improvement of up to 10% is achieved in most of the area and the peak data rate is improved from 2.8 Gbps to 3.7 Gbps. Based on analysis of the reference signal received power (RSRP) and channel correlation, we find that the RSRP is improved in lower RSRP areas, and that the channel correlation is improved in higher RSRP areas. These improvements contribute to higher throughput performance. The advantage of distributed MIMO and JT are compared in a 20m √ó 20m small-cell scenario. The throughput improvement of 70% and throughput exceeding 5 Gbps were achieved when applying distributed MIMO due to the improvement in the channel correlation. When applying JT, the RSRP is improved; however the channel correlation is not. As a result, there is no improvement in the throughput performance in the area. Finally, the relationship between the transmission point (TP) allocation and the direction of user equipment (UE) antenna arrangement is investigated. Two TP positions at 90 and 180 deg. from each other are shown to be advantageous in terms of the throughput performance with different direction of UE antenna arrangement. Thus, we conclude that JT and distributed MIMO are promising technologies for the 5G radio access system that can compensate for the propagation loss and channel correlation in high frequency bands.</t>
  </si>
  <si>
    <t>1247-1255</t>
  </si>
  <si>
    <t>60025555;60025555;60025555;60025555;60025555;60004661;60004661;60004661</t>
  </si>
  <si>
    <t>14822275500;57114532400;57206187624;55943011900;55741646800;6701684992;6603764697;35089936200</t>
  </si>
  <si>
    <t>Kurita, Daisuke;Tateishi, Kiichi;Harada, Atsushi;Kishiyama, Yoshihisa;Nakamura, Takehiro;Parkvall, Stefan;Dahlman, Erik;Furuskog, Johan</t>
  </si>
  <si>
    <t>Japan;Sweden</t>
  </si>
  <si>
    <t>Tokyo;Stockholm</t>
  </si>
  <si>
    <t>Nippon Telegraph and Telephone Corporation;Telefonaktiebolaget LM Ericsson</t>
  </si>
  <si>
    <t>60025555;60004661</t>
  </si>
  <si>
    <t>Kurita D.</t>
  </si>
  <si>
    <t>Field experiments on downlink distributed MIMO at 15-GHz band for 5G radio access</t>
  </si>
  <si>
    <t>10.1587/transcom.2016FGP0027</t>
  </si>
  <si>
    <t>2-s2.0-85026638972</t>
  </si>
  <si>
    <t>['tagged products', 'square centimeters', 'sized goods', 'secured way', 'priced products', 'password storage', 'nfc technology', 'minimum size', 'miniaturized solutions', 'improve hf', 'everyday life', 'etc .,', 'discrete elements', 'discreet way', 'coupling characteristics', 'counterfeiting use', 'consumable materials', 'chip approaches', 'certain small', 'art contactless', 'also micropayment', 'access control']</t>
  </si>
  <si>
    <t>CIPURSE TM | eWLB | NFC | RFID | Security | System-in-package</t>
  </si>
  <si>
    <t>RFID/NFC technology is widely spread nowadays and applications can be found in our everyday life, for example, in payment, transportation, logistics, healthcare, and access control. State-of-the-art contactless and passive authentication solutions implement relatively large coils outside of the chip. Therefore, the minimum size is in the order of a few square centimeters, which limits their use for tagging of certain small-sized goods. On top of that, those miniaturized solutions which are available today provide only limited security measures. Here we introduce miniaturized system-in-package contactless authentication devices. This novel solution integrates Infineon Technologies‚Äô CIPURSETMmove IC, which is a state-of-the-art security solution featuring an open security standard, into embedded Wafer Level Ball Grid Array (eWLB) packages, together with HF-antennas, ferrites, as well as discrete elements that improve HF-coupling characteristics. The presented devices provide better HF-coupling characteristics than Coil-on-Chip approaches, which also enable verification of authenticity of tagged products through NFC-enabled smart phones. Thanks to the miniaturized package sizes of 3 √ó 3 mm, integration into high-priced products, casings, consumable materials, etc., can be achieved in a discreet way. Furthermore, the integrated CIPURSETM chip enables not only the anti-counterfeiting use-case, but also micropayment, ticketing, access control, and password storage in a secured way. Therefore, this miniaturized contactless authentication solution will open up whole new fields of applications.</t>
  </si>
  <si>
    <t>Microprocessors and Microsystems</t>
  </si>
  <si>
    <t>60015818;60015818;60015818;60015818;60015818;60015818;60015818</t>
  </si>
  <si>
    <t>55247432100;57192160534;35096523800;57192159831;56549013700;22333668700;23094020000</t>
  </si>
  <si>
    <t>Druml, Norbert;Schilling, Juergen;Pachler, Walther;Roitner, Bernhard;Ruprechter, Thomas;Bock, Holger;Holweg, Gerald</t>
  </si>
  <si>
    <t>Villach</t>
  </si>
  <si>
    <t>Infineon Technologies AG, Austria</t>
  </si>
  <si>
    <t>Druml N.</t>
  </si>
  <si>
    <t>Secured miniaturized system-in-package contactless and passive authentication devices featuring NFC</t>
  </si>
  <si>
    <t>S0141933117300236</t>
  </si>
  <si>
    <t>10.1016/j.micpro.2017.07.011</t>
  </si>
  <si>
    <t>2-s2.0-85026647825</t>
  </si>
  <si>
    <t>['user multiple', 'user equipment', 'selected due', 'penetration loss', 'peak throughput', 'outdoor experiments', 'outdoor experiment', 'outdoor environment', 'orthogonal frequency', 'lower due', 'low latency', 'indoor experiment', 'indoor environment', 'high rsrp', 'glass windows', 'courtyard enclosed', 'confirm ultra', 'confirm 4', 'channel correlation', 'building walls', 'bs antenna', 'base station', 'average throughput', 'achieved 120mfrom', '8 gbps', '6 gbps', '5g testbed', '4 single', '3 gbps', '2 gbps']</t>
  </si>
  <si>
    <t>5G | Carrier aggregation | Experiments | High-SHF band | Single-user MIMO | TDD</t>
  </si>
  <si>
    <t>This paper presents indoor and outdoor experiments that confirm 4-Gbps throughput based on 400-MHz bandwidth transmission when applying carrier aggregation (CA) with 4 component carriers (CCs) and 4-by-4 single-user multiple-in multiple-out multiplexing (MIMO) in the 15-GHz frequency band in the downlink of 5G cellular radio access. A new radio interface with time division duplexing (TDD) and radio access based on orthogonal frequency-division multiple access (OFDMA) is implemented in a 5G testbed to confirm ultra-high speed transmission with low latency. The indoor experiment in an entrance hall shows that the peak throughput is 4.3 Gbps in front of the base station (BS) antenna where the reference signal received power (RSRP) is -40 dBm although the channel correlation at user equipment (UE) antenna is 0.8. The outdoor experiment in an open-space parking area shows that the peak throughput is 2.8 Gbps in front of a BS antenna with a high RSRP although rank 2 is selected due to the high channel correlation. The results also show that the average throughput of 2 Gbps is achieved 120mfrom the BS antenna. In a courtyard enclosed by building walls, 3.6 Gbps is achieved in an outdoor-to-outdoor environment with a high RSRP and in an outdoor-to-indoor environment where the RSRP is lower due to the penetration loss of glass windows, but the multipath rich environment contributes to realizing the low channel correlation.</t>
  </si>
  <si>
    <t>1238-1246</t>
  </si>
  <si>
    <t>57114532400;14822275500;57206187624;55943011900;55741646800;6701684992;6603764697;35089936200</t>
  </si>
  <si>
    <t>Tateishi, Kiichi;Kurita, Daisuke;Harada, Atsushi;Kishiyama, Yoshihisa;Nakamura, Takehiro;Parkvall, Stefan;Dahlman, Erik;Furuskog, Johan</t>
  </si>
  <si>
    <t>Tateishi K.</t>
  </si>
  <si>
    <t>Indoor and outdoor experiments of downlink transmission at 15-GHz band for 5G radio access</t>
  </si>
  <si>
    <t>10.1587/transcom.2016FGP0014</t>
  </si>
  <si>
    <t>2-s2.0-85026648911</t>
  </si>
  <si>
    <t>['simulations verify', 'shifted paradigm', 'proposed sequential', 'performance benefits', 'paper proposes', 'network architecture', 'necessarily lead', 'iterative algorithm', 'essential benefits', 'enhance capacity', 'energy performances', 'energy efficiency', 'energy consumption', 'current assessments', 'computational complexity', 'asymmetric coordination', 'antennas participate', 'also developed']</t>
  </si>
  <si>
    <t>Cloud radio access network | Coordinated multi-point | Energy efficiency | Mobile system | Spectral efficiency</t>
  </si>
  <si>
    <t>The cloud radio access network (C-RAN) is embracing unprecedented popularity in the evolution of current RAN towards 5G. One of the essential benefits of C-RAN is facilitating cooperative transmission to enhance capacity and energy performances. In this paper, we argue that the conventional symmetric coordination in which all antennas participate in transmission does not necessarily lead to an energy efficient C-RAN. Further, the current assessments of energy consumption should be modified to match this shifted paradigm in network architecture. Towards this end, this paper proposes an asymmetric coordination scheme to optimize the energy efficiency of C-RAN. Specifically, asymmetric coordination is approximated and formulated as a joint antenna selection and power allocation problem, which is then solved by a proposed sequential-iterative algorithm. A modular power consumption model is also developed to convert the computational complexity of coordination into baseband power consumption. Simulations verify the performance benefits of our proposed asymmetric coordination in effectively enhancing system energy efficiency.</t>
  </si>
  <si>
    <t>1343-1351</t>
  </si>
  <si>
    <t>60019616-60021684;60019616;60021684</t>
  </si>
  <si>
    <t>56486231700;55164286200;57190346300</t>
  </si>
  <si>
    <t>Sun, Ying;Wang, Yang;Zhong, Yuqing</t>
  </si>
  <si>
    <t>Guangzhou;Harbin</t>
  </si>
  <si>
    <t>China Southern Power Grid;Harbin Institute of Technology</t>
  </si>
  <si>
    <t>60021684;60019616</t>
  </si>
  <si>
    <t>Fronthaul constrained coordinated transmission in cloud-based 5G radio access network: Energy efficiency perspective</t>
  </si>
  <si>
    <t>10.1587/transcom.2016FGP0004</t>
  </si>
  <si>
    <t>2-s2.0-85026668492</t>
  </si>
  <si>
    <t>['wireless entrance', 'user interference', 'proposed techniques', 'previously proposed', 'practical conditions', 'measured csi', 'cancellation scheme']</t>
  </si>
  <si>
    <t>Channel measurement | Inter-user interference cancellation | Line-of-sight propagation | Massive MIMO | Multiuser MIMO | Spatial correlation</t>
  </si>
  <si>
    <t>This paper experimentally verifies the potential of higher order space division multiplexing in line-of-sight (LOS) channels for multiuser massive MIMO. We previously proposed an inter-user interference (IUI) cancellation scheme and a simplified user scheduling method for Massive Antenna Systems for Wireless Entrance (MAS-WE). In order to verify the effectiveness of the proposed techniques, channel state information (CSI) for a 1 x 32 SIMO channel is measured in a real propagation environment with simplified test equipment. Evaluations of the measured CSI data confirm the effectiveness of our proposals; they offer good equal gain transmission (EGT) performance, reduced spatial correlation with enlarged angular gap between users, and quite small channel state fluctuation. Link level simulations elucidate that the simple IUI cancellation method is stable in practical conditions. The degradation in symbol error rate with the measured CSI, relative to that yielded by the output of the theoretical LOS channel model, is insignificant.</t>
  </si>
  <si>
    <t>1436-1448</t>
  </si>
  <si>
    <t>Experimental investigation of space division multiplexing on massive antenna systems for wireless entrance</t>
  </si>
  <si>
    <t>10.1587/transcom.2016EBP3269</t>
  </si>
  <si>
    <t>2-s2.0-85026668719</t>
  </si>
  <si>
    <t>['two slots', 'transmission rates', 'similar analysis', 'relay utilizes', 'relay system', 'random noise', 'proposed bi', 'power splitting', 'paper studies', 'pa strategy', 'pa strategies', 'optimization problem', 'optimal ps', 'multiple source', 'minimum rate', 'min rate', 'link multi', 'level algorithm', 'jointly utilizing', 'jointly optimizing', 'joint ps', 'information forwarding', 'independent ps', 'ideal csi', 'harvested energy', 'greatly improved', 'formulated non', 'first established', 'existing non', 'energy utilization', 'energy harvesting', 'e .,', 'destination pairs', 'destination pair', 'csi error', 'cooperative pa', 'convex problem', 'auxiliary variable', 'antenna amplify', 'also solve', 'achieved max']</t>
  </si>
  <si>
    <t>Channel state information | Cooperative power allocation | Energy harvesting | Independent power splitting | Multi-link multi-antenna relay</t>
  </si>
  <si>
    <t>This paper studies the multi-link multi-antenna amplify-and-forward (AF) relay system, in which multiple source-destination pairs communicate with the aid of an energy harvesting (EH)-enabled relay and the relay utilizes the power splitting (PS) protocol to accomplish simultaneous EH and information forwarding (IF). Specifically, independent PS, i.e., allow each antenna to have an individual PS factor, and cooperative power allocation (PA) i.e., adaptively allocate the harvested energy to each channel, are proposed to increase the signal processing degrees of freedom and energy utilization. Our objective is to maximize the minimum rate of all source-destination pairs, i.e., the max-min rate, by jointly optimizing the PS and PA strategies. The optimization problem is first established for the ideal channel state information (CSI) model. To solve the formulated non-convex problem, the optimal forwarding matrix is derived and an auxiliary variable is introduced to remove the coupling of transmission rates in two slots, following which a bi-level iteration algorithm is proposed to determine the optimal PS and PA strategy by jointly utilizing the bisection and golden section methods. The proposal is then extended into the partial CSI model, and the final transmission rate for each source-destination pair is modified by treating the CSI error as random noise. With a similar analysis, it is proved that the proposed bi-level algorithm can also solve the joint PS and PA optimization problem in the partial CSI model. Simulation results show that the proposed algorithm works well in both ideal CSI and partial CSI models, and by means of independent PS and cooperative PA, the achieved max-min rate is greatly improved over existing non-EH-enabled and EH-enabled relay schemes, especially when the signal processing noise at the relay is large and the sources use quite different transmit powers.</t>
  </si>
  <si>
    <t>1480-1488</t>
  </si>
  <si>
    <t>60001604;60001604;107003670;60008919;60001604</t>
  </si>
  <si>
    <t>55441704400;18635680800;56428149500;57206680595;8211030400</t>
  </si>
  <si>
    <t>Li, Shengyu;Xu, Wenjun;Liu, Zhihui;Wang, Junyi;Lin, Jiaru</t>
  </si>
  <si>
    <t>Guilin;Beijing;Beijing</t>
  </si>
  <si>
    <t>Guilin University of Electronic Technology;Ministry of Education China;Beijing Institute of Satellite Information Engineering</t>
  </si>
  <si>
    <t>60008919;60001604;107003670</t>
  </si>
  <si>
    <t>Optimal power splitting and power allocation in eh-enabled multi-link multi-antenna relay networks</t>
  </si>
  <si>
    <t>10.1587/transcom.2016EBP3255</t>
  </si>
  <si>
    <t>2-s2.0-85026670817</t>
  </si>
  <si>
    <t>['wireless protocol', 'sustained battery', 'specific hardware', 'software wake', 'sensor platform', 'rf power', 'rectifying antenna', 'power received', 'power dc', 'power consumption', 'optimized energy', 'optimized algorithms', 'novel features', 'node operates', 'node based', 'mppt ).', 'less multi', 'integrated nano', 'harvesting module', 'fully compatible', 'etc .)', 'electromagnetic co', 'dynamically determined', 'designed platform', 'design procedure', 'changing wake', 'board sensors', 'adaptive behavior']</t>
  </si>
  <si>
    <t>Adaptive power management | Energy harvesting | Nano-power DC/DC converter | Rectifying antenna | RF power transfer | Ultra-low power sensor node | Wireless sensor networks</t>
  </si>
  <si>
    <t>We present a self-sustained battery-less multi-sensor platform with RF harvesting capability down to ‚àí17 dBm and implementing a standard DASH7 wireless communication interface. The node operates at distances up to 17 m from a 2 W UHF carrier. RF power transfer allows operation when common energy scavenging sources (e.g., sun, heat, etc.) are not available, while the DASH7 communication protocol makes it fully compatible with a standard IoT infrastructure. An optimized energy-harvesting module has been designed, including a rectifying antenna (rectenna) and an integrated nano-power DC/DC converter performing maximum-power-point-tracking (MPPT). A nonlinear/electromagnetic co-design procedure is adopted to design the rectenna, which is optimized to operate at ultra-low power levels. An ultra-low power microcontroller controls on-board sensors and wireless protocol, to adapt the power consumption to the available detected power by changing wake-up policies. As a result, adaptive behavior can be observed in the designed platform, to the extent that the transmission data rate is dynamically determined by RF power. Among the novel features of the system, we highlight the use of nano-power energy harvesting, the implementation of specific hardware/software wake-up policies, optimized algorithms for best sampling rate implementation, and adaptive behavior by the node based on the power received.</t>
  </si>
  <si>
    <t>60028218;60028218;60028218;60028218;60023682;60028218;60028218;60028218;60028218;60028218</t>
  </si>
  <si>
    <t>20436411500;49962078700;57197112953;7006349978;6602653788;36805482000;6603936346;56642453200;7003571766;7102126060</t>
  </si>
  <si>
    <t>Pizzotti, Matteo;Perilli, Luca;del Prete, Massimo;Fabbri, Davide;Canegallo, Roberto;Dini, Michele;Masotti, Diego;Costanzo, Alessandra;Scarselli, Eleonora Franchi;Romani, Aldo</t>
  </si>
  <si>
    <t>Italy;Switzerland</t>
  </si>
  <si>
    <t>Bologna;Geneva</t>
  </si>
  <si>
    <t>Alma Mater Studiorum Universit√† di Bologna;STMicroelectronics</t>
  </si>
  <si>
    <t>60028218;60023682</t>
  </si>
  <si>
    <t>Pizzotti M.</t>
  </si>
  <si>
    <t>A long-distance RF-powered sensor node with adaptive power management for IoT applications</t>
  </si>
  <si>
    <t>10.3390/s17081732</t>
  </si>
  <si>
    <t>2-s2.0-85026674068</t>
  </si>
  <si>
    <t>['transmitter side', 'supported users', 'subarrays based', 'subarray groups', 'stage design', 'signal processing', 'proposed method', 'performance degradation', 'mrc ).', 'mimo system', 'larger number', 'large number', 'large array', 'higher performance', 'first divided', 'computer simulations', 'channel gain', 'channel correlation', 'certain level', 'certain conditions', 'block diagonalization']</t>
  </si>
  <si>
    <t>5G | Block diagonalization | Massive MIMO | Multiuser | Subarray</t>
  </si>
  <si>
    <t>Massive multiple input multiple output (MIMO) communication system offers high rate transmission and/or support of a large number of users by invoking the power of a large array antenna, but one of its problem is the heavy computational burden required for the design and signal processing. Assuming the utilization of a large array in the transmitter side and much fewer users than the maximum possible value, this paper first presents a subarray based design approach of MIMO system with a low computational load taking into account efficient subarray grouping for the realization of higher performance; a large transmit array is first divided into subarrays based on channel gain or channel correlation, then block diagonalization is applied to each of them, and finally a large array weight is reconstructed by maximal ratio combining (MRC). In addition, the extension of the proposed method to two-stage design is studied in order to support a larger number of users; in the process of reconstruction to a large array, subarrays are again divided into groups, and block diagonalization is applied to those subarray groups. Through computer simulations, it is shown that the both channel gain and correlation based grouping strategies are effective under certain conditions, and that the number of supported users can be increased by two-stage design if certain level of performance degradation is acceptable.</t>
  </si>
  <si>
    <t>1205-1214</t>
  </si>
  <si>
    <t>60031126;60031126</t>
  </si>
  <si>
    <t>7402003995;7102618328</t>
  </si>
  <si>
    <t>Taniguchi, Tetsuki;Karasawa, Yoshio</t>
  </si>
  <si>
    <t>Taniguchi T.</t>
  </si>
  <si>
    <t>Subarray based low computational design of multiuser MIMO system adopting massive transmit array antenna</t>
  </si>
  <si>
    <t>10.1587/transcom.2016FGP0009</t>
  </si>
  <si>
    <t>2-s2.0-85026679660</t>
  </si>
  <si>
    <t>['vertical array', 'used subsequently', 'two angles', 'split array', 'pair matching', 'noise effect', 'new version', 'mp method', 'horizontal plane', 'hermitian feature', 'elevation angles', 'dimensional direction', 'data matrix', 'computational complexity', 'circular arrays', 'based beamforming', 'azimuth angles', 'authors show', 'authors propose', 'authors introduce', 'array requires', 'array composed']</t>
  </si>
  <si>
    <t>In this study, the authors introduce a two-dimensional direction-of-arrival matrix pencil (MP) method with split array to reduce the computational complexity. This approach is based on an array composed by two perpendicular sub-arrays, the vertical uniform linear array located perpendicularly at the centre of uniform circular array (UCA) in the horizontal plane. The vertical array is used to determine the elevation angles, which are used subsequently to determine the azimuth angles by the circular array instead of searching in all space of two angles. Unlike common planar and circular arrays, this array requires no pair matching between the azimuth and elevation angle estimation. The authors show that when applying phase mode excitation-based beamforming to a UCA they are able to apply MP algorithm to the beamspace data using one single snapshot. Moreover by exploiting the centro-Hermitian feature of the data matrix, the authors propose a new version of MP method denoted MP extended method. This new version uses a data extended matrix to reduce the noise effect which improves the robustness of the MP method. The obtained results show that the split array reduces significantly the computational complexity and that the 2D MP extended method provides better performance.</t>
  </si>
  <si>
    <t>60087352;60087352</t>
  </si>
  <si>
    <t>57195283650;6506733806</t>
  </si>
  <si>
    <t>Aliouche, Karima Aouina;Benazzouz, Djamel</t>
  </si>
  <si>
    <t>Boumerdes</t>
  </si>
  <si>
    <t>Universit√© de Boumerdes</t>
  </si>
  <si>
    <t>Aliouche K.A.</t>
  </si>
  <si>
    <t>Split array of antenna sensors and matrix pencil method for azimuth and elevation angles estimation</t>
  </si>
  <si>
    <t>10.1049/iet-spr.2016.0207</t>
  </si>
  <si>
    <t>2-s2.0-85026747634</t>
  </si>
  <si>
    <t>['significantly improve', 'secondary users', 'proposed schemes', 'proposed methods', 'primary users', 'outage performance', 'optimum pa', 'numerical results', 'iterative solutions', 'interference temperature', 'interference caused', 'interference among', 'interference alignment', 'ia aimed', 'first present', 'employing ia', 'cr networks', 'cr ),', 'antenna selection', 'achievable rate']</t>
  </si>
  <si>
    <t>In underlay spectrum sharing cognitive radio (CR), the secondary users (SUs) share the spectrum with the primary users (PUs) in such a way that the interference caused by the SUs should be less than the interference temperature (IT) threshold. Interference Alignment (IA) is considered as a novel interference management technique for CR networks (CRN) which eliminates the interference at the PUs and also the interference among the SUs. However, most of the iterative solutions for IA aimed at removing the interference between the users, does not take into account the QoS (Quality of Service) of the PUs and SUs. Also the achievable rate of PUs by employing IA is less than that of the maximum achievable rate in a MIMO (Multiple input multiple output) system with no interference. In this paper we first present an Antenna Selection (AS) scheme to significantly improve the QoS of PUs and then we have proposed an adaptive power allocation (PA) scheme which aims at optimum PA in view of the proportional fairness among SUs. Numerical results are derived for comparing the proposed schemes in terms of outage performance of PUs and SUs. Simulation results show the effectiveness of the proposed methods in terms of SNR.</t>
  </si>
  <si>
    <t>734-742</t>
  </si>
  <si>
    <t>60170520;60026157</t>
  </si>
  <si>
    <t>35196812700;12783030100</t>
  </si>
  <si>
    <t>Sam, Reba Paul;Govindaswamy, Uma Maheswari</t>
  </si>
  <si>
    <t>Coimbatore;Coimbatore</t>
  </si>
  <si>
    <t>PSG Institute of Technology and Applied Research;PSG College of Technology</t>
  </si>
  <si>
    <t>Sam R.P.</t>
  </si>
  <si>
    <t>Antenna selection and adaptive power allocation for IA-based underlay CR</t>
  </si>
  <si>
    <t>10.1049/iet-spr.2016.0495</t>
  </si>
  <si>
    <t>2-s2.0-85026753370</t>
  </si>
  <si>
    <t>['simulation results', 'signal processing', 'pseudorange error', 'interference vulnerability', 'gnss signals', 'effective method', 'completely prevent', 'certain direction', 'array antenna', 'also experiments']</t>
  </si>
  <si>
    <t>The most effective method for overcoming the interference vulnerability of global navigation satellite system (GNSS) receivers is to use an adaptive array antenna which has the capability of nulling or beamforming to a certain direction. The space-time adaptive processing (STAP) algorithm, which is very effective in signal processing of the array antenna for anti-interference, is studied. The phenomenon of pseudorange error in STAP is analysed with a new superposition method of linear line correlation functions. From this analysis, a new symmetric STAP algorithm, which uses an appropriate constraint condition for GNSS signals, is proposed to completely prevent this pseudorange error. The new STAP algorithm performance is verified and confirmed by simulations and experiments with a four-element array antenna. According to the simulation results, the new STAP algorithm has no pseudorange error, whereas the already existing STAP algorithm has an error of 1.6 m. Also experiments with four RF channels analogue-to-digital converter data and a real-time receiver confirm the effectiveness of their precise STAP algorithm which is easy to implement.</t>
  </si>
  <si>
    <t>758-764</t>
  </si>
  <si>
    <t>60032144-60068694;60032144</t>
  </si>
  <si>
    <t>57195275572;8888772500</t>
  </si>
  <si>
    <t>Lee, Kihoon;Lee, Jiyun</t>
  </si>
  <si>
    <t>Lee K.</t>
  </si>
  <si>
    <t>Design and evaluation of symmetric space-time adaptive processing of an array antenna for precise global navigation satellite system receivers</t>
  </si>
  <si>
    <t>10.1049/iet-spr.2016.0277</t>
  </si>
  <si>
    <t>2-s2.0-85026776987</t>
  </si>
  <si>
    <t>JPMJCR1431</t>
  </si>
  <si>
    <t>['series resonance', 'paper describes', 'measured efficiency', 'integrated antenna', 'greater efficiency', '905 mhz', '900 mhz', '67 v', '100 mv']</t>
  </si>
  <si>
    <t>Antenna | Energy harvesting circuit | Impedance matching | Radiofrequency | Rectifier</t>
  </si>
  <si>
    <t>This paper describes the design of a high-efficiency energy harvesting circuit with an integrated antenna. The circuit is composed of series resonance and boost rectifier circuits for converting radio frequency power into boosted direct current (DC) voltage. The measured output DC voltage is 5.67 V for an input of 100 mV at 900 MHz. Antenna input impedance matching is optimized for greater efficiency and miniaturization. The measured efficiency of this antenna-integrated energy harvester is 60% for -4.85 dBm input power and a load resistance equal to 20 kŒ© at 905 MHz.</t>
  </si>
  <si>
    <t>60011047;60011047;60011047-60005916;60011047</t>
  </si>
  <si>
    <t>56043079900;57195297360;55602398600;35578334800</t>
  </si>
  <si>
    <t>Shinki, Yuharu;Shibata, Kyohei;Mansour, Mohamed;Kanaya, Haruichi</t>
  </si>
  <si>
    <t>Fukuoka;Cairo</t>
  </si>
  <si>
    <t>Kyushu University;Electronics Research Institute of Cairo</t>
  </si>
  <si>
    <t>60011047;60005916</t>
  </si>
  <si>
    <t>Shinki Y.</t>
  </si>
  <si>
    <t>Impedance matching antenna-integrated high-efficiency energy harvesting circuit</t>
  </si>
  <si>
    <t>10.3390/s17081763</t>
  </si>
  <si>
    <t>2-s2.0-85026840664</t>
  </si>
  <si>
    <t>Ministry of Water Resources</t>
  </si>
  <si>
    <t>MWR</t>
  </si>
  <si>
    <t>['vertical resolution', 'study area', 'still less', 'shallow investigations', 'schlumberger reciprocal', 'resistivity survey', 'noise contamination', 'needs high', 'mean goal', 'lithology sections', 'inverse models', 'inverse model', 'imaging technique', 'high sensitivity', 'high inhomogeneity', 'eastern iraq', 'depth compared', 'bh2 ).', 'best resolution', '2ds1 ),']</t>
  </si>
  <si>
    <t>2D imaging technique | Arrays | Geophysics | Resistivity | Sedimentary layers</t>
  </si>
  <si>
    <t>A resistivity survey is performed in the northern Badra area, eastern Iraq, using a two-dimensional (2D) imaging technique. The mean goal is to compare four electrode arrays (Dipole‚ÄìDipole, Wenner‚ÄìSchlumberger, Schlumberger reciprocal, and Wenner) to examine their resolution and ability in delineating the layers in complex sedimentary deposits. Six 2D imaging stations applied in the study area. The first two stations (2DS1 and 2DS2) are selected to make the comparison. The comparison results showed that Wenner‚ÄìSchlumberger‚Äôs inverse models provide optimal results corresponding to the deep subsurface layers and they show the best resolution with depth compared to the other arrays. Therefore, it is useful in determining the layers, especially in areas with high inhomogeneity and also with the long survey line. The Wenner array presents a high sensitivity to high background noise and/or a long survey line. Its inverse model is incapable of recognizing the layers (in 2DS1), but it gives good images when the noise level becomes small and/or a shorter long survey line is used. However, its resolution is still less than that of the Wenner‚ÄìSchlumberger array. The Schlumberger reciprocal array successfully delineates the layers, but its inverse models do not show optimal matching with the lithology sections of the boreholes (BH1 and BH2). The Dipole‚ÄìDipole array is incapable of determining the underlying layers due to the decrease in its vertical resolution when there is an increase in depth and/or noise contamination. However, it is suitable to use in very shallow investigations (no more 30‚Äì40¬†m depth) and needs high-quality data measurements.</t>
  </si>
  <si>
    <t>Environmental Earth Sciences</t>
  </si>
  <si>
    <t>114787138;60071147</t>
  </si>
  <si>
    <t>57195304720;55983989700</t>
  </si>
  <si>
    <t>Al-hameedawi, Mohammed M.;Thabit, Jassim M.</t>
  </si>
  <si>
    <t>University of Baghdad;General Commission for Groundwater</t>
  </si>
  <si>
    <t>60071147;114787138</t>
  </si>
  <si>
    <t>Al-hameedawi M.</t>
  </si>
  <si>
    <t>Comparison between four electrode arrays in delineating sedimentary layers of alluvial fan deposits in eastern Iraq using a 2D imaging technique</t>
  </si>
  <si>
    <t>10.1007/s12665-017-6853-9</t>
  </si>
  <si>
    <t>2-s2.0-85026874127</t>
  </si>
  <si>
    <t>['u amounting', 'total intensity', 'source simulations', 'rotation measures', 'rm signals', 'representative point', 'radio sources', 'radio sky', 'primary beam', 'l band', 'interferometric images', 'instrumental effect', 'gains due', 'entire sky', 'dd leakage', 'dd gains', 'dd errors', 'dd beam', 'broad range', 'atmospheric effects', 'also explore', 'accurately reconstruct']</t>
  </si>
  <si>
    <t>analytical methods | data analysis methods | interferometric techniques | methods | miscellaneous polarization techniques | polarimetric</t>
  </si>
  <si>
    <t>Next generation radio telescope arrays are being designed and commissioned to accurately measure polarized intensity and rotation measures (RMs) across the entire sky through deep, wide-field radio interferometric surveys. Radio interferometer dish antenna arrays are affected by direction-dependent (DD) gains due to both instrumental and atmospheric effects. In this paper, we demonstrate the effect of DD errors of the parabolic dish antenna array on the measured polarized intensities of radio sources in interferometric images. We characterize the extent of polarimetric image degradation due to the DD gains through wide-band VLA simulations of representative point-source simulations of the radio sky at L band (1-2 GHz). We show that at the 0.5 gain level of the primary beam there is significant flux leakage from Stokes I to Q, U amounting to 10% of the total intensity. We further demonstrate that while the instrumental response averages down for observations over large parallactic angle intervals, full-polarization DD correction is required to remove the effects of DD leakage. We also explore the effect of the DD beam on the RM signals and show that while the instrumental effect is primarily centered around 0 rad-m-2, the effect is significant over a broad range of RM requiring full polarization DD correction to accurately reconstruct the RM synthesis signal.</t>
  </si>
  <si>
    <t>60021907-60000356-60198712;60021907;60021907;60000356-60198712</t>
  </si>
  <si>
    <t>57189100137;7101884831;28367841100;8100338500</t>
  </si>
  <si>
    <t>Jagannathan, P.;Bhatnagar, S.;Rau, U.;Taylor, A. R.</t>
  </si>
  <si>
    <t>South Africa;United States;South Africa</t>
  </si>
  <si>
    <t>Cape Town;Socorro;Cape Town</t>
  </si>
  <si>
    <t>Inter-university Institute for Data Intensive Astronomy;National Radio Astronomy Observatory Socorro;University of Cape Town</t>
  </si>
  <si>
    <t>60198712;60021907;60000356</t>
  </si>
  <si>
    <t>Jagannathan P.</t>
  </si>
  <si>
    <t>Direction-dependent corrections in polarimetric radio imaging. I. Characterizing the effects of the primary beam on full-stokes imaging</t>
  </si>
  <si>
    <t>10.3847/1538-3881/aa77f8</t>
  </si>
  <si>
    <t>2-s2.0-85026895914</t>
  </si>
  <si>
    <t>['submillimeter array', 'stokes vector', 'significant improvements', 'results indicate', 'quantify concepts', 'parallactic angle', 'leakage calibrator', 'large array', 'g .,', 'findings illustrate', 'enable examination', 'common feeds', 'calibration strategies', 'calibration accuracy', 'azimuth antennas', 'approximately uniform', 'angle errors', '30 beyond']</t>
  </si>
  <si>
    <t>analytical methods | data analysis methods | interferometric techniques | methods | observational techniques | polarimetric</t>
  </si>
  <si>
    <t>Residual calibration errors are difficult to predict in interferometric radio polarimetry because they depend on the observational calibration strategy employed, encompassing the Stokes vector of the calibrator and parallactic angle coverage. This work presents analytic derivations and simulations that enable examination of residual on-axis instrumental leakage and position-angle errors for a suite of calibration strategies. The focus is on arrays comprising alt-azimuth antennas with common feeds over which parallactic angle is approximately uniform. The results indicate that calibration schemes requiring parallactic angle coverage in the linear feed basis (e.g., the Atacama Large Millimeter/submillimeter Array) need only observe over 30 beyond which no significant improvements in calibration accuracy are obtained. In the circular feed basis (e.g., the Very Large Array above 1 GHz), 30is also appropriate when the Stokes vector of the leakage calibrator is known a priori, but this rises to 90when the Stokes vector is unknown. These findings illustrate and quantify concepts that were previously obscure rules of thumb.</t>
  </si>
  <si>
    <t>60021907-60006222</t>
  </si>
  <si>
    <t>Hales, Christopher A.</t>
  </si>
  <si>
    <t>Socorro;Newcastle</t>
  </si>
  <si>
    <t>National Radio Astronomy Observatory Socorro;Newcastle University</t>
  </si>
  <si>
    <t>60021907;60006222</t>
  </si>
  <si>
    <t>Hales C.</t>
  </si>
  <si>
    <t>Calibration errors in interferometric radio polarimetry</t>
  </si>
  <si>
    <t>10.3847/1538-3881/aa7aef</t>
  </si>
  <si>
    <t>2-s2.0-85026901310</t>
  </si>
  <si>
    <t>['tissue expression', 'primarily expressed', 'olfactory proteins', 'odorant detection', 'important pest', 'first identification', 'expression levels', 'closely related', 'chemosensory proteins', 'binding proteins', 'abundantly expressed']</t>
  </si>
  <si>
    <t>chemosensory protein | grape phylloxera | odorant-binding protein | tissue expression</t>
  </si>
  <si>
    <t>In insects, odorant-binding proteins (OBPs) and chemosensory proteins (CSPs) are primary peripheral olfactory proteins playing critical roles in odorant detection. In this study, we present the first identification of OBPs and CSPs from the transcriptome of grape phylloxera Daktulosphaira vitifoliae Fitch, an important pest that damages both roots and leaves of grapes. The OBPs contained six conserved cysteine residues and the CSPs contained four conserved cysteine residues in this insect. Phylogenetic analysis showed that most of the olfactory proteins were closely related to OBPs and CSPs from other aphids. However, DviOBP7 and DviCSP9 were different because they were classified into different independent branches, respectively. Real-time polymerase chain reaction (RT-PCR) was used to examine the tissue expression of these transcripts. DviOBP1, DviOBP6, and DviOBP7 were uniquely or primarily expressed in antennae and not in the body. DviOBP2 was more abundantly expressed in the body than in the antennae. The expression levels of OBPs and CSPs of phylloxera varied depending upon where they were expressed in different body tissues.</t>
  </si>
  <si>
    <t>1813-1820</t>
  </si>
  <si>
    <t>60031041;60031041;113378601;60031041</t>
  </si>
  <si>
    <t>57195307348;57195307425;57195067587;7403884658</t>
  </si>
  <si>
    <t>Zhao, Jing Jing;Zhang, Yue;Fan, Dong Sheng;Feng, Ji Nian</t>
  </si>
  <si>
    <t>Identification and Expression Profiling of Odorant-Binding Proteins and Chemosensory Proteins of Daktulosphaira vitifoliae (Hemiptera: Phylloxeridae)</t>
  </si>
  <si>
    <t>10.1093/jee/tox121</t>
  </si>
  <si>
    <t>2-s2.0-85026920967</t>
  </si>
  <si>
    <t>['waveguide feeding', 'wall imaging', 'using mechanical', 'ultrawide bandwidth', 'tuning state', 'traditionally relied', 'single frequency', 'scale systems', 'range information', 'range ).', 'obtain range', 'obtain cross', 'metasurface antennas', 'metamaterial radiators', 'imaging system', 'frequency bandwidth', 'experimentally demonstrate', 'expensive hardware', 'electronic beamsteering', 'dynamically reconfigurable', 'dispersive objects', 'diodes integrated', 'deploying two', 'create difficulties', 'coherent sources', 'broad application', 'biomedical diagnostics']</t>
  </si>
  <si>
    <t>Conventional microwave imaging schemes, enabled by the ubiquity of coherent sources and detectors, have traditionally relied on frequency bandwidth to retrieve range information, while using mechanical or electronic beamsteering to obtain cross-range information. This approach has resulted in complex and expensive hardware when extended to large-scale systems with ultrawide bandwidth. Relying on bandwidth can create difficulties in calibration, alignment, and imaging of dispersive objects. We present an alternative approach using electrically large, dynamically reconfigurable, metasurface antennas that generate spatially distinct radiation patterns as a function of tuning state. The metasurface antenna consists of a waveguide feeding an array of metamaterial radiators, each with properties that can be modified by applying a voltage to diodes integrated into the element. By deploying two of these apertures, one as the transmitter and one as the receiver, we realize sufficient spatial diversity to alleviate the dependence on frequency bandwidth and obtain range and cross-range information using measurements at a single frequency. We experimentally demonstrate this proposal by using two 1D dynamic metasurface apertures and reconstructing various 2D scenes (range and cross-range). Furthermore, we modify a conventional reconstruction method‚Äîthe range migration algorithm‚Äîto be compatible with such configurations, resulting in an imaging system that is efficient in software and hardware. The imaging scheme presented in this paper has broad application to radio frequency imaging, including security screening, through-wall imaging, biomedical diagnostics, and synthetic aperture radar.</t>
  </si>
  <si>
    <t>1713-1726</t>
  </si>
  <si>
    <t>60008724;60008724;60008724;60008724-60027892;60008724;60008724</t>
  </si>
  <si>
    <t>56192115900;57188257800;35094175100;55812756300;9741184800;57198520497</t>
  </si>
  <si>
    <t>Sleasman, Timothy;Boyarsky, Michael;Imani, Mohammadreza F.;Fromenteze, Thomas;Gollub, Jonah N.;Smith, David R.</t>
  </si>
  <si>
    <t>Limoges;Durham</t>
  </si>
  <si>
    <t>XLIM Institut de Recherche;Duke University</t>
  </si>
  <si>
    <t>60027892;60008724</t>
  </si>
  <si>
    <t>Single-frequency microwave imaging with dynamic metasurface apertures</t>
  </si>
  <si>
    <t>10.1364/JOSAB.34.001713</t>
  </si>
  <si>
    <t>2-s2.0-85027038266</t>
  </si>
  <si>
    <t>['wide range', 'turbulence properties', 'triangularity varying', 'transmission line', 'three lines', 'studying fluctuations', 'rotated using', 'reflectometry system', 'radiation collected', 'radial positions', 'plasma volumes', 'plasma region', 'plasma profiles', 'new system', 'magnetic field', 'large fraction', 'density fluctuations', 'also shared', 'adding flexibility', '5 %.']</t>
  </si>
  <si>
    <t>The correlation electron cyclotron emission diagnostic of tokamak √† configuration variable has recently been upgraded. It now has the choice of three lines of sight: two horizontal lines placed on the low field side of the vessel, perpendicular to the magnetic field, and a dual-axis steerable antenna. The polarization of the radiation collected by the latter can be rotated using a universal polarizer situated in the transmission line. This line is also shared with a reflectometry system, allowing simultaneous measurements of temperature and density fluctuations in the same plasma volumes. When using this line, it is possible to choose between two dedicated front ends characterized by different local oscillator frequencies, adding flexibility in the choice of the plasma region to be studied. The intermediate frequency section is now equipped with six frequency tunable YIG filters allowing the study of turbulence properties in a wide range of radial positions. When studying fluctuations over the whole video bandwidth, the minimum detectable fluctuation level is Œ¥Te/Te‚àº0.5%. The new system has been used to measure electron temperature fluctuations over a large fraction of the plasma profiles in a series of plasmas with triangularity varying from 0.6 to -0.6 but comparable collisionality profiles.</t>
  </si>
  <si>
    <t>57018316500;7005806022;56688568000</t>
  </si>
  <si>
    <t>Fontana, M.;Porte, L.;Molina Cabrera, P.</t>
  </si>
  <si>
    <t>Fontana M.</t>
  </si>
  <si>
    <t>Correlation electron cyclotron emission diagnostic in TCV</t>
  </si>
  <si>
    <t>10.1063/1.4997075</t>
  </si>
  <si>
    <t>2-s2.0-85027183445</t>
  </si>
  <si>
    <t>['wave frequency', 'wave formulation', 'source parameters', 'single low', 'results obtained', 'related ionospheric', 'rather narrow', 'radiation resistance', 'radiation characteristics', 'predominantly determined', 'order eigenmode', 'notable increase', 'loop antenna', 'laboratory experiments', 'guided eigenmodes', 'ducted whistlers', 'cylindrical duct', 'considered source', 'basic features', 'background magnetoplasma', 'artificial near', 'antenna duct', 'active experiments']</t>
  </si>
  <si>
    <t>Whistler wave radiation from a loop antenna located in a cylindrical duct with enhanced plasma density is considered in the case where the wave frequency is less than the lower hybrid frequency. Using the full-wave formulation, the total radiation resistance and the partial radiation resistances corresponding to guided eigenmodes of such a duct and unguided waves radiating to the background magnetoplasma are calculated and analyzed as functions of the plasma and source parameters. The emphasis is placed on the radiation characteristics of the considered source in the presence of an artificial near-antenna duct that can be created during active experiments in the ionosphere. Conditions are revealed under which the total radiation resistance is predominantly determined by the excitation of the eigenmodes of the duct. It is shown that the presence of an enhanced density duct can lead to a notable increase in the radiation resistance of a loop antenna in the discussed frequency range even if the duct is rather narrow and capable of guiding only a single low-order eigenmode. The results obtained can be helpful in understanding the basic features of excitation of the ducted whistlers and planning the related ionospheric and laboratory experiments.</t>
  </si>
  <si>
    <t>60008673;60008673;60008673-60095505</t>
  </si>
  <si>
    <t>7103405138;56550020100;6701600128</t>
  </si>
  <si>
    <t>Kudrin, Alexander V.;Ostafiychuk, Oleg M.;Zaboronkova, Tatyana M.</t>
  </si>
  <si>
    <t>Kudrin A.</t>
  </si>
  <si>
    <t>Excitation of whistler waves below the lower hybrid frequency by a loop antenna located in an enhanced density duct</t>
  </si>
  <si>
    <t>10.1063/1.4996908</t>
  </si>
  <si>
    <t>2-s2.0-85027238397</t>
  </si>
  <si>
    <t>['v characteristics', 'transported along', 'spatial position', 'source tube', 'shifted along', 'results show', 'results demonstrate', 'measured inside', 'maxwellian distribution', 'main axis', 'magnetic nozzle', 'fully swept', 'electron temperature', 'dimensional measurements', 'diffusion chamber', 'detected along', 'antenna location', 'also carried']</t>
  </si>
  <si>
    <t>Two dimensional profiles of electron temperature are measured inside and downstream of a radiofrequency plasma thruster source having a magnetic nozzle and being immersed in vacuum. The temperature is estimated from the slope of the fully swept I-V characteristics of a Langmuir probe acquired at each spatial position and with the assumption of a Maxwellian distribution. The results show that the peripheral high temperature electrons in the magnetic nozzle originate from the upstream antenna location and are transported along the "connecting" magnetic field lines. Two-dimensional measurements of electron energy probability functions are also carried out in a second simplified laboratory device consisting of the source contiguously connected to the diffusion chamber: again the high temperature electrons are detected along the magnetic field lines intersecting the wall at the antenna location, even when the antenna location is shifted along the main axis. These results demonstrate that the peripheral energetic electrons in the magnetic nozzle mirror those created in the source tube.</t>
  </si>
  <si>
    <t>60008435;60008435;60008950;60008950;60008435</t>
  </si>
  <si>
    <t>55741310000;57195345382;7102123181;7103354742;55831658800</t>
  </si>
  <si>
    <t>Takahashi, Kazunori;Akahoshi, Hikaru;Charles, Christine;Boswell, Rod W.;Ando, Akira</t>
  </si>
  <si>
    <t>Australia;Japan</t>
  </si>
  <si>
    <t>Canberra;Sendai</t>
  </si>
  <si>
    <t>The Australian National University;Tohoku University</t>
  </si>
  <si>
    <t>60008950;60008435</t>
  </si>
  <si>
    <t>High temperature electrons exhausted from rf plasma sources along a magnetic nozzle</t>
  </si>
  <si>
    <t>10.1063/1.4990110</t>
  </si>
  <si>
    <t>2-s2.0-85027314796</t>
  </si>
  <si>
    <t>['whereas non', 'term memory', 'stingless bees', 'several species', 'right antenna', 'recall short', 'possible correlation', 'peripheral level', 'partially explained', 'olfactory sensilla', 'olfactory memories', 'morphological asymmetry', 'level lateralization', 'level asymmetry', 'left antenna', 'learning odors', 'lateral differences', 'better able', 'behavioral asymmetry', 'austroplebeia australis', 'australis may', 'asymmetry may', 'antennal sensilla']</t>
  </si>
  <si>
    <t>Antennal sensilla | Asymmetry | Bees | Lateralization | Olfaction</t>
  </si>
  <si>
    <t>Several species of social bees exhibit population-level lateralization in learning odors and recalling olfactory memories. Honeybees Apis mellifera and Australian social stingless bees Trigona carbonaria and Austroplebeia australis are better able to recall short- and long-term memory through the right and left antenna respectively, whereas non-social mason bees Osmia rufa are not lateralized in this way. In honeybees, this asymmetry may be partially explained by a morphological asymmetry at the peripheral level-the right antenna has 5% more olfactory sensilla than the left antenna. Here we looked at the possible correlation between the number of the antennal sensilla and the behavioral asymmetry in the recall of olfactory memories in A. australis and O. rufa. We found no population-level asymmetry in the antennal sensilla distribution in either species examined. This suggests that the behavioral asymmetry present in the stingless bees A. australis may not depend on lateral differences in antennal receptor numbers.</t>
  </si>
  <si>
    <t>60015986;60015986</t>
  </si>
  <si>
    <t>26537256000;7005636301</t>
  </si>
  <si>
    <t>Frasnelli, Elisa;Vallortigara, Giorgio</t>
  </si>
  <si>
    <t>Frasnelli E.</t>
  </si>
  <si>
    <t>Distribution of antennal olfactory and non-olfactory sensilla in different species of bees</t>
  </si>
  <si>
    <t>10.3390/sym9080135</t>
  </si>
  <si>
    <t>2-s2.0-85027349698</t>
  </si>
  <si>
    <t>15H04347</t>
  </si>
  <si>
    <t>['src activity', 'results suggest', 'recent studies', 'primary cilia', 'primarily responsible', 'potent inducer', 'motile cilia', 'low density', 'jasp ),', 'induced ciliogenesis', 'higher densities', 'data suggest', 'cytoplasmic localization', 'cultured cells', 'crucially involved', 'cellular antennae', 'cells cultured', 'cell rounding', 'cell morphology', 'apparent effect', 'adherent shape', 'active form', 'actin polymerization', 'actin dynamics']</t>
  </si>
  <si>
    <t>Primary cilia are non-motile cilia that serve as cellular antennae for sensing and transducing extracellular signals. In general, primary cilia are generated by cell quiescence signals. Recent studies have shown that manipulations to increase actin assembly suppress quiescence-induced ciliogenesis. To further examine the role of actin dynamics in ciliogenesis, we analyzed the effect of jasplakinolide (Jasp), a potent inducer of actin polymerization, on ciliogenesis. Unexpectedly, Jasp treatment induced ciliogenesis in serum-fed cells cultured at low density. In contrast, Jasp had no apparent effect on ciliogenesis in cells cultured at higher densities. Jasp-induced ciliogenesis was correlated with a change in cell morphology from a flat and adherent shape to a round and weakly adherent one. Jasp treatment also induced the phosphorylation and cytoplasmic localization of the YAP transcriptional co-activator and suppressed cell proliferation in low density-cultured cells. Overexpression of an active form of YAP suppressed Jasp-induced ciliogenesis. These results suggest that Jasp induces ciliogenesis through cell rounding and cytoplasmic localization and inactivation of YAP. Knockdown of LATS1/2 only faintly suppressed Jasp-induced YAP phosphorylation, indicating that LATS1/2 are not primarily responsible for Jasp-induced YAP phosphorylation. Furthermore, overexpression of active Src kinase suppressed Jasp-induced cytoplasmic localization of YAP and ciliogenesis, suggesting that down-regulation of Src activity is involved in Jasp-induced YAP inactivation and ciliogenesis. Our data suggest that actin polymerization does not suppress ciliogenesis per se but rather that cell rounding and reduced cell adhesion are more crucially involved in Jasp-induced ciliogenesis.</t>
  </si>
  <si>
    <t>e0183030</t>
  </si>
  <si>
    <t>26427772100;35428902600</t>
  </si>
  <si>
    <t>Nagai, Tomoaki;Mizuno, Kensaku</t>
  </si>
  <si>
    <t>Nagai T.</t>
  </si>
  <si>
    <t>Jasplakinolide induces primary cilium formation through cell rounding and YAP inactivation</t>
  </si>
  <si>
    <t>10.1371/journal.pone.0183030</t>
  </si>
  <si>
    <t>2-s2.0-85027378646</t>
  </si>
  <si>
    <t>2012YQ140005</t>
  </si>
  <si>
    <t>['thz emitters', 'thickness ratios', 'pad sizes', 'inp substrate', 'different temperatures', '2 thz', '1550 nm']</t>
  </si>
  <si>
    <t>InGaAs/InAlAs MLHS | photoconductive antenna | THz</t>
  </si>
  <si>
    <t>A mesa-type enhanced InGaAs/InAlAs multilayer heterostructure (MLHS) terahertz photoconductive antenna (PCA) at 1550 nm is demonstrated on an InP substrate. The InGaAs/InAlAs superlattice multilayer heterostructures are grown and studied with different temperatures and thickness ratios of InGaAs/InAlAs. The PCAs with different gap sizes and pad sizes are fabricated and characterized. The PCAs are evaluated as THz emitters in a THz time domain spectrometer and we measure the optimized THz bandwidth in excess of 2 THz.</t>
  </si>
  <si>
    <t>60021170-60027363;60021170;60021170-60027363;60021170-60027363;112946687;60021170-60027363;60021170-60027363;60021170-60027363</t>
  </si>
  <si>
    <t>55672285800;55840098200;56419206200;57207978571;57195355094;55740051200;7102619193;7101688913</t>
  </si>
  <si>
    <t>Xu, Jian Xing;Li, Jin Lun;Wei, Si Hang;Ma, Ben;Zhang, Yi;Zhang, Yu;Ni, Hai Qiao;Niu, Zhi Chuan</t>
  </si>
  <si>
    <t>University of Chinese Academy of Sciences;Institute of Semiconductors Chinese Academy of Sciences;Daheng New Epoch Technology Inc.</t>
  </si>
  <si>
    <t>60027363;60021170;112946687</t>
  </si>
  <si>
    <t>Xu J.X.</t>
  </si>
  <si>
    <t>Optimization of wide band mesa-type enhanced terahertz photoconductive antenna at 1550 nm</t>
  </si>
  <si>
    <t>10.1088/1674-1056/26/8/088702</t>
  </si>
  <si>
    <t>2-s2.0-85027406073</t>
  </si>
  <si>
    <t>['way toward', 'three stages', 'originally developed', 'object polarized', 'numerous experiments', 'nearby objects', 'localized using', 'estimate shape', 'enabled us', 'electric response', 'electric properties', 'average error', 'approach proceeded', '16 %,', '10 %.']</t>
  </si>
  <si>
    <t>artificial electric-sense | Bio-inspired robotics | object localization | shape estimation</t>
  </si>
  <si>
    <t>In this article we address the issue of shape estimation using electric sense inspired by the active electric fish. These fish can perceive their environment by measuring the perturbations in a self-generated electric field caused by nearby objects. The approach proceeded in three stages. Firstly, the object was detected and its electric properties (insulator or conductor) identified. Secondly, the object was localized using the multiple signal classification algorithm, which was originally developed to localize a radio wave emitter using a network of antennas. Thirdly, the shape estimation relied on the concept of generalized polarization tensor, which enabled us to model the electric response of an object polarized by an ambient electric field. We describe the implementation of the approach through numerous experiments. The system was able to estimate shape with an average error of 16%, and opened the way toward further improvements. In particular, self-aligning the sensor with the ellipsoid through a reactive feedback makes the shape estimation errors drop to 10%.</t>
  </si>
  <si>
    <t>1022-1041</t>
  </si>
  <si>
    <t>60110235;60110235;60110235;60110235</t>
  </si>
  <si>
    <t>57190129589;35306340000;26660781700;36766911100</t>
  </si>
  <si>
    <t>Lanneau, Sylvain;Boyer, Fr√©d√©ric;Lebastard, Vincent;Bazeille, St√©phane</t>
  </si>
  <si>
    <t>Nantes</t>
  </si>
  <si>
    <t>IMT Atlantique</t>
  </si>
  <si>
    <t>Lanneau S.</t>
  </si>
  <si>
    <t>Model based estimation of ellipsoidal object using artificial electric sense</t>
  </si>
  <si>
    <t>10.1177/0278364917709942</t>
  </si>
  <si>
    <t>2-s2.0-85027409184</t>
  </si>
  <si>
    <t>['watauga river', 'use light', 'taxonomic assignments', 'second antenna', 'salvelinus fontinalis', 'prevalence 0', 'potentially pathogenic', 'pathological effects', 'oncorhynchus mykiss', 'north carolina', 'mean 6', 'lamellar fusion', 'intensity 2', 'gill infections', 'gill filaments', 'exopod tip', 'either lernaeopodid', 'edwardsii ]).', 'conspecific isolates', 'claw ),', '28s rdna', '28s ),']</t>
  </si>
  <si>
    <t>Salmincola californiensis infected 25 of 31 (prevalence 0.8; intensity 2-35 [mean 6.6 ¬± standard deviation 7.7; n = 25]) rainbow trout, Oncorhynchus mykiss, from a private trout farm connected to the Watauga River, North Carolina. Salmincola edwardsii infected all of 9 (1.0; 2-43 [9.3 ¬± 13.0; 9]) brook trout, Salvelinus fontinalis, from Big Norton Prong, a tributary of the Little Tennessee River, North Carolina. Both lernaeopodids are well-known salmonid pathogens, but neither is native to, nor has been previously taxonomically confirmed from, the southeastern United States. Herein, we (1) use light and scanning electron microscopy to identify and provide supplemental morphological observations of these lernaeopodids, (2) furnish complementary molecular sequence data from the 28S rDNA (28S), and (3) document the pathological effects of gill infections. We identified and differentiated these lernaeopodids by the second antenna (exopod tip with large [S. californiensis] vs. slender [S. edwardsii] spines; endopod terminal segment with subequal ventral processes shorter than [S. californiensis] vs. longer than or equal to [S. edwardsii] dorsal hook), maxilliped palp (length typically ‚â§1/3 [S. californiensis] vs. 1/3-1/2 [S. edwardsii] subchela length exclusive of claw), and bulla (sub-circular and concave on manubrium's side [S. californiensis] vs. non-stellate [S. edwardsii]). Analysis of the 28S rDNA sequences confirmed our taxonomic assignments as demonstrated by 100% sequence similarity among the sympatric, morphologically-conspecific isolates. Histopathology revealed focal gill epithelial hyperplasia, obstruction of interlamellar water channels, lamellar fusion, and crypting of gill filaments. High intensity infections by either lernaeopodid are surveillance-worthy because they are potentially pathogenic to trout in the southeastern United States.</t>
  </si>
  <si>
    <t>377-389</t>
  </si>
  <si>
    <t>Journal of Parasitology</t>
  </si>
  <si>
    <t>60011754;60011754;60011754;60011754;60011754;60011754;60011754</t>
  </si>
  <si>
    <t>55199979800;57195366727;57195367951;56828519000;57191970904;35501878000;26643186500</t>
  </si>
  <si>
    <t>Ruiz, Carlos F.;Rash, Jacob M.;Besler, Doug A.;Roberts, Jackson R.;Warren, Micah B.;Arias, Cova R.;Bullard, Stephen A.</t>
  </si>
  <si>
    <t>Ruiz C.F.</t>
  </si>
  <si>
    <t>Exotic "gill Lice" Species (Copepoda: Lernaeopodidae: Salmincola SPP.) Infect Rainbow Trout (Oncorhynchus mykiss) and Brook Trout (Salvelinus fontinalis) in the Southeastern United States</t>
  </si>
  <si>
    <t>10.1645/16-165</t>
  </si>
  <si>
    <t>2-s2.0-85027508182</t>
  </si>
  <si>
    <t>Department of Science and Technology, Republic of South Africa</t>
  </si>
  <si>
    <t>['radiation performance', 'radiating patch', 'peak gain', 'mobile applications', 'lte 2600', '579 ghz', '20 ghz', '189 ghz', '064 ghz']</t>
  </si>
  <si>
    <t>Fractal antenna | Multi-wideband | Pentagonal-gasket-koch (PGK) structure</t>
  </si>
  <si>
    <t>In this paper, a compact monopole multiband antenna is presented. A microstrip line fed pentagon shaped monopole element is served as radiating patch in this antenna. The slots are made in the patch in Pentagonal-Gasket-Koch (PGK) structure. The performance of antenna with different fractal iterations is studied. The base antenna structure results multiple resonating modes, where as the consecutive antenna iterations are contributing a multiple wideband response. The proposed radiating structure exhibits the multiple wideband 1.432-3.064 GHz, 5.02-7.189 GHz, 9.302-15.579 GHz, 16.831-20 GHz. The PGK fractal slot iterative structures incorporated in pentagon monopole antenna is studied in terms of other parameters such as peak gain, radiation performance and proves to be useful in various multiband applications such as DCS, LTE 2600, WLAN and radiolocation, mobile applications.</t>
  </si>
  <si>
    <t>4390-4396</t>
  </si>
  <si>
    <t>37041480000;36135595500;55912481200;57195392019;35772615700;57195395979;57195318311</t>
  </si>
  <si>
    <t>Ramkiran, D. S.;Madhav, B. T.P.;Anusha, B. Lakshmi;Bhargavi, T. Lakshmi;Reddy, L. Vardhan;Yashwanth, P.;Anilkumar, T.</t>
  </si>
  <si>
    <t>Ramkiran D.S.</t>
  </si>
  <si>
    <t>Pentagonal shaped koch fractal monopole slot antenna for multiband applications</t>
  </si>
  <si>
    <t>2-s2.0-85027680873</t>
  </si>
  <si>
    <t>['suitable gain', 'shaped slot', 'rfid applications', 'results obtained', 'resonant frequency', 'reflection coefficient', 'pifa antenna', 'frequency 5', 'chosen antenna', '8 ghz', '25 db']</t>
  </si>
  <si>
    <t>Return loss | RFID | Slot | The antennas PIFA</t>
  </si>
  <si>
    <t>In this paper, we presented the design and simulation of a PIFA antenna, with and without T-shaped slot, to know the influence of the slot on the chosen antenna. We chose as the resonant frequency of the antenna for RFID applications the frequency 5.8 GHz. To improve the results, we have networked two PIFA antennas with slots. The results obtained by the Ansoft HFSS software are satisfactory with a reflection coefficient that exceeds -25 dB and a very suitable gain for RFID applications.</t>
  </si>
  <si>
    <t>4565-4569</t>
  </si>
  <si>
    <t>60011371;60011371</t>
  </si>
  <si>
    <t>56906974000;6504127343</t>
  </si>
  <si>
    <t>Berrich, Loubna;Zenkouar, Lahbib</t>
  </si>
  <si>
    <t>Rabat</t>
  </si>
  <si>
    <t>Ecole Mohammadia d'Ingenieurs, Mohammed V University in Rabat</t>
  </si>
  <si>
    <t>Berrich L.</t>
  </si>
  <si>
    <t>Pifa antenna for RFID application At 5.8 Ghz</t>
  </si>
  <si>
    <t>2-s2.0-85027685470</t>
  </si>
  <si>
    <t>['uwb applications', 'totally carried', 'slot antenna', 'simulation results', 'return loss', 'radiation patterns', 'radiating element', 'proposed antenna', 'intern improved', 'improved bandwidth', 'antenna ranges', 'also presented', '6 ghz', '40 db']</t>
  </si>
  <si>
    <t>Compact antenna | CPW antenna | Serrated patch | Slot antenna | UWB antennas</t>
  </si>
  <si>
    <t>A novel compact coplanar slot antenna designed for UWB applications and presented in this paper. A slot antenna with CPW feed technique is implemented which works more efficiently unlike antennas having microstrip feed line feeding and leading to improved bandwidth in the antenna. The current antenna structure is included with serration in the radiating element, which intern improved the bandwidth. Design and analysis of the proposed antenna is totally carried out in Ansys Electronics Desktop (AED) tool. The bandwidth of this antenna ranges from 1GHz to 11GHz with a return loss up to -40 dB at 2.6 GHz. The simulation results of radiation patterns, return loss, gain are presented in this work. A comparison between antenna with serrations and antenna without serrations has also been done and the results are also presented.</t>
  </si>
  <si>
    <t>4483-4488</t>
  </si>
  <si>
    <t>57201687364;36135595500;57195397143;57195399119;57195397599;57219347758</t>
  </si>
  <si>
    <t>Subbareddy, V.;Madhav, B. T.P.;Prathyusha, S.;Gopi Janardhan, G.;Kalpanath, N.;Venkateswara Rao, M.</t>
  </si>
  <si>
    <t>Subbareddy V.</t>
  </si>
  <si>
    <t>A printed staircase serrated CPW antenna for UWB applications</t>
  </si>
  <si>
    <t>2-s2.0-85027713069</t>
  </si>
  <si>
    <t>['various frequencies', 'staircase truncations', 'shaped slot', 'polarization diversity', 'output antenna', 'input multiple', 'ground plane', 'field distributions', 'element multiple', 'ecc value', 'dgs procedures', 'band confirms', '84 ghz', '63 ghz', '5 across', '21 ghz', '16 ghz', '109 ghz', '05 ghz']</t>
  </si>
  <si>
    <t>DGS | ECC | Meander slot | MIMO | Polarization diversity</t>
  </si>
  <si>
    <t>A two-element multiple-input multiple-output antenna is presented in this paper. A pair of rectangular patch elements with staircase truncations at the patch-feed interconnection serves as the planar monopole radiating element for this design. The defected ground structures are realized with T-shaped stub etched with L-shaped and meandered slots form the ground plane of the antenna. These DGS procedures and arc-shaped slot and a split ring slot yields the dual band notch characteristics at 4.21 GHz-5.16 GHz, 7.84 GHz-8.63 GHz in a spectrum of 2.109 GHz-11.05 GHz. The far-field distributions at various frequencies and ECC value below 0.5 across the band confirms the concept of polarization diversity.</t>
  </si>
  <si>
    <t>4494-4501</t>
  </si>
  <si>
    <t>57190861982;36135595500;57195398541;57188969444;57195318311</t>
  </si>
  <si>
    <t>Prakash, B. L.;Madhav, B. T.P.;Sai Parimala, B.;Sravya, T.;Anilkumar, T.</t>
  </si>
  <si>
    <t>Prakash B.</t>
  </si>
  <si>
    <t>Dual band notch MIMO antenna with meander slot and DGS for ultra-wideband applications</t>
  </si>
  <si>
    <t>2-s2.0-85027729577</t>
  </si>
  <si>
    <t>Advanced Research Projects Agency - Energy</t>
  </si>
  <si>
    <t>2013DFA10490</t>
  </si>
  <si>
    <t>['vertical distance', 'two kinds', 'transmission efficiency', 'transfer efficiency', 'specific implementation', 'significant analysis', 'resonance frequency', 'relative position', 'practical application', 'paper gave', 'paper focused', 'new formula', 'lateral misalignment', 'lateral distance', 'human tissue', 'geometrical parameters', 'efficiency space', 'detailed examination', 'breathing activity', 'antenna design', 'angular misalignment', 'acknowledged truth']</t>
  </si>
  <si>
    <t>Magnetic resonance | Position and angular misalignment | Transfer efficiency | Wireless power transfer</t>
  </si>
  <si>
    <t>As a widely-acknowledged truth, the interval of human tissue, the breathing activity, and the body motion work together to change the relative position of the antenna. This knowledge, with detailed examination, is going to bring significant change to the transmission efficiency in the implementation of human wireless power transfer. This paper focused on the relationship of the transfer efficiency with lateral distance, vertical distance and angular (around the center and along the edge) misalignment. A new formula, which serves to connect the geometrical parameters both with the self-resonance frequency and with the Q-factor of the printed circuit board antenna, was given. Furthermore, the paper gave a significant analysis of the efficiency with lateral distance change, vertical distance change and two kinds of angular misalignments using finite element method. The experimental results showed that in the situation of vertical distance change and angular (along the edge) misalignment, the transmission efficiency drops rapidly with the displacement of antenna. However, in the situation of lateral distance change and angular (along the edge) misalignment, there were a high-efficiency distance‚Äîthe lateral misalignment¬†‚â§40% of the length of the width in the lateral misalignment; and a high-efficiency angle‚Äîangular around the center misalignment¬†‚â§30¬∫ in the angular misalignment. Within the ranges, a high-efficiency space (HES) is formed in the implantable WPT system utility, and the transmission efficiency drops rapidly when the antenna is beyond the HES. This paper can provide a practical application to the antenna design and specific implementation in human implantable WPT system.</t>
  </si>
  <si>
    <t>Journal of Medical and Biological Engineering</t>
  </si>
  <si>
    <t>60022422-60015543;60022422;60022422;60022422;60015543-60032389;60022422;60015543</t>
  </si>
  <si>
    <t>56816395400;7402259116;56975913000;35333374300;57195406759;36094008700;7403181182</t>
  </si>
  <si>
    <t>Gong, Fei Xiang;Wei, Zhiqiang;Chi, Haokun;Yin, Bo;Sun, Ying;Cong, Yanping;Sun, Mingui</t>
  </si>
  <si>
    <t>Tianjin;Qingdao;Pittsburgh</t>
  </si>
  <si>
    <t>Hebei University of Technology;Ocean University of China;University of Pittsburgh</t>
  </si>
  <si>
    <t>60032389;60022422;60015543</t>
  </si>
  <si>
    <t>Gong F.</t>
  </si>
  <si>
    <t>Position and Angular Misalignment Analysis for Implantable Wireless Power Transfer System Based on Magnetic Resonance</t>
  </si>
  <si>
    <t>10.1007/s40846-017-0277-6</t>
  </si>
  <si>
    <t>2-s2.0-85027892579</t>
  </si>
  <si>
    <t>Glenn Research Center</t>
  </si>
  <si>
    <t>12AR56G</t>
  </si>
  <si>
    <t>GRC</t>
  </si>
  <si>
    <t>['urban scenarios', 'uas ),', 'tdl models', 'system requirements', 'small corrections', 'reliable links', 'relative power', 'ray models', 'provide safe', 'prior study', 'path loss', 'paper addresses', 'occurrence probability', 'nonpayload communication', 'mpcs ).', 'local environments', 'k factors', 'intermittent mpcs', 'interfrequency correlations', 'interband signals', 'integrate uas', 'increasing rapidly', 'highly correlated', 'ground reflection', 'flight direction', 'excess delays', 'essential role', 'either log', "drones ,'", 'delay spread', 'comprehensive knowledge', 'band signals', 'average 10', '60 ns']</t>
  </si>
  <si>
    <t>Applications for unmanned aircraft systems (UAS), or 'drones,' are increasing rapidly. In order to provide safe and reliable links to integrate UAS into the National Airspace System (NAS), control and nonpayload communication (CNPC) system requirements are being specified. A comprehensive knowledge of the air-to-ground (AG) channels in the bands of interest (C-band and L-band) plays an essential role. The NASA Glenn Research Center has sponsored an AG channel measurement campaign for most of the typical ground site (GS) local environments, including over water [8], hilly/mountainous [9], suburban, and near-urban. As a continuation of our prior study, this paper addresses the suburban and near-urban scenarios. Our developed AG channel models include path loss, small-scale fading Ricean K factors, spatial and interfrequency correlations for multiple aircraft antennas, root-mean-square (RMS) delay spread, and wideband tapped delay line (TDL) models. The path loss is described by either log-distance or two-ray models, with small corrections for flight direction. The K factors were 12 (14) dB in L-band and 27.4 (28.5) dB in C-band in near-urban (suburban) environments. The interband signals were uncorrelated, but the intra-band signals were highly correlated, with the median correlation coefficient greater than 0.85. The C-band RMS delay spread was on average 10 to 60 ns, with maximum of approximately 4 Œºs. The TDL models are composed of the line-of-sight (LOS) component, a ground reflection, and up to seven intermittent multipath components (MPCs). Relative power, phase, occurrence probability, duration, and excess delays for these intermittent MPCs are quantified. An algorithm to simulate the AG channel impulse response (CIR) via the TDL models is provided.</t>
  </si>
  <si>
    <t>6607-6618</t>
  </si>
  <si>
    <t>Air-Ground Channel Characterization for Unmanned Aircraft Systems - Part III: The Suburban and Near-Urban Environments</t>
  </si>
  <si>
    <t>10.1109/TVT.2017.2659651</t>
  </si>
  <si>
    <t>2-s2.0-85028036118</t>
  </si>
  <si>
    <t>ImPACT Applications</t>
  </si>
  <si>
    <t>NM2</t>
  </si>
  <si>
    <t>['wsn ),', 'system knowledge', 'suppression capability', 'study channel', 'sensors transmit', 'rician model', 'proposed rules', 'partially unknown', 'originated interference', 'multiple antennas', 'generalized lrt', 'fading terms', 'exponential complexity', 'existing literature', 'dfc channel', 'df center', 'described via', 'decisions simultaneously', 'considered model', 'also investigated']</t>
  </si>
  <si>
    <t>Decision fusion | distributed detection | physical-layer security | virtual MIMO | wireless sensor networks</t>
  </si>
  <si>
    <t>In this paper, we study channel-aware decision fusion (DF) in a wireless sensor network (WSN), where the sensors transmit their decisions simultaneously for spectral efficiency purposes and the DF center (DFC) is equipped with multiple antennas. Also, each sensor-DFC channel is described via a Rician model. As opposed to the existing literature, in order to account for stringent energy constraints in the WSN, only statistical channel information is assumed for the non-line-of-sight (scattered) fading terms. For such a scenario, suboptimal fusion rules are developed in order to deal with the exponential complexity of the likelihood ratio test (LRT) and impractical (complete) system knowledge. Furthermore, the considered model is extended to the case of (partially unknown) jamming-originated interference. Then, the obtained fusion rules are modified with the use of composite hypothesis testing framework and generalized LRT. Coincidence and statistical equivalence among them are also investigated under some relevant simplified scenarios. Numerical results compare the proposed rules and highlight their jamming-suppression capability.</t>
  </si>
  <si>
    <t>3866-3880</t>
  </si>
  <si>
    <t>118732083;60017293;60017293</t>
  </si>
  <si>
    <t>24314897800;34869177500;23488168400</t>
  </si>
  <si>
    <t>Ciuonzo, Domenico;Aubry, Augusto;Carotenuto, Vincenzo</t>
  </si>
  <si>
    <t>Naples;Naples</t>
  </si>
  <si>
    <t>Universit√† degli Studi di Napoli Federico II;Network Measurement and Monitoring (NM2) s.r.l.</t>
  </si>
  <si>
    <t>60017293;118732083</t>
  </si>
  <si>
    <t>Ciuonzo D.</t>
  </si>
  <si>
    <t>Rician MIMO Channel- and Jamming-Aware Decision Fusion</t>
  </si>
  <si>
    <t>10.1109/TSP.2017.2686375</t>
  </si>
  <si>
    <t>2-s2.0-85028306056</t>
  </si>
  <si>
    <t>2015AA01A707</t>
  </si>
  <si>
    <t>['test threshold', 'system parameters', 'sum physical', 'static phy', 'spoofing signal', 'spoofing node', 'spoofing detection', 'spoofing cost', 'receiver compared', 'receiver chooses', 'receiver applies', 'receive antennas', 'prioritized sweeping', 'performances improve', 'ne exists', 'nash equilibrium', 'multiple antennas', 'input multiple', 'indoor environment', 'hypothesis test', 'e .,', 'bayesian risk', 'based utility', 'based algorithm', 'authentication based', 'attack rate', 'adversary chooses']</t>
  </si>
  <si>
    <t>Game theory | MIMO | PHY-layer authentication | reinforcement learning | spoofing detection</t>
  </si>
  <si>
    <t>In this paper, we investigate the authentication based on radio channel information in multiple-input multiple-output (MIMO) systems and formulate the interactions between a receiver with multiple antennas and a spoofing node as a zero-sum physical (PHY)-layer authentication game. In this game, the receiver chooses the test threshold of the hypothesis test to maximize its Bayesian risk-based utility in the spoofing detection, while the adversary chooses its attack rate, i.e., how often a spoofing signal is sent. We derive the Nash equilibrium (NE) of the static PHY-layer authentication game and present the condition that the NE exists, showing that both the spoofing detection error rates and the spoofing rate decrease with the number of transmit and receive antennas. We propose a PHY-layer spoofing detection algorithm for MIMO systems based on Q-learning, in which the receiver applies the reinforcement learning technique to achieve the optimal test threshold via trials in a dynamic game without knowing the system parameters, such as the channel time variation and spoofing cost. We also use Dyna architecture and prioritized sweeping (Dyna-PS) to improve the spoofing detection in time-variant radio environments. The proposed authentication algorithms are implemented over universal software radio peripherals and evaluated via experiments in an indoor environment. Experimental results show that the Dyna-PS-based spoofing detection algorithm further reduces the spoofing detection error rates and increases the utility of the receiver compared with the Q-learning-based algorithm, and both performances improve with more number of transmit or receive antennas.</t>
  </si>
  <si>
    <t>7474-7484</t>
  </si>
  <si>
    <t>60018205-60019499;60018205;60018205;60014171;60019499</t>
  </si>
  <si>
    <t>51462321100;56698992500;57193324022;7103155022;35308519200</t>
  </si>
  <si>
    <t>Xiao, Liang;Chen, Tianhua;Han, Guoan;Zhuang, Weihua;Sun, Limin</t>
  </si>
  <si>
    <t>Beijing;Xiamen;Waterloo</t>
  </si>
  <si>
    <t>Chinese Academy of Sciences;Xiamen University;University of Waterloo</t>
  </si>
  <si>
    <t>60019499;60018205;60014171</t>
  </si>
  <si>
    <t>Xiao L.</t>
  </si>
  <si>
    <t>Game Theoretic Study on Channel-Based Authentication in MIMO Systems</t>
  </si>
  <si>
    <t>10.1109/TVT.2017.2652484</t>
  </si>
  <si>
    <t>2-s2.0-85028313117</t>
  </si>
  <si>
    <t>['shaped patch', 'proposed c', 'proposed antenna', 'polarized fields', 'polarization level', 'polarization c', 'low cross', 'little impact', 'isotropic substrate', 'anisotropic dielectric', '8 db', '4 ghz', '15 db']</t>
  </si>
  <si>
    <t>Anisotropic dielectrics | Layered ceramic structures | Low cross-polarization | Patch antennas</t>
  </si>
  <si>
    <t>An anisotropic dielectric realized by layered ceramic structures was adopted to design a low cross-polarization C-shaped patch antenna. The anisotropic dielectric performs as a substrate and can cause additional cross-polarized fields which are able to cancel the cross-polarized fields generated by the C-shaped patch itself, and then reduce the cross-polarization level. Compared to the C-shaped patch antenna with an isotropic substrate, the cross-polarization of the proposed antenna is suppressed by more than 15 dB with a little gain enhancement at 2.4 GHz. The anisotropic dielectric has a little impact on the direction of the C-shaped patch antenna. The gain of the proposed C-shaped patch antenna is 6.8 dB with a cross-polarization of ‚Äì28 dB.</t>
  </si>
  <si>
    <t>55779589100;56486443700;53164050800;55836063200;8077831000</t>
  </si>
  <si>
    <t>Shi, Hongyu;Zhu, Shitao;Li, Jianxing;Zhang, Anxue;Xu, Zhuo</t>
  </si>
  <si>
    <t>Cross-polarization suppression in C-shaped microstrip patch antenna employing anisotropic dielectrics</t>
  </si>
  <si>
    <t>10.1142/S2010135X17500266</t>
  </si>
  <si>
    <t>2-s2.0-85028340583</t>
  </si>
  <si>
    <t>['‚ äútheoretician', 'various types', 'unequal wires', 'thermal noise', 'solar orbiter', 'several missions', 'real world', 'qtn spectroscopy', 'plasma quasi', 'plasma detection', 'near future', 'missions wind', 'involving magnetized', 'electric antenna', 'efficient tool', 'dusty plasmas', 'consider applications']</t>
  </si>
  <si>
    <t>electric antennas | magnetospheres | plasma waves | radio receivers | solar wind | velocity distributions</t>
  </si>
  <si>
    <t>Quasi-thermal noise spectroscopy is an efficient tool for measuring in situ macroscopic plasma properties in space, using a passive wave receiver at the ports of an electric antenna. This technique was pioneered on spinning spacecraft carrying very long dipole antennas in the interplanetary medium‚Äîlike ISEE-3 and Ulysses‚Äîwhose geometry approached a ‚Äútheoretician's dream.‚Äù The technique has been extended to other instruments in various types of plasmas on board different spacecraft and will be implemented on several missions in the near future. Such extensions require different theoretical modelizations, involving magnetized, drifting, or dusty plasmas with various particle velocity distributions and antennas being shorter, biased, or made of unequal wires. We give new analytical approximations of the plasma quasi-thermal noise (QTN) and study how the constraints of the real world in space can (or cannot) be compatible with plasma detection by QTN spectroscopy. We consider applications to the missions Wind, Cassini, BepiColombo, Solar Orbiter, and Parker Solar Probe.</t>
  </si>
  <si>
    <t>7925-7945</t>
  </si>
  <si>
    <t>60003674;60003674;60003674</t>
  </si>
  <si>
    <t>6603962056;55928618200;6603343012</t>
  </si>
  <si>
    <t>Meyer-Vernet, N.;Issautier, K.;Moncuquet, M.</t>
  </si>
  <si>
    <t>L'Observatoire de Paris</t>
  </si>
  <si>
    <t>Meyer-Vernet N.</t>
  </si>
  <si>
    <t>Quasi-thermal noise spectroscopy: The art and the practice</t>
  </si>
  <si>
    <t>10.1002/2017JA024449</t>
  </si>
  <si>
    <t>2-s2.0-85028347982</t>
  </si>
  <si>
    <t>['system equipped', 'south italy', 'situ measurements', 'preliminary validation', 'physically sound', 'one side', 'january 2013', 'interferometric sar', 'interesting evidence', 'inteferometric configuration', 'insar configuration', 'insaes4 system', 'experiment carried', 'estimated quantities', 'effective methodology', 'coastline stretch', 'airborne mission']</t>
  </si>
  <si>
    <t>Across Track SAR Interferometry | Airborne SAR | Airborne SAR Interferometry (InSAR) | Along Track SAR Interferometry | Synthetic Aperture Radar (SAR)</t>
  </si>
  <si>
    <t>In this work, we investigate the sea surface monitoring capabilities of a Synthetic Aperture Radar (SAR) system equipped with a three-antenna hybrid Across Track (XT)/Along Track (AT) inteferometric configuration. To do this, we focus on the X-Band airborne InSAeS4 SAR system. Moreover, we propose a simple but effective methodology that allows simultaneous retrieval of the sea surface height and velocity by means of a straightforward, easy-to-implement, linear inversion procedure, which is very general and can be implemented with any system equipped with a three-antenna hybrid XT/AT Interferometric SAR (InSAR) configuration. In our case, we present an experiment carried out in January 2013 in South Italy over the coastline stretch of the Campania region including the Volturno River outlet. In this regard, we highlight that in situ measurements of the retrieved sea surface height and velocity at the time of the airborne mission are unfortunately not available. Notwithstanding, the obtained results show some interesting evidence that the estimated quantities are physically sound. This, on the one side, provides a preliminary validation of the effectiveness of the overall presented methodology and, on the other side, highlights the potentialities of the three-antenna hybrid XT/AT InSAR configuration of the InSAeS4 system for sea state monitoring.</t>
  </si>
  <si>
    <t>60001111;60001111-60025235;60001111;60001111;60001111;60001111-60025235</t>
  </si>
  <si>
    <t>23493198500;57111355700;55575866300;7005348278;7003896636;8324810600</t>
  </si>
  <si>
    <t>Natale, Antonio;Jackson, Giuseppe;Esposito, Carmen;Fornaro, Gianfranco;Lanari, Riccardo;Perna, Stefano</t>
  </si>
  <si>
    <t>Parthenope University of Naples;Consiglio Nazionale delle Ricerche, Institute for Electromagnetic Sensing of the Environment</t>
  </si>
  <si>
    <t>60025235;60001111</t>
  </si>
  <si>
    <t>Natale A.</t>
  </si>
  <si>
    <t>Sea state observation through a three-antenna hybrid XT/AT InSAR configuration: A preliminary study based on the InSAeS4 airborne system</t>
  </si>
  <si>
    <t>10.3390/rs9080792</t>
  </si>
  <si>
    <t>2-s2.0-85028355496</t>
  </si>
  <si>
    <t>['two species', 'substrate warrants', 'semiochemical investigation', 'saccharata var', 'results indicate', 'promising substrates', 'potential attractants', 'oviposition substrate', 'noctuidae ),', 'massyla demonstrated', 'important resource', 'immature e', 'generally preferred', 'frass elicited', 'fall armyworm', 'ears produced', 'derived frass', 'corn volatiles', 'chemical ecology', 'attraction bioassays', 'attractant bioassays', 'armyworm frass']</t>
  </si>
  <si>
    <t>Chaetopsis | Electroantennography | Euxesta | Semiochemical | Spodoptera frass</t>
  </si>
  <si>
    <t>Fresh market sweet corn (Zea mays L., convar. saccharata var. rugosa, Poales: Poaceae) ears produced in Florida are damaged by the larvae of Euxesta stigmatias Loew, Euxesta eluta Loew, and Chaetopsis massyla Walker (Diptera: Ulidiidae) that renders ears unmarketable. No standard lure exists for monitoring these pests. Oviposition substrate and attractant bioassays were designed to identify attractive substrates for further semiochemical investigation. Frass from the fall armyworm, Spodoptera frugiperda J.E. Smith (Lepidoptera: Noctuidae), was more attractive than other ovipositional substrates tested for E. eluta and C. massyla, and resulted in greater ovipositional output. Tassel-derived armyworm frass was more attractive than leaf-derived frass for oviposition. Frass also resulted in greater oviposition output by two species. In attraction bioassays, frass was generally preferred over the corresponding corn tissue, and only C. massyla demonstrated a preference for silk-frass over tassel-frass. The most promising substrates were then evaluated by electroantennography (EAG) to quantify olfactory responses. Frass volatiles also elicited greater antennal responses than corn volatiles. With tassel-frass, greater amplitude EAG responses were recorded from immature E. eluta female antennae, while mature female E. stigmatias exhibited greater responses. Equivalent antennal response to silk-frass was observed from E. eluta. Overall, silk-frass elicited the greatest EAG responses among all three fly species. Our results indicate that armyworm frass is an important resource in the chemical ecology of corn-infesting silk flies, and this substrate warrants further investigation for potential attractants that may facilitate development of novel management tools for these pests.</t>
  </si>
  <si>
    <t>885-894</t>
  </si>
  <si>
    <t>60010177-60032280;60010177;60032280;60013959;60017574</t>
  </si>
  <si>
    <t>56577325800;6701835665;57203405613;14219114300;7006444979</t>
  </si>
  <si>
    <t>Owens, D.;Nuessly, G. S.;Kendra, P. E.;Colquhoun, T. A.;Seal, D. R.</t>
  </si>
  <si>
    <t>Washington, D.C.;Homestead;Gainesville;Gainesville</t>
  </si>
  <si>
    <t>United States Department of Agriculture;Tropical Research &amp; Education Center;University of Florida;University of Florida Institute of Food and Agricultural Sciences</t>
  </si>
  <si>
    <t>60032280;60017574;60013959;60010177</t>
  </si>
  <si>
    <t>Owens D.</t>
  </si>
  <si>
    <t>Attraction, oviposition preferences, and olfactory responses of corn-infesting ulidiidae (diptera) to various host-based substrates</t>
  </si>
  <si>
    <t>10.1093/ee/nvx096</t>
  </si>
  <si>
    <t>2-s2.0-85028395572</t>
  </si>
  <si>
    <t>['two strains', 'study unveils', 'significant intra', 'significant four', 'rich psi', 'restructuring results', 'respectively ).', 'psii ),', 'proteomic level', 'plastocyanin causes', 'photosystem ii', 'photosynthetic apparatus', 'photochemical quenching', 'parameters tested', 'oxygen evolution', 'observed decreases', 'main strategy', 'low fe', 'low cu', 'light harvesting', 'largely unknown', 'intricate interaction', 'growth rate', 'fold reduction', 'fold increase', 'conversion factor', 'comprehensive restructuring', 'cell size', 'ccmp1003 ).', 'ccmp 1005', 'ccmp 1003', 'carbon fixation', 'bottleneck within', 'another strain', 'also reveal']</t>
  </si>
  <si>
    <t>There is an intricate interaction between iron (Fe) and copper (Cu) physiology in diatoms. However, strategies to cope with low Cu are largely unknown. This study unveils the comprehensive restructuring of the photosynthetic apparatus in the diatom Thalassiosira oceanica (CCMP1003) in response to low Cu, at the physiological and proteomic level. The restructuring results in a shift from light harvesting for photochemistry‚Äîand ultimately for carbon fixation‚Äîto photoprotection, reducing carbon fixation and oxygen evolution. The observed decreases in the physiological parameters Fv/Fm, carbon fixation, and oxygen evolution, concomitant with increases in the antennae absorption cross section (sPSII), non-photochemical quenching (NPQ) and the conversion factor (fe:C/?PSII) are in agreement with well documented cellular responses to low Fe. However, the underlying proteomic changes due to low Cu are very different from those elicited by low Fe. Low Cu induces a significant four-fold reduction in the Cu-containing photosynthetic electron carrier plastocyanin. The decrease in plastocyanin causes a bottleneck within the photosynthetic electron transport chain (ETC), ultimately leading to substantial stoichiometric changes. Namely, 2-fold reduction in both cytochrome b6f complex (cytb6f) and photosystem II (PSII), no change in the Fe-rich PSI and a 40- and 2-fold increase in proteins potentially involved in detoxification of reactive oxygen species (ferredoxin and ferredoxin:NADP+ reductase, respectively). Furthermore, we identify 48 light harvesting complex (LHC) proteins in the publicly available genome of T. oceanica and provide proteomic evidence for 33 of these. The change in the LHC composition within the antennae in response to low Cu underlines the shift from photochemistry to photoprotection in T. oceanica (CCMP1003). Interestingly, we also reveal very significant intra-specific strain differences. Another strain of T. oceanica (CCMP 1005) requires significantly higher Cu concentrations to sustain both its maximal and minimal growth rate compared to CCMP 1003. Under low Cu, CCMP 1005 decreases its growth rate, cell size, Chla and total protein per cell. We argue that the reduction in protein per cell is the main strategy to decrease its cellular Cu requirement, as none of the other parameters tested are affected. Differences between the two strains, as well as differences between the well documented responses to low Fe and those presented here in response to low Cu are discussed.</t>
  </si>
  <si>
    <t>e0181753</t>
  </si>
  <si>
    <t>60010365;60010365;60010365;60004876;60004876;60010365;60010365;60010365</t>
  </si>
  <si>
    <t>55888497300;56817031200;55511459600;36028518900;7402802528;7102052374;7401825069;7102036017</t>
  </si>
  <si>
    <t>Hippmann, Anna A.;Schuback, Nina;Moon, Kyung Mee;McCrow, John P.;Allen, Andrew E.;Foster, Leonard J.;Green, Beverley R.;Maldonado, Maria T.</t>
  </si>
  <si>
    <t>Vancouver;Rockville</t>
  </si>
  <si>
    <t>The University of British Columbia;J. Craig Venter Institute</t>
  </si>
  <si>
    <t>60010365;60004876</t>
  </si>
  <si>
    <t>Hippmann A.A.</t>
  </si>
  <si>
    <t>Contrasting effects of copper limitation on the photosynthetic apparatus in two strains of the open ocean diatom Thalassiosira oceanica</t>
  </si>
  <si>
    <t>10.1371/journal.pone.0181753</t>
  </si>
  <si>
    <t>2-s2.0-85028420330</t>
  </si>
  <si>
    <t>['simple polarization', 'return loss', 'radiating element', 'proposed antenna', 'ground plane', 'corresponding switchability', 'circular patch', 'axial ratio', 'annular slot']</t>
  </si>
  <si>
    <t>Axial ratio | Beam switching | Circularly polarized antenna | PIN diodes | Polarization reconfigurable</t>
  </si>
  <si>
    <t>A simple polarization and beam switching reconfigurable antenna is presented in this paper. The circular patch with annular slot is used as the radiating element.The circular metallic conductor positioned below the substrate with the air dielectric acts as the ground plane for the antenna. The proposed antenna is intended to operate at 2.4 GHz band with switchable polarization capability. Four PIN diodes have been placed diagonally covers the corresponding switchability and moreover the proposed antenna provides the beam switching characteristics. The proposed circularly polarized reconfigurable antenna is designed and simulated in ANSYS Electronics Desktop HFSS package and studied several parameters such as return loss, gain, axial ratio, current distributions etc.</t>
  </si>
  <si>
    <t>4841-4847</t>
  </si>
  <si>
    <t>55629314100;36135595500;57195495364;57195494735;57195493200;57195318311</t>
  </si>
  <si>
    <t>Ajay Babu, M.;Madhav, B. T.P.;Mohan Reddy, B.;Divya Chaitanya, R.;Satish, T.;Anilkumar, T.</t>
  </si>
  <si>
    <t>Ajay Babu M.</t>
  </si>
  <si>
    <t>A Dual-Polarization reconfigurable antenna with beam switching characteristics fors-band applications</t>
  </si>
  <si>
    <t>2-s2.0-85028475435</t>
  </si>
  <si>
    <t>['vital information', 'uplink network', 'transmit antennas', 'snr km', 'snr denote', 'scales faster', 'result indicates', 'receive antennas', 'proposed protocol', 'noise ratio', 'multiuser diversity', 'multicell multiple', 'mobile stations', 'mimo imac', 'joint beamforming', 'input multiple', 'imac ).', 'distributed protocol', 'distributed fashion', 'access channel']</t>
  </si>
  <si>
    <t>Beamforming | Interference management | Multi-cell networks | Multiple antennas | User scheduling</t>
  </si>
  <si>
    <t>We introduce a distributed protocol to achieve multiuser diversity in a multicell multiple-input multiple-output (MIMO) uplink network, referred to as a MIMO interfering multiple-access channel (IMAC). Assuming both no information exchange among base stations (BS) and local channel state information at the transmitters for the MIMO IMAC, we propose a joint beamforming and user scheduling protocol, and then show that the proposed protocol can achieve the optimal multiuser diversity gain, i.e., KMlog(SNRlog N), as long as the number of mobile stations (MSs) in a cell, N, scales faster than SNR KM-L/1-Œµ for a small constant Œµ &gt; 0, where M, L, K, and SNR denote the number of receive antennas at each BS, the number of transmit antennas at each MS, the number of cells, and the signal-to-noise ratio, respectively. Our result indicates that multiuser diversity can be achieved in the presence of intra-cell and inter-cell interference even in a distributed fashion. As a result, vital information on how to design distributed algorithms in interference-limited cellular environments is provided.</t>
  </si>
  <si>
    <t>60022417;60068714;60002877;60103153</t>
  </si>
  <si>
    <t>8967490500;19639908100;36830013700;7406562262</t>
  </si>
  <si>
    <t>Jung, Bang Chul;Kim, Su Min;Shin, Won Yong;Yang, Hyun Jong</t>
  </si>
  <si>
    <t>Ulsan;Siheung;Daejeon;Seoul</t>
  </si>
  <si>
    <t>Ulsan National Institute of Science and Technology;Korea Polytechnic University;Chungnam National University;Dankook University</t>
  </si>
  <si>
    <t>60103153;60068714;60022417;60002877</t>
  </si>
  <si>
    <t>Jung B.</t>
  </si>
  <si>
    <t>Optimal multiuser diversity in multi-cell MIMO uplink networks: User scaling law and beamforming design</t>
  </si>
  <si>
    <t>10.3390/e19080393</t>
  </si>
  <si>
    <t>2-s2.0-85028513939</t>
  </si>
  <si>
    <t>['uda antenna', 'type antennas', 'three dipole', 'spot size', 'optical fiber', 'measured experimentally', 'incident light', 'four types', 'four nanoantennas', 'dipole antenna', 'coupling efficiency', 'bowtie antenna', 'also investigated']</t>
  </si>
  <si>
    <t>Optical couplers | optical nanoantennas | plasmonic waveguides</t>
  </si>
  <si>
    <t>Four types of nanoantennas have been designed and characterized at 1.55 Œºm wavelength: Dipole antenna, Yagi-Uda antenna, dipole antenna array and bowtie antenna. The spectra, coupling efficiency, and far field radiation patterns are also investigated. We also quantitatively characterized the relationship between the couple-in efficiency and the spot size of the incident light. For the three dipole-type antennas, the couple-in and couple-out efficiencies have been measured experimentally. A plasmonic integrated circuit has also been designed and fabricated with these four types of nanoantennas. Direct and efficient optical coupling from an optical fiber into the plasmonic integrated circuit is demonstrated as well, and the couple-out efficiencies for these four nanoantennas are.</t>
  </si>
  <si>
    <t>3182-3188</t>
  </si>
  <si>
    <t>60013402;60013402;60013402</t>
  </si>
  <si>
    <t>57188855529;57191109350;35099830400</t>
  </si>
  <si>
    <t>Gao, Qian;Liverman, Spencer;Wang, Alan X.</t>
  </si>
  <si>
    <t>Gao Q.</t>
  </si>
  <si>
    <t>Design and Characterization of High Efficiency Nanoantenna Couplers with Plasmonic Integrated Circuit</t>
  </si>
  <si>
    <t>10.1109/JLT.2016.2631403</t>
  </si>
  <si>
    <t>2-s2.0-85028537512</t>
  </si>
  <si>
    <t>['study paves', 'sheet resistance', 'return loss', 'resonance frequency', 'radiation pattern', 'promising implementation', 'optically transparent', 'optical transparency', 'opaque counterpart', 'new surfaces', 'namely building', 'naked eye', 'microwave performance', 'micrometric size', 'lead varactor', 'frequency tunability', 'finally discussed', 'car windows', '89 %)']</t>
  </si>
  <si>
    <t>Optically transparent and active square loop coplanar antennas operating in X-band are investigated in this letter. The frequency tunability is provided by a surface mounted beam-lead varactor with micrometric size, thereby no-visible to the naked eye. The influence of the metal mesh parameters on the sheet resistance (from 0.05 Œ©/sq to 0.54 Œ©/sq), the optical transparency (from 66% to 89%) and the microwave performance (return loss, resonance frequency, radiation pattern and gain) of such antennas is evaluated, compared with those of an opaque counterpart, and finally discussed. This study paves the way of their promising implementation on new surfaces, namely building and car windows for future wireless communications systems.</t>
  </si>
  <si>
    <t>60105585-60030553;60105585-60030553;60105585-60030553;60105585-60030553</t>
  </si>
  <si>
    <t>57193351057;6603182258;7003723658;6603211799</t>
  </si>
  <si>
    <t>Martin, Alexis;Castel, Xavier;Himdi, Mohamed;Lafond, Olivier</t>
  </si>
  <si>
    <t>Rennes;Rennes</t>
  </si>
  <si>
    <t>Institut d‚Äô√âlectronique et des Technologies du num√©Rique;Universite de Rennes 1</t>
  </si>
  <si>
    <t>60105585;60030553</t>
  </si>
  <si>
    <t>Mesh parameters influence on transparent and active antennas performance at microwaves</t>
  </si>
  <si>
    <t>10.1063/1.4985746</t>
  </si>
  <si>
    <t>2-s2.0-85028592740</t>
  </si>
  <si>
    <t>['transparent package', 'simplest model', 'qualitative agreement', 'microelectronic components', 'mc irradiation', 'internal stripes', 'frequency radiation', 'experimental data', 'different conditions', 'calculated using', 'calculated results', 'antenna reception']</t>
  </si>
  <si>
    <t>Reversible functional failure of an ATmega 8515 microcontroller (MC) is used to demonstrate the importance of internal stripes of chips in radio-transparent package in the analysis of susceptibility of microelectronic components to radio-frequency radiation. Experiments under different conditions for MC irradiation are performed and induced electric voltages are calculated using the simplest model of antenna reception. The calculated results are in qualitative agreement with the experimental data.</t>
  </si>
  <si>
    <t>910-915</t>
  </si>
  <si>
    <t>60095482;60095482;60095482</t>
  </si>
  <si>
    <t>55950244600;57195533543;57195535935</t>
  </si>
  <si>
    <t>Stepovik, A. P.;Shamaev, E. Yu;Armanov, M. M.</t>
  </si>
  <si>
    <t>Chelyabinsk</t>
  </si>
  <si>
    <t>Russian Federal Nuclear Center - All-Russian Scientific Research Institute of Technical Physics</t>
  </si>
  <si>
    <t>Stepovik A.</t>
  </si>
  <si>
    <t>Effect of internal chip stripes on susceptibility to supershort ultrawideband electromagnetic pulses</t>
  </si>
  <si>
    <t>10.1134/S1064226917080137</t>
  </si>
  <si>
    <t>2-s2.0-85028635746</t>
  </si>
  <si>
    <t>2015R1C1A1A01051825</t>
  </si>
  <si>
    <t>['time domain', 'sensed data', 'relay nodes', 'proposed energy', 'multiple antennas', 'letter tackles', 'letter studies', 'fusion center', 'fc channels', 'efficient design']</t>
  </si>
  <si>
    <t>compress-and-forward | energy efficiency | relaying | Wireless sensor network</t>
  </si>
  <si>
    <t>This letter studies the energy-efficient design of linear processing strategies for a wireless sensor network consisting of two-tier wireless links. In the system, a set of single-antenna sensor nodes sense the information of interest and report the sensed data to a fusion center (FC) through a set of relay nodes. It is assumed that the FC and relay nodes are equipped with multiple antennas and the sensors-to-relays and the relays-to-FC channels are separated in frequency or time domain. Motivated by the observation that remote sensors tend to be equipped with limited battery life, this letter tackles the problem of maximizing the minimum of the energy efficiency metrics of the sensors while satisfying the per-sensor and per-relay transmit power constraints under compress-and-forward relaying strategy at the relays. Numerical results validate the advantages of the proposed energy-efficient design as compared to the conventional spectrally efficient scheme.</t>
  </si>
  <si>
    <t>462-465</t>
  </si>
  <si>
    <t>Park, Seok Hwan</t>
  </si>
  <si>
    <t>Jeonju</t>
  </si>
  <si>
    <t>Jeonbuk National University</t>
  </si>
  <si>
    <t>Energy-Efficient Design of MIMO Processing for Two-Tier Wireless Sensor Networks</t>
  </si>
  <si>
    <t>10.1109/LWC.2017.2703915</t>
  </si>
  <si>
    <t>2-s2.0-85028752849</t>
  </si>
  <si>
    <t>['two users', 'spatial resources', 'service based', 'served simultaneously', 'practical application', 'joint optimization', 'heuristic scheduling', 'herein propose', 'dense deployment']</t>
  </si>
  <si>
    <t>Interference mitigation | smart antenna | wireless local area networks</t>
  </si>
  <si>
    <t>Proliferation of all forms of low-cost smart devices have boosted the dense deployment of wireless local area networks, which causes a number of forms of interference to occur. To mitigate the effects of interference among users in a single cell network, we consider a service based on smart antennae using non-orthogonal multiple access, in which two users can be served simultaneously, and a non-overlapping beam pattern enables the reuse of spatial resources. However, the joint optimization of a non-orthogonal multiple access scheme and a smart-antenna-based beam allocation system has high computational complexity in terms of its practical application. We herein propose a heuristic scheduling and power allocation scheme. Evaluation of the performance of the proposed scheme shows that it can achieve high average user throughput in highly dense networks.</t>
  </si>
  <si>
    <t>482-485</t>
  </si>
  <si>
    <t>60068712;60001558</t>
  </si>
  <si>
    <t>57195556861;18037889600</t>
  </si>
  <si>
    <t>Shin, Kyung Seop;Jo, Ohyun</t>
  </si>
  <si>
    <t>KT Corporation;Electronics and Telecommunications Research Institute</t>
  </si>
  <si>
    <t>Shin K.</t>
  </si>
  <si>
    <t>Joint Scheduling and Power Allocation Using Non-Orthogonal Multiple Access in Directional Beam-Based WLAN Systems</t>
  </si>
  <si>
    <t>10.1109/LWC.2017.2707087</t>
  </si>
  <si>
    <t>2-s2.0-85028753142</t>
  </si>
  <si>
    <t>['whose complexity', 'rns ).', 'received signals', 'much lower', 'higher throughput', 'grows exponentially', 'active tacs']</t>
  </si>
  <si>
    <t>generalized space shift keying | maximum likelihood detection | mixed radix conversion | Multi-input multi-output | residue number system</t>
  </si>
  <si>
    <t>We propose an efficient transmission scheme for the generalized space shift keying (GSSK) based on the residue number system (RNS). The proposed scheme increases the number of active transmit antenna combinations (TACs), resulting in a higher throughput than that of the conventional GSSK systems. The received signals can be detected by a joint maximum likelihood (ML) detection, whose complexity, however, grows exponentially with the number of active TACs. To solve this problem, we propose a new detection method based on the RNS, whose complexity is much lower than that of the joint ML detection with negligible performance loss.</t>
  </si>
  <si>
    <t>486-489</t>
  </si>
  <si>
    <t>60001187;60010953;60024542;60001187;60001187</t>
  </si>
  <si>
    <t>55949283400;23967612000;57191194745;57194376557;7202332048</t>
  </si>
  <si>
    <t>Hai, Han;Jiang, Xue Qin;Wen, Miaowen;Lee, Moon Ho;Jeong, Yongchae</t>
  </si>
  <si>
    <t>South China University of Technology;Donghua University;Jeonbuk National University</t>
  </si>
  <si>
    <t>60024542;60010953;60001187</t>
  </si>
  <si>
    <t>Hai H.</t>
  </si>
  <si>
    <t>Efficient Transmission and Detection Based on RNS for Generalized Space Shift Keying</t>
  </si>
  <si>
    <t>10.1109/LWC.2017.2707088</t>
  </si>
  <si>
    <t>2-s2.0-85028754573</t>
  </si>
  <si>
    <t>8-627-2-260</t>
  </si>
  <si>
    <t>['two multi', 'relay networks', 'legitimate transmitter', 'legitimate receiver', 'form expressions', 'derive closed', 'bob ).', 'antenna eavesdroppers']</t>
  </si>
  <si>
    <t>Relay selection | security | wiretap channel</t>
  </si>
  <si>
    <t>We propose a new relay selection artificial-noise (AN)-aided scheme to enhance the security of relay networks. We assume the presence of two multi-antenna eavesdroppers where one of them is closer to the legitimate transmitter (Alice) and the other one is closer to the legitimate receiver (Bob). To improve the system's security, we optimize the transmit power allocation factor between data and AN. Moreover, we design the data and AN precoders at Alice, the AN precoder at Bob, the AN precoder at the relays, and data receive filter at Bob. We derive closed-form expressions for the links' rates and the instantaneous secrecy rate. Numerical results show that our proposed scheme achieves higher average secrecy rate than others in the literature.</t>
  </si>
  <si>
    <t>474-477</t>
  </si>
  <si>
    <t>60009415;60070317;60092530;60009415</t>
  </si>
  <si>
    <t>57201193426;57188865788;14032387400;57203176996</t>
  </si>
  <si>
    <t>El Shafie, Ahmed;Mabrouk, Asma;Tourki, Kamel;Al-Dhahir, Naofal</t>
  </si>
  <si>
    <t>China;Tunisia;United States</t>
  </si>
  <si>
    <t>Shenzhen;Manouba;Richardson</t>
  </si>
  <si>
    <t>Huawei Technologies Co., Ltd.;Ecole Nationale des Sciences de l'Informatique;The University of Texas at Dallas</t>
  </si>
  <si>
    <t>60092530;60070317;60009415</t>
  </si>
  <si>
    <t>El Shafie A.</t>
  </si>
  <si>
    <t>A Secure Relay Selection AN-Aided Scheme for Dual-Hop DF Relay Networks with Two-Sided Eavesdropping</t>
  </si>
  <si>
    <t>10.1109/LWC.2017.2705681</t>
  </si>
  <si>
    <t>2-s2.0-85028756607</t>
  </si>
  <si>
    <t>2015AA016903</t>
  </si>
  <si>
    <t>['two polarizers', 'time analog', 'sinusoidal signal', 'rf signal', 'proposed approach', 'processing technique', 'photonic approach', 'phase modulator', 'phase imbalances', 'performing frequency', 'military applications', 'km single', 'irr ),', 'intermediate frequency', 'image rejection', 'highly desired', 'hartley architecture', 'electronic domain', 'digital post', 'central office', 'broadband 2', 'accurately compensate', '9 ghz', '5 ghz', '40 ghz', '3 ghz', '1 ghz']</t>
  </si>
  <si>
    <t>antenna remoting | digital signal processing | image reject | Microwave photonics | photonic frequency down-conversion</t>
  </si>
  <si>
    <t>For commercial and military applications, it is highly desired to acquire broadband radio frequency (RF) signals from remotely located receiving antennas to the central office (CO) for centralized signal processing such as down-conversion. In this paper, a photonic approach for image-free microwave frequency down-conversion is proposed for antenna remoting scenarios. The RF signal is captured by the phase modulator (PM) at remote antenna unit and transmitted over a long fiber link to the CO for performing frequency down-conversion. In analog, with the Hartley architecture in the electronic domain, two in-phase (I) and quadrature (Q) intermediate frequency (IF) components are generated by using an electro-optic polarization modulator (PolM) and two polarizers. To achieve large image rejection ratio (IRR), the digital post-processing technique is introduced to accurately compensate the amplitude and phase imbalances between the I and Q IF signals. In the experiments, a 2-km single-mode fiber link is inserted between the PM and PolM. As the local oscillator signals are set as 35 and 3 GHz, two target sinusoidal signals at 35.5 and 3.1 GHz are applied with two image signals, a sinusoidal signal at 34.5 GHz and a broadband RF signal centered at 2.9 GHz, respectively. Then, both real-time analog and off-line digital processing methods are used to process the generated I and Q IF signals for image rejection, yielding an IRR over 45 and 60 dB respectively, when the sinusoidal image signal is applied. The distortions from the broadband 2.9-GHz image RF signal are also effectively suppressed by using the two processing methods. The proposed approach is capable of covering a wide frequency range from 5 to 40 GHz.</t>
  </si>
  <si>
    <t>60010421;60010421;60010421;60010421;60010421;60010421</t>
  </si>
  <si>
    <t>56198656700;7402219762;8309740500;55051761700;24777727100;7202607180</t>
  </si>
  <si>
    <t>Li, Peixuan;Pan, Wei;Zou, Xihua;Lu, Bing;Yan, Lianshan;Luo, Bin</t>
  </si>
  <si>
    <t>Image-Free Microwave Photonic Down-Conversion Approach for Fiber-Optic Antenna Remoting</t>
  </si>
  <si>
    <t>10.1109/JQE.2017.2704929</t>
  </si>
  <si>
    <t>2-s2.0-85028757617</t>
  </si>
  <si>
    <t>['spectrum efficiency', 'optimal pre', 'multiplexing system', 'interference ratio', 'compensation method', 'compensation coefficient', 'channel interference']</t>
  </si>
  <si>
    <t>narrow-band wireless communication | oblique projection | optimal pre-compensation | polarization dependent loss | Terms-Poly-polarization multiplexing</t>
  </si>
  <si>
    <t>In this letter, a poly-polarization multiplexing system applying orthogonal dual polarized antennas is designed to enhance the spectrum efficiency for narrow-band wireless communication. In order to minimize the co-channel interference, we apply the multi-notch oblique projection polarization filters (OPPFs) to separate parallel streams at the same frequency at the receiver. Due to the polarization dependent loss effects of the narrow-band polarized channel, the pre-compensation method is proposed to mitigate the impairment of the signal-to-interference ratio in OPPFs. Whereas, the signal-to-noise of polarized channel would decrease after pre-compensation. Therefore, the optimal pre-compensation coefficient is calculated to obtain maximum capacity of the multiplexing system by signal to interference plus noise ratio. Simulation results demonstrate the performance of our design.</t>
  </si>
  <si>
    <t>478-481</t>
  </si>
  <si>
    <t>Performance of Poly-Polarization Multiplexing in Narrow-Band Wireless Communication Aided by Pre-Compensation and Multi-Notch OPPFs</t>
  </si>
  <si>
    <t>10.1109/LWC.2017.2706272</t>
  </si>
  <si>
    <t>2-s2.0-85028757774</t>
  </si>
  <si>
    <t>['two modes', 'propagation lengths', 'multichannel waveguide', 'modes enable', 'mainly distributed', 'fundamental importance', 'ag nanowire']</t>
  </si>
  <si>
    <t>By launching surface plasmons propagating along the Ag nanowire deposited on a substrate, we clearly observe three leaky modes using the Fourier imaging method. The effective refractive indexes, propagation lengths and electric field distributions of the modes are investigated, which indicate that the energy of the mode with a lowest effective refractive index is mainly distributed in the air, while for the other two modes, it is mainly distributed in the substrate and in the gap between the Ag nanowire and the substrate. These modes enable such a configuration to be used as a multichannel waveguide or highly directional optical antenna, which is of fundamental importance for optical device miniaturizations and photonic circuit integrations.</t>
  </si>
  <si>
    <t>0256307X</t>
  </si>
  <si>
    <t>Chinese Physics Letters</t>
  </si>
  <si>
    <t>57195559067;57207491159;56344137600</t>
  </si>
  <si>
    <t>Ding, Yin Xing;Wang, Lu Lu;Yu, Li</t>
  </si>
  <si>
    <t>Leaky Modes in Ag Nanowire over Substrate Configuration</t>
  </si>
  <si>
    <t>10.1088/0256-307X/34/9/094203</t>
  </si>
  <si>
    <t>2-s2.0-85028763290</t>
  </si>
  <si>
    <t>Ministry of Higher Education and Scientific Research</t>
  </si>
  <si>
    <t>MHE&amp;SR</t>
  </si>
  <si>
    <t>['proposed method', 'horizontal dimension', 'bs deployment']</t>
  </si>
  <si>
    <t>coverage | drone | optimization | Unmanned aerial vehicles</t>
  </si>
  <si>
    <t>Unmanned aerial vehicle mounted base stations (UAV-BSs) can provide wireless services in a variety of scenarios. In this letter, we propose an optimal placement algorithm for UAV-BSs that maximizes the number of covered users using the minimum transmit power. We decouple the UAV-BS deployment problem in the vertical and horizontal dimensions without any loss of optimality. Furthermore, we model the UAV-BS deployment in the horizontal dimension as a circle placement problem and a smallest enclosing circle problem. Simulations are conducted to evaluate the performance of the proposed method for different spatial distributions of the users.</t>
  </si>
  <si>
    <t>434-437</t>
  </si>
  <si>
    <t>60017592-60122173;60017592;60017592-60072597;60017592</t>
  </si>
  <si>
    <t>57195556114;8882086900;57190031603;6603917247</t>
  </si>
  <si>
    <t>Alzenad, Mohamed;El-Keyi, Amr;Lagum, Faraj;Yanikomeroglu, Halim</t>
  </si>
  <si>
    <t>Libyan Arab Jamahiriya;Libyan Arab Jamahiriya;Canada</t>
  </si>
  <si>
    <t>Sirte;Benghazi;Ottawa</t>
  </si>
  <si>
    <t>Sirte University;University of Benghazi;Carleton University</t>
  </si>
  <si>
    <t>60122173;60072597;60017592</t>
  </si>
  <si>
    <t>Alzenad M.</t>
  </si>
  <si>
    <t>3-D Placement of an Unmanned Aerial Vehicle Base Station (UAV-BS) for Energy-Efficient Maximal Coverage</t>
  </si>
  <si>
    <t>10.1109/LWC.2017.2700840</t>
  </si>
  <si>
    <t>2-s2.0-85028766106</t>
  </si>
  <si>
    <t>['sm transceiver', 'sm signaling', 'proposed cck', 'multiple antennas', 'high complexity', 'conventional sm', 'cck ).', 'applying non']</t>
  </si>
  <si>
    <t>complementary code keying (CCK) | iterative detection | soft decoder | Spatial modulation</t>
  </si>
  <si>
    <t>In this letter, we present a novel spatial modulation (SM) transmission with multiple antennas by applying non-orthogonal complementary code keying (CCK). We propose a high-performance turbo receiver for this CCK-SM signaling over frequency-selective fading channels. Compared with conventional SM, our proposed CCK-SM transceiver utilizes the advantages of CCK to achieve substantial coding gain without the cost of high complexity. Our novel receiver incorporates iterative block decision feedback equalization with a CCK soft decoder to achieve clear performance gain. Simulation test shows substantial performance gain by the proposed CCK-SM transceiver over the conventional SM.</t>
  </si>
  <si>
    <t>506-509</t>
  </si>
  <si>
    <t>60003977;60003977;60003977;60014439</t>
  </si>
  <si>
    <t>55488975100;56043995300;12780971100;56028423100</t>
  </si>
  <si>
    <t>Jing, Lianyou;Wang, Han;He, Chengbing;Ding, Zhi</t>
  </si>
  <si>
    <t>Davis;Xi'an</t>
  </si>
  <si>
    <t>University of California, Davis;Northwestern Polytechnical University</t>
  </si>
  <si>
    <t>60014439;60003977</t>
  </si>
  <si>
    <t>Jing L.</t>
  </si>
  <si>
    <t>Spatial CCK Modulation and Iterative Detection over Frequency-Selective Fading Channels</t>
  </si>
  <si>
    <t>10.1109/LWC.2017.2709315</t>
  </si>
  <si>
    <t>2-s2.0-85028770635</t>
  </si>
  <si>
    <t>['system assuming', 'se increases', 'se converges', 'rrhs ),', 'resolution analog', 'ratio combining', 'quantization bits', 'massive number', 'letter considers', 'greatly motivated', 'great improvement', 'flat channel', 'digital converter', 'cost implementation', 'acceptable proportion']</t>
  </si>
  <si>
    <t>Distributed antenna system | low-resolution ADC receiver | massive MIMO | spectral efficiency</t>
  </si>
  <si>
    <t>This letter considers the architecture of a distributed antenna system, which is made up of a massive number of single-antenna remote radio heads (RRHs), some with full-resolution but others with low-resolution analog-to-digital converter (ADC) receivers. This architecture is greatly motivated by its high energy efficiency and low-cost implementation. We derive the worst-case uplink spectral efficiency (SE) of the system assuming a frequency-flat channel and maximum-ratio combining, and reveal that the SE increases as the number of quantization bits for the low-resolution ADCs increases, and the SE converges as the number of RRHs with low-resolution ADCs grows. Our results furthermore demonstrate that a great improvement can be obtained by adding a majority of RRHs with low-resolution ADC receivers, if sufficient quantization precision and an acceptable proportion of high-to-low resolution RRHs are used.</t>
  </si>
  <si>
    <t>470-473</t>
  </si>
  <si>
    <t>60005244;60005244;60011357;60022148</t>
  </si>
  <si>
    <t>57193380820;55243233900;7201367144;7404759940</t>
  </si>
  <si>
    <t>Yuan, Jide;Jin, Shi;Wen, Chao Kai;Wong, Kai Kit</t>
  </si>
  <si>
    <t>United Kingdom;Taiwan;China</t>
  </si>
  <si>
    <t>London;Kaohsiung;Nanjing</t>
  </si>
  <si>
    <t>University College London;National Sun Yat-Sen University;Southeast University</t>
  </si>
  <si>
    <t>60022148;60011357;60005244</t>
  </si>
  <si>
    <t>The Distributed MIMO Scenario: Can Ideal ADCs Be Replaced by Low-Resolution ADCs?</t>
  </si>
  <si>
    <t>10.1109/LWC.2017.2704604</t>
  </si>
  <si>
    <t>2-s2.0-85028777675</t>
  </si>
  <si>
    <t>['switching algorithms', 'source data', 'snrs without', 'relay networks', 'noise ratio', 'list ef', 'large number', 'large mimo', 'input multiple', 'however high', 'high signal', 'flexible trade', 'estimate forwarding', 'different snrs', 'df across', 'computational complexity']</t>
  </si>
  <si>
    <t>cooperative network | MIMO system | soft information</t>
  </si>
  <si>
    <t>A sphere-based list forwarding scheme for multiple-input multiple-output (MIMO) relay networks is proposed and analyzed. Firstly, an estimate forwarding (EF) method is proposed, which forwards the minimum mean squared error (MMSE) estimate of the source data to the destination. Since it performs like amplify-and-forward (AF) and decode-and-forward (DF) for the low and high signal-to-noise ratio (SNR) regions, respectively, the EF relay thus outperforms conventional AF and DF across all SNRs without the need for switching algorithms for different SNRs. Because computational complexity is however high for relays with a large number of antennas (large MIMO) and/or high order constellations, list EF for large MIMO relay networks is proposed. It computes a list sphere decoder based MMSE estimate and retains the advantages of the exact EF relay at a negligible performance loss. The proposed list EF could offer a flexible trade-off between the performance and computational complexity.</t>
  </si>
  <si>
    <t>60018486-117390084;60003736;100326279;60018486-60024350</t>
  </si>
  <si>
    <t>55311644900;55547108976;57188862166;57211758869</t>
  </si>
  <si>
    <t>Han, Shuangshuang;Zhang, Peng;Shi, Feijin;Wang, Fei Yue</t>
  </si>
  <si>
    <t>Changsha;Beijing;Weifang;Qingdao;Beijing</t>
  </si>
  <si>
    <t>National University of Defense Technology;Institute of Automation Chinese Academy of Sciences;Weifang University;Qingdao Academy of Intelligent Industries;Ministry of Foreign Affairs of the People's Republic of China</t>
  </si>
  <si>
    <t>60024350;60018486;60003736;117390084;100326279</t>
  </si>
  <si>
    <t>Relaying strategy based on estimated information for multi-antenna cooperative networks</t>
  </si>
  <si>
    <t>10.1109/CC.2017.8014376</t>
  </si>
  <si>
    <t>2-s2.0-85028814638</t>
  </si>
  <si>
    <t>['secrecy performance', 'numerical results', 'main channel', 'low level', 'information theory', 'high level', 'diversity order', 'average snr', 'array gain', 'antenna correlation', 'analytic expressions', 'also achieved']</t>
  </si>
  <si>
    <t>antenna correlation | Nakagami-m fading | outage probability | physical layer security | wiretap channels</t>
  </si>
  <si>
    <t>To investigate the impact of antenna correlation on secrecy performance in MIMO wiretap channels with Nakagami-m fading, the expressions of secrecy outage probability and positive secrecy probability were derived. Diversity order and array gain were also achieved for further insight. The study was based on the information theory that physical layer security can be guaranteed when the quality of the main channel is higher than that of the eavesdropper's channel. Monte Carlo simulations well validated the numerical results of analytic expressions. It was shown that antenna correlation is detrimental to secrecy performance when average SNR of the main channel is at medium and high level. Interestingly, when average SNR of the main channel reduces to low level, the effect of antenna correlation becomes beneficial to secrecy performance.</t>
  </si>
  <si>
    <t>149-156</t>
  </si>
  <si>
    <t>60018554;60018554;60018554;60018554;60018554</t>
  </si>
  <si>
    <t>23391349800;57188981716;57188979275;7410050168;57195564567</t>
  </si>
  <si>
    <t>Sun, Gangcan;Han, Zhuo;Jiao, Jingbo;Wang, Zhongyong;Wang, Dagang</t>
  </si>
  <si>
    <t>Zhengzhou University</t>
  </si>
  <si>
    <t>Physical layer security in MIMO wiretap channels with antenna correlation</t>
  </si>
  <si>
    <t>10.1109/CC.2017.8014375</t>
  </si>
  <si>
    <t>2-s2.0-85028878724</t>
  </si>
  <si>
    <t>['v supply', 'schottky diode', 'design method', 'circuit architecture', 'b word', 'also known', '10 ms']</t>
  </si>
  <si>
    <t>2.4 GHz | rectenna | ultralow power circuit design | wireless sensor networks (WSNs)</t>
  </si>
  <si>
    <t>A rectenna, also known as RF envelope detector, based on a Schottky diode as the nonlinear detecting element is designed, implemented, and measured. A circuit architecture is proposed and a design method is discussed. The performance characterization shows that a 2.45-GHz on-off keying encoded signal, consisting of a 32-b word, is demodulated within less than 10 ms. The circuit requires 1-V supply, 980-nA bias current, and-54.7-dBm input power at the antenna, in order to prevent decoding errors from arising.</t>
  </si>
  <si>
    <t>763-765</t>
  </si>
  <si>
    <t>60071612;60071612;60071612;60071612;60071612</t>
  </si>
  <si>
    <t>56608960100;57195563780;57195567970;7005723425;24474437700</t>
  </si>
  <si>
    <t>Siniscalchi, Mariana;Pieruccioni, Agustina;Vanzini, Federico;Reyes, Linder;Barboni, Leonardo</t>
  </si>
  <si>
    <t>Siniscalchi M.</t>
  </si>
  <si>
    <t>Schottky Diode Assessment for Implementing a Rectenna for Radio-Triggered Wireless Sensor Networks</t>
  </si>
  <si>
    <t>10.1109/LMWC.2017.2723940</t>
  </si>
  <si>
    <t>2-s2.0-85028892369</t>
  </si>
  <si>
    <t>['transverse direction', 'transmitting array', 'sight channel', 'proposed system', 'propagating along', 'ordered sequence', 'measured bit', 'improved performance', 'field communications', 'experimentally demonstrated', 'divergence problem', 'conventional mimo', 'communication system']</t>
  </si>
  <si>
    <t>Line-of-sight (LoS) channel | multiple-in-multiple-out (MIMO) system | plane spiral orbital angular momentum (PSOAM) | space-division multiplexing</t>
  </si>
  <si>
    <t>A plane spiral orbital angular momentum (OAM) waves-based 4 √ó 4 multiple-in-multiple-out (MIMO) communication system for line-of-sight channel is proposed and experimentally demonstrated in comparison with conventional MIMO. The transmitting OAM waves are propagating along the transverse direction; hence there is no singularity or divergence problem. Compared with the conventional MIMO, this system could achieve lower spatial correlations and a higher capacity gain while the OAMantennas as the elements of the transmitting array are sorted in an ordered sequence. The measured bit-error-rate performance clearly demonstrates the feasibility of the proposed system, and the causation of the improved performance is also detailedly discussed. This technology can be applied in near-field communications or short-range MIMO systems to realize higher capacity communications.</t>
  </si>
  <si>
    <t>757-759</t>
  </si>
  <si>
    <t>60117753;60117753;60117753;60117753;60117753;60117753</t>
  </si>
  <si>
    <t>57189222138;7403146865;57188662480;35247862300;7102258781;7410264846</t>
  </si>
  <si>
    <t>Zhang, Zhuofan;Zheng, Shilie;Zhang, Weite;Jin, Xiaofeng;Chi, Hao;Zhang, Xianmin</t>
  </si>
  <si>
    <t>Experimental Demonstration of the Capacity Gain of Plane Spiral OAM-Based MIMO System</t>
  </si>
  <si>
    <t>10.1109/LMWC.2017.2723719</t>
  </si>
  <si>
    <t>2-s2.0-85028912924</t>
  </si>
  <si>
    <t>['tractable analysis', 'simulation results', 'simplified approach', 'sdma system', 'predicted throughputs', 'form solution', 'downlink transmission', 'downlink performance', 'bs beam', 'beam selection', 'base station', 'approximate closed', 'antenna arrays']</t>
  </si>
  <si>
    <t>antenna arrays | binary random variable | millimeter wave (mmWave) | performance analysis | Space division multiple access (SDMA)</t>
  </si>
  <si>
    <t>In this paper, we analyze the performance of downlink transmission in a space division multiple access (SDMA) millimeter-wave (mmWave) system with beam selection, where antenna arrays are considered at a base station (BS) and users. Under the assumption of limited scattering environment, we propose a simplified approach to analyze the downlink performance of the SDMA system. In this scheme, the throughput for each BS beam is approximated by a binary random variable for tractable analysis and an approximate closed-form solution for the downlink sum rate is derived. It is shown that the predicted throughputs by the proposed method reasonably agree with simulation results.</t>
  </si>
  <si>
    <t>15641-15649</t>
  </si>
  <si>
    <t>60013789;60013789;60013789;60068688</t>
  </si>
  <si>
    <t>7201957197;56874849400;25639280300;7501393707</t>
  </si>
  <si>
    <t>Bai, Lin;Li, Tian;Xiao, Zhenyu;Choi, Jinho</t>
  </si>
  <si>
    <t>Gwangju;Beijing</t>
  </si>
  <si>
    <t>Gwangju Institute of Science and Technology;Beihang University</t>
  </si>
  <si>
    <t>60068688;60013789</t>
  </si>
  <si>
    <t>Bai L.</t>
  </si>
  <si>
    <t>Performance Analysis for SDMA mmWave Systems: Using an Approximate Closed-Form Solution of Downlink Sum-Rate</t>
  </si>
  <si>
    <t>10.1109/ACCESS.2017.2734739</t>
  </si>
  <si>
    <t>2-s2.0-85028914504</t>
  </si>
  <si>
    <t>ERC-2012-ADG 20120216</t>
  </si>
  <si>
    <t>['single transition', 'resonant cavity', 'relative bandwidth', 'proposed transition', 'microstrip substrate', 'microstrip section', 'microstrip line', 'measured results', 'manufactured back', 'efficiently helps', 'cavity without', 'back prototype', 'array antennas', 'alumina substrate', 'also includes', '38 db', '32 db', '10 db']</t>
  </si>
  <si>
    <t>Groove gap waveguide (GGW) | microstrip line | millimeter Wave (mmW) | printed circuit board (PCB)</t>
  </si>
  <si>
    <t>In this letter, a new microstrip line to groove gap waveguide (GGW) transition has been proposed. The transition is based on a resonant cavity, which efficiently helps to couple the field from microstrip line to GGW. In this transition, the microstrip section is extended into the cavity without any requirement of contact with the GGW. Such contactless transition inside the waveguide is advantageous as it allows easy packaging and integration of millimeter wave circuitry with gap waveguide components such as filters and array antennas. Alumina (r = 9.9 ) was used as the microstrip substrate for the proposed transition in this letter. Measured results for the V -band transition show a relative bandwidth of 26% for a return loss better than 10 dB. The maximum insertion loss of the manufactured back-to-back prototype is found to be 1.32 dB, which also includes the losses of a 5.45-mm-long microstrip line on an Alumina substrate. After subtracting the losses in the microstrip section, the losses in a single transition are found to be varying between 0.145 and 0.38 dB over the bandwidth.</t>
  </si>
  <si>
    <t>691-693</t>
  </si>
  <si>
    <t>57194438819;35177027300;55542722400;56962924200</t>
  </si>
  <si>
    <t>Nandi, Uttam;Zaman, Ashraf Uz;Vosoogh, Abbas;Yang, Jian</t>
  </si>
  <si>
    <t>Nandi U.</t>
  </si>
  <si>
    <t>Novel Millimeter Wave Transition from Microstrip Line to Groove Gap Waveguide for MMIC Packaging and Antenna Integration</t>
  </si>
  <si>
    <t>10.1109/LMWC.2017.2723679</t>
  </si>
  <si>
    <t>2-s2.0-85028915318</t>
  </si>
  <si>
    <t>['vna ).', 'small form', 'prototypes developed', 'potential low', 'performance server', 'microwave imaging', 'medical examination', 'made antennas', 'imaging algorithm', 'image reconstruction', 'expensive vna', 'embedded field', 'cost system', '20x faster']</t>
  </si>
  <si>
    <t>Breast cancer detection | components off-the-shelf | microwave imaging</t>
  </si>
  <si>
    <t>Microwave imaging is an emerging breast cancer diagnostic technique, which aims at complementing already established methods like mammography, magnetic resonance imaging, and ultrasound. It offers two striking advantages: no-risk for the patient and potential low-cost for national health systems. So far, however, the prototypes developed for validation in labs and clinics used costly lab instruments such as a vector network analyzer (VNA). Moreover, the CPU time required by complex image reconstruction algorithms may not be compatible with the duration of a medical examination. In this paper, both these issues are tackled. Indeed, we present a prototype system based on low-cost and off-the-shelf microwave components, custom-made antennas, and a small form-factor processing system with an embedded field-programmable gate array for accelerating the execution of the imaging algorithm. We show that our low-cost system can compete with an expensive VNA in terms of accuracy, and it is more than 20x faster than a high-performance server at image reconstruction.</t>
  </si>
  <si>
    <t>804-814</t>
  </si>
  <si>
    <t>60012162;60012162;60012162;60012162-60108994;60012162;60026777;60012162</t>
  </si>
  <si>
    <t>7004589096;49362462300;57206834236;38662997500;57197827358;22837156400;6602290062</t>
  </si>
  <si>
    <t>Casu, Mario R.;Vacca, Marco;Tobon, Jorge A.;Pulimeno, Azzurra;Sarwar, Imran;Solimene, Raffaele;Vipiana, Francesca</t>
  </si>
  <si>
    <t>Hertfordshire;Naples;Turin</t>
  </si>
  <si>
    <t>Imagination Technologies Limited;Universit√† degli Studi della Campania Luigi Vanvitelli;Politecnico di Torino</t>
  </si>
  <si>
    <t>60108994;60026777;60012162</t>
  </si>
  <si>
    <t>Casu M.</t>
  </si>
  <si>
    <t>A COTS-Based Microwave Imaging System for Breast-Cancer Detection</t>
  </si>
  <si>
    <t>10.1109/TBCAS.2017.2703588</t>
  </si>
  <si>
    <t>2-s2.0-85028937700</t>
  </si>
  <si>
    <t>TUBITAK-214M572</t>
  </si>
  <si>
    <t>['specific impulse', 'propellant gas', 'plasma parameters', 'performance parameters', 'paper presents', 'obtained solutions', 'met thruster', 'governing equations', 'good agreement', 'ghz frequency', 'experimental results', 'energy transfer', 'electron temperatures', 'electron energy', 'electromagnetic wave', 'developed model', 'also used', '3000 k']</t>
  </si>
  <si>
    <t>Electric propulsion | microwave electrothermal thruster (MET) | microwave plasma | resonant cavity</t>
  </si>
  <si>
    <t>Microwave electrothermal thruster (MET) is a type of space propulsion system that uses free floating plasma to heat the propellant gas. This paper presents a 0-D model that investigates the energy transfer from the electromagnetic wave to the propellant gas via atmospheric pressure plasma, and evaluates the steady-state plasma properties of an MET thruster. In the model, governing equations for electron particle balance, electron energy, balance and heavy particle energy balance equations are solved to obtain the plasma parameters. Electron temperatures of around 1 eV, electron number densities of 1019#m3, and heavy particle temperatures of about 3000 K are evaluated for the free floating plasma inside the MET resonant cavity for 1200-W delivered power at 2.45-GHz frequency. Obtained solutions are in good agreement with the experimental results from the literature. Along with the plasma parameters, rocket performance parameters, and specific impulse and thrust are computed. The developed model is also used to predict the plasma and performance parameters of a prototype MET system developed at the Bo«ßazi√ßi University Space Technologies Laboratory.</t>
  </si>
  <si>
    <t>2314-2322</t>
  </si>
  <si>
    <t>Yildiz M.S.</t>
  </si>
  <si>
    <t>Global Energy Transfer Model of a Microwave Electrothermal Thruster Operating with Helium Propellant at 2.45-GHz Frequency</t>
  </si>
  <si>
    <t>10.1109/TPS.2017.2723474</t>
  </si>
  <si>
    <t>2-s2.0-85028941693</t>
  </si>
  <si>
    <t>['vortex electromagnetic', 'squint mode', 'results show', 'proposed oam', 'oam ),', 'new applications', 'detection model', 'derived first', 'concept experiments', 'azimuth angles']</t>
  </si>
  <si>
    <t>Circular antenna array | orbital angular momentum (OAM)-based target detection | vortex electromagnetic (EM) wave</t>
  </si>
  <si>
    <t>The vortex electromagnetic (EM) wave, which carries orbital angular momentum (OAM), is exploited to multitarget detection applications. The detection model in the squint mode is derived first. The elevation and azimuth angles of the targets are estimated by the fast Fourier transform method and validated by the simulation. Subsequently, proof-of-concept experiments are performed to validate the principle of the proposed OAM-based target detection technique. The signal processing method for the real-world data obtained from the experiments is proposed to identify the positions of the targets. Experimental results demonstrate the effectiveness of the proposed detection method and indicate that the vortex EM wave can readily be applied to detect multiple targets simultaneously. The work and results show the new applications of the vortex EM wave as well as the development of the novel radar detection technology.</t>
  </si>
  <si>
    <t>60024350-60022109;60024350;60024350;60022109;60024350;60024350</t>
  </si>
  <si>
    <t>56071351500;57192491402;56242314000;55731393400;36986971900;56342197400</t>
  </si>
  <si>
    <t>Liu, Kang;Li, Xiang;Cheng, Yongqiang;Gao, Yue;Fan, Bo;Jiang, Yanwen</t>
  </si>
  <si>
    <t>OAM-Based Multitarget Detection: From Theory to Experiment</t>
  </si>
  <si>
    <t>10.1109/LMWC.2017.2723681</t>
  </si>
  <si>
    <t>2-s2.0-85028946287</t>
  </si>
  <si>
    <t>Qualcomm</t>
  </si>
  <si>
    <t>MCM20160105</t>
  </si>
  <si>
    <t>['versatile scenarios', 'user number', 'urban macrocell', 'umi ),', 'uma scenarios', 'uma ).', 'times 32', 'taking advantage', 'stochastic behaviors', 'reconstruct two', 'practical technique', 'multiple output', 'multiple input', 'mostly studied', 'mimo meet', 'mimo channel', 'mhz bandwidth', 'measured data', 'launched recently', 'including outdoor', 'improve capacity', 'gain varies', 'fully utilizes', 'field trials', 'experimental insights', 'elevation domain', 'eigenvalues distribution', 'efficient utilization', 'beneficial scenario', 'azimuth angles', 'antenna number', 'antenna elements', 'also enhance', '5 ghz']</t>
  </si>
  <si>
    <t>3D MIMO | capacity | channel measurement | IMT-2020 | massive antenna array</t>
  </si>
  <si>
    <t>By taking advantage of the elevation domain, three-dimensional (3-D) multiple input and multiple output (MIMO) with massive antenna elements is considered as a promising and practical technique for the fifth Generation mobile communication system. So far, 3-D MIMO is mostly studied by simulation and a few field trials have been launched recently. It still remains unknown how much does the 3-D MIMO meet our expectations in versatile scenarios. In this paper, we answer this based on measurements with $56\times 32$ antenna elements at 3.5 GHz with 100-MHz bandwidth in three typical deployment scenarios, including outdoor to indoor (O2I), urban microcell (UMi), and urban macrocell (UMa). Each scenario contains two different site locations and 2-5 test routes under the same configuration. Based on the measured data, both elevation and azimuth angles are extracted and their stochastic behaviors are investigated. Then, we reconstruct two-dimensional and 3-D MIMO channels based on the measured data, and compare the capacity and eigenvalues distribution. It is observed that 3-D MIMO channel which fully utilizes the elevation domain does improve capacity and also enhance the contributing eigenvalue number. However, this gain varies from scenario to scenario in reality, O2I is the most beneficial scenario, then followed by UMi and UMa scenarios. More results of multiuser capacity varying with the scenario, antenna number and user number can provide the experimental insights for the efficient utilization of 3-D MIMO in future.</t>
  </si>
  <si>
    <t>1887-1903</t>
  </si>
  <si>
    <t>55999375100;57193834167;57113841600;55427041800;57191908146;7404158804</t>
  </si>
  <si>
    <t>Zhang, Jianhua;Zhang, Yuxiang;Yu, Yawei;Xu, Ruijie;Zheng, Qingfang;Zhang, Ping</t>
  </si>
  <si>
    <t>3-D MIMO: How Much Does It Meet Our Expectations Observed from Channel Measurements?</t>
  </si>
  <si>
    <t>10.1109/JSAC.2017.2710758</t>
  </si>
  <si>
    <t>2-s2.0-85028966154</t>
  </si>
  <si>
    <t>√ñsterreichische Nationalstiftung f√ºr Forschung, Technologie und Entwicklung</t>
  </si>
  <si>
    <t>['unifying framework', 'tap equalizers', 'selective channels', 'performance evaluation', 'ofdm ).', 'multiple antennas', 'large range', 'interference ratio', 'frequency resources', 'form solutions', 'flexible allocation', 'fbmc ).', 'efficiently dealt', 'derive closed', 'channel estimation', 'become necessary', 'based schemes', 'available time']</t>
  </si>
  <si>
    <t>channel estimation | FBMC | measurements | MIMO | OFDM | OQAM | time-frequency analysis | waveforms</t>
  </si>
  <si>
    <t>Future wireless systems will be characterized by a large range of possible uses cases. This requires a flexible allocation of the available time-frequency resources, which is difficult in conventional orthogonal frequency division multiplexing (OFDM). Thus, modifications of OFDM, such as windowing or filtering, become necessary. Alternatively, we can employ a different modulation scheme, such as filter bank multi-carrier (FBMC). In this paper, we provide a unifying framework, discussion, and performance evaluation of FBMC and compare it with OFDM-based schemes. Our investigations are not only based on simulations, but are substantiated by real-world testbed measurements and trials, where we show that multiple antennas and channel estimation, two of the main challenges associated with FBMC, can be efficiently dealt with. In addition, we derive closed-form solutions for the signal-to-interference ratio in doubly-selective channels and show that in many practical cases, one-tap equalizers are sufficient. A downloadable MATLAB code supports reproducibility of our results.</t>
  </si>
  <si>
    <t>1768-1782</t>
  </si>
  <si>
    <t>60121828;60018163;60018163</t>
  </si>
  <si>
    <t>56454308500;36094686400;7101861707</t>
  </si>
  <si>
    <t>Nissel, Ronald;Schwarz, Stefan;Rupp, Markus</t>
  </si>
  <si>
    <t>Nissel R.</t>
  </si>
  <si>
    <t>Filter Bank Multicarrier Modulation Schemes for Future Mobile Communications</t>
  </si>
  <si>
    <t>10.1109/JSAC.2017.2710022</t>
  </si>
  <si>
    <t>2-s2.0-85028975336</t>
  </si>
  <si>
    <t>['resonance frequency', 'proposed antenna', 'previous work', 'previous structure', 'phase pattern', 'novel structure', 'increased 48', 'impedance bandwidth', 'antenna gain', '2 db']</t>
  </si>
  <si>
    <t>Antenna gain | patch antenna | phase compensation</t>
  </si>
  <si>
    <t>A novel structure to enhance patch antenna gain based on phase compensation concept is presented. Putting a superstrate as flat artificial lens over normal patch antenna, phases of distributed electric field arrows will be same, leading to patch antenna gain enhancement. By introducing a novel criterion named phase pattern consideration for phase compensation method, a new shaped superstrate for this method is designed. Since design strategy for the superstrate is extracting from phase pattern of distributed electric field, antenna gain is increased 48% compared to the previous structure for patch antenna gain enhancement using phase compensation method. While resonance frequency and impedance bandwidth of normal patch antenna and patch antenna presented in the previous work are almost the same with proposed antenna, antenna gain is intensified from 6.9 to 10.2 dB. Moreover, a method for compacting antenna size based on 3 dB angular beamwidth is suggested. Finally, the proposed antenna is fabricated, and its measurement results verify gain enhancement.</t>
  </si>
  <si>
    <t>2570-2573</t>
  </si>
  <si>
    <t>60012835;60012835;60031209</t>
  </si>
  <si>
    <t>57195724326;57188570636;57195728198</t>
  </si>
  <si>
    <t>Sharifian Mazraeh Mollaei, Masoud;Zanganeh, Esmaeel;Feshki Farahani, Masoud</t>
  </si>
  <si>
    <t>Imam Khomeini International University;Iran University of Science and Technology</t>
  </si>
  <si>
    <t>60031209;60012835</t>
  </si>
  <si>
    <t>Sharifian Mazraeh Mollaei M.</t>
  </si>
  <si>
    <t>Enhancement of Patch Antenna Gain Using Cylindrical Shell-Shaped Superstrate</t>
  </si>
  <si>
    <t>10.1109/LAWP.2017.2734802</t>
  </si>
  <si>
    <t>2-s2.0-85028976591</t>
  </si>
  <si>
    <t>['work jointly', 'ultralow latency', 'studied worldwide', 'paper elaborates', 'massive multi', 'massive connectivity', 'major targets', 'lower latency', 'larger connectivity', 'input multi', 'including filtered', 'high reliability', 'gains claimed']</t>
  </si>
  <si>
    <t>F-OFDM | large scale field trial | massive MIMO | polar code | SCMA</t>
  </si>
  <si>
    <t>Ultrahigh data rate, massive connectivity, ultralow latency, and high reliability, as well as ultraflexible air interface design to support diversified usage scenarios, are the major targets of 5G radio access network design. To meet these targets, advanced new radio transmission technologies, including new waveform, new channel coding, non-orthogonal multiple access, as well as massive antenna techniques, have been proposed and studied worldwide in both academic and industries. Most of the gains claimed in the literature are from simulations or by small scale lab testing. Instead, this paper elaborates on the first hand results and analysis of the large-scale field trials carried out in China for a selection of key 5G technology components as well as some of their combinations, including filtered-orthogonal frequency division multiplexing (OFDM) (f-OFDM), polar code, sparse code multiple access, and massive multi-input multi-output (MIMO) for both uplink and downlink cellular networks. Testing results verify the feasibility and benefit of each technology contributing toward the diversified 5G targets, as well as the feasibility for these technologies to work jointly for higher spectrum efficiency, larger connectivity, and lower latency.</t>
  </si>
  <si>
    <t>1849-1866</t>
  </si>
  <si>
    <t>60092530;60092530;60092530;60092530;60092530;60092530;60092530;60092530;60092530;60092530;60092530;60092530;60092530;115985990;115985990</t>
  </si>
  <si>
    <t>57195593714;57195592988;56835140200;25929022600;56808393300;56528666400;57193696175;57195584263;57193688590;56129873900;57188813364;35732113900;36877073100;57195592566;57195587574</t>
  </si>
  <si>
    <t>Dong, Lei;Zhao, Hongyi;Chen, Yan;Chen, Dageng;Wang, Tianxiang;Lu, Lei;Zhang, Bijun;Hu, Liang;Gu, Liang;Li, Bojie;Yang, Huilian;Shen, Hui;Tian, Tingjian;Luo, Zhendong;Wei, Kejun</t>
  </si>
  <si>
    <t>Huawei Technologies Co., Ltd.;China Academy of Information and Communications Technology</t>
  </si>
  <si>
    <t>60092530;115985990</t>
  </si>
  <si>
    <t>Dong L.</t>
  </si>
  <si>
    <t>Introduction on IMT-2020 5G Trials in China</t>
  </si>
  <si>
    <t>10.1109/JSAC.2017.2710678</t>
  </si>
  <si>
    <t>2-s2.0-85028984820</t>
  </si>
  <si>
    <t>['theorems provide', 'optimization domain', 'numerically compute', 'numerically approximating', 'main contribution', 'identically distributed', 'either gaussian', 'efficient method', 'consider point', 'channel matrix', 'certain channels', 'capacity theorem', 'capacity computation', 'asymptotic capacity', '1999 ),']</t>
  </si>
  <si>
    <t>Channel capacity | Free probability theory | Input optimization | Multiantenna arrays | Random matrices</t>
  </si>
  <si>
    <t>In this paper, we consider point-to-point multiantenna channels with certain block distributional symmetries that do not require the entries of the channel matrix to be either Gaussian, or independent, or identically distributed. A main contribution is a capacity theorem for these channels, which might be regarded as a generalization of Telatar's theorem (1999), which reduces the numerical optimization domain in the capacity computation. With this information theoretic result and some free probability arguments, we prove an asymptotic capacity theorem that, in addition to reducing the optimization domain, does not depend on the dimension of the channel matrix. This theorem allows us to apply free probability techniques to numerically compute the asymptotic capacity of the channels under consideration. These theorems provide a very efficient method for numerically approximating both the capacity and a capacity achieving input covariance matrix of certain channels.</t>
  </si>
  <si>
    <t>5286-5298</t>
  </si>
  <si>
    <t>60016005;60092436</t>
  </si>
  <si>
    <t>57188865427;56000907600</t>
  </si>
  <si>
    <t>Diaz, Mario;Perez-Abreu, Victor</t>
  </si>
  <si>
    <t>Mexico;Canada</t>
  </si>
  <si>
    <t>Guanajuato;Kingston</t>
  </si>
  <si>
    <t>Centro de Investigaci√≥n en Matem√°ticas, A.C.;Queen‚Äôs University</t>
  </si>
  <si>
    <t>60092436;60016005</t>
  </si>
  <si>
    <t>Diaz M.</t>
  </si>
  <si>
    <t>On the Capacity of Block Multiantenna Channels</t>
  </si>
  <si>
    <t>10.1109/TIT.2017.2712711</t>
  </si>
  <si>
    <t>2-s2.0-85028992382</t>
  </si>
  <si>
    <t>['user equipment', 'support high', 'present theory', 'mimo technology', 'mimo system', 'mimo prototype', 'massive multi', 'massive mimo', 'large number', 'input multi', 'hardware limitations', 'dimension mimo', 'continuously improved', 'cellular systems', 'calibration errors', 'based ues', 'architecture behind', 'also analyze', 'addressed carefully', '3gpp release']</t>
  </si>
  <si>
    <t>5G mobile communication | Full-dimension multiple-input multiple-output(FD-MIMO) | massive MIMO | precoding</t>
  </si>
  <si>
    <t>Massive multi-input multi-output (MIMO) is shown to significantly increase spectral efficiency by exploiting a large number of antennas to support high-order multiuser MIMO. In 3GPP Release-13, a full-dimension MIMO (FD-MIMO) technology was introduced to address practical aspects for massive MIMO in cellular systems; extensive simulations show 2-4 times capacity gain compared with current LTE systems. FD-MIMO has been identified as one of the key 5G technologies and is being continuously improved in 3GPP new radio standards. However, several practical challenges such as interference mitigation among MIMO streams for a large number of users with limited channel feedback, hardware limitations, such as calibration errors that limit the precoding capabilities need to be addressed carefully. A proof of concept (PoC) base-station and user equipment (UE) prototype has been designed to validate the potential of FD-MIMO technology and demonstrate commercial implementation feasibility. In this paper, we present theory and architecture behind an FD-MIMO prototype and share the field test results with LTE-based UEs in a multi-user MIMO setup. We also analyze the impact of transmitter and receiver calibration errors on the performance of the FD-MIMO system.</t>
  </si>
  <si>
    <t>1876-1886</t>
  </si>
  <si>
    <t>60119448;60119448-60010449;60119448;60119448;60119448-119193442;60119448-117994145;60119448;60119448;60009047;60009047;60009047;60119448</t>
  </si>
  <si>
    <t>56039554200;55966698500;56102978500;57193349852;7101869197;57220643091;36787619300;55900589300;55648241700;35185033700;55413302800;55973381400</t>
  </si>
  <si>
    <t>Xu, Gary;Li, Yang;Yuan, Jin;Monroe, Robert;Rajagopal, Sridhar;Ramakrishna, Sudhir;Nam, Young Han;Seol, Ji Yun;Kim, Jaeweon;Gul, Malik Muhammad Usman;Aziz, Ahsan;Zhang, Jianzhong</t>
  </si>
  <si>
    <t>Mountain View;Cupertino;Austin;Richardson;</t>
  </si>
  <si>
    <t>Samsung Research America;Apple Computer;National Instruments;Mavenir Systems;PHAZR Inc.</t>
  </si>
  <si>
    <t>60119448;60010449;60009047;119193442;117994145</t>
  </si>
  <si>
    <t>Full Dimension MIMO (FD-MIMO): Demonstrating Commercial Feasibility</t>
  </si>
  <si>
    <t>10.1109/JSAC.2017.2711150</t>
  </si>
  <si>
    <t>2-s2.0-85028994434</t>
  </si>
  <si>
    <t>2016YFB-0402403</t>
  </si>
  <si>
    <t>CAST</t>
  </si>
  <si>
    <t>['terahertz detection', 'six times', 'significant improvement', 'si metal', 'rv without', 'rv improvement', 'provide high', 'mosfets agrees', 'higher nep', 'drain current', 'case scenario', 'biased detectors', 'bias current', 'applied current', 'antennas integrated', 'analytical model', 'accompanied first']</t>
  </si>
  <si>
    <t>CMOS terahertz detectors | drain current | noise equivalent power | voltage responsivity</t>
  </si>
  <si>
    <t>In this paper, we study the effect of the drain current on terahertz detection for Si metal-oxide semiconductor fieldeffect transistors (MOSFETs) both theoretically and experimentally. The analytical model, which is based on the smallsignal equivalent circuit of MOSFETs, predicts the significant improvement of the voltage responsivity Rv with the bias current. The experiment on antennas integrated with MOSFETs agrees with the analytical model, but the Rv improvement is accompanied first by a decrease, then an increase of the low-noise equivalent power (NEP) with the applied current. We determine the tradeoff between the low-NEP and high-Rv for the current-biased detectors. As the best-case scenario, we obtained an improvement of about six times in Rv without the cost of a higher NEP. We conclude that the current supply scheme can provide high-quality signal amplification in practical CMOS terahertz detection.</t>
  </si>
  <si>
    <t>60033100;60033100;60033100;60033100;60033100;60033100</t>
  </si>
  <si>
    <t>57194410703;55550536900;53164037200;57194407485;57198722903;56727332500</t>
  </si>
  <si>
    <t>Zhang, Xingxing;Ji, Xiaoli;Liao, Yiming;Peng, Jingyu;Zhu, Chenxin;Yan, Feng</t>
  </si>
  <si>
    <t>Performance enhancement of CMOS terahertz detector by drain current&lt;sup&gt;‚àó&lt;/sup&gt;</t>
  </si>
  <si>
    <t>10.1088/1674-1056/26/9/098401</t>
  </si>
  <si>
    <t>2-s2.0-85028998976</t>
  </si>
  <si>
    <t>['typically used', 'thz detectors', 'test system', 'structure design', 'practical solution', 'paper presents', 'output circuit', 'novel flip', 'gallium arsenide', 'fabricated based', 'conductive adhesive', 'comparison analysis', 'characterized using', 'ceramic thin', 'attachment material']</t>
  </si>
  <si>
    <t>Flip chip | Log periodic antenna | Schottky diode | Thin-film ceramic | THz | THz package</t>
  </si>
  <si>
    <t>This paper presents a novel flip-chip (FC) structure design for 340 GHz Schottky diode detectors, which was designed and fabricated based on the gallium arsenide (GaAs) process. A ceramic thin-film supporting layer was used to provide a package for such detector. Conductive adhesive is typically used as attachment material between the antenna and output circuit. The behaviour of terahertz (THz) detectors with and without the novel FC structure was studied. For comparison, the FC structure model and wire bonding structure one (free of FC) were characterized using the same test system. A comparison analysis for the gains of the THz detector measured with and without the ceramic thin-film layer indicates that the novel FC structure offers a low-cost and practical solution for packaging the array of THz detectors.</t>
  </si>
  <si>
    <t>393-396</t>
  </si>
  <si>
    <t>60016835;60016835;60027799;60016835;60016835;60016835</t>
  </si>
  <si>
    <t>57188703305;56180472200;57189996494;8216616800;57199069634;13007707000</t>
  </si>
  <si>
    <t>Hao, Hai Dong;Shi, Jun Yu;Cheng, Li Feng;Zhao, Xiu Chen;Wang, Bing;Lv, Xin</t>
  </si>
  <si>
    <t>Hao H.D.</t>
  </si>
  <si>
    <t>Affects of flip-chip structure on the performance of THz detector with log periodic antenna</t>
  </si>
  <si>
    <t>10.11972/j.issn.1001-9014.2017.04.003</t>
  </si>
  <si>
    <t>2-s2.0-85029030866</t>
  </si>
  <si>
    <t>['unified framework', 'terrain observation', 'studied individually', 'stripmap mode', 'simulation results', 'raw signal', 'proposed method', 'method applicable']</t>
  </si>
  <si>
    <t>Simulation | Spotlight | Synthetic aperture radar (SAR) | Terrain observation by progress scans SAR (TopSAR)</t>
  </si>
  <si>
    <t>Raw signal simulators for synthetic aperture radar (SAR) in different acquisition modes have been studied individually. This letter is dedicated to presenting a method for simulating multimode SAR raw signal in a unified framework. To this end, we first simulate stripmap SAR raw signal, and then mutate the raw signal from stripmap mode into the desired acquisition mode. The acquisition mode mutation is implemented by azimuth-timevariant and range-frequency-dependent bandpass filtering.While processing in range-frequency domain brings forth high accuracy, processing in azimuth-time domain makes the method applicable for flexible antenna steering laws specified by multiple SAR acquisition modes, such as staring spotlight mode, sliding spotlight mode, and terrain observation by progressive scans mode. The proposed method is validated by the simulation results.</t>
  </si>
  <si>
    <t>1233-1237</t>
  </si>
  <si>
    <t>55627845400;56678327300;57195617508;14627929900;7407149139</t>
  </si>
  <si>
    <t>Liu, Yongcai;Wang, Wei;Dai, Shaoqi;Rao, Bin;Wang, Guoyu</t>
  </si>
  <si>
    <t>A unified multimode SAR raw signal simulation method based on acquisition mode mutation</t>
  </si>
  <si>
    <t>10.1109/LGRS.2017.2704021</t>
  </si>
  <si>
    <t>2-s2.0-85029286101</t>
  </si>
  <si>
    <t>['technique seems', 'system complexity', 'sparsely arranging', 'small number', 'simulations analysis', 'sair regarding', 'results reveal', 'received signal', 'proposed method', 'measured waveforms', 'many receivers', 'imaging resolution', 'image reconstruction', 'hardware cost', 'efficient alternative', 'decoding process', 'computation load', 'combined red', 'aperture size', 'antennas needed', 'antenna signals']</t>
  </si>
  <si>
    <t>Aperture synthesis | Imaging | Microwave radiometry | Passive coding device</t>
  </si>
  <si>
    <t>For real-time and high-resolution radiometric imaging, the synthetic aperture interferometric radiometer (SAIR) technique seems to solve the tradeoff between imaging resolution and aperture size. Indeed, it can synthesize a large antenna array by sparsely arranging a small number of antennas to achieve high spatial resolution. Nevertheless, a conventional interferometric radiometer requires as many receivers as antennas needed. This constraint is one of the limitations of SAIR regarding the hardware cost, the system complexity, and the computation load. In this letter, a compressed acquisition technique is proposed to collect the antenna signals. In this method, the antenna's signals are coded and combined red with a passive microwave device. From the measured waveforms at the receiver's outputs, a decoding process is performed to estimate the received signal by each antenna. This allows the computation of the visibility function required for image reconstruction. The effectiveness of the proposed method has been tested by means of simulations analysis and has experimentally been applied to a punctual noise source detection. The results reveal that this method can be an efficient alternative for the simplification of the conventional interferometric radiometers' architectures.</t>
  </si>
  <si>
    <t>1193-1197</t>
  </si>
  <si>
    <t>60008447;60008447</t>
  </si>
  <si>
    <t>56582309700;6507822488</t>
  </si>
  <si>
    <t>Kpr√©, Ettien Lazare;Decroze, Cyril</t>
  </si>
  <si>
    <t>Kpr√© E.</t>
  </si>
  <si>
    <t>Passive coding technique applied to synthetic aperture interferometric radiometer</t>
  </si>
  <si>
    <t>10.1109/LGRS.2017.2700953</t>
  </si>
  <si>
    <t>2-s2.0-85029312172</t>
  </si>
  <si>
    <t>DE170101203</t>
  </si>
  <si>
    <t>['simulated one', 'shorting posts', 'patch antenna', 'novel multi', 'n diodes', 'linear polarization', 'easily fabricated', 'different polarizations', 'agrees well', '9 dbi', '50 ghz', '45 ghz', '10 db']</t>
  </si>
  <si>
    <t>Multi-linear polarization (Multi-LP) | patch antenna | polarization reconfigurable antenna | reconfigurable antenna</t>
  </si>
  <si>
    <t>A novel multi-linear polarization (multi-LP) reconfigurable unidirectional circular patch antenna is proposed, which can switch among four LPs at every 45¬∞ rotation. The patch antenna is fed in the center and shorting posts are used to excite TM11 mode with LP. By controlling the connections between the four shorting posts and the ground plane using p-i-n diodes, four reconfigurable polarization states at œÜ =0¬∞, œÜ =45 , œÜ =90 , or œÜ =135 can be realized. The size of this antenna is about 0.57Œª √ó 0.57Œª √ó 0.07Œª at 2.45 GHz. It can be easily fabricated and has a simple biasing network. The measured overlapping impedance bandwidth for different polarizations under the condition S 11‚â§ -10 dB is from 2.33 to 2.50 GHz, which agrees well with the simulated one. Moreover, the antenna maintains stable radiation patterns and the measured realized gains range from 5.3 to 5.9 dBi.</t>
  </si>
  <si>
    <t>4299-4304</t>
  </si>
  <si>
    <t>60023932;60025578;60023932;60023932;60025578</t>
  </si>
  <si>
    <t>56041709500;34882419800;55737920300;55911871600;57188849588</t>
  </si>
  <si>
    <t>Chen, Shu Lin;Wei, Feng;Qin, Pei Yuan;Jay Guo, Y.;Chen, Xi</t>
  </si>
  <si>
    <t>A Multi-linear Polarization Reconfigurable Unidirectional Patch Antenna</t>
  </si>
  <si>
    <t>10.1109/TAP.2017.2712185</t>
  </si>
  <si>
    <t>2-s2.0-85029348638</t>
  </si>
  <si>
    <t>Ecological Society of America</t>
  </si>
  <si>
    <t>4000108854/13/NL/MH</t>
  </si>
  <si>
    <t>['test panel', 'simulation results', 'scattering component', 'relative rotation', 'reflection properties', 'postprocessing techniques', 'postprocessing scheme', 'performing high', 'novel measurement', 'noise ratio', 'method achieves', 'measurement results', 'high signal', 'expected range', 'excellent agreement', 'efficient normalization', 'cp scattering', 'commercial software', 'circular polarizations', 'antenna misalignments', 'accuracy measurements', '45 ¬∞,']</t>
  </si>
  <si>
    <t>Circular polarization (CP) | CP selective structure (CPSS) | polarization selectivity | satellite communication | scattering measurement</t>
  </si>
  <si>
    <t>We present a technique for performing high-accuracy measurements of the transmission and reflection properties in circular polarizations (CPs) of a test panel. Using linearly polarized antennas and measuring at four different antenna orientations, all with a relative rotation of 45¬∞, an efficient normalization of each scattering component can be utilized. This method achieves a high signal-to-noise ratio in all normalized linear polarization components used to synthesize the CP scattering. Furthermore, a postprocessing scheme is introduced to compensate for measurement uncertainties due to antenna misalignments. The novel measurement and postprocessing techniques are utilized to characterize a manufactured wideband CP selective structure, both in transmission and reflection, and the measurement results are in excellent agreement with simulation results from commercial software. The repeatability of the measurement results is investigated, and the results are in the expected range in comparison with estimated measurement uncertainties.</t>
  </si>
  <si>
    <t>4239-4249</t>
  </si>
  <si>
    <t>56405253000;57210101009;6603778677</t>
  </si>
  <si>
    <t>Ericsson, Andreas;Lundgren, Johan;Sjoberg, Daniel</t>
  </si>
  <si>
    <t>Ericsson A.</t>
  </si>
  <si>
    <t>Experimental Characterization of Circular Polarization Selective Structures Using Linearly Single-Polarized Antennas</t>
  </si>
  <si>
    <t>10.1109/TAP.2017.2713812</t>
  </si>
  <si>
    <t>2-s2.0-85029352513</t>
  </si>
  <si>
    <t>['¬± 22', 'snow avalanche', 'proposed antenna', 'paper presents', 'natural phenomenon', 'mountains places', 'many countries', 'human casualties', 'high premium', 'fmcw radar', 'constructing infrastructures', 'areas suitable', 'allow tapering']</t>
  </si>
  <si>
    <t>Amplitude tapering | grating lobes | overlapping subarray | phased array | power dividers</t>
  </si>
  <si>
    <t>Snow avalanche is a natural phenomenon, which annually causes infrastructure damage and leads to human casualties in many countries all over the world. As a result, a detailed hazard mapping is required to be able to understand the avalanche risk levels. Also, the scarcity of the areas suitable for constructing infrastructures in the mountains places a high premium on providing high precision hazard mapping. This paper presents the design and development of an advanced phased array antenna for an FMCW radar to produce a high resolution image of snow avalanche in range and cross-range. The proposed antenna is a 16-element fully populated phased array with ¬±14¬∞ azimuth beamwidth and ¬±22.5¬∞ fixed elevation angle. The designed phased array antenna has 14.4 dBi gain and -20.3 dB sidelobe level. In this design, subarraying overlapping technique has been used to eliminate undesirable grating lobes by means of spatial antialias filtering. A phased array power divider is proposed to allow tapering of the amplitude of the elements to achieve low sidelobe level.</t>
  </si>
  <si>
    <t>4017-4026</t>
  </si>
  <si>
    <t>60022148;60022148;60111377;60018789-60022175;60022175</t>
  </si>
  <si>
    <t>56030050300;35087329300;36185201600;56594443400;8693486500</t>
  </si>
  <si>
    <t>Tanha, Mandana Ardeshir;Brennan, Paul V.;Ash, Matthew;Kohler, Anselm;McElwaine, Jim</t>
  </si>
  <si>
    <t>United Kingdom;United Kingdom;United Kingdom;Switzerland</t>
  </si>
  <si>
    <t>London;Durham;London;Davos</t>
  </si>
  <si>
    <t>PA Consulting Group, United Kingdom;Durham University;University College London;WSL - Institut f√ºr Schnee- und Lawinenforschung SLF - Davos</t>
  </si>
  <si>
    <t>60111377;60022175;60022148;60018789</t>
  </si>
  <si>
    <t>Tanha M.</t>
  </si>
  <si>
    <t>Overlapped Phased Array Antenna for Avalanche Radar</t>
  </si>
  <si>
    <t>10.1109/TAP.2017.2712183</t>
  </si>
  <si>
    <t>2-s2.0-85029352744</t>
  </si>
  <si>
    <t>['sphere enclosing', 'specified independently', 'radius increases', 'mounted aut', 'mounted antenna', 'measurement sphere', 'expansion origin', 'euler rotations', 'electromagnetic field', 'derived via']</t>
  </si>
  <si>
    <t>The far-field radiation pattern of an antenna under test (AUT) can be derived via a spherical wave expansion of near-field antenna measurement data. The transformation as well as the measurement time scales with the number of spherical mode coefficients which depends on the radius of the sphere enclosing the antenna. In existing transformation procedures, the radius is measured from the center of the measurement sphere. Thus, the radius increases for an offset-mounted antenna so that more spherical mode coefficients are required to represent the electromagnetic field. In this communication, a procedure is proposed where the origin of the spherical wave expansion can be specified independently of the measurement sphere. With this procedure, the number of coefficients can always be minimized by selecting an expansion origin that minimizes the sphere enclosing the AUT. A translated expansion origin requires to include the probe pointing direction in the probe response constant calculation. This is achieved by Euler rotations of the probe receiving coefficients. The benefits of the procedure are demonstrated by measurements of an offset-mounted AUT.</t>
  </si>
  <si>
    <t>4385-4388</t>
  </si>
  <si>
    <t>Spherical Wave Expansion with Arbitrary Origin for Near-Field Antenna Measurements</t>
  </si>
  <si>
    <t>10.1109/TAP.2017.2708099</t>
  </si>
  <si>
    <t>2-s2.0-85029353344</t>
  </si>
  <si>
    <t>['wave spectrum', 'wave expansion', 'spherical multipole', 'receiving antenna', 'propagating plane', 'incomplete near', 'field measurements', 'field gain', 'field data', 'field case', 'electric field', 'derivation based', 'also shown', 'allows one', 'accurately determine']</t>
  </si>
  <si>
    <t>Antenna gain | antenna measurements | near-field far-field transformation</t>
  </si>
  <si>
    <t>In order to accurately determine the far-field gain of an antenna under test from near-field measurements, a general transmission equation between the ports of a transmitting and a receiving antenna is derived. The formulation is based on a propagating plane-wave expansion of the electric field and allows one to use a derivation based on far-field concepts separately for all entries of the plane-wave spectrum. It is shown that the equation is a generalization of the Friis transmission equation to the near-field case and the equation is compared with spherical multipole-based transmission equations for single and multiple antenna systems. The new transmission equation is integrated into the Fast Irregular Antenna Field Transformation Algorithm, which now allows one to determine the antenna gain pattern not only from canonical measurement surfaces as planes and spheres but also from highly irregular sample distributions. Examples using near-field data from both simulations and measurements are given to prove the validity of the formulation and to illustrate the capabilities of the implementation. In particular, it is also shown that accurate gain determination is possible from incomplete near-field measurements and that appropriate probe correction is important.</t>
  </si>
  <si>
    <t>4230-4238</t>
  </si>
  <si>
    <t>60117641;60117641;60088533;60117641</t>
  </si>
  <si>
    <t>56711897800;55804044300;24483904100;7004819868</t>
  </si>
  <si>
    <t>Neitz, Ole;Mauermayer, Raimund A.M.;Weitsch, Yvonne;Eibert, Thomas F.</t>
  </si>
  <si>
    <t>Munich;Munich</t>
  </si>
  <si>
    <t>Fakult√§t f√ºr Elektrotechnik und Informationstechnik, Technische Universit√§t M√ºnchen;Rohde &amp; Schwarz</t>
  </si>
  <si>
    <t>60117641;60088533</t>
  </si>
  <si>
    <t>Neitz O.</t>
  </si>
  <si>
    <t>A Propagating Plane-Wave-Based Near-Field Transmission Equation for Antenna Gain Determination from Irregular Measurement Samples</t>
  </si>
  <si>
    <t>10.1109/TAP.2017.2712180</t>
  </si>
  <si>
    <t>2-s2.0-85029355277</t>
  </si>
  <si>
    <t>['wave identification', 'two bands', 'traditional packaging', 'targeted 24', 'radiation efficiency', 'paper addresses', 'new generation', 'multifrequency reader', 'measured gain', 'hybrid structure', 'fully integrated', 'facilitate interconnections', 'external components', 'design analyses', 'coplanar waveguide', 'compact size', 'cmos die', 'chip dual', 'battery free', 'antenna occupies', 'accurate line', '5 mm3', '40 ghz', '31 %,', '24 ghz', '20 %,', '1 dbi']</t>
  </si>
  <si>
    <t>Antenna-in-package (AiP) | antenna-on-chip (AoC) | CMOS | dielectric resonator (DR) | dual-band antenna | millimeter-wave (mmW) identification (MMID) | mmW RFID | packaging | single chip | slot antenna | system-in-package (SiP)</t>
  </si>
  <si>
    <t>In this paper, an on-chip dual-band rectangular slot antenna is proposed and demonstrated for a new generation of high data rate, battery free, yet active millimeter-wave identification (MMID) system, which is fully integrated on a single-CMOS die. It, therefore, does not require any external components (padless) nor the traditional packaging. The single-antenna solution proposed in this paper addresses the overall system compactness, the cost, and the underlying technical challenges related to multifrequency reader-tag MMID system, such as the alignment between the reader's and tag's antennas (accurate line-of-sight, especially in a short-range communication system). The targeted 24/40-GHz compact antenna is a hybrid structure of a dielectric resonator antenna (DRA) and a coplanar waveguide-fed rectangular slot antenna in order to facilitate interconnections with other integrated circuit blocks. Design analyses of the antenna are presented. Dual dielectric resonator is optimized to enhance the antenna radiation efficiency as well as the gain over the two bands. Using a 65-nm-bulk CMOS process, a chip was fabricated and tested. The prototyped antenna exhibits a measured gain of -1 dBi at 24 GHz with a bandwidth of 19%, 0 dBi at 40 GHz with a bandwidth of 20%, and a radiation efficiency of 41% and 31%, at 24 and 40 GHz, respectively. The antenna occupies a compact size of $2.5√ó 2.5√ó2.5 mm3 with DRA.</t>
  </si>
  <si>
    <t>3858-3868</t>
  </si>
  <si>
    <t>60104244;60071031;60026786;60104244</t>
  </si>
  <si>
    <t>56041513700;22957291200;22033457700;9042159400</t>
  </si>
  <si>
    <t>Burasa, Pascal;Djerafi, Tarek;Constantin, Nicolas G.;Wu, Ke</t>
  </si>
  <si>
    <t>Montreal;Quebec;Montreal</t>
  </si>
  <si>
    <t>Centre de Recherche Poly-Grames;Institut National de la Recherche Scientifique;√âcole de Technologie Sup√©rieure</t>
  </si>
  <si>
    <t>60104244;60071031;60026786</t>
  </si>
  <si>
    <t>Burasa P.</t>
  </si>
  <si>
    <t>On-Chip Dual-Band Rectangular Slot Antenna for Single-Chip Millimeter-Wave Identification Tag in Standard CMOS Technology</t>
  </si>
  <si>
    <t>10.1109/TAP.2017.2710215</t>
  </si>
  <si>
    <t>2-s2.0-85029358706</t>
  </si>
  <si>
    <t>['unilateral probe', 'shaped pattern', 'reasonable agreement', 'ratio bandwidth', 'prototype operating', 'planes patterns', 'measured 15', 'horizontal plane', 'ground ).', 'excitation patch', 'electric dipole', 'easily steered', 'db front', 'complementary antenna', 'angular position', '9 %.', '6 ghz']</t>
  </si>
  <si>
    <t>Complementary antenna | dielectric resonator antenna (DRA) | unilateral antenna</t>
  </si>
  <si>
    <t>A unilateral probe-fed rectangular dielectric resonator antenna (DRA) with a very small ground plane is investigated. The small ground plane simultaneously works as an excitation patch that excites the fundamental TE111 mode of the DRA, which is an equivalent magnetic dipole. By combining this equivalent magnetic dipole and the electric dipole of the probe, a lateral radiation pattern can be obtained. This complementary antenna has the same E- and H-Planes patterns with low back radiation. Moreover, the cardioid-shaped pattern can be easily steered in the horizontal plane by changing the angular position of the patch (ground). To verify the idea, a prototype operating in 3.5-GHz long term evolution band (3.4-3.6 GHz) was fabricated and measured, with reasonable agreement between the measured and simulated results obtained. It is found that the measured 15-dB front-to-back-ratio bandwidth is 10.9%.</t>
  </si>
  <si>
    <t>4305-4310</t>
  </si>
  <si>
    <t>60024542;60013983;60013983</t>
  </si>
  <si>
    <t>8369901700;56415172000;57157856800</t>
  </si>
  <si>
    <t>Pan, Y. M.;Leung, K. W.;Guo, L.</t>
  </si>
  <si>
    <t>Compact Laterally Radiating Dielectric Resonator Antenna with Small Ground Plane</t>
  </si>
  <si>
    <t>10.1109/TAP.2017.2712807</t>
  </si>
  <si>
    <t>2-s2.0-85029364521</t>
  </si>
  <si>
    <t>['thoroughly investigated', 'siw cavity', 'reliable characteristics', 'radiation performances', 'proposed antenna', 'ppm suppression', 'polarization level', 'patch antenna', 'integrated waveguide', 'individual antennas', 'improved using', 'high isolation', 'feeding circuit', 'experimentally validated', 'expected improvements', 'comparative study', 'cavity size', 'axial ratio', 'attentively designed', 'antennas without']</t>
  </si>
  <si>
    <t>Cavity-back | circular polarization | mode suppression | parallel-plate mode (PPM) | slot-coupled patch antenna | substrate-integrated waveguide (SIW) cavity</t>
  </si>
  <si>
    <t>A slot-coupled circularly polarized (CP) patch antenna with parallel-plate-mode (PPM) suppression for phased array systems is presented in this paper. The radiation performances of the CP array antenna with PPM suppression are improved using a substrate-integrated waveguide (SIW) cavity. In order to obtain a high isolation between the feeds of a feeding circuit, the cavity size and locations of the feeds are attentively designed. In addition, the performances of the proposed array antenna are thoroughly investigated. A comparative study between antennas (with and without the SIW cavity) is presented, involving both simulation and measurement. The proposed antenna with the SIW cavity has a 17-dB lower mutual-coupling level compared with the antennas without the SIW cavity; the individual antennas in the array, therefore, present more consistent and reliable characteristics in terms of impedance and radiation performances. The beam scanning performance of an 8√ó 8 phased CP array system is experimentally validated, and shown to exhibit the expected improvements in terms of gain, cross-polarization level, and axial ratio. The obtained results clearly demonstrate the advantages of the proposed antenna for CP phased array systems.</t>
  </si>
  <si>
    <t>3999-4006</t>
  </si>
  <si>
    <t>60016912;60016912</t>
  </si>
  <si>
    <t>56024982800;7402126718</t>
  </si>
  <si>
    <t>Kim, Youngsub;Yoon, Young Joong</t>
  </si>
  <si>
    <t>Slot-Coupled Circularly Polarized Array Antenna with Substrate-Integrated Waveguide Cavity for Parallel-Plate-Mode Suppression</t>
  </si>
  <si>
    <t>10.1109/TAP.2017.2712160</t>
  </si>
  <si>
    <t>2-s2.0-85029368177</t>
  </si>
  <si>
    <t>['wide bandwidth', 'wide axial', 'two modes', 'total height', 'spatially rotated', 'simulation results', 'proposed structure', 'phase difference', 'one mode', 'horizontal plane', 'db ar', 'center frequency', 'azimuth angle', 'antenna elements', 'also shown', 'also designed', '90 ¬∞.', '90 ¬∞', '565 ghz', '47 mm', '45 ¬∞.', '45 ¬∞']</t>
  </si>
  <si>
    <t>Circular polarization | circular TE21 mode | low-pass/high-pass (LP/HP) phase shifter | omnidirectional antenna | wideband antenna</t>
  </si>
  <si>
    <t>A novel wideband circularly polarized (CP) omnidirectional antenna operating at L-band is presented. The antenna operates based on excitation of a field distribution similar to circular waveguide TE21 mode over a wide bandwidth. It is shown that the circular TE21 mode generates a linearly polarized far-field electric field over the horizontal plane with its polarization tilt angle varying as a function of azimuth angle. It is also shown that the tilt angle varies by 90¬∞ for an azimuthal angle increase of 45¬∞. To obtain circular polarization, two circular TE21 modes are excited such that one mode is spatially rotated by 45¬∞ with respect to the other mode. The phase difference between two modes is 90¬∞. The modes are excited by an array of 16 monopole sectorial loop antennas to achieve a wide axial-ratio (AR) bandwidth. A right-handed CP antenna based on the proposed structure is fabricated and tested against simulation results. A feed network including Wilkinson power dividers and low-pass/high-pass phase shifters is also designed and fabricated to feed the antenna elements. The measurement results show 58% of 3-dB AR and 10-dB impedance bandwidth with the center frequency at 1.565 GHz. The total height of the antenna is 47 mm.</t>
  </si>
  <si>
    <t>3877-3888</t>
  </si>
  <si>
    <t>37116277900;35585913500</t>
  </si>
  <si>
    <t>Yektakhah, Behzad;Sarabandi, Kamal</t>
  </si>
  <si>
    <t>Yektakhah B.</t>
  </si>
  <si>
    <t>A Wideband Circularly Polarized Omnidirectional Antenna Based on Excitation of Two Orthogonal Circular TE&lt;inf&gt;21&lt;/inf&gt; Modes</t>
  </si>
  <si>
    <t>10.1109/TAP.2017.2714019</t>
  </si>
  <si>
    <t>2-s2.0-85029372119</t>
  </si>
  <si>
    <t>['unconstrained one', 'synthesis problem', 'sidelobe sum', 'selecting framework', 'numerical results', 'monopulse array', 'first formulated', 'efficiently solved', 'difference patterns', 'cross points', 'contiguous elements', 'art techniques']</t>
  </si>
  <si>
    <t>Contiguous elements | differential evolution (DE) with successful-parent-selecting (SPS) framework | low-sidelobe synthesis | monopulse array antenna | subarray partition</t>
  </si>
  <si>
    <t>Subarrayed monopulse linear and conformal circular arc arrays with low-sidelobe sum and difference patterns are synthesized. For the monopulse array with a subarray partition consisting of contiguous elements to reduce the cross points, the synthesis problem is first formulated as a constrained optimization problem. Then, by defining an appropriate fitness function to convert the problem into an unconstrained one, the problem is efficiently solved by the differential evolution algorithm under successful-parent-selecting framework. The numerical results of small and large monopulse linear arrays are reported by comparisons with the state-of-the-art techniques. At last, synthesis of a monopulse conformal circular arc array is also investigated based on the same technique.</t>
  </si>
  <si>
    <t>4340-4345</t>
  </si>
  <si>
    <t>57193958610;7102211932;55857994100;56166269600;56396055400</t>
  </si>
  <si>
    <t>Cui, Chao Yi;Jiao, Yong Chang;Zhang, Li;Lu, Liang;Zhang, Huan</t>
  </si>
  <si>
    <t>Synthesis of Subarrayed Monopluse Arrays with Contiguous Elements Using a de Algorithm</t>
  </si>
  <si>
    <t>10.1109/TAP.2017.2714021</t>
  </si>
  <si>
    <t>2-s2.0-85029373710</t>
  </si>
  <si>
    <t>ECCS-1052074</t>
  </si>
  <si>
    <t>['œª 0', 'three outputs', 'three inputs', 'space wavelength', 'resolving ambiguities', 'phase sensitivity', 'network augments', 'mutual coupling', 'measurement results', 'long monopoles', 'good agreement', 'experimentally characterized', 'array compared', 'also presented', '600 mhz', '05œª 0']</t>
  </si>
  <si>
    <t>Antenna array | biomimetic antennas | coupled antenna arrays | mutual coupling</t>
  </si>
  <si>
    <t>We present a three-element biomimetic antenna array (BMAA) with an electrically small triangular lattice. The proposed array consists of three identical quarter-wavelength-long monopoles each positioned at a corner of an equilateral triangle whose side length is 0.05Œª 0 , where Œª 0 is the free-space wavelength. Using a triangular lattice allows for maximizing the phase sensitivity of the array over a 360¬∞ angular range. Moreover, it will allow for resolving ambiguities when such BMAAs are used in small-aperture direction finding systems. The three strongly coupled antennas are connected to an external coupling network with three inputs and three outputs. This network augments the mutual coupling between the strongly coupled antennas and is designed to maximize the output phase difference between each two antenna elements without sacrificing the output power level of the array compared with a conventional array occupying the same aperture. A modal analysis technique is also presented and used to design a prototype of the proposed array operating at 600 MHz. This prototype was fabricated and experimentally characterized. Measurement results are shown to be in very good agreement with theory.</t>
  </si>
  <si>
    <t>4007-4016</t>
  </si>
  <si>
    <t>35115178700;56039093400;6602939320</t>
  </si>
  <si>
    <t>Nikkhah, Mohammad Ranjbar;Ghaemi, Kasra;Behdad, Nader</t>
  </si>
  <si>
    <t>Nikkhah M.</t>
  </si>
  <si>
    <t>A Three-Element Biomimetic Antenna Array with an Electrically Small Triangular Lattice</t>
  </si>
  <si>
    <t>10.1109/TAP.2017.2712139</t>
  </si>
  <si>
    <t>2-s2.0-85029379882</t>
  </si>
  <si>
    <t>['two pairs', 'simulated results', 'reflection coefficients', 'reasonable consistency', 'radiation patterns', 'cross slot', 'coupled dual', 'cnss b3', 'band right', 'b1 bands', 'antenna gains', '3 dbic', '2 %,']</t>
  </si>
  <si>
    <t>Circular polarization | dielectric resonator antennas (DRAs) | satellite navigation systems | slot-fed antennas</t>
  </si>
  <si>
    <t>A cross-slot-coupled dual-band circularly polarized rectangular dielectric resonator antenna (RDRA) with a small frequency ratio (1.23) based on compass navigation satellite system (CNSS) applications is designed, fabricated, and measured. The RDRA is excited to resonate at two pairs of near-degenerate orthogonal modes of TE111 and TE113, and a cross slot is introduced to simultaneously achieve dual-band right-hand circular polarization. The measured -10 dB impedance bandwidths of 11.4% and 8.4%, 3-dB axial ratio (AR) bandwidths of 2.1% and 2.2%, and antenna gains of over 5.4 and 4.3 dBic are obtained for CNSS B3 and B1 bands, respectively. Reasonable consistency is achieved between measured and simulated results of reflection coefficients, ARs, and radiation patterns.</t>
  </si>
  <si>
    <t>4283-4287</t>
  </si>
  <si>
    <t>60025761-60001604;60025761-60001604;60025761-60001604;60025761-60001604;60025761-60001604</t>
  </si>
  <si>
    <t>55736906800;57195626955;55596503800;57195629914;7404214795</t>
  </si>
  <si>
    <t>Wang, Xiao Chuan;Sun, Lin;Lu, Xian Long;Liang, Sen;Lu, Wen Zhong</t>
  </si>
  <si>
    <t>Huazhong University of Science and Technology;Ministry of Education China</t>
  </si>
  <si>
    <t>60025761;60001604</t>
  </si>
  <si>
    <t>Single-Feed Dual-Band Circularly Polarized Dielectric Resonator Antenna for CNSS Applications</t>
  </si>
  <si>
    <t>10.1109/TAP.2017.2710222</t>
  </si>
  <si>
    <t>2-s2.0-85029382070</t>
  </si>
  <si>
    <t>['work employs', 'vehicular applications', 'type sensor', 'transducer gain', 'template uses', 'template simultaneously', 'startup cost', 'ssim consists', 'ssim ),', 'smith chart', 'relay switches', 'paper proposes', 'matching requirements', 'matching circuit', 'large area', 'insertion loss', 'five switches', 'dynamic range', 'dtv antenna', 'digital television', 'dab specification', 'dab devices', 'called self', '894 mhz', '83 db']</t>
  </si>
  <si>
    <t>Digital audio broadcasting (DAB) | impedance matching | mobile antennas | optimization methods</t>
  </si>
  <si>
    <t>This paper proposes an adaptive impedance matching subsystem, called self-structuring impedance matcher (SSIM), for in-vehicle digital audio broadcasting (DAB) applications. The goal of the SSIM is to make antennas originally aiming at other vehicular applications, such as a digital television (DTV, 470-894 MHz) and an interphone car radio (136-174 MHz), operate in the targeted DAB frequency band (170-240 MHz), thereby lowering the startup cost of DAB devices. The SSIM consists of a template of a matching circuit, a microprocessor, and a receiving-type sensor. The template uses a nonuniform microstrip line interconnected with relay switches. To enhance the dynamic range and reduce the insertion loss for the template simultaneously, this work employs a new design technique based on solving the mathematical programming problem of matching requirements. The resultant matching domain covers a large area of the Smith chart, although only five switches are used. Experimental results show that the SSIM successfully adapts an interphone/DTV antenna into a DAB receiving mode. The operational bandwidth meets the DAB specification, and the transducer gain is larger than -1.83 dB.</t>
  </si>
  <si>
    <t>4220-4229</t>
  </si>
  <si>
    <t>57143273400;57195629569</t>
  </si>
  <si>
    <t>Chen, Yen Sheng;Liu, Po An</t>
  </si>
  <si>
    <t>A Self-Structuring Impedance Matcher for In-Vehicle Digital Audio Broadcasting Applications</t>
  </si>
  <si>
    <t>10.1109/TAP.2017.2712179</t>
  </si>
  <si>
    <t>2-s2.0-85029383233</t>
  </si>
  <si>
    <t>['slot suppress', 'semicylindrical slot', 'power level', 'outer conductor', 'opposing direction', 'new coax', 'microwave ablation', 'matching network', 'internal œä', 'heating patterns', 'fields toward', 'fields away', 'field generated', 'field behind', 'egg white', 'destructively interfering', 'antenna comprises', '7 ghz', '5 min', '20 w']</t>
  </si>
  <si>
    <t>Directional ablation zone | microwave ablation (MWA) | microwave hyperthermia | slot antenna</t>
  </si>
  <si>
    <t>We present a new coax-fed interstitial antenna for generating directional heating patterns during microwave ablation. The antenna comprises a base-fed monopole wherein, a portion of the outer conductor is extended to create a reflector that directs the fields toward the opposing direction. To further direct the fields away from the reflector, we etched a semicylindrical slot in the outer conductor. The electric field produced by the slot constructively interferes with the field generated by the monopole in the desired radiation direction, while destructively interfering with the monopole's field behind the reflector. This creates directional specific absorption rate and heating patterns. In addition, the reflector and slot suppress the unwanted currents along the antennas feeding cable. This eliminates the need for a balun and reduces the overall antenna diameter. The antenna is impedance matched using an internal œÄ - matching network. A prototype of this antenna, designed to operate at 7 GHz in egg white, was fabricated and used to perform ablation experiments at a power level of 20 W for 5 min. Experimental results agree well with simulations and confirm the capability of the antenna for generating directional heating patterns.</t>
  </si>
  <si>
    <t>3889-3896</t>
  </si>
  <si>
    <t>56196421900;7003809691;6602939320</t>
  </si>
  <si>
    <t>Mohtashami, Yahya;Hagness, Susan C.;Behdad, Nader</t>
  </si>
  <si>
    <t>Mohtashami Y.</t>
  </si>
  <si>
    <t>A Hybrid Slot/Monopole Antenna with Directional Heating Patterns for Microwave Ablation</t>
  </si>
  <si>
    <t>10.1109/TAP.2017.2714020</t>
  </si>
  <si>
    <t>2-s2.0-85029386533</t>
  </si>
  <si>
    <t>['receiver lay', 'postulated theoretically', 'pit mining', 'observed near', 'nulls greater', 'lateral wave', 'interference pattern', 'impedance method', 'ground surface', 'forest canopy', 'electromagnetic interference', 'direct ray', 'conductivity 10', '600 mm', '20 db']</t>
  </si>
  <si>
    <t>Buried antennas | electromagnetic interference | impedance method | UHF transmitters</t>
  </si>
  <si>
    <t>Electromagnetic interference between a direct ray and a lateral wave was postulated theoretically but has been only observed near to the ground surface in a forest canopy. This communication reports surface measurements of the electric field profile from a 433 MHz transmitter buried up to 600 mm in sand (relative permittivity 2.13, conductivity 10-4 S/m). A strong interference pattern with nulls greater than -20 dB were observed extending laterally to more than 5 m. This interference was evident when both the transmitter and receiver lay on the surface and when separated by an above ground conducting shield. Forward modeling using the impedance method and the finite integral technique adequately predict the interference pattern. These observations impact open-pit mining, surface and buried wireless sensor networks, and under-road communications systems.</t>
  </si>
  <si>
    <t>4389-4393</t>
  </si>
  <si>
    <t>60032987;60032987;60032987;60032987</t>
  </si>
  <si>
    <t>57195631752;55670447300;56371302000;36893654800</t>
  </si>
  <si>
    <t>Emelyanenko, Artyom;O'Keefe, Steven G.;Espinosa, Hugo G.;Thiel, David V.</t>
  </si>
  <si>
    <t>Emelyanenko A.</t>
  </si>
  <si>
    <t>Surface Field Measurements from a Buried UHF Transmitter: Theory, Modeling and Experimental Results</t>
  </si>
  <si>
    <t>10.1109/TAP.2017.2710225</t>
  </si>
  <si>
    <t>2-s2.0-85029388888</t>
  </si>
  <si>
    <t>['simulation results', 'shaped pattern', 'printing technology', 'paper aims', 'obtained using', 'novel methodology', 'new prototyping', 'many researchers', 'manufacturing technology', 'lower cost', 'conventional donut', 'beam patterns', 'based optimization', 'antenna design']</t>
  </si>
  <si>
    <t>3-D printing | additive manufacturing (AM) | antenna | antenna radiation patterns | electromagnetic propagation</t>
  </si>
  <si>
    <t>3-D printing technology has attracted growing interest of many researchers in the area of antenna design as a new prototyping and manufacturing technology. It is capable of forming arbitrary 3-D structures with lower cost and shorter prototyping time. This paper aims to present a novel methodology to control antenna radiation pattern based on 3-D printing of specially designed dielectric material, which realizes spatially dependent dielectric constants around the antenna. As a proof-of-concept, we propose a design of a quarter-wavelength monopole antenna surrounded by a 3-D-printed polymer structure with an optimized dielectric property distribution. Unlike the conventional donut-shaped pattern of a quarter-wavelength monopole antenna, one-beam and multiple-beam patterns are obtained using a genetic-algorithm-based optimization. Different dielectric constant spatial distributions are realized by changing the ratio of the dielectric to air at the unit cell level in the entire antenna volume. A two-beam monopole prototype is designed, fabricated, and tested. The measurement results demonstrate agreement with the simulation results. The proposed design method enables another degree of freedom for antenna design, which can be extended to other types of antennas.</t>
  </si>
  <si>
    <t>3869-3876</t>
  </si>
  <si>
    <t>60010065;60010065-60000221;60010065;60010065-60013301;60010065</t>
  </si>
  <si>
    <t>57054265300;57204650912;50561483500;50562307600;18938213000</t>
  </si>
  <si>
    <t>Wu, Junqiang;Abdelrahman, Ahmed H.;Liang, Min;Yu, Xiaoju;Xin, Hao</t>
  </si>
  <si>
    <t>San Diego;Tucson;Boulder</t>
  </si>
  <si>
    <t>Qualcomm Incorporated;The University of Arizona;University of Colorado Boulder</t>
  </si>
  <si>
    <t>60013301;60010065;60000221</t>
  </si>
  <si>
    <t>Monopole Antenna Radiation Pattern Control via 3-D-Printed Dielectrics</t>
  </si>
  <si>
    <t>10.1109/TAP.2017.2712808</t>
  </si>
  <si>
    <t>2-s2.0-85029389061</t>
  </si>
  <si>
    <t>['upper hemisphere', 'two radiators', 'two nulls', 'radiation pattern', 'phase ratios', 'pattern search', 'noise amplifiers', 'hybrid method', 'create right', 'compact triple', 'calculated excitation', 'applied excitation', 'antijamming capability', 'antenna consists']</t>
  </si>
  <si>
    <t>Analog beamforming | microstrip patch | multimode antenna | null-steering antenna | pattern reconfiguration</t>
  </si>
  <si>
    <t>A compact triple-mode circular microstrip patch antenna capable of creating two nulls in the upper hemisphere and steering them independently is presented. The antenna consists of a central circular patch supporting TM11 mode, a TM21 mode shorted annular ring around it and another shorted annular ring supporting TM31 mode encompassing the other two radiators. Each mode is fed using two feed points to create right-handed circular polarization. Analytical and simulation studies show that by controlling the individual mode amplitude and phase ratios, radiation pattern can be reconfigured. Especially, two nulls can be generated in upper hemisphere and can be steered independently based on the ratio of applied excitation to each mode. This is a highly desirable feature for satellite receives antenna system with antijamming capability. To calculate the required modes excitation ratios, a MATLAB optimization code using a hybrid method of particle swarm optimization and pattern search was used. To apply the calculated excitation, an analog beamforming network consisting of digital variable gain attenuators, digital phase shifters, and low-noise amplifiers was used. This antenna was fabricated and tested for radiation patterns showing full hemispherical null steering along with limited beam peak steering.</t>
  </si>
  <si>
    <t>3838-3848</t>
  </si>
  <si>
    <t>60018926;60018926</t>
  </si>
  <si>
    <t>56040238700;55734224600</t>
  </si>
  <si>
    <t>Babakhani, Behrouz;Sharma, Satish Kumar</t>
  </si>
  <si>
    <t>Dual Null Steering and Limited Beam Peak Steering Using Triple-Mode Circular Microstrip Patch Antenna</t>
  </si>
  <si>
    <t>10.1109/TAP.2017.2710198</t>
  </si>
  <si>
    <t>2-s2.0-85029391725</t>
  </si>
  <si>
    <t>['throw switches', 'significant enhancement', 'sidelobe levels', 'rpdc shows', 'radiation pattern', 'radiation features', 'proposed design', 'power absorption', 'power absorbed', 'pole single', 'novel tma', 'experimentally verify', 'element tma', 'array elements', '65 db', '30 db']</t>
  </si>
  <si>
    <t>Pulse sequence strategy | reconfigurable power divider/combiner (RPDC) | sideband radiation | time modulated array (TMA)</t>
  </si>
  <si>
    <t>Time modulated array (TMA) suffers from relatively low efficiencies due to the power absorption in switches during off state. In this paper, we present the design of a novel TMA by using a reconfigurable power divider/combiner (RPDC) for improving the array's efficiency, where the power absorbed during off state can evenly be transferred to other array elements during on state. An improved pulse sequence strategy is developed to control the radiation pattern of the TMA with RPDC. The impact of the RPDC on radiation features of the TMA is further discussed. To experimentally verify the feasibility of the proposed design, a six-element TMA with RPDC is constructed and characterized. Compared with a six-element conventional TMA with single-pole single-throw switches, the TMA with RPDC shows a significant enhancement of gain by 0.98, 1.27, and 1.65 dB when the sidelobe levels are -20, -25, and -30 dB, respectively.</t>
  </si>
  <si>
    <t>4027-4037</t>
  </si>
  <si>
    <t>60025084;60025084;60025084;60002798;60025084;60025084;60025084</t>
  </si>
  <si>
    <t>56412436500;56394726900;56038494300;56380865200;57193546549;7202927995;55192855900</t>
  </si>
  <si>
    <t>Chen, Jingfeng;Liang, Xianling;He, Chong;Fan, Haijun;Zhu, Weiren;Jin, Ronghong;Geng, Junping</t>
  </si>
  <si>
    <t>Shanghai;Hong Kong</t>
  </si>
  <si>
    <t>Shanghai Jiao Tong University;Chinese University of Hong Kong</t>
  </si>
  <si>
    <t>60025084;60002798</t>
  </si>
  <si>
    <t>Efficiency Improvement of Time Modulated Array with Reconfigurable Power Divider/Combiner</t>
  </si>
  <si>
    <t>10.1109/TAP.2017.2712811</t>
  </si>
  <si>
    <t>2-s2.0-85029391903</t>
  </si>
  <si>
    <t>['working band', 'wave region', 'wave antenna', 'simulated results', 'scan range', 'scaling property', 'proposed antenna', 'planar feeding', 'impedance bandwidth', 'frequency bands', 'fairly agrees', 'dominant mode', 'directly scaled', '25 ¬∞)', '18 ghz', '16 dbi']</t>
  </si>
  <si>
    <t>Broadband antennas | dielectric image line (DIL) | frequency beam scanning | leaky-wave antenna (LWA) | wide scan range</t>
  </si>
  <si>
    <t>In this communication, a dielectric image line (DIL)-based leaky-wave antenna is proposed with planar feeding. The dominant mode of DIL is perturbed by making holes periodically in the DIL and fast-wave space harmonics are generated. The proposed antenna is designed for Ku-band (12-18 GHz) and its impedance bandwidth in the fast-wave region is 36% (11.8-17 GHz). The scan range of the proposed antenna in the working band is 90¬∞ (-65¬∞ to 25¬∞) and the gain is varying from 10 to 16 dBi in the fast-wave region. The proposed antenna can be directly scaled to other frequency bands by taking into account the corresponding dispersion characteristic in respective frequency bands. This scaling property is demonstrated in V -band. A prototype is fabricated and measured in Ku-band, which fairly agrees with simulated results.</t>
  </si>
  <si>
    <t>4311-4315</t>
  </si>
  <si>
    <t>Dielectric Image Line-Based Leaky-Wave Antenna for Wide Range of Beam Scanning Through Broadside</t>
  </si>
  <si>
    <t>10.1109/TAP.2017.2714024</t>
  </si>
  <si>
    <t>2-s2.0-85029395254</t>
  </si>
  <si>
    <t>Astronomy Australia Limited</t>
  </si>
  <si>
    <t>['useful applications', 'test using', 'sensitivity measurement', 'scalar problem', 'scalar multiplications', 'radio interferometry', 'interferometry equation', 'interesting variant', 'identical design', 'hybrid antennas', 'homogenous low', 'frequency antenna', 'antenna arrays']</t>
  </si>
  <si>
    <t>Antenna arrays | antenna measurements | antenna theory | radio astronomy | radio interferometry</t>
  </si>
  <si>
    <t>Radio interferometry most commonly involves antennas or antenna arrays of identical design. The identical antenna assumption leads to a convenient and useful mathematical simplification resulting in a scalar problem. An interesting variant to this is a 'hybrid' interferometer involving two designs. We encounter this in the characterization of low-frequency antenna/array prototypes using a homogenous low-frequency array telescope such as the Murchison Widefield Array. In this paper, we present an interferometry equation that applies to hybrid antennas. The resulting equation involves vector inner products rather than scalar multiplications. We discuss physical interpretation and useful applications of this concept in the areas of sensitivity measurement and calibration of an antenna/array under test using a compact calibrator source.</t>
  </si>
  <si>
    <t>3967-3975</t>
  </si>
  <si>
    <t>60031226;60031226;60031226;60031226;60031226;60121115</t>
  </si>
  <si>
    <t>11840375100;57192685787;36498958600;8533270000;7403694899;35089905900</t>
  </si>
  <si>
    <t>Sutinjo, Adrian T.;Ung, Daniel C.X.;Colegate, Tim M.;Wayth, Randall B.;Hall, Peter J.;De Lera Acedo, Eloy</t>
  </si>
  <si>
    <t>United Kingdom;Australia</t>
  </si>
  <si>
    <t>Cambridge;Perth</t>
  </si>
  <si>
    <t>Department of Physics;Curtin University</t>
  </si>
  <si>
    <t>60121115;60031226</t>
  </si>
  <si>
    <t>Sutinjo A.T.</t>
  </si>
  <si>
    <t>Revisiting Hybrid Interferometry with Low-Frequency Radio Astronomy Arrays</t>
  </si>
  <si>
    <t>10.1109/TAP.2017.2710206</t>
  </si>
  <si>
    <t>2-s2.0-85029405653</t>
  </si>
  <si>
    <t>['proposed antenna', 'foldable reflector', 'extremely high', 'article presents']</t>
  </si>
  <si>
    <t>This article presents a design of an origami reconfigurable circularly polarized quadrifilar helical antenna (QHA) with a foldable reflector that can operate in K, Ka, and extremely high-frequency (EHF) bands. A 10:1 scale prototype of the proposed antenna is built and validated through measurements and simulations.</t>
  </si>
  <si>
    <t>78-105</t>
  </si>
  <si>
    <t>60015206;60015206;60025209</t>
  </si>
  <si>
    <t>56298622000;6603752478;7404179299</t>
  </si>
  <si>
    <t>Liu, Xueli;Georgakopoulos, Stavros V.;Rao, Sudhakar</t>
  </si>
  <si>
    <t>Los Angeles;Miami</t>
  </si>
  <si>
    <t>Northrop Grumman corporation;Florida International University</t>
  </si>
  <si>
    <t>60025209;60015206</t>
  </si>
  <si>
    <t>A Design of an Origami Reconfigurable QHA with a Foldable Reflector [Antenna Applications Corner]</t>
  </si>
  <si>
    <t>10.1109/MAP.2017.2706649</t>
  </si>
  <si>
    <t>2-s2.0-85029408977</t>
  </si>
  <si>
    <t>['œª 0', 'xoy plane', 'wlan applications', 'simulated data', 'resonant frequencies', 'radiation patterns', 'polarized dual', 'open slots', 'new dual', 'measured results', 'lower band', 'low profile', 'key structures', 'impedance bandwidths', 'higher band', 'good candidate', 'directional antenna', 'circular patch', 'axial ratio', '48 mm', '4 mm', '32 mhz', '3 db', '24œª 0', '18 mhz', '1584 mhz']</t>
  </si>
  <si>
    <t>Circular polarization | dual-polarized antennas | omni-directional antennas</t>
  </si>
  <si>
    <t>A new dual-polarized dual-band (DPDB) omni-directional antenna is presented in this communication. The proposed antenna consists of a circular patch with eight open slots, eight shorted metal pins, and a central feed coaxial probe. By utilizing TM01 mode, eight shorted metal pins, and open slots can radiate Œ∏ - and -components, respectively. Omni-directional circular polarization can be generated over the lower band. When the basic TM02 mode is excited, omni-directional linear polarization can be generated over the higher band. Omni-directional circularly polarized fields and omni-directional linearly polarized fields can be achieved at both resonant frequencies. The circular patch antenna is printed on a substrate with a radius of 48 mm ( 0.24Œª 0 , where Œª 0 is the wavelength in free space). The antenna has a low profile of 4 mm ( 0.02Œª 0). The antenna is fabricated and measured; the measured results show that the impedance bandwidths for VSWR &lt;2 are 18 MHz (1566 - 1584 MHz) and 32 MHz (2440 - 2472 MHz). The axial ratio in the xoy plane is less than 3 dB over the lower band. These measured results are congruent with the simulated data. The antenna can be a good candidate for both GPS and WLAN applications. Besides, the S-parameters, radiation patterns, and some key structures are studied.</t>
  </si>
  <si>
    <t>4259-4262</t>
  </si>
  <si>
    <t>36068566200;35210756800;7406280723;36071625800</t>
  </si>
  <si>
    <t>Liu, Yi;Li, Xi;Yang, Lin;Liu, Ying</t>
  </si>
  <si>
    <t>A Dual-Polarized Dual-Band Antenna with Omni-Directional Radiation Patterns</t>
  </si>
  <si>
    <t>10.1109/TAP.2017.2708093</t>
  </si>
  <si>
    <t>2-s2.0-85029412349</t>
  </si>
  <si>
    <t>['¬± 1', 'wideband operation', 'traditional prime', 'satellite communication', 'parabolic configuration', 'optimized double', 'magnification factor', 'illuminated region', 'fpa configuration', 'focus configurations', 'delay beamforming', 'band applications', 'aperture efficiency', '60 compared', '5 compared', '40 ghz', '30 ghz']</t>
  </si>
  <si>
    <t>Antenna array | antenna simulation | optical arrays | reflector antennas | wideband arrays</t>
  </si>
  <si>
    <t>An optimized double-reflector antenna concept for a wideband focal plane array (FPA) configuration is presented for Ka-band applications with a limited scan range, e.g., ground terminals for satellite communication. The proposed reflector configuration allows maximizing the number of active array elements and minimizing the actual array size during scanning. In addition, the FPA configuration has been optimized for wideband optical true-time-delay beamforming, resulting in wideband operation from 20 to 40 GHz. Based on a minimum required 80% aperture efficiency at 30 GHz, the double-reflector concept allows expanding the illuminated region of the array by a factor of 60 compared to traditional prime-focus configurations. The proposed configuration also decreases the magnification factor M by a factor of 2.5 compared to the double-parabolic configuration for a ¬±1.5¬∞ scan range.</t>
  </si>
  <si>
    <t>4316-4321</t>
  </si>
  <si>
    <t>60032882;60032882;60032882;60032882;60032882;60032882;60032882</t>
  </si>
  <si>
    <t>56131802100;55318896600;55609143100;8405071000;7003821814;24479405400;7006537861</t>
  </si>
  <si>
    <t>Dubok, A.;Al-Rawi, A.;Tessema, N.;Tangdiongga, E.;Herben, M. H.A.J.;Gerini, G.;Smolders, A. B.</t>
  </si>
  <si>
    <t>Dubok A.</t>
  </si>
  <si>
    <t>Double-Reflector Configuration for Optimal Exposure of Wideband Focal-Plane Arrays with Optical Beamforming</t>
  </si>
  <si>
    <t>10.1109/TAP.2017.2709620</t>
  </si>
  <si>
    <t>2-s2.0-85029413306</t>
  </si>
  <si>
    <t>['subsequently used', 'slot radiator', 'slot near', 'single feeding', 'since operating', 'ratio bandwidth', 'previous directional', 'feed line', 'csa consists', 'crossed shape', 'cp operation', 'communication proposes', 'bandwidth enhancement', 'appropriate values', '92 ghz', '44 ghz', '4 %)', '28 ghz', '01 ghz']</t>
  </si>
  <si>
    <t>1-Œª resonant mode | crossed slot with square ends | reactive component | wideband circularly polarized (CP) antenna</t>
  </si>
  <si>
    <t>This communication proposes to use the 1- Œª resonant mode of slot radiator with single feeding for bandwidth enhancement. The impedance of a simple slot radiator is studied using computer simulation. Since operating the slot radiator in the 1- Œª resonant mode requires a longer slot length, a large square slot is used at both ends of the slot to reduce the required slot length. The results of the study are subsequently used to design a wideband circularly polarized (CP) crossed slot antenna (CSA) with single feeding. The CSA consists of two slot radiators having the same length and placed in a crossed shape, i.e., orthogonal positions. A single microstrip line with a via at the end is used to feed the CSA. By loading reactive elements with appropriate values on each slot near to the feed line, the two slots generate two linearly polarized electric fields with 90¬∞-phase difference for CP operation. The CSA is studied and designed using simulation and measurement. Measured results show that the CSA has a wide impedance bandwidth of 1.52-3.44 GHz (1.92 GHz, 77.4%) and axial-ratio bandwidth of 1.73-3.01 GHz (1.28 GHz, 54%), much wider than the previous directional and bidirectional CSAs using single feeding.</t>
  </si>
  <si>
    <t>4268-4273</t>
  </si>
  <si>
    <t>55461945100;7202472784</t>
  </si>
  <si>
    <t>Zhou, C. F.;Cheung, S. W.</t>
  </si>
  <si>
    <t>A Wideband CP Crossed Slot Antenna Using 1- Œª Resonant Mode with Single Feeding</t>
  </si>
  <si>
    <t>10.1109/TAP.2017.2708101</t>
  </si>
  <si>
    <t>2-s2.0-85029417622</t>
  </si>
  <si>
    <t>['two types', 'structures consist', 'simulation results', 'shaped elements', 'planes orientations', 'isolation levels', 'investigated thoroughly', 'employs meta', 'concept array', 'array configuration', '15 db']</t>
  </si>
  <si>
    <t>Dual-polarized array | high-density array | meta-structure | mutual coupling reduction | patch antenna</t>
  </si>
  <si>
    <t>A mutual coupling reduction strategy that employs meta-structures is introduced for wideband, dual-polarized, high-density, planar, and patch antenna arrays. The meta-structures consist of two types of resonators: grounded capacitively loaded loops (GCLLs) and œÄ -shaped elements. By incorporating the meta-structures into the array configuration, the isolation levels between adjacent radiating elements in both the E- and H-planes orientations are improved by as much as 7.15 dB. The surface current distribution behaviors of the array with only the GCLLs and with only the œÄ -shaped elements are investigated thoroughly to explain the mutual coupling reduction mechanisms. A proof-of-concept array was constructed and tests were performed that validate the reported design principles and simulation results.</t>
  </si>
  <si>
    <t>3986-3998</t>
  </si>
  <si>
    <t>60023380-112371771;60023380;60023380;60023380;60092530;60092530;60092530;60023932-60010065</t>
  </si>
  <si>
    <t>36240905100;57190435146;57188706742;55319283000;57195635593;57195636659;57195635911;7006392487</t>
  </si>
  <si>
    <t>Tang, Ming Chun;Chen, Zhiyuan;Wang, Hao;Li, Mei;Luo, Bing;Wang, Jiadi;Shi, Zhongli;Ziolkowski, Richard W.</t>
  </si>
  <si>
    <t>China;Australia;China;United States;China</t>
  </si>
  <si>
    <t>Shenzhen;Sydney;Chongqing;Tucson;Nanjing</t>
  </si>
  <si>
    <t>Huawei Technologies Co., Ltd.;University of Technology Sydney;Chongqing University;The University of Arizona;State Key Laboratory of Millimeter Waves</t>
  </si>
  <si>
    <t>60092530;60023932;60023380;60010065;112371771</t>
  </si>
  <si>
    <t>Mutual Coupling Reduction Using Meta-Structures for Wideband, Dual-Polarized, and High-Density Patch Arrays</t>
  </si>
  <si>
    <t>10.1109/TAP.2017.2710214</t>
  </si>
  <si>
    <t>2-s2.0-85029418751</t>
  </si>
  <si>
    <t>['tv antennas', 'time saved', 'sev formats', 'robust capabilities', 'people may', 'new computer', 'microsoft word', 'math utilities', 'frustration avoided', 'easily pay', 'conversions involving']</t>
  </si>
  <si>
    <t>This column covers industrial strength software for converting between SEV or LaTeX and Microsoft Word, a source for TV antennas, a reminder of why people may be purchasing a new computer in the next 28 months, and some improvements in methods for keeping laptops secure. Converting Between SEV or LaTeX and Word The Math Utilities from GrindEQ provide extensive, robust capabilities for converting to and from a variety of SEV formats and Microsoft Word. If you need to do such conversions involving more than a page or two of mathematics, this software will easily pay for itself in time saved and frustration avoided.</t>
  </si>
  <si>
    <t>121-123</t>
  </si>
  <si>
    <t>Stone, W. Ross</t>
  </si>
  <si>
    <t>Stone W.</t>
  </si>
  <si>
    <t>Converting between Tex or LaTeX and Word [From the Screen of Stone]</t>
  </si>
  <si>
    <t>10.1109/MAP.2017.2706673</t>
  </si>
  <si>
    <t>2-s2.0-85029429552</t>
  </si>
  <si>
    <t>104-2221-E-017-001</t>
  </si>
  <si>
    <t>['wwan operation', 'smartphone applications', 'slot antenna', 'single open', 'simple 50', 'narrow open', 'measured results', 'demonstrated across', 'band operation', 'achieve dual', '960 mhz']</t>
  </si>
  <si>
    <t>Long term evolution (LTE)/wireless wide area network (WWAN) antenna | open-slot antenna | smartphone antenna</t>
  </si>
  <si>
    <t>A single open-slot antenna for long term evolution (LTE)/ wireless wide area network (WWAN) operation is proposed for smartphone applications. To achieve dual-band operation, the narrow open-slot is fed by a simple 50- Œ© vertical feedline with two horizontally protruded feeding structures. To further attain good impedance matching for these two operating bands, an L-shaped metallic plate is used. From the measured results, good antenna efficiencies of more than 40% are demonstrated across the LTE/WWAN operation in the 698-960 MHz and 1710-2690 MHz bands.</t>
  </si>
  <si>
    <t>4278-4282</t>
  </si>
  <si>
    <t>60033110;60033110;60004879</t>
  </si>
  <si>
    <t>35755202500;55608162900;57195339821</t>
  </si>
  <si>
    <t>Chen, Horng Dean;Yang, Hui Wen;Sim, Chow Yen Desmond</t>
  </si>
  <si>
    <t>Kaohsiung;Taichung</t>
  </si>
  <si>
    <t>National Kaohsiung Normal University;Feng Chia University</t>
  </si>
  <si>
    <t>60033110;60004879</t>
  </si>
  <si>
    <t>Single Open-Slot Antenna for LTE/WWAN Smartphone Application</t>
  </si>
  <si>
    <t>10.1109/TAP.2017.2710228</t>
  </si>
  <si>
    <t>2-s2.0-85029432797</t>
  </si>
  <si>
    <t>['two substrates', 'two layers', 'middle surfaces', 'measurement shows', 'major axes', 'floquet method', 'fledged reflectarray', 'first time', 'elliptical patches', 'broad 3', 'antenna gain', '6 %.', '550 ¬∞', '47 %.', '38 dbic']</t>
  </si>
  <si>
    <t>Circularly polarized (CP) reflectarray | elliptical microstrip patches | reflectarray</t>
  </si>
  <si>
    <t>A double-layered elliptical microstrip patch element is proposed for designing a broadband circularly polarized (CP) reflectarray for the first time. The proposed reflectarray element is composed of two elliptical patches stacked on the top and middle surfaces of two substrates, and reflection phase range is generated by varying the major axes of the elliptical patches. Floquet method is employed for simulating the element, and it is found to be able to generate circular polarization (CP) with a broad reflection phase range of 550¬∞ with only two layers. With the use of the element, a CP 11√ó11 full-fledged reflectarray has been designed and fabricated. The reflectarray is fed by a linearly polarized horn. Measurement shows that the proposed CP elliptical microstrip patch reflectarray is able to achieve an antenna gain of 20.38 dBic and a 1-dB gain bandwidth of 11.6%. It also has a broad 3-dB axial ratio bandwidth of 12.47%.</t>
  </si>
  <si>
    <t>4322-4327</t>
  </si>
  <si>
    <t>60090708;60090708;60090708;60090708</t>
  </si>
  <si>
    <t>56106504400;24825036300;56105940900;56147347500</t>
  </si>
  <si>
    <t>Lee, S. R.;Lim, E. H.;Lo, F. L.;Ng, W. H.</t>
  </si>
  <si>
    <t>Circularly Polarized Elliptical Microstrip Patch Reflectarray</t>
  </si>
  <si>
    <t>10.1109/TAP.2017.2708082</t>
  </si>
  <si>
    <t>2-s2.0-85029433308</t>
  </si>
  <si>
    <t>['verified experimentally', 'total thickness', 'total bandwidth', 'thin layers', 'target band', 'structure shows', 'simulated performance', 'return loss', 'reflection better', 'optimized design', 'oblique angles', 'normal incidence', 'multiple layers', 'ku band', 'fully covering', 'fractional bandwidth', 'different layers', 'design procedure', 'bonded together', 'band 12', 'axial ratio', 'adhesive spray', '78 db', '68 wavelengths', '5 mm', '5 db', '18 ghz']</t>
  </si>
  <si>
    <t>Circular polarization (CP) | CP selective structures (CPSSs) | meander lines | polarization selectivity | reflector antennas | satellite communication</t>
  </si>
  <si>
    <t>We present a nonresonant circular polarization selective structure (CPSS) based on multiple layers of stacked meander line sheets arranged closely after each other. The structure has a total thickness of 13.5 mm (0.68 wavelengths at center frequency 15 GHz) and is realized by cascading printed circuit boards interspaced with a low-permittivity foam material, and the different layers are bonded together with thin layers of adhesive spray. A design procedure is presented that can be used to optimize the proposed structure based on its target band of operation. Based on this method, an optimized design has been simulated, and the structure shows a return loss and an insertion loss better than 0.5 dB, and axial ratio in transmission and reflection better than 0.78 dB, over a fractional bandwidth of 45.8% at normal incidence, fully covering the Ku-band 12-18 GHz. The functionality of the structure has been verified experimentally through measurements, both in reflection and transmission, with a total bandwidth of 42.0%, covering 86.7% of the Ku band. The simulated performance at oblique angles of incidence shows significant improvements when compared to classical resonant CPSSs.</t>
  </si>
  <si>
    <t>4089-4101</t>
  </si>
  <si>
    <t>56405253000;6603778677</t>
  </si>
  <si>
    <t>Ericsson, Andreas;Sjoberg, Daniel</t>
  </si>
  <si>
    <t>Design and Analysis of a Multilayer Meander Line Circular Polarization Selective Structure</t>
  </si>
  <si>
    <t>10.1109/TAP.2017.2710207</t>
  </si>
  <si>
    <t>2-s2.0-85029436023</t>
  </si>
  <si>
    <t>['reference antenna', 'rcs antennas', 'proposed cpcm', 'previous low', 'perot cavity', 'pcms ),', 'new approach', 'monostatic rcs', 'low rcs', 'layer substrates', 'high gain', 'gain enhancement', 'effectively reduced', 'cpcm operating', 'circularly polarized', 'chessboard configuration', 'antenna based', 'adjoining two', 'achieved simultaneously', '5 ghz', '14 ghz']</t>
  </si>
  <si>
    <t>Chessboard polarization conversion metasurfaces (CPCM) | circular polarization | high gain | radar cross section (RCS)</t>
  </si>
  <si>
    <t>A new approach for the gain enhancement and wideband radar cross section (RCS) reduction of an antenna based on the chessboard polarization conversion metasurfaces (CPCMs) is proposed. Compared with the previous low-RCS antennas, high gain and wideband low RCS of a circularly polarized (CP) antenna are achieved simultaneously. The proposed CPCM is the chessboard configuration of the polarization conversion metasurfaces (PCMs), which is made up of adjoining two-layer substrates with three metallic patterns. Low RCS is realized by 180¬∞ (¬±30¬∞) reflection phase variations between two neighboring PCMs. Gain enhancement is achieved by employing a Fabry-Perot cavity, which is constructed by the PCM and the ground of the antenna. The antenna with CPCM operating at the X -band, excited by a sequentially rotated feeding network, is fabricated and measured. Simulated and measured results show that the left-hand CP gain of the antenna with CPCM is at least 3 dB higher than that of the reference antenna from 8.5 to 9.5 GHz and the monostatic RCS is effectively reduced from 6 to 14 GHz.</t>
  </si>
  <si>
    <t>4288-4292</t>
  </si>
  <si>
    <t>60025578;60025578;60025578;60023932</t>
  </si>
  <si>
    <t>56504176600;36071625800;55589514500;55911871600</t>
  </si>
  <si>
    <t>Li, Kun;Liu, Ying;Jia, Yongtao;Guo, Y. J.</t>
  </si>
  <si>
    <t>A Circularly Polarized High-Gain Antenna with Low RCS over a Wideband Using Chessboard Polarization Conversion Metasurfaces</t>
  </si>
  <si>
    <t>10.1109/TAP.2017.2710231</t>
  </si>
  <si>
    <t>2-s2.0-85029445442</t>
  </si>
  <si>
    <t>Defence Science and Technology Organisation</t>
  </si>
  <si>
    <t>DSTO</t>
  </si>
  <si>
    <t>['three prototypes', 'three cases', 'radiates efficiently', 'performance characteristics', 'nonwoven mat', 'measurements confirm', 'materials resulting', 'manufacturing techniques', 'impedance matched', 'embroidered versions', 'electrically small', 'ead antenna', 'copper variant', 'conducting elements', '90 dbi', '307 mhz']</t>
  </si>
  <si>
    <t>Composite structures | electrically small antennas (ESAs) | embroidered textiles | metamaterial-inspired antennas | pregtronics</t>
  </si>
  <si>
    <t>An electrically small, metamaterial-inspired Egyptian axe dipole (EAD) antenna has been investigated for use in structural composite materials. The EAD antenna consists of a differentially fed dipole element integrated with a near-field resonant parasitic EAD element. These elements have been adapted to these materials resulting in a system that is impedance matched and radiates efficiently at 307 MHz. Three cases have been identified and investigated to ascertain the performance of the manufacturing techniques and material properties used to build these electrically small antennas, as well as their performance characteristics. Uniquely, an embroidered conductive thread and a new carbon fiber based, nonwoven mat have been investigated for use as the conducting elements. Both cases are compared with a copper variant of the EAD antenna. All three prototypes were tested. Measurements confirm that both the nonwoven mat and the embroidered versions of the EAD antennas perform similarly with maximum realized gains ranging from 1.72 to 1.90 dBi.</t>
  </si>
  <si>
    <t>3827-3837</t>
  </si>
  <si>
    <t>60011362;60010065-117646323;60011362;60023932</t>
  </si>
  <si>
    <t>56492442700;7006392487;6602413355;35790083000</t>
  </si>
  <si>
    <t>Baum, Thomas C.;Ziolkowski, Richard W.;Ghorbani, Kamran;Nicholson, Kelvin J.</t>
  </si>
  <si>
    <t>Australia;Australia;United States;Australia</t>
  </si>
  <si>
    <t>Sydney;Melbourne;Tucson;Melbourne</t>
  </si>
  <si>
    <t>University of Technology Sydney;RMIT University;The University of Arizona;Defense Science and Technology Group</t>
  </si>
  <si>
    <t>60023932;60011362;60010065;117646323</t>
  </si>
  <si>
    <t>Baum T.C.</t>
  </si>
  <si>
    <t>Investigations of a Load-Bearing Composite Electrically Small Egyptian Axe Dipole Antenna</t>
  </si>
  <si>
    <t>10.1109/TAP.2017.2708122</t>
  </si>
  <si>
    <t>2-s2.0-85029446847</t>
  </si>
  <si>
    <t>['wideband lens', 'resulting 3', 'radiation efficiency', 'polarized mu', 'near zero', 'lens consists', 'layer consists', 'frequency range', 'frequency band', 'antenna gain', '37 ghz', '35 ghz', '34 ghz', '10 dbi', '10 db']</t>
  </si>
  <si>
    <t>5G wireless networks | antenna | circular polarization (CP) | high efficiency | millimeter-wave antennas | mu-near zero (MNZ) | split-ring resonator (SRR)</t>
  </si>
  <si>
    <t>A circularly polarized magnetoelectric dipole antenna with high efficiency based on printed ridge gap waveguide is presented. The antenna gain is improved by using a wideband lens in front of the antennas. The lens consists of three layers dual-polarized mu-near zero (MNZ) inclusions. Each layer consists of a 3√ó4 MNZ unit cell. The measured results indicate that the magnitude of S11 is below -10 dB in the frequency range of 29.5-37 GHz. The resulting 3-dB axial ratio is over a frequency range of 32.5-35 GHz. The measured realized gain of the antenna is more than 10 dBi over a frequency band of 31-35 GHz achieving a radiation efficiency of 94% at 34 GHz.</t>
  </si>
  <si>
    <t>4263-4267</t>
  </si>
  <si>
    <t>26023036000;48161848700;7004922524</t>
  </si>
  <si>
    <t>Dadgarpour, Abdolmehdi;Sorkherizi, Milad Sharifi;Kishk, Ahmed A.</t>
  </si>
  <si>
    <t>High-Efficient Circularly Polarized Magnetoelectric Dipole Antenna for 5G Applications Using Dual-Polarized Split-Ring Resonator Lens</t>
  </si>
  <si>
    <t>10.1109/TAP.2017.2708091</t>
  </si>
  <si>
    <t>2-s2.0-85029448797</t>
  </si>
  <si>
    <t>15H04005</t>
  </si>
  <si>
    <t>['waveguide assembled', 'wave band', 'surrounding slot', 'surrounded slot', 'slots cut', 'radiation pattern', 'proposed antenna', 'plastic molding', 'partially parallel', 'overall bandwidth', 'metal plating', 'frequency dependence', 'feeding system', 'excitation phase', 'evaluated individually', 'electromagnetic simulation', 'broadband wall', 'broadband feature', 'antenna performance']</t>
  </si>
  <si>
    <t>Antenna arrays | antenna feeds | broadband antennas | millimeter-wave antenna arrays | slot arrays | waveguide</t>
  </si>
  <si>
    <t>A partially parallel-feeding system of traveling-wave waveguide slot array has an advantage to reduce the frequency dependence of excitation phase of slots cut on the waveguide, which results in broadband feature of gain and radiation pattern. However, a conventional narrowband post-loaded radiating slot for array element limits the overall bandwidth of the array. A broadband wall-surrounded slot on a stepped narrow wall in the waveguide is proposed in this paper. The effects of the step on the waveguide narrow wall and the wall-surrounding slot are evaluated individually by electromagnetic simulation in this paper. The proposed antenna configuration of the waveguide assembled at the waveguide center allows fabrication by plastic molding with metal plating. The antenna performance is measured to confirm the feasibility of the proposed antenna in the millimeter-wave band.</t>
  </si>
  <si>
    <t>3976-3985</t>
  </si>
  <si>
    <t>60024751;60024751;60024751;60024751;60024751</t>
  </si>
  <si>
    <t>57188854044;7103309077;57195640752;57192105640;7003894513</t>
  </si>
  <si>
    <t>Hirayama, Yuichi;Sakakibara, Kunio;Umemura, Haruki;Miyazaki, Katsuhiro;Kikuma, Nobuyoshi</t>
  </si>
  <si>
    <t>Hirayama Y.</t>
  </si>
  <si>
    <t>Effect of Wall-Surrounded Slot on Stepped Narrow Wall for Bandwidth Enhancement of Partially Parallel-Feeding Waveguide Traveling-Wave Array</t>
  </si>
  <si>
    <t>10.1109/TAP.2017.2710216</t>
  </si>
  <si>
    <t>2-s2.0-85029450709</t>
  </si>
  <si>
    <t>['waveguide configuration', 'using 3', 'stable gain', 'shaped e', 'proposed antennas', 'printing technique', 'polarized magnetoelectric', 'paper proposes', 'operating frequencies', 'impedance bandwidth', 'good mechanical', 'good candidates', 'four probes', 'electrical performances', 'easily implemented', 'dipole design', 'dipole antenna', 'differentially fed', 'corresponding prototypes', 'based dual', 'backlobe radiation', 'achieve 62', '5 dbi', '4 ghz', '2 ghz']</t>
  </si>
  <si>
    <t>3-D printing | differential feed | dual-polarized antenna | magnetoelectric (ME) dipole | unidirectional pattern | wideband antenna</t>
  </si>
  <si>
    <t>This paper proposes a concept of waveguide-based dual-polarized magnetoelectric (ME) dipole antenna. Based on this concept, two antenna designs with rectangular and triangular-shaped E-dipoles are studied and presented. The former is differentially fed by four probes and the latter by a turnstile junction orthomode transducer feed. Using 3-D printing technique, the corresponding prototypes are fabricated for demonstration. Experimental results show that the rectangular-shaped E-dipole design has a wide impedance bandwidth of 55.1% from 7.5 to 13.2 GHz and a stable gain of 6 ¬± 1.5 dBi. On the other hand, the triangular-shaped E-dipole design can achieve 62.8% impedance bandwidth from 7 to 13.4 GHz and 5.15 ¬± 0.95 dBi gain over the operating frequencies. Furthermore, it is found that both antennas have low cross polarization and backlobe radiation, both characteristics of ME dipoles. Due to the waveguide configuration, the proposed antennas have good mechanical and electrical performances. They can be easily implemented and applied for various high power capacity applications. With these advantages, the proposed antennas are good candidates for the satellite and other wireless communication systems.</t>
  </si>
  <si>
    <t>3849-3857</t>
  </si>
  <si>
    <t>Ma Z.L.</t>
  </si>
  <si>
    <t>Waveguide-Based Differentially Fed Dual-Polarized Magnetoelectric Dipole Antennas</t>
  </si>
  <si>
    <t>10.1109/TAP.2017.2710220</t>
  </si>
  <si>
    <t>2-s2.0-85029452864</t>
  </si>
  <si>
    <t>['versions cover', 'supporting structure', 'slot configuration', 'proper characteristics', 'maximum gains', 'free space', 'extremely easy', 'characterized experimentally', 'brick wall', '79 ghz', '7 %)', '65 ghz', '5 ghz', '46 ghz', '09 dbi']</t>
  </si>
  <si>
    <t>Bow-tie | coplanar waveguides (CPWs) | flexible antennas | omnidirectional antennas | slot antennas</t>
  </si>
  <si>
    <t>A bow-tie antenna based on a slot configuration in a single metal sheet on top of a very thin flexible substrate is introduced. The antenna is constructed from two slotted right-angle triangles fed by a coplanar waveguide transmission line. The topology is very simple and extremely easy to tune in order to reach the proper characteristics after mounting on a supporting structure. A prototype is designed, fabricated, and characterized experimentally. The tunability is proven by considering both the version in free space and the version for use on a brick wall. Measurements demonstrate good agreement with simulations. Both versions cover the wireless local area network (2.4 and 3.65 GHz) and WiMax (2.3, 2.5, and 3.5 GHz) spectra, with an overall impedance bandwidth of 1.79 GHz (57.7%) and 1.46 GHz (49.7%), respectively. The radiation of the antenna is bidirectional with maximum gains of 6.30 and 5.09 dBi for the free space and brick wall versions, respectively.</t>
  </si>
  <si>
    <t>4274-4277</t>
  </si>
  <si>
    <t>60019087-60025063;60104893;60025063;60025063;60019087</t>
  </si>
  <si>
    <t>36698202900;57190342005;6602746648;7005545716;56249771700</t>
  </si>
  <si>
    <t>Sallam, Mai O.;Kandil, Sara M.;Volski, Vladimir;Vandenbosch, Guy A.E.;Soliman, Ezzeldin A.</t>
  </si>
  <si>
    <t>Egypt;Belgium;Egypt</t>
  </si>
  <si>
    <t>6th October;3000 Leuven;New Cairo</t>
  </si>
  <si>
    <t>Zewail City of Science and Technology;KU Leuven;American University in Cairo</t>
  </si>
  <si>
    <t>60104893;60025063;60019087</t>
  </si>
  <si>
    <t>Sallam M.</t>
  </si>
  <si>
    <t>Wideband CPW-Fed Flexible Bow-Tie Slot Antenna for WLAN/WiMax Systems</t>
  </si>
  <si>
    <t>10.1109/TAP.2017.2710227</t>
  </si>
  <si>
    <t>2-s2.0-85029454839</t>
  </si>
  <si>
    <t>['œ ∏', 'x band', 'versatile beam', 'steering capability', 'proposed design', 'octagonal aperture', 'mechanically rotated', 'maximum gain', 'forming capability', 'first computed', 'controlled prototype', 'beam focused', 'aperture efficiency', 'another micromotor', 'also verified', '8 db', '8 %.', '756 elements', '7 db', '6 db', '6 %.']</t>
  </si>
  <si>
    <t>Antenna | circular polarization | dual split ring | micromotor | reconfigurable | reflectarray</t>
  </si>
  <si>
    <t>Design of a circularly polarized reconfigurable reflectarray antenna (RRA) at X band is presented. The RRA element employs concentric dual split rings, and can be mechanically rotated to obtain continuous 360¬∞ phase coverage with negligible element loss. A prototype with 15√ó15 manually rotated elements is first computed, simulated, and measured. Full-wave simulations show that the gain of the beam focused in ( Œ∏ =20= 0-) direction is 25.8 dB and the 1-dB gain bandwidth is over 28.6%. The measured results show that the beam at ( Œ∏ = 20-, varphi = 0-) direction achieves the maximum gain of 25.6 dB, corresponding to an aperture efficiency of 51.8%. The beam-steering capability of the RRA is measured within ¬±60¬∞ angular range, and well-defined scanned beams are obtained with maximum scan loss of 3.7 dB. The versatile beam-forming capability of the RRA is also verified by synthesizing a square shaped beam and a cosecant shaped beam. Another micromotor-controlled prototype with 756 elements on an octagonal aperture is fabricated and its measured radiation performance validates the feasibility of the proposed design as well.</t>
  </si>
  <si>
    <t>3959-3966</t>
  </si>
  <si>
    <t>60025278;60025278;60025278;60025278;108808495;108808495;108808495</t>
  </si>
  <si>
    <t>57043647800;13907922300;57198993246;7405263889;57043899900;56892995300;57194902997</t>
  </si>
  <si>
    <t>Yang, Xue;Xu, Shenheng;Yang, Fan;Li, Maokun;Hou, Yangqing;Jiang, Shuidong;Liu, Lei</t>
  </si>
  <si>
    <t>Tsinghua University;Shanghai YS Information Technology Co., Ltd.</t>
  </si>
  <si>
    <t>60025278;108808495</t>
  </si>
  <si>
    <t>A Broadband High-Efficiency Reconfigurable Reflectarray Antenna Using Mechanically Rotational Elements</t>
  </si>
  <si>
    <t>10.1109/TAP.2017.2708079</t>
  </si>
  <si>
    <t>2-s2.0-85029455269</t>
  </si>
  <si>
    <t>Generalitat Valenciana</t>
  </si>
  <si>
    <t>TEC2013-47037-C5-1-R</t>
  </si>
  <si>
    <t>['waveguide elements', 'thus allowing', 'space region', 'radiating apertures', 'presented showing', 'microwave components', 'men derived', 'localized modes', 'includes ports', 'good agreement', 'formulated using', 'finite array', 'experimental results', 'easily combined', 'communication describes', 'accurate analysis']</t>
  </si>
  <si>
    <t>Integral equation technique | multimode equivalent network (MEN) representation | plane-wave expansion | waveguide radiation</t>
  </si>
  <si>
    <t>This communication describes a multimode equivalent network (MEN) representation of a finite array of open-ended lossless waveguides on an infinite ground plane. The derivation is based on an integral equation formulated at the interface between the waveguides and the free-space region. The MEN is formulated using the concept of accessible and localized modes, and includes ports for the free-space plane waves. The MEN derived can be easily combined with the MENs of other microwave components, thus allowing for the accurate analysis and design of more complex systems composed of waveguide elements and radiating apertures. Both simulated and experimental results are presented showing a very good agreement, thereby fully validating the proposed equivalent network representation.</t>
  </si>
  <si>
    <t>4334-4339</t>
  </si>
  <si>
    <t>16025395100;6505509908;14822415000;35448906200;35444459700</t>
  </si>
  <si>
    <t>Sanchez-Escuderos, Daniel;Baquero-Escudero, Mariano;Soto, Pablo;Boria, Vicente E.;Guglielmi, Marco</t>
  </si>
  <si>
    <t>On Multimode Equivalent Network Representation of Finite Arrays of Open-Ended Waveguides</t>
  </si>
  <si>
    <t>10.1109/TAP.2017.2710267</t>
  </si>
  <si>
    <t>2-s2.0-85029456746</t>
  </si>
  <si>
    <t>['wide coverage', 'two single', 'stable gains', 'properly introduced', 'port antennas', 'phase shifters', 'multilayer ltcc', 'multibeam antenna', 'lowerature co', 'longitudinal size', 'good agreements', 'good 2', 'ghz 2', 'forming network', 'fired ceramic', 'eight beams', 'different pitch', 'different layers', 'compactly implemented', 'compact 94', 'communication presents', 'beam orientations', 'avoid overlaps', 'angle beams', '5 ¬∞,', '5 dbi']</t>
  </si>
  <si>
    <t>2-D scanning | beam-forming network (BFN) | lowerature co-fired ceramic (LTCC) | multibeam antenna | substrate integrated waveguide (SIW)</t>
  </si>
  <si>
    <t>This communication presents a compact 94-GHz 2-D multibeam antenna using the lowerature co-fired ceramic (LTCC) technology. A good 2-D substrate integrated waveguide (SIW) beam-forming network (BFN) for eight beams is proposed, where four-phase shifters are properly introduced to increase the flexibility of the beams. Benefiting from multilayer LTCC, the BFN is compactly implemented in a completely symmetrical structure by using two multifolded SIW Butler matrixes with 50% reduction of the longitudinal size, and four couplers placed on different layers with interlaced signal routes to avoid overlaps or crossovers. Combined with a 2 √ó 4 SIW slot antenna array, the multibeam antenna can realize eight symmetric scanning beams on 2-D with stable gains for a wide coverage. For demonstration, the two single-port antennas with different pitch-angle beams are fabricated and measured, and good agreements with the expectations are observed. The differences of the beam orientations are less than 5¬∞, while the measured peak gains of the beams are about 8.5 dBi.</t>
  </si>
  <si>
    <t>4328-4333</t>
  </si>
  <si>
    <t>60010080-60005244;60010080;60010080;60010080;60013983</t>
  </si>
  <si>
    <t>55806890000;57188962523;7005404060;56368542200;7201986326</t>
  </si>
  <si>
    <t>Yang, Wanchen;Yang, Yayang;Che, Wenquan;Fan, Chong;Xue, Quan</t>
  </si>
  <si>
    <t>Kowloon;Nanjing;Nanjing</t>
  </si>
  <si>
    <t>City University of Hong Kong;Nanjing University of Science and Technology;Southeast University</t>
  </si>
  <si>
    <t>60013983;60010080;60005244</t>
  </si>
  <si>
    <t>94-GHz Compact 2-D Multibeam LTCC Antenna Based on Multifolded SIW Beam-Forming Network</t>
  </si>
  <si>
    <t>10.1109/TAP.2017.2710229</t>
  </si>
  <si>
    <t>2-s2.0-85029459077</t>
  </si>
  <si>
    <t>['synthesis examples', 'proposed method', 'phase optimization', 'pattern radiated', 'iterative fft', 'fft ).', 'expansion method', 'efficiently evaluated', 'easily added']</t>
  </si>
  <si>
    <t>Antenna array | fast Fourier transform (FFT) | mutual coupling | radiation pattern synthesis | virtual active element pattern expansion (VAEPE)</t>
  </si>
  <si>
    <t>A virtual active element pattern (AEP) expansion method is presented in which each AEP in an unequally spaced array is considered to be the pattern radiated by a subarray of some equally spaced virtual elements. With the help of this method, the pattern of an unequally spaced array including mutual coupling can be efficiently evaluated by fast Fourier transform (FFT). By incorporating this idea into the iterative Fourier transform procedure, we develop a novel iterative synthesis method, which can apply the iterative FFT to efficiently synthesize unequally spaced arrays including mutual coupling. Different excitation constraints, such as phase-only control and amplitude-phase optimization with a prescribed dynamic range ratio, can be easily added into the proposed synthesis procedure. A set of synthesis examples for different antenna arrays with pencil and shaped beam patterns are provided to validate the effectiveness and advantages of the proposed method.</t>
  </si>
  <si>
    <t>3950-3958</t>
  </si>
  <si>
    <t>60018205;60018205;60018205;60018205;60005465;60008724</t>
  </si>
  <si>
    <t>55919535300;56637237500;55752825800;56720671500;10339818700;57190242812</t>
  </si>
  <si>
    <t>Liu, Yanhui;Huang, Xin;Xu, Kai Da;Song, Zhengyong;Yang, Shiwen;Liu, Qing Huo</t>
  </si>
  <si>
    <t>Xiamen;Durham;Chengdu</t>
  </si>
  <si>
    <t>Xiamen University;Duke University;University of Electronic Science and Technology of China</t>
  </si>
  <si>
    <t>60018205;60008724;60005465</t>
  </si>
  <si>
    <t>Pattern Synthesis of Unequally Spaced Linear Arrays Including Mutual Coupling Using Iterative FFT via Virtual Active Element Pattern Expansion</t>
  </si>
  <si>
    <t>10.1109/TAP.2017.2708081</t>
  </si>
  <si>
    <t>2-s2.0-85029459179</t>
  </si>
  <si>
    <t>['wide hpbw', 'wide half', 'wave microstrip', 'top layer', 'simulation results', 'simple integration', 'ro3003 substrate', 'power beamwidth', 'planar arrays', 'novel mm', 'microstrip technology', 'matching circuit', 'matched bandwidth', 'ground plane', 'ground layers', 'good value', 'good agreement', 'frontend circuits', 'feeding happens', 'broad bandwidth', 'antenna provides', '9 ghz', '100 ¬∞']</t>
  </si>
  <si>
    <t>Antenna arrays | antenna feeds | antenna pattern synthesis | microstrip antennas | mm wave communication | mobile antennas</t>
  </si>
  <si>
    <t>A novel mm-wave microstrip-fed patch antenna with broad bandwidth and wide angular coverage suitable for integration in planar arrays is designed, analyzed, and verified by measurements. The antenna provides a bandwidth of 13.1% between 34.1 and 38.9 GHz, which is achieved by a slotted multiple resonances microstrip patch and a matching circuit in microstrip technology. The antenna is built on RO3003 substrate with top and ground layers, which is low cost compared with other techniques. For simple integration with microstrip and frontend circuits, the feeding happens at the top layer with a microstrip coupling gap feed. The wide half-power beamwidth (HPBW) is achieved by suitably designed parasitic patches for the first resonant mode. The second resonant mode has a wide HPBW by default. The HPBW is between 100¬∞ and 125¬∞ within the matched bandwidth, which is a very good value for a microstrip patch antenna radiating over a ground plane. The measured input impedance and radiation characteristic show very good agreement with simulation results.</t>
  </si>
  <si>
    <t>4293-4298</t>
  </si>
  <si>
    <t>60117641;60030823;60117641;60117641</t>
  </si>
  <si>
    <t>57192094921;55585687700;57044667900;7004819868</t>
  </si>
  <si>
    <t>Kornprobst, Jonas;Wang, Kun;Hamberger, Gerhard;Eibert, Thomas F.</t>
  </si>
  <si>
    <t>Munich;Neubiberg</t>
  </si>
  <si>
    <t>Fakult√§t f√ºr Elektrotechnik und Informationstechnik, Technische Universit√§t M√ºnchen;Infineon Technologies AG</t>
  </si>
  <si>
    <t>60117641;60030823</t>
  </si>
  <si>
    <t>Kornprobst J.</t>
  </si>
  <si>
    <t>A mm-Wave Patch Antenna with Broad Bandwidth and a Wide Angular Range</t>
  </si>
  <si>
    <t>10.1109/TAP.2017.2710261</t>
  </si>
  <si>
    <t>2-s2.0-85029459967</t>
  </si>
  <si>
    <t>14‚Äì15‚Äì00709</t>
  </si>
  <si>
    <t>['studied object', 'optoacoustic tomograph', 'optoacoustic pulses', 'optoacoustic imaging', 'optic bundle', 'maximum b', 'imaging depth', 'element antenna', 'biological tissues', 'achieved axial', '400 œºm', '18 mm', '10 hz']</t>
  </si>
  <si>
    <t>We developed an optoacoustic tomograph with hand-held probe designed for optoacoustic imaging of biological tissues. The hand-held probe consists of a fiber-optic bundle for delivery of pulsed laser radiation to the studied object and a cylindrical focusing 64-element antenna for the detection of optoacoustic pulses. The capabilities of the tomograph to visualize the model blood vessels were studied experimentally using electronic and electronic‚Äìmechanical scanning. The achieved axial/lateral spatial resolution is 200/400 Œºm, the imaging depth is 18 mm, and the maximum B-scan acquisition rate is 10 Hz.</t>
  </si>
  <si>
    <t>233-239</t>
  </si>
  <si>
    <t>60011774;60011774;60011774;60011774</t>
  </si>
  <si>
    <t>12241506200;6602769166;57204799303;7004203632</t>
  </si>
  <si>
    <t>Subochev, P. V.;Postnikova, A. S.;Koval‚Äôchuk, A. V.;Turchin, I. V.</t>
  </si>
  <si>
    <t>Subochev P.V.</t>
  </si>
  <si>
    <t>Biomedical Optoacoustic Tomograph Based on a Cylindrical Focusing PVDF Antenna</t>
  </si>
  <si>
    <t>10.1007/s11141-017-9794-y</t>
  </si>
  <si>
    <t>2-s2.0-85029467644</t>
  </si>
  <si>
    <t>['uses ssk', 'tssm degrades', 'transmit diversity', 'timeslot 2', 'timeslot 1', 'takes advantage', 'slightly even', 'rf chain', 'proposed multi', 'nt antennas', 'nrfinformation symbols', 'mqam ).', 'information symbols', 'computational complexity', 'coding gain', 'chain transmitter', 'ary modulation', 'achieve second']</t>
  </si>
  <si>
    <t>Bit error rate | MIMO | Rayleigh fading | space shift keying | transmit diversity | transmitter correlation</t>
  </si>
  <si>
    <t>A two-timeslot NRF radio frequency (RF) chain transmitter is proposed in this work that takes advantage of the independence of sum and difference of Gaussian random vectors to achieve second-order transmit diversity. Each RF chain in the transmitter is equipped with Nt transmitter antennas such that the transmitter is capable of switching the modulation between space shift keying (SSK) and either M-ary phase shift keying (MPSK) or M-ary quadrature amplitude modulation (MQAM). In timeslot 1, the proposed multi-RF chain time successive SSK-M-ary modulation (MRF-TSSM) uses SSK in each RF chain to transmit a block of NRFinformation symbols. In timeslot 2, the same block of information symbols are transmitted using either MPSK or MQAM by activating all Nt antennas of every RF chain. For this system, the maximal likelihood detection metric, transmit diversity order, coding gain, and computational complexity are derived. The performance of MRF-TSSM is analyzed considering transmitter correlation using a tight upper bound of the bit error rate. The analysis is validated using simulation results, which show that MRF-TSSM achieves significant performance gains compared to some existing transmit diversity systems, and the transmit diversity of MRF-TSSM degrades only slightly even for high transmitter correlation. Furthermore, the performance of MRF-TSSM is studied with imperfect channel state information at the receiver.</t>
  </si>
  <si>
    <t>7086-7097</t>
  </si>
  <si>
    <t>56866163600;57193854282</t>
  </si>
  <si>
    <t>Maheswaran, Palani;Selvaraj, Mandha Damodaran</t>
  </si>
  <si>
    <t>Maheswaran P.</t>
  </si>
  <si>
    <t>Multi-RF Chain Time Successive Space-Shift-Keying-M-ary Modulation: A Transmit Diversity Scheme</t>
  </si>
  <si>
    <t>10.1109/TVT.2017.2672970</t>
  </si>
  <si>
    <t>2-s2.0-85029474940</t>
  </si>
  <si>
    <t>Department of Forestry and Natural Resources, Purdue University</t>
  </si>
  <si>
    <t>FNR</t>
  </si>
  <si>
    <t>['transceiver impairments', 'tight upper', 'thorough characterization', 'simulations show', 'prior work', 'presented herein', 'paper investigates', 'lower bounds', 'low signal', 'large number', 'insightful study', 'input multiple', 'inevitable presence', 'increasing interest', 'hardware impairments', 'former setting', 'form expressions', 'ergodic capacity', 'employing results', 'asymptotic results']</t>
  </si>
  <si>
    <t>amplify-and-forward relay channel | Ergodic capacity | free probability analysis | massive MIMO | residual hardware impairments</t>
  </si>
  <si>
    <t>Despite the inevitable presence of transceiver impairments, most prior work on multiple-input multiple-output (MIMO) wireless systems assumes perfect transceiver hardware, which is unrealistic in practice. In this direction, motivated by the increasing interest in MIMO relay systems due to their improved spectral efficiency and coverage, this paper investigates the impact of residual hardware impairments on the ergodic capacity of dual-hop (DH) amplify-and-forward (AF) MIMO relay systems. Specifically, a thorough characterization of the ergodic channel capacity of DH AF relay systems in the presence of hardware impairments is presented herein for both the finite and large antenna regimes by employing results from finite-dimensional and large random matrix theory, respectively. Regarding the former setting, we derive the exact ergodic capacity as well as closed-form expressions for tight upper and lower bounds. Furthermore, we provide an insightful study for the low signal-to-noise ratio regimes. Next, the application of the free probability theory allows us to study the effects of the hardware impairments in future 5G deployments including a large number of antennas. While these results are obtained for the large system limit, simulations show that the asymptotic results are quite precise even for conventional system dimensions.</t>
  </si>
  <si>
    <t>7010-7025</t>
  </si>
  <si>
    <t>60027272;60072562;60072562;60072562</t>
  </si>
  <si>
    <t>23971224900;55488716800;24512061400;7007005676</t>
  </si>
  <si>
    <t>Papazafeiropoulos, Anastasios K.;Sharma, Shree Krishna;Chatzinotas, Symeon;Ottersten, Bjorn</t>
  </si>
  <si>
    <t>Luxembourg;United Kingdom</t>
  </si>
  <si>
    <t>Esch-sur-Alzette;Edinburgh</t>
  </si>
  <si>
    <t>University of Luxembourg;The University of Edinburgh</t>
  </si>
  <si>
    <t>60072562;60027272</t>
  </si>
  <si>
    <t>Ergodic Capacity Analysis of AF DH MIMO Relay Systems with Residual Transceiver Hardware Impairments: Conventional and Large System Limits</t>
  </si>
  <si>
    <t>10.1109/TVT.2017.2668460</t>
  </si>
  <si>
    <t>2-s2.0-85029478584</t>
  </si>
  <si>
    <t>17ZF1100</t>
  </si>
  <si>
    <t>ETRI</t>
  </si>
  <si>
    <t>['sum degrees', 'receiving mode', 'novel two', 'inner beamforming', 'first nulled', 'finite signal', 'cell interference', 'cell csi', 'base station']</t>
  </si>
  <si>
    <t>Blind interference alignment | broadcast channel | cellular network | degrees of freedom | interference management | reconfigurable antennas</t>
  </si>
  <si>
    <t>The sum degrees of freedom (DoFs) of L-cell multiantenna cellular downlink systems are studied. Each base station (BS) equipped with Mt transmit antennas sends independent messages to its K serving users equipped with Mr reconfigurable antennas, each of which can choose its receiving mode from N preset modes at each time. It is assumed that each BS and user only knows channel state information (CSI) of its own cell. A novel two-stage interference management scheme is proposed in which intra-cell interference is first nulled out by zero-forcing outer beamforming based on intra-cell CSI and inter-cell interference is then aligned by inner beamforming in a blind manner without inter-cell CSI. It is proved that, for Mt&gt;KMr and N&gt; 1, the proposed scheme achieves an improved sum DoF compared with the conventional time division multiple access among cells. We further demonstrate that such DoF improvement yields an improved sum rate at the finite signal-to-noise ratio regime.</t>
  </si>
  <si>
    <t>1807-1810</t>
  </si>
  <si>
    <t>60003780;60211585</t>
  </si>
  <si>
    <t>23670390100;14024327000</t>
  </si>
  <si>
    <t>Chae, Sung Ho;Jeon, Sang Woon</t>
  </si>
  <si>
    <t>Ansan;Suwon</t>
  </si>
  <si>
    <t>Hanyang University ERICA Campus;Samsung Electronics Co. Ltd.</t>
  </si>
  <si>
    <t>60211585;60003780</t>
  </si>
  <si>
    <t>Chae S.H.</t>
  </si>
  <si>
    <t>Two-Stage Interference Management for Multicell Multiantenna Cellular Downlink Systems</t>
  </si>
  <si>
    <t>10.1109/LCOMM.2017.2705026</t>
  </si>
  <si>
    <t>2-s2.0-85029483731</t>
  </si>
  <si>
    <t>['spatial modulation', 'proposed design', 'novel temporally', 'art schemes']</t>
  </si>
  <si>
    <t>Channel estimation | differential transmission | spatially modulated space-Time block coding (STBC) | transmit diversity</t>
  </si>
  <si>
    <t>We design a differential transmission scheme based on a novel temporally and spatially modulated space-Time block coding codebook. Our proposed design is the first differential transmission scheme for spatial modulation with multiple active transmit antennas. Our numerical results demonstrate the significant performance gains of our proposed differential transmission scheme over the state-of-The-Art schemes.</t>
  </si>
  <si>
    <t>7548-7552</t>
  </si>
  <si>
    <t>60009415;60007136;60009415</t>
  </si>
  <si>
    <t>56263171900;6507374967;57203176996</t>
  </si>
  <si>
    <t>Helmy, Ahmed G.;Renzo, Marco Di;Al-Dhahir, Naofal</t>
  </si>
  <si>
    <t>Richardson;Gif-sur-Yvette</t>
  </si>
  <si>
    <t>The University of Texas at Dallas;Laboratoire des Signaux et Syst√®mes</t>
  </si>
  <si>
    <t>60009415;60007136</t>
  </si>
  <si>
    <t>Helmy A.G.</t>
  </si>
  <si>
    <t>Differential Spatially Modulated Space-Time Block Codes with Temporal Permutations</t>
  </si>
  <si>
    <t>10.1109/TVT.2017.2650954</t>
  </si>
  <si>
    <t>2-s2.0-85029493938</t>
  </si>
  <si>
    <t>['simulations suggest', 'rits ),', 'receive antennas', 'properly cope', 'previous works', 'output structures', 'opposite case', 'nda case', 'multiple transmit', 'multipath transmissions', 'multipath tdes', 'ml criterion', 'large observation', 'iterative way', 'input multiple', 'indeed arise', 'importance sampling', 'global maximum', 'form expression', 'first time', 'first tde', 'far overlooked', 'estimation accuracy', 'em tde', 'da case', 'crlb derivation', 'coding type', 'channel correlations', 'amount present', 'also extend']</t>
  </si>
  <si>
    <t>2G | 3G | 5G | cdma2000 | Cram√©r-Rao lower bound (CRLB) | data-aided (DA) | DS-CDMA | DSSS | expectation maximization (EM) | IEEE 802.11b | importance sampling (IS) | IS-95 | LDS-CDMA | maximum likelihood (ML) | MC-DS-CDMA | MT-CDMA | MUSA | NOMA | non-data-aided | post-correlation model (PCM) | SCMA | TDE | WCDMA</t>
  </si>
  <si>
    <t>In this paper, we address the problem of time delay estimation (TDE) from single-carrier (SC) or multi-carrier (MC) direct-sequence spread spectrum (DSSS) multipath transmissions in the presence of multiple transmit and/or receive antennas that will characterize future 5G radio interface technologies (RITs), such as coded-domain nonorthogonal multiple access. We derive for the first time a closed-form expression for the Cramer-Rao lower bound (CRLB) and develop two maximum likelihood (ML) multipath TDEs for SC DSSS single-input multiple-output (SIMO) in the non-data-aided (NDA) case. The first TDE, based on iterative expectation maximization (EM), provides accurate estimates whenever a good initial guess of the parameters is available at the receiver. The second TDE implements the ML criterion in a non-iterative way and finds the global maximum of the compressed likelihood function using the importance sampling (IS) technique without requiring any initialization. We also extend both the SC DSSS SIMO CRLB and the two new SC DSSS SIMO ML NDA TDEs to MC DSSS RITs and to multiple-input multiple-output structures with any diversity versus multiplexing pre-coding type before generalizing them all to the data-aided (DA) case. Simulations suggest that the EM TDE is suitable for large observation in space, time, and/or frequency, whereas the IS TDE is preferred in the opposite case of very short data records. Moreover, we show in the NDA case, both analytically and by simulations, that spatial (transmit and receive), temporal, and frequency samples interchangeably have the same impact on estimation accuracy and performance bound regardless of the channel correlation type and amount present in each dimension. Furthermore, we are able to properly cope with such channel correlations that do indeed arise in practice and, hence, become very challenging both in estimation and CRLB derivation in the DA case, but that have been so far overlooked in previous works.</t>
  </si>
  <si>
    <t>4851-4865</t>
  </si>
  <si>
    <t>60002494;60016849;60005415;60072753</t>
  </si>
  <si>
    <t>7003830108;24723584000;7003384623;57203049570</t>
  </si>
  <si>
    <t>Masmoudi, Ahmed;Bellili, Faouzi;Affes, Sofiene;Ghrayeb, Ali</t>
  </si>
  <si>
    <t>Qatar;Canada;Canada;Canada</t>
  </si>
  <si>
    <t>Doha;Toronto;Varennes;Montreal</t>
  </si>
  <si>
    <t>Texas A&amp;M University at Qatar;University of Toronto;Centre √ânergie Mat√©riaux T√©l√©communications;Universit√© McGill</t>
  </si>
  <si>
    <t>60072753;60016849;60005415;60002494</t>
  </si>
  <si>
    <t>Masmoudi A.</t>
  </si>
  <si>
    <t>Maximum Likelihood Time Delay Estimation from Single- and Multi-Carrier DSSS Multipath MIMO Transmissions for Future 5G Networks</t>
  </si>
  <si>
    <t>10.1109/TWC.2017.2701796</t>
  </si>
  <si>
    <t>2-s2.0-85029497241</t>
  </si>
  <si>
    <t>['tag signals', 'tag end', 'single antenna', 'selection gains', 'reader end', 'query diversity', 'qas achieves', 'qas ),', 'particular interest', 'outperforms utq', 'optimal property', 'multiple antennas', 'multiantenna requirement', 'high performance', 'diversity order', 'closed form', 'backscatter channel', 'antenna tag']</t>
  </si>
  <si>
    <t>Backscatter communications | diversity method | multiple-input-multiple-output (MIMO) | radio-frequency identification (RFID) | wireless powered communications</t>
  </si>
  <si>
    <t>Recently unitary query (UTQ) was introduced to exploit the query diversity for the multiple-input multiple output backscatter radio-frequency identification communications. Compared with the conventional uniform query (UFQ), UTQ can shift the multiantenna requirement for high performance from the tag end to the reader end. In this paper, we focus on the specific L √ó 1 √ó N backscatter channel where the tag has a single antenna and the reader has multiple antennas. This channel is of particular interest in practice. We first analytically studied the performance of UTQ by showing an equivalence between the L √ó 1 √ó N backscatter system employing UTQ and the M √ó L √ó N system employing UFQ, and by showing an optimal property of UTQ. Furthermore, we proposed another query diversity scheme, the query antenna selection (QAS), and derived its asymptotic symbol error rate in closed form. QAS achieves the same diversity order as that of UTQ and outperforms UTQ by a few decibels of selection gains, and QAS does not require to code the tag signals to achieve this performance. When compared with UTQ, QAS is not applicable when the tag has multiple antennas while instead it is a query diversity scheme particularly proposed for the backscatter channel with single-antenna tag, requiring less complexity for the tag.</t>
  </si>
  <si>
    <t>6932-6941</t>
  </si>
  <si>
    <t>60001298-60010365;60010365;60078616</t>
  </si>
  <si>
    <t>36627069600;11241026700;8850060600</t>
  </si>
  <si>
    <t>He, Chen;Wang, Z. Jane;Miao, Chunyan</t>
  </si>
  <si>
    <t>Singapore;Canada;China</t>
  </si>
  <si>
    <t>Singapore City;Vancouver;Xi'an</t>
  </si>
  <si>
    <t>School of Computer Science and Engineering;The University of British Columbia;Northwest University</t>
  </si>
  <si>
    <t>60078616;60010365;60001298</t>
  </si>
  <si>
    <t>He C.</t>
  </si>
  <si>
    <t>Query Diversity Schemes for Backscatter RFID Communications with Single-Antenna Tags</t>
  </si>
  <si>
    <t>10.1109/TVT.2017.2660248</t>
  </si>
  <si>
    <t>2-s2.0-85029502019</t>
  </si>
  <si>
    <t>['two antennas', 'still able', 'st operates', 'single antenna', 'significant advantages', 'signals uniquely', 'secondary transmitter', 'secondary receiver', 'reliably decode', 'primary transmitter', 'primary receiver', 'likelihood detector', 'full diversity', 'free case', 'enables st', 'duplex mode', 'channel links', 'ccrrn based', 'ccrrn ),']</t>
  </si>
  <si>
    <t>Cognitive radio | cooperative communication | pairwise error probability | power allocation | relay communication</t>
  </si>
  <si>
    <t>In this paper, we consider a cooperative cognitive radio relay network (CCRRN), in which there is a pair of primary transmitter (PT) and primary receiver (PR) with each having a single antenna, a secondary transmitter (ST) equipped with two antennas and a secondary receiver (SR) having a single antenna. We assume that ST operates in a half-duplex mode with an amplify-and-forward cooperative transmission scheme adopted. For such a system, a novel transmission scheme for CCRRN based on uniquely-factorable constellation pair is proposed, which enables ST to transmit its own information to SR without knowing its channel links to PR and SR while assisting PT transmission. It is shown that one of the significant advantages of our proposed new scheme is that, in a noise-free case, PR and SR are able to decode their own signals uniquely and that, in a Gaussian noise case, they are still able to reliably decode their own signals with full diversity. In addition, a tight upper bound of average pairwise error probability for the maximum-likelihood detector is derived, showing that full diversity is achieved. With this, an optimal power allocation strategy is proposed that minimizes the worst-case upper bound.</t>
  </si>
  <si>
    <t>7594-7598</t>
  </si>
  <si>
    <t>60018554;60031828;60018554</t>
  </si>
  <si>
    <t>49663322400;15066178800;7102123435</t>
  </si>
  <si>
    <t>Han, Gangtao;Zhang, Jian Kang;Mu, Xiaomin</t>
  </si>
  <si>
    <t>MIMO Cooperative Cognitive Radio Relay Networks with Uniquely Factorable Signal Transmission</t>
  </si>
  <si>
    <t>10.1109/TVT.2017.2667699</t>
  </si>
  <si>
    <t>2-s2.0-85029506168</t>
  </si>
  <si>
    <t>['two streams', 'splitting receiver', 'receiver antennas', 'receiver antenna', 'received signal', 'rate gain', 'qam compared', 'jointly used', 'joint processing', 'joint coherent', 'information detection', 'coherent receiver', 'coherent processing', 'based non', 'also analyze', 'achievable rate', '2 compared']</t>
  </si>
  <si>
    <t>energy/power-detection based communications | joint coherent and non-coherent processing | Receiver design | RF signal splitting</t>
  </si>
  <si>
    <t>In this paper, we propose a novel splitting receiver, which involves a joint processing of coherently and non-coherently received signals. Using a passive RF power splitter, the received signal at each receiver antenna is split into two streams, which are then processed by a conventional coherent detection (CD) circuit and a power-detection (PD) circuit, respectively. The streams of the signals from all the receiver antennas are then jointly used for information detection. We show that the splitting receiver creates a 3-D received signal space due to the joint coherent and non-coherent processing. We analyze the achievable rate of a splitting receiver, which shows that the splitting receiver provides a rate gain of 3/2 compared with either the conventional (CD-based) coherent receiver or the PD-based non-coherent receiver in the high SNR regime. We also analyze the symbol error rate (SER) for practical modulation schemes, which shows that the splitting receiver achieves asymptotic SER reduction by a factor of at least M-1 for M -QAM compared with either the conventional (CD-based) coherent receiver or the PD-based non-coherent receiver.</t>
  </si>
  <si>
    <t>3479-3493</t>
  </si>
  <si>
    <t>60008950;60008950;60008950;60022134</t>
  </si>
  <si>
    <t>57198619076;23567392800;7005375527;6603618176</t>
  </si>
  <si>
    <t>Liu, Wanchun;Zhou, Xiangyun;Durrani, Salman;Popovski, Petar</t>
  </si>
  <si>
    <t>Denmark;Australia</t>
  </si>
  <si>
    <t>Aalborg;Canberra</t>
  </si>
  <si>
    <t>Aalborg University;The Australian National University</t>
  </si>
  <si>
    <t>60022134;60008950</t>
  </si>
  <si>
    <t>A Novel Receiver Design with Joint Coherent and Non-Coherent Processing</t>
  </si>
  <si>
    <t>10.1109/TCOMM.2017.2698475</t>
  </si>
  <si>
    <t>2-s2.0-85029507002</t>
  </si>
  <si>
    <t>['wave model', 'transmit directions', 'transmit design', 'range multiple', 'proposed scheme', 'power allocation', 'input multiple', 'first establish', 'arbitrary orientations', 'antenna array', 'analytical expressions', 'also derived', '3d space']</t>
  </si>
  <si>
    <t>line-of-sight (LOS) | short-range communications | spherical-wave model (SWM) | Transmit design</t>
  </si>
  <si>
    <t>In this letter, we investigate the transmit design for short-range multiple-input multiple-output (MIMO) channels with the spherical-wave model (SWM) in three-dimensional (3D) space. We first establish the antenna array with arbitrary orientations in 3D space. On this basis, we propose a practical and low-complexity transmit scheme with the SWM in short-range MIMO channels. The analytical expressions for the transmit directions and the power allocation of the proposed transmit scheme is also derived. Both the analytical and simulation results show that the proposed scheme can obtain performance improvement compared with the equal power transmission.</t>
  </si>
  <si>
    <t>1875-1878</t>
  </si>
  <si>
    <t>60020620;60020620;60005465;60020620;60005465</t>
  </si>
  <si>
    <t>55836704900;9635791600;7102636574;35793469800;7404591261</t>
  </si>
  <si>
    <t>Pu, Xumin;Chen, Qianbin;Shao, Shihai;Chai, Rong;Tang, Youxi</t>
  </si>
  <si>
    <t>Chongqing;Chengdu</t>
  </si>
  <si>
    <t>Chongqing University of Posts and Telecommunications;University of Electronic Science and Technology of China</t>
  </si>
  <si>
    <t>60020620;60005465</t>
  </si>
  <si>
    <t>Pu X.</t>
  </si>
  <si>
    <t>Transmit Design for Short-Range MIMO Channels with the Spherical-Wave Model</t>
  </si>
  <si>
    <t>10.1109/LCOMM.2017.2695604</t>
  </si>
  <si>
    <t>2-s2.0-85029508133</t>
  </si>
  <si>
    <t>N00861</t>
  </si>
  <si>
    <t>['synchronization signals', 'required performance', 'quickly camped', 'provide data', 'noise ratio', 'new specifications', 'new set', 'narrowband internet', 'lte systems', 'low snrs', 'khz bandwidth', 'device shall', 'cell search', 'blindly lock', 'aided synchronization', '6 db']</t>
  </si>
  <si>
    <t>LTE | MTC | NPSS | NSSS</t>
  </si>
  <si>
    <t>In the Narrowband Internet-of-Things (NB-IoT) LTE systems, the device shall be able to blindly lock to a cell within 200-KHz bandwidth and with only one receive antenna. In addition, the device is required to setup a call at a signal-to-noise ratio (SNR) of -12.6 dB in the extended coverage mode. A new set of synchronization signals have been introduced to provide data-aided synchronization and cell search. In this letter, we present a procedure for NB-IoT cell search and initial synchronization subject to the new challenges given the new specifications. Simulation results show that this method not only provides the required performance at very low SNRs, but also can be quickly camped on a cell, if any.</t>
  </si>
  <si>
    <t>56591194200;6603788371</t>
  </si>
  <si>
    <t>Ali, Abdelmohsen;Hamouda, Walaa</t>
  </si>
  <si>
    <t>Ali A.</t>
  </si>
  <si>
    <t>On the Cell Search and Initial Synchronization for NB-IoT LTE Systems</t>
  </si>
  <si>
    <t>10.1109/LCOMM.2017.2700864</t>
  </si>
  <si>
    <t>2-s2.0-85029510904</t>
  </si>
  <si>
    <t>2015ZX03002008</t>
  </si>
  <si>
    <t>['theoretical analysis', 'spatial correlation', 'significantly improves', 'scs theory', 'robustness compared', 'related communications', 'potential applications', 'null subcarriers', 'mimo systems', 'measurements matrix', 'input multiple', 'impulsive noise', 'ieee 802', 'fully exploiting', 'first time', 'first obtained', 'enhanced scs', 'efficiently reconstruct', 'conventional ones', 'art methods']</t>
  </si>
  <si>
    <t>Impulsive noise (IN) | multiple-input multiple-output (MIMO) | noise mitigation | orthogonal frequency division multiplexing (OFDM) | structured compressed sensing (SCS)</t>
  </si>
  <si>
    <t>In this paper, the powerful signal processing theory of structured compressed sensing (SCS) is exploited to overcome the challenge of impulsive noise (IN) cancelation in multiple-input multiple-output (MIMO) systems. To the best of the authors' knowledge, the SCS theory is adopted for the first time for IN elimination, bridging IN mitigation and MIMO systems for its potential applications in vehicular-related communications. In achieving the SCS-based IN cancelation, the measurements matrix of the IN is first obtained from the null subcarriers in the MIMO system specified by the IEEE 802.11 standards series. The SCS optimization framework is then formulated through the proposed spatially multiple measuring method, by fully exploiting the spatial correlation of the IN signals at different receive antennas. To efficiently reconstruct the IN signal, an enhanced SCS-based greedy algorithm, structured a priori aided sparsity adaptive matching pursuit, is proposed, which significantly improves the accuracy and robustness compared with the state-of-the-art methods. Theoretical analysis is presented to guarantee the convergence and the performance error bound of the proposed greedy algorithm. Computer simulations validate that the proposed scheme outperforms the conventional ones over the wireless MIMO channel.</t>
  </si>
  <si>
    <t>6921-6931</t>
  </si>
  <si>
    <t>60025278;60025278-100815854;60010884;60025278-100815854;60005837</t>
  </si>
  <si>
    <t>55804685300;56440541900;7501856729;8952105300;55767186700</t>
  </si>
  <si>
    <t>Liu, Sicong;Yang, Fang;Wang, Xianbin;Song, Jian;Han, Zhu</t>
  </si>
  <si>
    <t>China;Canada;United States;China</t>
  </si>
  <si>
    <t>Beijing;London;Houston;Qingshuihe, Shenzhen</t>
  </si>
  <si>
    <t>Tsinghua University;The University of Western Ontario;University of Houston;Guangdong Province</t>
  </si>
  <si>
    <t>60025278;60010884;60005837;100815854</t>
  </si>
  <si>
    <t>Structured-Compressed-Sensing-Based Impulsive Noise Cancelation for MIMO Systems</t>
  </si>
  <si>
    <t>10.1109/TVT.2017.2657696</t>
  </si>
  <si>
    <t>2-s2.0-85029521664</t>
  </si>
  <si>
    <t>2015R1A1A1A05027815</t>
  </si>
  <si>
    <t>['opportunistically selected', 'input multiple', 'information decoding', 'harvesting energy', 'exhaustive search', 'energy harvesting', 'either id', 'eh ),', 'decoded symbols']</t>
  </si>
  <si>
    <t>Antenna-switching relay | beamforming | MIMO relay | simultaneous wireless information and power transfer</t>
  </si>
  <si>
    <t>We study a multiple-input multiple-output (MIMO) relay system composed of a source, a relay, and a destination, in which the decode-and-forward relay delivers the decoded symbols from the source to the destination by harvesting energy from the source. Each antenna in the relay has capability of both information decoding (ID) and energy harvesting (EH), each of which is opportunistically selected to be used for either ID or EH at each time. Under this configuration, we propose antenna assignment algorithms at the relay and the corresponding optimal beamforming design at the source and relay that maximize the end-to-end transmission rate. Specifically, we propose suboptimal antenna assignment algorithms that give performance close to the exhaustive search with significantly reduced complexity.</t>
  </si>
  <si>
    <t>60005516;60006245;60003780</t>
  </si>
  <si>
    <t>55650162400;22634200600;23670390100</t>
  </si>
  <si>
    <t>Jeong, Cheol;Ju, Min Chul;Chae, Sung Ho</t>
  </si>
  <si>
    <t>Seoul;Naju;Suwon</t>
  </si>
  <si>
    <t>Kookmin University;Dongshin University;Samsung Electronics Co. Ltd.</t>
  </si>
  <si>
    <t>60006245;60005516;60003780</t>
  </si>
  <si>
    <t>Jeong C.</t>
  </si>
  <si>
    <t>MIMO Decode-and-Forward Relay Systems with an Energy-Constrained Antenna-Switching Relay</t>
  </si>
  <si>
    <t>10.1109/LCOMM.2017.2695186</t>
  </si>
  <si>
    <t>2-s2.0-85029524619</t>
  </si>
  <si>
    <t>['uplink multi', 'uniform low', 'spectral efficiency', 'resolution quantization', 'resolution analog', 'resolution adcs', 'minimum mean', 'massive antennas', 'letter considers', 'input multi', 'digital converters', 'asymptotic equivalent', 'also shows']</t>
  </si>
  <si>
    <t>asymptotic equivalent | low-resolution ADC | Massive MIMO | spectral efficiency</t>
  </si>
  <si>
    <t>This letter considers an uplink multi-user massive multi-input multi-output (MIMO) system with non-uniform low-resolution analog-To-digital converters (ADCs) and minimum mean-square error receivers at the base station side. Additive quantization noise model is utilized to measure the effect of finite ADC resolution. Non-uniform quantization brings difficulty in obtaining the asymptotic equivalent expression of the spectral efficiency. Based on the random matrix theory, a closed-form asymptotic equivalent expression is derived. Numerical results show the tightness of the asymptotic equivalent. It also shows that massive antennas are able to compensate for the loss of low-resolution quantization, implying the capability of low-resolution ADCs in massive MIMO systems.</t>
  </si>
  <si>
    <t>1771-1774</t>
  </si>
  <si>
    <t>60019118;60019118</t>
  </si>
  <si>
    <t>57188813646;7201537277</t>
  </si>
  <si>
    <t>Dong, Yitian;Qiu, Ling</t>
  </si>
  <si>
    <t>Spectral Efficiency of Massive MIMO Systems with Low-Resolution ADCs and MMSE Receiver</t>
  </si>
  <si>
    <t>10.1109/LCOMM.2017.2693276</t>
  </si>
  <si>
    <t>2-s2.0-85029526230</t>
  </si>
  <si>
    <t>['wide array', 'rfid tag', 'remain outside', 'power requirements', 'passive radio', 'localization accuracy', 'iot applications', 'frequency identification', 'considering monostatic', 'blind locations', 'bistatic configurations', 'based services', 'applications due', 'antenna sensitivity']</t>
  </si>
  <si>
    <t>Beamforming | bistatic | Cramer-Rao lower bound (CRLB) | Internet of Things (IoT) | localization | maximum likelihood estimation | monostatic | position estimation | public safety | radiation pattern | ultra high frequency (UHF) radio-frequency identification (RFID)</t>
  </si>
  <si>
    <t>Passive radio-frequency identification (RFID) systems carry critical importance for Internet of Things (IoT) applications due to their energy harvesting capabilities. RFID-based position estimation, in particular, is expected to facilitate a wide array of location-based services for IoT applications with low-power requirements. In this paper, considering monostatic and bistatic configurations and 3-D antenna radiation pattern, we investigate the accuracy of received signal strength-based wireless localization using passive ultra high frequency RFID systems. The Cramer-Rao lower bound (CRLB) for the localization accuracy is derived, and is compared with the accuracy of maximum likelihood estimators for various RFID antenna configurations. Numerical results show that due to RFID tag/antenna sensitivity, and the directional antenna pattern, the localization accuracy can degrade at blind locations that remain outside of the RFID reader antennas' main beam patterns. In such cases optimizing elevation angle of antennas are shown to improve localization coverage, while using bistatic configuration improves localization accuracy significantly.</t>
  </si>
  <si>
    <t>905-916</t>
  </si>
  <si>
    <t>60015206;60105144;60004923</t>
  </si>
  <si>
    <t>56323276700;15925708400;6602252613</t>
  </si>
  <si>
    <t>√áiftler, Bekir Sait;Kadri, Abdullah;G√ºven√ß, Ismail</t>
  </si>
  <si>
    <t>Qatar;United States;United States</t>
  </si>
  <si>
    <t>Doha;Miami;Raleigh</t>
  </si>
  <si>
    <t>Qatar Mobility Innovations Center;Florida International University;NC State University</t>
  </si>
  <si>
    <t>60105144;60015206;60004923</t>
  </si>
  <si>
    <t>√áiftler B.S.</t>
  </si>
  <si>
    <t>IoT Localization for Bistatic Passive UHF RFID Systems with 3-D Radiation Pattern</t>
  </si>
  <si>
    <t>10.1109/JIOT.2017.2699976</t>
  </si>
  <si>
    <t>2-s2.0-85029531247</t>
  </si>
  <si>
    <t>['theoretical analysis', 'switching saving', 'reconfigurable antenna', 'receiving antenna', 'practical importance', 'paper switching', 'paper reconsiders', 'oriented bia', 'mode switching', 'engineering perspective', 'design proposed']</t>
  </si>
  <si>
    <t>Blind interference alignment | MISO interference channel | reconfigurable antenna | switching frequency</t>
  </si>
  <si>
    <t>This paper reconsiders the design of blind interference alignment (BIA) for K-user MISO interference channel in which each receiver is equipped with a reconfigurable antenna of preset Mk‚â•3 modes. Beyond the degree of freedom (DoF)-oriented BIA (D-BIA) design proposed by Lu et al., we further take into account the frequency of mode switching within one supersymbol frame. Even though every receiving antenna is reconfigurable with preset multiple modes, from an engineering perspective, it is of practical importance for each receiving antenna to make less number of mode switching in order to gain the benefits such as less switching power consumption and less signal distortion. To this end, we propose in this paper switching-oriented BIA (S-BIA) scheme, which preserves the same degree of freedom (DoF) gain as D-BIA while offering reduced mode switching frequency. Theoretical analysis and simulation results demonstrate that, compared to D-BIA, S-BIA can gain 100/(M-1)percent of switching saving when Mk = M is odd for all transmitters. Remarkably, S-BIA offers 50% switching saving for multiuser 3√ó1 interference channels.</t>
  </si>
  <si>
    <t>6958-6968</t>
  </si>
  <si>
    <t>60002836;60002836;60002836;60117839;60017179</t>
  </si>
  <si>
    <t>24774181600;56767485000;55183392500;18042248700;35956096800</t>
  </si>
  <si>
    <t>Zhou, Qing F.;Huang, An;Peng, Min;Qu, Fengzhong;Fan, Lisheng</t>
  </si>
  <si>
    <t>Zhoushan;Shantou;Hefei</t>
  </si>
  <si>
    <t>Ocean College, Zhejiang University;Shantou University;Hefei University of Technology</t>
  </si>
  <si>
    <t>60117839;60017179;60002836</t>
  </si>
  <si>
    <t>Zhou Q.</t>
  </si>
  <si>
    <t>On the Mode Switching of Reconfigurable-Antenna-Based Blind Interference Alignment</t>
  </si>
  <si>
    <t>10.1109/TVT.2017.2663200</t>
  </si>
  <si>
    <t>2-s2.0-85029534908</t>
  </si>
  <si>
    <t>SCHO 831/5-1</t>
  </si>
  <si>
    <t>['statistical csi', 'show analytically', 'scale multiple', 'proposed pg', 'novel per', 'may exhibit', 'magnitude lower', 'high signal', 'gsvd design', 'gaussian inputs', 'existing design', 'efficiently implemented', 'effectively compensate', 'computational complexity', 'antenna systems']</t>
  </si>
  <si>
    <t>Finite Alphabet Inputs | GSVD | MIMO | Secure Transmission</t>
  </si>
  <si>
    <t>In this paper, we investigate secure transmission over the large-scale multiple-antenna wiretap channel with finite alphabet inputs. First, we investigate the case where instantaneous channel state information (CSI) of the eavesdropper is known at the transmitter. We show analytically that a generalized singular value decomposition (GSVD)-based design, which is optimal for Gaussian inputs, may exhibit a severe performance loss for finite alphabet inputs in the high signal-to-noise ratio regime. In light of this, we propose a novel Per-Group-GSVD (PG-GSVD) design, which can effectively compensate the performance loss caused by the GSVD design. More importantly, the computational complexity of the PG-GSVD design is by orders of magnitude lower than that of the existing design for finite alphabet inputs while the resulting performance loss is minimal. Then, we extend the PG-GSVD design to the case where only statistical CSI of the eavesdropper is available at the transmitter. Numerical results indicate that the proposed PG-GSVD design can be efficiently implemented in large-scale multiple-antenna systems and achieves significant performance gains compared with the GSVD design.</t>
  </si>
  <si>
    <t>3614-3628</t>
  </si>
  <si>
    <t>60019722-60025084;60005244;60021783;60000765;60024728</t>
  </si>
  <si>
    <t>55767262500;56578841900;56493254100;7004473639;7202240414</t>
  </si>
  <si>
    <t>Wu, Yongpeng;Wang, Jun Bo;Wang, Jue;Schober, Robert;Xiao, Chengshan</t>
  </si>
  <si>
    <t>China;United States;China;Germany;China;Germany</t>
  </si>
  <si>
    <t>Shanghai;Rolla;Nantong;Munich;Nanjing;Erlangen</t>
  </si>
  <si>
    <t>Shanghai Jiao Tong University;Missouri University of Science and Technology;Nantong University;Technical University of Munich;Southeast University;Friedrich-Alexander-Universit√§t Erlangen-N√ºrnberg</t>
  </si>
  <si>
    <t>60025084;60024728;60021783;60019722;60005244;60000765</t>
  </si>
  <si>
    <t>Secure Transmission with Large Numbers of Antennas and Finite Alphabet Inputs</t>
  </si>
  <si>
    <t>10.1109/TCOMM.2017.2703654</t>
  </si>
  <si>
    <t>2-s2.0-85029537582</t>
  </si>
  <si>
    <t>['works seamlessly', 'way relaying', 'twr ).', 'symmetric twr', 'relay antennas', 'proposed transceiver', 'proposed design', 'propagating interference', 'novel multiple', 'multiple users', 'lower complexity', 'input multiple', 'experiences bi', 'existing designs', 'conventional symmetric', 'cancel back', 'bi ).', 'base station', 'asymmetric twr', 'antenna constraints', 'also shown', 'also outperforms']</t>
  </si>
  <si>
    <t>Asymmetric two-way relaying (ATWR) | generalized QR decomposition (GQRD) | geometric program (GP) | joint power allocation</t>
  </si>
  <si>
    <t>We investigate a novel multiple-input multiple-output common transceiver design for conventional symmetric and recently proposed asymmetric two-way relaying (TWR). In conventional symmetric TWR, a user exchanges data with a base station. Both base station and user can cancel back-propagating interference (BI). In asymmetric TWR, the base station performs TWR with two different users- A transmit-only user and a receive-only user, which experiences BI. The existing asymmetric TWR transceiver designs constraints the number of relay antennas to cancel the BI. The proposed transceiver relaxes these antenna constraints and works seamlessly for both asymmetric and symmetric TWR. Furthermore, the design also enables TWR communication between multiple users and a base station. The proposed design is also shown to have lower complexity than the existing designs. For the proposed transceiver, we maximize its sum rate using geometric programming for different TWR scenarios. We demonstrate using exhaustive numerical simulations that the sum-rate of the proposed design not only matches the best known designs in asymmetric and symmetric TWR literature, but also outperforms them for certain antenna configurations.</t>
  </si>
  <si>
    <t>7026-7037</t>
  </si>
  <si>
    <t>60021988;60021988-60031818</t>
  </si>
  <si>
    <t>56585678500;9333507700</t>
  </si>
  <si>
    <t>Budhiraja, Rohit;Chaturvedi, Ajit K.</t>
  </si>
  <si>
    <t>Roorkee;Kanpur</t>
  </si>
  <si>
    <t>Indian Institute of Technology Roorkee;Indian Institute of Technology Kanpur</t>
  </si>
  <si>
    <t>60031818;60021988</t>
  </si>
  <si>
    <t>Budhiraja R.</t>
  </si>
  <si>
    <t>A Common Transceiver Design for Nonregenerative Asymmetric and Symmetric Two-Way Relaying with Relaxed Antenna Constraints</t>
  </si>
  <si>
    <t>10.1109/TVT.2017.2668521</t>
  </si>
  <si>
    <t>2-s2.0-85029539796</t>
  </si>
  <si>
    <t>IITP-2017-2016-0-00313</t>
  </si>
  <si>
    <t>['null insertion', 'intrinsic ici', 'generalization allows', 'general solutions', 'free performance', 'desired property', 'condition given', 'center subcarrier']</t>
  </si>
  <si>
    <t>Alamouti code | FBMC (filter bank multicarrier) | offset QAM (OQAM) | PAPR (peak to average power ratio)</t>
  </si>
  <si>
    <t>The condition given in (5) of the paper "Intrinsic ICI-Free Alamouti Coded FBMC" accomplishes the desired property, i.e., ICI-free performance of frequency reversal alamouti coded FBMC. However, this condition is sufficient but not necessary as it corresponds to a subset of the solutions. We show that this condition can be relaxed to cover more general solutions. This generalization allows more beneficial waveform generation such as decoupling peak power minimization at the two TX antennas and no need of null insertion to the center subcarrier.</t>
  </si>
  <si>
    <t>60001170;60001170</t>
  </si>
  <si>
    <t>56237732500;36087027600</t>
  </si>
  <si>
    <t>Na, Dongjun;Choi, Kwonhue</t>
  </si>
  <si>
    <t>Na D.</t>
  </si>
  <si>
    <t>Generalization of the Phase Shift Condition in "intrinsic ICI-Free Alamouti Coded FBMC"</t>
  </si>
  <si>
    <t>10.1109/LCOMM.2017.2698039</t>
  </si>
  <si>
    <t>2-s2.0-85029543229</t>
  </si>
  <si>
    <t>['transmission reliability', 'transceiver antennas', 'total number', 'theoretical analysis', 'spatial modulation', 'results show', 'rate performance', 'proposed methods', 'proposed 3', 'output transmission', 'massive multiple', 'input multiple', 'generalized 3', 'e .,', 'constellation design', 'complex symbols', 'antenna index', 'also shown', 'also discussed']</t>
  </si>
  <si>
    <t>3-D constellation design | generalized spatial modulation (GSM) | massive multiple-input multiple-output (MIMO) | recursive design algorithm | Spatial modulation (SM)</t>
  </si>
  <si>
    <t>Spatial modulation (SM) conveys information bits by utilizing both the antenna index and complex symbols to form a 3-D constellation. Similar to 2-D modulation, the structure of 3-D constellation could greatly affect the transmission reliability. In this paper, a generalized 3-D constellation design is proposed to optimize the constellation diagram used for each antenna, i.e., to optimize the complex symbols and their total number for each antenna and finally to enhance the transmission reliability. The optimal design method with exhaustive search algorithm may cause prohibitive computational complexity, especially when the cardinality of 3-D constellation is large. To overcome this issue, a recursive design algorithm is proposed with a computational complexity increasing polynomially with the cardinality of 3-D constellation. Extensions of the proposed methods to the SM constellation design for massive multiple-input multiple-output transmission, generalized spatial modulation (GSM) constellation design, and the SM constellation design with transmit antenna correlation are also discussed. Simulations are done to validate those theoretical analysis, and results show that the proposed 3-D constellation design is a generalized design scheme and can be adopted in any SM/GSM systems without constraints on the number of transceiver antennas. It is also shown that the proposed approach offers better symbol-error-rate performance than other solutions.</t>
  </si>
  <si>
    <t>3316-3327</t>
  </si>
  <si>
    <t>60031031;60031031;60003736;60002804;60031031</t>
  </si>
  <si>
    <t>56341211500;35168272500;55547108976;11640678700;7201944218</t>
  </si>
  <si>
    <t>Guo, Shuaishuai;Zhang, Haixia;Zhang, Peng;Wu, Dalei;Yuan, Dongfeng</t>
  </si>
  <si>
    <t>Jinan;Weifang;Chattanooga</t>
  </si>
  <si>
    <t>Shandong University;Weifang University;University of Tennessee at Chattanooga</t>
  </si>
  <si>
    <t>60031031;60003736;60002804</t>
  </si>
  <si>
    <t>Guo S.</t>
  </si>
  <si>
    <t>Generalized 3-D Constellation Design for Spatial Modulation</t>
  </si>
  <si>
    <t>10.1109/TCOMM.2017.2704578</t>
  </si>
  <si>
    <t>2-s2.0-85029544958</t>
  </si>
  <si>
    <t>['water surface', 'water floor', 'underwater mi', 'underwater communications', 'surrounding environments', 'size devices', 'significantly underestimates', 'propagation path', 'paper presents', 'orientation changes', 'multiphysics simulations', 'mi antenna', 'magnetic induction', 'lossy water', 'less susceptibility', 'lab experiments', 'far fields', 'establishing reliable', 'developed model', 'complex environments', 'coil antenna', 'characterize 1']</t>
  </si>
  <si>
    <t>Lateral wave | magnetic induction communication | tri-directional coil antenna | underwater communication</t>
  </si>
  <si>
    <t>While underwater communications have been investigated for decades, existing solutions still have difficulties in establishing reliable and low-delay links among small-size devices. The magnetic induction (MI) communication is a promising solution due to its advantages in low propagation delay and less susceptibility to surrounding environments. To date, existing MI models cannot characterize broadband and complex underwater MI channels, especially in shallow and lossy water, which significantly underestimates the underwater MI's performance. Moreover, the unpredictable polarization loss of coil antenna that makes MI unreliable has not been modeled and addressed. To this end, this paper presents a broadband channel model for underwater MI communication in complex environments. Compared with existing underwater MI models, the developed model can characterize 1) the underwater magnetic field propagation at any point in the 3-D space between the water surface and water floor, 2) both the near and far fields of all feasible underwater signal bands, 3) the impacts of lossy underwater medium on not only the propagation path but on the MI antenna itself as well, and 4) the arbitrarily orientated tri-directional coil antenna that can eliminate the MI antenna's susceptibility to orientation changes. The developed model is validated through COMSOL-multiphysics simulations and in-lab experiments.</t>
  </si>
  <si>
    <t>6619-6632</t>
  </si>
  <si>
    <t>60032083;60032083;60017742</t>
  </si>
  <si>
    <t>56072853400;56072387600;55718490200</t>
  </si>
  <si>
    <t>Guo, Hongzhi;Sun, Zhi;Wang, Pu</t>
  </si>
  <si>
    <t>Buffalo;Wichita</t>
  </si>
  <si>
    <t>University at Buffalo, The State University of New York;Wichita State University</t>
  </si>
  <si>
    <t>60032083;60017742</t>
  </si>
  <si>
    <t>Multiple Frequency Band Channel Modeling and Analysis for Magnetic Induction Communication in Practical Underwater Environments</t>
  </si>
  <si>
    <t>10.1109/TVT.2017.2664099</t>
  </si>
  <si>
    <t>2-s2.0-85029546669</t>
  </si>
  <si>
    <t>['radar system', 'object azimuth', 'experimental results', 'azimuth variation', 'azimuth measurements', 'accuracy measurement']</t>
  </si>
  <si>
    <t>We solve the problem of the high-accuracy measurement of the moving-object azimuth by the phase method using fixed antennas. The algorithm is presented for eliminating the ambiguity when calculating the azimuth variation by this method in the case where the object is detected in the region of unambiguous azimuth determination by a radar system. The experimental results of the azimuth measurements are presented.</t>
  </si>
  <si>
    <t>60008673;60008673</t>
  </si>
  <si>
    <t>57195553774;57195554485</t>
  </si>
  <si>
    <t>Shchekoldin, A. V.;Zhuravlev, I. V.</t>
  </si>
  <si>
    <t>Shchekoldin A.</t>
  </si>
  <si>
    <t>Determination of Variations in the Moving-Object Azimuth by the Phase Method with Fixed Antennas</t>
  </si>
  <si>
    <t>10.1007/s11141-017-9792-0</t>
  </si>
  <si>
    <t>2-s2.0-85029546844</t>
  </si>
  <si>
    <t>Air Force Operational Test and Evaluation Center</t>
  </si>
  <si>
    <t>W900KK-09-C-0016</t>
  </si>
  <si>
    <t>AFOTEC</t>
  </si>
  <si>
    <t>['waveform cross', 'test flights', 'sequence estimator', 'phase states', 'paper describes', 'maximum likelihood', 'estimators described', 'encoded soqpsk', 'edwards afb', 'data rate', 'correlated trellis', 'approximate representation', 'antenna problem', 'alamouti space', 'alamouti decoder', 'aeronautical telemetry', '10 mb']</t>
  </si>
  <si>
    <t>This paper describes the use of Alamouti-encoded-shaped offset QPSK version TG (SOQPSK-TG) to solve the two-antenna problem in aeronautical telemetry. The Alamouti space-time block code is used to encode the phase states in the complex exponential representation of SOQPSK-TG. Because SOQPSK-TG possesses memory, the Alamouti decoder is a sequence estimator. Maximum likelihood and least squares sequence decoders are derived. To reduce the number of states, the eight-waveform cross-correlated trellis-coded quadrature modulation (XTCQM) approximate representation of SOQPSK-TG is used. A prototype decoder based on the least squares decoder and the estimators described in Part I and operating at a data rate of 10 Mb/s was tested in the laboratory in test flights at the Air Force Test Center, Edwards AFB. The test flights demonstrate that Alamouti-encoded SOQPSK-TG, as described in this paper, using the least squares decoder based on the estimators described in Part I solves the two antenna problem in aeronautical telemetry.</t>
  </si>
  <si>
    <t>1732-1754</t>
  </si>
  <si>
    <t>60006832;60006832-112923243;60006832-60006164;60006832-60009954;60021706</t>
  </si>
  <si>
    <t>7202083837;55547115069;24465414600;26644144000;55710750200</t>
  </si>
  <si>
    <t>Rice, Michael;Nelson, Tom;Palmer, Joseph;Lavin, Christopher;Temple, Kip</t>
  </si>
  <si>
    <t>Edwards AFB;San Jose;Provo;Los Alamos;Salt Lake City</t>
  </si>
  <si>
    <t>Edwards Air Force Base;Xilinx Inc.;Brigham Young University;Los Alamos National Laboratory;Communication Systems - West</t>
  </si>
  <si>
    <t>60021706;60009954;60006832;60006164;112923243</t>
  </si>
  <si>
    <t>Rice M.</t>
  </si>
  <si>
    <t>Space-Time Coding for Aeronautical Telemetry: Part II - Decoder and System Performance</t>
  </si>
  <si>
    <t>10.1109/TAES.2017.2671785</t>
  </si>
  <si>
    <t>2-s2.0-85029574323</t>
  </si>
  <si>
    <t>2016A010101009</t>
  </si>
  <si>
    <t>['user cooperation', 'trust degree', 'simo together', 'similarities among', 'qos requirement', 'precoder design', 'power allocation', 'one solutions', 'multiple antennas', 'great effect', 'corresponding problem', 'communication systems', 'beamformer design']</t>
  </si>
  <si>
    <t>beamforming | cooperative transmission | power allocation | Trust degree</t>
  </si>
  <si>
    <t>For a user cooperation system with multiple antennas, we consider trust degree-based cooperation techniques to explore the influence of the trustworthiness between users on the communication systems. For the system with two communication pairs, when one communication pair achieves its quality of service (QoS) requirement, they can help the transmission of the other communication pair according to the trust degree, which quantifies the trustworthiness between users in the cooperation. For given trust degree, we investigate the user cooperation strategies, which include the power allocation and precoder design for various antenna configurations. For single-input-single-output and multiple-input-single-output (MISO) cases, we provide the optimal power allocation and beamformer design that maximize the expected achievable rates while guaranteeing the QoS requirement. For a single-input-multiple-output (SIMO) case, we resort to semidefinite relaxation technique and block coordinate update method to solve the corresponding problem, and guarantee the rank-one solutions at each step. For a multiple-input-multiple-output (MIMO) case, as MIMO is the generalization of MISO and SIMO, the similarities among their problem structures inspire us to combine the methods from MISO and SIMO together to efficiently tackle MIMO case. Simulation results show that the trust degree information has a great effect on the performance of the user cooperation in terms of the expected achievable rate, and the proposed user cooperation strategies achieve high achievable rates for give trust degree.</t>
  </si>
  <si>
    <t>4908-4923</t>
  </si>
  <si>
    <t>60028009-110175790;60023075;60092864-60104290;60001873;60024542</t>
  </si>
  <si>
    <t>56199804600;36189936000;37960927700;55362784200;57213767205</t>
  </si>
  <si>
    <t>Zhao, Mingxiong;Ryu, Jong Yeol;Lee, Jemin;Quek, Tony Q.S.;Feng, Suili</t>
  </si>
  <si>
    <t>Singapore;South Korea;China;China;South Korea;South Korea;China</t>
  </si>
  <si>
    <t>;Daegu;Kunming;Guangzhou;Jinju;Seoul;Kunming</t>
  </si>
  <si>
    <t>Singapore University of Technology and Design;Daegu Gyeongbuk Institute of Science and Technology;Yunnan University;South China University of Technology;Gyeongsang National University;Kyung Hee University;Key Laboratory in Software Engineering of Yunnan Province</t>
  </si>
  <si>
    <t>60104290;60092864;60028009;60024542;60023075;60001873;110175790</t>
  </si>
  <si>
    <t>Exploiting Trust Degree for Multiple-Antenna User Cooperation</t>
  </si>
  <si>
    <t>10.1109/TWC.2017.2703871</t>
  </si>
  <si>
    <t>2-s2.0-85029578034</t>
  </si>
  <si>
    <t>['strongly time', 'significantly reduced', 'reduction shown', 'reduce tar', 'priori knowledge', 'paper investigates', 'paper demonstrates', 'motion profile', 'motion acts', 'mass market', 'level errors', 'initialization time', 'initialization scenario', 'grade antennas', 'frequency antennas', 'cost single', 'cost antennas', 'correlation time', 'called time', 'autonomous vehicles', 'augmented reality', 'antenna motion', 'ambiguity resolution', 'accurate positioning']</t>
  </si>
  <si>
    <t>Carrier-phase differential global navigation satellite system (CDGNSS) | integer ambiguity resolution (IAR) | multipath mitigation | precise positioning | RTK | smartphone positioning</t>
  </si>
  <si>
    <t>This paper investigates the effectiveness of multipath-decorrelating antenna motion in reducing the initialization time of global navigation satellite system (GNSS) receivers employing low-cost single-frequency antennas for carrier-phase differential GNSS (CDGNSS) positioning. Fast initialization times with low-cost antennas will encourage the expansion of CDGNSS into the mass market, bringing the benefits of globally referenced centimeter-accurate positioning to many consumer applications, such as augmented reality and autonomous vehicles, that have so far been hampered by the several-meter-level errors of traditional GNSS positioning. Poor multipath suppression common to low-cost antennas results in large and strongly time-correlated phase errors when a receiver is static. Such errors can result in the CDGNSS initialization time, the so-called time to ambiguity resolution (TAR), extending to hundreds of seconds - many times longer than for higher cost survey-grade antennas, which have substantially better multipath suppression. This paper demonstrates that TAR can be significantly reduced through antenna motion, particularly gentle wavelength-scale random antenna motion. Such motion acts to decrease the correlation time of the multipath-induced phase errors. A priori knowledge of the motion profile is shown to further reduce TAR, with the reduction shown to be more pronounced as the initialization scenario is more challenging.</t>
  </si>
  <si>
    <t>1597-1613</t>
  </si>
  <si>
    <t>60013372;60013372;60013372;60119448;60119448</t>
  </si>
  <si>
    <t>35810978300;12244029500;55934670700;36930704900;55376513800</t>
  </si>
  <si>
    <t>Pesyna, Kenneth M.;Humphreys, Todd E.;Heath, Robert W.;Novlan, Thomas D.;Zhang, Jianzhong Charlie</t>
  </si>
  <si>
    <t>Pesyna K.</t>
  </si>
  <si>
    <t>Exploiting antenna motion for faster initialization of centimeter-accurate gnss positioning with low-cost antennas</t>
  </si>
  <si>
    <t>10.1109/TAES.2017.2665221</t>
  </si>
  <si>
    <t>2-s2.0-85029581711</t>
  </si>
  <si>
    <t>['transmitted signals', 'transmit power', 'system performance', 'resolution analog', 'resolution adcs', 'relay antennas', 'ratio combining', 'paper considers', 'multipair amplify', 'form expressions', 'efficient evaluation', 'effective method', 'e .,', 'digital converters', 'detrimental effect', 'constant rate', 'coarse quantization', 'becomes ineffective', 'approximated closed']</t>
  </si>
  <si>
    <t>Amplify-and-forward | full-duplex | low-resolution ADC | massive MIMO | relaying</t>
  </si>
  <si>
    <t>This paper considers a multipair amplify-and-forward massive MIMO relaying system with low-resolution analog-to-digital converters (ADCs) at both the relay and destinations. The channel state information (CSI) at the relay is obtained via pilot training, which is then utilized to perform simple maximum-ratio combining/maximum-ratio transmission processing by the relay. Also, it is assumed that the destinations use statistical CSI to decode the transmitted signals. Exact and approximated closed-form expressions for the achievable sum rate are presented, which enable the efficient evaluation of the impact of key system parameters on the system performance. In addition, optimal relay power allocation scheme is studied, and power scaling law is characterized. It is found that, with only low-resolution ADCs at the relay, increasing the number of relay antennas is an effective method to compensate for the rate loss caused by coarse quantization. However, it becomes ineffective to handle the detrimental effect of low-resolution ADCs at the destination. Moreover, it is shown that deploying massive relay antenna arrays can still bring significant power savings, i.e., the transmit power of each source can be cut down proportional to 1/M to maintain a constant rate, where M is the number of relay antennas.</t>
  </si>
  <si>
    <t>5033-5047</t>
  </si>
  <si>
    <t>60003970;60003970-60008919;60005244;60122384;60008107;60003970</t>
  </si>
  <si>
    <t>57044128700;23398998300;55243233900;35118363600;55535951900;55701343800</t>
  </si>
  <si>
    <t>Kong, Chuili;Zhong, Caijun;Jin, Shi;Yang, Sheng;Lin, Hai;Zhang, Zhaoyang</t>
  </si>
  <si>
    <t>France;China;Japan;China;China</t>
  </si>
  <si>
    <t>Gif-sur-Yvette;Guilin;Sakai;Nanjing;Hangzhou</t>
  </si>
  <si>
    <t>CentraleSup√©lec - Paris-Saclay;Guilin University of Electronic Technology;Osaka Prefecture University;Southeast University;Zhejiang University</t>
  </si>
  <si>
    <t>60122384;60008919;60008107;60005244;60003970</t>
  </si>
  <si>
    <t>Kong C.</t>
  </si>
  <si>
    <t>Full-Duplex Massive MIMO Relaying Systems with Low-Resolution ADCs</t>
  </si>
  <si>
    <t>10.1109/TWC.2017.2705041</t>
  </si>
  <si>
    <t>2-s2.0-85029581908</t>
  </si>
  <si>
    <t>['underlay fashion', 'spectral efficiency', 'secondary destination', 'received signal', 'random clustering', 'proposed maximum', 'primary network', 'parallel channels', 'outage probability', 'nonorthogonal relays', 'noise ratio', 'multiple antennas', 'interference constrains', 'instantaneously transmit', 'highest snr', 'frequency band', 'diversity order', 'dependent matrix', 'clustering scheme', 'available relays', 'available degrees', 'antenna selection']</t>
  </si>
  <si>
    <t>Cognitive networks | nonorthogonal relaying | optimal power allocation | outage probability</t>
  </si>
  <si>
    <t>We study the performance of a dual-hop cognitive radio network sharing the spectrum of a primary network in an underlay fashion. In particular, the cognitive network consists of a source, a destination, and multiple nodes employed as amplify-and-forward (AF) relays. To improve the spectral efficiency, all relays are allowed to instantaneously transmit to the destination over the same frequency band. We present the optimal power allocation that maximizes the received signal-to-noise ratio (SNR) at the destination while satisfying the interference constrains of the primary network. The optimal power allocation is obtained through an eigensolution of a channel-dependent matrix and is shown to transform the transmission over the nonorthogonal relays into parallel channels. Furthermore, while the secondary destination is equipped with multiple antennas, we propose an antenna selection scheme to select the antenna with the highest SNR. To this end, we propose a clustering scheme to subgroup the available relays and use antenna selection at the receiver to extract the same diversity order. We show that random clustering causes the system to lose some of the available degrees of freedom. We provide analytical expression of the outage probability of the system for the random clustering and the proposed maximum-SNR clustering scheme with antenna selection.</t>
  </si>
  <si>
    <t>6754-6763</t>
  </si>
  <si>
    <t>36190739600;6603788371</t>
  </si>
  <si>
    <t>Elsaadany, Mahmoud;Hamouda, Walaa</t>
  </si>
  <si>
    <t>Elsaadany M.</t>
  </si>
  <si>
    <t>Antenna Selection for Dual-Hop Cognitive Radio Networks: A Multiple-Relay Scenario</t>
  </si>
  <si>
    <t>10.1109/TVT.2017.2649562</t>
  </si>
  <si>
    <t>2-s2.0-85029589916</t>
  </si>
  <si>
    <t>['unitary transformation', 'spatial information', 'simulated ones', 'results show', 'rate demand', 'mobile stations', 'massive multiple', 'jointly estimate', 'input multiple', 'increasing data', 'enabling technologies', 'delay estimation', 'critical role', 'bs plays', 'based estimation', 'base station', 'analytically characterize']</t>
  </si>
  <si>
    <t>3D massive MIMO systems | ESPRIT | Full-dimension MIMO (FD-MIMO) | joint angle and delay estimation (JADE) | parametric channel models</t>
  </si>
  <si>
    <t>In order to meet the challenge of increasing data-rate demand as well as the form factor limitation of the base station (BS), 3-D massive multiple-input multiple-output (MIMO) technology has been introduced as one of the enabling technologies for fifth generation mobile cellular systems. In 3-D massive MIMO systems, a BS will rely on the uplink sounding signals from mobile stations to figure out the spatial information for downlink MIMO operations. Accordingly, multi-dimensional parameter estimation of a MIMO channel becomes crucial for such systems to realize the predicted capacity gains. In this paper, we study the angle and delay estimation for 3-D massive MIMO systems under a parametric channel modeling. To be specific, we first introduce separate low complexity time delay and angle estimation algorithms based on unitary transformation, and analytically characterize the mean squared errors (MSEs) of these estimations for massive MIMO systems. Then, a matrix-based estimation of signal parameters via rotational invariance technique algorithm is applied to jointly estimate the delay and the angles where the MSEs are also analytically characterized. Our results show that the antenna array configuration at the BS plays a critical role in determining the underlying channel estimation performance. Simulation results suggest that the characterized MSEs match well with the simulated ones.</t>
  </si>
  <si>
    <t>5370-5383</t>
  </si>
  <si>
    <t>60015457;60015457;118106949;60012581;60119448</t>
  </si>
  <si>
    <t>55633958800;16307442200;55979174300;35249843700;55973381400</t>
  </si>
  <si>
    <t>Shafin, Rubayet;Liu, Lingjia;Li, Yan;Wang, Anding;Zhang, Jianzhong</t>
  </si>
  <si>
    <t>Mountain View;Lawrence;Hangzhou;Lawrence</t>
  </si>
  <si>
    <t>Samsung Research America;University of Kansas;Zhejiang Gongshang University;Aerotenna</t>
  </si>
  <si>
    <t>60119448;60015457;60012581;118106949</t>
  </si>
  <si>
    <t>Shafin R.</t>
  </si>
  <si>
    <t>Angle and Delay Estimation for 3-D Massive MIMO/FD-MIMO Systems Based on Parametric Channel Modeling</t>
  </si>
  <si>
    <t>10.1109/TWC.2017.2710046</t>
  </si>
  <si>
    <t>2-s2.0-85029590473</t>
  </si>
  <si>
    <t>['wireless networks', 'wireless medium', 'three transmitters', 'three receivers', 'theoretic metric', 'receiver sides', 'paper studies', 'opportunistically change', 'obtained ndt', 'network topologies', 'n antennas', 'multiplicative gap', 'hybrid forms', 'effective technique', 'dof results', 'content delivery', 'collective use', 'certain cases', 'broadcast nature', 'arbitrary number', 'also discussed']</t>
  </si>
  <si>
    <t>Coded caching | degrees of freedom | interference management | linear transmission scheme | multicast</t>
  </si>
  <si>
    <t>Caching is an effective technique to improve user perceived experience for content delivery in wireless networks. Wireless caching differs from traditional web caching in that it can exploit the broadcast nature of wireless medium and hence, opportunistically change the network topologies. This paper studies a cache-aided MIMO interference network with three transmitters each equipped with M antennas and three receivers each with N antennas. With caching at both the transmitter and receiver sides, the network is changed to hybrid forms of MIMO broadcast channel, MIMO X channel, and MIMO multicast channels. We analyze the degrees of freedom (DoF) of these new channel models using practical interference management schemes. Based on the collective use of these DoF results, we then obtain an achievable normalized delivery time (NDT) of the network, an information-theoretic metric that evaluates the worst-case delivery time at given cache sizes. The obtained NDT is for arbitrary M , N , and any feasible cache sizes. It is shown to be optimal in certain cases and within a multiplicative gap of 3 from the optimum in other cases. The extension to the network with arbitrary number of transmitters and receivers is also discussed.</t>
  </si>
  <si>
    <t>5061-5076</t>
  </si>
  <si>
    <t>57188686867;7103288466;57191036038;55978703500</t>
  </si>
  <si>
    <t>Cao, Youlong;Tao, Meixia;Xu, Fan;Liu, Kangqi</t>
  </si>
  <si>
    <t>Cao Y.</t>
  </si>
  <si>
    <t>Fundamental Storage-Latency Tradeoff in Cache-Aided MIMO Interference Networks</t>
  </si>
  <si>
    <t>10.1109/TWC.2017.2705102</t>
  </si>
  <si>
    <t>2-s2.0-85029592099</t>
  </si>
  <si>
    <t>['user equipments', 'upper bound', 'spreading gain', 'simulation results', 'residual interferences', 'receive antennas', 'proposed detection', 'optimum performance', 'multiuser interferences', 'moderate numbers', 'massive number', 'linear prefiltering', 'high signal', 'first step', 'diversity order', 'diversity gain', 'designed codebooks', 'coding gain', 'also propose']</t>
  </si>
  <si>
    <t>Belief-propagation | Gaussian approximation | low-complexity detection | multiple antennas | sparse code multiple access</t>
  </si>
  <si>
    <t>Sparse code multiple access (SCMA) is a codebook-based nonorthogonal multiple access that exploits the coding gain of designed codebooks and the near-optimum performance of belief-propagation (BP) detection. In this paper, we study an uplink SCMA system equipped with multiple receive antennas utilized to get a diversity gain. Assuming that the maximum likelihood detection is applied to the system, we derive the upper bound on the average bit error rate (ABER) and analyze the diversity order which is shown to be the product of the number of receive antennas and the spreading gain. Exploiting the multiple received signals, we also propose a simplified detection method called Gaussian approximation based BP (GA-BP) detection with linear prefiltering. As the first step of the proposed detection, a conventional linear filter is applied to mitigate the multiuser interferences. Then, the GA-BP iteratively removes the residual interferences which may be approximated to a Gaussian random variable for the massive number of user equipments. Numerical results show that for moderate and high signal to noise ratio region the analyzed upper bounds on ABER of SCMA system tightly coincide with the simulation results. Also, for the moderate numbers of antennas, the ABER of GA-BP with matched filter closely approaches to that of the conventional BP detection with much lower computational costs.</t>
  </si>
  <si>
    <t>6982-6992</t>
  </si>
  <si>
    <t>60032144;117390744;60032144</t>
  </si>
  <si>
    <t>57193393100;35932324900;8410559300</t>
  </si>
  <si>
    <t>Lim, Seung Chan;Kim, Namshik;Park, Hyuncheol</t>
  </si>
  <si>
    <t>Daejeon;Suwon</t>
  </si>
  <si>
    <t>Korea Advanced Institute of Science and Technology;ReCoLab Inc.</t>
  </si>
  <si>
    <t>60032144;117390744</t>
  </si>
  <si>
    <t>Lim S.</t>
  </si>
  <si>
    <t>Uplink SCMA System with Multiple Antennas</t>
  </si>
  <si>
    <t>10.1109/TVT.2017.2664894</t>
  </si>
  <si>
    <t>2-s2.0-85029596514</t>
  </si>
  <si>
    <t>['upper bound', 'scales linearly', 'required number', 'rate gap', 'quantization error', 'quantitatively analyze', 'practical case', 'output systems', 'numerical results', 'massive multiple', 'large number', 'input multiple', 'ideal case', 'high since', 'first introduce', 'feedback overhead', 'feedback bits', 'channel statistics', 'bs antennas', 'based codebook', 'base station', 'attractive conclusion']</t>
  </si>
  <si>
    <t>Channel feedback | codebook | massive multiple-input multiple-output (MIMO) | performance analysis</t>
  </si>
  <si>
    <t>The channel feedback overhead for massive multiple-input multiple-output systems with a large number of base station (BS) antennas is very high since the number of feedback bits of traditional codebooks scales linearly with the number of BS antennas. To reduce the feedback overhead, an effective codebook based on channel statistics has been designed, where the required number of feedback bits only scales linearly with the rank of the channel correlation matrix. However, this attractive conclusion was only proved under a particular channel assumption in the literature. To provide a rigorous theoretical proof under a general channel assumption, in this paper, we quantitatively analyze the performance of the channel-statistics-based codebook. Specifically, we first introduce the rate gap between the ideal case of perfect channel state information at the transmitter and the practical case of limited channel feedback, where we find that the rate gap depends on the quantization error of the codebook. Then, we derive an upper bound of the quantization error, based on which we prove that the required number of feedback bits to ensure a constant rate gap only scales linearly with the rank of the channel correlation matrix. Finally, numerical results are provided to verify this conclusion.</t>
  </si>
  <si>
    <t>7553-7557</t>
  </si>
  <si>
    <t>60025278;60025278;60025278;60073737;60025278</t>
  </si>
  <si>
    <t>56583169800;34871774100;57214252363;57114203000;36092062800</t>
  </si>
  <si>
    <t>Shen, Wenqian;Dai, Linglong;Zhang, Yu;Li, Jianjun;Wang, Zhaocheng</t>
  </si>
  <si>
    <t>Zhengzhou;Beijing</t>
  </si>
  <si>
    <t>Zhongyuan University of Technology;Tsinghua University</t>
  </si>
  <si>
    <t>60073737;60025278</t>
  </si>
  <si>
    <t>Shen W.</t>
  </si>
  <si>
    <t>On the Performance of Channel-Statistics-Based Codebook for Massive MIMO Channel Feedback</t>
  </si>
  <si>
    <t>10.1109/TVT.2017.2656908</t>
  </si>
  <si>
    <t>2-s2.0-85029598869</t>
  </si>
  <si>
    <t>DP160104903</t>
  </si>
  <si>
    <t>['transmit antennas', 'spatial dimension', 'signal space', 'optimization tractable', 'lower bound', 'input signal', 'huffman coding', 'gaussian distributed', 'effective approximations', 'different probabilities', 'channel capacity', 'also offers']</t>
  </si>
  <si>
    <t>adaptive communication | antenna selection | capacity | Huffman coding | RF chain | Spatial modulation</t>
  </si>
  <si>
    <t>Antenna switch enables multiple antennas to share a common RF chain. It also offers an additional spatial dimension, i.e., antenna index, that can be utilized for data transmission via both signal space and spatial dimension. In this paper, we propose a Huffman coding-based adaptive spatial modulation that generalizes both conventional spatial modulation and transmit antenna selection. Through the Huffman coding, i.e., designing variable length prefix codes, the transmit antennas can be activated with different probabilities. When the input signal is Gaussian distributed, the optimal antenna activation probability is derived through optimizing channel capacity. To make the optimization tractable, closed form upper bound and lower bound are derived as the effective approximations of channel capacity. When the input is discrete QAM signal, the optimal antenna activation probability is derived through minimizing symbol error rate. Numerical results show that the proposed adaptive transmission offers considerable performance improvement over the conventional spatial modulation and transmit antenna selection.</t>
  </si>
  <si>
    <t>5090-5101</t>
  </si>
  <si>
    <t>56948416000;34882511600</t>
  </si>
  <si>
    <t>Wang, Wei;Zhang, Wei</t>
  </si>
  <si>
    <t>Huffman Coding-Based Adaptive Spatial Modulation</t>
  </si>
  <si>
    <t>10.1109/TWC.2017.2705679</t>
  </si>
  <si>
    <t>2-s2.0-85029599039</t>
  </si>
  <si>
    <t>['upper bound', 'transmit information', 'transmit antennas', 'time slot', 'system performance', 'source node', 'significantly improve', 'shift keying', 'relay node', 'proposed scheme', 'information packets', 'information buffer', 'form expression', 'exact closed', 'error probability', 'diversity order', 'destination links', 'based dual', 'average bit', 'asymptotic analysis', 'arbitrary number']</t>
  </si>
  <si>
    <t>Buffer-aided relaying | space-shift keying (SSK)</t>
  </si>
  <si>
    <t>In this paper, we study a space-shift keying (SSK) based dual-hop relaying system. We assume that the relay node (RN) possesses an information buffer and propose an adaptive transmission scheme in which the system adaptively chooses the source-relay or the relay-destination links to transmit information in each time slot. We obtain an exact closed-form expression of the average bit-error probability for the system in which the source node has two transmit antennas. For the system with arbitrary number of transmit antennas, an upper bound is provided, and it is shown that the proposed scheme can achieve a diversity order of two by using the asymptotic analysis. The delay of the information packets at the RN is investigated, and two link adaptation schemes are proposed to reduce the average packet delay. Numerical results validate our analysis and show that the proposed scheme can significantly improve the system performance, as compared to the conventional relaying scheme.</t>
  </si>
  <si>
    <t>6899-6907</t>
  </si>
  <si>
    <t>60005510;60005510</t>
  </si>
  <si>
    <t>56125489700;7006387633</t>
  </si>
  <si>
    <t>Luo, Sheng;Teh, Kah Chan</t>
  </si>
  <si>
    <t>Luo S.</t>
  </si>
  <si>
    <t>Performance of Space-Shift Keying with Buffer-Aided Amplify-and-Forward Relaying</t>
  </si>
  <si>
    <t>10.1109/TVT.2017.2655546</t>
  </si>
  <si>
    <t>2-s2.0-85029604592</t>
  </si>
  <si>
    <t>ECCS1546969</t>
  </si>
  <si>
    <t>['two users', 'transmitter emits', 'transmission strategies', 'snr ).', 'represents settings', 'receive antennas', 'rayleigh fading', 'paper shows', 'noise ratio', 'lattice coding', 'interference sources', 'input multiple', 'free counterpart', 'finite signal', 'fading process', 'dirt powers', 'dirt experience', 'decoding scheme', 'constant gap', 'channel realizations', 'channel input', 'broadcast channel']</t>
  </si>
  <si>
    <t>broadcast channels | channels with state | Dirty paper channel | Ergodic capacity | lattice codes</t>
  </si>
  <si>
    <t>A multiple-input multiple-output (MIMO) version of the dirty paper channel is studied, where the channel input and the dirt experience the same fading process, and the fading channel state is known at the receiver. This represents settings where signal and interference sources are co-located, such as in the broadcast channel. First, a variant of Costa's dirty paper coding is presented, whose achievable rates are within a constant gap to capacity for all signal and dirt powers. In addition, a lattice coding and decoding scheme is proposed, whose decision regions are independent of the channel realizations. Under Rayleigh fading, the gap to capacity of the lattice coding scheme vanishes with the number of receive antennas, even at finite Signal-to-Noise Ratio (SNR). Thus, although the capacity of the fading dirty paper channel remains unknown, this paper shows it is not far from its dirt-free counterpart. The insights from the dirty paper channel directly lead to transmission strategies for the two-user MIMO broadcast channel, where the transmitter emits a superposition of desired and undesired (dirt) signals with respect to each receiver. The performance of the lattice coding scheme is analyzed under different fading dynamics for the two users, showing that high-dimensional lattices achieve rates close to capacity.</t>
  </si>
  <si>
    <t>5525-5536</t>
  </si>
  <si>
    <t>55320038500;7003784022</t>
  </si>
  <si>
    <t>Hindy, Ahmed;Nosratinia, Aria</t>
  </si>
  <si>
    <t>Hindy A.</t>
  </si>
  <si>
    <t>Ergodic Fading MIMO Dirty Paper and Broadcast Channels: Capacity Bounds and Lattice Strategies</t>
  </si>
  <si>
    <t>10.1109/TWC.2017.2712631</t>
  </si>
  <si>
    <t>2-s2.0-85029605722</t>
  </si>
  <si>
    <t>Fonds National de la Recherche Luxembourg</t>
  </si>
  <si>
    <t>['user signal', 'throughput scaling', 'symbol level', 'required power', 'previous literature', 'precoded signal', 'power minimization', 'phase constraints', 'new paradigm', 'multiuser multiple', 'multiantenna transmitter', 'minimum rate', 'level precoding', 'level modulations', 'goodput constraints', 'generic multi', 'establishing connection', 'data symbols']</t>
  </si>
  <si>
    <t>constructive interference | MQAM | multi-level modulation | multiuser MISO channel | Symbol-level precoding</t>
  </si>
  <si>
    <t>Symbol-level precoding is a new paradigm for multiuser multiple-antenna downlink systems aimed at creating constructive interference among transmitted data streams. This can be enabled by designing the precoded signal of the multiantenna transmitter on a symbol level, taking into account both channel state information and data symbols. Previous literature has studied this paradigm for Mary phase shift keying modulations by addressing various performance metrics, such as power minimization and maximization of the minimum rate. In this paper, we extend this to generic multi-level modulations, i.e., Mary quadrature amplitude modulation by establishing connection to PHY layer multicasting with phase constraints. Furthermore, we address the adaptive modulation schemes which are crucial in enabling the throughput scaling of symbol-level precoded systems. In this direction, we design the signal processing algorithms for minimizing the required power under per-user signal to interference noise ratio or goodput constraints. Extensive numerical results show that the proposed algorithm provides considerable power and energy efficiency gains, while adapting the employed modulation scheme to match the requested data rate.</t>
  </si>
  <si>
    <t>5511-5524</t>
  </si>
  <si>
    <t>60072562;60072562;60072562</t>
  </si>
  <si>
    <t>56126814300;24512061400;7007005676</t>
  </si>
  <si>
    <t>Alodeh, Maha;Chatzinotas, Symeon;Ottersten, Bjorn</t>
  </si>
  <si>
    <t>Luxembourg</t>
  </si>
  <si>
    <t>Esch-sur-Alzette</t>
  </si>
  <si>
    <t>University of Luxembourg</t>
  </si>
  <si>
    <t>Alodeh M.</t>
  </si>
  <si>
    <t>Symbol-Level Multiuser MISO Precoding for Multi-Level Adaptive Modulation</t>
  </si>
  <si>
    <t>10.1109/TWC.2017.2712604</t>
  </si>
  <si>
    <t>2-s2.0-85029606777</t>
  </si>
  <si>
    <t>['wireless communication', 'proposed results', 'ppp ).', 'performance analysis', 'path loss', 'mitigate ici', 'minimum distance', 'mhcp reduces', 'mhcp corresponds', 'interference ratio', 'ici mitigation', 'ergodic capacity', 'data rate', 'closed form', 'challenging impairment', 'based technique', 'base stations', 'analytical expressions', 'also presented', '4 ].']</t>
  </si>
  <si>
    <t>Ever increasing need of data rate and coverage can be achieved by mitigating the impairments of wireless communication system. Inter cell interference (ICI) is one of the most challenging impairment of wireless communication. To mitigate ICI, multi cell cooperation (MCC) based technique has been proposed in literature. In this paper, ICI mitigation is achieved by using Mat√©rn Hard-Core Point Process (MHCP) instead of Poisson point process (PPP). In MHCP a minimum distance between base stations is maintained. Therefore, MHCP corresponds to real deployment scenario. Also, use of MHCP reduces the analytical complexity significantly compared to that of PPP. A closed form expression for complementary cumulative distribution function (CCDF) of signal-to-interference ratio is derived using MHCP for MCC based system in terms of number of base stations, number of antennas and path loss. Using derived expression of CCDF, analytical expressions for probability density function and ergodic capacity is also presented in the closed form. Finally, performance analysis is shown in terms of ergodic capacity. Results are validated by comparing the proposed results with [4].</t>
  </si>
  <si>
    <t>350-357</t>
  </si>
  <si>
    <t>60000414;60102234;60000414</t>
  </si>
  <si>
    <t>56229717500;57214081464;57202479570</t>
  </si>
  <si>
    <t>Singh, S. Pratap;Yadav, Suman;Kumar, Sanjay</t>
  </si>
  <si>
    <t>Greater Noida;Pilani</t>
  </si>
  <si>
    <t>Galgotias College of Engineering &amp; Technology;Birla Institute of Technology and Science, Pilani</t>
  </si>
  <si>
    <t>60102234;60000414</t>
  </si>
  <si>
    <t>Model Based on Matern Process for ICI Mitigation in Multi Cell Cooperation</t>
  </si>
  <si>
    <t>10.3103/S0735272717080039</t>
  </si>
  <si>
    <t>2-s2.0-85029643761</t>
  </si>
  <si>
    <t>['target detection', 'sway motion', 'shown numerically', 'shipborne platform', 'paper studies', 'obtained results', 'observed differences', 'influence triggered', 'important implications', 'hfswr ).', 'cross sections']</t>
  </si>
  <si>
    <t>High frequency surface wave radar (HFSWR) | Radar cross section (RCS) | Remote sensing by radar | Sea clutter</t>
  </si>
  <si>
    <t>This paper studies the development on the first order sea clutter cross section for bistatic high frequency surface wave radar (HFSWR). Based on the received first order electric field expression, a closed-form of cross sections is derived to account for the case of receiving antenna array being mounted on the shipborne platform. The uniform linear motion and sway motion components are assumed to be responsible for the observed differences in comparison with the bistatic fixed antenna case. Correspondingly, simulations are conducted to study the sea clutter spectral characteristics for these two cases versus different system parameters and sea state conditions. It is shown numerically that the forward motion component will spread the Bragg lines severely and the influence triggered by the sway motion can be explained as the Bessel function modulation of the ordinary sea clutter spectra. The obtained results have important implications in the application of shipborne HFSWR technology to ocean remote sensing and target detection.</t>
  </si>
  <si>
    <t>681-689</t>
  </si>
  <si>
    <t>56041545900;7404094022;55648343900</t>
  </si>
  <si>
    <t>Zhu, Yongpeng;Wei, Yinsheng;Tong, Peng</t>
  </si>
  <si>
    <t>First order sea clutter cross section for bistatic shipborne HFSWR</t>
  </si>
  <si>
    <t>10.21629/JSEE.2017.04.07</t>
  </si>
  <si>
    <t>2-s2.0-85029666217</t>
  </si>
  <si>
    <t>Universit√© Moulay Isma√Øl</t>
  </si>
  <si>
    <t>UMI</t>
  </si>
  <si>
    <t>['smart antennas', 'research article', 'proposed array', 'music algorithm', 'music ).', 'matrix pencil', 'doa ).', 'central element', 'azimuth based', 'arrival compared']</t>
  </si>
  <si>
    <t>Smart antennas have recently received increasing for improving the performance of wireless radio systems. In this research article, we have used a patch antenna using uniform circular arrays (UCA) with central element for direction of arrival (DOA). A central element was added to arrays in order to increase steering capability of the proposed array. This geometry is used to determine the elevation and azimuth based on two famous algorithms of high resolution method: Matrix Pencil method (MP) and MUltiple Signal Classification (MUSIC).The comparison results demonstrate clearly that the matrix pencil is more accurate and stable to estimation of direction of arrival compared to the MUSIC algorithm.</t>
  </si>
  <si>
    <t>60239636-60019715;60239636-60019715;60030441</t>
  </si>
  <si>
    <t>57193026190;8572418800;57195760828</t>
  </si>
  <si>
    <t>Ihedrane, Mohammed Amine;Bri, Seddik;Adiba, El Fadl</t>
  </si>
  <si>
    <t>Meknes;Kenitra;Meknes</t>
  </si>
  <si>
    <t>Ecole Sup√©rieure de Technologie Meknes;Faculty of Science, Ibn Tofail University;Facult√© des Sciences de Mekn√®s</t>
  </si>
  <si>
    <t>60239636;60030441;60019715</t>
  </si>
  <si>
    <t>Ihedrane M.A.</t>
  </si>
  <si>
    <t>2-s2.0-85029740300</t>
  </si>
  <si>
    <t>['superposition coding', 'studied using', 'spectral efficiency', 'simulation results', 'sic ).', 'semidefinite programming', 'noma beamforming', 'multiuser system', 'downlink transmissions', 'downlink beamforming', 'conventional beamforming', 'complexity approach', 'channel vectors', 'better performance', 'base station', 'antenna array']</t>
  </si>
  <si>
    <t>Downlink beamforming | nonorthogonal multiple access(NOMA) | semidefinite programming | superposition coding</t>
  </si>
  <si>
    <t>Recently, nonorthogonal multiple access (NOMA) has been studied to increase the spectral efficiency of downlink in a multiuser system by exploiting the notion of superposition coding with successive interference cancellation (SIC). NOMA can be employed with downlink beamforming for downlink transmissions from a base station (BS) equipped with an antenna array, which results in NOMA beamforming. In this paper, we formulate a multiuser NOMA beamforming problem as a semidefinite programming (SDP) problem and generalize it in order to include the conventional (multiuser) beamforming. A low-complexity approach to decide SIC sets for the generalized NOMA beamforming is studied using the correlation between channel vectors for better performance. From analysis and simulation results, we show that the (generalized) NOMA beamforming can outperform the conventional beamforming, especially under limited scattering environments.</t>
  </si>
  <si>
    <t>319-328</t>
  </si>
  <si>
    <t>Choi, Jinho</t>
  </si>
  <si>
    <t>On generalized downlink beamforming with NOMA</t>
  </si>
  <si>
    <t>10.1109/JCN.2017.000056</t>
  </si>
  <si>
    <t>2-s2.0-85029787827</t>
  </si>
  <si>
    <t>Jiangsu Province Postdoctoral Science Foundation</t>
  </si>
  <si>
    <t>1401178C</t>
  </si>
  <si>
    <t>['user interference', 'scaling behaviors', 'proposed scheme', 'promising technology', 'prior works', 'paper investigates', 'output full', 'massive multiple', 'inevitable presence', 'hardware impairments', 'fdr ),', 'energy efficiency', 'duplex transmission', 'duplex relaying', 'duplex operation', 'achievable rate']</t>
  </si>
  <si>
    <t>Achievable rate | full-duplex relaying | hardwareimpairments | massive multiple-input-multiple-output (MIMO) | power control</t>
  </si>
  <si>
    <t>Massive multiple-input-multiple-output full-duplex relaying (MM-FDR), which exploits both the benefits of large-scale antenna arrays and full-duplex transmission, is considered as a promising technology to achieve very high spectral efficiency in the future wireless network. Despite the inevitable presence of transceiver impairments due to the use of low-cost hardware components, most of the prior works on MM-FDR assume perfect transceiver hardware which is unrealistic in practice. This paper investigates the impact of hardware impairments on the MM-FDR. Based on the recent experimental results, the effect of hardware impairments is modeled using transmit and receive distortion noises. The end-to-end achievable rate is derived and the scaling behaviors of echo interference due to the full-duplex operation, multi-user interference and effective distortions caused by hardware impairments are obtained. The scaling results show that the achievable rate of MM-FDR is limited by the hardware impairments at the sources and destinations, instead of that at the relay or other interferences, as the number of relay antenna tends to infinity. A low-complexity power control scheme is proposed to further improve the energy efficiency of MM-FDR with hardware impairments. Simulation results show that the proposed scheme can improve the spectral-energy efficiency tradeoff significantly.</t>
  </si>
  <si>
    <t>351-362</t>
  </si>
  <si>
    <t>119365699;119365699;60009400;119365699;119365699</t>
  </si>
  <si>
    <t>35772028500;54796269600;7406451395;57207017153;57112778300</t>
  </si>
  <si>
    <t>Xie, Wei;Xia, Xiaochen;Xu, Youyun;Xu, Kui;Wang, Yurong</t>
  </si>
  <si>
    <t>Nanjing University of Post and TeleCommunications;PLA University of Science and Technology</t>
  </si>
  <si>
    <t>60009400;119365699</t>
  </si>
  <si>
    <t>Xie W.</t>
  </si>
  <si>
    <t>Massive MIMO full-duplex relaying with hardware impairments</t>
  </si>
  <si>
    <t>10.1109/JCN.2017.000059</t>
  </si>
  <si>
    <t>2-s2.0-85029800493</t>
  </si>
  <si>
    <t>['patch overlap', 'patch modes', 'patch mode', 'paper presents', 'harmonic radiation', 'ground plane', 'good matching', 'fundamental mode', 'appropriate line', 'antenna matching', '5 mhz', '45 ghz', '0546 db']</t>
  </si>
  <si>
    <t>Defected ground structure | Harmonic radiation | Microstrip feed line | Microstrip patch antenna | Proximity coupling</t>
  </si>
  <si>
    <t>This paper presents an efficient proximity coupled feed rectangular microstrip patch antenna with reduced harmonic radiation. The proposed antenna resonates in S-band at frequency of 2.45 GHz with bandwidth of 88.5 MHz. A very good return loss of -47.0546 dB is obtained for the Microstrip patch antenna. The antenna matching can be achieved with an appropriate line-patch overlap, but with a careful design consideration. Not only the good matching of the fundamental mode, but also the effect on the harmonic radiation from the other patch modes has been considered. Varying the length &amp; location of the microstrip feed line and introducing a defect in the ground plane- the harmonic radiation from the other patch mode is reduced to minimum.</t>
  </si>
  <si>
    <t>500-506</t>
  </si>
  <si>
    <t>Fistum, Dawit</t>
  </si>
  <si>
    <t>Dilla</t>
  </si>
  <si>
    <t>Dilla University</t>
  </si>
  <si>
    <t>Fistum D.</t>
  </si>
  <si>
    <t>Efficient proximity coupled feed rectangular microstrip patch antenna with reduced harmonic radiation</t>
  </si>
  <si>
    <t>10.11591/ijeecs.v7.i2.pp500-506</t>
  </si>
  <si>
    <t>2-s2.0-85030182379</t>
  </si>
  <si>
    <t>['tortricidae ),', 'successfully introduced', 'prime candidate', 'orchard pest', 'male antennae', 'major pest', 'l .)', 'key sensors', 'future studies', 'drastically reduced', 'cydia pomonella', 'cpomor1 gene', 'codling moth', 'codlemone ),', 'behavioral response']</t>
  </si>
  <si>
    <t>CRISPR/Cas9 | Genome editing | Odorant receptor</t>
  </si>
  <si>
    <t>The codling moth, Cydia pomonella (L.) (Lepidoptera: Tortricidae), is a major pest of pome fruit worldwide. Incorporation of semiochemicals, including the main sex pheromone (codlemone), into codling moth IPM programs has drastically reduced the amount of chemical insecticides needed to control this orchard pest. Odorant receptors located in sensory neuron membranes in the antennae are key sensors in the detection of semiochemicals and trigger downstream signaling events leading to a behavioral response. CpomOR1 is an odorant receptor belonging to the pheromone receptor subfamily in codling moth, and is a prime candidate for being a codlemone receptor based on its high expression levels in male antennae. In this study, the CpomOR1 gene was targeted using CRISPR/Cas9 genome editing to knockdown functional OR1 protein production to determine physiological function(s). By injecting early stage eggs, mutations were successfully introduced, including both deletions and insertions. When attempting to create stable populations of codling moth through mating of males with females containing mutations of the CpomOR1 gene, it was found that fecundity and fertility were affected, with edited females producing nonviable eggs. The role of CpomOR1 in fecundity and fertility in codling moth is unknown and will be the focus of future studies.</t>
  </si>
  <si>
    <t>1847-1855</t>
  </si>
  <si>
    <t>60001989;60001989-60022659;60001989-60029311;60001989;60001989;60001989;60001989</t>
  </si>
  <si>
    <t>6603154094;57185947000;57195951562;25639300400;56187414400;55344796300;6604042272</t>
  </si>
  <si>
    <t>Garczynski, Stephen F.;Martin, Jessica A.;Griset, Margaret;Willett, Laura S.;Cooper, W. Rodney;Swisher, Kylie D.;Unruh, Thomas R.</t>
  </si>
  <si>
    <t>Los Angeles;Storrs;Washington, D.C.</t>
  </si>
  <si>
    <t>University of Southern California;University of Connecticut;USDA Agricultural Research Service</t>
  </si>
  <si>
    <t>60029311;60022659;60001989</t>
  </si>
  <si>
    <t>Garczynski S.</t>
  </si>
  <si>
    <t>Crispr/cas9 editing of the codling moth (lepidoptera: Tortricidae) cpomor1 gene affects egg production and viability</t>
  </si>
  <si>
    <t>10.1093/jee/tox166</t>
  </si>
  <si>
    <t>2-s2.0-85030433571</t>
  </si>
  <si>
    <t>['wf ),', 'two elements', 'simulated result', 'proposed design', 'placed close', 'parasitic element', 'parasitic coupling', 'obtained theoretical', 'measured results', 'impedance bandwidth', 'good agreement', 'frequency range', 'feed length', 'fed patch', 'also studied', '7ghz measured']</t>
  </si>
  <si>
    <t>R-GCMSA | RMSA | Theoretical Analysis</t>
  </si>
  <si>
    <t>When a patch is placed close to the fed patch, get excited due to parasitic coupling between the two elements. This proposed work presents theoretical analysis of rectangular gap coupled microstrip patch antenna (R-GCMSA) using circuit concept model, and the effect of gap(g), feed width(Wf), and feed length on performance of the impedance bandwidth is also studied, it is observe as the gap between the parasitic element is increased resonant frequency shifted towards the parasitic patch resonant frequency for broadening the impedance bandwidth. The maximum impedance bandwidth for the proposed antenna design is 12.7% in the frequency range of 3.24-3.7GHz measured, with rectangular shape ground plane size 60√ó30m.m2 the highest directivity achieved is 4dBi. The proposed design is simple in structure and compact in size, proposed design is simulated on IE3D Microwave simulator, the simulated result is in good agreement with obtained theoretical and measured results.</t>
  </si>
  <si>
    <t>567-576</t>
  </si>
  <si>
    <t>60024569;100624955;100624955</t>
  </si>
  <si>
    <t>56898365500;27467892800;37122848800</t>
  </si>
  <si>
    <t>Gupta, Akanksha;Srivastava, D. K.;Saini, J. P.</t>
  </si>
  <si>
    <t>Jhansi;Jhansi</t>
  </si>
  <si>
    <t>Bundelkhand University;BIET</t>
  </si>
  <si>
    <t>60024569;100624955</t>
  </si>
  <si>
    <t>Theoretical analysis of gap coupled microstrip patch antenna</t>
  </si>
  <si>
    <t>10.11591/ijeecs.v7.i2.pp567-576</t>
  </si>
  <si>
    <t>2-s2.0-85031282656</t>
  </si>
  <si>
    <t>['whole galaxy', 'varying metallicity', 'total gas', 'surface density', 'shock prevailing', 'shock induced', 'pixel comparison', 'performed pixel', 'molecular gas', 'model fitting', 'isolated galaxies', 'investigated properties', 'interstellar medium', 'interaction even', 'interacting galaxies', 'high fmol', 'gradual increase', 'fmol along', 'external pressure', 'efficient transition', 'early stage', 'clear relation', 'chemical timescale', 'atomic gas', 'assuming half', 'although fmolglobal', '18 ).']</t>
  </si>
  <si>
    <t>Galaxies: individual (Arp 84, VV 219, VV 254, the Antennae Galaxies) | Galaxies: interactions | Galaxies: ISM | ISM: molecules</t>
  </si>
  <si>
    <t>We have investigated properties of the interstellar medium in interacting galaxies in early and mid stages using mapping data of 12CO(J = 1‚Äì0) and H I. Assuming the standard CO‚ÄìH2 conversion factor, we found no difference in molecular gas mass, atomic gas mass, and total gas mass (the sum of atomic and molecular gas mass) between interacting galaxies and isolated galaxies. However, interacting galaxies have a higher global molecular gas fraction fmolglobal (the ratio of molecular gas mass to total gas mass averaged over a whole galaxy) at 0.71 ¬± 0.15 than isolated galaxies (0.52 ¬± 0.18). The distribution of the local molecular gas fraction fmol, the ratio of the surface density of molecular gas to that of the total gas, is different from the distribution in typical isolated galaxies. By a pixel-to-pixel comparison, isolated spiral galaxies show a gradual increase in fmol along the surface density of total gas until it is saturated at 1.0, while interacting galaxies show no clear relation. We performed pixel-to-pixel theoretical model fits by varying metallicity and external pressure. According to the model fitting, external pressure can explain the trend of fmol in the interacting galaxies. Assuming half of the standard CO‚ÄìH2 conversion factor for interacting galaxies, the results of pixel-to-pixel theoretical model fitting get worse than adopting the standard conversion factor, although fmolglobal of interacting galaxies (0.62 ¬± 0.17) becomes the same as in isolated galaxies. We conclude that external pressure occurs due to the shock prevailing over a whole galaxy or due to collisions between giant molecular clouds even in the early stage of the interaction. The external pressure accelerates an efficient transition from atomic gas to molecular gas. Regarding the chemical timescale, high fmol can be achieved at the very early stage of interaction even if the shock induced by the collision of galaxies ionizes interstellar gas.</t>
  </si>
  <si>
    <t>60029701;60014256;60029701-60021523;60000264;60005475;60029701-60021523;60029701-60086353</t>
  </si>
  <si>
    <t>57206190329;7005279621;6603122276;23053176900;16176531000;35451292900;23061761000</t>
  </si>
  <si>
    <t>Kaneko, Hiroyuki;Kuno, Nario;Iono, Daisuke;Tamura, Yoichi;Tosaki, Tomoka;Nakanishi, Kouichiro;Sawada, Tsuyoshi</t>
  </si>
  <si>
    <t>Chile;Japan;Japan;Japan;Japan;Japan</t>
  </si>
  <si>
    <t>Santiago;Mitaka;Hayama;Tsukuba;Joetsu;Nagoya</t>
  </si>
  <si>
    <t>Atacama Large Millimeter-submillimeter Array;National Institutes of Natural Sciences - National Astronomical Observatory of Japan;The Graduate University for Advanced Studies;University of Tsukuba;Joetsu University of Education;Nagoya University</t>
  </si>
  <si>
    <t>60086353;60029701;60021523;60014256;60005475;60000264</t>
  </si>
  <si>
    <t>Kaneko H.</t>
  </si>
  <si>
    <t>Properties of molecular gas in galaxies in the early and mid stages of interaction. II. Molecular gas fraction</t>
  </si>
  <si>
    <t>10.1093/pasj/psx041</t>
  </si>
  <si>
    <t>2-s2.0-85031895290</t>
  </si>
  <si>
    <t>['wireless communication', 'specified range', 'spacing factor', 'simplest structure', 'scale factor', 'realized gain', 'proposed mplda', 'proposed mlpda', 'proposed antenna', 'paper presents', 'geometrical structure', 'defined accordingly', 'c band', 'base design']</t>
  </si>
  <si>
    <t>Equivalent circuit | Microstrip log periodic dipole array | Ultra wide band | Wireless local area network</t>
  </si>
  <si>
    <t>This paper presents the design of a Microstrip Log Periodic Dipole Array (MLPDA) antenna for wireless communication in C band. A simplest structure of the edge fed Microstrip Log Periodic Dipole Array is chosen as base design. The parameters of proposed antenna are identified by investigating the effect of variation in geometrical structure on gain and bandwidth. A scale factor (œÑ) and a spacing factor (œÉ) are defined accordingly and imposed, in order to create the variations in these parameters. Complexity of parametric variations involved has been observed through change in bandwidth and realized gain of proposed MPLDA. A transmission line equivalent circuit of the proposed MLPDA is developed to give physical insight of the structure and validation. Log periodic nature of the proposed antenna array is verified by plotting input impedance with logarithm of frequency over the specified range. To validate the results, prototype of proposed antenna is realized in the high frequency laboratory and results are verified with few experimentally measured values.</t>
  </si>
  <si>
    <t>1260-1274</t>
  </si>
  <si>
    <t>57196245718;53164763300;35145328500</t>
  </si>
  <si>
    <t>Pawar, Shailendra Singh;Shandilya, Madhu;Chaurasia, Vijayshri</t>
  </si>
  <si>
    <t>Pawar S.</t>
  </si>
  <si>
    <t>Parametric evaluation of microstrip log periodic dipole array antenna using transmission line equivalent circuit</t>
  </si>
  <si>
    <t>S2215098616308291</t>
  </si>
  <si>
    <t>10.1016/j.jestch.2017.09.002</t>
  </si>
  <si>
    <t>2-s2.0-85032363316</t>
  </si>
  <si>
    <t>15H05578</t>
  </si>
  <si>
    <t>['two strains', 'total number', 'strictly regulated', 'sensing ccas', 'rod linkers', 'red light', 'r system', 'phycoerythrin rods', 'phycoerythrin content', 'phycoerythrin accumulation', 'peripheral rods', 'molecular process', 'molecular mechanisms', 'membrane linker', 'green light', 'genome information', 'geminocystis sp', 'fully understood', 'environmental studies', 'differing capacity', 'designate ca', 'cyanobacteria phylum', 'certain cyanobacteria', 'central core', 'ca among', 'ca ).', 'balancing system']</t>
  </si>
  <si>
    <t>Chromatic acclimation | Cyanobacteria | Cyanobacteriochrome | Phycobilisome</t>
  </si>
  <si>
    <t>Certain cyanobacteria can adjust the wavelengths of light they absorb by remodeling their photosynthetic antenna complex phycobilisome via a process called chromatic acclimation (CA). Although several types of CA have been reported, the diversity of the molecular mechanisms of CA among the cyanobacteria phylum is not fully understood. Here, we characterized the molecular process of CA of Geminocystis sp. strains National Institute of Environmental Studies (NIES)-3708 and NIES-3709. Absorption and fluorescence spectroscopy revealed that both strains dramatically alter their phycoerythrin content in response to green and red light. Whole-genome comparison revealed that the two strains share the typical phycobilisome structure consisting of a central core and peripheral rods, but they differ in the number of rod linkers of phycoerythrin and thus have differing capacity for phycoerythrin accumulation. RNA sequencing analysis suggested that the length of phycoerythrin rods in each phycobilisome is strictly regulated by the green light and red light-sensing CcaS/R system, whereas the total number of phycobilisomes is governed by the excitation-balancing system between phycobilisomes and photosystems. We reclassify the conventional CA types based on the genome information and designate CA of the two strains as genuine type 2, where components of phycoerythrin, but not rod-membrane linker of phycocyanin, are regulated by the CcaS/R system.</t>
  </si>
  <si>
    <t>387-396</t>
  </si>
  <si>
    <t>DNA Research</t>
  </si>
  <si>
    <t>60003497;60003497;60003497;60003497;60025272;60025272;60003497</t>
  </si>
  <si>
    <t>24474778400;56992639400;57196262659;56494552400;37666747300;16740039200;56187270200</t>
  </si>
  <si>
    <t>Hirose, Yuu;Misawa, Naomi;Yonekawa, Chinatsu;Nagao, Nobuyoshi;Watanabe, Mai;Ikeuchi, Masahiko;Eki, Toshihiko</t>
  </si>
  <si>
    <t>Tokyo;Toyohashi</t>
  </si>
  <si>
    <t>The University of Tokyo;Toyohashi University of Technology</t>
  </si>
  <si>
    <t>60025272;60003497</t>
  </si>
  <si>
    <t>Hirose Y.</t>
  </si>
  <si>
    <t>Characterization of the genuine type 2 chromatic acclimation in the two Geminocystis cyanobacteria</t>
  </si>
  <si>
    <t>10.1093/dnares/dsx011</t>
  </si>
  <si>
    <t>2-s2.0-85032444785</t>
  </si>
  <si>
    <t>['transmit antennas', 'transmission rate', 'spectral efficiency', 'spatial modulation', 'scheme referred', 'rotated version', 'results coincide', 'quadrature sm', 'psk alphabets', 'generalized sm', 'cqsm ).', 'conventional qam', 'channel use', 'analytically proven', '5 db']</t>
  </si>
  <si>
    <t>Minkowski sum | Multiple-input multipleoutput (MIMO) system | Quadrature spatial modulation | Spatial modulation | Unitary rotation</t>
  </si>
  <si>
    <t>In this paper, we propose a spatial modulation (SM) scheme referred to as complex quadrature SM (CQSM). In contrast to quadrature SM (QSM), CQSM transmits two complex signal constellation symbols on the real and quadrature spatial dimensions at each channel use, increasing the spectral efficiency. To achieve that, signal symbols transmitted at any given time instant are drawn from two different modulation sets. The first modulation set is any of the conventional QAM/PSK alphabets, while the second is a rotated version of it. The optimal rotation angle is obtained through simulations for several modulation schemes and analytically proven for the case of QPSK, where both results coincide. Simulation results showed that CQSM outperformed QSM and generalized SM by approximately 5 dB and 4.5 dB, respectively, for the same transmission rate. Its performance was similar to that of QSM; however, it achieved higher transmission rates. It was additionally shown numerically and analytically that CQSM outperformed QSM for a relatively large number of transmit antennas.</t>
  </si>
  <si>
    <t>514-524</t>
  </si>
  <si>
    <t>60009962;60009962</t>
  </si>
  <si>
    <t>24329635300;57193169761</t>
  </si>
  <si>
    <t>Mohaisen, Manar;Lee, Saetbyeol</t>
  </si>
  <si>
    <t>Cheonan</t>
  </si>
  <si>
    <t>Korea University of Technology and Education</t>
  </si>
  <si>
    <t>Mohaisen M.</t>
  </si>
  <si>
    <t>Complex quadrature spatial modulation</t>
  </si>
  <si>
    <t>10.4218/etrij.17.0116.0933</t>
  </si>
  <si>
    <t>2-s2.0-85032462553</t>
  </si>
  <si>
    <t>B010116-0222</t>
  </si>
  <si>
    <t>['sight multi', 'receiver antennas', 'qam ofdm', 'phase mismatches', 'paper presents', 'orthogonal frequency', 'openloop architecture', 'novel k', 'noise ratio', 'link distance', 'input multi', 'hardware experiments', 'division multiplexing', 'digital modem', 'communication systems', 'approximately 18', 'antenna size', 'amplitude mismatch', 'alignment mismatches', '18 ghz', '0 db']</t>
  </si>
  <si>
    <t>Channel estimation | Los MIMO | Mismatch compensation | OFDM</t>
  </si>
  <si>
    <t>This paper presents a novel K-band (18 GHz) 16- quadrature amplitude modulation (16-QAM) orthogonal frequency-division multiplexing (OFDM)- based 2 3 2 line-of-sight multi-input multi-output communication system. The system can deliver 356 Mbps on a 56 MHz channel. Alignment mismatches, such as amplitude and/or phase mismatches, between the transmitter and receiver antennas were examined through hardware experiments. Hardware experimental results revealed that amplitude mismatch is related to antenna size, antenna beam width, and link distance. The proposed system employs an alignment mismatch compensation method. The openloop architecture of the proposed compensation method is simple and enables facile construction of communication systems. In a digital modem, 16-QAM OFDM with a 512-point fast Fourier transform and (255, 239) Reed-Solomon forward error correction codecs is used. Experimental results show that a bit error rate of 10-5 is achieved at a signal-to-noise ratio of approximately 18.0 dB.</t>
  </si>
  <si>
    <t>535-545</t>
  </si>
  <si>
    <t>60001558;60001558;60001558;60001558;60001558;60026263</t>
  </si>
  <si>
    <t>55660034800;27168551000;36898659000;6701766129;7401474335;8555378400</t>
  </si>
  <si>
    <t>Kim, Bong Su;Kim, Kwang Seon;Kang, Min Soo;Byun, Woo Jin;Song, Myung Sun;Park, Hyung Chul</t>
  </si>
  <si>
    <t>Kim B.</t>
  </si>
  <si>
    <t>16-QAM OFDM-Based K-Band LoS MIMO communication system with alignment mismatch compensation</t>
  </si>
  <si>
    <t>10.4218/etrij.17.0116.0464</t>
  </si>
  <si>
    <t>2-s2.0-85032464398</t>
  </si>
  <si>
    <t>Ondokuz Mayis √úniversitesi</t>
  </si>
  <si>
    <t>['ventral surface', 'twofold longer', 'sexual discrimination', 'quite different', 'pupal stages', 'often sexing', 'genital slit', 'female pupae', 'female antennae', 'examining pupae', 'every instance', 'checking male', 'anterior edge', 'although weight', 'also needed', 'adult moths']</t>
  </si>
  <si>
    <t>Abdomen | fall webworm | genital slit | hazelnut</t>
  </si>
  <si>
    <t>Sexual discrimination of Hyphantria cunea Drury (Lepidoptera: Erebidae) is very easy through checking male and female antennae of adult moths. Often sexing of insects in pupal stages is also needed. Although weight and size of male and female pupae are quite different, these alone are not enough to distinguish the sexes in every instance. Examining pupae of H. cunea with a binocular microscope reveals differences between the male and female on the posterior ventral surface of the abdomen. The genital slit is located on the anterior edge of the 8th abdominal segment of the female while it is located in the mid-part of the 9th abdominal segment in the male, on the ventral surface. Also, the genital slit is about twofold longer in the female than in the male.</t>
  </si>
  <si>
    <t>112-116</t>
  </si>
  <si>
    <t>60009477;60009477</t>
  </si>
  <si>
    <t>16053658300;57196402789</t>
  </si>
  <si>
    <t>Tuncer, Celal;Aker, Onur</t>
  </si>
  <si>
    <t>Samsun</t>
  </si>
  <si>
    <t>Tuncer C.</t>
  </si>
  <si>
    <t>Sexual Dimorphism in the Pupal Stage of Hyphantria cunea (Lepidoptera: Erebidae)</t>
  </si>
  <si>
    <t>10.3157/021.127.0205</t>
  </si>
  <si>
    <t>2-s2.0-85032864499</t>
  </si>
  <si>
    <t>14KJA520002</t>
  </si>
  <si>
    <t>['variance profile', 'sensitive metric', 'sensing quality', 'rss ),', 'robust detection', 'representative signals', 'pmd achieves', 'pmd ).', 'pass filtering', 'novel scheme', 'mimo systems', 'human motion', 'human detection', 'free passive', 'existing methods', 'data denoising', 'csi ).', 'best combination', '67 %.']</t>
  </si>
  <si>
    <t>Channel state information | Device-free passive detection | MIMO | Received Signal Strength (RSS)</t>
  </si>
  <si>
    <t>Device-free Passive (DfP) detection has received increasing attention for its ability to support various pervasive applications. Instead of relying on variable Received Signal Strength (RSS), most recent studies rely on finer-grained Channel State Information (CSI). However, existing methods have some limitations, in that they are effective only in the Line-Of-Sight (LOS) or for more than one moving individual. In this paper, we analyze the human motion effect on CSI and propose a novel scheme for Robust Passive Motion Detection (R-PMD). Since traditional low-pass filtering has a number of limitations with respect to data denoising, we adopt a novel Principal Component Analysis (PCA)-based filtering technique to capture the representative signals of human motion and extract the variance profile as the sensitive metric for human detection. In addition, existing schemes simply aggregate CSI values over all the antennas in MIMO systems. Instead, we investigate the sensing quality of each antenna and aggregate the best combination of antennas to achieve more accurate and robust detection. The R-PMD prototype uses off-the-shelf WiFi devices and the experimental results demonstrate that R-PMD achieves an average detection rate of 96.33% with a false alarm rate of 3.67%.</t>
  </si>
  <si>
    <t>345-359</t>
  </si>
  <si>
    <t>Tsinghua Science and Technology</t>
  </si>
  <si>
    <t>60009400;60009400;60009400;60009400;60019118;60009400</t>
  </si>
  <si>
    <t>57127383200;7201709602;15119537800;56604503700;7403931511;55507341000</t>
  </si>
  <si>
    <t>Zhu, Hai;Xiao, Fu;Sun, Lijuan;Xie, Xiaohui;Yang, Panlong;Wang, Ruchuan</t>
  </si>
  <si>
    <t>Robust and passive motion detection with COTS WiFi devices</t>
  </si>
  <si>
    <t>10.23919/TST.2017.7986938</t>
  </si>
  <si>
    <t>2-s2.0-85032929015</t>
  </si>
  <si>
    <t>['simulation results', 'results suggest', 'resonating frequencies', 'proposed model', 'performance measures', 'paper presents', 'experimental validation', 'dgs reduced', 'dgs antennas', 'dgs ).', 'cstmws ).', 'considerable performance', 'antenna size', '75 ghz', '7 ghz', '4 ghz']</t>
  </si>
  <si>
    <t>Antenna gain | Beam width | Defected ground structure | Metamaterial | Microstrip patch antenna | Operating frequency | Radiation pattern</t>
  </si>
  <si>
    <t>This paper presents the design of low cost compact coaxial fed rectangular patch antennas with the Defected Ground Structure (DGS).The proposed two metamaterial DGS antennas operate at resonating frequencies of 4.7 GHz and 2.4 GHz, and they showed the reduction in size while having considerable performance. A microstrip patch antenna finds its application in WLAN, WiMAX and Wi-Fi in wireless communication services.The performance measures of conventional and DGS antennas had been simulated and analysed in Computer Simulation Technology Microwave Studio (CSTMWS). Prototypes of the coaxial fed rectangular patch antennas operating at 4.7 GHz and 2.4 GHz are fabricated and measured for the experimental validation of the simulation results of the designs. Both the simulation and measurement results showed that the DGS structures improved the performance of the proposed model and the results suggest that DGS reduced the antenna size up to 34.3% for 4.75 GHZ and 80% for the 2.4 GHz.</t>
  </si>
  <si>
    <t>282-289</t>
  </si>
  <si>
    <t>60108979;60108979</t>
  </si>
  <si>
    <t>57213688494;57192384901</t>
  </si>
  <si>
    <t>Kumar, Kamarajugadda Kishore;Pavani, Movva</t>
  </si>
  <si>
    <t>ICFAI Foundation for Higher Education, Hyderabad</t>
  </si>
  <si>
    <t>Kumar K.</t>
  </si>
  <si>
    <t>Design of a compact rectangular patch antenna using defected ground structure</t>
  </si>
  <si>
    <t>10.15866/irecap.v7i4.12389</t>
  </si>
  <si>
    <t>2-s2.0-85033583753</t>
  </si>
  <si>
    <t>['wideband operation', 'wideband applications', 'ultrawideband applications', 'sufficient directivity', 'radiation pattern', 'proposed antenna', 'paper presents', 'overall bandwidth', 'omnidirectional behavior', 'low cross', 'combined antenna', 'antennas shows', 'antenna ii', '67 ghz', '63 ghz', '51 ghz', '34 ghz', '2 ghz']</t>
  </si>
  <si>
    <t>Cross-polarization | Patch antenna | Reflection coefficient | Ultra-wideband</t>
  </si>
  <si>
    <t>This paper presents the design of low cross-polarized patch antenna for ultrawideband applications. Two patch antennas Antenna I and Antenna II are designed for lower frequency band and upper frequency band of ultra-wideband. Both antennas together produce approximately the ultra-wideband operation. The bandwidth of Antenna I is 3.51 GHz to 5.67 GHz and of Antenna II is 5.63 GHz to 9.34 GHz. The overall bandwidth of combined antenna is 3.6 to 9.2 GHz. The radiation pattern of both antennas shows the omnidirectional behavior with sufficient directivity and the cross polarization level is very low. The proposed antenna can be used for ultra-wideband applications.</t>
  </si>
  <si>
    <t>60010499-60104116</t>
  </si>
  <si>
    <t>Kumar, P.</t>
  </si>
  <si>
    <t>Solan;Durban</t>
  </si>
  <si>
    <t>Jaypee University of Information Technology, Solan;University of KwaZulu-Natal</t>
  </si>
  <si>
    <t>60104116;60010499</t>
  </si>
  <si>
    <t>Design of low cross-polarized patch antenna for ultra-wideband applications</t>
  </si>
  <si>
    <t>10.15866/irecap.v7i4.10435</t>
  </si>
  <si>
    <t>2-s2.0-85033588246</t>
  </si>
  <si>
    <t>['uses high', 'specific direction', 'smart antenna', 'signal impairments', 'radio waves', 'one direction', 'improve radiation', 'high frequency', 'frequency range', 'field region', 'examined smart', 'appropriately operational', 'antenna element', 'ads ).', '300 ghz', '3 thz']</t>
  </si>
  <si>
    <t>Adaptive arrays | Interference | Signal transmission | Smart antenna | Wireless communications system</t>
  </si>
  <si>
    <t>In wireless communication systems, smart antenna is designed to improve radiation in one direction and null out interference in other direction. This can be realized by increasing the directivity of the antenna element which leads to gain in a specific direction. At high frequency, transmission of signals is characterized with impairments. Mitigation of these signal impairments can be accomplished through the improvement of directivity and gain of smart antenna system at terahertz frequency range. This research work proposed and examined smart/ adaptive antennas array at terahertz (THz) frequency range, which can be applied for far distance communications and can be extended to the far-field region of antenna. The adaptive/smart antenna array is appropriately operational in the range of 300 GHz to 3 THz for wireless local area network (WLAN) applications that uses high-frequency (HF) radio waves. The efficiency of this adaptive array antennas system has been optimized and simulated with the aid of commercially available full-wave, Finite Element Method (FEM) based electromagnetic simulator Agilent‚Äôs Advanced Design Software (ADS).</t>
  </si>
  <si>
    <t>298-305</t>
  </si>
  <si>
    <t>Determination of directivity and gain with improved performance of smart antenna</t>
  </si>
  <si>
    <t>10.15866/irecap.v7i4.11591</t>
  </si>
  <si>
    <t>2-s2.0-85033591193</t>
  </si>
  <si>
    <t>['without sandwich', 'three layers', 'third layers', 'thin layer', 'several limitations', 'sandwiched layer', 'sandwich antenna', 'rf parameters', 'return loss', 'relative permittivity', 'perform metal', 'pdms substrate', 'patch respectively', 'patch layer', 'patch antenna', 'paper presents', 'measurements using', 'material used', 'good substrate', 'flexible antenna', 'dielectric depositions', 'cu tape', 'copper patch', 'conformal applications', 'adhesive strength']</t>
  </si>
  <si>
    <t>Antenna | Circular patch | Conformal antenna | Patch antenna | Polydimethylsiloxane</t>
  </si>
  <si>
    <t>This paper presents a newly developed flexible Polydimethylsiloxane (PDMS)-Copper (CU) patch antenna. The circular-shaped antenna consists of a 21.28mm radial size Cu patch embedded on a PDMS square substrate. PDMS has a low loss tangent of 0.004 and a relative permittivity of 2.74 that will enhance the RF parameters of the flexible antenna. There are three layers of material used to build the antenna. The first and the third layers are made from Cu tape and function as the ground and patch respectively. Meanwhile, the sandwiched layer is the PDMS substrate. However, several limitations of the antenna were observed, including low adhesiveness between layers, which made it impossible to perform metal and dielectric depositions. Thus, a thin layer of PDMS has been built on top of a patch layer to increase the adhesive strength between the copper patch and the PDMS substrate. The paper also discussed the return loss of the antenna with and without sandwich in planar, bending in x-axis and y-axis. The measurements using a vector network analyzer (VNA) demonstrated that the sandwich antenna can resonate at 2.33GHz with a low return loss of 42dB. The work is a proof of the principle that the PDMS substrate can be proposed as a good substrate for antenna in conformal applications.</t>
  </si>
  <si>
    <t>326-333</t>
  </si>
  <si>
    <t>57193579429;36782719700;57192094082;35410980600</t>
  </si>
  <si>
    <t>Ramly, Athirah Mohd;Malek, Norun Abdul;Noorjannah Ibrahim, Siti;Zainuddin, Ahmad Anwar</t>
  </si>
  <si>
    <t>Ramly A.</t>
  </si>
  <si>
    <t>RF parameters characterization of a flexible Cu-PDMS-Cu patch antenna</t>
  </si>
  <si>
    <t>10.15866/irecap.v7i4.11838</t>
  </si>
  <si>
    <t>2-s2.0-85033598007</t>
  </si>
  <si>
    <t>['toroidal reflector', 'resonance frequency', 'reflection coefficient', 'radiation patterns', 'proposed antenna', 'larger directivity', 'investigated theoretically', 'input impedance', 'ground plane', 'different geometries', 'current distribution', 'current density', 'cross section', 'cla ).', 'circular loops', '3 db', '24 db', '10 db']</t>
  </si>
  <si>
    <t>Circular loop antennas | Conducting bodies | Current density | Directivity | Reflection coefficient | Semi-toroidal reflector</t>
  </si>
  <si>
    <t>Background: A new reflector antenna is proposed in this paper. The antenna is constructed from a semi-toroidal reflector, which is fed by a circular loop antenna (CLA). Method: The input impedance, reflection coefficient, directivity, radiation patterns, current density on the reflector and current distribution on the loop for different geometries of the proposed antenna were investigated theoretically in this paper. It was found that at resonance frequency, a larger directivity than that of a loop over a ground plane can be obtained. These antennas can give a directivity approaching 12 dB with reflection coefficient less than -10 dB. Furthermore, a reflection coefficient of about -24 dB can be obtained with directivity of 8.3 dB. Result: On the other hand, when the cross section of the semi-toroidal reflecting approached zero, the behaviour of the antenna was similar to that of two elements array of circular loops.</t>
  </si>
  <si>
    <t>Recent Advances in Electrical and Electronic Engineering</t>
  </si>
  <si>
    <t>Hamed, Sameir M.A.</t>
  </si>
  <si>
    <t>Sudan</t>
  </si>
  <si>
    <t>Khartoum</t>
  </si>
  <si>
    <t>Nile Valley University</t>
  </si>
  <si>
    <t>Hamed S.</t>
  </si>
  <si>
    <t>Semi-Toroidal reflector antennas: Theoretical investigation</t>
  </si>
  <si>
    <t>10.2174/2352096510666170601123951</t>
  </si>
  <si>
    <t>2-s2.0-85033598511</t>
  </si>
  <si>
    <t>['said index', 'reliable determination', 'interpreted differently', 'index quantifying', 'four papers', 'catheter ablation', 'briefly discuss', 'authors base']</t>
  </si>
  <si>
    <t>Ablation | Atrial fibrillation | Esophageal lesions | Esophageal temperature</t>
  </si>
  <si>
    <t>I comment on a paper just appeared on JAFIB, aimed at providing an index quantifying the convenience of monitoring esophageal temperature during catheter ablation. The authors base their calculation on the data from four papers. I point out that the data from the two papers strongly against monitoring should be interpreted differently and I suggest how to retrieve more data for a more reliable determination of the said index. In addition, I briefly discuss the so-called antenna effect, sometimes put forward to discourage temperature monitoring.</t>
  </si>
  <si>
    <t>Journal of Atrial Fibrillation</t>
  </si>
  <si>
    <t>August-September 2017</t>
  </si>
  <si>
    <t>Fasano, Antonio</t>
  </si>
  <si>
    <t>Fasano A.</t>
  </si>
  <si>
    <t>Monitoring esophageal temperature during catheter ablation</t>
  </si>
  <si>
    <t>10.4022/jafib.1614</t>
  </si>
  <si>
    <t>2-s2.0-85034667954</t>
  </si>
  <si>
    <t>NY215137</t>
  </si>
  <si>
    <t>['secondary wavelets', 'primary feed', 'magnetic responses', 'low side', 'lobe levels', 'light weight', 'lens consists', 'lens based', 'isotropic electromagnetic', 'integrated waveguide', 'incident wavefront', 'efficiency transmission', '0 ghz']</t>
  </si>
  <si>
    <t>Huygens' principle | low-profile | metasurface | microwave lens antenna</t>
  </si>
  <si>
    <t>Abstract An isotropic electromagnetic (EM) lens based on Huygens' metasurface is proposed for 28.0 GHz lens antenna design. The lens consists of a series of non-resonant and subwavelength metallic patterns etched on both sides of an ultrathin dielectric substrate. Both electric and magnetic responses are introduced to realize desired abrupt phase change and high-efficiency transmission for the secondary wavelets in the incident wavefront. Then, a substrate-integrated waveguide (SIW) fed patch antenna is combined with the lens as the primary feed to form a low-profile lens antenna system. The simulated and measured results coincide with each other, and demonstrate that the prototype realizes 8.8 dB‚àº12.6 dB gain increment and low side-lobe levels over the bandwidth of 26.7 GHz‚àº30.0 GHz. The novel design leads to a low-profile, light weight, and low-cost antenna solution in a wireless communication system.</t>
  </si>
  <si>
    <t>60009400-60005244;60009400;60009400;60009400;60009400;60088063</t>
  </si>
  <si>
    <t>53265549700;57198346729;57198345340;57198353719;6507501350;57198358975</t>
  </si>
  <si>
    <t>Zhengbin, Wang;Haofang, Wang;Zhuangli, Dong;Zhihang, Wu;Yerong, Zhang;Zhipeng, Zhou</t>
  </si>
  <si>
    <t>Shanghai;Nanjing;Nanjing</t>
  </si>
  <si>
    <t>China Electronic Technology Group Corporation;Nanjing University of Post and TeleCommunications;Southeast University</t>
  </si>
  <si>
    <t>60088063;60009400;60005244</t>
  </si>
  <si>
    <t>Zhengbin W.</t>
  </si>
  <si>
    <t>Low-profile microwave lens antenna based on isotropic Huygens' metasurfaces</t>
  </si>
  <si>
    <t>S1005888517602188</t>
  </si>
  <si>
    <t>10.1016/S1005-8885(17)60218-8</t>
  </si>
  <si>
    <t>2-s2.0-85036473499</t>
  </si>
  <si>
    <t>['wireless sensing', 'uniquely combined', 'printed sensors', 'microelectronics developed', 'integrated microelectronics', 'inkjet printing', 'industrial leaks', 'h2s levels', 'fixed nodes', 'economically unfeasible', 'dispersible 3d', 'crucial role', 'crisis situations', '3d printing']</t>
  </si>
  <si>
    <t>3D printing | environmental sensing | inkjet printing | internet of things | wireless sensors</t>
  </si>
  <si>
    <t>Large area environmental monitoring can play a crucial role in dealing with crisis situations. However, it is challenging as implementing a fixed sensor network infrastructure over large remote area is economically unfeasible. This work proposes disposable, compact, dispersible 3D-printed wireless sensor nodes with integrated microelectronics which can be dispersed in the environment and work in conjunction with few fixed nodes for large area monitoring applications. As a proof of concept, the wireless sensing of temperature, humidity, and H2S levels are shown which are important for two critical environmental conditions namely forest fires and industrial leaks. These inkjet-printed sensors and an antenna are realized on the walls of a 3D-printed cubic package which encloses the microelectronics developed on a 3D-printed circuit board. Hence, 3D printing and inkjet printing are uniquely combined in order to realize a low-cost, fully integrated wireless sensor node.</t>
  </si>
  <si>
    <t>25638406300;57190982590;57203414946;15030309600</t>
  </si>
  <si>
    <t>Farooqui, Muhammad Fahad;Karimi, Muhammad Akram;Salama, Khaled Nabil;Shamim, Atif</t>
  </si>
  <si>
    <t>3D-Printed Disposable Wireless Sensors with Integrated Microelectronics for Large Area Environmental Monitoring</t>
  </si>
  <si>
    <t>10.1002/admt.201700051</t>
  </si>
  <si>
    <t>2-s2.0-85038240866</t>
  </si>
  <si>
    <t>['work paves', 'vision correction', 'viscoelastic nature', 'tight control', 'thermoplastic polyurethane', 'thermoforming parameters', 'stretchable thin', 'stretchable platform', 'spherical caps', 'silicon die', 'sensing applications', 'release patterns', 'proven necessary', 'proven biocompatibility', 'numerical modeling', 'integrated electronics', 'frequency antenna', 'flexibility comparable', 'essential requirements', 'defined curvature', 'conformal fitting', 'based ).', 'among others']</t>
  </si>
  <si>
    <t>smart contact lenses | stretchable electronics | thermoforming | thermoplastic polyurethane (TPU) | viscoelastic modeling</t>
  </si>
  <si>
    <t>A stretchable platform with spherical-shaped electronics based on thermoplastic polyurethane (TPU) is introduced for soft smart contact lenses. The low glass transition temperature of TPU, its relatively low hardness, and its proven biocompatibility (i.e., protection of exterior body wounds) fulfill the essential requirements for eye wearable devices. These requirements include optical transparency, conformal fitting, and flexibility comparable with soft contact lenses (e.g., hydrogel-based). Moreover, the viscoelastic nature of TPU allows planar structures to be thermoformed into spherical caps with a well-defined curvature (i.e., eye's curvature at the cornea: 9 mm). Numerical modeling and experimental validation enable fine-tuning of the thermoforming parameters and the optimization of strain-release patterns. Such tight control is proven necessary to achieve oxygen permeable, thin, nondevelopable, and wrinkle-free contact lenses with integrated electronics (silicon die, radio-frequency antenna, and stretchable thin-film interconnections). This work paves the way toward fully autonomous smart contact lenses potentially for vision correction or sensing applications, among others.</t>
  </si>
  <si>
    <t>60081006;60081006;60081006;60081006</t>
  </si>
  <si>
    <t>55001836100;35996005200;7004058440;7006694587</t>
  </si>
  <si>
    <t>V√°squez Quintero, Andr√©s;Verplancke, Rik;De Smet, Herbert;Vanfleteren, Jan</t>
  </si>
  <si>
    <t>Ghent university, Center for Microsystems Technology</t>
  </si>
  <si>
    <t>V√°squez Quintero A.</t>
  </si>
  <si>
    <t>Stretchable Electronic Platform for Soft and Smart Contact Lens Applications</t>
  </si>
  <si>
    <t>10.1002/admt.201700073</t>
  </si>
  <si>
    <t>2-s2.0-85038255855</t>
  </si>
  <si>
    <t>['usual transfer', 'sufficiently fast', 'standard chirp', 'signal may', 'per cent', 'mass transfer', 'mass stars', 'mainsequence star', 'lisa ).', 'gravitational radiation', 'galactic centre', 'future detectors', 'evolution time', 'crucial factor', 'cooling time', 'coalescing binary', 'binary system', 'analytical estimate', 'adiabatic index']</t>
  </si>
  <si>
    <t>Binaries: general | Gravitational waves | Stars: mass-loss</t>
  </si>
  <si>
    <t>We consider stable mass transfer from the secondary to the primary of an extreme mass ratio binary system. We show that when the mass transfer is sufficiently fast, mass leakage occurs through the outer Lagrange point L2, in addition to the usual transfer through L1. We provide an analytical estimate for the mass leakage rate through L2 and find the conditions in which it is comparable to the mass transfer rate through L1. Focusing on a binary system of a mainsequence star and a supermassive black hole, driven by the emission of gravitational radiation, we show that it may sustain stable mass transfer, along with mass-loss through L2. If such a mass transferring system occurs at our Galactic Centre, it produces a gravitational wave signal detectable by future detectors, such as Laser Interferometer Space Antenna (LISA). The signal evolves according to the star's adiabatic index and cooling time. For low-mass stars, the evolution is faster than the Kelvin-Helmholtz cooling rate driving the star out of the main-sequence. In some cases, the frequency and amplitude of the signal may both decrease with time, contrary to the standard chirp of a coalescing binary. Mass-loss through L2, when occurs, decreases the evolution time-scale of the emitted gravitational wave signal by up to a few tens of per cent. We conclude that L2 mass ejection is a crucial factor in analysing gravitational waves signals produced by such systems.</t>
  </si>
  <si>
    <t>2441-2454</t>
  </si>
  <si>
    <t>60007903;60007903</t>
  </si>
  <si>
    <t>55511274400;7005028926</t>
  </si>
  <si>
    <t>Linial, Itai;Sari, Re'Em</t>
  </si>
  <si>
    <t>Jerusalem</t>
  </si>
  <si>
    <t>Hebrew University of Jerusalem</t>
  </si>
  <si>
    <t>Linial I.</t>
  </si>
  <si>
    <t>Mass-loss through the L2 Lagrange point - Application to main-sequence EMRI</t>
  </si>
  <si>
    <t>10.1093/mnras/stx1041</t>
  </si>
  <si>
    <t>2-s2.0-85040242312</t>
  </si>
  <si>
    <t>['slowly appearing', 'results show', 'outdoor test', 'main reason', 'limited payload', 'large numbers', 'indoor test', 'increasing exponentially', 'increased tremendously', 'flight time', 'extended widely', 'estimation functions', 'estimation accuracies', 'duty uavs', 'customer requirements', 'current patterns']</t>
  </si>
  <si>
    <t>Equivalent circuit models (ECM) | Extended Kalman filter (EKF) | State of charge (SOC) | State of power (SOP)</t>
  </si>
  <si>
    <t>Customer requirements for unmanned aerial vehicles (UAVs) with long flight times are increasing exponentially in the personal, commercial, and military use areas. Due to their limited payload, large numbers of on-board battery packs cannot be used and this is the main reason behind the need for battery management software (BMS) packages with state of charge (SOC) estimation functions to increase the flight time. At the same time, as the UAV application range has extended widely, the size of UAVs has increased and heavy-duty UAVs are slowly appearing. As a result, the system operating power of the UAVs has been increased tremendously and their safe system power operation has become an issue. This is the main reason for the need of BMS having state of power (SOP) estimation functions. In this work a 6 S Li-Po battery pack is simulated with two ladder equivalent circuit models (ECMs) considering an impedance effect whose parameters are found using hybrid pulse power characterization (HPPC) current patterns with parameter determination using the table-based linear interpolation (TBLI) method. Two state estimation methods, including the current integration method and the extended Kalman filter (EKF) method are developed and the estimation accuracies of SOC and SOP are compared. Results show that the most accurate SOC estimation turns out to be 0.1477% (indoor test with HPPC), 0.1324% (outdoor test with 0 kg payload), and 0.2021% (outdoor test with 10 kg payload). Also, the most accurate SOP estimation error turns out to be 1.2% (indoor test with HPPC), 3.6% (outdoor test with 0 kg payload), and 4.2% (outdoor test with 10 kg payload).</t>
  </si>
  <si>
    <t>60094194;60094194</t>
  </si>
  <si>
    <t>55471841200;34872196500</t>
  </si>
  <si>
    <t>Jung, Sunghun;Jeong, Heon</t>
  </si>
  <si>
    <t>Mooan-gun</t>
  </si>
  <si>
    <t>Chodang University</t>
  </si>
  <si>
    <t>Jung S.</t>
  </si>
  <si>
    <t>Extended kalman filter-based state of charge and state of power estimation algorithm for unmanned aerial vehicle Li-Po battery packs</t>
  </si>
  <si>
    <t>10.3390/en10081237</t>
  </si>
  <si>
    <t>2-s2.0-85040312505</t>
  </si>
  <si>
    <t>['wide variety', 'underlying physics', 'systematic method', 'studies reveal', 'shell nanoparticles', 'proposed metamaterials', 'proposed approach', 'multiobjective optimization', 'engineering design', 'candidate designs', 'also providing', 'advantageous aspects']</t>
  </si>
  <si>
    <t>Computer-aided engineering | directive antennas | evolutionary computation | nanoparticles | nanophotonics | Pareto optimization</t>
  </si>
  <si>
    <t>A formal inverse design procedure which combines the advantageous aspects of both multiobjective optimization and system-by-design is proposed. The solution technique provides a systematic method to discover the various tradeoffs inherent in engineering design. To showcase the robustness and flexibility of the proposed approach, two unique highly directive nanodevices are explored. First, the problem of achieving highly directive scattering from core-shell nanoparticles is investigated. Then, a Yagi-Uda nanoloop array is designed with the goal of producing highly directive radiation patterns. The results of these studies reveal the underlying physics of these devices while also providing the engineer with a wide variety of candidate designs to choose from, showcasing the utility of the proposed metamaterials-by-design approach based on multiobjective optimization.</t>
  </si>
  <si>
    <t>147-158</t>
  </si>
  <si>
    <t>60001439;60001439;60001439;60001439;60001439;60001439</t>
  </si>
  <si>
    <t>51564234000;54410262300;55933332600;57015350000;57195672542;55925714300</t>
  </si>
  <si>
    <t>Nagar, Jogender;Campbell, Sawyer D.;Ren, Qiang;Easum, John A.;Jenkins, Ronald P.;Werner, Douglas H.</t>
  </si>
  <si>
    <t>Multiobjective Optimization-Aided Metamaterials-by-Design with Application to Highly Directive Nanodevices</t>
  </si>
  <si>
    <t>10.1109/JMMCT.2017.2734810</t>
  </si>
  <si>
    <t>2-s2.0-85043294771</t>
  </si>
  <si>
    <t>['user interference', 'successfully implemented', 'spectral efficiency', 'significantly improve', 'signal processing', 'reduction scheme', 'proposed scheme', 'proper cr', 'practical number', 'power inefficiency', 'power amplifier', 'papr ),', 'pa nonlinearity', 'pa ).', 'ofdm systems', 'ofdm system', 'matched filtering', 'many difficulties', 'interference level', 'high peak', 'high benefit', 'filtering peak', 'energy efficiency', 'effective peak', 'ee improvement', 'digital pre', 'decision point', 'cr ).', 'considerate scheme', 'clipping ratio', 'clipping process', 'clipping level', 'bss ).', 'always exists']</t>
  </si>
  <si>
    <t>Large-scale multi-user MIMO-OFDM | Peak-to-average power ratio</t>
  </si>
  <si>
    <t>Large-scale (LS) multi-user (MU) multiple input multiple output orthogonal frequency division multiplexing (MIMO-OFDM) is considered to be a desirable signal transmission scheme because it can significantly improve the energy efficiency (EE) and spectral efficiency (SE) of the system. However, there are many difficulties in realizing an LS-MU-MIMO-OFDM system, and one of these is its high peak-to-average power ratio (PAPR), which results in serious nonlinear signal distortion and power inefficiency of the power amplifier (PA). LS-MIMO-OFDM systems require a lot of PAs, which are necessary to be connected to each antenna. To compensate for the PA nonlinearity and increase the efficiency, a digital pre-distorter (DPD) is very popular and has been successfully implemented in current base stations (BSS). However, a DPD is very difficult to use in an LS-MU-MIMO-OFDM system because it is expensive, but should be applied to each antenna. Therefore, a considerate scheme of signal processing is necessary to cope with the PA nonliearity issue of the LS-MU-MIMO-OFDM system. In this paper, we propose an interference-aware iterative clipping and filtering peak-to-average power ratio (PAPR) reduction scheme for LS-MU-MIMO-OFDM systems. In the proposed scheme, the clipping level in the clipping process is adaptively adjusted based on any kind of interference level that exists in the general communication environment. In particular, when matched filtering (MF) precoding is used for the LS-MU-MIMO-OFDM, the inter-user interference (IUI) always exists with a practical number of transmitter (TX) antennas, and this inevitable IUI level can be a decision point for the clipping ratio (CR). Choosing a proper CR to make the clipping noise lower than IUI has a very high benefit for the EE improvement of the system. The results of numerical analysis show that the proposed scheme can induce a very effective peak-to-average power ratio (PAPR) performance with little SE loss.</t>
  </si>
  <si>
    <t>Interference-aware PAPR reduction scheme to increase the energy efficiency of large-scale MIMO-OFDM systems</t>
  </si>
  <si>
    <t>10.3390/en10081184</t>
  </si>
  <si>
    <t>2-s2.0-85044388041</t>
  </si>
  <si>
    <t>FPA2014-58293-C2-1-P</t>
  </si>
  <si>
    <t>['utmost importance', 'successive emissions', 'strong indication', 'singlet state', 'significantly developed', 'results show', 'radiation process', 'probabilistic picture', 'physical interplay', 'partonic showers', 'medium modifications', 'massive quarks', 'last years', 'jet quenching', 'ion physics', 'interference effects', 'fully explore', 'experimental efforts', 'eikonal approximation', 'eikonal accuracy', 'dense medium', 'decoherence effects', 'current theoretical', 'brownian motion', 'antiquark pair']</t>
  </si>
  <si>
    <t>Beyond Eikonal Corrections | Jets | Parton Branching | QCD | QGP</t>
  </si>
  <si>
    <t>The description of the in-medium modifications of partonic showers is at the forefront of current theoretical and experimental efforts in heavy-ion physics. The theory of jet quenching, a commonly used alias for the modifications of the parton branching resulting from the interactions with the QGP, has been significantly developed over the last years. Within a weak coupling approach, several elementary processes that build up the parton shower evolution, such as single gluon emissions, interference effects between successive emissions and corrections to radiative energy loss off massive quarks, have been addressed both at eikonal accuracy and beyond by taking into account the Brownian motion that high-energy particles experience when traversing a hot and dense medium. In this work, by using the setup of single gluon emission from a color correlated quark-antiquark pair in a singlet state (q-q‚Äæ antenna), we calculate the in-medium gluon radiation spectrum beyond the eikonal approximation. This allows to fully explore the physical interplay between broadening and coherence/decoherence effects. The results show that we are able to factorize broadening effects from the modifications of the radiation process itself. This provides a very strong indication that a probabilistic picture of parton shower evolution holds even in the presence of a QGP, a feature that is of the utmost importance for a successful future generation of Jet quenching Monte Carlos.</t>
  </si>
  <si>
    <t>117-120</t>
  </si>
  <si>
    <t>289-290</t>
  </si>
  <si>
    <t>Nuclear and Particle Physics Proceedings</t>
  </si>
  <si>
    <t>August - September 2017</t>
  </si>
  <si>
    <t>60006589;60028419;60006589-60019778;60028419</t>
  </si>
  <si>
    <t>55413852400;7003989243;55966067300;7006230418</t>
  </si>
  <si>
    <t>Apolin√°rio, Liliana;Armesto, N√©stor;Milhano, Jos√© Guilherme;Salgado, Carlos A.</t>
  </si>
  <si>
    <t>Spain;Switzerland;Portugal</t>
  </si>
  <si>
    <t>Santiago de Compostela;Geneva;Lisbon</t>
  </si>
  <si>
    <t>Universidad de Santiago de Compostela;European Organization for Nuclear Research;LIP - Lisboa</t>
  </si>
  <si>
    <t>60028419;60019778;60006589</t>
  </si>
  <si>
    <t>Factorization of in-medium parton branching beyond the eikonal approximation</t>
  </si>
  <si>
    <t>S2405601417302110</t>
  </si>
  <si>
    <t>10.1016/j.nuclphysbps.2017.05.023</t>
  </si>
  <si>
    <t>2-s2.0-85044853679</t>
  </si>
  <si>
    <t>EP/F020589/1</t>
  </si>
  <si>
    <t>['volume v', 'v ratio', 'strong efficiency', 'several minutes', 'research community', 'remarkable achievements', 'optical trapping', 'nanoscale continues', 'nanobeam cavity', 'matter interaction', 'key figure', 'hybrid photonic', 'hybrid cavity', 'high transmission', 'high q', 'good match', 'e .,', 'confine light', '90 %.', '5 min', '20 %,']</t>
  </si>
  <si>
    <t>The ability to confine light at the nanoscale continues to excite the research community, with the ratio between quality factor Q and volume V, i.e., the Q/V ratio, being the key figure of merit. In order to achieve strong light-matter interaction, however, it is important to confine a lot of energy in the resonant cavity mode. Here, we demonstrate a novel cavity design that combines a photonic crystal nanobeam cavity with a plasmonic bowtie antenna. The nanobeam cavity is optimised for a good match with the antenna and provides a Q of 1700 and a transmission of 90%. Combined with the bowtie, the hybrid photonic-plasmonic cavity achieves a Q of 800 and a transmission of 20%, both of which remarkable achievements for a hybrid cavity. The ultra-high Q/V of the hybrid cavity is of order of 106 (Œª/n)-3, which is comparable to the state-of-the-art of photonic resonant cavities. Based on the high Q/V and the high transmission, we demonstrate the strong efficiency of the hybrid cavity as a nanotweezer for optical trapping. We show that a stable trapping condition can be achieved for a single 200 nm Au bead for a duration of several minutes (ttrap &gt; 5 min) and with very low optical power (Pin = 190 ŒºW).</t>
  </si>
  <si>
    <t>60027299;60016418;60016418;60027299;60027299;60016418;60027299</t>
  </si>
  <si>
    <t>55876729000;26221917200;24482406500;57203065113;7006655342;26643591100;6602492421</t>
  </si>
  <si>
    <t>Conteduca, Donato;Reardon, Christopher;Scullion, Mark G.;Dell'Olio, Francesco;Armenise, Mario N.;Krauss, Thomas F.;Ciminelli, Caterina</t>
  </si>
  <si>
    <t>Bari;York</t>
  </si>
  <si>
    <t>Politecnico di Bari;University of York</t>
  </si>
  <si>
    <t>60027299;60016418</t>
  </si>
  <si>
    <t>Conteduca D.</t>
  </si>
  <si>
    <t>Ultra-high Q/V hybrid cavity for strong light-matter interaction</t>
  </si>
  <si>
    <t>10.1063/1.4994056</t>
  </si>
  <si>
    <t>2-s2.0-85046640517</t>
  </si>
  <si>
    <t>['thermal imaging', 'thermal gradient', 'theoretical foundation', 'temporal width', 'spintronic technology', 'sample separation', 'sample conductivity', 'results lay', 'resolved magneto', 'realistic ranges', 'path towards', 'increasingly dense', 'half maximum', 'generate sub', 'deeply sub', 'complex devices', 'apex radius', '40 nm', '10 ps']</t>
  </si>
  <si>
    <t>The development of spintronic technology with increasingly dense, high-speed, and complex devices will be accelerated by accessible microscopy techniques capable of probing magnetic phenomena on picosecond time scales and at deeply sub-micron length scales. A recently developed time-resolved magneto-thermal microscope provides a path towards this goal if it is augmented with a picosecond, nanoscale heat source. We theoretically study adiabatic nanofocusing and near-field heat induction using conical gold plasmonic antennas to generate sub-100 nm thermal gradients for time-resolved magneto-thermal imaging. Finite element calculations of antenna-sample interactions reveal focused electromagnetic loss profiles that are either peaked directly under the antenna or are annular, depending on the sample's conductivity, the antenna's apex radius, and the tip-sample separation. We find that the thermal gradient is confined to 40 nm to 60 nm full width at half maximum for realistic ranges of sample conductivity and apex radius. To mitigate this variation, which is undesirable for microscopy, we investigate the use of a platinum capping layer on top of the sample as a thermal transduction layer to produce heat uniformly across different sample materials. After determining the optimal capping layer thickness, we simulate the evolution of the thermal gradient in the underlying sample layer and find that the temporal width is below 10 ps. These results lay a theoretical foundation for nanoscale, time-resolved magneto-thermal imaging.</t>
  </si>
  <si>
    <t>60007776;60007776;60007776</t>
  </si>
  <si>
    <t>57204369187;57194437331;8528446900</t>
  </si>
  <si>
    <t>Karsch, Jonathan C.;Bartell, Jason M.;Fuchs, Gregory D.</t>
  </si>
  <si>
    <t>Karsch J.</t>
  </si>
  <si>
    <t>Near-field coupling of gold plasmonic antennas for sub-100 nm magneto-thermal microscopy</t>
  </si>
  <si>
    <t>10.1063/1.4998757</t>
  </si>
  <si>
    <t>2-s2.0-85055401045</t>
  </si>
  <si>
    <t>['unit cell', 'transmission parameters', 'patch antenna', 'overlapping resonances', 'larger array', 'incident angles', 'good agreement', 'fabricated structure', 'enhanced bandwidth', 'effective permittivity', 'different polarization', 'angular stability', 'absorption characteristics', '60 ¬∞.', '574 ghz', '41 ghz', '40 ¬∞', '4 dielectric']</t>
  </si>
  <si>
    <t>Angular stability | Antenna RCS reduction | Bandwidth enhancement | Metamaterial absorber | Polarization independent</t>
  </si>
  <si>
    <t>A very thin metamaterial absorber with enhanced bandwidth and angular stability is designed and its application in radar cross section (RCS) reduction of antenna is discussed in this paper. First, a wideband absorber element consisting of an unconnected square loop and unconnected printed cross on a metal backed FR-4 dielectric is designed. This structure has full width half maximum bandwidth of 0.41 GHz and exhibits polarization independent JPCOcharacteristics. It also shows good absorption characteristics for incident angles up to 40¬∞ for TE and TM polarized wave. Further enhancement in bandwidth up to 0.574 GHz is achieved by arranging the structures with overlapping resonances as a 2 √ó 2 array. This 2 √ó 2 array is used as the unit cell for the larger array. This structure also exhibits polarization independent characteristics and good angular stability up to 60¬∞. The values of effective permittivity and permeability are retrieved from the reflection and transmission parameters of the structure. These parameters also validates the absorption characteristics of the structure. The performance of the fabricated structure for different polarization and angle of incidence is measured and the results are in good agreement with simulation. Finally, the use of this structure to reduce the RCS of a patch antenna is demonstrated.</t>
  </si>
  <si>
    <t>Journal of Physics Communications</t>
  </si>
  <si>
    <t>57063366100;7004362848</t>
  </si>
  <si>
    <t>Libi Mol, V. A.;Aanandan, C. K.</t>
  </si>
  <si>
    <t>Libi Mol V.</t>
  </si>
  <si>
    <t>An ultrathin microwave metamaterial absorber with enhanced bandwidth and angular stability</t>
  </si>
  <si>
    <t>10.1088/2399-6528/aa80c1</t>
  </si>
  <si>
    <t>2-s2.0-85078264902</t>
  </si>
  <si>
    <t>['‚ äô', 'typical pressure', 'time due', 'star clusters', 'sc cloud', 'results suggest', 'recent observations', 'pressure conditions', 'peaked distribution', 'peak around', 'p k', 'nascent cluster', 'may survive', 'massive scs', 'mass functions', 'interstellar medium', 'highly debated', 'globular clusters', 'galaxy interactions', 'galaxy collisions', 'forming clouds', 'favorable environment', 'extreme high', 'dynamical evolution', 'destructive processes', 'clusters declines', 'characteristic peak', 'change significantly', 'birth clouds', 'antennae galaxies']</t>
  </si>
  <si>
    <t>galaxies: Interactions | galaxies: Star clusters: General | globular clusters: General | methods: Numerical</t>
  </si>
  <si>
    <t>Observations of globular clusters show that they have universal lognormal mass functions with a characteristic peak at ~2 i 105 M‚äô, but the origin of this peaked distribution is highly debated. Here we investigate the formation and evolution of star clusters (SCs) in interacting galaxies using high-resolution hydrodynamical simulations performed with two different codes in order to mitigate numerical artifacts. We find that massive SCs in the range of ~105.5-107.5 M‚äô form preferentially in the highly shocked regions produced by galaxy interactions. The nascent cluster-forming clouds have high gas pressures in the range of P k ~ 108-1012 K cm-3 which is ~104-108 times higher than the typical pressure of the interstellar medium but consistent with recent observations of a pre-super-SC cloud in the Antennae Galaxies. Furthermore, these massive SCs have quasi-lognormal initial mass functions with a peak around ~106 M‚äô. The number of clusters declines with time due to destructive processes, but the shape and the peak of the mass functions do not change significantly during the course of galaxy collisions. Our results suggest that gas-rich galaxy mergers may provide a favorable environment for the formation of massive SCs such as globular clusters, and that the lognormal mass functions and the unique peak may originate from the extreme high-pressure conditions of the birth clouds and may survive the dynamical evolution.</t>
  </si>
  <si>
    <t>60001439;60001439;60001439;60001439;60009982;60026796-60006754</t>
  </si>
  <si>
    <t>57188853308;55259643700;22835857600;7101914236;57203088154;55913473100</t>
  </si>
  <si>
    <t>Maji, Moupiya;Zhu, Qirong;Li, Yuexing;Charlton, Jane;Hernquist, Lars;Knebe, Alexander</t>
  </si>
  <si>
    <t>Spain;United States;Spain;United States</t>
  </si>
  <si>
    <t>Madrid;Cambridge;Madrid;University Park</t>
  </si>
  <si>
    <t>Universidad Aut√≥noma de Madrid;Harvard University;Consejo Superior de Investigaciones Cient√≠ficas;Pennsylvania State University</t>
  </si>
  <si>
    <t>60026796;60009982;60006754;60001439</t>
  </si>
  <si>
    <t>Maji M.</t>
  </si>
  <si>
    <t>The Formation and Evolution of Star Clusters in Interacting Galaxies</t>
  </si>
  <si>
    <t>10.3847/1538-4357/aa7aa1</t>
  </si>
  <si>
    <t>2-s2.0-85084836421</t>
  </si>
  <si>
    <t>['within reach', 'wide range', 'surface facets', 'stacking faults', 'new applications', 'nanocrystalline films', 'low temperatures', 'initial development', 'high temperatures', 'grain boundaries', 'diamond growth', 'crucial requirement', '1 mbar']</t>
  </si>
  <si>
    <t>The crucial requirement for diamond growth at low temperatures, enabling a wide range of new applications, is a high plasma density at a low gas pressure, which leads to a low thermal load onto sensitive substrate materials. While these conditions are not within reach for resonance cavity plasma systems, linear antenna microwave delivery systems allow the deposition of high quality diamond films at temperatures around 400 ¬∞C and at pressures below 1 mbar. In this work the codeposition of high quality plates and octahedral diamond grains in nanocrystalline films is reported. In contrast to previous reports claiming the need for high temperatures (T ‚â• 850 ¬∞C), low temperatures (320 ¬∞C ‚â§ T ‚â§ 410 ¬∞C) were sufficient to deposit diamond plate structures. Cross-sectional high resolution transmission electron microscopy studies show that these plates are faulty cubic diamond terminated by large {111} surface facets with very little sp2 bonded carbon in the grain boundaries. Raman and electron energy loss spectroscopy studies confirm a high diamond quality, above 93% sp3 carbon content. Three potential mechanisms, that can account for the initial development of the observed plates rich with stacking faults, and are based on the presence of impurities, are proposed.</t>
  </si>
  <si>
    <t>4306-4314</t>
  </si>
  <si>
    <t>Crystal Growth and Design</t>
  </si>
  <si>
    <t>60070054-60070007;60070054-60070007;60012937;60070054-60070007;60070054-60070007;60070054-60070007;60012937;60012937;60070054-60070007;60070054-60070007</t>
  </si>
  <si>
    <t>55195932600;8959439000;57190170192;57188975056;45660903200;7005756169;55557897100;9238150500;7005831813;10045497000</t>
  </si>
  <si>
    <t>Drijkoningen, Sien;Pobedinskas, Paulius;Korneychuk, Svetlana;Momot, Aleksandr;Balasubramaniam, Yasodhaadevi;Van Bael, Marlies K.;Turner, Stuart;Verbeeck, Jo;Nesl√°dek, Milo≈°;Haenen, Ken</t>
  </si>
  <si>
    <t>Diepenbeek;Diepenbeek;Antwerpen</t>
  </si>
  <si>
    <t>Institute for Materials Research Hasselt University;International Medical Equipment Collaborative;Universiteit Antwerpen</t>
  </si>
  <si>
    <t>60070054;60070007;60012937</t>
  </si>
  <si>
    <t>Drijkoningen S.</t>
  </si>
  <si>
    <t>On the Origin of Diamond Plates Deposited at Low Temperature</t>
  </si>
  <si>
    <t>10.1021/acs.cgd.7b00623</t>
  </si>
  <si>
    <t>2-s2.0-85026755699</t>
  </si>
  <si>
    <t>2016R1A2A1A05005430</t>
  </si>
  <si>
    <t>['tune gold', 'structural design', 'spr properties', 'property tuning', 'optical property', 'new findings', 'multicomponent nps', 'multicomponent nanoparticles', 'junction geometry', 'infrared range', 'important class', 'hence tune', 'giving rise', 'finely controlled', 'desired structure', 'defined configurations', 'controlled synthesis']</t>
  </si>
  <si>
    <t>Multicomponent nanoparticles that incorporate multiple nanocrystal domains into a single particle represent an important class of material with highly tailorable structures and properties. The controlled synthesis of multicomponent NPs with 3 or more components in the desired structure, particularly anisotropic structure, and property is, however, challenging. Here, we developed a polymer and galvanic replacement reaction-based transformative heterointerface evolution (THE) method to form and tune gold-copper-silver multimetallic anisotropic nanoparticles (MAPs) with well-defined configurations, including structural order, particle and junction geometry, giving rise to extraordinarily high tunability in the structural design, synthesis and optical property of trimetallic plasmonic nanoantenna structures. MAPs can easily, flexibly integrate multiple surface plasmon resonance (SPR) peaks and incorporate various plasmonic field localization and enhancement within one structure. Importantly, a heteronanojunction in these MAPs can be finely controlled and hence tune the SPR properties of these structures, widely covering UV, visible and near-infrared range. The development of the THE method and new findings in synthesis and property tuning of multicomponent nanostructures pave ways to the fabrication of highly tailored multicomponent nanohybrids and realization of their applications in optics, energy, catalysis and biotechnology.</t>
  </si>
  <si>
    <t>10180-10183</t>
  </si>
  <si>
    <t>36984129900;55155112100;35268883000;35088499800;7201496060</t>
  </si>
  <si>
    <t>Lin, Mouhong;Kim, Gyeong Hwan;Kim, Jae Ho;Oh, Jeong Wook;Nam, Jwa Min</t>
  </si>
  <si>
    <t>Transformative Heterointerface Evolution and Plasmonic Tuning of Anisotropic Trimetallic Nanoparticles</t>
  </si>
  <si>
    <t>10.1021/jacs.7b04202</t>
  </si>
  <si>
    <t>2-s2.0-85026812532</t>
  </si>
  <si>
    <t>14-04-00262</t>
  </si>
  <si>
    <t>['wide gula', 'wabbelidae fam', 'superfamily cucujoidea', 'seriate punctuation', 'pentamerous non', 'nov .,', 'new family', 'lobed tarsi', 'et sp', 'deeply concave', 'basal grooves']</t>
  </si>
  <si>
    <t>Cucujiformia | Fossil resin | New family | Polyphaga | Taxonomy</t>
  </si>
  <si>
    <t>An unknown peculiar beetle from Tertiary Baltic amber, Wabbel cerebricavus gen. et sp. nov. designated to a new family, is described and illustrated. The new family, Wabbelidae fam. nov., is diagnosed and assigned to the superfamily Cucujoidea. The new family can be identified by the thick moniliform antennae, modified (deeply concave) frons and vertex, longitudinally strigose pronotum with pair of basal grooves, wide gula with complete gular sutures, pentamerous non-lobed tarsi, seriate punctuation of elytra, and dorsally nonflattened body.</t>
  </si>
  <si>
    <t>Baltic Journal of Coleopterology</t>
  </si>
  <si>
    <t>Alekseev, Vitalii I.</t>
  </si>
  <si>
    <t>Kaliningrad</t>
  </si>
  <si>
    <t>Kaliningrad State Technical University</t>
  </si>
  <si>
    <t>A new coleopterous family Wabbelidae fam. nov. (Coleoptera: Cucujoidea) from Baltic amber (Cenozoic, Paleogene, Eocene)</t>
  </si>
  <si>
    <t>2-s2.0-85026820884</t>
  </si>
  <si>
    <t>Consortium for Ocean Leadership</t>
  </si>
  <si>
    <t>['tunable gyrotrons', 'transmission line', 'theoretical losses', 'target power', 'rf source', 'relevant technologies', 'program focused', 'principle feasibility', 'preliminary study', 'plasma pulse', 'plasma breakdown', 'output power', 'optical multiple', 'necessary redundancy', 'minimum number', 'main targets', 'launching points', 'key activity', 'investigation together', 'injection angles', 'hybrid solution', 'high availability', 'h transition', 'gyrotrons operating', 'frequency step', 'extensive r', 'evacuated quasi', 'ec system', 'different phases', 'consequent requirements', 'conceptual design', 'cavity gyrotron', 'beam tl', 'assisted start', 'advanced developments', '50 mw', '240 ghz', '236 ghz', '2 mw', '1 mw']</t>
  </si>
  <si>
    <t>DEMO | ECRH system | gyrotron</t>
  </si>
  <si>
    <t>For the development of a DEMOnstration Fusion Power Plant the design of auxiliary heating systems is a key activity in order to achieve controlled burning plasma. The present heating mix considers electron cyclotron resonance heating (ECRH), neutral beam injection (NBI) and ion cyclotron resonance heating (ICRH) with a target power to the plasma of about 50 MW for each system. The main tasks assigned to the EC system are plasma breakdown and assisted start-up, heating to L-H transition and plasma current ramp up to burn, MHD stability control and assistance in plasma current ramp down. The consequent requirements are used for the conceptual design of the EC system, from the RF source to the launcher, with an extensive R&amp;D program focused on relevant technologies to be developed. Gyrotron: the R&amp;D and Advanced Developments on EC RF sources are targeting for gyrotrons operating at 240 GHz, considered as optimum EC Current Drive frequency in case of higher magnetic field than for the 2015 EU DEMO1 baseline. Multi-purpose (multi-frequency) and frequency step-tunable gyrotrons are under investigation to increase the flexibility of the system. As main targets an output power of significantly above 1 MW (target: 2 MW) and a total efficiency higher than 60% are set. The principle feasibility at limits of a 236 GHz, conventional-cavity and, alternatively, of a 238 GHz coaxial-cavity gyrotron are under investigation together with the development of a synthetic diamond Brewster-angle window technology. Advanced developments are on-going in the field of multi-stage depressed collector technologies. Transmission line (TL): different TL options are under investigation and a preliminary study of an evacuated quasi-optical multiple-beam TL, considered for a hybrid solution, is presented and discussed in terms of layout, dimensions and theoretical losses. Launcher: remote steering antennas have been considered as a possible launcher solution especially under the constraints to avoid movable mirrors close to the plasma. With dedicated beam tracing calculations, the deposition locations coverage and the wave absorption efficiency have been investigated, considering a selection of frequencies, injection angles and launching points. An option for the EC system structure is proposed in clusters, in order to allow the necessary redundancy and flexibility to guarantee the required EC power in the different phases of the plasma pulse. Number and composition of the clusters are analysed to have high availability and therefore maximum reliability with a minimum number of components.</t>
  </si>
  <si>
    <t>60021199;60102538;60028186;60102538;60028186;60021199;60002947;60102538;60021199;60102538;60021199;60102538;60102538;60102538;60102538;60102538;60002947;60021199;60102538;60002947;60026838;60021199;60102538;60102538;60102538;60102538;60002947;60002947;60102538;60026838-117063443;60028186</t>
  </si>
  <si>
    <t>7004180973;57202909038;57203229055;55365380300;55582494200;22233883700;55834644000;56025054500;8321616800;7004130708;8610587700;15759787700;56247818100;57196175462;6508126205;55366049000;6507020722;23489748800;24167068800;56964447300;7005107076;15751866600;7801656959;35235184100;7103392316;7101686861;7004204911;57052661000;56518450100;22033933200;57203065426</t>
  </si>
  <si>
    <t>Granucci, G.;Aiello, G.;Alberti, S.;Avramidis, K. A.;Braunm√ºller, F.;Bruschi, A.;Chelis, J.;Franck, J.;Figini, L.;Gantenbein, G.;Garavaglia, S.;Grossetti, G.;Illy, S.;Ioannidis, Z.;Jelonnek, J.;Kalaria, P.;Latsas, G.;Moro, A.;Pagonakis, I. Gr;Peponis, D.;Poli, E.;Rispoli, N.;Rzesnicki, T.;Scherer, T.;Strauss, D.;Thumm, M.;Tigelis, I.;Tsironis, C.;Wu, C.;Franke, T.;Tran, M. Q.</t>
  </si>
  <si>
    <t>Germany;Switzerland;Germany;Italy;Greece;Germany</t>
  </si>
  <si>
    <t>Karlsruhe;Lausanne;Garching bei Munchen;Rome;Athens;Garching bei Munchen</t>
  </si>
  <si>
    <t>Karlsruher Institut f√ºr Technologie;Swiss Federal Institute of Technology Lausanne;Max Planck Institute for Plasma Physics;Consiglio Nazionale delle Ricerche;National Technical University of Athens;EUROfusion Consortium</t>
  </si>
  <si>
    <t>60102538;60028186;60026838;60021199;60002947;117063443</t>
  </si>
  <si>
    <t>Granucci G.</t>
  </si>
  <si>
    <t>Conceptual design of the EU DEMO EC-system: Main developments and R&amp;D achievements</t>
  </si>
  <si>
    <t>10.1088/1741-4326/aa7b15</t>
  </si>
  <si>
    <t>2-s2.0-85028450757</t>
  </si>
  <si>
    <t>Institut national de la recherche scientifique</t>
  </si>
  <si>
    <t>INRS</t>
  </si>
  <si>
    <t>['wave radar', 'target demonstrated', 'rotating objects', 'rotating cylinder', 'proposed estimator', 'performed using', 'method relies', 'linear relation', 'intermediate field', 'experimental validation']</t>
  </si>
  <si>
    <t>Localization | radar | rotating target</t>
  </si>
  <si>
    <t>A simple and efficient localization method for rotating objects is introduced. The estimation of the position is performed using only a continuous-wave radar with multiple receiving antennas. The method relies on the establishment of a linear relation between the interelement phase shifts and frequency, which is exploitable in the near-to-intermediate field. The method is introduced, and its independence with respect to the shape of the target demonstrated. Monte Carlo simulations are performed to study the variance of the proposed estimator. An experimental validation is carried out with a rotating cylinder and shows good agreement with simulations.</t>
  </si>
  <si>
    <t>2598-2601</t>
  </si>
  <si>
    <t>60000874;60000874;60000874;60000874</t>
  </si>
  <si>
    <t>57193228474;57190340175;6603945085;7005685897</t>
  </si>
  <si>
    <t>Feuillen, Thomas;Pairon, Thomas;Craeye, Christophe;Vandendorpe, Luc</t>
  </si>
  <si>
    <t>Universit√© Catholique de Louvain</t>
  </si>
  <si>
    <t>Feuillen T.</t>
  </si>
  <si>
    <t>Localization of Rotating Targets Using a Monochromatic Continuous-Wave Radar</t>
  </si>
  <si>
    <t>10.1109/LAWP.2017.2735020</t>
  </si>
  <si>
    <t>2-s2.0-85028859944</t>
  </si>
  <si>
    <t>ECCS-0954765</t>
  </si>
  <si>
    <t>['transmission properties', 'spherical radomes', 'selective surface', 'patch frequency', 'like antennas', 'letter reports', 'elastic nature']</t>
  </si>
  <si>
    <t>Electromagnetic (EM) interference | Frequencyselective surfaces (FSSs) | Spatial filters</t>
  </si>
  <si>
    <t>This letter reports on a fully conformal square-patch frequency-selective surface (FSS) consisting of liquid metal alloy embedded within a flexible silicone elastomer. The flexible and elastic nature of the FSS provides high conformity to doubly curved surfaces. The transmission properties of the FSS on both singly and doubly curved surfaces are studied. This FSS can facilitate electromagnetic interference reduction in the X-band frequency range when wrapped on cylindrical or spherical radomes over dipole-like antennas, thus surpassing many existing flexible FSS technologies that usually allow conformable contact only with singly curved surfaces.</t>
  </si>
  <si>
    <t>2602-2605</t>
  </si>
  <si>
    <t>60004354;60004354;60004354;60004354;60004354</t>
  </si>
  <si>
    <t>57190938112;57007922100;57139191000;57201897045;57205408623</t>
  </si>
  <si>
    <t>Gurrala, Praveen;Oren, Seval;Liu, Peng;Song, Jiming;Dong, Liang</t>
  </si>
  <si>
    <t>Gurrala P.</t>
  </si>
  <si>
    <t>Fully conformal square-patch frequency-selective surface toward wearable electromagnetic shielding</t>
  </si>
  <si>
    <t>10.1109/LAWP.2017.2735196</t>
  </si>
  <si>
    <t>2-s2.0-85028890445</t>
  </si>
  <si>
    <t>['tilt angle', 'realized gain', 'readily reconfigured', 'proper arrangement', 'perpendicular slots', 'performance characteristics', 'outer conductor', 'operating band', 'introducing quasi', 'easily changed', 'cp property', 'conical beam', 'circularly polarized', 'boresight within', 'beam angle', '8 db', '77 ghz', '720 mhz', '500 mhz', '45 ¬∞', '0 ghz']</t>
  </si>
  <si>
    <t>Circular polarization | conformal antenna | conical beam | slot arrays</t>
  </si>
  <si>
    <t>A truncated circular cone slot array antenna that radiates a circularly polarized (CP) conical beam is presented. The direction into which the conical beam radiates depends mainly on the tilt angle of the outer conductor as well as the proper arrangement of the positions of its two slot arrays. The CP property is realized by introducing quasi-perpendicular slots that are cut into the outer conductor of a truncated circular cone. To illustrate the performance characteristics of this CP conical beam antenna, the tilt angle is set to 45¬∞ and the beam angle is pointed at 45¬∞ from boresight within the operating band. A prototype was fabricated and tested. The measured results demonstrate that its-10 dB impedance bandwidth ($\vert S-{{11}}{\rm{\vert \,&lt; \,-10}}$ dB) is 720 MHz, from 5.05 to 5.77 GHz; and its 3 dB axial-ratio (AR) bandwidth is 500 MHz, from 5.5 to 6.0 GHz. Its realized gain over this AR bandwidth ranges from 4.84 to 5.8 dB. The designed beam direction can be easily changed to meet specific application requirements. Moreover, it can be readily reconfigured to be a conformal antenna mounted on the top of a high-speed mobile platform.</t>
  </si>
  <si>
    <t>2574-2577</t>
  </si>
  <si>
    <t>60025084;60025084;60025084;60025084;60025084;60025084;60025084;60025084;60023932-60010065</t>
  </si>
  <si>
    <t>57195564107;55192855900;57192556417;57189659163;56272325800;56394726900;57193546549;7202927995;7006392487</t>
  </si>
  <si>
    <t>Chenhu, Guanshen;Geng, Junping;Zhou, Han;Li, Jianping;Liu, Liang;Liang, Xianling;Zhu, Weiren;Jin, Ronghong;Ziolkowski, Richard W.</t>
  </si>
  <si>
    <t>China;Australia;United States</t>
  </si>
  <si>
    <t>Shanghai;Sydney;Tucson</t>
  </si>
  <si>
    <t>Shanghai Jiao Tong University;University of Technology Sydney;The University of Arizona</t>
  </si>
  <si>
    <t>60025084;60023932;60010065</t>
  </si>
  <si>
    <t>Chenhu G.</t>
  </si>
  <si>
    <t>Truncated Circular Cone Slot Antenna Array That Radiates a Circularly Polarized Conical Beam</t>
  </si>
  <si>
    <t>10.1109/LAWP.2017.2734820</t>
  </si>
  <si>
    <t>2-s2.0-85028892484</t>
  </si>
  <si>
    <t>['wideband monostatic', 'results show', 'reflected energy', 'proposed antennas', 'proposed antenna', 'good agreement', 'diffused scattering', 'compact structure', 'bistatic rcs', 'anechoic chamber', '6 ghz']</t>
  </si>
  <si>
    <t>A wideband monostatic and bistatic radar cross-section (RCS) reduction of microstrip antenna array is proposed and investigated. By using coding metasurface on the proposed antenna, the reflected energy is diffused scattering to more directions. A remarkable monostatic RCS reduction is achieved from 6 to 7.6 GHz and 9.5 to 26 GHz covering the working frequency band, and the bistatic RCS of proposed antenna is also effectively suppressed. The proposed antenna still maintains in a compact structure, while the antenna radiation performance is preserved. Both the reference and proposed antennas are fabricated and measured in anechoic chamber, and the results show that there is a good agreement between simulations and measurements.</t>
  </si>
  <si>
    <t>1088-1090</t>
  </si>
  <si>
    <t>36661455000;57193437627;15923060100;8612720700;56022339200</t>
  </si>
  <si>
    <t>Su, Jianxun;Kong, Chuiyong;Li, Zengrui;Yin, Hongcheng;Yang, Yaoqing</t>
  </si>
  <si>
    <t>Wideband diffuse scattering and RCS reduction of microstrip antenna array based on coding metasurface</t>
  </si>
  <si>
    <t>10.1049/el.2017.1656</t>
  </si>
  <si>
    <t>2-s2.0-85027447921</t>
  </si>
  <si>
    <t>['wimax applications', 'three slits', 'stable gain', 'radiation efficiency', 'proposed antenna', 'parasitic strip', 'one side', 'inner ring', 'impedance matching', 'experimentally demonstrated', 'excellent candidate', 'electrical coupling', 'double rings', 'covering 2', 'band performance', 'also improve', '85 ghz', '825 ghz', '78 ghz', '69 ghz', '484 ghz']</t>
  </si>
  <si>
    <t>A novel uniplanar dual-band printed compound loop antenna for WLAN/WiMAX applications is proposed. The proposed antenna consists of a small inner rectangular ring, an outer rectangular loop with three slits and a parasitic strip on one side of the substrate. Fed by the inner ring and collaborated with double rings and the parasitic strip, three resonant frequencies can be achieved, where the parasitic metallic strip between the rings can not only induce a new middle resonant frequency but also improve the impedance matching at the lowfrequency band greatly. By magnetic-electrical coupling, dual-band performance with the lower-wide band covering 2.37-3.78 GHz and the upper-frequency band covering 5.15-5.85 GHz can be obtained. It is experimentally demonstrated that the proposed antenna with the performance of broadband (covering 2.4/5 GHz WLAN including 2.4-2.484 GHz, 5.15-5.825 GHz and 3.5/5 GHz WiMAX including 3.4-3.69 GHz, 5.25-5.85 GHz, respectively), good dipole-like radiation characteristics, stable gain and high-radiation efficiency, is an excellent candidate for WLAN/WiMAX applications</t>
  </si>
  <si>
    <t>1083-1084</t>
  </si>
  <si>
    <t>57195358992;55630730500;56535774500;57225862852;55658055598</t>
  </si>
  <si>
    <t>Liu, Fei;Xu, Kuiwen;Zhao, Peng;Dong, Linxi;Wang, Gaofeng</t>
  </si>
  <si>
    <t>Uniplanar dual-band printed compound loop antenna for WLAN/WiMAX applications</t>
  </si>
  <si>
    <t>10.1049/el.2017.1543</t>
  </si>
  <si>
    <t>2-s2.0-85027448409</t>
  </si>
  <si>
    <t>['system ground', 'small occupation', 'shorting pin', 'measurement result', 'linear polarisation', 'implanted electronics', 'higher band', 'fundamental resonance', 'flexible polyimide', 'equal amplitude', 'band performance', 'band operation', 'antenna structure', '45 ghz', '10 db']</t>
  </si>
  <si>
    <t>A novel capsule antenna with dual-band performance and small occupation of inner capsule space is proposed. The antenna is designed by combining rigid Rogers substrate with flexible polyimide, which takes full utilisation of capsule inner surface and the system ground for implanted electronics. The antenna structure is based on two identical orthogonal strips, each connected with one conformal L-strip. In addition, a shorting pin is introduced, bringing in a fundamental resonance at 1.4 GHz industrial, scientific and medical (ISM) band with linear polarisation. Besides, with the adoption of the shorting pin, two extra resonant modes are excited and split in higher band, generating two orthogonal electric fields with equal amplitude and œÄ/2 phase difference; therefore, covering another ISM band at 2.45 GHz with circular polarisation property. Finally, the simulation results show a wide impedance bandwidth of 16.2% at 1.4 GHz ISM band (for |S11| &lt; -10 dB), and a broad axial ratio (AR) bandwidth of 34.8% at 2.45 GHz ISM band (for |S11| &lt; -10 dB and AR &lt;3 dB), with dual-band operation further validated by measurement result</t>
  </si>
  <si>
    <t>1090-1092</t>
  </si>
  <si>
    <t>60064143;60009400-60005244</t>
  </si>
  <si>
    <t>53879661900;55556417200</t>
  </si>
  <si>
    <t>Duan, Zhu;Xu, Li Jie</t>
  </si>
  <si>
    <t>Nanjing University of Information Science &amp; Technology;Nanjing University of Post and TeleCommunications;Southeast University</t>
  </si>
  <si>
    <t>60064143;60009400;60005244</t>
  </si>
  <si>
    <t>Duan Z.</t>
  </si>
  <si>
    <t>Dual-band implantable antenna with circular polarisation property for ingestible capsule application</t>
  </si>
  <si>
    <t>10.1049/el.2017.1681</t>
  </si>
  <si>
    <t>2-s2.0-85027455962</t>
  </si>
  <si>
    <t>['sir calculations', 'scale simulations', 'results show', 'optimally models', '1 db']</t>
  </si>
  <si>
    <t>In this Letter, the use of the effective radiation pattern (ERP) concept for wireless systems analysis is proposed, in order to account for multipath angular spread effects upon ideal antenna radiation patterns. The method for producing the ERP that optimally models any real antenna radiation pattern is presented and the proof of concept is demonstrated via large-scale simulations for a multicellular beamforming system. Results show that the accuracy in SIR calculations is better than 1 dB.</t>
  </si>
  <si>
    <t>1160-1162</t>
  </si>
  <si>
    <t>60003684;60003684;60003684</t>
  </si>
  <si>
    <t>24480087500;7004302468;6604021535</t>
  </si>
  <si>
    <t>Zarbouti, D. A.;Tsoulos, G. V.;Athanasiadou, G. E.</t>
  </si>
  <si>
    <t>Tripolis</t>
  </si>
  <si>
    <t>University of Peloponnese</t>
  </si>
  <si>
    <t>Zarbouti D.</t>
  </si>
  <si>
    <t>Effective radiation pattern concept for wireless systems analysis</t>
  </si>
  <si>
    <t>10.1049/el.2017.1368</t>
  </si>
  <si>
    <t>2-s2.0-85027466709</t>
  </si>
  <si>
    <t>['simple way', 'simple approach', 'richardson method', 'intensive simulations', 'asymptotic orthogonality']</t>
  </si>
  <si>
    <t>The low-complexity minimum mean square error detector based on Richardson method for massive MIMO systems was proposed, where the very important relaxation parameter was obtained by intensive simulations for each given massive MIMO channel matrix. Thus, a simple approach is developed to determine the optimum relaxation parameter of Richardson method for any massive MIMO system configuration. Furthermore, by exploiting the massive MIMO channel property of asymptotic orthogonality, a simple way to obtain the quasi-optimum relaxation parameter is proposed, which is given as a function of the number of users and the received base station antennas of a massive MIMO system.</t>
  </si>
  <si>
    <t>1114-1115</t>
  </si>
  <si>
    <t>60029570;60029570</t>
  </si>
  <si>
    <t>57195358619;7005981970</t>
  </si>
  <si>
    <t>Minango, J.;De Almeida, C.</t>
  </si>
  <si>
    <t>Campinas</t>
  </si>
  <si>
    <t>Universidade Estadual de Campinas</t>
  </si>
  <si>
    <t>Minango J.</t>
  </si>
  <si>
    <t>Optimum and quasi-optimum relaxation parameters for low-complexity massive MIMO detector based on Richardson method</t>
  </si>
  <si>
    <t>10.1049/el.2017.1910</t>
  </si>
  <si>
    <t>2-s2.0-85027467474</t>
  </si>
  <si>
    <t>['scale elements', 'proposed method', 'lsaa based', 'key factors', 'hcs divides', 'fundamental technology', 'em simulations', 'different levels', 'candidate solutions', 'beampattern sidelobe']</t>
  </si>
  <si>
    <t>Large-scale antenna array (LSAA) is one of the key factors as well as a fundamental technology in fifth generation wireless communication systems. Beampattern sidelobe (SL) suppressing is a complex nonlinear optimisation problem, especially for LSAAs, because of the high-dimensional solution space. A SL reduction method for LSAA based on a hierarchical cuckoo search (HCS) algorithm is proposed. HCS divides the candidate solutions into different levels to improve population utilisation, so that it is suitable for dealing with large-scale elements. The effectiveness of the proposed method for synthesis of the beampattern of LSAA is verified by theoretical and EM simulations.</t>
  </si>
  <si>
    <t>1158-1160</t>
  </si>
  <si>
    <t>60007711;60007711;60027363;60021032;60007711</t>
  </si>
  <si>
    <t>56673281900;36012432000;57190575662;56378990800;57072134900</t>
  </si>
  <si>
    <t>Sun, Geng;Liu, Yanheng;Li, Jionghui;Zhang, Ying;Wang, Aimin</t>
  </si>
  <si>
    <t>Beijing;Atlanta;Changchun</t>
  </si>
  <si>
    <t>University of Chinese Academy of Sciences;Georgia Institute of Technology;Jilin University</t>
  </si>
  <si>
    <t>60027363;60021032;60007711</t>
  </si>
  <si>
    <t>Sidelobe reduction of large-scale antenna array for 5G beamforming via hierarchical cuckoo search</t>
  </si>
  <si>
    <t>10.1049/el.2016.4768</t>
  </si>
  <si>
    <t>2-s2.0-85027468982</t>
  </si>
  <si>
    <t>R01EB003268</t>
  </si>
  <si>
    <t>['therapeutics beyond', 'target within', 'sufficient levels', 'specific configuration', 'skull surface', 'phased array', 'new treatments', 'higher frequencies', 'high levels', 'desired target', 'considered treatable', 'brain barrier', 'beam steering', 'acoustic energy']</t>
  </si>
  <si>
    <t>brain therapy | phased array ultrasonics | transcranial focused ultrasound</t>
  </si>
  <si>
    <t>The use of a phased array of ultrasound transducer elements to sonicate through the skull has opened the way for new treatments and the delivery of therapeutics beyond the blood-brain barrier. The limited steering range of current clinical devices, particularly at higher frequencies, limits the regions of the brain that are considered treatable by ultrasound. A new array design is introduced that allows for high levels of beam steering and increased transmission throughout the brain. These improvements are achieved using concave transducers normal to the outer-skull surface in a patient-specific configuration to target within the skull, so that the far-field of each beam is within the brain. It is shown that by using pulsed ultrasound waves timed to arrive in-phase at the desired target, sufficient levels of acoustic energy are delivered for blood-brain barrier opening throughout the brain.</t>
  </si>
  <si>
    <t>L9-L19</t>
  </si>
  <si>
    <t>57191263653;7101922701</t>
  </si>
  <si>
    <t>Hughes, Alec;Hynynen, Kullervo</t>
  </si>
  <si>
    <t>Hughes A.</t>
  </si>
  <si>
    <t>Design of patient-specific focused ultrasound arrays for non-invasive brain therapy with increased trans-skull transmission and steering range</t>
  </si>
  <si>
    <t>10.1088/1361-6560/aa7cd5</t>
  </si>
  <si>
    <t>2-s2.0-85028453192</t>
  </si>
  <si>
    <t>['wideband characteristics', 'section reduction', 'scattering metasurface', 'insensitive features', 'band frequency', 'band frequencies', '19 ghz']</t>
  </si>
  <si>
    <t>Absorption | diffusion | dual-band | metasurface | radar cross-section (RCS) reduction</t>
  </si>
  <si>
    <t>In this letter, a low-scattering metasurface with dual-band, wide-angle, and polarization-insensitive features is proposed and validated by measurement. The metasurface converts incident electromagnetic wave into heat at S-band frequency, and disperses it into various reflected directions across X- and Ku-band frequencies. Furthermore, each operational mode works independently. The agreement between simulated and measured results demonstrates that more than 8 dB radar cross-section reduction can be realized over 3.9-4 and 7.7-19 GHz under different polarized wave incidences. The dual-band and wideband characteristics are also well maintained within 0¬∞-45¬∞ oblique incidence.</t>
  </si>
  <si>
    <t>2606-2609</t>
  </si>
  <si>
    <t>60069720;60069720;60105683;60069720</t>
  </si>
  <si>
    <t>35320575500;22035662200;55250808100;56005155700</t>
  </si>
  <si>
    <t>Wang, Guangming;Liang, Jiangang;Zhang, Qingfeng;Zhuang, Yaqiang</t>
  </si>
  <si>
    <t>Southern University of Science and Technology;Air Force Engineering University China</t>
  </si>
  <si>
    <t>60105683;60069720</t>
  </si>
  <si>
    <t>Dual-Band Low-Scattering Metasurface Based on Combination of Diffusion and Absorption</t>
  </si>
  <si>
    <t>10.1109/LAWP.2017.2735483</t>
  </si>
  <si>
    <t>2-s2.0-85028849797</t>
  </si>
  <si>
    <t>DP160103039</t>
  </si>
  <si>
    <t>['wearable applications', 'uhf band', 'total dimensions', 'textile implementation', 'salient feature', 'proposed structure', 'proposed geometry', 'measurement results', 'good agreement', 'fractional bandwidth', 'folded cavity', 'enhance wearability', 'computerized embroidery', '923 mhz']</t>
  </si>
  <si>
    <t>Broad-slot | embroidery | slot monopole | UHF antennas | wearable antennas</t>
  </si>
  <si>
    <t>A low-profile multilayer textile antenna inspired by a folded cavity with a broad slot monopole is presented for wearable applications in the UHF band. The proposed geometry has total dimensions of 0.34 $\lambda-{0}$ $\times$ 0.22$\lambda-{0}$ $\times$ 0.0149 $\lambda-{0}$ at a targeted resonance frequency of 923 MHz and achieves a fractional bandwidth of 3.0% on-body. The antenna is fed by a flexible shielded stripline to enhance wearability, and a substantial overall size reduction is achieved through a combination of miniaturization techniques amenable for textile implementation. A systematic design procedure along with a simple fabrication process including the use of computerized embroidery is a salient feature of the proposed geometry. Good agreement between simulation and measurement results in various conditions validates the proposed structure.</t>
  </si>
  <si>
    <t>2542-2545</t>
  </si>
  <si>
    <t>56020233200;9639471200;6603761497</t>
  </si>
  <si>
    <t>Pinapati, Sree Pramod;Ranasinghe, Damith Chinthana;Fumeaux, Christophe</t>
  </si>
  <si>
    <t>Pinapati S.</t>
  </si>
  <si>
    <t>Textile Multilayer Cavity Slot Monopole for UHF Applications</t>
  </si>
  <si>
    <t>10.1109/LAWP.2017.2731978</t>
  </si>
  <si>
    <t>2-s2.0-85028857135</t>
  </si>
  <si>
    <t>['weighting functions', 'validate effectiveness', 'prescribed ones', 'polarization patterns', 'nps algorithm', 'iteratively updated', 'generalized two', 'antenna arrays', 'algorithm based']</t>
  </si>
  <si>
    <t>Antenna array | low cross polarization | numerical pattern synthesis (NPS)</t>
  </si>
  <si>
    <t>Numerical pattern synthesis (NPS) algorithm based on adaptive array theory is an effective spatial power pattern synthesis method for antenna arrays. In this letter, instead of using the artificial interferences weighted on the total power pattern in the conventional NPS algorithm, a generalized two-dimensional (2-D) NPS algorithm is proposed in which two weighting functions are assigned to control the copolarization and cross-polarization patterns, respectively. The weighting functions are iteratively updated until both the sidelobe and cross-polarization levels reach their prescribed ones. Two numerical examples for synthesizing the patterns of a linearly polarized planar array and a circularly polarized cylindrical array are provided to validate effectiveness and advantages of the proposed generalized 2-D NPS algorithm.</t>
  </si>
  <si>
    <t>2578-2581</t>
  </si>
  <si>
    <t>60023932;60023932;60023932;60018205;60018205</t>
  </si>
  <si>
    <t>56041709500;55737920300;55911871600;55919535300;56487325900</t>
  </si>
  <si>
    <t>Chen, Shu Lin;Qin, Pei Yuan;Guo, Y. Jay;Liu, Yanhui;You, Pengfei</t>
  </si>
  <si>
    <t>Sydney;Xiamen</t>
  </si>
  <si>
    <t>University of Technology Sydney;Xiamen University</t>
  </si>
  <si>
    <t>60023932;60018205</t>
  </si>
  <si>
    <t>Generalized 2-D Numerical Pattern Synthesis Algorithm for Low Cross Polarization and Low Sidelobe Synthesis</t>
  </si>
  <si>
    <t>10.1109/LAWP.2017.2734841</t>
  </si>
  <si>
    <t>2-s2.0-85028878262</t>
  </si>
  <si>
    <t>['way multi', 'system performance', 'simulation results', 'results reveal', 'relay selection', 'relay amplify', 'received slot', 'real scenes', 'powerful reference', 'power efficiency', 'outage probability', 'outage floor', 'noise ratio', 'high snrs', 'high signal', 'hardware impairments', 'growing smaller', 'growing larger', 'form expression', 'engineering practice', 'efficiency performance', 'brief analysis', 'better performance', 'asymptotic analysis', 'antenna relay', 'also derived']</t>
  </si>
  <si>
    <t>Hardware impairments | maximal ratio transmit/maximal ratio combine (MRT/MRC) | opportunistic relay selection | system performance | two-way multi-antenna relay</t>
  </si>
  <si>
    <t>In this paper, a two-way multi-antenna and multi-relay amplify-and-forward (AF) network with hardware impairments is analyzed. The opportunistic relay selection scheme is used in the relay selection. Maximum ratio transmission and maximum ratio combining were used in transmitted and received slot by the multi-antenna relay, respectively. In this paper, we consider two AF protocols, one is variable gain protocol and the other is fixed gain protocol. Especially, the closed-from expressions for the outage probability of the system and the closed-expressions for the throughput of the system are derived, respectively. The system performance at high signal-to-noise ratio (SNR) is very important in real scenes. In order to analyze the impact of hardware impairments on the system at high SNRs, the asymptotic analysis for the system is also derived. In order to analyze the power efficiency, the closed-form expression for the energy-efficiency performance is derived, and a brief analysis is given, which provides a powerful reference for engineering practice. In addition, simulation results are provided to show the correctness of our analysis. From the results, we know that the system will have better performance when the number of relay is growing larger and the impairments' level is growing smaller. Moreover, the results reveal that the outage floor and the throughput bound appear when the hardware impairments exist.</t>
  </si>
  <si>
    <t>15971-15980</t>
  </si>
  <si>
    <t>56432074900;7403332608;8633836500</t>
  </si>
  <si>
    <t>Guo, Kefeng;Guo, Daoxing;Zhang, Bangning</t>
  </si>
  <si>
    <t>Performance Analysis of Two-Way Multi-Antenna Multi-Relay Networks with Hardware Impairments</t>
  </si>
  <si>
    <t>10.1109/ACCESS.2017.2735451</t>
  </si>
  <si>
    <t>2-s2.0-85028923296</t>
  </si>
  <si>
    <t>['user fairness', 'relay node', 'proposed noma', 'promising technology', 'power domain', 'outage performance', 'numerical analysis', 'noma ),', 'multiple users', 'form expression', 'energy harvesting', 'emerging candidate', 'eh scheme', 'eh device', 'eh ),', 'computer simulations', 'base station', 'also derived']</t>
  </si>
  <si>
    <t>Non-orthogonal multiple access (NOMA), which uses the power domain for multiple users, has been considered as an emerging candidate for fifth generation downlink transmission. Energy harvesting (EH), a promising technology to prolong the lifetime of energy-constrained wireless networks, has attracted significant attention. In this study, the authors first combine NOMA with EH (NOMA-EH) to enhance system spectral efficiency and user fairness. An NOMA-based relaying network is analysed, where the relay node is equipped with EH device, and functions as the bridge between the base station and the multiple users. The outage performance of the NOMA-EH scheme-based relaying network is studied, where the transmitting antenna selection is applied at the base station and maximal ratio combining is applied at the multiple users. Furthermore, closed-form expression for the system outage probability is also derived. On the basis of the computer simulations, they show the correctness of the numerical analysis and confirm the superiority of the proposed NOMA-EH scheme.</t>
  </si>
  <si>
    <t>1768-1774</t>
  </si>
  <si>
    <t>Performance analysis for non-orthogonal multiple access in energy harvesting relaying networks</t>
  </si>
  <si>
    <t>10.1049/iet-com.2016.1442</t>
  </si>
  <si>
    <t>2-s2.0-85029215806</t>
  </si>
  <si>
    <t>['two parts', 'transmit antennas', 'theoretical proof', 'superior performance', 'simulation results', 'power profiles', 'power profile', 'orthogonal space', 'modified version', 'literature according', 'likelihood decoder', 'latest space', 'large number', 'integer delays', 'input multiple', 'coding advantage', 'authors generalise', 'arbitrary number', 'arbitrary delay', 'analytical results']</t>
  </si>
  <si>
    <t>Due to their superior performance and moderate computational complexity, quasi-orthogonal space-frequency block codes (QOSFBCs) and quasi-orthogonal space-time-frequency block codes (QOSTFBCs) are among prime candidates for implementation in multiple-input multiple-output communications systems. Originally, these codes were introduced for two transmit antennas and it is proved that they are full-diversity within channels with equal-power profile and integer delays. In this study, first, the authors generalise the construction of QOSFBCs and QOSTFBCs for arbitrary number of transmit antennas. Then, they provide the theoretical proof that these codes are full-diversity for any arbitrary number of transmit antennas and any arbitrary delay and power profiles. Furthermore, they prove that the coding advantage of these codes is decomposed into two distinct parts, one of which represents the effect of the channel and the other represents the effect of the precoder. By optimising these two parts, they propose a modified version of QOSFBCs and QOSTFBCs which outperforms the latest space- frequency block codes and space-time-frequency block codes in the literature according to the analytical results and support of simulation results. Finally, they propose a new suboptimum linear decoder for the QOSFBCs and the QOSTFBCs which could achieve almost the same performance as the maximum-likelihood decoder for large number of subcarriers.</t>
  </si>
  <si>
    <t>1655-1661</t>
  </si>
  <si>
    <t>60089171;60031268;60089171;60031268;60031268</t>
  </si>
  <si>
    <t>56332860300;54397352700;57195612906;41262368200;36148753400</t>
  </si>
  <si>
    <t>Koroupi, Farokh;Morsali, Alireza;Niktab, Vida;Shahabinejad, Mostafa;Talebi, Siamak</t>
  </si>
  <si>
    <t>Kerman;Kerman</t>
  </si>
  <si>
    <t>Islamic Azad University, Kerman Branch;Shahid Bahonar University of Kerman</t>
  </si>
  <si>
    <t>60089171;60031268</t>
  </si>
  <si>
    <t>Koroupi F.</t>
  </si>
  <si>
    <t>Quasi-orthogonal space-frequency and space-time-frequency block codes with modified performance and simplified decoder</t>
  </si>
  <si>
    <t>10.1049/iet-com.2016.0277</t>
  </si>
  <si>
    <t>2-s2.0-85029218800</t>
  </si>
  <si>
    <t>['upper bounds', 'theoretical results', 'st processes', 'sm ).', 'selective decode', 'secondary transmitter', 'secondary receiver', 'relaying strategy', 'proposed protocol', 'processed signal', 'primary receiver', 'primary information', 'power allocation', 'incremental amplify', 'different users', 'considered model', 'antenna indices']</t>
  </si>
  <si>
    <t>In this study, a new cooperative spectrum sharing protocol based on overlay system paradigm is proposed for different relaying strategies. In the considered model, a single-antenna primary transmitter (PT) communicates with a primary receiver (PR) by the assistance of a secondary transmitter (ST) which seeks an opportunity to realise spectrum sharing by adopting spatial modulation (SM). The proposed protocol consists of two time slots. In the first time slot, primary M-ary modulated signal is transmitted from PT to ST and PR. ST processes the received signal according to the relaying strategy it adopts and transmits the processed signal by SM to PR and secondary receiver (SR) in the second time slot. Thanks to SM at ST, primary information is carried by conventional M-ary modulation whereas secondary information is conveyed by antenna indices. Therefore, the need for superposition of different users' information and power allocation at ST are avoided. Upper bounds on bit error probability according to three different relaying strategies: fixed and incremental amplify-and-forward, and selective decode-and-forward, are derived for both users. The theoretical results are supported via computer simulations and error performance comparisons with two existing reference systems are performed to show the superiority of the proposed protocol.</t>
  </si>
  <si>
    <t>1759-1767</t>
  </si>
  <si>
    <t>56780385000;24758022600;35562948400</t>
  </si>
  <si>
    <t>√úst√ºnba≈ü, Seda;Basar, Ertugrul;Ayg√∂l√º, √úmit</t>
  </si>
  <si>
    <t>√úst√ºnba≈ü S.</t>
  </si>
  <si>
    <t>Cooperative spectrum sharing protocol using spatial modulation</t>
  </si>
  <si>
    <t>10.1049/iet-com.2016.1187</t>
  </si>
  <si>
    <t>2-s2.0-85029227630</t>
  </si>
  <si>
    <t>['scale parameters', 'rician k', 'reflects change', 'real environment', 'radio characteristics', 'proposed model', 'path loss', 'outdoor environments', 'outdoor environment', 'model indicates', 'measurement scenario', 'four antennas', 'empirical model', 'delay spread', 'channel sounder', 'building density', 'avoid interference', 'authors measured', 'angular spread', '781 mhz']</t>
  </si>
  <si>
    <t>This study presents cross-correlation of building density in outdoor environments for fifth generation mobile communications at 781 MHz. To avoid interference from Korean digital television (DTV) broadcasting, the authors measured the radio characteristics on Jeju Island using a channel sounder and four-by-four antennas. They derived basic large-scale parameters (LSPs) such as path loss, delay spread, angular spread, and Rician K-factor from eight different sites. The real building standing area was estimated with a geographic information system database. They propose an empirical model from analysis of the correlations between LSPs and building density. This model indicates that building density is not determined by measurement scenario such as urban, suburban, and rural. The proposed model only reflects change in building density for an outdoor environment. Finally, they verify their model through ray-tracing simulation similar to a real environment. This model can be useful in the design of future mobile communications systems according to changes in building density.</t>
  </si>
  <si>
    <t>1782-1788</t>
  </si>
  <si>
    <t>60004739;60001558;60004739</t>
  </si>
  <si>
    <t>55206772300;35201272400;55267244200</t>
  </si>
  <si>
    <t>Jeong, Won Ho;Jung, Myoung Won;Kim, Kyung Seok</t>
  </si>
  <si>
    <t>Jeong W.</t>
  </si>
  <si>
    <t>Empirical cross-correlation modelling of multiple-input-multiple-output channel considering outdoor building density</t>
  </si>
  <si>
    <t>10.1049/iet-com.2016.1440</t>
  </si>
  <si>
    <t>2-s2.0-85029229491</t>
  </si>
  <si>
    <t>University of Guelph</t>
  </si>
  <si>
    <t>['sea level', 'parthenogenetic females', 'one pond', 'new micro', 'new information', 'molecular methods', 'internal part', 'including parthenogenetic', 'high altitude', 'global level', 'first time', 'first limb', 'first antenna', 'fine structure', 'ephippial females', 'ephippial female', 'elusive genus', 'dna barcode', 'detailed description', 'bunops cf']</t>
  </si>
  <si>
    <t>Bold | COI | DNA barcode | Integrative taxonomy | Macrothricidae | Morphology</t>
  </si>
  <si>
    <t>For the first time, the genus Bunops Birge, 1893 (Crustacea: Cladocera) has been found in the Neotropics of Mexico. It was found in only one pond in the Central Mexican Plateau, characterized by its high altitude, more than 2500 m above sea level. The specimens, corresponding to Bunops cf. Serricaudata, are described here, including parthenogenetic and ephippial females, and males, using both morphological and molecular methods (DNA barcoding). The new micro-structural characters added here are: a detailed description of the internal part of valves in parthenogenetic females, the fine structure of all limbs, peculiarities of the ephippial female and males including new microcharacters of the first antenna and the hook on the first limb. We also include sequences of the COI mitochondrial gene (known as DNA barcode) and compare them with other macrotricids. With this new information, we hope to understand further this enigmatic and elusive genus and facilitate future research and comparisons at the global level.</t>
  </si>
  <si>
    <t>589-600</t>
  </si>
  <si>
    <t>60029589-60015438;60015438;60015438</t>
  </si>
  <si>
    <t>57195293471;57195296257;6701680566</t>
  </si>
  <si>
    <t>Mart√≠nez-Caballero, Ana L.;Morales-Guti√©rrez, Selene;El√≠as-Guti√©rrez, Manuel</t>
  </si>
  <si>
    <t>Tlaxcala;Tapachula</t>
  </si>
  <si>
    <t>Universidad Aut√≥noma de Tlaxcala;El Colegio de la Frontera Sur</t>
  </si>
  <si>
    <t>60029589;60015438</t>
  </si>
  <si>
    <t>Mart√≠nez-Caballero A.</t>
  </si>
  <si>
    <t>First record of the genus Bunops Birge, 1893 (Cladocera: Macrothricidae) in the neotropical highlands of Mexico with a detailed study of morphology and DNA barcodes</t>
  </si>
  <si>
    <t>10.11646/zootaxa.4300.4.7</t>
  </si>
  <si>
    <t>2-s2.0-85026823509</t>
  </si>
  <si>
    <t>['unit bandwidth', 'time delay', 'return loss', 'pan applications', 'mutual coupling', 'letter presents', 'distance applications', 'circular aperture', 'band center', 'backed reflectarray', 'backed e', 'appropriate candidate', 'antenna based', '83 dbi', '43 ghz']</t>
  </si>
  <si>
    <t>Reflectarray (RA) | substrate integrated coaxial line (SICL) | substrate integrated waveguide (SIW) | true-time delay (TTD)</t>
  </si>
  <si>
    <t>This letter presents a substrate integrated waveguide (SIW) cavity-backed reflectarray (RA) antenna based on the true-time delay (TTD) technique for QLink-Pan applications. To suppress the effect of mutual coupling and improve the unit bandwidth of the return loss, a novel SIW cavity-backed E-shaped patch radiation element is proposed, which is fed by a low dispersive substrate integrated coaxial line. A parallel phase response covering 360¬∞ is obtained by only adjusting the length of the proposed feeding structure. As demonstrations, a Q-band center-fed RA prototype with a circular aperture of 14.04 cm diameter is designed, fabricated, and measured. The measured peak gain is 32.83 dBi at 43 GHz, and the 1 dB gain bandwidth is 12.94% (39.5-45 GHz). The good radiation performance ensures that the proposed SIW cavity-backed RA antenna is an appropriate candidate for long-distance applications of the QLink-Pan wireless system.</t>
  </si>
  <si>
    <t>2582-2585</t>
  </si>
  <si>
    <t>57190744633;14121305500</t>
  </si>
  <si>
    <t>Miao, Zhuo Wei;Hao, Zhang Cheng</t>
  </si>
  <si>
    <t>A Wideband Reflectarray Antenna Using Substrate Integrated Coaxial True-Time Delay Lines for QLink-Pan Applications</t>
  </si>
  <si>
    <t>10.1109/LAWP.2017.2734899</t>
  </si>
  <si>
    <t>2-s2.0-85028834076</t>
  </si>
  <si>
    <t>['subarrayed approach', 'simultaneous exploration', 'main band', 'letter presents', 'harmonic beamforming', 'gain control', 'beam direction', 'analytically determined', 'achieved especially']</t>
  </si>
  <si>
    <t>Cognitive radio | four-dimensional (4-D) array | invasive weed optimization (IWO) | mutation | time-modulated linear array (TMLA)</t>
  </si>
  <si>
    <t>This letter presents the design and optimization of a four-dimensional (4-D) time-modulated linear array to be used in harmonic beamforming-based femtocell cognitive radio network. A novel mutated invasive weed optimization (MIWO) algorithm, where remarkable performance enhancement is achieved especially in the case of problems involving higher dimensional search space through attainment of simultaneous exploration and exploitation, is introduced in this purpose. Moreover, a subarrayed approach is adopted to gain control over beam direction of the main band as well as all the harmonics being used. The reduced search range for each subarray is analytically determined to make the MIWO search faster and more effective.</t>
  </si>
  <si>
    <t>2614-2617</t>
  </si>
  <si>
    <t>60104351-60004750;60104351-60004750;60104351-60004750</t>
  </si>
  <si>
    <t>57190580478;56323917300;35736906500</t>
  </si>
  <si>
    <t>Bhattacharya, Rajarshi;Saha, Sayandeep;Bhattacharyya, Tarun Kanti</t>
  </si>
  <si>
    <t>Patna;Kharagpur</t>
  </si>
  <si>
    <t>National Institute of Technology Patna;Indian Institute of Technology Kharagpur</t>
  </si>
  <si>
    <t>60104351;60004750</t>
  </si>
  <si>
    <t>Bhattacharya R.</t>
  </si>
  <si>
    <t>Mutated IWO Optimized 4-D Array for Femtocell Cognitive Radio</t>
  </si>
  <si>
    <t>10.1109/LAWP.2017.2735999</t>
  </si>
  <si>
    <t>2-s2.0-85028837010</t>
  </si>
  <si>
    <t>['uda antenna', 'reflecting element', 'proposed two', 'proposed antenna', 'phase change', 'parasitic strip', 'overall size', 'high gain', 'guided wavelength', 'element yagi', 'conventional spacing', 'compact design', '12 œª0', '1 dbi']</t>
  </si>
  <si>
    <t>Compact | interdigital strips | Yagi-Uda antenna</t>
  </si>
  <si>
    <t>A Yagi-Uda antenna with a parasitic interdigital strip is proposed for a compact design. The parasitic strip is positioned between a driven dipole element and a reflecting element to compensate for the phase change, while high gain and good impedance matching is achieved for the proposed antenna with significant longitudinal reduction. The experimental results show that the proposed two-element Yagi-Uda antenna realizes a gain of 5.1 dBi with the spacing of only 0.06Œª0, compared to the conventional spacing of 0.21Œª0 (Œª0 is the guided wavelength at 1.48 GHz). The overall size of the proposed antenna is 0.57 Œª 0 √ó 0.12 Œª0.</t>
  </si>
  <si>
    <t>2618-2621</t>
  </si>
  <si>
    <t>60010080;60010080;60017161;60010080</t>
  </si>
  <si>
    <t>56097080400;7005404060;7409485017;55806890000</t>
  </si>
  <si>
    <t>Juan, Yue;Che, Wenquan;Chen, Zhi Ning;Yang, Wanchen</t>
  </si>
  <si>
    <t>A Longitudinally Compact Yagi-Uda Antenna with a Parasitic Interdigital Strip</t>
  </si>
  <si>
    <t>10.1109/LAWP.2017.2736245</t>
  </si>
  <si>
    <t>2-s2.0-85028874279</t>
  </si>
  <si>
    <t>['wireless transmission', 'wireless system', 'wireless links', 'underutilized dof', 'slepian sequences', 'simultaneous manner', 'significantly improve', 'rf domain', 'polarization state', 'oam multiplexer', 'oam eigenstates', 'layer security', 'key idea', 'including amplitude', 'impulse responses', 'improve spectral', 'fading effects', 'energy efficiencies', 'domain dofs', 'conventional ldpc', 'coded qam', 'available degrees', 'arbitrary number', 'antenna arrays']</t>
  </si>
  <si>
    <t>Coded modulation | forward error correction | low-density parity-check codes | multidimensional signaling | OAM antennas | physical-layer security | wireless communications</t>
  </si>
  <si>
    <t>To address key challenges for beyond 5G wireless technologies in a simultaneous manner, we propose an orbital angular momentum (OAM)-based, secure, energy-efficient multidimensional coded modulation. The key idea is to employ all available degrees of freedom (DOFs) to convey the information over the wireless links, including amplitude, phase, polarization state, and spatial-domain DOFs. In particular, the OAM is associated with the azimuthal phase dependence of the wavefront, and represents an underutilized DOF. Given that OAM eigenstates are orthogonal, an arbitrary number of bits per symbol can be transmitted. Here, we propose utilizing OAM DOF not only to improve spectral and energy efficiencies, but also to significantly improve the physical-layer security of future wireless networks. To implement the OAM multiplexer and demultiplexer in the RF domain, we propose using properly designed antenna arrays. We also propose employing the Slepian sequences as either basis functions in baseband or impulse responses of antenna arrays in passband to further increase the dimensionality of the wireless system and enable beyond 1-Tb/s wireless transmission. Monte Carlo simulations demonstrate high tolerance to fading effects of LDPC-coded multidimensional signaling schemes compared with the conventional LDPC-coded QAM.</t>
  </si>
  <si>
    <t>16416-16428</t>
  </si>
  <si>
    <t>Multidimensional OAM-based secure high-speed wireless communications</t>
  </si>
  <si>
    <t>10.1109/ACCESS.2017.2735994</t>
  </si>
  <si>
    <t>2-s2.0-85028936877</t>
  </si>
  <si>
    <t>['wideband potential', 'wide band', 'space wavelength', 'radiation structure', 'radiation efficiency', 'proposed method', 'overlapped band', 'impedance bandwidth', 'high efficiency', 'feeding network', 'cp bandwidth', 'center frequency', 'axial ratio', 'ar ),', 'also achieved', '8 dbic', '67 2', '5 %,', '457 2']</t>
  </si>
  <si>
    <t>Circularly polarization | miniaturization | patch antenna | sequentially rotated feeding | wideband</t>
  </si>
  <si>
    <t>A compact and wideband directional circularly polarized (CP) antenna is presented in this paper. The antenna adopts four distributed micropatches as the radiation structure to realize directional radiation and wideband potential, and a low-loss sequentially rotated feeding network is utilized to provide CP excitation. Because of the good impedance matching between the proposed radiation structure and the feeding network, the antenna obtains wide bandwidths in both impedance and axial ratio (AR), and high efficiency is also achieved in the wide band. A prototype of the antenna is fabricated to validate the proposed method. The antenna's dimensions are 0.418Œª0√ó.418Œª0√ó 0.064Œª0(Œª0 is the free-space wavelength at the center frequency of operating band). The impedance bandwidth for VSWR ‚â§ 2 reaches 42.9% (1.457 2.253 GHz), and the CP bandwidth for AR ‚â§ 3 dB reaches 22.8% (1.67 2.10 GHz). In the overlapped band, the radiation efficiency is more than 96.5%, and the gains are greater than 4.8 dBic.</t>
  </si>
  <si>
    <t>15942-15947</t>
  </si>
  <si>
    <t>57188849588;57194690143;57192704024;36956017100;35736995800</t>
  </si>
  <si>
    <t>Chen, Xi;Wang, Li;Wu, Dan;Lei, Juan;Fu, Guang</t>
  </si>
  <si>
    <t>Compact and Wideband Directional Circularly Polarized Distributed Patch Antenna with High Efficiency</t>
  </si>
  <si>
    <t>10.1109/ACCESS.2017.2735961</t>
  </si>
  <si>
    <t>2-s2.0-85028938701</t>
  </si>
  <si>
    <t>Auckland University of Technology, New Zealand</t>
  </si>
  <si>
    <t>['thorax model', 'thorax images', 'suitable treatment', 'random sizes', 'proposed protocol', 'paper presents', 'numerical system', 'lung structure', 'imaging method']</t>
  </si>
  <si>
    <t>antenna array | dielectric properties | Electromagnetic induction imaging | lung cancer | magnetic induction tomography</t>
  </si>
  <si>
    <t>Early lung cancer detection with suitable treatment can significantly reduce cancer-related death rates. This paper presents a single frequency holographic electromagnetic induction (HEI) imaging method for small lung tumor detection in human thorax models. A numerical system is developed to study the feasibility of early lung tumor detection. The system includes various realistic tumors within a thorax model and a HEI measurement model. Simulation results show that various arbitrary shaped lung tumors with random sizes and locations can be identified in the thorax images. The proposed protocol has the potential for the further instantiation of lung structure.</t>
  </si>
  <si>
    <t>20313-20318</t>
  </si>
  <si>
    <t>60002836-60023760;60023760</t>
  </si>
  <si>
    <t>35206617600;35607509300</t>
  </si>
  <si>
    <t>Wang, Lulu;Al-Jumaily, Ahmed M.</t>
  </si>
  <si>
    <t>New Zealand;China</t>
  </si>
  <si>
    <t>Auckland;Hefei</t>
  </si>
  <si>
    <t>Auckland University of Technology;Hefei University of Technology</t>
  </si>
  <si>
    <t>60023760;60002836</t>
  </si>
  <si>
    <t>Imaging of Lung Structure Using Holographic Electromagnetic Induction</t>
  </si>
  <si>
    <t>10.1109/ACCESS.2017.2736019</t>
  </si>
  <si>
    <t>2-s2.0-85028939938</t>
  </si>
  <si>
    <t>['thin substrate', 'suppressed back', 'one tenth', 'low back', 'lobe radiation', 'horn aperture', 'bottom metallization', 'back ratio', 'back lobe', 'arrays demonstrated', 'array applications']</t>
  </si>
  <si>
    <t>Array | back-lobe | horn antenna | substrate integrated waveguide (SIW)</t>
  </si>
  <si>
    <t>A substrate integrated waveguide H-plane horn antenna on thin substrate with low back-lobe radiation is presented, and its application to arrays demonstrated. To suppress the back lobe, a pair of slots is employed in the top and bottom metallization. After size and position of the pair of slots are investigated, low back-lobe radiation is achieved. Moreover, the size of the horn aperture is approximately one wavelength, which is suitable for array applications. To highlight this point, the proposed horn antenna is used in a 1√ó 4 planar array on a substrate as thin as one tenth of the wavelength. The array is designed, fabricated, and measured. Measurements show good agreement with simulations and suppressed back-lobe radiation with a 24 dB front-to-back ratio.</t>
  </si>
  <si>
    <t>2622-2625</t>
  </si>
  <si>
    <t>60003122-60017161;60003122</t>
  </si>
  <si>
    <t>Singapore;Canada</t>
  </si>
  <si>
    <t>Singapore City;Victoria</t>
  </si>
  <si>
    <t>National University of Singapore;University of Victoria</t>
  </si>
  <si>
    <t>60017161;60003122</t>
  </si>
  <si>
    <t>Substrate Integrated Waveguide Horn Antenna on Thin Substrate with Back-Lobe Suppression and Its Application to Arrays</t>
  </si>
  <si>
    <t>10.1109/LAWP.2017.2736445</t>
  </si>
  <si>
    <t>2-s2.0-85028824602</t>
  </si>
  <si>
    <t>['wireless communication', 'statistical parameters', 'stationarity distance', 'spectrum efficiency', 'spatial variation', 'significant improvements', 'propagation environments', 'propagation characteristics', 'primary importance', 'power efficiency', 'paper investigates', 'nlos case', 'multipath components', 'measured data', 'may contribute', 'maximization algorithm', 'future modeling', 'future definitions', 'first defined', 'delay domain', 'clearly observed', 'classified according', 'channel measurements', '6 ghz', '5 cm', '200 mhz']</t>
  </si>
  <si>
    <t>Angular parameters | collinearity | massive MIMO channels | quasi-stationarity region | SAGE</t>
  </si>
  <si>
    <t>As one of the most important candidate technologies for the fifth-generation wireless communication systems, massive MIMO technology has been widely studied recently because of the significant improvements it can provide in terms of spectrum efficiency and power efficiency. As the foundation of wireless communication, research on propagation characteristics for massive MIMO channels is of primary importance. This paper investigates the characteristics for massive MIMO channels in an indoor hall scenario at 6-GHz. Channel measurements were conducted with a bandwidth of 200 MHz in both line of sight (LOS) and non-LOS (NLOS) conditions. The statistical parameters in the delay domain were extracted to show the spatial variation along the large-scale antenna array. Based on the measured data, the spatial variation is first defined, and then characterized by using the spatial power delay profile correlation coefficient and spatial channel gain correlation matrix collinearity, and the quasi-stationarity region along the massive MIMO array is estimated. Furthermore, by using the space-alternating generalized expectation-maximization algorithm, the multipath components are extracted and classified according to the propagation environments, which provide more insights to the spatial variation of massive MIMO channels. Finally, the characteristics of the extracted angular parameters are investigated and the fluctuations are modeled, where the spatial variation phenomenon was clearly observed over the large-scale antenna array. The quasi-stationarity distance of the variation was found to range from 2.5 to 32.5 cm, and the LOS case differs from the NLOS case at 6 GHz. These results and discussions are useful for analysis and future modeling for massive MIMO channels, and may contribute to future definitions of channel spatial consistency.</t>
  </si>
  <si>
    <t>20828-20840</t>
  </si>
  <si>
    <t>60022381;60022381;60018179;60022381;60022381;60022381;60014755</t>
  </si>
  <si>
    <t>57205602500;7005327119;6701669753;36195429200;36141742700;7402336411;35956390700</t>
  </si>
  <si>
    <t>Wang, Qi;Ai, Bo;Matolak, David W.;He, Ruisi;Guan, Ke;Zhong, Zhangdui;Li, Dapeng</t>
  </si>
  <si>
    <t>Beijing;Columbia;Shenzhen</t>
  </si>
  <si>
    <t>Beijing Jiaotong University;University of South Carolina;ZTE Corporation</t>
  </si>
  <si>
    <t>60022381;60018179;60014755</t>
  </si>
  <si>
    <t>Spatial Variation Analysis for Measured Indoor Massive MIMO Channels</t>
  </si>
  <si>
    <t>10.1109/ACCESS.2017.2736522</t>
  </si>
  <si>
    <t>2-s2.0-85028913973</t>
  </si>
  <si>
    <t>EP/K040006</t>
  </si>
  <si>
    <t>['valued channels', 'special structure', 'significantly outperform', 'results show', 'recent work', 'performance degradation', 'optimal solution', 'optimal method', 'optimal coefficients', 'negligible compared', 'much simpler', 'first time', 'existing algorithms', 'efficient strategy', 'conceptually suboptimal', 'complex scenario', 'complex integer', 'based lattices', 'backhaul load', 'algebraic integers']</t>
  </si>
  <si>
    <t>algebraic integers | Compute-And-forward | shortest vector problem</t>
  </si>
  <si>
    <t>Compute-And-forward (CF) has been proposed as an efficient strategy to reduce the backhaul load for distributed antenna systems. Finding the optimal coefficients in CF has commonly been treated as a shortest vector problem, which is NP-hard. The point of our work and of Sahraei's recent work is that the CF coefficient problem can be much simpler. Due to the special structure of CF, some low polynomial complexity optimal algorithms have recently been developed. However, these methods can be applied to real-valued channels and integer-based lattices only. In this paper, we consider the complex valued channel with complex integer-based lattices. For the first time, we propose a low polynomial complexity algorithm to find the optimal solution for the complex scenario. Then, we propose a simple linear search algorithm, which is conceptually suboptimal, and however, numerical results show that the performance degradation is negligible compared with the optimal method. Both algorithms are suitable for lattices over any algebraic integers, and significantly outperform the lattice reduction algorithm. The complexity of both algorithms is investigated both theoretically and numerically. The results show that our proposed algorithms achieve better performance-complexity tradeoffs compared with the existing algorithms.</t>
  </si>
  <si>
    <t>19182-19193</t>
  </si>
  <si>
    <t>60016418;60016418</t>
  </si>
  <si>
    <t>57188817748;35566020000</t>
  </si>
  <si>
    <t>Huang, Qinhui;Burr, Alister</t>
  </si>
  <si>
    <t>York</t>
  </si>
  <si>
    <t>Huang Q.</t>
  </si>
  <si>
    <t>Low Complexity Coefficient Selection Algorithms for Compute-and-Forward</t>
  </si>
  <si>
    <t>10.1109/ACCESS.2017.2736543</t>
  </si>
  <si>
    <t>2-s2.0-85028940163</t>
  </si>
  <si>
    <t>['satellite scenarios', 'proposed idea', 'proper combination', 'nanosatellite scenario', 'multifunctional antennas', 'miniaturized satellite', 'mantle cloaking', 'link budget', 'innovative solution', 'ground station', 'effectively used', 'deteriorating effects', 'deployable equipment', 'communication link']</t>
  </si>
  <si>
    <t>CubeSat | dipole antennas | electromagnetic cloaking | metasurfaces | satellite antennas</t>
  </si>
  <si>
    <t>In this paper, we show how mantle cloaking can be effectively used in satellite scenarios to reduce the deteriorating effects of the deployable equipment on the link budget between a miniaturized satellite and its ground station. The proposed idea is applied to a nanosatellite scenario and is validated through a simple analytical analysis of its communication link with the ground. The effectiveness of the designed cloaking metasurfaces is evaluated through a proper combination of numerical strategies taking into account the electrically large domain of the problem and the electrically small features of the metasurfaces. This innovative solution can be used to enhance the performances of existing satellite communication systems or to design new extremely compact nanosatellite platforms equipped with multifunctional antennas and sensors.</t>
  </si>
  <si>
    <t>168-173</t>
  </si>
  <si>
    <t>60012630;60012630;60012630;60012630;60012630</t>
  </si>
  <si>
    <t>56454114600;57192179406;55185345300;7005054440;7004207954</t>
  </si>
  <si>
    <t>Vellucci, Stefano;Monti, Alessio;Barbuto, Mirko;Toscano, Alessandro;Bilotti, Filiberto</t>
  </si>
  <si>
    <t>Vellucci S.</t>
  </si>
  <si>
    <t>Use of Mantle Cloaks to Increase Reliability of Satellite-to-Ground Communication Link</t>
  </si>
  <si>
    <t>10.1109/JMMCT.2017.2734813</t>
  </si>
  <si>
    <t>2-s2.0-85043702947</t>
  </si>
  <si>
    <t>['wave systems', 'stsk ).', 'smart multiple', 'small area', 'output techniques', 'optimal performance', 'noma mm', 'new concept', 'input multiple', 'increased throughput', 'increased detection', 'higher capacity', 'efficiently balancing', 'diversity gain', 'detection complexity', 'conceive quantum', 'complexity tradeoff', 'complexity detectors', 'coding rate', 'attractive flexibility', 'attractive candidate', 'assisted detectors', 'application scenario']</t>
  </si>
  <si>
    <t>Computational complexity | D√ºrr-Hoyer algorithm | EXIT charts | Grover's quantum search algorithm | interleave division multiple access | mm-wave | multiuser detection | quantum computing | space time shift keying</t>
  </si>
  <si>
    <t>Flexible modulation schemes and smart multiple-input multiple-output techniques, as well as low-complexity detectors and preprocessors may become essential for efficiently balancing the bit error ratio performance, throughput, and complexity tradeoff for various application scenarios. Millimeter-Wave systems have a high available bandwidth and the potential to accommodate numerous antennas in a small area, which makes them an attractive candidate for future networks employing spatial modulation and space-time shift keying (STSK). Non-Orthogonal Multiple Access (NOMA) systems are capable of achieving an increased throughput, by allowing multiple users to share the same resources at the cost of a higher transmission power, or an increased detection (preprocessing) complexity at the receiver (transmitter) of an uplink (downlink) scenario. In this paper, we propose the new concept of joint-alphabet space time shift keying. As an application scenario, we employ it in the context of the uplink of NOMA mm-Wave systems. We demonstrate with the aid of extrinsic information transfer charts that a higher capacity is achievable when compared with STSK, while retaining the attractive flexibility of STSK in terms of its diversity gain and coding rate. Finally, we conceive quantum-assisted detectors for reducing the detection complexity, while attaining a near-optimal performance, when compared with the optimal iterative maximum A posteriori probability detector.</t>
  </si>
  <si>
    <t>22602-22621</t>
  </si>
  <si>
    <t>56020469400;56717653500;56525450100;55694163400;36642744200;56516296100;57203646792;23004324800;36043733600</t>
  </si>
  <si>
    <t>Botsinis, Panagiotis;Hemadeh, Ibrahim;Alanis, Dimitrios;Babar, Zunaira;Nguyen, Hung Viet;Chandra, Daryus;Ng, Soon Xin;El-Hajjar, Mohammed;Hanzo, Lajos</t>
  </si>
  <si>
    <t>Joint-alphabet space time shift keying in mm-wave non-orthogonal multiple access</t>
  </si>
  <si>
    <t>10.1109/ACCESS.2017.2736978</t>
  </si>
  <si>
    <t>2-s2.0-85028956893</t>
  </si>
  <si>
    <t>['whole platoon', 'time headway', 'studies assuming', 'splitting maneuvers', 'simulation study', 'sensitivity analysis', 'reach consensus', 'platoon formation', 'merging maneuvers', 'high interest', 'gps antenna', 'following vehicle', 'driving safety', 'driving comfort', 'different vehicles', 'damping gain', 'coordinating theirmaneuvers', 'convergence rate', 'constant velocity', 'communication fast', 'braking performance', 'automated vehicle', 'also carried', 'allowing cavs']</t>
  </si>
  <si>
    <t>Connected and automated vehicle (CAV) has become an increasingly popular topic recently. As an application, Cooperative Adaptive Cruise Control (CACC) systems are of high interest, allowing CAVs to communicate with each other and coordinating theirmaneuvers to formplatoons, where one vehicle follows another with a constant velocity and/or time headway. In this study, we propose a novel CACC system, where distributed consensus algorithm and protocol are designed for platoon formation, merging maneuvers, and splitting maneuvers. Predecessor following information flow topology is adopted for the system, where each vehicle only communicates with its following vehicle to reach consensus of the whole platoon, making the vehicle-to-vehicle (V2V) communication fast and accurate. Moreover, different from most studies assuming the type and dynamics of all the vehicles in a platoon to be homogenous, we take into account the length, location of GPS antenna on vehicle, and braking performance of different vehicles. A simulation study has been conducted under scenarios including normal platoon formation, platoon restoration fromdisturbances, and merging and splittingmaneuvers.We have also carried out a sensitivity analysis on the distributed consensus algorithm, investigating the effect of the damping gain on convergence rate, driving comfort, and driving safety of the system.</t>
  </si>
  <si>
    <t>60029526;60029526;60029526</t>
  </si>
  <si>
    <t>57195429182;55483767300;56028681700</t>
  </si>
  <si>
    <t>Wang, Ziran;Wu, Guoyuan;Barth, Matthew J.</t>
  </si>
  <si>
    <t>Riverside</t>
  </si>
  <si>
    <t>University of California, Riverside</t>
  </si>
  <si>
    <t>Developing a distributed consensus-based cooperative adaptive cruise control system for heterogeneous vehicles with predecessor following topology</t>
  </si>
  <si>
    <t>10.1155/2017/1023654</t>
  </si>
  <si>
    <t>2-s2.0-85028986761</t>
  </si>
  <si>
    <t>University of Pittsburgh</t>
  </si>
  <si>
    <t>['ultrahigh frequency', 'tissue structure', 'tissue properties', 'tissue characteristics', 'results show', 'power gain', 'loop topologies', 'loop system', 'less sensitive', 'inevitable variations', 'increase gain', 'environmental considerations', 'dipole system', 'conjugate matching', 'antenna topology', 'among individuals']</t>
  </si>
  <si>
    <t>antennas | implantable medical devices | tissue dielectric properties | transcutaneous energy transfer | Wireless power transfer</t>
  </si>
  <si>
    <t>The design of effective transcutaneous systems demands the consideration of inevitable variations in tissue characteristics, which vary across body areas, among individuals, and over time. The purpose of this paper was to design and evaluate several printed antenna topologies for ultrahigh frequency (UHF) transcutaneous power transfer to implantable medical devices, and to investigate the effects of variations in tissue properties on dipole and loop topologies. Here, we show that a loop antenna topology provides the greatest achievable gain with the smallest implanted antenna, while a dipole system provides higher impedance for conjugate matching and the ability to increase gain with a larger external antenna. In comparison to the dipole system, the loop system exhibits greater sensitivity to changes in tissue structure and properties in terms of power gain, but provides higher gain when the separation is on the order of the smaller antenna dimension. The dipole system was shown to provide higher gain than the loop system at greater implant depths for the same implanted antenna area, and was less sensitive to variations in tissue properties and structure in terms of power gain at all investigated implant depths. The results show the potential of easily-fabricated, low-cost printed antenna topologies for UHF transcutaneous power, and the importance of environmental considerations in choosing the antenna topology.</t>
  </si>
  <si>
    <t>IEEE Journal of Translational Engineering in Health and Medicine</t>
  </si>
  <si>
    <t>60015543;60015543;60015543</t>
  </si>
  <si>
    <t>56079725000;7003919767;12760262300</t>
  </si>
  <si>
    <t>Bocan, Kara N.;Mickle, Marlin H.;Sejdic, Ervin</t>
  </si>
  <si>
    <t>Bocan K.</t>
  </si>
  <si>
    <t>Tissue Variability and Antennas for Power Transfer to Wireless Implantable Medical Devices</t>
  </si>
  <si>
    <t>10.1109/JTEHM.2017.2723391</t>
  </si>
  <si>
    <t>2-s2.0-85029168076</t>
  </si>
  <si>
    <t>F31NS093873</t>
  </si>
  <si>
    <t>['sensory cues', 'responding neuron', 'responding cell', 'processed together', 'pal ).', 'neurons expressing', 'neuronal substrate', 'ir68a neurons', 'ir68a gene', 'hygrosensory triad', 'humidity stimuli', 'humidity sensing', 'humid heat', 'external environment', 'dry -,', 'drosophila antenna', 'distinct glomerulus', 'combinatorial sampling', 'cold -,', 'air receptors', 'air glomeruli', 'air cells', '2 ],']</t>
  </si>
  <si>
    <t>Drosophila melanogaster | humidity | hygrosensation | ionotropic receptor | multisensory integration | posterior antennal lobe | saccculus | temperature | thermosensation</t>
  </si>
  <si>
    <t>The Drosophila antenna contains receptor neurons for mechanical, olfactory, thermal, and humidity stimuli. Neurons expressing the ionotropic receptor IR40a have been implicated in the selection of an appropriate humidity range [1, 2], but although previous work indicates that insect hygroreceptors may be made up by a ‚Äútriad‚Äù of neurons (with a dry-, a cold-, and a humid-air-responding cell [3]), IR40a expression included only cold- and dry-air cells. Here, we report the identification of the humid-responding neuron that completes the hygrosensory triad in the Drosophila antenna. This cell type expresses the Ir68a gene, and Ir68a mutation perturbs humidity preference. Next, we follow the projections of Ir68a neurons to the brain and show that they form a distinct glomerulus in the posterior antennal lobe (PAL). In the PAL, a simple sensory map represents related features of the external environment with adjacent ‚Äúhot,‚Äù ‚Äúcold,‚Äù ‚Äúdry,‚Äù and ‚Äúhumid‚Äù glomeruli‚Äîan organization that allows for both unique and combinatorial sampling by central relay neurons. Indeed, flies avoided dry heat more robustly than humid heat, and this modulation was abolished by silencing of dry-air receptors. Consistently, at least one projection neuron type received direct synaptic input from both temperature and dry-air glomeruli. Our results further our understanding of humidity sensing in the Drosophila antenna, uncover a neuronal substrate for early sensory integration of temperature and humidity in the brain, and illustrate the logic of how ethologically relevant combinations of sensory cues can be processed together to produce adaptive behavioral responses.</t>
  </si>
  <si>
    <t>2381-2388.e4</t>
  </si>
  <si>
    <t>60007363;60029170;60007363;60007363;60007363;60029170;60007363</t>
  </si>
  <si>
    <t>56562456600;15072768000;56563111300;57193973167;23135023900;6602354102;8765435500</t>
  </si>
  <si>
    <t>Frank, Dominic D.;Enjin, Anders;Jouandet, Genevieve C.;Zaharieva, Emanuela E.;Para, Alessia;Stensmyr, Marcus C.;Gallio, Marco</t>
  </si>
  <si>
    <t>Sweden;United States</t>
  </si>
  <si>
    <t>Lund;Evanston</t>
  </si>
  <si>
    <t>Lunds Universitet;Northwestern University</t>
  </si>
  <si>
    <t>60029170;60007363</t>
  </si>
  <si>
    <t>Frank D.</t>
  </si>
  <si>
    <t>Early Integration of Temperature and Humidity Stimuli in the Drosophila Brain</t>
  </si>
  <si>
    <t>S0960982217308503</t>
  </si>
  <si>
    <t>10.1016/j.cub.2017.06.077</t>
  </si>
  <si>
    <t>2-s2.0-85025432905</t>
  </si>
  <si>
    <t>CTQ2014-60174-P</t>
  </si>
  <si>
    <t>['unusual location', 'turn making', 'thus guaranteeing', 'three types', 'successfully synthesised', 'specifically core', 'silica surface', 'shell fe3o4', 'outer surface', 'optical antenna', 'nanosystem biocompatible', 'nanoplatform ensures', 'mesoporous silica', 'different functionalities', 'au nanoparticle']</t>
  </si>
  <si>
    <t>A novel nanoplatform composed of three types of materials with different functionalities, specifically core-shell Fe3O4@Au nanoparticles encapsulated near the outer surface of mesoporous silica (mSiO2) nanoparticles, has been successfully synthesised and used to enhance the efficiency of a photosensitiser, namely Rose Bengal, in singlet oxygen generation. Fe3O4 is responsible for the unusual location of the Fe3O4@Au nanoparticle, while the plasmonic shell acts as an optical antenna. In addition, the mesoporous silica matrix firmly encapsulates Rose Bengal by chemical bonding inside the pores, thus guaranteeing its photostability, and in turn making the nanosystem biocompatible. Moreover, the silica surface of the nanoplatform ensures further functionalisation on demand.</t>
  </si>
  <si>
    <t>10388-10396</t>
  </si>
  <si>
    <t>60002644;60002644;60002644-60010321;60002644;60002644;60002644;60002644</t>
  </si>
  <si>
    <t>57195240176;57195240460;55583581200;57195239337;56969100900;6506711667;57204743800</t>
  </si>
  <si>
    <t>Rosa-Pardo, I.;Roig-Pons, M.;Heredia, A. A.;Usagre, J. V.;Ribera, A.;Galian, R. E.;P√©rez-Prieto, J.</t>
  </si>
  <si>
    <t>Argentina;Spain</t>
  </si>
  <si>
    <t>Cordoba;Valencia</t>
  </si>
  <si>
    <t>Instituto de Investigaciones en Fisicoqu√≠mica de Cordoba;Universitat de Val√®ncia</t>
  </si>
  <si>
    <t>60010321;60002644</t>
  </si>
  <si>
    <t>Rosa-Pardo I.</t>
  </si>
  <si>
    <t>Fe&lt;inf&gt;3&lt;/inf&gt;O&lt;inf&gt;4&lt;/inf&gt;@Au@mSiO&lt;inf&gt;2&lt;/inf&gt; as an enhancing nanoplatform for Rose Bengal photodynamic activity</t>
  </si>
  <si>
    <t>10.1039/c7nr00449d</t>
  </si>
  <si>
    <t>2-s2.0-85026435578</t>
  </si>
  <si>
    <t>['substantially improves', 'study shows', 'specific binding', 'results obtained', 'psi alone', 'plasmonic nanostructures', 'plasmonic excitations', 'photosynthetic pigments', 'photosynthetic complexes', 'optical functionality', 'metallic nanostructures', 'innovative approach', 'first time', 'eukaryotic photosystem', 'defined orientation', 'cytochrome c553', 'cyt c553', 'controlled assembly', 'conjugation cofactor', 'comparatively low', 'approach lends', 'absorbing sites']</t>
  </si>
  <si>
    <t>We demonstrate that controlled assembly of eukaryotic photosystem I with its associated light harvesting antenna complex (PSI-LHCI) on plasmonically active silver nanowires (AgNWs) substantially improves the optical functionality of such a novel biohybrid nanostructure. By comparing fluorescence intensities measured for PSI-LHCI complex randomly oriented on AgNWs and the results obtained for the PSI-LHCI/cytochrome c553 (cyt c553) bioconjugate with AgNWs we conclude that the specific binding of photosynthetic complexes with defined uniform orientation yields selective excitation of a pool of chlorophyll (Chl) molecules that are otherwise almost non-absorbing. This is remarkable, as this study shows for the first time that plasmonic excitations in metallic nanostructures can not only be used to enhance native absorption of photosynthetic pigments, but also-by employing cyt c553 as the conjugation cofactor-to activate the specific Chl pools as the absorbing sites only when the uniform and well-defined orientation of PSI-LHCI with respect to plasmonic nanostructures is achieved. As absorption of PSI alone is comparatively low, our approach lends itself as an innovative approach to outperform the reported-to-date biohybrid devices with respect to solar energy conversion.</t>
  </si>
  <si>
    <t>10475-10486</t>
  </si>
  <si>
    <t>60021858;60110595-60013756;60021858;60021858-117624623;60021858;60110595</t>
  </si>
  <si>
    <t>56993618900;55293622200;55439994000;7003797013;35848718500;6506590384</t>
  </si>
  <si>
    <t>Szalkowski, Marcin;Janna Olmos, Julian David;Buczy≈Ñska, Dorota;Maƒákowski, Sebastian;Kowalska, Dorota;Kargul, Joanna</t>
  </si>
  <si>
    <t>Poland;Poland;Poland;Poland</t>
  </si>
  <si>
    <t>Warsaw;Torun, Kujawsko-Pomorskie;Warsaw;Gdynia</t>
  </si>
  <si>
    <t>Centre of New Technologies;Uniwersytet Miko≈Çaja Kopernika w Toruniu;University of Warsaw;Baltic Institute of Technology</t>
  </si>
  <si>
    <t>60110595;60021858;60013756;117624623</t>
  </si>
  <si>
    <t>Szalkowski M.</t>
  </si>
  <si>
    <t>Plasmon-induced absorption of blind chlorophylls in photosynthetic proteins assembled on silver nanowires</t>
  </si>
  <si>
    <t>10.1039/c7nr03866f</t>
  </si>
  <si>
    <t>2-s2.0-85026444849</t>
  </si>
  <si>
    <t>2013FA006</t>
  </si>
  <si>
    <t>['sms consists', 'size due', 'simulation results', 'shaped metasurface', 'proposed antenna', 'planar monopole', 'patch antennae', 'operating wavelength', 'operating frequency', 'metallic step', 'maximum size', 'impedance bandwidth', 'highly useful', 'high selectivity', 'high gain', 'free space', 'experimental results', 'based antenna', 'bandwidth expansion', '3 ghz', '10 db']</t>
  </si>
  <si>
    <t>A metasurface (MS) is highly useful for improving the performance of patch antennae and reducing their size due to their inherent and unique electromagnetic properties. In this paper, a compact and broadband antenna based on a step-shaped metasurface (SMS) at an operating frequency of 4.3 GHz is presented, which is fed by a planar monopole and enabled by selecting an SMS with high selectivity. The SMS consists of an array of metallic step-shaped unit cells underneath the monopole, which provide footprint miniaturization and bandwidth expansion. Numerical results show that the SMS-based antenna with a maximum size of 0.42Œª02 (where Œª0 is the operating wavelength in free space) exhibits a 22.3% impedance bandwidth (S11 &lt; -10 dB) and a high gain of more than 7.15 dBi within the passband. Experimental results at microwave frequencies verify the performance of the proposed antenna, demonstrating substantial consistency with the simulation results. The compact and broadband antenna therefore predicts numerous potential applications within modern wireless communication systems.</t>
  </si>
  <si>
    <t>19023-19033</t>
  </si>
  <si>
    <t>60028009;60028009;113113979;60028009;60028009</t>
  </si>
  <si>
    <t>57191899451;35957638900;55901197300;57192543355;16318938900</t>
  </si>
  <si>
    <t>Li, Ximing;Yang, Jingjing;Feng, Yun;Yang, Meixia;Huang, Ming</t>
  </si>
  <si>
    <t>Yunnan University;Radio Monitoring Center of Yunnan Province</t>
  </si>
  <si>
    <t>60028009;113113979</t>
  </si>
  <si>
    <t>Compact and broadband antenna based on a step-shaped metasurface</t>
  </si>
  <si>
    <t>10.1364/OE.25.019023</t>
  </si>
  <si>
    <t>2-s2.0-85026869883</t>
  </si>
  <si>
    <t>Fondo Nacional de Desarrollo Cient√≠fico, Tecnol√≥gico y de Innovaci√≥n Tecnol√≥gica</t>
  </si>
  <si>
    <t>DI-712-15/I</t>
  </si>
  <si>
    <t>['theoretical protocol', 'take place', 'range 550', 'pt2 calculations', 'optimal range', 'multireference casscf', 'method consists', 'lanthanide fragments', 'lanthanide fragment', 'lanthanide compounds', 'fragmentation scheme', 'experimental results', 'energy transfer', 'emission mechanism', 'emission bands', 'degenerate states', 'cn )]', 'characterized herein', 'caspt2 level', 'calculated separately', 'based methods', '700 nm', '5d2 states']</t>
  </si>
  <si>
    <t>A theoretical protocol to study the sensitization and emission mechanism in lanthanide compounds on the basis of multireference CASSCF/PT2 calculations is proposed and applied to [Eu(NO3)3(dppz-CN)] and [Eu(NO3)3(dppz-NO2)] compounds synthesized and characterized herein. The method consists of a fragmentation scheme where both the ligand and the lanthanide fragments were calculated separately but at the same level of theory, using ab initio wave-function-based methods which are adequate for the treatment of quasi-degenerate states. This is based on the fact that the absorption is ligand-localized and the emission is europium-centered. This characteristic allowed us to describe the most probable energy transfer pathways that take place in the complexes, which involved an ISC between the S1 to T1 ligand states, energy transfer to 5D2 in the lanthanide fragment, and further 5D0 ‚Üí 7FJ emission. For both compounds, the triplet and 5D2 states were determined at the CASPT2 level to be around ‚àº26000 and ‚àº22400 cm-1, respectively. This difference is in the optimal range for the energy transfer process. Finally, the emissive state 5D0 was found at ‚àº18000 cm-1 and the emission bands in the range 550-700 nm, in quite good agreement with the experimental results.</t>
  </si>
  <si>
    <t>9200-9208</t>
  </si>
  <si>
    <t>60002636;60002636;60002636;106755593;60002636;60002636</t>
  </si>
  <si>
    <t>57195315121;56368064600;23007160200;57195312975;35339378800;6603574282</t>
  </si>
  <si>
    <t>Beltr√°n-Leiva, Mar√≠a J.;Cantero-L√≥pez, Plinio;Z√∫√±iga, C√©sar;Bulh√µes-Figueira, Ana;P√°ez-Hern√°ndez, Day√°n;Arratia-P√©rez, Ramiro</t>
  </si>
  <si>
    <t>Chile;Brazil</t>
  </si>
  <si>
    <t>Santiago;Ribeirao Preto</t>
  </si>
  <si>
    <t>Universidad Andr√©s Bello;Centro Universit√°rio Est√°cio de Ribeir√£o Preto</t>
  </si>
  <si>
    <t>60002636;106755593</t>
  </si>
  <si>
    <t>Beltr√°n-Leiva M.J.</t>
  </si>
  <si>
    <t>Theoretical Method for an Accurate Elucidation of Energy Transfer Pathways in Europium(III) Complexes with Dipyridophenazine (dppz) Ligand: One More Step in the Study of the Molecular Antenna Effect</t>
  </si>
  <si>
    <t>10.1021/acs.inorgchem.7b01221</t>
  </si>
  <si>
    <t>2-s2.0-85027032381</t>
  </si>
  <si>
    <t>['transcript abundances', 'systematic identification', 'syrphid species', 'significant differences', 'respective male', 'receptor orco', 'provided full', 'prey foraging', 'phylogenetic analysis', 'natural enemies', 'molecular level', 'length sequences', 'herbivorous insects', 'fpkm value', 'first step', 'female antenna', 'eupeodes corollae', 'episyrphus balteatus', 'cotton agro', 'corollae transcriptome', 'chemical cues', 'binding proteins', 'balteatus transcriptome', 'analysis using', 'agricultural ecosystems', '7 csps', '44 obps', '25a family', '23 irs', '2 snmps', '16 grs']</t>
  </si>
  <si>
    <t>Chemosensory genes | Episyrphus balteatus | Eupeodes corollae | Odorant receptors | Syrphid olfaction | Transcriptome</t>
  </si>
  <si>
    <t>Background: Predatory syrphid larvae are an important natural enemy of aphids in cotton agro-ecosystems in China. Their behaviors in prey foraging, localization and oviposition greatly rely on the perception of chemical cues. As a first step to better understand syrphid olfaction at the molecular level, we have performed a systematic identification of their major chemosensory genes. Results: Male and female antennal transcriptomes of Episyrphus balteatus and Eupeodes corollae were sequenced and assembled using Illumina HiSeq2000 technology. A total of 154 chemosensory genes in E. balteatus transcriptome, including candidate 51 odorant receptors (ORs), 32 ionotropic receptors (IRs), 14 gustatory receptors (GRs), 49 odorant-binding proteins (OBPs), 6 chemosensory proteins (CSPs) and 2 sensory neuron membrane proteins (SNMPs) were identified. In E. corollae transcriptome, we identified 134 genes including 42 ORs, 23 IRs, 16 GRs, 44 OBPs, 7 CSPs and 2 SNMPs. We have provided full-length sequences of the highly conserved co-receptor Orco, IR8a/25a family and carbon dioxide gustatory receptor in both syrphid species. The expression of candidate OR genes in the two syrphid species was evaluated by semi-quantitative reverse transcription PCR. There were no significant differences of transcript abundances in the respective male and female antenna, which is consistent with differentially expressed genes (DEGs) analysis using the FPKM value. The sequences of candidate chemosensory genes were confirmed and phylogenetic analysis was performed. Conclusions: This research comprehensively analyzed and identified many novel candidate chemosensory genes regarding syrphid olfaction. It provides an opportunity for understanding how syrphid insects use chemical cues to conduct their behaviors among tritrophic interactions of plants, herbivorous insects, and natural enemies in agricultural ecosystems.</t>
  </si>
  <si>
    <t>60017705;60017705;60017705</t>
  </si>
  <si>
    <t>57051624200;56002561100;57148795100</t>
  </si>
  <si>
    <t>Wang, Bing;Liu, Yang;Wang, Gui Rong</t>
  </si>
  <si>
    <t>Chemosensory genes in the antennal transcriptome of two syrphid species, Episyrphus balteatus and Eupeodes corollae (Diptera: Syrphidae)</t>
  </si>
  <si>
    <t>10.1186/s12864-017-3939-4</t>
  </si>
  <si>
    <t>2-s2.0-85027094487</t>
  </si>
  <si>
    <t>['twice greater', 'tat systems', 'tat ).', 'results showed', 'proposed method', 'low efficiency', 'limited aperture', 'layer linear', 'imaging object', 'helical antenna', 'experimental imaging', 'conventional realization', 'conventional method', 'circular polarization']</t>
  </si>
  <si>
    <t>A circularly polarized antenna, providing more homogeneous illumination compared to a linearly polarized antenna, is more suitable for microwave induced thermoacoustic tomography (TAT). The conventional realization of a circular polarization is by using a helical antenna, but it suffers from low efficiency, low power capacity, and limited aperture in TAT systems. Here, we report an implementation of a circularly polarized illumination method in TAT by inserting a single-layer linear-to-circular polarizer based on frequency selective surfaces between a pyramidal horn antenna and an imaging object. The performance of the proposed method was validated by both simulations and experimental imaging of a breast tumor phantom. The results showed that a circular polarization was achieved, and the resultant thermoacoustic signal-to-noise was twice greater than that in the helical antenna case. The proposed method is more desirable in a waveguide-based TAT system than the conventional method.</t>
  </si>
  <si>
    <t>60031581-60016521;60031581;60031581;60016521;60031581</t>
  </si>
  <si>
    <t>56156710900;54080376500;55605101400;55680711100;36071676700</t>
  </si>
  <si>
    <t>He, Yu;Shen, Yuecheng;Feng, Xiaohua;Liu, Changjun;Wang, Lihong V.</t>
  </si>
  <si>
    <t>Pasadena;Chengdu</t>
  </si>
  <si>
    <t>California Institute of Technology;Sichuan University</t>
  </si>
  <si>
    <t>60031581;60016521</t>
  </si>
  <si>
    <t>Homogenizing microwave illumination in thermoacoustic tomography by a linear-to-circular polarizer based on frequency selective surfaces</t>
  </si>
  <si>
    <t>10.1063/1.4993942</t>
  </si>
  <si>
    <t>2-s2.0-85027284440</t>
  </si>
  <si>
    <t>TEC2014-57821-R</t>
  </si>
  <si>
    <t>['whole system', 'vertical polarization', 'subway tunnels', 'spaced ones', 'severe degradation', 'safe service', 'roughly 600mhz', 'receiver antennas', 'railway engineering', 'provide passengers', 'particular attention', 'ofdm testbed', 'narrow margin', 'mimo propagation', 'lower probability', 'latter show', 'keyhole probabilities', 'key challenges', 'input multiple', 'good characterization', 'experimental campaign', 'capacity train', 'antenna separation', '76 bps', '2 %,', '), although']</t>
  </si>
  <si>
    <t>One of the key challenges in railway engineering is how to provide passengers an efficient, secure, and safe service. To achieve this, operators and stakeholders demand robust and high-capacity train-to-wayside broadband radio. Current radio technologies implement MIMO (Multiple-Input Multiple-Output) technology, whose use requires a good characterization of the propagation. In this paper, the results of an experimental campaign on MIMO propagation in subway tunnels are presented. The campaign makes use of an OFDM testbed at roughly 600MHz, allowing the measurement of the 2√ó2 channel transfer matrix under different conditions regarding polarization, antenna separation, tunnel cross section, power allocation algorithm, and so forth. Particular attention is paid to the probability of appearance of keyholes, which imply a severe degradation of the MIMO performance even when transmitter and receiver antennas are uncorrelated. The measurements are carried out using a train that travels at the normal operative velocities. As a result of the measurements, it has been found that the use of vertical polarization at both terminals is advantageous and that, on average but for a narrow margin, Œª-spaced antennas outperform Œª/2-spaced ones (90% capacities of 7.00 and 6.76 bps/Hz, resp.), although the latter show a lower probability of keyholes. However, keyhole probabilities are always below 2%, so their influence on the performance of the whole system is limited.</t>
  </si>
  <si>
    <t>60028442;60009455;60009455;60009455;110023015</t>
  </si>
  <si>
    <t>57188854478;7006838865;55362307100;35104622300;56257140800</t>
  </si>
  <si>
    <t>Garc√≠a-Loygorri, Juan Moreno;de Haro, Leandro;Riera, Jos√© Manuel;Cu√©llar, Luis;Rodr√≠guez, Carlos</t>
  </si>
  <si>
    <t>Madrid;Madrid;Madrid</t>
  </si>
  <si>
    <t>Universidad Polit√©cnica de Madrid;Escuela T√©cnica Superior de Ingenieros de Telecomunicaci√≥n, Universidad Polit√©cnica de Madrid;Metro de Madrid S.A.</t>
  </si>
  <si>
    <t>60028442;60009455;110023015</t>
  </si>
  <si>
    <t>Garc√≠a-Loygorri J.M.</t>
  </si>
  <si>
    <t>Keyholes in MIMO-OFDM: Train-to-wayside communications in railway tunnels</t>
  </si>
  <si>
    <t>10.1155/2017/9068272</t>
  </si>
  <si>
    <t>2-s2.0-85028954352</t>
  </si>
  <si>
    <t>TG-ENG160024</t>
  </si>
  <si>
    <t>['without recourse', 'utilize real', 'using large', 'unusually long', 'range nature', 'provide guidance', 'plasmonic nanoparticles', 'plasmonic interactions', 'mechanical perspective', 'mechanical description', 'important ramifications', 'harvesting systems', 'fret model', 'findings provide', 'detailed analysis', 'conduction electrons', 'complex systems', 'commonly used', 'coherent oscillations', 'classical approximations', 'atomistic level', 'artificial light']</t>
  </si>
  <si>
    <t>Using large-scale, real-time, quantum dynamics calculations, we present a detailed analysis of electronic excitation transfer (EET) mechanisms in a multiparticle plasmonic nanoantenna system. Specifically, we utilize real-time, time-dependent, density functional tight binding (RT-TDDFTB) to provide a quantum-mechanical description (at an electronic/atomistic level of detail) for characterizing and analyzing these systems, without recourse to classical approximations. We also demonstrate highly long-range electronic couplings in these complex systems and find that the range of these couplings is more than twice the conventional cutoff limit considered by F√∂rster resonance energy transfer (FRET)-based approaches. Furthermore, we attribute these unusually long-ranged electronic couplings to the coherent oscillations of conduction electrons in plasmonic nanoparticles. This long-range nature of plasmonic interactions has important ramifications for EET; in particular, we show that the commonly used "nearest-neighbor" FRET model is inadequate for accurately characterizing EET even in simple plasmonic antenna systems. These findings provide a real-time, quantum-mechanical perspective for understanding EET mechanisms and provide guidance in enhancing plasmonic properties in artificial light-harvesting systems.</t>
  </si>
  <si>
    <t>3442-3454</t>
  </si>
  <si>
    <t>Journal of Chemical Theory and Computation</t>
  </si>
  <si>
    <t>56868568900;36515175600;7402023245</t>
  </si>
  <si>
    <t>Ilawe, Niranjan V.;Oviedo, M. Bel√©n;Wong, Bryan M.</t>
  </si>
  <si>
    <t>Ilawe N.</t>
  </si>
  <si>
    <t>Real-Time Quantum Dynamics of Long-Range Electronic Excitation Transfer in Plasmonic Nanoantennas</t>
  </si>
  <si>
    <t>10.1021/acs.jctc.7b00423</t>
  </si>
  <si>
    <t>2-s2.0-85027230921</t>
  </si>
  <si>
    <t>SIC/2016/42</t>
  </si>
  <si>
    <t>['transmit antennas', 'transmit antenna', 'spatial modulation', 'promising advances', 'parasitic elements', 'output system', 'ofdm system', 'interesting question', 'input multiple', 'index modulation', 'im techniques', 'field toward', 'emerging variants', 'efficient next', 'date advances', 'comprehensive manner', 'channel modulation', 'basic principles', 'also reviewing']</t>
  </si>
  <si>
    <t>5G wireless networks | channel modulation | cognitive radio networks | cooperative networks | full-duplex networks | index modulation | MIMO systems | multi-carrier systems | multi-user systems | OFDM | OFDM with index modulation | practical implementations | reconfigurable antennas | spatial modulation | vehicular communications | visible light communications</t>
  </si>
  <si>
    <t>What is index modulation (IM) This is an interesting question that we have started to hear more and more frequently over the past few years. The aim of this paper is to answer this question in a comprehensive manner by covering not only the basic principles and emerging variants of IM, but also reviewing the most recent as well as promising advances in this field toward the application scenarios foreseen in next-generation wireless networks. More specifically, we investigate three forms of IM: spatial modulation, channel modulation and orthogonal frequency division multiplexing (OFDM) with IM, which consider the transmit antennas of a multiple-input multiple-output system, the radio frequency mirrors (parasitic elements) mounted at a transmit antenna and the subcarriers of an OFDM system for IM techniques, respectively. We present the up-to-date advances in these three promising frontiers and discuss possible future research directions for IM-based schemes toward low-complexity, spectrum- and energy-efficient next-generation wireless networks.</t>
  </si>
  <si>
    <t>16693-16746</t>
  </si>
  <si>
    <t>60022002;60024542;60070287;60007136;60005465;60027272</t>
  </si>
  <si>
    <t>24758022600;57191194745;16175973300;16174747800;7403260111;35570549500</t>
  </si>
  <si>
    <t>Basar, Ertugrul;Wen, Miaowen;Mesleh, Raed;Di Renzo, Marco;Xiao, Yue;Haas, Harald</t>
  </si>
  <si>
    <t>Jordan;United Kingdom;China;Turkey;France;China</t>
  </si>
  <si>
    <t>Amman;Edinburgh;Guangzhou;Istanbul;Gif-sur-Yvette;Chengdu</t>
  </si>
  <si>
    <t>German Jordanian University;The University of Edinburgh;South China University of Technology;ƒ∞stanbul Teknik √úniversitesi;Laboratoire des Signaux et Syst√®mes;University of Electronic Science and Technology of China</t>
  </si>
  <si>
    <t>60070287;60027272;60024542;60022002;60007136;60005465</t>
  </si>
  <si>
    <t>Basar E.</t>
  </si>
  <si>
    <t>Index Modulation Techniques for Next-Generation Wireless Networks</t>
  </si>
  <si>
    <t>10.1109/ACCESS.2017.2737528</t>
  </si>
  <si>
    <t>2-s2.0-85029183602</t>
  </si>
  <si>
    <t>['visible range', 'spectral tailoring', 'purposely controlled', 'plasmonic nanostructures', 'physical model', 'optical responses', 'optical functions', 'new approach', 'nanophotonics offer', 'nanophotonics devices', 'first time', 'findings pave', 'exciting opportunity', 'electromagnetic waves', 'electrical signals', 'combine electrical', 'carrier concentration', 'bias voltages', 'applied voltage', '5 v']</t>
  </si>
  <si>
    <t>active control | carrier concentration | metal√¢insulator√¢semiconductor | Mie resonances | plasmon resonances</t>
  </si>
  <si>
    <t>Electrically tunable devices in nanophotonics offer an exciting opportunity to combine electrical and optical functions, opening up their applications in active photonic devices. Silicon as a kind of high refractive index dielectric material has shown comparable performances with plasmonic nanostructures in tailoring and modulating the electromagnetic waves. However, there are few studies on electrically tunable silicon nanoantennas. Here, for the first time we realize the spectral tailoring of an individual silicon nanoparticle in the visible range through changing the applied voltage. We observe that the plasmon-dielectric hybrid resonant peaks experience blue shift and obvious intensity attenuation with increasing the bias voltages from 0 to 1.5 V. A physical model has been established to explain how the applied voltage influences the carrier concentration and how carrier concentration modifies the permittivity of silicon and then the final scattering spectra. Our findings pave a new approach to build excellent tunable nanoantennas or other nanophotonics devices where the optical responses can be purposely controlled by electrical signals.</t>
  </si>
  <si>
    <t>4793-4800</t>
  </si>
  <si>
    <t>60021182;60021182;60021182;60021182;60021182</t>
  </si>
  <si>
    <t>56484933700;57189353253;57169167700;10639325000;55501651200</t>
  </si>
  <si>
    <t>Yan, Jiahao;Ma, Churong;Liu, Pu;Wang, Chengxin;Yang, Guowei</t>
  </si>
  <si>
    <t>Electrically Controlled Scattering in a Hybrid Dielectric-Plasmonic Nanoantenna</t>
  </si>
  <si>
    <t>10.1021/acs.nanolett.7b01566</t>
  </si>
  <si>
    <t>2-s2.0-85027151410</t>
  </si>
  <si>
    <t>['thermal mass', 'spectral control', 'signal processing', 'resonant wavelength', 'optical frequencies', 'modulation depth', 'local heating', 'high frequencies', 'feed gap', 'faster switching', 'devices based', 'combined advantages', 'change material', 'challenging task', '360 nm']</t>
  </si>
  <si>
    <t>Metadevice | metamaterials | nanoantenna | perfect absorber | plasmon | vanadium dioxide</t>
  </si>
  <si>
    <t>Mastering dynamic free-space spectral control and modulation in the near-infrared (NIR) and optical regimes remains a challenging task that is hindered by the available functional materials at high frequencies. In this work, we have realized an efficient metadevice capable of spectral control by minimizing the thermal mass of a vanadium dioxide phase-change material (PCM) and placing the PCM at the feed gap of a bow-tie field antenna. The device has an experimentally measured tuning range of up to 360 nm in the NIR and a modulation depth of 33% at the resonant wavelength. The metadevice is configured for integrated and local heating, leading to faster switching and more precise spatial control compared with devices based on phase-change thin films. We envisage that the combined advantages of this device will open new opportunities for signal processing, memory, security, and holography at optical frequencies.</t>
  </si>
  <si>
    <t>4881-4885</t>
  </si>
  <si>
    <t>60003915;60024266;60003915;60003915</t>
  </si>
  <si>
    <t>57195330259;7402236049;7004940940;24476677500</t>
  </si>
  <si>
    <t>Zhu, Zhihua;Evans, Philip G.;Haglund, Richard F.;Valentine, Jason G.</t>
  </si>
  <si>
    <t>Oak Ridge;Nashville</t>
  </si>
  <si>
    <t>Oak Ridge National Laboratory;Vanderbilt University</t>
  </si>
  <si>
    <t>60024266;60003915</t>
  </si>
  <si>
    <t>Zhu Z.</t>
  </si>
  <si>
    <t>Dynamically Reconfigurable Metadevice Employing Nanostructured Phase-Change Materials</t>
  </si>
  <si>
    <t>10.1021/acs.nanolett.7b01767</t>
  </si>
  <si>
    <t>2-s2.0-85027227977</t>
  </si>
  <si>
    <t>['uniquely suitable', 'thermal expansion', 'space applications', 'sma wire', 'signal transmission', 'reflector skin', 'new configuration', 'network configuration', 'locking device', 'large deflection', 'input voltage', 'higher deflection', 'deflection found', 'computational model', 'comprehensive procedure', 'becoming critical', 'based actuators', 'back side', 'antenna systems', 'antenna actuation']</t>
  </si>
  <si>
    <t>active shape control | reconfigurable space antenna | SMA actuator | smart antenna system</t>
  </si>
  <si>
    <t>The deployment of large flexible antennas is becoming critical for space applications today. Such antenna systems can be reconfigured in space for variable antenna footprint, and hence can be utilized for signal transmission to different geographic locations. Due to quasi-static shape change requirements, coupled with the demand of large deflection, shape memory alloy (SMA) based actuators are uniquely suitable for this system. In this paper, we discuss the design and development of a reconfigurable parabolic antenna structure. The reflector skin of the antenna is vacuum formed using a metalized polycarbonate shell. Two different strategies are chosen for the antenna actuation. Initially, an SMA wire based offset network is formed on the back side of the reflector. A computational model is developed using equivalent coefficient of thermal expansion (ECTE) for the SMA wire. Subsequently, the interaction between the antenna and SMA wire is modeled as a constrained recovery system, using a 1D modified Brinson model. Joule effect based SMA phase transformation is considered for the relationship between input voltage and temperature at the SMA wire. The antenna is modeled using ABAQUS based finite element methodology. The deflection found through the computational model is compared with that measured in experiment. Subsequently, a point-wise actuation system is developed for higher deflection. For power-minimization, an auto-locking device is developed. The performance of the new configuration is compared with the offset-network configuration. It is envisaged that the study will provide a comprehensive procedure for the design of intelligent flexible structures especially suitable for space applications.</t>
  </si>
  <si>
    <t>60021988;60021988;60023345</t>
  </si>
  <si>
    <t>56978782500;55603707000;56825832300</t>
  </si>
  <si>
    <t>Kalra, Sahil;Bhattacharya, Bishakh;Munjal, B. S.</t>
  </si>
  <si>
    <t>Bengaluru;Kanpur</t>
  </si>
  <si>
    <t>Indian Space Research Organization;Indian Institute of Technology Kanpur</t>
  </si>
  <si>
    <t>60023345;60021988</t>
  </si>
  <si>
    <t>Kalra S.</t>
  </si>
  <si>
    <t>Design of shape memory alloy actuated intelligent parabolic antenna for space applications</t>
  </si>
  <si>
    <t>10.1088/1361-665X/aa7468</t>
  </si>
  <si>
    <t>2-s2.0-85028626555</t>
  </si>
  <si>
    <t>['severe deviation', 'resonant frequency', 'radiating elements', 'packaged antenna', 'package system', 'package cover', 'optimal results', 'numerical results', 'mecssa showed', 'manufacturing process', 'higher gain', 'geometric parameters', 'error less', 'electromagnetic performance', 'cacs ).', 'bonded together', 'antenna led', 'adhesive covered', '2 db', '1 %)']</t>
  </si>
  <si>
    <t>composites | electromagnetic properties | package cover | smart skin antenna</t>
  </si>
  <si>
    <t>In the manufacturing process of the common smart skin antenna, the adhesive covered on the radiating elements of the antenna led to severe deviation of the resonant frequency, which degraded the electromagnetic performance of the antenna. In this paper, a new component called package cover was adopted to prevent the adhesive from covering on the radiating elements of the microstrip antenna array. The package cover and the microstrip antenna array were bonded together as packaged antenna which was then embedded into the composite sandwich structure to develop a new structure called conformal antenna composite structure (CACS). The geometric parameters of the microstrip antenna array and the CACS were optimized by the commercial software CST microwave studio. According to the optimal results, the microstrip antenna array and the CACS were manufactured and tested. The experimental and numerical results of electromagnetic performance showed that the resonant frequency of the CACS was close to that of the microstrip antenna array (with error less than 1%) and the CACS had a higher gain (about 2 dB) than the microstrip antenna array. The package system would increase the electromagnetic radiating energy at the design frequency nearly 66%. The numerical model generated by CST microwave studio in this study could successfully predict the electromagnetic performance of the microstrip antenna array and the CACS with relatively good accuracy. The mechanical analysis results showed that the CACS had better flexural property than the composite sandwich structure without the embedment of packaged antenna. The comparison of the electromagnetic performance for the CACS and the MECSSA showed that the package system was useful and effective.</t>
  </si>
  <si>
    <t>15078579700;55574199133;57069282900;55645959900</t>
  </si>
  <si>
    <t>Xie, Zonghong;Zhao, Wei;Zhang, Peng;Li, Xiang</t>
  </si>
  <si>
    <t>Design and development of conformal antenna composite structure</t>
  </si>
  <si>
    <t>10.1088/1361-665X/aa7918</t>
  </si>
  <si>
    <t>2-s2.0-85028672007</t>
  </si>
  <si>
    <t>2016ZX03001009</t>
  </si>
  <si>
    <t>['upper bound', 'spectral efficiency', 'related schemes', 'precoding matrices', 'low se', 'l groups', 'jointly conveyed', 'information bits', 'index modulation', 'im principle', 'im analytically', 'im ),', 'ii performs', 'ii partitions', 'high se', 'existing ofdm', 'distinguishable constellations', 'computational burden', 'complexity log', 'achievable rate']</t>
  </si>
  <si>
    <t>index modulation | log-likelihood ratio (LLR) | maximum-likelihood (ML) | OFDM | precoding</t>
  </si>
  <si>
    <t>In conventional orthogonal frequency division multiplexing with index modulation (OFDM-IM), the M-Ary modulated symbols are transmitted on a subset of subcarriers under the guidance of information bits. In this paper, a novel information guided precoding technique, called precoding aided (P-) OFDM-IM, is proposed to improve the spectral efficiency (SE) of OFDM-IM. In P-OFDM-IM, the information bits are jointly conveyed through the conventional M-Ary modulated symbols and the indices of precoding matrices and vectors. The P-OFDM-IM principle is embodied in two different implementations, P-OFDM-IM-I and P-OFDM-IM-II. Specifically, P-OFDM-IM-I divides all subcarriers into L groups and modulates them using $L distinguishable constellations. P-OFDM-IM-II partitions the set of all subcarriers into L overlapping layers and performs IM layer by layer, where distinguishable constellations are employed across layers. A practical precoding strategy is designed for P-OFDM-IM under the phase shift keying/quadrature amplitude modulation constraint. A low-complexity log-likelihood ratio detector is proposed to ease the computational burden on the receiver. To evaluate the performance of P-OFDM-IM analytically, an upper bound on the bit error rate and the achievable rate is studied. Computer simulation results show that P-OFDM-IM-I outperforms the existing OFDM-IM-related schemes at high SE, while P-OFDM-IM-II performs the best at low SE.</t>
  </si>
  <si>
    <t>19644-19656</t>
  </si>
  <si>
    <t>60024542;60024542;60003269;60024542</t>
  </si>
  <si>
    <t>56643552500;57191194745;55665272100;7404907683</t>
  </si>
  <si>
    <t>Li, Qiang;Wen, Miaowen;Poor, H. Vincent;Chen, Fangjiong</t>
  </si>
  <si>
    <t>Guangzhou;Princeton</t>
  </si>
  <si>
    <t>South China University of Technology;Princeton University</t>
  </si>
  <si>
    <t>60024542;60003269</t>
  </si>
  <si>
    <t>Information Guided Precoding for OFDM</t>
  </si>
  <si>
    <t>10.1109/ACCESS.2017.2737640</t>
  </si>
  <si>
    <t>2-s2.0-85028967694</t>
  </si>
  <si>
    <t>['virtual large', 'system cost', 'supporting design', 'significantly improve', 'scale arrays', 'respective large', 'real arrays', 'performance evaluation', 'large number', 'general beampatterns', 'extensively utilized', 'element ura', 'effective systems', 'e .,', 'cost prohibitive', 'channel characterization', 'antenna elements', '5 ghz', '10 ghz']</t>
  </si>
  <si>
    <t>channel characterization | Massive MIMO | subarray | virtual large-scale arrays</t>
  </si>
  <si>
    <t>An accurate and reliable massive MIMO channel model is crucial for supporting design and performance evaluation of such systems in the future. However, massive MIMO channel sounding systems are cost prohibitive and complicated, where a large number of antenna elements and associated radio frequency transceiver chains are needed. Virtual large-scale arrays have been extensively utilized as an alternative for massive MIMO channel characterization. In this paper, we investigate virtual large-scale array systems formed by repositioning a real subarray system for channel characterization. With this scheme, we have the flexibility to scale between system cost and system channel sounding capability. Based on this scheme, general beampatterns of subarrays and subarray-based virtual large-scale arrays are derived, based on measured complex antenna patterns of antenna elements on the subarray. Three real subarray antenna systems, i.e., a 16-element uniform rectangular array (URA) at 3.5 GHz, an 8-element uniform circular array at 3.5 GHz, and an 8-element uniform linear array (ULA) at 10 GHz, were utilized to form the respective large-scale virtual arrays, i.e., a 128-element URA, a 48-element uniform cylinder array, and a 64 element ULA, respectively. Beamforming analysis based on the measured complex radiation patterns of the real arrays is provided to demonstrate that virtual large-scale arrays can significantly improve the capability of multipath parameter detection compared with the subarrays. Therefore, such cost-effective systems are promising for characterization massive MIMO propagation channels.</t>
  </si>
  <si>
    <t>19812-19823</t>
  </si>
  <si>
    <t>60022134;60022134;60022134;60016930</t>
  </si>
  <si>
    <t>57194061354;55511687300;57214903554;7102820003</t>
  </si>
  <si>
    <t>Zhang, Fengchun;Fan, Wei;Zhang, Jianhua;Pedersen, Gert Frolund</t>
  </si>
  <si>
    <t>Denmark;China</t>
  </si>
  <si>
    <t>Aalborg;Beijing</t>
  </si>
  <si>
    <t>Aalborg University;Beijing University of Posts and Telecommunications</t>
  </si>
  <si>
    <t>60022134;60016930</t>
  </si>
  <si>
    <t>Virtual Large-Scale Array Beamforming Analysis Using Measured Subarray Antenna Patterns</t>
  </si>
  <si>
    <t>10.1109/ACCESS.2017.2737655</t>
  </si>
  <si>
    <t>2-s2.0-85028975842</t>
  </si>
  <si>
    <t>NPRP7-125-2-061</t>
  </si>
  <si>
    <t>['wiretap channels', 'traditional space', 'tas schemes', 'secrecy performance', 'paper investigates', 'output systems', 'form expressions', 'exact closed', 'base station', 'asymptotic analysis']</t>
  </si>
  <si>
    <t>Non-orthogonal multiple access | physical layer security | secrecy outage probability | transmit antenna selection</t>
  </si>
  <si>
    <t>This paper investigates the secrecy performance of a two-user downlink non-orthogonal multiple access systems. Both single-input and single-output and multiple-input and single-output systems with different transmit antenna selection (TAS) strategies are considered. Depending on whether the base station has the global channel state information of both the main and wiretap channels, the exact closed-form expressions for the secrecy outage probability (SOP) with suboptimal antenna selection and optimal antenna selection schemes are obtained and compared with the traditional space-time transmission scheme. To obtain further insights, the asymptotic analysis of the SOP in high average channel power gains regime is presented and it is found that the secrecy diversity order for all the TAS schemes with fixed power allocation is zero. Furthermore, an effective power allocation scheme is proposed to obtain the non-zero diversity order with all the TAS schemes. Monte Carlo simulations are performed to verify the proposed analytical results.</t>
  </si>
  <si>
    <t>17450-17464</t>
  </si>
  <si>
    <t>60020620-60092945;60020620;60092945;60020620;60072753;60117772;60033126;60092945</t>
  </si>
  <si>
    <t>37115795000;57195594278;55722200300;26434035000;43060965200;35194164800;23395654900;35570711700</t>
  </si>
  <si>
    <t>Lei, Hongjiang;Zhang, Jianming;Park, Ki Hong;Xu, Peng;Ansari, Imran Shafique;Pan, Gaofeng;Alomair, Basel;Alouini, Mohamed Slim</t>
  </si>
  <si>
    <t>United Kingdom;Saudi Arabia;Qatar;Saudi Arabia;China</t>
  </si>
  <si>
    <t>Lancaster;Thuwal;Doha;Riyadh;Chongqing</t>
  </si>
  <si>
    <t>School of Computing and Communications, Lancaster University;King Abdullah University of Science and Technology;Texas A&amp;M University at Qatar;King Abdulaziz City for Science and Technology;Chongqing University of Posts and Telecommunications</t>
  </si>
  <si>
    <t>60117772;60092945;60072753;60033126;60020620</t>
  </si>
  <si>
    <t>On Secure NOMA Systems with Transmit Antenna Selection Schemes</t>
  </si>
  <si>
    <t>10.1109/ACCESS.2017.2737330</t>
  </si>
  <si>
    <t>2-s2.0-85029009637</t>
  </si>
  <si>
    <t>['thin film', 'theoretically anticipated', 'spintronic circuits', 'spin waves', 'pumped using', 'parametric pumping', 'nonlinear interactions', 'magnetostrictive ferrimagnet', 'low spin', 'increases quadratically', 'frequency nondegeneracy', 'exciting opportunity', 'classical theory', 'acoustic waves']</t>
  </si>
  <si>
    <t>acoustic waves | microwave magnetic devices | parametric interactions | Spin electronics | spin waves</t>
  </si>
  <si>
    <t>The linear and nonlinear interactions between spin waves (magnons) and acoustic waves (phonons) in magnetostrictive materials provide an exciting opportunity for realizing novel microwave signal processing devices and spintronic circuits. Here, we demonstrate the parametric pumping of spin waves by acoustic waves in a ferrimagnet, the possibility of which has long been theoretically anticipated but never experimentally realized. Spin waves propagating in a thin film of yttrium iron garnet - a magnetostrictive ferrimagnet with low spin and acoustic wave damping - are pumped using an acoustic resonator driven at frequencies near twice the spin wave frequency. The observation of a counterpropagating idler wave and a distinct pump threshold that increases quadratically with frequency nondegeneracy are evidence of a nonlinear parametric pumping process consistent with classical theory. This demonstration of acoustic parametric pumping lays the groundwork for developing new spintronic and microwave signal processing devices based on amplification and manipulation of spin waves by efficient, spatially localized acoustic transducers.</t>
  </si>
  <si>
    <t>57209115747;35576382800;57192789159</t>
  </si>
  <si>
    <t>Chowdhury, Pratim;Jander, Albrecht;Dhagat, Pallavi</t>
  </si>
  <si>
    <t>Chowdhury P.</t>
  </si>
  <si>
    <t>Nondegenerate Parametric Pumping of Spin Waves by Acoustic Waves</t>
  </si>
  <si>
    <t>10.1109/LMAG.2017.2737962</t>
  </si>
  <si>
    <t>2-s2.0-85029167005</t>
  </si>
  <si>
    <t>['reproductive physiology', 'orns project', 'orco mutations', 'odorant perception', 'obligate co', 'model organism', 'mediated communication', 'harpegnathos establishes', 'germline mutations', 'eusocial insects', 'cas9 generation', 'antennal lobe', 'ant species', 'advanced forms']</t>
  </si>
  <si>
    <t>ant | CRISPR | eusocial insect | glomerulus | Harpegnathos saltator | neural development | odorant receptor | odorant receptor neurons | Orco | pheromone | reproduction | social behavior</t>
  </si>
  <si>
    <t>Ants exhibit cooperative behaviors and advanced forms of sociality that depend on pheromone-mediated communication. Odorant receptor neurons (ORNs) express specific odorant receptors (ORs) encoded by a dramatically expanded gene family in ants. In most eusocial insects, only the queen can transmit genetic information, restricting genetic studies. In contrast, workers in Harpegnathos saltator ants can be converted into gamergates (pseudoqueens) that can found entire colonies. This feature facilitated CRISPR-Cas9 generation of germline mutations in orco, the gene that encodes the obligate co-receptor of all ORs. orco mutations should significantly impact olfaction. We demonstrate striking functions of Orco in odorant perception, reproductive physiology, and social behavior plasticity. Surprisingly, unlike in other insects, loss of OR functionality also dramatically impairs development of the antennal lobe to which ORNs project. Therefore, the development of genetics in Harpegnathos establishes this ant species as a model organism to study the complexity of eusociality.</t>
  </si>
  <si>
    <t>736-747.e9</t>
  </si>
  <si>
    <t>Cell</t>
  </si>
  <si>
    <t>60024541;60024541;60021784;60024541;60024541;60021784;60021784;60003892;60003892;60021784;60021784;60003915;60003915;60021784;60003892;60003892;60003892;60021784;60026827;60003711;60003915;60003711;60003892;60024541;60021784</t>
  </si>
  <si>
    <t>56384746300;57195367251;35962117400;57195367755;36671106200;57195373362;57195372870;56301109200;9332896400;57190259851;56654755900;15058510300;55706858800;55890527800;23493602800;56412557200;22834362900;57195374643;36172359000;6507887896;6701730185;7401518995;6701683172;7005185878;7005870751</t>
  </si>
  <si>
    <t>Yan, Hua;Opachaloemphan, Comzit;Mancini, Giacomo;Yang, Huan;Gallitto, Matthew;Mlejnek, Jakub;Leibholz, Alexandra;Haight, Kevin;Ghaninia, Majid;Huo, Lucy;Perry, Michael;Slone, Jesse;Zhou, Xiaofan;Traficante, Maria;Penick, Clint A.;Dolezal, Kelly;Gokhale, Kaustubh;Stevens, Kelsey;Fetter-Pruneda, Ingrid;Bonasio, Roberto;Zwiebel, Laurence J.;Berger, Shelley L.;Liebig, J√ºrgen;Reinberg, Danny;Desplan, Claude</t>
  </si>
  <si>
    <t>United States;United States;United States;United States;United States;United States</t>
  </si>
  <si>
    <t>New York;New York;New York;Nashville;Tempe;Philadelphia</t>
  </si>
  <si>
    <t>Rockefeller University;NYU Grossman School of Medicine;New York University;Vanderbilt University;Arizona State University;University of Pennsylvania Perelman School of Medicine</t>
  </si>
  <si>
    <t>60026827;60024541;60021784;60003915;60003892;60003711</t>
  </si>
  <si>
    <t>Yan H.</t>
  </si>
  <si>
    <t>An Engineered orco Mutation Produces Aberrant Social Behavior and Defective Neural Development in Ants</t>
  </si>
  <si>
    <t>S0092867417307705</t>
  </si>
  <si>
    <t>10.1016/j.cell.2017.06.051</t>
  </si>
  <si>
    <t>2-s2.0-85027531470</t>
  </si>
  <si>
    <t>DP2GM105454</t>
  </si>
  <si>
    <t>['video abstract', 'type ants', 'social signals', 'social behavior', 'results illustrate', 'receptor function', 'pheromone perception', 'perceive pheromones', 'ooceraea biroi', 'odorant receptors', 'gene required', 'figure presented', 'drosophila melanogaster', 'diverse pheromones', 'disrupting orco', 'ants perceive', 'ant brain']</t>
  </si>
  <si>
    <t>chemical communication | CRISPR | evo-devo | Formicidae | mutagenesis | odorant receptors | Ooceraea biroi | pheromones</t>
  </si>
  <si>
    <t>Life inside ant colonies is orchestrated with diverse pheromones, but it is not clear how ants perceive these social signals. It has been proposed that pheromone perception in ants evolved via expansions in the numbers of odorant receptors (ORs) and antennal lobe glomeruli. Here, we generate the first mutant lines in the clonal raider ant, Ooceraea biroi, by disrupting orco, a gene required for the function of all ORs. We find that orco mutants exhibit severe deficiencies in social behavior and fitness, suggesting they are unable to perceive pheromones. Surprisingly, unlike in Drosophila melanogaster, orco mutant ants also lack most of the ‚àº500 antennal lobe glomeruli found in wild-type ants. These results illustrate that ORs are essential for ant social organization and raise the possibility that, similar to mammals, receptor function is required for the development and/or maintenance of the highly complex olfactory processing areas in the ant brain. Video Abstract [Figure presented]</t>
  </si>
  <si>
    <t>727-735.e10</t>
  </si>
  <si>
    <t>60026827;60026827;60026827;60026827;60026827;60026827-60009470;60026827;60026827</t>
  </si>
  <si>
    <t>56304647000;57195371874;56019948800;36610910300;57196985411;57203029860;24830803600;6602437042</t>
  </si>
  <si>
    <t>Trible, Waring;Olivos-Cisneros, Leonora;McKenzie, Sean K.;Saragosti, Jonathan;Chang, Ni Chen;Matthews, Benjamin J.;Oxley, Peter R.;Kronauer, Daniel J.C.</t>
  </si>
  <si>
    <t>New York;Chevy Chase</t>
  </si>
  <si>
    <t>Rockefeller University;Howard Hughes Medical Institute</t>
  </si>
  <si>
    <t>60026827;60009470</t>
  </si>
  <si>
    <t>Trible W.</t>
  </si>
  <si>
    <t>orco Mutagenesis Causes Loss of Antennal Lobe Glomeruli and Impaired Social Behavior in Ants</t>
  </si>
  <si>
    <t>S0092867417307729</t>
  </si>
  <si>
    <t>10.1016/j.cell.2017.07.001</t>
  </si>
  <si>
    <t>2-s2.0-85027533112</t>
  </si>
  <si>
    <t>14-14-00789</t>
  </si>
  <si>
    <t>['transient spectra', 'transient one', 'tentatively attributed', 'secondary ion', 'reaction center', 'radical states', 'radical pairs', 'photon spectra', 'photon absorption', 'lived intermediates', 'intermediates generated', 'excited states', 'chl molecules', 'carotenoid molecules']</t>
  </si>
  <si>
    <t>femtosecond | multiphoton excitation | photosystem I</t>
  </si>
  <si>
    <t>Excitation of photosystem I (PS I) by a femtosecond 760 nm pump leads to one- and two-photon absorption. The one-photon excitation produces intermediates with transient absorption spectra similar to the spectra of the primary [P700+A0- A1] and secondary [P700+A0A1-] ion-radical pairs in the PS I reaction center. The two-photon absorption generates the upper level excited states of chlorophyll (Chl) and carotenoid molecules in the antenna. These excited states are converted into the long-lived intermediates and can be tentatively attributed to the excited and charge transfer ion-radical states of Chl molecules and to the excited states of carotenoids in the antenna. The transient spectra of intermediates generated by two-photon excitation differ from the transient one-photon spectra of the primary and secondary ion-radical pairs.</t>
  </si>
  <si>
    <t>60069636-60095470;60069636;60069636;60007457;60007457;60069636;60069636-60007457;60069636-60007457;60069636-60007728</t>
  </si>
  <si>
    <t>7003324860;15127570000;6603746535;7006130445;56417318600;57193427236;7101961104;7402499110;7004074380</t>
  </si>
  <si>
    <t>Cherepanov, Dmitry A.;Shelaev, Ivan V.;Gostev, Fedor E.;Mamedov, Mahir D.;Petrova, Anastasia A.;Aybush, Arseniy V.;Shuvalov, Vladimir A.;Semenov, Alexey Yu;Nadtochenko, Victor A.</t>
  </si>
  <si>
    <t>Moscow;Moscow;Chernogolovka;Moscow</t>
  </si>
  <si>
    <t>A.N. Frumkin Institute of Physical Chemistry and Electrochemistry of the Russian Academy of Sciences;N.N. Semenov Federal Research Center for Chemical Physics, Russian Academy of Sciences;Institute of Problems of Chemical Physics of Russian Academy of Sciences;Lomonosov Moscow State University</t>
  </si>
  <si>
    <t>60095470;60069636;60007728;60007457</t>
  </si>
  <si>
    <t>Cherepanov D.A.</t>
  </si>
  <si>
    <t>Excitation of photosystem i by 760 nm femtosecond laser pulses: Transient absorption spectra and intermediates</t>
  </si>
  <si>
    <t>10.1088/1361-6455/aa824b</t>
  </si>
  <si>
    <t>2-s2.0-85028414246</t>
  </si>
  <si>
    <t>Science, Technology and Innovation Commission of Shenzhen Municipality</t>
  </si>
  <si>
    <t>ITDU15005/KX152600014</t>
  </si>
  <si>
    <t>['spatial sparsity', 'seldom discussed', 'response vector', 'reduced complexity', 'proposed scheme', 'proposed achieving', 'performance enhancement', 'outperforms ls', 'numerous papers', 'integrated radar', 'existing hardware', 'effectively solve', 'cooperatively form', 'communication system', 'communication network', 'communication modes', 'channel modeling', 'antenna array', 'adjacent antennas']</t>
  </si>
  <si>
    <t>beamforming pattern | channel estimation | channel model | Integrated radar and communication systems | sparsity | sparsity adaptive matching pursuit</t>
  </si>
  <si>
    <t>An integrated radar and communication system can cooperatively form a radar-communication network with significantly enhanced efficiency and considerably less occupied hardware resources. Such a system exhibits great advantages compared with traditional individual radar and communication modes. Numerous papers have proposed achieving the integrated functions based on phased array radar, whereas the channel modeling and channel estimation problems concerning communications are seldom discussed in the literature. In this paper, we propose a ray-cluster-based spatial channel model and a sounding channel estimation scheme realized on the existing hardware of phased array radar. Considering the correlation, we model the channel by comparing the difference between adjacent antennas, and we present the response vector of the antenna array. We analyze the number of beams that are needed to cover the space, and we present the sequence of directional beamforming vectors when sounding the channel. Redundant dictionary matrices are utilized to present the channel as a sparse signal recovery problem, in which the spatial sparsity is leveraged for performance enhancement. A sparsity adaptive matching pursuit (SAMP)-based compressed sensing tool is exploited for the sparse recovery problem and compared with the conventional least squares (LS) algorithm. The experimental results demonstrate that our proposed scheme can effectively solve the channel estimation problem in the integrated radar and communication system with reduced complexity, and it outperforms LS by 25% when considering mean square error (MSE) performance in general.</t>
  </si>
  <si>
    <t>15468-15477</t>
  </si>
  <si>
    <t>60025278-119500196;60025278-119500196-115998977;60025278-119500196;60025278-115998977</t>
  </si>
  <si>
    <t>57189032210;57214252363;57194347053;8952105300</t>
  </si>
  <si>
    <t>Huang, Ling;Zhang, Yu;Li, Qingyu;Song, Jian</t>
  </si>
  <si>
    <t>Beijing;;Qingshuihe, Shenzhen</t>
  </si>
  <si>
    <t>Tsinghua University;Sci. and Tech. on Infor. Trans. and Diss. in Communication Networks Lab.;Shenzhen City Key Laboratory of Digital TV System</t>
  </si>
  <si>
    <t>60025278;119500196;115998977</t>
  </si>
  <si>
    <t>Huang L.</t>
  </si>
  <si>
    <t>Phased array radar-based channel modeling and sparse channel estimation for an integrated radar and communication system</t>
  </si>
  <si>
    <t>10.1109/ACCESS.2017.2731398</t>
  </si>
  <si>
    <t>2-s2.0-85028980804</t>
  </si>
  <si>
    <t>['scd assembly', 'scd );', 'nile red', 'loaded nir', 'harvesting system', 'fluorescent dye', 'efficient energy', 'cyclic polysaccharide', 'aqueous solution']</t>
  </si>
  <si>
    <t>aggregation-induced emission | cyclodextrin | light-harvesting systems | supramolecular assembly</t>
  </si>
  <si>
    <t>An efficient artificial light-harvesting system is fabricated from a cyclic polysaccharide, sulfato-Œ≤-cyclodextrin (SCD); an aggregation-induced emission molecule, an oligo(phenylenevinylene) derivative (OPV-I); and a fluorescent dye, nile red (NiR), via noncovalent interactions in an aqueous solution. In this system, the OPV-I/SCD supramolecular assembly acts as a donor, and NiR that is loaded into the OPV-I/SCD assembly acts as an acceptor. Significantly, an efficient energy-transfer process occurs between the OPV-I/SCD assembly and the loaded NiR, leading to an extremely high antenna effect.</t>
  </si>
  <si>
    <t>60018038;60018038;60018038;60018038;60018038</t>
  </si>
  <si>
    <t>37100866100;55969099200;57190620894;55661732000;55149607200</t>
  </si>
  <si>
    <t>Li, Jing Jing;Chen, Yong;Yu, Jie;Cheng, Ni;Liu, Yu</t>
  </si>
  <si>
    <t>Li J.J.</t>
  </si>
  <si>
    <t>A Supramolecular Artificial Light-Harvesting System with an Ultrahigh Antenna Effect</t>
  </si>
  <si>
    <t>10.1002/adma.201701905</t>
  </si>
  <si>
    <t>2-s2.0-85020222845</t>
  </si>
  <si>
    <t>['western australia', 'test campaign', 'spectrum technique', 'ska site', 'ska ),', 'potential use', 'periodic antenna', 'passband smoothness', 'passband response', 'papers describing', 'minor impact', 'low antenna', 'instrument calibration', 'hydrogen epoch', 'frequency range', 'eor science', 'eor ).', 'current log', 'cosmic dawn', 'amplitude variations', '60 mhz', '2015 september']</t>
  </si>
  <si>
    <t>Dark ages, reionization, first stars | Instrumentation: Detectors</t>
  </si>
  <si>
    <t>This paper is the first in a series of papers describing the impact of antenna instrumental artefacts on the 21 cm cosmology experiments to be carried out by the low frequency instrument (SKA1-LOW) of the Square Kilometre Array telescope (SKA), i.e. the Cosmic Dawn (CD) and the Epoch of Reionization (EoR). The smoothness of the passband response of the current log-periodic antenna being developed for the SKA1-LOW is analysed using numerical electromagnetic simulations. The amplitude variations over the frequency range are characterized using low-order polynomials defined locally, in order to study the impact of the passband smoothness in the instrument calibration and CD/EoR Science. A solution is offered to correct a fast ripple found at 60 MHz during a test campaign at the SKA site at the Murchison Radioastronomy Observatory, Western Australia in 2015 September with a minor impact on the telescope's performance and design. A comparison with the Hydrogen Epoch of Reionization Array antenna is also shown demonstrating the potential use of the SKA1-LOW antenna for the delay-spectrum technique to detect the EoR.</t>
  </si>
  <si>
    <t>2662-2671</t>
  </si>
  <si>
    <t>60121115;60031226-118302236;60031226-118302236;60121115;60111177-60026548;60103295;60011173;60121115;60025529</t>
  </si>
  <si>
    <t>35089905900;24438609500;8533270000;57192681646;25722495900;57076759500;7004666481;57213843272;6507431171</t>
  </si>
  <si>
    <t>de Lera Acedo, Eloy;Trott, Cathryn M.;Wayth, Randall B.;Fagnoni, Nicolas;Bernardi, Gianni;Wakley, Brett;Koopmans, L√©on V.E.;Faulkner, Andrew J.;bij de Vaate, Jan Geralt</t>
  </si>
  <si>
    <t>United Kingdom;South Africa;United Kingdom;Australia;South Africa;Netherlands;Netherlands;Australia</t>
  </si>
  <si>
    <t>Cambridge;Pinelands;Cambridge;Perth;Grahamstown;Dwingeloo;Groningen;Sydney</t>
  </si>
  <si>
    <t>Department of Physics;Square Kilometre Array, South Africa;Cambridge Consultants Limited;Curtin University;Rhodes University;Netherlands Foundation for Research in Astronomy;University of Groningen, Kapteyn Astronomical Institute;ARC Centre of Excellence for All-sky Astrophysics (CAASTRO)</t>
  </si>
  <si>
    <t>60121115;60111177;60103295;60031226;60026548;60025529;60011173;118302236</t>
  </si>
  <si>
    <t>de Lera Acedo E.</t>
  </si>
  <si>
    <t>Spectral performance of SKA log-periodic antennas I: Mitigating spectral artefacts in SKA1-LOW 21 cm cosmology experiments</t>
  </si>
  <si>
    <t>10.1093/mnras/stx904</t>
  </si>
  <si>
    <t>2-s2.0-85020296460</t>
  </si>
  <si>
    <t>['storage device', 'relevant equations', 'rectifier circuit', 'radio frequency', 'proposed system', 'previous research', 'power conversion', 'port network', 'overall system', 'listed works', 'indoor wi', 'indoor 2', 'incident power', 'impedance matching', 'harvesting antenna', 'fi transmitters', 'experimentation periods', 'equivalent circuit', 'direct current', 'article proposes', 'analyzed mathematically', 'actual results', '50 dbm', '20 hours', '11 j']</t>
  </si>
  <si>
    <t>Alternating current-direct current (AC-DC) converter | Energy storage | Power conversion | Radio frequency | Rectenna | Wi-Fi</t>
  </si>
  <si>
    <t>This article proposes a complete power processing circuit for an indoor 2.45 GHz Wi-Fi energy harvesting system. The proposed power processing circuit works by using power harvested from indoor Wi-Fi transmitters. The overall system of this work is simplified as an equivalent circuit and analyzed mathematically. A two-port network is analyzed in formulating the relevant equations of the equivalent circuit. The importance of matching the impedance of a harvesting antenna to the rectifier circuit is highlighted by using simulation analysis, and it is shown that the impedance matching for both components has satisfied the conditions for a high sensitivity circuit and radio frequency-to-direct current (RF-to-DC) power conversion. Actual experiments showed that the proposed power processing circuit could operate with an incident power as low as -50 dBm. It has been found that the proposed harvesting system stored 0.11 J in a 200 mF supercapacitor as the storage device in 20 hours of the experimentation periods. Moreover, actual results for the overall energy harvesting system is compared with previous research, and it has been found that the proposed system has advantages over the listed works.</t>
  </si>
  <si>
    <t>60004351;60005686</t>
  </si>
  <si>
    <t>9943964400;36859958900</t>
  </si>
  <si>
    <t>Kadir, Ermeey Abd;Hu, Aiguo Patrick</t>
  </si>
  <si>
    <t>New Zealand;Malaysia</t>
  </si>
  <si>
    <t>Auckland;Shah Alam</t>
  </si>
  <si>
    <t>The University of Auckland;Universiti Teknologi MARA</t>
  </si>
  <si>
    <t>60005686;60004351</t>
  </si>
  <si>
    <t>Kadir E.</t>
  </si>
  <si>
    <t>A power processing circuit for indoor Wi-Fi energy harvesting for ultra-low power wireless sensors</t>
  </si>
  <si>
    <t>10.3390/app7080827</t>
  </si>
  <si>
    <t>2-s2.0-85027440651</t>
  </si>
  <si>
    <t>['sw software', 'strap antenna', 'rf potential', 'results confirm', 'plasma potential', 'ion sputtering', 'good proxy']</t>
  </si>
  <si>
    <t>ICRF | plasma sheath | SSWICH</t>
  </si>
  <si>
    <t>In this paper we use the SSWICH-SW software to calculate the (nonlinear) plasma potential near the ASDEX Upgrade 3-strap antenna for various operating parameters, and compare it with the (linear) parallel electric field strength and the (linear) RF potential. It is believed that the plasma potential is the cause of ion sputtering and additional heat loads on the antenna, and that the parallel electric field strength (as calculated by linear codes without sheath boundary conditions) is a good proxy for the plasma potential, and our results confirm the latter.</t>
  </si>
  <si>
    <t>60026838;60026838;60026838;60026838-60033316;60003729</t>
  </si>
  <si>
    <t>36601531500;50761103900;7005852933;7003267283;6603540410</t>
  </si>
  <si>
    <t>Tierens, W.;Jacquot, J.;Bobkov, V.;Noterdaeme, J. M.;Colas, L.</t>
  </si>
  <si>
    <t>Belgium;Germany;France</t>
  </si>
  <si>
    <t>Ghent;Garching bei Munchen;Saint Paul lez Durance</t>
  </si>
  <si>
    <t>Universiteit Gent;Max Planck Institute for Plasma Physics;CEA Cadarache</t>
  </si>
  <si>
    <t>60033316;60026838;60003729</t>
  </si>
  <si>
    <t>Tierens W.</t>
  </si>
  <si>
    <t>Nonlinear plasma sheath potential in the ASDEX Upgrade 3-strap antenna: A parameter scan</t>
  </si>
  <si>
    <t>10.1088/1741-4326/aa7f9e</t>
  </si>
  <si>
    <t>2-s2.0-85028471088</t>
  </si>
  <si>
    <t>KAUST-002</t>
  </si>
  <si>
    <t>['systematic approach', 'predict whether', 'planar inverted', 'one 2', 'isolation cannot', 'first time', 'f antennas', 'dgs ),', 'designs considered', 'coupling modes', 'cm significantly', 'cm excited', 'characteristic modes', 'certain locations', 'antenna systems', 'antenna ports', 'antenna designs', 'also applied', '11 db']</t>
  </si>
  <si>
    <t>chassis-mode antennas | defected ground structures (DGS) | isolation | multiple-input-multiple-output (MIMO) | planar inverted-F antenna (PIFA) | Theory of characteristic modes (TCM)</t>
  </si>
  <si>
    <t>In this paper, the theory of characteristic modes (TCMs) is used for the first time to analyze the behavior of defected ground structures (DGS), when added to antenna designs. A properly designed DGS introduces currents opposite in direction to the original characteristic modes (CM) currents thus reducing mutual coupling. TCM is also applied to multiple-input-multiple-output (MIMO) antenna systems to develop a systematic approach that can predict whether the isolation can be enhanced further or not. For this purpose two 4-element and one 2-element MIMO designs, i.e. monopole and planar inverted-F antennas are studied. The addition of different antenna elements affects the CM significantly as well as differently. Some of the CM excited on the antenna surface contributes to the coupling between the antenna ports that is why they can be classified as coupling modes. To improve the isolation, the DGS should be introduced at certain locations that blocks the coupling modes but at the same time does not affect the non-coupling modes. If there is no such location or the current on the surface of the chassis for coupling and non-coupling modes is approximately same, the isolation cannot be enhanced further. Using this approach, isolation was improved on an average by 11 dB in all the designs considered, giving the most isolation enhancement following a systematic way compared to other works.</t>
  </si>
  <si>
    <t>19680-19692</t>
  </si>
  <si>
    <t>57192107176;14063982000</t>
  </si>
  <si>
    <t>Ghalib, Asim;Sharawi, Mohammad S.</t>
  </si>
  <si>
    <t>Ghalib A.</t>
  </si>
  <si>
    <t>TCM Analysis of Defected Ground Structures for MIMO Antenna Designs in Mobile Terminals</t>
  </si>
  <si>
    <t>10.1109/ACCESS.2017.2739419</t>
  </si>
  <si>
    <t>2-s2.0-85028453644</t>
  </si>
  <si>
    <t>['two techniques', 'taylor series', 'stable results', 'source functions', 'proposed method', 'metallic antenna', 'input impedance', 'independent reaction', 'independent matrix', 'independent matrices', 'impedance matrix', 'frequency sweep', 'efficiently obtained', 'efficiently generated', 'dynamically improved']</t>
  </si>
  <si>
    <t>Antenna | enhanced gap source model | FIR | method of moments | sweep</t>
  </si>
  <si>
    <t>In this paper, the enhanced gap source model is combined with the frequency-independent reaction(FIR)-MoM to analyze the input impedance of the metallic antenna over a wide frequency band. The enhanced gap source model is a simple feeding model, which can overcome the instability of the gap source model. Thus, the stable results can be obtained. In the FIR-MoM, the exponential of the Green‚Äôs function is expanded as Taylor series in terms of the distance between the centers of the testing and source functions. The impedance matrix is expressed as the summation, in which each term is the multiplication of the frequency-independent matrix and the frequency-dependent phase term. The frequency-independent matrices are computed before the frequency sweep. Thus, the efficiency of the FIR is very high. The impedance matrix can be efficiently generated when the FIR is used for frequency sweep. The FIR-MoM is suitable for the whole frequency range. Moreover, the precision can be dynamically improved. By combining these two techniques, the stable results over a wide frequency range can be efficiently obtained. To test the accuracy and efficiency of the proposed method, two numerical examples are implemented. Numerical results validate the accuracy and the efficiency.</t>
  </si>
  <si>
    <t>1093-1100</t>
  </si>
  <si>
    <t>60002836-60005244;60002836;60002836</t>
  </si>
  <si>
    <t>56000565600;57188700929;57196394423</t>
  </si>
  <si>
    <t>Du, Ping;Shao, Yu;Wang, Cheng</t>
  </si>
  <si>
    <t>Nanjing;Hefei</t>
  </si>
  <si>
    <t>Southeast University;Hefei University of Technology</t>
  </si>
  <si>
    <t>60005244;60002836</t>
  </si>
  <si>
    <t>Du P.</t>
  </si>
  <si>
    <t>Fast frequency sweep of metallic antennas using frequency-independent reaction and enhanced gap source model</t>
  </si>
  <si>
    <t>10.1080/09205071.2017.1336494</t>
  </si>
  <si>
    <t>2-s2.0-85020707320</t>
  </si>
  <si>
    <t>['‚ àí20', '‚ àí19', 'tissue model', 'proposed antenna', 'present design', 'numerically analyse', 'measured results', 'low profile', 'input power', 'free space', 'body performance']</t>
  </si>
  <si>
    <t>flexible antenna | polymer substrate | rubber substrate | SAR | Wearable antenna</t>
  </si>
  <si>
    <t>In this paper, we present design and simulation of the compact planar dipole antenna on fully flexible nitrile butadiene rubber polymer composite for body area network applications. A three-layer human tissue model is used to numerically analyse the performance of the antenna, including the human body effect. The proposed antenna achieves stable on-body performance: |S11| varies from ‚àí19.45¬†dB (in free space) at 2.46¬†GHz resonant frequency to ‚àí20.62¬†dB (on the skin) at 2.44¬†GHz resonant frequency. Additionally, the specific absorption rate (SAR) of the proposed antenna is evaluated. It was found that the maximum 1¬†g average SAR value is only 0.20¬†W/kg for an input power of 100¬†mW at a distance 2¬†mm away from tissue model. Simulated and measured results are presented to demonstrate the validity of the proposed antenna. Furthermore, the proposed antenna offer advantages of being compact, of low profile, cheap and easy to fabricate.</t>
  </si>
  <si>
    <t>1063-1082</t>
  </si>
  <si>
    <t>6507858932;7007086768;55911093800;56979084700;22833617700</t>
  </si>
  <si>
    <t>Al-Sehemi, Abdullah G.;Al-Ghamdi, Ahmed A.;Dishovsky, Nikolay T.;Atanasov, Nikolay T.;Atanasova, Gabriela L.</t>
  </si>
  <si>
    <t>Flexible and small wearable antenna for wireless body area network applications</t>
  </si>
  <si>
    <t>10.1080/09205071.2017.1336492</t>
  </si>
  <si>
    <t>2-s2.0-85020734524</t>
  </si>
  <si>
    <t>['wave structure', 'wave antenna', 'top surface', 'surface waves', 'single ring', 'radiating field', 'proposed antenna', 'low profile', 'loaded superstrate', 'effectively launch', 'diffraction fields', 'constructively transformed', 'circular patch', 'bandwidth centred', 'average gain', '32 dbi', '075 free']</t>
  </si>
  <si>
    <t>Metasurface | monopole-like pattern | surface-wave antenna</t>
  </si>
  <si>
    <t>A wideband and high gain Metasurface (MTS)-based surface-wave antenna with a monopole-like radiation pattern for wireless communication system is presented in this paper. The proposed antenna consists of a centre-fed circular patch antenna, an air substrate layer and a MTS-loaded superstrate. By the use of the slow-wave structure of the MTS, surface waves can effectively launch on the top surface of the superstrate. The diffraction of surface waves forms a monopole-like radiation pattern. With the introduction of a single ring of truncated MTS surrounding the circular patch, the radiating field of the circular patch antenna is constructively transformed to diffraction fields of surface waves, yielding an enhancement on bandwidth and gain. The proposed antenna with a low profile of 0.075 free-space wavelength achieves a 19.4% (4.69‚Äì5.7¬†GHz) bandwidth centred at 5.2¬†GHz and an average gain of 7.32 dBi.</t>
  </si>
  <si>
    <t>57194598504;55276206000;56162267100;57194595933;57194599655</t>
  </si>
  <si>
    <t>Feng, Guirong;Shi, Xiaowei;Chen, Lei;Yue, Hao;Yang, Yaozhou</t>
  </si>
  <si>
    <t>Feng G.</t>
  </si>
  <si>
    <t>A metasurfaced surface-wave antenna with performance enhancement</t>
  </si>
  <si>
    <t>10.1080/09205071.2017.1338623</t>
  </si>
  <si>
    <t>2-s2.0-85021181706</t>
  </si>
  <si>
    <t>['standard topology', 'shielding effect', 'sar standards', 'public exposure', 'paper investigates', 'occupational sector', 'human body', 'antenna performance', 'additional substrate']</t>
  </si>
  <si>
    <t>PIFA | specific absorption rate (SAR) | Wearable antenna | wireless body area network (WBAN)</t>
  </si>
  <si>
    <t>A novel wearable PIFA antenna jeans substrate topology have been designed, simulated and tested. This paper investigates the impact of introducing an additional substrate in order to improve the antenna performance, shielding effect in terms of SAR and degree of wearability, in comparison with the standard topology. The proposed embroidered PIFA involves a ground plane sandwiched by two jeans substrates and requires a 50 √ó 16¬†mm area. It operates at 2.45¬†GHz presenting a 1.98 dBi gain with a 29.1% efficiency in contact with the human body. On-voxel analysis reveals that SAR standards are satisfied for occupational sector in any case and for public exposure at 1¬†cm from the body.</t>
  </si>
  <si>
    <t>1194-1204</t>
  </si>
  <si>
    <t>8590988800;9638278900</t>
  </si>
  <si>
    <t>Gil, I.;Fern√°ndez-Garc√≠a, R.</t>
  </si>
  <si>
    <t>Gil I.</t>
  </si>
  <si>
    <t>Wearable PIFA antenna implemented on jean substrate for wireless body area network</t>
  </si>
  <si>
    <t>10.1080/09205071.2017.1341854</t>
  </si>
  <si>
    <t>2-s2.0-85021808031</t>
  </si>
  <si>
    <t>['work suggest', 'r2 )]', 'r1 ),', 'photovoltaic properties', 'molecular orbital', 'electron donors', 'dsscs ).', 'cyanoacrylic acid', 'antenna group', 'additional phenothiazine', 'absorption spectrum']</t>
  </si>
  <si>
    <t>Antenna | DFT | dye-sensitized solar cells(DSSCs) | heteroleptic | TDDFT</t>
  </si>
  <si>
    <t>We investigated the effect of heteroleptic dual electron acceptor as a photosensitizer for the dye-sensitized solar cells (DSSCs). Novel tribranched organic dyes were designed with heteroleptic dual electron acceptors [cyanoacrylic acid (R1), and indolinum carboxyl acid (R2)] on each side of a triazine (TRZ) based organic dye and triphenylamine and the additional phenothiazine as an antenna group for DSSCs. The density functional theory (DFT) and time-dependent density functional theory (TD-DFT) calculations were used to estimate the photovoltaic properties of the dyes. The absorption spectrum of the dyes showed different forms because of the different energy levels of molecular orbital (MO) of each dye and intramolecular energy transfer. Considering overall properties, the asymmetric tribranched organic dye exhibited a high conversion efficiency performance for DSSCs. The findings of this work suggest that optimizing the branch of electron donors and acceptors in dye sensitizers based on asymmetric tribranched organic dye produces good photovoltaic properties for DSSCs.</t>
  </si>
  <si>
    <t>260-266</t>
  </si>
  <si>
    <t>Theoretical study of tribranched organic sensitizer for Efficient Dye-sensitized solar cells</t>
  </si>
  <si>
    <t>10.1080/15421406.2017.1354654</t>
  </si>
  <si>
    <t>2-s2.0-85033217567</t>
  </si>
  <si>
    <t>['produced 100', 'magnitude relative', 'guided discharge', 'antenna lifetime', 'ambient air', 'air allows', '4 orders', '2 ms']</t>
  </si>
  <si>
    <t>In this work, we demonstrate the coupling and emission of radio-frequency (RF) signals from laser-guided discharge in ambient air. The produced 100-cm long plasma-antenna is broadband and can emit RF signals for more than 2 ms, which corresponds to an enhancement of the plasma-antenna lifetime of 4 orders of magnitude relative to previous demonstrations using laser-based plasma filamentation. The generation of large diameter plasma-antennas in the air allows to broadcast RF signals efficiently from ‚àº10 MHz to few tens of GHz.</t>
  </si>
  <si>
    <t>60078261;60078261;60005415;60005415;60078261</t>
  </si>
  <si>
    <t>57207513084;56116885100;7101895321;57197863229;6603667720</t>
  </si>
  <si>
    <t>Th√©berge, Francis;Gravel, Jean Fran√ßois;Kieffer, Jean Claude;Vidal, Fran√ßois;Ch√¢teauneuf, Marc</t>
  </si>
  <si>
    <t>Quebec;Varennes</t>
  </si>
  <si>
    <t>Defence Research and Development Canada Valcartier;Centre √ânergie Mat√©riaux T√©l√©communications</t>
  </si>
  <si>
    <t>60078261;60005415</t>
  </si>
  <si>
    <t>Th√©berge F.</t>
  </si>
  <si>
    <t>Broadband and long lifetime plasma-antenna in air initiated by laser-guided discharge</t>
  </si>
  <si>
    <t>10.1063/1.4985045</t>
  </si>
  <si>
    <t>2-s2.0-85027396919</t>
  </si>
  <si>
    <t>SKT1403</t>
  </si>
  <si>
    <t>['waiting time', 'vtteh serves', 'voltage detectors', 'transmission distance', 'swasn ),', 'specifically designed', 'sensor node', 'sensing element', 'reach 1', 'radio frequency', 'previous work', 'power source', 'power management', 'paper presents', 'major components', 'lower compared', 'field surveillances', 'constructed based', 'broad applications', 'alarming signals', '31 km']</t>
  </si>
  <si>
    <t>energy harvester | event-triggered automatic alarming | power management circuit | self-powered wireless sensor node | sensor system and applications</t>
  </si>
  <si>
    <t>This paper presents a self-powered wireless alarming sensor node (SWASN), which was designed to monitor the occurrence of concerning vibratory events. The major components of the sensor node include a vibration-threshold-triggered energy harvester (VTTEH) that powers the sensor node, a dual threshold voltage control circuit (DTVCC) for power management and a radio frequency (RF) signal transmitting module. The VTTEH generates significant electric energy only when the input vibration reaches certain amplitude. Thus, the VTTEH serves as both the power source and the vibration-event-sensing element for the sensor node. The DTVCC was specifically designed to utilize the limited power supply from the VTTEH to operate the sensor node. Constructed with only voltage detectors and MOSFETs, the DTVCC achieved low power consumption, which was 65% lower compared with the power management circuit designed in our previous work. Meanwhile, a RF transmit circuit was constructed based on the commercially available CC1110-F32 wireless transceiver chip and a compact planar antenna was designed to improve the signal transmission distance. The sensor node was fabricated and was characterized both in the laboratory and in the field. Experimental results showed that the SWASN could automatically send out alarming signals when the simulated concerning event occurred. The waiting time between two consecutive transmission periods is less than 125 s and the transmission distance can reach 1.31 km. The SWASN will have broad applications in field surveillances.</t>
  </si>
  <si>
    <t>60010432;60010432;60010432;60010432;60010432;60019499</t>
  </si>
  <si>
    <t>35115815700;8878630900;57075145000;56083429600;57075545200;56924691300</t>
  </si>
  <si>
    <t>Xu, Dacheng;Li, Suiqiong;Li, Mengyang;Xie, Danpeng;Dong, Chuan;Li, Xinxin</t>
  </si>
  <si>
    <t>Beijing;Suzhou</t>
  </si>
  <si>
    <t>Chinese Academy of Sciences;Soochow University</t>
  </si>
  <si>
    <t>60019499;60010432</t>
  </si>
  <si>
    <t>A high-efficiency self-powered wireless sensor node for monitoring concerning vibratory events</t>
  </si>
  <si>
    <t>10.1088/1361-665X/aa7ada</t>
  </si>
  <si>
    <t>2-s2.0-85028612262</t>
  </si>
  <si>
    <t>['structural radomes', 'printed samples', 'powder printing', 'potential approach', 'measured results', 'agreement shows']</t>
  </si>
  <si>
    <t>additive manufacturing | beamforming | composites | dielectrics | effective medium approximation | microstrip filters | modeling</t>
  </si>
  <si>
    <t>The ability to fabricate multifunctional devices that combine good structural properties with embedded electromagnetic functionality has many practical applications, including antireflective surfaces for structural radomes, load bearing conformal antennas, integrated RF transmission lines and passive beam forming networks. We describe here a custom made 3D printer that can print high dielectric constant ceramic powders within a low-loss structural composite substrate to produce mechanically robust parts with integrated graded dielectric properties. We fabricated a number of these parts and evaluated their anisotropic dielectric properties by determining the complete permittivity tensor of the printed samples as a function of local powder weight. This data was then experimentally validated using two practical examples: a Chebyshev antireflective stack and a 2D passive beamsteering network. The results of both electromagnetic systems displayed acceptable agreement between the simulated and measured results. This agreement shows that powder printing is a potential approach for fabricating spatially graded dielectric electromagnetic systems.</t>
  </si>
  <si>
    <t>60023004;60020822;60020822;60022548;60023004</t>
  </si>
  <si>
    <t>55366054100;56038855600;16306975900;55430148600;7003863537</t>
  </si>
  <si>
    <t>Good, Austin J.;Roper, David;Good, Brandon;Yarlagadda, Shridhar;Mirotznik, Mark S.</t>
  </si>
  <si>
    <t>Newark;Newark;Washington, D.C.</t>
  </si>
  <si>
    <t>University of Delaware;Center for Composite Materials;Naval Surface Warfare Center</t>
  </si>
  <si>
    <t>60023004;60022548;60020822</t>
  </si>
  <si>
    <t>Good A.J.</t>
  </si>
  <si>
    <t>Multifunctional graded dielectrics fabricated using dry powder printing</t>
  </si>
  <si>
    <t>10.1088/1361-665X/aa782b</t>
  </si>
  <si>
    <t>2-s2.0-85028676834</t>
  </si>
  <si>
    <t>['wideband transmission', 'wideband terahertz', 'wide intermediate', 'thz radiation', 'temperature superconducting', 'power coupling', 'paper presents', 'mixing linearity', 'mixer based', 'microwave signals', 'instantaneous bandwidth', 'frequency response', 'film antenna', 'experimental characterization', 'dc characteristics', 'coupled high', 'conversion performance', 'conversion gain', '200 ghz']</t>
  </si>
  <si>
    <t>electromagnetic design | high-temperature superconductor | Josephson-junction mixer | terahertz communication | wideband terahertz mixer</t>
  </si>
  <si>
    <t>This paper presents a wideband terahertz (THz) mixer based on a thin-film antenna-coupled high-temperature superconducting (HTS) YBa2Cu3O7-x (YBCO) step-edge Josephson junction. The HTS mixer enables the flexible harmonic mixing operation at multiple THz bands with the same microwave local oscillator (LO) source, and features very wide intermediate-frequency or instantaneous bandwidth. In order to optimize the frequency down-conversion performance of the mixer, systematic electromagnetic design and analysis have been carried out to improve the power coupling of THz radiation as well as wideband transmission of microwave signals. Experimental characterization of a fabricated device prototype has demonstrated that the mixer exhibits good performance at both the 200 GHz and 600 GHz bands. Detailed measurement results including the DC characteristics, LO pumping requirement, frequency response, mixing linearity and conversion gain are presented in this paper.</t>
  </si>
  <si>
    <t>60029470;60029470-60023932;60029470;60108057;60023932;60029470</t>
  </si>
  <si>
    <t>57192387988;57192181840;7402574861;6701696164;55911871600;7102587469</t>
  </si>
  <si>
    <t>Gao, Xiang;Zhang, Ting;Du, Jia;Weily, Andrew R.;Guo, Yingjie Jay;Foley, Cathy P.</t>
  </si>
  <si>
    <t>A wideband terahertz high-T &lt;inf&gt;c&lt;/inf&gt; superconducting Josephson-junction mixer: Electromagnetic design, analysis and characterization</t>
  </si>
  <si>
    <t>10.1088/1361-6668/aa7cc1</t>
  </si>
  <si>
    <t>2-s2.0-85032811730</t>
  </si>
  <si>
    <t>Libera Universit√† di Bolzano</t>
  </si>
  <si>
    <t>UNIBZ</t>
  </si>
  <si>
    <t>['well correlated', 'weakly related', 'water discharge', 'virtual velocity', 'usually located', 'use worldwide', 'travel time', 'travel length', 'transported tracers', 'tracers moved', 'tracer normalized', 'time clasts', 'thus investigated', 'tagged particles', 'tagged clasts', 'subsequent entrainment', 'study reach', 'study focuses', 'studied reach', 'still scarcely', 'stationary antennas', 'stationary antenna', 'sediment entrainment', 'saldur river', 'results show', 'ratio qmax', 'qc ratios', 'qc ).', 'previously experience', 'potential advantages', 'pose challenges', 'portable antennas', 'pit deployment', 'pit ).', 'mountain rivers', 'motion show', 'monitored continuously', 'knowing distances', 'italian alps', 'installed 50', 'incipient motion', 'hydrological characteristics', 'highly variable', 'higher qmax', 'glacial streams', 'glacial regime', 'flow stage', 'flow history', 'flow discharge', 'field show', 'fed streams', 'even less', 'discharge measured', 'detect pit', 'current understanding', 'critical discharge', 'bedload events', 'approximately 50', 'antecedent flows', 'actually mobilized', 'actual discharge', '629 pit']</t>
  </si>
  <si>
    <t>Alps | Antecedent flows | Glacial regime | PIT tag | Stationary antennas | Virtual velocity</t>
  </si>
  <si>
    <t>Current understanding of coarse sediment transport (e.g. threshold for motion, travel length and virtual velocity) in mountain rivers is still quite limited, and even less is known about glacial streams. However, the hydrological characteristics of these systems (strong daily discharge fluctuations, high water turbidity) pose challenges to the use of tracers to monitor bed sediment dynamics, as tagged clasts are usually located after bedload events when flow stage has receded, e.g. by means of portable antennas in the case of Passive Integrated Transponders (PIT). The use of stationary antennas, still scarcely in use worldwide, to detect PIT-tagged particles has potential advantages in glacier-fed streams. If water discharge is monitored continuously, a stationary antenna provides real time data on the actual discharge at the moment of tracer particles passage. This study focuses on incipient motion and virtual velocity of bed particles measured by a stationary antennas system in a steep mountain channel (Saldur River, drainage area 18.6¬†km2, Italian Alps) where significant daily discharge fluctuations and bedload transport occur as a result of a nivo-glacial regime. Four stationary antennas were installed 50-m apart in the study reach. A total of 629 PIT-tagged clasts were inserted in the studied reach between 2011 and 2014, ranging in size from 35¬†mm to 580¬†mm, with an overall recovery rate of around 44%. Critical discharge for sediment entrainment was obtained by detecting the movement of tracers placed immediately upstream of antennas. Virtual velocity was derived by knowing distances between the antennas and travel time of tracers. Results on initiation of motion show that the relationship between the size of transported tracers and the discharge measured at the time clasts were passing the stationary antenna is very weak. The influence of antecedent flows on incipient motion was thus investigated by dividing the highest discharge recorded between each PIT deployment and the subsequent entrainment by the actual critical discharge at the time of movement (ratio Qmax/Qc). Results show that approximately 50% of tracers moved at Qmax/Qc¬†‚â§¬†1.2, and that 73% of tracers moved at Qmax/Qc¬†&lt;¬†1.5. Therefore, about 30% of tracers had to previously experience a discharge substantially greater than the one that actually mobilized them. Also, coarser particles moved at higher Qmax/Qc ratios, suggesting that higher antecedent flows may be needed to destabilize bed clustering. Results on the virtual velocity of the PIT-tagged clasts employed in the field show that the virtual velocity turned out to be highly variable (ranging from 101 to 10‚àí¬†5¬†m¬†min‚àí¬†1) and weakly related to either particle size or flow discharge. However, virtual velocity was well correlated with the highest flow discharge experienced by each tracer normalized by a percentile of the flow duration curve. This evidence further stresses the importance of flow history on sediment entrainment and transport. Finally, the pros and cons of the deployed monitoring technology are discussed.</t>
  </si>
  <si>
    <t>60029681;60009914;60009914</t>
  </si>
  <si>
    <t>7202629589;55943425500;6603203028</t>
  </si>
  <si>
    <t>Mao, L.;Dell'Agnese, A.;Comiti, F.</t>
  </si>
  <si>
    <t>Chile;Italy</t>
  </si>
  <si>
    <t>Santiago;Bozen-Bolzano</t>
  </si>
  <si>
    <t>Pontificia Universidad Cat√≥lica de Chile;Free University of Bozen-Bolzano</t>
  </si>
  <si>
    <t>60029681;60009914</t>
  </si>
  <si>
    <t>Mao L.</t>
  </si>
  <si>
    <t>Sediment motion and velocity in a glacier-fed stream</t>
  </si>
  <si>
    <t>S0169555X16308248</t>
  </si>
  <si>
    <t>10.1016/j.geomorph.2016.09.008</t>
  </si>
  <si>
    <t>2-s2.0-84994835011</t>
  </si>
  <si>
    <t>UID/EEA/500008/2013</t>
  </si>
  <si>
    <t>['underwater nodes', 'underwater environment', 'uasns ).', 'transmission delay', 'symmetric links', 'source nodes', 'routing update', 'routing paths', 'routing path', 'periodically conducted', 'node mobility', 'node maintains', 'neighbor table', 'link state', 'fundamental requirements', 'fully explored', 'energy consumption', 'directional antennas', 'destination nodes', 'communication links', 'asymmetric link']</t>
  </si>
  <si>
    <t>Asymmetric link | Reverse routing | Underwater acoustic sensor networks</t>
  </si>
  <si>
    <t>Routing protocol design is one of the fundamental requirements of Underwater Acoustic Sensor Networks (UASNs). However, traditional underwater routing protocols focus on the particularities of underwater environment, while ignoring the features of underwater nodes that influence route establishment. In this study, the impact of the directional beam width of underwater nodes on communication links was fully explored. The presented case studies indicate that for fixed beam width of directional antennas, the relative position change of two geographically adjacent nodes is prone to generate asymmetric links. To ensure bidirectional data communication between source nodes and destination nodes, an asymmetric link-based reverse routing (AREP) is proposed. In AREP, each node maintains a neighbor table in which items are used to analyze the link state. Routing paths are established by prioritizing the utilization of symmetric links. When an asymmetric link is required to be introduced into a routing path, a three-hop-constrained circuitous route will be established for ease of reverse routing search. The routing void problem is addressed in AREP through eliminating void nodes. A routing update is periodically conducted to dynamically adjust previous routing paths to the change of network topology caused by node mobility. Simulation results demonstrated that AREP improves network performance in terms of transmission delay, packet delivery ratio, as well as energy consumption.</t>
  </si>
  <si>
    <t>Journal of Network and Computer Applications</t>
  </si>
  <si>
    <t>60004227;60004227;60004227;60004227;60073663;101468858-60001002-60015440-60072485</t>
  </si>
  <si>
    <t>7202923237;56734826700;56924791700;35321089900;8716402400;25930566300</t>
  </si>
  <si>
    <t>Han, Guangjie;Liu, Li;Bao, Na;Jiang, Jinfang;Zhang, Wenbo;Rodrigues, Joel J.P.C.</t>
  </si>
  <si>
    <t>China;Russian Federation;Brazil;China;Portugal;Brazil</t>
  </si>
  <si>
    <t>Shenyang;Saint Petersburg;Fortaleza;Changzhou;Covilha;Santa Rita do Sapuca√≠</t>
  </si>
  <si>
    <t>Shenyang Ligong University;Saint Petersburg National Research University of Information Technologies, Mechanics and Optics University ITMO;Universidade de Fortaleza;Hohai University Changzhou;Universidade da Beira Interior;National Institute of Telecommunications (Inatel)</t>
  </si>
  <si>
    <t>60073663;60072485;60015440;60004227;60001002;101468858</t>
  </si>
  <si>
    <t>AREP: An asymmetric link-based reverse routing protocol for underwater acoustic sensor networks</t>
  </si>
  <si>
    <t>S108480451730019X</t>
  </si>
  <si>
    <t>10.1016/j.jnca.2017.01.009</t>
  </si>
  <si>
    <t>2-s2.0-85009758677</t>
  </si>
  <si>
    <t>2012-2014</t>
  </si>
  <si>
    <t>['upgrading since', 'type shift', 'shallow systems', 'sedimentary measures', 'relative roles', 'regional industry', 'reduced precipitation', 'recent period', 'quantitative comparisons', 'petrogenic contaminants', 'overall timing', 'main area', 'intensely developed', 'inferred chlorophyll', 'industrial activities', 'increasing trends', 'important role', 'freshwater systems', 'findings highlight', 'ecological responses', 'dibenzothiophenes ),', 'dated sediments', 'climate observations', 'climate conditions', 'changing climate', 'biotic assemblages', 'biological assemblages', 'baseline conditions']</t>
  </si>
  <si>
    <t>Athabasca Oil Sands Region | Chironomid | Cladoceran | Diatom | Paleolimnology | Shallow lake</t>
  </si>
  <si>
    <t>The Athabasca Oil Sands Region (AOSR) has been intensely developed for industrial bitumen extraction and upgrading since the 1980s. A paucity of environmental monitoring prior to development raises questions about baseline conditions in freshwater systems in the region and ecological responses to industrial activities. Further, climatic changes prompt questions about the relative roles of climate and industry in shaping aquatic ecosystems through time. We use aquatic bioindicators from multiple trophic levels, concentrations of petrogenic contaminants (dibenzothiophenes), and spectrally-inferred chlorophyll-a preserved in well-dated sediments of a closed-basin, shallow lake ~¬†50¬†km away from the main area of industry, in conjunction with climate observations, to assess how the biotic assemblages of a typical AOSR lake have changed during the past ~¬†75¬†years. We examine the contributions of the area's stressors in structuring aquatic communities. Increases in sedimentary measures of petrogenic contaminants provide clear evidence of aerial contaminant deposition from local industry since its establishment, while climate records demonstrate consistent warming and a recent period of reduced precipitation. Quantitative comparisons of biological assemblages from before and after the establishment of regional industry find significant (p¬†&lt;¬†0.05) differences; however, the magnitude and overall timing of the changes are not consistent with a threshold-type shift in response to the onset of regional industry. Rather, biotic assemblages from multiple trophic levels suggest transitions to an increasingly complex benthic environment and relatively warmer waters, which, like the increasing trends in inferred primary production, are consistent with a changing climate. These findings highlight the important role of climate conditions in regulating primary production and structuring aquatic communities in these shallow systems.</t>
  </si>
  <si>
    <t>573-583</t>
  </si>
  <si>
    <t>60016005;60005081;60016005;60016005;60016005</t>
  </si>
  <si>
    <t>54789267900;7003496144;6602853299;57193647773;7005505365</t>
  </si>
  <si>
    <t>Summers, Jamie C.;Kurek, Joshua;R√ºhland, Kathleen M.;Neville, Erin E.;Smol, John P.</t>
  </si>
  <si>
    <t>Kingston;Sackville</t>
  </si>
  <si>
    <t>Queen‚Äôs University;Mount Allison University</t>
  </si>
  <si>
    <t>60016005;60005081</t>
  </si>
  <si>
    <t>Summers J.</t>
  </si>
  <si>
    <t>Assessment of multi-trophic changes in a shallow boreal lake simultaneously exposed to climate change and aerial deposition of contaminants from the Athabasca Oil Sands Region, Canada</t>
  </si>
  <si>
    <t>S0048969717305922</t>
  </si>
  <si>
    <t>10.1016/j.scitotenv.2017.03.079</t>
  </si>
  <si>
    <t>2-s2.0-85015405015</t>
  </si>
  <si>
    <t>['thz sensing', 'thz antenna', 'silicon lens', 'radiation efficiency', 'normal background', 'important components', 'imaging system', 'imaging applications', 'high resolution', 'high directivity']</t>
  </si>
  <si>
    <t>Directivity | Photoconductive dipole antenna | Radiation efficiency | Silicon lens | THz sensing and imaging</t>
  </si>
  <si>
    <t>In this paper, we have analyzed a photoconductive dipole antenna at terahertz (THz) frequency for sensing and imaging applications. For these applications, to detect powdered explosives, there is a need to have an image of the object under detection with high resolution to distinguish suspicious items from the normal background. The THz antenna is one of the most important components in a THz sensing and imaging system and there is a need to have such a transmitting THz source with high directivity and optimum radiation efficiency. Therefore, to achieve this, we have explored three photoconductive dipole antenna configurations to enhance the directivity and radiation efficiency. With the use of a simple dipole antenna and silicon lens, we are able to achieve the directivity of 10.7dBi and radiation efficiency of 91.59% in both E-plane and H-plane.</t>
  </si>
  <si>
    <t>129-139</t>
  </si>
  <si>
    <t>60104116;60017187;60104116</t>
  </si>
  <si>
    <t>57193898160;25223219500;16040602600</t>
  </si>
  <si>
    <t>Malhotra, Isha;Ranjan Jha, Kumud;Singh, G.</t>
  </si>
  <si>
    <t>Malhotra I.</t>
  </si>
  <si>
    <t>Analysis of highly directive photoconductive dipole antenna at terahertz frequency for sensing and imaging applications</t>
  </si>
  <si>
    <t>S003040181730278X</t>
  </si>
  <si>
    <t>10.1016/j.optcom.2017.04.008</t>
  </si>
  <si>
    <t>2-s2.0-85017443963</t>
  </si>
  <si>
    <t>['wrinkling parameters', 'wrinkled region', 'wrinkle wavelength', 'wrinkle strain', 'wrinkle line', 'various types', 'surface configuration', 'study offers', 'study formulates', 'solar sails', 'small disturbances', 'practical approach', 'maximum amplitude', 'inflatable antennas', 'field theory', 'field solution', 'estimated results', 'equation presented', 'equation calculates', 'entire membrane', 'engineering missions', 'easily deformed', 'deformed membranes', 'characteristics applicable', 'attracted attention']</t>
  </si>
  <si>
    <t>Approximate estimation | Membrane structures | Tension-field theory | Wrinkle amplitude | Wrinkle wavelength</t>
  </si>
  <si>
    <t>Membrane-based space structures such as solar sails, inflatable antennas and sunshields have attracted attention for use on future advanced space science and engineering missions. Since these membrane-based space structures are easily deformed by small disturbances, a practical calculation method for the surface configuration of the deformed membranes is required to realize the membrane structures without failure. This study formulates an equation to estimate the wrinkle wavelength and maximum amplitude appearing on thin membranes based on a tension-field solution. The equation calculates the wrinkle wavelength and maximum amplitude using three wrinkling parameters, which are the major principal stress in the wrinkled region, the length of the wrinkle line, and the wrinkle strain. Because these wrinkling parameters are given by a traditional wrinkling analysis using tension-field theory, the formulated equation reveals an approximate wrinkle wavelength and a maximum amplitude appearing on the thin membranes without cumbersome bifurcation analysis and has characteristics applicable to various types of structures. By conducting a wrinkling analysis using tension-field theory for the two classical membrane models, which have wrinkling phenomena appearing across the entire membrane and in part of the membrane, a wrinkle wavelength and maximum amplitude are estimated from the formula. Comparing the estimated results with those given by wrinkling analysis using shell theory, it is observed that the estimate appropriately captures the wrinkle wavelength and maximum amplitude in the wrinkled region where tension-field theory is applicable. The equation presented in this study offers a new, practical approach to estimate the wrinkled membrane surface configuration.</t>
  </si>
  <si>
    <t>201-211</t>
  </si>
  <si>
    <t>International Journal of Solids and Structures</t>
  </si>
  <si>
    <t>Iwasa, Takashi</t>
  </si>
  <si>
    <t>Tottori</t>
  </si>
  <si>
    <t>Tottori University</t>
  </si>
  <si>
    <t>Iwasa T.</t>
  </si>
  <si>
    <t>Approximate estimation of wrinkle wavelength and maximum amplitude using a tension-field solution</t>
  </si>
  <si>
    <t>S0020768317302391</t>
  </si>
  <si>
    <t>10.1016/j.ijsolstr.2017.05.029</t>
  </si>
  <si>
    <t>2-s2.0-85019695274</t>
  </si>
  <si>
    <t>['water depth', 'study area', 'size harbors', 'ships tracked', 'shipping noise', 'shipping lanes', 'noise power', 'may 2013', 'july 2012', 'ionian sea', 'frequency range', 'experimental data', 'ec ).', 'cabled node', 'ais data', '63 hz', '25 km', '125 hz', '1000 hz', '10 hz']</t>
  </si>
  <si>
    <t>AIS | Deep-sea cabled observatory | EMSO-ERIC | EU marine strategy | Ionian Sea | Shipping noise</t>
  </si>
  <si>
    <t>Acoustic noise levels were measured in the Gulf of Catania (Ionian Sea) from July 2012 to May 2013 by a low frequency (&lt; 1000 Hz) hydrophone, installed on board the NEMO-SN1 multidisciplinary observatory. NEMO-SN1 is a cabled node of EMSO-ERIC, which was deployed at a water depth of 2100 m, 25 km off Catania. The study area is characterized by the proximity of mid-size harbors and shipping lanes. Measured noise levels were correlated with the passage of ships tracked with a dedicated AIS antenna. Noise power was measured in the frequency range between 10 Hz and 1000 Hz. Experimental data were compared with the results of a fast numerical model based on AIS data to evaluate the contribution of shipping noise in six consecutive 1/3 octave frequency bands, including the 1/3 octave frequency bands centered at 63 Hz and 125 Hz, indicated by the Marine Strategy Framework Directive (2008/56/EC).</t>
  </si>
  <si>
    <t>97-103</t>
  </si>
  <si>
    <t>60104406;60021199;60104406-60011576-114749910;60104406-114749910-60010146;60000243;60021199;60104406-60021199;60000243-60104470-60030106;60104406;60023824;60104406;60000243;60000243;60000243-60027075;60000243;60021199;60021199;114749910-60015197;60114720-60028218;60104406;60021660;60104406;60104406</t>
  </si>
  <si>
    <t>36021930700;24779434200;56427768600;7003782725;55935822100;7007064297;57208010973;6602718259;9336156800;23479170800;56427697500;7801378557;55935591700;23480025700;56003194100;7004071317;36058746700;7003283149;57210679261;55407351700;15030282800;23480447400;22935466000</t>
  </si>
  <si>
    <t>Viola, S.;Grammauta, R.;Sciacca, V.;Bellia, G.;Beranzoli, L.;Buscaino, G.;Caruso, F.;Chierici, F.;Cuttone, G.;D'Amico, A.;De Luca, V.;Embriaco, D.;Favali, P.;Giovanetti, G.;Marinaro, G.;Mazzola, S.;Filiciotto, F.;Pavan, G.;Pellegrino, C.;Pulvirenti, S.;Simeone, F.;Speziale, F.;Riccobene, G.</t>
  </si>
  <si>
    <t>Italy;Italy;Italy;Italy;Italy;Italy;Netherlands;Italy;Italy;Italy;Italy;Italy;Italy;Italy</t>
  </si>
  <si>
    <t>Bologna;Bologna;Catania;Rome;Bologna;Frascati;Amsterdam;Rome;Rome;Pavia;Messina;Catania;Rome;Rome</t>
  </si>
  <si>
    <t>Istituto Nazionale di Fisica Nucleare, Sezione di Bologna;Istituto Di Scienze Marine Bologna;INFN - Laboratori Nazionali del Sud;Istituto Nazionale Di Astrofisica, Rome;Alma Mater Studiorum Universit√† di Bologna;ENEA Centro Ricerche Frascati;FOM-Institute of Subatomic Physics - NIKHEF;Istituto Nazionale di Fisica Nucleare - INFN;Consiglio Nazionale delle Ricerche;Universit√† degli Studi di Pavia;Universit√† degli Studi di Messina;Universit√† degli Studi di Catania;Istituto Nazionale Di Geofisica E Vulcanologia, Rome;Consorzio Nazionale Interuniversitario per le Scienze del Mare (CoNISMa)</t>
  </si>
  <si>
    <t>60114720;60104470;60104406;60030106;60028218;60027075;60023824;60021660;60021199;60015197;60011576;60010146;60000243;114749910</t>
  </si>
  <si>
    <t>Viola S.</t>
  </si>
  <si>
    <t>Continuous monitoring of noise levels in the Gulf of Catania (Ionian Sea). Study of correlation with ship traffic</t>
  </si>
  <si>
    <t>S0025326X1730423X</t>
  </si>
  <si>
    <t>10.1016/j.marpolbul.2017.05.040</t>
  </si>
  <si>
    <t>2-s2.0-85019701904</t>
  </si>
  <si>
    <t>['users subject', 'three cases', 'third case', 'structured precoding', 'simulation results', 'secure communications', 'second case', 'robust optimization', 'proposed designs', 'polarized array', 'input multioutput', 'first case', 'excellent performance', 'effectively solved', 'conventional single', 'communication nodes', 'based designs', 'artificial noise', 'also adopt']</t>
  </si>
  <si>
    <t>dual-polarized MIMO system | dual-structured multi-user linear precoding | Physical layer security</t>
  </si>
  <si>
    <t>To enhance secure communications, we deploy the dual-polarized antenna arrays at communication nodes of the multi-input multioutput (MIMO) system, where the base station communicates with multiple legitimate users in the presence of an eavesdropper. We also adopt the dual-structured precoding in which a preprocessing matrix based on the polarized array spatial correlation and a linear precoding based on the instantaneous channel state information (CSI) are concatenated. We design this dual-structured multiuser linear precoding under three cases. In the first case, given perfect global CSI, the secrecy rate optimization problem is formulated and transformed into the weighted minimum mean square error (MSE) problem, which can be effectively solved by the block coordinate decent method. In the second case, where the eavesdropper's CSI is unavailable, an artificial noise is generated to confuse the eavesdropper by minimizing the information transmit power subject to a preset MSE threshold for the recovered confidential signals, which can be solved by an efficient iterative algorithm. In the third case of imperfect global CSI, the robust optimization for secure communications is performed by minimizing the largest received MSE among the users subject to the total transmit power constraint, which can be reformulated into a biconvex semidefinite programming problem and solved by an efficient alternating convex optimization. Simulation results are included to demonstrate the excellent performance of our proposed designs over the conventional single-polarized array-based designs, in terms of achievable secrecy rate, minimum transmit power, and the MSE of recovered confidential signals.</t>
  </si>
  <si>
    <t>4177-4192</t>
  </si>
  <si>
    <t>60016835;60016835;60025225-60004582;60016835</t>
  </si>
  <si>
    <t>56819642600;35184311300;55733364300;7005339161</t>
  </si>
  <si>
    <t>Gong, Shiqi;Xing, Chengwen;Chen, Sheng;Fei, Zesong</t>
  </si>
  <si>
    <t>United Kingdom;China;Saudi Arabia</t>
  </si>
  <si>
    <t>Southampton;Beijing;Jeddah</t>
  </si>
  <si>
    <t>University of Southampton;Beijing Institute of Technology;King Abdulaziz University</t>
  </si>
  <si>
    <t>60025225;60016835;60004582</t>
  </si>
  <si>
    <t>Secure Communications for Dual-Polarized MIMO Systems</t>
  </si>
  <si>
    <t>10.1109/TSP.2017.2706180</t>
  </si>
  <si>
    <t>2-s2.0-85020710001</t>
  </si>
  <si>
    <t>['unhidden targets', 'special mmic', 'small dimensions', 'security applications', 'radar systems', 'radar measurements', 'observed area', 'new industrial', 'negligible losses', 'metallic waveguide', 'high flexibility', 'extremely low', 'dielectric waveguide', 'dielectric losses', 'cost 160', 'antenna beamwidth', '5 db', '5 cm', '28 dbi', '160 ghz']</t>
  </si>
  <si>
    <t>dielectric waveguide | Flexible radar sensor | lens antenna | millimeter wave | MMIC | radar sniffer probe | rectangular waveguide coupler</t>
  </si>
  <si>
    <t>In radar measurements, the observed area is limited by the antenna beamwidth, and due to the usually fixed transceiver position, only unhidden targets in a small observation area can be detected. Furthermore, bulky lens dimensions prevent the use of radar systems in constricted surroundings despite the small dimensions of microwave monolithic integrated circuit (MMIC) radars. To avoid this issue, a new system concept for a flexible and low-cost 160-GHz radar sniffer probe is presented. The flexible sniffer probe is an extremely low-loss dielectric waveguide with a dielectric elliptical lens (28 dBi) at the end. The dielectric waveguide has dielectric losses of 4.5 dB/m at 160 GHz and high flexibility, supporting bending radii of 1.5 cm with negligible losses. To feed the dielectric waveguide, a metallic waveguide with a duplexer is used, which is fed by a special MMIC-to-metallic waveguide transition. The proposed system expands the known radar measurement scenarios with new industrial, medical, and security applications.</t>
  </si>
  <si>
    <t>5104-5111</t>
  </si>
  <si>
    <t>12807620800;56026763600;57190981172;57194458055;57189344450;56118540300</t>
  </si>
  <si>
    <t>Geiger, Martin;Hitzler, Martin;Saulig, Stefan;Iberle, Johannes;Hugler, Philipp;Waldschmidt, Christian</t>
  </si>
  <si>
    <t>Geiger M.</t>
  </si>
  <si>
    <t>A 160-GHz Radar With Flexible Antenna Used as a Sniffer Probe</t>
  </si>
  <si>
    <t>10.1109/JSEN.2017.2718100</t>
  </si>
  <si>
    <t>2-s2.0-85021834916</t>
  </si>
  <si>
    <t>['simulated model', 'recent years', 'received signals', 'radial deformation', 'proposed method', 'next stage', 'med index', 'mechanical defects', 'experimental tests', 'defective conditions', 'defect type', 'comparative method', 'axial displacement']</t>
  </si>
  <si>
    <t>axial displacement (AD) | discrimination | electromagnetic waves | mechanical defects | radial deformation (RD) | Transformer monitoring</t>
  </si>
  <si>
    <t>In recent years, the electromagnetic wave application has been proposed for the detection of mechanical defects in power transformer windings. After detection of a defect, the determination of defect type is the next stage of monitoring. In this paper, a comparative method is presented to discriminate between radial deformation and axial displacement in power transformer high-voltage winding using electromagnetic waves. In this paper, the magnitude Euclidean distance (MED) index is used to compare the received signals in sound and defective conditions. In the proposed method, two receiving antennas and one transmitter antenna are used to emit ultra wideband signals to the winding and receive their reflections. Two receiving antennas receive signals at two different positions, as a result, in the case of a mechanical defect occurrence, the amplitude of the received signals and the MED index will be different. Hence, taking the advantage of this feature, the type of defect can also be determined after its detection. The proposed method is evaluated by a simulated model, and then, experimental tests are conducted on an actual transformer winding to show its validity.</t>
  </si>
  <si>
    <t>5324-5331</t>
  </si>
  <si>
    <t>60138498;60138498;60138498</t>
  </si>
  <si>
    <t>Graduate University of Advanced Technology</t>
  </si>
  <si>
    <t>Discrimination between Radial Deformation and Axial Displacement in Power Transformers Using Analysis of Electromagnetic Waves</t>
  </si>
  <si>
    <t>10.1109/JSEN.2017.2723498</t>
  </si>
  <si>
    <t>2-s2.0-85023162987</t>
  </si>
  <si>
    <t>['virtual circle', 'sensor node', 'reference node', 'perpendicular bisector', 'mobile beacon', 'localization depends', 'generally expensive', 'energy efficient', 'different sizes', 'constraint area', 'challenging issues', 'broadly classified', 'based schemes', 'based range', 'arc parameters', 'approximation accuracy', 'approximated radius', 'analytical geometry', 'adaptive mechanism']</t>
  </si>
  <si>
    <t>geometry | Localization | mobile beacon points | range free | wireless sensor networks</t>
  </si>
  <si>
    <t>Localization is one of the most challenging issues in wireless sensor networks. It is broadly classified into range-based and range-free. The range-based schemes are generally expensive, and require additional range determining hardware. Besides, the range free schemes are simple, inexpensive, and energy efficient, where the localization is performed using proximity information. In this paper, we have proposed an analytical geometry-based range-free localization scheme, where a mobile beacon is used as a reference node. The proposed scheme uses three non-collinear beacon points to derive the analytical geometry of an arc. For localization, the arc parameters are used to generate the chords on the virtual circle of the sensor node. Later, the perpendicular bisector of the chord and approximated radius are used to localize the sensor node. The accuracy of localization depends on the size of the constraint area, which is used for the approximation of the arc parameters. To provide better localization accuracy, we have used an adaptive mechanism that defines the approximation accuracy of the arc parameters at different sizes of the constraint area. The simulation and experimental validation show that the proposed scheme provides better localization accuracy than the existing range free localization schemes.</t>
  </si>
  <si>
    <t>5350-5366</t>
  </si>
  <si>
    <t>60119615;60114758;60000934</t>
  </si>
  <si>
    <t>56953894300;55532081600;22979419500</t>
  </si>
  <si>
    <t>Singh, Munesh;Bhoi, Sourav Kumar;Khilar, Pabitra Mohan</t>
  </si>
  <si>
    <t>Sehore;Berhampur;Rourkela</t>
  </si>
  <si>
    <t>VIT Bhopal University;BPUT, Parala Maharaja Engineering College;National Institute of Technology Rourkela</t>
  </si>
  <si>
    <t>Geometric Constraint-Based Range-Free Localization Scheme for Wireless Sensor Networks</t>
  </si>
  <si>
    <t>10.1109/JSEN.2017.2725343</t>
  </si>
  <si>
    <t>2-s2.0-85023603556</t>
  </si>
  <si>
    <t>['two species', 'trypanosoma cruzi', 'triatomines became', 'triatomine specimens', 'triatoma rubrofasciata', 'species genetically', 'southern china', 'shunde county', 'rural area', 'parasitic diseases', 'naturally infected', 'national institute', 'morphological characteristics', 'morphological analysis', 'latin america', 'kissing bugs', 'increasing risk', 'guangdong province', 'growing population', 'global spread', 'genomic dna', 'found throughout', 'foshan city', 'first time', 'e ).', 'domiciliation capabilities', 'dissecting microscope', 'disease control', 'cytochrome b', 'clearer understanding', 'chinese center', 'chagas disease', 'also known']</t>
  </si>
  <si>
    <t>Foshan | Southern China | Triatoma rubrofasciata | Triatominae</t>
  </si>
  <si>
    <t>Background: Triatomines, also known as kissing bugs, which are found throughout the world and especially in Latin America, are well known natural vectors that transmit American trypanosomiasis, also called Chagas disease. In China, the presence of two species of Triatoma (Triatoma rubrofasciata and T. sinica) was recorded in the past. Due to the growing population and the increasing risk of the global spread of Chagas disease, triatomines became a potential public health nuisance, and in 2016, we started monitoring triatomine activities in southern China. Methods: Triatomine specimens were collected by the National Institute of Parasitic Diseases, Chinese Center for Disease Control and Prevention, and identified by their morphological characteristics under a dissecting microscope. In addition to morphological analysis, the genomic DNA of the specimens was extracted, and the mitochondrial 16S rRNA, the cytochrome b (CytB) gene and the nuclear ribosomal 28S rRNA gene were PCR-amplified to analyze and confirm the species genetically. Results: One female adult insect and one male adult insect were collected in a dwelling in the rural area of Shunde County, Foshan City, Guangdong Province, China (22¬∞42'44.63'N, 113¬∞08'45.34'E). The results from the morphological and genetic analyses indicated that these triatomines were T. rubrofasciata. Conclusions: This is the first time that the occurrence of T. rubrofasciata has been confirmed in Foshan City, Guangdong Province in southern China. Further studies are needed to reach a clearer understanding of the ecology of this species of triatomine, since it has been found to be naturally infected by Trypanosoma cruzi and T. conorhini and there is evidence of its domiciliation capabilities.</t>
  </si>
  <si>
    <t>Infectious Diseases of Poverty</t>
  </si>
  <si>
    <t>60073471;60073471;60073471;60073471;60073471;60073471;60073471</t>
  </si>
  <si>
    <t>57161088600;55817806300;35560279500;57190194595;57195339478;57188973423;8967873100</t>
  </si>
  <si>
    <t>Liu, Qin;Guo, Yun Hai;Zhang, Yi;Zhou, Zheng Bin;Zhang, Liang Liang;Zhu, Dan;Zhou, Xiao Nong</t>
  </si>
  <si>
    <t>First records of Triatoma rubrofasciata (De Geer, 1773) (Hemiptera, Reduviidae) in Foshan, Guangdong Province, Southern China</t>
  </si>
  <si>
    <t>10.1186/s40249-017-0342-y</t>
  </si>
  <si>
    <t>2-s2.0-85027268304</t>
  </si>
  <si>
    <t>Environmental Studies Research Funds</t>
  </si>
  <si>
    <t>SPSZ031410</t>
  </si>
  <si>
    <t>ESRF</t>
  </si>
  <si>
    <t>['¬± 2', '¬± 1', 'wireless communication', 'vortex wave', 'suitably choosing', 'proposed reflectarray', 'graphene sheets', 'graphene layers', 'efficient generation', 'designed reflectarray', 'chemical potentials', '8 thz', '5 db', '360 ¬∞']</t>
  </si>
  <si>
    <t>Graphene | orbital angular momentum (OAM) | tunable | wideband</t>
  </si>
  <si>
    <t>In this paper, a wideband tunable reflectarray consisting of a graphene-based metamaterial structure has been developed to generate an orbital angular momentum (OAM) vortex wave in terahertz. In the proposed reflectarray, a multi-layer graphene metamaterial unit cell is designed, and through varying chemical potentials of the graphene sheets, reflection phase range of 360¬∞ and reflection magnitude better than-2.5 dB can be achieved. By suitably choosing the chemical potentials of the graphene layers, the designed reflectarray can produce the OAM vortex waves with l = ¬±1, ¬±2, and ¬±3 modes. Moreover, the OAM beams operating in a wide frequency band from 1.8 to 2.8 THz can be generated with the adjustment of the chemical potentials. Simulation results demonstrate good performance of the proposed reflectarray in the efficient generation and manipulation of the OAM vortex waves, which is promising to be used in wireless communication.</t>
  </si>
  <si>
    <t>5341-5347</t>
  </si>
  <si>
    <t>56160743800;57191580829</t>
  </si>
  <si>
    <t>Shi, Yan;Zhang, Ying</t>
  </si>
  <si>
    <t>Generation of Wideband Tunable Orbital Angular Momentum Vortex Waves Using Graphene Metamaterial Reflectarray</t>
  </si>
  <si>
    <t>10.1109/ACCESS.2017.2740323</t>
  </si>
  <si>
    <t>2-s2.0-85028460862</t>
  </si>
  <si>
    <t>['unavoidable presence', 'representative results', 'radiation performance', 'radiating elements', 'nonlinear behavior', 'modulated array', 'ideal case', 'frequency analysis', 'feeding network', 'electromagnetic couplings', 'discussed also', 'comparative fashion', 'carefully taking', 'accurate time']</t>
  </si>
  <si>
    <t>Pattern synthesis | time-frequency electromagnetic analysis | time-modulated array (TMA)</t>
  </si>
  <si>
    <t>In this letter, the role of an accurate time-frequency analysis of a time-modulated array in order to evaluate its radiation performance is discussed. By carefully taking into account the nonlinear behavior of the radio frequency switches in the feeding network and the unavoidable presence of electromagnetic couplings between the radiating elements, it is shown to which extent the system performances differ from those derived in the ideal case, that is when considering isotropic uncoupled elements. Representative results, considering benchmark switching configurations and different realistic antenna models, are reported and discussed also in a comparative fashion.</t>
  </si>
  <si>
    <t>2663-2666</t>
  </si>
  <si>
    <t>60015986;60028218;60028218;60015986;60015986</t>
  </si>
  <si>
    <t>22035972900;6603936346;56642453200;54387549100;35190999400</t>
  </si>
  <si>
    <t>Rocca, Paolo;Masotti, Diego;Costanzo, Alessandra;Salucci, Marco;Poli, Lorenzo</t>
  </si>
  <si>
    <t>Bologna;Trento</t>
  </si>
  <si>
    <t>Alma Mater Studiorum Universit√† di Bologna;Universit√† di Trento</t>
  </si>
  <si>
    <t>60028218;60015986</t>
  </si>
  <si>
    <t>The Role of Accurate Dynamic Analysis for Evaluating Time-Modulated Arrays Performance</t>
  </si>
  <si>
    <t>10.1109/LAWP.2017.2740359</t>
  </si>
  <si>
    <t>2-s2.0-85028466694</t>
  </si>
  <si>
    <t>W911NF-12-1-0407</t>
  </si>
  <si>
    <t>['typical biomolecule', 'study show', 'standard au', 'small spaces', 'sensing chirality', 'potentially used', 'plasmonic nanocrystals', 'plasmonic band', 'physical systems', 'paper considers', 'optical transitions', 'nanoparticle dimer', 'hot spots', 'field interactions', 'drug development', 'dielectric materials', 'complex composed', 'chiral molecule', 'chiral biomolecule', 'aluminum nanoparticles', 'ag nanocrystals']</t>
  </si>
  <si>
    <t>aluminum nanoparticles | biosensors | chirality | circular dichroism | plasmonics</t>
  </si>
  <si>
    <t>Plasmonic nanocrystals with hot spots are able to localize optical energy in small spaces. In such physical systems, near-field interactions between molecules and plasmons can become especially strong. This paper considers the case of a nanoparticle dimer and a chiral biomolecule. In this model, a chiral molecule is placed in the gap between two plasmonic nanoparticles, where the electromagnetic hot spot occurs. Since many important biomolecules have optical transitions in the UV spectral region, the case of aluminum nanoparticles is considered, as they offer strong electromagnetic enhancements in the blue and UV spectral intervals. The calculations in this study show that the complex composed of a chiral molecule and an Al dimer exhibits strong circular dichroism (CD) signals in the plasmonic spectral region. In contrast to the standard Au and Ag nanocrystals, the Al system may have a much better spectral overlap between the typical biomolecule's optical transitions and the nanocrystals' plasmonic band. Overall, it is found that Al nanocrystals used as CD antennas exhibit unique properties as compared to other commonly studied plasmonic and dielectric materials. The plasmonic systems investigated in this study can be potentially used for sensing chirality of biomolecules, which is of interest in applications such as drug development.</t>
  </si>
  <si>
    <t>60011132;60005286;60023736;60005681;60005465;60011132</t>
  </si>
  <si>
    <t>36195387800;56979559000;6603630388;7004047587;54780880800;7005178534</t>
  </si>
  <si>
    <t>Besteiro, Lucas V.;Zhang, Hui;Plain, J√©r√¥me;Markovich, Gil;Wang, Zhiming;Govorov, Alexander O.</t>
  </si>
  <si>
    <t>France;United States;Israel;China;United States</t>
  </si>
  <si>
    <t>Troyes;Athens;Tel Aviv-Yafo;Chengdu;Houston</t>
  </si>
  <si>
    <t>Universit√© de Technologie de Troyes;Ohio University;Tel Aviv University;University of Electronic Science and Technology of China;Rice University</t>
  </si>
  <si>
    <t>60023736;60011132;60005681;60005465;60005286</t>
  </si>
  <si>
    <t>Besteiro L.</t>
  </si>
  <si>
    <t>Aluminum Nanoparticles with Hot Spots for Plasmon-Induced Circular Dichroism of Chiral Molecules in the UV Spectral Interval</t>
  </si>
  <si>
    <t>10.1002/adom.201700069</t>
  </si>
  <si>
    <t>2-s2.0-85018604581</t>
  </si>
  <si>
    <t>['well describe', 'using kolmogorov', 'study reports', 'shadow fading', 'scale statistics', 'scale fading', 'nlos reduces', 'nakagami distribution', 'los condition', 'delay spread', 'darling tests', 'clearly observed', 'channel parameters', 'channel characterisation', 'candidate bands', 'analysed based', '14 ghz']</t>
  </si>
  <si>
    <t>This study reports the results of an indoor propagation measurement campaign and channel characterisation at 11 and 14 GHz, which are the candidate bands for the future communication systems. The measurement procedure allows the characterisation of both the large- and small-scale statistics of line-of-sight (LOS) and non-LOS (NLOS) channels. Based on the measurements, a log-distance path loss model is proposed, and the root-mean-square (RMS) delay spread is discussed. A Nakagami distribution is found to well describe the statistics of the small-scale fading, by using Kolmogorov-Smirnov, Chi-square, and Anderson-Darling tests. A distance dependent linear model is proposed to predict the Nakagami m-parameter. In addition, the cross-correlations of these channel parameters are analysed based on measurements, and the cross-correlations between the shadow fading, RMS delay spread and m-factor can be clearly observed for LOS condition, whereas the obstruction of NLOS reduces the cross-correlations.</t>
  </si>
  <si>
    <t>1393-1400</t>
  </si>
  <si>
    <t>60022381-60010461;60022381;60010461;60022381;60023053;60022381;60010461</t>
  </si>
  <si>
    <t>56200980900;7402336411;36052336000;36195429200;55846245500;36141742700;56294482200</t>
  </si>
  <si>
    <t>Zhou, Xin;Zhong, Zhangdui;Bian, Xin;He, Ruisi;Sun, Ruoyu;Guan, Ke;Liu, Ke</t>
  </si>
  <si>
    <t>Gaithersburg;Beijing;Beijing</t>
  </si>
  <si>
    <t>National Institute of Standards and Technology;Beijing Jiaotong University;National Institute of Metrology China</t>
  </si>
  <si>
    <t>60023053;60022381;60010461</t>
  </si>
  <si>
    <t>Indoor wideband channel measurements and analysis at 11 and 14 GHz</t>
  </si>
  <si>
    <t>10.1049/iet-map.2017.0191</t>
  </si>
  <si>
    <t>2-s2.0-85026724579</t>
  </si>
  <si>
    <t>K201728</t>
  </si>
  <si>
    <t>['work proposes', 'wideband performance', 'uwb band', 'unlicensed 3', 'two l', 'shaped cuts', 'repeater antenna', 'planar size', 'partial ground', 'monitoring station', 'metal frame', 'ism band', 'implanted device', 'human body', 'good agreement', 'free subset', 'free space', 'field telemetry', 'body application', '3 ghz', '2 ghz']</t>
  </si>
  <si>
    <t>This work proposes a metal frame wristband antenna for biomedical healthcare monitoring applications. The repeater antenna is supported by printed circuit board (PCB), surrounded by a metal frame with a planar size of 40 mm √ó 20 mm. By introducing a partial ground with two L-shaped cuts at the centre of the PCB, wideband performance can be achieved, ranging from 4.0 to 7.2 GHz in free space and 3.4 to 7.3 GHz on human body. For on-body application, it covers both the interference-free subset of the unlicensed 3.5-4.5 GHz ultra-wideband (UWB) and 5.725-5.875 GHz industrial scientific and medical (ISM) band. The UWB band is intended for near field communication with implanted device, while the ISM band is intended for far-field telemetry with monitoring station. Good agreement is obtained between measurements and simulations.</t>
  </si>
  <si>
    <t>1438-1444</t>
  </si>
  <si>
    <t>60064143;60009400;60064143</t>
  </si>
  <si>
    <t>53879661900;55556417200;6602573297</t>
  </si>
  <si>
    <t>Duan, Zhu;Xu, Li Jie;Geyi, Wen</t>
  </si>
  <si>
    <t>Nanjing University of Information Science &amp; Technology;Nanjing University of Post and TeleCommunications</t>
  </si>
  <si>
    <t>60064143;60009400</t>
  </si>
  <si>
    <t>Metal frame repeater antenna with partial slotted ground for bandwidth enhancement of wristband devices</t>
  </si>
  <si>
    <t>10.1049/iet-map.2016.1000</t>
  </si>
  <si>
    <t>2-s2.0-85026735509</t>
  </si>
  <si>
    <t>['upper stopband', 'two bpfs', 'transmission zeros', 'simulated results', 'rejection level', 'proposed bpfs', 'properly allocating', 'naturally suppressed', 'measured results', 'good candidates', 'ended œª', 'ended quarter', 'electrical lengths', 'electrical length', 'different orders', 'coupled lines', 'compact size', 'broad stopband', 'bandpass filters', '4 resonators', '32 db', '1 db']</t>
  </si>
  <si>
    <t>In this research, bandpass filters (BPFs) consisting of short-ended quarter-wavelength (Œª/4) resonators with wide-stopband and compact size are presented. Two feed lines with loaded open stubs are coupled to the Œª/4 resonators. Since the spurious passbands near even times of the fundamental frequency f0 have been naturally suppressed by the short-ended Œª/4 transmission line, only the harmonics around odd times of f0 are remained. Transmission zeros are generated and controlled by the electrical lengths of coupled lines and loaded open stubs. They can be shifted to the locations of (2n + 1)f0 by properly allocating the electrical length of each part. Hence, in theory all the harmonics are suppressed and broad stopband is achieved. For verification, two BPFs with different orders are designed. Measured results of the second-order BPF centred at 1.97 GHz indicate that the rejection level in the upper stopband, up to 7.1f0 and 9.09f0, is better than 41.8 and 27.1 dB, respectively. Simulated results of the third-order BPF reveal that the rejection level of the upper stopband up to 17f0 is better than 32 dB. Excellent results demonstrate that the proposed BPFs are good candidates for wireless communication systems.</t>
  </si>
  <si>
    <t>1379-1388</t>
  </si>
  <si>
    <t>60005465;60005465-119033237;60005465;60005465</t>
  </si>
  <si>
    <t>56495963700;14030010200;57191899292;7403491814</t>
  </si>
  <si>
    <t>Tang, Cong;Lin, Xianqi;Liu, Wangmao;Fan, Yong</t>
  </si>
  <si>
    <t>Wide stopband bandpass filters based on quarter-wavelength resonators</t>
  </si>
  <si>
    <t>10.1049/iet-map.2016.0785</t>
  </si>
  <si>
    <t>2-s2.0-85026738614</t>
  </si>
  <si>
    <t>['proposed method', 'presented algorithm', 'polarisation diversity', 'geometric algebra', 'euler angle', 'coherent non', 'circular signals', 'array modelling']</t>
  </si>
  <si>
    <t>In view of the polarisation diversity of conformal array antennas, the cylindrical conformal array manifold model based on geometric algebra is established. With the help of special element arrangement, the spatial smoothing technology of coherent non-circular signals for cylindrical conformal array, termed as GASS, is derived. Compared with the conventional analytic methods based on Euler angle, the proposed algorithm avoids the cumbersome matrix transformations and, therefore, has a much lower computational complexity. In addition, since the geometric algebra is introduced in the process of the array modelling, the presented algorithm is not limited to any specific array geometry. Monte-Carlo simulation results are provided to demonstrate the effectiveness of the proposed method.</t>
  </si>
  <si>
    <t>1456-1461</t>
  </si>
  <si>
    <t>56413317800;15046791700;16425059600;7005006477</t>
  </si>
  <si>
    <t>Wu, Minjie;Huang, Jingjian;Zhang, Xiaofa;Yuan, Naichang</t>
  </si>
  <si>
    <t>Direction finding of coherent non-circular signals for conformal array using geometric algebra</t>
  </si>
  <si>
    <t>10.1049/iet-map.2016.0955</t>
  </si>
  <si>
    <t>2-s2.0-85026740297</t>
  </si>
  <si>
    <t>['varying separation', 'thus simplifying', 'te mode', 'study presents', 'straight line', 'steered beam', 'small side', 'required variation', 'phase velocity', 'mechanical setup', 'measurements show', 'large directivity', 'gain drop', 'focal points', 'feed radiator', 'case side', 'best compromise', 'beam systems', 'beam maximum', '95 %.', '5 db', '30 ghz', '3 db', '2 dbi', '15 db']</t>
  </si>
  <si>
    <t>This study presents the design and characterisation of a modified planar Luneburg lens antenna operating at 30 GHz. A parallel plate lens structure with varying separation between the metal plates realises the required variation of phase velocity of the guided TE mode in the device. The focal points for different beam radiation directions are all placed on a straight line, thus simplifying the mechanical setup for steered beam and multi-beam systems. A planar slotline radiator excites the TE mode in the parallel plate structure. An optimisation process leads to best compromise between large directivity, large maximum scan angle and small side-lobes. As a result, measurements show that by moving the feed radiator on a straight line over ¬±40 mm, the beam maximum can be steered over more than ¬±35¬∞ with a gain drop of &lt;3 dB. While scanning the beam from broadside direction towards ¬±35¬∞ scan angle, the worst-case side-lobe level deteriorates from 15 dB to about 10.5 dB. The proposed antenna shows peak directivity of 15.2 dBi and a large simulated power efficiency of 95%.</t>
  </si>
  <si>
    <t>1462-1468</t>
  </si>
  <si>
    <t>57000084400;57195283997;6603928484</t>
  </si>
  <si>
    <t>Molina, Hernan Barba;Marin, Julio Gonzalez;Hesselbarth, Jan</t>
  </si>
  <si>
    <t>Molina H.</t>
  </si>
  <si>
    <t>Modified planar Luneburg lens millimetre-wave antenna for wide-angle beam scan having feed locations on a straight line</t>
  </si>
  <si>
    <t>10.1049/iet-map.2017.0005</t>
  </si>
  <si>
    <t>2-s2.0-85026744904</t>
  </si>
  <si>
    <t>['west antarctica', 'temporal variability', 'snow accumulation', 'situ observations', 'situ data', 'provide critical', 'novel technique', 'largely rely', 'ir ),', 'insufficient knowledge', 'future experiments', 'effective technique', 'daily uncertainty', 'continental scale', 'categorize spatial', 'atmospheric models', 'accelerating contribution', '06 ¬†']</t>
  </si>
  <si>
    <t>GPS | ice sheet | snow accumulation | surface mass balance</t>
  </si>
  <si>
    <t>Land ice loss from Antarctica is a significant and accelerating contribution to global sea level rise; however, Antarctic mass balance estimates are complicated by insufficient knowledge of surface mass balance processes such as snow accumulation. Snow accumulation is challenging to observe on a continental scale and in situ data are sparse, so we largely rely on estimates from atmospheric models. Here we employ a novel technique, GPS interferometric reflectometry (GPS-IR), to measure upper (&lt;2¬†m) firn column thickness changes across a 23-station GPS array in West Antarctica. We compare the results with antenna heights measured in situ to establish the method's daily uncertainty (0.06¬†m) and with output from two atmospheric reanalysis products to categorize spatial and temporal variability of net snow accumulation. GPS-IR is an effective technique for monitoring surface mass balance processes that can be applied to both historic GPS data sets and future experiments to provide critical in situ observations of processes driving surface height evolution.</t>
  </si>
  <si>
    <t>7808-7816</t>
  </si>
  <si>
    <t>60121582-60012708;60006337;60000221;60121582;60024941</t>
  </si>
  <si>
    <t>46961503000;55762874000;56119070500;8245528300;6602102280</t>
  </si>
  <si>
    <t>Siegfried, M. R.;Medley, B.;Larson, K. M.;Fricker, H. A.;Tulaczyk, S.</t>
  </si>
  <si>
    <t>San Diego;Santa Cruz;Palo Alto;Greenbelt;Boulder</t>
  </si>
  <si>
    <t>Cecil H. and Ida M. Green Institute of Geophysics and Planetary Physics;University of California, Santa Cruz;Stanford University;NASA Goddard Space Flight Center;University of Colorado Boulder</t>
  </si>
  <si>
    <t>60121582;60024941;60012708;60006337;60000221</t>
  </si>
  <si>
    <t>Siegfried M.R.</t>
  </si>
  <si>
    <t>Snow accumulation variability on a West Antarctic ice stream observed with GPS reflectometry, 2007‚Äì2017</t>
  </si>
  <si>
    <t>10.1002/2017GL074039</t>
  </si>
  <si>
    <t>2-s2.0-85026747620</t>
  </si>
  <si>
    <t>G01170095</t>
  </si>
  <si>
    <t>['small size', 'simulation results', 'rectangular patch', 'peak gain', 'patch antenna', 'new hybrid', 'metallic posts', 'matching band', 'fractional bandwidth', 'experimental verification', 'experimental findings', 'close agreement', 'centre frequency', 'bandwidth operation', '56 dbi', '27 ghz']</t>
  </si>
  <si>
    <t>A new hybrid-antenna that is capable of wide-bandwidth operation and is small size is presented. The structure of the proposed antenna consists of a cylindrical dielectric resonator, metallic posts that are embedded in the resonator, and a rectangular patch. The proposed design generates three resonances: the full-cylindrical HE11Œ¥, half-HE11Œ¥-like mode, and radiation by the patch antenna. An electromagnetic analysis using a finite integration method (CST microwave studio) was performed to investigate the resonances. Furthermore, a prototype of antenna has fabricated for the experimental verification. The simulation results are in close agreement with the experimental findings. The proposed antenna offers a fractional bandwidth of 16.5% at the centre frequency of 9.27 GHz and a peak gain is &gt; 4.56 dBi in the matching band.</t>
  </si>
  <si>
    <t>1483-1487</t>
  </si>
  <si>
    <t>57202783498;42260963300;34971825100</t>
  </si>
  <si>
    <t>Kim, Tae Wan;Aziz, Rao Shahid;Park, Seong Ook</t>
  </si>
  <si>
    <t>Design of patch loaded with metallic posts inside dielectric resonator antenna</t>
  </si>
  <si>
    <t>10.1049/iet-map.2016.1026</t>
  </si>
  <si>
    <t>2-s2.0-85026752215</t>
  </si>
  <si>
    <t>['wideband sub', 'realised gain', 'prototype development', 'performance better', 'novel x', 'gain flatness', 'broadband swa', 'broadband nature', 'band high', 'antenna efficiency', 'also compared', '65 ghz', '32 dbi', '17 db']</t>
  </si>
  <si>
    <t>This study describes design and development of a novel X-band high-efficiency broadband slotted waveguide array (SWA) antenna. Broadband nature of SWA has been achieved using differential feeding mechanism which bifurcates large resonating SWA into wideband sub-arrays by creating virtual short. The performance of such type of broadband SWA is also compared with conventionally designed edge fed SWA and coupling slot fed SWA. The proposed broadband SWA features high efficiency, high power handling capacity and low fabrication tolerances as compared with conventional SWA designs. The design and prototype development of ten-elements linear SWA with differential feeding mechanism is presented. The developed prototype array antenna demonstrates measured return loss (RL) performance better than 17 dB with 90.2% antenna efficiency over 7.6% bandwidth. The realised gain of 16.32 dBi at 9.65 GHz is measured and the proposed antenna also shows significant improvement in gain flatness. Ten elements linear broadband SWA has also been extended to 2 √ó 10 planar broadband SWA and its prototype development and characterisation has also been presented.</t>
  </si>
  <si>
    <t>1401-1408</t>
  </si>
  <si>
    <t>60023345;60023345;60023345;60023345</t>
  </si>
  <si>
    <t>36761705800;57190605588;7103158845;16636983000</t>
  </si>
  <si>
    <t>Tyagi, Yogesh;Mevada, Pratik;Chakrabarty, Soumyabrata;Jyoti, Rajeev</t>
  </si>
  <si>
    <t>Tyagi Y.</t>
  </si>
  <si>
    <t>High-efficiency broadband slotted waveguide array antenna</t>
  </si>
  <si>
    <t>10.1049/iet-map.2016.0682</t>
  </si>
  <si>
    <t>2-s2.0-85026752710</t>
  </si>
  <si>
    <t>['verified experimentally', 'systematic errors', 'sequence system', 'rf manufacturing', 'presented method', 'power spectrum', 'narrowband system', 'least squares', 'impulse technique', 'important issue', 'good candidate', 'game changer', 'feasibility aspects', 'efficient approach', 'different parameters', 'better condition', 'bandwidth constraint', 'applications especially', 'additional challenges', 'achieving 45', 'acceptable performance', '95 %.']</t>
  </si>
  <si>
    <t>Getting a high range resolution is an important issue in many research areas and applications especially for narrowband system. Although wideband systems have a better condition from this viewpoint, they have additional challenges in terms of cost and RF manufacturing. Thus, overcoming the bandwidth constraint on the resolution can be a game changer in the simplicity and feasibility aspects of a system. In this paper, an accurate and efficient approach for high resolution range measurement is proposed. An ultra-wideband (UWB) M-sequence system is established for its simplicity and cost effectiveness compared to other methods like frequency modulated continuous wave (FMCW) and impulse technique. However, the limited usable bandwidth in the power spectrum of an M-sequence signal degrades its resolution. We have alleviated this shortcoming by applying a Least squares (LS) estimator to improve the resolution and accuracy of the system. The acceptable performance of the presented method is verified experimentally and numerically by achieving 45% improvement in the resolution with the accuracy of more than 95%. By considering the effects of different parameters such as response of antenna, method of scan and systematic errors, the proposed method would be a good candidate for remote sensing applications.</t>
  </si>
  <si>
    <t>1332-1339</t>
  </si>
  <si>
    <t>37113674800;23489695100;24436106500</t>
  </si>
  <si>
    <t>Fereidoony, Foad;Mirtaheri, Seyed Abdullah;Chamaani, Somayyeh</t>
  </si>
  <si>
    <t>Fereidoony F.</t>
  </si>
  <si>
    <t>High-resolution range estimation using time delays in ultra-wideband M-sequence radar</t>
  </si>
  <si>
    <t>10.1049/iet-map.2016.0646</t>
  </si>
  <si>
    <t>2-s2.0-85026755971</t>
  </si>
  <si>
    <t>['vertical parts', 'polarised antenna', 'phase difference', 'operating principle', 'operating band', 'integrated baluns', 'fractional bandwidth', 'excited simultaneously', 'directional radiation', 'compact omni', 'bended dipoles', 'average left', '90 ¬∞.', '43 ghz', '15 dbic']</t>
  </si>
  <si>
    <t>A circular-polarised antenna with omni-directional radiation is presented in this study. The proposed antenna consists of four bended dipoles, excited simultaneously by integrated baluns. The EœÜ and EŒ∏ components, generated by the horizontal and vertical parts of the bended dipoles, are shown to have a phase difference of 90¬∞. The operating principle of achieving circular polarisation (CP) with bended dipoles are described and derived, according to which guidelines for designing CP antennas are provided. Following the guidelines, a prototype of the compact omni-directional CP antenna is fabricated, with a size of 0.27Œª0 √ó 0.27Œª0 √ó 0.13Œª0, a fractional bandwidth of 9% at 2.43 GHz and an average left-handed circular polarisation (LHCP) gain above 0.15 dBic in the operating band.</t>
  </si>
  <si>
    <t>1409-1414</t>
  </si>
  <si>
    <t>60013614;60005465;60004538</t>
  </si>
  <si>
    <t>23971930500;36441829100;57044334100</t>
  </si>
  <si>
    <t>Yu, Yufeng;Xiong, Jiang;Li, Hui</t>
  </si>
  <si>
    <t>Hangzhou;Chengdu;Dalian</t>
  </si>
  <si>
    <t>Hangzhou Dianzi University;University of Electronic Science and Technology of China;Dalian University of Technology</t>
  </si>
  <si>
    <t>Yu Y.</t>
  </si>
  <si>
    <t>Compact omni-directional circularly polarised antenna utilising bended dipoles and integrated baluns</t>
  </si>
  <si>
    <t>10.1049/iet-map.2016.0947</t>
  </si>
  <si>
    <t>2-s2.0-85026757829</t>
  </si>
  <si>
    <t>['worldwide interoperability', 'wireless communications', 'varactor diodes', 'varactor diode', 'subsequent fine', 'simultaneous wideband', 'research presents', 'pin diode', 'negligible changes', 'multiband operations', 'microwave access', 'ebn clusters', 'discrete tuning', 'antenna scheme', '8 ghz']</t>
  </si>
  <si>
    <t>This research presents a frequency reconfigurable antenna scheme for wireless communications [worldwide interoperability for microwave access (WiMAX), mobile WiMAX and wireless local area network], in which a PIN diode is utilised for the discrete tuning and a varactor diode for the subsequent fine-tuning. A microcontroller-controlled embedded biasing network (EBN) is integrated into the antenna to regulate the PIN and varactor diodes for the simultaneous wideband and multiband operations. Specifically, two clusters constitute the proposed antenna scheme: the antenna and EBN clusters. The simulation and experimental results revealed that the antenna scheme could achieve the multiple frequency bands in the range of 2.4-5.8 GHz, with negligible changes in the antenna physical dimensions. Due to its compactness, the antenna scheme is ideal for small modern wireless communications devices.</t>
  </si>
  <si>
    <t>1369-1378</t>
  </si>
  <si>
    <t>60021543;60021543</t>
  </si>
  <si>
    <t>36240733700;6603712247</t>
  </si>
  <si>
    <t>Romputtal, Adisak;Phongcharoenpanich, Chuwong</t>
  </si>
  <si>
    <t>Ladkrabang Bangkok</t>
  </si>
  <si>
    <t>King Mongkut's Institute of Technology Ladkrabang</t>
  </si>
  <si>
    <t>Romputtal A.</t>
  </si>
  <si>
    <t>Frequency reconfigurable multiband antenna with embedded biasing network</t>
  </si>
  <si>
    <t>10.1049/iet-map.2016.0648</t>
  </si>
  <si>
    <t>2-s2.0-85026759531</t>
  </si>
  <si>
    <t>['weighting across', 'two amplitude', 'target bandwidth', 'several authors', 'pattern multiplication', 'operational bandwidth', 'linear array', 'level control', 'impedance bandwidth', 'good agreement', 'detailing processes', 'centre frequency', 'array aperture', 'antenna structure', '85 ghz', '84 ghz', '15 db']</t>
  </si>
  <si>
    <t>Peak sidelobe levels (SLL) may be reduced via amplitude control or weighting across the array aperture. Several authors have made significant contributions in detailing processes for synthesising these aperture amplitude distributions for the purpose of sidelobe-level control. This study, however, shows the use of two amplitude-tapering methods simultaneously with pattern multiplication to achieve desired SLL. With a target bandwidth of 1.83 to 1.85 GHz and centre frequency of 1.84 GHz, a linear array is designed, fabricated and measured. Good agreement between simulated and measured results achieved shows that the proposed amplitude weighting methods applied to the antenna structure are very efficient in achieving reduced SLL below -20 dB across the operational bandwidth with an impedance bandwidth of 7.5% below -15 dB.</t>
  </si>
  <si>
    <t>1432-1437</t>
  </si>
  <si>
    <t>57195286145;57203597102;7402506634</t>
  </si>
  <si>
    <t>Diawuo, Henry Abu;Lee, Sung Jun;Jung, Young Bae</t>
  </si>
  <si>
    <t>Diawuo H.</t>
  </si>
  <si>
    <t>Sidelobe-level reduction of a linear array using two amplitude tapering techniques</t>
  </si>
  <si>
    <t>10.1049/iet-map.2016.0883</t>
  </si>
  <si>
    <t>2-s2.0-85026759584</t>
  </si>
  <si>
    <t>['simulation methodology', 'simulation approach', 'simulates loss', 'simulated frames', 'receiving antennas', 'human bodies', 'dynamic motion', 'body transmitting']</t>
  </si>
  <si>
    <t>The study of electromagnetic wave propagation on human bodies in dynamic motion can yield valuable information toward the advancement of wireless body area network technology. A human body model and simulation methodology is presented that simulates loss between on-body transmitting and receiving antennas during human motion activities. Experiments of human volunteers performing the motion activities complement the simulation approach. Motion capture data prescribes the model body position over simulated frames of the activity. Measured transmission data is used for comparison and validation of the simulations.</t>
  </si>
  <si>
    <t>1347-1353</t>
  </si>
  <si>
    <t>60011278;60011278;60011278</t>
  </si>
  <si>
    <t>57135725700;7005607742;56040248300</t>
  </si>
  <si>
    <t>Lee, George;Garner, Brian;Li, Yang</t>
  </si>
  <si>
    <t>Waco</t>
  </si>
  <si>
    <t>Baylor University</t>
  </si>
  <si>
    <t>Simulation and measurement of electromagnetic wave propagation on dynamic human bodies</t>
  </si>
  <si>
    <t>10.1049/iet-map.2016.0982</t>
  </si>
  <si>
    <t>2-s2.0-85026763609</t>
  </si>
  <si>
    <t>['whole bandwidth', 'two ports', 'total area', 'radiation efficiency', 'profile single', 'ports 1', 'port antenna', 'polarised applications', 'orthogonally fed', 'monopole consists', 'high isolation', 'hexagonal radiator', 'group delay', 'ground plane', 'geometrical parameters', 'frequency ranges', 'experimental results', 'domain performance', 'distortionless time', 'designed antenna', 'compact size', 'broadband dual', 'antenna covers', '25 db']</t>
  </si>
  <si>
    <t>A low-profile single-layer printed dual-port antenna with high isolation is presented for broadband polarisation diversity applications. The proposed antenna comprises a pair of the same monopoles that are orthogonally fed by two coplanar waveguide lines. Each monopole consists of a hexagonal radiator and a staircase-like ground plane. To accomplish a wideband polarisation diversity performance with a compact size, the geometrical parameters of the radiator and ground plane were optimised by using Ansoft HFSS. The designed antenna with the total area of 25 n√ó 50 mm2 was fabricated and tested. Measured results show that the antenna covers the frequency ranges of 2.4-17.1 and 2.6-16.8 GHz (|S11| and |S22| &lt; -10 dB), for ports 1 and 2, respectively. Also, the isolation between the two ports is better than 25 dB over the entire working band. The proposed antenna features not only nearly omnidirectional radiation patterns, but also reasonable gain and radiation efficiency. Besides, the envelope correlation coefficient reveals a good diversity performance across the whole bandwidth. Finally, the distortionless time-domain performance of the antenna is verified by measurement of the group delay. The experimental results in both frequency and time domain show the suitability of the antenna for broadband dual-polarised applications.</t>
  </si>
  <si>
    <t>1363-1368</t>
  </si>
  <si>
    <t>Low-profile ultra-wideband polarisation diversity antenna with high isolation</t>
  </si>
  <si>
    <t>10.1049/iet-map.2016.0937</t>
  </si>
  <si>
    <t>2-s2.0-85026768106</t>
  </si>
  <si>
    <t>['valued parameters', 'proposed ia', 'proposed approach', 'property errors', 'properties errors', 'properties error', 'power beamwidth', 'peak power', 'numerical examples', 'material thickness', 'lobe level', 'interval arithmetic', 'interval analysis', 'ia ).', 'dominant expressions', 'conformal load']</t>
  </si>
  <si>
    <t>A novel analytical approach based on interval arithmetic is proposed to investigate the effect of material thickness and properties errors on the average power pattern in the conformal load-bearing antenna structures (CLAS) for both local and global errors conditions. The uncertainties of the thickness or properties error of CLAS composite material are modelled as interval-valued parameters. The dominant expressions between the thickness or properties error interval and the power pattern interval are derived by interval arithmetic along with some main electromagnetic characteristics (side-lobe level, peak power, and half-power beamwidth) expressed as intervals can be produced through interval analysis (IA). Some numerical examples are reported to validate the proposed approach and to show its reliability and efficiency when considering different thickness and property errors. The obtained results show that the proposed IA-based approach offers tangible advantages and effectiveness against some traditional statistical techniques (such as the Monte Carlo method).</t>
  </si>
  <si>
    <t>1354-1362</t>
  </si>
  <si>
    <t>60025578-60030835;60030835;60025578;60025578</t>
  </si>
  <si>
    <t>Li, Peng;Pedrycz, Witold;Xu, Wanye;Song, Li Wei</t>
  </si>
  <si>
    <t>Edmonton;Xi'an</t>
  </si>
  <si>
    <t>University of Alberta;Xidian University</t>
  </si>
  <si>
    <t>60030835;60025578</t>
  </si>
  <si>
    <t>Analysis of power pattern in CLAS with the material thickness and properties error through interval arithmetic</t>
  </si>
  <si>
    <t>10.1049/iet-map.2016.0776</t>
  </si>
  <si>
    <t>2-s2.0-85026776899</t>
  </si>
  <si>
    <t>['thin enough', 'therefore suitable', 'rfid applications', 'proposed magneto', 'microstrip patch', 'good agreement', 'embedded underneath', 'dielectric substrate', 'dielectric layer', 'constitutive parameters', 'antenna size', '853 mhz']</t>
  </si>
  <si>
    <t>A new planar magneto-dielectric substrate (MDS) is used for miniaturising a rectangular microstrip patch antenna for radio frequency identification (RFID) applications. The proposed magneto-dielectric unit cells are embedded underneath the microstrip patch. Increasing the constitutive parameters of the host substrate decreases the size of the antenna. This use of a MDS as the host substrate allows the antenna size to be reduced by up to 80% compared with a conventional microstrip patch antenna, and the proposed smaller antenna exhibits almost the same performance. The simulated and measured results show a good agreement. The magneto-dielectric layer is thin enough to be embedded underneath the antenna. The proposed antenna offers a reasonable impedance bandwidth from 847 to 853 MHz. The antenna is therefore suitable for RFID applications.</t>
  </si>
  <si>
    <t>1389-1392</t>
  </si>
  <si>
    <t>60005415;60005415;60005415</t>
  </si>
  <si>
    <t>56641840600;57191198880;6701577028</t>
  </si>
  <si>
    <t>Zaid, Jamal;Farahani, Mohammadmahdi;Denidni, Tayeb A.</t>
  </si>
  <si>
    <t>Varennes</t>
  </si>
  <si>
    <t>Centre √ânergie Mat√©riaux T√©l√©communications</t>
  </si>
  <si>
    <t>Magneto-dielectric substrate-based microstrip antenna for RFID applications</t>
  </si>
  <si>
    <t>10.1049/iet-map.2016.0931</t>
  </si>
  <si>
    <t>2-s2.0-85026781459</t>
  </si>
  <si>
    <t>['worldwide interoperability', 'wlan 5', 'wlan 2', 'wimax 3', 'square substrate', 'return loss', 'port four', 'polarised triple', 'polarised antenna', 'microwave access', 'metal reflector', 'ghz bands', 'ghz band', 'density environment', 'band multi', 'band dual', 'band dipoles', 'access points', '20 db', '10 db']</t>
  </si>
  <si>
    <t>Dual-polarised triple-band multi-beam multiple input multiple output (MIMO) antennas are evaluated for wireless local area network/worldwide interoperability for microwave access (WLAN/WiMAX) access points. The dual-polarised antenna consists of two identical crossed triple-band dipoles each of which is printed on each side of a square substrate, forming a compact planar configuration. The triple-band dual-polarised antenna is placed above a metal reflector to achieve high gain and directional radiation patterns. Measured results show that the dual-polarised triple-band antenna covers the WLAN 2.4-GHz band, WiMAX 3.5-GHz band, and WLAN 5-GHz bands with return loss &gt; 10 dB and isolation &gt; 20 dB. An eight-port MIMO antenna, a four-beam MIMO antenna and a 32-port four-beam MIMO antenna are investigated for high-capacity and wide-coverage wireless applications in high-density environment.</t>
  </si>
  <si>
    <t>1469-1475</t>
  </si>
  <si>
    <t>57213376295;55233413300;57195287285;7404724322</t>
  </si>
  <si>
    <t>Pan, Yan;Cui, Yuehui;Qi, Chang Long;Li, Rong Lin</t>
  </si>
  <si>
    <t>Evaluation of dual-polarised triple-band multi-beam MIMO antennas for WLAN/WiMAX applications</t>
  </si>
  <si>
    <t>10.1049/iet-map.2016.1101</t>
  </si>
  <si>
    <t>2-s2.0-85026786586</t>
  </si>
  <si>
    <t>MIUR-PRIN-2012</t>
  </si>
  <si>
    <t>['uncertainty less', 'two barometers', 'three low', 'radiometric measurements', 'low altitudes', 'gnss double', 'gnss data', 'fundamental parameter', 'flight height', 'estimated uncertainty', 'difference post', 'data quality', 'data collected', 'best performances', 'barometer calibration', 'altitude range', 'altitude affects', 'airborne surveys', '3 h', '3 %.', '2 %.']</t>
  </si>
  <si>
    <t>Airborne gamma-ray spectrometry | Barometric sensors | IMU | Low-cost GNSS | Radar altimeter</t>
  </si>
  <si>
    <t>Flight height is a fundamental parameter for correcting the gamma signal produced by terrestrial radionuclides measured during airborne surveys. The frontiers of radiometric measurements with UAV require light and accurate altimeters flying at some 10 m from the ground. We equipped an aircraft with seven altimetric sensors (three low-cost GNSS receivers, one inertial measurement unit, one radar altimeter and two barometers) and analyzed ~3 h of data collected over the sea in the (35‚Äì2194) m altitude range. At low altitudes (H &lt; 70 m) radar and barometric altimeters provide the best performances, while GNSS data are used only for barometer calibration as they are affected by a large noise due to the multipath from the sea. The ~1 m median standard deviation at 50 m altitude affects the estimation of the ground radioisotope abundances with an uncertainty less than 1.3%. The GNSS double-difference post-processing enhanced significantly the data quality for H &gt; 80 m in terms of both altitude median standard deviation and agreement between the reconstructed and measured GPS antennas distances. Flying at 100 m the estimated uncertainty on the ground total activity due to the uncertainty on the flight height is of the order of 2%.</t>
  </si>
  <si>
    <t>60024690-60114761;60024690-60114761;60024690-60114761;60073812;60024690-60114761;60073812;117016717;60023256;60023256;117016717;60073812;60024690-60114761</t>
  </si>
  <si>
    <t>56781469500;54408186900;57195392246;57195393118;7005103924;57195391167;24171842300;23098252100;57035552800;38261500000;55750509500;15840088300</t>
  </si>
  <si>
    <t>Alb√©ri, Matteo;Baldoncini, Marica;Bottardi, Carlo;Chiarelli, Enrico;Fiorentini, Giovanni;Raptis, Kassandra Giulia Cristina;Realini, Eugenio;Reguzzoni, Mirko;Rossi, Lorenzo;Sampietro, Daniele;Strati, Virginia;Mantovani, Fabio</t>
  </si>
  <si>
    <t>Italy;Italy;Italy;Italy;Italy</t>
  </si>
  <si>
    <t>Ferrara;Legnaro;Ferrara;Milan;Lomazzo</t>
  </si>
  <si>
    <t>Istituto Nazionale di Fisica Nucleare, Sezione di Ferrara;Laboratori Nazionali di Legnaro;University of Ferrara;Politecnico di Milano;Geomatics Research &amp; Development srl</t>
  </si>
  <si>
    <t>60114761;60073812;60024690;60023256;117016717</t>
  </si>
  <si>
    <t>Alb√©ri M.</t>
  </si>
  <si>
    <t>Accuracy of flight altitude measured with low-cost GNSS, radar and barometer sensors: Implications for airborne radiometric surveys</t>
  </si>
  <si>
    <t>10.3390/s17081889</t>
  </si>
  <si>
    <t>2-s2.0-85027676263</t>
  </si>
  <si>
    <t>2015R1A2A1A05000977</t>
  </si>
  <si>
    <t>['user multiple', 'system performance', 'stia technique', 'severe interference', 'relay space', 'rate compared', 'proposed scheme', 'proposed r', 'massive antennas', 'linear precoder', 'interference signals', 'interference channel', 'intended receiver', 'desired signals', 'csir ).', 'considering cooperation', 'characterizing features', 'better performance', 'also used', 'alamouti space']</t>
  </si>
  <si>
    <t>Interference alignment | K-user MIMO relay channel | Limited CSIR knowledge | Minimum mean square error (MMSE)</t>
  </si>
  <si>
    <t>In this paper, we study the emergence of topological interference alignment and the characterizing features of a multi-user broadcast interference relay channel. We propose an alternative transmission strategy named the relay space-time interference alignment (R-STIA) technique, in which a K-user multiple-input-multiple-output (MIMO) interference channel has massive antennas at the transmitter and relay. Severe interference from unknown transmitters affects the downlink relay network channel and degrades the system performance. An additional (unintended) receiver is introduced in the proposed R-STIA technique to overcome the above problem, since it has the ability to decode the desired signals for the intended receiver by considering cooperation between the receivers. The additional receiver also helps in recovering and reconstructing the interference signals with limited channel state information at the relay (CSIR). The Alamouti space-time transmission technique and minimum mean square error (MMSE) linear precoder are also used in the proposed scheme to detect the presence of interference signals. Numerical results show that the proposed R-STIA technique achieves a better performance in terms of the bit error rate (BER) and sum-rate compared to the existing broadcast channel schemes.</t>
  </si>
  <si>
    <t>60001187;60001187;60025345;60001187</t>
  </si>
  <si>
    <t>56518192300;56518036700;36959620500;57194376557</t>
  </si>
  <si>
    <t>Selvaprabhu, Poongundran;Chinnadurai, Sunil;Li, Jun;Lee, Moon Ho</t>
  </si>
  <si>
    <t>Guangzhou;Jeonju</t>
  </si>
  <si>
    <t>Guangzhou University;Jeonbuk National University</t>
  </si>
  <si>
    <t>60025345;60001187</t>
  </si>
  <si>
    <t>Selvaprabhu P.</t>
  </si>
  <si>
    <t>Topological interference management for K-user downlink massive MIMO relay network channel</t>
  </si>
  <si>
    <t>10.3390/s17081896</t>
  </si>
  <si>
    <t>2-s2.0-85027697542</t>
  </si>
  <si>
    <t>Shanghai Key Laboratory of Intelligent Information Processing</t>
  </si>
  <si>
    <t>SJTU</t>
  </si>
  <si>
    <t>['well preserved', 'sidelobe jammings', 'rectangular array', 'prior knowledge', 'multiple degrees', 'monopulse beamforming', 'low cost', 'jamming cancelation', 'identical subarray', 'high performance', 'evaluation shows', 'conventional order', 'canceled simultaneously', 'angle estimation', 'adaptive beamforming']</t>
  </si>
  <si>
    <t>Adaptive digital beamforming (ADBF) | monopulse angle estimation | multiple jamming cancelation</t>
  </si>
  <si>
    <t>Motivated by the need to cope with different jamming scenarios in modern electronic warfare, an enhanced processing architecture is proposed for phased array radar by reversing the conventional order of adaptive beamforming and monopulse beamforming. Specifically, each row or column is utilized as the identical subarray for adaption and multiple degrees of freedom are exploited. The full-aperture monopulse beamforming is, then, performed along column and row. Without any prior knowledge, the mainlobe and/or sidelobe jammings can be canceled simultaneously, whereas the angle estimation accuracy is well preserved. Simulation results illustrate the efficiency of this technique with a rectangular array. Additionally, evaluation shows the subarray-based scheme maintains the high performance of both jamming cancelation and angle estimation at a low cost.</t>
  </si>
  <si>
    <t>2684-2687</t>
  </si>
  <si>
    <t>57189460008;36747082100;7403385956;7403913710</t>
  </si>
  <si>
    <t>Chen, Xinzhu;Shu, Ting;Yu, Kai Bor;Yu, Wenxian</t>
  </si>
  <si>
    <t>Enhanced ADBF Architecture for Monopulse Angle Estimation in Multiple Jammings</t>
  </si>
  <si>
    <t>10.1109/LAWP.2017.2740958</t>
  </si>
  <si>
    <t>2-s2.0-85028504352</t>
  </si>
  <si>
    <t>City University London</t>
  </si>
  <si>
    <t>City</t>
  </si>
  <si>
    <t>['total exposure', 'solar cells', 'peak gain', 'overall size', 'ground plane', 'final design', 'circularly polarized', '5 mm', '5 ghz', '33 ghz', '2 bandwidth', '05 ghz', '0 dbic']</t>
  </si>
  <si>
    <t>circular patch | Circular polarization | insolation | metasurface | solar-cell-integrated antenna</t>
  </si>
  <si>
    <t>A circularly polarized (CP) patch antenna loaded with a metasurface, which is realized with a lattice of 4 √ó 4 square solar cells, is presented. The antenna is composed of a slotted circular patch sandwiched between the metasurface and the ground plane. This arrangement not only allows for total exposure of the solar cells to sunlight (100% insolation) but also improves antenna performance greatly. The final design, with an overall size of 40 mm √ó 40 mm √ó 3.5 mm (0.87Œªo √ó 0.87Œªo √ó 0.076Œªo at 6.5 GHz) yields a VSWR &lt;2 bandwidth of 6.05-7.33 GHz and 3 dB axial-ratio (AR) bandwidth of 6.0-7.05 GHz. The antenna yields good broadside, right-hand CP radiation with a peak gain of 9.0 dBic, and high radiation efficiency of &gt;85% across its 3 dB AR bandwidth.</t>
  </si>
  <si>
    <t>2675-2678</t>
  </si>
  <si>
    <t>60078563;60002445;60002445</t>
  </si>
  <si>
    <t>36976575100;35286030300;10043078000</t>
  </si>
  <si>
    <t>Ta, Son Xuat;Lee, Jae Jin;Park, Ikmo</t>
  </si>
  <si>
    <t>Solar-Cell Metasurface-Integrated Circularly Polarized Antenna with 100% Insolation</t>
  </si>
  <si>
    <t>10.1109/LAWP.2017.2740570</t>
  </si>
  <si>
    <t>2-s2.0-85028506284</t>
  </si>
  <si>
    <t>['wave antenna', 'vias position', 'stub tuning', 'simple modification', 'shaped single', 'radiation pattern', 'radiation null', 'prescribed angle', 'null region', 'new design', 'main beam', 'leakage constant', 'extending width', 'erss ).', 'desired direction', 'depth 36', '96 ¬∞', '9 ghz']</t>
  </si>
  <si>
    <t>Effective radiation section (ERS) | half-mode substrate integrated waveguide (HMSIW) | leaky-wave antenna (LWA) | radiation null</t>
  </si>
  <si>
    <t>A new design of half-mode substrate integrated waveguide leaky-wave antenna with radiation null in the radiation pattern is proposed in this letter. The radiation null is realized by controlling the leakage constant of the effective radiation sections (ERSs). By changing the vias position and extending width of substrate at the locations of the ERSs for the prescribed angle, the null region can occur in any desired direction. In this way a null region with depth 36.2 dB around Œ∏ = -96¬∞ at 9 GHz is achieved, and at the same time the main beam is almost not affected. A tapered microstrip line with shaped single-stub tuning is used for good impedance matching with the antenna. The advantage of this design is that only simple modification of structure is needed to achieve good result of radiation null.</t>
  </si>
  <si>
    <t>2688-2691</t>
  </si>
  <si>
    <t>57203381188;57022681000;57195502936;56023493300</t>
  </si>
  <si>
    <t>Chen, Xuyang;Li, Zheng;Song, He;Wang, Junhong</t>
  </si>
  <si>
    <t>Generation of Radiation Null for the HMSIW Leaky-Wave Antenna</t>
  </si>
  <si>
    <t>10.1109/LAWP.2017.2741099</t>
  </si>
  <si>
    <t>2-s2.0-85028510678</t>
  </si>
  <si>
    <t>['wwan antenna', 'umts penta', 'switchable non', 'structure design', 'space requirement', 'resonance modes', 'research proposes', 'proper position', 'physical lte', 'operating requirements', 'metal hinges', 'hinge slot', 'effectively excite', 'communication device', 'bands required', '2500 triple']</t>
  </si>
  <si>
    <t>This research proposes a switchable non-physical LTE/WWAN antenna. It adopts the metal zone around the hinge slot, created by the existing display ground plane, keyboard ground plane, and metal hinges, to create the radiator. It then feeds a signal at the proper position in the hinge slot to effectively excite the resonance modes of the loop path around the hinge slot. Moreover, it adopts switchable feeding points to cover the LTE700/2300/2500 triple-bands required by LTE and the GSM850/900/1800/1900/UMTS penta-bands required by WWAN, respectively, and fulfils the operating requirements of fourth generation communication. In addition, since no additional deployment space and structure design for antenna is required, the design can resolve the space requirement for communication device, and provide new antenna design technology.</t>
  </si>
  <si>
    <t>1169-1170</t>
  </si>
  <si>
    <t>60079715;60014982;60079715;60014982</t>
  </si>
  <si>
    <t>56585423200;57195556828;35770373900;55766640500</t>
  </si>
  <si>
    <t>Chuang, Kai Jen;Syu, Wei Ming;Chen, Shu Chuan;Wang, Ching Cheng</t>
  </si>
  <si>
    <t>Taipei;Tainan</t>
  </si>
  <si>
    <t>National Defense University Taiwan;National Cheng Kung University</t>
  </si>
  <si>
    <t>60079715;60014982</t>
  </si>
  <si>
    <t>Chuang K.J.</t>
  </si>
  <si>
    <t>Switchable non-physical LTE/WWAN antenna</t>
  </si>
  <si>
    <t>10.1049/el.2017.1340</t>
  </si>
  <si>
    <t>2-s2.0-85028749651</t>
  </si>
  <si>
    <t>['wider impedance', 'reflective surface', 'ratio bandwidth', 'radiation element', 'polarisation diversity', 'perot resonator', 'peak value', 'pd ).', 'novel configuration', 'input ports', 'input port', 'impedance bandwidth', 'high gain', 'four points', 'feed network', 'crossed aperture', 'constant gain', 'cells capable', 'aperture points', 'also partially', '85 ghz', '5 ghz', '10 db', '1 dbic']</t>
  </si>
  <si>
    <t>A novel configuration of a Fabry-Perot resonator (FPR) antenna for C band application, which produces a high gain, wider impedance and 3-dB axial ratio bandwidth is presented. Radiation element of the antenna is a square patch coupled with four points of crossed aperture. A feed network can change the rotation of the phase in aperture points and, by this technique, change the polarisation diversity (PD). This antenna is capable of variation circularly PD by changing the input port, also partially of the reflective surface which plays as the role of FPR resonator due to the structure and arrangement of cells capable of changing the PD. Experimental results clarify that the FPR antenna covers the impedance bandwidth of 4-6 for S11 ‚â§ -10 dB. Furthermore, the proposed antenna approximately has a constant gain from 4.4-7.5 GHz with a peak value of 18.1 dBic for each of the input ports. The antenna covers 3 dB axial-ratio bandwidth, between 4.35-7.85 GHz.</t>
  </si>
  <si>
    <t>1174-1176</t>
  </si>
  <si>
    <t>60104503;60104503;60104503</t>
  </si>
  <si>
    <t>56331335100;57195234418;6603601112</t>
  </si>
  <si>
    <t>Karamzadeh, S.;Rafiei, V.;Saygin, H.</t>
  </si>
  <si>
    <t>PD FPR CP high-gain MIMO antenna</t>
  </si>
  <si>
    <t>10.1049/el.2017.1170</t>
  </si>
  <si>
    <t>2-s2.0-85028753837</t>
  </si>
  <si>
    <t>['wave antenna', 'two half', 'proposed lwa', 'proposed design', 'placed face', 'novel meandered', 'meandered lines', 'loaded leaky', 'line structure', 'designed antenna', 'based lwas', '60 ¬∞', '34 ¬∞,', '16 ghz']</t>
  </si>
  <si>
    <t>A novel meandered-line-loaded leaky-wave antenna (LWA) is proposed. Two half-mode substrate integrated waveguide-based LWAs are placed face to face for obtaining high peak gains, and the meandered lines are introduced to acquire larger ratio of the beam scanning range to the operating frequency bandwidth. It is demonstrated that the operating frequency band can be narrowed by almost 1 GHz due to the meandered-line structure under the condition that the scanning range keeps unchanged. The proposed LWA is fabricated and measured. Both simulated and measured results indicate that the designed antenna is a balanced LWA operating in frequency band 10.8-16 GHz (5.2 GHz centred at 13.4 GHz). Continuous beam scanning characteristic is observed from -60¬∞ to +34¬∞, and comparisons are given out to validate the proposed design.</t>
  </si>
  <si>
    <t>1172-1174</t>
  </si>
  <si>
    <t>56396055400;7102211932;57214725402;57059572600</t>
  </si>
  <si>
    <t>Zhang, Huan;Jiao, Yong Chang;Zhao, Gang;Zhang, Chi</t>
  </si>
  <si>
    <t>Half-mode substrate integrated waveguide-based leaky-wave antenna loaded with meandered lines</t>
  </si>
  <si>
    <t>10.1049/el.2017.2251</t>
  </si>
  <si>
    <t>2-s2.0-85028757598</t>
  </si>
  <si>
    <t>['wideband response', 'wideband dual', 'two pins', 'top substrate', 'symmetrically located', 'realised dual', 'ratio bandwidth', 'patch resonant', 'nearly 28', 'impedance bandwidth', 'diagonal axis', 'circularly polarised', '43 ghz']</t>
  </si>
  <si>
    <t>A wideband dual-circularly polarised (CP) substrate integrated waveguide (SIW) cavity-backed patch antenna is designed by using twolayer structure. The realised dual-CP, a cavity-backed square patch lies on the top substrate is excited by two pins, which are symmetrically located at an offset to the diagonal axis of the patch. These pins induce strong loading effect in the cavity and generate additional resonances in the vicinity of the patch resonant that help to achieve a wideband response by adjusting their locations. Thus, generation of dual-CP and wide impedance bandwidth is accomplished by using this new feeding topology. Moreover, the antenna is fabricated and tested for dual-CP. The experimental results show an impedance bandwidth of nearly 28.4% (8.59-11.43 GHz) and an axial-ratio bandwidth of 3.4% under the criterion &lt;3-dB.</t>
  </si>
  <si>
    <t>1171-1172</t>
  </si>
  <si>
    <t>Kumar, A.;Raghavan, S.</t>
  </si>
  <si>
    <t>Broadband dual-circularly polarised SIW cavity antenna using a stacked structure</t>
  </si>
  <si>
    <t>10.1049/el.2017.2407</t>
  </si>
  <si>
    <t>2-s2.0-85028770477</t>
  </si>
  <si>
    <t>['two rc', 'transient feature', 'temporal characteristics', 'successfully explained', 'sphaeroides strains', 'purple bacteria', 'pigment homogeneity', 'originally associated', 'molecule via', 'lh1 complexes', 'lh1 complex', 'feature suggest', 'excited state', 'direct excitation', 'carotenoids bound', 'carotenoid assembly', 'bound carotenoids', '13 ).']</t>
  </si>
  <si>
    <t>This spectroscopic study investigates the origin of the transient feature of the S* excited state of carotenoids bound in LH1 complexes from purple bacteria. The studies were performed on two RC-LH1 complexes from Rba. sphaeroides strains that bound carotenoids with different carbon‚àícarbon double bond conjugation N, neurosporene (N = 9) and spirilloxanthin (N = 13). The S* transient spectral feature, originally associated with an elusive and optically silent excited state of spirilloxanthin in the LH1 complex, may be successfully explained and mimicked without involving any unknown electronic state. The spectral and temporal characteristics of the S* feature suggest that it is associated with triplet‚àítriplet annihilation of carotenoid triplets formed after direct excitation of the molecule via a singlet fission mechanism. Depending on pigment homogeneity and carotenoid assembly in the LH1 complex, the spectro-temporal component associated with triplet‚àítriplet annihilation may simply resolve a pure T-S spectrum of a carotenoid. In some cases (like spirilloxanthin), the T-S feature will also be accompanied by a carotenoid Stark spectrum and/or residual transient absorption of minor carotenoid species bound into LH1 antenna complex.</t>
  </si>
  <si>
    <t>7571-7585</t>
  </si>
  <si>
    <t>60010261;60001881;60001881;60001881;60010261</t>
  </si>
  <si>
    <t>6507412549;55351580900;55240401900;13105070700;57203046340</t>
  </si>
  <si>
    <t>Niedzwiedzki, Dariusz M.;Swainsbury, David J.K.;Martin, Elizabeth C.;Hunter, C. Neil;Blankenship, Robert E.</t>
  </si>
  <si>
    <t>St. Louis;Sheffield</t>
  </si>
  <si>
    <t>Washington University in St. Louis;The University of Sheffield</t>
  </si>
  <si>
    <t>60010261;60001881</t>
  </si>
  <si>
    <t>Origin of the S* excited state feature of carotenoids in light-harvesting complex 1 from purple photosynthetic bacteria</t>
  </si>
  <si>
    <t>10.1021/acs.jpcb.7b04251</t>
  </si>
  <si>
    <t>2-s2.0-85030750186</t>
  </si>
  <si>
    <t>CE110001020</t>
  </si>
  <si>
    <t>['using rf', 'staged approach', 'signal output', 'scale stations', 'results demonstrate', 'phased array', 'noise limited', 'modular architecture', 'model based', 'low frequencies', 'interferometric mode', 'future improvements', 'array layout', 'absolute sensitivity', '240 mhz']</t>
  </si>
  <si>
    <t>Instrumentation | Miscellaneous ‚Äì telescopes</t>
  </si>
  <si>
    <t>We describe the design and performance of the Engineering Development Array, which is a low-frequency radio telescope comprising 256 dual-polarisation dipole antennas working as a phased array. The Engineering Development Array was conceived of, developed, and deployed in just 18 months via re-use of Square Kilometre Array precursor technology and expertise, specifically from the Murchison Widefield Array radio telescope. Using drift scans and a model for the sky brightness temperature at low frequencies, we have derived the Engineering Development Array‚Äôs receiver temperature as a function of frequency. The Engineering Development Array is shown to be sky-noise limited over most of the frequency range measured between 60 and 240 MHz. By using the Engineering Development Array in interferometric mode with the Murchison Widefield Array, we used calibrated visibilities to measure the absolute sensitivity of the array. The measured array sensitivity matches very well with a model based on the array layout and measured receiver temperature. The results demonstrate the practicality and feasibility of using Murchison Widefield Array-style precursor technology for Square Kilometre Array-scale stations. The modular architecture of the Engineering Development Array allows upgrades to the array to be rolled out in a staged approach. Future improvements to the Engineering Development Array include replacing the second stage beamformer with a fully digital system, and to transition to using RF-over-fibre for the signal output from first stage beamformers.</t>
  </si>
  <si>
    <t>e034</t>
  </si>
  <si>
    <t>60031226-60025709;60031226-60025709;60031226;60031226;60031226;60031226-60020599;60031226;60031226;60031226;60031226;60031226;60031226;60031226-60025709-60012681;60031226;60031226;60031226;60009043;60031226;60002316-121873124;60019909;60015481;60031806;60031226-60025709;60031806</t>
  </si>
  <si>
    <t>8533270000;8315206900;55749812400;55325080900;36697878900;57223433961;7403694899;57196002360;24528084300;56956626300;57196009260;11840375100;7004903117;57192685787;57211241638;44462154400;55241879500;6603674270;8866173200;7402904704;57203030972;55553129500;24438609500;13610969000</t>
  </si>
  <si>
    <t>Wayth, Randall;Sokolowski, Marcin;Booler, Tom;Crosse, Brian;Emrich, David;Grootjans, Robert;Hall, Peter J.;Horsley, Luke;Juswardy, Budi;Kenney, David;Steele, Kim;Sutinjo, Adrian;Tingay, Steven J.;Ung, Daniel;Walker, Mia;Williams, Andrew;Beardsley, A.;Franzen, T. M.O.;Johnston-Hollitt, M.;Kaplan, D. L.;Morales, M. F.;Pallot, D.;Trott, C. M.;Wu, C.</t>
  </si>
  <si>
    <t>Australia;Australia;Australia;Netherlands;United States;United States;Italy;United States;New Zealand;New Zealand</t>
  </si>
  <si>
    <t>Perth;Perth;Sydney;Enschede;Milwaukee;Seattle;Bologna;Tempe;Wellington;Wellington</t>
  </si>
  <si>
    <t>The University of Western Australia;Curtin University;The University of Sydney;Universiteit Twente;University of Wisconsin-Milwaukee;University of Washington;Istituto Di Radioastronomia, Bologna;School of Earth and Space Exploration;Victoria University of Wellington;Peripety Scientific Ltd.</t>
  </si>
  <si>
    <t>60031806;60031226;60025709;60020599;60019909;60015481;60012681;60009043;60002316;121873124</t>
  </si>
  <si>
    <t>Wayth R.</t>
  </si>
  <si>
    <t>The engineering development array: A low frequency radio telescope utilising SKA precursor technology</t>
  </si>
  <si>
    <t>10.1017/pasa.2017.27</t>
  </si>
  <si>
    <t>2-s2.0-85030849687</t>
  </si>
  <si>
    <t>['underwent ultrasound', 'technical efficacy', 'symptomatic adenomyosis', 'successfully achieved', 'substantial improvement', 'serious complications', 'retrospective study', 'median non', 'may 2016', 'may 2015', 'matching cohort', 'improving access', 'dysmenorrhoea showed', 'control group', 'complete separation', 'artificial ascites', '550 ml', '3 min', '25 patients']</t>
  </si>
  <si>
    <t>adenomyosis | artificial ascites | Percutaneous microwave ablation</t>
  </si>
  <si>
    <t>Purpose: To evaluate the feasibility, safety and technical efficacy of ultrasound-guided percutaneous microwave ablation with artificial ascites for adenomyosis. Materials and methods: Between May 2015 and May 2016, a total of 25 patients with symptomatic adenomyosis who underwent ultrasound-guided percutaneous microwave ablation with artificial ascites were included in this retrospective study. A matching cohort of 50 patients underwent ultrasound-guided percutaneous microwave ablation without artificial ascites as controls. The technical efficacy, complications and short-term treatment effectiveness were assessed and compared with the controls. Results: Artificial ascites was successfully achieved in all of the 25 patients with the administration of a median of 550 mL (range, 250‚Äì1200 mL) of solution. There was substantial improvement in achieving a better antenna path in 100% (20/20) of the cases with a poor antenna path. The complete separation was achieved in 23 of 25 patients. The mean ablation time was 26.5 ¬± 7.3 min and the median non-perfusion volume ratio was 76% which was similar to the control group (p &gt;.05). No serious complications were observed. Patient pain scores for dysmenorrhoea showed a statistically significant decline from the baseline of 6.71 ¬± 0.96 to 2.92 ¬± 0.79 and the symptom severity score declined statistically significantly from 21.8 ¬± 5.5 to 16.4 ¬± 4.8 at 3 months follow-up. Conclusions: Percutaneous microwave ablation with artificial ascites is feasible, safe and can be effective in improving access for treatment of adenomyosis.</t>
  </si>
  <si>
    <t>646-652</t>
  </si>
  <si>
    <t>60069744-117789132;60069744;60069744;60069744;60069744</t>
  </si>
  <si>
    <t>56814538700;55892202100;55891751400;15059015900;55630466200</t>
  </si>
  <si>
    <t>Hai, Ning;Zhang, Jing;Xu, Ruifang;Han, Zhi Yu;Liu, Fang Yi</t>
  </si>
  <si>
    <t>General Hospital of People's Liberation Army;Chinese PLA Rocket Force General Hospital</t>
  </si>
  <si>
    <t>60069744;117789132</t>
  </si>
  <si>
    <t>Hai N.</t>
  </si>
  <si>
    <t>Percutaneous microwave ablation with artificial ascites for symptomatic uterine adenomyosis: initial experience</t>
  </si>
  <si>
    <t>10.1080/02656736.2017.1285444</t>
  </si>
  <si>
    <t>2-s2.0-85013076961</t>
  </si>
  <si>
    <t>['tested mr', 'statistically significant', 'standard system', 'standard antenna', 'sphericity index', 'significantly larger', 'significant differences', 'regarding sa', 'la ).', 'following settings', 'extended 6', 'compatible system', 'compatible settings', 'compatible 16g', 'axis diameter', 'ablations zones', 'ablation performance', 'ablation durations', ']‚ äì', ']: 9', '9 mm', '8 kj', '52 ablations', '5 kj', '4 mm', '3 kj', '10 min', '08 ).', '001 ).', '0 mm']</t>
  </si>
  <si>
    <t>Microwave ablation | minimally invasive tumour therapy | MR-guided intervention | percutaneous tumour ablation | tumour ablation</t>
  </si>
  <si>
    <t>Objective: Evaluation of a newly developed MR-compatible microwave ablation system with focus on ablation performance and comparison with a corresponding standard microwave ablation system. Materials and methods: A total of 52 ablations were performed with a non-cooled microwave ablation system in an ex vivo bovine liver model using the following settings: [A] 16G-standard antenna, 2 cm active tip, 2.4 m cable; [B] MR-compatible 16G-antenna, 2 cm active tip, 2.4 m cable; [C] MR-compatible 16G-antenna, 2 cm active tip, extended 6 m cable; and [D] MR-compatible 16G-antenna, 4 cm active tip, extended 6 m cable. Ablation durations were 3, 5 and 10 min, and additionally 15 min for [D]. Ablations zones were measured for short-axis diameter (SA) and long-axis diameter (LA). Settings [A]‚Äì[C] were compared regarding SA, volume (V) and generator energy output (E) with analysis of variance and Tukey‚ÄìKramer post hoc test. Ablation performance of the MR-compatible settings [C] and [D] were compared regarding SA, V, E and sphericity index (SA/LA) with unpaired t-test. p &lt; 0.05 was considered as statistically significant. Results: No significant differences were found between [A], [B] and [C] regarding SA and V (10 min; SA[A] = 25.8 ¬± 2.4 mm, SA[B] = 25.3 ¬± 1.9 mm, SA[C] = 25.0 ¬± 2.0 mm, p = 0.88; V[A] = 17.8 ¬± 4.4 cm¬≥, V[B] = 16.6 ¬± 3.0 cm¬≥, V[C] = 17.8 ¬± 2.7 cm¬≥, p = 0.85); however, the highest energy output was measured for setting [C] (10 min; [A]: 9.9 ¬± 0.5 kJ, [B]: 10.1 ¬± 0.5 kJ, [C]: 13.1 ¬± 0.3 kJ, p &lt; 0.001). SA, V and E were significantly larger with setting [D] than [C] with 10 min ablations (SA[C] = 25.0 ¬± 2.0 mm, SA[D] = 34.0 ¬± 2.9 mm, p = 0.003; V[C] = 17.8 ¬± 2.7 cm¬≥, V[D] = 39.4 ¬± 7.5 cm¬≥, p = 0.007; E[C] = 13.1 ¬± 0.3 kJ, E[D] = 16.7 ¬± 0.8 kJ, p = 0.002) without significant difference in sphericity index (SA/LA[C] = 0.46 ¬± 0.02, SA/LA[D] = 0.52 ¬± 0.04, p = 0.08). Conclusion: The tested MR-compatible system can be used without loss of ablation performance compared to the standard system.</t>
  </si>
  <si>
    <t>617-623</t>
  </si>
  <si>
    <t>60017246;60017246;60017246;60017246;60001367;60017246;60017246</t>
  </si>
  <si>
    <t>55155641900;56692283900;56335154300;9734651600;7202938143;55744104000;24734470800</t>
  </si>
  <si>
    <t>Hoffmann, R√ºdiger;Kessler, David Emanuel;Weiss, Jakob;Clasen, Stephan;Pereira, Philippe L.;Nikolaou, Konstantin;Rempp, Hansj√∂rg</t>
  </si>
  <si>
    <t>Tubingen;Heilbronn</t>
  </si>
  <si>
    <t>Eberhard Karls Universit√§t T√ºbingen;SLK - Kliniken Heilbronn GmbH</t>
  </si>
  <si>
    <t>60017246;60001367</t>
  </si>
  <si>
    <t>Hoffmann R.</t>
  </si>
  <si>
    <t>Preclinical evaluation of an MR-compatible microwave ablation system and comparison with a standard microwave ablation system in an ex vivo bovine liver model</t>
  </si>
  <si>
    <t>10.1080/02656736.2017.1284349</t>
  </si>
  <si>
    <t>2-s2.0-85015043080</t>
  </si>
  <si>
    <t>010.001641/2014</t>
  </si>
  <si>
    <t>['ventral comb', 'ten antennomeres', 'small soft', 'six long', 'singular flabellum', 'segmented antenna', 'paramere apex', 'nov .,', 'landscape heterogeneity', 'greater spe', 'evolutionary history', 'especially threatened', 'environmental stasis', 'elytron short', 'disjunct distribution', 'diagnostic features', 'cies richness', 'bodied railroad', 'atlantic rainforest', 'asymmetrical teeth', 'anterior leg', 'also provide', 'akamboja gen']</t>
  </si>
  <si>
    <t>Endemism | Mastinocerinae | Mountain Range | Neotropical | Taxonomy</t>
  </si>
  <si>
    <t>The Atlantic Rainforest is a hotspot of biodiversity, housing several endemic species. Environmental stasis through broad time scales, vast latitudinal extension and landscape heterogeneity are thought to contribute in explaining the greater spe-cies richness of this biome. Unfortunately, it is threatened mainly due to anthropic-driven habitat loss. Ectotherms of low-mobility, such as tropical, small soft-bodied railroad-worms, may be especially threatened by anthropogenic climate changes. Many of such species have narrow climatic niches and therefore might become extinct before we know them. Here we describe a new genus endemic of the Atlantic Rainforest mountain ranges, and five spatially disjunct new species. Akamboja gen. nov. is unique by its ten-segmented antenna, IV to VIII with two short symmetrical branches, branches of antennomere IX fused in a singular flabellum, slightly depressed medially; elytron short, surpassing the second to fourth abdominal segment (depending on species); first tarsomere of anterior leg with a ventral comb; claws with six long and asymmetrical teeth; aedeagus with patch of bristles at paramere apex. We provide a key to species as well as illustrations for the diagnostic features. We highlight that Akamboja cleidae sp. nov., as defined here, has a disjunct distribution and its populations are surrounded by an unsuitable environmental matrix, thus are probably reproductively isolated. Future phylogenetic studies should address the evolutionary history and delimitation of this taxon. We also provide a key to gen-era of Mastinocerinae with ten antennomeres, including Akamboja gen. nov.</t>
  </si>
  <si>
    <t>501-523</t>
  </si>
  <si>
    <t>60000036;60008088;60000036;60000036</t>
  </si>
  <si>
    <t>56998487600;32467546400;6504807326;56043090700</t>
  </si>
  <si>
    <t>Roza, Andr√© Silva;Quintino, Hingrid Yara Souza;Mermudes, Jos√© Ricardo Miras;Da Silveira, Luiz Felipe Lima</t>
  </si>
  <si>
    <t>Sao Paulo;Rio de Janeiro</t>
  </si>
  <si>
    <t>Universidade de S√£o Paulo;Universidade Federal do Rio de Janeiro</t>
  </si>
  <si>
    <t>60008088;60000036</t>
  </si>
  <si>
    <t>Roza A.S.</t>
  </si>
  <si>
    <t>Akamboja gen. nov., a new genus of railroad-worm beetle endemic to the Atlantic Rainforest, with five new species (Coleoptera: Phengodidae, Mastinocerinae)</t>
  </si>
  <si>
    <t>10.11646/zootaxa.4306.4.3</t>
  </si>
  <si>
    <t>2-s2.0-85027714749</t>
  </si>
  <si>
    <t>304682/2014-4</t>
  </si>
  <si>
    <t>['unusual spine', 'spinifemur sp', 'short legs', 'n .,', 'coarazuphium spinifemur', 'caraj √°', 'biggest species', 'amazonicus sp', 'also possessing']</t>
  </si>
  <si>
    <t>Canga microcracks | Endemism | Ground beetle | Subterranean | Troglobite</t>
  </si>
  <si>
    <t>Two new troglobitic species of the genus Coarazuphium Gnaspini, Vanin &amp; Godoy, 1998 are here described, C. spinifemur sp. n. and C. amazonicus sp. n., both from Amazonian iron ore caves in the municipality of Curion√≥polis (Par√°, Brazil). Coarazuphium spinifemur is so far the smallest Coarazuphium species found, also possessing an unusual spine at the mid-dle ventral side of each metafemur. It has short legs and antennae. On the other hand, C. amazonicus is the biggest species from Caraj√°s region (Par√° state of Brazil) and the most widespread of this genus. It is also provided morphometric analyses and a key for all species of the genus.</t>
  </si>
  <si>
    <t>551-566</t>
  </si>
  <si>
    <t>60017841;60017841</t>
  </si>
  <si>
    <t>37119316400;7202612365</t>
  </si>
  <si>
    <t>Pellegrini, Thais Giovannini;Ferreira, Rodrigo Lopes</t>
  </si>
  <si>
    <t>Lavras</t>
  </si>
  <si>
    <t>Universidade Federal de Lavras</t>
  </si>
  <si>
    <t>Pellegrini T.</t>
  </si>
  <si>
    <t>Two new troglobitic Coarazuphium Gnaspini, Godoy &amp; Vanin 1998 species of ground beetles from iron ore Brazilian caves (Coleoptera: Carabidae: Zuphiini)</t>
  </si>
  <si>
    <t>10.11646/zootaxa.4306.4.6</t>
  </si>
  <si>
    <t>2-s2.0-85027731896</t>
  </si>
  <si>
    <t>Government of Canada</t>
  </si>
  <si>
    <t>['simulated results', 'proposed antenna', 'measured results', 'good agreement', 'antenna exhibits', '8 ghz', '66 dbic']</t>
  </si>
  <si>
    <t>Broadband antenna | Circular polarization | Dielectric resonator antenna | Vertical-strip feeding</t>
  </si>
  <si>
    <t>A vertical-strip-fed dielectric resonator antenna exhibiting broadband circular polarization characteristics is presented. A broad 3 dB axial ratio bandwidth (ARBW) is achieved by combining multiple orthogonal modes due to the use of a special-shaped dielectric resonator. The proposed antenna is fabricated to evaluate its actual performance capabilities. The antenna exhibits a measured 3 dB ARBW of 44.2% (3.35‚Äì5.25 GHz), lying within a ‚àí10 dB reflection bandwidth of 82.7% (2.44‚Äì5.88 GHz). The measured peak gain within 3 dB ARBW is found to be 5.66 dBic at 4.8 GHz. The measured results are in good agreement with the simulated results.</t>
  </si>
  <si>
    <t>60009387;60009387;60007511;60007511;60007511</t>
  </si>
  <si>
    <t>56428813200;55740781100;7409390330;8335908000;56380923200</t>
  </si>
  <si>
    <t>Altaf, Amir;Jung, Jin Woo;Yang, Youngoo;Lee, Kang Yoon;Hwang, Keum Cheol</t>
  </si>
  <si>
    <t>Vertical-strip-fed broadband circularly polarized dielectric resonator antenna</t>
  </si>
  <si>
    <t>10.3390/s17081911</t>
  </si>
  <si>
    <t>2-s2.0-85028049605</t>
  </si>
  <si>
    <t>Belgian Federal Science Policy Office</t>
  </si>
  <si>
    <t>BELSPO</t>
  </si>
  <si>
    <t>['year round', 'wireless links', 'sometimes causing', 'sight path', 'several tens', 'polar regions', 'packet loss', 'noise ratio', 'mobile vehicle', 'measurements confirm', 'lora technology', 'excellent radio', 'base station', '30 km']</t>
  </si>
  <si>
    <t>Antarctic | Antenna | LoRa | Measurement | Propagation</t>
  </si>
  <si>
    <t>Antarctic conditions demand that wireless sensor nodes are operational all year round and that they provide a large communication range of several tens of kilometers. LoRa technology operating in sub-GHz frequency bands implements these wireless links with minimal power consumption. The employed chirp spread spectrum modulation provides a large link budget, combined with the excellent radio-wave propagation characteristics in these bands. In this paper, an experimental wireless link from a mobile vehicle which transmits sensor data to a base station is measured and analyzed in terms of signal-to-noise ratio and packet loss. These measurements confirm the usefulness of LoRa technology for wireless sensor systems in polar regions. By deploying directional antennas at the base station, a range of up to 30 km is covered in case of Line-of-Sight radio propagation in both the 434 and 868 MHz bands. Varying terrain elevation is shown to be the dominating factor influencing the propagation, sometimes causing the Line-of-Sight path to be obstructed. Tropospheric radio propagation effects were not apparent in the measurements.</t>
  </si>
  <si>
    <t>57195437265;21834792600;6506983157;7004835032</t>
  </si>
  <si>
    <t>Gaelens, Johnny;Van Torre, Patrick;Verhaevert, Jo;Rogier, Hendrik</t>
  </si>
  <si>
    <t>Gaelens J.</t>
  </si>
  <si>
    <t>Lora mobile-to-base-station channel characterization in the antarctic</t>
  </si>
  <si>
    <t>10.3390/s17081903</t>
  </si>
  <si>
    <t>2-s2.0-85028055465</t>
  </si>
  <si>
    <t>['studied cases', 'strap antennas', 'sswich codes', 'smallest among', 'significantly reduce', 'powered 3', 'power ratio', 'plasma heating', 'nonlinear icrf', 'iterative way', 'icrf heating', 'frequency sheaths', 'first time', 'edge plasma', 'dipole phasing', 'consistently simulated', 'asdex upgrade']</t>
  </si>
  <si>
    <t>edge plasma convection | radio frequency heating | scrape-off layer | self-consistent simulation</t>
  </si>
  <si>
    <t>Plasma heating with waves in the ion cyclotron range of frequency (ICRF) affects the edge plasma and the edge plasma affects the ICRF heating. In simulations, these nonlinear ICRF - edge plasma interactions have been self-consistently simulated by running the EMC3-EIRENE, RAPLICASOL and SSWICH codes in an iterative way on ASDEX Upgrade for the first time. In experiments, the edge plasma convection induced by powered 3-strap antennas is measured with the antenna embedded reflectometers for the first time. Both the simulation and experimental results indicate that the ICRF induced convective cells are most significant on the top and bottom of the antennas; the edge plasma convection induced by 3-strap antennas in optimized antenna feeding configuration (dipole phasing, power ratio between the center and outer straps ‚àº1.5) is smallest among the studied cases. The simulation results also suggest that compared to the 2-strap antennas, the 3-strap antennas can significantly reduce the plasma convection associated with the radio-frequency sheaths, even with unfavorable power balance between the straps in dipole phasing.</t>
  </si>
  <si>
    <t>60033316-60026838-60020697;60026838;60033316-60026838;60026838;60004956;60026838;60026838;60026838;60026838;60004956;60003729;60004280</t>
  </si>
  <si>
    <t>57192271097;36601531500;7003267283;7005852933;56316027300;35502668400;55070675100;50761103900;24073468400;7403221704;6603540410;25958262100</t>
  </si>
  <si>
    <t>Zhang, W.;Tierens, W.;Noterdaeme, J. M.;Bobkov, V.;Aguiam, D.;Coster, D.;Fuenfgelder, H.;Jacquot, J.;Ochoukov, R.;Silva, A.;Colas, L.;K≈ôivsk√°, A.</t>
  </si>
  <si>
    <t>Belgium;Germany;China;Portugal;Belgium;France</t>
  </si>
  <si>
    <t>Ghent;Garching bei Munchen;Hefei;Lisbon;Brussels;Saint Paul lez Durance</t>
  </si>
  <si>
    <t>Universiteit Gent;Max Planck Institute for Plasma Physics;Institute of Plasma Physics Chinese Academy of Sciences;Instituto Superior T√©cnico;Koninklijke Militaire School - Ecole Royale Militaire;CEA Cadarache</t>
  </si>
  <si>
    <t>60033316;60026838;60020697;60004956;60004280;60003729</t>
  </si>
  <si>
    <t>Radio frequency heating induced edge plasma convection: Self-consistent simulations and experiments on ASDEX Upgrade</t>
  </si>
  <si>
    <t>10.1088/1741-4326/aa7f47</t>
  </si>
  <si>
    <t>2-s2.0-85028410398</t>
  </si>
  <si>
    <t>568935631@qq.com; 2624364487@qq.com; 415754217@qq.com</t>
  </si>
  <si>
    <t>['wlan applications', 'upper band', 'two sets', 'relative bandwidth', 'proposed antenna', 'profile dual', 'profile characteristics', 'polarized antenna', 'peak gain', 'novel low', 'lower band', 'bowtie patches', 'band dual', 'amc surface', 'also obtained', '76 ghz', '62 ghz', '4 ghz', '3 dbi', '22 db', '2 dbi']</t>
  </si>
  <si>
    <t>Artificial magnetic conductor (AMC) | dual-band antenna | dual-polarized antenna | low-profile | wireless local area network (WLAN)</t>
  </si>
  <si>
    <t>In this letter, a novel low-profile dual-band dual-polarized antenna with an artificial magnetic conductor (AMC) surface for wireless local area network (WLAN) applications is presented. Two sets of bowtie patches are introduced to form two dipoles in ¬±45¬∞ polarizations. Two integrated baluns are used to excite the dipoles. By inserting an AMC surface, the antenna can achieve unidirectional radiation pattern and low-profile characteristics. The height of the proposed antenna is 0.088Œª0 at 2.4 GHz. It can provide measured 15.6% (2.36-2.76 GHz) and 9.3% (5.12-5.62 GHz) relative bandwidth, respectively. Port-to-port isolation higher than 22 dB can be realized. Stable radiation patterns with peak gain of 7.2 dBi in lower band and 7.3 dBi in upper band are also obtained. The proposed antenna can be used for multiband base stations for WLAN applications.</t>
  </si>
  <si>
    <t>2692-2695</t>
  </si>
  <si>
    <t>7202968260;57190873700;56590732200;57190739553</t>
  </si>
  <si>
    <t>Zhai, Huiqing;Zhang, Kedi;Yang, Sen;Feng, Dan</t>
  </si>
  <si>
    <t>A Low-Profile Dual-Band Dual-Polarized Antenna with an AMC Surface for WLAN Applications</t>
  </si>
  <si>
    <t>10.1109/LAWP.2017.2741465</t>
  </si>
  <si>
    <t>2-s2.0-85028503824</t>
  </si>
  <si>
    <t>['wavelet function', 'using wavelets', 'useful methods', 'underground observations', 'threshold transformations', 'threshold transformation', 'small altitudes', 'signal attenuation', 'several methods', 'results enormously', 'perform de', 'noising procedure', 'investigating signals', 'information obtained', 'great importance', 'engineering practice', 'difference time', 'deep locations', 'decomposition level', 'carefully designated', 'appropriate function', 'analyzing data', 'also evaluated']</t>
  </si>
  <si>
    <t>de-noising | GPR (ground penetrating radar) | noise | wavelet analysis | wavelet function</t>
  </si>
  <si>
    <t>Noises may significantly disturb ground penetrating radar (GPR) signals, therefore, filtering undesired information using wavelet analysis would be challenging, despite the fact that several methods have been presented. Noises are gathered by probe, particularly from deep locations, and they may conceal reflections, suffering from small altitudes, because of signal attenuation. Multiple engineering fields need data analysis to distinguish valued material, based on information obtained by underground observations. Using wavelets as one of the useful methods for analyzing data is considered in this paper. However, optimal wavelet analysis would be challenging in the realm of exploring GPR signals. There is no doubt that accounting for wavelet function, decomposition level, threshold estimation method and threshold transformation, in the matter of de-noising and investigating signals, is of great importance; they must be chosen with judgment as they influence the results enormously if they are not carefully designated. Multiple wavelet functions are applied to perform de-noising and reconstruction on synthetic noisy signals generated by the finite-difference time-domain (FDTD) method to account for the most appropriate function for the purpose. In addition, various possible decomposition levels, threshold estimation methods and threshold transformations in the de-noising procedure are tested. The optimal wavelet analysis is also evaluated by examining real data acquired from several antenna frequencies which are common in engineering practice.</t>
  </si>
  <si>
    <t>1189-1202</t>
  </si>
  <si>
    <t>Journal of Geophysics and Engineering</t>
  </si>
  <si>
    <t>57225386315;36905869800</t>
  </si>
  <si>
    <t>Javadi, Mehdi;Ghasemzadeh, Hasan</t>
  </si>
  <si>
    <t>Javadi M.</t>
  </si>
  <si>
    <t>Wavelet analysis for ground penetrating radar applications: A case study</t>
  </si>
  <si>
    <t>10.1088/1742-2140/aa7303</t>
  </si>
  <si>
    <t>2-s2.0-85029835380</t>
  </si>
  <si>
    <t>['resulting method', 'proposed method', 'mutual coupling', 'jacobi method', 'iteratively generated', 'iterative step', 'iterative solution', 'involves solving', 'global problem', 'enhancement improves', 'efficient method', 'converges slowly', 'convergence rate', 'better accounting', 'array elements']</t>
  </si>
  <si>
    <t>Array modeling | computational electromagnetics | domain decomposition | electromagnetic integral equations | iterative methods</t>
  </si>
  <si>
    <t>An enhancement to the iterative Jacobi technique with the characteristic basis function method is presented. The resulting method is intended for efficient method of moments (MoM)-based analysis of large, disjoint finite antenna arrays. The enhancement improves the convergence rate of the Jacobi method by better accounting for mutual coupling between array elements. This involves solving a small, global problem at each iterative step, using macrobasis functions that are iteratively generated. Results are presented, and it is found that the proposed method can recover fast convergence in cases where the Jacobi method diverges or converges slowly. The proposed method also converges significantly faster than a conventional, preconditioned, iterative solution of the MoM matrix equation.</t>
  </si>
  <si>
    <t>2700-2703</t>
  </si>
  <si>
    <t>60001565;60001565;60000990;60001565</t>
  </si>
  <si>
    <t>42862089500;7004334102;6603338455;7402300315</t>
  </si>
  <si>
    <t>Ludick, Danie J.;Botha, Matthys Michiel;Maaskant, Rob;Davidson, David B.</t>
  </si>
  <si>
    <t>South Africa;Sweden</t>
  </si>
  <si>
    <t>Stellenbosch;Gothenburg</t>
  </si>
  <si>
    <t>Stellenbosch University;Chalmers University of Technology</t>
  </si>
  <si>
    <t>60001565;60000990</t>
  </si>
  <si>
    <t>Ludick D.J.</t>
  </si>
  <si>
    <t>The CBFM-Enhanced Jacobi Method for Efficient Finite Antenna Array Analysis</t>
  </si>
  <si>
    <t>10.1109/LAWP.2017.2742059</t>
  </si>
  <si>
    <t>2-s2.0-85028501360</t>
  </si>
  <si>
    <t>Ministry of Science and Technology</t>
  </si>
  <si>
    <t>104-2221-E-008-017-</t>
  </si>
  <si>
    <t>['target direction', 'rf wavelength', 'rf energy', 'rf charger', 'related algorithm', 'radius œª', 'radio frequency', 'proposed algorithms', 'power ratio', 'performance evaluation', 'paper investigates', 'network sustainable', 'nearly optimize', 'main lobe', 'explore ),', 'evolution strategy', 'beamforming technology', '12 antennas']</t>
  </si>
  <si>
    <t>Antenna array | Beamforming | Evolution strategy | Evolutionary algorithm | RF charging</t>
  </si>
  <si>
    <t>This paper investigates how to efficiently charge sensor nodes in a wireless rechargeable sensor network (WRSN) with radio frequency (RF) chargers to make the network sustainable. An RF charger is assumed to be equipped with a uniform circular array (UCA) of 12 antennas with the radius Œª, where Œª is the RF wavelength. The UCA can steer most RF energy in a target direction to charge a specific WRSN node by the beamforming technology. Two evolutionary algorithms (EAs) using the evolution strategy (ES), namely the Evolutionary Beamforming Optimization (EBO) algorithm and the Evolutionary Beamforming Optimization Reseeding (EBO-R) algorithm, are proposed to nearly optimize the power ratio of the UCA beamforming peak side lobe (PSL) and the main lobe (ML) aimed at the given target direction. The proposed algorithms are simulated for performance evaluation and are compared with a related algorithm, called Particle Swarm Optimization Gravitational Search Algorithm-Explore (PSOGSA-Explore), to show their superiority.</t>
  </si>
  <si>
    <t>60024666;60024666;60024666;60024666</t>
  </si>
  <si>
    <t>57195430901;7404829899;15521001400;57195430199</t>
  </si>
  <si>
    <t>Yao, Ke Han;Jiang, Jehn Ruey;Tsai, Chung Hsien;Wu, Zong Syun</t>
  </si>
  <si>
    <t>Yao K.</t>
  </si>
  <si>
    <t>Evolutionary beamforming optimization for radio frequency charging in wireless rechargeable sensor networks</t>
  </si>
  <si>
    <t>10.3390/s17081918</t>
  </si>
  <si>
    <t>2-s2.0-85028073733</t>
  </si>
  <si>
    <t>['wide bandwidth', 'smaller compared', 'perot cavity', 'perot antennas', 'novel shape', 'measured data', 'ieee 802', 'good agreement', 'broadside direction', '60 ghz', '4 dbi']</t>
  </si>
  <si>
    <t>60 GHz | Fabry-Perot | inset-fed | microstrip antenna | partially reflecting surface (PRS) | wideband | wireless personal area networks (WPANs)</t>
  </si>
  <si>
    <t>In this letter, a high-gain wideband antenna for 60 GHz wireless personal area networks is proposed. It consists of an inset-fed microstrip antenna with a partially reflecting surface (PRS) acting as a Fabry-Perot cavity. Good agreement was achieved between simulated and measured data, showing a wide bandwidth, covering two channels of the 60 GHz band and a maximum experimental gain of 16.4 dBi in the broadside direction at 60 GHz. The proposed structure meets the IEEE 802.15.3c standard requirements in terms of gain and bandwidth while the novel shape of the PRS array makes it smaller compared to existing 60 GHz Fabry-Perot antennas. Moreover, a low-cost printed circuit board technology is used to manufacture antenna prototype.</t>
  </si>
  <si>
    <t>2704-2707</t>
  </si>
  <si>
    <t>60068746;60068939;60068746;60110755;60068751;60028897</t>
  </si>
  <si>
    <t>56262119900;15752170600;6602407360;11839550200;55817383200;7003803773</t>
  </si>
  <si>
    <t>Abbou, Djamel;Vuong, Tan Phu;Touhami, Rachida;Ferrero, Fabien;Hamzaoui, Dahbia;Yagoub, Mustapha C.E.</t>
  </si>
  <si>
    <t>France;France;Algeria;Algeria;Canada</t>
  </si>
  <si>
    <t>Sophia Antipolis;Grenoble;Bejaia;Algiers;Ottawa</t>
  </si>
  <si>
    <t>Laboratoire D'√©lectronique, Antennes et T√©l√©communications;Institut de la Micro√©lectronique, Electromagn√©tisme et Photonique - Laboratoire d'Hyperfr√©quences et de Caract√©risation;Universit√© Abderrahmane Mira - B√©ja√Øa;Universit√© des Sciences et de la Technologie Houari Boumediene;University of Ottawa</t>
  </si>
  <si>
    <t>60110755;60068939;60068751;60068746;60028897</t>
  </si>
  <si>
    <t>Abbou D.</t>
  </si>
  <si>
    <t>High-Gain Wideband Partially Reflecting Surface Antenna for 60 GHz Systems</t>
  </si>
  <si>
    <t>10.1109/LAWP.2017.2742862</t>
  </si>
  <si>
    <t>2-s2.0-85028512530</t>
  </si>
  <si>
    <t>['work proposes', 'wax rods', 'vibrating antennae', 'unique characteristics', 'special œñ', 'nomenclatural framework', 'new elements', 'new data', 'neelus murinus', 'neelus fimbriatus', 'neelides folsomi', 'morphological features', 'megalothorax svalbardensis', 'megalothorax nigropunctatus', 'megalothorax minimus', 'megalothorax granulosus', 'major contributions', 'labral morphology', 'juvenile morphology', 'identification key', 'homology debated', 'genus neelus', 'early instar', 'comprehensive review', 'comparative tables', 'also taken', 'also provided', 'acanthoneelidus pratensis']</t>
  </si>
  <si>
    <t>Acanthoneelidus pratensis | Chaetotaxy | Identification key | Megalothorax minimus Megalothorax nigropunctatus | Morphology | Neelidae | Neelides folsomi | Neelus fimbriatus | Neelus murinus</t>
  </si>
  <si>
    <t>This work proposes a comprehensive review of the morphological features of the Neelipleona, with focus on chaetotaxy. The major contributions to the knowledge of Neelipleona are discussed and new data are presented, acquired from the redescription of Neelides folsomi, Acanthoneelidus pratensis and Neelus murinus. New elements of description are given for Neelus fimbriatus, Megalothorax granulosus, Megalothorax minimus, Megalothorax nigropunctatus, Megalothorax svalbardensis. Juvenile morphology is also taken in consideration with the description of the early instar of Neelides folsomi, Neelus murinus, Megalothorax minimus and Megalothorax nigropunctatus. A nomenclatural framework is proposed to illustrate the descriptions and the hypotheses of homology debated in the paper. Comparative tables are provided to summarize the morphological variations observed in the order. An identification key to the genera is also provided. A set of intriguing and unique characteristics of the Neelipleona were discovered or enlighten such as labral morphology, vibrating antennae in the genus Neelus, special chaetae associated to the secretion of wax rods and pattern of special œÑ-chaetae.</t>
  </si>
  <si>
    <t>Schneider, Cl√©ment</t>
  </si>
  <si>
    <t>Museum National d'Histoire Naturelle</t>
  </si>
  <si>
    <t>Schneider C.</t>
  </si>
  <si>
    <t>Morphological review of the order Neelipleona (Collembola) through the redescription of the type species of Acanthoneelidus, Neelides and Neelus</t>
  </si>
  <si>
    <t>10.11646/zootaxa.4308.1.1</t>
  </si>
  <si>
    <t>2-s2.0-85027845107</t>
  </si>
  <si>
    <t>B08038</t>
  </si>
  <si>
    <t>['turbulence strengths', 'transmission performance', 'time coding', 'system performance', 'stbc schemes', 'stbc scheme', 'space optical', 'significantly improve', 'results show', 'receive antennas', 'oam multiplexing', 'modulation orders', 'least square', 'input multiple', 'fso system', 'forcing criterion', 'excellent agreement', 'diversity gain', 'different types', 'data recovery', 'channel estimation', 'blast scheme', 'based free', 'awgn ).', 'atmospheric turbulence', 'analytical expressions', 'also taken', 'alamouti decoder', 'abers obtained', 'aber performances']</t>
  </si>
  <si>
    <t>The average bit error rate (ABER) performance of an orbital angular momentum (OAM) multiplexing-based free-space optical (FSO) system with multiple-input multiple-output (MIMO) architecture has been investigated over atmospheric turbulence considering channel estimation and space-time coding. The impact of different types of space-time coding, modulation orders, turbulence strengths, receive antenna numbers on the transmission performance of this OAM-FSO system is also taken into account. On the basis of the proposed system model, the analytical expressions of the received signals carried by the k-th OAM mode of the n-th receive antenna for the vertical bell labs layered space-time (V-Blast) and space-time block codes (STBC) are derived, respectively. With the help of channel estimator carrying out with least square (LS) algorithm, the zero-forcing criterion with ordered successive interference cancellation criterion (ZF-OSIC) equalizer of V-Blast scheme and Alamouti decoder of STBC scheme are adopted to mitigate the performance degradation induced by the atmospheric turbulence. The results show that the ABERs obtained by channel estimation have excellent agreement with those of turbulence phase screen simulations. The ABERs of this OAM multiplexing-based MIMO system deteriorate with the increase of turbulence strengths. And both V-Blast and STBC schemes can significantly improve the system performance by mitigating the distortions of atmospheric turbulence as well as additive white Gaussian noise (AWGN). In addition, the ABER performances of both space-time coding schemes can be further enhanced by increasing the number of receive antennas for the diversity gain and STBC outperforms V-Blast in this system for data recovery. This work is beneficial to the OAM FSO system design.</t>
  </si>
  <si>
    <t>19995-20011</t>
  </si>
  <si>
    <t>56023450300;55538226300;56498191400;56948435700;7202161851</t>
  </si>
  <si>
    <t>Zhang, Yan;Wang, Ping;Guo, Lixin;Wang, Wei;Tian, Hongxin</t>
  </si>
  <si>
    <t>Performance analysis of an OAM multiplexing-based MIMO FSO system over atmospheric turbulence using space-time coding with channel estimation</t>
  </si>
  <si>
    <t>10.1364/OE.25.019995</t>
  </si>
  <si>
    <t>2-s2.0-85063177170</t>
  </si>
  <si>
    <t>University of Sydney</t>
  </si>
  <si>
    <t>['theoretically model', 'respective drawbacks', 'photonic resonator', 'make use', 'low loss', 'light source', 'input power', 'greatly enhance']</t>
  </si>
  <si>
    <t>Combining the advantages of photonics (low loss) and plasmonics (high field confinement), while mitigating their respective drawbacks, can greatly enhance the light-matter interaction efficiency. Here we make use of a time-dependent coupled mode theory in order to theoretically model the excitation of a plasmonic nanoantenna via a photonic resonator. We show that including the light source-nanoantenna direct coupling substantially enhances the overall coupling efficiency, maintaining the same input power.</t>
  </si>
  <si>
    <t>20034-20044</t>
  </si>
  <si>
    <t>60025709;60025709;60025709</t>
  </si>
  <si>
    <t>57195918951;6602121713;12782460000</t>
  </si>
  <si>
    <t>Elman, Samuel;Kuhlmey, Boris;Palomba, Stefano</t>
  </si>
  <si>
    <t>Elman S.</t>
  </si>
  <si>
    <t>Fano enhancement in hybrid plasmonic nanoresonator</t>
  </si>
  <si>
    <t>10.1364/OE.25.020034</t>
  </si>
  <si>
    <t>2-s2.0-85072784380</t>
  </si>
  <si>
    <t>['substrate surface', 'solid interfaces', 'plasmonic nanoantenna', 'plasmonic effects', 'near field', 'glass nanopipette', '45 nm']</t>
  </si>
  <si>
    <t>electrostatic trapping | fluorescence enhancement | plasmofluidics | plasmonics | quantum dot</t>
  </si>
  <si>
    <t>We report on the manipulation of a plasmonic nanoantenna in an aqueous solution using an electrostatic trap created between a glass nanopipette and a substrate. By scanning a trapped gold nanosphere in the near field of a single colloidal quantum dot embedded under the substrate surface, we demonstrate about 8-fold fluorescence enhancement over a lateral full width at half-maximum of about 45 nm. We analyze our results with the predictions of numerical electromagnetic simulations under consideration of the electrostatic free energy in the trap. Our approach could find applications in a number of experiments, where plasmonic effects are employed at liquid-solid interfaces.</t>
  </si>
  <si>
    <t>7674-7678</t>
  </si>
  <si>
    <t>60104272-60000765;60104272;60104272-60000765;60104272-60000765</t>
  </si>
  <si>
    <t>56016575700;16047652700;56624043100;7004272833</t>
  </si>
  <si>
    <t>Tuna, Yazgan;Kim, Ji Tae;Liu, Hsuan Wei;Sandoghdar, Vahid</t>
  </si>
  <si>
    <t>Tuna Y.</t>
  </si>
  <si>
    <t>Levitated Plasmonic Nanoantennas in an Aqueous Environment</t>
  </si>
  <si>
    <t>10.1021/acsnano.7b03310</t>
  </si>
  <si>
    <t>2-s2.0-85028453115</t>
  </si>
  <si>
    <t>['vertical nanogaps', 'vcca sensors', 'thickness 2', 'systematically investigate', 'sized molecules', 'sensing modes', 'quantitative identification', 'potentially useful', 'parallel mode', 'nanosensor performance', 'nanoparticle morphology', 'multianalyte detection', 'molecular chain', 'mode sensing', 'mode operation', 'mathematical algorithm', 'fingerprint sensitivities', 'environment monitoring', 'enhance near', 'energy harvesting', 'device design', 'demonstrate experimentally', 'complementary nanoslits', 'carbon atom', 'broad applications', 'biomarker detection', 'analyte thickness', '54 nm', '5 œºm', '5 nm', '136 nm', '104 times']</t>
  </si>
  <si>
    <t>molecular fingerprint | near-field enhancement | plasmonic nanoantennas | refractometric sensing | self-assembled gold nanoparticles | surface-enhanced infrared absorption | vibrational spectroscopy</t>
  </si>
  <si>
    <t>Here we report an infrared plasmonic nanosensor for label-free, sensitive, specific, and quantitative identification of nanometer-sized molecules. The device design is based on vertically coupled complementary antennas (VCCAs) with densely patterned hot-spots. The elevated metallic nanobars and complementary nanoslits in the substrate strongly couple at vertical nanogaps between them, resulting in dual-mode sensing dependent on the light polarization parallel or perpendicular to the nanobars. We demonstrate experimentally that a monolayer of octadecanethiol (ODT) molecules (thickness 2.5 nm) leads to significant antenna resonance wavelength shift over 136 nm in the parallel mode, corresponding to 7.5 nm for each carbon atom in the molecular chain or 54 nm for each nanometer in analyte thickness. Additionally, all four characteristic vibrational fingerprint signals, including the weak CH3 modes, are clearly delineated experimentally in both sensing modes. Such a dual-mode sensing with a broad wavelength design range (2.5 to 4.5 Œºm) is potentially useful for multianalyte detection. Additionally, we create a mathematical algorithm to design gold nanoparticles on VCCA sensors in simulation with their morphologies statistically identical to those in experiments and systematically investigate the impact of the nanoparticle morphology on the nanosensor performance. The nanoparticles form dense hot-spots, promote molecular adsorption, enhance near-field intensity 103 to 104 times, and improve ODT refractometric and fingerprint sensitivities. Our VCCA sensor structure offers a great design flexibility, dual-mode operation, and high detection sensitivity, making it feasible for broad applications from biomarker detection to environment monitoring and energy harvesting.</t>
  </si>
  <si>
    <t>8034-8046</t>
  </si>
  <si>
    <t>114172386-60003892;114172386-60003892;114172386-60003892;114172386-60003892</t>
  </si>
  <si>
    <t>57037830400;57203541154;35729871100;55850911400</t>
  </si>
  <si>
    <t>Chen, Xiahui;Wang, Chu;Yao, Yu;Wang, Chao</t>
  </si>
  <si>
    <t>Tempe;Tempe</t>
  </si>
  <si>
    <t>Arizona State University;School of Electrical, Computer and Energy Engineering</t>
  </si>
  <si>
    <t>60003892;114172386</t>
  </si>
  <si>
    <t>Plasmonic Vertically Coupled Complementary Antennas for Dual-Mode Infrared Molecule Sensing</t>
  </si>
  <si>
    <t>10.1021/acsnano.7b02687</t>
  </si>
  <si>
    <t>2-s2.0-85028460185</t>
  </si>
  <si>
    <t>17ZB1600</t>
  </si>
  <si>
    <t>['upon us', 'ten gigabits', 'stable control', 'queue stability', 'proposed eqc', 'power dissipate', 'platforms come', 'paper proposes', 'mmwave baseband', 'individual processors', 'huge number', 'huge data', 'g .,', 'fifth generation', 'cellular network', 'best solution', 'become critical', 'aware queue', 'antenna arrays', '5g millimeter']</t>
  </si>
  <si>
    <t>chip multicore processor (CMP) | dynamic control | Millimeter-wave | multicore baseband</t>
  </si>
  <si>
    <t>The fifth generation (5G) cellular network is upon us. Academia and Industry have intensively collaborated together to bring the power of 5G cellular networks to the masses, and now the 5G millimeter-wave (mmWave) platforms come into being in the market. One of the most popular 5GmmWave platforms mounts the massive mmWave phased antenna arrays in order to transfer a huge number of bits in a second (e.g., more than ten gigabits-per-second) to the baseband in the platform. While exploiting chip multicore processors (CMPs) may be the best solution to process such huge data in the mmWave baseband platform, power dissipate by the CMPs should become critical. Starting from an intuition that utilizing all processors in every single time introduces inefficient energy consumption, this paper proposes an energy-aware queue-stable control (EQC) algorithm to control the activation/deactivation of individual processors and antenna arrays for pursuing time average energy consumption minimization subject to the stability of queues in the 5G-mmWave baseband. Results from intensive simulations based on realistic experimental setups demonstrate the efficacy of the proposed EQC that achieves significant energy savings while queue stability is maintained.</t>
  </si>
  <si>
    <t>16584-16591</t>
  </si>
  <si>
    <t>60014237;60001558;60005273;60014200</t>
  </si>
  <si>
    <t>8866990900;57205058091;7601381739;56165054100</t>
  </si>
  <si>
    <t>Kim, Joongheon;Lee, Jae Jin;Kim, Jong Kook;Lee, Woojoo</t>
  </si>
  <si>
    <t>Seoul;Yongin;Seoul;Daejeon</t>
  </si>
  <si>
    <t>Chung-Ang University;Myongji University;Korea University;Electronics and Telecommunications Research Institute</t>
  </si>
  <si>
    <t>60014237;60014200;60005273;60001558</t>
  </si>
  <si>
    <t>Energy-Efficient Stabilized Automatic Control for Multicore Baseband in Millimeter-Wave Systems</t>
  </si>
  <si>
    <t>10.1109/ACCESS.2017.2741671</t>
  </si>
  <si>
    <t>2-s2.0-85028502326</t>
  </si>
  <si>
    <t>['two ports', 'top surface', 'siw cavity', 'simple design', 'operating bands', 'integrated waveguide', 'high isolation', 'diplexing characteristic', 'diplexing antenna', 'different lengths', '9 db', '46 ghz', '24 dbi']</t>
  </si>
  <si>
    <t>Self-diplexing antenna | slot | substrate-integrated waveguide (SIW)</t>
  </si>
  <si>
    <t>A novel and simple design of a substrate-integrated waveguide (SIW)-based self-diplexing antenna is presented in this letter. The SIW cavity is fed by two individual microstrip feed lines. The two transverse slots of different lengths, which radiate at two distinct resonant frequencies, are etched on the top surface of the cavity. A high isolation (better than 27.9 dB) is achieved between two ports, which leads to obtaining the self-diplexing characteristic of the antenna. The proposed antenna offers a gain of 3.56 and 5.24 dBi at 8.26 and 10.46 GHz, respectively. The antenna exhibits independent frequency tunability at both the operating bands.</t>
  </si>
  <si>
    <t>2708-2711</t>
  </si>
  <si>
    <t>An SIW Cavity-Backed Self-Diplexing Antenna</t>
  </si>
  <si>
    <t>10.1109/LAWP.2017.2743017</t>
  </si>
  <si>
    <t>2-s2.0-85028510860</t>
  </si>
  <si>
    <t>['significant difference', 'phase center', 'luneburg lenses', 'feed manifolds', 'fabrication methods', 'dmls antenna', 'band dual', 'antenna operates', '45 ghz']</t>
  </si>
  <si>
    <t>Antenna manufacturing | horn antenna | Luneburg lens (LL) | phase center</t>
  </si>
  <si>
    <t>Phase center stabilization and fabrication methods for a K/Ka/V-band dual-ridged horn antenna are discussed. The antenna operates from 18 to 45 GHz and has good impedance match and compact aperture suitable for assembling into feed manifolds for Luneburg lenses. The phase center is stabilized by using sin2 ridge profile. Geometrically identical horns are fabricated by means of additive direct metal laser sintering (DMLS) three-dimensional metal printing and traditional computer numerical control split block machining. No significant difference in performance is found in spite of apparent surface roughness on the DMLS antenna.</t>
  </si>
  <si>
    <t>2726-2729</t>
  </si>
  <si>
    <t>60000221;60000221;60000221;60000221</t>
  </si>
  <si>
    <t>57225674380;57192093921;57191663105;7007076790</t>
  </si>
  <si>
    <t>Ignatenko, Maxim;Simakauskas, Brian;Notaros, Milica;Filipovic, Dejan S.</t>
  </si>
  <si>
    <t>Ignatenko M.</t>
  </si>
  <si>
    <t>A Phase Center-Stabilized K/Ka/V-Band Linearly Polarized Horn for Luneburg Lenses</t>
  </si>
  <si>
    <t>10.1109/LAWP.2017.2743162</t>
  </si>
  <si>
    <t>2-s2.0-85028511990</t>
  </si>
  <si>
    <t>CSORG 2010-Gelocom</t>
  </si>
  <si>
    <t>['vertical vertical', 'useful tool', 'synchronization information', 'synchronization error', 'substantially reduce', 'single rs', 'simulation results', 'sight scenarios', 'short moving', 'rs ),', 'results show', 'receiver station', 'proposed method', 'noncooperative mode', 'mobile station', 'mobile localization', 'method relies', 'localization process', 'lille 1', 'intervention teams', 'human search', 'emission time', 'electronic surveillance', 'e .,', 'digital model', 'diffracted paths', 'ascq cedex', '30 ns']</t>
  </si>
  <si>
    <t>Antenna array | diffraction | multipath channels | synchronization</t>
  </si>
  <si>
    <t>For applications such as human search, rescue, or electronic surveillance, mobile localization is a very useful tool for intervention teams. This can be only performed in noncooperative mode, i.e., the existing wireless network infrastructures could not participate in the localization process. The synchronization information between the mobile station (MS) and each anchor (or receiver station, RS), i.e., the emission time of the signals from the MS, is then inaccessible by the RS. In this letter, we propose an MS/RS synchronization algorithm, adapted to non-line-of-sight scenarios. It uses the correlation between MS/RS wireless channel paths during a short moving of a single RS. Moreover, the method relies on the detection of the diffracted paths to substantially reduce the synchronization error. Simulation results are obtained by applying the proposed method on synthesis urban channels, generated by ray launching using a digital model of the campus of University of Lille 1, Villeneuve d'Ascq Cedex, France. Results show a synchronization accuracy less than 30 ns for 97% and 94.5%, respectively, for vertical vertical and horizontal horizontal polarization modes.</t>
  </si>
  <si>
    <t>2712-2715</t>
  </si>
  <si>
    <t>60104665-60105646;60104665;60104665;60104665;60104665</t>
  </si>
  <si>
    <t>55378430300;7004669030;14015416600;6508260866;7003924509</t>
  </si>
  <si>
    <t>Vin, Isabelle Kyoko;Li√©nard, Martine;Gaillot, Davy Paul;Laly, Pierre;Degauque, Pierre</t>
  </si>
  <si>
    <t>Cachan;Lille</t>
  </si>
  <si>
    <t>Laboratoire des Syst√®mes et Applications des Technologies de l'Information et de l'Energie;Universit√© de Lille</t>
  </si>
  <si>
    <t>60105646;60104665</t>
  </si>
  <si>
    <t>Vin I.K.</t>
  </si>
  <si>
    <t>Diffraction Detection-Based Mobile/Receiver Synchronization Method in NLOS Scenarios</t>
  </si>
  <si>
    <t>10.1109/LAWP.2017.2743061</t>
  </si>
  <si>
    <t>2-s2.0-85028512739</t>
  </si>
  <si>
    <t>Office of Science</t>
  </si>
  <si>
    <t>SC</t>
  </si>
  <si>
    <t>['turbulent structures', 'tde techniques', 'tde estimations', 'substantially reduce', 'radial extension', 'plasma potentials', 'plasma potential', 'obtained via', 'mod tokamak', 'icrf power', 'icrf antenna', 'delay estimation', 'alcator c']</t>
  </si>
  <si>
    <t>plasma sheath | RF heating | spectroscopy | tokamak | turbulence measurement</t>
  </si>
  <si>
    <t>Gas-puff imaging techniques are employed to determine the far SOL region radial electric field and the plasma potential in ICRF heated discharges in the Alcator C-Mod tokamak. The twodimensional velocity fields of the turbulent structures, which are advected by RF-induced E √ó B flows, are obtained via the time-delay estimation (TDE) techniques. Both the magnitude and radial extension of the radial electric field Er are observed to increase with the toroidal magnetic field strength Bj and the ICRF power. In particular, the RF-induced Er extends from the vicinity of the ICRF antenna to the separatrix when Bj = 7.9 T and PICRF ‚â≥ 1 MW. In addition, low-Z impurity seeding near the antenna is found to substantially reduce the sheath potential associated with ICRF power. The TDE techniques have also been used to revisit and estimate ICRFinduced potentials in different antenna configurations: (1) conventional toroidally aligned (TA) antenna versus field-aligned (FA) antenna; (2) FA monopole versus FA dipole. It shows that FA and TA antennas produce similar magnitude of plasma potentials, and the FA monopole induced greater potential than the FA dipole phasing. The TDE estimations of RF-induced plasma potentials are consistent with previous results based on the poloidal phase velocity.</t>
  </si>
  <si>
    <t>60121657;60022717;60022717;60022717;60016418;60024266;60121657-60006220</t>
  </si>
  <si>
    <t>57188709649;6701920812;7406586092;7103365552;16308799600;13907305500;57206542331</t>
  </si>
  <si>
    <t>Hong, R.;Wukitch, S. J.;Lin, Y.;Terry, J. L.;Cziegler, I.;Reinke, M. L.;Tynan, G. R.</t>
  </si>
  <si>
    <t>United States;United States;United States;United Kingdom;China</t>
  </si>
  <si>
    <t>San Diego;Oak Ridge;Cambridge;York;Chengdu</t>
  </si>
  <si>
    <t>Center for Energy Research;Oak Ridge National Laboratory;Plasma Science and Fusion Center;University of York;Southwestern Institute of Physics China</t>
  </si>
  <si>
    <t>60121657;60024266;60022717;60016418;60006220</t>
  </si>
  <si>
    <t>Hong R.</t>
  </si>
  <si>
    <t>Characterization of SOL plasma flows and potentials in ICRF-heated plasmas in Alcator C-mod</t>
  </si>
  <si>
    <t>10.1088/1361-6587/aa7f4b</t>
  </si>
  <si>
    <t>2-s2.0-85029950547</t>
  </si>
  <si>
    <t>['wlan systems', 'ultrawideband state', 'novel wideband', 'n diodes', 'good performance', 'frequency reconfiguration', 'feed network']</t>
  </si>
  <si>
    <t>Filtering antenna | reconfigurable antenna | ultrawideband (UWB) antenna | WLAN antenna</t>
  </si>
  <si>
    <t>A novel wideband-to-narrowband tunable monopole antenna with switchable integrated feed network for ultrawideband (UWB)/wireless local area network (WLAN) applications is proposed in this letter. The integrated feed network is composed of a 50 Œ© microstrip line, an open-loop bandpass filter, and a three-pole hairpin bandpass filter. The feed network can enable the ultrawideband state, the 2.4 GHz WLAN narrowband state, and 5.8 GHz WLAN narrowband state separately by selecting different RF paths. The RF path selections resulting in frequency reconfiguration are realized by dc controlled p-i-n diodes. The antenna is simulated, fabricated, and measured. Measured tuning ranges and radiation patterns indicate that the proposed reconfigurable filtering antenna is in good performance. The antenna is suitable for multifunctional systems incorporating UWB and WLAN systems.</t>
  </si>
  <si>
    <t>2734-2737</t>
  </si>
  <si>
    <t>25228315600;57195504480;55609502500;7403156786</t>
  </si>
  <si>
    <t>Deng, Jingya;Hou, Simin;Zhao, Luyu;Guo, Lixin</t>
  </si>
  <si>
    <t>Wideband-to-Narrowband Tunable Monopole Antenna with Integrated Bandpass Filters for UWB/WLAN Applications</t>
  </si>
  <si>
    <t>10.1109/LAWP.2017.2743258</t>
  </si>
  <si>
    <t>2-s2.0-85028500258</t>
  </si>
  <si>
    <t>['without requiring', 'tissues wherein', 'thoroughly investigated', 'reversible way', 'reconfigurable focusing', 'priori knowledge', 'possible loss', 'paper deals', 'numerical analysis', 'novel way', 'new approach', 'microwave hyperthermia', 'magnetic nature', 'magnetic nanoparticles', 'magnetic contrast', 'localized variation', 'first novelty', 'exhaustive 2', 'electromagnetic contrast', 'electric properties', 'could occur', 'contrast agents', 'continuous tuning', 'case study', 'breast cancer', 'blind focusing', "blind ').", 'appealing thanks', 'antenna excitations']</t>
  </si>
  <si>
    <t>blind focusing | contrast agents | magnetic nanoparticles | Microwave hyperthermia</t>
  </si>
  <si>
    <t>This paper deals with microwave hyperthermia, presenting a novel way to achieve the blind focusing on the tumor of the electric field radiated by an array of antennas. As in a recently proposed approach, the idea is to determine the antenna excitations by measuring the variation of the electric field arising from a localized variation of the electromagnetic contrast, without requiring any a priori knowledge of the geometry and of the electric properties of the tissues wherein the electromagnetic field propagates (thus, the adjective 'blind'). The first novelty of the new approach is the use of magnetic nanoparticles as contrast agents, which, in addition to being biocompatible, are appealing thanks to the possibility of changing their magnetic contrast, in a fast, remote, and reversible way, by applying an external magnetic field. This allows a reconfigurable focusing through a continuous tuning of the antenna excitations, thereby enabling one to counteract the possible loss of focusing that could occur during the treatment. However, the magnetic nature of the induced contrast variation requires the development of ad hoc strategies for the synthesis of the excitations, which represent the other novelty of the new approach. Its effectiveness has been thoroughly investigated with an exhaustive 2-D numerical analysis, considering as case study that of breast cancer, and further assessed through 3-D realistic numerical simulations.</t>
  </si>
  <si>
    <t>17246-17257</t>
  </si>
  <si>
    <t>60017293;60001111-60103966</t>
  </si>
  <si>
    <t>57191273569;7006499276</t>
  </si>
  <si>
    <t>Bellizzi, Gennaro;Bucci, Ovidio Mario</t>
  </si>
  <si>
    <t>Parma;Naples;Naples</t>
  </si>
  <si>
    <t>Consorzio Nazionale Interuniversitario per le Telecomunicazioni;Universit√† degli Studi di Napoli Federico II;Consiglio Nazionale delle Ricerche, Institute for Electromagnetic Sensing of the Environment</t>
  </si>
  <si>
    <t>60103966;60017293;60001111</t>
  </si>
  <si>
    <t>Bellizzi G.</t>
  </si>
  <si>
    <t>Magnetic Nanoparticle-Guided Blind Focusing of the Electric Field for Microwave Hyperthermia</t>
  </si>
  <si>
    <t>10.1109/ACCESS.2017.2740967</t>
  </si>
  <si>
    <t>2-s2.0-85028511557</t>
  </si>
  <si>
    <t>['strong coupling', 'slot patch', 'radiation patch', 'proposed prms', 'proposed antenna', 'phase cancellation', 'operation band', 'novel dual', 'gain enhancement', 'boresight gain', 'band prms', 'antenna consists', '4 ghz', '3 dbi']</t>
  </si>
  <si>
    <t>Dual-band | gain enhancement | microstrip antenna | polarization rotation metasurface (PRMS) | radar cross section (RCS) reduction</t>
  </si>
  <si>
    <t>In this letter, a novel dual-band polarization rotation metasurface (PRMS) antenna with in-band radar cross section (RCS) reduction and gain enhancement is designed and analyzed. The dual-band PRMS-antenna consists of a slot patch for radiation and a PRMS configuration surrounding the patch for in-band RCS reduction. The gain enhancement is achieved by strong coupling between radiation patch and PRMS, and the in-band RCS reduction is realized by the phase cancellation of reflected polarized waves. The simulated results indicate that the boresight gain of the proposed PRMS-antenna is enhanced to 7.9 and 6.3 dBi at 5.2 and 10.4 GHz, respectively. Meanwhile, the dual-band 6 dB RCS reduction is from 5.2 to 5.4 GHz and from 10.1 to 11.4 GHz, covering the operation band of the proposed antenna. The measurements agreed well with the simulations.</t>
  </si>
  <si>
    <t>2716-2720</t>
  </si>
  <si>
    <t>56486315700;12782119800;55515043300;51461627800;56442980500</t>
  </si>
  <si>
    <t>Zhou, Yulong;Cao, Xiangyu;Gao, Jun;Li, Sijia;Zheng, Yuejun</t>
  </si>
  <si>
    <t>In-Band RCS Reduction and Gain Enhancement of a Dual-Band PRMS-Antenna</t>
  </si>
  <si>
    <t>10.1109/LAWP.2017.2740421</t>
  </si>
  <si>
    <t>2-s2.0-85028516348</t>
  </si>
  <si>
    <t>['wideband performance', 'thin substrate', 'results indicate', 'profile surface', 'operating band', 'open horn', 'observed across', 'mountable substrate', 'integrated waveguide', 'horn antenna', 'free space', 'fabricated prototype', '6 ghz', '4 ghz']</t>
  </si>
  <si>
    <t>Horn | low-profile | substrate-integrated waveguide (SIW) | surface-mountable | wideband</t>
  </si>
  <si>
    <t>A low-profile surface-mountable substrate-integrated waveguide (SIW) horn antenna with wideband performance is proposed in this letter. In order to reduce the serious impedance mismatch at the SIW horn aperture resulting from the thin substrate (0.12 Œª0), a semi-open SIW horn is designed by gradually detaching upper broadwall while maintaining another one. Furthermore, in order to realize wide bandwidth for the SIW horn antenna, air-vias are drilled into the semi-open horn to realize smooth transition from semi-open horn to free space. Finally, a fabricated prototype is measured, and results indicate that a 35.7% impedance bandwidth ranging from 19.1 to 27.4 GHz and a 31.8% 3 dB gain bandwidth ranging from 19.3 to 26.6 GHz are obtained, respectively. Stable end fire radiation patterns are observed across the operating band.</t>
  </si>
  <si>
    <t>2730-2733</t>
  </si>
  <si>
    <t>A Low-Profile Wideband Surface-Mountable Substrate-Integrated Waveguide Horn Antenna</t>
  </si>
  <si>
    <t>10.1109/LAWP.2017.2743210</t>
  </si>
  <si>
    <t>2-s2.0-85028518140</t>
  </si>
  <si>
    <t>['strong selection', 'significant role', 'sensory structures', 'scramble competitors', 'scramble competition', 'present study', 'mate location', 'many insects', 'male p', 'male efficiency', 'male antennae', 'grooved peg', 'fewer sensilla', 'developed antennae', 'arrangement along', 'antennal sensilla', 'albofimbriata antennae']</t>
  </si>
  <si>
    <t>Male morphology | Mate location | Praying mantid | Sensilla</t>
  </si>
  <si>
    <t>Well-developed antennae are crucial for many insects, but especially for scramble competitors, who race to find their mates using female sex cues. In these systems, the ability of males to locate females quickly is thought to be under strong selection. A rarely tested assumption is that males with more sensory structures are able to locate females faster. In the present study, we used the false garden mantid Pseudomantis albofimbriata to investigate male antennal morphology and its effect on male efficiency in finding a mate. We used scanning electron microscopy to describe the major sensilla types and their arrangement along the length of male antennae. We also conducted field enclosure trials relating male antennal morphology to scramble competition in this system. We identified six different types of antennal sensilla (cheatic, trichoid, basiconic, grooved peg, ceolocapitular and campaniform) on male P. albofimbriata antennae. As expected, males who had more trichoid sensilla located females quicker than did males with fewer sensilla. Results of the current study suggest that antenna morphology plays a significant role in mate location and hence scramble competition in the P. albofimbriata mating system.</t>
  </si>
  <si>
    <t>Die Naturwissenschaften</t>
  </si>
  <si>
    <t>56644474100;8226739800</t>
  </si>
  <si>
    <t>Jayaweera, Anuradhi;Barry, Katherine L.</t>
  </si>
  <si>
    <t>Jayaweera A.</t>
  </si>
  <si>
    <t>Male antenna morphology and its effect on scramble competition in false garden mantids</t>
  </si>
  <si>
    <t>10.1007/s00114-017-1494-0</t>
  </si>
  <si>
    <t>2-s2.0-85031671415</t>
  </si>
  <si>
    <t>North Carolina State University</t>
  </si>
  <si>
    <t>['thienyl units', 'photovoltaic performances', 'photovoltaic performance', 'phenyl group', 'methoxyphenyl group', 'mesoporous tio2', 'likely due', 'harvesting higher', 'fill factor', 'fabrication conditions', 'energy photons', 'donating effect', 'complex mmr', 'better absorptivity', 'benchmark n719', 'ancillary ligands', 'ancillary ligand', '673 v', '5 %,']</t>
  </si>
  <si>
    <t>Dyes/Pigments | Ligand design | N ligands | Ruthenium | Solar cells</t>
  </si>
  <si>
    <t>Heteroleptic polypyridyl Ru complexes MMR-1 and MMR-2 containing 2-(methylthio)thienyl and 2-(4-methoxyphenyl)thienyl units on the antennas of ancillary ligands, respectively, were designed, synthesized, and characterized as sensitizers for dye-sensitized solar cells. The maximum absorption wavelength of MMR-1 is more red-shifted than that of MMR-2, but MMR-2 has a higher molar extinction coefficient, leading to better light harvesting. Under the same device-fabrication conditions, the photovoltaic performances of these sensitizers were evaluated while anchored on mesoporous TiO2 and compared to that of the benchmark N719. Both MMR-1 and MMR-2 exhibited comparable or even higher solar-to-electric conversion efficiencies Œ∑ with respect to N719 when employed as photosensitizers in DSSCs. Compared to MMR-1, MMR-2 exhibited better overall conversion efficiency, which was attributed to the electron-donating effect of the 4-methoxyphenyl group and the better absorptivity by harvesting higher-energy photons. Complex MMR-2 also showed higher open-circuit voltage VOC than MMR-1, which is likely due to the extension of the antenna of the ancillary ligand by inserting a phenyl group, which leads to less dye aggregation. The photovoltaic performance of MMR-2 was better, with a short-circuit photocurrent density of 16.76 mA cm‚Äì2, a VOC of 0.673 V, a fill factor of 73.5 %, and an Œ∑ value of 8.29 % with the addition of 0.5 m 4-tert-butylpyridine (TBP) compared to 8.18 % for N719.</t>
  </si>
  <si>
    <t>3690-3697</t>
  </si>
  <si>
    <t>60004923;60004923-60012022;60004923;60002414;60004923;60012022;60004923</t>
  </si>
  <si>
    <t>57188593280;57194381717;57198122181;7103365998;57195435315;7005134210;7004459287</t>
  </si>
  <si>
    <t>Su, Rui;Elmorsy, Mohamed R.;Abed, Mira;Islam, Ashraful;Lord, Meghan;Fadda, Ahmed A.;El-Shafei, Ahmed</t>
  </si>
  <si>
    <t>Egypt;United States;Japan</t>
  </si>
  <si>
    <t>Mansoura;Raleigh;Tsukuba</t>
  </si>
  <si>
    <t>Mansoura University;NC State University;National Institute for Materials Science</t>
  </si>
  <si>
    <t>60012022;60004923;60002414</t>
  </si>
  <si>
    <t>Su R.</t>
  </si>
  <si>
    <t>A Comparative Study on Two Ru&lt;sup&gt;II&lt;/sup&gt; Complexes with Thiophene-Based Ancillary Ligands for High-Efficiency Dye-Sensitized Solar Cells</t>
  </si>
  <si>
    <t>10.1002/ejic.201700468</t>
  </si>
  <si>
    <t>2-s2.0-85028060292</t>
  </si>
  <si>
    <t>['synthesized using', 'subwavelength slot', 'radiated wavefronts', 'promising concept', 'producing dual', 'ppw using', 'plate waveguide', 'multibeam radiation', 'multibeam antennas', 'elevation planes', 'electronic manner', 'design example', 'demonstrate numerically', 'based parallel', 'achieved leveraging']</t>
  </si>
  <si>
    <t>Dual-polarization | holography | metamaterials | metasurface | multibeam</t>
  </si>
  <si>
    <t>Multibeam antennas have emerged as a promising concept for applications where selective beam coverage is required. Multibeam radiation can be achieved leveraging the concept of metasurfaces, enabling the radiated wavefronts to be tailored in an all-electronic manner, making reconfigurable multibeam operation possible without the need for bulky feeding structures or complex phase shifting circuits. Here we demonstrate a simple, planar, printed-circuit-board-based parallel-plate waveguide (PPW) holographic metasurface antenna capable of producing dual-polarized multibeam radiation patterns. The metasurface is synthesized using an array of subwavelength slot-shaped unit cells (or irises) coupling to a guided-mode reference wave launched into the PPW using a single coaxial feed. As a design example, we demonstrate numerically and experimentally a metasurface antenna creating polarization-dependent multibeam radiation patterns with three main lobes in azimuth and elevation planes.</t>
  </si>
  <si>
    <t>2738-2741</t>
  </si>
  <si>
    <t>60008724;60008724</t>
  </si>
  <si>
    <t>36524636100;57198520497</t>
  </si>
  <si>
    <t>Yurduseven, Okan;Smith, David R.</t>
  </si>
  <si>
    <t>Dual-Polarization Printed Holographic Multibeam Metasurface Antenna</t>
  </si>
  <si>
    <t>10.1109/LAWP.2017.2743710</t>
  </si>
  <si>
    <t>2-s2.0-85028696241</t>
  </si>
  <si>
    <t>2015AA01A704</t>
  </si>
  <si>
    <t>['wise samples', 'wise detection', 'system performance', 'subcarrier level', 'spectral efficiency', 'reduced complexity', 'qr decomposition', 'optimal one', 'optimal detection', 'mimo systems', 'input multiple', 'index modulation', 'index information', 'im subblock', 'first develop', 'erroneous detection', 'draw antenna', 'computational simulations', 'computational complexity', 'complexity subcarrier', 'active subcarriers', 'achieve near']</t>
  </si>
  <si>
    <t>maximum a posteriori (MAP) | multiple-input multiple-output (MIMO) | OFDM with index modulation (OFDM-IM) | sequential Monte Carlo (SMC)</t>
  </si>
  <si>
    <t>Multiple-input multiple-output orthogonal frequency division multiplexing with index modulation (MIMO-OFDM-IM) is a relatively new multicarrier transmission technique for the MIMO systems to achieve both energy and spectral efficiency. However, due to the dependence of subcarrier symbols introduced by the index modulation, existing MIMO detection techniques cannot be applied in MIMO-OFDM-IM as it will lead to erroneous detection on index information of the active subcarriers and further deteriorate the system performance. In this paper, we first develop an optimal detection algorithm with reduced complexity for MIMO-OFDM-IM by performing the subcarrier-wise detection under the constraint on the legal subcarrier combination within each OFDM-IM subblock. To further reduce the computational complexity, we then propose a low-complexity subcarrier-wise algorithm based on the deterministic sequential Monte Carlo technique to achieve near-optimal detection for MIMO-OFDM-IM. Specifically, the near-optimal detector applies the QR decomposition to generate an upper triangular structure and draw antenna-wise samples at the subcarrier level. Computational simulations and complexity analysis show that the proposed algorithms provide similar performance to optimal one with reduced computational complexity.</t>
  </si>
  <si>
    <t>23822-23832</t>
  </si>
  <si>
    <t>60024542;60024542;60024542;60024542;60001081;60001081</t>
  </si>
  <si>
    <t>57195552712;57195548975;56026053300;7404907683;57191489660;55240914600</t>
  </si>
  <si>
    <t>Hu, Zeng;Lin, Shaoe;Zheng, Beixiong;Chen, Fangjiong;Wang, Qingyang;Wei, Yao</t>
  </si>
  <si>
    <t>South China University of Technology;China Telecommunications</t>
  </si>
  <si>
    <t>60024542;60001081</t>
  </si>
  <si>
    <t>Low-Complexity Subcarrier-Wise Detection for MIMO-OFDM with Index Modulation</t>
  </si>
  <si>
    <t>10.1109/ACCESS.2017.2743744</t>
  </si>
  <si>
    <t>2-s2.0-85028709007</t>
  </si>
  <si>
    <t>['various lengths', 'shaped slots', 'reflection coefficients', 'reflectarray antennas', 'orthogonal h', 'nonlinearity performance', 'microstrip line', 'measured results', 'measured directivity', 'distributed power', 'design frequency', 'band power', 'amplifying reflectarray', 'amplifying capability', 'also analyzed', '8 ghz', '8 dbm', '8 db', '4 dbi', '3 dbi', '2 dbm', '0 db']</t>
  </si>
  <si>
    <t>amplifier | Antenna | aperture-coupled element | reflectarray</t>
  </si>
  <si>
    <t>The distributed power-amplifying capability is investigated to improve the effective isotropic radiated power (EIRP) of reflectarray antennas. For experimental verification purpose, a C-band power-amplifying reflectarray with 12 √ó 12 elements is designed and fabricated, where the aperture-coupled patch element with orthogonal H-shaped slots and an integrated power amplifier is employed. Element simulations show that the reflection coefficients are below -10.0 dB and the isolation is better than 31.8 dB for various lengths of microstrip line and oblique incident angles at the design frequency of 5.8 GHz. The measured results of the reflectarray prototype show that well-defined radiation patterns are achieved, with the measured active gain of 37.4 dBi and the measured directivity of 27.3 dBi. The nonlinearity performance of the prototype is also analyzed and measured. The measured input power at 1 dB compression point (P1dB) is 24.8 dBm, with an EIRP of 61.2 dBm.</t>
  </si>
  <si>
    <t>2742-2745</t>
  </si>
  <si>
    <t>60025278;60025278;108808495;60025278;108808495;108808495</t>
  </si>
  <si>
    <t>57043647800;13907922300;57198993246;7405263889;7402542950;57043899900</t>
  </si>
  <si>
    <t>Yang, Xue;Xu, Shenheng;Yang, Fan;Li, Maokun;Fang, Houfei;Hou, Yangqing</t>
  </si>
  <si>
    <t>A Distributed Power-Amplifying Reflectarray Antenna for EIRP Boost Applications</t>
  </si>
  <si>
    <t>10.1109/LAWP.2017.2743712</t>
  </si>
  <si>
    <t>2-s2.0-85028735544</t>
  </si>
  <si>
    <t>['underlay crns', 'study investigates', 'simulation results', 'results reveal', 'received signal', 'noise ratio', 'interfering channels', 'input multiple', 'imperfect csi', 'form expressions', 'csi ).', 'contrary effect', 'confidential messages', 'asymptotic closed']</t>
  </si>
  <si>
    <t>This study investigates the secrecy outage performance of a single-input multiple-output underlay cognitive radio network (CRN) with outdated channel state information (CSI). The confidential messages are transmitted from transmitter to the destination, while a multi-antenna eavesdropper exists. The maximal ratio combining and selection combining schemes are utilised at the receivers to improve the quality of the received signal-to-noise ratio. The exact and asymptotic closed-form expressions of secrecy outage probability are derived, and simulation results are provided to verify the authors' proposed analytical results. The results reveal that imperfect CSI of main channels deteriorates the secrecy outage performance while that of eavesdropping and interfering channels has contrary effect, and only a unity diversity order can be obtained in underlay CRNs with imperfect CSI.</t>
  </si>
  <si>
    <t>1961-1969</t>
  </si>
  <si>
    <t>60020620-60092945;60020620;60092945;60072753;60122052;60092945</t>
  </si>
  <si>
    <t>37115795000;57195594278;55722200300;43060965200;35194164800;35570711700</t>
  </si>
  <si>
    <t>Lei, Hongjiang;Zhang, Jianming;Park, Ki Hong;Ansari, Imran Shafique;Pan, Gaofeng;Alouini, Mohamed Slim</t>
  </si>
  <si>
    <t>Secrecy performance analysis of SIMO underlay cognitive radio systems with outdated CSI</t>
  </si>
  <si>
    <t>10.1049/iet-com.2017.0131</t>
  </si>
  <si>
    <t>2-s2.0-85029759547</t>
  </si>
  <si>
    <t>['study considers', 'spectrum efficiency', 'rf precoder', 'massive multiple', 'input multiple', 'highpower consumption', 'hardware limitations', 'cost prohibitive']</t>
  </si>
  <si>
    <t>The potential of millimetre wave frequencies band has motivated the study of large-scale antenna arrays to improve the spectrum efficiency of massive multiple-input multiple-output wireless communications systems. However, conventional fully digital precoding schemes, which require one radio frequency (RF) chain for each antenna, are cost prohibitive and have highpower consumption. To address these hardware limitations, this study considers a hybrid precoding scheme that provides high performance in terms of spectrum efficiency. By deducing the derivative of the spectrum efficiency function with respect to the phase matrix variable of the RF precoder, an efficient RF precoding scheme based on the normalised matrix adaptive method (NMAM) is proposed. Numerical simulations show that the NMAM achieves excellent performance approaching that of fully digital precoding, with relatively low computational complexity.</t>
  </si>
  <si>
    <t>1882-1885</t>
  </si>
  <si>
    <t>60008783;60008783</t>
  </si>
  <si>
    <t>57195761191;12752392800</t>
  </si>
  <si>
    <t>Feng, Yongpan;Kim, Suk Chan</t>
  </si>
  <si>
    <t>Pusan National University</t>
  </si>
  <si>
    <t>Feng Y.</t>
  </si>
  <si>
    <t>Hybrid precoding in point-to-point massive multiple-input multiple-output systems based on normalised matrix adaptive method</t>
  </si>
  <si>
    <t>10.1049/iet-com.2017.0071</t>
  </si>
  <si>
    <t>2-s2.0-85029764624</t>
  </si>
  <si>
    <t>['simulation results', 'receiving antennas', 'received signals', 'outage probability', 'noise ratio', 'lr copies', 'information processing', 'harvest energy', 'gsc ),', 'form expressions', 'fading scenarios', 'energy harvesting', 'considering nakagami']</t>
  </si>
  <si>
    <t>In this study, a wireless powered dual-hop relay system, which consists of a source, a destination and a relay that is equipped with NR (NR &gt; 1) receiving antennas and finite energy storage, is considered. Antenna selection scheme is employed for the relay to harvest energy from the received signals, under which the LR (0 &lt; LR ‚â§ NR) strongest received signals are combined for information processing and the other LZ = NR - LR copies of signals are used for energy harvesting. Considering Nakagami-m fading scenarios, the authors first derive the closed-form expressions for the probability density function and the cumulative distribution function of the signal-to-noise ratio with generalised selection combining (GSC), and then the exact and asymptotic analytical expressions for outage probability are derived, respectively. Finally, simulation results are presented to verify the proposed analysis model.</t>
  </si>
  <si>
    <t>1871-1881</t>
  </si>
  <si>
    <t>60122052;60122052;60020620;60122052;60122052;60122052;60022020</t>
  </si>
  <si>
    <t>57191477833;57193429465;37115795000;56953797800;57190122873;35194164800;57202208700</t>
  </si>
  <si>
    <t>Wang, Danyang;Yu, Han;Lei, Hongjiang;Li, Tingting;Zhang, Jiliang;Pan, Gaofeng;Chen, Yunfei</t>
  </si>
  <si>
    <t>Chongqing;Coventry;Chongqing</t>
  </si>
  <si>
    <t>Southwest University;University of Warwick;Chongqing University of Posts and Telecommunications</t>
  </si>
  <si>
    <t>60122052;60022020;60020620</t>
  </si>
  <si>
    <t>Outage of relay simultaneous wireless information and power transfer with GSC and finite storage in Nakagami-m fading</t>
  </si>
  <si>
    <t>10.1049/iet-com.2016.1242</t>
  </si>
  <si>
    <t>2-s2.0-85029767351</t>
  </si>
  <si>
    <t>['spectrum sensing', 'simulation results', 'received signal', 'false alarm', 'error performance', 'derived considering', 'cr consists', 'authors derive', 'analysis presented', 'also obtained']</t>
  </si>
  <si>
    <t>A cooperative cognitive radio (CR) network with multiple secondary users (or CRs) is considered. Each CR consists of an arbitrary M number of antennas. For spectrum sensing, at each CR, an improved energy detector with selection combining mechanism is assumed. Moreover, the impact of secondary user mobility on the performance of spectrum sensing is analysed. Specifically, the expression for received signal at destination is derived considering the imperfect channel state information in Rayleigh fading environment. The authors derive the expression for probability of false alarm and miss detection using arbitrary power p-based improved energy detector and analyse the error performance of the system. The area under receiver operating characteristics curve is also obtained. Simulation results are provided to verify the analysis presented in this study.</t>
  </si>
  <si>
    <t>1857-1863</t>
  </si>
  <si>
    <t>60015785;60015785</t>
  </si>
  <si>
    <t>57195757875;37013879800</t>
  </si>
  <si>
    <t>Gahane, Lokesh;Sharma, Prabhat Kumar</t>
  </si>
  <si>
    <t>Gahane L.</t>
  </si>
  <si>
    <t>Performance of improved energy detector with cognitive radio mobility and imperfect channel state information</t>
  </si>
  <si>
    <t>10.1049/iet-com.2017.0040</t>
  </si>
  <si>
    <t>2-s2.0-85029774748</t>
  </si>
  <si>
    <t>['versatile tool', 'ultrasensitive detection', 'structural variations', 'structural signatures', 'pathological aggregates', 'nanoplasmonic biosensor', 'ir nanoantenna', 'highly promising', 'greatly important', 'free mid', 'detrimental process', 'array sensor', 'aqueous solution', 'absorption spectroscopy']</t>
  </si>
  <si>
    <t>Label-free biosensing | Nanoantennas | Plasmonics | Protein secondary structure | Surface-enhanced infrared absorption spectroscopy</t>
  </si>
  <si>
    <t>Plasmonic nanoantennas offer new applications in mid-infrared (mid-IR) absorption spectroscopy with ultrasensitive detection of structural signatures of biomolecules, such as proteins, due to their strong resonant near-fields. The amide I fingerprint of a protein contains conformational information that is greatly important for understanding its function in health and disease. Here, we introduce a non-invasive, label-free mid-IR nanoantenna-array sensor for secondary structure identification of nanometer-thin protein layers in aqueous solution by resolving the content of plasmonically enhanced amide I signatures. We successfully detect random coil to cross Œ≤-sheet conformational changes associated with Œ±-synuclein protein aggregation, a detrimental process in many neurodegenerative disorders. Notably, our experimental results demonstrate high conformational sensitivity by differentiating subtle secondary-structural variations in a native Œ≤-sheet protein monolayer from those of cross Œ≤-sheets, which are characteristic of pathological aggregates. Our nanoplasmonic biosensor is a highly promising and versatile tool for in vitro structural analysis of thin protein layers.</t>
  </si>
  <si>
    <t>e17029</t>
  </si>
  <si>
    <t>60028186;60028186;60028186-60031101;60028186;60028186;60028186</t>
  </si>
  <si>
    <t>56040826200;7401654202;55314445700;7004591719;6701639894;6602247734</t>
  </si>
  <si>
    <t>Etezadi, Dordaneh;Warner, John B.;Ruggeri, Francesco S.;Dietler, Giovanni;Lashuel, Hilal A.;Altug, Hatice</t>
  </si>
  <si>
    <t>United Kingdom;Switzerland</t>
  </si>
  <si>
    <t>Cambridge;Lausanne</t>
  </si>
  <si>
    <t>University of Cambridge;Swiss Federal Institute of Technology Lausanne</t>
  </si>
  <si>
    <t>60031101;60028186</t>
  </si>
  <si>
    <t>Etezadi D.</t>
  </si>
  <si>
    <t>Nanoplasmonic mid-infrared biosensor for in vitro protein secondary structure detection</t>
  </si>
  <si>
    <t>10.1038/lsa.2017.29</t>
  </si>
  <si>
    <t>2-s2.0-85028036568</t>
  </si>
  <si>
    <t>['variable numbers', 'two forms', 'termed stacked', 'report cryo', 'provides insights', 'plants acclimated', 'plant psii', 'pisum sativum', 'pigment network', 'peripheral antennae', 'limited light', 'lhciis ).', 'high mobility', 'functional regulation', 'energy transfer', 'dominant form', 'dimeric core', 'cp29 heterodimer', 'c2s2m2 ),', 'angstrom resolution']</t>
  </si>
  <si>
    <t>In plants, the photosynthetic machinery photosystem II (PSII) consists of a core complex associated with variable numbers of light-harvesting complexes II (LHCIIs). The supercomplex, comprising a dimeric core and two strongly bound and two moderately bound LHCIIs (C2S2M2), is the dominant form in plants acclimated to limited light. Here we report cryo-electron microscopy structures of two forms of C2S2M2 (termed stacked and unstacked) from Pisum sativum at 2.7- and 3.2-angstrom resolution, respectively. In each C2S2M2, the moderately bound LHCII assembles specifically with a peripheral antenna complex CP24-CP29 heterodimer and the strongly bound LHCII, to establish a pigment network that facilitates light harvesting at the periphery and energy transfer into the core. The high mobility of peripheral antennae, including the moderately bound LHCII and CP24, provides insights into functional regulation of plant PSII.</t>
  </si>
  <si>
    <t>815-820</t>
  </si>
  <si>
    <t>Science</t>
  </si>
  <si>
    <t>60013625;60013625;60013625-60009470;60013625;60013625-60019118;60013625-60027363;60013625-60027363;60013625-60027363;60013625</t>
  </si>
  <si>
    <t>56580987500;57190975823;55805583100;7103379975;57195495324;7404565306;55657222100;44361711700;57189374425</t>
  </si>
  <si>
    <t>Su, Xiaodong;Ma, Jun;Wei, Xuepeng;Cao, Peng;Zhu, Dongjie;Chang, Wenrui;Liu, Zhenfeng;Zhang, Xinzheng;Li, Mei</t>
  </si>
  <si>
    <t>China;China;China;United States</t>
  </si>
  <si>
    <t>Beijing;Hefei;Beijing;Chevy Chase</t>
  </si>
  <si>
    <t>University of Chinese Academy of Sciences;University of Science and Technology of China;Institute of Biophysics Chinese Academy of Sciences;Howard Hughes Medical Institute</t>
  </si>
  <si>
    <t>60027363;60019118;60013625;60009470</t>
  </si>
  <si>
    <t>Su X.</t>
  </si>
  <si>
    <t>Structure and assembly mechanism of plant C2S2M2-type PSII-LHCII supercomplex</t>
  </si>
  <si>
    <t>10.1126/science.aan0327</t>
  </si>
  <si>
    <t>2-s2.0-85028473265</t>
  </si>
  <si>
    <t>['work normally', 'wideband log', 'vswr less', 'sinusoidal dipoles', 'measured results', 'good agreement', 'experimental results', 'antenna consists', 'also shown', 'air layer', '803 mhz', '30 min']</t>
  </si>
  <si>
    <t>Dielectric loading | high power | log-periodic dipole array (LPDA) | wideband</t>
  </si>
  <si>
    <t>A compact, dielectric-loaded, and wideband log-periodic dipole array antenna operating between 200 and 803 MHz for VSWR less than 2 is presented in this letter. The antenna consists of sinusoidal dipoles and parallel stripline printed on a substrate partially loading an air layer, as well as two stepped dielectric materials with $\varepsilon -{{{r}}}= 10$. These two stepped dielectric materials are placed on both sides of the substrate. It is found that a remarkable lower frequency performance is obtained by using these two stepped dielectric materials, and the antenna's impedance matching performance is improved through the air layer partially loaded in the substrate. Good agreement is achieved between simulated and measured results. The antenna is also shown to work normally through the experimental results of VSWR under the 100 W continuous-wave power excitation for 30 min.</t>
  </si>
  <si>
    <t>2759-2762</t>
  </si>
  <si>
    <t>100431829;100431829;100431829;119174845</t>
  </si>
  <si>
    <t>35766445000;57194168516;56459621600;57195548008</t>
  </si>
  <si>
    <t>Chang, Lei;He, Shuai;Zhang, Jian Qiang;Li, Dan</t>
  </si>
  <si>
    <t>Academician Workstation of Zhejiang Longyou Gongren Electronics Co., Ltd.;No.36 Research Institute of CETC</t>
  </si>
  <si>
    <t>119174845;100431829</t>
  </si>
  <si>
    <t>A Compact Dielectric-Loaded Log-Periodic Dipole Array (LPDA) Antenna</t>
  </si>
  <si>
    <t>10.1109/LAWP.2017.2744983</t>
  </si>
  <si>
    <t>2-s2.0-85028692975</t>
  </si>
  <si>
    <t>['using metamaterial', 'suppress leakage', 'suitable candidate', 'side walls', 'radiation characteristic', 'proposed antenna', 'mutual coupling', 'metasurface shield', 'measured isolation', 'measured gain', 'higher gain', 'frequency band', 'efficient method', 'edge side', 'based corrugations', '92 db', '32 ghz', '15 db']</t>
  </si>
  <si>
    <t>Antipodal Fermi tapered slot antenna | millimeter-wave antennas | multiple-input-multiple-output (MIMO) | mutual coupling reduction | split-ring resonator (SRR)</t>
  </si>
  <si>
    <t>An efficient method for improving the mutual coupling between two antipodal Fermi-based tapered slot antennas is presented. This is achieved by using metamaterial-based corrugations, acting as a metasurface shield, etched on edge side of the substrate. An array of split-ring resonator unit cells is incorporated into the design to suppress leakage from the side walls and to improve the isolation. The effect of metasurface corrugations results in a mutual coupling improvement of 12-15 dB over a frequency band from 27 to 32 GHz. Moreover, the radiation characteristic of the proposed antenna is not affected, leading to a higher gain and improved total efficiency with low mutual coupling. The proposed antenna is a suitable candidate for 28 GHz multiple-input-multiple-output (MIMO) systems. The measured isolation of the prototype antenna varies from -37.1 to -49.8 dB along with a measured gain of 16.13-17.92 dB over an operating frequency band from 27 to 32 GHz.</t>
  </si>
  <si>
    <t>2763-2766</t>
  </si>
  <si>
    <t>60033154;60071031;60033154;60071031</t>
  </si>
  <si>
    <t>57202325723;36805596200;7005104207;57196064132</t>
  </si>
  <si>
    <t>Gupta, Shraman;Briqech, Zouhair;Sebak, Abdel Razik;Ahmed Denidni, Tayeb</t>
  </si>
  <si>
    <t>Mutual-Coupling Reduction Using Metasurface Corrugations for 28 GHz MIMO Applications</t>
  </si>
  <si>
    <t>10.1109/LAWP.2017.2745050</t>
  </si>
  <si>
    <t>2-s2.0-85028701946</t>
  </si>
  <si>
    <t>['uses siw', 'structure complexity', 'slot array', 'simple structure', 'planar circuits', 'obvious improvement', 'monopulse comparator', 'measured results', 'layer substrate', 'layer scheme', 'integrated waveguide', 'good agreement', 'feeding network', 'design decreases', 'compact single', '83 ghz']</t>
  </si>
  <si>
    <t>aperture efficiency | Arrays | comparators | monopulse antennas</t>
  </si>
  <si>
    <t>In this study, a compact single-layer substrate-integrated waveguide (SIW) monopulse slot antenna array is designed. The antenna has a very simple structure and uses SIW-based cavity resonators, instead of a complex feeding network and monopulse comparator, to excite the slot array. The design decreases the size of the feeding network and monopulse comparator by applying cavity resonator principles to the monopulse slotted antenna array, resulting in an obvious improvement of the antenna aperture efficiency and structure complexity. This single-layer scheme, combined with a planar transmission line, is ideal for integration with planar circuits. A 16-element slot array prototype operating at 5.83 GHz is fabricated through a low-cost standard printed circuit board process to validate the design. The simulated and measured results are presented, and good agreement between them is obtained.</t>
  </si>
  <si>
    <t>2755-2758</t>
  </si>
  <si>
    <t>57193806469;55622506500;55486701600;57193808349;57193808253</t>
  </si>
  <si>
    <t>Cao, Feifei;Yang, Deqiang;Pan, Jin;Geng, Dongdong;Xiao, Hua</t>
  </si>
  <si>
    <t>Cao F.</t>
  </si>
  <si>
    <t>A Compact Single-Layer Substrate-Integrated Waveguide (SIW) Monopulse Slot Antenna Array</t>
  </si>
  <si>
    <t>10.1109/LAWP.2017.2744668</t>
  </si>
  <si>
    <t>2-s2.0-85028713490</t>
  </si>
  <si>
    <t>['theory predictions', 'theoretical model', 'phase delay', 'numerical simulations', 'measurement data', 'many applications', 'letter investigates', 'human head', 'horizontal path', 'fundamental understanding', '300 mhz', '3 ghz']</t>
  </si>
  <si>
    <t>Creeping wave | head | on-body propagation | wireless body area network (WBAN)</t>
  </si>
  <si>
    <t>The concept of wireless body area network (WBAN) technology holds great potential for many applications such as continuous, remote healthcare monitoring. To develop a power-efficient and reliable wearable system, a fundamental understanding of the propagation medium must be developed. This letter investigates the creeping wave transmission path loss and phase delay of a horizontal path and a vertical path around the human head from 300 MHz to 3 GHz. Measurements are compared to numerical simulations and a theoretical model of the same scenario. The dominant wave mechanisms are extracted from measurement data and compared with theory predictions.</t>
  </si>
  <si>
    <t>2767-2770</t>
  </si>
  <si>
    <t>60011278;60011278</t>
  </si>
  <si>
    <t>57196224281;56040248300</t>
  </si>
  <si>
    <t>Bresnahan, Drew;Li, Yang</t>
  </si>
  <si>
    <t>Bresnahan D.</t>
  </si>
  <si>
    <t>Investigation of Creeping Wave Propagation Around the Human Head at ISM Frequencies</t>
  </si>
  <si>
    <t>10.1109/LAWP.2017.2745461</t>
  </si>
  <si>
    <t>2-s2.0-85028727767</t>
  </si>
  <si>
    <t>['wide bandwidth', 'radiation patterns', 'new interleaved', 'high gain', 'good candidate', 'generally symmetrical', 'gain series', 'element spacing', 'differential feeding', 'cross polarizations', 'beam fixed', '66 ghz', '59 ghz', '30 db', '13 db']</t>
  </si>
  <si>
    <t>60 GHz | differential-fed | planar aperture antenna | substrate integrated waveguide (SIW)</t>
  </si>
  <si>
    <t>A high-gain series-fed planar aperture antenna array is proposed for 60 GHz applications in this letter. The array exhibits wide impedance bandwidth, low cross polarization, and symmetrical radiation patterns without beam squinting thanks to the differential feeding. Because of the large element size for the planar aperture antenna, the element spacing will cause high sidelobe level (SLL) if conventional array feeding scheme is adopted. Therefore, a new interleaved-series feeding approach is introduced, which enables the array to achieve a stable, high gain and low SLL simultaneously. Measured results show that the array has a wide bandwidth of more than 18.2% (55-66 GHz) with a peak gain reaching 20.4 dBi occurring at 59 GHz. The radiation patterns of the array are generally symmetrical with its beam fixed at boresight. The SLLs of the patterns are below -13 dB, and the cross polarizations are as low as -30 dB. These good features demonstrate that the array can be a good candidate for the 60 GHz communication systems.</t>
  </si>
  <si>
    <t>2750-2754</t>
  </si>
  <si>
    <t>60016930;60016930;60013983;112766335</t>
  </si>
  <si>
    <t>57095162700;16022226800;36866450000;56347556700</t>
  </si>
  <si>
    <t>Zhu, Jianfeng;Li, Shufang;Liao, Shaowei;Bu, Bin Long</t>
  </si>
  <si>
    <t>Beijing;Kowloon;Guangzhou</t>
  </si>
  <si>
    <t>Beijing University of Posts and Telecommunications;City University of Hong Kong;Comba Telecommunication Systems</t>
  </si>
  <si>
    <t>60016930;60013983;112766335</t>
  </si>
  <si>
    <t>High-Gain Series-Fed Planar Aperture Antenna Array</t>
  </si>
  <si>
    <t>10.1109/LAWP.2017.2744665</t>
  </si>
  <si>
    <t>2-s2.0-85028730509</t>
  </si>
  <si>
    <t>['water using', 'system operates', 'surface wind', 'stabilized antenna', 'rectilinear flight', 'conceptual approach']</t>
  </si>
  <si>
    <t>Algorithm | Doppler navigation system | Normalized radar cross section | Scatterometer | Sea wind retrieval</t>
  </si>
  <si>
    <t>We suggest a conceptual approach to the measurement of the near-surface wind vector over water using a Doppler navigation system, in addition to its standard navigation capabilities. We consider a Doppler navigation system with a track-stabilized antenna and x-configuration of its beams. For the measurement of the sea-surface wind, the system operates in the multi-beam scatterometer mode in rectilinear flight. The proposed conceptual design has been validated, and its accuracy for the wind vector measurement has been estimated using Monte Carlo computational simulations.</t>
  </si>
  <si>
    <t>60010355-60025383-60026260;60010355;60026260;60026260;60010355-60025383;60010355;60010355</t>
  </si>
  <si>
    <t>7103412745;56511747000;35931950300;55233565800;6602639149;56595162900;23048631000</t>
  </si>
  <si>
    <t>Nekrasov, Alexey;Khachaturian, Alena;Gamcov√°, M√°ria;Kurdel, Pavol;Obukhovets, Viktor;Veremyev, Vladimir;Bogachev, Mikhail</t>
  </si>
  <si>
    <t>Sea wind measurement by doppler navigation system with X-configured beams in rectilinear flight</t>
  </si>
  <si>
    <t>10.3390/rs9090887</t>
  </si>
  <si>
    <t>2-s2.0-85028449813</t>
  </si>
  <si>
    <t>['whole measurement', 'proposed method', 'one antenna', 'new method', 'method could', 'metallic cavities', 'lossy object', 'large cavity', 'irregular shape', 'existing methods', 'completed simply', 'cavity volume', 'attractive alternative', 'accurate measurement']</t>
  </si>
  <si>
    <t>Absorption cross section | cavity volume | decay time constant</t>
  </si>
  <si>
    <t>The rapid and accurate measurement of the volume of a large cavity is much in demand in practice, especially for a cavity of irregular shape. In this paper, a new method is proposed to measure the volume of a large cavity. This method is based on the measurement of the decay time constant of the cavity. A lossy object with a known averaged absorption cross section is used to aid the measurement. By measuring decay time constants of the cavity with and without the lossy object, the cavity volume can be extracted. It is found that only one antenna is required for the measurement and the whole measurement can be completed simply and rapidly. The method could be applied to both metallic and non-metallic cavities which makes the proposed method a very attractive alternative to existing methods.</t>
  </si>
  <si>
    <t>18211-18218</t>
  </si>
  <si>
    <t>60020661-60024350;60020661;60021666;60024350</t>
  </si>
  <si>
    <t>56486676800;35596180300;56486461700;13905768600</t>
  </si>
  <si>
    <t>Tian, Zhihao;Huang, Yi;Xu, Qian;Li, Gaosheng</t>
  </si>
  <si>
    <t>A Rapid Method for Measuring the Volume of a Large Cavity Using Averaged Absorption Cross Section</t>
  </si>
  <si>
    <t>10.1109/ACCESS.2017.2745698</t>
  </si>
  <si>
    <t>2-s2.0-85028696083</t>
  </si>
  <si>
    <t>['whole structure', 'thus efficiency', 'significantly decreased', 'proposed antenna', 'metal surfaces', 'impedance matching', '94 ghz']</t>
  </si>
  <si>
    <t>Dual-band antennas | high efficiency | monopole antennas | substrate-integrated suspended line (SISL) | wireless local area network (WLAN)</t>
  </si>
  <si>
    <t>In this letter, a substrate-integrated suspended line high-efficiency monopole antenna designed for 2.4/5.2 GHz wireless local area network (WLAN) application is proposed. The proposed antenna is composed of five stacked substrate layers with two embedded air cavities. Compared with the conventional monopole antennas, more metal surfaces of the proposed antenna can be used for radiation and impedance matching, which provides more flexibility for multiband antenna design. By utilizing the embedded air cavities, the loss of the whole structure is significantly decreased, thus efficiency of higher than 95% is achieved. Moreover, the stable omnidirectional radiation patterns are obtained in the two operating frequency bands of 2.25-2.90 and 4.95-5.94 GHz, which cover corresponding WLAN operation frequency bands.</t>
  </si>
  <si>
    <t>2776-2779</t>
  </si>
  <si>
    <t>60005465;60005465;60005465;60088063</t>
  </si>
  <si>
    <t>57194618773;55603329900;56125560400;56486258500</t>
  </si>
  <si>
    <t>He, Yun;Ma, Kaixue;Yan, Ningning;Zhang, Haobin</t>
  </si>
  <si>
    <t>Dual-Band Monopole Antenna Using Substrate-Integrated Suspended Line Technology for WLAN Application</t>
  </si>
  <si>
    <t>10.1109/LAWP.2017.2745503</t>
  </si>
  <si>
    <t>2-s2.0-85028698969</t>
  </si>
  <si>
    <t>['required performance', 'radiation properties', 'optimum pattern', 'interesting characteristics', 'helix antenna', 'element used', 'compact quasi', '64 elements', '32 elements']</t>
  </si>
  <si>
    <t>Active array | helical antennas | pattern multiplication | phased array antenna | spherical phased array antenna (SPAA)</t>
  </si>
  <si>
    <t>In this letter, very interesting characteristics of the element used in a spherical phased array antenna are described. From the analysis, it is deduced that the optimum pattern of the element that results in maximum array directivity is a cosine squared function. This is verified in two different array configurations - one with 32 elements and the other with 64 elements. A compact quasi-tapered helix antenna is designed at X-band, and its radiation properties are compared with the required performance. Helix antenna is selected as it can give good bandwidth and good polarization purity.</t>
  </si>
  <si>
    <t>2780-2782</t>
  </si>
  <si>
    <t>60023345;60023345;60023345;119686176</t>
  </si>
  <si>
    <t>57220803153;36053370700;57202531753;56350948500</t>
  </si>
  <si>
    <t>Kumar, B. Pavan;Kumar, Chandrakanta;Kumar, V. Senthil;Srinivasan, V. V.</t>
  </si>
  <si>
    <t>Bengaluru;Bangalore</t>
  </si>
  <si>
    <t>Indian Space Research Organization;ISROTelemetry Tracking and Command Network</t>
  </si>
  <si>
    <t>60023345;119686176</t>
  </si>
  <si>
    <t>Kumar B.P.</t>
  </si>
  <si>
    <t>Optimal radiation pattern of the element for a spherical phased array with hemispherical scan capability</t>
  </si>
  <si>
    <t>10.1109/LAWP.2017.2745541</t>
  </si>
  <si>
    <t>2-s2.0-85028715903</t>
  </si>
  <si>
    <t>['structure enables', 'sll ).', 'sidelobe suppression', 'previous work', 'novel kind', 'multibeam radiation', 'multibeam generation', 'high efficiency', 'efficient leaky', 'different beams', 'designed upon', 'compact architecture', 'antenna array']</t>
  </si>
  <si>
    <t>Antenna arrays | leaky-wave antennas (LWAs) | low sidelobe | multibeam | substrate integrated waveguide (SIW)</t>
  </si>
  <si>
    <t>A novel kind of high-efficient leaky-wave antenna array based on substrate integrated waveguide is investigated for sidelobe suppression and multibeam generation. The antenna array is designed upon a previous work with two feeding ports, and a tapered radiating slot array introduced. This kind of structure enables the array to have not only the compact architecture and high efficiency, but also the multibeam radiation and low sidelobe level (SLL). Different beams are generated by feeding the array from different input ports, and the SLL is reduced by the tapered slot lengths. The array was fabricated and measured, and the results are consistent with that of simulation.</t>
  </si>
  <si>
    <t>2787-2790</t>
  </si>
  <si>
    <t>High-efficiency leaky-wave antenna array with sidelobe suppression and multibeam generation</t>
  </si>
  <si>
    <t>10.1109/LAWP.2017.2746090</t>
  </si>
  <si>
    <t>2-s2.0-85028699692</t>
  </si>
  <si>
    <t>['superscattering could', 'suitable gain', 'shell nanoparticles', 'scattering properties', 'real parts', 'quadrupolar terms', 'quadrupolar modes', 'produced away', 'plasmonic lasers', 'optical antennas', 'obtain zero', 'novel mechanism', 'mie theory', 'mie scattering', 'magnetic responses', 'lossless core', 'interacting effect', 'individual core', 'forward scattering', 'forward direction', 'explain zero', 'dielectric shell', 'counteracted totally', 'complex interactions', 'another wavelength', 'always positive', 'also demonstrated', 'absolute values']</t>
  </si>
  <si>
    <t>core-shell nanoparticles | dipole and quadrupole | forward scattering | gain medium | Mie theory</t>
  </si>
  <si>
    <t>We have investigated the scattering properties of an individual core-shell nanoparticle using the Mie theory, which can be tuned to support both electric and magnetic modes simultaneously. In general, the suppression of forward scattering can be realized by the second Kerker condition. Here, a novel mechanism has to be adopted to explain zero-forward scattering, which originates from the complex interactions between dipolar and quadrupolar modes. However, for lossy and lossless core-shell spherical nanoparticles, zero-forward scattering can never be achieved because the real parts of Mie expansion coefficients are always positive. By adding proper gain in dielectric shell, zero-forward scattering can be found at certain incident wavelengths, which means that all electric and magnetic responses in Mie scattering can be counteracted totally in the forward direction. In addition, if the absolute values of dipolar and quadrupolar terms are in the same order of magnitude, the local scattering minimum and maximum can be produced away from the forward and backward directions due to the interacting effect between the dipolar and quadrupolar terms. Furthermore, by adding suitable gain in shell, super-forward scattering can also be realized at certain incident wavelengths. We also demonstrated that anomalously weak scattering or superscattering could be obtained for the core-shell nanoparticles with suitable gain in shell. In particular, for such a choice of suitable gain in shell, we can obtain zero-forward scattering and anomalously weak scattering at the same wavelength as well as super-forward scattering at another wavelength. These features may provide new opportunities for cloaking, plasmonic lasers, optical antennas, and so on.</t>
  </si>
  <si>
    <t>36703324100;26659438300;56577053700;57191887717;37077203700;16028221600</t>
  </si>
  <si>
    <t>Shen, Fei;An, Ning;Tao, Yifei;Zhou, Hongping;Jiang, Zhaoneng;Guo, Zhongyi</t>
  </si>
  <si>
    <t>Shen F.</t>
  </si>
  <si>
    <t>Anomalous forward scattering of gain-assisted dielectric shell-coated metallic core spherical particles</t>
  </si>
  <si>
    <t>10.1515/nanoph-2016-0141</t>
  </si>
  <si>
    <t>2-s2.0-85027326536</t>
  </si>
  <si>
    <t>['two states', 'system complexity', 'simulated results', 'scanning range', 'scanning performance', 'rrm prototype', 'phase compensation', 'less error', 'good agreement', 'experimentally tested', 'controlled electronically', 'achieve beam', '6 %.', '4 ghz', '3 ghz', '18 db']</t>
  </si>
  <si>
    <t>1-bit | Beam-scanning | Digital | RRM | Varactor diode</t>
  </si>
  <si>
    <t>A 1-bit digital reconfigurable reflective metasurface (RRM) with 20 √ó 20 cells is presented, fabricated and measured for beam-scanning performance in this paper. The cell is designed with a single layer structure and one varactor diode, controlled electronically. The cell's phase compensation is over 180‚ó¶ between 3 GHz and 4 GHz and the two states with 180‚ó¶ phase difference are selected as coding ‚Äú0‚Äù and coding ‚Äú1‚Äù. By the fuzzy quantification theory, all the elements on the RRM are set to be coding ‚Äú0‚Äù or coding ‚Äú1‚Äù according to the phase compensation calculated by MATLAB. Furthermore, by changing the coding of the RRM, it can achieve beam-scanning. The simulation results show that the beam-scanning range is over ¬±60‚ó¶ . The RRM prototype is fabricated and experimentally tested for principle. The gain of the RRM is 18 dB and the 3 dB bandwidth is about 16.6%. The 1-bit digital RRM is preferred in practical implementations due to less error and much easier bias voltage control. The proposed RRM successfully balances the performance and system complexity, especially in the large-scale antenna designs. The experimental and simulated results are in good agreement to prove the correctness and feasibility of the design of the 1-bit digital RRM.</t>
  </si>
  <si>
    <t>57195483118;42761964200;24080783500</t>
  </si>
  <si>
    <t>Tian, Shuncheng;Liu, Haixia;Li, Long</t>
  </si>
  <si>
    <t>Tian S.</t>
  </si>
  <si>
    <t>Design of 1-bit digital reconfigurable reflective metasurface for beam-scanning</t>
  </si>
  <si>
    <t>10.3390/app7090882</t>
  </si>
  <si>
    <t>2-s2.0-85028368241</t>
  </si>
  <si>
    <t>['transmit information', 'total power', 'snr ),', 'signal degradation', 'satellite vibrations', 'received signal', 'pointing errors', 'performance degradation', 'operating wavelength', 'noise ratio', 'links involve', 'isowc link', 'ground stations', 'data relaying', 'analyzing q']</t>
  </si>
  <si>
    <t>Antenna Aperture Diameter | Data Rate | Isowc | Operating Wavelength | Pointing Errors | Power Levels | Responsivity</t>
  </si>
  <si>
    <t>Inter-satellite communication links are very crucial between satellites orbiting around the earth in order to transmit information between them and also for the purpose of data relaying from one satellite station to other stations and ground stations. Inter-satellite optical wireless communication (IsOWC) links involve the application of optical wireless signals as compared to radio frequency signals used in traditional satellite communication systems. One of the major problems leading to the performance degradation of IsOWC link is the signal degradation due to satellite vibrations also known as pointing errors. In this paper, the performance of an IsOWC communication link has been investigated for different system parameters such as data transmission rates, antenna aperture diameter, transmission power levels, operating wavelength and responsivity of photodiode by analyzing Q-factor, signal-to-noise ratio (SNR), and total power of received signal to mitigate the effects of signal degradation of received signal due to satellite vibrations.</t>
  </si>
  <si>
    <t>325-330</t>
  </si>
  <si>
    <t>Journal of Optical Communications</t>
  </si>
  <si>
    <t>Singh, Mehtab</t>
  </si>
  <si>
    <t>Satyam Institute of Engineering and Technology</t>
  </si>
  <si>
    <t>Simulative Investigation on the Effect of Different Parameters on the Performance of IsOWC System</t>
  </si>
  <si>
    <t>10.1515/joc-2016-0058</t>
  </si>
  <si>
    <t>2-s2.0-85028827994</t>
  </si>
  <si>
    <t>102.02-2015.06</t>
  </si>
  <si>
    <t>['wireless links', 'wireless fading', 'thermal noise', 'system performance', 'optical fiber', 'nonlinear distortion', 'multipath fading', 'mathematic model', 'many types', 'key factors', 'fiber dispersion', 'error rate', 'comprehensively analyze', 'chromatic dispersion', 'amplifier noise', 'also verified']</t>
  </si>
  <si>
    <t>Cellular Backhaul Networks | Millimeter-Wave (Mmw) Communications | Radio-Over-Fiber (Rof)</t>
  </si>
  <si>
    <t>In this paper, we study the performance of a next-generation cellular backhaul network that is based on a hybrid architecture using radio-over-fiber (RoF) and millimeter-wave (MMW) techniques. We develop a mathematic model and comprehensively analyze the performance of a MMW/RoF-based backhaul downlink under the impacts of various physical layer impairments originated from both optical fiber and wireless links. More specifically, the effects of nonlinear distortion, chromatic dispersion, fading, and many types of noises including shot noise, thermal noise, amplifier noise, and relative intensity noise are investigated. The numerical results show that the nonlinear distortion, fiber dispersion, and wireless fading are key factors that limit the system performance. Setting the modulation index properly helps minimize the effect of nonlinear distortion while implementing dispersion shifted optical fibers could be used to reduce the impact of dispersion and as a result, they can improve the bit-error rate. Moreover, it is also verified that, to mitigate the effect of multipath fading, remote radio heads should be located as near the remote antenna units as possible.</t>
  </si>
  <si>
    <t>309-318</t>
  </si>
  <si>
    <t>60071384;60071384;60071384;60031404</t>
  </si>
  <si>
    <t>57155768600;36810321400;35322328200;7006444540</t>
  </si>
  <si>
    <t>Pham, Thu A.;Pham, Hien T.T.;Le, Hai Chau;Dang, Ngoc T.</t>
  </si>
  <si>
    <t>Viet Nam;Japan</t>
  </si>
  <si>
    <t>Hanoi;Aizuwakamatsu</t>
  </si>
  <si>
    <t>Posts and Telecommunications Institute of Technology Vietnam;The University of Aizu</t>
  </si>
  <si>
    <t>60071384;60031404</t>
  </si>
  <si>
    <t>Pham T.</t>
  </si>
  <si>
    <t>Numerical Analysis of the Performance of Millimeter-Wave RoF-Based Cellular Backhaul Links</t>
  </si>
  <si>
    <t>10.1515/joc-2016-0028</t>
  </si>
  <si>
    <t>2-s2.0-85028852583</t>
  </si>
  <si>
    <t>['t2 signal', 'success duration', 'selection action', 'result showed', 'received signal', 'real data', 'proposed algorithm', 'paper presents', 'later used', 'equivalent single', 'cumulative reception', 'approximately 1', 'antenna method', '53 times']</t>
  </si>
  <si>
    <t>DVB-T2 | multiple-antenna | outage | picture | receivingsystem | time-out</t>
  </si>
  <si>
    <t>Deep-fading can decline the quality of the received signal to below threshold, and interrupts the reception-success (generating an outage or time-out). In DVB-T2 (Digital Video Broadcasting Terrestrial Second Generation) receiver, such interruption can be identified from the displayed-picture. Multiple-antenna is one of techniques to mitigate such problem. This paper presents a multiple-antenna method for receiving the DVB-T2 signal. At any time, one of antennas is selected where the selection action is controlled by the recovered-picture. In case of using two antennas, field-measurement was conducted to collect the real data, later used in the simulation of the proposed algorithm. The result showed its capability to increase the portion of cumulative reception-success duration up to approximately 1.53 times with respect to its equivalent single-antenna.</t>
  </si>
  <si>
    <t>60069380;60069380;60069380;60069380</t>
  </si>
  <si>
    <t>36133462300;24723916400;36185944100;36161472300</t>
  </si>
  <si>
    <t xml:space="preserve">Setiyanto, Budi;Hidayat, Risanuri;Mustika, I. Wayan;Sunarno, </t>
  </si>
  <si>
    <t>Yogyakarta</t>
  </si>
  <si>
    <t>Universitas Gadjah Mada</t>
  </si>
  <si>
    <t>Setiyanto B.</t>
  </si>
  <si>
    <t>Picture-Based Multiple-AntennaTechnique for the DVB-T2 Receiver</t>
  </si>
  <si>
    <t>10.1515/eletel-2017-0035</t>
  </si>
  <si>
    <t>2-s2.0-85029210971</t>
  </si>
  <si>
    <t>HAEC-A01</t>
  </si>
  <si>
    <t>['would improve', 'wave frequencies', 'v implementations', 'tx towards', 'system antennas', 'successor daab', 'simulated performance', 'respective areas', 'project daab', 'performed within', 'paper presents', 'paper discusses', 'distributed amplifiers', 'distributed amplifier', 'data rates', 'chip integration', 'broadband antenna', 'adjacent frequencies', '89 ghz', '4 even', '170 ghz', '100 gbits']</t>
  </si>
  <si>
    <t>active combiner | BiCMOS | broadband antenna | distributed amplifier | mm-wave | SiGe | SiGe:C | silicon antenna | travelling-wave amplifier | wireless communications</t>
  </si>
  <si>
    <t>This paper presents an overview of the research work currently being performed within the frame of project DAAB and its successor DAAB-TX towards the integration of ultra-wideband transceivers operating at mm-wave frequencies and capable of data rates up to 100 Gbits-1 $^{-1}$. Two basic system architectures are being considered: integrating a broadband antenna with a distributed amplifier and integrate antennas centered at adjacent frequencies with broadband active combiners or dividers. The paper discusses in detail the design of such systems and their components, from the distributed amplifiers and combiners, to the broadband silicon antennas and their single-chip integration. All components are designed for fabrication in a commercially available SiGe:C BiCMOS technology. The presented results represent the state of the art in their respective areas: 170 GHz is the highest reported bandwidth for distributed amplifiers integrated in Silicon; 89 GHz is the widest reported bandwidth for integrated-system antennas; the simulated performance of the two antenna integrated receiver spans 105 GHz centered at 148GHz, which would improve the state of the art by a factor in excess of 4 even against III-V implementations, if confirmed by measurements.</t>
  </si>
  <si>
    <t>473-484</t>
  </si>
  <si>
    <t>60018353;60018353;60018353;60018353;60018353;60018353</t>
  </si>
  <si>
    <t>56464871300;57197131925;34976839600;9741901800;57200630094;56259557900</t>
  </si>
  <si>
    <t>Testa, Paolo Valerio;Klein, Bernhard;Hahnel, Ronny;Plettemeier, Dirk;Carta, Corrado;Ellinger, Frank</t>
  </si>
  <si>
    <t>Testa P.</t>
  </si>
  <si>
    <t>On-Chip Integrated Distributed Amplifier and Antenna Systems in SiGe BiCMOS for Transceivers with Ultra-Large Bandwidth</t>
  </si>
  <si>
    <t>10.1515/freq-2017-0155</t>
  </si>
  <si>
    <t>2-s2.0-85029212488</t>
  </si>
  <si>
    <t>PF 661/4-1</t>
  </si>
  <si>
    <t>['using 16', 'speed packaging', 'sige technology', 'research silicon', 'research activities', 'project real100g', 'paper reports', 'paper presents', 'main objective', 'gbps ).', 'first phase', '8 gbps', '30 gbps', '24 gbps', '200 ghz']</t>
  </si>
  <si>
    <t>84.40.Ba Antennas: theory | 84.40.Dc Microwave circuits | 84.40.Lj Microwave integrated electronics | components and accessories</t>
  </si>
  <si>
    <t>This paper reports on the research activities during the first phase of the project Real100G.RF, which is part of the German Research Foundation (DFG) priority programm SPP1655. The project's main objective is to research silicon-based wireless communication above 200 GHz to enable data rates in excess of 100 gigabit per second (Gbps). To that end, this paper presents a fully packaged 240 GHz RF transmitter front-end with power combining antenna in 0.13 Œº $\mu$ m SiGe technology. The design of circuit building blocks, passives, antenna and high-speed packaging is discussed. Communication measurements show data rates of 8 Gbps with an EVM of 12.4% using 16-QAM, 24 Gbps with 26.5% EVM using QPSK and 30 Gbps with 27.9% EVM using 8-PSK.</t>
  </si>
  <si>
    <t>415-425</t>
  </si>
  <si>
    <t>60022995;60102538;60102538;60102538;60022995;60022995;60102538;60022995</t>
  </si>
  <si>
    <t>56465010400;55209988300;57193857632;6508009833;6603671070;57193056645;7003694193;7007045448</t>
  </si>
  <si>
    <t>Malz, Stefan;Goettel, Benjamin;Eisenbeis, Joerg;Boes, Florian;Grzyb, Janusz;Vazquez, Pedro Rodriguez;Zwick, Thomas;Pfeiffer, Ullrich R.</t>
  </si>
  <si>
    <t>Karlsruhe;Wuppertal</t>
  </si>
  <si>
    <t>Karlsruher Institut f√ºr Technologie;Bergische Universit√§t Wuppertal</t>
  </si>
  <si>
    <t>60102538;60022995</t>
  </si>
  <si>
    <t>Malz S.</t>
  </si>
  <si>
    <t>Real100G.RF: A Fully Packaged 240 GHz Transmitter with In-Antenna Power Combining in 0.13 Œºm SiGe Technology</t>
  </si>
  <si>
    <t>10.1515/freq-2017-0144</t>
  </si>
  <si>
    <t>2-s2.0-85029215765</t>
  </si>
  <si>
    <t>['two method', 'sparsest representation', 'sparse representation', 'small number', 'single one', 'saved greatly', 'reduced significantly', 'rao bound', 'performance among', 'incident signals', 'existing methods', 'crb ).', 'correlated signal', 'construct forward', 'computational burden', 'based method', 'based doa', 'antenna elements']</t>
  </si>
  <si>
    <t>antenna elements | array signal | DOA estimation | forward-backward data Matrix | small snapshots | state space-based method</t>
  </si>
  <si>
    <t>In this presentation, a new low computational burden method for the direction of arrival (DOA) estimation from noisy signal using small snapshots is presented. The approach introduces State Space-based Method (SSM) to represent the received array signal, and uses small snapshots directly to form the Hankel data matrix. Those Hankel data matrices are then utilized to construct forward-backward data matrix that is used to estimate the state space model parameters from which the DOA of the incident signals can be extracted. In contrast to existing methods, such as MUSIC, Root-MUSIC that use the covariance data matrix to estimate the DOA and the sparse representation (SR) based DOA which is obtained by solving the sparsest representation of the snapshots, the SSM algorithm employs forward-backward data matrix formed only using small snapshots and doesn't need additional spatial smoothing method to process coherent signals. Three numerical experiments are employed to compare the performance among the SSM, Root-MUSIC and SR-based method as well as Cram√©r-Rao bound (CRB). The simulation results demonstrate that when a small number of snapshots, even a single one, are used, the SSM always performs better than the other two method no matter under the circumstance of uncorrelated or correlated signal. The simulation results also show that the computational burden is reduced significantly and the number of antenna elements is saved greatly.</t>
  </si>
  <si>
    <t>315-322</t>
  </si>
  <si>
    <t>Liu, Jianfeng</t>
  </si>
  <si>
    <t>State Space-Based Method for the DOA Estimation by the Forward-Backward Data Matrix Using Small Snapshots</t>
  </si>
  <si>
    <t>10.1515/eletel-2017-0042</t>
  </si>
  <si>
    <t>2-s2.0-85029222505</t>
  </si>
  <si>
    <t>SPP1655</t>
  </si>
  <si>
    <t>['waveguide transitions', 'shown exemplarily', 'polarization multiplexing', 'metal process', 'market applications', 'important part', 'full w', 'end solutions', 'differential transition', 'different mass', 'data rates', 'beam steering', 'active antenna', '100 gbit', '10 dbm']</t>
  </si>
  <si>
    <t>antenna arrays | CMOS integrated circuits | millimeter wave communication | polarization multiplex | power amplifiers | stereolithography</t>
  </si>
  <si>
    <t>This paper presents requirements and front-end solutions for low-cost communication systems with data rates of 100 Gbit/s. Link budget analyses in different mass-market applications are conducted for that purpose. It proposes an implementation of the front-end as an active antenna array with support for beam steering and polarization multiplexing over the full W-band. The critical system components are investigated and presented. This applies to a transformer coupled power amplifier (PA) in 40 nm bulk CMOS. It shows saturated output power of more than 10 dBm and power-added-efficiency of more than 10 % over the full W-band. Furthermore, the performance of microstrip-to-waveguide transitions is shown exemplarily as an important part of the active antenna as it interfaces active circuitry and antenna in a polymer-and-metal process. The transition test design shows less than 0.9 dB insertion loss and more than 12 dB return loss for the differential transition over the full W-band.</t>
  </si>
  <si>
    <t>463-472</t>
  </si>
  <si>
    <t>60010338;60011604;60011604;60010338</t>
  </si>
  <si>
    <t>56405261600;56705413200;7101910745;55645716800</t>
  </si>
  <si>
    <t>Giese, Malte;Vehring, S√∂nke;B√∂ck, Georg;Jacob, Arne F.</t>
  </si>
  <si>
    <t>Berlin;Hamburg</t>
  </si>
  <si>
    <t>Technical University of Berlin;Hamburg University of Technology</t>
  </si>
  <si>
    <t>60011604;60010338</t>
  </si>
  <si>
    <t>Giese M.</t>
  </si>
  <si>
    <t>Dual-Polarized Antenna Arrays with CMOS Power Amplifiers for SiP Integration at W-Band: A Low-Cost Solution for Communication Systems with 100 Gbit/s Wireless Data Transmission</t>
  </si>
  <si>
    <t>10.1515/freq-2017-0162</t>
  </si>
  <si>
    <t>2-s2.0-85029223052</t>
  </si>
  <si>
    <t>['system components', 'sophisticated goal', 'similar short', 'range applications', 'nlos scenarios', 'mode antennas', 'millimeter wave', 'data rates', 'bandwidth efficiency', '50 bps', '100 gbps']</t>
  </si>
  <si>
    <t>baseband processing | massive MIMO | multi-mode antennas | ultra-wideband communications</t>
  </si>
  <si>
    <t>An ultra-wideband system design is presented which supports wireless internet access and similar short-range applications with data rates of the order of 100 Gbps. Unlike concurrent work exploring the 60 GHz regime and beyond for this purpose, our focus is on the 6.0 -8.5 GHz frequency band. Hence, a bandwidth efficiency of about 50 bps/Hz is necessary. This sophisticated goal is targeted by employing two key enabling techniques: massive MIMO communications in conjunction with multi-mode antennas. This concept is suitable both for small-scale terminals like smartphones, as well as for powerful access points. Compared to millimeter wave and THz band communications, the 6.0 -8.5 GHz frequency band offers more robustness in NLOS scenarios and is more mature with respect to system components.</t>
  </si>
  <si>
    <t>439-448</t>
  </si>
  <si>
    <t>60012345;60004935;60012345;60004935</t>
  </si>
  <si>
    <t>7004568592;6602327674;57193231568;57195612507</t>
  </si>
  <si>
    <t>Hoeher, P. A.;Manteuffel, D.;Doose, N.;Peitzmeier, N.</t>
  </si>
  <si>
    <t>Kiel;Hannover</t>
  </si>
  <si>
    <t>Christian-Albrechts-Universit√§t zu Kiel;Gottfried Wilhelm Leibniz Universit√§t Hannover</t>
  </si>
  <si>
    <t>60012345;60004935</t>
  </si>
  <si>
    <t>Hoeher P.A.</t>
  </si>
  <si>
    <t>Ultra-Wideband Massive MIMO Communications Using Multi-mode Antennas</t>
  </si>
  <si>
    <t>10.1515/freq-2017-0148</t>
  </si>
  <si>
    <t>2-s2.0-85029227675</t>
  </si>
  <si>
    <t>['system design', 'system concept', 'provide insights', 'massive increase', 'deployment flexibility', 'concept showcasing', 'channel measurements', 'channel equalization', 'baseband processing', '100 gbit']</t>
  </si>
  <si>
    <t>backhaul | line-of-sight | millimeter wave | MIMO | multi-subarray system | spatial multiplexing</t>
  </si>
  <si>
    <t>The evolution to ultra-dense next generation networks requires a massive increase in throughput and deployment flexibility. Therefore, novel wireless backhaul solutions that can support these demands are needed. In this work we present an approach for a millimeter wave line-of-sight MIMO backhaul design, targeting transmission rates in the order of 100 Gbit/s. We provide theoretical foundations for the concept showcasing its potential, which are confirmed through channel measurements. Furthermore, we provide insights into the system design with respect to antenna array setup, baseband processing, synchronization, and channel equalization. Implementation in a 60 GHz demonstrator setup proves the feasibility of the system concept for high throughput backhauling in next generation networks.</t>
  </si>
  <si>
    <t>389-398</t>
  </si>
  <si>
    <t>60018353;60000762;60018276;60018353;60018353;60000762;60018276</t>
  </si>
  <si>
    <t>56808502300;55825371200;56454476600;7003851164;7007049752;6701365653;23567167400</t>
  </si>
  <si>
    <t>Song, Xiaohang;Cvetkovski, Darko;H√§lsig, Tim;Rave, Wolfgang;Fettweis, Gerhard;Grass, Eckhard;Lankl, Berthold</t>
  </si>
  <si>
    <t>Dresden;Neubiberg;Berlin</t>
  </si>
  <si>
    <t>Technische Universit√§t Dresden;Universit√§t der Bundeswehr M√ºnchen;Humboldt-Universit√§t zu Berlin</t>
  </si>
  <si>
    <t>60018353;60018276;60000762</t>
  </si>
  <si>
    <t>High Throughput Line-of-Sight MIMO Systems for Next Generation Backhaul Applications</t>
  </si>
  <si>
    <t>10.1515/freq-2017-0149</t>
  </si>
  <si>
    <t>2-s2.0-85029229414</t>
  </si>
  <si>
    <t>['transmitted symbols', 'results show', 'radiofrequency designer', 'propagation conditions', 'optimally select', 'one hand', 'miso configuration', 'ir system', 'input singleoutput', 'input single', 'comparative study', 'antennas used', 'adequate configuration']</t>
  </si>
  <si>
    <t>energy efficiency | MISO systems | time reversal | UWB</t>
  </si>
  <si>
    <t>This paper, an energy consumption model is developed and exploited to evaluate the electrical energy consumption of ultra-wideband impulse radio (UWB-IR) systems. We develop the energy consumption models and our comparative study, on the one hand, for a system based single-input singleoutput (SISO) configuration and a multiple-input single-output (MISO) and, on the other hand, for a time reversal TR-MISO configuration and for MISO alone configuration. We consider an indoor propagation environment based on the 802.15.4a channel model. The results show very different behaviors depending on the propagation conditions, the number of antennas used, or on the number of transmitted symbols. Using such a model, a radiofrequency designer can obtain significant inputs to optimally select an adequate configuration to design an adaptive energyaware UWB-IR system.</t>
  </si>
  <si>
    <t>285-291</t>
  </si>
  <si>
    <t>60104916;60104916;60104916;60027663</t>
  </si>
  <si>
    <t>57189344424;18036919100;6603598419;8363075800</t>
  </si>
  <si>
    <t>El Abboubi, Adil;Elbahhar, Fouzia;Heddebaut, Marc;Elhillali, Yassin</t>
  </si>
  <si>
    <t>Marne-la-Vallee;Valenciennes</t>
  </si>
  <si>
    <t>IFSTTAR - French institute of science and technology for transport, development and networks;Universit√© Polytechnique Hauts-de-France</t>
  </si>
  <si>
    <t>60104916;60027663</t>
  </si>
  <si>
    <t>El Abboubi A.</t>
  </si>
  <si>
    <t>Energy Consumption Models for MISO-UWB and TR-MISO-UWB Systems</t>
  </si>
  <si>
    <t>10.1515/eletel-2017-0038</t>
  </si>
  <si>
    <t>2-s2.0-85029229647</t>
  </si>
  <si>
    <t>['without compromising', 'transmit power', 'system modelling', 'pilots used', 'pilot arrangement', 'performance measures', 'paper aims', 'optimum performance', 'optimal performance', 'modern techniques', 'miso ),', 'mimo gives', 'less complexity', 'input multiple', 'growing need', 'energy efficiency', 'data transmission', 'data rate', 'communication systems', 'communication system', 'comb type', 'block type', 'bandwidth utilization', 'bandwidth efficiency', 'also investigated', 'actually increase']</t>
  </si>
  <si>
    <t>Least Square estimation (L.S) | Mean squared error (MSE) and Bit error rate (BER) | Minimum Mean Squared Error (MMSE) estimators | Multiple-input multiple-output (MIMO) | Multipleinput Single output (MISO) | Single input Single output (SISO)</t>
  </si>
  <si>
    <t>The ever-growing need for high data rate, bandwidth efficiency, reliability, less complexity and less power consumption in our communication systems is on the increase. Modern techniques have to be developed and put in place to meet these requirements. Research has shown, that compared to conventional Single Input Single Output (SISO) systems, Multiple- Input Single Output (MISO), and Multiple-Input Multiple- Output (MIMO) can actually increase the data rate of a communication system, without actually requiring more transmit power or bandwidth. This paper aims at the investigation of the existing channel estimation techniques. Based on the pilot arrangement, the block type and comb type are compared, employing the Least Square estimation (L.S) and Minimum Mean Squared Error (MMSE) estimators. Pilots occupy bandwidth, minimizing the number of pilots used to estimate the channel, in order to allow for more bandwidth utilization for data transmission, without compromising the accuracy of the estimates is taken into consideration. Various channel interpolation techniques and pilot-data insertion ratio are investigated, simulated and compared, to determine the best performance technique with less complexity and minimum power consumption. As performance measures, the Mean Squared Error (MSE) and Bit Error Rate (BER) as a function of Signal to Noise power Ratio (SNR) of the different channel estimation techniques are plotted, in order to identify the technique with the most optimal performance. The complexity and energy efficiency of the techniques are also investigated. The system modelling and simulations are carried out using Matlab simulation package. The MIMO gives the optimum performance, followed by the MISO and SISO. This is as a result of the diversity and multiplexing gain experienced in the multiple antenna techniques using the STBC.</t>
  </si>
  <si>
    <t>299-304</t>
  </si>
  <si>
    <t>60103980;60103980;60103980;60103980</t>
  </si>
  <si>
    <t>57195612244;57200210834;57193876361;57195614145</t>
  </si>
  <si>
    <t>Obinna, Okoyeigbo;Kennedy, Okokpujie;Osemwegie, Omoruyi;Nsikan, Nkordeh</t>
  </si>
  <si>
    <t>Obinna O.</t>
  </si>
  <si>
    <t>Comparative Analysis of Channel Estimation Techniques in SISO, MISO and MIMO Systems</t>
  </si>
  <si>
    <t>10.1515/eletel-2017-0040</t>
  </si>
  <si>
    <t>2-s2.0-85029233164</t>
  </si>
  <si>
    <t>['unbiased collections', 'two known', 'three genera', 'strong differences', 'rovno amber', 'late cretaceous', 'known since', 'india ):', 'giecewicz collection', 'european ambers', 'different climatic', 'danish amber', 'ceratopogoninae dominant', 'cambay amber', 'bitterfeld amber', 'baltic amber', 'abundantly represented', '17 %.']</t>
  </si>
  <si>
    <t>amber | Ceratopogonidae | climate | community structure | Diversity | Eocene | Formicidae | Paleognoriste</t>
  </si>
  <si>
    <t>Of the three genera of Ceratopogoninae dominant in Late Eocene ambers of Europe, the two known are absent in the Early Eocene Cambay amber (India): The Holarctic genus Ceratopogon and the worldwide distributed genus Culicoides, known since the Late Cretaceous. Tropical biting midge genera (Meunierohelea and Leptoconops and genera with feminized male antennae: Camptopterohelea, Eohelea, and Gedanohelea) are abundantly represented in Cambay amber. The proportion of Ceratopogonini with feminized male antennae among all Ceratopogonidae dramatically increases from north to south: From 1.4-2.4 % in unbiased collections of Bitterfeld amber (Humboldt Museum collection) and Baltic amber (the Giecewicz collection) to 7 % in Danish amber and 12.7 % in Rovno amber; their proportion in Cambay amber is 17 %. The proportion of tropical specimens among specimens Ceratopogoninae in unbiased collections is 6.4 % in Baltic amber, 5.3 % in Bitterfeld amber, 21 % in Rovno and Danish amber, and 58 % in Cambay amber. Strong differences in the proportion of tropical components among Ceratopogoninae from different European ambers are in agreement with data on Cambay amber and so are indicative of origin of the European ambers under different climatic and hence geographic environments.</t>
  </si>
  <si>
    <t>275-284</t>
  </si>
  <si>
    <t>Perkovsky, E. E.</t>
  </si>
  <si>
    <t>I.I. Schmalhausen Institute of Zoology of National Academy of Sciences of Ukraine</t>
  </si>
  <si>
    <t>Perkovsky E.</t>
  </si>
  <si>
    <t>Comparison of Biting Midges of the Early Eocene Cambay Amber (India) and Late Eocene European Ambers Supports the Independent Origin of European Ambers</t>
  </si>
  <si>
    <t>10.1515/vzoo-2017-0033</t>
  </si>
  <si>
    <t>2-s2.0-85029602208</t>
  </si>
  <si>
    <t>Ministry of Education and Science, Republic of Latvia</t>
  </si>
  <si>
    <t>098-0982464-2394</t>
  </si>
  <si>
    <t>['viral origin', 'stimulation resulting', 'short sheet', 'rho inhibitor', 'rac1 activation', 'previous research', 'pathways involved', 'observed phenomenon', 'morphological change', 'mesenchymal transition', 'mesenchymal phenotype', 'like structures', 'like sprouts', 'induced lamellipodia', 'increased apoptosis', 'following ligation', 'cell proliferation', 'cell migration', 'c ).', 'analogue poly']</t>
  </si>
  <si>
    <t>epithelial to mesenchymal transition | migration | morphology | Poly (I:C) | Rac1 | toll-like receptor 3</t>
  </si>
  <si>
    <t>Toll-like receptor 3 (TLR3) belongs to a family of TLRs, which are activated by ligands of bacterial and viral origin. Following ligation, TLRs induce different cellular responses including immune response, apoptosis, cell proliferation, cell migration, etc. TLR3 is induced by dsRNA or its analogue poly (I:C). In our previous research, we have noticed the morphological change in Detroit 562 cells after poly (I:C) stimulation resulting in mesenchymal phenotype. Here we have studied the pathways involved in the observed phenomenon by analyzing cell morphometric parameters. We have demonstrated that the observed changed morphology is not a consequence of increased apoptosis. Rho inhibitor also did not abrogate the induced morphological change, however, it induced the formation of short sheet-like sprouts and the combination of Rho inhibitor and poly (I:C) induced lamellipodia-like structures and more filopodia-like thin antennae sprouts. Finally, we have shown that Rac1 activation and epithelial to mesenchymal transition (EMT) markers (vimentin, fibronectin and Snail) are increased after poly (I:C) stimulation. Since we have previously shown increased migration of Detroit 562 cells after poly (I:C) stimulation, we conclude here that this and the morphological change are the result of EMT and Rac1 activation.</t>
  </si>
  <si>
    <t>954-960</t>
  </si>
  <si>
    <t>Biologia (Poland)</t>
  </si>
  <si>
    <t>60000961;60000961-60006461</t>
  </si>
  <si>
    <t>55706346300;57195607359</t>
  </si>
  <si>
    <t>Matijevic Glavan, Tanja;Mikulandra, Martina</t>
  </si>
  <si>
    <t>Croatia;Croatia</t>
  </si>
  <si>
    <t>Zagreb;Zagreb</t>
  </si>
  <si>
    <t>University of Zagreb School of Medicine;Institute Ruder Boskovic</t>
  </si>
  <si>
    <t>60006461;60000961</t>
  </si>
  <si>
    <t>Matijevic Glavan T.</t>
  </si>
  <si>
    <t>The in vitro effect of poly (I:C) on cell morphology of a metastatic pharyngeal cell line</t>
  </si>
  <si>
    <t>10.1515/biolog-2017-0103</t>
  </si>
  <si>
    <t>2-s2.0-85030322874</t>
  </si>
  <si>
    <t>Foundation for Fundamental Research on Matter</t>
  </si>
  <si>
    <t>10TBSC24-3</t>
  </si>
  <si>
    <t>FOM</t>
  </si>
  <si>
    <t>['thermal dissipation', 'reduced eet', 'red shift', 'reaction centers', 'ray scattering', 'random aggregates', 'phycobilisome light', 'phycobilisome components', 'maximum efficiency', 'hydrated state', 'giving way', 'extent required', 'enhanced quenching', 'emission spectra', 'desiccated state', 'completely reliant', 'completely quenched', 'changes coincide', 'biochemical demands', 'angle neutron', 'aggregation state', 'absorbed energy']</t>
  </si>
  <si>
    <t>Cyanobacteria | Desiccation | Energy dissipation | Photosynthetic efficiency | Phycobilisome</t>
  </si>
  <si>
    <t>In this paper we propose an energy dissipation mechanism that is completely reliant on changes in the aggregation state of the phycobilisome light-harvesting antenna components. All photosynthetic organisms regulate the efficiency of excitation energy transfer (EET) to fit light energy supply to biochemical demands. Not many do this to the extent required of desert crust cyanobacteria. Following predawn dew deposition, they harvest light energy with maximum efficiency until desiccating in the early morning hours. In the desiccated state, absorbed energy is completely quenched. Time and spectrally resolved fluorescence emission measurements of the desiccated desert crust Leptolyngbya ohadii strain identified (i) reduced EET between phycobilisome components, (ii) shorter fluorescence lifetimes, and (iii) red shift in the emission spectra, compared with the hydrated state. These changes coincide with a loss of the ordered phycobilisome structure, evident from small-angle neutron and X-ray scattering and cryo-transmission electron microscopy data. Based on these observations we propose a model where in the hydrated state the organized rod structure of the phycobilisome supports directional EET to reaction centers with minimal losses due to thermal dissipation. In the desiccated state this structure is lost, giving way to more random aggregates. The resulting EET path will exhibit increased coupling to the environment and enhanced quenching.</t>
  </si>
  <si>
    <t>9481-9486</t>
  </si>
  <si>
    <t>60007903;60004156;60007903;60007903;60007903;60027811;60027811;60007774;60017563;60007903;60017563;60027811;60004156;60007903;60007903</t>
  </si>
  <si>
    <t>57195510110;57195518738;57190134074;56176893200;6602867329;8782892500;36988849500;8872292600;6602320820;6603705629;57210202115;35468058100;7007181446;6603914793;6602495218</t>
  </si>
  <si>
    <t>Eyal, Leeat Bar;Choubeh, Reza Ranjbar;Cohen, Eyal;Eisenberg, Ido;Tamburu, Carmen;Dorogi, M√°rta;√únnep, Renata;Appavou, Marie Sousai;Nevo, Reinat;Raviv, Uri;Reich, Ziv;Garab, Gy√∂z√∂;Van Amerongen, Herbert;Paltiel, Yossi;Keren, Nir</t>
  </si>
  <si>
    <t>Hungary;Israel;Israel;Germany;Netherlands</t>
  </si>
  <si>
    <t>Budapest;Rehovot;Jerusalem;J√ºlich;Wageningen</t>
  </si>
  <si>
    <t>Magyar Tudomanyos Akademia;Weizmann Institute of Science Israel;Hebrew University of Jerusalem;Forschungszentrum J√ºlich (FZJ);Wageningen University &amp; Research</t>
  </si>
  <si>
    <t>60027811;60017563;60007903;60007774;60004156</t>
  </si>
  <si>
    <t>Eyal L.B.</t>
  </si>
  <si>
    <t>Changes in aggregation states of light-harvesting complexes as a mechanism for modulating energy transfer in desert crust cyanobacteria</t>
  </si>
  <si>
    <t>10.1073/pnas.1708206114</t>
  </si>
  <si>
    <t>2-s2.0-85028538488</t>
  </si>
  <si>
    <t>CMMI-1405078</t>
  </si>
  <si>
    <t>['transmittance simultaneously', 'traditional counterparts', 'practical applications', 'optical holography', 'new type', 'metasurface structures', 'metalenses based', 'inverted nano', 'indispensable role', 'including single', 'focus lenses', 'ensure almost', 'electromagnetic waves', 'data storages', 'controlled easily', 'cell arrays']</t>
  </si>
  <si>
    <t>Babinet-inverted | metalens | metasurface | multi-focus | phase shift</t>
  </si>
  <si>
    <t>Metalenses based on surface plasmon polaritons have played an indispensable role in ultra-thin devices designing. The amplitude, phase and polarization of electromagnetic waves all can be controlled easily by modifying the metasurface structures. Here we propose and investigate a new type of structure with Babinet-inverted nano-antennas which can provide a series of unit-cells with phase-shifts covering 2œÄ and ensure almost same transmittance simultaneously. As a result, the wavefront can be manipulated by arraying the units in course. Metalenses with the linear asymmetrical double slit unit-cell arrays are designed and the simulative results exhibit their perfect focusing characteristics, including single-focus lenses and multi-focus lenses. The small focus size and high numerical aperture make them stand out from the traditional counterparts in application of precision sensing devices. We expect our designs will provide new insights in the practical applications for metasurfaces in data storages, optical information processing and optical holography.</t>
  </si>
  <si>
    <t>60007029-60009254;60009254;60007029;60009254;60007029</t>
  </si>
  <si>
    <t>57189643638;56159139100;56404471800;56158566300;57188812929</t>
  </si>
  <si>
    <t>Shao, Hongyan;Chen, Chen;Wang, Jicheng;Pan, Liang;Sang, Tian</t>
  </si>
  <si>
    <t>West Lafayette;Wuxi</t>
  </si>
  <si>
    <t>Purdue University;Jiangnan University</t>
  </si>
  <si>
    <t>60009254;60007029</t>
  </si>
  <si>
    <t>Metalenses based on the non-parallel double-slit arrays</t>
  </si>
  <si>
    <t>10.1088/1361-6463/aa80d6</t>
  </si>
  <si>
    <t>2-s2.0-85028755364</t>
  </si>
  <si>
    <t>['vibrational dynamics', 'vibrational degrees', 'vibrational coupling', 'unbiased analysis', 'solved explicitly', 'purple bacteria', 'present system', 'parametrized within', 'giving access', 'coupled exciton', 'coupled dynamics', 'b800 transfer', 'additive effect']</t>
  </si>
  <si>
    <t>Frenkel exciton | photosynthesis | quantum dynamics</t>
  </si>
  <si>
    <t>The multilayer multiconfiguration time-dependent Hartree method is used to study the coupled exciton-vibrational dynamics in a high-dimensional nonameric model of the LH2 antenna complex of purple bacteria. The exciton-vibrational coupling is parametrized within the Huang-Rhys model according to phonon and intramolecular vibrational modes derived from an experimental bacteriochlorophyll spectral density. In contrast to reduced density matrix approaches, the Schr√∂dinger equation is solved explicitly, giving access to the full wave function. This facilitates an unbiased analysis in terms of the coupled dynamics of excitonic and vibrational degrees of freedom. For the present system, we identify spectator modes for the B800 to B800 transfer and we find a non-additive effect of phonon and intramolecular vibrational modes on the B800 to B850 exciton transfer.</t>
  </si>
  <si>
    <t>60072749-60026365;60003615;60072749;60003615</t>
  </si>
  <si>
    <t>6507110451;57198034084;56442557600;7006641583</t>
  </si>
  <si>
    <t>Shibl, Mohamed F.;Schulze, Jan;Al-Marri, Mohammed J.;K√ºhn, Oliver</t>
  </si>
  <si>
    <t>Qatar;Egypt;Germany</t>
  </si>
  <si>
    <t>Doha;Cairo;Rostock</t>
  </si>
  <si>
    <t>Qatar University;Cairo University Faculty of Science;Universit√§t Rostock</t>
  </si>
  <si>
    <t>60072749;60026365;60003615</t>
  </si>
  <si>
    <t>Shibl M.F.</t>
  </si>
  <si>
    <t>Multilayer-MCTDH approach to the energy transfer dynamics in the LH2 antenna complex</t>
  </si>
  <si>
    <t>10.1088/1361-6455/aa8374</t>
  </si>
  <si>
    <t>2-s2.0-85029023415</t>
  </si>
  <si>
    <t>California Department of Food and Agriculture</t>
  </si>
  <si>
    <t>['preadult female', 'new species', 'lacking legs', 'japonicus oguma', 'instar nymph', 'illustrated based', 'huang sp', 'guangzhou city', 'guangdong province', 'fagaceae ).', 'adult female']</t>
  </si>
  <si>
    <t>Castanopsis fissa | Fagaceae | Guangzhou | Xylococccus</t>
  </si>
  <si>
    <t>A new species, Xylococcus castanopsis Wu &amp; Huang sp. nov. is described and illustrated based on the adult female, preadult female and first-instar nymph. It was collected at Tianluhu Forest Park, Guangzhou city, Guangdong Province, China, under the bark of Castanopsis fissa Franch. (Fagaceae). It differs from X. filiferus L√∂w, 1882 in possessing multilocular pores each with 1 or 2 inner loculi, and in lacking tiny sensory pores near the base of the antenna; and from X. japonicus Oguma, 1926 in lacking legs and in possessing an unsclerotised anal tube in the adult female.</t>
  </si>
  <si>
    <t>547-556</t>
  </si>
  <si>
    <t>60006782;107921720;60006782</t>
  </si>
  <si>
    <t>14326445700;57195503990;57195237179</t>
  </si>
  <si>
    <t>Wu, San'an;Huang, Shaobin;Dong, Qingang</t>
  </si>
  <si>
    <t>Beijing;Guangzhou</t>
  </si>
  <si>
    <t>Beijing Forestry University;Guangdong Polytechnic Institute</t>
  </si>
  <si>
    <t>60006782;107921720</t>
  </si>
  <si>
    <t>First records of the family Xylococcidae (Hemiptera: Coccomorpha) in China, with description of a new species</t>
  </si>
  <si>
    <t>10.11646/zootaxa.4312.3.8</t>
  </si>
  <si>
    <t>2-s2.0-85028503435</t>
  </si>
  <si>
    <t>['varicorne species', 'taxonomic notes', 'revised keys', 'oriental region', 'nus gomphostilbia', 'new species', 'new record', 'known species', 'huangi sp', 'genus simulium', 'burtoni subgroup', '[( 1', '2 )]', '13 species', '+( 1']</t>
  </si>
  <si>
    <t>Black fly | Gomphostilbia | New species | Simulium | Taiwan</t>
  </si>
  <si>
    <t>Simulium (Gomphostilbia) huangi sp. nov. is described from female, male, pupal and larval specimens collected from Tai-wan. This new species is placed in the Simulium burtoni subgroup of the Simulium varicorne species-group of the subge-nus Gomphostilbia, one of the two largest subgenera of the genus Simulium in the Oriental Region. This species also represents a new record of the S. varicorne species-group from Taiwan. It is characterized in the adults by the antenna with eight flagellomeres almost uniformly darkened, in the pupa by gill filaments arranged as [(1+2) +(1+2)] + 2, and a pair of terminal hooks much widened, each with a serrated outer margin, and in the larva by the medium-long postgenal cleft. Taxonomic notes to distinguish this new species from four other known species of the S. burtoni subgroup from other countries are provided. Revised keys to all the 13 species of the S. varicorne species-group are given.</t>
  </si>
  <si>
    <t>438-448</t>
  </si>
  <si>
    <t>60090641;119148660</t>
  </si>
  <si>
    <t>7007083014;48861387300</t>
  </si>
  <si>
    <t>Takaoka, Hiroyuki;Huang, Yao Te</t>
  </si>
  <si>
    <t>Kuala Lumpur;Suruga-ku, Shizuoka-shi, Shizuoka</t>
  </si>
  <si>
    <t>Institute of Biological Sciences;Fuji Environmental Service Co., LTD.</t>
  </si>
  <si>
    <t>Takaoka H.</t>
  </si>
  <si>
    <t>A new black fly species of Simulium (Gomphostilbia) (Diptera: Simuliidae) from Taiwan, with keys to all 13 species of the Simulium varicorne species-group</t>
  </si>
  <si>
    <t>10.11646/zootaxa.4312.3.2</t>
  </si>
  <si>
    <t>2-s2.0-85028509700</t>
  </si>
  <si>
    <t>RPG-2015-441</t>
  </si>
  <si>
    <t>['wholly associated', 'tuberculate plates', 'segmented head', 'segmental gnathobase', 'segmental composition', 'recent studies', 'raptorial limbs', 'probably driven', 'previously identified', 'preceding part', 'panarthropods show', 'pair )-', 'ocular segment', 'occurred along', 'mouth consists', 'morphologically similar', 'morphological transition', 'many taxa', 'lower stem', 'located external', 'like teeth', 'like structures', 'incompletely tested', 'head structures', 'head region', 'head components', 'group euarthropoda', 'gnathobasic mouthparts', 'functional integration', 'functional head', 'frontal appendages', 'first description', 'feeding activities', 'euarthropod stem', 'elongated rod', 'elements connected', 'distal parts', 'different groups', 'detailed knowledge', 'chengjiang biota', 'associated appendages', 'associated antennae', 'arthropod origins', 'appendicular structures', 'appendicular nature', 'amplectobelua symbrachiata']</t>
  </si>
  <si>
    <t>Amplectobelua | Chengjiang | Feeding structures | Functional head | Radiodonta</t>
  </si>
  <si>
    <t>Background: Segmental composition and homologies of the head of stem-group Euarthropoda have been the foci of recent studies on arthropod origins. An emerging hypothesis suggests that upper-stem group euarthropods possessed a three-segmented head/brain, including an ocular segment (protocerebrum) followed by the deutocerebrum with associated antennae/raptorial limbs and the tritocerebrum, while in the lower stem, head structures of Radiodonta are wholly associated with the protocerebrum and its preceding part. However, this hypothesis is incompletely tested because detailed knowledge on the head components of radiodontans is patchy, and informative articulated specimens are lacking for many taxa. Amplectobelua symbrachiata is the most common radiodontan species in the Chengjiang biota (ca. 520 Ma), normally known as isolated frontal appendages. Here we present detailed descriptions of new articulated specimens that elucidate the morphology and function of its head structures, and discuss their implications for hypotheses about euarthropod cephalic organisation. Results: In addition to a central oval head shield, A. symbrachiata also bears a pair of P-elements connected by an elongated rod. The mouth consists of sets of smooth and tuberculate plates, in contrast to the typical radial oral cones of other radiodontans. Previously identified 'palm-like teeth' are located external to the mouth in the posterior head region, and are interpreted as segmental gnathobase-like structures (GLSs) associated with at least three reduced transitional flaps in a one (pair)-to-one (pair) pattern, consistent with an appendicular nature. Comparisons with other panarthropods show that GLSs are morphologically similar to the mandibles and other gnathobasic mouthparts of euarthropods, as well as to the jaws of onychophorans, indicating their functional integration into the feeding activities of A. symbrachiata. Conclusions: The functional head of A. symbrachiata must include the reduced transitional segments (and their associated structures), which have been identified in several other radiodontans. This functional view supports the idea that the integration of segments (and associated appendages) into the head region, probably driven by feeding, occurred along the euarthropod stem-lineage. However, the number of reduced transitional segments varies between different groups and it remains uncertain whether GLSs represent proximal or distal parts of appendages. Our study is the first description of appendicular structures other than the frontal appendages in the functional head region of radiodontans, revealing novel feeding structures in the morphological transition from the lower- to the upper- stem-group of Euarthropoda.</t>
  </si>
  <si>
    <t>60028009-60025352;60000239;60025352;60028009</t>
  </si>
  <si>
    <t>56194641200;24337342800;7005634854;7402838647</t>
  </si>
  <si>
    <t>Cong, Peiyun;Daley, Allison C.;Edgecombe, Gregory D.;Hou, Xianguang</t>
  </si>
  <si>
    <t>China;United Kingdom;Switzerland</t>
  </si>
  <si>
    <t>Kunming;London;Lausanne</t>
  </si>
  <si>
    <t>Yunnan University;The Natural History Museum, London;Universit√© de Lausanne (UNIL)</t>
  </si>
  <si>
    <t>60028009;60025352;60000239</t>
  </si>
  <si>
    <t>Cong P.</t>
  </si>
  <si>
    <t>The functional head of the Cambrian radiodontan (stem-group Euarthropoda) Amplectobelua symbrachiata</t>
  </si>
  <si>
    <t>10.1186/s12862-017-1049-1</t>
  </si>
  <si>
    <t>2-s2.0-85028650597</t>
  </si>
  <si>
    <t>['unidirectional flow', 'target analyses', 'switching impacts', 'state energy', 'solvent polarity', 'separated state', 'rigidly linked', 'polar benzonitrile', 'marcus parabola', 'inverted region', 'harvesting antennas', 'ground state', 'full control', 'flexibly coupled', 'electron donors', 'charge shift', 'apolar toluene', 'accepting c60', '2 orders']</t>
  </si>
  <si>
    <t>Porphyrin arrays consisting of three peripheral Zinc porphyrins (ZnPs) and a central free base porphyrin (H2P) - all rigidly linked to each other - serve as light-harvesting antennas as well as electron donors and are flexibly coupled to an electron-accepting C60 to realize the unidirectional flow of (i) excited-state energy from the ZnPs at the periphery to the H2P, (ii) electrons to C60, and (iii) holes to H2P and, subsequently, to ZnP. Dynamics following photoexcitation are elucidated by time-resolved transient absorption measurements on the femto-, pico-, nano-, and microsecond time scales and are examined by multiwavelength as well as target analyses. Hereby, full control over the charge shift between H2P and ZnP to convert the (ZnP)3-H2P‚Ä¢+-C60‚Ä¢- charge-separated state into (ZnP)3‚Ä¢+-H2P-C60‚Ä¢- charge-separated state is enabled by the solvent polarity: It is deactivated/switched-off in apolar toluene, while in polar benzonitrile it is activated/switched-on. Activating/switching impacts the recovery of the ground state via charge recombination rates, which differ by up to 2 orders of magnitude. All charge-separated states lead to the repopulation of the ground state with dynamics that are placed in the inverted region of the Marcus parabola.</t>
  </si>
  <si>
    <t>11779-11788</t>
  </si>
  <si>
    <t>60000765;60000765;60000765;60000765</t>
  </si>
  <si>
    <t>57214369452;56234555100;57196216113;7006253024</t>
  </si>
  <si>
    <t>Wolf, Maximilian;Herrmann, Astrid;Hirsch, Andreas;Guldi, Dirk M.</t>
  </si>
  <si>
    <t>Wolf M.</t>
  </si>
  <si>
    <t>Rigid, Branched Porphyrin Antennas: Control over Cascades of Unidirectional Energy Funneling and Charge Transfer</t>
  </si>
  <si>
    <t>10.1021/jacs.7b04589</t>
  </si>
  <si>
    <t>2-s2.0-85028662248</t>
  </si>
  <si>
    <t>JCYJ20170302150411789</t>
  </si>
  <si>
    <t>['still needs', 'short delay', 'receive packets', 'proposed algorithms', 'power consumption', 'mimo links', 'heterogeneous characteristics', 'guarantee destination', 'first propose', 'existing ones', 'end delay', 'delay constraint', 'decrease end', 'channel state', 'balance interference']</t>
  </si>
  <si>
    <t>convex optimization | Heterogeneous ad hoc networks | MIMO</t>
  </si>
  <si>
    <t>Heterogeneous ad hoc networks with MIMO links can significantly improve transmission performance of the entire distributed wireless communication system. In this paper, we investigate how to increase total system throughput and decrease end-To-end delay with the help of heterogeneous characteristics of the ad hoc networks. Even if there are lots of references about distributed scheduling control considering multiple antennas, channel state, and so on, it still needs to be addressed how to guarantee destination to receive packets with a short delay. To resolve this issue, we first propose an interference-delay tradeoff method using convex optimization, which adjusts transmission rate and power to balance interference and delay. We then develop a speed power interference-based topology resource control algorithm with delay constraint to further adjust transmission power for reducing energy consumption. Simulation results show that the proposed algorithms can outperform the existing ones in terms of throughput, end-To-end delay, and power consumption.</t>
  </si>
  <si>
    <t>19225-19232</t>
  </si>
  <si>
    <t>60005816;60005816;60105585;60000937</t>
  </si>
  <si>
    <t>35177174600;57218316958;54882995500;8593278000</t>
  </si>
  <si>
    <t>Cui, Haixia;Feng, Wanmei;Wang, Yide;He, Yejun</t>
  </si>
  <si>
    <t>Rennes;Guangzhou;Shenzhen</t>
  </si>
  <si>
    <t>Institut d‚Äô√âlectronique et des Technologies du num√©Rique;South China Normal University;Shenzhen University</t>
  </si>
  <si>
    <t>60105585;60005816;60000937</t>
  </si>
  <si>
    <t>Cui H.</t>
  </si>
  <si>
    <t>Balancing Interference and Delay in Heterogeneous Ad Hoc Networks with MIMO</t>
  </si>
  <si>
    <t>10.1109/ACCESS.2017.2747401</t>
  </si>
  <si>
    <t>2-s2.0-85028717116</t>
  </si>
  <si>
    <t>['transmitted wave', 'simulated results', 'pure cp', 'printed periodically', 'polarizer show', 'overall bandwidth', 'oblique illuminations', 'nearly 28', 'narrowband nature', 'multilayer slab', 'frequency band', 'experimental results', 'circularly polarized', 'approximately robust', 'antenna limits', '5 ghz', '5 db', '42 %)', '30 ghz', '13 dbi']</t>
  </si>
  <si>
    <t>circular | dielectric multilayer | Ka-band | linear | polarization converter | Polarizer</t>
  </si>
  <si>
    <t>In this paper, a Ka-band polarization converter is presented, which is based on multilayer slab. In order to improve impedance matching, metallic circular traces are printed periodically on each dielectric multilayer slab. Simulated results of the polarizer show that it can transform linearly polarized (LP) to circularly polarized (CP) fields over a frequency band from 23 to 35GHz (42%) with an insertion loss less than 0.5 dB. The transmitted CP wave by the polarizer is approximately robust under oblique illuminations. The polarizer is fabricated and measured by a wideband horn antenna satisfying the simulated results. Next, in order to design a high-gain CP structure around 30 GHz, an 8-element LP array antenna with Chebyshev tapered distribution is designed and integrated with the polarizer. Obviously, the antenna limits the overall bandwidth (nearly 28 to 31.5 GHz) due to the narrowband nature of the LP antenna array. When the polarizer is illuminated by an incident LP wave, the two linear components of the transmitted wave with approximately equal amplitudes and 90¬∞ phase difference on the frequency band of interest are produced. Experimental results of the proposed structure show a pure CP with a gain of 13 dBi at 30 GHz, which can be suitable for millimeter wave communication.</t>
  </si>
  <si>
    <t>17927-17937</t>
  </si>
  <si>
    <t>35261834100;57191198880;7005104207;6701577028</t>
  </si>
  <si>
    <t>Akbari, Mohammad;Farahani, Mohammadmahdi;Sebak, Abdel Razik;Denidni, Tayeb A.</t>
  </si>
  <si>
    <t>Ka-Band Linear to Circular Polarization Converter Based on Multilayer Slab with Broadband Performance</t>
  </si>
  <si>
    <t>10.1109/ACCESS.2017.2746800</t>
  </si>
  <si>
    <t>2-s2.0-85028723524</t>
  </si>
  <si>
    <t>['tag number', 'sar processing', 'rfid tags', 'reference tag', 'reader antenna', 'multiple tags', 'measured performance', 'dimensional localization', 'considerable interest', 'based techniques', 'accurate two']</t>
  </si>
  <si>
    <t>Phase-based tag localization | RFID tag localization | synthetic aperture radar (SAR)-based tag localization | tagged item localization</t>
  </si>
  <si>
    <t>The synthetic aperture radar (SAR) approach has attracted a considerable interest in the context of phase-based techniques for the localization of UHF-RFID passive tags. In this letter, the results of an extensive experimental activity are presented, when the reader antenna is moved in front of a set of static passive UHF-RFID tags by means of a planar handling system. Measured performance is evaluated with respect to several system parameters: tag number and typology, tag reciprocal distance and orientation, trajectory and speed of the moving reader antenna. It is shown that the SAR processing can guarantee an accurate two-dimensional localization of multiple tags, with a localization error comparable to the size of typical commercial tags, by using a single reader antenna and without the need for any reference tag.</t>
  </si>
  <si>
    <t>2795-2798</t>
  </si>
  <si>
    <t>35193544300;7006738451;7003596999</t>
  </si>
  <si>
    <t>Buffi, Alice;Pino, Marcos Rodriguez;Nepa, Paolo</t>
  </si>
  <si>
    <t>Experimental validation of a SAR-Based RFID localization technique exploiting an automated handling system</t>
  </si>
  <si>
    <t>10.1109/LAWP.2017.2747216</t>
  </si>
  <si>
    <t>2-s2.0-85028725203</t>
  </si>
  <si>
    <t>['thin films', 'slan ecr', 'siox films', 'sih4 gas', 'si precursor', 'prepared sinx', 'plasma source', 'low temperatures', 'low pressures', 'low pressure', 'hardness values', 'hardness h', 'e2 values', 'deposition rates', 'deposition rate', 'denser films', 'closely related', 'abrasion resistances', 'abrasion resistance', 'abrasion experiments']</t>
  </si>
  <si>
    <t>PECVD | Polycarbonate glazing | Silane | Silicon based coating | SLAN ECR</t>
  </si>
  <si>
    <t>To improve the abrasion resistance of polycarbonate, which can be used as a replacement for glass, SiNx, SiOxNy, and SiOx thin films were deposited at low temperatures using a slot antenna electron cyclotron resonance (SLAN ECR) plasma source. The SLAN ECR plasma source has a high ionization rate even at low pressure and can thus rapidly deposit films with good mechanical properties at low temperatures. When SiH4 gas is used as the Si precursor, the deposition rates of thin films can exceed 100¬†nm/min at 6.65¬†Pa. As the N2 or O2 flow decreases, the deposition rate is decreased, but the hardness H and elastic modulus E of the films gradually increases. The maximum hardness values of the prepared SiNx, SiOxNy, and SiOx films are 16.8, 14.9, and 11.4¬†GPa, respectively. The H/E and H3/E2 values of such films are associated with abrasion resistance. However, the correlation between the H/E and H3/E2 values and the abrasion resistances of our films is not strong. It is shown by annealing and abrasion experiments that the porosities of these films are more closely related than the H/E and H3/E2 values to their abrasion resistances. When a hyper-thermal neutral beam (HNB) is used at low pressures, denser films are deposited. The hardness values of these films are also significantly higher.</t>
  </si>
  <si>
    <t>34-39</t>
  </si>
  <si>
    <t>60094234;60094234</t>
  </si>
  <si>
    <t>57203597364;37004145000</t>
  </si>
  <si>
    <t>Lee, Sung Eun;Park, Young Chun</t>
  </si>
  <si>
    <t>Handong Global University</t>
  </si>
  <si>
    <t>Low-temperature deposition of SiN&lt;inf&gt;x&lt;/inf&gt;, SiO&lt;inf&gt;x&lt;/inf&gt;N&lt;inf&gt;y&lt;/inf&gt;, and SiO&lt;inf&gt;x&lt;/inf&gt; films from plasma discharge of SiH&lt;inf&gt;4&lt;/inf&gt; for polycarbonate glazing applications</t>
  </si>
  <si>
    <t>S0040609017302900</t>
  </si>
  <si>
    <t>10.1016/j.tsf.2017.04.022</t>
  </si>
  <si>
    <t>2-s2.0-85019589437</t>
  </si>
  <si>
    <t>['transmission rate', 'relay node', 'reduce complexity', 'propose scheme', 'paper studies', 'optimal structure', 'mathematical closed', 'jammer attempts', 'general case', 'gavc ).', 'forward scheme', 'efficiently compute', 'destination node', 'beamforming matrix', 'baseline ones']</t>
  </si>
  <si>
    <t>Gaussian arbitrarily varying channel | Linear beamforming | Second order cone programming | Wireless relay network</t>
  </si>
  <si>
    <t>This paper studies a multi-antenna wireless relay network in the presence of a jammer. In this network, the source node transmits signals to the destination node through a multi-antenna relay node which adopts the amplify-and-forward scheme, and the jammer attempts to inject additive signals on all antennas of the relay node. With the linear beamforming scheme at the relay node, this network can be modeled as an equivalent Gaussian arbitrarily varying channel (GAVC). Based on this observation, we deduce the mathematical closed-forms of the capacities for two special cases and the suboptimal achievable rate for the general case, respectively. To reduce complexity, we further propose an optimal structure of the beamforming matrix. In addition, we present a second order cone programming (SOCP)-based algorithm to efficiently compute the optimal beamforming matrix so as to maximize the transmission rate between the source and the destination when the perfect channel state information (CSI) is available. Our numerical simulations show significant improvements of our propose scheme over other baseline ones.</t>
  </si>
  <si>
    <t>3789-3808</t>
  </si>
  <si>
    <t>56308237200;35792108400;36639378400</t>
  </si>
  <si>
    <t>Feng, Guiguo;Guo, Wangmei;Gao, Jingliang</t>
  </si>
  <si>
    <t>Achievable rate of beamforming dual-hop multi-antenna relay network in the presence of a jammer</t>
  </si>
  <si>
    <t>10.3837/tiis.2017.08.002</t>
  </si>
  <si>
    <t>2-s2.0-85028637789</t>
  </si>
  <si>
    <t>105-2221-E-018-004</t>
  </si>
  <si>
    <t>['slotline resonator', 'proposed circuit', 'open end', 'notched ultra', 'notch band', 'mode suppression', 'mode rejection', 'mode operation', 'mode fields', 'microstrip line', 'measurement shows', 'measured common', 'like common', 'letter presents', 'good common', 'fed judiciously', 'effectively excited', 'easily obtained', 'balanced band', '78 db', '5 ghz', '4 slotline', '19 ghz', '12 ghz']</t>
  </si>
  <si>
    <t>Balanced ultrawideband (UWB) filtering antenna | balanced UWB bandpass filter (BPF) | common-mode suppression | notch band</t>
  </si>
  <si>
    <t>This letter presents a balanced band-notched ultra-wideband (UWB) filtering circular patch antenna fed by a microstrip line. The proposed circuit is composed of a Œª/4 slotline-resonator-based balanced band-notched UWB bandpass filter (BPF) and a stub-loaded circular radiating patch. The compact balanced BPF is new in that the slotline resonator is fed judiciously at its open end so that differential-mode fields can be effectively excited in the slotline resonator. Moreover, it can achieve an all-stop-like common-mode rejection because the slotline resonator is incomplete in structure when in common-mode operation. The way the BPF is coupled to the circular radiating patch is novel in that a good impedance match can be easily obtained with the aid of two tuning open stubs. A pair of spur-lines was implemented in the microstrip feedline near the plane of symmetry to produce a notch band around 5.5 GHz. Measurement shows that the differential-mode operating band with return loss greater than 10 dB covers 2.95-10.75 GHz except for the notch band of 5.01-6.19 GHz. Very good common-mode suppression is observed with the measured common-mode reflection coefficient greater than -1.78 dB in 1-12 GHz.</t>
  </si>
  <si>
    <t>2812-2815</t>
  </si>
  <si>
    <t>60006834;60006834;60014261;60012370;60006834</t>
  </si>
  <si>
    <t>7410144027;57195607013;8416416300;57190292575;35200489300</t>
  </si>
  <si>
    <t>Lee, Ching Her;Wu, Jhe Han;Hsu, Chung I.G.;Chan, Hsiao Lan;Chen, Hsun Hsiang</t>
  </si>
  <si>
    <t>Douliou;Hsinchu;Changhua</t>
  </si>
  <si>
    <t>National Yunlin University of Science and Technology;National Chiao Tung University;National Changhua University of Education</t>
  </si>
  <si>
    <t>60014261;60012370;60006834</t>
  </si>
  <si>
    <t>Balanced Band-Notched UWB Filtering Circular Patch Antenna with Common-Mode Suppression</t>
  </si>
  <si>
    <t>10.1109/LAWP.2017.2748279</t>
  </si>
  <si>
    <t>2-s2.0-85029143390</t>
  </si>
  <si>
    <t>['usually used', 'suggested experimentally', 'still missing', 'scaling factor', 'reverberation chamber', 'rc ),', 'previous work', 'measurement accuracy', 'curve fitting', 'certain threshold', 'anger expansion', 'analytical study']</t>
  </si>
  <si>
    <t>Measurement uncertainty | platform stirring | reverberation chamber (RC)</t>
  </si>
  <si>
    <t>The turn-table platform stirring technique has been used to improve the measurement accuracy of a reverberation chamber (RC), where half-wavelength spatial sampling on the platform is usually used as a rule of thumb. A smaller sampling distance (scaling factor) was suggested experimentally by curve fitting in a previous work. However, an analytical study of this scaling factor is still missing in the literature. By expanding the electromagnetic plane wave using the Jacobi-Anger expansion, the scaling factor is determined when the truncation error falls below certain threshold. The result is verified by measurements in a RC.</t>
  </si>
  <si>
    <t>2799-2802</t>
  </si>
  <si>
    <t>Chen, Xiaoming</t>
  </si>
  <si>
    <t>Scaling Factor for Turn-Table Platform Stirring in Reverberation Chamber</t>
  </si>
  <si>
    <t>10.1109/LAWP.2017.2747768</t>
  </si>
  <si>
    <t>2-s2.0-85029155593</t>
  </si>
  <si>
    <t>['weibull distribution', 'transmitting antenna', 'small k', 'scale fading', 'results reveal', 'received power', 'polarization discrimination', 'normal distribution', 'measurements carried', 'like scenario', 'letter presents', 'large k', 'factor shows', 'dipole transmitting', 'decay rate', 'channel properties', 'cable polarization', 'behaves randomly']</t>
  </si>
  <si>
    <t>K-factor | large-scale fading | leaky coaxial cable (LCX) | polarization | small-scale fading | tunnel</t>
  </si>
  <si>
    <t>This letter presents the measurements carried out in a tunnel-like scenario at 1.8 GHz using a leaky coaxial cable as the transmitting antenna. The cable polarization has been considered and the channel properties under different polarized combinations have been investigated. The results reveal that the decay rate of received power is polarized-dependent and smaller than the case of dipole transmitting. The cross-polarization discrimination is distance-dependent. Large-scale fading obeys the generalized extreme value distribution. Analysis on K -factor shows that it behaves randomly with the change of distance and can be fitted by a Normal distribution. Rice distribution fits better to small-scale fading with a large K-factor, while Weibull distribution is more suitable with a small K-factor.</t>
  </si>
  <si>
    <t>2803-2807</t>
  </si>
  <si>
    <t>60023813;60023813;60000874</t>
  </si>
  <si>
    <t>56591053500;57209168616;7004104722</t>
  </si>
  <si>
    <t>Pan, Yun Tian;Zheng, Guo Xin;Oestges, Claude</t>
  </si>
  <si>
    <t>Shanghai;Louvain-la-Neuve</t>
  </si>
  <si>
    <t>Shanghai University;Universit√© Catholique de Louvain</t>
  </si>
  <si>
    <t>60023813;60000874</t>
  </si>
  <si>
    <t>Characterization of Polarized Radio Channel with Leaky Coaxial Cable in a Tunnel-Like Environment</t>
  </si>
  <si>
    <t>10.1109/LAWP.2017.2747773</t>
  </si>
  <si>
    <t>2-s2.0-85029175982</t>
  </si>
  <si>
    <t>['unit cell', 'reflectarray antenna', 'paper surveys', 'needed particularly', 'future adaptability', 'experimental features', 'design approaches', 'critically analyzed', 'conventional features', 'broadband features', 'bandwidth improvement', 'bandwidth enhancement', 'advanced topologies']</t>
  </si>
  <si>
    <t>5G | bandwidth | millimeter wave | multi-resonance | Reflectarrays | unit cell</t>
  </si>
  <si>
    <t>The advancement in the current communication technology makes it incumbent to analyze the conventional features of reflectarray antenna for future adaptability. This paper thoroughly reviews the design and experimental features of reflectarray antenna for its bandwidth improvement in microwave and millimeter wave frequency ranges. The paper surveys the fundamental and advanced topologies of reflectarray design implementations, which are needed particularly for its broadband features. The realization of its design approaches has been studied at unit cell and full reflectarray levels for its bandwidth enhancement. Various design configurations have also been critically analyzed for the compatibility with the high-frequency 5G systems.</t>
  </si>
  <si>
    <t>17803-17815</t>
  </si>
  <si>
    <t>60014001;60014001;60014001;60004407</t>
  </si>
  <si>
    <t>55065135300;16021808600;57226758449;11940735500</t>
  </si>
  <si>
    <t>Dahri, Muhammad Hashim;Jamaluddin, Mohd Haizal;Abbasi, Muhammad Inam;Kamarudin, Muhammad Ramlee</t>
  </si>
  <si>
    <t>Johor Bahru;Cranfield</t>
  </si>
  <si>
    <t>School of Electrical Engineering;Cranfield University</t>
  </si>
  <si>
    <t>60014001;60004407</t>
  </si>
  <si>
    <t>A Review of Wideband Reflectarray Antennas for 5G Communication Systems</t>
  </si>
  <si>
    <t>10.1109/ACCESS.2017.2747844</t>
  </si>
  <si>
    <t>2-s2.0-85029176463</t>
  </si>
  <si>
    <t>EP/K01711X/1</t>
  </si>
  <si>
    <t>['reactance theorem', 'proposed nfcs', 'profile antennas', 'miniaturized circuit', 'load condition', 'limited space', 'inductor depending', 'impedance surfaces', 'graphene field', 'foster circuit', 'extremely suitable', 'effect transistor', 'device placement', 'design requires', 'circuit diagram', 'bandwidth enhancement', '2 ghz']</t>
  </si>
  <si>
    <t>Field-effect transistor | graphene | negative differential resistance (NDR) | non-Foster circuit (NFC)</t>
  </si>
  <si>
    <t>In this letter, a broadband circuit based on the negative differential resistance characteristic of a graphene field-effect transistor (GFET) is proposed. The device disobeys Foster's reactance theorem and performs as a tunable negative capacitor/inductor depending on the load condition. Compared with Linvill's model, this non-Foster circuit (NFC) is simple and contains no positive feedback loop. The simulation results demonstrate negative impedance behavior up to 2 GHz. As the diode-connected GFET used in this design requires no additional gate bias, the circuit diagram is further simplified. This miniaturized circuit is extremely suitable for bandwidth enhancement of high-impedance surfaces (HIS), where limited space is allowed for device placement. An HIS bandwidth of more than 50% has been achieved with the proposed NFCs, enabling the realization of broadband and highly efficient low-profile antennas.</t>
  </si>
  <si>
    <t>2655-2658</t>
  </si>
  <si>
    <t>60022109;60022109;60022109;60022109</t>
  </si>
  <si>
    <t>56816115000;56405629900;6603711813;7201594095</t>
  </si>
  <si>
    <t>Tian, Jing;Nagarkoti, Deepak Singh;Rajab, Khalid Z.;Hao, Yang</t>
  </si>
  <si>
    <t>Tian J.</t>
  </si>
  <si>
    <t>High-Impedance Surface Loaded with Graphene Non-Foster Circuits for Low-Profile Antennas</t>
  </si>
  <si>
    <t>10.1109/LAWP.2017.2740162</t>
  </si>
  <si>
    <t>2-s2.0-85029177105</t>
  </si>
  <si>
    <t>['system consists', 'sparsity concept', 'sparse variant', 'significant reduction', 'significant advantage', 'shifting circuits', 'operational bandwidth', 'microwave frequencies', 'measurements required', 'maintaining coherency', 'imaging problem', 'given number', 'frequencies sampled', 'form images', 'fidelity images', 'driving frequency', 'diverse approach', 'collecting measurements', 'band frequencies', 'acquisition time']</t>
  </si>
  <si>
    <t>Computational | imaging | metasurface | microwaves | phase retrieval</t>
  </si>
  <si>
    <t>Phaseless imaging approaches provide a significant advantage for systems where maintaining coherency during the acquisition time is difficult. Here, we demonstrate a phaseless, frequency-diverse, computational imaging system that operates at K-band frequencies (17.5-26.5 GHz). The system consists of a cavity-backed metasurface antenna producing spatially diverse radiation patterns that vary as a function of the driving frequency. The frequency-diverse metasurface antenna can be used to form images at microwave frequencies by collecting measurements at frequencies sampled over the operational bandwidth, obviating the need for either mechanically moving parts or phase-shifting circuits. We show that high-fidelity images can be obtained with the metasurface antenna using only the intensity of the measurements by leveraging a sparse variant of the Wirtinger Flow algorithm. In addition to the hardware simplification achieved by using a frequency-diverse approach, we demonstrate a significant reduction in the number of measurements required to reconstruct a given number of voxels for the phaseless imaging problem. This difference from conventional phase retrieval techniques is achieved by leveraging the sparsity concept, simplifying the complexity of the imaging problem.</t>
  </si>
  <si>
    <t>2808-2811</t>
  </si>
  <si>
    <t>60008724;60008447;60008724;60008724;60008724</t>
  </si>
  <si>
    <t>36524636100;55812756300;57214275901;9741184800;57198520497</t>
  </si>
  <si>
    <t>Yurduseven, Okan;Fromenteze, Thomas;Marks, Daniel L.;Gollub, Jonah N.;Smith, David R.</t>
  </si>
  <si>
    <t>Frequency-Diverse Computational Microwave Phaseless Imaging</t>
  </si>
  <si>
    <t>10.1109/LAWP.2017.2748139</t>
  </si>
  <si>
    <t>2-s2.0-85029181889</t>
  </si>
  <si>
    <t>['soldered resistors', 'radiated pulse', 'prt ).', 'mechanical vulnerability', 'king profile', 'dipole antenna', 'conventional wu', 'buried targets', 'also demonstrated']</t>
  </si>
  <si>
    <t>A 12-arm resistive cross-dipole antenna is proposed and implemented using planar resistor technology (PRT). To improve the quality of the radiated pulse, the arms are loaded with a profile that is modified from the conventional Wu-King profile. The antenna is implemented with no soldered resistors. Thus, the mechanical vulnerability of the conventional resistive dipoles is resolved. The performance of the antennas implemented using a standard printed circuit board and the PRT is shown to be essentially the same. The performance of the antenna implemented using the PRT as a ground-penetrating radar antenna is also demonstrated by scanning over buried targets.</t>
  </si>
  <si>
    <t>1235-1236</t>
  </si>
  <si>
    <t>60068688;60107890;60107890;60107890;60068688</t>
  </si>
  <si>
    <t>56884215200;57199265956;56125124100;57195615172;7409317567</t>
  </si>
  <si>
    <t>Noh, E.;Kang, J.;Kim, B.;Choi, S.;Kim, K.</t>
  </si>
  <si>
    <t>Seoul;Gwangju</t>
  </si>
  <si>
    <t>Hanwha Systems;Gwangju Institute of Science and Technology</t>
  </si>
  <si>
    <t>60107890;60068688</t>
  </si>
  <si>
    <t>Noh E.</t>
  </si>
  <si>
    <t>Durable 12-arm resistive cross-dipole for use in ground-penetrating radar</t>
  </si>
  <si>
    <t>10.1049/el.2017.1489</t>
  </si>
  <si>
    <t>2-s2.0-85029235148</t>
  </si>
  <si>
    <t>['tb3 +.', 'strong crystalline', 'show rod', 'results show', 'potential application', 'plastics engineers', 'organic frameworks', 'nacmc transfer', 'ions react', 'higher ph', 'energy transfer', 'energy efficiently', 'different phs', 'coo -,', 'biodegradable properties', 'antenna effect', 'abundant na', '500 nm']</t>
  </si>
  <si>
    <t>Lanthanide metal complexes as novel luminescent metal-organic frameworks with potential application such as probes, sensors and labels, have greatly been developed. This paper presents novel nanocomposites by reacting terbium salt with the sodium carboxymethyl cellulose (NaCMC) at different pHs, Which were characterized by SEM, TEM, FTIR, XPS, WAXD, GPC, UV-Vis, and PL. The results show that Tb3+ ions react with O of COO-, -OH, and -COC on NaCMC. The morphologies of these nanocomposites showed spheroidal-like with the size around 100 nm at around neutral pH, but show rod-like and band-like around 100 nm in width and about 500 nm in length at pH = 11 and 12. They emit bright green characteristic fluorescence of Tb3+ under ultraviolet light due to the antenna effect when NaCMC transfer the energy efficiently to the Tb ions around neutral pHs. However, at higher pH, they show weaker fluorescence intensity in spite of strong crystalline because abundant Na+ are involved in them and affected the efficiency of energy transfer between NaCMC and Tb3+. These nanocomposites could find potential biological applications base on their fluorescent and biodegradable properties. POLYM. COMPOS., 38:E498‚ÄìE507, 2017. ¬© 2016 Society of Plastics Engineers.</t>
  </si>
  <si>
    <t>E498-E507</t>
  </si>
  <si>
    <t>Polymer Composites</t>
  </si>
  <si>
    <t>60024542;60024542;60024542;60021285</t>
  </si>
  <si>
    <t>55899869500;55687494900;36018674800;7003931273</t>
  </si>
  <si>
    <t>Li, Qing Yong;Ye, Jun;Xiong, Jian;Abidi, Noureddine</t>
  </si>
  <si>
    <t>Guangzhou;Lubbock</t>
  </si>
  <si>
    <t>South China University of Technology;Texas Tech University</t>
  </si>
  <si>
    <t>60024542;60021285</t>
  </si>
  <si>
    <t>Li Q.Y.</t>
  </si>
  <si>
    <t>Structures and high fluorescence of novel nanocomposites of sodium carboxymethyl cellulose/Tb(III) prepared at different pHs</t>
  </si>
  <si>
    <t>10.1002/pc.24013</t>
  </si>
  <si>
    <t>2-s2.0-84962779733</t>
  </si>
  <si>
    <t>['trench problem', 'total cost', 'techniques discussed', 'single telescope', 'significant portion', 'radio telescope', 'prototype design', 'major extension', 'implications beyond', 'girard proposed', 'generalized ctp', 'future component', 'frequency array', 'extension consists', 'discuss girard', 'different gctps', 'ctp ).', 'cost parameters', 'cabling layout']</t>
  </si>
  <si>
    <t>cable-trench problem | generalized cable-trench problem | mathematical programming formulation | radio astronomy applications</t>
  </si>
  <si>
    <t>The low-frequency array, LOFAR, is the world's largest connected low-frequency (LF) radio telescope, combining antenna arrays from across Western Europe into a single telescope. A major extension of an existing LOFAR component in Nan√ßay, France, is currently being developed. The prototype design for this extension consists of a network of 96 LF radio telescope antenna arrays distributed across a 400 √ó 450 m area. A significant portion of the project's cost involves connecting each antenna array directly to a central control facility via a buried coaxial cable. In his 2013 doctoral dissertation, Girard proposed a cabling layout with the goal of minimizing the total cost to dig the trenches and lay the cables, by modeling the problem as a cable-trench problem (CTP). In this paper, we will discuss Girard's approach and then formulate the problem as a generalized CTP (GCTP) in order to handle physical obstacles more efficiently. To improve upon Girard's solution, we will first apply variations of Prim's algorithm to analyze a number of different GCTPs, based on a variety of cost parameters. Next, we will show that the mixed-integer linear programming formulation of the GCTP finds even better cable and trench layouts using CPLEX. Finally, we will use a new multicommodity flow formulation of the GCTP to find provably optimal solutions using CPLEX. This work has implications beyond the installation in development in Nan√ßay, as any future component of LOFAR can apply the techniques discussed in this paper to significantly reduce construction costs.</t>
  </si>
  <si>
    <t>943-957</t>
  </si>
  <si>
    <t>International Transactions in Operational Research</t>
  </si>
  <si>
    <t>60001726;60106184;60001726;60001726;60001726</t>
  </si>
  <si>
    <t>57188736270;54392940900;36598908900;57189640486;7005945238</t>
  </si>
  <si>
    <t>Zyma, Kenneth;Girard, Julien N.;Landquist, Eric;Schaper, Gregory;Vasko, Francis J.</t>
  </si>
  <si>
    <t>Gif-sur-Yvette;Kutztown</t>
  </si>
  <si>
    <t>Astrophysique, Instrumentation et Mod√©lisation de Paris-Saclay;Kutztown University</t>
  </si>
  <si>
    <t>60106184;60001726</t>
  </si>
  <si>
    <t>Zyma K.</t>
  </si>
  <si>
    <t>Formulating and solving a radio astronomy antenna connection problem as a generalized cable-trench problem: an empirical study</t>
  </si>
  <si>
    <t>10.1111/itor.12312</t>
  </si>
  <si>
    <t>2-s2.0-84973616629</t>
  </si>
  <si>
    <t>['wlan band', 'various shapes', 'uplink 7', 'third structure', 'simple structure', 'shaped slot', 'second band', 'relative permittivity', 'radiation patch', 'printed microstrip', 'parametric analysis', 'notching techniques', 'notched structure', 'notched functionality', 'multi band', 'miniaturized size', 'mention along', 'interferences due', 'fr4 substrate', 'first band', 'embedding slots', 'easily compatible', 'downlink 7', 'downlink 3', 'designed antenna', 'band used']</t>
  </si>
  <si>
    <t>In this paper, a printed microstrip-fed monopole antenna for ultra-wideband range applications with multi band-notched functionality is designed and simulated. The antenna has a simple structure and miniaturized size so can be easily compatible with printed circuit board based systems. The design is used to filter the interferences due to coexisting narrow bands such as 3.3‚Äì3.7¬†GHz for WiMax, downlink 3.7‚Äì4.2¬†GHz for C-band, 5‚Äì6¬†GHz for WLAN as well as uplink 7.9‚Äì8.4¬†GHz and downlink 7.25‚Äì7.75¬†GHz frequency bands for X-band used for various wireless communications. The antenna is designed by using two different band-notching techniques such as embedding slots of various shapes in a radiation patch and putting parasitic stubs close to the radiator within antenna itself. The first band-notched structure a pair of L-shaped slot embedded on radiation patch notched WiMax and C-band. The second band-notched structure a C-shaped slot on radiation patch filter out WLAN band while third structure a pair of arc-shaped parasitic stub sited around the radiator suppressed X-band. The designed antenna is realized on FR4 substrate with relative permittivity (Œµr) 4.4 and the thickness of 1.6¬†mm. The parametric analysis of each band-notched structure is mention along with the surface current distributions are illuminated in detailed to examine the effects of these structures.</t>
  </si>
  <si>
    <t>4065-4071</t>
  </si>
  <si>
    <t>60076787;60076787</t>
  </si>
  <si>
    <t>57214567715;55005950700</t>
  </si>
  <si>
    <t>Bhusal, Tanuja;Labade, Rekha</t>
  </si>
  <si>
    <t>Sangamner</t>
  </si>
  <si>
    <t>Amrutvahini College of Engineering</t>
  </si>
  <si>
    <t>Bhusal T.</t>
  </si>
  <si>
    <t>Design and investigation of printed monopole antenna with three band-notched structures for UWB applications</t>
  </si>
  <si>
    <t>10.1007/s00542-016-3142-6</t>
  </si>
  <si>
    <t>2-s2.0-84988728396</t>
  </si>
  <si>
    <t>['wind disturbances', 'traditional proportional', 'structure caused', 'severely influenced', 'servo error', 'results show', 'reflector deflection', 'pointing performance', 'pointing control', 'oriented model', 'large antennas', 'gaussian approach', 'especially true', 'error experienced', 'dynamic pcom', 'dynamic model', 'designed based', 'derivative controller', 'brief proposes', 'band antenna', 'air atmospheres', '0103 ¬∞']</t>
  </si>
  <si>
    <t>Analytical models | controller design | pointing system | reflector antenna | wind disturbance</t>
  </si>
  <si>
    <t>The interaction between structural component flexibility and the closed-loop servo system primarily determines a large reflector antenna pointing system's performance; this is especially true for antennas with a low natural frequency. Because of difficulty and high manufacturing costs of the radome, large antennas usually operate under open-air atmospheres. Therefore, large antennas' pointing performance can be severely influenced by wind disturbances, which can lead to reflector deflection and deformation. Accordingly, this brief has been conducted to determine how to inhibit reflector deflection in order to improve pointing accuracy. Based on a pointing control-oriented model (PCOM) which includes a dynamic model for estimating the servo error and the deformation of the structure caused by wind, this brief proposes a method for overcoming wind disturbance to improve pointing accuracy by evaluating the mode of vibration that influences the most significant beam pointing. First, a dynamic PCOM was established. Second, an antenna pointing controller was designed based on a linear-quadratic-Gaussian approach. Finally, a series of tests and analyses of a 7.3-m Ka-band antenna was conducted; the results show that the maximum pointing error was reduced from 0.0103¬∞ to 0.0024¬∞ compared with the error experienced with a traditional proportional-integral-derivative controller.</t>
  </si>
  <si>
    <t>1912-1920</t>
  </si>
  <si>
    <t>IEEE Transactions on Control Systems Technology</t>
  </si>
  <si>
    <t>57003778800;56293347400;57208360910;16443330500;57192297126</t>
  </si>
  <si>
    <t>Zhang, Jie;Huang, Jin;Zhou, Jun;Wang, Congsi;Zhu, Yao</t>
  </si>
  <si>
    <t>A Compensator for Large Antennas Based on Pointing Error Estimation under a Wind Load</t>
  </si>
  <si>
    <t>10.1109/TCST.2016.2631134</t>
  </si>
  <si>
    <t>2-s2.0-85003429977</t>
  </si>
  <si>
    <t>['validate robustness', 'stages depends', 'received vector', 'proposed ams', 'proposed algorithm', 'output systems', 'noise ratio', 'input single', 'input multiple', 'generated solutions', 'every stage', 'cost metric', 'better performance', 'best solutions', 'ber performance', 'ber ).', 'also check']</t>
  </si>
  <si>
    <t>Bit error rate | K-best | MIMO detection | Minimum mean squared error | Successive interference cancellation | Zero forcing</t>
  </si>
  <si>
    <t>In this article, we propose an adaptive multiple stage K-best successive interference cancellation (AMS-KSIC) algorithm for symbol vector detection in multiple-input multiple-output systems. The proposed algorithm employs multiple successive interference cancellation (SIC) stages in parallel, where the number of stages depends on the number of positions at which the minimum mean squared error (MMSE) estimate of the received vector and the SIC solution differ, and each stage is initialized with the partial MMSE estimate of the received vector. In every stage, K-best solutions are generated by using the minimum Euclidean distance criteria. Furthermore, to reduce error propagation, we use two different ordering strategies namely, signal to noise ratio and log-likelihood ratio based orderings. The best solution among all the generated solutions is selected by using maximum likelihood (ML) cost metric. Multiple stages along with K-best solutions in every stage achieves a higher detection diversity, and hence, yield a better performance in terms of bit error rate (BER). From simulations, we observe that the proposed AMS-KSIC algorithm performs better than the MMSE and the SIC based detection schemes, and achieves a near ML performance. Further, the BER performance of the proposed algorithm improves with increase in the number of antennas and shifts towards single-input single-output additive white Gaussian noise performance. In addition, we also check and validate robustness of the proposed algorithm by simulating the BER performance under channel estimation errors.</t>
  </si>
  <si>
    <t>60104350;100734187;60104350</t>
  </si>
  <si>
    <t>56487797600;57187596700;12243715900</t>
  </si>
  <si>
    <t>Mandloi, Manish;Hussain, Mohammed Azahar;Bhatia, Vimal</t>
  </si>
  <si>
    <t>Indore;Hyderabad</t>
  </si>
  <si>
    <t>Indian Institute of Technology Indore;Computer Associates India Pvt. Ltd.</t>
  </si>
  <si>
    <t>60104350;100734187</t>
  </si>
  <si>
    <t>Mandloi M.</t>
  </si>
  <si>
    <t>Adaptive multiple stage K-best successive interference cancellation algorithm for MIMO detection</t>
  </si>
  <si>
    <t>10.1007/s11235-016-0270-3</t>
  </si>
  <si>
    <t>2-s2.0-85008194145</t>
  </si>
  <si>
    <t>['technology offers', 'smart antennas', 'reduce co', 'network throughput', 'neighbor discovery', 'hop neighborhood', 'hoc networks', 'given node', 'extended range', 'end delay', 'discovered nodes', 'directional antennas', 'destination nodes', 'configured networks', 'channel interference']</t>
  </si>
  <si>
    <t>Mobile ad-hoc networks | Neighbor discovery | Routing | Smart antennas</t>
  </si>
  <si>
    <t>The use of smart directional antennas in ad-hoc networks has recently received much attention since this technology offers a way to optimize power consumption, increase spatial reuse and reduce co-channel interference. Neighbor discovery is an important first step for these self-configured networks because it makes it possible to identify the active nodes surrounding a given node and this information is essential for other higher layer protocols like medium access control, routing and topology control protocols. In this article, we present two algorithms that aim to take full advantage of the capabilities of smart antennas. The first one aims to increase the number of discovered nodes by considering the nodes that are located in the second-hop neighborhood of a node. The second algorithm seeks to reduce the number of hops in a route between source and destination nodes by using the extended range that can be achieved when the nodes are equipped with directional antennas. The results of the simulations have shown a reduction in the end-to-end delay and an increase in the network throughput when the scheme is compared with other reactive routing protocols.</t>
  </si>
  <si>
    <t>17-27</t>
  </si>
  <si>
    <t>60026786-60072061;60026786</t>
  </si>
  <si>
    <t>35218682000;6602083273</t>
  </si>
  <si>
    <t>Astudillo, Gabriel;Kadoch, Michel</t>
  </si>
  <si>
    <t>Ecuador;Canada</t>
  </si>
  <si>
    <t>Guayaquil;Montreal</t>
  </si>
  <si>
    <t>Escuela Superior Politecnica del Litoral Ecuador;√âcole de Technologie Sup√©rieure</t>
  </si>
  <si>
    <t>60072061;60026786</t>
  </si>
  <si>
    <t>Astudillo G.</t>
  </si>
  <si>
    <t>Neighbor discovery and routing schemes for mobile ad-hoc networks with beamwidth adaptive smart antennas</t>
  </si>
  <si>
    <t>10.1007/s11235-016-0268-x</t>
  </si>
  <si>
    <t>2-s2.0-85009210564</t>
  </si>
  <si>
    <t>['single feed', 'radiation pattern', 'proposed antenna', 'miniaturized size', 'maximum gain', 'good performance', 'extra perturbation', 'experimentally verified', 'broader bandwidth', 'biomedical applications', '8 mm3', '5 ghz']</t>
  </si>
  <si>
    <t>Biomedical applications | Coplanar waveguide feed | Implantable antennas | Industrial, Scientific and Medical (ISM) band</t>
  </si>
  <si>
    <t>A new clover slot antenna operating at 2.45 GHz Industrial, Scientific, and Medical (ISM) band for biomedical applications is presented and experimentally verified. By putting a single feed and truncating clover slots with extra perturbation, good performance of polarization can be achieved. Also, the miniaturized size of the proposed antenna is 14 √ó 12 √ó 0.8 mm3 by utilizing the clover shaped slots. A broader bandwidth of 2.5 GHz is obtained for reflection coefficient less than ‚àí10 dB. In addition, the radiation pattern of proposed antenna exhibits the maximum gain of ‚àí6 dBi.</t>
  </si>
  <si>
    <t>313-317</t>
  </si>
  <si>
    <t>60104476;60104476</t>
  </si>
  <si>
    <t>55655455500;24172458400</t>
  </si>
  <si>
    <t>Ashok Kumar, S.;Shanmuganantham, T.</t>
  </si>
  <si>
    <t>Vel Tech Rangarajan Dr.Sagunthala R&amp;D Institute of Science and Technology</t>
  </si>
  <si>
    <t>Design of clover slot antenna for biomedical applications</t>
  </si>
  <si>
    <t>S1110016816302459</t>
  </si>
  <si>
    <t>10.1016/j.aej.2016.08.034</t>
  </si>
  <si>
    <t>2-s2.0-85010953425</t>
  </si>
  <si>
    <t>['work proposes', 'unobserved spaces', 'similar study', 'signal reconstruction', 'recursive filtering', 'reconstructed images', 'receiver side', 'rate far', 'quality improvement', 'proposed first', 'proposed cs', 'observed ones', 'noise ratio', 'cs reconstruction', 'cs measurements', 'compressed sensing', 'channel facility', 'bandwidth preserving', '16 antennas']</t>
  </si>
  <si>
    <t>Compressed sensing (CS) is the process of signal reconstruction at a rate far below the Nyquist sampling rate. Sometimes, CS measurements need transmission over radio mobile channel for bandwidth preserving and energy efficient system design and/or application specific system design such as wireless body area network (WBAN), remote surveillance system etc. To this aim, this work proposes an integrated system design for quality improvement in CS reconstructed images over radio mobile channel modelled as Rayleigh flat fading. The design of a non-zero-entry Single Symbol Decodable Square Complex Orthogonal, Space Time Block Codes (STBC) for 16 antennas is proposed first. This multi-channel facility is then exploited for transmission of CS measurements, which at the receiver side, undergo Robbins‚ÄìMonro (RM) method, a non-parametric stochastic approach for predicting the unobserved spaces from the observed ones through recursive filtering. Similar study is also done using a relaxed convex optimization of the basis pursuit algorithm, a parametric based approach. Extensive simulation results highlight the efficacy of the proposed CS and STBC (CS‚ÄìSTBC) scheme for the quality improvement on the reconstructed images as the variation in the number of antennas, change in the number of measurements and variation on signal-to-noise ratio. It also highlights significant performance gain in CS reconstruction over radio mobile channel using STBC framework.</t>
  </si>
  <si>
    <t>4289-4306</t>
  </si>
  <si>
    <t>36024202500;9734730000</t>
  </si>
  <si>
    <t>Pramanik, Ankita;Maity, Santi P.</t>
  </si>
  <si>
    <t>Pramanik A.</t>
  </si>
  <si>
    <t>CS reconstruction in MIMO channel using square complex orthogonal STB codes</t>
  </si>
  <si>
    <t>10.1007/s00542-016-3240-5</t>
  </si>
  <si>
    <t>2-s2.0-85011311221</t>
  </si>
  <si>
    <t>['wideband modulation', 'wave antennas', 'usually microwave', 'solutions presented', 'results confirm', 'recent developments', 'promising way', 'paper shows', 'new research', 'multimode sensors', 'measure reaction', 'lwas used', 'lwas ).', 'generating signals', 'correct counter', 'also included']</t>
  </si>
  <si>
    <t>Active defense (AD) | adaptable sensor | leaky-wave antenna (LWAs) | low-range radar | multimode sensor | pseudonoise radar | radar sensor | surveillance radar (SR)</t>
  </si>
  <si>
    <t>New research and recent developments in active defense systems represent a promising way to protect military vehicles by detecting and subsequently eliminating threatening missiles with appropriate active counter-measures. Operating these defense systems requires a number of sensors, usually microwave, which must, above all, identify and track the target while generating signals to determine the correct counter-measure reaction. This paper shows that such multifunction and multimode sensors can be designed and implemented using leaky-wave antennas (LWAs). Connected radar circuits often employ a wideband modulation, so an analysis of the influence of the LWAs used on such a modulation is also included. A multimode adaptable pseudonoise radar equipped with LWAs was tested using bullets and live, armed cumulative missiles. The results confirm the functionality of the solutions presented.</t>
  </si>
  <si>
    <t>3464-3473</t>
  </si>
  <si>
    <t>60013323;60060658;60013323</t>
  </si>
  <si>
    <t>8419531600;24332343900;36161821000</t>
  </si>
  <si>
    <t>Hudec, Premysl;Panek, Petr;Jenik, Vojtech</t>
  </si>
  <si>
    <t>Prague;Prague</t>
  </si>
  <si>
    <t>Institute of Photonics and Electronics of the Academy of Sciences of the Czech Republic;Czech Technical University in Prague</t>
  </si>
  <si>
    <t>60060658;60013323</t>
  </si>
  <si>
    <t>Hudec P.</t>
  </si>
  <si>
    <t>Multimode Adaptable Microwave Radar Sensor Based on Leaky-Wave Antennas</t>
  </si>
  <si>
    <t>10.1109/TMTT.2017.2653104</t>
  </si>
  <si>
    <t>2-s2.0-85011664741</t>
  </si>
  <si>
    <t>['various cyanobacteria', 'synechococcus sp', 'species dependent', 'selectively exciting', 'selective excitation', 'resulting picosecond', 'resolved fluorescences', 'resolved fluorescence', 'red algae', 'reaction centers', 'psii ).', 'psi trimers', 'present study', 'photosystem ii', 'pcc 7002', 'occurs even', 'nanosecond time', 'indirect transfer', 'harvesting antennas', 'energy transfer', 'called phycobilisomes', 'arthrospira platensis', 'also infer']</t>
  </si>
  <si>
    <t>Cyanobacteria | Delayed fluorescence | Energy transfer | Photosystem | Phycobilisome | Red algae</t>
  </si>
  <si>
    <t>The light-harvesting antennas of oxygenic photosynthetic organisms capture light energy and transfer it to the reaction centers of their photosystems. The light-harvesting antennas of cyanobacteria and red algae, called phycobilisomes (PBSs), supply light energy to both photosystem I (PSI) and photosystem II (PSII). However, the excitation energy transfer processes from PBS to PSI and PSII are not understood in detail. In the present study, the energy transfer processes from PBS to PSs in various cyanobacteria and red algae were examined in vivo by selectively exciting their PSs or PBSs, and measuring the resulting picosecond to nanosecond time-resolved fluorescences. By observing the delayed fluorescence spectrum of PBS-selective excitation in Arthrospira platensis, we demonstrated that energy transfer from PBS to PSI via PSII (PBS‚ÜíPSII‚ÜíPSI transfer) occurs even for PSI trimers. The contribution of PBS‚ÜíPSII‚ÜíPSI transfer was species dependent, being largest in the wild-type of red alga Pyropia yezoensis (formerly Porphyra yezoensis) and smallest in Synechococcus sp. PCC 7002. Comparing the time-resolved fluorescence after PSs- and PBS-selective excitation, we revealed that light energy flows from CP43 to CP47 by energy transfer between the neighboring PSII monomers in PBS‚ÄìPSII supercomplexes. We also suggest two pathways of energy transfer: direct energy transfer from PBS to PSI (PBS‚ÜíPSI transfer) and indirect transfer through PSII (PBS‚ÜíPSII‚ÜíPSI transfer). We also infer that PBS‚ÜíPSI transfer conveys light energy to a lower-energy red chlorophyll than PBS‚ÜíPSII‚ÜíPSI transfer.</t>
  </si>
  <si>
    <t>235-243</t>
  </si>
  <si>
    <t>60011418;60011418;60006323;60016648;60011418;60011418;60011418</t>
  </si>
  <si>
    <t>56711595100;54902422700;7202040506;7406013038;7202094233;57203868143;7102347852</t>
  </si>
  <si>
    <t>Ueno, Yoshifumi;Aikawa, Shimpei;Niwa, Kyosuke;Abe, Tomoko;Murakami, Akio;Kondo, Akihiko;Akimoto, Seiji</t>
  </si>
  <si>
    <t>Wako;Kobe;Kasai</t>
  </si>
  <si>
    <t>Riken;Kobe University;Hyogo Prefectural Technology Center for Agriculture, Forestry and Fisheries</t>
  </si>
  <si>
    <t>60016648;60011418;60006323</t>
  </si>
  <si>
    <t>Ueno Y.</t>
  </si>
  <si>
    <t>Variety in excitation energy transfer processes from phycobilisomes to photosystems I and II</t>
  </si>
  <si>
    <t>10.1007/s11120-017-0345-3</t>
  </si>
  <si>
    <t>2-s2.0-85011874685</t>
  </si>
  <si>
    <t>['sparse array', 'shortly reviewed', 'range information', 'range capability', 'range applications', 'provides 3', 'makes use', 'imaging theory', 'illuminated scene', 'demonstrator system', 'available hardware', '22 transmitting', '100 ghz']</t>
  </si>
  <si>
    <t>Millimeter wave radar | multiple input multiple output (MIMO) radar | radar imaging | radar system | sparse array optimization</t>
  </si>
  <si>
    <t>In this paper, a radar demonstrator system with real-Time capability operating at {W}-band is presented. It operates at 90-100 GHz and provides 3-D information about the illuminated scene. The system uses frequency modulated continuous wave signals to extract range information whereupon long-range applications are aimed at. It consists of a sparse array of 22 transmitting and 22 receiving antennas and makes use of the multiple input multiple output (MIMO) principle. A back-propagation algorithm provides cross-range information. With the help of simulations and a simulated annealing algorithm, the geometry of the sparse array is optimized to meet application requirements using the available hardware. In this paper, the demonstrator system is described and the imaging theory is shortly reviewed. Measurements are presented to verify simulation results as well as 3-D imaging and long-range capability.</t>
  </si>
  <si>
    <t>3474-3484</t>
  </si>
  <si>
    <t>60030586;60030586;60030586;60030586;60030586;60030586;60030586;60030586;60030586;60030586;60030586;60109826;60109826;60030586;60015815;60030586</t>
  </si>
  <si>
    <t>56165445100;55647198300;6602315280;57193326634;6701536144;6603438824;55242080000;57193323809;54397635400;7102014945;6506307263;23991572200;25928759600;7005937320;55584795030;7005962472</t>
  </si>
  <si>
    <t>Bleh, Daniela;Rosch, Markus;Kuri, Michael;Dyck, Alexander;Tessmann, Axel;Leuther, Arnulf;Wagner, Sandrine;Weismann-Thaden, B.;Stulz, H. P.;Zink, Martin;Riessle, M.;Sommer, R.;Wilcke, J.;Schlechtweg, M.;Yang, B.;Ambacher, Oliver</t>
  </si>
  <si>
    <t>Wachtberg;Freiburg im Breisgau;Stuttgart</t>
  </si>
  <si>
    <t>Fraunhofer Institute for High Frequency Physics and Radar Techniques FHR;Fraunhofer Institute for Applied Solid State Physics IAF;Universit√§t Stuttgart</t>
  </si>
  <si>
    <t>60109826;60030586;60015815</t>
  </si>
  <si>
    <t>Bleh D.</t>
  </si>
  <si>
    <t>W-Band Time-Domain Multiplexing FMCW MIMO Radar for Far-Field 3-D Imaging</t>
  </si>
  <si>
    <t>10.1109/TMTT.2017.2661742</t>
  </si>
  <si>
    <t>2-s2.0-85012982068</t>
  </si>
  <si>
    <t>['two four', 'technique allows', 'scan range', 'phased array', 'new architecture', 'narrow beamwidth', 'measurement results', 'element subarrays', 'element subarray', 'described method', 'connected together', 'band based', 'antenna element']</t>
  </si>
  <si>
    <t>Beam steering | particle swarm optimization (PSO) | phase shifter | phased array | scan range | variable gain amplifier (VGA) | vector summation</t>
  </si>
  <si>
    <t>A new architecture for scalable phased array design is presented. A vector summation technique is used in a new feed network in order to reduce the number of tunable phase shifters in the phased array. As a result, phased array front-end's complexity is reduced. In this architecture, one tunable phase shifter and N variable gain amplifiers (VGAs) adjust the phase and amplitude of the signal at each antenna element in an N-element subarray. The technique allows a number of subarrays to be connected together to form a larger array providing a narrow beamwidth. An optimum design based on a particle swarm optimization algorithm is presented for an N-element subarray. As a proof of concept, an eight-element transmit phased array consisting of two four-element subarrays is designed and tested at the Ku-band based on the described method. Measurement results for the eight-element phased array are presented. The eight-element phased array controlled by two phase shifters and eight VGAs provides approximately 37¬∞ of scan range.</t>
  </si>
  <si>
    <t>3428-3434</t>
  </si>
  <si>
    <t>56594700400;7006858788</t>
  </si>
  <si>
    <t>Akbar, Fatemeh;Mortazawi, Amir</t>
  </si>
  <si>
    <t>Akbar F.</t>
  </si>
  <si>
    <t>Scalable Phased Array Architectures with a Reduced Number of Tunable Phase Shifters</t>
  </si>
  <si>
    <t>10.1109/TMTT.2017.2657509</t>
  </si>
  <si>
    <t>2-s2.0-85013018727</t>
  </si>
  <si>
    <t>['voltage generator', 'vector controllers', 'vector controller', 'transmitter channel', 'simultaneously controlling', 'shift attenuator', 'running voltage', 'receiver channel', 'range localization', 'radiation patterns', 'radar system', 'proposed solution', 'port circuit', 'paper presents', 'objects based', 'modulated continuous', 'linear frequency', 'human target', 'errors caused', 'doppler effect', 'design principle', 'controlled oscillator', 'continuously steered', 'component variation', 'calibration method', 'beamforming design', 'beamforming array', 'beam steering', 'baseband circuit', 'amplitude beamforming']</t>
  </si>
  <si>
    <t>Beamforming array | continuous beam steering | frequency-modulated continuous-wave (FMCW) radar | localization | vector controller</t>
  </si>
  <si>
    <t>This paper presents a printed circuit board realization of a -band portable frequency-modulated continuous-wave radar transceiver with beamforming array for short-range localization. The transmitter channel of the proposed radar consists of a free-running voltage-controlled oscillator (VCO) and a single patch antenna. A linear frequency-modulated chirp signal is generated by the VCO, which is controlled by an analog 'sawtooth' voltage generator. The receiver channel has a four-element linear beamforming array, a six-port circuit, and a baseband circuit. The beam of the array can be continuously steered in a range of ¬±45¬∞ on the H-plane through an array of vector controllers. Each vector controller is capable of simultaneously controlling the phase and the amplitude of the corresponding array element. The design principle of the binary-phase-shift attenuator, the vector controller, and the radar system are discussed. Calibration method of the array is introduced to minimize the errors caused by component variation and fabrication. The radiation patterns of the array with phase-only beam steering and phase-Amplitude beamforming are measured and compared, demonstrating the advantage of the beamforming design. System-level experiments showed that the proposed solution is suitable for short-range localization. In addition, experiments with a human subject revealed the capability of the proposed radar system to discriminate a human target from other objects based on the vital-Doppler effect.</t>
  </si>
  <si>
    <t>3443-3452</t>
  </si>
  <si>
    <t>60021285;60003970;60021285</t>
  </si>
  <si>
    <t>56013388100;7006581207;20734739100</t>
  </si>
  <si>
    <t>Peng, Zhengyu;Ran, Lixin;Li, Changzhi</t>
  </si>
  <si>
    <t>Lubbock;Hangzhou</t>
  </si>
  <si>
    <t>Texas Tech University;Zhejiang University</t>
  </si>
  <si>
    <t>60021285;60003970</t>
  </si>
  <si>
    <t>A Œ∫-Band Portable FMCW Radar with Beamforming Array for Short-Range Localization and Vital-Doppler Targets Discrimination</t>
  </si>
  <si>
    <t>10.1109/TMTT.2017.2662680</t>
  </si>
  <si>
    <t>2-s2.0-85013301396</t>
  </si>
  <si>
    <t>['whole system', 'wave simulator', 'simulated results', 'radiating element', 'launcher coaxial', 'frequency band', 'fabricated system', 'excellent agreement', 'condition needed', 'beamforming network', 'array antenna', 'antenna array', '18 ghz']</t>
  </si>
  <si>
    <t>Antenna arrays | coaxial to waveguide transition | phased arrays | radar systems | Rotman lens | ultra-wideband (UWB) antennas | waveguide components</t>
  </si>
  <si>
    <t>An ultra-wideband (6-18 GHz) phased-array antenna with a beam scanning angle of ¬±28¬∞ is proposed. A step-by-step design procedure consisting of beamforming network (BFN), end-launcher feed adapter, and the radiating element is presented. Microstrip Rotman lens has been designed to act as the BFN, and optimized to achieve minimum phase-error over the whole frequency range. In order to satisfy the condition needed for avoiding grating lobes, as well as achieving a wide radiation bandwidth and a high power handling capability, an $E$-plane double-ridged horn antenna is used as the radiating element. A novel wideband end-launcher coaxial to double-ridged waveguide transition has also been developed for connecting the BFN to the antenna array. Extensive optimization procedures have been applied to the end-launched adapter together with the antenna to achieve the best return loss over the frequency band of operation. The whole system has been simulated using CST full-wave simulator. An excellent agreement between the measurements of the fabricated system and the simulated results is observed.</t>
  </si>
  <si>
    <t>3435-3442</t>
  </si>
  <si>
    <t>60007751;60027561;60016653;60007751;60007751</t>
  </si>
  <si>
    <t>57193411139;40461852700;57200681163;23979152500;56232503200</t>
  </si>
  <si>
    <t>Darvazehban, Amin;Manoochehri, Omid;Salari, Mohammad Ali;Dehkhoda, Parisa;Tavakoli, Ahad</t>
  </si>
  <si>
    <t>Darvazehban A.</t>
  </si>
  <si>
    <t>Ultra-Wideband Scanning Antenna Array with Rotman Lens</t>
  </si>
  <si>
    <t>10.1109/TMTT.2017.2666810</t>
  </si>
  <si>
    <t>2-s2.0-85013645326</t>
  </si>
  <si>
    <t>['viable alternative', 'thermal treatment', 'road construction', 'microwave applicator', 'maintenance processes', 'hexagonal lattice', 'exposure area', 'experimental testing', 'domain method', 'difference time', 'design process', 'comprehensive study', 'bituminous surface', 'appropriate conditions', 'applicator consists']</t>
  </si>
  <si>
    <t>Asphalt pavements | microwave heating | microwave radiation | modeling</t>
  </si>
  <si>
    <t>A comprehensive study of a microwave applicator for thermal treatment of bituminous surface is presented in this paper. The applicator consists of a customized rectangular waveguide horn surrounded with a hexagonal lattice of cylindrical chokes preventing hazardous leakage of microwave radiation beyond an exposure area. Electromagnetic simulations based on a finite-difference time-domain method are applied in a design process and afterward, the prototype is manufactured with the aid of computerized numerical control machining. Eventually, the applicator is applied for experimental testing of microwave-Assisted thermal treatment of the trial bituminous surface, which demonstrates that microwave energy may be a viable alternative to typical thermal bonding techniques used in road construction and maintenance processes if appropriate conditions are met.</t>
  </si>
  <si>
    <t>3419-3427</t>
  </si>
  <si>
    <t>60003675;60159847;60003675;60159847;60003675;;;60159847</t>
  </si>
  <si>
    <t>19934423700;56405544200;56268931000;56220258600;7003440092;51564204100;12768873800;7801490207</t>
  </si>
  <si>
    <t>Salski, Bartlomiej;Olszewska-Placha, Marzena;Karpisz, Tomasz;Rudnicki, Janusz;Gwarek, Wojciech;Maliszewski, Maciej;Zofka, Adam;Skulski, Jerzy</t>
  </si>
  <si>
    <t>QWED Sp. z o.o.;Politechnika Warszawska</t>
  </si>
  <si>
    <t>60159847;60003675</t>
  </si>
  <si>
    <t>Salski B.</t>
  </si>
  <si>
    <t>Microwave Applicator for Thermal Treatment of Bituminous Surfaces</t>
  </si>
  <si>
    <t>10.1109/TMTT.2017.2659748</t>
  </si>
  <si>
    <t>2-s2.0-85013678760</t>
  </si>
  <si>
    <t>['works used', 'without resorting', 'research consists', 'reference attitude', 'particular threshold', 'parameters automatically', 'paper presents', 'one place', 'measurement unit', 'imu ).', 'experimentally investigated', 'core frame', 'cf increases', 'based non', 'automatically obtain', 'attitude measured', 'attitude estimation']</t>
  </si>
  <si>
    <t>Attitude estimation | Complementary filter | Evolutionary optimization | Inertial measurement unit | Unmanned aerial vehicle</t>
  </si>
  <si>
    <t>Attitude estimation is one of the core frame- works used for navigating an unmanned aerial vehicle from one place to the other. This paper presents an Euler-based non-linear complementary filter (CF) whose gain parameters are obtained using particle swarm optimization (PSO) technique. It relieves the user from feeding the KP and KI parameters manually and adjust these parameters automatically when the error between the attitude measured from accelerometer and the CF increases above a particular threshold. The measurement unit for this research consists of micro-electro-mechanical-systems (MEMS) based low cost tri-axial rate gyros, accelerometers and magnetometers, without resorting to global positioning system (GPS) data. The efficiency of the CF is experimentally investigated with the help of reference attitude and the raw sensor data obtained from commercial inertial measurement unit (IMU). Simulation results based on the test data show that the proposed PSO aided non-linear complementary filter (PNCF) can automatically obtain the required gain parameters and exhibits promising performance for attitude estimation.</t>
  </si>
  <si>
    <t>531-543</t>
  </si>
  <si>
    <t>60069478-60121522;60010618;60069478-60121522;60069478-60121522</t>
  </si>
  <si>
    <t>55907321400;57191989854;57211617116;55658018900</t>
  </si>
  <si>
    <t>Poddar, Shashi;Narkhede, Parag;Kumar, Vipan;Kumar, Amod</t>
  </si>
  <si>
    <t>Ghaziabad;Chandigarh;Vellore</t>
  </si>
  <si>
    <t>Academy of Scientific and Innovative Research (AcSIR);Central Scientific Instruments Organization Chandigarh;Vellore Institute of Technology</t>
  </si>
  <si>
    <t>60121522;60069478;60010618</t>
  </si>
  <si>
    <t>Poddar S.</t>
  </si>
  <si>
    <t>PSO Aided Adaptive Complementary Filter for Attitude Estimation</t>
  </si>
  <si>
    <t>10.1007/s10846-017-0507-8</t>
  </si>
  <si>
    <t>2-s2.0-85014358766</t>
  </si>
  <si>
    <t>['specific pairs', 'receiving antennas', 'receiving antenna', 'obtained nadir', 'gps constellation', 'early 2015', 'dependent corrections', 'carrier single', 'calibrated c1', '32 satellites', '3 ns']</t>
  </si>
  <si>
    <t>Code pseudorange | Differential code bias (DCB) | Fractional cycle bias (FCB) | GPS | Group delay variations (GDV) | Multipath combination | Precise point positioning (PPP)</t>
  </si>
  <si>
    <t>GPS code pseudorange measurements exhibit group delay variations at the transmitting and the receiving antenna. We calibrated C1 and P2 delay variations with respect to dual-frequency carrier phase observations and obtained nadir-dependent corrections for 32 satellites of the GPS constellation in early 2015 as well as elevation-dependent corrections for 13 receiving antenna models. The combined delay variations reach up to 1.0 m (3.3 ns) in the ionosphere-free linear combination for specific pairs of satellite and receiving antennas. Applying these corrections to the code measurements improves code/carrier single-frequency precise point positioning, ambiguity fixing based on the Melbourne‚ÄìW√ºbbena linear combination, and determination of ionospheric total electron content. It also affects fractional cycle biases and differential code biases.</t>
  </si>
  <si>
    <t>1099-1116</t>
  </si>
  <si>
    <t>60018353;60018353;60018353</t>
  </si>
  <si>
    <t>6603581731;57193523597;56435600900</t>
  </si>
  <si>
    <t>Wanninger, Lambert;Sumaya, Hael;Beer, Susanne</t>
  </si>
  <si>
    <t>Wanninger L.</t>
  </si>
  <si>
    <t>Group delay variations of GPS transmitting and receiving antennas</t>
  </si>
  <si>
    <t>10.1007/s00190-017-1012-3</t>
  </si>
  <si>
    <t>2-s2.0-85014531383</t>
  </si>
  <si>
    <t>['simulated results', 'required band', 'proposed antenna', 'presented results', 'port 2', 'port 1', 'high isolation', 'good agreements', 'fractional bandwidth', 'feeding structures', 'experimentally tested', 'enhanced isolation', 'dielectric resonator', 'acceptable limits', '68 ghz', '6 ghz']</t>
  </si>
  <si>
    <t>dielectric resonator antenna | diversity performance | multiple input multiple output | orthogonal mode | WiMAX</t>
  </si>
  <si>
    <t>In this article, a dual port aperture coupled MIMO cylindrical dielectric resonator antenna with enhanced isolation is proposed. Dual feeding techniques are used to excite dielectric resonator. These feeding structures are oriented in such a way so that they can produce orthogonal mode in the dielectric resonator. High isolation is observed by generating two orthogonal modes, that is, and in the dielectric resonator. The fractional bandwidth for port 1 and port 2 is 17.8% (3.1-3.68 GHz) and 18.4% (3.1-3.7 GHz), respectively, and isolation between the two ports exceeds ‚àí25 dB within the required band. The proposed antenna is simulated, fabricated, and experimentally tested. Good agreements between measured and simulated results are observed. The various diversity performance parameters are also lie within their acceptable limits. Based on presented results, it can be concluded that the presented MIMO antenna is suitable for WiMAX (3.3-3.6 GHz) applications.</t>
  </si>
  <si>
    <t>e21107</t>
  </si>
  <si>
    <t>Dual port aperture coupled MIMO cylindrical dielectric resonator antenna with high isolation for WiMAX application</t>
  </si>
  <si>
    <t>10.1002/mmce.21107</t>
  </si>
  <si>
    <t>2-s2.0-85014971882</t>
  </si>
  <si>
    <t>['specified level', 'sparse arrays', 'second approach', 'receiver channels', 'rao bound', 'lower number', 'linear combination', 'larger aperture', 'hardware implementation', 'form solution', 'first approach', 'false detection', 'compressive arrays', 'compressive array', 'complexity scheme', 'band direction', 'antenna outputs', 'allowing reconfigurability']</t>
  </si>
  <si>
    <t>Compressive sensing | DOA estimation | Measurement design</t>
  </si>
  <si>
    <t>In this paper we investigate the design of compressive antenna arrays for narrow-band direction of arrival (DOA) estimation that aim to provide a larger aperture with a reduced hardware complexity and allowing reconfigurability, by a linear combination of the antenna outputs to a lower number of receiver channels. We present a basic receiver architecture of such a compressive array and introduce a generic system model that includes different options for the hardware implementation. We then discuss the design of the analog combining network that performs the receiver channel reduction, and propose two design approaches. The first approach is based on the spatial correlation function which is a low-complexity scheme that in certain cases admits a closed-form solution. The second approach is based on minimizing the Cram√©r-Rao Bound (CRB) with the constraint to limit the probability of false detection of paths to a pre-specified level. Our numerical simulations demonstrate the superiority of the proposed optimized compressive arrays compared to the sparse arrays of the same complexity and to compressive arrays with randomly chosen combining kernels.</t>
  </si>
  <si>
    <t>35-47</t>
  </si>
  <si>
    <t>60030040;60030040;60030040;60030040;60030040;60009794;60009794;60030040-60009794;60030040-60009794</t>
  </si>
  <si>
    <t>57214653554;57190344777;55335115100;7102062535;16069556600;6602356809;8879391400;55665924300;7006664708</t>
  </si>
  <si>
    <t>Ibrahim, Mohamed;Ramireddy, Venkatesh;Lavrenko, Anastasia;K√∂nig, Jonas;R√∂mer, Florian;Landmann, Markus;Grossmann, Marcus;Del Galdo, Giovanni;Thom√§, Reiner S.</t>
  </si>
  <si>
    <t>Ilmenau;Erlangen</t>
  </si>
  <si>
    <t>Technischen Universit√§t Ilmenau;Fraunhofer Institute for Integrated Circuits IIS</t>
  </si>
  <si>
    <t>60030040;60009794</t>
  </si>
  <si>
    <t>Ibrahim M.</t>
  </si>
  <si>
    <t>Design and analysis of compressive antenna arrays for direction of arrival estimation</t>
  </si>
  <si>
    <t>S0165168417301056</t>
  </si>
  <si>
    <t>10.1016/j.sigpro.2017.03.013</t>
  </si>
  <si>
    <t>2-s2.0-85015373629</t>
  </si>
  <si>
    <t>['urban canyons', 'simulation results', 'signals using', 'polarization estimates', 'polarization coefficients', 'polarization beamformer', 'parameter estimation', 'paper treats', 'multipath signals', 'multipath direction', 'los time', 'los energy', 'los doa', 'likelihood estimator', 'highly temporally', 'highly degraded', 'gps show', 'equivalent single', 'computational complexity', 'circular polarization', 'beamformer output', 'antenna array']</t>
  </si>
  <si>
    <t>Correlator bank | Direction of arrival (DOA) estimation | Polarization diversity | Propagation time-delay | Spatial correlation | Spatial filtering</t>
  </si>
  <si>
    <t>This paper treats the problem of line-of-sight (LOS) parameter estimation in strong multipath environments. In the case of highly temporally and spatially correlated LOS and multipath signals, such as urban canyons, common multipath mitigation methods are highly degraded, as signal separation cannot be performed in the spatio temporal domain. In this case, we exploit the LOS and multipath polarization diversity to decouple the signals using an antenna array with right-hand-circular polarization (RHCP) and left-hand-circular polarization (LHCP) feeds. The multipath direction- of-arrival (DOA) and polarization coefficients can effectively be estimated from the LHCP spatial covariance matrix. The LOS DOA can be estimated from the RHCP spatial covariance matrix. The spatial covariance matrices are calculated from the outputs of a matched correlator bank. The DOA and polarization estimates are used to implement a dual polarization beamformer, which maximizes the LOS energy and suppresses multipath energy over both polarizations. The LOS time-delay is estimated from the beamformer output with a maximum-likelihood estimator with a significantly reduced number of parameters and computational complexity in comparison to a full model estimator. Simulation results for GPS show that the proposed dual polarization beamforming algorithm performs better than an equivalent single-polarization beamformer in a dense multipath environment.</t>
  </si>
  <si>
    <t>60007798;60007798;60007798;60007798-60020457;60020457-60019722</t>
  </si>
  <si>
    <t>57193644367;57193647917;37057811700;23990221600;7006232833</t>
  </si>
  <si>
    <t>Fohlmeister, F.;Iliopoulos, A.;Sgammini, M.;Antreich, F.;Nossek, J. A.</t>
  </si>
  <si>
    <t>Brazil;Germany;Germany</t>
  </si>
  <si>
    <t>Fortaleza;Munich;¬†Cologne</t>
  </si>
  <si>
    <t>Universidade Federal do Cear√°;Technical University of Munich;Deutsches Zentrum fur Luft- Und Raumfahrt</t>
  </si>
  <si>
    <t>60020457;60019722;60007798</t>
  </si>
  <si>
    <t>Fohlmeister F.</t>
  </si>
  <si>
    <t>Dual polarization beamforming algorithm for multipath mitigation in GNSS</t>
  </si>
  <si>
    <t>S0165168417300944</t>
  </si>
  <si>
    <t>10.1016/j.sigpro.2017.03.012</t>
  </si>
  <si>
    <t>2-s2.0-85015402115</t>
  </si>
  <si>
    <t>['wireless communications', 'wireless applications', 'underwater receiver', 'thermoacoustic effect', 'tac ),', 'potential solution', 'new paradigm', 'microwave antenna', 'hybrid technique', 'experimentally demonstrated', 'experimental demonstration', 'electromagnetic waves', 'analytical model', 'airborne device', 'acoustic transducer', 'acoustic energy']</t>
  </si>
  <si>
    <t>Microwave communications | thermoacoustic communications (TAC) | thermoacoustic effect | wireless communications</t>
  </si>
  <si>
    <t>Wireless communications from an airborne device to an underwater receiver is challenging because the conductivity of water severely dampens the magnitude of electromagnetic waves in the spectrum commonly used for wireless applications. In this paper, microwave-induced thermoacoustic communications (TAC), a hybrid technique for wireless communications, is investigated and experimentally demonstrated to provide a potential solution to this deficiency. TAC is based on the thermoacoustic effect and directly converts electromagnetic energy in air into acoustic energy in water. Experimental demonstration of TAC is reported by successful wireless information transmission from a microwave antenna in air to an acoustic transducer in water. Bench-top TAC experiments are combined with an analytical model to study the influences of pivotal design parameters on the performance of TAC. The experiments and theoretical analysis suggest that TAC might lead to a new paradigm of air-to-underwater wireless communications.</t>
  </si>
  <si>
    <t>3369-3378</t>
  </si>
  <si>
    <t>60010065-60105232;60010065-60003977;60010065;60010065;60010065</t>
  </si>
  <si>
    <t>56381634800;56681788100;35766516300;7004941585;18938213000</t>
  </si>
  <si>
    <t>Wang, Xiong;Qin, Tao;Qin, Yexian;Witte, Russell S.;Xin, Hao</t>
  </si>
  <si>
    <t>Shanghai;Tucson;Xi'an</t>
  </si>
  <si>
    <t>ShanghaiTech University;The University of Arizona;Northwestern Polytechnical University</t>
  </si>
  <si>
    <t>60105232;60010065;60003977</t>
  </si>
  <si>
    <t>Microwave-Induced Thermoacoustic Communications</t>
  </si>
  <si>
    <t>10.1109/TMTT.2017.2669970</t>
  </si>
  <si>
    <t>2-s2.0-85015818533</t>
  </si>
  <si>
    <t>['times 4', 'radio frequency', 'quadrature hybrids', 'proposed structures', 'paper discusses', 'measured results', 'forming matrix', 'experimentally verify', 'dc pmn', 'dc energy', 'butler matrix', 'also calculated']</t>
  </si>
  <si>
    <t>Hybrid power combine | radio frequency (RF) energy transfer | rectenna | rectenna array</t>
  </si>
  <si>
    <t>This paper discusses a new design approach that uses hybrid power combining rectenna array in radio frequency (RF) energy transfer systems to receive more energy in a wide incident angle range. A beam-forming matrix and a dc power management network (PMN) are introduced to the hybrid power combining. The normalized dc output power of the proposed hybrid power combining array is compared to the conventional power combining methods with regard to the incident wave angle, and the average received dc power is also calculated and compared. To experimentally verify the proposed hybrid combining array performance, four suspended patch antennas are attached to RF energy receiving architecture. A $4 \times 4$ Butler matrix and quadrature hybrids are used for the beam-forming matrix in a hybrid power combining rectenna array. A reconfigurable voltage doubler rectifier with a dc PMN is used to convert RF energy to dc energy and delivers proper voltage to the load. The measured results of each component are presented. Moreover, an experimental verification using fabricated components for RF energy transfer is presented and the measured received dc output power of conventional and proposed structures is presented and compared.</t>
  </si>
  <si>
    <t>60032144;60032144;60032144;60023075;60032144</t>
  </si>
  <si>
    <t>57219507846;55204788100;56266514000;55778141185;55608574700</t>
  </si>
  <si>
    <t>Lee, Dong Jin;Lee, Soo Ji;Hwang, In June;Lee, Wang Sang;Yu, Jong Won</t>
  </si>
  <si>
    <t>Daejeon;Jinju</t>
  </si>
  <si>
    <t>Korea Advanced Institute of Science and Technology;Gyeongsang National University</t>
  </si>
  <si>
    <t>60032144;60023075</t>
  </si>
  <si>
    <t>Hybrid Power Combining Rectenna Array for Wide Incident Angle Coverage in RF Energy Transfer</t>
  </si>
  <si>
    <t>10.1109/TMTT.2017.2678498</t>
  </si>
  <si>
    <t>2-s2.0-85015873769</t>
  </si>
  <si>
    <t>['unity across', 'significant time', 'significant advantage', 'rigorous analysis', 'proposed mpwm', 'proposed model', 'promising approaches', 'multilayered media', 'model inversion', 'media parameters', 'layered media', 'largely rely', 'large ranges', 'inherent limitation', 'inefficient due', 'derived based', 'computational speed', 'complex media', 'based method', 'analytical solution', 'achieved together', 'achieve accuracy']</t>
  </si>
  <si>
    <t>Antenna modeling | Green's function | ground penetrating radar (GPR) | layered media | SFCW radar</t>
  </si>
  <si>
    <t>The accuracy and computational speed of ground penetrating radar (GPR) largely rely on the inverse model implemented. In most cases, both accuracy and processing speed cannot be achieved together because of the inherent limitation of modeling GPR signal in complex media. Full wave models (FWMs) are most promising approaches to characterize multilayered media. However, they are inefficient due to the requirement of significant time for integration over singularity. In this paper, a modified plane wave model (MPWM) is proposed to achieve accuracy and better computational speed. The model is derived based on the analytical solution of an FWM. It is versatile for finding response due to multilayered media. The rigorous analysis has shown the similarity between the proposed model and FWMs with cross-correlation value close to unity across a broad frequency spectrum and large ranges of media parameters. Model inversion is achieved by a novel layer stripping technique followed by a gradient-based method. Testing of layered media in laboratory environment demonstrates that the proposed MPWM has significant advantage over FWMs.</t>
  </si>
  <si>
    <t>3492-3502</t>
  </si>
  <si>
    <t>60000934;60000934;60004750</t>
  </si>
  <si>
    <t>56440917800;57201346316;57215032766</t>
  </si>
  <si>
    <t>Maiti, Subrata;Patra, Sarat Kumar;Bhattacharya, Amitabha</t>
  </si>
  <si>
    <t>Kharagpur;Rourkela</t>
  </si>
  <si>
    <t>Indian Institute of Technology Kharagpur;National Institute of Technology Rourkela</t>
  </si>
  <si>
    <t>60004750;60000934</t>
  </si>
  <si>
    <t>Maiti S.</t>
  </si>
  <si>
    <t>A Modified Plane Wave Model for Fast and Accurate Characterization of Layered Media</t>
  </si>
  <si>
    <t>10.1109/TMTT.2017.2668416</t>
  </si>
  <si>
    <t>2-s2.0-85016124141</t>
  </si>
  <si>
    <t>['time windows', 'significantly better', 'scheduled requests', 'satellite requests', 'resolution technique', 'rescheduling strategy', 'quickly generating', 'quality solution', 'proposed technique', 'prescheduling strategy', 'main highlight', 'known heuristic', 'good bound', 'feasible solutions', 'experimental results', 'dual functions', 'actual data']</t>
  </si>
  <si>
    <t>Bounding | Conflict resolution | Optimization | Satellite range scheduling</t>
  </si>
  <si>
    <t>As the number of daily satellite service requests increases, the satellite range scheduling problem becomes more intractable during the ground station operations management. The NP-complete problem involves scheduling satellite requests to ground station antennas within their time windows so that the profit from the scheduled requests is maximized. This paper analyzes various conflicts between satellite requests and then develops a conflict-resolution technique. The technique first builds an elite initial schedule using a prescheduling strategy and then improves the initial schedule using a rescheduling strategy in a subspace of feasible solutions. The main highlight of the technique is its dual functions of quickly generating a high-quality solution and providing a good bound. As shown in the experimental results from the actual data and more difficult random instances, the proposed technique is significantly better than the best-known heuristic.</t>
  </si>
  <si>
    <t>Computers and Operations Research</t>
  </si>
  <si>
    <t>60013789;60089786-60019616;60019616;60089786</t>
  </si>
  <si>
    <t>35092801100;57193752522;56115547700;57193751886</t>
  </si>
  <si>
    <t>Luo, Kaiping;Wang, Haihong;Li, Yijun;Li, Qiang</t>
  </si>
  <si>
    <t>Beijing;Harbin;Beijing</t>
  </si>
  <si>
    <t>Beijing Institute of Tracking and Telecommunication Technology;Harbin Institute of Technology;Beihang University</t>
  </si>
  <si>
    <t>60089786;60019616;60013789</t>
  </si>
  <si>
    <t>Luo K.</t>
  </si>
  <si>
    <t>High-performance technique for satellite range scheduling</t>
  </si>
  <si>
    <t>S0305054817300771</t>
  </si>
  <si>
    <t>10.1016/j.cor.2017.03.012</t>
  </si>
  <si>
    <t>2-s2.0-85016304036</t>
  </si>
  <si>
    <t>['three antenna', 'proposed antenna', 'orthogonal modes', 'new meandered', 'line inductor', 'broadside direction', '4 ghz']</t>
  </si>
  <si>
    <t>A new meandered-line inductor fed wideband circularly polarized rectangular dielectric resonator antenna (DRA) with partial ground plane has been developed in this work. Meandered-line inductor feed and partial ground plane are used for generation of orthogonal modes, hence circular polarization (CP) in DRA. By controlling the length of meandered-line inductor, three different CP DRA have been designed for different wireless applications such as Wi-MAX and WLAN/ISM 2400 band. Distribution of electric field inside rectangular DRA shows that all three antenna having TE11Œ¥ mode. Finally, a lower frequency band application at 2.4 GHz (ISM) called here as Proposed Antenna, has been considered for fabrication. This designed antenna shows measured ‚àí10 dB input impedance bandwidth of 20.67% and 3-dB axial ratio bandwidth of 27.95% in broadside direction. All these three CP antennas (Antenna-1 to Proposed Antenna) are showing stable gain and right hand circular polarization in broadside direction.</t>
  </si>
  <si>
    <t>e21108</t>
  </si>
  <si>
    <t>Kumar, Rajkishor;Kumar Chaudhary, Raghvendra</t>
  </si>
  <si>
    <t>Wideband circularly polarized dielectric resonator antenna coupled with meandered-line inductor for ISM/WLAN applications</t>
  </si>
  <si>
    <t>10.1002/mmce.21108</t>
  </si>
  <si>
    <t>2-s2.0-85016392765</t>
  </si>
  <si>
    <t>14-14-00589</t>
  </si>
  <si>
    <t>['resulting model', 'psii dimer', 'probable locations', 'pbss come', 'pbs core', 'natural way', 'model structure', 'giant water', 'face stacking', 'energy transfer', 'developed earlier', 'cytoplasmic surface', 'chlorophyll molecules', 'also revealed']</t>
  </si>
  <si>
    <t>Coupled rows | Photosystem II | Phycobilisome | State transitions | Terminal emitters</t>
  </si>
  <si>
    <t>Phycobilisome¬†(PBS) is a giant water-soluble photosynthetic antenna transferring the energy of absorbed light mainly to the photosystem¬†II¬†(PSII) in cyanobacteria. Under the low light conditions, PBSs and PSII dimers form coupled rows where each PBS is attached to the cytoplasmic surface of PSII dimer, and PBSs come into contact with their face surfaces¬†(state¬†1). The model structure of the PBS core that we have developed earlier by comparison and combination of different fine allophycocyanin crystals, as reported in Zlenko et al. (Photosynth Res 130(1):347‚Äì356, 2016b), provides a natural way of the PBS core face-to-face stacking. According to our model, the structure of the protein‚Äìprotein contact between the neighboring PBS cores in the rows is the same as the contact between the APC hexamers inside the PBS core. As a result, the rates of energy transfer between the cores can occur, and the row of PBS cores acts as an integral PBS ‚Äúsupercore‚Äù providing energy transfer between the individual PBS cores. The PBS cores row pitch in our elaborated model¬†(12.4¬†nm) is very close to the PSII dimers row pitch obtained by the electron microscopy¬†(12.2¬†nm) that allowed to unite a model of the PBS cores row with a model of the PSII dimers row. Analyzing the resulting model, we have determined the most probable locations of ApcD and ApcE terminal emitter subunits inside the bottom PBS core cylinders and also revealed the chlorophyll molecules of PSII gathering energy from the PBS.</t>
  </si>
  <si>
    <t>245-260</t>
  </si>
  <si>
    <t>60007457-60069619;60007457-113259418-60108308;60007457-60069619;60069619</t>
  </si>
  <si>
    <t>41961864000;57015472700;6603122743;7004261077</t>
  </si>
  <si>
    <t>Zlenko, Dmitry V.;Galochkina, Tatiana V.;Krasilnikov, Pavel M.;Stadnichuk, Igor N.</t>
  </si>
  <si>
    <t>France;Russian Federation;Russian Federation;France</t>
  </si>
  <si>
    <t>Villeurbanne;Moscow;Moscow;Villeurbanne</t>
  </si>
  <si>
    <t>Institut Camille Jordan;Timiryazev Institute of Plant Physiology, Russian Academy of Sciences;Lomonosov Moscow State University;INRIA Lyon La Doua</t>
  </si>
  <si>
    <t>60108308;60069619;60007457;113259418</t>
  </si>
  <si>
    <t>Zlenko D.</t>
  </si>
  <si>
    <t>Coupled rows of PBS cores and PSII dimers in cyanobacteria: symmetry and structure</t>
  </si>
  <si>
    <t>10.1007/s11120-017-0362-2</t>
  </si>
  <si>
    <t>2-s2.0-85016488519</t>
  </si>
  <si>
    <t>08-04-01587a</t>
  </si>
  <si>
    <t>['tubular aggregate', 'simultaneous fit', 'seed culture', 'rod element', 'red shift', 'obtained within', 'model proposed', 'model assumes', 'light ones', 'light intensity', 'light chlorosomes', 'fresh cultures', 'femtosecond time', 'experimental spectra', 'double exciton', 'controlled variability', 'concomitant narrowing', 'circular dichroism', 'chlorosomes isolated', '36 exciton', '1996 ).']</t>
  </si>
  <si>
    <t>Bacterial photosynthesis | Bacteriochlorophyll c antenna | Chloroflexus aurantiacus | Chlorosome | Circular dichroism | Green bacteria | Pump‚Äìprobe spectroscopy</t>
  </si>
  <si>
    <t>The stationary ground state and femtosecond time-resolved absorption spectra as well as spectra of circular dichroism were measured at room temperature using freshly prepared samples of chlorosomes isolated from fresh cultures of the green bacterium Chloroflexus aurantiacus. Cultures were grown by using as inoculum the same seed culture but under different light conditions. All measured spectra clearly showed the red shift of BChl c Qy bands (up to 5¬†nm) for low-light chlorosomes as compared to high-light ones, together with concomitant narrowing of these bands and increasing of their amplitudes. The sizes of the unit BChl c aggregates of the high-light-chlorosomes and the low-light ones were estimated. The fit of all experimental spectra was obtained within the framework of our model proposed before (Fetisova et al., Biophys J 71:995‚Äì101, 1996). The model assumes that a unit building block of the BChl c antenna has a form of a tubular aggregate of L = 6 linear single or double exciton-coupled pigment chains within a rod element, with the pigment packing density, approximating that in vivo. The simultaneous fit of all experimental spectra gave the number of pigments in each individual linear pigment chain N = 4 and N = 6 for the high-light and the low-light BChl c unit building blocks, respectively. The size of a unit building block in the BChl c antenna was found to vary from L √ó N = 24 to L √ó N = 36 exciton-coupled BChl c molecules being governed by the growth-light intensity. All sets of findings for Chloroflexus aurantiacus chlorosomes demonstrated the biologically expedient light-controlled variability, predicted by us, of the extent of BChl c aggregation within a unit building block in this antenna.</t>
  </si>
  <si>
    <t>343-356</t>
  </si>
  <si>
    <t>60007457;60007457;60007457;60110546-60007457;60007457</t>
  </si>
  <si>
    <t>7202347983;7004150114;57079338300;7101961104;7003830809</t>
  </si>
  <si>
    <t>Yakovlev, Andrei;Taisova, Alexandra;Arutyunyan, Alexander;Shuvalov, Vladimir;Fetisova, Zoya</t>
  </si>
  <si>
    <t>Pushchino;Moscow</t>
  </si>
  <si>
    <t>Institute of Fundamental Problems of Biology of the Russian Academy of Sciences;Lomonosov Moscow State University</t>
  </si>
  <si>
    <t>60110546;60007457</t>
  </si>
  <si>
    <t>Yakovlev A.</t>
  </si>
  <si>
    <t>Variability of aggregation extent of light-harvesting pigments in peripheral antenna of Chloroflexus aurantiacus</t>
  </si>
  <si>
    <t>10.1007/s11120-017-0374-y</t>
  </si>
  <si>
    <t>2-s2.0-85016511208</t>
  </si>
  <si>
    <t>14-16-00120</t>
  </si>
  <si>
    <t>['type plants', 'turn depend', 'thylakoid membranes', 'successful repair', 'stereometric parameters', 'reported previously', 'psii ).', 'protein composition', 'plastoquinone pool', 'photosynthetic complexes', 'mobile fractions', 'membrane depends', 'lipids increased', 'lateral mobility', 'integral components', 'important regulator', 'high rates', 'grana membranes', 'chlorophyll b', 'chlorina mutants', 'arabidopsis ch1', 'antenna size', '3 mutant']</t>
  </si>
  <si>
    <t>Chlorina mutants | Chlorophyll b | FRAP | Hordeum vulgare | Lateral mobility | Plastoquinone</t>
  </si>
  <si>
    <t>The lateral mobility of integral components of thylakoid membranes, such as plastoquinone, xanthophylls, and pigment‚Äìprotein complexes, is critical for the maintenance of efficient light harvesting, high rates of linear electron transport, and successful repair of damaged photosystem II (PSII). The packaging of the photosynthetic pigment‚Äìprotein complexes in the membrane depends on their size and stereometric parameters which in turn depend on the composition of the complexes. Chlorophyll b (Chlb) is an important regulator of antenna size and composition. In this study, the lateral mobility (the mobile fraction size) of pigment‚Äìprotein complexes and lipids in grana membranes was analyzed in chlorina mutants of Arabidopsis and barley lacking Chlb. In the Arabidopsis ch1-3 mutant, diffusion of membrane lipids decreased as compared to wild-type plants, but the diffusion of photosynthetic complexes was not affected. In the barley chlorina f2 3613 mutant, the diffusion of pigment‚Äìprotein complexes significantly decreased, while the diffusion of lipids increased, as compared to wild-type plants. We propose that the size of the mobile fractions of pigment‚Äìprotein complexes in grana membranes in vivo is higher than reported previously. The data are discussed in the context of the protein composition of antennae, characteristics of the plastoquinone pool, and production of reactive oxygen species in leaves of chlorina mutants.</t>
  </si>
  <si>
    <t>60070993;60070993;60070993;60070993</t>
  </si>
  <si>
    <t>36761888300;56167679400;36720663300;7801582270</t>
  </si>
  <si>
    <t>Tyutereva, Elena V.;Evkaikina, Anastasiia I.;Ivanova, Alexandra N.;Voitsekhovskaja, Olga V.</t>
  </si>
  <si>
    <t>Komarov Botanical Institute, Russian Academy of Sciences</t>
  </si>
  <si>
    <t>Tyutereva E.</t>
  </si>
  <si>
    <t>The absence of chlorophyll b affects lateral mobility of photosynthetic complexes and lipids in grana membranes of Arabidopsis and barley chlorina mutants</t>
  </si>
  <si>
    <t>10.1007/s11120-017-0376-9</t>
  </si>
  <si>
    <t>2-s2.0-85017102677</t>
  </si>
  <si>
    <t>['wide range', 'validated via', 'unfolding parameters', 'torsional spring', 'topologic description', 'three degrees', 'study shows', 'rigid arm', 'resonance regions', 'plane vibration', 'numerical solutions', 'nonlinear dynamics', 'multiple scales', 'internal resonances', 'internal resonance', 'heavy satellite', 'essential reference', 'dimensionless parameters', 'detuning parameter', 'assumed modes', 'antenna system', 'amplitude response']</t>
  </si>
  <si>
    <t>Internal resonance | Multiple scales | Space antenna system | Theory of singularity</t>
  </si>
  <si>
    <t>The nonlinear dynamics of a flexible space antenna supported by a serial of two rigid arms mounted on a heavy satellite is studied under the conditions of 2:1 or 3:1 internal resonances. The nonlinear dynamic equations of the in-plane vibration of the antenna system of three degrees of freedom are derived first via the method of assumed modes. Then, the resonance and non-resonance regions are determined in terms of the dimensionless parameters of a rigid arm and a torsional spring in the antenna system. Afterwards, the approximate analytic solutions of frequency-amplitude response of the antenna system under 2:1 or 3:1 internal resonances are derived by using the method of multiple scales. Furthermore, the topologic description for the bifurcation of each internal resonance with respect to unfolding parameters is studied by means of the theory of singularity. Finally, the accuracy of the approximate analytic solutions is validated via the numerical solutions. The study shows that the internal resonances exist over a wide range of the detuning parameter. In addition, the 3:1 internal resonance exhibits much more complicated bifurcation topology than the 2:1 internal resonance. The approximate analytic solutions of internal resonances and their bifurcation analysis results provide an essential reference for designing the antenna system of concern.</t>
  </si>
  <si>
    <t>160-173</t>
  </si>
  <si>
    <t>International Journal of Non-Linear Mechanics</t>
  </si>
  <si>
    <t>60021666;60021666;60016835</t>
  </si>
  <si>
    <t>57213508514;23667445500;7404097878</t>
  </si>
  <si>
    <t>Gao, Xiumin;Jin, Dongping;Hu, Haiyan</t>
  </si>
  <si>
    <t>Nanjing University of Aeronautics and Astronautics;Beijing Institute of Technology</t>
  </si>
  <si>
    <t>60021666;60016835</t>
  </si>
  <si>
    <t>Internal resonances and their bifurcations of a rigid-flexible space antenna</t>
  </si>
  <si>
    <t>S0020746217302421</t>
  </si>
  <si>
    <t>10.1016/j.ijnonlinmec.2017.03.020</t>
  </si>
  <si>
    <t>2-s2.0-85017166027</t>
  </si>
  <si>
    <t>['wireless communication', 'rf signal', 'passive balun', 'paper presents', 'noise amplifier', 'nd 50', 'local oscillator', 'lo driver', 'gain baseband', 'ended conversion', 'distance high', 'data rates', 'bpsk modulation', 'bonding tools', 'antennas show', '6 mm', '50 gbit', '40 ghz', '40 gbit', '32 mw', '20 mm', '20 ghz', '122 mw', '1 pj']</t>
  </si>
  <si>
    <t>BiCMOS integrated circuits | broadband amplifiers | broadband antennas | low-noise amplifiers (LNAs) | millimeter-wave integrated circuits | mixers | receivers (RXs) | transceivers (TRXs) | transmitters (TXs)</t>
  </si>
  <si>
    <t>This paper presents a 190-GHz direct conversion transceiver (TRX) chipset with on-chip antennas implemented in a 130-nm SiGe BiCMOS technology for short-distance high-data-rate wireless links. The transmitter (TX) consists of an active fundamental upconversion mixer, a local oscillator (LO) driver, and a passive balun for differential to single-ended conversion of the RF signal. The receiver (RX) is composed of a low-noise amplifier, an active fundamental mixer, an LO driver, a variable-gain baseband (BB) amplifier, and a totem-pole output stage. The wireless communication between TX and RX is enabled by on-chip monopole antennas, which are fabricated using standard wire-bonding tools. Measurements of the TRX chipset equipped with these antennas show a 6-dB BB link bandwidth of 20 GHz, corresponding to 40 GHz of the RF link bandwidth. In a data transmission test setup based on a BPSK modulation, data rates of up to 40 Gbit/s over 20 mm and up to 50 Gbit/s over 6 mm are demonstrated. Consuming only 122 mW in the RX and 32 mW in the TX, this leads to a very low required energy per transferred bit of 3.9 and 3.1 pJ for the 40- A nd 50-Gbit/s link, respectively.</t>
  </si>
  <si>
    <t>3312-3323</t>
  </si>
  <si>
    <t>23004032100;57193856983;57200630094;56259557900</t>
  </si>
  <si>
    <t>Fritsche, David;Starke, Paul;Carta, Corrado;Ellinger, Frank</t>
  </si>
  <si>
    <t>Fritsche D.</t>
  </si>
  <si>
    <t>A Low-Power SiGe BiCMOS 190-GHz Transceiver Chipset with Demonstrated Data Rates up to 50 Gbit/s Using On-Chip Antennas</t>
  </si>
  <si>
    <t>10.1109/TMTT.2017.2677908</t>
  </si>
  <si>
    <t>2-s2.0-85017167839</t>
  </si>
  <si>
    <t>['work provides', 'users terminals', 'user terminals', 'transmit antennas', 'similar performance', 'significant improvement', 'proposed model', 'power required', 'power consumption', 'power amplifier', 'mimo system', 'massive gains', 'linear processing', 'larger number', 'large number', 'jointly considered', 'energy efficiency', 'downlink communications', 'data rate', 'coding schemes', 'circuit components', 'cell setups', 'cell scenarios', 'bidirectional communication', 'base stations', 'base station', 'bandwidth efficiency', 'area throughput']</t>
  </si>
  <si>
    <t>Channel state information | Downlink | Energy efficiency | LS-MIMO | MRT/MRC | Uplink | Zero forced precoding</t>
  </si>
  <si>
    <t>The large-scale multiple input multiple output (LS-MIMO) systems are equipped with a large number of antennas at the base station. These systems are capable of serving a larger number of user terminals, with massive gains in the form of energy and bandwidth efficiency. The energy efficiency of LS-MIMO system depends on the overall power consumption and data rate. In this paper, we have improved the energy efficiency of the LS-MIMO system by using maximum ratio transmission/combining and zero forced linear pre-coding schemes in single and multi-cell scenarios. We have jointly considered the uplink and downlink communications to propose an improved, more practical and more realistic power consumption model. The proposed model deliberates the power required for the power amplifier, linear processing and the circuit components at the base stations and user terminals. The outcome of this work provides a significant improvement in terms of energy efficiency and area throughput. The analytical results illustrate that the LS-MIMO systems achieve the maximum energy efficiency and area throughput wherein larger number of transmit antennas are installed at the base station to serve comparatively greater number of users terminals. The mathematical results depict the similar performance for imperfect channel state information in multi-cell setups. All aspects of power consumption during bidirectional communication are considered to provide precise results. Hence, the improvements in simulations results support the accuracy of the proposed model.</t>
  </si>
  <si>
    <t>23-46</t>
  </si>
  <si>
    <t>60025578-60212767;60025578;60025578-60212767;60025578;60025578</t>
  </si>
  <si>
    <t>57115188200;55878659100;57193924048;7102446846;57212911050</t>
  </si>
  <si>
    <t>Arshad, Jehangir;Li, Jiandong;Younas, Talha;Sheng, Min;Hongyan, Li</t>
  </si>
  <si>
    <t>Sahiwal;Xi'an</t>
  </si>
  <si>
    <t>COMSATS University Islamabad, Sahiwal Campus;Xidian University</t>
  </si>
  <si>
    <t>60212767;60025578</t>
  </si>
  <si>
    <t>Arshad J.</t>
  </si>
  <si>
    <t>Analysis of Energy Efficiency and Area Throughput in Large Scale MIMO Systems with MRT and ZF Precoding</t>
  </si>
  <si>
    <t>10.1007/s11277-017-4149-8</t>
  </si>
  <si>
    <t>2-s2.0-85017517111</t>
  </si>
  <si>
    <t>U1230112</t>
  </si>
  <si>
    <t>['usually suffers', 'uniform electromagnetic', 'simulated ones', 'proposed rca', 'impedance bandwidth', 'homogeneous distribution', 'genetic algorithm', 'field distribution', 'em field', 'aperture efficiency', 'analysis estimates', '71 %.', '55 dbi', '1 %,', '07 dbi']</t>
  </si>
  <si>
    <t>metamaterial | non-uniform superstrate | resonant cavity antenna</t>
  </si>
  <si>
    <t>The resonant cavity antenna (RCA) is a class of widely used high gain antennas, but usually suffers from narrow impedance bandwidth owing to its strong resonant property, as well as relatively low aperture efficiency because of its non-uniform electromagnetic (EM) field distribution on the aperture. This article explores enhancing the RCA's impedance bandwidth and aperture efficiency by designing a non-uniform metamaterial inspired superstrate, on which the metal patches vary their sizes with respect to their distances to the superstrate's center. After optimized by the Genetic Algorithm, the proposed RCA is designed, fabricated and tested. Measured results agree well with simulated ones and show that in comparison with a RCA with a uniform metamaterial inspired superstrate, this work significantly improves the |S11| &lt; ‚àí10 dB impedance bandwidth from 2.1% to 6.1%, the gain at the working frequency 10 GHz from 19.07 dBi to 20.55 dBi, and correspondingly the aperture efficiency from 50.5% to 71%. A further analysis estimates that due to the non-uniform metamaterial inspired superstrate, a more homogeneous distribution for both the amplitude and phase of the EM field is observed on the superstrate's aperture.</t>
  </si>
  <si>
    <t>e21114</t>
  </si>
  <si>
    <t>55501846800;55793189964;55926231500</t>
  </si>
  <si>
    <t>Feng, Pan;Chen, Xing;Huang, Kama</t>
  </si>
  <si>
    <t>Feng P.</t>
  </si>
  <si>
    <t>High performance resonant cavity antenna with non-uniform metamaterial inspired superstrate</t>
  </si>
  <si>
    <t>10.1002/mmce.21114</t>
  </si>
  <si>
    <t>2-s2.0-85017576542</t>
  </si>
  <si>
    <t>['thoroughly investigated', 'quite challenging', 'practical values', 'practical design', 'load impedance', 'implement non', 'highly desired', 'foster network', 'foster elements', 'foster circuits', 'factors affecting', 'effective method', 'dc biasing', 'circuit parameters', 'bandwidth limit']</t>
  </si>
  <si>
    <t>Negative impedance converter | non-Foster circuit | normalized determinant function (NDF) | stability analysis</t>
  </si>
  <si>
    <t>Non-Foster elements are highly desired to overcome the bandwidth limit of electrically small antennas, cloaking, and metamaterials. However, they are prone to be unstable and thus it is quite challenging to implement non-Foster circuits in practice. Hence a rigorous and effective method of analyzing the stability should always be the priority when designing a non-Foster network. This paper applies normalized determinant function to analyze the stability of non-Foster circuits. A floating-version negative capacitor based on Linvill's negative impedance converter is taken as the example. Factors affecting the stability in the practical design are thoroughly investigated, including device parasitics, dc biasing, distributed transmission line in the layout and load impedance. Circuit parameters are substituted with practical values to reduce the complexity of calculation. Finally, experiments are conducted to verify the analysis.</t>
  </si>
  <si>
    <t>3269-3277</t>
  </si>
  <si>
    <t>60010065;60010065</t>
  </si>
  <si>
    <t>55210501500;18938213000</t>
  </si>
  <si>
    <t>Tang, Qi;Xin, Hao</t>
  </si>
  <si>
    <t>Tang Q.</t>
  </si>
  <si>
    <t>Stability Analysis of Non-Foster Circuit Using Normalized Determinant Function</t>
  </si>
  <si>
    <t>10.1109/TMTT.2017.2687425</t>
  </si>
  <si>
    <t>2-s2.0-85017679265</t>
  </si>
  <si>
    <t>['varactor diodes', 'triband operation', 'results obtained', 'radiation patterns', 'radiation pattern', 'proposed tri', 'printed dipole', 'pin diodes', 'parasitic elements', 'novel designs', 'include bi', 'electrical lengths', 'driven element', 'directional end', 'antenna operates']</t>
  </si>
  <si>
    <t>pattern diversity | PIN diode | reconfigurable antenna | varactor diode</t>
  </si>
  <si>
    <t>In this study, novel designs of single-band and tri-band pattern reconfigurable antennas are proposed. The design of single-band pattern reconfigurable antenna is accomplished by the use of varactor diodes with the parasitic elements placed on both sides of the driven conventional printed dipole antenna. By tuning the capacitance of varactor, the antenna operates in four different configurations of radiation pattern which include bi-directional end-fire, broadside, and uni-directional end-fire radiation patterns. The tri-band pattern reconfigurable antenna design is achieved by the use of parasitic elements on both sides of a tri-band driven dipole antenna. Dual-band LC resonators are used as loading elements along the arms of printed dipole to get two lower order modes in addition to the reference dipole mode, resulting in a triband operation of the driven element. The electrical lengths of the parasitic elements with respect to the tri-band driven element are controlled by suitably embedding varactor and PIN diodes with them. The proposed tri-band antenna operates in ten different configurations of radiation patterns in the three operating bands. Fully functional prototypes of single-band and tri-band pattern reconfigurable antennas along with the DC bias networks have been fabricated to validate the results obtained in simulation.</t>
  </si>
  <si>
    <t>e21116</t>
  </si>
  <si>
    <t>Multi-band pattern reconfigurable Yagi-Uda antenna</t>
  </si>
  <si>
    <t>10.1002/mmce.21116</t>
  </si>
  <si>
    <t>2-s2.0-85018264604</t>
  </si>
  <si>
    <t>['wideband beamforming', 'treatment allows', 'steering delays', 'simulation results', 'proposed method', 'nevertheless eliminates', 'main beam', 'limited mostly', 'individual element', 'increasingly used', 'high performance', 'fundamentally non', 'element responses', 'directly involved', 'different contribution', 'conformal arrays', 'complexity imposed', 'broadband signals', 'arbitrary surfaces', 'analysis presented', 'additional complexity', 'adaptive method', 'adaptive manner']</t>
  </si>
  <si>
    <t>Broadband beamforming | Conformal arrays | Generalized sidelobe canceller | Space‚Äìtime processing | Wireless communications</t>
  </si>
  <si>
    <t>Conformal arrays are increasingly used in recent wireless communication systems due to their flexibility in mounting on arbitrary surfaces. Many of such systems require working with broadband signals. However, designing conformal arrays has been limited mostly to pattern synthesis techniques due to the complexity imposed by the different contribution of individual antenna patterns to the overall array response. Such pattern synthesis techniques greatly confine the application of the beamformer in dynamic environments since they are fundamentally non-adaptive data independent methods. In this article, the conventional space‚Äìtime broadband generalized sidelobe canceller (GSC) is used to develop an adaptive method for an arbitrarily-shaped conformal array. The constraint matrix assumed for the main beam of the conventional GSC structure is modified to incorporate the pattern of each individual element. This treatment allows the element responses to be directly involved in the weight adjustment algorithm and contribute to the array overall response without having any additional complexity. The proposed method can handle different types of the constraints, although the analysis presented here is based on the angle‚Äìfrequency domain constraints which nevertheless eliminates the presence of the pre-steering delays and ensures a frequency invariant beampatterm required for wideband beamforming. The simulation results which are presented for a typical cylindrical array show that the proposed method can create the desired broadband beampattern with high performance and in an adaptive manner.</t>
  </si>
  <si>
    <t>1131-1143</t>
  </si>
  <si>
    <t>57164872000;6603075437</t>
  </si>
  <si>
    <t>Alinezhad, Pourya;Seydnejad, Saeid R.</t>
  </si>
  <si>
    <t>Alinezhad P.</t>
  </si>
  <si>
    <t>Broadband Adaptive Beamforming of Conformal Arrays for Wireless Communications Based on Generalized Sidelobe Canceller</t>
  </si>
  <si>
    <t>10.1007/s11277-017-4228-x</t>
  </si>
  <si>
    <t>2-s2.0-85018270921</t>
  </si>
  <si>
    <t>['several subtypes', 'sensillum characteristic', 'sensilla trichoidea', 'sensilla placoidea', 'sensilla leaflike', 'sensilla coeloconica', 'sensilla chaetica', 'sensilla campaniformia', 'sensilla bell', 'sensilla basiconica', 'sensilla ampullacea', 'semiaquatic bugs', 'one type', 'mouthed sensilla', 'morphological structure', 'five families', 'external morphology', 'examined taxon', 'distinguished based', 'aquarius paludum', 'antennal sensilla', '21 species']</t>
  </si>
  <si>
    <t>Antennae | Gerromorpha | Heteroptera | Morphology | Sensilla</t>
  </si>
  <si>
    <t>The external morphology and distribution of the antennal sensilla of 21 species from five families of semiaquatic bugs (Gerromorpha) were examined using scanning electron microscopy. Nine main types were distinguished based on their morphological structure: sensilla trichoidea, sensilla chaetica, sensilla leaflike, sensilla campaniformia, sensilla coeloconica, sensilla ampullacea, sensilla basiconica, sensilla placoidea and sensilla bell-mouthed. The specific morphological structure of one type of sensilla (bell-mouthed sensilla) was observed only in Aquarius paludum. Several subtypes of sensilla are described, differentiated by number, location and type of sensillum characteristic for each examined taxon. The present study provides new data about the morphology and distribution of the antennal sensilla in Gerromorpha.</t>
  </si>
  <si>
    <t>0720213X</t>
  </si>
  <si>
    <t>Zoomorphology</t>
  </si>
  <si>
    <t>60006225;60006225</t>
  </si>
  <si>
    <t>57189233124;36019903700</t>
  </si>
  <si>
    <t>Nowi≈Ñska, A.;Bro≈ºek, J.</t>
  </si>
  <si>
    <t>Katowice</t>
  </si>
  <si>
    <t>University of Silesia in Katowice</t>
  </si>
  <si>
    <t>Nowi≈Ñska A.</t>
  </si>
  <si>
    <t>Morphological study of the antennal sensilla in Gerromorpha (Insecta: Hemiptera: Heteroptera)</t>
  </si>
  <si>
    <t>10.1007/s00435-017-0354-y</t>
  </si>
  <si>
    <t>2-s2.0-85018272013</t>
  </si>
  <si>
    <t>['study kronecker', 'reconstructing multiple', 'reconstruct spatial', 'receive fading', 'present simulations', 'predict performance', 'polarized measurements', 'polarimetric domains', 'partial information', 'input multiple']</t>
  </si>
  <si>
    <t>Kronecker channel model | MIMO | Polarization | Radio channel | Spatial correlation</t>
  </si>
  <si>
    <t>A method for reconstructing multiple-input multiple-output (MIMO) channel correlation matrices from lower dimensional channel measurements is presented. Exploiting the symmetry of correlation matrix structure enables reproducing higher dimensional MIMO channel matrices from available lower order measurements. This leads to practically important applications allowing prediction of higher dimensional MIMO system capacity. In particular, we study Kronecker-type MIMO channels suitable for reconstructing full channel matrices from partial information about transmit-receive fading in spatial and polarimetric domains and analyze validity conditions for such models. One of the important channel conditions is Doppler frequency related to non-stationarity in the environment. We present simulations of cluster-type scattering model using 2 √ó 2 MIMO channel correlation matrices to predict performance of 2 √ó 4 MIMO system including recovery of angular power spectrum. An example of dual circular polarized 2 √ó 4 MIMO land mobile satellite measurements in 2.5¬†GHz frequency band illustrates applicability of the method to reconstruct spatial and polarimetric channel correlation matrices for estimating ergodic channel capacity from single-antenna or uni-polarized measurements.</t>
  </si>
  <si>
    <t>543-562</t>
  </si>
  <si>
    <t>Aleksiejunas, Rimvydas</t>
  </si>
  <si>
    <t>Vilniaus Universitetas</t>
  </si>
  <si>
    <t>Aleksiejunas R.</t>
  </si>
  <si>
    <t>MIMO Channel Reconstruction from Lower Dimensional Multiple Antenna Measurements</t>
  </si>
  <si>
    <t>10.1007/s11277-017-4183-6</t>
  </si>
  <si>
    <t>2-s2.0-85018287776</t>
  </si>
  <si>
    <t>['system performance', 'simulation results', 'pilot sequence', 'pilot overhead', 'path gains', 'output systems', 'massive multi', 'input multi', 'effectively improve', 'decoded data', 'channels associated', 'channel estimation', 'accurately estimated', 'accurately captured']</t>
  </si>
  <si>
    <t>Channel estimation | Compressive sensing | Massive MIMO</t>
  </si>
  <si>
    <t>Thank to the observation that in massive multi-input multi-output systems, the channels associated with different base station antennas may share common sparse support, the significant path delays can be accurately captured by only few pilots, leading to a reduction of pilot overhead. However, when the number of pilots is small, the path gains can not be accurately estimated and this limits the system performance. To solve this problem, in this paper we propose a decision aided compressive sensing based channel estimation scheme, which utilizes the decoded data to refine the channel estimation. This scheme can effectively improve the channel estimation without increasing the length of pilot sequence, which is confirmed by both analyses and simulation results.</t>
  </si>
  <si>
    <t>60022381;60022381;60012070</t>
  </si>
  <si>
    <t>55608677100;55727836800;15039813600</t>
  </si>
  <si>
    <t>Nan, Yang;Sun, Xin;Zhang, Li</t>
  </si>
  <si>
    <t>Decision Aided Uplink Compressive Channel Estimation for Massive MIMO Systems</t>
  </si>
  <si>
    <t>10.1007/s11277-017-4159-6</t>
  </si>
  <si>
    <t>2-s2.0-85018339530</t>
  </si>
  <si>
    <t>['varying multiple', 'symbol variable', 'suboptimal method', 'suboptimal complexity', 'simulation results', 'significantly improved', 'sample space', 'reduced method', 'receive antennas', 'posterior pd', 'past particles', 'particle filtering', 'output channels', 'optimal pd', 'largely reduced', 'input multiple', 'importance weights', 'generate particles', 'frequency offset', 'discrete nature', 'computational complexity', 'channel estimation']</t>
  </si>
  <si>
    <t>Channel estimation | Frequency offset | Multi-input multi-output (MIMO) | Particle filter | Symbol detection</t>
  </si>
  <si>
    <t>We develop three methods for the joint symbol detection, frequency offset and channel estimation in time-varying multiple-input multiple-output channels with multiple frequency offsets between transmit and receive antennas. These methods are based on particle filtering. The first method utilizes the posterior proposal distribution (PD) to generate particles, which is optimal PD because it minimizes the variance of the importance weights, conditionally on the observations and past particles. Second, we develop an improved sampling strategy, which exploits the discrete nature of the symbol variable. The improved sampling strategy has same computational complexity as the posterior PD, while its performance is significantly improved. Finally, we derive a suboptimal complexity-reduced method, which utilizes the artificial sequential structure of the Bell-Labs layered space‚Äìtime detection scheme to compress the sample space of symbol variable. Compared to the posterior PD, the computational complexity of the suboptimal method is largely reduced, while it still significantly outperforms the posterior PD. Simulation results are provided to illustrate the performance of these methods.</t>
  </si>
  <si>
    <t>1277-1298</t>
  </si>
  <si>
    <t>Yu, Yihua</t>
  </si>
  <si>
    <t>Particle Filtering for Joint Symbol Detection, Frequency Offset and Channel Estimation in Time-Varying MIMO Channels with Multiple Frequency Offsets</t>
  </si>
  <si>
    <t>10.1007/s11277-017-4237-9</t>
  </si>
  <si>
    <t>2-s2.0-85018349892</t>
  </si>
  <si>
    <t>['uq ),', 'uniform quantization', 'transmitter side', 'strategy based', 'sparse channels', 'rvq performed', 'reduced number', 'quantization bits', 'proposed p', 'precoding techniques', 'paper leads', 'narrowband channels', 'multiple antennas', 'limited feedback', 'important issue', 'good option', 'efficient feedback', 'based method', 'advantageous method']</t>
  </si>
  <si>
    <t>Channel state information | Limited feedback | Random vector quantization | Sparse channels | Uniform quantization</t>
  </si>
  <si>
    <t>Channel state information at the transmitter side is an important issue for wireless communications systems, namely when precoding techniques are employed. Recent works explored random vector quantization (RVQ) as a solution for limited feedback for multi-user systems equipped with multiple antennas. Despite of being a good option for narrowband channels, this method requires large complexity and is not efficient for sparse channels. To overcome these drawbacks we consider a strategy based on uniform quantization, denoted partial uniform quantization (P-UQ), where just part of channel frequency response is quantized. This allows an efficient feedback of channel frequency response from the receivers to the transmitter, by using a reduced number of quantization bits. The comparison between the proposed P-UQ-based method and RVQ performed in this paper leads to the conclusion that the most advantageous method for sparse channels is the P-UQ.</t>
  </si>
  <si>
    <t>799-812</t>
  </si>
  <si>
    <t>60024825;60024825;60031875;60024825</t>
  </si>
  <si>
    <t>Lisbon;Aveiro</t>
  </si>
  <si>
    <t>Universidade Nova de Lisboa;Universidade de Aveiro</t>
  </si>
  <si>
    <t>60031875;60024825</t>
  </si>
  <si>
    <t>Efficient Uniform Channel Quantization of Sparse CIR for Downlink OFDM Systems</t>
  </si>
  <si>
    <t>10.1007/s11277-017-4201-8</t>
  </si>
  <si>
    <t>2-s2.0-85018361898</t>
  </si>
  <si>
    <t>['numerical examples', 'flexible approach', 'array elements', 'amplitude excitation']</t>
  </si>
  <si>
    <t>antenna array | element failure | improved bat algorithm | linear array | optimization | side lobe level</t>
  </si>
  <si>
    <t>The failure of antenna array elements causes disturbance in the sidelobe power level. In this article, an improved flexible approach that use bat algorithm is proposed and applied to solve the problem of antenna array failure by controlling only the amplitude excitation of array elements. An adaptive inertia weight approach is applied to the standard bat algorithm to improve the quality of the solution and the speed of convergence. The effectiveness of the proposed improved bat algorithm (IBA) is verified on different standard test functions. Numerical examples of element failure correction are presented to show the capability of this flexible approach in antenna array failure correction.</t>
  </si>
  <si>
    <t>e21119</t>
  </si>
  <si>
    <t>57194031930;23973574100;55747893800</t>
  </si>
  <si>
    <t>Singh Grewal, Narwant;Rattan, Munish;Singh Patterh, Manjeet</t>
  </si>
  <si>
    <t>Singh Grewal N.</t>
  </si>
  <si>
    <t>A linear antenna array failure correction using improved bat algorithm</t>
  </si>
  <si>
    <t>10.1002/mmce.21119</t>
  </si>
  <si>
    <t>2-s2.0-85018406815</t>
  </si>
  <si>
    <t>['tpcl provides', 'simulated ones', 'sidelobe levels', 'proposed pcl', 'proposed cva', 'opcl ),', 'layer pcl', 'higher frequencies', 'gain variation', 'detailed analysis', 'back ratio', 'average improvement', 'antenna aperture', '9 dbi', '8 db', '54 db', '16 ghz', '1 db']</t>
  </si>
  <si>
    <t>end-fire antenna | gain enhancement | layout of unit cell | phase correcting lens | Vivaldi antenna</t>
  </si>
  <si>
    <t>Gain of the conventional Vivaldi antenna (CVA) decreases at higher frequencies. A phase correcting lens (PCL) made up of nonresonant rectangular patch unit cells (UCs) is proposed to correct this problem. The layout of the UCs is specially designed taking into account the actual phase error at antenna aperture. The detailed analysis, design and discussion for the CVA with the proposed PCL are performed. The CVA, CVA with one-layer PCL (CVA-OPCL), and three-layer PCL (CVA-TPCL) are fabricated and measured. The measured results agree well with the simulated ones. The measured results show that the proposed CVA-TPCL provides a gain variation of 5.75-14.9 dBi in the wide operating range from 3.5 to 16 GHz, which leads to 1.1-6.1 dBi gain enhancement than that of the CVA. In addition, the E-plane half power beamwidths become narrowed significantly at higher frequencies. An average improvement of 4.54 dB is achieved in terms of the front-to-back ratio. The sidelobe levels, on average, are reduced by 4.1 dB and 2.8 dB for E-plane and H-plane, respectively.</t>
  </si>
  <si>
    <t>e21109</t>
  </si>
  <si>
    <t>60002836;60002836;60016835;60002836;60002836</t>
  </si>
  <si>
    <t>57189622202;57194068604;57194074483;36994984800;55041403700</t>
  </si>
  <si>
    <t>Li, Xiangxiang;Liu, Gang;Zhang, Yanmei;Sang, Lei;Lv, Guoqiang</t>
  </si>
  <si>
    <t>A compact multi-layer phase correcting lens to improve directive radiation of Vivaldi antenna</t>
  </si>
  <si>
    <t>10.1002/mmce.21109</t>
  </si>
  <si>
    <t>2-s2.0-85018579579</t>
  </si>
  <si>
    <t>['unbalanced operation', 'unbalanced antenna', 'sensor applications', 'radiate pencil', 'impedance bandwidth', 'gain bandwidth', 'either balanced', 'dbi gain', 'beam patterns', 'balanced antenna', '787 mm3', '24 ghz', '15 ghz']</t>
  </si>
  <si>
    <t>24 GHz | grid array antenna | radars | sensors</t>
  </si>
  <si>
    <t>The development of a dual-feed microstrip grid array antenna for either balanced or unbalanced operation to radiate pencil-beam patterns has been described. As an example, the dual-feed microstrip grid array antenna on RT/duroid 5880 substrate with a size of 60 √ó 60 √ó 0.787 mm3 or 4.8Œª √ó 4.8Œª √ó 0.063Œª at 24 GHz were designed and fabricated. The measured results show that the dual-feed microstrip grid array antenna has achieved excellent performances: 4.85% impedance bandwidth, 9.03% gain bandwidth, and 20.6-dBi gain at 24.15 GHz as a balanced antenna and 6.05% impedance bandwidth, 7.74% gain bandwidth, and 17.8-dBi gain at 24.15 GHz as an unbalanced antenna. The dual-feed microstrip grid array antenna is a suitable antenna candidate for radar and sensor applications.</t>
  </si>
  <si>
    <t>e21111</t>
  </si>
  <si>
    <t>33167854700;57202314381;56096800200</t>
  </si>
  <si>
    <t>Zhang, Yueping;Zhang, Lin;Chen, Zihao</t>
  </si>
  <si>
    <t>A dual-feed microstrip grid array antenna for balanced or unbalanced operation</t>
  </si>
  <si>
    <t>10.1002/mmce.21111</t>
  </si>
  <si>
    <t>2-s2.0-85018593017</t>
  </si>
  <si>
    <t>['vice versa', 'unchopped diagonal', 'states 1', 'state 1', 'siw slot', 'similar works', 'right hand', 'resonance frequency', 'reconfigurable diodes', 'parasitic patch', 'orthogonal modes', 'mode along', 'measured 3', 'left hand', 'circularly polarization', 'article examines', '82 ghz', '81 dbic']</t>
  </si>
  <si>
    <t>cavity-backed | circularly polarized antennas | substrate integrated waveguide</t>
  </si>
  <si>
    <t>This article examines a substrate integrated waveguide (SIW) cavity-backed circularly polarized diversity antenna. In the proposed novel antenna, parasitic patch and reconfigurable diodes are used to change polarization diversity from left hand to right hand and vice versa, respectively. In addition to, what makes distinctive proposed antenna in compared with similar works, is ability to change linear polarization from a SIW slot to circularly polarization by a parasitic patch. Chopping off two diagonally opposite corners makes the resonance frequency of the mode along this diagonal to be higher than that for the mode along the unchopped diagonal. By exciting parasitic patch with a slot along axes of it the orthogonal modes are generated which causes to CP. The comparison between simulation and measurement results validate antenna design. The measured impedance BW (VSWR &lt; 2) for state 1 and 2 are 22.18% (11.86-14.82 GHz) and 21.68% (11.88-14.77 GHz), and The measured 3-dB AR BW for states 1 and 2 are about 11.46% (11.43-12.82 GHz) and 11.23% (11.43-12.79 GHz), respectively. Finally, the measured maximum gain is 9.81 dBic.</t>
  </si>
  <si>
    <t>e21113</t>
  </si>
  <si>
    <t>Karamzadeh, Saeid;Rafiei, Vahid;Saygin, Hasan</t>
  </si>
  <si>
    <t>A novel circularly polarized cavity backed SIW antenna with capability to change polarization diversity by a reconfigurable polarizer structure</t>
  </si>
  <si>
    <t>10.1002/mmce.21113</t>
  </si>
  <si>
    <t>2-s2.0-85018630725</t>
  </si>
  <si>
    <t>['work highlights', 'waveguided pl', 'waveguided fabry', 'vary depending', 'quantitatively probe', 'plasmonic nanowires', 'plane microscopy', 'organic waveguides', 'mos2 nanolayers', 'mesowire across', 'individual nanostructures', 'glass substrate', 'excitonic emission', 'distal ends', 'distal end', 'channel fourier', 'angular distribution', 'air superstrate', 'ag nanowires', 'ag nanowire', '2d materials']</t>
  </si>
  <si>
    <t>Fourier plane imaging | Nanowire | Organic photonics | Photoluminescence</t>
  </si>
  <si>
    <t>The optical emission characteristics from individual nanostructures such as organic waveguides, plasmonic nanowires and 2D materials such as MoS2 can vary depending on the nature of interface on which they are grown or deposited. We constructed a dual-channel Fourier-plane microscopy, and studied the directional emission characteristics of an individual organic mesowires, Ag nanowires and MoS2 nanolayers through the glass substrate or air superstrate. Specifically, we show the ability of our microscope to quantitatively probe the radial and azimuthal angular spread in the waveguided PL from the distal ends of the mesowire across the interface without changing its position or orientation. Furthermore, from the guided PL spectral signatures, we show that the finesse of the waveguided Fabry-Perot resonance depends on whether the measurement was performed through the substrate or superstrate. To reveal the versatility of our microscope, we have quantified angular distribution of directional light scattering from the distal end of Ag nanowire at an interface, and angular distribution of excitonic emission from MoS2 nanolayers through a glass substrate. Our work highlights the capability of dual-channel Fourier microscope in quantifying the angular emission characteristics from individual optical antenna structures at an interface, and can be extrapolated to nonlinear organic nanophotonic regimes.</t>
  </si>
  <si>
    <t>112-121</t>
  </si>
  <si>
    <t>60103628;60103628;60103628;60103628</t>
  </si>
  <si>
    <t>25645103300;57211529030;57194078805;14523216800</t>
  </si>
  <si>
    <t>Singh, Danveer;Sharma, Deepak Kumar;Chaubey, Shailendra Kumar;Kumar, G. V.Pavan</t>
  </si>
  <si>
    <t>Indian Institute of Science Education and Research Pune</t>
  </si>
  <si>
    <t>Singh D.</t>
  </si>
  <si>
    <t>Angular emission from 1D and 2D meso- and nano-structures: Probed by dual-channel Fourier-plane microscopy</t>
  </si>
  <si>
    <t>S0030401817303176</t>
  </si>
  <si>
    <t>10.1016/j.optcom.2017.04.037</t>
  </si>
  <si>
    <t>2-s2.0-85018654317</t>
  </si>
  <si>
    <t>['various techniques', 'tracking error', 'satellite tracking', 'radio receiver', 'obtained via', 'method acts', 'ground station', 'error leading', 'equations governing', 'doppler technique', 'doppler shift', 'control loop', 'comparison leads']</t>
  </si>
  <si>
    <t>Auto tracking | Doppler shift | Ground station | Satellite | Software in the loop</t>
  </si>
  <si>
    <t>Communication between satellite and ground station requires the antenna to be directly towards satellite for telemetery and telecommand data exchange. Hence, role of satellite tracking is clear. There are various techniques for satellite tracking. In this paper, Doppler technique for tracking LEO satellites from a ground station is discussed. This technique is a precise, beneficial and easy method compared with others. First, Doppler shift is obtained using TLE and equations governing on satellites and their orbit. Then this Doppler shift is compared with an obtained Doppler shift called practical Doppler shift which is obtained via a radio receiver at the ground station. This comparison leads to a tracking error which is removed in control loop by auto tracking process. Hence tracking angles are created with no error leading to a precise satellite tracking. This method acts as software in the loop which performs the act of satellite tracking.</t>
  </si>
  <si>
    <t>2161-2178</t>
  </si>
  <si>
    <t>60089290;60005710;60016206</t>
  </si>
  <si>
    <t>57194087923;16234422400;36023305100</t>
  </si>
  <si>
    <t>Rouzegar, Hossein;Nasirian, Mehrzad;Ghanbarisabagh, Mohammad</t>
  </si>
  <si>
    <t>Babol;Tehran;Tehran</t>
  </si>
  <si>
    <t>Babol Noshirvani University of Technology;Islamic Azad University, North Tehran Branch;Malek Ashtar University of Technology</t>
  </si>
  <si>
    <t>60089290;60016206;60005710</t>
  </si>
  <si>
    <t>Rouzegar H.</t>
  </si>
  <si>
    <t>Novel Algorithm for Tracking LEO Satellites Using Doppler Frequency Shift Technique</t>
  </si>
  <si>
    <t>10.1007/s11277-017-4291-3</t>
  </si>
  <si>
    <t>2-s2.0-85018677405</t>
  </si>
  <si>
    <t>['wimax network', 'wimax makes', 'various factors', 'variable number', 'variable distance', 'transmission power', 'thoroughly investigated', 'stringent constraint', 'right number', 'packet delay', 'monotonic response', 'modulation techniques', 'mobile environment', 'minimum speed', 'jitter meet', 'iptv systems', 'inherent nature', 'great development', 'following parameters', 'distance variation', 'different types', 'detailed study', 'data packets', 'channel bandwidth', 'bandwidth available', 'antenna gain']</t>
  </si>
  <si>
    <t>Internet protocol television (IPTV) | Media access control (MAC) | Quality of service (QoS) | Video on demand (VoD) | Video over IP (VoIP) | Worldwide interoperable microwave access (WiMAX)</t>
  </si>
  <si>
    <t>Owing to the inherent nature, data packets in internet protocol television (IPTV) systems face two major challenges; loss and delay. On the other hand, there is a stringent constraint of minimum speed to make possible delivery of the right number of frames per second to deliver multimedia content in mobile environment. This implies that the inadequate connection speed and bandwidth available for large IPTV customer base can trim down the service quality delivered. In this paper, we have thoroughly investigated the impact of various factors which affect the key quality parameters in IPTV systems which employs worldwide interoperable microwave access WiMAX. Also, we have proposed to employ smart antenna for WiMAX network. Specifically, we have carried out a detailed study of the effect of the following parameters: (1) transmission power; (2) distance variation; (3) antenna gain; (4) channel bandwidth, and (5) mobility under six different categories of scenarios (1) variable distance between nodes; (2) various modulation techniques; (3) variable transmitted power; (4) variable coverage area; (5) different types of antennas, and (6) variable number of connection. The simulation results showed that WiMAX makes a great development in the proposed IPTV system, while ensuring that packet delay and jitter meet the requirements of video content streaming to access IPTV services anywhere and anytime under the effect of changing power ratings, modulation techniques, and distance through WiMAX coverage area. Therefore, the proposed system satisfies higher throughput rates and solves delay problems; as well as providing a stable and monotonic response for all discussed QoS parameters.</t>
  </si>
  <si>
    <t>1711-1740</t>
  </si>
  <si>
    <t>60012022;60058195;60104126</t>
  </si>
  <si>
    <t>56669253400;57215854699;56212495300</t>
  </si>
  <si>
    <t>Mohamed, M. A.;Zubair, M.;Ibrahim, H. M.</t>
  </si>
  <si>
    <t>Saudi Arabia;Pakistan;Egypt</t>
  </si>
  <si>
    <t>Sakakah;Islamabad;Mansoura</t>
  </si>
  <si>
    <t>Jouf University;International Islamic University, Islamabad;Mansoura University</t>
  </si>
  <si>
    <t>60104126;60058195;60012022</t>
  </si>
  <si>
    <t>Mohamed M.A.</t>
  </si>
  <si>
    <t>QoS Based IPTV Over Mobile WiMAX Networks</t>
  </si>
  <si>
    <t>10.1007/s11277-017-4264-6</t>
  </si>
  <si>
    <t>2-s2.0-85018683484</t>
  </si>
  <si>
    <t>['œ ∑', 'well suited', 'value corresponds', 'theoretical analysis', 'simulation results', 'sight applications', 'performance analysis', 'fit well', 'finally presented', 'experimental data', 'e .,', 'different channels', 'antenna selection', 'also shown', 'actual number']</t>
  </si>
  <si>
    <t>and distribution | Antenna selection | Bit error rate | Moment generating function | Space‚Äìtime block-codes</t>
  </si>
  <si>
    <t>Generalized channel fading distributions such as and are well suited for modelling various fading channels as they fit well to the experimental data. This paper is concerned with the performance analysis of orthogonal space‚Äìtime block-codes system using M-ary Phase shift keying/quadrature amplitude modulation with antenna selection over generalized fading channel i.e., for non-line-of-sight applications. We derive the closed form expression of the average bit error rate by employing ‚Äúmoment generating function‚Äù based approach for different modulation schemes. Simulation results are finally presented to demonstrate the correctness of theoretical analysis by assuming different values for Œ∑ and Œº, where each value corresponds to different channels. The impact of actual number of antennas, i.e., number of antennas before antenna selection, were also shown.</t>
  </si>
  <si>
    <t>1407-1418</t>
  </si>
  <si>
    <t>56651007300;35410040700</t>
  </si>
  <si>
    <t>Surendar, M.;Muthuchidambaranathan, P.</t>
  </si>
  <si>
    <t>Surendar M.</t>
  </si>
  <si>
    <t>Average BER Performance of Orthogonal Space‚ÄìTime Block Coding System with Antenna Selection Over Generalized Fading Channel</t>
  </si>
  <si>
    <t>10.1007/s11277-017-4246-8</t>
  </si>
  <si>
    <t>2-s2.0-85018689659</t>
  </si>
  <si>
    <t>['traditional methods', 'size reduction', 'pso algorithm', 'presented paper', 'optimization algorithm', 'optimal dimensions', 'objective function', 'non availability', 'fractal antenna', 'experimental results', 'electromagnetic parameters', 'effective approach', 'designing antennas', 'designed antenna', 'design accuracy', 'compact devices', 'better performance', 'ann ensemble']</t>
  </si>
  <si>
    <t>Artificial neural network ensemble | Compact antenna | Fractal antenna | Particle swarm optimization | WLAN</t>
  </si>
  <si>
    <t>The traditional methods of designing antennas are not suitable in case of fractal antennas due to non availability of accurate mathematical design expressions. Recently, ANN model relating the physical and electromagnetic parameters of the fractal antenna to be designed is used as objective function of the optimization algorithm and it has been shown as an effective approach. In presented paper, ANN ensemble model has been used as the objective function of a PSO algorithm to calculate the optimal dimensions of a circular fractal antenna for desired resonant frequency. It has been established that ANN ensemble has better performance than the constituent ANN models. The design accuracy of the proposed hybrid algorithm is validated through the simulation and experimental results of the designed antenna. The size reduction capability of the proposed fractal antenna is used to design an antenna for 5.8¬†GHz WLAN band with a size reduction of 41.64% compared to simple circular microstrip antenna. The miniaturization of the antenna will lead to the design of compact devices for wireless communication systems.</t>
  </si>
  <si>
    <t>135-152</t>
  </si>
  <si>
    <t>60111242;60101560-60077979</t>
  </si>
  <si>
    <t>35177152700;7006422314</t>
  </si>
  <si>
    <t>Dhaliwal, Balwinder Singh;Pattnaik, Shyam Sundar</t>
  </si>
  <si>
    <t>Ludhiana;Chandigarh;Rourkela</t>
  </si>
  <si>
    <t>Guru Nanak Dev Engineering College, Ludhiana;National Institute of Technical Teachers Training &amp; Research;Biju Patnaik University of Technology</t>
  </si>
  <si>
    <t>60111242;60101560;60077979</t>
  </si>
  <si>
    <t>Dhaliwal B.</t>
  </si>
  <si>
    <t>Development of PSO-ANN Ensemble Hybrid Algorithm and Its Application in Compact Crown Circular Fractal Patch Antenna Design</t>
  </si>
  <si>
    <t>10.1007/s11277-017-4157-8</t>
  </si>
  <si>
    <t>2-s2.0-85018690939</t>
  </si>
  <si>
    <t>['spectrum sensing', 'received signals', 'receive antenna', 'presented techniques', 'presented technique', 'peak values', 'paper presents', 'noise ratio', 'mainly composed', 'gnu radio', 'experimentally demonstrated', 'developed testbed', 'caf ).']</t>
  </si>
  <si>
    <t>Cognitive radio network | Diversity combining | Experiments | OFDM signal | Signal cyclostationarity | Spectrum sensing</t>
  </si>
  <si>
    <t>This paper presents a simple equal gain combining technique for cyclostationarity detection based spectrum sensing in cognitive radio networks. The presented technique is based on maximum cyclic autocorrelation function (MCAS) technique with a low computational cost relative to other cyclostationarity detection based spectrum sensing techniques. MCAS judges whether an orthogonal frequency division multiplexing signal is included in received signals, by comparing the peak and non-peak values of a cyclic autocorrelation function (CAF). In this paper, the signal-to-noise ratio (SNR) of the CAF, which is composed of the peak and non-peak values of the CAF, is employed. The presented technique attempts to improve the performance of spectrum sensing by combining CAFs obtained at each receive antenna and by obtaining a stable CAF SNR. Moreover, the presented technique is implemented on a software defined radio based testbed for the evaluation. The developed testbed is mainly composed of a Universal Software Radio Peripheral/GNU Radio which is one of the software defined radio receiver, and the spectrum sensing technique is experimentally demonstrated in an anechoic chamber using the 470‚Äì710¬†MHz frequency band allocated to ISDB-T (terrestrial digital broadcasting) in Japan. The effectiveness of the presented techniques is validated by these results.</t>
  </si>
  <si>
    <t>909-924</t>
  </si>
  <si>
    <t>60194540;60024322</t>
  </si>
  <si>
    <t>6506392416;56529088900</t>
  </si>
  <si>
    <t>Narieda, Shusuke;Hada, Tetsuya</t>
  </si>
  <si>
    <t>Akashi;Suita</t>
  </si>
  <si>
    <t>National Institute of Technology, Akashi College;Osaka University</t>
  </si>
  <si>
    <t>Narieda S.</t>
  </si>
  <si>
    <t>Signal Cyclostationarity Detection Based Spectrum Sensing Using Simple Diversity Combining Technique and Its Implementation</t>
  </si>
  <si>
    <t>10.1007/s11277-017-4210-7</t>
  </si>
  <si>
    <t>2-s2.0-85018700642</t>
  </si>
  <si>
    <t>NRF-2016R1D1A1A09918974</t>
  </si>
  <si>
    <t>['wireless networks', 'proposed df', 'network throughput', 'mobile environments', 'mac outperforms', 'high gain', 'four types', 'existing deafness', 'dramatically increased', 'directional antennas', 'destination node', 'deafness problem', 'control overhead', 'completely solves', 'another direction', 'additionally used']</t>
  </si>
  <si>
    <t>Ad hoc network | Deafness problem | Directional antenna | MAC | Mobility support</t>
  </si>
  <si>
    <t>Directional antennas provide many benefits such as high gain and increased transmission range in wireless networks. However, the deafness problem in directional antennas can greatly decrease transmission efficiency. For example, a source node fails to communicate with the intended destination node if the destination node is beamforming in another direction. In this paper, a deafness-free medium access control (DF-MAC) protocol for directional antennas in ad hoc networks is proposed, which is based on a code division multiple access technique. In DF-MAC, two control codes are additionally used not only for handshaking but also for overcoming the deafness problem. The proposed DF-MAC successfully solves all the four types of the deafness problem in ad hoc networks with directional antennas. To the best of authors‚Äô knowledge, this is the first MAC protocol that completely solves all the four types of the deafness problem. Furthermore, unlike other deafness-aware MAC protocols, the proposed DF-MAC supports mobility. Simulation results show that the proposed DF-MAC outperforms the existing deafness-aware MAC protocols in terms of network throughput and control overhead in both static and mobile environments. If the deafness problem occurs frequently, the effectiveness of DF-MAC is dramatically increased.</t>
  </si>
  <si>
    <t>1111-1129</t>
  </si>
  <si>
    <t>A Robust Deafness-Free MAC Protocol for Directional Antennas in Ad Hoc Networks</t>
  </si>
  <si>
    <t>10.1007/s11277-017-4227-y</t>
  </si>
  <si>
    <t>2-s2.0-85018716102</t>
  </si>
  <si>
    <t>['square rings', 'square patch', 'research work', 'multiresonance operation', 'max bands', 'impedance characteristics', 'hybrid polarization', 'circular polarization', '8 ghz', '524 mm']</t>
  </si>
  <si>
    <t>capacitive coupling | hybrid polarization | multiresonance | single layer | square ring antenna</t>
  </si>
  <si>
    <t>In this article, a novel single layer, single-fed ring antenna is analyzed for multiresonance operation in WLAN/Wi-MAX bands. The antenna geometry consists of a square patch with a dual square ring enclosure which commit multiresonance characteristics. The antenna is excited using electromagnetically from a separate feed patch placed in between the rings. The impedance characteristics are enhanced up to 18% using a unique hourglass type feed patch in between the square rings. The suggested antenna exhibits good return loss at 2.45, 3.5, and 5.8 GHz having bore sight gain response of Hybrid polarization is comprised with circular polarization and dual-linear polarization characteristics are investigated in this research work. This antenna was implemented on Arlon's substrate with dielectric constant –Ñr = 2.55 and substrate thickness h = 1.524 mm. A good axial ratio is achieved with optimized corner truncation.</t>
  </si>
  <si>
    <t>e21117</t>
  </si>
  <si>
    <t>57052518500;35753255000</t>
  </si>
  <si>
    <t>Barad, Debaprasad;Behera, Subhrakanta</t>
  </si>
  <si>
    <t>Barad D.</t>
  </si>
  <si>
    <t>Hybrid polarized microstrip antenna for multifrequency application</t>
  </si>
  <si>
    <t>10.1002/mmce.21117</t>
  </si>
  <si>
    <t>2-s2.0-85018745138</t>
  </si>
  <si>
    <t>['simpler structure', 'recent works', 'proposed antenna', 'parametric study', 'markedly improved', 'key parameters', 'key features', 'impedance bandwidths', 'impedance bandwidth', 'cp operation', 'compact size', 'circular polarization', 'asymmetric feedline', 'approximately 58', 'approximately 3', '8 ghz', '6 ghz', '3 ghz']</t>
  </si>
  <si>
    <t>asymmetric microstrip | circularly polarized | monofilar spiral stubs | wideband</t>
  </si>
  <si>
    <t>A wideband circularly polarized printed antenna is proposed and fabricated, which employs monofilar spiral stubs and a slit in the asymmetrical ground plane which is fed by an asymmetrical microstrip feedline using a via. The CP operation is realized by embedding an inverted-L shaped strip and a modified ground plane and can be markedly improved by loading monofilar spiral stubs connected to the asymmetric feedline by means of a via. A parametric study of the key parameters is made and the mechanism for circular polarization is described. After optimization, the impedance bandwidth is approximately 3.6 GHz (4.4-8 GHz) and the 3 dB axial ratio bandwidth is approximately 3.3 GHz (4.7-8 GHz), which represent fractional bandwidths of approximately 58.1% and 52%, respectively. Therefore, the proposed antenna is suitable for circular polarization applications in C (4-8 GHz) band. Compared with other recent works, the simpler structure, wider axial ratio, impedance bandwidths, and more compact size are the key features of the proposed antenna.</t>
  </si>
  <si>
    <t>e21118</t>
  </si>
  <si>
    <t>106452840;106452840;100693569;106452840;106452840</t>
  </si>
  <si>
    <t>55350580300;7409196453;57191170654;57194107776;57194114457</t>
  </si>
  <si>
    <t>Chen, Qiang;Zhang, Hou;Yang, Lu Chun;Xue, Bin;Zeng, Yi Chao</t>
  </si>
  <si>
    <t>University of Airforce Engineering;China Mobile (Shenzhen) Limited</t>
  </si>
  <si>
    <t>106452840;100693569</t>
  </si>
  <si>
    <t>Compact microstrip-via-fed wideband circularly polarized antenna with monofilar spiral stub for C-band applications</t>
  </si>
  <si>
    <t>10.1002/mmce.21118</t>
  </si>
  <si>
    <t>2-s2.0-85018772766</t>
  </si>
  <si>
    <t>['spectral efficiency', 'proposed sfbc', 'present study', 'ofdm systems', 'ofdm system', 'ici mitigation', 'ici ),', 'hardware cost', 'good enough', 'fss scheme', 'conventional system', 'conventional siso', 'computational complexity', 'ber performance', 'adds spatial']</t>
  </si>
  <si>
    <t>Flexible subcarrier spacing (FSS) | Inter carrier interference (ICI) | Optimal transmit antenna selection (OTAS) | Quality of service (QoS) | Signal to interference plus noise ratio (SINR) | Space frequency block codes (SFBC)</t>
  </si>
  <si>
    <t>Future broadband wireless communication systems demand high quality of service (QoS) for anytime anywhere multimedia applications. The standards which use orthogonal frequency division multiplexing (OFDM) coupled with multi input multi output (MIMO) are expected to rule the future wireless world. Time selective nature of the channel introduces inter carrier interference (ICI), which is the major performance limiting parameter in OFDM based systems. ICI causes loss in spectral efficiency and results in poor bit error rate (BER) performance, affecting the QoS of MIMO-OFDM systems. The conventional single input single output (SISO)-OFDM-flexible subcarrier spacing (FSS) system offers better performance than the fixed subcarrier spacing systems in terms of ICI mitigation. But BER and spectral efficiency performance of SISO-OFDM-FSS is not good enough to satisfy the requirements of future wireless broadband services. To improve the BER performance, SISO-OFDM system is replaced by space frequency block coded (SFBC)-OFDM system, which adds spatial and frequency diversity benefits to the conventional system. More number of antennas in the MIMO scheme increases the hardware cost, computational complexity and percentage of overhead. In the present study, to improve the spectral efficiency and to reduce the complexity and cost, optimal transmit antenna selection (OTAS) is combined with the SFBC-OFDM-FSS scheme. The simulation results prove that the proposed SFBC-OFDM-FSS-OTAS scheme offers better QoS than the conventional SISO-OFDM-FSS scheme.</t>
  </si>
  <si>
    <t>199-216</t>
  </si>
  <si>
    <t>54982753600;55421466300</t>
  </si>
  <si>
    <t>Babu, K. Vinoth;Reddy, G. Ramachandra</t>
  </si>
  <si>
    <t>Babu K.</t>
  </si>
  <si>
    <t>Quality of Service Aware Inter Carrier Interference Mitigation and Antenna Selection Schemes for Beyond 4G Systems</t>
  </si>
  <si>
    <t>10.1007/s11277-017-4162-y</t>
  </si>
  <si>
    <t>2-s2.0-85018796026</t>
  </si>
  <si>
    <t>ERIP/ER/1303145/M/01/1549</t>
  </si>
  <si>
    <t>['wireless application', 'wideband monopole', 'simulation results', 'radiation characteristics', 'proposed antenna', 'probe feed', 'measured results', 'input characteristics', 'also compared']</t>
  </si>
  <si>
    <t>Coaxial probe feed | Cylindrical Dielectric Resonator Antenna (CDRA) | Monopole type antenna | Wideband | WLAN and WiMAX band</t>
  </si>
  <si>
    <t>A two element half split Cylindrical Dielectric Resonator Antenna (CDRA) with probe feed is proposed for wideband monopole-type radiation pattern. The proposed antenna has been designed and fabricated. The input and radiation characteristics of the proposed antenna have been determined through the Ansoft HFSS simulation software. Simulation results are compared with measured results and found good agreement. The input characteristics of the proposed antenna have been also compared with half split CDRA. The proposed antenna provides wide bandwidth (‚âà66%) and monopole type radiation pattern with low cross polarization level for wireless application.</t>
  </si>
  <si>
    <t>895-907</t>
  </si>
  <si>
    <t>Two Element Half Split Cylindrical Dielectric Resonator Antenna for Wireless Applications</t>
  </si>
  <si>
    <t>10.1007/s11277-017-4209-0</t>
  </si>
  <si>
    <t>2-s2.0-85018810869</t>
  </si>
  <si>
    <t>['wlan band', 'shaped slot', 'proposed antenna', 'paper proposes', 'obtaining bluetooth', 'measured results', 'inverted assymetric', 'ground plane', 'good agreement', 'antenna consists']</t>
  </si>
  <si>
    <t>Bluetooth | Microstrip antenna | Tripple-band | WiMAX | WLAN</t>
  </si>
  <si>
    <t>This paper proposes a tripple-band microstrip antenna. The proposed antenna is designed to operate at Bluetooth (2.4‚Äì2.485¬†GHz), WiMAX (3.3‚Äì3.7¬†GHz) and WLAN (5.15‚Äì5.35¬†GHz, 5.725‚Äì5.825¬†GHz) bands. The antenna consists of a straight microstrip feed line and an inverted assymetric T shaped slot at ground plane. The microstrip feed line acting as quarter wave monopole is responsible for obtaining WiMAX band and the slot of ground plane is responsible for obtaining Bluetooth and WLAN band. The simulated and measured results have good agreement.</t>
  </si>
  <si>
    <t>1029-1037</t>
  </si>
  <si>
    <t>60008898;60008898;60114867</t>
  </si>
  <si>
    <t>57220737958;13205077400;55699256600</t>
  </si>
  <si>
    <t>Kumar, Pawan;Dwari, Santanu;Bakariya, Pritam Singh</t>
  </si>
  <si>
    <t>Warangal;Dhanbad</t>
  </si>
  <si>
    <t>SR Engineering College, Warangal;Indian Institute of Technology (Indian School of Mines), Dhanbad</t>
  </si>
  <si>
    <t>60114867;60008898</t>
  </si>
  <si>
    <t>Tripple-Band Microstrip Antenna for Wireless Application</t>
  </si>
  <si>
    <t>10.1007/s11277-017-4219-y</t>
  </si>
  <si>
    <t>2-s2.0-85018817655</t>
  </si>
  <si>
    <t>['‚ àí19', '‚ àí16', '‚ àí12', '‚ àí11', 'wireless applications', 'vswr values', 'shaped slots', 'selected suitably', 'return loss', 'resonant frequencies', 'proposed antenna', 'one side', 'kept small', 'ieee 802', 'frequency bands', 'designed antenna', 'achieve results', '64 respectively']</t>
  </si>
  <si>
    <t>C-shaped slots | Microstrip | Multiband | Partial ground | WiMAX | WLAN</t>
  </si>
  <si>
    <t>A miniaturized multiband slotted Microstrip antenna for wireless applications is designed and its characteristics have been investigated. The proposed antenna consists of a substrate, one side of substrate is having rectangular radiating patch containing C-shaped slots and other side is having a partial ground plane. The dimensions for proposed antenna are kept small to 25¬†√ó¬†25¬†√ó¬†1.6¬†mm. The number, length/width, and positions of the C-shaped slots have been selected suitably so as to achieve results for return loss, VSWR in frequency bands of interest. The proposed antenna characterizes four bands at resonant frequencies of 3.39, 4.29, 5.46, and 5.77¬†GHz with return loss values of ‚àí16.45, ‚àí19.24, ‚àí11.85, and ‚àí12.35¬†dB and VSWR values of 1.37, 1.24, 1.69, and 1.64 respectively. The designed antenna can serve IEEE 802.11a radio WLAN applications in frequency band 5.180‚Äì5.825¬†GHz, IEEE 802.16-2004 fixed WiMAX applications in frequency band 2‚Äì11¬†GHz, and IEEE 802.16e mobile WiMAX applications in frequency band 2‚Äì6¬†GHz. The proposed antenna has nearly omnidirectional radiation pattern exhibiting reasonable gains across the desired frequency bands.</t>
  </si>
  <si>
    <t>441-453</t>
  </si>
  <si>
    <t>118019966;117161230;118019966</t>
  </si>
  <si>
    <t>57201848620;56046818500;57190681302</t>
  </si>
  <si>
    <t>Kaur, Amanpreet;Singh, Gurmohan;Kaur, Manjit</t>
  </si>
  <si>
    <t>Mohali;Mohali</t>
  </si>
  <si>
    <t>ACS;Centre for Development of Advanced Computing (C-DAC)</t>
  </si>
  <si>
    <t>118019966;117161230</t>
  </si>
  <si>
    <t>Miniaturized Multiband Slotted Microstrip Antenna for Wireless Applications</t>
  </si>
  <si>
    <t>10.1007/s11277-017-4177-4</t>
  </si>
  <si>
    <t>2-s2.0-85018822570</t>
  </si>
  <si>
    <t>2014GZX0004</t>
  </si>
  <si>
    <t>['usually required', 'two antennas', 'proposed approach', 'one single', 'numerical examples', 'mobile station', 'mobile multi', 'input single', 'indoor communications', 'fusion approach', 'estimated doas', 'conventional beamforming']</t>
  </si>
  <si>
    <t>Direction of arrival | Multiple-input single-output | Orthogonal frequency division multiplexing | Spatial information focusing | Toeplitz</t>
  </si>
  <si>
    <t>In the conventional beamforming-based transmitting scheme for a multiple-input single-output (MISO) system, many transmitting antennas are usually required. In this paper, a direction of arrival (DOA) based spatial focusing scheme for a 2¬†√ó¬†1 MISO system is proposed. This 2¬†√ó¬†1 MISO system, can be employed for local or indoor communications, requires only one single and two antennas at the mobile station and the base station respectively. In the system, orthogonal-frequency-division-multiplexing (OFDM) is employed for the uplink and ultra wide band pulse is employed for the downlink. Firstly, based on the characteristics of OFDM, a multi-carriers DOA estimation algorithm is proposed to estimate the DOAs of multiple OFDM signals by using only two antennas, even the signals are coherent. Secondly, by using a fusion approach which fuses the estimated DOAs and an existing fixed focusing method, the spatial information focusing for mobile multi-users can be achieved. Numerical examples are provided to demonstrate the effectiveness of the proposed approach.</t>
  </si>
  <si>
    <t>1835-1848</t>
  </si>
  <si>
    <t>60005465;60005465;60016521;60016521</t>
  </si>
  <si>
    <t>56023407600;7404201072;7202088623;57194128584</t>
  </si>
  <si>
    <t>Zhang, Yong;Zhu, Lidong;He, Peiyu;Cui, Ao</t>
  </si>
  <si>
    <t>A DOA-Based Spatial Information Focusing Scheme for Mobile Multi-users in A 2¬†√ó¬†1 MISO System</t>
  </si>
  <si>
    <t>10.1007/s11277-017-4271-7</t>
  </si>
  <si>
    <t>2-s2.0-85018856507</t>
  </si>
  <si>
    <t>['return loss', 'radiation pattern', 'parametric study', 'miniaturized size', 'gradually reducing', 'good agreement', 'frequency band', 'cpw ).', 'cps spiral', 'coplanar waveguide', 'article proposes', 'antenna operates', '7 dbi', '6 ghz', '508 mm', '10 db']</t>
  </si>
  <si>
    <t>coplanar strips | coplanar waveguide | spiral antennas | UWB antenna</t>
  </si>
  <si>
    <t>This article proposes an ultra-wideband coplanar strips (CPS) rectangular spiral antenna that is fed by coplanar waveguide (CPW). The CPS is formed by gradually reducing the width of the CPW ground planes without the need of a balun. The antenna operates in the frequency band (3.5-10.6 GHz) and has miniaturized size of 50 √ó 40 √ó 0.508 mm on a Rogers RO4003C substrate. The CPS spiral is terminated with a 100 Œ© chip resistor for matching. A parametric study was performed to choose the CPS spiral dimensions. A good agreement is found between simulations and measurements in the radiation pattern and the return loss which was found to be better than 10 dB over the band. The measured peak gain ranges between 1 and 4.7 dBi.</t>
  </si>
  <si>
    <t>e21115</t>
  </si>
  <si>
    <t>60104519;60003127;60003127</t>
  </si>
  <si>
    <t>7202864014;54413858100;8320837800</t>
  </si>
  <si>
    <t>Omar, Amjad A.;Abu Safia, Ousama;Nedil, Mourad</t>
  </si>
  <si>
    <t>Ras al Khaimah;Rouyn-Noranda</t>
  </si>
  <si>
    <t>American University of Ras Al Khaimah;Universite du Quebec en Abitibi-Temiscamingue</t>
  </si>
  <si>
    <t>60104519;60003127</t>
  </si>
  <si>
    <t>Omar A.</t>
  </si>
  <si>
    <t>UWB coplanar waveguide-fed coplanar strips rectangular spiral antenna</t>
  </si>
  <si>
    <t>10.1002/mmce.21115</t>
  </si>
  <si>
    <t>2-s2.0-85018897269</t>
  </si>
  <si>
    <t>['various stages', 'valuable data', 'using encryption', 'things endpoints', 'strong argument', 'specialized blocks', 'seizure detection', 'propose fulmine', 'promising direction', 'nm technology', 'local cnn', 'fulmine soc', 'encryption functions', 'coupled multi', 'consuming 3', 'consumes less', 'combined workload', 'analytics pipeline', '8v achieving']</t>
  </si>
  <si>
    <t>approximate computing | Computer architecture | encryption | feature extraction | Internet of Things | low-power electronics | neural networks | parallel architectures</t>
  </si>
  <si>
    <t>Near-sensor data analytics is a promising direction for internet-of-things endpoints, as it minimizes energy spent on communication and reduces network load - but it also poses security concerns, as valuable data are stored or sent over the network at various stages of the analytics pipeline. Using encryption to protect sensitive data at the boundary of the on-chip analytics engine is a way to address data security issues. To cope with the combined workload of analytics and encryption in a tight power envelope, we propose Fulmine, a system-on-chip (SoC) based on a tightly-coupled multi-core cluster augmented with specialized blocks for compute-intensive data processing and encryption functions, supporting software programmability for regular computing tasks. The Fulmine SoC, fabricated in 65-nm technology, consumes less than 20mW on average at 0.8V achieving an efficiency of up to 70pJ/B in encryption, 50pJ/px in convolution, or up to 25MIPS/mW in software. As a strong argument for real-life flexible application of our platform, we show experimental results for three secure analytics use cases: secure autonomous aerial surveillance with a state-of-the-art deep convolutional neural network (CNN) consuming 3.16pJ per equivalent reduced instruction set computer operation, local CNN-based face detection with secured remote recognition in 5.74pJ/op, and seizure detection with encrypted data collection from electroencephalogram within 12.7pJ/op.</t>
  </si>
  <si>
    <t>2481-2494</t>
  </si>
  <si>
    <t>60025858-60028218;60019663-60069053;60025858;60025858;60028218;60025858;60025858;60025858;60028218;60025858;60019663;60025858-60028218</t>
  </si>
  <si>
    <t>56866491400;56435513200;57193492548;22036156300;7103169675;55950463100;55553274900;55851126100;24587417600;55301166500;8840189200;35556997000</t>
  </si>
  <si>
    <t>Conti, Francesco;Schilling, Robert;Schiavone, Pasquale Davide;Pullini, Antonio;Rossi, Davide;Gurkaynak, Frank Kagan;Muehlberghuber, Michael;Gautschi, Michael;Loi, Igor;Haugou, Germain;Mangard, Stefan;Benini, Luca</t>
  </si>
  <si>
    <t>Austria;Italy;Switzerland;Austria</t>
  </si>
  <si>
    <t>Graz;Bologna;Zurich ZH,;Graz</t>
  </si>
  <si>
    <t>Know-Center, Graz;Alma Mater Studiorum Universit√† di Bologna;ETH Zurich;Technische Universitat Graz</t>
  </si>
  <si>
    <t>60069053;60028218;60025858;60019663</t>
  </si>
  <si>
    <t>Conti F.</t>
  </si>
  <si>
    <t>An IoT Endpoint System-on-Chip for Secure and Energy-Efficient Near-Sensor Analytics</t>
  </si>
  <si>
    <t>10.1109/TCSI.2017.2698019</t>
  </si>
  <si>
    <t>2-s2.0-85018909901</t>
  </si>
  <si>
    <t>['visual inspection', 'ust techniques', 'ust ),', 'used along', 'underwater tunnel', 'ultrasonic waves', 'thorough inspection', 'study shows', 'robotic scanner', 'reinforcement bonding', 'potentially determine', 'potential regions', 'phase shift', 'penetrating radar', 'particular combination', 'nondestructive testing', 'ndt techniques', 'methods combined', 'locate reinforcement', 'impact echo', 'ie ).', 'identify areas', 'field evaluation', 'effectively identify', 'coupled ground', 'coupled gpr', 'conducted using', 'backwall depth', 'automatically scan', 'also shown', '3d volume']</t>
  </si>
  <si>
    <t>A field evaluation of an underwater tunnel was conducted using a variety of nondestructive testing (NDT) methods, including visual inspection, air- and ground-coupled ground-penetrating radar (GPR), ultrasonic tomography (UST), and impact echo (IE). An air-coupled GPR antenna was used along with visual inspection to identify areas of interest in the Chesapeake Channel Tunnel near Norfolk, Virginia. After potential regions were identified, a robotic scanner with pneumatically driven suction feet was used to automatically scan the area using ground-coupled GPR, UST, and IE. Regions were also evaluated using manually applied UST. These methods combined with powerful software presented the element under inspection as a 3D volume for thorough inspection. This study shows that this particular combination of NDT techniques can efficiently and effectively identify and locate reinforcement, backwall depth, and potentially delaminated areas. By analyzing the phase shift of ultrasonic waves, it is also shown that UST techniques can be used to potentially determine the condition of the backwall and reinforcement bonding.</t>
  </si>
  <si>
    <t>B4016011</t>
  </si>
  <si>
    <t>Journal of Infrastructure Systems</t>
  </si>
  <si>
    <t>60020547;100401095-60023745;60023745;60072294;60020547;60023745</t>
  </si>
  <si>
    <t>56347575700;47062057500;57219658694;8380109300;9239064600;6506039284</t>
  </si>
  <si>
    <t>White, Joshua B.;Wieghaus, Kyle T.;Karthik, Madhu M.;Shokouhi, Parisa;Hurlebaus, Stefan;Wimsatt, Andrew</t>
  </si>
  <si>
    <t>Germany;United States;United States;United States</t>
  </si>
  <si>
    <t>Berlin;College Station;College Station;Englewood</t>
  </si>
  <si>
    <t>Federal Institute for Materials Research and Testing Berlin;Texas Transportation Institute;Texas A&amp;M University;Knott Laboratory, LLC</t>
  </si>
  <si>
    <t>60072294;60023745;60020547;100401095</t>
  </si>
  <si>
    <t>White J.B.</t>
  </si>
  <si>
    <t>Nondestructive testing methods for underwater tunnel linings: Practical application at chesapeake channel tunnel</t>
  </si>
  <si>
    <t>10.1061/(ASCE)IS.1943-555X.0000350</t>
  </si>
  <si>
    <t>2-s2.0-85018958136</t>
  </si>
  <si>
    <t>['visual testing', 'video downsampling', 'video camera', 'vibration behavior', 'vibration analysis', 'small motions', 'resonant frequency', 'recently developed', 'quantitative techniques', 'paper presents', 'oldest methods', 'nondestructive testing', 'noise floor', 'new structures', 'motion compensation', 'massachusetts institute', 'large role', 'large amount', 'green building', 'civil infrastructure', 'antenna tower', '21 mm']</t>
  </si>
  <si>
    <t>Computer vision | Condition assessment | Motion magnification | Vibration analysis | Video camera</t>
  </si>
  <si>
    <t>Visual testing, as one of the oldest methods for nondestructive testing (NDT), plays a large role in the inspection of civil infrastructure. As NDT has evolved, more quantitative techniques have emerged such as vibration analysis. New computer vision techniques for analyzing the small motions in videos, collectively called motion magnification, have been recently developed, allowing quantitative measurement of the vibration behavior of structures from videos. Video cameras offer the benefit of long range measurement and can collect a large amount of data at once because each pixel is effectively a sensor. This paper presents a video camera-based vibration measurement methodology for civil infrastructure. As a proof of concept, measurements are made of an antenna tower on top of the Green Building on the campus of the Massachusetts Institute of Technology (MIT) from a distance of over 175 m, and the resonant frequency of the antenna tower on the roof is identified with an amplitude of 0.21 mm, which was less than 1/170th of a pixel. Methods for improving the noise floor of the measurement are discussed, especially for motion compensation and the effects of video downsampling, and suggestions are given for implementing the methodology into a structural health monitoring (SHM) scheme for existing and new structures.</t>
  </si>
  <si>
    <t>B4016013</t>
  </si>
  <si>
    <t>60022195;60006320;60006320;60006320;60006320;60022195</t>
  </si>
  <si>
    <t>56406004000;7404295824;55806016100;57203217631;7201940243;7006919047</t>
  </si>
  <si>
    <t>Chen, Justin G.;Davis, Abe;Wadhwa, Neal;Durand, Fr√©do;Freeman, William T.;B√ºy√ºk√∂zt√ºrk, Oral</t>
  </si>
  <si>
    <t>Massachusetts Institute of Technology;MIT Computer Science &amp; Artificial Intelligence Laboratory</t>
  </si>
  <si>
    <t>60022195;60006320</t>
  </si>
  <si>
    <t>Video camera-based vibration measurement for civil infrastructure applications</t>
  </si>
  <si>
    <t>10.1061/(ASCE)IS.1943-555X.0000348</t>
  </si>
  <si>
    <t>2-s2.0-85018996118</t>
  </si>
  <si>
    <t>['wifi receiver', 'special equipment', 'provide contactfree', 'propose tensorbeat', 'multiple persons', 'main idea', 'health problems', 'existing techniques', 'different environments', 'desirable approach', 'canonical polyadic', 'breathing rates']</t>
  </si>
  <si>
    <t>Channel state information | Commodity WiFi | Healthcare internet of things (IoT) | Stable roommate matching | Tensor decomposition | Vital sign monitoring</t>
  </si>
  <si>
    <t>Breathing signal monitoring can provide important clues for health problems. Compared to existing techniques that require wearable devices and special equipment, a more desirable approach is to provide contactfree and long-term breathing rate monitoring by exploiting wireless signals. In this article, we propose TensorBeat, a system to employ channel state information (CSI) phase difference data to intelligently estimate breathing rates for multiple persons with commodity WiFi devices. The main idea is to leverage the tensor decomposition technique to handle the CSI phase difference data. The proposed TensorBeat scheme first obtains CSI phase difference data between pairs of antennas at the WiFi receiver to create CSI tensors. Then canonical polyadic (CP) decomposition is applied to obtain the desired breathing signals. A stable signal matching algorithm is developed to identify the decomposed signal pairs, and a peak detection method is applied to estimate the breathing rates for multiple persons. Our experimental study shows that TensorBeat can achieve high accuracy under different environments for multiperson breathing rate monitoring.</t>
  </si>
  <si>
    <t>ACM Transactions on Intelligent Systems and Technology</t>
  </si>
  <si>
    <t>60011754;60011754;60011754</t>
  </si>
  <si>
    <t>56344911700;57195334389;57201755539</t>
  </si>
  <si>
    <t>Wang, Xuyu;Yang, Chao;Mao, Shiwen</t>
  </si>
  <si>
    <t>TensorBeat: Tensor Decomposition for Monitoring Multiperson Breathing Beats with Commodity WiFi</t>
  </si>
  <si>
    <t>10.1145/3078855</t>
  </si>
  <si>
    <t>2-s2.0-85019090826</t>
  </si>
  <si>
    <t>['various parameters', 'special structure', 'parallel processors', 'new block', 'convergence behavior', 'convergence analysis', 'communication systems', 'channel cross', 'careful inspection', 'applied within']</t>
  </si>
  <si>
    <t>Additive Schwarz | Domain decomposition | Linear | Parallel interference cancellation</t>
  </si>
  <si>
    <t>In this work, we investigate the use of domain decomposition techniques in developing novel block-wise PIC detectors for communication systems. Specifically, we consider the cancellation of inter-antenna-interference in the uplink of massive MIMO systems and develop a new block-wise PIC detector based on additive Schwarz method. Up to our knowledge, this is the first time domain decomposition techniques are applied within the wireless communication field. Careful inspection of the channel cross-correlation matrix reveals the fact that the latter has a special structure which supports the use of block iterative methods. We exploit this fact and develop a block-wise PIC detector that is suitable for implementation on parallel processors. Convergence analysis and the impact of various parameters such as the level of overlap and the number of blocks on the convergence behavior of the novel PIC detector are considered. Simulation results show important improvement in convergence speed compared to the conventional linear PIC detector.</t>
  </si>
  <si>
    <t>2141-2160</t>
  </si>
  <si>
    <t>Bentrcia, Abdelouahab</t>
  </si>
  <si>
    <t>Bentrcia A.</t>
  </si>
  <si>
    <t>Domain Decomposition Based PIC Detectors for Massive MIMO</t>
  </si>
  <si>
    <t>10.1007/s11277-017-4290-4</t>
  </si>
  <si>
    <t>2-s2.0-85019156996</t>
  </si>
  <si>
    <t>['wireless communication', 'simple configuration', 'resonant mode', 'proposed low', 'middle slot', 'lower order', 'length parameter', 'incorporated inside', 'ground plane', 'fractional bandwidth', 'designed structure', 'cost fr', '97 %.']</t>
  </si>
  <si>
    <t>Meandering ground | Multiband antennas | Open-ended slots | Size miniaturization</t>
  </si>
  <si>
    <t>A compact rectangular microstrip antenna embedded with open-ended ground slots is presented in this paper. Three equal open-ended ground slots have been incorporated inside the ground plane in order to excite the antenna with a lower order resonant mode. On variation of the length parameter of the middle slot of the antenna, a resonant mode of lower order has been obtained near 1.52¬†GHz. The maximum size reduction of the designed structure is obtained, considering the lower band resonant frequency obtained is about 85.83% with a fractional bandwidth of 6.97%. The simple configuration has been fabricated on low-cost FR-4 substrate material. The proposed low-profile triple band microstrip patch obeys all the necessary standards prescribed for wireless communication and, therefore, finds its applicability in multiband wireless communication systems.</t>
  </si>
  <si>
    <t>907-912</t>
  </si>
  <si>
    <t>60103561;60103561;60103561;60097223;60020825;60103561</t>
  </si>
  <si>
    <t>56104031300;56539260400;36480315900;35730732500;7201666265;35106843800</t>
  </si>
  <si>
    <t>Roy, Bappadittya;Bhattacharya, A.;Mondal, S.;Chakraborty, U.;Chowdhury, S. K.;Bhattacharjee, A. K.</t>
  </si>
  <si>
    <t>Durgapur;Silchar;Kolkata</t>
  </si>
  <si>
    <t>National Institute of Technology, Durgapur;National Institute of Technology Silchar;Jadavpur University</t>
  </si>
  <si>
    <t>60103561;60097223;60020825</t>
  </si>
  <si>
    <t>Roy B.</t>
  </si>
  <si>
    <t>Size miniaturization of microstrip antenna embedded with open-ended ground slots</t>
  </si>
  <si>
    <t>10.1007/s10825-017-0995-6</t>
  </si>
  <si>
    <t>2-s2.0-85019188292</t>
  </si>
  <si>
    <t>['work investigates', 'tradeoff among', 'telecommunication industry', 'system users', 'sum rate', 'results show', 'radio channels', 'pilot contamination', 'open issues', 'noise ratio', 'mimo systems', 'mimo system', 'increasing signal', 'increased number', 'fifth generation', 'fast fading', 'energy efficiency', 'emergent concern', 'cellular interference', 'bss ).', 'base stations', 'applied compared', 'antennas impact', 'antenna arrays', 'aforementioned requirements']</t>
  </si>
  <si>
    <t>Energy efficiency | Energy throughput ratio | Interference cancellation | Massive MIMO | Precoding | Sum rate</t>
  </si>
  <si>
    <t>To meet up with the ever increasing subscribers‚Äô demand for higher data rates and mobile data traffic growth in the telecommunication industry, the fifth generation (5G) systems is being considered for the next future cellular communication standards. The two principal design requirements being aimed at in 5G are robust data transmission rates in Gigabits and low power consumption systems. Massive multiple input multiple output (M-MIMO) technology is an evolving smart antenna technology which has some key promising potentials to boost 5G networks in meeting the aforementioned requirements. However, there is an emergent concern that increased number of antenna arrays in M-MIMO system could induce high power consumption and poor energy efficiency when deployed at the base stations (BSs). Also, inter-cellular interference which occurs as a result of pilot contamination, fast fading and uncorrelated noise effects in the radio channels are other open issues in M-MIMO system. This work investigates and compare the achievable sum rates and energy efficiency of a downlink single cell M-MIMO systems utilizing linear and nonlinear precoding schemes. First, we have shown how the increasing signal-to-noise ratio and M-antennas impact the achievable sum rates. Furthermore, the energy saving potentials of M-MIMO systems in macro, micro and pico cellular environments when linear and nonlinear precoding schemes are utilized at the BS have been demonstrated. Particularly, by means of power fairness index, the tradeoff among the energy efficiency, sum rate and the system users have also been presented and discussed. Results show that substantial energy efficiency improvements can be achieved in micro and pico cellular environments of downlink M-MIMO systems when non-linear successive interference cancellation precoding is applied compared to linear precoding schemes.</t>
  </si>
  <si>
    <t>2779-2796</t>
  </si>
  <si>
    <t>Downlink Massive MIMO Systems: Achievable Sum Rates and Energy Efficiency Perspective for Future 5G Systems</t>
  </si>
  <si>
    <t>10.1007/s11277-017-4324-y</t>
  </si>
  <si>
    <t>2-s2.0-85019192442</t>
  </si>
  <si>
    <t>['wireless communication', 'various settings', 'tas schemes', 'tas scheme', 'spectrum efficiency', 'relay assignment', 'multiple antennas', 'mrt scheme', 'input multiple', 'different number', 'destination ),', 'cr transmitter', 'cr relays', 'cr receivers', 'cr destinations', 'cooperative crn', 'cognitive radio', 'antenna configurations', 'also shown']</t>
  </si>
  <si>
    <t>Cognitive radio | Cooperative communication | Maximum ratio transmission | Multiple-input multiple-output | Resource allocation | Spectrum efficiency | Transmit antenna selection</t>
  </si>
  <si>
    <t>Multiple-input multiple-output (MIMO) techniques have shown numerous benefits in improving communication reliability and spectrum efficiency in wireless communication. In this paper, performance of MIMO transmission schemes with joint channel allocation and relay assignment (JCARA) in MIMO cooperative cognitive radio network (CRN) is studied. The problem of maximizing the spectrum efficiency among multiple CR source‚Äìdestination pairs under different number of antenna configurations is studied. In order to improve the spectrum efficiency, multiple antennas are exploited at cognitive radio (CR) sources, CR relays, and CR destinations in a cooperative CRN. In this concern, we obtain the spectrum efficiency for various settings of MIMO maximum ratio transmission (MIMO-MRT) and MIMO transmit antenna selection (MIMO-TAS) schemes, which are applied at CR transmitter (i.e., CR sourc/relay) and maximum ratio combining (MRC) is applied at CR receivers (i.e., CR relay/destination), with JCARA. Extensive numerical results are presented to show the effectiveness of the MIMO-MRT and MIMO-TAS schemes. It is also shown that as the number of transmit‚Äìreceive antenna increases the spectrum efficiency of both the MIMO-MRT and MIMO-TAS schemes increases as compared to single transmit‚Äìreceive antenna case. Moreover, it is shown that relay assignment offers more benefit of maximization of minimum transmission rate with the MIMO-TAS scheme than the MIMO-MRT scheme.</t>
  </si>
  <si>
    <t>2651-2665</t>
  </si>
  <si>
    <t>60032762;60032762</t>
  </si>
  <si>
    <t>55994757700;57127828000</t>
  </si>
  <si>
    <t>Mishra, Sadhana;Trivedi, Aditya</t>
  </si>
  <si>
    <t>Gwalior</t>
  </si>
  <si>
    <t>ABV-Indian Institute of Information Technology and Management</t>
  </si>
  <si>
    <t>Performance Study of MIMO Transmissions with Joint Channel Allocation and Relay Assignment</t>
  </si>
  <si>
    <t>10.1007/s11277-017-4317-x</t>
  </si>
  <si>
    <t>2-s2.0-85019212388</t>
  </si>
  <si>
    <t>['‚ äúbrick', 'two well', 'subgenus pentacolonellus', 'preserved adults', 'multiple synapomorphies', 'fossil leiodids', 'firmly placed', 'discovery suggests', 'ancient group']</t>
  </si>
  <si>
    <t>Burmese amber | Cenomanian | Colonellus | Coloninae | Leiodidae</t>
  </si>
  <si>
    <t>Fossil leiodids are sparse, and they are confined to the Cenozoic. Here we describe and illustrate the first definitive Mesozoic leiodid, Colonellus burmiticus sp. nov., based on two well-preserved adults from the Upper Cretaceous Burmese amber. The fossil is firmly placed in the extant Coloninae based on multiple synapomorphies, such as antennae with normal-sized antennomere 8 and abdominal intersegmental membranes with ‚Äúbrick-wall‚Äù pattern. It can be further assigned to the extant genus Colonellus (subgenus Pentacolonellus) by its five-segmented antennal club. The discovery suggests that Colonellus is an ancient group, originating no later than the mid-Cretaceous.</t>
  </si>
  <si>
    <t>60012060;60012060</t>
  </si>
  <si>
    <t>44461012300;7403891105</t>
  </si>
  <si>
    <t>Cai, Chenyang;Huang, Diying</t>
  </si>
  <si>
    <t>Nanjing Institute of Geology and Palaeontology Chinese Academy of Sciences</t>
  </si>
  <si>
    <t>First fossil Coloninae from Upper Cretaceous Burmese amber (Coleoptera: Staphylinoidea: Leiodidae)</t>
  </si>
  <si>
    <t>S019566711730006X</t>
  </si>
  <si>
    <t>10.1016/j.cretres.2017.05.005</t>
  </si>
  <si>
    <t>2-s2.0-85019216680</t>
  </si>
  <si>
    <t>['variation less', 'resonant frequency', 'relative permeability', 'presented work', 'patch antenna', 'near zero', 'metamaterial superstrate', 'experimentally verified', 'effective parameters', 'designed antenna', '7x7x4 form']</t>
  </si>
  <si>
    <t>Effective parameter | Metamaterial | Microstrip patch | Split ring resonator</t>
  </si>
  <si>
    <t>In this presented work, Split Ring Resonator (SRR) is arranged in 7X7X4 form to create a metamaterial superstrate which is incorporate on patch antenna. The SRR based metamaterial slab is analysed with Nicolson‚ÄìRoss‚ÄìWier approach to extract the effective parameters of the medium. The Extracted parameters Shows that the relative permeability of the slab is near zero in the vicinity of the resonant frequency of the designed antenna. The experimental results clearly reflect that the gain of the superstrate loaded patch improves by 7.6¬†dB with variation less than 1¬†dB in the vicinity of resonant frequency. Structures are simulated on Ansoft HFSS v14 and experimentally verified.</t>
  </si>
  <si>
    <t>2389-2399</t>
  </si>
  <si>
    <t>55258945300;55834414200;7006472841</t>
  </si>
  <si>
    <t>Gangwar, Deepak;Das, Sushrut;Yadava, R. L.</t>
  </si>
  <si>
    <t>Gangwar D.</t>
  </si>
  <si>
    <t>Gain Enhancement of Microstrip Patch Antenna Loaded with Split Ring Resonator Based Relative Permeability Near Zero as Superstrate</t>
  </si>
  <si>
    <t>10.1007/s11277-017-4303-3</t>
  </si>
  <si>
    <t>2-s2.0-85019245326</t>
  </si>
  <si>
    <t>['satellite communications', 'rogers rt', 'resonant frequency', 'paper focuses', 'numerically analyzed', 'negative permeability', 'metamaterial loading', 'metamaterial behavior', 'frequency derived', 'fractional bandwidth', 'equivalent circuit', 'electromagnetic solver', 'dielectric materials', 'close agreement', 'chu limit', 'also plotted', '96 %.']</t>
  </si>
  <si>
    <t>Electrically small antenna (ESA) | High frequency structure simulator (HFSS) | Metamaterial | Microstrip patch antenna (MPA) | Spiral resonator (SR)</t>
  </si>
  <si>
    <t>This paper focuses on a new dual turn spiral resonator (DTSR) loaded electrically small microstrip patch antenna. The proposed DTSR loaded antenna is mounted on Rogers RT/Duroid 5880¬†tm substrate and numerically analyzed with electromagnetic solver. The resonant frequency of the antenna gets lowered with improved magnetic permeability of dielectric materials through metamaterial loading. The DTSR loaded antenna resonates at 14.76¬†GHz compared to unloaded simple microstrip patch antenna resonating at 27.44¬†GHz. The proposed antenna also satisfies the condition of Chu limit for being electrically small antenna with appreciable return loss and gain of 7.17¬†dB and fractional bandwidth is 7.96%. This antenna can be used for satellite communications. The full wave simulated resonant frequency of DTSR is compared with frequency derived from equivalent circuit of model. It is observed that the analytically calculated resonant frequency is in close agreement with full wave numerically analyzed frequency. The negative permeability of the DTSR is also plotted to depict the metamaterial behavior.</t>
  </si>
  <si>
    <t>2621-2632</t>
  </si>
  <si>
    <t>60081327;60020898</t>
  </si>
  <si>
    <t>57194203542;16686691300</t>
  </si>
  <si>
    <t>Rajni, Rajni;Marwaha, Anupma</t>
  </si>
  <si>
    <t>Ferozepur;Longowal</t>
  </si>
  <si>
    <t>Shaheed Bhagat Singh State Technical Campus;Sant Longowal Institute of Engineering and Technology</t>
  </si>
  <si>
    <t>Rajni R.</t>
  </si>
  <si>
    <t>Electrically Small Microstrip Patch Antenna Loaded with Spiral Resonator for Wireless Applications</t>
  </si>
  <si>
    <t>10.1007/s11277-017-4315-z</t>
  </si>
  <si>
    <t>2-s2.0-85019266503</t>
  </si>
  <si>
    <t>['upper bounded', 'tier network', 'sc n', 'proportional fairness', 'percentage error', 'paper presents', 'logarithmic throughput', 'df sbss', 'based gain', 'analytical expressions', 'analytical expression', 'af sbs']</t>
  </si>
  <si>
    <t>Massive MIMO | Millimeter wave communications | Proportional fairness | Subchannel pairing</t>
  </si>
  <si>
    <t>This paper presents a proportional fairness throughput analysis of a millimeter wave massive multiple-input multiple output (MIMO) small base station (SBS)-assisted downlink with subchannel (SC) pairing. We derive an analytical expression for evaluating the average logarithmic throughput with SC-pairing and proportional fairness in two-tier network with amplify-and-forward (AF) and decode-and-forward (DF) SBSs. Analytical expressions are derived for the probability density function (PDF) of logarithmic throughput, and the average logarithmic throughput with statistical channel state information (CSI) based gain at AF SBS. It has been shown that the percentage error between simulation and analytical results decreases with increase in number of SC N and number of antennas, and is upper bounded by 0.28% and 0.79% when N‚â•16 for AF and DF SBSs, respectively.</t>
  </si>
  <si>
    <t>Ahmed, Irfan</t>
  </si>
  <si>
    <t>Taif</t>
  </si>
  <si>
    <t>Taif University</t>
  </si>
  <si>
    <t>Ahmed I.</t>
  </si>
  <si>
    <t>Proportional fairness analysis of massive MIMO Two-tier multiuser downlink with subchannel pairing</t>
  </si>
  <si>
    <t>S1874490717300873</t>
  </si>
  <si>
    <t>10.1016/j.phycom.2017.05.001</t>
  </si>
  <si>
    <t>2-s2.0-85019354920</t>
  </si>
  <si>
    <t>['‚ äúself', 'widely used', 'varying topologies', 'topological diversity', 'time step', 'tensional state', 'system equations', 'results agree', 'relaxed stage', 'region algorithm', 'previous literature', 'governing equations', 'experiment data', 'elastic energies', 'effective way', 'deployment process', 'deployment analysis', 'deploying force', 'coordinate values', 'cable nets', 'cable net', 'boundary nodes']</t>
  </si>
  <si>
    <t>Cable net structure | Deployment analysis | Geometric nonlinearity | Mesh reflector antenna</t>
  </si>
  <si>
    <t>Cable net structures are widely used in space deployable devices. For truss-mesh reflector antennas, the cable net turns from a relaxed stage to a full tensioned state and forms a required functional surface during the deployment process. The deployment analysis of cable net structures is indispensable to the calculation of the deploying force, and meanwhile, it also provides valuable references for the cable net design. But unfortunately, at present there is still no effective way to analyze the deployment process of space cable net structures with varying topologies and parameters. In this paper, the parameterized deployment analysis for space cable net structures considering geometric nonlinearity, topological diversity and the cable's sag is presented. Firstly, the cable net is discretized into finite cable elements, and serial numbering rule is proposed to obtain the corresponding topological matrix. Then, governing equations are formulated and further assembled by matrix transformation theory, and trust-region algorithm is used to solve the system equations. In the calculating, the cable's stiffness is determined by its slack or tensional state, and the coupling between the deployment of trusses and the deformation of cable nets are considered by updating the coordinate values of boundary nodes in each time step. We use our method to analyze three case studies and the results agree with experiment data in previous literature. The elastic energies of cable nets during the deployment are calculated and the ‚Äúself-stretching‚Äù process is discussed. The deployment analysis in this research is general for space cable net structures used in mesh reflector antennas.</t>
  </si>
  <si>
    <t>60019533;60019533;60019533;106633515</t>
  </si>
  <si>
    <t>55429872600;7402047159;55851937500;7403457355</t>
  </si>
  <si>
    <t>Nie, Rui;He, Baiyan;Zhang, Lianhong;Fang, Yonggang</t>
  </si>
  <si>
    <t>Tianjin;Xi'an</t>
  </si>
  <si>
    <t>Tianjin University;Xi'an Institute of Space Radio Technology</t>
  </si>
  <si>
    <t>60019533;106633515</t>
  </si>
  <si>
    <t>Nie R.</t>
  </si>
  <si>
    <t>Deployment analysis for space cable net structures with varying topologies and parameters</t>
  </si>
  <si>
    <t>S1270963816310835</t>
  </si>
  <si>
    <t>10.1016/j.ast.2017.05.008</t>
  </si>
  <si>
    <t>2-s2.0-85019499439</t>
  </si>
  <si>
    <t>['transmit power', 'system performance', 'spectral efficiency', 'since zf', 'several scenarios', 'quite small', 'precoding techniques', 'practical limitations', 'performance parameters', 'mrt precoding', 'imperfect csi', 'given system', 'energy efficiency', 'energy consumption', 'bs antennas', 'always increase', 'also growing', 'achievable rate']</t>
  </si>
  <si>
    <t>Achievable rate | Downlink transmit power | Massive MIMO | Maximum ratio transmission (MRT) | Precoding | Zero-forcing (ZF)</t>
  </si>
  <si>
    <t>Demands of wireless data traffic, throughput, the number of wireless mobile connections and devices will always increase. In addition, the concern about energy consumption is also growing for wireless communication systems. Massive MIMO system is a new emerging research area to resolve these issues. In this paper, the performance of Massive MIMO downlink including linear precoding is evaluated. Spectral efficiency through achievable rate and energy efficiency through transmit power of ZF and MRT linear precoding is investigated under practical limitations, such as imperfect CSI, less complexity processing and inter user interference. Since ZF and MRT precoding can balance the system performance and complexity. Different channel estimation values are considered in order to compare the performance of these precoding techniques in the given system. The achievable rate and the downlink transmit power of ZF and MRT precoding techniques are derived, analyzed and compared under the same conditions and assumptions. Several scenarios are considered to investigate these performance parameters. It is found that when the ratio of BS antennas and number of users is large, ZF is better than MRT while when the ratio is quite small it makes MRT better than ZF for the same conditions.</t>
  </si>
  <si>
    <t>2603-2619</t>
  </si>
  <si>
    <t>60089696;60089696;60089696;60089696</t>
  </si>
  <si>
    <t>57220400752;57215976596;36446357300;55277545600</t>
  </si>
  <si>
    <t>Israr, Adil;Rauf, Zahid;Muhammad, Jan;Khan, Faisal</t>
  </si>
  <si>
    <t>Quetta</t>
  </si>
  <si>
    <t>BUITEMS - Balochistan University of Information Technology, Engineering and Management Sciences</t>
  </si>
  <si>
    <t>Israr A.</t>
  </si>
  <si>
    <t>Performance Analysis of Downlink Linear Precoding in Massive MIMO Systems Under Imperfect CSI</t>
  </si>
  <si>
    <t>10.1007/s11277-017-4314-0</t>
  </si>
  <si>
    <t>2-s2.0-85019548425</t>
  </si>
  <si>
    <t>['unperturbed patch', 'slot antenna', 'size reduction', 'resonator enables', 'resonant frequency', 'reference antenna', 'radiation pattern', 'patch surface', 'novel approach', 'matching networks', 'lower frequency', 'capacitive reactance', 'bandwidth better', 'asymmetrical slot', 'antenna resonates', 'antenna needs', 'also seen', 'almost reach', 'additional inductive']</t>
  </si>
  <si>
    <t>CPW-fed | Electrically small antenna and wideband antenna | Slot antenna | SRR</t>
  </si>
  <si>
    <t>A simple and novel approach of size reduction of a slot antenna loaded with spiral ring resonator (SRR) on the patch surface is highlighted. The antenna resonates at 4.5¬†GHz when a half wavelength slot section is fed by the coplanar waveguide line. The fundamental resonant frequency is lowered by 2.05¬†GHz when the slot antenna is loaded with a pair of SRR at the end of the half wavelength slot section. The additional inductive and capacitive reactance of the resonator enables the patch to resonate at lower frequency (2.45¬†GHz). The proposed antenna structure reduces the resonant frequency with respect to the reference antenna (slot antenna without SRR) by 45.5%, causing the patch to almost reach an electrically small size. Finally, asymmetrical slot has been used and a wide band antenna of band width 900¬†MHz has been achieved. Despite the loaded patch touching the electrically small limit, the antenna needs no matching networks, offers high efficiency and exhibits a bandwidth better than the unperturbed patch. The radiation pattern is also seen to be unaffected by the presence of the SRR.</t>
  </si>
  <si>
    <t>2503-2512</t>
  </si>
  <si>
    <t>Ghosh, Chandan Kumar</t>
  </si>
  <si>
    <t>Dr. B.C. Roy Engineering College, Durgapur</t>
  </si>
  <si>
    <t>Ghosh C.</t>
  </si>
  <si>
    <t>A Miniaturized CPW-Fed Spiral Ring Resonator Loaded Slot Antenna for Wireless Application</t>
  </si>
  <si>
    <t>10.1007/s11277-017-4309-x</t>
  </si>
  <si>
    <t>2-s2.0-85019596303</t>
  </si>
  <si>
    <t>['wsrmax problem', 'weighted sum', 'user multiple', 'two antennas', 'rate point', 'rate maximization', 'pareto boundary', 'local optimum', 'local csi', 'input single', 'form parameterizations', 'form expressions', 'evaluating closed', 'distributed algorithm', 'centralized algorithm', 'also given']</t>
  </si>
  <si>
    <t>Equivalent channel | MISO IC | Pareto boundary | Weighted sum-rate maximization</t>
  </si>
  <si>
    <t>In this paper, the closed-form parameterizations to the Pareto boundary for the two-user multiple-input single-output interference channel are studied. Firstly, for the equivalent channel model with each transmitter having only two antennas, the weighted sum-rate maximization (WSRMax) problem is reformulated with newly defined angle variables. Then, a centralized weighted leakage-plus-noise-to-signal ratio minimization (WLNSRMin) algorithm is proposed to find a locally optimal weighted sum-rate point. Each step of the algorithm is solved by evaluating closed-form expressions. A distributed algorithm is also given to avoid the exchange of the channel state information (CSI) between transmitters. Numerical results show that the centralized WLNSRMin algorithm converges to a local optimum of the WSRMax problem after a few iterations and the distributed algorithm achieves a performance very close to that of the centralized algorithm with only local CSI.</t>
  </si>
  <si>
    <t>833-853</t>
  </si>
  <si>
    <t>60005244;60005244;60005244;60010818;60005244</t>
  </si>
  <si>
    <t>54412754700;55565935900;36058032700;11439898400;7202297685</t>
  </si>
  <si>
    <t>Li, Jiamin;Wang, Dongming;Zhu, Pengcheng;Wang, Jiangzhou;You, Xiaohu</t>
  </si>
  <si>
    <t>Canterbury;Nanjing</t>
  </si>
  <si>
    <t>University of Kent;Southeast University</t>
  </si>
  <si>
    <t>60010818;60005244</t>
  </si>
  <si>
    <t>Optimality Properties, Closed-Form Parameterizations and Distributed Strategy of the Two-User MISO Interference Channel</t>
  </si>
  <si>
    <t>10.1007/s11277-017-4204-5</t>
  </si>
  <si>
    <t>2-s2.0-85019599141</t>
  </si>
  <si>
    <t>['wireless communications', 'vehicular communications', 'vehicle models', 'tapered feed', 'strong motivations', 'research community', 'ray reflection', 'passenger comfort', 'increasing mobility', 'facilitating vehicle', 'data among', 'become compelling', 'antenna covers']</t>
  </si>
  <si>
    <t>Multiband antenna | Planar antenna | Propagation | Vehicular communication</t>
  </si>
  <si>
    <t>Increasing mobility, safety and passenger comfort are very strong motivations for implementation of Intelligent Transportation Systems (ITS) in practice. The role of wireless communications in ITS has become compelling, both for industry and research community. Wireless communications technologies provide a platform for the exchange of data among the vehicles. A penta-band printed spiral antenna with tapered feed is proposed for vehicular communication system, facilitating vehicle-to-vehicle (V2V) and infrastructure to vehicle (I2V) communication. The antenna covers the navigational frequencies viz., 1.2, 1.5¬†GHz and Wireless Communication frequencies viz., 2.45, 3.3¬†GHz and Dedicated Short Range Communication frequency, 5.8¬†GHz for vehicular communications. Further, radio link characterization of I2V and V2V propagation channel is carried out using Electromagnetic propagation tool, and compared with empirical path loss models of ITU, two-ray reflection and inter-vehicle models.</t>
  </si>
  <si>
    <t>3063-3080</t>
  </si>
  <si>
    <t>57193610349;35073094200</t>
  </si>
  <si>
    <t>Vijay, Ramya;Rama Rao, T.</t>
  </si>
  <si>
    <t>Vijay R.</t>
  </si>
  <si>
    <t>Penta-band Linear Tapered Feed Spiral Antenna Design and Radio Link Characterization for Vehicular Communications</t>
  </si>
  <si>
    <t>10.1007/s11277-017-4341-x</t>
  </si>
  <si>
    <t>2-s2.0-85019611593</t>
  </si>
  <si>
    <t>2017GZ0408</t>
  </si>
  <si>
    <t>['sintering temperature', 'single phase', 'real part', 'present study', 'ions affected', 'fired li2znxmg0', 'dielectric properties', 'dielectric permittivity', 'dielectric loss', 'bi2o3 additives', 'antenna substrate', 'also enhancing', 'additive action', '02sio4 ceramics']</t>
  </si>
  <si>
    <t>In present study, low temperature co-fired Li2ZnxMg0.98‚àíxCo0.02SiO4 ceramics with LiF‚ÄìBi2O3 additives were prepared by solid state reaction method. The LiF and Bi2O3 additives were not only reducing the sintering temperature of Li2ZnxMg1 ‚àí xCo0.02SiO4 ceramics, but also enhancing the dielectric properties. The effects of LiF‚ÄìBi2O3 on structure and dielectric properties were investigated. Under the additive action, all XRD patterns showed the single phase and the grain size increased gradually. Additional, the ratio of Zn2+ and Mg2+ ions affected the structure and properties of Li2ZnxMg0.98‚àíxCo0.02SiO4 ceramics. When x = 0.6, the real part of dielectric permittivity was about 6.12 at 1¬†MHz‚Äì1.5¬†GHz, while the dielectric loss was about 1.2 √ó 10‚àí3, which was fairly potential application for antenna substrate.</t>
  </si>
  <si>
    <t>13638-13642</t>
  </si>
  <si>
    <t>1573482X</t>
  </si>
  <si>
    <t>Journal of Materials Science: Materials in Electronics</t>
  </si>
  <si>
    <t>60005465;60005465;60005465;60005465;60005465;113687750</t>
  </si>
  <si>
    <t>57194271651;55929457400;57221243286;7502092620;26643020500;57217566848</t>
  </si>
  <si>
    <t>Li, Yafei;Li, Jie;Li, Qiang;Li, Yuanxun;Jing, Yulan;Tian, Dongbin</t>
  </si>
  <si>
    <t>Chengdu;Guiyang</t>
  </si>
  <si>
    <t>University of Electronic Science and Technology of China;China Zhenhua Group Yunke Electronics Co., Ltd</t>
  </si>
  <si>
    <t>60005465;113687750</t>
  </si>
  <si>
    <t>Low dielectric permittivity and low loss of low temperature co-fired Li&lt;inf&gt;2&lt;/inf&gt;Zn&lt;inf&gt;x&lt;/inf&gt;Mg&lt;inf&gt;0.98‚àíx&lt;/inf&gt;Co&lt;inf&gt;0.02&lt;/inf&gt;SiO&lt;inf&gt;4&lt;/inf&gt; ceramics with LiF‚ÄìBi&lt;inf&gt;2&lt;/inf&gt;O&lt;inf&gt;3&lt;/inf&gt; additives</t>
  </si>
  <si>
    <t>10.1007/s10854-017-7205-y</t>
  </si>
  <si>
    <t>2-s2.0-85019649603</t>
  </si>
  <si>
    <t>['transmitter antenna', 'small noise', 'satisfactory performance', 'received signal', 'proposed technique', 'proposed sub', 'noisy version', 'dynamic system', 'control vectors', 'computer simulations', 'communication network', 'communication channels']</t>
  </si>
  <si>
    <t>AWGN communication network | Linear Gaussian system | Sub-optimal control</t>
  </si>
  <si>
    <t>In this paper a sub-optimal control technique is proposed for a linear Gaussian system with a few distributed interacting sub-systems. Controller of each sub-system has only access to its own measurement and a noisy version of measurement and control vectors of other sub-systems that are communicated through an Additive White Gaussian Noise (AWGN) communication network. The power to be allocated to each transmitter antenna is calculated so that the received signal is the transmitted signal plus additive white Gaussian noise. Under some conditions it is shown that the proposed sub-optimal control technique results in bounded mean square stability. The satisfactory performance of the proposed technique in stabilizing the dynamic system over communication channels with small noise is illustrated by computer simulations.</t>
  </si>
  <si>
    <t>27-33</t>
  </si>
  <si>
    <t>European Journal of Control</t>
  </si>
  <si>
    <t>Farhadi, Alireza</t>
  </si>
  <si>
    <t>Farhadi A.</t>
  </si>
  <si>
    <t>Sub-optimal control over AWGN communication network</t>
  </si>
  <si>
    <t>S0947358017301723</t>
  </si>
  <si>
    <t>10.1016/j.ejcon.2017.05.005</t>
  </si>
  <si>
    <t>2-s2.0-85019745396</t>
  </si>
  <si>
    <t>MP1205</t>
  </si>
  <si>
    <t>['terminal emitter', 'tentatively attributed', 'remaining low', 'pbps ).', 'narrowing experiments', 'linker protein', 'latter membrane', 'large number', 'good agreement', 'four low', 'extrinsic complexes', 'electronic states', 'different isoforms', 'data reveal', 'contain chlorophyll', 'chromophore pcb', 'bba 1837', 'antenna complexes']</t>
  </si>
  <si>
    <t>Acaryochloris marina | Excitation energy transfer | Phycobiliproteins | Small-angle scattering | Spectral hole burning</t>
  </si>
  <si>
    <t>The cyanobacterium Acaryochloris marina developed two types of antenna complexes, which contain chlorophyll-d (Chl d) and phycocyanobilin (PCB) as light-harvesting pigment molecules, respectively. The latter membrane-extrinsic complexes are denoted as phycobiliproteins (PBPs). Spectral hole burning was employed to study excitation energy transfer and electron‚Äìphonon coupling in PBPs. The data reveal a rich spectral substructure with a total of four low-energy electronic states whose absorption bands peak at 633, 644, 654, and at about 673¬†nm. The electronic states at ~633 and 644¬†nm can be tentatively attributed to phycocyanin (PC) and allophycocyanin (APC), respectively. The remaining low-energy electronic states including the terminal emitter at 673¬†nm may be associated with different isoforms of PC, APC, or the linker protein. Furthermore, the hole burning data reveal a large number of excited state vibrational frequencies, which are characteristic for the chromophore PCB. In summary, the results are in good agreement with the low-energy level structure of PBPs and electron‚Äìphonon coupling parameters reported by Gryliuk et al. (BBA 1837:1490‚Äì1499, 2014) based on difference fluorescence line-narrowing experiments.</t>
  </si>
  <si>
    <t>225-234</t>
  </si>
  <si>
    <t>60068856;60068856;60068856;60011604;60068856;60011604</t>
  </si>
  <si>
    <t>7005147784;6701692882;56494394100;7202545695;57194330031;7202036178</t>
  </si>
  <si>
    <t>Pieper, J√∂rg;R√§tsep, Margus;Golub, Maksym;Schmitt, Franz Josef;Artene, Petrica;Eckert, Hann J√∂rg</t>
  </si>
  <si>
    <t>Estonia;Germany</t>
  </si>
  <si>
    <t>Tartu;Berlin</t>
  </si>
  <si>
    <t>Tartu √úlikool;Technical University of Berlin</t>
  </si>
  <si>
    <t>60068856;60011604</t>
  </si>
  <si>
    <t>Pieper J.</t>
  </si>
  <si>
    <t>Excitation energy transfer in phycobiliproteins of the cyanobacterium Acaryochloris marina investigated by spectral hole burning</t>
  </si>
  <si>
    <t>10.1007/s11120-017-0396-5</t>
  </si>
  <si>
    <t>2-s2.0-85019755543</t>
  </si>
  <si>
    <t>['stage process', 'primary approach', 'penetrating radar', 'paper presents', 'numerical simulation', 'methacrylate material', 'fdtd algorithms', 'equivalent diameter', 'difference time', 'ballast aggregates']</t>
  </si>
  <si>
    <t>Finite-difference time-domain (FDTD) simulation | Frequency spectral domain | GPR | Grain size | Ground-penetrating radar | Railway ballast | Random sequential adsorption (RSA) paradigm</t>
  </si>
  <si>
    <t>This paper presents a methodology for the assessment of railway ballast using ground-penetrating radar (GPR ‚Äì 2 GHz horn antenna). The primary approach in this endeavour was the finite-difference time-domain (FDTD) simulations of ballast (a multi-stage process in terms of ballast size). To this effect, a combination of random sequential adsorption (RSA) and FDTD algorithms were applied. The results of the numerical simulation then were used to compare with the experimental investigations results using a container (methacrylate material) of the 1.5 √ó 1.5 √ó 0.5 m dimensions. Finally, the modelling of the frequency spectrum peak and the equivalent diameter of the ballast aggregates was developed.</t>
  </si>
  <si>
    <t>39-47</t>
  </si>
  <si>
    <t>60012630;60004814;60012630;60012630;60004814;60012630</t>
  </si>
  <si>
    <t>57195625280;55752556500;57191610315;57216492473;6603960284;7004429875</t>
  </si>
  <si>
    <t>Bianchini Ciampoli, Luca;Tosti, Fabio;Brancadoro, Maria Giulia;D'Amico, Fabrizio;Alani, Amir M.;Benedetto, Andrea</t>
  </si>
  <si>
    <t>Bianchini Ciampoli L.</t>
  </si>
  <si>
    <t>A spectral analysis of ground-penetrating radar data for the assessment of the railway ballast geometric properties</t>
  </si>
  <si>
    <t>S0963869516301116</t>
  </si>
  <si>
    <t>10.1016/j.ndteint.2017.05.005</t>
  </si>
  <si>
    <t>2-s2.0-85019885409</t>
  </si>
  <si>
    <t>SKR</t>
  </si>
  <si>
    <t>['ultraviolet wavelengths', 'two low', 'suggesting contribution', 'prochlorococcus cyanobacteria', 'photoinhibition showed', 'one high', 'moderate light', 'measured growth', 'marine synechococcus', 'marine cyanobacteria', 'manganese absorption', 'light strain', 'light photoinhibition', 'light part', 'important role', 'genetically near', 'earlier results', 'action spectrum', 'absorption spectrum']</t>
  </si>
  <si>
    <t>Marine Synechococcus and Prochlorococcus cyanobacteria have different antenna compositions although they are genetically near to each other, and different strains thrive in very different illumination conditions. We measured growth and photoinhibition of PSII in two low-light and one high-light Prochlorococcus strains and in one Synechococcus strain. All strains were found to be able to shortly utilize moderate or even high light, but the low-light strains bleached rapidly in moderate light. Measurements of photoinhibition in the presence of the antibiotic lincomycin showed that a low-light Prochlorococcus strain was more sensitive than a high-light strain and both were more sensitive than the marine Synechococcus. The action spectrum of photoinhibition showed an increase from blue to ultraviolet wavelengths in all strains, suggesting contribution of manganese absorption to photoinhibition, but blue light caused less photoinhibition in marine cyanobacteria than expected on the basis of earlier results from plants and cyanobacteria. The visible-light part of the action spectrum resembled the absorption spectrum of the organism, suggesting that photosynthetic antenna pigments, especially divinyl chlorophylls, have a more important role as photoreceptors of visible-light photoinhibition in marine cyanobacteria than in other photoautotrophs.</t>
  </si>
  <si>
    <t>60006876;60006876;60006876</t>
  </si>
  <si>
    <t>6603536572;56971626400;7003513683</t>
  </si>
  <si>
    <t>Soitamo, Arto;Havurinne, Vesa;Tyystj√§rvi, Esa</t>
  </si>
  <si>
    <t>Soitamo A.</t>
  </si>
  <si>
    <t>Photoinhibition in marine picocyanobacteria</t>
  </si>
  <si>
    <t>10.1111/ppl.12571</t>
  </si>
  <si>
    <t>2-s2.0-85019954111</t>
  </si>
  <si>
    <t>['terahertz antennas', 'subharmonic mixers', 'subharmonic detection', 'room temperature', 'reduced towards', 'power levels', 'homodyne detection', 'heterodyne mixing', 'heterodyne detection', 'harmonic mixing', 'graphene field', 'ghz g', 'fet noise', 'fet coupled', 'equivalent power', 'effect transistors', 'conversion losses', 'conversion loss', 'calibration tool', 'calculations based', '9 db', '8 dbm', '650 ghz', '648 ghz', '432 ghz', '4 db', '216 ghz']</t>
  </si>
  <si>
    <t>Field-effect transistor | Graphene | Heterodyne | Millimeter-wave | Self-mixing | Terahertz</t>
  </si>
  <si>
    <t>Graphene field-effect transistors (G-FETs) are being developed with ever increasing sensitivity as terahertz direct detectors at room temperature. The noise-equivalent power is being reduced towards the order of 1pW/Hz with frequency about 650 GHz. G-FET-based frequency multipliers and subharmonic mixers are becoming new active components for both millimeter and terahertz wave technologies. We report a 650-GHz G-FET coupled with terahertz antennas and a quasi-optical silicon lens for heterodyne/subharmonic detection. Heterodyne detection at 216 and 648 GHz, second-subharmonic detection at 432 GHz, and third-subharmonic detection at 648 GHz were demonstrated and characterized. Self-mixing/homodyne detection was used as a calibration tool for the power levels of the local pump source and the source to be detected. The conversion losses of heterodyne mixing at 216 GHz (off-resonant) and 648 GHz (resonant) were 38.4 dB and 57.9 dB with 12.8 dBm and ‚àí14 dBm of local pump power, respectively. The conversion loss of the second-harmonic mixing at 432 GHz is about 8 dB higher than that of the heterodyne mixing at 216 GHz. Calculations based on our quasi-static mixing model agree well with the measured conversion losses. To improve the conversion loss, more details on the G-FET noise, the optimal pump power, and the antenna should be examined.</t>
  </si>
  <si>
    <t>235-241</t>
  </si>
  <si>
    <t>60117396;60117396;60073667;60117396;60117396-60019118;60073667;60073667;60073667;60033100;60033100;60033100;60033100</t>
  </si>
  <si>
    <t>7203032141;55549720400;55459786200;57194012178;56342912600;56047277100;25224985200;56431737500;55649664800;56002791200;7501898208;7403118952</t>
  </si>
  <si>
    <t>Qin, Hua;Sun, Jiandong;He, Zezhao;Li, Xingxin;Li, Xiang;Liang, Shixiong;Yu, Cui;Feng, Zhihong;Tu, Xuecou;Jin, Biaobing;Chen, Jian;Wu, Peiheng</t>
  </si>
  <si>
    <t>Suzhou;Shijiazhuang;Nanjing;Hefei</t>
  </si>
  <si>
    <t>Suzhou Institute of Nano-tech and Nano-Bionics, Chinese Academy of Sciences;Hebei Semiconductor Research Institute;Nanjing University;University of Science and Technology of China</t>
  </si>
  <si>
    <t>60117396;60073667;60033100;60019118</t>
  </si>
  <si>
    <t>Heterodyne detection at 216, 432, and 648¬†GHz based on bilayer graphene field-effect transistor with quasi-optical coupling</t>
  </si>
  <si>
    <t>S0008622317305389</t>
  </si>
  <si>
    <t>10.1016/j.carbon.2017.05.080</t>
  </si>
  <si>
    <t>2-s2.0-85020005895</t>
  </si>
  <si>
    <t>['weighted imaging', 'weighted images', 'voxel size', 'tumor tissue', 'snr measurement', 'snr gain', 'snr calculations', 'six patients', 'separated signal', 'overall cervix', 'optimal placement', 'obtained high', 'normal cervix', 'noise ratio', 'noise measurements', 'near field', 'mri ).', 'monopole antenna', 'metabolic staging', 'mean gain', 'gain may', 'four cases', 'field mri', 'endorectal antenna', 'could facilitate', 'cervical anatomy', 'allow high', '7 ¬†']</t>
  </si>
  <si>
    <t>7¬†T | cervix | in vivo | monopole antenna | signal-to-noise ratio | T -weighted imaging 2 | turbo spin echo</t>
  </si>
  <si>
    <t>The aim of this study was to investigate the signal-to-noise ratio (SNR) gain in early-stage cervical cancer at ultrahigh-field MRI (e.g. 7¬†T) using a combination of multiple external antennas and a single endorectal antenna. In particular, we used an endorectal monopole antenna to increase the SNR in cervical magnetic resonance imaging (MRI). This should allow high-resolution, T2-weighted imaging and magnetic resonance spectroscopy (MRS) for metabolic staging, which could facilitate the local tumor status assessment. In a prospective feasibility study, five healthy female volunteers and six patients with histologically proven stage IB1‚ÄìIIB cervical cancer were scanned at 7¬†T. We used seven external fractionated dipole antennas for transmit‚Äìreceive (transceive) and an endorectally placed monopole antenna for reception only. A region of interest, containing both normal cervix and tumor tissue, was selected for the SNR measurement. Separated signal and noise measurements were obtained in the region of the cervix for each element and in the near field of the monopole antenna (radius¬†&lt;¬†30¬†mm) to calculate the SNR gain of the endorectal antenna in each patient. We obtained high-resolution, T2-weighted images with a voxel size of 0.7¬†√ó¬†0.8¬†√ó¬†3.0¬†mm3. In four cases with optimal placement of the endorectal antenna (verified on the T2-weighted images), a mean gain of 2.2 in SNR was obtained at the overall cervix and tumor tissue area. Within a radius of 30¬†mm from the monopole antenna, a mean SNR gain of 3.7 was achieved in the four optimal cases. Overlap between the two different regions of the SNR calculations was around 24%. We have demonstrated that the use of an endorectal monopole antenna substantially increases the SNR of 7-T MRI at the cervical anatomy. Combined with the intrinsically high SNR of ultrahigh-field MRI, this gain may be employed to obtain metabolic information using MRS and to enhance spatial resolutions to assess tumor invasion.</t>
  </si>
  <si>
    <t>e3750</t>
  </si>
  <si>
    <t>60032724;60032724;60032724;60032724;60032724;60032724;60032724;60032724;60032724;60032724</t>
  </si>
  <si>
    <t>55312986800;36241823300;8224901800;25631294500;54408122700;21136445300;24080926800;6602168739;6603050428;6602142298</t>
  </si>
  <si>
    <t>van Kalleveen, I. M.L.;Hoogendam, J. P.;Raaijmakers, A. J.E.;Visser, F.;Arteaga de Castro, C. S.;Verheijen, R. H.M.;Luijten, P. R.;Zweemer, R. P.;Veldhuis, W. B.;Klomp, D. W.J.</t>
  </si>
  <si>
    <t>van Kalleveen I.</t>
  </si>
  <si>
    <t>Boosting the SNR by adding a receive-only endorectal monopole to an external antenna array for high-resolution, T&lt;inf&gt;2&lt;/inf&gt;-weighted imaging of early-stage cervical cancer with 7-T MRI</t>
  </si>
  <si>
    <t>10.1002/nbm.3750</t>
  </si>
  <si>
    <t>2-s2.0-85020077088</t>
  </si>
  <si>
    <t>['use gnss', 'tracking modules', 'thus required', 'strongly increase', 'specific implementations', 'significantly limited', 'signals generated', 'recent studies', 'paper describes', 'navigation architectures', 'mto ),', 'lunar missions', 'gnss signals', 'gnss satellites', 'gnss receiver', 'gnss acquisition', 'doppler shifts', 'also affected', 'advanced architectures']</t>
  </si>
  <si>
    <t>Recent studies have shown that weak global navigation satellite system (GNSS) signals could potentially be used to navigate from Earth to the Moon. This would increase autonomy, robustness, and flexibility of the navigation architectures for future lunar missions. However, the utilization of GNSS signals at very high altitudes close to the Moon can be significantly limited by the very low power levels seen at the receiver's antenna. This can result in a strongly reduced visibility of the GNSS satellites, which can worsen the already poor relative geometry of the GNSS receiver to the GNSS satellites. Furthermore, during most of a Moon transfer orbit (MTO), the very weak GNSS signals are also affected by Doppler shifts and Doppler rates larger than the ones generally experienced on Earth, due to the much higher relative dynamics between the receiver and the transmitters. As a consequence, commercial GNSS receivers for terrestrial use cannot successfully acquire and track such signals. More advanced architectures and specific implementations are thus required to use GNSS for lunar missions. In this paper, we propose the use of an adaptive orbital filter to aid the GNSS acquisition and tracking modules and to strongly increase the achievable navigation accuracy. The paper describes the orbital filter architecture and tests results carried out by processing realistic radio frequency (RF) signals generated by our Spirent GSS 8000 full constellation simulator for a highly elliptical MTO. Copyright ¬© 2017 Institute of Navigation.</t>
  </si>
  <si>
    <t>323-338</t>
  </si>
  <si>
    <t>Autumn (Fall) 2017</t>
  </si>
  <si>
    <t>55845844300;13410474700;6603762130;57205950263</t>
  </si>
  <si>
    <t>Capuano, Vincenzo;Blunt, Paul;Botteron, Cyril;Farine, Pierre Andr√©</t>
  </si>
  <si>
    <t>Capuano V.</t>
  </si>
  <si>
    <t>Orbital Filter Aiding of a High Sensitivity GPS Receiver for Lunar Missions</t>
  </si>
  <si>
    <t>10.1002/navi.185</t>
  </si>
  <si>
    <t>2-s2.0-85020168348</t>
  </si>
  <si>
    <t>['transmitted field', 'paper deals', 'numerically solved', 'lower half', 'lossy half', 'lossy ground', 'ibem ).', 'gpr antenna', 'dipole antenna']</t>
  </si>
  <si>
    <t>Boundary elements | Lossy half-space | Transient response | Transmitted field</t>
  </si>
  <si>
    <t>The paper deals with the direct time domain calculation of a transient electric field generated by a ground penetrating radar (GPR) dipole antenna and transmitted into the lossy half-space. The space‚Äìtime dependent current along the dipole is governed by the Hallen integral equation which is numerically solved by means of the Galerkin‚ÄìBubnov scheme of the Indirect Boundary Element Method (GB-IBEM). Provided that the current distribution along the GPR antenna is determined, one may compute the related electromagnetic field transmitted into the lossy ground by solving the field integral formulas. Some illustrative computational examples related to the transmitted field into the lower half-space are reported in this paper.</t>
  </si>
  <si>
    <t>27-31</t>
  </si>
  <si>
    <t>Engineering Analysis with Boundary Elements</t>
  </si>
  <si>
    <t>60077678;60077678;60077678;115930035;60111154;60111154</t>
  </si>
  <si>
    <t>7004103789;26649616000;57127241200;57076857200;6507032961;16025225200</t>
  </si>
  <si>
    <t>Poljak, D.;Sesnic, S.;Susnjara, A.;Paric, D.;Drissi, K. El Khamlichi;Lallechere, S.</t>
  </si>
  <si>
    <t>France;Croatia;Croatia</t>
  </si>
  <si>
    <t>Aubiere;Split;Split</t>
  </si>
  <si>
    <t>Institut Pascal;Fakultet Elektrotehnike, Strojarstva i Brodogradnje, Sveuƒçili≈°te u Splitu;Croatian Academic and Research Network - CARNet</t>
  </si>
  <si>
    <t>60111154;60077678;115930035</t>
  </si>
  <si>
    <t>Direct time domain evaluation of the transient field transmitted into a lossy ground due to GPR antenna radiation</t>
  </si>
  <si>
    <t>S0955799716303770</t>
  </si>
  <si>
    <t>10.1016/j.enganabound.2017.05.007</t>
  </si>
  <si>
    <t>2-s2.0-85020253732</t>
  </si>
  <si>
    <t>['wideband 30', 'sweep bandwidth', 'single vco', 'resolution applications', 'receive gain', 'range resolution', 'q receiver', 'proposed trxs', 'paper describes', 'multiple trxs', 'miniaturization degree', 'ghz voltage', 'ghz trx', 'ghz transceivers', 'flexible software', 'dynamic range', 'different requirements', 'controlled oscillator', 'chip antennas', 'applications requiring', '5 dbm', '3 cm', '10 ghz']</t>
  </si>
  <si>
    <t>122-GHz radar | 61-GHz radar | Doppler | double folded dipole antenna | frequency-modulated continuous wave (FMCW) | millimeter wave integrated circuits | MIMO radar | on-chip antenna | pseudo-random noise (PRN) | scalable radar transceiver (TRX) | silicon-germanium technology | system-on-chip (SoC)</t>
  </si>
  <si>
    <t>This paper describes a multi-purpose radar system suitable for applications with different requirements on dynamic range, resolution, and miniaturization degree. It utilizes a scalable sensor platform that includes a wideband 30.5-GHz voltage-controlled oscillator (VCO) as well as 61- and 122-GHz transceivers (TRXs) in a silicon-germanium BiCMOS technology. The proposed architecture enables the cascading of multiple TRXs and allows the implementation of MIMO radar systems in two different frequency bands by using a single VCO. The higher transmit output power of 11.5 dBm as well as receive gain of 24 dB make the 61-GHz TRX suitable for applications requiring a high dynamic range. The lower wavelength allows the integration of on-chip antennas in the 122-GHz TRX and enables, thus, a high miniaturization degree. The higher LO scaling factor makes the 122-GHz TRX also more attractive for high-resolution applications. A sweep bandwidth of 2.5 GHz generated by the VCO is scaled up to 10 GHz and results in a range resolution of 3 cm. The proposed TRXs are equipped with binary phase shift keying modulators as well as an I/Q receiver and can be utilized to build a flexible software-defined radar platform for range and distant-selective vibration sensors utilizing frequency-modulated continuous wave as well as pseudo-random noise radar techniques.</t>
  </si>
  <si>
    <t>2242-2255</t>
  </si>
  <si>
    <t>60072507;60072507;60072507;60072507-60011604</t>
  </si>
  <si>
    <t>54894320300;56919441100;57194510805;35146022900</t>
  </si>
  <si>
    <t>Ng, Herman Jalli;Kucharski, Maciej;Ahmad, Wael;Kissinger, Dietmar</t>
  </si>
  <si>
    <t>Frankfurt/Oder;Berlin</t>
  </si>
  <si>
    <t>Institut fur innovative Mikroelektronik (IHP);Technical University of Berlin</t>
  </si>
  <si>
    <t>60072507;60011604</t>
  </si>
  <si>
    <t>Ng H.</t>
  </si>
  <si>
    <t>Multi-Purpose Fully Differential 61- and 122-GHz Radar Transceivers for Scalable MIMO Sensor Platforms</t>
  </si>
  <si>
    <t>10.1109/JSSC.2017.2704602</t>
  </si>
  <si>
    <t>2-s2.0-85020431405</t>
  </si>
  <si>
    <t>['verified using', 'study proposes', 'simultaneously deal', 'proposed solution', 'performance assessment', 'filtering scheme', 'filter robustness', 'constellation receiver', 'board precise', 'analysis introduces']</t>
  </si>
  <si>
    <t>Autonomous on-board orbit determination | Consider Kalman filtering | Low thrust LEO-MEO orbit rising | Multi-constellation GNSS</t>
  </si>
  <si>
    <t>In the framework of the novel navigation scenario offered by the next generation satellite low thrust autonomous LEO-to-MEO orbit transfer, this study proposes and tests a GNSS based navigation system aimed at providing on-board precise and robust orbit determination strategy to override rising criticalities. The analysis introduces the challenging design issues to simultaneously deal with the variable orbit regime, the electric thrust control and the high orbit GNSS visibility conditions. The Consider Kalman Filtering approach is here proposed as the filtering scheme to process the GNSS raw data provided by a multi-antenna/multi-constellation receiver in presence of uncertain parameters affecting measurements, actuation and spacecraft physical properties. Filter robustness and achievable navigation accuracy are verified using a high fidelity simulation of the low-thrust rising scenario and performance are compared with the one of a standard Extended Kalman Filtering approach to highlight the advantages of the proposed solution. Performance assessment of the developed navigation solution is accomplished for different transfer phases.</t>
  </si>
  <si>
    <t>242-254</t>
  </si>
  <si>
    <t>57189305881;25632802300;7103278010</t>
  </si>
  <si>
    <t>Menzione, Francesco;Renga, Alfredo;Grassi, Michele</t>
  </si>
  <si>
    <t>Menzione F.</t>
  </si>
  <si>
    <t>On-board orbit determination for low thrust LEO-MEO transfer by Consider Kalman Filtering and multi-constellation GNSS</t>
  </si>
  <si>
    <t>S0094576517301522</t>
  </si>
  <si>
    <t>10.1016/j.actaastro.2017.05.029</t>
  </si>
  <si>
    <t>2-s2.0-85020630592</t>
  </si>
  <si>
    <t>['wave analysis', 'unknown currents', 'tm set', 'several configurations', 'second layer', 'resonant frequencies', 'radiation patterns', 'quality factors', 'power bandwidths', 'performed using', 'modes issued', 'low permittivity', 'integral equation', 'expressed regarding', 'excellent agreement', 'electric field', 'efficient full', 'computed results', 'composite substrates', 'circular patch', 'bandwidth increases', 'also investigated']</t>
  </si>
  <si>
    <t>Circular patch | Galerkin method | Radiation pattern | Suspended and composite layers | Vector Hankel domain transforms</t>
  </si>
  <si>
    <t>In this paper, an efficient full-wave analysis of a circular microstrip patch printed on suspended and composite substrates is performed using a dyadic Green‚Äôs function formulation. Galerkin‚Äôs technique is used in the resolution of the integral equation of the electric field. The TM set of modes issued, from the magnetic wall cavity model, are used to expand the unknown currents on the circular patch. The radiation patterns are expressed regarding the transforms of the currents. The convergence of the method is proven by calculating the resonant frequencies, half-power bandwidths, and quality factors for several configurations. The computed results are found to be in excellent agreement with those observed in the literature. The numerical results obtained show that the bandwidth increases with the increase in the thickness of the suspended or composite substrates, especially for low permittivity of the second layer. Also, it is demonstrated that the resonant frequencies of the circular microstrip patch on suspended and composite substrates can be adjusted to obtain the maximum operating frequency of the antenna. Finally, the effect of the presence of the second layer under the circular patch on the radiation patterns is also investigated.</t>
  </si>
  <si>
    <t>922-929</t>
  </si>
  <si>
    <t>60069901;60087346;60068752</t>
  </si>
  <si>
    <t>55857693300;35781732700;56005950100</t>
  </si>
  <si>
    <t>Bedra, Sami;Benkouda, Siham;Fortaki, Tarek</t>
  </si>
  <si>
    <t>An efficient study of circular microstrip antenna on suspended and composite substrates</t>
  </si>
  <si>
    <t>10.1007/s10825-017-1012-9</t>
  </si>
  <si>
    <t>2-s2.0-85020689667</t>
  </si>
  <si>
    <t>4000108273/13/1-NB</t>
  </si>
  <si>
    <t>['two years', 'systematic offset', 'stringent requirement', 'significant reduction', 'regularly performed', 'radial offset', 'radial direction', 'qwg ).', 'orbit comparisons', 'fulfilled according', 'first satellite', 'different reduced', 'copernicus pod', 'april 3']</t>
  </si>
  <si>
    <t>Copernicus | GPS | Orbit validation | Phase center variations | Precise orbit determination | Sentinel-1</t>
  </si>
  <si>
    <t>Sentinel-1A is the first satellite of the European Copernicus programme. Equipped with a Synthetic Aperture Radar (SAR) instrument the satellite was launched on April 3, 2014. Operational since October 2014 the satellite delivers valuable data for more than two years. The orbit accuracy requirements are given as 5¬†cm in 3D. In order to fulfill this stringent requirement the precise orbit determination (POD) is based on the dual-frequency GPS observations delivered by an eight-channel GPS receiver. The Copernicus POD (CPOD) Service is in charge of providing the orbital and auxiliary products required by the PDGS (Payload Data Ground Segment). External orbit validation is regularly performed by comparing the CPOD Service orbits to orbit solutions provided by POD expert members of the Copernicus POD Quality Working Group (QWG). The orbit comparisons revealed systematic orbit offsets mainly in radial direction (approx. 3¬†cm). Although no independent observation technique (e.g. DORIS, SLR) is available to validate the GPS-derived orbit solutions, comparisons between the different antenna phase center variations and different reduced-dynamic orbit determination approaches used in the various software packages helped to detect the cause of the systematic offset. An error in the given geometry information about the satellite has been found. After correction of the geometry the orbit validation shows a significant reduction of the radial offset to below 5¬†mm. The 5¬†cm orbit accuracy requirement in 3D is fulfilled according to the results of the orbit comparisons between the different orbit solutions from the QWG.</t>
  </si>
  <si>
    <t>879-892</t>
  </si>
  <si>
    <t>117393960;60020486;60069934;60069934;60069934;60020486;60007798;60007798;60072331;60117954;60117954;60019722;60073749</t>
  </si>
  <si>
    <t>57191264651;9244224000;57189708915;55522268000;57190441082;56589451100;16403906900;56422064600;8572774600;7004197821;7101761137;6603598438;56010832500</t>
  </si>
  <si>
    <t>Peter, H.;J√§ggi, A.;Fern√°ndez, J.;Escobar, D.;Ayuga, F.;Arnold, D.;Wermuth, M.;Hackel, S.;Otten, M.;Simons, W.;Visser, P.;Hugentobler, U.;F√©m√©nias, P.</t>
  </si>
  <si>
    <t>Netherlands;Italy;Germany;Spain;Switzerland;Germany;Germany;Germany</t>
  </si>
  <si>
    <t>Delft;Frascati;Darmstadt;Tres Cantos;Bern;Munich;¬†Cologne;Seeheim-Jugenheim</t>
  </si>
  <si>
    <t>Faculteit Luchtvaart- en Ruimtevaarttechniek, TU Delft;ESRIN - ESA Centre for Earth Observation;European Space Operations Centre;GMV S.A.;University of Bern;Technical University of Munich;Deutsches Zentrum fur Luft- Und Raumfahrt;PosiTim UG</t>
  </si>
  <si>
    <t>60117954;60073749;60072331;60069934;60020486;60019722;60007798;117393960</t>
  </si>
  <si>
    <t>Peter H.</t>
  </si>
  <si>
    <t>Sentinel-1A ‚Äì First precise orbit determination results</t>
  </si>
  <si>
    <t>S0273117717303794</t>
  </si>
  <si>
    <t>10.1016/j.asr.2017.05.034</t>
  </si>
  <si>
    <t>2-s2.0-85020698176</t>
  </si>
  <si>
    <t>['sar image', 'range history', 'proposed algorithm', 'paper deals', 'numerical simulations', 'moving target', 'motion parameters', 'first performed', 'doppler parameters', 'channel cssar', 'airborne dual', 'airborne cssar']</t>
  </si>
  <si>
    <t>Airborne circular stripmap synthetic aperture radar (CSSAR) | ground moving target imaging | ground moving target indication (GMTI) | motion parameter estimation</t>
  </si>
  <si>
    <t>This paper deals with the issue of ground moving target imaging and motion parameter estimation with an airborne dual-channel circular stripmap synthetic aperture radar (CSSAR) system. Although several methods of ground moving target motion parameter estimation have been proposed for the conventional airborne linear stripmap SAR, they cannot be applied to airborne CSSAR because the range history of a ground moving target for airborne CSSAR is different than that for airborne linear stripmap SAR. In this paper, the moving target's range history for airborne dual-channel CSSAR and the target signal model after the displaced phase center antenna processing are derived, and a new ground moving target imaging and motion parameter estimation algorithm is developed. In this algorithm, the estimation of baseband Doppler centroid and its compensation are first performed. Then focusing is implemented in the 2-D frequency domain via phase multiplication, and the target is focused in the SAR image without azimuth displacement due to the compensation of the Doppler shift caused by its motion. Finally, the target's motion parameters are estimated with its Doppler parameters and its position in the SAR image. Numerical simulations are conducted to validate the derived range history and the performance of the proposed algorithm.</t>
  </si>
  <si>
    <t>5242-5253</t>
  </si>
  <si>
    <t>60003977;60025578;60064143;60028512;60005510</t>
  </si>
  <si>
    <t>55878688400;55709736500;55877960000;57129295300;7102069451</t>
  </si>
  <si>
    <t>Li, Yongkang;Wang, Tong;Liu, Baochang;Yang, Lei;Bi, Guoan</t>
  </si>
  <si>
    <t>China;China;China;Singapore;China</t>
  </si>
  <si>
    <t>Nanjing;Tianjin;Xi'an;Singapore City;Xi'an</t>
  </si>
  <si>
    <t>Nanjing University of Information Science &amp; Technology;Civil Aviation University of China;Xidian University;Nanyang Technological University;Northwestern Polytechnical University</t>
  </si>
  <si>
    <t>60064143;60028512;60025578;60005510;60003977</t>
  </si>
  <si>
    <t>Ground Moving Target Imaging and Motion Parameter Estimation with Airborne Dual-Channel CSSAR</t>
  </si>
  <si>
    <t>10.1109/TGRS.2017.2704086</t>
  </si>
  <si>
    <t>2-s2.0-85020743544</t>
  </si>
  <si>
    <t>DMR-1121262</t>
  </si>
  <si>
    <t>['whose position', 'usually used', 'tin oxide', 'thereby providing', 'subsequently demonstrated', 'study demonstrates', 'streptavidin onto', 'specific adsorption', 'selective enhancement', 'readily tuned', 'nanorod arrays', 'infrared spectroscopy', 'infrared range', 'incident angle', 'high specificity', 'functionalized single', 'functional biomolecules', 'elemental gold', 'easy means', 'crystalline indium', 'chemically functionalize']</t>
  </si>
  <si>
    <t>biosensing | indium-tin oxide | infrared spectroscopy | nanoantenna | surface functionalization</t>
  </si>
  <si>
    <t>Plasmonic nanoantennas afford significantly enhanced near-fields that can be exploited for ultrasensitive molecular sensing in plasmon-enhanced vibrational spectroscopy. While elemental gold is usually used in plasmonic biosensing due to its stability and well-established surface functionalization, compound plasmonic materials with versatile surface functionalization, low-cost, and lower optical loss especially in the infrared range are receiving considerable attention. This study demonstrates the application of protein-functionalized single-crystalline indium-tin oxide (ITO) nanorod arrays for biosensing in infrared spectroscopy. The ITO nanorod arrays show angle-dependent plasmon resonances in the mid-infrared range, whose position and intensity can be readily tuned by varying the incident angle, thereby providing an easy means for selective enhancement of targeted molecular vibrations. The use of phosphonic-acid-derived biotin molecules is examined to chemically functionalize the antennas, and the specific adsorption of streptavidin onto them is subsequently demonstrated. The successful surface functionalization of the ITO nanorods demonstrated here facilitates the detection of functional biomolecules and proteins with high specificity.</t>
  </si>
  <si>
    <t>60002414;60007363;60002414;60007363;60002414;60002414-60014652-114464790;60007363-114464790</t>
  </si>
  <si>
    <t>56449635900;36704695800;55957342800;26650965400;57194550426;56426763800;7403713597</t>
  </si>
  <si>
    <t>Chen, Kai;Guo, Peijun;Dao, Thang Duy;Li, Shi Qiang;Ishiii, Satoshi;Nagao, Tadaaki;Chang, Robert P.H.</t>
  </si>
  <si>
    <t>Japan;United States;Japan;United States</t>
  </si>
  <si>
    <t>Sapporo;Evanston;Tsukuba;Evanston</t>
  </si>
  <si>
    <t>Hokkaido University;Northwestern University;National Institute for Materials Science;NU-NIMS Materials Innovation Center</t>
  </si>
  <si>
    <t>60014652;60007363;60002414;114464790</t>
  </si>
  <si>
    <t>Protein-Functionalized Indium-Tin Oxide Nanoantenna Arrays for Selective Infrared Biosensing</t>
  </si>
  <si>
    <t>10.1002/adom.201700091</t>
  </si>
  <si>
    <t>2-s2.0-85020751192</t>
  </si>
  <si>
    <t>['updating mistakes', 'update beliefs', 'thus informative', 'thus illustrating', 'results show', 'informative queries', 'individual insects', 'hypothesis space', 'hidden insect', 'feature queries', 'efficiently narrow', 'despite making', 'children required', 'assisting children', 'assistance improved']</t>
  </si>
  <si>
    <t>Active inquiry | Hypothesis testing | Information search | Question asking | Scientific reasoning</t>
  </si>
  <si>
    <t>This study explores developmental changes in the ability to ask informative questions, hypothesizing a link between the ability to update beliefs in light of evidence and the ability to ask informative questions. Five- to ten-year-old children played an iPad game asking them to identify a hidden insect. Learners could either ask about individual insects, or make a series of feature queries (e.g., ‚ÄúDoes the hidden insect have antenna?‚Äù) that could more efficiently narrow the hypothesis space. Critically, the task display either helped children integrate evidence with the hypothesis space or required them to perform this operation themselves. Our prediction was that assisting children with belief updating would help them formulate more informative queries. This assistance improved some aspects of children's active inquiry behavior; however, despite making some updating mistakes, children required to update their own beliefs asked questions that were more context-sensitive and thus informative. The results show how making a task more difficult can improve some aspects of children's active inquiry skills, thus illustrating a type of ‚Äúdesirable difficulty‚Äù for reasoning.</t>
  </si>
  <si>
    <t>407-417</t>
  </si>
  <si>
    <t>Cognition</t>
  </si>
  <si>
    <t>60016529;60021784;60021784</t>
  </si>
  <si>
    <t>23397056500;23036943500;6506126125</t>
  </si>
  <si>
    <t>Kachergis, George;Rhodes, Marjorie;Gureckis, Todd</t>
  </si>
  <si>
    <t>United States;Netherlands</t>
  </si>
  <si>
    <t>New York;Nijmegen</t>
  </si>
  <si>
    <t>New York University;Radboud University Nijmegen</t>
  </si>
  <si>
    <t>60021784;60016529</t>
  </si>
  <si>
    <t>Kachergis G.</t>
  </si>
  <si>
    <t>Desirable difficulties during the development of active inquiry skills</t>
  </si>
  <si>
    <t>S0010027717301385</t>
  </si>
  <si>
    <t>10.1016/j.cognition.2017.05.021</t>
  </si>
  <si>
    <t>2-s2.0-85020755282</t>
  </si>
  <si>
    <t>['water stress', 'two factors', 'total energy', 'thermal dissipation', 'thereby improving', 'subtropical areas', 'stressed plants', 'significantly reduced', 'shallower roots', 'scavenging function', 'rufa plants', 'psii antennae', 'photosynthetic capacity', 'photoprotective response', 'photochemical activity', 'particularly phosphorus', 'p application', 'p ),', 'lipid peroxidation', 'limiting factors', 'large proportion', 'jpsii ).', 'independently activating', 'highly sensitive', 'h2o2 ),', 'fargesia rufa', 'expeditious growth', 'enhanced ascorbate', 'energy absorbed', 'dwarf bamboo', 'antioxidative defense', 'accumulation irrespective']</t>
  </si>
  <si>
    <t>Ascorbate | Electron transport capacity | Oxidative stress | Phosphorus addition | Thermal dissipation | Xanthophyll cycle</t>
  </si>
  <si>
    <t>Water and nutrients, particularly phosphorus (P), are the two most limiting factors for dwarf bamboo growth in tropical and subtropical areas. Dwarf bamboo is highly sensitive to water stress and often causes severe P deficiency in its growing soils due to the characteristics of shallower roots and expeditious growth. However, little is known about its photoprotective response to soil water deficit and the underlying mechanisms regulated by P application. In this study, a completely randomized design with two factors of two water regimes (well-watered and water-stressed) and two P levels (with and without P application) was arranged to investigate this issue in dwarf bamboo (Fargesia rufa) plants. Water stress not only decreased water status and photochemical activity but also increased lipid peroxidation due to reactive oxygen species (ROS) accumulation irrespective of P application. In this case, thermal dissipation and antioxidative defense were promoted. Moreover, the role of the water‚àíwater cycle under this stress still could not be ignored because it accounted for a large proportion of total energy (JPSII). P application significantly enhanced photochemical activity accompanied by increased chlorophyll content in water-stressed plants. Meanwhile, P application remarkably reduced thermal dissipation and hardly affected photorespiration and the water‚àíwater cycle under water stress. Although P application only enhanced ascorbate (AsA) level, ROS, particularly hydrogen peroxide (H2O2), and lipid peroxidation were significantly reduced in water-stressed plants. Therefore, P application can improve the photosynthetic capacity by regulating the redistribution of energy absorbed by PSII antennae and independently activating of the H2O2-scavenging function of AsA to alleviate oxidative damage in F. rufa plants, thereby improving their survival under water stress conditions.</t>
  </si>
  <si>
    <t>88-97</t>
  </si>
  <si>
    <t>Plant Physiology and Biochemistry</t>
  </si>
  <si>
    <t>60028423-60012627;60014556;60028423;60028423;60028423;60028423</t>
  </si>
  <si>
    <t>55821887800;36610780700;56701304300;7102713662;57194555098;57194561081</t>
  </si>
  <si>
    <t>Liu, Chenggang;Wang, Yanjie;Jin, Yanqiang;Pan, Kaiwen;Zhou, Xingmei;Li, Na</t>
  </si>
  <si>
    <t>Chengdu;Chengdu;Mengla</t>
  </si>
  <si>
    <t>Chengdu Institute of Biology Chinese Academy of Sciences;Sichuan Normal University;Xishuangbanna Tropical Botanical Garden Chinese Academy of Sciences</t>
  </si>
  <si>
    <t>60028423;60014556;60012627</t>
  </si>
  <si>
    <t>Photoprotection regulated by phosphorus application can improve photosynthetic performance and alleviate oxidative damage in dwarf bamboo subjected to water stress</t>
  </si>
  <si>
    <t>S0981942817301973</t>
  </si>
  <si>
    <t>10.1016/j.plaphy.2017.05.022</t>
  </si>
  <si>
    <t>2-s2.0-85020760142</t>
  </si>
  <si>
    <t>['wing uavs', 'wing aircrafts', 'usually defined', 'uavs ),', 'swarm robotics', 'substantial loss', 'steer uav', 'steady state', 'stationary state', 'spherical function', 'rigid formations', 'real uavs', 'reach speed', 'positions errors', 'position tracking', 'position error', 'paper presents', 'novel approach', 'minimal magnitude', 'lift force', 'known approaches', 'heading angle', 'formation flight', 'entire formation', 'desired positions']</t>
  </si>
  <si>
    <t>The paper presents a novel approach to a position control problem in rigid formations of nonholonomic unmanned aerial vehicles (UAVs), such as fixed-wing aircrafts. In the most known approaches of artificial potential fields applied in swarm robotics, it is assumed that the potential fields usually reach a zero or minimal magnitude at desired positions of UAVs in the formation, i.e. a steady state, since they are usually defined as a spherical function of positions errors. This is not feasible for fixed-wing UAVs, which have limited turn radius and minimum flight speed securing them against a substantial loss of lift force. Therefore, at the stationary state of the formation, UAV should reach speed and heading angle of a reference point defined as a real or virtual formation leader. To achieve this, a new asymmetrical local potential field is proposed in the paper. It will steer UAV in the formation flight in the way that makes its airspeed and heading angle asymptotically tending to the airspeed and the heading of the leader, according to the decrement of its position error. This guarantees both a precision of position tracking and stability of flight of each UAV as well as entire formation. Moreover a simplicity of this approach allows implementing it easily into real UAVs.</t>
  </si>
  <si>
    <t>465-474</t>
  </si>
  <si>
    <t>60002096;60002096</t>
  </si>
  <si>
    <t>24071212200;54890654900</t>
  </si>
  <si>
    <t>Kownacki, Cezary;Ambroziak, Leszek</t>
  </si>
  <si>
    <t>Kownacki C.</t>
  </si>
  <si>
    <t>Local and asymmetrical potential field approach to leader tracking problem in rigid formations of fixed-wing UAVs</t>
  </si>
  <si>
    <t>S1270963817303899</t>
  </si>
  <si>
    <t>10.1016/j.ast.2017.05.040</t>
  </si>
  <si>
    <t>2-s2.0-85020854258</t>
  </si>
  <si>
    <t>['wireless tags', 'subspace intersection', 'second part', 'refined using', 'real application', 'proposed algorithms', 'propose subspace', 'problem occurs', 'preprocessing step', 'paper discusses', 'observation interval', 'gevd ).', 'fully overlapping', 'experimental data', 'computed using', 'computed non', 'closely related', 'channel interference', 'cell interference', 'based algorithms', 'asynchronous co', 'assume stationary', 'antenna array']</t>
  </si>
  <si>
    <t>Automatic Identification of Ships (AIS) | Blind source separation | Generalized singular value decomposition | Signed URV decomposition | Subspace intersection</t>
  </si>
  <si>
    <t>The paper discusses the separation of partially overlapping data packets by an antenna array in narrowband communication systems. This problem occurs in asynchronous communication systems and several transponder systems such as Radio Frequency Identification (RFID) for wireless tags, Automatic Identification System (AIS) for ships, and Secondary Surveillance Radar (SSR) and Automatic Dependent Surveillance‚ÄîBroadcast (ADS‚ÄîB) for aircraft. Partially overlapping data packages also occur as inter-cell interference in mutually unsynchronized communication systems. Arbitrary arrival times of the overlapping packets cause nonstationary scenarios and makes it difficult to identify the signals using standard blind beamforming techniques. After selecting an observation interval, we propose subspace-based algorithms to suppress partially present (interfering) packets, as a preprocessing step for existing blind beamforming algorithms that assume stationary (fully overlapping) sources. The proposed algorithms are based on a subspace intersection, computed using a generalized singular value decomposition (GSVD) or a generalized eigenvalue decomposition (GEVD). In the second part of the paper, the algorithm is refined using a recently developed subspace estimation tool, the Signed URV algorithm, which is closely related to the GSVD but can be computed non-iteratively and allows for efficient subspace tracking. Simulation results show that the proposed algorithms significantly improve the performance of classical algorithms designed for block stationary scenarios in cases where asynchronous co-channel interference is present. An example on experimental data from the AIS ship transponder system confirms the effectiveness of the proposed algorithms in a real application.</t>
  </si>
  <si>
    <t>154-166</t>
  </si>
  <si>
    <t>49061701900;7005779209</t>
  </si>
  <si>
    <t>Zhou, Mu;van der Veen, Alle Jan</t>
  </si>
  <si>
    <t>Blind separation of partially overlapping data packets</t>
  </si>
  <si>
    <t>S1051200417301239</t>
  </si>
  <si>
    <t>10.1016/j.dsp.2017.06.009</t>
  </si>
  <si>
    <t>2-s2.0-85020871888</t>
  </si>
  <si>
    <t>2015-75</t>
  </si>
  <si>
    <t>['whereas leaves', 'type organism', 'sensitive rice', 'ros metabolism', 'rna sequencing', 'rna degradation', 'results suggest', 'respective microrna', 'predicted target', 'possibility regulates', 'overexpressed lsi1', 'obvious changes', 'notably enhances', 'late spring', 'genes involved', 'differentially expressed', 'differential responses', 'comparative analysis', 'chilling stress', 'chilling resistance', 'antenna proteins']</t>
  </si>
  <si>
    <t>Chilling stress | OsWRKY53 | Reactive oxygen species | Rice | Silicon</t>
  </si>
  <si>
    <t>Frequent cold spells in late spring can damage early rice seedlings. However, overexpression of the silicon-uptake gene Lsi1 (Lsi1-OX) in cold-sensitive rice (Oryza sativa L., accession: Dular) notably enhances its chilling resistance. In this study, we found that continual chilling led to chlorophyll and RNA degradation in wild-type Dular leaves, whereas leaves from a Lsi1-OX line exhibited no obvious changes. A comparison of the global mRNA expression between the two rice lines showed that genes encoding photosynthesis-antenna proteins were downregulated and those encoding the proteasome were upregulated in the wild-type organism. Moreover, the differential responses of the two rice lines to chilling stress were found to correlate with the transcription factor OsWRKY53, which was predicted target of the respective microRNA (miRNA) novel-m0586-5p. In addition, miRNAs that targeted genes involved in the process of reactive oxygen species (ROS) metabolism were differentially expressed in the two rice lines after chilling stress, when comparative analysis of the outcomes of RNA sequencing on the two rice lines. Our results suggest that when overexpressed Lsi1 in cold-sensitive rice, it possibility regulates the transcription factor OsWRKY53 in addition to the genes involved in the ROS metabolism, thus mediating resistance to chilling stress.</t>
  </si>
  <si>
    <t>Plant Science</t>
  </si>
  <si>
    <t>60004630;60004630;60004630;60004630;60004630;60004630;60004630</t>
  </si>
  <si>
    <t>22957180500;57194606173;56919231100;56918782900;57190139315;55581738700;55723134200</t>
  </si>
  <si>
    <t>Fang, Changxun;Zhang, Pengli;Jian, Xin;Chen, Weisi;Lin, Hongmei;Li, Yingzhe;Lin, Wenxiong</t>
  </si>
  <si>
    <t>Fang C.</t>
  </si>
  <si>
    <t>Overexpression of Lsi1 in cold-sensitive rice mediates transcriptional regulatory networks and enhances resistance to chilling stress</t>
  </si>
  <si>
    <t>S0168945217301474</t>
  </si>
  <si>
    <t>10.1016/j.plantsci.2017.06.002</t>
  </si>
  <si>
    <t>2-s2.0-85021082802</t>
  </si>
  <si>
    <t>['wrong direction', 'versatility since', 'three satellites', 'theoretical derivation', 'solar arrays', 'safely concluded', 'potentially applicable', 'potential risk', 'orbit operations', 'numerical simulation', 'mechanical systems', 'magnetic coils', 'great value', 'euler angles', 'engineering practice', 'correction law', 'control process', 'control attitude', 'constant dipole', 'attitude fault', 'antenna points']</t>
  </si>
  <si>
    <t>Configuration design | Electromagnetic torque | Sliding mode control | Touchless attitude correction</t>
  </si>
  <si>
    <t>Rescue of satellite with attitude fault is of great value. Satellite with improper injection attitude may lose contact with ground as the antenna points to the wrong direction, or encounter energy problems as solar arrays are not facing the sun. Improper uploaded command may set the attitude out of control, exemplified by Japanese Hitomi spacecraft. In engineering practice, traditional physical contact approaches have been applied, yet with a potential risk of collision and a lack of versatility since the mechanical systems are mission-specific. This paper puts forward a touchless attitude correction approach, in which three satellites are considered, one having constant dipole and two having magnetic coils to control attitude of the first. Particular correction configurations are designed and analyzed to maintain the target's orbit during the attitude correction process. A reference coordinate system is introduced to simplify the control process and avoid the singular value problem of Euler angles. Based on the spherical triangle basic relations, the accurate varying geomagnetic field is considered in the attitude dynamic mode. Sliding mode control method is utilized to design the correction law. Finally, numerical simulation is conducted to verify the theoretical derivation. It can be safely concluded that the no-contact attitude correction approach for the satellite with uniaxial constant magnetic moment is feasible and potentially applicable to on-orbit operations.</t>
  </si>
  <si>
    <t>915-924</t>
  </si>
  <si>
    <t>56732650200;35761825300;15764036000;24781538500;55512848100</t>
  </si>
  <si>
    <t>Ao, Hou jun;Yang, Le ping;Zhu, Yan wei;Zhang, Yuan wen;Huang, Huan</t>
  </si>
  <si>
    <t>Ao H.</t>
  </si>
  <si>
    <t>Touchless attitude correction for satellite with constant magnetic moment</t>
  </si>
  <si>
    <t>S027311771730385X</t>
  </si>
  <si>
    <t>10.1016/j.asr.2017.05.040</t>
  </si>
  <si>
    <t>2-s2.0-85021100554</t>
  </si>
  <si>
    <t>W911NF-12-2-0023</t>
  </si>
  <si>
    <t>['vo2 layer', 'vo2 ),', 'various applications', 'vanadium dioxide', 'study reports', 'selected regions', 'promising platform', 'phase transition', 'operating frequency', 'metallic state', 'individual pixels', 'first time', 'different patterns', 'change material', 'careful selection']</t>
  </si>
  <si>
    <t>coplanar waveguides | microheater matrix | phase change materials | reconfigurable antennae | vanadium dioxide</t>
  </si>
  <si>
    <t>This study reports on a reconfigurable antenna platform based on vanadium dioxide (VO2), a phase-change material (PCM) with low transition temperature, integrated with an addressable microheater matrix. For the first time, it is shown that an entire planar antenna can be thermally reconfigured virtually to any pattern by switching the phase of the selected regions of the VO2 layer from insulator to metallic state by indirect thermal stimuli generated by individually addressable nichrome resistive microheaters. Careful selection of the individual pixels to start the phase transition from insulator (OFF) to metallic (ON) state allows creating different antenna patterns with unique resonance properties. Reconfiguring the antenna into different patterns, operating frequency can be tuned from C-band (4‚Äì8 GHz) to X-band (8‚Äì12 GHz), and S-band (2‚Äì4 GHz) frequencies which cover the entire ultra wideband spectrum (3.1‚Äì10.6 GHz). The proposed approach provides a promising platform for designing monolithically integrated reconfigurable antennas, radio frequency devices, and circuits for various applications.</t>
  </si>
  <si>
    <t>2199160X</t>
  </si>
  <si>
    <t>Advanced Electronic Materials</t>
  </si>
  <si>
    <t>60015206;60015206;60015206;60015206;60015206</t>
  </si>
  <si>
    <t>56495448900;55225905700;36450425800;55798295800;6701500657</t>
  </si>
  <si>
    <t>Gerislioglu, Burak;Ahmadivand, Arash;Karabiyik, Mustafa;Sinha, Raju;Pala, Nezih</t>
  </si>
  <si>
    <t>Gerislioglu B.</t>
  </si>
  <si>
    <t>VO&lt;inf&gt;2&lt;/inf&gt;-Based Reconfigurable Antenna Platform with Addressable Microheater Matrix</t>
  </si>
  <si>
    <t>10.1002/aelm.201700170</t>
  </si>
  <si>
    <t>2-s2.0-85021100822</t>
  </si>
  <si>
    <t>['terahertz range', 'singularity point', 'radiation process', 'quantum conductivity', 'proof suggested', 'paper could', 'oscillating contour', 'opposite clockwise', 'obtained results', 'linear approximation', 'large terahertz', 'induced current', 'graphene membrane', 'found formula', 'found dependence', 'external field', 'exact solution', 'electrons concentration', 'density matrix', 'corrected formula']</t>
  </si>
  <si>
    <t>Conductivity | Eigen frequency | Graphene | Induced current | Minimal conductivity | Neumann equation | Oscilation contour | Quantum capacitance | Quantum inductivity</t>
  </si>
  <si>
    <t>Graphene membrane irradiated by weak activating periodic electric field in terahertz range is considered. The corrected formula for the graphene quantum conductivity is found. The obtained formula gives complex conjugate results when radiation polarization direction is clockwise or it is opposite clockwise. The found formula allows us to see that the graphene membrane is an oscillating contour. Its eigen frequency coincides with a singularity point of the conductivity and depends on the electrons concentration. So the graphene membrane could be used as an antenna or a transistor and its eigen frequency could be tuned by doping in a large terahertz-infrared frequency range. The obtained formula allows us also to calculate the graphene membrane quantum inductivity and capacitance. The found dependence on electrons concentration is consistent with experiments. The method of the proof is based on study of the time-dependent density matrix. The exact solution of von Neumann equation for density matrix is found for our case in linear approximation on the external field. On this basis the induced current is studied and then the formula for quantum conductivity as a function of external field frequency and temperature is obtained. The method of the proof suggested in this paper could be used to study other problems. The found formula for quantum conductivity can be used to correct the SPPs Dispersion Relation and for the description of radiation process. It would be useful to take the obtained results into account when constructing devices containing graphene membrane nanoantenna. Such project could make it possible to create wireless communications among nanosystems. This would be promising research area of energy harvesting applications.</t>
  </si>
  <si>
    <t>60000890-60017103-60000297</t>
  </si>
  <si>
    <t>Firsova, N. E.</t>
  </si>
  <si>
    <t>Saint Petersburg;Saint Petersburg (ex Leningrad);Saint Petersburg (ex Leningrad)</t>
  </si>
  <si>
    <t>Peter the Great St. Petersburg Polytechnic University;Institute of Problems of Mechanical Engineering of the Russian Academy of Sciences;Ioffe Institute</t>
  </si>
  <si>
    <t>60017103;60000890;60000297</t>
  </si>
  <si>
    <t>Firsova N.</t>
  </si>
  <si>
    <t>On corrected formula for irradiated graphene quantum conductivity</t>
  </si>
  <si>
    <t>S1569441017300470</t>
  </si>
  <si>
    <t>10.1016/j.photonics.2017.05.003</t>
  </si>
  <si>
    <t>2-s2.0-85021101164</t>
  </si>
  <si>
    <t>['year period', 'wet snow', 'tb response', 'study area', 'spatial distribution', 'signal response', 'sensitivity analysis', 'scale flooding', 'relationship exists', 'performed using', 'percent area', 'model output', 'microwave pixel', 'many regions', 'liquid water', 'linear relationship', 'help understand', 'global datasets', 'evaluated given', 'essential source', 'emission signal', 'emission model', 'discharge data', 'daily information', 'assess whether', 'area approximately', 'also contribute', 'also compared', 'aerial extent', '50 ¬†']</t>
  </si>
  <si>
    <t>AMSR-E | Brightness temperature | Emission model | Liquid water content | MEMLS | Passive microwave | Snow | Wet snow</t>
  </si>
  <si>
    <t>Melting snow provides an essential source of water in many regions of the world and can also contribute to devastating, wide-scale flooding. Global datasets of recorded passive microwave emissions provide non-destructive, daily information on snow processes including the presence of liquid water in the snow, which can be an indicator of snowmelt. The objective of this research is to test the sensitivity of the emission signal as it relates to the spatial distribution of liquid water content in the snowpack. This signal response was evaluated over an area approximately the size of a microwave pixel to assess whether a relationship exists between the aerial extent of wet snow and the magnitude of the TB response. A sensitivity analysis was performed using a high-resolution, physically based snow-emission model to simulate microwave emissions. The signal response to wet snow was evaluated given a range of spatially distributed snowpack conditions. Daily snow states were simulated for a 9-year period using a high-resolution (50¬†m) energy balance snow model over a 34¬†√ó¬†34¬†km domain. These data were fed into a microwave emission model to simulate brightness temperatures. A near-linear relationship was found between the TB signal response over a spatially heterogeneous snowpack and the percent area with liquid water content (LWC) present. The results were confirmed by evaluating actual wet snow events over a 9-year period. The model output was also compared to AMSR-E passive microwave satellite data and discharge data at a basin outlet within the study area. The results are used to help understand the impact of spatially distributed snowmelt as detected by passive microwave data.</t>
  </si>
  <si>
    <t>310-320</t>
  </si>
  <si>
    <t>60006051;60027576;60006051;60006051</t>
  </si>
  <si>
    <t>21735587500;7403557805;6603462157;6602574642</t>
  </si>
  <si>
    <t>Vuyovich, Carrie M.;Jacobs, Jennifer M.;Hiemstra, Christopher A.;Deeb, Elias J.</t>
  </si>
  <si>
    <t>Durham;Hanover</t>
  </si>
  <si>
    <t>University of New Hampshire Durham;U.S. Army Cold Regions Research and Engineering Laboratory</t>
  </si>
  <si>
    <t>60027576;60006051</t>
  </si>
  <si>
    <t>Vuyovich C.M.</t>
  </si>
  <si>
    <t>Effect of spatial variability of wet snow on modeled and observed microwave emissions</t>
  </si>
  <si>
    <t>S0034425717302754</t>
  </si>
  <si>
    <t>10.1016/j.rse.2017.06.016</t>
  </si>
  <si>
    <t>2-s2.0-85021146144</t>
  </si>
  <si>
    <t>['wireless devices', 'various communications', 'proposed design', 'planar antennas', 'modified fork', 'ground plane', 'filtering function', 'double band', 'coupled œì', 'antenna substrate', '4 dielectric']</t>
  </si>
  <si>
    <t>Dual band-notched UWB antenna | Microstrip-fed monopole antenna | Wireless communications</t>
  </si>
  <si>
    <t>Ultra-wideband (UWB) planar antennas with single or multiple notched frequency bands properties have recently been considered for various communications between wireless devices. In this study, a low profile microstrip monopole antenna with double band-filtering function is designed and investigated. FR-4 dielectric with properties of Œµ¬†=¬†4.4 and Œ¥¬†=¬†0.02 has been employed as the antenna substrate. The configuration of the proposed design is composed of a modified fork-shaped radiating patch with inverted Œ©-shaped slot and a pair of coupled Œì-shaped parasitic structures, a feed-line and a ground plane. The proposed dual band-notched UWB antenna provides good impedance bandwidth characteristic from 2.89 to 12.43¬†GHz for VSWR¬†&lt;2 with two notched bands which cover all the 5.2/5.8¬†GHz of WLAN, 3.5/5.5¬†GHz of WiMAX and 4-GHz of C bands ranges. The antenna provides good radiation behavior with sufficient gain levels over its operation frequency band.</t>
  </si>
  <si>
    <t>60007196;60104307;60000994</t>
  </si>
  <si>
    <t>57209265857;55574338200;36454973300</t>
  </si>
  <si>
    <t>Bahmani, Mahmoud;Mazloum, Jalil;Parchin, Naser Ojaroudi</t>
  </si>
  <si>
    <t>Aeronautical University of Science and Technology;Islamic Azad University, South Tehran Branch;Islamic Azad University, Ardabil Branch</t>
  </si>
  <si>
    <t>60104307;60007196;60000994</t>
  </si>
  <si>
    <t>Bahmani M.</t>
  </si>
  <si>
    <t>Compact Dual Band-Notched Monopole Antenna with Modified Radiating Patch for UWB Wireless Applications</t>
  </si>
  <si>
    <t>10.1007/s11277-017-4156-9</t>
  </si>
  <si>
    <t>2-s2.0-85021151746</t>
  </si>
  <si>
    <t>['year cruise', 'volcanic activity', 'using redundancy', 'surface composition', 'spacecraft would', 'solar system', 'science payload', 'relevant components', 'radiation tolerant', 'proven parts', 'plasma suite', 'payload activity', 'mission risks', 'magnetic field', 'low complexity', 'jupiter system', 'jovian magnetosphere', 'ir imager', 'flyby mission', 'encounter altitudes', 'dust analyzer', 'design addresses', 'conceptual design', 'based upon', 'atmospheric processes', 'asrg ).', 'also planned']</t>
  </si>
  <si>
    <t>Io | Radiation | Spacecraft | Volcanism</t>
  </si>
  <si>
    <t>A conceptual design is presented for a low complexity, heritage-based flyby mission to Io, Jupiter's innermost Galilean satellite and the most volcanically active body in the Solar System. The design addresses the 2011 Decadal Survey's recommendation for a New Frontiers class mission to Io and is based upon the result of the June 2012 NASA-JPL Planetary Science Summer School. A science payload is proposed to investigate the link between the structure of Io's interior, its volcanic activity, its surface composition, and its tectonics. A study of Io's atmospheric processes and Io's role in the Jovian magnetosphere is also planned. The instrument suite includes a visible/near-IR imager, a magnetic field and plasma suite, a dust analyzer, and a gimbaled high gain antenna to perform radio science. Payload activity and spacecraft operations would be powered by three Advanced Stirling Radioisotope Generators (ASRG). The primary mission includes 10 flybys with close-encounter altitudes as low as 100¬†km. The mission risks are mitigated by ensuring that relevant components are radiation tolerant and by using redundancy and flight-proven parts in the design. The spacecraft would be launched on an Atlas V rocket with a delta-v of 1.3¬†km/s. Three gravity assists (Venus, Earth, Earth) would be used to reach the Jupiter system in a 6-year cruise. The resulting concept demonstrates the rich scientific return of a flyby mission to Io.</t>
  </si>
  <si>
    <t>1080-1100</t>
  </si>
  <si>
    <t>60157961;60007798;60007670;60011460;60024613;60009037;60009037;60011533;60022054;116237064;60004179;60003892;60009037;60005837;118682907;60009037;60009037</t>
  </si>
  <si>
    <t>25825671800;55446049600;37113997100;55293726100;25634460900;15080626900;36816647200;56023226100;35173352800;24314632900;19640152000;57214733929;36701832200;55318181500;26323873300;6506253524;57213124454</t>
  </si>
  <si>
    <t>Suer, Terry Ann;Padovan, Sebastiano;Whitten, Jennifer L.;Potter, Ross W.K.;Shkolyar, Svetlana;Cable, Morgan;Walker, Catherine;Szalay, Jamey;Parker, Charles;Cumbers, John;Gentry, Diana;Harrison, Tanya;Naidu, Shantanu;Trammell, Harold J.;Reimuller, Jason;Budney, Charles J.;Lowes, Leslie L.</t>
  </si>
  <si>
    <t>France;United States;United States;United States;United States;United States;Germany;United States;United States;United States;United States;United States;United States</t>
  </si>
  <si>
    <t>Paris;Washington, D.C.;Laurel;San Antonio;Providence;Pasadena;¬†Cologne;Washington, D.C.;Houston;Moffett Field;Tempe;Boulder;Mountain View</t>
  </si>
  <si>
    <t>Institut de Min√©ralogie, de Physique des Mat√©riaux et de Cosmochimie;Carnegie Institution of Washington;Johns Hopkins University Applied Physics Laboratory;Southwest Research Institute;Brown University;Jet Propulsion Laboratory;Deutsches Zentrum fur Luft- Und Raumfahrt;Smithsonian National Museum of Natural History;University of Houston;NASA Ames Research Center;Arizona State University;Integrated Space Flight;SynBioBeta LLC</t>
  </si>
  <si>
    <t>60157961;60024613;60022054;60011533;60011460;60009037;60007798;60007670;60005837;60004179;60003892;118682907;116237064</t>
  </si>
  <si>
    <t>Suer T.A.</t>
  </si>
  <si>
    <t>FIRE - Flyby of Io with Repeat Encounters: A conceptual design for a New Frontiers mission to Io</t>
  </si>
  <si>
    <t>S0273117717303484</t>
  </si>
  <si>
    <t>10.1016/j.asr.2017.05.019</t>
  </si>
  <si>
    <t>2-s2.0-85021165221</t>
  </si>
  <si>
    <t>['useful countermeasures', 'ultrahigh frequency', 'specific risks', 'radio frequency', 'plastic foil', 'one half', 'limited use', 'electrical floating', 'discharge paths', 'band rfids', 'assembly processes']</t>
  </si>
  <si>
    <t>ESD in process lines | RFID related ESD risks | Smart card production</t>
  </si>
  <si>
    <t>The introduction of dual-band RFIDs (Radio Frequency Identification Devices) in chip cards created new ESD risks with unconventional discharge paths. On a plastic foil, a more or less grounded coil antenna for radio frequency (RF) is aluminium-printed on one half of the card. On the other half, an electrical floating, but thus, highly electrostatic charged folded dipole for ultrahigh frequency (UHF) is arranged. When the chip is placed by a flip-chip assembly process, a strong discharge takes place through the RF-UHF-path of the chip. Usual ESD protective structures are only of limited use in these cases. Discharge paths and specific risks are described in this paper as well as useful countermeasures in foil and assembly processes.</t>
  </si>
  <si>
    <t>395-399</t>
  </si>
  <si>
    <t>76-77</t>
  </si>
  <si>
    <t>Microelectronics Reliability</t>
  </si>
  <si>
    <t>60020086-60074329;60074329</t>
  </si>
  <si>
    <t>56250677800;57194607718</t>
  </si>
  <si>
    <t>Jacob, P.;Thiemann, U.</t>
  </si>
  <si>
    <t>Marin;D√ºbendorf</t>
  </si>
  <si>
    <t>EM Microelectronic;Empa - Swiss Federal Laboratories for Materials Science and Technology</t>
  </si>
  <si>
    <t>60074329;60020086</t>
  </si>
  <si>
    <t>Jacob P.</t>
  </si>
  <si>
    <t>New ESD challenges in RFID manufacturing</t>
  </si>
  <si>
    <t>S0026271417302366</t>
  </si>
  <si>
    <t>10.1016/j.microrel.2017.06.048</t>
  </si>
  <si>
    <t>2-s2.0-85021196584</t>
  </si>
  <si>
    <t>['volatile odorants', 'rice leaffolder', 'reverse transcription', 'respective orthologs', 'quantitative pcr', 'qpcr ).', 'pyralidae ),', 'one cmedaox', 'olfactory sensitivity', 'odorant degradation', 'medinalis antennae', 'may facilitate', 'lepidopteran species', 'insect species', 'findings provide', 'expression profiles', 'expression patterns', 'detoxification functions', 'degrading enzymes', 'cnaphalocrocis medinalis', 'closely related', 'blastx searching', 'aoxs ).', 'aox genes', 'aldehyde oxidases']</t>
  </si>
  <si>
    <t>Cnaphalocrocis medinalis | Expression pattern | Odorant-degrading enzyme | Olfaction</t>
  </si>
  <si>
    <t>In insects, odorant-degrading enzymes (ODEs) play essential roles in the degradation of volatile odorants and maintenance of olfactory sensitivity. ODEs include several enzyme families with detoxification functions, such as carboxylesterases (CXEs) and aldehyde oxidases (AOXs). The rice leaffolder, Cnaphalocrocis medinalis (Lepidoptera: Pyralidae), is a serious rice insect pest in Asia. In this study, 18 putative CXE genes and four AOX genes were identified from the antennae of C. medinalis by retrieving a previously released transcriptome dataset. BLASTX searching and phylogenetic analyses showed that these genes are closely related to their respective orthologs in other lepidopteran species. Expression patterns of these genes were determined by reverse transcription-quantitative PCR (RT-qPCR). Four candidate genes, including three CmedCXEs (CmedCXE17, CmedCXE20 and CmedCXE24) and one CmedAOX (CmedAOX2) were antenna-enriched and considered potentially involved in odorant degradation. Our findings provide a comprehensive sequence resource and expression profiles of CXE and AOX genes in C. medinalis antennae, which may facilitate further studies of the odorant degradation mechanisms in this insect species.</t>
  </si>
  <si>
    <t>907-913</t>
  </si>
  <si>
    <t>60015487;60015487;60015487;60015487;60015487</t>
  </si>
  <si>
    <t>57193708428;57194625632;55828064600;48761512200;55368766700</t>
  </si>
  <si>
    <t>Zhang, Yu Xing;Wang, Wen Long;Li, Mao Ye;Li, Shi Guang;Liu, Su</t>
  </si>
  <si>
    <t>Anhui Agricultural University</t>
  </si>
  <si>
    <t>Identification of putative carboxylesterase and aldehyde oxidase genes from the antennae of the rice leaffolder, Cnaphalocrocis medinalis (Lepidoptera: Pyralidae)</t>
  </si>
  <si>
    <t>S1226861517301334</t>
  </si>
  <si>
    <t>10.1016/j.aspen.2017.06.001</t>
  </si>
  <si>
    <t>2-s2.0-85021270785</t>
  </si>
  <si>
    <t>['radiation efficiency', 'printed slot', 'optimization process', 'maximum gain', 'ku band', 'experimentally achieved', 'end wr', 'antenna prototype', '6 dbi', '51 waveguide', '3 ghz']</t>
  </si>
  <si>
    <t>aperture-stacked circular microstrip patch | corporate waveguide feeding network | Ku band</t>
  </si>
  <si>
    <t>In this article, a linearly polarized 4-element linear array in Ku band is presented. The single element consists of a circular microstrip patch capacitively coupled to a printed slot-end WR-51 waveguide. A corporate waveguide feeding network at H-plane is designed, which is composed of bends, T and Y-junctions. An optimization process with septums and irises is performed to get the best possible matching coefficient. An antenna prototype has been manufactured and measured. A maximum gain of 12.6 dBi, up to 91.6% radiation efficiency and 13% bandwidth (16 to 18.3 GHz) has been experimentally achieved.</t>
  </si>
  <si>
    <t>2216-2223</t>
  </si>
  <si>
    <t>60026796;60026796;</t>
  </si>
  <si>
    <t>57194639084;8654979600;55263552800</t>
  </si>
  <si>
    <t>Muriel-Barrado, A. T.;Masa-Campos, J. L.;Sanchez-Olivares, P.</t>
  </si>
  <si>
    <t>Universidad Aut√≥noma de Madrid</t>
  </si>
  <si>
    <t>Muriel-Barrado A.</t>
  </si>
  <si>
    <t>H-plane corporate waveguide-fed 4-aperture-stacked circular microstrip patch linear array for Ku band applications</t>
  </si>
  <si>
    <t>10.1002/mop.30711</t>
  </si>
  <si>
    <t>2-s2.0-85021311135</t>
  </si>
  <si>
    <t>['without incurring', 'third port', 'technique used', 'signal splitting', 'ring resonator', 'resonant pole', 'mode resonator', 'measured responses', 'great importance', 'good agreement', 'fractional bandwidths', 'extra space', 'diplexer operating', 'channel filters', 'channel filter', 'also functioned', '3 ghz', '2 ghz']</t>
  </si>
  <si>
    <t>asynchronous coupling | split ring resonator | synchronous coupling</t>
  </si>
  <si>
    <t>Diplexers are three-port filtering devices with a junction connecting two channel filters; the common port connects to an antenna which serves the two channel filters bearing the second and the third port. In the design of diplexers, the technique used in connecting the two channel filters is of great importance to the designers. This is because it determines the size, the effectiveness of signal splitting and combining as well as the ease in implementation. In this article, an asynchronously tuned double split-ring resonator (SRR) was used in joining the two channel filters. Without incurring any extra space for the junction, the SRR, being a dual-mode resonator, also functioned as a resonant pole for each channel filter. A diplexer operating at 2 GHz and 3 GHz with 4% fractional bandwidths and 20 dB return loss has been demonstrated. The interactions between the SRR and the channel filters were investigated. Good agreement between the simulated and the measured responses was achieved.</t>
  </si>
  <si>
    <t>2385-2390</t>
  </si>
  <si>
    <t>60021889;60021889;60021889;60021889</t>
  </si>
  <si>
    <t>56897081800;57209589884;7103342300;55733840800</t>
  </si>
  <si>
    <t>Ogbodo, Eugene A.;Wu, Yun;Callaghan, Peter;Wang, Yi</t>
  </si>
  <si>
    <t>University of Greenwich</t>
  </si>
  <si>
    <t>Ogbodo E.A.</t>
  </si>
  <si>
    <t>A compact diplexer with a split-ring resonator junction</t>
  </si>
  <si>
    <t>10.1002/mop.30740</t>
  </si>
  <si>
    <t>2-s2.0-85021312313</t>
  </si>
  <si>
    <t>['two non', 'smartphone platform', 'resonant elements', 'main conclusion', 'improves isolation', 'also improves', '1db across']</t>
  </si>
  <si>
    <t>MIMO | Small antennas</t>
  </si>
  <si>
    <t>A MIMO antenna system with two non-resonant antenna elements operating at the high-bands of LTE (1.71GHz‚Äì2.69GHz) is proposed. To improve the isolation, a stub has been located between the two non-resonant elements in a smartphone platform. Results for measured multiplexing efficiency and isolation are compared with and without the stub. The main conclusion is that the stub not only improves isolation but also improves the average measured multiplexing efficiency by 1dB across the band.</t>
  </si>
  <si>
    <t>2348-2353</t>
  </si>
  <si>
    <t>60026905;101235689;60026905-101235689</t>
  </si>
  <si>
    <t>57194632591;32067571600;35611493500</t>
  </si>
  <si>
    <t>Grau, L.;And√∫jar, A.;Anguera, J.</t>
  </si>
  <si>
    <t>Universitat Ramon Llull;Technology Department</t>
  </si>
  <si>
    <t>60026905;101235689</t>
  </si>
  <si>
    <t>Grau L.</t>
  </si>
  <si>
    <t>On the isolation of a MIMO 2 √ó 2 antenna system using non-resonant elements: 1.71 GHz‚Äì2.69 GHz case study</t>
  </si>
  <si>
    <t>10.1002/mop.30734</t>
  </si>
  <si>
    <t>2-s2.0-85021313774</t>
  </si>
  <si>
    <t>['wireless communications', 'variation within', 'small compared', 'prototyped antenna', 'patch antenna', 'measured 3', 'layer antennas', 'frequency band', 'easy way', 'db beamwidths', 'also investigated', '8 ghz', '8 dbi', '79 ¬∞', '69 ¬∞', '140 mhz', '1 db']</t>
  </si>
  <si>
    <t>patch antenna | shorted-patch antenna | U-slot antenna | wireless communications</t>
  </si>
  <si>
    <t>A U-slot loaded single-layer compact shorted-patch antenna is presented for wireless communications in the 5.8 GHz band. The size of the prototyped antenna is only 30 mm √ó 30 mm, which is very small compared to single-layer antennas for the same frequency band. The measured ‚àí10 dB reflection coefficient bandwidth of the antenna is 140 MHz (5.67‚Äì5.81 GHz). The peak measured boresight gain and directivity of the antenna are 7.4 and 8 dBi, respectively, and their variation within the band is less than 1 dB. The measured 3-dB beamwidths of the antenna at 5.8 GHz are 79¬∞ and 69¬∞ in the E-plane and H-plane, respectively. An easy way to shift the antenna resonance frequency is also investigated.</t>
  </si>
  <si>
    <t>2224-2226</t>
  </si>
  <si>
    <t>60019544;60023932;60019544</t>
  </si>
  <si>
    <t>35732243400;35731948300;35586058800</t>
  </si>
  <si>
    <t>Morshed, K. M.;Karmokar, D. K.;Esselle, K. P.</t>
  </si>
  <si>
    <t>Morshed K.</t>
  </si>
  <si>
    <t>Low profile single-layer U-slot loaded shorted-patch antenna for wireless communications</t>
  </si>
  <si>
    <t>10.1002/mop.30712</t>
  </si>
  <si>
    <t>2-s2.0-85021315375</t>
  </si>
  <si>
    <t>['return loss', 'parabolic manner', 'one end', 'ground layer', '8 ghz', '425 ghz', '3 db']</t>
  </si>
  <si>
    <t>beam steering | circular polarization | impedance bandwidth and axial ratio bandwidth | monopole antenna</t>
  </si>
  <si>
    <t>A Microstrip fed circularly polarized monopole antenna is been designed at a frequency from 3.5 to 8 GHz. It has a stub and a slit placed orthogonally in its ground layer to facilitate circular polarization. This antenna has 10 dB impedance bandwidth (return loss &lt; ‚àí10 dB) of 75% (3.5‚Äì8 GHz) and 3 dB axial ratio (AR &lt; 3 dB) bandwidth of 8.61% (4.016‚Äì4.38 GHz). The ground layer is shaped and extended in a parabolic manner to one end of ground to form beam steering and good directional pattern. It is found that the axial ratio bandwidth is increased to 21.42% (4.375‚Äì5.425 GHz) with good pattern steering.</t>
  </si>
  <si>
    <t>2353-2358</t>
  </si>
  <si>
    <t>60100082;60100082</t>
  </si>
  <si>
    <t>57208874150;55662014100</t>
  </si>
  <si>
    <t>Rekha, S.;Nesasudha, M.</t>
  </si>
  <si>
    <t>Karunya Institute of Technology and Sciences</t>
  </si>
  <si>
    <t>Rekha S.</t>
  </si>
  <si>
    <t>Design of circularly polarized planar monopole antenna with improved axial ratio bandwidth</t>
  </si>
  <si>
    <t>10.1002/mop.30733</t>
  </si>
  <si>
    <t>2-s2.0-85021318997</t>
  </si>
  <si>
    <t>['working mechanisms', 'upper cut', 'proposed antenna', 'overlapping areas', 'operation band', 'distributed capacitors', 'compact multi', 'adjusted independently', '2710 mhz']</t>
  </si>
  <si>
    <t>compact antenna | internal matching circuit | LTE antenna | phone antenna | wideband antenna</t>
  </si>
  <si>
    <t>A compact multi-standard smartphone antenna with an internal matching circuit is presented to cover the operation band of 698-2710 MHz. The proposed antenna simply consists of two coupling strips, a meandered inductive shorting strip and a C-shaped feeding strip. For the strips, there are three overlapping areas, which function as distributed capacitors. The overlapping areas and the inductive shorting strip compose the internal matching circuit to achieve the good impedance matching for the operation band of 698-2710 MHz, and the lower and upper cut-off frequency of the operation band can be adjusted independently. The working mechanisms of the proposed antenna and the internal matching circuit are discussed, and the simulated and measured results demonstrate the validity of our design.</t>
  </si>
  <si>
    <t>2405-2411</t>
  </si>
  <si>
    <t>60007155;60007155;60007155;60007155</t>
  </si>
  <si>
    <t>36651009800;34875951900;57194631786;55911433400</t>
  </si>
  <si>
    <t>Li, Jian Feng;Wu, Duo Long;Huang, Bei;Wu, Yan Jie</t>
  </si>
  <si>
    <t>A LTE smartphone antenna with an internal matching circuit to cover 698‚Äì2710 MHz</t>
  </si>
  <si>
    <t>10.1002/mop.30745</t>
  </si>
  <si>
    <t>2-s2.0-85021327594</t>
  </si>
  <si>
    <t>['small dual', 'slot size', 'slot end', 'slot antenna', 'right end', 'quarter wavelength', 'placed near', 'frequency tuning', 'frequency higher', 'coupled feed', 'also proposed']</t>
  </si>
  <si>
    <t>capacitor | loading | parallel resonator | slot antennas</t>
  </si>
  <si>
    <t>A method is proposed for designing a small dual-band slot antenna using capacitor loading. A capacitor is loaded at the right end of a slot antenna to form a parallel resonance using inductance generated by the slot end. As the impedance of the parallel resonator becomes capacitive at a frequency higher than the resonance, the slot antenna resonates at less than a quarter wavelength. To match input impedance in dual-band, a coupled feed is placed near the capacitor and a structure for frequency tuning is also proposed. The antenna is simulated and fabricated to resonate at the 2.4 and 5.8¬†GHz bands with slot size of 0.16Œª¬†√ó¬†0.05Œª. The bandwidth of the antenna is 90¬†MHz at 2.4¬†GHz and 760¬†MHz at 5.8¬†GHz. By measuring radiation patterns, the efficiency is no less than 70% at 2.4¬†GHz and 60% at 5.8¬†GHz band.</t>
  </si>
  <si>
    <t>2126-2131</t>
  </si>
  <si>
    <t>Small dual-band slot antenna using capacitor loading</t>
  </si>
  <si>
    <t>10.1002/mop.30693</t>
  </si>
  <si>
    <t>2-s2.0-85021329925</t>
  </si>
  <si>
    <t>['radiation properties', 'proposed antenna', 'new configuration', 'miniaturization factor', 'lighter profile', 'higher gain', 'experimentally investigated']</t>
  </si>
  <si>
    <t>circular spiral | metamaterial | miniaturization</t>
  </si>
  <si>
    <t>A miniaturized patch antenna is proposed and its radiation properties are experimentally investigated. A new metamaterial configuration based on circular spiral inclusion is used as the patch antenna substrate. The proposed antenna has not only a lighter profile but also a higher gain in comparison with its previously reported counterparts. It is shown that by using this new configuration a miniaturization factor of 3.1 can be realized.</t>
  </si>
  <si>
    <t>2276-2279</t>
  </si>
  <si>
    <t>60022927;60022927;60027666</t>
  </si>
  <si>
    <t>57194634805;6602633301;36008124800</t>
  </si>
  <si>
    <t>Kavousi, H.;Rashed-Mohassel, J.;Edalatipour, M.</t>
  </si>
  <si>
    <t>Sharif University of Technology;University of Tehran</t>
  </si>
  <si>
    <t>60027666;60022927</t>
  </si>
  <si>
    <t>Kavousi H.</t>
  </si>
  <si>
    <t>Miniaturized patch antenna using a circular spiral-based metamaterial</t>
  </si>
  <si>
    <t>10.1002/mop.30720</t>
  </si>
  <si>
    <t>2-s2.0-85021331324</t>
  </si>
  <si>
    <t>1305003-0315-SB130</t>
  </si>
  <si>
    <t>['target volume', 'results verify', 'proposed antenna', 'optimized antenna', 'novel ceiling', 'multilayered helix', 'maximum gain', 'matching bandwidth', 'fabricated antenna', 'cp bandwidth', '5 %,', '4 %,']</t>
  </si>
  <si>
    <t>beam shape optimization | ceiling-mounted helix antenna | maximum readable volume coverage</t>
  </si>
  <si>
    <t>We propose a novel ceiling-mounted reader antenna to achieve a specific readable volume for an indoor radio frequency identification (RFID) application. To satisfy various performances required for the indoor RFID application, a multilayered helix is adopted and optimized by a Pareto genetic algorithm in conjunction with a full-wave electromagnetic field simulator. The optimized antenna is fabricated, and the measured results show a matching bandwidth of 15.4%, a CP bandwidth of 6.5%, and a maximum gain of 4.3¬†dBic. When the fabricated antenna is installed on the ceiling, the measured readable volume for both horizontally and vertically placed tags at 912¬†MHz is over 4.7¬†m3 out of the target volume of 9¬†m3. Results verify that the proposed antenna is suitable for a reader antenna installed on ceiling in an indoor RFID application.</t>
  </si>
  <si>
    <t>2136-2141</t>
  </si>
  <si>
    <t>60068699;60017776;60017776</t>
  </si>
  <si>
    <t>24824206000;56985003000;14009489300</t>
  </si>
  <si>
    <t>Choo, J.;Yoo, S.;Choo, H.</t>
  </si>
  <si>
    <t>Yusong;Seoul</t>
  </si>
  <si>
    <t>Korea Institute of Nuclear Safety;Hongik University</t>
  </si>
  <si>
    <t>60068699;60017776</t>
  </si>
  <si>
    <t>Choo J.</t>
  </si>
  <si>
    <t>Design of a ceiling-mounted reader antenna to maximize the readable volume coverage ratio for an indoor UHF RFID application</t>
  </si>
  <si>
    <t>10.1002/mop.30699</t>
  </si>
  <si>
    <t>2-s2.0-85021332372</t>
  </si>
  <si>
    <t>['validated experimentally', 'suppressed successfully', 'successfully formulated', 'simulated results', 'shaped stub', 'shaped etched', 'related articles', 'proposed dgs', 'patterns underneath', 'overall size', 'overall length', 'microstrip line', 'ism band', 'inverted l', 'higher harmonics', 'fourth harmonic', 'experimental results', 'equivalent circuit', 'band characteristics', 'also modeled', '46 ghz']</t>
  </si>
  <si>
    <t>DGS | higher order harmonics | inset cut | ISM band | microstrip feed line | microstrip patch antenna</t>
  </si>
  <si>
    <t>Defected ground structure (DGS) consisting of 2 I-shaped etched-out patterns underneath a microstrip line with an inverted L-shaped stub is proposed to suppress all higher harmonics up to fourth harmonic of an inset cut microstrip patch antenna. The overall size of the proposed DGS and the position of the stub are optimized to achieve wide stop-band characteristics. All the higher order harmonics are investigated and suppressed successfully by utilizing the proposed compact DGS of area 24%‚Äì96% smaller than that published in other related articles. The overall length of the proposed DGS is successfully formulated and verified at the desired resonating frequency of the stop-band. The antenna is designed for ISM band (2.41‚Äì2.46 GHz) applications. An equivalent circuit of the proposed DGS is also modeled and the same is verified using ADS 2009. The simulated results are validated experimentally and good mutual agreements between the simulated and experimental results are observed.</t>
  </si>
  <si>
    <t>2254-2259</t>
  </si>
  <si>
    <t>60097251;60069521;60103561;60011023</t>
  </si>
  <si>
    <t>57190864040;55647690900;7202227088;35597906100</t>
  </si>
  <si>
    <t>Acharjee, Juin;Mandal, Kaushik;Mandal, Sujit Kumar;Sarkar, Partha Pratim</t>
  </si>
  <si>
    <t>Durgapur;Kolkata;Kolkata;Kalyani</t>
  </si>
  <si>
    <t>National Institute of Technology, Durgapur;NSHM Knowledge Campus;Institute of Radiophysics and Electronics India;University of Kalyani</t>
  </si>
  <si>
    <t>60103561;60097251;60069521;60011023</t>
  </si>
  <si>
    <t>Acharjee J.</t>
  </si>
  <si>
    <t>Suppressing up to fourth harmonic of an ISM band microstrip patch antenna using compact defected ground structures</t>
  </si>
  <si>
    <t>10.1002/mop.30714</t>
  </si>
  <si>
    <t>2-s2.0-85021336222</t>
  </si>
  <si>
    <t>['wearable applications', 'return loss', 'resonating frequency', 'resonant frequency', 'proposed antenna', 'military jackets', 'human safety', 'excellent performance', 'designed antenna', 'design parameters', 'around 1', '57 mm3', '45 ghz', '2 dbi']</t>
  </si>
  <si>
    <t>defence | logo structure | secure communication | textile antenna | wearable antenna</t>
  </si>
  <si>
    <t>In this article, a novel microstrip patch textile antenna is to be designed for wearable applications. The designed antenna has the design parameters of the size is 90 √ó 70 √ó 1.57 mm3 and the substrate is Jeans cloth whose dielectric constant is 1.6. The proposed antenna can be operating the resonant frequency at 2.45 GHz with a return loss of ‚àí20 dB. The proposed antenna has a gain of 2 dBi and VSWR is around 1.4 at the resonating frequency. This proposed novel antenna can be used in military jackets, because of its merits like compatibility, more flexible in designs and shape, excellent performance at different bending angles, human safety, miniaturization, power consumption etc.</t>
  </si>
  <si>
    <t>2159-2163</t>
  </si>
  <si>
    <t>60104476;60104476;60013919</t>
  </si>
  <si>
    <t>57194631576;55655455500;24172458400</t>
  </si>
  <si>
    <t>Sreelakshmy, R.;Ashok Kumar, S.;Shanmuganantham, T.</t>
  </si>
  <si>
    <t>Sreelakshmy R.</t>
  </si>
  <si>
    <t>A wearable type embroidered logo antenna at ISM band for military applications</t>
  </si>
  <si>
    <t>10.1002/mop.30697</t>
  </si>
  <si>
    <t>2-s2.0-85021341330</t>
  </si>
  <si>
    <t>['tcm depends', 'tcm analyses', 'shaped msa', 'results show', 'pec bodies', 'one example', 'metal structures', 'input impedance', 'including feeds', 'idealized delta', 'gap model', 'experimental results', 'characteristic modes', 'certain classes', 'case study', 'care must', 'arbitrarily shaped']</t>
  </si>
  <si>
    <t>antenna input impedance | coaxial probe feed model | microstrip patch antenna | theory of characteristic modes</t>
  </si>
  <si>
    <t>The theory of characteristic modes (TCM) for PEC bodies is showing great promise and application in the analysis, design, and placement of antennas. Its use for input impedance estimation, however, is still largely dependent on the idealized delta-gap model. Because TCM depends on all conductors, even feed structures, care must be taken for certain classes of antennas if estimating input impedance; probe-fed microstrip patch antennas (MSAs) are one example. In this paper, two different coaxial probe feed models are developed to estimate the input impedance of thin, arbitrarily shaped, air-dielectric MSAs using TCM. Their accuracy is compared with experimental results for a case study of an L-shaped MSA. Results show the importance of including all metal structures, including feeds, in TCM analyses.</t>
  </si>
  <si>
    <t>2190-2196</t>
  </si>
  <si>
    <t>57055325700;7101803680</t>
  </si>
  <si>
    <t>Gibbons, Brian B.;Bernhard, Jennifer T.</t>
  </si>
  <si>
    <t>Gibbons B.</t>
  </si>
  <si>
    <t>Estimating air-substrate microstrip patch antenna input impedance with characteristic mode theory</t>
  </si>
  <si>
    <t>10.1002/mop.30703</t>
  </si>
  <si>
    <t>2-s2.0-85021341892</t>
  </si>
  <si>
    <t>['wban applications', 'wban ).', 'tissue model', 'suitable candidate', 'sar line', 's21 characteristics', 'proposed antenna', 'presented antenna', 'operational bandwidth', 'near forehead', 'local sar', 'human body', 'healthcare signals', 'ground plane', 'free space', 'four layered', 'different orientations', 'body tissue', 'antenna performance', 'also evaluated', 'affected strongly']</t>
  </si>
  <si>
    <t>fractal geometry | on-body WBAN | SAR | UWB antenna</t>
  </si>
  <si>
    <t>The antenna performance is affected strongly in proximity of human body in wireless body area network (WBAN). In this study, a fractal ultrawideband antenna is presented, which can operate in free space as well as on-body WBAN scenario, simultaneously. In the design, Koch fractal geometry is used in the monopole as well as in the ground plane of the antenna, which assists to achieve the operational bandwidth up to 122% and stable radiation pattern. In order to analyze the effect of body tissue on antenna performance, a four layered (skin, fat, muscle, and bone) human body tissue model is used. The comparative S11 performance of the antenna on tissue model for on-body WBAN scenarios is evaluated. Moreover, S21 characteristics of antenna for different orientations at various body parts such as abdomen, near forehead, and chest, are measured to acquire the healthcare signals. Local SAR and average SAR performances of the presented antenna are also evaluated on SAR line. Hence, the proposed antenna is a suitable candidate for WBAN applications.</t>
  </si>
  <si>
    <t>2201-2207</t>
  </si>
  <si>
    <t>A performance study of a fractal UWB antenna for on-body WBAN applications</t>
  </si>
  <si>
    <t>10.1002/mop.30701</t>
  </si>
  <si>
    <t>2-s2.0-85021342167</t>
  </si>
  <si>
    <t>['wlan 5', 'uwb band', 'traditional circle', 'slot antennas', 'rectangular slot', 'proposed antenna', 'port isolation', 'notched characteristic', 'half circle', 'ground plane', 'compact size', 'common ground', 'band rejection', 'back placement', 'antenna performance', 'antenna consists', 'also obtained', '6 ghz', '2 ghz']</t>
  </si>
  <si>
    <t>band rejection | multiple-input‚Äìmultiple-output | UWB antenna</t>
  </si>
  <si>
    <t>A compact uniplanar ultrawideband (UWB) multiple-input‚Äìmultiple-output (MIMO) antenna with band-notched characteristic is presented in this paper. The antenna consists of two half circle-slot antennas serving as the radiators and a simple rectangular slot etched on the ground plane. The utilization of a half circle-slot antenna structure results in a significant size reduction compared with the traditional circle-slot antennas. A T-shaped open slot is employed to create a band rejection in WLAN 5.2 GHz. To enhance the port isolation, the back-to-back placement and a rectangular slot on the common ground are utilized. To verify the antenna performance, the proposed antenna is constructed. Over the UWB band of 3.1‚Äì10.6 GHz, the measured reflection coefficient is better than ‚àí10 dB and the port isolation less than ‚àí15 dB with a compact size of 33 √ó 26 mm2. In addition, the reasonable radiation pattern, gain, and ECC are also obtained.</t>
  </si>
  <si>
    <t>2207-2212</t>
  </si>
  <si>
    <t>Compact uniplanar UWB MIMO antenna with band-notched characteristic</t>
  </si>
  <si>
    <t>10.1002/mop.30700</t>
  </si>
  <si>
    <t>2-s2.0-85021344427</t>
  </si>
  <si>
    <t>['technique may', 'simulation results', 'prove useful', 'proposed antenna', 'oam phenomenon', 'generating antenna', 'feed network', 'fabricated based', 'fabricated antenna', 'communications systems', 'article proposes']</t>
  </si>
  <si>
    <t>array antenna | hybrid branch coupler | orbital angular momentum</t>
  </si>
  <si>
    <t>Techniques for increasing data capacity are an important communication systems research target. This kind of technique may be developed by applying the orbital angular momentum (OAM) phenomenon to simultaneously propagate different data streams by generating several modes. This article proposes an OAM-generating antenna, which was designed to generate the OAM phenomenon through a feed network and circular array patch. A prototype was fabricated based on simulation results, and the characteristics of the fabricated antenna were confirmed. The proposed antenna should increase channel data capacity, and therefore should prove useful in communications systems.</t>
  </si>
  <si>
    <t>2246-2249</t>
  </si>
  <si>
    <t>57190428898;14066387100</t>
  </si>
  <si>
    <t>Choi, Jae Won;Oh, Soon Soo</t>
  </si>
  <si>
    <t>Choi J.W.</t>
  </si>
  <si>
    <t>Design of a circular array antenna for generating waves with orbital angular momentum</t>
  </si>
  <si>
    <t>10.1002/mop.30713</t>
  </si>
  <si>
    <t>2-s2.0-85021345207</t>
  </si>
  <si>
    <t>['wireless applications', 'symmetric face', 'supports wifi', 'parametric studies', 'measured results', 'grating lobes', 'frequency ranges', 'fr4 substrate', 'face u', 'dimensions show', 'antenna geometry', 'also included']</t>
  </si>
  <si>
    <t>compact | dual frequency | microstrip patch antenna | U-slot</t>
  </si>
  <si>
    <t>This letter presents design of a compact (0.32Œªg √ó 0.15Œªg) dual frequency rectangular microstrip patch antenna for wireless applications. Dual frequency operation is achieved by inserting a pair of symmetric face-to-face U-slots, which results in excitation of TM∆µ10 and TM∆µ01 modes, on a narrow radiating patch upon appropriate offset coaxial feeding. In addition to compactness, the embedded slots provide two degrees of freedom for tuning the resonant frequencies independently. A physics based approach is adopted in deriving empirical expressions for lower and upper resonant frequencies by analysing the surface current distribution on the patch. Parametric studies of the slots' dimensions show that it can cover the frequency ranges from 1.72 to 4.1 GHz without giving rise to any grating lobes. This antenna geometry can be used for various standards like GSM (1800‚Äì1900 MHz), DCS (1710‚Äì1880 MHz), PCS (1880‚Äì1990 MHz), UMTS (1920‚Äì2170 MHz), LTE2300 (2300‚Äì2400 MHz), WiFi (2400‚Äì2480 MHz), WiMAX (3467‚Äì3521 MHz), etc. by appropriately choosing slot parameters. Many typical designs of the proposed antenna geometry are possible with different slot dimensions according to the requirement of these bands. One such design which supports WiFi and WiMAX has been fabricated on FR4 substrate. The measured results for this antenna are also included here.</t>
  </si>
  <si>
    <t>2174-2179</t>
  </si>
  <si>
    <t>57192163979;57194178840;57204258093</t>
  </si>
  <si>
    <t>Varma, Ruchi;Ghosh, Jayanta;Bhattacharya, Rajarshi</t>
  </si>
  <si>
    <t>A compact dual frequency double U-slot rectangular microstrip patch antenna for WiFi/WiMAX</t>
  </si>
  <si>
    <t>10.1002/mop.30705</t>
  </si>
  <si>
    <t>2-s2.0-85021347777</t>
  </si>
  <si>
    <t>['wifi bands', 'return loss', 'respective bands', 'proposed design', 'proposed antenna', 'input impedances', 'impedance matching', 'fdd band', 'conventional cma', 'antenna impedances', '19db respectively']</t>
  </si>
  <si>
    <t>antennas | coupled transmission line | directional coupler | impedance matching | microstrip line | mobile antennas | multiband antennas</t>
  </si>
  <si>
    <t>The design of the Compact Multiband Antenna (CMA) fed with Wideband Coupled Line Impedance transformer (CMA-WCLIT) over a wide frequency range is proposed. The wide band coupled line impedance transformer is used for improvement of impedance matching. The performance of the CMA-WCLIT is demonstrated by comparing its input impedances with antenna impedances of the conventional CMA. Calculated input impedances in HFSS, for respective bands are Zin1 = 51 ‚Äì j0.33 Œ©, Zin2 = 48 ‚Äì j4.5 Œ©, Zin3 = 49 ‚Äì j2.4 Œ©. Comparing to CMA, the return loss (RL) of CMA-WCLIT for GSM and WIFI bands are reduced by 6dB and 19dB respectively, however there is no further reduction of RL for UMTS-FDD band. A prototype is simulated (HFSS), manufactured and tested, the simulated results validates the procedure of proposed design. The proposed antenna can be operated for GSM-900,UMTS-FDD, and WiFi.</t>
  </si>
  <si>
    <t>2341-2348</t>
  </si>
  <si>
    <t>60101559;60101559</t>
  </si>
  <si>
    <t>57190343013;57191906397</t>
  </si>
  <si>
    <t>Mulla, Sajeed;Deshpande, Shraddha S.</t>
  </si>
  <si>
    <t>Sangli</t>
  </si>
  <si>
    <t>Walchand College of Engineering, Sangli</t>
  </si>
  <si>
    <t>Mulla S.</t>
  </si>
  <si>
    <t>Compact multiband antenna fed with wideband coupled line impedance transformer for improvement of impedance matching</t>
  </si>
  <si>
    <t>10.1002/mop.30738</t>
  </si>
  <si>
    <t>2-s2.0-85021353690</t>
  </si>
  <si>
    <t>['tested according', 'spatial accuracy', 'significant change', 'rfid antenna', 'relevant influence', 'reference system', 'permanent line', 'novel radio', 'noise ratio', 'mri ).', 'mr scanner', 'medical usage', 'los problem', 'los ).', 'increasing distance', 'images significantly', 'image quality', 'gradually changed', 'fulfill mri', 'frequency identification', '90 cm', '869 mhz', '210 cm', '150 cm']</t>
  </si>
  <si>
    <t>The purpose of this study was to evaluate the suitability of a novel radio-frequency identification (RFID)-based tracking system for intraoperative magnetic resonance imaging (MRI). A RFID tracking system was modified to fulfill MRI-compatibility and tested according to ASTM and NEMA. The influence of the RFID tracking system on MRI was analyzed in a phantom study using a half-Fourier acquisition single-shot turbospin echo (HASTE) and true fast imaging with steady-state precession sequence (TrueFISP) sequence. The RFID antenna was gradually moved closer to the isocenter of the MR scanner from 90 to 210 cm to investigate the influence of the distance. Furthermore, the RF was gradually changed between 865 and 869 MHz for a distance of 90 cm, 150 cm, and 210 cm to the isocenter of the magnet to investigate the influence of the frequency. The specific spatial resolution was measured with and without a permanent line of sight (LOS). After the modification of the reader, no significant change of the signal-to-noise ratio (SNR) could be observed with increasing distance of the RFID tracking system to the isocenter of the MR scanner. Also, different radio frequencies of the RFID tracking system did not influence the SNR of the MR-images significantly. The specific spatial resolution deviated on average by 8.9767.33mm with LOS and 11.23612.03mm without LOS from the reference system. The RFID tracking system had no relevant influence on the MR-image quality. RFID tracking solved the LOS problem. However, the spatial accuracy of the RFID tracking system has to be improved for medical usage.</t>
  </si>
  <si>
    <t>1932619X</t>
  </si>
  <si>
    <t>Journal of Medical Devices, Transactions of the ASME</t>
  </si>
  <si>
    <t>60023251;60023251;60026245;60026245;60026245;60023251</t>
  </si>
  <si>
    <t>36703926200;56161845100;57197240771;57194639287;23484697700;7004532912</t>
  </si>
  <si>
    <t>G√ºttler, Felix;Heinrich, Andreas;Krau√ü, Peter;Guntermann, Jonathan;de Bucourt, Maximilian;Teichgr√§ber, Ulf</t>
  </si>
  <si>
    <t>Berlin;Jena</t>
  </si>
  <si>
    <t>Charit√© ‚Äì Universit√§tsmedizin Berlin;Universit√§tsklinikum Jena und Medizinische Fakult√§t</t>
  </si>
  <si>
    <t>60026245;60023251</t>
  </si>
  <si>
    <t>G√ºttler F.</t>
  </si>
  <si>
    <t>RFID-based real-time navigation for interventional magnetic resonance imaging: Development and evaluation of a novel tracking system</t>
  </si>
  <si>
    <t>10.1115/1.4036337</t>
  </si>
  <si>
    <t>2-s2.0-85021353716</t>
  </si>
  <si>
    <t>NFR-2014R1A2A2A01006078</t>
  </si>
  <si>
    <t>['system performance', 'system gain', 'single dual', 'simulation results', 'rf switch', 'radiometry system', 'radiometry frequency', 'quite similar', 'proposed scheme', 'prevent damage', 'pork samples', 'pass filter', 'operating bandwidth', 'numerical simulations', 'microwave heating', 'internal temperature', 'hyperthermia treatment', 'human tissue', 'human body', 'heating system', 'experiments conducted', 'electrical characteristics', 'biological structure', '95 db', '85 ghz', '75 db', '725 ghz', '27 k', '220 mhz']</t>
  </si>
  <si>
    <t>hyperthermia | monostatic radiometry | radiometry | temperature control</t>
  </si>
  <si>
    <t>In this article, we propose a monostatic radiometry system for measuring the internal temperature of human tissue, while simultaneously performing radio frequency (RF) hyperthermia treatment. To demonstrate the adequacy of the proposed scheme, we present the results of experiments conducted on pork samples, which have a biological structure and electrical characteristics that are quite similar to those of the human body. We propose to use S-band total power radiometry. The radiometry frequency was set at 3.85 GHz, with an operating bandwidth of 220 MHz, system gain of 66.95 dB, total system noise figure of 1.75 dB, and a sensitivity of 0.27 K. In order to prevent damage to the radiometry system, an RF switch and a low-pass filter were added at the front-end of the monostatic radiometry system to obtain sufficient isolation from the heating system. Using the skin, fat, and muscle tissue models, we performed both experiments and numerical simulations for a biological tissue model using a single dual-band rectangular waveguide antenna operated at 5.725 GHz for microwave heating. In addition, we tested the proposed monostatic radiometry system in real-time using pork samples, with an experimental setup capable of simultaneous microwave heating and radiometric temperature measurement. The system performance was verified by comparing the experimental radiometric results with the actual measured temperatures and simulation results.</t>
  </si>
  <si>
    <t>2262-2272</t>
  </si>
  <si>
    <t>60027652;60072645;60072645;60027652</t>
  </si>
  <si>
    <t>56660551500;55873381300;57190983153;7005482442</t>
  </si>
  <si>
    <t>Byambaakhuu, Batnairamdal;Nyamsuren, Purevdorj;Park, Rae Seoung;Cheon, Changyul</t>
  </si>
  <si>
    <t>Mongolia;South Korea</t>
  </si>
  <si>
    <t>Ulaanbaatar;Seoul</t>
  </si>
  <si>
    <t>Mongolian University of Science and Technology;University of Seoul</t>
  </si>
  <si>
    <t>60072645;60027652</t>
  </si>
  <si>
    <t>Byambaakhuu B.</t>
  </si>
  <si>
    <t>Monostatic radiometry system for temperature measurement during RF hyperthermia treatment</t>
  </si>
  <si>
    <t>10.1002/mop.30725</t>
  </si>
  <si>
    <t>2-s2.0-85021357024</t>
  </si>
  <si>
    <t>['uwb applications', 'results show', 'result shows', 'reported antenna', 'relative permittivity', 'prototype design', 'proposed antenna', 'maximum gain', 'fr4 material', 'considerable efficiency', 'band ranges', '70 ghz', '60 mm', '6 mm', '28 dbi', '115 %)']</t>
  </si>
  <si>
    <t>broken heart shape | compact antenna | slotted ground plane | Ultrawideband (UWB)</t>
  </si>
  <si>
    <t>A novel and compact, broken heart shaped patch antenna is designed for UWB applications. The proposed antenna is composed of a broken heart shaped patch, 50-ohm line fed and slotted ground plane. The antenna is imprinted on an FR4 material which has a depth of 1.60 mm and the relative permittivity of 4.4. The reported antenna is compact with the dimension of 30 mm √ó 18 mm √ó 1.6 mm. The reported antenna is simulated by both HFSS and CST and measured after the fabrication of the prototype design. The results show that the reflection coefficient covers the band ranges from 2.90 to 10.70 GHz (115%) with VSWR ‚â§ 2. The reported antenna achieves a maximum gain of 5.28 dBi with a considerable efficiency. The result shows the stable radiation pattern over the entire UWB frequency band.</t>
  </si>
  <si>
    <t>2324-2330</t>
  </si>
  <si>
    <t>60001821;60001821;60001821;60001821;60111170</t>
  </si>
  <si>
    <t>57204109552;55328836300;57141966800;55637259500;55329920200</t>
  </si>
  <si>
    <t>Rahman, M. N.;Islam, M. T.;Mahmud, M. Z.;Kibria, S.;Samsuzzaman, M.</t>
  </si>
  <si>
    <t>Patuakhali;Bangi</t>
  </si>
  <si>
    <t>Patuakhali Science and Technology University;Universiti Kebangsaan Malaysia</t>
  </si>
  <si>
    <t>60111170;60001821</t>
  </si>
  <si>
    <t>Rahman M.</t>
  </si>
  <si>
    <t>Broken-heart shaped microstrip patch antenna design for ultra-wideband applications</t>
  </si>
  <si>
    <t>10.1002/mop.30732</t>
  </si>
  <si>
    <t>2-s2.0-85021361151</t>
  </si>
  <si>
    <t>NRF-CRP12-2013-04</t>
  </si>
  <si>
    <t>['topological insulators', 'surface plasmon', 'results obtained', 'quantum yield', 'plasmonic materials', 'novel active', 'nanoplate diameters', 'multiple functionalities', 'gqd emission', 'enhancement varies', 'electromagnetic simulations', 'conventional antenna', 'breathing mode', 'bismuth telluride', 'almost unity']</t>
  </si>
  <si>
    <t>bismuth telluride | emission | graphene quantum dots | nanoplates | surface plasmons</t>
  </si>
  <si>
    <t>The light‚Äìmatter interaction between nitrogen-doped graphene quantum dots (N-GQDs) and bismuth telluride (Bi2Te3) nanoplates is investigated. A maximum of (2.9 ¬± 0.3)-fold emission rate enhancement is observed at room temperature due to the coupling of N-GQD emission with the breathing mode of surface plasmon of single Bi2Te3 nanoplates. The enhancement varies with different emission wavelengths and nanoplate diameters in accordance with results obtained through the dipole radiation power in the electromagnetic simulations. From experiment, the quantum yield of N-GQDs is obtained to be almost unity, while Bi2Te3 nanoplates may replace the conventional antenna. Such combination of novel active and plasmonic materials is promising for efficient lighting applications with multiple functionalities, especially tunable plasmonic metamaterial based on topological insulators.</t>
  </si>
  <si>
    <t>60118992-60005510;60030788-60069382;60069382;60030788;60030788;60069382;60017161;60017161;60017161;60118992;60118992-60069394;60118992-60005510</t>
  </si>
  <si>
    <t>57073408300;57117928700;6602257221;8927036100;55542519100;36808979800;55477847500;7103139956;6507708145;6701865849;8538551000;55231257100</t>
  </si>
  <si>
    <t>Saleem, Umar;Permatasari, Fitri A.;Iskandar, Ferry;Ogi, Takashi;Okuyama, Kikuo;Darma, Yudi;Zhao, Meng;Loh, Kian Ping;Rusydi, Andrivo;Coquet, Philippe;Birowosuto, Muhammad Danang;Wang, Hong</t>
  </si>
  <si>
    <t>Singapore;Indonesia;Indonesia;Japan;Singapore;Singapore</t>
  </si>
  <si>
    <t>Singapore City;Jakarta;Bandung;Higashihiroshima;Singapore City;Singapore City</t>
  </si>
  <si>
    <t>CNRS International NTU THALES Research Alliance;Lembaga Ilmu Pengetahuan Indonesia;Institut Teknologi Bandung;Hiroshima University;National University of Singapore;Nanyang Technological University</t>
  </si>
  <si>
    <t>60118992;60069394;60069382;60030788;60017161;60005510</t>
  </si>
  <si>
    <t>Saleem U.</t>
  </si>
  <si>
    <t>Surface Plasmon Enhanced Nitrogen-Doped Graphene Quantum Dot Emission by Single Bismuth Telluride Nanoplates</t>
  </si>
  <si>
    <t>10.1002/adom.201700176</t>
  </si>
  <si>
    <t>2-s2.0-85021362931</t>
  </si>
  <si>
    <t>['two coupled', 'two antennas', 'smartphone application', 'shorter coupled', 'shorted strip', 'placed perpendicular', 'output operation', 'longer end', 'longer coupled', 'input multi', 'ghz bands', 'ghz band', 'fed end', 'dual antennas', 'disposed along', 'antenna size', 'also centered', 'achieve multi', '2484 mhz']</t>
  </si>
  <si>
    <t>inherent decoupling structures | integrated yet decoupled dual antennas | MIMO antennas | mobile antennas | WLAN antennas</t>
  </si>
  <si>
    <t>Integrated yet decoupled (IYD) dual antennas with inherent decoupling structures to achieve multi-input multi-output operation in the 2.4/5.2/5.8-GHz wireless local area network bands in the smartphone are presented. The IYD dual antennas consist of two coupled-fed loop antennas integrated into a compact planar structure of size 7 √ó 25 mm2. Each coupled-fed loop antenna has a longer coupled-fed end-shorted strip for the 2.4-GHz band (2400-2484 MHz) and a shorter coupled-fed end-shorted strip for the 5.2/5.8-GHz bands (5150-5350/5725-5875 MHz). The decoupling between the two antennas is obtained by the longer end-shorted strips thereof as inherent decoupling structures. No external decoupling structures are required. This decreases the antenna size and simplifies the structure of the IYD dual antennas. For the smartphone application, the IYD dual antennas are disposed along the side-edge frame thereof and placed perpendicular to and also centered to the system ground plane therein with a 1-mm ground clearance only. Details of the proposed IYD antennas are presented and discussed.</t>
  </si>
  <si>
    <t>2235-2241</t>
  </si>
  <si>
    <t>60011357;60011357;60022847</t>
  </si>
  <si>
    <t>35460663000;36698446700;36068679100</t>
  </si>
  <si>
    <t>Wong, Kin Lu;Tsai, Chih Yu;Li, Wei Yu</t>
  </si>
  <si>
    <t>Hsinchu;Kaohsiung</t>
  </si>
  <si>
    <t>Industrial Technology Research Institute of Taiwan;National Sun Yat-Sen University</t>
  </si>
  <si>
    <t>60022847;60011357</t>
  </si>
  <si>
    <t>Integrated yet decoupled dual antennas with inherent decoupling structures for 2.4/5.2/5.8-GHz WLAN MIMO operation in the smartphone</t>
  </si>
  <si>
    <t>10.1002/mop.30717</t>
  </si>
  <si>
    <t>2-s2.0-85021363002</t>
  </si>
  <si>
    <t>['wide band', 'simulated results', 'pmdaa circuitry', 'negligible effect', 'measured experientially', 'frequency range', 'experimental study', 'excellent matching', 'antenna performance', 'antenna gain', '7 ghz', '3 db', '19 db']</t>
  </si>
  <si>
    <t>energy harvesting | plasmonic antenna | solar cell | ultra-wide band</t>
  </si>
  <si>
    <t>A broadband plasmonic metamaterial dipole antenna array (PMDAA) circuitry for self-powered wireless systems is presented. The PMDAA circuitry is integrated on the surface of a flexible photovoltaic solar-panel for solar energy harvesting. The proposed antenna performs an ultra-wide band that my suite different wireless technologies. Nevertheless, the proposed antenna shows a very low shadowing area that has a negligible effect on the solar panel efficiency. A numerical simulation based on a finite integral technique of CST MWS formulations is conducted to study the antenna performance. HFSS software package is invoked in this study to validate the PMDAA circuitry performance before conducting the experimental study. It is found that the antenna circuitry covers the frequency range from 0.5 to 16.7 GHz. The antenna gain is found to vary from 3 dB up to 19 dB. Finally, the antenna is fabricated and measured experientially in anechoic chamber environments that led to excellent matching with the simulated results.</t>
  </si>
  <si>
    <t>2365-2371</t>
  </si>
  <si>
    <t>60017595;60017595</t>
  </si>
  <si>
    <t>57194639132;6506118843</t>
  </si>
  <si>
    <t>Al-Adhami, Yasir;Er√ßelebi, Ergun</t>
  </si>
  <si>
    <t>Gaziantep</t>
  </si>
  <si>
    <t>Gaziantep √úniversitesi</t>
  </si>
  <si>
    <t>Al-Adhami Y.</t>
  </si>
  <si>
    <t>Plasmonic metamaterial dipole antenna array circuitry based on flexible solar cell panel for self-powered wireless systems</t>
  </si>
  <si>
    <t>10.1002/mop.30747</t>
  </si>
  <si>
    <t>2-s2.0-85021363068</t>
  </si>
  <si>
    <t>['worth noting', 'variable antenna', 'used instead', 'slots placed', 'slot antennas', 'pin diodes', 'paper short', 'new design', 'covering 1', 'circuit structures']</t>
  </si>
  <si>
    <t>pin diodes | slot antennas | variable antennas</t>
  </si>
  <si>
    <t>In this paper, a new design is introduced for variable-slot antennas. The proposed antenna structure is based on the slots placed in the edges of the patch and in the center of the patch. Then, using pin diodes this structure is converted into a variable antenna. It is worth noting that in this paper short-circuit and open-circuit structures are used instead of pin diodes. The two-band or multi-band structures studied in this paper are suitable for covering 1.82/2.71/2.82, 1.56/1.81/2.29/2.85, GPS, S, and GSM frequency bands.</t>
  </si>
  <si>
    <t>2141-2147</t>
  </si>
  <si>
    <t>33567486300;57204459541</t>
  </si>
  <si>
    <t>Asadpor, L.;Nazari, F.</t>
  </si>
  <si>
    <t>Asadpor L.</t>
  </si>
  <si>
    <t>Two layer reconfigurable coaxial-fed antenna for S-band and GPS applications</t>
  </si>
  <si>
    <t>10.1002/mop.30691</t>
  </si>
  <si>
    <t>2-s2.0-85021365541</t>
  </si>
  <si>
    <t>['‚ àí2', 'proposed antenna', 'measurement results', 'good agreement', 'fractal geometry', 'fr4 substrate', 'combination radiator', 'back side', 'antenna covers', '6 mm3', '5g systems']</t>
  </si>
  <si>
    <t>compact antenna | Koch fractal | multiband antenna | Sierpinski | wireless applications</t>
  </si>
  <si>
    <t>A novel Koch Snowflake and Sierpinski Carpet combined fractal multiband antenna is proposed for 2G/3G/4G/5G/WLAN/Navigation wireless applications in the paper, which is based on the principles of conventional microstrip monopole antenna and resonant coupling technique, combined with the advantages of fractal geometry. The antenna has the combination radiator of a two iteration Koch snowflake fractal with a four iteration Sierpinski Carpet fractal slotted inside, and a six edges ring resonator on back side to generate six resonant frequencies. The antenna covers more than ten mobile applications in six frequency bands with a bandwidth of 12.2% (0.85‚Äì0.96¬†GHz) for GSM900 and CDMA2000, 23.2% (1.22‚Äì1.54¬†GHz) for TD-LTE (B-TrunC), 13.1% (1.86‚Äì2.12¬†GHz) for LTE33-37 and TD-SCDMA, 29.9% (2.4‚Äì3.22¬†GHz) for ISM2.4G, Bluetooth, GPS, COMPASS, GLONSS, GALILEO, WLAN, 7.3% (3.69‚Äì3.97¬†GHz) for LTE42/43 and WiMAX, 21.1% (4.84‚Äì5.98¬†GHz) for WLAN and 5G systems. The proposed antenna is fabricated on FR4 substrate, the size is 80*54*1.6 mm3. The measured results reveal that the omnidirectional radiation patterns with ‚àí2.9 to 4.64¬†dBi gain. The good agreement between the measurement results and the simulation results validate that the proposed design approach meet the requirements for various wireless applications.</t>
  </si>
  <si>
    <t>2147-2155</t>
  </si>
  <si>
    <t>60016930-113190267-60060517;60016930-113190267;60060517;60016930</t>
  </si>
  <si>
    <t>A novel Koch and Sierpinski combined fractal antenna for 2G/3G/4G/5G/WLAN/navigation applications</t>
  </si>
  <si>
    <t>10.1002/mop.30698</t>
  </si>
  <si>
    <t>2-s2.0-85021368948</t>
  </si>
  <si>
    <t>BK20160917</t>
  </si>
  <si>
    <t>['simultaneous telemetry', 'robust enough', 'resonant frequency', 'protruding stubs', 'proposed antenna', 'properly rotating', 'notched ground', 'metal frame', 'measured bandwidths', 'letter proposes', 'implanted device', 'greatly enhanced', 'desired ranges', 'close proximity', 'central ground']</t>
  </si>
  <si>
    <t>ISM band | metal frame | notched ground | wearable antenna | wristband antenna</t>
  </si>
  <si>
    <t>This letter proposes a dual band wristband antenna for biomedical monitoring applications. With a metal frame loaded, the lower resonant frequency can be pushed further. Additionally, by adopting an umbrella-shaped radiating part and a notched ground, the bandwidth can be greatly enhanced. Finally, by properly rotating the protruding stubs of the central ground and coupling them to the metal frame, the resonant frequency can be adjusted to the desired ranges at 2.45 and 5.8¬†GHz Industrial Scientific and Medical (ISM) band. The proposed antenna can be intended for application where simultaneous telemetry with implanted device as well as external base station is required. The simulated and measured bandwidths on wrist are 6.1%, 7.0% at 2.45¬†GHz and 44.3%, 53.6% at 5.8¬†GHz, making it robust enough to withstand the frequency shift brought by tissue in close proximity.</t>
  </si>
  <si>
    <t>2155-2159</t>
  </si>
  <si>
    <t>Dual band wristband antenna with metal frame loaded for biomedical applications</t>
  </si>
  <si>
    <t>10.1002/mop.30690</t>
  </si>
  <si>
    <t>2-s2.0-85021372190</t>
  </si>
  <si>
    <t>['wwan band', 'wlan bands', 'wlan application', 'shaped stubs', 'rectangular patch', 'proposed antenna', 'measurement results', 'circularly polarization', 'antenna illustrate', 'antenna consists', '8 mm3', '6 ghz', '3 slots', '2 l']</t>
  </si>
  <si>
    <t>circularly polarization | mobile communication system | multiband antenna | small size | Wireless communication system</t>
  </si>
  <si>
    <t>A small multiband antenna with circularly polarization is presented in order to apply in WWAN/WIMAX/WLAN bands. This antenna consists of a rectangular patch with 2 L-Shaped stubs and 3 slots over a ground which are separated by a substrate. Moreover, the dimensions of the proposed antenna are 21 √ó 21√ó 0.8 mm3. As a result, the simple design enables the antenna to operate in such frequencies of 1.9, 2.4, 3.5, 5.2, and 7.6 GHz which are across the WWAN/WIMAX\WLAN bands. Furthermore, 3 dB axial ratio bandwidth is 16.5% within the WWAN band. The simulation and measurement results of the antenna illustrate a good impedance bandwidth and radiation characteristics cover the whole required band for WWAN/WIMAX/WLAN application.</t>
  </si>
  <si>
    <t>2290-2297</t>
  </si>
  <si>
    <t>57193954400;55913973000;24474815100;55818148600</t>
  </si>
  <si>
    <t>Pedram, Kioumars;Nourinia, Javad;Ghobadi, Changiz;Karamirad, Mohsen</t>
  </si>
  <si>
    <t>Pedram K.</t>
  </si>
  <si>
    <t>A multiband circularly polarized antenna with simple structure for wireless communication system</t>
  </si>
  <si>
    <t>10.1002/mop.30728</t>
  </si>
  <si>
    <t>2-s2.0-85021374394</t>
  </si>
  <si>
    <t>['wlan throughput', 'two ends', 'transmitting packets', 'throughput performance', 'streaming product', 'sma cable', 'shielded room', 'network throughput', 'internal noise', 'fi performance', 'feasibility analysis', 'environmental effect', 'designated antenna', 'connecting ufl', 'commercial audio', 'article discusses', 'antenna performance']</t>
  </si>
  <si>
    <t>commercial streaming product | environmental noise | internal noise | WLAN throughput</t>
  </si>
  <si>
    <t>This article discusses about the Wi-Fi performance of a designated metamaterial unit cell inspired antenna in a commercial audio and video (A/V) streaming product. The designated antenna was integrated into the A/V streaming product called device under test (DUT) by connecting UFL-SMA cable to the WLAN module RF circuit. The performance of the antenna is measured taking WLAN throughput data after considering the internal noise condition in the DUT. The WLAN throughput data are measured by using a commonly used network testing tool called Iperf. Iperf can function as a client or server. By creating transmission control protocol and user datagram protocol data streams, personal computer act as a server, transmitting packets to the DUT which acts as a client, so that the network throughput can be measured between two ends. This measurement is done in a shielded room to eliminate other environment noise effect. Besides of analyzing the internal noise, the environmental noise effect has also been conducted. As an overall, a feasibility analysis on the antenna performance in term of DUT internal noise, WLAN throughput and environmental effect on the throughput performance will be presented in this article.</t>
  </si>
  <si>
    <t>2163-2168</t>
  </si>
  <si>
    <t>57194638830;55328836300;56373006300</t>
  </si>
  <si>
    <t>Nazarruddin, Nazatul Shuhada Bt Ahmad;Islam, Mohammad Tariqul;Alam, Touhidul</t>
  </si>
  <si>
    <t>Nazarruddin N.</t>
  </si>
  <si>
    <t>Performance analysis of commercial audio video streaming product using metamaterial antenna</t>
  </si>
  <si>
    <t>10.1002/mop.30708</t>
  </si>
  <si>
    <t>2-s2.0-85021377276</t>
  </si>
  <si>
    <t>['wideband cp', 'wide 22', 'urban area', 'unlicensed industrial', 'rf energy', 'low cost', 'high gain', 'harvest energy', 'frequency band', 'cp antenna', 'antenna achieved', '7 dbic', '61 ghz', '462 œªo', '05 ghz']</t>
  </si>
  <si>
    <t>circular polarized antenna | microstrip antenna | RF energy harvesting | wideband</t>
  </si>
  <si>
    <t>A novel of wideband circular polarization (CP) antenna with high gain that is suitable to harvest energy is proposed. In this article, our objective is to design an antenna that is capable of fully harvesting ambient RF energy. A survey on the feasibility of scavenging for RF energy was conducted through power density measurement in an urban area. Using the results, a CP antenna was designed to cover the frequency band from the largest RF contributors, ranging from 1.73 to 2.61 GHz in GSM1800, UMTS, WiMAX and the unlicensed industrial, scientific, and medical (ISM) bands. Hence, a simple single feed electromagnetic (EM) coupled circularly polarized antenna with high gain is presented. The wideband CP is achieved by implementing EM coupled feed with a defected ground plane structure. Experimental results showed the antenna achieved an axial ratio bandwidth of 25% with respect to 2.08 GHz center frequency. Furthermore, the antenna exhibits broad impedance bandwidth of 32.77% with the measured peak gain is 8.7 dBic at 2.05 GHz. The proposed antenna structure is simple and low cost with a size of 0.462 Œªo and wide 22.1% axial ratio bandwidth.</t>
  </si>
  <si>
    <t>2390-2397</t>
  </si>
  <si>
    <t>60090652;60090652;60090652;60090601;60090652;60090652;60090652</t>
  </si>
  <si>
    <t>26428028100;57210314287;56456741800;35618313700;54915241200;55575524700;24825300000</t>
  </si>
  <si>
    <t>Adam, Ismahayati;M. Yasin, M. Najib;Soh, Ping J.;Kamardin, K.;Jamlos, Mohd Faizal;Lago, Herwansyah;Razalli, Muhamad S.</t>
  </si>
  <si>
    <t>Arau;Kuala Lumpur</t>
  </si>
  <si>
    <t>Universiti Malaysia Perlis;Universiti Teknologi Malaysia Kuala Lumpur</t>
  </si>
  <si>
    <t>60090652;60090601</t>
  </si>
  <si>
    <t>Adam I.</t>
  </si>
  <si>
    <t>A simple wideband electromagnetically fed circular polarized antenna for energy harvesting</t>
  </si>
  <si>
    <t>10.1002/mop.30746</t>
  </si>
  <si>
    <t>2-s2.0-85021377506</t>
  </si>
  <si>
    <t>['wideband operation', 'stable bi', 'simultaneously excited', 'simulated results', 'shorting posts', 'resonant frequencies', 'proposed antenna', 'peak gain', 'parametric analyses', 'obtained within', 'novel design', 'monopole antennas', 'impedance bandwidth', 'ground plane', 'dimensional ring', 'coupled together', 'antenna structure', 'antenna prototype', 'also constructed', '5 ghz', '5 dbi', '4 ghz']</t>
  </si>
  <si>
    <t>loop antenna | monopole antenna | wideband antenna</t>
  </si>
  <si>
    <t>A novel design for monopole antennas with wideband operation and stable radiation patterns is described. The proposed monopole antenna has a three-dimensional ring-shaped ground plane, and it can be treated as a monopole-loop composite antenna. Two pure resonant modes are simultaneously excited in the antenna structure, and their resonant frequencies are respectively at 2.45 and 5.4 GHz. By introducing a pair of shorting posts into the ground plane, the two resonant modes can be coupled together. The resultant impedance bandwidth (VSWR &lt; 2) is about 70% with respect to the center frequency 4.5 GHz. Moreover, a stable bi-directional radiation pattern with a peak gain of 5 dBi and a cross polarization level of less than ‚àí15 dB is obtained within the impedance bandwidth. For the proposed antenna, parametric analyses are performed and an antenna prototype is also constructed. Both measured and simulated results are given.</t>
  </si>
  <si>
    <t>2375-2381</t>
  </si>
  <si>
    <t>7004026337;57194639597</t>
  </si>
  <si>
    <t>Row, Jeen Sheen;Ko, Ting Hung</t>
  </si>
  <si>
    <t>A wideband monopole antenna with ring-shaped ground plane</t>
  </si>
  <si>
    <t>10.1002/mop.30742</t>
  </si>
  <si>
    <t>2-s2.0-85021380211</t>
  </si>
  <si>
    <t>['proposed antenna', 'band antenna']</t>
  </si>
  <si>
    <t>multi-band antenna | radio frequency identification | stair shaped ground plane | ultra-high frequency</t>
  </si>
  <si>
    <t>The design, fabrication, and characterization of an ultra-high frequency multi-band antenna with stair shaped ground plane is presented. The proposed antenna is operational in four different frequency bands and consists of three dipole antennas. The proposed antenna can be used for future advanced radio frequency identification applications.</t>
  </si>
  <si>
    <t>2335-2340</t>
  </si>
  <si>
    <t>60022109;60010265</t>
  </si>
  <si>
    <t>57211636932;55743026400</t>
  </si>
  <si>
    <t>Cheng, Jhih Hong;Song, Heather H.</t>
  </si>
  <si>
    <t>London;Colorado Springs</t>
  </si>
  <si>
    <t>Queen Mary University of London;University of Colorado at Colorado Springs</t>
  </si>
  <si>
    <t>Cheng J.H.</t>
  </si>
  <si>
    <t>Ultra-high frequency multi-band antenna with stair shaped ground plane for radio frequency identification applications</t>
  </si>
  <si>
    <t>10.1002/mop.30729</t>
  </si>
  <si>
    <t>2-s2.0-85021381268</t>
  </si>
  <si>
    <t>['yz plane', 'without compromising', 'tanœ ¥', 'simulation results', 'rotation angle', 'resulted excitation', 'resonance occurred', 'reconfigured patterns', 'radiating elements', 'pin diodes', 'pattern rotation', 'pattern reconfiguration', 'patches resonate', 'patch 2', 'patch 1', 'maximum rotation', 'maximum dimension', 'maximum angle', 'impedance matching', 'good agreement', 'frequency reconfigured', 'frequency reconfiguration', 'fabricated prototype', 'antenna elements', 'almost 5', '9 dbi', '5 ¬∞', '5 dbi', '45 ¬∞.', '43 ghz', '30 ¬∞', '3 ghz', '002 ).']</t>
  </si>
  <si>
    <t>frequency reconfigurable | patch antenna | pattern reconfiguration</t>
  </si>
  <si>
    <t>In this article, an antenna with two patch elements is pattern and frequency reconfigured. One feed line is used to excite the two patch elements placed at any angle with respect to each other. The maximum rotation of each patch antenna element incorporated is 45¬∞. For the impedance matching with 50 Œ©, both elements are fed from the corner. The radiating elements are fed simultaneously using one feed line with the help of PIN diodes. When patch 1 is excited by biasing PIN diode 1, a broad side radiation pattern in the yz plane of the patch 1 is observed. Therefore, for the rotation angle by 7.5¬∞ the pattern rotation is about 5¬∞ Similarly, biasing PIN diode 2, resulted excitation of Patch 2. It is observed that pattern reconfiguration of 30¬∞ can be achieved by biasing PIN diode 1, whereas, up to ‚àí30¬∞ pattern reconfiguration can be achieved by exciting PIN diode 2, without compromising on the gain of the radiating elements. On the other hand, to achieve the frequency reconfiguration, two small radiating patches are added at 0.7 mm gap with the large radiating elements. PIN diodes are used between the small and large radiating elements. When diodes on the antenna elements are biased, patches resonate at 2.43 GHz otherwise the resonance occurred at 3.3 GHz. For the comparison with simulation results, a prototype is fabricated on low loss 1.524 mm thick Rogers TMM4 laminate (…õr = 4.5, tanŒ¥ = 0.002). In the fabricated prototype, both the radiating elements are rotated at maximum angle and results are compared. A good agreement at both frequencies and radiation pattern reconfiguration is observed. The gain is almost 5.5 dBi for the reconfigured patterns at 3.3 GHz and 4.9 dBi at 2.43 GHZ. The antenna has maximum dimension of 58 √ó 100 mm2.</t>
  </si>
  <si>
    <t>2180-2185</t>
  </si>
  <si>
    <t>60000481;60089631;60000481;60022195;60089631</t>
  </si>
  <si>
    <t>25122598400;55605583300;7005751865;6603865373;24776095600</t>
  </si>
  <si>
    <t>Khan, Muhammad Saeed;Iftikhar, Adnan;Capobianco, Antonio Daniele;Shubair, Raed M.;Ijaz, Bilal</t>
  </si>
  <si>
    <t>Islamabad;Cambridge;Padua</t>
  </si>
  <si>
    <t>COMSATS University Islamabad;Massachusetts Institute of Technology;Universit√† degli Studi di Padova</t>
  </si>
  <si>
    <t>60089631;60022195;60000481</t>
  </si>
  <si>
    <t>Pattern and frequency reconfiguration of patch antenna using PIN diodes</t>
  </si>
  <si>
    <t>10.1002/mop.30709</t>
  </si>
  <si>
    <t>2-s2.0-85021383322</t>
  </si>
  <si>
    <t>['ultra wideband', 'simulation results', 'scaled versions', 'rectangular connectors', 'multiband technologies', 'introduced antenna', 'high resemblance', 'hfss ).', 'duroid 5880', 'antenna radiates', 'also manufactured', '5th generation']</t>
  </si>
  <si>
    <t>circular patch | fractal shapes | microstrip | multiband | UWB</t>
  </si>
  <si>
    <t>In this article, a new fractal like tree structure patch antenna is presented. The introduced antenna is designed to meet the requirement of ultra wideband (UWB) and 5th generation (5G) multiband technologies. The presented fractal like antenna construction is based on scaled versions of a circular patch antenna and rectangular connectors. The antenna is designed on a low cost Rogers RT/duroid 5880 (tm) substrate, and fed by a 50-ohm microstrip line. The proposed antenna resonates at five different bands at ‚àí10 dB return loss. Also, the antenna radiates with constant radiation pattern characteristics at the different frequency bands. The antenna is simulated using High Frequency Structure Simulator Software (HFSS). The antenna is also manufactured and the measurement results show a high resemblance with the simulation results.</t>
  </si>
  <si>
    <t>2168-2174</t>
  </si>
  <si>
    <t>60033041;60007253;60007253;60007253</t>
  </si>
  <si>
    <t>56036145100;7103408285;7004104005;57194638821</t>
  </si>
  <si>
    <t>El-Khamy, Said E.;Zaki, Amira;Hamdy, Salah;El-Khouly, Ahmed</t>
  </si>
  <si>
    <t>Alexandria University;Arab Academy for Science, Technology and Maritime Transport</t>
  </si>
  <si>
    <t>60033041;60007253</t>
  </si>
  <si>
    <t>A new fractal-like tree structure of circular patch antennas for UWB and 5G multi-band applications</t>
  </si>
  <si>
    <t>10.1002/mop.30707</t>
  </si>
  <si>
    <t>2-s2.0-85021386921</t>
  </si>
  <si>
    <t>['tuneable band', 'slot dimensions', 'shaped slot', 'satisfactory results', 'proposed structure', 'proposed antenna', 'notched frequency', 'notch characteristics', 'monopole antenna', 'inverted u', 'impedance bandwidth', 'hexagonal radiator', 'good agreement', 'fine tuning', 'domain analysis', 'bands justify', 'band frequency', 'appropriate choice', '5 ghz', '2 ghz', '1 ghz']</t>
  </si>
  <si>
    <t>band-notch characteristics | defected ground structure | slotted geometry | tuneable frequency | UWB communication</t>
  </si>
  <si>
    <t>In this article, a compact slotted ultra-wideband (UWB) monopole antenna with tuneable band-notch characteristics for wireless local area network has been investigated. The proposed antenna includes a defected ground structure and a hexagonal radiating element. The notched frequency has been obtained by etching an inverted U-shaped slot from the surface of the hexagonal radiator and by fine tuning of the slot dimensions. Analysis of simulated and measured results reveal that an impedance bandwidth of 2.8‚Äì11.1 GHz has been obtained with band-notch characteristics centered at 5.2 GHz. The notch-band frequency can be tuned to 5.5 GHz by appropriate choice of slot dimensions. Satisfactory results have been obtained on frequency and time-domain analysis of the proposed structure. Simulated and measured results show a good agreement. Compactness, simplicity in design, and frequency tuning ability for notch-bands justify the applicability of the proposed antenna in UWB communication systems.</t>
  </si>
  <si>
    <t>2358-2365</t>
  </si>
  <si>
    <t>Compact slotted UWB monopole antenna with tuneable band-notch characteristics</t>
  </si>
  <si>
    <t>10.1002/mop.30730</t>
  </si>
  <si>
    <t>2-s2.0-85021387405</t>
  </si>
  <si>
    <t>['water monopoles', 'water cylinders', 'tm mode', 'teflon base', 'symmetrically placed', 'shaped saline', 'mental disk', 'measurement results', 'high efficiency', 'good agreement', 'final design', 'feeding probe', 'antenna modeling']</t>
  </si>
  <si>
    <t>antenna array | monopole antenna | reconfigurable | water antenna</t>
  </si>
  <si>
    <t>A saline-water monopole antenna array is proposed in this article. The saline-water monopole antenna consists of a feeding probe and a saline-water cylinder held by a polyvinyl chloride tube. The feeding probe is loaded with a mental disk on the top to improve the excitation of TM mode, and there is a teflon base between the water and ground to maximize the bandwidth. The saline-water monopole antenna is placed in the middle of the ground, around which, four parasitic saline-water monopoles are symmetrically placed so that a cross-shaped saline-water monopole antenna array is formed. By controlling the injection of the water and the heights of the water cylinders, the antenna array achieves reconfigurable frequencies and patterns with high efficiency. The commercial software ANSYS HFSS is used for the antenna modeling and simulation. The final design is fabricated and tested. A good agreement is obtained between the simulation and measurement results.</t>
  </si>
  <si>
    <t>2284-2289</t>
  </si>
  <si>
    <t>57191894454;55765656400;55554965100</t>
  </si>
  <si>
    <t>Fan, Ren Gui;Qian, Ya Hui;Chu, Qing Xin</t>
  </si>
  <si>
    <t>Fan R.</t>
  </si>
  <si>
    <t>Frequency and pattern reconfigurable saline-water antenna array</t>
  </si>
  <si>
    <t>10.1002/mop.30723</t>
  </si>
  <si>
    <t>2-s2.0-85021388425</t>
  </si>
  <si>
    <t>[]</t>
  </si>
  <si>
    <t>high directional properties | symmetric vibrator | ultra-wideband | Vivaldi antenna</t>
  </si>
  <si>
    <t>An original UWB antenna design, which is a symmetric electric vibrator, powered by an exponentially expanding slot line with significant radiation losses.</t>
  </si>
  <si>
    <t>2227-2229</t>
  </si>
  <si>
    <t>36805473800;55345314700;55229399100;6505873526;57194640332;50661867800;55225851600</t>
  </si>
  <si>
    <t>Ashikhmin, A. V.;Negrobov, A. V.;Negrobov, V. V.;Pasternak, Yu G.;Pershin, P. V.;Rembovskiy, Yu A.;Fedorov, S. M.</t>
  </si>
  <si>
    <t>Ashikhmin A.V.</t>
  </si>
  <si>
    <t>Ultra-wideband electric vibrator with high directional properties</t>
  </si>
  <si>
    <t>10.1002/mop.30719</t>
  </si>
  <si>
    <t>2-s2.0-85021388522</t>
  </si>
  <si>
    <t>['v curve', 'tunneling modelling', 'thermionic current', 'strongly influences', 'software shows', 'semiconductor contact', 'seem essential', 'schottky diode', 'saturation current', 'quantified according', 'ideality factor', 'harmonic balance', 'forward regime', 'electrical model', 'different degrees', 'detector circuit', 'current saturation', 'critical step', 'conversion efficiency', 'considering non']</t>
  </si>
  <si>
    <t>Harmonic Balance (HB) simulation | Image force (IF) | Monte-Carlo (MC) | Parameters extraction | Schottky diode | Tunneling</t>
  </si>
  <si>
    <t>Before designing a detector circuit, the electrical parameters extraction of the Schottky diode is a critical step. This article is based on a Monte-Carlo (MC) solver of the Boltzmann Transport Equation (BTE) including different transport mechanisms at the metal-semiconductor contact such as image force effect or tunneling. The weight of tunneling and thermionic current is quantified according to different degrees of tunneling modelling. The I-V characteristic highlights the dependence of the ideality factor and the current saturation with bias. Harmonic Balance (HB) simulation on a rectifier circuit within Advanced Design System (ADS) software shows that considering non-linear ideality factor and saturation current for the electrical model of the Schottky diode does not seem essential. Indeed, bias independent values extracted in forward regime on I-V curve are sufficient. However, the non-linear series resistance extracted from a small signal analysis (SSA) strongly influences the conversion efficiency at low input powers.</t>
  </si>
  <si>
    <t>Solid-State Electronics</t>
  </si>
  <si>
    <t>60109179;60109179;60109179;60109179</t>
  </si>
  <si>
    <t>57194680872;7003468002;6603229195;36639438400</t>
  </si>
  <si>
    <t>Bernuchon, E.;Aniel, F.;Zerounian, N.;Grimault-Jacquin, A. S.</t>
  </si>
  <si>
    <t>Orsay</t>
  </si>
  <si>
    <t>Centre de Nanosciences et de Nanotechnologies</t>
  </si>
  <si>
    <t>Bernuchon E.</t>
  </si>
  <si>
    <t>Monte Carlo modelling of Schottky diode for rectenna simulation</t>
  </si>
  <si>
    <t>S0038110117300138</t>
  </si>
  <si>
    <t>10.1016/j.sse.2017.06.031</t>
  </si>
  <si>
    <t>2-s2.0-85021633582</t>
  </si>
  <si>
    <t>['whilst 2', 'two zinc', 'sensitize tb', 'room temperature', 'new cps', 'light emission', 'hydrothermal conditions', 'coordination polymers']</t>
  </si>
  <si>
    <t>Coordination polymers | Encapsulation | Fluorescent sensing | White light emission</t>
  </si>
  <si>
    <t>Two zinc(II) coordination polymers (CPs), namely, {[Zn2(¬µ5-tzbt)(¬µ-trz)]¬∑3.5H2O}n (trz = 1,2,4-triazolate) (1) and {[Zn2(¬µ5-tzbt)(¬µ-OH)(phen)]¬∑4H2O}n (phen = 1,10-phenanthroline) (2) have been constructed from 1-(triazol-1-yl)-2,4,6-benzene tricarboxylic acid (H3tzbt) under hydrothermal conditions. Single crystal X-ray diffraction analysis reveals that 1 displays 3D framework containing left - handed and right - handed helical chains, whilst 2 is a 2D layered structure. These new CPs both exhibit intensive fluorescence emission at room temperature. Notably, they perform as host for the encapsulation of Ln(III) ions and serve as an antenna to sensitize Tb(III) ions. By encapsulating different Ln(III) ions, both Eu0.2Tb0.8@1 and Eu3+@2 present white-light emission. In addition, 2 exhibits highly luminescent sensing properties for acetone.</t>
  </si>
  <si>
    <t>60007711-60108804;60007711;60007711;60007711;60007711;60011362;60007711;60007711;60007711</t>
  </si>
  <si>
    <t>35215083800;56488632900;35111009800;55749549700;55600910800;37048376100;35236898100;55858557200;8940466600</t>
  </si>
  <si>
    <t>Jia, Jia;Wang, Pengcheng;Chai, Juan;Ma, Bing;Sun, Jing;Chen, Xiaobo;Fan, Yong;Wang, Li;Xu, Jianing</t>
  </si>
  <si>
    <t>Baicheng;Melbourne;Changchun</t>
  </si>
  <si>
    <t>Baicheng Normal University;RMIT University;Jilin University</t>
  </si>
  <si>
    <t>60108804;60011362;60007711</t>
  </si>
  <si>
    <t>Jia J.</t>
  </si>
  <si>
    <t>Construction of new zinc(II) coordination polymers by 1-(triazol-1-yl)-2,4,6-benzenetricarboxylate ligand for sensitizing lanthanide(III) ions and sensing small molecules</t>
  </si>
  <si>
    <t>S0022459617302360</t>
  </si>
  <si>
    <t>10.1016/j.jssc.2017.06.015</t>
  </si>
  <si>
    <t>2-s2.0-85021639211</t>
  </si>
  <si>
    <t>['users increases', 'training matrix', 'small compared', 'results show', 'rank channel', 'proposed method', 'prfm forces', 'optimization problem', 'one iteration', 'iterative algorithm', 'dimensional multi', 'criteria used', 'correlation among', 'channel matrix']</t>
  </si>
  <si>
    <t>Channel estimation | Iterative thresholding | Low-rank recovery | Massive MIMO | Weighted nuclear norm</t>
  </si>
  <si>
    <t>In finite scattering propagation environment, when the number of scatterers is very small compared to the number of base station antennas and users in the cell and if the same scatterers are shared by all users, then the correlation among the users increases. Hence, the high-dimensional multi-user MIMO system is likely to have low-rank channel. To estimate the channel matrix, weighted nuclear norm minimization method is proposed in this paper. Iterative weighted singular value thresholding algorithm is used to solve the optimization problem. To recover the low-rank channel, a partial random Fourier matrix (PRFM) satisfying the restricted isometric property is adapted as the training matrix. The PRFM forces the iterative algorithm to converge in one iteration which reduces the huge computational complexity of the proposed channel estimation method. The mean square error and achievable sum rate are the criteria used to measure the performance of the proposed method. The results show that the proposed method outperforms the least square estimation method and the nuclear norm minimization method for various finite scatterers in different SNR levels.</t>
  </si>
  <si>
    <t>3761-3777</t>
  </si>
  <si>
    <t>0278081X</t>
  </si>
  <si>
    <t>Circuits, Systems, and Signal Processing</t>
  </si>
  <si>
    <t>60102657;60102657</t>
  </si>
  <si>
    <t>57194679036;16445090200</t>
  </si>
  <si>
    <t>Vanidevi, M.;Selvaganesan, N.</t>
  </si>
  <si>
    <t>Thiruvananthapuram</t>
  </si>
  <si>
    <t>Indian Institute of Space Science and Technology</t>
  </si>
  <si>
    <t>Vanidevi M.</t>
  </si>
  <si>
    <t>Channel Estimation for Finite Scatterers Massive Multi-User MIMO System</t>
  </si>
  <si>
    <t>10.1007/s00034-016-0489-y</t>
  </si>
  <si>
    <t>2-s2.0-85021639245</t>
  </si>
  <si>
    <t>['system constraints', 'novel subspace', 'determined cases', 'based method', 'arbitrary multi']</t>
  </si>
  <si>
    <t>adaptive equalizers | MIMO | OFDM | signal processing | source separation</t>
  </si>
  <si>
    <t>The tri-linear data model for an arbitrary multi-user uplink multiple input multiple output (MIMO) orthogonal frequency division multiplexing (OFDM) system comprising orthogonal frequency division multiplexing access users and co-channel (CC) users is formulated in this letter. A novel subspace-based method for multi-access interference cancellation and CC data separation in multi-user MIMO OFDM systems, utilizing the independent manifolds spanned by user's carrier frequency offset matrix, is proposed in this letter. The system constraints under which the proposed subspace nulling method works are derived, which includes the under-determined cases, where minimum mean square error/zero forcing methods fail.</t>
  </si>
  <si>
    <t>1993-1996</t>
  </si>
  <si>
    <t>60002286;60014097</t>
  </si>
  <si>
    <t>56884153000;57204332216</t>
  </si>
  <si>
    <t>Santra, Avik;Hari, K. V.S.</t>
  </si>
  <si>
    <t>India;Netherlands</t>
  </si>
  <si>
    <t>Bengaluru;Leiden</t>
  </si>
  <si>
    <t>Indian Institute of Science;Airbus Group SE</t>
  </si>
  <si>
    <t>60014097;60002286</t>
  </si>
  <si>
    <t>Santra A.</t>
  </si>
  <si>
    <t>A Novel Subspace Based Method for Compensation of Multiple CFOs in Uplink MIMO OFDM Systems</t>
  </si>
  <si>
    <t>10.1109/LCOMM.2017.2714679</t>
  </si>
  <si>
    <t>2-s2.0-85021700294</t>
  </si>
  <si>
    <t>['wide range', 'upper bound', 'snr values', 'single multiple', 'second system', 'results demonstrate', 'pragmatic signal', 'practical scenario', 'overall performance', 'noise ratio', 'multiple single', 'input multiple', 'first system', 'derived expressions', 'derived analysis', 'cooperative decode', 'asymptotic expression', 'analytical expression']</t>
  </si>
  <si>
    <t>Channel estimation | Cooperative communication | Decode and forward | MIMO | Performance analysis | Quadrature spatial modulation</t>
  </si>
  <si>
    <t>The performance of quadrature spatial modulation (QSM) multiple-input multiple-output (MIMO) system with cooperative decode and forward (DF) relays is analyzed in this paper. QSM is a new MIMO transmission technique that enhances the overall performance of conventional spatial modulation through exploiting quadrature spatial dimension. A practical scenario is considered where the channel is estimated at the relays and the destination and the impact of channel estimation error is investigated. Two cooperative systems are considered in the study. In the first system, multiple single-antenna DF relays are assumed, whereas, in the second system, single multiple-antennas DF relay is considered. For both systems, an analytical expression for the pair wise error probability (PEP) is obtained. As well, an asymptotic expression for the PEP at high and pragmatic signal to noise ratio is derived. Derived expressions are used to provide an upper bound on the average bit error ratio. The derived analysis is corroborated through Monte Carlo simulations and results demonstrate a close-match for a wide range of SNR values.</t>
  </si>
  <si>
    <t>60070287;60025949;60072735;60070287</t>
  </si>
  <si>
    <t>16175973300;16244958200;24605470600;19639996100</t>
  </si>
  <si>
    <t>Mesleh, Raed;Ikki, Salama S.;Tumar, Iyad;Alouneh, Sahel</t>
  </si>
  <si>
    <t>Palestine;Jordan;Canada</t>
  </si>
  <si>
    <t>Birzeit;Amman;Thunder Bay</t>
  </si>
  <si>
    <t>Birzeit University;German Jordanian University;Lakehead University</t>
  </si>
  <si>
    <t>60072735;60070287;60025949</t>
  </si>
  <si>
    <t>Mesleh R.</t>
  </si>
  <si>
    <t>Decode-and-forward with quadrature spatial modulation in the presence of imperfect channel estimation</t>
  </si>
  <si>
    <t>S1874490717300071</t>
  </si>
  <si>
    <t>10.1016/j.phycom.2017.06.005</t>
  </si>
  <si>
    <t>2-s2.0-85021769894</t>
  </si>
  <si>
    <t>['user precoders', 'user precoder', 'user post', 'symmetric multi', 'symbol extension', 'signal alignment', 'relay precoders', 'relay multiple', 'processing methods', 'original problem', 'optimal dof', 'nonlinear problem', 'n antennas', 'n ).', 'linear precoding', 'interference neutralization', 'input multiple', 'general method', 'framework poses', 'downlink symmetry', 'considered model', 'arbitrary setup', 'antenna disablement', 'also show', 'achievable dof']</t>
  </si>
  <si>
    <t>MIMO | Multiway relay channel | network coding | signal alignment | symbol extension</t>
  </si>
  <si>
    <t>In this paper, we study the degrees of freedom (DoF) of the symmetric multi-relay multiple-input multiple-output Y channel, where three user nodes, each with M antennas, communicate via K geographically separated relay nodes, each with N antennas. For this model, we establish a general DoF achievability framework based on linear precoding and post-processing methods. The framework poses a nonlinear problem with respect to user precoders, user post-processors, and relay precoders. To solve this problem, we adopt an uplink-downlink asymmetric strategy, where the user precoders are designed for signal alignment and the user post-processors are used for interference neutralization. With the user precoder and post-processor designs fixed as such, the original problem then reduces to a problem of relay precoder design. To address the solvability of the system, we propose a general method for solving matrix equations. Together with the techniques of antenna disablement and symbol extension, an achievable DoF of the considered model is derived for an arbitrary setup of (K, M, N). We show that for K‚â• 2 , the optimal DoF is achieved for (M/N) œµ [0,max{(3K/3),1})‚à™ [((3K+(9K2-12K})1/2)6)‚àû). We also show that the uplink-downlink asymmetric design proposed in this paper considerably outperforms the conventional approach based on uplink-downlink symmetry.</t>
  </si>
  <si>
    <t>5673-5688</t>
  </si>
  <si>
    <t>60002798;60005465;60002798</t>
  </si>
  <si>
    <t>57044163600;55376376100;7102903257</t>
  </si>
  <si>
    <t>DIng, Tian;Yuan, Xiaojun;Liew, Soung Chang</t>
  </si>
  <si>
    <t>Chengdu;Hong Kong</t>
  </si>
  <si>
    <t>University of Electronic Science and Technology of China;Chinese University of Hong Kong</t>
  </si>
  <si>
    <t>60005465;60002798</t>
  </si>
  <si>
    <t>DIng T.</t>
  </si>
  <si>
    <t>On the Degrees of Freedom of the Symmetric Multi-Relay MIMO y Channel</t>
  </si>
  <si>
    <t>10.1109/TWC.2017.2712770</t>
  </si>
  <si>
    <t>2-s2.0-85021779720</t>
  </si>
  <si>
    <t>['user interference', 'user channels', 'output regime', 'novel insight', 'massive multiple', 'longer holds', 'input multiple', 'generalized channel', 'general channels', 'general case', 'correlation matrix', 'channel vectors', 'channel maybe', 'become diagonal', 'based channels', 'asymptotic orthogonality', 'antenna users']</t>
  </si>
  <si>
    <t>geometry-based channel | Large antenna arrays | multi-antenna users | multi-users | orthogonality of channel vectors</t>
  </si>
  <si>
    <t>Multi-user channels with single-antenna users have proven to be favorable in massive multiple-input multiple-output regime as the asymptotic orthogonality of different channel vectors. However, the orthogonality of the channel maybe no longer holds for more general case. In this letter, we consider the scenario, where a base station equipped with M antennas that simultaneously serves K independent multi-antenna users. The orthogonality of channel vectors is examined in both spatially correlated Rayleigh channels and geometry-based channels. The theoretical analysis shows that the correlation matrix of the generalized channel in both cases will not become diagonal, which means that the favorable propagation decays when M grows without limit. A novel insight is then derived in the case of multi-antenna users for the more general channels that the inner-user interference still exists when M to. However, the analysis of the geometry-based channel indicates that the inter-user interference can still be eliminated by the large array effect.</t>
  </si>
  <si>
    <t>57193652389;23389775700</t>
  </si>
  <si>
    <t>Wu, Xiaoyong;Liu, Danpu</t>
  </si>
  <si>
    <t>Novel Insight into Multi-User Channels with Multi-Antenna Users</t>
  </si>
  <si>
    <t>10.1109/LCOMM.2017.2714678</t>
  </si>
  <si>
    <t>2-s2.0-85021780196</t>
  </si>
  <si>
    <t>['synergistic advantage', 'shell heterostructure', 'shell fishbone', 'rl less', 'results demonstrate', 'novel fishbone', 'ni structure', 'ni paraffin', 'ni composites', 'multiple reflections', 'microwave absorption', 'magnetic loss', 'like structure', 'like cu', 'enhance electromagnetic', 'electromagnetic energy', 'dimensional fishbone', 'dielectric loss', 'antenna tip', 'also beneficial']</t>
  </si>
  <si>
    <t>Core-shell structure | Cu@Ni composites | Fishbone-like structure | Microwave absorption | Point charge</t>
  </si>
  <si>
    <t>In this work, core-shell fishbone-like Cu@Ni composites have been successfully prepared via a facile solution reduction method. The morphology, structure and microwave absorption (MA) properties of Cu@Ni paraffin composites were investigated. The results demonstrate that the fishbone-like Cu@Ni composites have core-shell heterostructure with Cu as the core and Ni as the shell. And the Cu@Ni paraffin-composite containing 50¬†wt% Cu@Ni exhibits excellent electromagnetic wave absorption properties. The minimum reflection loss (RLmin) of ‚àí¬†32.2¬†dB can be observed at 8.2¬†GHz and the bandwidth with RL less than ‚àí¬†10¬†dB reaches 13.2¬†GHz (4.8‚Äì18.0¬†GHz) with a thin absorber thickness between 1.0 and 3.0¬†mm. The prominent microwave absorption properties mainly come from its synergistic advantage of magnetic loss and dielectric loss. Besides, this novel fishbone-like Cu@Ni structure is also beneficial to enhance electromagnetic-wave-absorbing properties due to the multiple reflections and scattering that occurs in the branch of fishbone-like structure. Furthermore, the one-dimensional fishbone is supposed to be as antenna tip, which can receive more waves and consume more electromagnetic energy.</t>
  </si>
  <si>
    <t>245-252</t>
  </si>
  <si>
    <t>1873328X</t>
  </si>
  <si>
    <t>Powder Technology</t>
  </si>
  <si>
    <t>57194275907;57191824288;57188922054;55259658100;57189870439</t>
  </si>
  <si>
    <t>Liang, Luyang;Guo, Xiaoqin;Bai, Zhongyi;Zhao, Biao;Zhang, Rui</t>
  </si>
  <si>
    <t>Liang L.</t>
  </si>
  <si>
    <t>Synthesis of core-shell fishbone-like Cu@Ni composites and their electromagnetic wave absorption properties</t>
  </si>
  <si>
    <t>S0032591017305296</t>
  </si>
  <si>
    <t>10.1016/j.powtec.2017.06.063</t>
  </si>
  <si>
    <t>2-s2.0-85021795173</t>
  </si>
  <si>
    <t>W911NF-14-1-0460</t>
  </si>
  <si>
    <t>['using mmwave', 'tactical networks', 'system performance', 'requisite energy', 'power beacons', 'potential blockages', 'possible candidate', 'optimal fraction', 'network nodes', 'network load', 'mmwave signals', 'millimeter wave', 'level metric', 'letter presents', 'given density', 'feasibility study', 'energy harvesters', 'energy devices', 'challenging environments', 'blockage density']</t>
  </si>
  <si>
    <t>Blockage | energy harvesting | millimeter wave (mmWave) | stochastic geometry | wireless power transfer</t>
  </si>
  <si>
    <t>Wireless power transfer may enable remotely powered operation of low-energy devices in challenging environments such as tactical networks. Millimeter wave (mmWave) is a possible candidate for wireless power transfer, thanks to the use of directional antenna arrays. This letter presents a feasibility study of using mmWave for wireless power transfer in a large-scale network consisting of power beacons and energy harvesters. Using stochastic geometry, system performance is characterized while treating the network nodes as potential blockages to mmWave signals. A link-level metric (energy coverage probability) and a network-level metric (overall success probability) are considered. The former captures whether a typical energy transfer link provides the requisite energy, while the latter also takes the network load into account. Numerical simulations suggest that network densification helps improve the performance, despite an increase in the blockage density. For a given density, deploying an optimal fraction of nodes as power beacons maximizes the number of successful energy harvesters. Finally, mmWave outperforms lower frequency solutions despite blockages.</t>
  </si>
  <si>
    <t>1284-1287</t>
  </si>
  <si>
    <t>56783662600;55934670700</t>
  </si>
  <si>
    <t>Khan, Talha Ahmed;Heath, Robert W.</t>
  </si>
  <si>
    <t>Khan T.</t>
  </si>
  <si>
    <t>Wireless Power Transfer in Millimeter Wave Tactical Networks</t>
  </si>
  <si>
    <t>10.1109/LSP.2017.2715324</t>
  </si>
  <si>
    <t>2-s2.0-85021796822</t>
  </si>
  <si>
    <t>['termination load', 'termination impedance', 'stable solution', 'stability properties', 'specified values', 'smith chart', 'signal conditions', 'selected impedance', 'pulling effects', 'phase deviation', 'particular implementation', 'output power', 'oscillator synthesis', 'oscillation signal', 'oscillation frequency', 'oscillation extinctions', 'matrix approach', 'impedance seen', 'generally depend', 'frequency contours', 'frequency characteristic', 'efficient analysis', 'autonomous circuits', 'analysis based', 'also lead', 'active device']</t>
  </si>
  <si>
    <t>Antenna mismatch | bifurcation analysis | frequency pulling | phase noise | stability analysis</t>
  </si>
  <si>
    <t>A methodology is presented to analyze the impact of the termination load on the oscillation frequency and output power of autonomous circuits. Variations of this load can also lead to an extinction of the oscillation signal, due to their effect on the impedance seen by the active device(s). The new methodology enables an efficient analysis and mitigation of the pulling effects, in the case of undesired output mismatch, as well as an efficient oscillator synthesis in large-signal conditions, for specified values of oscillation frequency and output power. The method is based on the calculation of constant-amplitude and constant-frequency contours, traced in the Smith chart. Oscillation extinctions and some forms of hysteresis can be predicted through the inspection of these contours. However, the stability properties will generally depend on the frequency characteristic of the termination impedance. In an oscillator synthesis, the selected impedance, providing the specified values of oscillation frequency and output power, must be implemented in order to guarantee a stable solution. The dependence of the phase-noise spectral density on the particular implementation is predicted, combining an analysis based on the variance of the phase deviation with the conversion-matrix approach.</t>
  </si>
  <si>
    <t>3135-3146</t>
  </si>
  <si>
    <t>60015179;60015179;60015179;60015179</t>
  </si>
  <si>
    <t>57189307890;23486240900;57195213644;7202326058</t>
  </si>
  <si>
    <t>Su√°rez, Almudena;Pont√≥n, Mabel;Sancho, Sergio;Ram√≠rez, Franco</t>
  </si>
  <si>
    <t>Analysis of Output Loading Effects in Autonomous Circuits</t>
  </si>
  <si>
    <t>10.1109/TMTT.2017.2712157</t>
  </si>
  <si>
    <t>2-s2.0-85021798846</t>
  </si>
  <si>
    <t>['transmit power', 'spectral efficiency', 'source terminal', 'simultaneous transmission', 'signal power', 'regarding ee', 'pilot power', 'p r', 'optimal ee', 'numerical simulations', 'network ee', 'large number', 'kept fixed', 'k pairs', 'input multiple', 'energy efficiency', 'downlink transmissions', 'condition n', 'concave function', 'chain number', 'analytical expressions', '4l2 œä', '2k p']</t>
  </si>
  <si>
    <t>energy efficiency (EE) | hybrid processing | limited RF chain | Massive MIMO relay | spectral efficiency (SE)</t>
  </si>
  <si>
    <t>We consider a multi-pair massive multiple-input multiple-output relay network, where the relay is equipped with a large number, N, of antennas, but driven by a far smaller number, L, of radio-frequency (RF) chains. We assume that K pairs of users are scheduled for simultaneous transmission, where K satisfies 2K=L. A hybrid signal processing scheme is presented for both uplink and downlink transmissions of the network. Analytical expressions of both spectral efficiency (SE) and energy efficiency (EE) are derived with respect to the RF chain number under imperfect channel estimation. It is revealed that, under the condition N&gt; 4L2 œÄ, the transmit power of each user and the relay can be, respectively, scaled down by 1/N and 2K/\sqrt N if pilot power scales with signal power, or they can be, respectively, scaled down by 1/N and 2K/N if the pilot power is kept fixed, while maintaining an asymptotically unchanged SE. While regarding EE of the network, the optimal EE is shown to be achieved when P r = 2K P s , where P r and P s , respectively, refer to the transmit power of the relay and each source terminal. We show that the network EE is a quasi-concave function with respect to the number of RF-chains which, therefore, admits a unique globally optimal choice of the RF-chain number. Numerical simulations are conducted to verify our observations.</t>
  </si>
  <si>
    <t>3794-3809</t>
  </si>
  <si>
    <t>60005244-60025578;60005244;60005244;60003122</t>
  </si>
  <si>
    <t>57221159691;57191415147;55243233900;7401796696</t>
  </si>
  <si>
    <t>Xu, Wei;Liu, Jian;Jin, Shi;Dong, Xiaodai</t>
  </si>
  <si>
    <t>Xi'an;Nanjing;Victoria</t>
  </si>
  <si>
    <t>Xidian University;Southeast University;University of Victoria</t>
  </si>
  <si>
    <t>60025578;60005244;60003122</t>
  </si>
  <si>
    <t>Spectral and Energy Efficiency of Multi-Pair Massive MIMO Relay Network with Hybrid Processing</t>
  </si>
  <si>
    <t>10.1109/TCOMM.2017.2715170</t>
  </si>
  <si>
    <t>2-s2.0-85021805218</t>
  </si>
  <si>
    <t>['version 3', 'validation approaches', 'tb comparing', 'synchronous orbit', 'soil moisture', 'smap satellite', 'results show', 'microwave radiometer', 'km altitude', 'geolocation uncertainty', 'cold sky', 'calibration stability', 'calibration methods', 'calibration drift', 'antenna temperature', '4 km', '4 k', '3 k']</t>
  </si>
  <si>
    <t>Calibration | microwave radiometer | radiometry | simulation | Soil Moisture Active/Passive (SMAP) | validation</t>
  </si>
  <si>
    <t>The Soil Moisture Active/Passive (SMAP) microwave radiometer is a fully polarimetric L-band radiometer flown on the SMAP satellite in a 6 a.m./6 p.m. sun-synchronous orbit at 685-km altitude. Since April 2015, the radiometer has been under calibration and validation to assess the quality of the radiometer L1B data product. Calibration methods, including the SMAP L1B TA2TB [from antenna temperature (TA) to the Earth's surface brightness temperature (TB)] algorithm and TA forward models, are outlined, and validation approaches for calibration stability/quality are described in this paper, including future work. Results show that the current radiometer L1B data product (version 3) satisfies its requirements (uncertainty &lt;1.3 K and calibration drift &lt;0.4 K/months, and geolocation uncertainty &lt;4 km) although there are biases in TA over cold sky and in TB comparing with the Soil Moisture and Ocean Salinity TB v620 data products.</t>
  </si>
  <si>
    <t>5339-5354</t>
  </si>
  <si>
    <t>60006337-60002442;60009037;60006337;60006337-60016569;60006337;60006337;60006337;60006337-60017062;60006337;60009037;60023793;60000635</t>
  </si>
  <si>
    <t>23493436600;16643381700;56233117600;6602983976;22234068200;7005621665;6603725955;23478352900;6701647194;7004444029;36726212200;7401595673</t>
  </si>
  <si>
    <t>Peng, Jinzheng;Misra, Sidharth;Piepmeier, Jeffrey R.;Dinnat, Emmanuel P.;Hudson, Derek;Le Vine, David M.;De Amici, Giovanni;Mohammed, Priscilla N.;Bindlish, Rajat;Yueh, Simon H.;Meissner, Thomas;Jackson, Thomas J.</t>
  </si>
  <si>
    <t>Santa Rosa;Baltimore;Orange;Pasadena;Greenbelt;Columbia;Beltsville</t>
  </si>
  <si>
    <t>Remote Sensing Systems;Morgan State University;Chapman University;Jet Propulsion Laboratory;NASA Goddard Space Flight Center;Universities Space Research Association;USDA ARS Beltsville Agricultural Research Center</t>
  </si>
  <si>
    <t>60023793;60017062;60016569;60009037;60006337;60002442;60000635</t>
  </si>
  <si>
    <t>Peng J.</t>
  </si>
  <si>
    <t>Soil Moisture Active/Passive L-Band Microwave Radiometer Postlaunch Calibration</t>
  </si>
  <si>
    <t>10.1109/TGRS.2017.2705342</t>
  </si>
  <si>
    <t>2-s2.0-85021806321</t>
  </si>
  <si>
    <t>['work complements', 'tolerances described', 'sufficiently smooth', 'statistical experiments', 'standard estimation', 'skala3 antenna', 'skala2 design', 'ska epoch', 'realized performance', 'realistic simulations', 'principal interest', 'primarily limited', 'precursor telescope', 'periodic antenna', 'output complex', 'noise amplifier', 'mwa dipole', 'low log', 'low instrument', 'higher frequencies', 'hera antenna', 'first next', 'dipole bandpass', 'current dipole', 'cosmic dawn', 'calibration data', 'array configuration', 'adequate performance']</t>
  </si>
  <si>
    <t>Dark ages | First stars | Instrumentation: interferometers | Methods: observational | Reionization</t>
  </si>
  <si>
    <t>We test the bandpass smoothness performance of two prototype Square Kilometre Array (SKA) SKA1-Low log-periodic dipole antennas, SKALA2 and SKALA3 ('SKA Log-periodic Antenna'), and the current dipole from the Murchison Widefield Array (MWA) precursor telescope. Throughout this paper, we refer to the output complex-valued voltage response of an antenna when connected to a low-noise amplifier, as the dipole bandpass. In Paper I, the bandpass spectral response of the log-periodic antenna being developed for the SKA1-Low was estimated using numerical electromagnetic simulations and analysed using low-order polynomial fittings, and it was compared with the HERA antenna against the delay spectrum metric. In this work, realistic simulations of the SKA1-Low instrument, including frequencydependent primary beam shapes and array configuration, are used with a weighted leastsquares polynomial estimator to assess the ability of a given prototype antenna to perform the SKA Epoch of Reionisation (EoR) statistical experiments. This work complements the ideal estimator tolerances computed for the proposed EoR science experiments in Trott &amp; Wayth, with the realized performance of an optimal and standard estimation (calibration) procedure. With a sufficient sky calibration model at higher frequencies, all antennas have bandpasses that are sufficiently smooth to meet the tolerances described in Trott &amp; Wayth to perform the EoR statistical experiments, and these are primarily limited by an adequate sky calibration model and the thermal noise level in the calibration data. At frequencies of the Cosmic Dawn, which is of principal interest to SKA as one of the first next-generation telescopes capable of accessing higher redshifts, the MWA dipole and SKALA3 antenna have adequate performance, while the SKALA2 design will impede the ability to explore this era.</t>
  </si>
  <si>
    <t>stx1224</t>
  </si>
  <si>
    <t>60031226-113713037;60121115;60031226-113713037;60121115;60031226;60103295;60031226</t>
  </si>
  <si>
    <t>24438609500;35193520500;8533270000;57192681646;11840375100;57076759500;57194719111</t>
  </si>
  <si>
    <t>Trott, Cathryn M.;Acedo, Eloy de Lera;Wayth, Randall B.;Fagnoni, Nicolas;Sutinjo, Adrian T.;Wakley, Brett;Punzalan, Chris Ivan B.</t>
  </si>
  <si>
    <t>United Kingdom;United Kingdom;Australia;Australia</t>
  </si>
  <si>
    <t>Cambridge;Cambridge;Perth;</t>
  </si>
  <si>
    <t>Department of Physics;Cambridge Consultants Limited;Curtin University;Australian Research Council Centre of Excellence for All-Sky Astrophysics (CAASTRO)</t>
  </si>
  <si>
    <t>60121115;60103295;60031226;113713037</t>
  </si>
  <si>
    <t>Trott C.M.</t>
  </si>
  <si>
    <t>Spectral performance of Square Kilometre Array Antennas - II. Calibration performance</t>
  </si>
  <si>
    <t>10.1093/mnras/stx1224</t>
  </si>
  <si>
    <t>2-s2.0-85021812255</t>
  </si>
  <si>
    <t>['squares encoder', 'special case', 'simulations show', 'reduce complexity', 'quantized zero', 'noise ratios', 'moderate signal', 'mathematical analysis', 'linear precoders', 'improved performance', 'employ one', 'bussgang theorem', 'bit quantization', 'bit digital', 'applies generally', 'analysis illustrates', 'analog converters', 'also use']</t>
  </si>
  <si>
    <t>Bussgang decomposition | Multiuser massive MIMO | Zero forcing precoding</t>
  </si>
  <si>
    <t>We present a mathematical analysis of linear precoders for downlink massive MIMO multiuser systems that employ one-bit digital-to-analog converters at the basestation in order to reduce complexity and mitigate power usage. The analysis is based on the Bussgang theorem, and applies generally to any linear precoding scheme. We examine, in detail, the special case of the quantized zero-forcing (ZF) precoder, and derive a simple asymptotic expression for the resulting symbol error rate at each terminal. Our analysis illustrates that the performance of the quantized ZF precoder depends primarily on the ratio of the number of antennas to the number of users, and our simulations show that it achieves performance similar to a more complicated nonlinear least-squares encoder for low-to-moderate signal to noise ratios, where massive MIMO systems are presumed to operate. We also use the Bussgang theorem to derive a new linear precoder optimized for the case of one-bit quantization, and illustrate its improved performance.</t>
  </si>
  <si>
    <t>4624-4634</t>
  </si>
  <si>
    <t>60007278;60002272;60007278</t>
  </si>
  <si>
    <t>57189232232;7003532225;55665154800</t>
  </si>
  <si>
    <t>Saxena, Amodh Kant;Fijalkow, Inbar;Swindlehurst, A. Lee</t>
  </si>
  <si>
    <t>Irvine;Cergy-Pontoise</t>
  </si>
  <si>
    <t>University of California, Irvine;CY Cergy Paris Universit√©</t>
  </si>
  <si>
    <t>60007278;60002272</t>
  </si>
  <si>
    <t>Saxena A.K.</t>
  </si>
  <si>
    <t>Analysis of One-Bit Quantized Precoding for the Multiuser Massive MIMO Downlink</t>
  </si>
  <si>
    <t>10.1109/TSP.2017.2715006</t>
  </si>
  <si>
    <t>2-s2.0-85021815577</t>
  </si>
  <si>
    <t>CIF1064575</t>
  </si>
  <si>
    <t>['transmitter platform', 'system possesses', 'surveillance area', 'step algorithm', 'received signals', 'output radars', 'novel two', 'noise ratios', 'moving target', 'moving platform', 'input multiple', 'grid clutter', 'detection performance', 'cs approaches', 'colocated multiple', 'clutter sparsity']</t>
  </si>
  <si>
    <t>compressed sensing | moving radar platform | Moving target detection | multi-input multi-output (MIMO) radar | waveform optimization</t>
  </si>
  <si>
    <t>In this paper, we consider the problem of moving target detection, and a novel radar system with multiple moving platforms is proposed. Each moving platform is equipped with multiple colocated antennas and serves as a transmitter or a receiver. Thus, this system possesses the advantages of both distributed and colocated multiple-input multiple-output radars. To exploit the clutter sparsity in the surveillance area, a novel compressed sensing (CS)-based model is proposed. Since the clutter cannot exactly reside on discretized grids often employed by most CS approaches, a novel two-step algorithm which extends the orthogonal matching pursuit is proposed to reconstruct the off-grid clutter. Then, a fusion center combines all received signals by using a generalized likelihood ratio test to detect the moving target. To further improve the detection performance, a novel online waveform optimization algorithm is developed to maximize the signal-to-clutter-and-noise ratios of each transmitter platform. Extensive simulation results are provided to demonstrate the effectiveness of the proposed radar system and algorithms.</t>
  </si>
  <si>
    <t>4670-4683</t>
  </si>
  <si>
    <t>60005244;60030162;60030162;60027392;60005244</t>
  </si>
  <si>
    <t>56881786300;55462957200;55000636900;21743342100;7404903363</t>
  </si>
  <si>
    <t>Chen, Peng;Zheng, Le;Wang, Xiaodong;Li, Hongbin;Wu, Lenan</t>
  </si>
  <si>
    <t>New York;Hoboken;Nanjing</t>
  </si>
  <si>
    <t>Columbia University;Stevens Institute of Technology;Southeast University</t>
  </si>
  <si>
    <t>60030162;60027392;60005244</t>
  </si>
  <si>
    <t>Moving Target Detection Using Colocated MIMO Radar on Multiple Distributed Moving Platforms</t>
  </si>
  <si>
    <t>10.1109/TSP.2017.2714999</t>
  </si>
  <si>
    <t>2-s2.0-85021829922</t>
  </si>
  <si>
    <t>['systematically vary', 'strongly affected', 'rotating component', 'recently found', 'realistic interactions', 'radial extent', 'prior work', 'planar orbits', 'merging galaxies', 'inspiral time', 'initial eccentricity', 'host galaxies', 'gravitational waves', 'galaxy rotation', 'eccentricity alone', 'body simulations', 'binaries residing']</t>
  </si>
  <si>
    <t>Black hole physics | Galaxies: kinematics and dynamics | Galaxies: nuclei | Gravitational waves | Methods: numerical</t>
  </si>
  <si>
    <t>Supermassive black hole (SMBH) binaries residing at the core of merging galaxies are recently found to be strongly affected by the rotation of their host galaxies. The highly eccentric orbits that form when the host is counterrotating emit strong bursts of gravitational waves that propel rapid SMBH binary coalescence. Most prior work, however, focused on planar orbits and a uniform rotation profile, an unlikely interaction configuration. However, the coupling between rotation and SMBH binary evolution appears to be such a strong dynamical process that it warrants further investigation. This study uses direct N-body simulations to isolate the effect of galaxy rotation in more realistic interactions. In particular, we systematically vary the SMBH orbital plane with respect to the galaxy rotation axis, the radial extent of the rotating component, and the initial eccentricity of the SMBH binary orbit. We find that the initial orbital plane orientation and eccentricity alone can change the inspiral time by an order of magnitude. Because SMBH binary inspiral and merger is such a loud gravitational wave source, these studies are critical for the future gravitational wave detector, Laser Interferometer Space Antenna, an ESA/NASA mission currently set to launch by 2034.</t>
  </si>
  <si>
    <t>940-947</t>
  </si>
  <si>
    <t>60089655;60089655;60089655;60003915-60000102;60089655;60127221-60014205-60025895;108098232</t>
  </si>
  <si>
    <t>57194716984;57194714303;36835760100;57194720184;57194721115;8681718700;56113125800</t>
  </si>
  <si>
    <t>Mirza, M. A.;Tahir, A.;Khan, F. M.;Holley-Bockelmann, H.;Baig, A. M.;Berczik, P.;Chishtie, F.</t>
  </si>
  <si>
    <t>China;Pakistan;Ukraine;China;United States;United States;Pakistan</t>
  </si>
  <si>
    <t>Changchun;Islamabad;Kiev;Beijing;Nashville;Nashville;Islamabad</t>
  </si>
  <si>
    <t>International Center of Future Science, Jilin University;Institute of Space Technology, Islamabad;Main Astronomical Observatory Nasu;National Astronomical Observatories Chinese Academy of Sciences;Vanderbilt University;Fisk University;Pakistan Academy of Sciences</t>
  </si>
  <si>
    <t>60127221;60089655;60025895;60014205;60003915;60000102;108098232</t>
  </si>
  <si>
    <t>Mirza M.A.</t>
  </si>
  <si>
    <t>Galaxy rotation and supermassive black hole binary evolution</t>
  </si>
  <si>
    <t>10.1093/mnras/stx1248</t>
  </si>
  <si>
    <t>2-s2.0-85021831155</t>
  </si>
  <si>
    <t>['synchronisation part', 'supply voltage', 'receiver consists', 'power efficiency', 'occupies 0', 'low start', 'external battery', 'deliver 10', 'data rate', 'cold start', 'agricultural application']</t>
  </si>
  <si>
    <t>Dead zone | Energy scavenging | Phase-shift keying (PSK) demodulator | Rectifier</t>
  </si>
  <si>
    <t>A low voltage start-up energy harvesting medium frequency receiver is presented, for use as the power and synchronisation part of a remote sensor node in a wide area industrial or agricultural application. The use of embedded low bandwidth network synchronisation data permits very low operational duty cycle without the need for real time clocks or wake up receivers at each node with their associated continuous power drain. The receiver consists of a rectifier, a power management unit and a phase-shift keying demodulator. The rectifier is optimised for low start-up and operating voltage rather than power efficiency. With standard MOS thresholds the rectifier can cold start with only 250¬†mV peak antenna input, and useful battery charging is delivered with 330¬†mV peak input. The QPSK demodulator consumes 1.27¬†ŒºW with a supply voltage of 630¬†mV at a data rate of 1.6¬†kbps with 1¬†MHz carrier frequency. The IC is implemented in a standard threshold 0.18¬†Œºm CMOS technology, occupies 0.54¬†mm2 and can deliver 10.3¬†ŒºW at 3¬†V to an external battery or capacitor.</t>
  </si>
  <si>
    <t>355-367</t>
  </si>
  <si>
    <t>57193137184;57193134315;53983733100;7005380458</t>
  </si>
  <si>
    <t>Lee, Teerasak;Kennedy, Henry;Bodnar, Rares;Redman-White, William</t>
  </si>
  <si>
    <t>A CMOS MF energy harvesting and data demodulator receiver for wide area low duty cycle applications with 250¬†mV start-up voltage</t>
  </si>
  <si>
    <t>10.1007/s10470-017-1000-9</t>
  </si>
  <si>
    <t>2-s2.0-85021840182</t>
  </si>
  <si>
    <t>['vast cellular', 'sufficient conditions', 'spectral efficiency', 'special cases', 'results demonstrate', 'rather flexible', 'paper introduces', 'massive multiple', 'input multiple', 'exact expressions', 'energy efficiency', 'd2d user', 'd2d transmitter', 'd2d transmissions', 'd2d tier', 'd2d links', 'd2d density', 'cellular user', 'cellular interference', 'area se', 'anticipated se', 'analytical approach', 'achievable ee']</t>
  </si>
  <si>
    <t>D2D | energy efficiency | Massive MIMO | spectral efficiency | uplink power control</t>
  </si>
  <si>
    <t>One of the key 5G scenarios is that device-to-device (D2D) and massive multiple-input multiple-output (MIMO) will be co-existed. However, interference in the uplink D2D underlaid massive MIMO cellular networks needs to be coordinated, due to the vast cellular and D2D transmissions. To this end, this paper introduces a spatially dynamic power control solution for mitigating the cellular-to-D2D and D2D-to-cellular interference. In particular, the proposed D2D power control policy is rather flexible, including the special cases of no D2D links or using maximum transmit power. Under the considered power control, an analytical approach is developed to evaluate the spectral efficiency (SE) and energy efficiency (EE) in such networks. Thus, the exact expressions of SE for a cellular user or D2D transmitter are derived, which quantify the impacts of key system parameters, such as massive MIMO antennas and D2D density. Moreover, the D2D scale properties are obtained, which provide the sufficient conditions for achieving the anticipated SE. Numerical results corroborate our analysis and show that the proposed power control solution can efficiently mitigate interference between the cellular and the D2D tier. The results demonstrate that there exists the optimal D2D density for maximizing the area SE of D2D tier. In addition, the achievable EE of a cellular user can be comparable with that of a D2D user.</t>
  </si>
  <si>
    <t>3780-3793</t>
  </si>
  <si>
    <t>60022109;60022148;60022109;60022148;60022109</t>
  </si>
  <si>
    <t>56767610700;56072896600;7601438779;7404759940;6602911293</t>
  </si>
  <si>
    <t>He, Anqi;Wang, Lifeng;Chen, Yue;Wong, Kai Kit;Elkashlan, Maged</t>
  </si>
  <si>
    <t>University College London;Queen Mary University of London</t>
  </si>
  <si>
    <t>60022148;60022109</t>
  </si>
  <si>
    <t>He A.</t>
  </si>
  <si>
    <t>Spectral and Energy Efficiency of Uplink D2D Underlaid Massive MIMO Cellular Networks</t>
  </si>
  <si>
    <t>10.1109/TCOMM.2017.2712708</t>
  </si>
  <si>
    <t>2-s2.0-85021841743</t>
  </si>
  <si>
    <t>JS17041403811</t>
  </si>
  <si>
    <t>['zero symbols', 'tdte detectors', 'square error', 'proposed vv', 'performing sic', 'gsm symbol', 'flexible tradeoff', 'entire vector', 'domain equalization', 'different time', 'constellation points', 'complexity time', 'classic frequency', 'aided tdte']</t>
  </si>
  <si>
    <t>generalized spatial modulation (GSM) | minimum mean-square error (MMSE) | Spatial modulation (SM) | turbo equalization</t>
  </si>
  <si>
    <t>In this paper, low-complexity time-domain turbo equalization (TDTE) detectors based upon soft-interference-cancellation (SIC)-aided minimum mean-square error (MMSE) criterion are proposed for single carrier generalized spatial modulation (SC-GSM) systems. First, a symbol-by-symbol-aided TDTE detector for application to the small-scale GSM systems is proposed, where the zero symbols are considered as constellation points when performing SIC. Then, vector-by-vector-aided TDTE (VV-TDTE) detectors for application to larger-scale antenna systems are introduced, where the GSM symbol is treated as an entire vector when performing SIC. As for the proposed VV-TDTE detectors, in addition, different time-varying filter coefficients are designed, in order to strike a flexible tradeoff between complexity and performance. By relying upon extrinsic information transfer chart analysis, we show that the proposed TDTE detectors are capable of providing considerable bit error rate performance gains over existing TDTE detectors and over the classic frequency-domain equalization-based MMSE detector, especially for the unbalanced antenna configurations.</t>
  </si>
  <si>
    <t>5702-5716</t>
  </si>
  <si>
    <t>60005465;60005465-116681672;60005465;60005465;60007136;60005465;60019870</t>
  </si>
  <si>
    <t>55277616500;7403260111;56784600600;55512176200;16174747800;35240242100;56801352700</t>
  </si>
  <si>
    <t>Xiao, Lixia;Xiao, Yue;Zhao, Yan;Yang, Ping;DI Renzo, Marco;Li, Shaoqian;Xiang, Wei</t>
  </si>
  <si>
    <t>Australia;France;China;China</t>
  </si>
  <si>
    <t>Townsville;Gif-sur-Yvette;Chengdu;Nanjing</t>
  </si>
  <si>
    <t>James Cook University;Laboratoire des Signaux et Syst√®mes;University of Electronic Science and Technology of China;Electronics Technology Group Corporation</t>
  </si>
  <si>
    <t>60019870;60007136;60005465;116681672</t>
  </si>
  <si>
    <t>Time-Domain Turbo Equalization for Single-Carrier Generalized Spatial Modulation</t>
  </si>
  <si>
    <t>10.1109/TWC.2017.2713777</t>
  </si>
  <si>
    <t>2-s2.0-85021844468</t>
  </si>
  <si>
    <t>['summative evaluation', 'sidelobe levels', 'resonant modes', 'reconfiguration technique', 'reconfigurable technique', 'reconfigurable elements', 'prototype operates', 'proposed method', 'new method', 'near endfire', 'method based', 'excitation amplitudes', 'excellent wide', 'elevation plane', 'beam direction', 'angle scanning', '8 ghz', '75 ¬∞']</t>
  </si>
  <si>
    <t>Hybrid particle swarm optimization (PSO) | mode reconfiguration technique | phased array | wide-angle scanning</t>
  </si>
  <si>
    <t>A method based on the microstrip patch mode and reconfiguration technique is analyzed, studied, and applied to wide-angle scanning phased arrays. First, a summative evaluation of microstrip patch modes available for wide-angle scanning or near endfire has been made. Second, to validate this new method, a multilayer microstrip patch element is established and its resonant modes TM01 and TM20 are excited. Third, a reconfigurable technique is used to reconfigure the above resonant modes and a wide joint 3-dB beam coverage is obtained. Fourth, a prototype of 1√ó4 uniform linear phased array with the above reconfigurable elements is proposed. The prototype operates at 5.8 GHz and its main-beam direction can scan from-75¬∞ to +75¬∞ in the elevation plane with a gain fluctuation less than ¬±1 dB. Finally, in order to reduce the sidelobe levels, a hybrid particle swarm optimization algorithm is used to optimize the excitation amplitudes and phases. The measured results show an excellent wide-angle scanning performance, which validates the effectiveness of the proposed method.</t>
  </si>
  <si>
    <t>4548-4555</t>
  </si>
  <si>
    <t>55459303900;57188666612;57202486312;8945567500</t>
  </si>
  <si>
    <t>Ding, Xiao;Cheng, You Feng;Shao, Wei;Wang, Bing Zhong</t>
  </si>
  <si>
    <t>A Wide-Angle Scanning Phased Array with Microstrip Patch Mode Reconfiguration Technique</t>
  </si>
  <si>
    <t>10.1109/TAP.2017.2722825</t>
  </si>
  <si>
    <t>2-s2.0-85021895495</t>
  </si>
  <si>
    <t>['theoretical analysis', 'radiation pattern', 'paper presents', 'novel wideband', 'feed horn', 'fed reflectarray', 'designed based', 'based reflectarrays', 'axial ratio', 'ar bw', 'aperture efficiency', 'analyzed quantitatively', '3 ghz']</t>
  </si>
  <si>
    <t>Circular polarization | element rotation method | reflectarray | satellite communications | wideband array</t>
  </si>
  <si>
    <t>This paper presents a single-layer circularly polarized reflectarray which achieves large bandwidth (BW) in terms of axial ratio (AR), gain, aperture efficiency (AE) and radiation pattern. By using a novel wideband S-shaped phasing element, an offset-fed reflectarray with 20¬∞ offset beam is designed based on the element angular rotation method. Theoretical analysis is given to analyze the effect of angular rotated elements on the performance of the reflectarray, which indicates that the AR BW of the reflectarray can exceed the AR BW of the feed horn. Furthermore, the influence of the differential spatial phase delay is analyzed quantitatively, and the performance of S-element-based reflectarrays with different aperture sizes are investigated and discussed. To verify these concepts, a 180 mm √ó180 mm prototype with 15√ó15 elements is fabricated and measured. The measured results confirm that the proposed reflectarray achieves a 68.5% 3-dB AR BW (7 to 14.3 GHz) and a 47.8% 3-dB gain BW (8.6 to 14 GHz). Moreover, the AE is larger than 50% in a 33% BW and larger than 30% in a 64% BW.</t>
  </si>
  <si>
    <t>4529-4538</t>
  </si>
  <si>
    <t>60000937;60010818;60010818;60010818;60000937;60025761</t>
  </si>
  <si>
    <t>56487227900;7403257414;27168499400;57189367954;8593278000;7405861702</t>
  </si>
  <si>
    <t>Zhang, Long;Gao, Steven;Luo, Qi;Li, Wenting;He, Yejun;Li, Qingxia</t>
  </si>
  <si>
    <t>Wuhan;Canterbury;Shenzhen</t>
  </si>
  <si>
    <t>Huazhong University of Science and Technology;University of Kent;Shenzhen University</t>
  </si>
  <si>
    <t>60025761;60010818;60000937</t>
  </si>
  <si>
    <t>Single-Layer Wideband Circularly Polarized High-Efficiency Reflectarray for Satellite Communications</t>
  </si>
  <si>
    <t>10.1109/TAP.2017.2722824</t>
  </si>
  <si>
    <t>2-s2.0-85021914458</t>
  </si>
  <si>
    <t>['working frequency', 'mechanical procedure', 'measured 17', 'experimentally characterized', 'dbi gain', 'brass sheets', '64 open', '320 ghz', '275 ghz']</t>
  </si>
  <si>
    <t>Frequency scanning antennas | phased arrays | submillimeter-wave imaging</t>
  </si>
  <si>
    <t>A 2-D frequency scanning array operating in the 220-320-GHz frequency band is presented. The array is composed of 64 open-ended rectangular waveguides arranged in an 8√ó8 configuration. The feeding circuit comprises two waveguide-based phase shifting networks, which provides the required phase shift between adjacent radiating elements when the working frequency is modified. The array was manufactured over brass sheets through a mechanical procedure and experimentally characterized, providing beam steering along a 50¬∞√ó45¬∞ space region while the working frequency is swept between 220 and 320 GHz, with a maximum-10-dB secondary lobe level and a measured 17-dBi gain at 275 GHz.</t>
  </si>
  <si>
    <t>4486-4494</t>
  </si>
  <si>
    <t>Camblor, Rene;Ver Hoeye, Samuel;Fernandez, Miguel;Vazquez Antuna, Carlos;Las-Heras, Fernando</t>
  </si>
  <si>
    <t>Full 2-D Submillimeter-Wave Frequency Scanning Array</t>
  </si>
  <si>
    <t>10.1109/TAP.2017.2722538</t>
  </si>
  <si>
    <t>2-s2.0-85021999029</t>
  </si>
  <si>
    <t>['string bowknot', 'shoelace tighter', 'shoelace antenna', 'run along', 'performance evaluation', 'main lobe', 'locations around', 'ism band', 'first time', 'feeding probe', 'cross point', 'collision avoidance', 'blind person', 'biological tissues', 'anterior obstacles', 'antenna points', 'affordable variation', '43 ghz', '20 ¬∞,']</t>
  </si>
  <si>
    <t>Blind person guidance | collision avoidance | shoelace antenna | wearable antenna</t>
  </si>
  <si>
    <t>A shoelace antenna for the application of collision avoidance for the blind person is proposed for the first time. A thin flexible metal wire is used to fabricate the antenna, which can run along with the shoelace without destroying the shoe or adding extra big structures. According to the investigations, to put the feeding probe at the bottom of the cross point is better than the locations around the string bowknot. To make the shoelace tighter or looser will influence the performance with an affordable variation. The effect of the biological tissues has been taken into account during the performance evaluation of the antenna. The measured fractional bandwidth is 11% with a resonance of 2.43 GHz in the ISM Band. The main lobe of the antenna points to the upper front direction with an angle of about 20¬∞, which is suitable for the detecting of the anterior obstacles when walking. The measured results indicate reasonable performance for the shoelace antenna to serve as a tool for the blind person.</t>
  </si>
  <si>
    <t>4941-4946</t>
  </si>
  <si>
    <t>60024350-60020661;60020661;60088187;60088187;60088187;60088187</t>
  </si>
  <si>
    <t>13905768600;56486676800;7403170967;57194775492;57202064272;57194780853</t>
  </si>
  <si>
    <t>Li, Gaosheng;Tian, Zhihao;Gao, Gui;Zhang, Liang;Fu, Meng;Chen, Yuwei</t>
  </si>
  <si>
    <t>Xi'an;Changsha;Liverpool</t>
  </si>
  <si>
    <t>The Fourth Military Medical University;National University of Defense Technology;University of Liverpool</t>
  </si>
  <si>
    <t>60088187;60024350;60020661</t>
  </si>
  <si>
    <t>A Shoelace Antenna for the Application of Collision Avoidance for the Blind Person</t>
  </si>
  <si>
    <t>10.1109/TAP.2017.2722874</t>
  </si>
  <si>
    <t>2-s2.0-85022006588</t>
  </si>
  <si>
    <t>['wideband aperture', 'wave frequencies', 'operational bandwidth', 'high gain', 'ghz applications', 'dbi gain', 'communication presents', 'antenna lies']</t>
  </si>
  <si>
    <t>Gap waveguide technology | patch antenna | planar arrays</t>
  </si>
  <si>
    <t>This communication presents a wideband aperture-coupled patch antenna array based on ridge gap waveguide feed layer for 60-GHz applications. The novelty of this antenna lies in the combination of relatively new gap waveguide technology along with conventional patch antenna arrays allowing to achieve a wideband patch antenna array with high gain and high radiation efficiency. An 8√ó8-element array antenna is designed, fabricated, and tested. Experimental results show that the bandwidth of VSWR &lt; 2 is up to 15.5% (57.5-67.2 GHz). More than 75% efficiency and higher than 21.5-dBi gain are achieved over the operational bandwidth. The results are valuable for the design and evaluation of wideband planar antenna arrays at millimeter-wave frequencies.</t>
  </si>
  <si>
    <t>4875-4879</t>
  </si>
  <si>
    <t>60023478;60138498;60000990</t>
  </si>
  <si>
    <t>54881462000;35100295900;35177027300</t>
  </si>
  <si>
    <t>Zarifi, Davoud;Farahbakhsh, Ali;Zaman, Ashraf Uz</t>
  </si>
  <si>
    <t>Iran;Iran;Sweden</t>
  </si>
  <si>
    <t>Kerman;Kashan;Gothenburg</t>
  </si>
  <si>
    <t>Graduate University of Advanced Technology;University of Kashan;Chalmers University of Technology</t>
  </si>
  <si>
    <t>60138498;60023478;60000990</t>
  </si>
  <si>
    <t>Zarifi D.</t>
  </si>
  <si>
    <t>A Gap Waveguide-Fed Wideband Patch Antenna Array for 60-GHz Applications</t>
  </si>
  <si>
    <t>10.1109/TAP.2017.2722866</t>
  </si>
  <si>
    <t>2-s2.0-85022020398</t>
  </si>
  <si>
    <t>['vector problem', 'validating results', 'total fields', 'special theory', 'scattered field', 'relativistic analog', 'pec h', 'obliquely incident', 'motionless counterparts', 'illustrative examples', 'herein depicted', 'give rise', 'formulated using', 'exact fields', 'diffraction framework', 'also presented']</t>
  </si>
  <si>
    <t>Electromagnetic diffraction | geometrical optics (GO) | relativistic effects</t>
  </si>
  <si>
    <t>The scattering of time-harmonic plane waves by a perfectly electrically conducting (PEC) half-plane (H-P) in relativistic uniform motion is discussed. The problem is formulated using the special theory of relativity by means of the Lorentz transformation applied to the classic Sommerfeld solution. Exact fields are obtained for the 3-D vector problem of scattering of an obliquely incident and arbitrarily polarized plane wave by a PEC H-P in relativistic translational motion. The total fields are then presented as the relativistic analog of their motionless counterparts and an association with the uniform asymptotic theory of diffraction framework is inferred. In addition to recovering known features such as the relativistic Doppler effect and shadow boundary shifts, it is herein depicted a polarization coupling effect due to motion that can give rise to a 3-D scattered field with all components present even for a linearly polarized incident wave. Validating results and illustrative examples are also presented.</t>
  </si>
  <si>
    <t>4759-4767</t>
  </si>
  <si>
    <t>60032361;60032361;60032361</t>
  </si>
  <si>
    <t>55845824900;57189697459;6601987168</t>
  </si>
  <si>
    <t>Da Rosa, Guilherme Simon;Nicolini, Julio L.;Hasselmann, Flavio J.V.</t>
  </si>
  <si>
    <t>Da Rosa G.</t>
  </si>
  <si>
    <t>Relativistic Aspects of Plane Wave Scattering by a Perfectly Conducting Half-Plane with Uniform Velocity Along an Arbitrary Direction</t>
  </si>
  <si>
    <t>10.1109/TAP.2017.2722861</t>
  </si>
  <si>
    <t>2-s2.0-85022032699</t>
  </si>
  <si>
    <t>['still exploiting', 'shaped tiles', 'representative results', 'optimal theorems', 'mathematical theory', 'irregular organization', 'innovative schemata', 'enumerative approach', 'algorithmic procedures']</t>
  </si>
  <si>
    <t>Enumerative tiling | genetic algorithm (GA) | irregular tiling | optimization | phased array antenna | schemata</t>
  </si>
  <si>
    <t>The design of subarrayed planar phased arrays characterized by an irregular organization of domino-shaped tiles is addressed. Starting from optimal tiling theorems drawn from mathematical theory, an enumerative approach able to retrieve the optimal clustering providing the maximum aperture coverage and the best radiation performance is proposed to deal with the synthesis of low-/medium-size rectangular arrays. Based on the same optimal theorems and still exploiting the algorithmic procedures at the basis of the enumerative approach, an innovative schemata-based optimization method is introduced for designing large arrays, as well. A set of representative results, concerned with ideal as well as real radiating elements, is reported and discussed to highlight the features and the potentialities of the proposed analytically based design framework.</t>
  </si>
  <si>
    <t>4495-4510</t>
  </si>
  <si>
    <t>60015986;60015986;60007136;60007136</t>
  </si>
  <si>
    <t>55749784900;22035972900;54387549100;7005085831</t>
  </si>
  <si>
    <t>Anselmi, Nicola;Rocca, Paolo;Salucci, Marco;Massa, Andrea</t>
  </si>
  <si>
    <t>Anselmi N.</t>
  </si>
  <si>
    <t>Irregular Phased Array Tiling by Means of Analytic Schemata-Driven Optimization</t>
  </si>
  <si>
    <t>10.1109/TAP.2017.2722539</t>
  </si>
  <si>
    <t>2-s2.0-85022040421</t>
  </si>
  <si>
    <t>Hitachi Metals ¬∑ Materials Science Foundation</t>
  </si>
  <si>
    <t>['wide range', 'wavelength due', 'thz band', 'terahertz waveband', 'terahertz time', 'subwavelength structures', 'refractive indices', 'optical elements', 'nimag |)', 'metamaterials consisting', 'low loss', 'industrial application', 'high directivity', 'domain spectroscopy', 'dielectric substrate', 'collimated lenses', 'cloaking devices', 'bulky compared', 'back surfaces', 'attractive applications', 'advanced rapidly', '800 units', '16 %,']</t>
  </si>
  <si>
    <t>Extremely low reflection | High refractive index | Metamaterial | Paired cut metal wires | Terahertz waveband</t>
  </si>
  <si>
    <t>Communication and imaging in the terahertz waveband have advanced rapidly in offering industrial applications. However, optical elements such as collimated lenses in the terahertz waveband are bulky compared with the wavelength due to the lack of naturally occurring substances with a high refractive index and low loss. It is essential to miniaturize optical elements in the terahertz waveband for industrial application. Metamaterials consisting of subwavelength structures can arbitrarily control permittivity and permeability and provide a range of refractive indices. Here, we demonstrate a metamaterial with both a high refractive index and extremely low reflection consisting of symmetrically aligned paired cut metal wires with 18,800 units on the front and back surfaces of a dielectric substrate. Measurements by terahertz time-domain spectroscopy (THz-TDS) confirm a high effective refractive index of 6.66¬†+¬†j0.123, extremely low reflection power of 1.16%, and the unprecedented high figure of merit (FOM¬†=¬†|nreal/nimag|) of above 300 in the 0.3-THz band. Components with such specifications would enable miniature, high-performance optical elements in the terahertz waveband such as ultrathin flat antennas with high directivity. Further, the concept of the metamaterial with both a high refractive index and extremely low reflection potentially offers a wide range of attractive applications such as solid immersion lenses and cloaking devices.</t>
  </si>
  <si>
    <t>1130-1139</t>
  </si>
  <si>
    <t>60000099;60004853</t>
  </si>
  <si>
    <t>56954196600;55511541500</t>
  </si>
  <si>
    <t>Ishihara, Koki;Suzuki, Takehito</t>
  </si>
  <si>
    <t>Fuchu;Mito</t>
  </si>
  <si>
    <t>Tokyo University of Agriculture and Technology;Ibaraki University</t>
  </si>
  <si>
    <t>60004853;60000099</t>
  </si>
  <si>
    <t>Metamaterial Demonstrates Both a High Refractive Index and Extremely Low Reflection in the 0.3-THz Band</t>
  </si>
  <si>
    <t>10.1007/s10762-017-0416-8</t>
  </si>
  <si>
    <t>2-s2.0-85022060787</t>
  </si>
  <si>
    <t>['operational bands', 'operational band', 'feeding structure', 'element apertures', 'control lines', 'band antenna']</t>
  </si>
  <si>
    <t>Frequency reconfiguration | phased array | planar antenna | wide angle scanning</t>
  </si>
  <si>
    <t>A frequency reconfigurable phased array element is presented. The operational band of the single port L/S-band antenna can be selected by modifying the element apertures with p-i-n diode switches. The antenna element satisfies strict requirements on its frequency band separation (2.2:1), size, feeding structure, and control lines to be integrated into a phased array system. A multiscale array topology is proposed to achieve wide angle scanning (¬±60¬∞) in both operational bands of the array.</t>
  </si>
  <si>
    <t>4519-4528</t>
  </si>
  <si>
    <t>114955246;60006288;60006288</t>
  </si>
  <si>
    <t>36240485700;24774219300;7003941584</t>
  </si>
  <si>
    <t>Haider, Nadia;Yarovoy, Alexander G.;Roederer, Antoine G.</t>
  </si>
  <si>
    <t>Delft;Den Haag</t>
  </si>
  <si>
    <t>Delft University of Technology;Netherlands Organization of Applied Scientific Research</t>
  </si>
  <si>
    <t>60006288;114955246</t>
  </si>
  <si>
    <t>Haider N.</t>
  </si>
  <si>
    <t>L/S-Band Frequency Reconfigurable Multiscale Phased Array Antenna with Wide Angle Scanning</t>
  </si>
  <si>
    <t>10.1109/TAP.2017.2722685</t>
  </si>
  <si>
    <t>2-s2.0-85022081024</t>
  </si>
  <si>
    <t>['results discussed', 'new strategies', 'nanosatellite platforms', 'multifunctional antennas', 'electrical characteristics', 'effectively used', 'cubestar system', 'case study']</t>
  </si>
  <si>
    <t>CubeSat | dipole antennas | electromagnetic cloaking | low observability | metasurfaces | radar cross section reduction</t>
  </si>
  <si>
    <t>We discuss the possibility to exploit electromagnetic cloaking for enhancing the performances of communication antennas installed on nanosatellite platforms. As a case study, we consider a CubeSTAR system and show that properly designed metasurfaces can be effectively used to minimize the impact of its deployable payload sensors on both radiation and electrical characteristics of the antennas. The results discussed here pave the way to new strategies for the design of extremely compact nanosatellite platforms equipped with multifunctional antennas and sensors.</t>
  </si>
  <si>
    <t>4931-4934</t>
  </si>
  <si>
    <t>60012630;60104640;60104640;60012630;60012630</t>
  </si>
  <si>
    <t>Satellite Applications of Electromagnetic Cloaking</t>
  </si>
  <si>
    <t>10.1109/TAP.2017.2722865</t>
  </si>
  <si>
    <t>2-s2.0-85022088475</t>
  </si>
  <si>
    <t>['smoothly change', 'selected inputs', 'proposed concept', 'properties across', 'ones obtained', 'novel concept', 'higher number', 'extended showing']</t>
  </si>
  <si>
    <t>Antenna feeds | broadband antenna arrays | Butler matrices | microstrip antennas | phased arrays</t>
  </si>
  <si>
    <t>A novel concept of multibeam antenna arrays operating in an octave frequency band has been presented. To achieve multiple beams in such a wide bandwidth N-element antenna arrays are fed by frequency-dependent Butler matrices which smoothly change their properties across the bandwidth. The proposed Butler matrices are designed in such a way that for the selected inputs their amplitude and differential phase characteristics feature the ones obtained for N√óN Butler matrices at f0, whereas at 2f0 they feature the properties of N/2√óN/2S Butler matrices. The proposed concept has been verified by measurements of a multibeam antenna array operating in 1.75-3.5 GHz frequency range and extended showing the possibility of designing antenna arrays with higher number of beams.</t>
  </si>
  <si>
    <t>4539-4547</t>
  </si>
  <si>
    <t>14422787600;52164552600;55925872500</t>
  </si>
  <si>
    <t>Wincza, Krzysztof;Staszek, Kamil;Gruszczynski, Slawomir</t>
  </si>
  <si>
    <t>Broadband Multibeam Antenna Arrays Fed by Frequency-Dependent Butler Matrices</t>
  </si>
  <si>
    <t>10.1109/TAP.2017.2722823</t>
  </si>
  <si>
    <t>2-s2.0-85022100354</t>
  </si>
  <si>
    <t>['target compounds', 'significant increase', 'rcs accompanied', 'quantum yield', 'psii performance', 'probable outcome', 'photosystem ii', 'photosynthetic apparatus', 'photochemical quenching', 'overall results', 'negatively affected', 'negative effect', 'n limitation', 'microalgal biomass', 'higher dissipation', 'functional heterogeneity', 'fluorescence analyses', 'excess energy', 'efficient strategy', 'different degrees', 'decreased need', 'decreased growth', 'continuous mode', 'chlorella vulgaris', 'cells due']</t>
  </si>
  <si>
    <t>Antenna heterogeneity | Chl fluorescence | Microalgae | N limitation</t>
  </si>
  <si>
    <t>Nitrogen (N) limitation is considered as the most efficient strategy to induce the accumulation of lipids, carbohydrates or other target compounds in microalgal biomass. However, along with biomass biochemical composition, alterations in N limitation affect the photosynthetic apparatus and result in decreased growth. In this study, Chlorella vulgaris was cultivated in semi-continuous mode with different degrees of N limitation and chlorophyll (Chl) fluorescence analyses were used to investigate the effect of N limitation on photosystem II (PSII) performance, in terms of structural and functional heterogeneity. As expected, N limitation resulted in the decrease of quantum yield and calculated OJIP parameters related to PSII performance. N limitation resulted in a significant increase of trapped energy per reaction center (RC) and subsequently to higher dissipation of excess energy. However, despite the negative effect of N limitation on the number of RCs, the electron transport beyond QA as well the capacity of reducing/re-oxidation of plastiquinone were not negatively affected, implying that performance of RCs was not affected by N limitation. Photochemical quenching (qp) increased of as N limitation increased while the curve of non-photochemical quenching (NPQ) was unimodal, i.e. increased up to a level of N limitation and then decreased as N limitation degree increased further. The overall results of the present study suggest that the decrease of PSII performance was due to a reduction of the number of RCs accompanied with higher energy dissipation a probable outcome of the decreased need for reductant by cells due to lower metabolic activity under N limitation.</t>
  </si>
  <si>
    <t>84-92</t>
  </si>
  <si>
    <t>60018592-60025063;60071397;60018592;60019578</t>
  </si>
  <si>
    <t>15048185100;57110000300;6604092295;7003285051</t>
  </si>
  <si>
    <t>Markou, Giorgos;Dao, Ly H.T.;Muylaert, Koenraad;Beardall, John</t>
  </si>
  <si>
    <t>Viet Nam;Belgium;Australia;Greece</t>
  </si>
  <si>
    <t>Hanoi;3000 Leuven;Melbourne;Athens</t>
  </si>
  <si>
    <t>Hanoi National University of Education;KU Leuven;Monash University;Geoponiko Panepistimion Athinon</t>
  </si>
  <si>
    <t>60071397;60025063;60019578;60018592</t>
  </si>
  <si>
    <t>Markou G.</t>
  </si>
  <si>
    <t>Influence of different degrees of N limitation on photosystem II performance and heterogeneity of Chlorella vulgaris</t>
  </si>
  <si>
    <t>S2211926417302734</t>
  </si>
  <si>
    <t>10.1016/j.algal.2017.07.005</t>
  </si>
  <si>
    <t>2-s2.0-85022333108</t>
  </si>
  <si>
    <t>16H03828</t>
  </si>
  <si>
    <t>['work reports', 'visible region', 'tailored wavelengths', 'study demonstrates', 'spheres exhibiting', 'spheres dispersible', 'si spheres', 'plasmonic nanoparticles', 'mie resonance', 'maximum 200', 'heavily boron', 'fluorescence enhancement', 'electrostatic repulsions', 'dielectric nanoantenna', 'arbitrary substrate']</t>
  </si>
  <si>
    <t>colloids | Mie scattering | nanoantennas | silicon</t>
  </si>
  <si>
    <t>This work reports the development of an agglomeration-free colloidal solution of silicon (Si) spheres exhibiting the electric and magnetic dipole Mie resonances in the visible region as an alternative to the optical nanoantenna based on plasmonic nanoparticles. Size-controlled crystalline Si spheres with 20‚Äì250 nm in diameters are grown by a bottom-up process. The Si spheres have heavily boron (B) and phosphorus (P) codoped surface layers, which induce negative surface potential and make the spheres dispersible in alcohol almost perfectly due to the electrostatic repulsions. Formation of agglomeration-free colloidal dispersion allows to deposit Si spheres on an arbitrary substrate and to produce a dielectric nanoantenna for tailored wavelengths. This study demonstrates that, thanks to the almost perfect spherical shape of the developed Si spheres, the forward and backward scattering spectra of single Si spheres can be well-explained by the Mie resonance in a wide size range. It is demonstrated that the Si spheres work as nanoantennas for fluorescence enhancement and a single Si sphere can enhance dye fluorescence at maximum 200-fold.</t>
  </si>
  <si>
    <t>60011418;60011418</t>
  </si>
  <si>
    <t>52364973600;7403351435</t>
  </si>
  <si>
    <t>Sugimoto, Hiroshi;Fujii, Minoru</t>
  </si>
  <si>
    <t>Kobe</t>
  </si>
  <si>
    <t>Kobe University</t>
  </si>
  <si>
    <t>Sugimoto H.</t>
  </si>
  <si>
    <t>Colloidal Dispersion of Subquarter Micrometer Silicon Spheres for Low-Loss Antenna in Visible Regime</t>
  </si>
  <si>
    <t>10.1002/adom.201700332</t>
  </si>
  <si>
    <t>2-s2.0-85022345148</t>
  </si>
  <si>
    <t>['validation purposes', 'tracing solver', 'therefore completed', 'reliable ray', 'real environment', 'presented aimed', 'multipath propagation', 'mimo systems', 'matrix eigenvalues', 'lp ones', 'los condition', 'latter case', 'good agreement', 'cp radiators', 'channel matrix', 'challenging condition', 'antenna parameters', 'accurate analysis']</t>
  </si>
  <si>
    <t>Circular polarization (CP) | indoor propagation | multiple input multiple output (MIMO) | polarization diversity | wireless local area network (WLAN) antenna</t>
  </si>
  <si>
    <t>The advantages of adopting circular polarization in multiple-input-multiple-output (MIMO) systems are illustrated for both line-of-sight (LOS) and multipath propagation. More in detail, an analysis of the MIMO performance attainable by employing orthogonal circularly polarized (CP) radiators with respect to orthogonal linearly polarized (LP) ones, has been addressed. At first, an accurate analysis is presented aimed at the evaluation of the channel matrix by comprehensively including also the effects of the antenna in LOS condition. In particular, the channel matrix has been calculated as a function of the antenna parameters and orientation, demonstrating that CP radiators are capable of obtaining better average values of the matrix eigenvalues with respect to LP ones. The analysis is therefore completed by evaluating the characteristics of a CP MIMO system operating in indoor environment representing this latter a more challenging condition where multipath propagation occurs. In this latter case, some meaningful numerical experiments have been performed by using a reliable ray-tracing solver, followed by a measurements campaign conducted in a real environment for validation purposes. Measurements, which are in good agreement with simulations, confirm the benefits of adopting circular polarization in MIMO systems with respect to LP.</t>
  </si>
  <si>
    <t>4824-4835</t>
  </si>
  <si>
    <t>DIcandia, Francesco Alessio;Genovesi, Simone;Monorchio, Agostino</t>
  </si>
  <si>
    <t>DIcandia F.</t>
  </si>
  <si>
    <t>Analysis of the Performance Enhancement of MIMO Systems Employing Circular Polarization</t>
  </si>
  <si>
    <t>10.1109/TAP.2017.2723083</t>
  </si>
  <si>
    <t>2-s2.0-85023162394</t>
  </si>
  <si>
    <t>['two beams', 'station applications', 'specially designed', 'size miniaturization', 'proposed method', 'phase imbalances', 'paper presents', 'mutual coupling', 'multibeam base', 'little magnitude', 'forming networks', 'elements operating', 'dual polarizations', 'different bands', 'coverage requirement', 'compact size', 'compact dual', 'azimuth plane', 'array miniaturization', 'achieved within', '4 dbi', '2690 mhz', '2170 mhz', '120 ¬∞']</t>
  </si>
  <si>
    <t>Base-station antenna array | dual band | dual polarization | filtering antenna | multibeam array | stable pattern</t>
  </si>
  <si>
    <t>This paper presents a compact dual-band 4 √ó 8 antenna array with dual polarizations and two beams for base-station applications. It consists of two 4√ó4 subarrays operating at 3G (1710-2170 MHz) and long term evolution (2490-2690 MHz) bands. For size miniaturization, the elements of the two 4 √ó 4 subarrays are interleaved with each other. The mutual coupling between the elements operating at different bands is suppressed by using filtering antennas with out-of-band radiation suppression. And the spacing between them can be decreased, resulting in array miniaturization. To obtain stable two-beam radiation patterns within the two operating bands, the beam-forming networks with little magnitude and phase imbalances are specially designed for each band. For demonstration, the proposed 4√ó 8 array is implemented. In the measurement, the array exhibits stable 10-dB beamwidth around 120¬∞ in the azimuth plane within the two entire bands. As a result, the two-beam radiation patterns satisfy the coverage requirement of 120¬∞ in the azimuth plane for base-station applications. Additionally, 16.4 dBi/15.5 dBi peak gains and around-10 dB cross levels at the junction of two beams are achieved within the two operating bands. Compared with typical industrial products, the proposed array features both compact size and stable radiation patterns. Moreover, the proposed method can easily be extended to multibeam base-station array designs.</t>
  </si>
  <si>
    <t>4566-4575</t>
  </si>
  <si>
    <t>60024542;60024542;60024542;60024542;60024542</t>
  </si>
  <si>
    <t>37092279800;57205875095;35306312100;8369901700;56066261700</t>
  </si>
  <si>
    <t>Zhang, Xiu Yin;Xue, Di;Ye, Liang Hua;Pan, Yong Mei;Zhang, Yao</t>
  </si>
  <si>
    <t>Compact Dual-Band Dual-Polarized Interleaved Two-Beam Array with Stable Radiation Pattern Based on Filtering Elements</t>
  </si>
  <si>
    <t>10.1109/TAP.2017.2723914</t>
  </si>
  <si>
    <t>2-s2.0-85023164824</t>
  </si>
  <si>
    <t>['thickness 1', 'theoretical analysis', 'rf birdcage', 'mri ).', 'magnetic probes', 'magnetic fields', 'magnetic field', 'field pick', 'exposed electric', 'electric exposure', 'different cables', 'designed probe', 'copper thickness', 'center frequency', '6 mhz', '57 mm', '2 cm']</t>
  </si>
  <si>
    <t>B-field probe | db/dt | short dipole | time-varying fields</t>
  </si>
  <si>
    <t>This paper presents electric and magnetic probes to measure radio frequency (RF) electric and magnetic fields for measuring the time-varying RF fields used in magnetic resonance imaging (MRI). A small single loop (2 cm) and short dipole antenna (2 cm) were developed to monitor the near field magnetic and electric exposure during the medical device testing. Theoretical analysis for each designed probe was performed to convert the real time receive signals to the exposed electric and magnetic field. Probes in this paper were tuned and matched at center frequency of 127.6 MHz for 3T MRI scanners to improve the accuracy and sensitivity. Different cables were designed to reduce the E-field pick up and achieving the most accurate measurement setup. Probes were fabricated on a single sided printed circuit board, FR4 of thickness 1.57 mm and a copper thickness of 35Œºm. The measured S-parameters of the magnetic and electric field probes show less than-44 and-45 dB return loss at 127.6-MHz center frequency of the RF Birdcage.</t>
  </si>
  <si>
    <t>4815-4823</t>
  </si>
  <si>
    <t>60010884;60010884;60010884;60029991;60010884</t>
  </si>
  <si>
    <t>56180394500;6603282193;55800488600;14056524100;6603204455</t>
  </si>
  <si>
    <t>Attaran, Ali;Handler, William Bradfield;Wawrzyn, Krzysztof;Menon, Ravi S.;Chronik, Blaine A.</t>
  </si>
  <si>
    <t>Robarts Research Institute;The University of Western Ontario</t>
  </si>
  <si>
    <t>60029991;60010884</t>
  </si>
  <si>
    <t>Reliable RF B/E-Field Probes for Time-Domain Monitoring of em Exposure during Medical Device Testing</t>
  </si>
  <si>
    <t>10.1109/TAP.2017.2723085</t>
  </si>
  <si>
    <t>2-s2.0-85023166433</t>
  </si>
  <si>
    <t>MOST 100-2628-E-008-010-MY3</t>
  </si>
  <si>
    <t>['single circuit', 'previous works', 'performance achieved', 'noise amplifier', 'lna ),', 'integrated functions', 'highest number', 'function blocks', 'end using', 'bandpass filter', 'band time']</t>
  </si>
  <si>
    <t>Balun | bandpass filter | filter synthesis | low-noise amplifier (LNA) | matching network | power amplifier (PA) | RF switch</t>
  </si>
  <si>
    <t>In this paper, the design of RF transceiver front-end using a novel multifunction microwave circuit is proposed. By designing one arm of the proposed active bandpass switchplexer as a bandpass power amplifier (PA) and the other arm as a single-to-balanced bandpass low-noise amplifier (LNA), the resulted multifunctional microwave filtering device thus effectively integrates the functions of single-pole-double-throw RF switch, bandpass filter, balun, PA, and LNA. In this way, all the function blocks between the antenna and up/down converters of a single-band time-division duplex transceiver front-end can be integrated into a single circuit. Compared to the previous works on multifunction microwave circuit designs, the proposed active bandpass switchplexer features the highest number of integrated functions. A printed circuit board-based design example of the proposed active bandpass switchplexer is presented to validate the proposed design concept and to demonstrate the performance achieved.</t>
  </si>
  <si>
    <t>1516-1530</t>
  </si>
  <si>
    <t>60024666;60024666-100830614;60024666-60074621;60024666-119206615;60024666-60074618;60024666-119206766;60024666-60076126;60024666-60010203</t>
  </si>
  <si>
    <t>7407360684;57216755156;57194834603;55797407700;57218081914;57198929369;36718337000;55797213100</t>
  </si>
  <si>
    <t>Lin, Yo Shen;Liang, Ting Wei;Huang, Ya Chun;Hsia, Wei Fan;Wu, Chien Fong;Wang, Ping Chieh;You, Chiou Wen;Chung, Yu Hsuan</t>
  </si>
  <si>
    <t>Taiwan;Taiwan;Taiwan;Taiwan;Taiwan;China;Taiwan;Taiwan</t>
  </si>
  <si>
    <t>Hsinchu;Hsinchu;Taipei;Taoyuan;Tu-Cheng City;Qingshuihe, Shenzhen;Taoyuan;Hsin-chu</t>
  </si>
  <si>
    <t>AU Optronics Taiwan;MediaTek Inc;ASUSTeK Computer Inc;National Central University;Hon Hai Precision Industry;TINNO Corporation;China Airlines;Airoha Technology Corporation</t>
  </si>
  <si>
    <t>60076126;60074621;60074618;60024666;60010203;119206766;119206615;100830614</t>
  </si>
  <si>
    <t>Lin Y.S.</t>
  </si>
  <si>
    <t>Novel Active Bandpass Switchplexer for RF Transceiver Front-End Applications</t>
  </si>
  <si>
    <t>10.1109/TCPMT.2017.2714264</t>
  </si>
  <si>
    <t>2-s2.0-85023167511</t>
  </si>
  <si>
    <t>['working wavelength', 'three layers', 'station communications', 'simulated results', 'satellite communications', 'predetermined direction', 'possible applications', 'one fifteenth', 'mechanically reconfigure', 'measured results', 'main beam', 'horn antenna', 'entire structure', 'dielectric substrate', 'cross structures', 'beam direction', 'antenna confirm']</t>
  </si>
  <si>
    <t>Beam deflection | horn antenna | Huygens metasurface | polarization reconfiguration</t>
  </si>
  <si>
    <t>In this paper, we present a new horn antenna that can mechanically reconfigure the beam direction and polarization by combining a traditional linearly polarized horn antenna with an anisotropic Huygens metasurface. Three layers of Jerusalem-cross structures are integrated in a dielectric substrate to form the anisotropic Huygens metasurface; the entire structure has a thickness of about one fifteenth the working wavelength. By placing the metasurface in front of a traditional linearly polarized horn antenna, the main beam of the horn antenna is steered to a predetermined direction. Furthermore, the direction and polarization of the main beam are reconfigurable by rotating the anisotropic Huygens metasurface. The measured results of the antenna confirm the simulated results. Possible applications of the presented antenna include radar detection, base-station communications, and satellite communications.</t>
  </si>
  <si>
    <t>4427-4434</t>
  </si>
  <si>
    <t>60005244;60005244;60005244-60021666;60005244-119515269;60005244</t>
  </si>
  <si>
    <t>55808582500;55795410400;54385363500;56367300900;55342807700</t>
  </si>
  <si>
    <t>Wan, Xiang;Zhang, Lei;Jia, Sheng Li;Yin, Jia Yuan;Cui, Tie Jun</t>
  </si>
  <si>
    <t>Nanjing;Nanjing;</t>
  </si>
  <si>
    <t>Nanjing University of Aeronautics and Astronautics;Southeast University;AVIC LeiHua</t>
  </si>
  <si>
    <t>60021666;60005244;119515269</t>
  </si>
  <si>
    <t>Horn Antenna with Reconfigurable Beam-Refraction and Polarization Based on Anisotropic Huygens Metasurface</t>
  </si>
  <si>
    <t>10.1109/TAP.2017.2722829</t>
  </si>
  <si>
    <t>2-s2.0-85023167732</t>
  </si>
  <si>
    <t>['wlan applications', 'three ports', 'three cases', 'spatial diversity', 'realize multiple', 'output functionality', 'omnidirectional coverage', 'nd low', 'measurement results', 'frequency operations', 'digital television', 'communication presents', '45 ghz']</t>
  </si>
  <si>
    <t>Digital television (DTV) | dual polarization radiation | dual-band antenna | wireless area network</t>
  </si>
  <si>
    <t>This communication presents the design of a dual-band hybrid antenna for digital television (DTV) and wireless local area network (WLAN) applications. Radiations are produced with spatial diversity for WLAN applications to realize multiple-input-multiple-output functionality and omnidirectional coverage. The structure embeds two slots into an ultrawideband monopole body for high- A nd low-frequency operations, which are excited by three ports of DTV and WLAN. The resultant frequency bandwidth covers most of the global DTV frequencies and the free WLAN band at 2.45 GHz. The radiations exhibit omnidirectional patterns for all three cases. Numerical and measurement results are presented to demonstrate the characteristics of radiation.</t>
  </si>
  <si>
    <t>4850-4853</t>
  </si>
  <si>
    <t>7202063846;57194832630</t>
  </si>
  <si>
    <t>Chou, Hsi Tseng;Su, Hsuan Jui</t>
  </si>
  <si>
    <t>Dual-Band Hybrid Antenna Structure with Spatial Diversity for DTV and WLAN Applications</t>
  </si>
  <si>
    <t>10.1109/TAP.2017.2723922</t>
  </si>
  <si>
    <t>2-s2.0-85023168501</t>
  </si>
  <si>
    <t>['symmetrical positioning', 'slotted cavity', 'several prototypes', 'reconfiguration mechanism', 'proposed tss', 'omnidirectional behavior', 'ku band', 'faced prism', 'experimentally validate', 'equally feed', 'certain tss', 'azimuth plane', 'antenna structure', 'antenna performance', 'allows performing']</t>
  </si>
  <si>
    <t>Conformal antenna | slot antennas | waveguide arrays</t>
  </si>
  <si>
    <t>A conformal array antenna with a reconfigurable radiation pattern in the azimuth plane at Ku band is presented. An eight-faced prism has been set as 3-D antenna structure. The radiating element consists of a rectangular waveguide ended on a slotted cavity. A radial waveguide network (RWGN) fed by a symmetrically placed coaxial probe has been implemented to equally feed each radiating element obtaining an omnidirectional behavior in the azimuth plane. The insertion of several metallic tuning screws (TSs) provides a reconfiguration mechanism of the electric field distribution in the RWGN and modifies the conformal array antenna amplitude feeding. Eight different configurations generating directional radiation patterns can be tuned by means of the insertion of certain TSs. In addition, the symmetrical positioning of them allows performing a main beam scanning every 45¬∞ in the azimuth plane. Several prototypes have been manufactured and measured to experimentally validate the antenna performance. A total of 65 different radiation patterns have been experimentally obtained using the proposed TSs, which provides a simple, low-loss, and low-cost reconfigurability mechanism to the presented conformal array antenna.</t>
  </si>
  <si>
    <t>4886-4890</t>
  </si>
  <si>
    <t>60026796;60026796</t>
  </si>
  <si>
    <t>55263552800;8654979600</t>
  </si>
  <si>
    <t>Sanchez-Olivares, P.;Masa-Campos, J. L.</t>
  </si>
  <si>
    <t>Mechanically Reconfigurable Conformal Array Antenna Fed by Radial Waveguide Divider with Tuning Screws</t>
  </si>
  <si>
    <t>10.1109/TAP.2017.2723918</t>
  </si>
  <si>
    <t>2-s2.0-85023170769</t>
  </si>
  <si>
    <t>EP/I029613/1</t>
  </si>
  <si>
    <t>['varactor diodes', 'ta elements', 'ta element', 'proposed structure', 'phase range', 'main lobe', 'experimental results', 'electromagnetic simulations', 'beamsteering capability', 'beamsteering ).', 'azimuth planes', 'automated steering', 'angular resolution', 'active ta', 'active feeding', '28 ¬∞', '26 ¬∞', '2 ghz', '1 ¬∞']</t>
  </si>
  <si>
    <t>Antenna arrays | antennas | beam steering | frequency selective surfaces (FSS) | transmitarray (TA)</t>
  </si>
  <si>
    <t>A novel electronically reconfigurable transmitarray (TA) with 2-D beamsteering capability is presented in this communication. The proposed structure, inspired on frequency selective surfaces loaded with varactor diodes, allows the phase range of each TA element to be individually controlled enabling an automated steering of the main lobe of an original antenna pattern, in both elevation and azimuth planes (2-D beamsteering). This has been demonstrated on a 5√ó5 unit-cell stacked structure with active feeding, coupled to the aperture of a standard gain horn antenna. A complete electromagnetic study using CST Microwave Studio is presented to evaluate and characterize the TA elements and the effect the proposed feeding network has on the structure's behavior. Following initial simulations, a prototype of the active TA has been characterized. Automated antenna beamsteering with ranges up to Az = 28¬∞ and El = 26¬∞ and 1¬∞ of angular resolution, is achieved by means of electromagnetic simulations and validated against experimental results at 5.2 GHz.</t>
  </si>
  <si>
    <t>4880-4885</t>
  </si>
  <si>
    <t>60017826-60017375;60017375-60056189;60017826;60017826</t>
  </si>
  <si>
    <t>56487043400;7801603527;7004314926;6506154994</t>
  </si>
  <si>
    <t>Reis, Joao R.;Caldeirinha, Rafael F.S.;Hammoudeh, Akram;Copner, Nigel</t>
  </si>
  <si>
    <t>Portugal;United Kingdom;Portugal</t>
  </si>
  <si>
    <t>Leiria;Pontypridd;Lisboa</t>
  </si>
  <si>
    <t>School of Technology and Management;University of South Wales;Instituto de Telecomunicacoes</t>
  </si>
  <si>
    <t>60056189;60017826;60017375</t>
  </si>
  <si>
    <t>Reis J.R.</t>
  </si>
  <si>
    <t>Electronically Reconfigurable FSS-Inspired Transmitarray for 2-D Beamsteering</t>
  </si>
  <si>
    <t>10.1109/TAP.2017.2723087</t>
  </si>
  <si>
    <t>2-s2.0-85023173562</t>
  </si>
  <si>
    <t>Center for Advanced Meta-Materials</t>
  </si>
  <si>
    <t>CAMM-2014M3A6B3063708</t>
  </si>
  <si>
    <t>CAMM</t>
  </si>
  <si>
    <t>['yz plane', 'wide half', 'vps ),', 'vertical polarizations', 'simulation result', 'simulated dual', 'proposed array', 'power beamwidth', 'polarized 1', 'low height', 'hp dipoles', 'dipole array', 'conducting wall', '83 ghz', '61 ¬∞', '30 ¬∞', '2 db']</t>
  </si>
  <si>
    <t>Array antennas | base station | dual-polarized antenna | phased array</t>
  </si>
  <si>
    <t>A dual-polarized 1-D tightly coupled dipole array (TCDA) antenna is proposed in this paper. To apply the TCDA design concept to a 1-D array, we place a conducting wall with slits and ferrite sheets along the 1-D dipole array. The simulated dual-polarized 1-D infinite TCDA antenna has a wide overlapped bandwidth of 2.83:1 (from 1 to 2.83 GHz) with VSWR &lt; 2, high isolation (&gt;25 dB) between the horizontal and vertical polarizations (VPs), and low height of 1/5Œª at the lowest operating frequency. A prototype of the proposed array is fabricated and measured, which consists of nine horizontal polarization (HP) dipoles and eight VP dipoles interleaved between the HP dipoles. The measured results show high gains &gt;7.2 dB when scanning up to 30¬∞ and a wide half-power beamwidth in the yz plane &gt;61¬∞ over the operating frequency band for both polarizations, consistent with the simulation result.</t>
  </si>
  <si>
    <t>4511-4518</t>
  </si>
  <si>
    <t>60001558;60013682</t>
  </si>
  <si>
    <t>57188960712;7402276259</t>
  </si>
  <si>
    <t>Lee, Hakjune;Nam, Sangwook</t>
  </si>
  <si>
    <t>Seoul National University;Electronics and Telecommunications Research Institute</t>
  </si>
  <si>
    <t>60013682;60001558</t>
  </si>
  <si>
    <t>A Dual-Polarized 1-D Tightly Coupled Dipole Array Antenna</t>
  </si>
  <si>
    <t>10.1109/TAP.2017.2723262</t>
  </si>
  <si>
    <t>2-s2.0-85023176307</t>
  </si>
  <si>
    <t>15F15366</t>
  </si>
  <si>
    <t>['upper hemisphere', 'two parts', 'two layers', 'slotted plate', 'radiating part', 'mechanical movement', 'loss within', 'good agreement', 'ghz band', 'gap waveguides', 'feeding network', 'electrical contact', 'continuous beam', 'around 0', 'antenna structure', 'antenna field', 'antenna consists', 'antenna concept', 'antenna bandwidth', '86 db']</t>
  </si>
  <si>
    <t>Continuous beam steering antennas | flat antennas | gap waveguide technology | hollow waveguide technology | mechanical beam steering antennas | millimeter-wave antennas | reflection canceling technique</t>
  </si>
  <si>
    <t>A wideband and continuous beam steering flat antenna is proposed in the 60-GHz band. The antenna consists of two layers and is made of two parts: 1) a feeding network and 2) a slotted plate. The relative rotation movement between the two antenna parts generates a phase gradient across the radiating part, and a continuous beam is generated in the upper hemisphere. The mechanical movement between the two antenna parts is facilitated by the use of gap waveguides; therefore, no electrical contact is needed between the two metallic parts. To validate the antenna concept, an antenna has been designed and fabricated in the 60-GHz band. Good agreement has been obtained between the simulations and the measurements. The antenna field of view is up to ¬±60¬∞. The antenna bandwidth is up to 13% for VSWR &lt;2. The loss within the antenna structure is estimated to be around 0.86 dB.</t>
  </si>
  <si>
    <t>4418-4426</t>
  </si>
  <si>
    <t>60031126;60031126;60031126;60030553</t>
  </si>
  <si>
    <t>55263516800;7006899159;23973241400;35495699200</t>
  </si>
  <si>
    <t>Tekkouk, Karim;Hirokawa, Jiro;Sauleau, Ronan;Ando, Makoto</t>
  </si>
  <si>
    <t>Japan;France</t>
  </si>
  <si>
    <t>Tokyo;Rennes</t>
  </si>
  <si>
    <t>Tokyo Institute of Technology;Universite de Rennes 1</t>
  </si>
  <si>
    <t>60031126;60030553</t>
  </si>
  <si>
    <t>Wideband and Large Coverage Continuous Beam Steering Antenna in the 60-GHz Band</t>
  </si>
  <si>
    <t>10.1109/TAP.2017.2723663</t>
  </si>
  <si>
    <t>2-s2.0-85023181375</t>
  </si>
  <si>
    <t>2015B01008</t>
  </si>
  <si>
    <t>['technique provides', 'range transmissions', 'proposed oam', 'performance analysis', 'oam beams', 'new degree', 'loss attenuations', 'input multi', 'information transmissions', 'first proposed', 'energy efficiency', 'based multi', 'analytically derived', '2 %.']</t>
  </si>
  <si>
    <t>average bit error probability | capacity | energy efficiency | Millimeter wave communications | orbital angular momentum | spatial modulation</t>
  </si>
  <si>
    <t>The orbital angular momentum (OAM) technique provides a new degree of freedom for information transmissions in millimeter wave communications. Considering the spatial distribution characteristics of OAM beams, a new OAM spatial modulation (OAM-SM) millimeter wave communication system is first proposed for future mobile networks. Furthermore, the capacity, average bit error probability, and energy efficiency of OAM-SM millimeter wave communication systems are analytically derived for performance analysis. Compared with the OAM-based multi-input multi-output (MIMO) millimeter wave communication systems, the maximum energy efficiency of OAM-SM millimeter wave communication systems is improved by 227.2%. Moreover, numerical results indicate that the proposed OAM-SM millimeter wave communication systems are more robust to path-loss attenuations than the conventional MIMO millimeter wave communication systems, which makes it suitable for long-range transmissions. Therefore, OAM-SM millimeter wave communication systems provide a great growth space for future mobile networks.</t>
  </si>
  <si>
    <t>2163-2177</t>
  </si>
  <si>
    <t>60025761;60025761;60025761;60025761;60025761</t>
  </si>
  <si>
    <t>23090878800;56543465100;57194827614;57203754212;57075028300</t>
  </si>
  <si>
    <t>Ge, Xiaohu;Zi, Ran;Xiong, Xusheng;Li, Qiang;Wang, Liang</t>
  </si>
  <si>
    <t>Millimeter Wave Communications with OAM-SM Scheme for Future Mobile Networks</t>
  </si>
  <si>
    <t>10.1109/JSAC.2017.2720238</t>
  </si>
  <si>
    <t>2-s2.0-85023188316</t>
  </si>
  <si>
    <t>['way relay', 'two timeslots', 'two nodes', 'traffic imbalance', 'traffic demand', 'single timeslot', 'simulations show', 'relay operating', 'pa efficiency', 'original non', 'optimally solved', 'negligible transmission', 'maximum ee', 'intrinsic connections', 'energy efficiency', 'advanced case', 'accomplish twr']</t>
  </si>
  <si>
    <t>Energy efficiency | full-duplex | non-ideal power amplifier | non-negligible circuit power | two-way relay</t>
  </si>
  <si>
    <t>In this paper, we maximize the energy efficiency (EE) of full-duplex (FD) two-way relay (TWR) systems under non-ideal power amplifiers (PAs) and non-negligible transmission-dependent circuit power. We start with the case where only the relay operates full duplex and two timeslots are required for TWR. Then, we extend to the advanced case, where the relay and the two nodes all operate full duplex, and accomplish TWR in a single timeslot. In both cases, we establish the intrinsic connections between the optimal transmit powers and durations, based on which the original non-convex EE maximization can be convexified and optimally solved. Simulations show the superiority of FD-TWR in terms of EE, especially when traffic demand is high. The simulations also reveal that the maximum EE of FD-TWR is more sensitive to the PA efficiency, than it is to self-cancellation. The full FD design of FD-TWR is susceptible to traffic imbalance, while the design with only the relay operating in the FD mode exhibits strong tolerance.</t>
  </si>
  <si>
    <t>6264-6278</t>
  </si>
  <si>
    <t>60016930;60016930;60029470;60011170;60103653</t>
  </si>
  <si>
    <t>24780232400;57194231275;35956974500;6603051439;56186204500</t>
  </si>
  <si>
    <t>Cui, Qimei;Zhang, Yuhao;Ni, Wei;Valkama, Mikko;Jantti, Riku</t>
  </si>
  <si>
    <t>Finland;Australia;China;Finland</t>
  </si>
  <si>
    <t>Espoo;Melbourne;Beijing;Tampere</t>
  </si>
  <si>
    <t>Aalto University;Commonwealth Scientific and Industrial Research Organization;Beijing University of Posts and Telecommunications;Tampereen Yliopisto</t>
  </si>
  <si>
    <t>60103653;60029470;60016930;60011170</t>
  </si>
  <si>
    <t>Cui Q.</t>
  </si>
  <si>
    <t>Energy Efficiency Maximization of Full-Duplex Two-Way Relay with Non-Ideal Power Amplifiers and Non-Negligible Circuit Power</t>
  </si>
  <si>
    <t>10.1109/TWC.2017.2721372</t>
  </si>
  <si>
    <t>2-s2.0-85023192668</t>
  </si>
  <si>
    <t>['two components', 'tangential components', 'special cases', 'reflection dyadic', 'possible realization', 'plane wave', 'planar boundary', 'normal components', 'local conditions', 'known results', 'isotropic half', 'interesting novelties', 'h vectors', 'general theory', 'general linear', 'general boundary', 'electromagnetic boundaries', 'conditions relate', 'boundary conditions', 'bianisotropic medium', 'b vectors', 'arising naturally', 'analytic expression']</t>
  </si>
  <si>
    <t>Boundary conditions | dispersion equation | electromagnetic theory | metasurfaces</t>
  </si>
  <si>
    <t>Electromagnetic boundaries, defined by the most general linear and local conditions, are considered in this paper. The conditions relate the normal components of the D and B vectors to the tangential components of the E and H vectors at each point of the boundary. Reflection of a plane wave from a planar boundary in an isotropic half-space is analyzed, and an analytic expression for the reflection dyadic is derived. It is shown that any plane wave can be decomposed in two components, which do not interact in reflection. Properties of plane waves matched to the general boundary are given. Certain special cases, arising naturally from the general theory and labeled as E-boundary, H-boundary, and EH-boundary conditions, are introduced as interesting novelties, and some of their properties are studied. Other special cases with known results are considered in verifying the theory. A possible realization of the general boundary in terms of an interface of a bianisotropic medium is discussed in the Appendix.</t>
  </si>
  <si>
    <t>4656-4663</t>
  </si>
  <si>
    <t>60103653;60103653</t>
  </si>
  <si>
    <t>7102492958;35568243700</t>
  </si>
  <si>
    <t>Lindell, Ismo V.;Sihvola, Ari</t>
  </si>
  <si>
    <t>Lindell I.V.</t>
  </si>
  <si>
    <t>Electromagnetic Wave Reflection from Boundaries Defined by General Linear and Local Conditions</t>
  </si>
  <si>
    <t>10.1109/TAP.2017.2723913</t>
  </si>
  <si>
    <t>2-s2.0-85023198946</t>
  </si>
  <si>
    <t>['transfer matrix', 'term evolution', 'radio frequency', 'radiated method', 'proposed method', 'output ports', 'input multiple', 'highly desirable', 'experimentally validated', 'evaluate multiple', 'dominantly utilized', 'coaxial cables', 'channel emulator', 'average power', 'antenna ports', 'anechoic chamber', 'also requires']</t>
  </si>
  <si>
    <t>Anechoic chambers | antenna measurements | fading channels | radio propagation | testing</t>
  </si>
  <si>
    <t>Conventional conductive method, where antennas on the device under test (DUT) are disconnected from antenna ports and replaced with radio frequency (RF) coaxial cables, has been dominantly utilized in industry to evaluate multiple-input multiple-output capable terminals. However, direct RF cable connection introduces many practical problems and a radiated method to replace cable connection is highly desirable. Existing wireless cable method relies on the knowledge of a transfer matrix between the channel emulator (CE) output ports and DUT antenna ports, and also requires an anechoic chamber, which might be impractical and expensive. In this paper, a novel wireless cable method is proposed and experimentally validated. By recording the average power (i.e., reference signal received power in the long-term evolution) per DUT antenna port and selecting optimal complex weights at the CE output ports, a wireless cable connection can be achieved. The proposed method can be executed in a small RF shielded anechoic box and offers low system cost, high measurement reliability, and repeatability.</t>
  </si>
  <si>
    <t>4803-4814</t>
  </si>
  <si>
    <t>60022134;60111731;60111731;60022134</t>
  </si>
  <si>
    <t>55511687300;8869709600;16024739000;7102820003</t>
  </si>
  <si>
    <t>Fan, Wei;Kyosti, Pekka;Hentila, Lassi;Pedersen, Gert Frolund</t>
  </si>
  <si>
    <t>United States;Denmark</t>
  </si>
  <si>
    <t>Santa Rosa;Aalborg</t>
  </si>
  <si>
    <t>Keysight Technologies;Aalborg University</t>
  </si>
  <si>
    <t>60111731;60022134</t>
  </si>
  <si>
    <t>Fan W.</t>
  </si>
  <si>
    <t>MIMO Terminal Performance Evaluation with a Novel Wireless Cable Method</t>
  </si>
  <si>
    <t>10.1109/TAP.2017.2723260</t>
  </si>
  <si>
    <t>2-s2.0-85023199611</t>
  </si>
  <si>
    <t>['work demonstrates', 'wave frequencies', 'stabilized gain', 'power beamwidths', 'plane half', 'multistep flaring', 'minimum difference', 'hpbw variation', 'fabricated antenna', 'entire range', 'digital microscope', 'computational studies', 'accurate fabrication', '7 œºm', '7 db']</t>
  </si>
  <si>
    <t>Additive manufacturing | Constant gain | Direct metal laser sintering (DMLS) | Millimeter-wave frequency | Quad-ridge horn antennas | Stabilized radiation</t>
  </si>
  <si>
    <t>A quad-ridge horn antenna with stabilized gain and minimum difference between E-and H-plane half-power beamwidths (HPBWs) is demonstrated for operation over 45-110 GHz bandwidth. Multistep flaring and corrugations on a finite ground plane are applied to obtain stable radiation patterns with 16-dBi minimum gain over the entire range. The computational studies are validated through measurements of a 3-D printed prototype using the direct metal laser sintering (DMLS) process. Accurate fabrication with achieved surface roughness of &lt;1.7 Œºm of the fabricated antenna is verified with digital microscope. The obtained gain variation, VSWR, and HPBW variation with rotation and over 45-110 GHz bandwidth are below 1.7 dB, 1.7:1, and 9¬∞, respectively. This work demonstrates that the DMLS is a viable fabrication process for wideband horn antennas at millimeter-wave frequencies.</t>
  </si>
  <si>
    <t>4858-4863</t>
  </si>
  <si>
    <t>55266008700;50561146600;7007076790</t>
  </si>
  <si>
    <t>Manafi, Sara;Al-Tarifi, Muhannad;Filipovic, Dejan S.</t>
  </si>
  <si>
    <t>Manafi S.</t>
  </si>
  <si>
    <t>45-110 GHz quad-ridge horn with stable gain and symmetric beam</t>
  </si>
  <si>
    <t>10.1109/TAP.2017.2724069</t>
  </si>
  <si>
    <t>2-s2.0-85023200112</t>
  </si>
  <si>
    <t>['relay selection', 'power constraints', 'power allocation', 'potential relay', 'optimization framework', 'lagrangian multipliers', 'input multiple', 'computer simulations']</t>
  </si>
  <si>
    <t>Power allocation | relay networks | relay selection</t>
  </si>
  <si>
    <t>A perturbation-based power allocation and multirelay selection approach is proposed for multiple-input multiple-output relay networks in multipath fading channels. In this approach, the relays are partitioned into two groups according to Lagrangian multipliers of power constraints. The power allocation for the relays is perturbed by increasing the power for the potential relay's group, while decreasing the power of the relays in the other group. An optimization framework is then formulated as a tradeoff between the relay selection and the mean square error performance degradation. Computer simulations are used to demonstrate the performance.</t>
  </si>
  <si>
    <t>1328-1332</t>
  </si>
  <si>
    <t>60024666-60027272;60024666;60024666</t>
  </si>
  <si>
    <t>56408936000;12784032400;7501718435</t>
  </si>
  <si>
    <t>Singh, Keshav;Ku, Meng Lin;Lin, Jia Chin</t>
  </si>
  <si>
    <t>United Kingdom;Taiwan</t>
  </si>
  <si>
    <t>Edinburgh;Taoyuan</t>
  </si>
  <si>
    <t>The University of Edinburgh;National Central University</t>
  </si>
  <si>
    <t>60027272;60024666</t>
  </si>
  <si>
    <t>Singh K.</t>
  </si>
  <si>
    <t>Power Allocation and Relay Selection in Relay Networks: A Perturbation-Based Approach</t>
  </si>
  <si>
    <t>10.1109/LSP.2017.2723928</t>
  </si>
  <si>
    <t>2-s2.0-85023200719</t>
  </si>
  <si>
    <t>['two high', 'surface error', 'space use', 'sidelobe levels', 'reinforced plastic', 'novel method', 'measurements show', 'introduced referring', 'high efficiency', 'grid polarizer', 'good performances', 'gain terahertz', 'field test', 'electroforming technology', 'dual polarization', 'based reflector', 'antenna subsystem', '330 ghz', '32 db', '3 db', '29 db', '2 db']</t>
  </si>
  <si>
    <t>Dual polarization | Electroforming | Silicon carbide (SiC) | Terahertz (THz) high-gain antenna | Three-coordinate test</t>
  </si>
  <si>
    <t>Two high-gain terahertz (THz) offset reflector antennas are proposed. The silicon carbide material and thermally stable carbon fiber-reinforced plastic are selected as reflectors for high specific stiffness and low thermal expansion coefficient which are helpful for space use. Dual polarization is achieved by introducing a wire-grid polarizer which can separate the two THz polarization waves provided by multimode horns fabricated in electroforming technology. Furthermore, three-coordinate test system and theodolites are employed to detect the surface error of dishes and alignment of antenna subsystem. The physical optics analysis based on the measured reflector surface data is introduced referring to the large aperture antenna patterns by virtue of its accuracy and high efficiency. The results of this novel method are compared to that of the near-field test. Measurements show that the sidelobe levels (SLLs) of the single polarization silicon-based reflector are below-32 dB while the gain is 55.3 dB at 330 GHz, and the dual polarization carbon fiber-reinforced plastic reflector antenna suppresses the SLLs to-28 and-29 dB in two principal planes while the gain is 57.2 dB at the same frequency, respectively. The good performances of the proposed antennas indicate the potential for the application of space THz radiometer.</t>
  </si>
  <si>
    <t>4443-4451</t>
  </si>
  <si>
    <t>60019499-60027363;60019499-60027363;60019499;60019499-60027363;60019499-60027363;60019499</t>
  </si>
  <si>
    <t>56730350800;57192558891;57203235087;57208681149;57193765848;56380711100</t>
  </si>
  <si>
    <t>Wang, Hongjian;Dong, Xingchao;Yi, Min;Xue, Fei;Liu, Yang;Liu, Guang</t>
  </si>
  <si>
    <t>Terahertz high-gain offset reflector antennas using SiC and CFRP material</t>
  </si>
  <si>
    <t>10.1109/TAP.2017.2724582</t>
  </si>
  <si>
    <t>2-s2.0-85023201543</t>
  </si>
  <si>
    <t>['wide 12', 'two layers', 'pra performance', 'monolithic polymer', 'impedance bandwidth', 'broadside radiation', 'bonded together', 'based dra', 'array offers', 'array layer', 'approach suitable', 'acrylic templates', 'acrylic frame', '60 ghz']</t>
  </si>
  <si>
    <t>Acrylic template | Composite dielectric | Dielectric resonator antenna (DRA) | DRA array | Microfabrication | Polymer-based DRA (PRA) | X-Ray lithography (XRL)</t>
  </si>
  <si>
    <t>An approach suitable for millimeter-wave dielectric resonator antenna (DRA) arrays is presented. The methodology involves fabricating precise cavities in acrylic templates and filling them with composite dielectric materials to create a monolithic polymer-based DRA (PRA) array layer. The excitation feed lines are fabricated on a separate substrate layer and the two layers are aligned and bonded together to form the PRA antenna array module. The impact of the acrylic frame on the PRA performance is analyzed through simulations. A four-element array operating at 60 GHz is realized to demonstrate the approach. The performance is characterized through simulation and also experimentally verified. The array offers a wide 12% impedance bandwidth at 60 GHz and broadside radiation with 10.5-dBi realized gain and stable radiation patterns. The use of polymer-based materials provides opportunities for cost-effective volume fabrication using molding techniques.</t>
  </si>
  <si>
    <t>4576-4584</t>
  </si>
  <si>
    <t>60015186;60015186;60015186;60015186;60102538;60102538</t>
  </si>
  <si>
    <t>39861920000;6701440303;57195922522;55867420700;7007085547;7201701828</t>
  </si>
  <si>
    <t>Qureshi, Aqeel A.;Klymyshyn, David M.;Tayfeh, Matt;Mazhar, Waqas;B√∂rner, Martin;Mohr, J√ºrgen</t>
  </si>
  <si>
    <t>Karlsruhe;Saskatoon</t>
  </si>
  <si>
    <t>Karlsruher Institut f√ºr Technologie;University of Saskatchewan</t>
  </si>
  <si>
    <t>60102538;60015186</t>
  </si>
  <si>
    <t>Qureshi A.</t>
  </si>
  <si>
    <t>Template-based dielectric resonator antenna arrays for millimeter-wave applications</t>
  </si>
  <si>
    <t>10.1109/TAP.2017.2724585</t>
  </si>
  <si>
    <t>2-s2.0-85023201869</t>
  </si>
  <si>
    <t>['working schemes', 'wide bandwidth', 'wave applications', 'slot resonator', 'significantly improve', 'scanning array', 'scanning angle', 'scanned beam', 'radiating patch', 'proposed structure', 'potential cost', 'novel third', 'novel method', 'loaded resonators', 'filtering features', 'feeding resonator', 'element employs', 'broadside radiation', '37 %)', '32 ghz', '25 ¬∞']</t>
  </si>
  <si>
    <t>Antenna | Antenna array | Beam scanning | Broadband | Fifth generation (5G) | Filtering | Millimeter-wave (mm-wave)</t>
  </si>
  <si>
    <t>A novel method of achieving low profile, broadband microstrip array antennas with high antenna gain is proposed for millimeter-wave applications. The element employs a novel third-order vertically coupled resonant structure that a U-slot resonator in the ground is used to couple with the feeding resonator and the radiating patch, simultaneously. This proposed structure can significantly improve the bandwidth and frequency selectivity without increasing the thickness of the antenna. Then, to achieve the subarray, a new wideband power divider with loaded resonators is employed, which can be used to further improve the bandwidth. To demonstrate the working schemes of broadside radiation and scanned beam, two 4 √ó 4 array antennas are implemented on the same board. Measured results agree well with the simulations, showing a wide bandwidth from 22 to 32 GHz (FBW = 37%) with the gain of around 19 dBi. The beam-scanning array can realize a scanning angle of 25¬∞ over a broadband. In addition, due to the filtering features are integrated in the design, the proposed antenna could also reduce the complexity and potential cost of the frontends.</t>
  </si>
  <si>
    <t>4864-4868</t>
  </si>
  <si>
    <t>60010818;60010818;60021889</t>
  </si>
  <si>
    <t>55226071200;7403257414;55733840800</t>
  </si>
  <si>
    <t>Mao, Chun Xu;Gao, Steven;Wang, Yi</t>
  </si>
  <si>
    <t>Broadband high-gain beam-scanning antenna array for millimeter-wave applications</t>
  </si>
  <si>
    <t>10.1109/TAP.2017.2724640</t>
  </si>
  <si>
    <t>2-s2.0-85023202636</t>
  </si>
  <si>
    <t>['times 2', 'siw cavity', 'second high', 'resonant frequencies', 'realized gains', 'radiation patterns', 'polarization level', 'planar circuits', 'order modes', 'order mode', 'operation mechanism', 'metallic cavity', 'low cross', 'low cost', 'inductive window', 'high gain', 'high front', 'frequency band', 'first high', 'easy fabrication', 'different positions', 'design idea', 'boresight direction', 'band cavity', 'band application', 'backed antennas', 'back ratio', 'array antenna', 'around 16', '800 mhz', '700 mhz', '7 %)', '6 %),', '4 dbi', '26 ghz']</t>
  </si>
  <si>
    <t>Cavity-backed antenna | dual-band antenna | high-order mode | K-band | substrate integrated waveguide (SIW)</t>
  </si>
  <si>
    <t>A novel compact dual-band cavity-backed substrate integrated waveguide (SIW) array antenna using high-order radiation modes has been proposed in this paper. The first high-order hybrid mode (superposition of TM310 and TM130) and the second high-order mode (TM320) of K-band in the SIW cavity are excited by an inductive window for dual-band application. The operation mechanism of high-order modes is analyzed and then verified through simulations by inserting metallic vias in different positions of the resonant SIW cavity. The designed subarray antenna has the advantages of high gain, high front-to-back ratio, and low cross-polarization level. To further validate the design idea, a dual-frequency band $2 \times 2$ array antenna has been fabricated and measured including reflection coefficients, realized gains, and radiation patterns. The measured results show that the 10-dB impedance bandwidths at resonant frequencies of 21 and 26 GHz are 800 MHz (3.7%) and 700 MHz (2.6%), and the realized gains at boresight direction are around 16 and 17.4 dBi, respectively. Moreover, the proposed array antenna also possesses both advantages of metallic cavity-backed antennas and planar patch antennas, such as low cost, easy fabrication with the printed circuit board technology, and integration with other planar circuits.</t>
  </si>
  <si>
    <t>4556-4565</t>
  </si>
  <si>
    <t>60005465;60018205-60005244-60013983;60005465;60023932;60018205;60018205</t>
  </si>
  <si>
    <t>56486511900;55752825800;7404101585;55128631700;55919535300;57190242812</t>
  </si>
  <si>
    <t>Li, Wenxun;Xu, Kai Da;Tang, Xiaohong;Yang, Yang;Liu, Yanhui;Liu, Qing Huo</t>
  </si>
  <si>
    <t>Australia;China;Hong Kong;China;China</t>
  </si>
  <si>
    <t>Sydney;Xiamen;Kowloon;Chengdu;Nanjing</t>
  </si>
  <si>
    <t>University of Technology Sydney;Xiamen University;City University of Hong Kong;University of Electronic Science and Technology of China;Southeast University</t>
  </si>
  <si>
    <t>60023932;60018205;60013983;60005465;60005244</t>
  </si>
  <si>
    <t>Substrate Integrated Waveguide Cavity-Backed Slot Array Antenna Using High-Order Radiation Modes for Dual-Band Applications in $k$-Band</t>
  </si>
  <si>
    <t>10.1109/TAP.2017.2723089</t>
  </si>
  <si>
    <t>2-s2.0-85023204703</t>
  </si>
  <si>
    <t>['simulated results', 'greatly broadened', 'feeding loop', 'driven patches', 'cp mode', 'compact size', 'capacitively coupled', 'axial ratio', 'antenna prototype', 'antenna achieves', '5 ghz', '24 ghz']</t>
  </si>
  <si>
    <t>Circularly polarized (CP) | compact antenna | parasitic patch | sequential phase</t>
  </si>
  <si>
    <t>A broadband circularly polarized (CP) antenna with compact size is proposed. The antenna is composed of a loop feeding structure which provides sequential phase, four driven patches, and four parasitic patches. The driven patches, which are capacitively coupled by the feeding loop, generate one CP mode due to the sequentially rotated structure and four parasitic patches are introduced to produce additional CP mode. By combining with the CP mode of the feeding loop, the axial ratio (AR) bandwidth is greatly broadened. An antenna prototype is fabricated to validate the simulated results. Experimental results show that the antenna achieves a broad impedance bandwidth of 19.5% from 5.13 to 6.24 GHz and a 3-dB AR bandwidth of 12.9% (5.38-6.12 GHz). In addition, the proposed antenna also has a flat gain within the operating frequency band and a compact size of 0.92Œª0√ó 0.92Œª0√ó 0.028Œª0 at 5.5 GHz.</t>
  </si>
  <si>
    <t>4854-4857</t>
  </si>
  <si>
    <t>Compact Broadband Circularly Polarized Antenna with Parasitic Patches</t>
  </si>
  <si>
    <t>10.1109/TAP.2017.2723938</t>
  </si>
  <si>
    <t>2-s2.0-85023205511</t>
  </si>
  <si>
    <t>['two halves', 'radiation characteristics', 'narrow slot', 'least 2', 'highly reactive', 'frequency adjustment', 'dipolar patch', 'beyond 4', '6 mm', '4 w', '0049œª ),']</t>
  </si>
  <si>
    <t>Folded dipolar patch | Metal mountable | UHF tag antenna</t>
  </si>
  <si>
    <t>A compact dipolar patch, which has a dimension of 23 mm √ó 16 mm √ó 1.6 mm (0.0702Œª √ó 0.0488Œª √ó 0.0049Œª), is designed for mounting on metal. The proposed antenna consists of a dipolar patch which is split by a narrow meandered slot into two halves. The narrow meandered slot is highly reactive and it is instrumental for scaling down the tag resonant frequency. Most importantly, the narrow slot does not affect the radiation characteristics of the patch resonator much, making the resonant frequency lower. In the design, the patches are stub-shorted to ground, where two inductive thin stubs are used for frequency adjustment. A simple equivalent circuit has been derived for studying the tag impedance characteristics. The proposed tag antenna can be read from beyond 4.5 m (at effective isotropic radiated power of 4 W) on metal. It can also be read from at least 2 m when used for dielectrics with œµr in the range of 1-12.</t>
  </si>
  <si>
    <t>4435-4442</t>
  </si>
  <si>
    <t>Miniaturized dipolar patch antenna with narrow meandered slotline for UHF tag</t>
  </si>
  <si>
    <t>10.1109/TAP.2017.2724074</t>
  </si>
  <si>
    <t>2-s2.0-85023208233</t>
  </si>
  <si>
    <t>['upcoming standards', 'stringent requirements', 'results obtained', 'reconfigurable antenna', 'reconfigurability concept', 'pave way', 'multichannel transceiver', 'mobile phones', 'frequency reconfigurability', 'frequency bands', 'experimentally verified', 'could potentially', 'antenna elements', 'antenna cluster', 'adjustable amplitude', '90 %.', '6 mm3', '425 ghz']</t>
  </si>
  <si>
    <t>Antenna feeds | Microwave circuits | Mobile antennas | Multifrequency antennas</t>
  </si>
  <si>
    <t>The upcoming standards of wireless communications result in additional and more stringent requirements for antennas in mobile phones. In this paper, we present a frequency-reconfigurable antenna that could potentially be suited for future mobile devices. Frequency reconfigurability is achieved through a cluster of mutually coupled antenna elements that is excited with frequency-dependent weights using a multichannel transceiver. We report a mobile handset antenna cluster measuring 15 √ó 15 √ó 1.6 mm3 that covers the frequency bands of 1.7-2.7, 3.3-4.5, and 5.475-6.425 GHz with an antenna efficiency better than 90%. The operation of the antenna cluster is experimentally verified by feeding all the antenna elements with proper weights using tailor-made power splitters that represent a multichannel transceiver with adjustable amplitude and phase in each branch. The results obtained with the feed networks suggest the feasibility of the reconfigurability concept and pave way for codesign of the antenna and the transceiver.</t>
  </si>
  <si>
    <t>4452-4460</t>
  </si>
  <si>
    <t>56479049200;57209405845;15030088300;6508249651</t>
  </si>
  <si>
    <t>Hannula, Jari Matti;Saarinen, Tapio;Holopainen, Jari;Viikari, Ville</t>
  </si>
  <si>
    <t>Frequency reconfigurable multiband handset antenna based on a multichannel transceiver</t>
  </si>
  <si>
    <t>10.1109/TAP.2017.2725384</t>
  </si>
  <si>
    <t>2-s2.0-85023610003</t>
  </si>
  <si>
    <t>DI-1956 1/1</t>
  </si>
  <si>
    <t>['œîœ ®).', 'œîœ ®', 'treated cells', 'thylakoid ph', 'still scarce', 'steady state', 'slow decrease', 'secondary step', 'proton gradient', 'photochemical quenching', 'organellar k', 'might compensate', 'membrane rather', 'form pmf', 'fluorescence yield', 'fluorescence changes', 'fine tuning', 'fcpa organization', 'fcpa complexes', 'experiments reveal', 'electric field', 'either plastid', 'effect reversed', 'direct influence', 'diatoxanthin accumulation', 'diatoms knowledge', 'cyclotella meneghiniana', 'component regulates', 'antenna complexes']</t>
  </si>
  <si>
    <t>Regulation of photosynthetic light harvesting involves all major thylakoid membrane complexes. One important factor is the proton motive force (pmf) driving ATP production. Its proton gradient (ŒîpH) component regulates the high energy quenching. Potassium ions largely contribute to the formation of the electric field (ŒîŒ®). ŒîŒ® and ŒîpH partially compensate each other to form pmf. Whilst in plants considerable progress has been made in analyzing the interplay of H+ and K+ gradients, in diatoms knowledge in this field is still scarce. We relaxed cellular K+ gradients by valinomycin in Cyclotella meneghiniana. We observed a slow decrease of PSII maximum quantum yield in the dark upon valinomycin addition correlating with diatoxanthin accumulation which we attribute to the breakdown of organellar K+ gradients (either plastid or mitochondria) which might compensate for the loss of the K+ gradient by adjustment of the thylakoid pH in a secondary step. This response is reversible when ŒîpH is relaxed. Similarly, we found higher non-photochemical quenching (NPQ) caused by higher DT accumulation in the steady state in valinomycin-treated cells. In vitro fucoxanthin chlorophyll a (FCPa) antenna complexes in liposomes with natural lipid composition showed a decrease in fluorescence yield if a K+ gradient is built up. The effect reversed by relaxing the gradient. We interpret these fluorescence changes with surface charge dynamics and FCPa organization in the membrane rather than a direct influence of K+ gradients on FCPa complexes. Both experiments reveal that K+ gradients might contribute to fine tuning of light harvesting capacity in relation to pmf in diatoms.</t>
  </si>
  <si>
    <t>60007762;60007762</t>
  </si>
  <si>
    <t>57194853668;21933287400</t>
  </si>
  <si>
    <t>Ahmad, Rana A.;Dietzel, Lars</t>
  </si>
  <si>
    <t>Ahmad R.</t>
  </si>
  <si>
    <t>Relaxation of cellular K&lt;sup&gt;+&lt;/sup&gt; gradients by valinomycin induces diatoxanthin accumulation in Cyclotella meneghiniana cells and alters FCPa fluorescence yield in vitro</t>
  </si>
  <si>
    <t>10.1111/ppl.12599</t>
  </si>
  <si>
    <t>2-s2.0-85023610625</t>
  </si>
  <si>
    <t>['two steps', 'time instants', 'second step', 'proposed approach', 'optimization variables', 'longer suitable', 'joint optimization', 'inherent nonlinearity', 'heterogeneous arrays', 'heterogeneous array', 'first step', 'easily solved', 'duration times', 'differential evolution', 'de algorithm', 'convex programming']</t>
  </si>
  <si>
    <t>4-D heterogeneous antenna arrays | Convex programming (CP) | Differential evolution (DE) algorithm</t>
  </si>
  <si>
    <t>Due to the inherent nonlinearity in the synthesis of large four dimensional (4-D) heterogeneous arrays, conventional pattern synthesis techniques are no longer suitable. In this paper, an effective joint optimization approach based on the combination of convex programming (CP) and differential evolution (DE) algorithm is proposed. By designing suitable time sequences of a 4-D heterogeneous array with uniform static amplitude excitations, the original synthesis problem is simplified into two independent small problems, which can be easily solved in two steps, respectively. In the first step, the approach takes definite advantages from the convexity of the problem with respect to the static phase excitations and the switch-on duration times. These optimization variables become known and are fixed in the second step. Then, the DE algorithm is used to optimize the switch-on time instants. Owing to the efficiency of the CP, only 2/3 of the optimization variables need be solved in the first step, while even fewer number of optimization variables are solved in the second step. Consequently, the joint optimization of CP and DE algorithm significantly improves the overall synthesis efficiency. Two numerical examples are presented to demonstrate the effectiveness of the proposed approach.</t>
  </si>
  <si>
    <t>4585-4594</t>
  </si>
  <si>
    <t>55511198800;10339818700;24471165700;57203224930</t>
  </si>
  <si>
    <t>Yang, Feng;Yang, Shiwen;Chen, Yikai;Qu, Shiwei</t>
  </si>
  <si>
    <t>Yang F.</t>
  </si>
  <si>
    <t>A joint optimization approach for the synthesis of large 4-D heterogeneous antenna arrays</t>
  </si>
  <si>
    <t>10.1109/TAP.2017.2725379</t>
  </si>
  <si>
    <t>2-s2.0-85023619369</t>
  </si>
  <si>
    <t>['simultaneously providing', 'overall thickness', 'operating frequency', 'layer reflectarrays', 'layer reflectarray', 'layer prototype', 'estimated performance', 'double stubs', 'different self', 'desired phases', 'band single', 'band ).', 'band ),', '9 ghz', '5 ghz']</t>
  </si>
  <si>
    <t>Multiband antenna | Reflectarray | Satellite antenna | Tri-band antenna</t>
  </si>
  <si>
    <t>A novel iterative procedure for designing multiband single-layer reflectarrays is presented. The multiband frequency behavior is achieved by simultaneously providing the desired phases at each operating frequency. A suitable reflectarray element shape formed by several concentric loops loaded with double stubs has been selected for achieving multiband operation. The problem of mutual coupling among the different self-similar resonating elements laying on the same substrate is analyzed and mitigated by employing an innovative iterative design approach. The proposed design approach is demonstrated by designing a tri-band single-layer reflectarray with widely spaced frequencies operating at 3.9 GHz (C-band), 7.5 GHz (X-band), and 12.5 GHz (Ku-band). The single-layer prototype is compact and lightweight as it has been fabricated on a thin Kapton film glued on to a Rohacell HF31 substrate. The overall thickness is approximately Œª 0/5 at the highest operative frequency. Measurements of the reflectarray radiation patterns agree with the estimated performance and prove the reliability of the proposed synthesis technique.</t>
  </si>
  <si>
    <t>4595-4606</t>
  </si>
  <si>
    <t>60028868-60103966;60028868-60103966;60028868-60103966;60028868-60103966</t>
  </si>
  <si>
    <t>57195420280;24482938300;35193749000;7004132913</t>
  </si>
  <si>
    <t>Borgese, Michele;Costa, Filippo;Genovesi, Simone;Monorchio, Agostino</t>
  </si>
  <si>
    <t>Borgese M.</t>
  </si>
  <si>
    <t>An iterative design procedure for multiband single-layer reflectarrays: Design and experimental validation</t>
  </si>
  <si>
    <t>10.1109/TAP.2017.2725378</t>
  </si>
  <si>
    <t>2-s2.0-85023624153</t>
  </si>
  <si>
    <t>['solid state', 'room temperature', 'metal ions', 'like topology', 'intense red', 'indirect process', 'enneanuclear lanthanide', 'controlled hydrolysis', 'centered emission']</t>
  </si>
  <si>
    <t>2-Hydroxybenzophenone | Europium(III)-based emission | Lanthanide(III) clusters | Magnetic properties | Photoluminescence studies | ‚ÄúHourglass‚Äù-like metal topology</t>
  </si>
  <si>
    <t>Enneanuclear lanthanide(III) hydroxo coordination clusters with an ‚Äúhourglass‚Äù- or ‚Äúsandglass‚Äù-like topology have been synthesized via 2-hydroxybenzophenone-controlled hydrolysis of the metal ions in ethanol; the EuIII9 complex displays an intense red, metal-centered emission in the solid state at room temperature which is achieved by an indirect process (antenna effect).</t>
  </si>
  <si>
    <t>118-122</t>
  </si>
  <si>
    <t>Inorganic Chemistry Communications</t>
  </si>
  <si>
    <t>60031155;60031155;60031155;60071343;60071343;118209369;60108601;60031155-60022430</t>
  </si>
  <si>
    <t>56429541300;25936329100;57223948139;57194234972;6602706096;6701412797;7006522359;7006769761</t>
  </si>
  <si>
    <t>Mylonas-Margaritis, Ioannis;Kitos, Alexandros A.;Panteli, Chrysanthi C.;Skordi, Katerina;Tasiopoulos, Anastasios J.;Bekiari, Vlasoula;Escuer, Albert;Perlepes, Spyros P.</t>
  </si>
  <si>
    <t>Spain;Cyprus;Greece;Greece;Greece</t>
  </si>
  <si>
    <t>Barcelona;Nicosia;Rio;Patra;Mesolonghi</t>
  </si>
  <si>
    <t>Institut de Nanociencia i Nanotecnologia;University of Cyprus;University of Patras;Institute of Chemical Engineering and High Temperature Chemical Processes;Institute of Western Greece</t>
  </si>
  <si>
    <t>60108601;60071343;60031155;60022430;118209369</t>
  </si>
  <si>
    <t>Mylonas-Margaritis I.</t>
  </si>
  <si>
    <t>2-hydroxybenzophenone-controlled self-assembly of enneanuclear lanthanide(III) hydroxo coordination clusters with an ‚Äúhourglass‚Äù-like topology</t>
  </si>
  <si>
    <t>S1387700317303787</t>
  </si>
  <si>
    <t>10.1016/j.inoche.2017.06.014</t>
  </si>
  <si>
    <t>2-s2.0-85023626257</t>
  </si>
  <si>
    <t>SCHE1562/2</t>
  </si>
  <si>
    <t>['strictly regulated', 'stoichiometric presence', 'related proteins', 'primary cilia', 'novel approach', 'myo5a ).', 'mechanosensitive components', 'mammalian cells', 'investigate dynamics', 'important functions', 'immunofluorescence stainings', 'identify actin', 'essential regulators', 'enhanced levels', 'ciliary membrane', 'ciliary disassembly', 'cell signaling', 'branched f', 'bioinformatic analysis', 'binding proteins', 'associated proteome', 'allow biotinylation', 'actin causes']</t>
  </si>
  <si>
    <t>actin-binding proteins | Myo5a | primary cilia | proximity labeling | STED</t>
  </si>
  <si>
    <t>Primary cilia are sensory, antennae-like organelles present on the surface of many cell types. They have been involved in a variety of diseases collectively termed ciliopathies. As cilia are essential regulators of cell signaling, the composition of the ciliary membrane needs to be strictly regulated. To understand regulatory processes at the ciliary membrane, we report the targeting of a genetically engineered enzyme specifically to the ciliary membrane to allow biotinylation and identification of the membrane-associated proteome. Bioinformatic analysis of the comprehensive dataset reveals high-stoichiometric presence of actin-binding proteins inside the cilium. Immunofluorescence stainings and complementary interaction proteomic analyses confirm these findings. Depolymerization of branched F-actin causes further enrichment of the actin-binding and actin-related proteins in cilia, including Myosin 5a (Myo5a). Interestingly, Myo5a knockout decreases ciliation while enhanced levels of Myo5a are observed in cilia upon induction of ciliary disassembly. In summary, we present a novel approach to investigate dynamics of the ciliary membrane proteome in mammalian cells and identify actin-binding proteins as mechanosensitive components of cilia that might have important functions in cilia membrane dynamics.</t>
  </si>
  <si>
    <t>1521-1535</t>
  </si>
  <si>
    <t>60024025;60024025;60024025;60024025;60024025;60024025;60024025;60024025;60024025</t>
  </si>
  <si>
    <t>55711585000;57197299163;36559619200;57193931212;57194859361;16305736100;6701862064;26030617400;6603444136</t>
  </si>
  <si>
    <t>Kohli, Priyanka;H√∂hne, Martin;J√ºngst, Christian;Bertsch, Sabine;Ebert, Lena K.;Schauss, Astrid C.;Benzing, Thomas;Rinschen, Markus M.;Schermer, Bernhard</t>
  </si>
  <si>
    <t>Kohli P.</t>
  </si>
  <si>
    <t>The ciliary membrane-associated proteome reveals actin-binding proteins as key components of cilia</t>
  </si>
  <si>
    <t>10.15252/embr.201643846</t>
  </si>
  <si>
    <t>2-s2.0-85023638239</t>
  </si>
  <si>
    <t>Royal Academy of Engineering</t>
  </si>
  <si>
    <t>UK-CIAPP\49</t>
  </si>
  <si>
    <t>RAENG</t>
  </si>
  <si>
    <t>['support detection', 'structural characteristics', 'rf chains', 'required radio', 'reliable performance', 'proposed sd', 'massive mimo', 'higher accuracy', 'fully utilizing', 'first design', 'conventional schemes', 'considerably reduce', 'complexity analyses', 'challenging task', 'beamspace channel', 'beam selection', 'base station', 'accurate information']</t>
  </si>
  <si>
    <t>beamspace channel estimation | lens antenna array | Massive MIMO | millimeter-wave communications</t>
  </si>
  <si>
    <t>Millimeter-wave (mm-wave) massive MIMO with lens antenna array can considerably reduce the number of required radio-frequency (RF) chains by beam selection. However, beam selection requires the base station to acquire the accurate information of beamspace channel. This is a challenging task as the size of beamspace channel is large, while the number of RF chains is limited. In this paper, we investigate the beamspace channel estimation problem in mm-wave massive MIMO systems with lens antenna array. Specifically, we first design an adaptive selecting network for mm-wave massive MIMO systems with lens antenna array, and based on this network, we further formulate the beamspace channel estimation problem as a sparse signal recovery problem. Then, by fully utilizing the structural characteristics of the mm-wave beamspace channel, we propose a support detection (SD)-based channel estimation scheme with reliable performance and low pilot overhead. Finally, the performance and complexity analyses are provided to prove that the proposed SD-based channel estimation scheme can estimate the support of sparse beamspace channel with comparable or higher accuracy than conventional schemes. Simulation results verify that the proposed SD-based channel estimation scheme outperforms conventional schemes and enjoys satisfying accuracy even in the low SNR region as the structural characteristics of beamspace channel can be exploited.</t>
  </si>
  <si>
    <t>6010-6021</t>
  </si>
  <si>
    <t>60025278;60025278;112251247;112251247;60030162</t>
  </si>
  <si>
    <t>56338323200;34871774100;56082250400;6602848482;55000636900</t>
  </si>
  <si>
    <t>Gao, Xinyu;Dai, Linglong;Han, Shuangfeng;Chih-Lin, I.;Wang, Xiaodong</t>
  </si>
  <si>
    <t>New York;Beijing;Beijing</t>
  </si>
  <si>
    <t>Columbia University;Tsinghua University;China Mobile Research Institute</t>
  </si>
  <si>
    <t>60030162;60025278;112251247</t>
  </si>
  <si>
    <t>Reliable Beamspace Channel Estimation for Millimeter-Wave Massive MIMO Systems with Lens Antenna Array</t>
  </si>
  <si>
    <t>10.1109/TWC.2017.2718502</t>
  </si>
  <si>
    <t>2-s2.0-85023740321</t>
  </si>
  <si>
    <t>['ultrabroad bandwidth', 'two multi', 'thz systems', 'thz bands', 'system design', 'subarray coordination', 'subarray architecture', 'study mmwave', 'resolution time', 'reduced overhead', 'proposed multi', 'proposed codebooks', 'multiple users', 'large bandwidth', 'hybrid processing', 'dynamic approximation', 'delay codebooks', 'codebooks based', 'circuit hardware', 'beam patterns']</t>
  </si>
  <si>
    <t>array-of-subarray | beamforming training | Millimeter wave | multi-resolution codebook | sub-Terahertz | time-delay phase shifter</t>
  </si>
  <si>
    <t>Millimeter-wave (mmWave) and sub-Terahertz (THz) communications are compelling as an enabler for next-generation wireless networks. In this paper, we study mmWave and sub-THz systems with array-of-subarray architecture. To accommodate the ultrabroad bandwidth in the mmWave and sub-THz bands, time-delay phase shifters are introduced in system design. Our goal is to investigate beamforming training with hybrid processing to extract the dominant channel information, which would fully exploit channel characteristics while respecting the nature of circuit hardware. In particular, codebooks based on time-delay phase shifters are defined and structured. Then, two multi-resolution time-delay codebooks are designed through subarray coordination. One is built on adaptation of physical beam directions, and the other relies on dynamic approximation of beam patterns. Also, a low-complexity system implementation with modifications on the time-delay codebooks is studied. Furthermore, based on the proposed codebooks, a hierarchical beamforming training strategy with reduced overhead is developed to enable simultaneous training for multiple users. Simulation results show that the proposed multi-resolution time-delay codebooks could provide sufficient beam gains and are robust over large bandwidth. Also, the effectiveness of the hierarchical beamforming training is verified.</t>
  </si>
  <si>
    <t>2115-2126</t>
  </si>
  <si>
    <t>60021032;60021032;112778029</t>
  </si>
  <si>
    <t>56541918900;57195633181;57191097126</t>
  </si>
  <si>
    <t>Lin, Cen;Li, Geoffrey Ye;Wang, Li</t>
  </si>
  <si>
    <t>United States;Sweden</t>
  </si>
  <si>
    <t>Atlanta;Stockholm</t>
  </si>
  <si>
    <t>Georgia Institute of Technology;Huawei Technologies AB</t>
  </si>
  <si>
    <t>60021032;112778029</t>
  </si>
  <si>
    <t>Lin C.</t>
  </si>
  <si>
    <t>Subarray-Based Coordinated Beamforming Training for mmWave and Sub-THz Communications</t>
  </si>
  <si>
    <t>10.1109/JSAC.2017.2720038</t>
  </si>
  <si>
    <t>2-s2.0-85023742184</t>
  </si>
  <si>
    <t>['total bandwidth', 'square root', 'spatial separation', 'separate implementation', 'scheme estimates', 'scale arrays', 'recent development', 'provides spectrums', 'promising solution', 'path gains', 'new designs', 'modulus vectors', 'modulus constraints', 'mmwave frequencies', 'mmwave communications', 'massive multiple', 'massive mimo', 'magnitude distribution', 'kronecker products', 'interference paths', 'input multiple', 'hybrid beamforming', 'generation systems', 'framework relies', 'exploiting properties', 'digital domains', 'digital beamforming', 'different factors', 'closed form', 'beamforming coefficients', 'beamforming architecture', 'beam scanning', 'array size', 'aoa range', 'analog beamformer']</t>
  </si>
  <si>
    <t>analog beamforming | channel estimation | interference cancellation | massive MIMO | Millimeter-wave</t>
  </si>
  <si>
    <t>Millimeter-wave (mmWave) massive multiple-input multiple-output (MIMO) seamlessly integrates two wireless technologies, mmWave communications and massive MIMO, which provides spectrums with tens of GHz of total bandwidth and supports aggressive space division multiple access using large-scale arrays. Though it is a promising solution for next-generation systems, the realization of mmWave massive MIMO faces several practical challenges. In particular, implementing massive MIMO in the digital domain requires hundreds to thousands of radio frequency chains and analog-to-digital converters matching the number of antennas. Furthermore, designing these components to operate at the mmWave frequencies is challenging and costly. These motivated the recent development of the hybrid-beamforming architecture, where MIMO signal processing is divided for separate implementation in the analog and digital domains, called the analog and digital beamforming, respectively. Analog beamforming using a phase array introduces uni-modulus constraints on the beamforming coefficients. They render the conventional MIMO techniques unsuitable and call for new designs. In this paper, we present a systematic design framework for hybrid beamforming for multi-cell multiuser massive MIMO systems over mmWave channels characterized by sparse propagation paths. The framework relies on the decomposition of analog beamforming vectors and path observation vectors into Kronecker products of factors being uni-modulus vectors. Exploiting properties of Kronecker mixed products, different factors of the analog beamformer are designed for either nulling interference paths or coherently combining data paths. Furthermore, a channel estimation scheme is designed for enabling the proposed hybrid beamforming. The scheme estimates the angles-of-arrival (AoA) of data and interference paths by analog beam scanning and data-path gains by analog beam steering. The performance of the channel estimation scheme is analyzed. In particular, the AoA spectrum resulting from beam scanning, which displays the magnitude distribution of paths over the AoA range, is derived in closed form. It is shown that the inter-cell interference level diminishes inversely with the array size, the square root of pilot sequence length, and the spatial separation between paths, suggesting different ways of tackling pilot contamination.</t>
  </si>
  <si>
    <t>2097-2114</t>
  </si>
  <si>
    <t>60006541;60006541;60008592;60025084;116949912;116949912</t>
  </si>
  <si>
    <t>56060833200;15834779200;7005811464;36186376100;35078900100;56510505800</t>
  </si>
  <si>
    <t>Zhu, Guangxu;Huang, Kaibin;Lau, Vincent K.N.;Xia, Bin;Li, Xiaofan;Zhang, Sha</t>
  </si>
  <si>
    <t>China;Hong Kong;Hong Kong;China</t>
  </si>
  <si>
    <t>Shanghai;Hong Kong;Pokfulam;Qingshuihe, Shenzhen</t>
  </si>
  <si>
    <t>Shanghai Jiao Tong University;Hong Kong University of Science and Technology;The University of Hong Kong;Shenzhen Institute of Radio Testing and Tech.</t>
  </si>
  <si>
    <t>60025084;60008592;60006541;116949912</t>
  </si>
  <si>
    <t>Zhu G.</t>
  </si>
  <si>
    <t>Hybrid Beamforming via the Kronecker Decomposition for the Millimeter-Wave Massive MIMO Systems</t>
  </si>
  <si>
    <t>10.1109/JSAC.2017.2720099</t>
  </si>
  <si>
    <t>2-s2.0-85023760805</t>
  </si>
  <si>
    <t>['spatial correlation', 'quantization noise', 'previous publication', 'power consumption', 'paper compares', 'multipath propagation', 'large number', 'large bandwidth', 'hybrid beamforming', 'hbf system', 'frontend configuration', 'energy efficiency', 'digital converters', 'digital beamforming', 'dbf even', 'components reported', 'best ratio', 'base stations', 'antenna array', 'analog front', 'adcs ).']</t>
  </si>
  <si>
    <t>Hybrid beamforming | low resolution ADC | millimeter wave | wireless communication</t>
  </si>
  <si>
    <t>For 5G, it will be important to leverage the available millimeter wave spectrum. To achieve an approximately omnidirectional coverage with a similar effective antenna aperture compared with the state-of-the-art cellular systems, an antenna array is required at both the mobile and base stations. Due to the large bandwidth, the analog front-end of the receiver with a large number of antennas becomes especially power hungry. Two main solutions exist to reduce the power consumption: Hybrid BeamForming (HBF) and Digital BeamForming (DBF) with low resolution Analog to Digital Converters (ADCs). An HBF system can also be combined with low resolution ADCs. This paper compares the spectral and energy efficiency based on the RF-frontend configuration. A channel with multipath propagation is used. In contrast to previous publication, we take the spatial correlation of the quantization noise into account. We show that the low resolution ADC DBF is robust to small Automatic Gain Control (AGC) imperfections. We showed that in the low SNR regime, the performance of DBF even with 1-2 bit resolution outperforms HBF. If we consider the relationship of spectral and energy efficiency, DBF with 3-5 bit resolution achieves the best ratio of spectral efficiency per power consumption of the RF receiver frontend over a wide SNR range. The power consumption model is based on components reported in the literature.</t>
  </si>
  <si>
    <t>2056-2068</t>
  </si>
  <si>
    <t>60104055-60117641;60117641-60020457</t>
  </si>
  <si>
    <t>56808815500;7006232833</t>
  </si>
  <si>
    <t>Roth, Kilian;Nossek, Josef A.</t>
  </si>
  <si>
    <t>Germany;Germany;Brazil</t>
  </si>
  <si>
    <t>Munich;Munich;Fortaleza</t>
  </si>
  <si>
    <t>Fakult√§t f√ºr Elektrotechnik und Informationstechnik, Technische Universit√§t M√ºnchen;Intel Deutschland GmbH;Universidade Federal do Cear√°</t>
  </si>
  <si>
    <t>60117641;60104055;60020457</t>
  </si>
  <si>
    <t>Roth K.</t>
  </si>
  <si>
    <t>Achievable Rate and Energy Efficiency of Hybrid and Digital Beamforming Receivers with Low Resolution ADC</t>
  </si>
  <si>
    <t>10.1109/JSAC.2017.2720398</t>
  </si>
  <si>
    <t>2-s2.0-85023761100</t>
  </si>
  <si>
    <t>EP/M016145/1</t>
  </si>
  <si>
    <t>['uplink path', 'true direction', 'training resources', 'training overhead', 'small amount', 'simulation results', 'significantly reduces', 'protocol design', 'proposed studies', 'particularly suitable', 'paper proposes', 'obtained linearly', 'first prove', 'feedback cost', 'extracted via', 'efficiently deployed', 'channel statistics', 'channel path', 'base station', 'angular information']</t>
  </si>
  <si>
    <t>angle division multiple access (ADMA) | angle domain signal processing | angle reciprocity | DOA estimation | Massive MIMO</t>
  </si>
  <si>
    <t>This paper proposes a practical channel estimation for 60-GHz indoor systems with the massive uniform rectangular array at base station. Through antenna array theory, the parameters of each channel path can be decomposed into the angular information and the channel gain information. We first prove that the true direction of arrivals of each uplink path can be extracted via an efficient array signal processing method. Then, the channel gain information could be obtained linearly with small amount of training resources, which significantly reduces the training overhead and the feedback cost. More importantly, the proposed scheme unifies the uplink/downlink channel estimations for both the time duplex division and frequency duplex division systems, making itself particularly suitable for protocol design. Compared with the existing channel estimation algorithms, the newly proposed one does not require any knowledge of channel statistics and can be efficiently deployed by the 2-D fast Fourier transform. Meanwhile, the number of user terminals simultaneously served can be increased from a sophisticatedly designed angle division multiple access scheme. Simulation results are provided to corroborate the proposed studies.</t>
  </si>
  <si>
    <t>1948-1961</t>
  </si>
  <si>
    <t>60022381-60011520;60022381-60104026;60022381;60022381;60022109</t>
  </si>
  <si>
    <t>56645588800;11940803400;34882344300;7402336411;6603561059</t>
  </si>
  <si>
    <t>Fan, Dian;Gao, Feifei;Wang, Gongpu;Zhong, Zhangdui;Nallanathan, Arumugam</t>
  </si>
  <si>
    <t>China;China;United Kingdom;United Kingdom</t>
  </si>
  <si>
    <t>;Beijing;London;London</t>
  </si>
  <si>
    <t>Tsinghua National Laboratory for Information Science and Technology;Beijing Jiaotong University;Queen Mary University of London;King's College London</t>
  </si>
  <si>
    <t>60104026;60022381;60022109;60011520</t>
  </si>
  <si>
    <t>Fan D.</t>
  </si>
  <si>
    <t>Angle Domain Signal Processing-Aided Channel Estimation for Indoor 60-GHz TDD/FDD Massive MIMO Systems</t>
  </si>
  <si>
    <t>10.1109/JSAC.2017.2720938</t>
  </si>
  <si>
    <t>2-s2.0-85023761253</t>
  </si>
  <si>
    <t>['transmitter power', 'terahertz band', 'result motivates', 'receiver sensitivity', 'propagating wave', 'practical deployment', 'photonic devices', 'phenomena affecting', 'paper provides', 'optical frequencies', 'new prospects', 'molecular absorption', 'intrabody thz', 'intrabody health', 'intrabody communication', 'human tissues', 'human body', 'healthcare domain', 'delivery systems', 'combined effect', 'applications ranging', 'analytical results', 'accurate design', '10 thz']</t>
  </si>
  <si>
    <t>intrabody channel model | link budget | photonic | Terahertz | wireless nanosensor networks</t>
  </si>
  <si>
    <t>Nanosized devices operating inside the human body open up new prospects in the healthcare domain. Invivo wireless nanosensor networks (iWNSNs) will result in a plethora of applications ranging from intrabody health-monitoring to drug-delivery systems. With the development of miniature plasmonic signal sources, antennas, and detectors, wireless communications among intrabody nanodevices will expectedly be enabled at both the terahertz band (0.1-10 THz) as well as optical frequencies (400-750 THz). This result motivates the analysis of the phenomena affecting the propagation of electromagnetic signals inside the human body. In this paper, a rigorous channel model for intrabody communication in iWNSNs is developed. The total path loss is computed by taking into account the combined effect of the spreading of the propagating wave, molecular absorption from human tissues, as well as scattering from both small and large body particles. The analytical results are validated by means of electromagnetic wave propagation simulations. Moreover, this paper provides the first framework necessitated for conducting link budget analysis between nanodevices operating within the human body. This analysis is performed by taking into account the transmitter power, medium path loss, and receiver sensitivity, where both the THz and photonic devices are considered. The overall attenuation model of intrabody THz and optical frequency propagation facilitates the accurate design and practical deployment of iWNSNs.</t>
  </si>
  <si>
    <t>491-503</t>
  </si>
  <si>
    <t>IEEE Transactions on Nanobioscience</t>
  </si>
  <si>
    <t>60104134;60104134-60022195;60022195-60032083;60022195-60032083</t>
  </si>
  <si>
    <t>57188933593;6603865373;26029396500;57188956083</t>
  </si>
  <si>
    <t>Elayan, Hadeel;Shubair, Raed M.;Jornet, Josep Miquel;Johari, Pedram</t>
  </si>
  <si>
    <t>United Arab Emirates;United States;United States</t>
  </si>
  <si>
    <t>Abu Dhabi;Buffalo;Cambridge</t>
  </si>
  <si>
    <t>Khalifa University of Science and Technology;University at Buffalo, The State University of New York;Massachusetts Institute of Technology</t>
  </si>
  <si>
    <t>60104134;60032083;60022195</t>
  </si>
  <si>
    <t>Elayan H.</t>
  </si>
  <si>
    <t>Terahertz Channel Model and Link Budget Analysis for Intrabody Nanoscale Communication</t>
  </si>
  <si>
    <t>10.1109/TNB.2017.2718967</t>
  </si>
  <si>
    <t>2-s2.0-85023763614</t>
  </si>
  <si>
    <t>['weighted mean', 'variables fixed', 'user multiple', 'transmit beamformer', 'three subproblems', 'special structure', 'solved via', 'significantly reduce', 'sequentially addressing', 'scale multiple', 'proposed algorithm', 'paper considers', 'optimized via', 'noise amplifiers', 'mainly due', 'linear relaxation', 'jointly design', 'input multiple', 'implementation cost', 'hybrid receiver', 'first convert', 'energy consumption', 'convex procedure', 'antenna selection', 'analog ),']</t>
  </si>
  <si>
    <t>antenna selection | CCCP | Hybrid transceiver | manifold optimization | millimeter-wave</t>
  </si>
  <si>
    <t>This paper considers the uplink of large-scale multiple-user multiple-input multiple-output millimeter wave systems, where several mobile stations (MSs) communicate with a single base station (BS) equipped with a large-scale antenna array, for application to fifth generation wireless networks. Within this context, the use of hybrid transceivers along with antenna selection can significantly reduce the implementation cost and energy consumption of analog phase shifters and low-noise amplifiers. We aim to jointly design the MS beamforming vectors, the hybrid receiving matrices (baseband and analog), and the antenna selection matrix at the BS in order to maximize the achievable system sum-rate under a set of constraints. The corresponding optimization problem is nonconvex and difficult to solve, mainly due to the receive antenna selection and constant modulus constraints on the analog receiving matrix. By exploiting the special structure of the problem and linear relaxation, we first convert this problem into three subproblems, which are solved via an alternating optimization method. The latter iteratively updates the antenna selection matrix, the transmit beamforming vectors, and the hybrid receiving matrices by sequentially addressing each subproblem while keeping the other variables fixed. Specifically, the antenna selection matrix is optimized via the concave-convex procedure; the weighted mean-square error minimization approach is used to find the solution for the transmit beamformer; and the hybrid receiver is obtained via manifold optimization. The convergence of the proposed algorithm is analyzed and its effectiveness is verified by simulation.</t>
  </si>
  <si>
    <t>2085-2096</t>
  </si>
  <si>
    <t>60117753;60117753;60021666;60117753;60021032;60002494</t>
  </si>
  <si>
    <t>57192545573;35228626500;24773778500;8848725300;57195633181;35232615200</t>
  </si>
  <si>
    <t>Zhai, Xiongfei;Cai, Yunlong;Shi, Qingjiang;Zhao, Minjian;Li, Geoffrey Ye;Champagne, Benoit</t>
  </si>
  <si>
    <t>China;China;United States;Canada</t>
  </si>
  <si>
    <t>Hangzhou;Nanjing;Atlanta;Montreal</t>
  </si>
  <si>
    <t>College of Information Science and Electronic Engineering, Zhejiang University;Nanjing University of Aeronautics and Astronautics;Georgia Institute of Technology;Universit√© McGill</t>
  </si>
  <si>
    <t>60117753;60021666;60021032;60002494</t>
  </si>
  <si>
    <t>Zhai X.</t>
  </si>
  <si>
    <t>Joint Transceiver Design with Antenna Selection for Large-Scale MU-MIMO mmWave Systems</t>
  </si>
  <si>
    <t>10.1109/JSAC.2017.2720197</t>
  </si>
  <si>
    <t>2-s2.0-85023770182</t>
  </si>
  <si>
    <t>EARS 1547305</t>
  </si>
  <si>
    <t>['taking advantage', 'overhead cost', 'opportunistic user', 'networks capacity', 'mmwave networks', 'initial access', 'higher throughput', 'destination ap', 'density increase', 'decentralized approach', 'current demand', 'centralized scheduler', 'average overhead', 'ap diversity', 'also presented', 'access point']</t>
  </si>
  <si>
    <t>5G | blockage | millimeter wave communication | opportunistic networks | reliability</t>
  </si>
  <si>
    <t>Migrating to higher frequencies using millimeter wave (mmWave) signaling will expand the networks capacity to satiate the current demand for higher throughput. However, the overhead cost required for a centralized scheduler to function in an mmWave network quickly becomes intractable as user and access point (AP) density increase. Alternatively, a decentralized approach where users in mmWave networks opportunistically transmit may greatly benefit from a higher AP density. Taking advantage of the AP diversity projected for mmWave networks a user may sequentially probe APs before selecting a destination AP for transmission. An opportunistic user in an mmWave network must balance the benefit of AP diversity against the overhead cost. We present an mmWave opportunistic network model encompassing the probability of an AP becoming unavailable and the cost of initial access. Our optimal opportunistic strategy is a set of thresholds, which are computable a priori. Bounds on average overhead, delay and throughput of our strategy are also presented. Via numerical analysis, we show that at finite and relatively small probings our proposed strategy outperforms practical alternatives.</t>
  </si>
  <si>
    <t>2137-2147</t>
  </si>
  <si>
    <t>60108318;60092530;60092530;60005286</t>
  </si>
  <si>
    <t>56379742200;56364591800;55733840900;7006212666</t>
  </si>
  <si>
    <t>Ramirez, David;Huang, Lei;Wang, Yi;Aazhang, Behnaam</t>
  </si>
  <si>
    <t>New York;Shenzhen;Houston</t>
  </si>
  <si>
    <t>NYU Tandon School of Engineering;Huawei Technologies Co., Ltd.;Rice University</t>
  </si>
  <si>
    <t>60108318;60092530;60005286</t>
  </si>
  <si>
    <t>Ramirez D.</t>
  </si>
  <si>
    <t>On Opportunistic mmWave Networks with Blockage</t>
  </si>
  <si>
    <t>10.1109/JSAC.2017.2720278</t>
  </si>
  <si>
    <t>2-s2.0-85023772737</t>
  </si>
  <si>
    <t>['various resolutions', 'using high', 'strong channels', 'spectral efficiency', 'simulations show', 'selected adcs', 'save power', 'rrh selects', 'rrh ).', 'resolution adc', 'received signals', 'ran system', 'proposed structure', 'proposed algorithms', 'propose algorithms', 'noise regime', 'mixed analog', 'low signal', 'largest resolutions', 'fronthaul capacity', 'energy efficiency', 'bits produced', 'appropriate adcs', 'also limited', 'adc pool']</t>
  </si>
  <si>
    <t>Analog-to-digital converter | Cloud-RAN | Energy efficiency | Generalized mutual information | Green communications | Mixed-ADC architecture | Multiple-antenna systems</t>
  </si>
  <si>
    <t>We propose a mixed analog-to-digital converter ADC (mixed-ADC) structure for a cloud-RAN system, where a single-antenna user terminal communicates with a multi-antenna remote radio head (RRH). In the proposed structure, the RRH is equipped with a mixed-ADC pool that includes multiple ADC units with various resolutions. In this pool, the RRH selects the appropriate ADCs and connects the selected ADCs to each antenna to quantize the received signals; thereby each antenna can have a different resolution ADC. The fronthaul capacity is limited, so that the sum of the bits produced in the selected ADCs is also limited. To maximize the spectral efficiency or the energy efficiency of such a system, we propose algorithms for ADC resolution selection based on an approximation of the generalized mutual information in the low signal-to-noise regime. In the proposed algorithms, we show that for spectral efficiency, using high-resolution ADC on the strong channels is beneficial. The results for energy efficiency maximization are similar, though the largest resolutions are reduced to save power. The simulations show that the proposed method provides significant performance improvement.</t>
  </si>
  <si>
    <t>3962-3975</t>
  </si>
  <si>
    <t>60013372;60013372;60013372;60109024</t>
  </si>
  <si>
    <t>57043697200;57189050503;57193378542;55934670700</t>
  </si>
  <si>
    <t>Park, Jeonghun;Park, Sungwoo;Yazdan, Ali;Heath, Robert W.</t>
  </si>
  <si>
    <t>Optimization Of Mixed-ADC multi-antenna systems for cloud-RAN deployments</t>
  </si>
  <si>
    <t>10.1109/TCOMM.2017.2707099</t>
  </si>
  <si>
    <t>2-s2.0-85023776596</t>
  </si>
  <si>
    <t>['two types', 'sufficiently high', 'signal source', 'minimum nep', 'maximum responsivity', 'local oscillator', 'law principle', 'imaging applications', 'heterodyne imager', 'ghz direct', 'direct imager', 'chip areas', 'chip antenna', '9 pw', '6121 v', '6 mw', '322 kv', '315 ghz', '300 ghz', '2 pw']</t>
  </si>
  <si>
    <t>Imaging | Receivers | Terahertz (THz)</t>
  </si>
  <si>
    <t>300-GHz direct and heterodyne imagers based on a 0.13-Œºm SiGe HBT technology were developed for active imaging applications in this work. The direct imager, which is based on the square-law principle, shows a maximum responsivity of 6121 V/W and a minimum noise equivalent power (NEP) of 21.2 pW/Hz1/2 at 315 GHz. The heterodyne imager, which consists of a mixer, a local oscillator, an IF amplifier, and an IF detector, exhibits a maximum responsivity of 322 kV/W and a minimum NEP of 3.9 pW/Hz1/2 at 300 GHz. Total dc power consumption of the direct imager is 0.6 mW, while the heterodyne imager consumes 21 mW. The chip areas of the direct and heterodyne imagers including the on-chip antenna are 460 √ó 410 and 610 √ó 610 Œºm2, respectively. To compare the performance of the two types of imagers for imaging applications, images from both imagers were acquired and compared with various output power levels of the signal source. It was demonstrated that the heterodyne imager shows much better image quality, especially when the signal source power is not sufficiently high.</t>
  </si>
  <si>
    <t>536-545</t>
  </si>
  <si>
    <t>60005273;60005273;60072507;60072507;60072507;60005273</t>
  </si>
  <si>
    <t>55620387500;57203324839;55285859200;16230436800;7004318808;7004354496</t>
  </si>
  <si>
    <t>Yoon, Daekeun;Kim, Jungsoo;Yun, Jongwon;Kaynak, Mehmet;Tillack, Bernd;Rieh, Jae Sung</t>
  </si>
  <si>
    <t>Germany;South Korea</t>
  </si>
  <si>
    <t>Frankfurt/Oder;Seoul</t>
  </si>
  <si>
    <t>Institut fur innovative Mikroelektronik (IHP);Korea University</t>
  </si>
  <si>
    <t>60072507;60005273</t>
  </si>
  <si>
    <t>Yoon D.</t>
  </si>
  <si>
    <t>300-GHz Direct and Heterodyne Active Imagers Based on 0.13-Œºm SiGe HBT Technology</t>
  </si>
  <si>
    <t>10.1109/TTHZ.2017.2715419</t>
  </si>
  <si>
    <t>2-s2.0-85023779533</t>
  </si>
  <si>
    <t>['various lengths', 'thz detectors', 'receive 600', 'measured signal', 'measured polarization', 'heating caused', 'electrical signals', 'dipole antenna', 'dependent responses', 'coupled single']</t>
  </si>
  <si>
    <t>Antenna | Seebeck effect | Terahertz (THz) wave detection | Thermocouple</t>
  </si>
  <si>
    <t>We present a terahertz (THz) wave detector based on antenna-coupled single-metal nanoscale thermocouples. The dipole antenna is tuned to receive 600-GHz electromagnetic waves, and the nanoscale thermoelectric converter (NTEC) converts the heat, generated by the dissipated antenna currents to electrical signals. The measured polarization-And thermopilelength- dependent responses of these THz detectors, configured in thermopiles with various lengths, confirms that the measured signal is the result of the heating caused by the radiation-induced antenna currents and detected by the NTEC.</t>
  </si>
  <si>
    <t>582-585</t>
  </si>
  <si>
    <t>THz wave detection by antenna-coupled nanoscale thermoelectric converters</t>
  </si>
  <si>
    <t>10.1109/TTHZ.2017.2715420</t>
  </si>
  <si>
    <t>2-s2.0-85023779887</t>
  </si>
  <si>
    <t>['validation measurements', 'transmitting one', 'system works', 'system stability', 'sounding system', 'simultaneous way', 'sight scenarios', 'propagation environment', 'performing measurements', 'performed using', 'paper describes', 'measured channels', 'long path', 'horn antenna', 'given scenario', 'data collected', 'comparative studies', 'channel measurement', 'angular domain', '10 ¬†']</t>
  </si>
  <si>
    <t>Angular power spectrum | Centimetre and millimetre wave bands | Channel sounding | Multipath channels | Radio wave propagation</t>
  </si>
  <si>
    <t>The aim of this work is to present a vector network analyzer based channel sounding system capable of performing measurements in the range from 2 to 50¬†GHz. Further, this paper describes an indoor measurement campaign performed at 26‚Äì30¬†GHz. The sounding system is capable of receiving two channels and transmitting one. Using this feature a channel measurement has been performed using both a directional horn antenna and a virtual uniform circular array (UCA) at the same time. This allows for comparative studies of measured channels with two different antennas in a simultaneous way. The measurement has been conducted with 42 measurement positions distributed along a 10¬†m long path through an indoor laboratory environment. The transmitter was positioned such that measurements were conducted both in line-of-sight and non-line-of-sight scenarios. The measurements showed good agreement between the measurement data collected with the horn antenna and the data collected with the UCA. The propagation environment was found to be sparse both in delay and angular domain for the given scenario. Based on the performed measurement campaign together with validation measurements of the system stability, it is found that the system works as expected.</t>
  </si>
  <si>
    <t>204-216</t>
  </si>
  <si>
    <t>60022134;60022134;60022134;60022134</t>
  </si>
  <si>
    <t>57190337144;56999606100;55511687300;7102820003</t>
  </si>
  <si>
    <t>Hejselbaek, Johannes;Ji, Yilin;Fan, Wei;Pedersen, Gert F.</t>
  </si>
  <si>
    <t>Hejselbaek J.</t>
  </si>
  <si>
    <t>Channel Sounding System for MM-Wave Bands and Characterization of Indoor Propagation at 28¬†GHz</t>
  </si>
  <si>
    <t>10.1007/s10776-017-0365-0</t>
  </si>
  <si>
    <t>2-s2.0-85023780640</t>
  </si>
  <si>
    <t>['vp methods', 'vector perturbation', 'transmit antennas', 'sinr vp', 'sharp estimate', 'provide results', 'plusnoise ratio', 'msvp outperforms', 'msvp ),', 'mmse pre', 'large number', 'k single', 'cooperating receivers', 'combine msvp', 'channel capacity', 'antenna non']</t>
  </si>
  <si>
    <t>Broadcast channels | Channel pre-inversion | MMSE inverse | Random matrix theory | SINR | Sorted QR precoding | Vector perturbation</t>
  </si>
  <si>
    <t>We study channel pre-inversion and vector perturbation (VP) schemes for large-scale broadcast channels, wherein a transmitter has M transmit antennas and is transmitting to K single-antenna non-cooperating receivers. We provide results which predict the capacity of MMSE pre-inversion as K?8. We construct a new VP strategy, max-SINR VP (MSVP), which maximizes a sharp estimate of the signal-to-interference-plusnoise ratio. We provide results which predict the performance of MSVP and demonstrate that MSVP outperforms other VP methods. Lastly, we combine MSVP with the low-complexity sorted QR precoding method to show that MSVP has the potential to efficiently deliver data to a very large number of users at close to channel capacity.</t>
  </si>
  <si>
    <t>494-506</t>
  </si>
  <si>
    <t>60103653;60091909</t>
  </si>
  <si>
    <t>55513170500;7103406145</t>
  </si>
  <si>
    <t>Karpuk, David A.;Moss, Peter</t>
  </si>
  <si>
    <t>Finland;United Kingdom</t>
  </si>
  <si>
    <t>Espoo;London</t>
  </si>
  <si>
    <t>Aalto University;British Broadcasting Corporation</t>
  </si>
  <si>
    <t>Karpuk D.</t>
  </si>
  <si>
    <t>Channel pre-inversion and Max-SINR vector perturbation for large-scale broadcast channels</t>
  </si>
  <si>
    <t>10.1109/TBC.2017.2711139</t>
  </si>
  <si>
    <t>2-s2.0-85023781896</t>
  </si>
  <si>
    <t>['voltage design', 'transmitting mode', 'transceiver front', 'thz f', 'low power', 'horizontal outputs', 'duplexed vertical', 'db gain', '4 dbm']</t>
  </si>
  <si>
    <t>InP HBT | millimeter-wave integrated circuits | phased arrays | receivers | transceivers | transmitters</t>
  </si>
  <si>
    <t>We present a fully integrated 94-GHz transceiver front-end in a 130-nm/1.1-THz f-max InP HBT process. Low power is obtained through low-voltage design and high transistor gain. The IC is designed for multi-function, dual-polarization phased arrays. At 1.5-V collector bias, in dual-polarization simultaneous receiving mode, the IC has 21-dB gain, &lt;9.3-dB noise figure, and consumes 39 mW, while in transmitting mode with time-duplexed vertical and horizontal outputs, the transceiver front-end achieves 5-dBm output power, 22-dB gain, and consumes 40 mW. At 1-V collector bias, in dual-polarization simultaneous receiving mode, the IC has 22.7-dB gain, &lt;8.9-dB noise figure, and consumes 26 mW, while in transmitting mode, it has 22-dB gain and the saturated output power of 1.4 dBm with 29-mW power consumption.</t>
  </si>
  <si>
    <t>2267-2276</t>
  </si>
  <si>
    <t>60029241;60029241;60029241;60002510;60029241</t>
  </si>
  <si>
    <t>57203772972;56338448900;57192383538;6603833526;7006645981</t>
  </si>
  <si>
    <t>Kim, Seong Kyun;Maurer, Robert;Simsek, Arda;Urteaga, Miguel;Rodwell, Mark J.W.</t>
  </si>
  <si>
    <t>Santa Barbara;Thousand Oaks</t>
  </si>
  <si>
    <t>University of California, Santa Barbara;Teledyne Scientific and Imaging</t>
  </si>
  <si>
    <t>60029241;60002510</t>
  </si>
  <si>
    <t>An Ultra-Low-Power Dual-Polarization Transceiver Front-End for 94-GHz Phased Arrays in 130-nm InP HBT</t>
  </si>
  <si>
    <t>10.1109/JSSC.2017.2713528</t>
  </si>
  <si>
    <t>2-s2.0-85023781906</t>
  </si>
  <si>
    <t>['xilinx virtex', 'tested using', 'target tracking', 'scanned radar', 'range detection', 'radio telescopes', 'radio frequency', 'proposed method', 'proposed based', 'practical implementation', 'polyphase structures', 'input analog', 'impulse response', 'gigahertz range', 'dimensional infinite', 'digital converters', 'digital beamformers', 'boards set', 'better alternative', 'based multi', 'article describes', 'applications ranging', 'antenna array', 'also explained', '960 mhz']</t>
  </si>
  <si>
    <t>Antenna arrays | Beam filter | Beamforming | FPGA | Multi-dimensional | Multirate | Polyphase | Radar | ROACH-2</t>
  </si>
  <si>
    <t>Antenna array-based multi-dimensional infinite-impulse response (IIR) digital beamformers are employed in a multitude of radio frequency (RF) applications ranging from electronically-scanned radar, radio telescopes, long-range detection and target tracking. A method to design 3D IIR beam filters using 2D IIR beam filters is described. A cascaded 2D IIR beam filter architecture is proposed based on systolic array architecture as an alternative for an existing radar application. Differential-form transfer function and polyphase structures are employed in the design to gain an increase in the speed of operation to gigahertz range. The feasibility of practical implementation of a 4-phase polyphase 2D IIR beam Ô¨Ålter is explored. A digital hardware prototype is designed, implemented and tested using a ROACH-2 Field Programmable Gate Array (FPGA) platform Ô¨Åtted with a Xilinx Virtex-6 SX475T FPGA chip and multi-input analog-to-digital converters (ADC) boards set to a maximum sampling rate of 960 MHz. The article describes a method to build a 3D IIR beamformer using polyphase structures. A comparison of technical speciÔ¨Åcations of an existing radar application based on phased-array and the proposed 3D IIR beamformer is also explained to illustrate the proposed method to be a better alternative for such applications.</t>
  </si>
  <si>
    <t>60032143;60032143;60002306</t>
  </si>
  <si>
    <t>57189491952;6507403091;7006160700</t>
  </si>
  <si>
    <t>Seneviratne, Vishwa;Madanayake, Arjuna;Bruton, Len T.</t>
  </si>
  <si>
    <t>Akron;Calgary</t>
  </si>
  <si>
    <t>University of Akron;University of Calgary</t>
  </si>
  <si>
    <t>60032143;60002306</t>
  </si>
  <si>
    <t>Seneviratne V.</t>
  </si>
  <si>
    <t>Multidimensional-DSP beamformers using the ROACH-2 FPGA platform</t>
  </si>
  <si>
    <t>10.3390/electronics6030049</t>
  </si>
  <si>
    <t>2-s2.0-85024096162</t>
  </si>
  <si>
    <t>['thz frequencies', 'suitably employed', 'radiating patch', 'propounded antenna', 'proposed antenna', 'proffered antenna', 'polyimide substrate', 'paper demonstrates', 'microstrip feedline', 'impedance bandwidth', 'ground deployed', 'fdtd technique', 'antenna design']</t>
  </si>
  <si>
    <t>Directivity | Electromagnetic simulator | Gain | Impedance bandwidth | Polyimide | THz | VSWR</t>
  </si>
  <si>
    <t>This paper demonstrates a polyimide based optical rectangular patch antenna capable of operating at THz frequencies. The proposed antenna's performance has been analysed in terms of various antenna characteristics such as impedance bandwidth (GHz), directivity (dBi), gain (dB), return loss (dB) and VSWR. The Polyimide substrate having thickness of 20¬†Œºm and lower dielectric constant, Œµr of 3.5 has been employed in the antenna design. The feedline, radiating patch and ground deployed in the proposed THz antenna design are of copper (Cu) having conductivity and resistivity of 5.8¬†√ó¬†107¬†S/m and 1.68¬†√ó¬†10‚àí8 ¬†Œ©‚àí¬†m, respectively. The proposed antenna has been fed by means of microstrip feedline having impedance of 49.78¬†Œ©. The proffered antenna has a gain of 5.22¬†dB and directivity of 5.08¬†dBi at corresponding resonant frequency of 0.67¬†THz. The propounded antenna has an impedance bandwidth of 40.16¬†GHz with operating frequency range of 0.65¬†THz to 0.69¬†THz with corresponding resonant frequency of 0.67¬†THz. The proposed antenna can be suitably employed for video rate imaging system (0.6¬†THz) and homeland defence applications (0.6‚Äì0.8¬†THz). The designing and simulation of the proposed antenna has been performed using CST Microwave Studio 2014 based on the method of FDTD technique.</t>
  </si>
  <si>
    <t>60030101;60000690;60000690</t>
  </si>
  <si>
    <t>57206217521;57191612324;57189048218</t>
  </si>
  <si>
    <t>Dhillon, Amarveer Singh;Mittal, Divesh;Sidhu, Ekambir</t>
  </si>
  <si>
    <t>Canada;India</t>
  </si>
  <si>
    <t>Regina;Patiala</t>
  </si>
  <si>
    <t>University of Regina;Punjabi University</t>
  </si>
  <si>
    <t>60030101;60000690</t>
  </si>
  <si>
    <t>Dhillon A.</t>
  </si>
  <si>
    <t>THz rectangular microstrip patch antenna employing polyimide substrate for video rate imaging and homeland defence applications</t>
  </si>
  <si>
    <t>S0030402617308355</t>
  </si>
  <si>
    <t>10.1016/j.ijleo.2017.07.018</t>
  </si>
  <si>
    <t>2-s2.0-85024479681</t>
  </si>
  <si>
    <t>CHE-0847855</t>
  </si>
  <si>
    <t>['warmer pls', 'warmer cousins', 'vis spectrum', 'stoichiometric amounts', 'shifted reported', 'repairs cpd', 'rcppl binds', 'quite different', 'putative cold', 'psychrophilic bacterium', 'low temperatures', 'homology analysis', 'highly flexible', 'flavin mononucleotide', 'dna substrate', 'displays promiscuity', 'containing dna', 'cofactor binding', 'binding pocket', 'antenna molecule', 'active site']</t>
  </si>
  <si>
    <t>Cyclobutane pyrimidine dimer | DNA repair | Photolyase | Psychrophilic</t>
  </si>
  <si>
    <t>The phrB gene encoding a putative cold-adapted DNA photolyase was cloned from the bacterial genomic DNA of Colwellia psychrerythraea 34H, a psychrophilic bacterium. Recombinant DNA photolyase, rCpPL, was overexpressed and purified from three different vectors. rCpPL binds its DNA substrate by flipping a cyclobutane pyrimidine dimer (CPD) into its active site and repairs CPD-containing DNA in vitro. rCpPL contains one catalytic flavin adenine dinucleotide (FAD) cofactor, but displays promiscuity in cofactor binding, in which either a flavin mononucleotide (FMN) or a methenyltetrahydrofolate (MTHF) molecule is bound as an antenna molecule and found in sub-stoichiometric amounts. The UV/Vis spectrum of oxidized rCpPL shows that the FADOX absorption maximum is the most red-shifted reported for a PL, suggesting a unique cavity electrostatic environment. Modest FAD vibronic structure suggests that the binding pocket is more flexible than warmer PLs, corroborating the hypothesis that psychrophilic proteins must be highly flexible to function at low temperatures. Fluorescence excitation data show that the freshly purified flavin cofactor is in its fully reduced state (FADH¬Ø). A homology analysis of PL protein structures spanning 70¬†¬∞C in growth temperature supports the data that the structure of CpPL is quite different from its warmer cousins.</t>
  </si>
  <si>
    <t>919-932</t>
  </si>
  <si>
    <t>Extremophiles</t>
  </si>
  <si>
    <t>60030398;60030398-60000945;60030398</t>
  </si>
  <si>
    <t>57191473799;55887349700;55724387800</t>
  </si>
  <si>
    <t>Munshi, Sudipto;Rajamoorthi, Ananthi;Stanley, Robert J.</t>
  </si>
  <si>
    <t>Philadelphia;St. Louis</t>
  </si>
  <si>
    <t>Temple University;St. Louis University School of Medicine</t>
  </si>
  <si>
    <t>60030398;60000945</t>
  </si>
  <si>
    <t>Munshi S.</t>
  </si>
  <si>
    <t>Characterization of a cold-adapted DNA photolyase from C. psychrerythraea 34H</t>
  </si>
  <si>
    <t>10.1007/s00792-017-0953-z</t>
  </si>
  <si>
    <t>2-s2.0-85025085838</t>
  </si>
  <si>
    <t>['vivo tissue', 'technical feasibility', 'study demonstrated', 'stricture formation', 'simulations indicate', 'significant complication', 'sealing veins', 'seal veins', 'portal hypertension', 'microwave applicator', 'microwave ablation', 'ex vivo', 'evl include', 'esophageal varices', 'esophageal mucosa', 'endoscopic ablation', 'damage caused', 'clinical standards', 'antenna using']</t>
  </si>
  <si>
    <t>Esophageal varices are a significant complication of portal hypertension. Endoscopic variceal ligation (EVL) is one of the clinical standards for treating these varices and preventing their hemorrhage. Limitations of EVL include the risk of stricture formation and postband ulcer bleeding due to the damage caused to the esophageal mucosa, as well as the need for multiple endoscopic treatment sessions to eradicate the varices. The goal of this study is to develop a device and evaluate the technical feasibility of microwave ablation to seal esophageal varices, while preventing thermal damage to the surface mucosal tissue. A microwave applicator with a directional radiation pattern was developed for endoscopic ablation of esophageal varices. Electromagnetic and bioheat transfer computational models were employed to optimize the design of the microwave applicator and evaluate energy delivery strategies for this application. Experiments in ex vivo and in vivo tissue were employed to verify simulation results. Simulations predicted enhanced heating performance of the antenna using an angled monopole radiating element. Further, simulations indicate that while the endoscopic cap attenuated electric fields in tissue, it also enhanced surface cooling of tissue, increasing the likelihood of preserving mucosal tissue. Experiments in ex vivo tissue indicated the feasibility of sealing veins with 77 W microwave power delivered for 30 s. In vivo experiments demonstrated the ability to seal veins, while preserving surface tissue. This study demonstrated the technical feasibility of microwave thermal ablation for treating esophageal varices using a 2.45 GHz water-cooled directional microwave applicator.</t>
  </si>
  <si>
    <t>60000689-60013323;60000689;60008539;60008539;60008539;60000689;60000689;60005558;60005558;60000689</t>
  </si>
  <si>
    <t>57114718200;15050269000;57195068994;57195063022;16647118700;8885497700;7006772802;6602447810;8518847100;14424447300</t>
  </si>
  <si>
    <t>Sebek, Jan;Curto, Sergio;Eaton-Evans, Jimmy;Bouchier-Hayes, Jonathan;Ruvio, Giuseppe;Ganta, Chanran;Beard, Warren;Buttar, Navtej;Song, Louis Wong Kee;Prakash, Punit</t>
  </si>
  <si>
    <t>Czech Republic;Ireland;United States;United States</t>
  </si>
  <si>
    <t>Prague;Galway;Rochester;Manhattan</t>
  </si>
  <si>
    <t>Czech Technical University in Prague;National University of Ireland Galway;Mayo Clinic;Kansas State University</t>
  </si>
  <si>
    <t>60013323;60008539;60005558;60000689</t>
  </si>
  <si>
    <t>Feasibility assessment of microwave ablation for treating esophageal varices</t>
  </si>
  <si>
    <t>10.1115/1.4037187</t>
  </si>
  <si>
    <t>2-s2.0-85025152745</t>
  </si>
  <si>
    <t>['uav platform', 'uav flown', 'tree stress', 'traditional field', 'spectral indices', 'spectral imagery', 'spectral data', 'spatial resolutions', 'significant research', 'series multi', 'results showed', 'resolution multi', 'regular intervals', 'red edge', 'red data', 'red bands', 'providing data', 'previous findings', 'physiological stress', 'parametric approach', 'needle health', 'near infra', 'manned aircraft', 'maintaining healthy', 'high temporal', 'early stages', 'disease outbreak', 'develop methods', 'detected earliest', 'crown health', 'acquired using', 'abiotic factors', '694 ).']</t>
  </si>
  <si>
    <t>Multi-spectral | Physiological stress | Plantation forest | RPAS | Tree health | UAV</t>
  </si>
  <si>
    <t>Research into remote sensing tools for monitoring physiological stress caused by biotic and abiotic factors is critical for maintaining healthy and highly-productive plantation forests. Significant research has focussed on assessing forest health using remotely sensed data from satellites and manned aircraft. Unmanned aerial vehicles (UAVs) may provide new tools for improved forest health monitoring by providing data with very high temporal and spatial resolutions. These platforms also pose unique challenges and methods for health assessments must be validated before use. In this research, we simulated a disease outbreak in mature Pinus radiata D. Don trees using targeted application of herbicide. The objective was to acquire a time-series simulated disease expression dataset to develop methods for monitoring physiological stress from a UAV platform. Time-series multi-spectral imagery was acquired using a UAV flown over a trial at regular intervals. Traditional field-based health assessments of crown health (density) and needle health (discolouration) were carried out simultaneously by experienced forest health experts. Our results showed that multi-spectral imagery collected from a UAV is useful for identifying physiological stress in mature plantation trees even during the early stages of tree stress. We found that physiological stress could be detected earliest in data from the red edge and near infra-red bands. In contrast to previous findings, red edge data did not offer earlier detection of physiological stress than the near infra-red data. A non-parametric approach was used to model physiological stress based on spectral indices and was found to provide good classification accuracy (weighted kappa¬†=¬†0.694). This model can be used to map physiological stress based on high-resolution multi-spectral data.</t>
  </si>
  <si>
    <t>60027407;60027407;60027407;60027407;60027407</t>
  </si>
  <si>
    <t>56585523000;7007165377;56940473500;53881274000;6602818403</t>
  </si>
  <si>
    <t>Dash, Jonathan P.;Watt, Michael S.;Pearse, Grant D.;Heaphy, Marie;Dungey, Heidi S.</t>
  </si>
  <si>
    <t>Dash J.</t>
  </si>
  <si>
    <t>Assessing very high resolution UAV imagery for monitoring forest health during a simulated disease outbreak</t>
  </si>
  <si>
    <t>S0924271617302745</t>
  </si>
  <si>
    <t>10.1016/j.isprsjprs.2017.07.007</t>
  </si>
  <si>
    <t>2-s2.0-85025697909</t>
  </si>
  <si>
    <t>['waves combined', 'washover development', 'washover deposits', 'washover deposition', 'topographic measurements', 'strongly controlled', 'storm surges', 'short waves', 'sedimentation occurred', 'related either', 'quartz sand', 'proximal position', 'processes governing', 'overwash flow', 'overwash events', 'many locations', 'mainly driven', 'likely around', 'key approach', 'infra gravity', 'hydrodynamic modeling', 'hydrodynamic investigations', 'high tides', 'high tide', 'gpr investigations', 'gatseau spit', 'france ).', 'field observations', 'falling tide', 'dune breaching', 'dominant settling', 'depositional record', 'combining sedimentological', 'coastal inundation', 'biscay experienced', 'basal laminae', 'barrier leading', 'barrier area', 'antecedent morphology', 'aerial photographs']</t>
  </si>
  <si>
    <t>Erosion | Infragravity waves | Overwash | Runup | Transgressive coast | Washover</t>
  </si>
  <si>
    <t>Washover deposits are among the most remarkable sedimentary signatures of dune breaching and coastal inundation. Overwash of the barrier leading to washover development can be related either to storms or tsunamis but the distinction between these two processes based on the depositional record is still a matter of debate. Hence, studying recent well-documented washover deposits, combining sedimentological and hydrodynamic investigations is a key approach to identify the processes governing the washover deposition and to analyze their sediment record within the washover. During the winter of 2013‚Äì2014, the coasts of the Bay of Biscay experienced an exceptional wave climate, leading to dune breaching and washover deposition at many locations, including the Gatseau Spit (South of Ol√©ron Island, France). Field observations, aerial photographs, topographic measurements, GPR investigations, trenches and cores, grain size analysis and magnetic fabric measurements were carried out and complemented with hydrodynamic modeling of tides, storm surges, short waves and infra gravity waves in order to compute maximum runup during the winter of 2013‚Äì2014. Such an interdisciplinary approach led to propose that: (1) large overwash events occurring during the winter of 2013‚Äì2014 were mainly driven by infra gravity (IG) waves combined with high tides; (2) the washover elongated outer shape was strongly controlled by the antecedent morphology of the back-barrier area; (3) one overwash flow driven by one IG wave is recorded by one normally graded lamina composed of quartz sand at base and heavy minerals enriched sand at top; (4) dominant settling of the particles from a suspension during sedimentation occurred in the end of each overwash flow in response to flow velocity decrease; (5) laminae can be grouped in laminasets generally composed of thinning upward laminae, related to overwash flow depth decrease during falling tide and to erosion of basal laminae by highest overwash flows occurring more likely around the high tide; (6) the number of laminasets in a proximal position is in the same order of magnitude as the number of modeled highest runup events, offering an almost complete record of overwash events that occurred during the winter 2013‚Äì2014.</t>
  </si>
  <si>
    <t>20-35</t>
  </si>
  <si>
    <t>60013717;60013717;60013717;60102125;60102125;60007224</t>
  </si>
  <si>
    <t>57192709904;55966194700;6507139020;7404422694;57146918400;8055681700</t>
  </si>
  <si>
    <t>Baumann, J.;Chaumillon, E.;Bertin, X.;Schneider, J. L.;Guillot, B.;Schmutz, M.</t>
  </si>
  <si>
    <t>Bordeaux;La Rochelle;Pessac</t>
  </si>
  <si>
    <t>Universit√© de Bordeaux;Universit√© de La Rochelle;Universit√© Bordeaux Montaigne</t>
  </si>
  <si>
    <t>60102125;60013717;60007224</t>
  </si>
  <si>
    <t>Baumann J.</t>
  </si>
  <si>
    <t>Importance of infragravity waves for the generation of washover deposits</t>
  </si>
  <si>
    <t>S0025322717302050</t>
  </si>
  <si>
    <t>10.1016/j.margeo.2017.07.013</t>
  </si>
  <si>
    <t>2-s2.0-85026239010</t>
  </si>
  <si>
    <t>['world problems', 'swarm intelligence', 'superior performance', 'successful examples', 'results testifies', 'proposed algorithm', 'many new', 'individuals emulate', 'individuals based', 'heuristics based', 'foraging strategy', 'evolutionary computation', 'engineering problem', 'dsb compared', 'dsb algorithm', 'cooperative colony', 'cooperative behavior', 'biological laws', 'art meta', 'animal groups']</t>
  </si>
  <si>
    <t>Beamforming | Bio-inspired algorithms | Global optimization | Meta-heuristics | Optimization | Swarm algorithms</t>
  </si>
  <si>
    <t>The ever evolving complexity of real-world problems had become an impetus for the development of many new and efficient optimization algorithms. Meta-heuristics based on evolutionary computation and swarm intelligence are successful examples of nature-inspired optimization techniques. In this work, a new Dynamic Social Behavior (DSB) algorithm is proposed to solve global optimization problems. The DSB algorithm is based on the simulation of cooperative behavior of animal groups. In the proposed algorithm, individuals emulate the interaction of individuals based on biological laws of cooperative colony. This algorithm partially adopts the foraging strategy of animal groups and utilizes recruitment signal as a means of information transfer among individuals. In order to illustrate the proficiency and robustness of the proposed algorithm, it is compared with other well-known evolutionary algorithms. The comparison examines several series of widely used benchmark functions and an engineering problem on hyper beamforming optimization. The results testifies the superior performance of DSB compared with other state-of-the-art meta-heuristics.</t>
  </si>
  <si>
    <t>Engineering Applications of Artificial Intelligence</t>
  </si>
  <si>
    <t>36053261400;15128307800;22951210700</t>
  </si>
  <si>
    <t>Prajindra¬†Sankar, K.;Kiong, Tiong Sieh;Siaw¬†Paw, Johnny Koh</t>
  </si>
  <si>
    <t>Prajindra¬†Sankar K.</t>
  </si>
  <si>
    <t>Dynamic social behavior algorithm for real-parameter optimization problems and optimization of hyper beamforming of linear antenna arrays</t>
  </si>
  <si>
    <t>S095219761730146X</t>
  </si>
  <si>
    <t>10.1016/j.engappai.2017.06.027</t>
  </si>
  <si>
    <t>2-s2.0-85026397516</t>
  </si>
  <si>
    <t>UMR-CNRS 6200</t>
  </si>
  <si>
    <t>['redox properties', 'observed depending', 'molecules retain', 'ferricenium moiety', 'ethynyl bridge', 'ethyl bridge', 'electrochemical techniques', 'dual effect', 'conjugated linker', 'cation radical', 'aminyl radical', 'amine groups']</t>
  </si>
  <si>
    <t>Amine | Ferrocene | Intramolecular electron transfer | Modified electrode | Radical aminyl</t>
  </si>
  <si>
    <t>Two aminoferrocene complexes were studied by electrochemical techniques. Molecules retain the redox properties of both ferrocene and amine groups, but fundamentally different behaviours were observed depending on whether the linker between the two redox end groups was saturated (ethyl bridge) or not (ethynyl bridge). The possibility of an intramolecular electron transfer from the amine to the ferricenium moiety through the œÄ-conjugated linker was demonstrated and the ethynyl bridge is expected to have a dual effect by facilitating both the oxidation of the amine into the cation radical and the production of aminyl radical, due to its strong electron withdrawing effect. Because of this synergy of properties, grafting of the conjugated aminoferrocene complex can occur just by oxidizing the ferrocene group without the presence of a base in solution.</t>
  </si>
  <si>
    <t>Electrochemistry Communications</t>
  </si>
  <si>
    <t>60105623;60105623;60105623;60105623;60105623</t>
  </si>
  <si>
    <t>57195243109;6602770106;12799434700;6506072895;6507192332</t>
  </si>
  <si>
    <t>Touz√©, Ewen;Dabos-Seignon, Sylvie;Cauchy, Thomas;Gohier, Fr√©d√©ric;Cougnon, Charles</t>
  </si>
  <si>
    <t>Angers</t>
  </si>
  <si>
    <t>Institut des Sciences et Technologies Mol√©culaires d'Angers</t>
  </si>
  <si>
    <t>Touz√© E.</t>
  </si>
  <si>
    <t>Electrode grafting by oxidation of an amine catalyzed by a ferrocenyl ‚Äúantenna‚Äù through intramolecular electron transfer</t>
  </si>
  <si>
    <t>S1388248117302047</t>
  </si>
  <si>
    <t>10.1016/j.elecom.2017.07.021</t>
  </si>
  <si>
    <t>2-s2.0-85026452533</t>
  </si>
  <si>
    <t>['standard biogeography', 'null controls', 'jointly optimizing', 'excitation currents', 'efficient biogeography', 'best among', 'based optimization', 'array elements']</t>
  </si>
  <si>
    <t>Biogeography based optimization | Circular antenna arrays | Nulls control | Sidelobe suppression</t>
  </si>
  <si>
    <t>In this paper, an efficient biogeography-based optimization (EBBO) method is proposed to synthesize the circular antenna arrays (CAA) for specific radiation beam pattern properties and null controls. The proposed method achieves the desired beam patterns by jointly optimizing the excitation currents as well as the spaces between the array elements. Three improved components, including chaotic search theory, model learning method and a new random perturbation operator, are introduced into the standard biogeography-based optimization (BBO) to improve the performance of the algorithm. Simulation results show that the maximum sidelobe level obtained by EBBO can be suppressed effectively compared with other algorithms. Moreover, the null controlling performance of EBBO is the best among the algorithms.</t>
  </si>
  <si>
    <t>275-285</t>
  </si>
  <si>
    <t>60007711-60021032;60007711;60007711;60007711;60021032</t>
  </si>
  <si>
    <t>56673281900;36012432000;57192942148;57072134900;56378990800</t>
  </si>
  <si>
    <t>Sun, Geng;Liu, Yanheng;Liang, Shuang;Wang, Aimin;Zhang, Ying</t>
  </si>
  <si>
    <t>Beam pattern design of circular antenna array via efficient biogeography-based optimization</t>
  </si>
  <si>
    <t>S1434841117307793</t>
  </si>
  <si>
    <t>10.1016/j.aeue.2017.06.018</t>
  </si>
  <si>
    <t>2-s2.0-85026457778</t>
  </si>
  <si>
    <t>['subarray coding', 'reduce inter', 'proposed method', 'performance comparison', 'localized configuration', 'interleaved configuration', 'channel capacity', 'beam interference', 'array antenna']</t>
  </si>
  <si>
    <t>Hybrid beamforming | Interleaved configuration | Massive antennas | Millimeter-wave | Subarray type</t>
  </si>
  <si>
    <t>A millimeter-wave beam multiplexing method using a subarray type interleaved configuration hybrid beamforming with inter-subarray coding is proposed. By multiplexing of adequate directional beams, the proposed method can reduce inter-beam interference and create multiple beams of a theoretical maximum gain that an array antenna can generate. As results of performance comparison in subarray type beamforming with the feasibility, it is shown that channel capacity of the interleaved configuration with inter-subarray coding is larger than that of the localized configuration. Particularly, in user dense environments, the interleaved configuration is effective. Therefore, we think that the interleaved configuration is suitable for millimeter-wave beam multiplexing.</t>
  </si>
  <si>
    <t>Shimizu, Masahiko</t>
  </si>
  <si>
    <t>Minato</t>
  </si>
  <si>
    <t>Fujitsu Ltd.</t>
  </si>
  <si>
    <t>Shimizu M.</t>
  </si>
  <si>
    <t>Millimeter-Wave Beam Multiplexing Method Using Subarray Type Hybrid Beamforming of Interleaved Configuration with Inter-subarray Coding</t>
  </si>
  <si>
    <t>10.1007/s10776-017-0368-x</t>
  </si>
  <si>
    <t>2-s2.0-85026479786</t>
  </si>
  <si>
    <t>['work proposes', 'widely used', 'subsurface anomalies', 'stone materials', 'resolution quality', 'proposed method', 'performed using', 'often masked', 'many areas', 'major challenges', 'local similarity', 'landmine detection', 'incorrect interpretation', 'image quality', 'ground interface', 'gpr antenna', 'g .,', 'different regions', 'destructive technique', 'deep anisotropies', 'computes similarities', 'complicated due', 'background medium']</t>
  </si>
  <si>
    <t>Background | Ground penetrating radar (GPR) | Horizontal noise | Non-neighboring | Radargram | Region | Similarity</t>
  </si>
  <si>
    <t>Ground penetrating radar (GPR) is a non-destructive technique that has been widely used in many areas of research, such as landmine detection or subsurface anomalies, where it is required to locate targets embedded within a background medium. One of the major challenges in the research of GPR data remains the improvement of the image quality of stone materials by means of detection of true anisotropies since most of the errors are caused by an incorrect interpretation by the users. However, it is complicated due to the interference of the horizontal background noise, e.g., the air-ground interface, that reduces the high-resolution quality of radargrams. Thus, weak or deep anisotropies are often masked by this type of noise. In order to remove the background noise obtained by GPR, this work proposes a novel background removal method assuming that the horizontal noise shows repetitive two-dimensional regions along the movement of the GPR antenna. Specifically, the proposed method, based on the non-local similarity of regions over the distance, computes similarities between different regions of the same depth in order to identify most repetitive regions using a criterion to avoid closer regions. Evaluations are performed using a set of synthetic and real GPR data. Experimental results show that the proposed method obtains promising results compared to the classic background removal techniques and the most recently published background removal methods.</t>
  </si>
  <si>
    <t>188-203</t>
  </si>
  <si>
    <t>60014586;60014586;60014586;60014586;60014586;60014586</t>
  </si>
  <si>
    <t>57191477139;16174333600;57216710350;8906410300;7401950742;57199490253</t>
  </si>
  <si>
    <t>Montiel-Zafra, V.;Canadas-Quesada, F. J.;Vera-Candeas, P.;Ruiz-Reyes, N.;Rey, J.;Martinez, J.</t>
  </si>
  <si>
    <t>Jaen</t>
  </si>
  <si>
    <t>Universidad de Ja√©n</t>
  </si>
  <si>
    <t>Montiel-Zafra V.</t>
  </si>
  <si>
    <t>A novel method to remove GPR background noise based on the similarity of non-neighboring regions</t>
  </si>
  <si>
    <t>S092698511730681X</t>
  </si>
  <si>
    <t>10.1016/j.jappgeo.2017.07.010</t>
  </si>
  <si>
    <t>2-s2.0-85026788638</t>
  </si>
  <si>
    <t>Cotton Incorporated</t>
  </si>
  <si>
    <t>['whole area', 'uas data', 'terminal yield', 'surveyed using', 'subtracting dtm', 'study area', 'sorghum bicolor', 'sigmoidal curve', 'residual rmses', 'proposed approach', 'predicted value', 'novel method', 'mosaic image', 'installed around', 'individual variety', 'individual grid', 'important attribute', 'height estimates', 'growth curve', 'growing season', 'grid heights', 'gps unit', 'field measurements', 'field measurement', 'curve established', 'crop height', 'center line', 'accurate geo', '50 ¬†', '33 ¬†', '200 images', '1 ¬†', '05 ¬†']</t>
  </si>
  <si>
    <t>Crop height | Growth curve | UAS</t>
  </si>
  <si>
    <t>Crop height is a very important attribute to assess overall crop condition, irrigation, and estimation of terminal yield. In this study, a novel method to monitor crop height of Sorghum (Sorghum bicolor) using an Unmanned Aerial System (UAS) is proposed. UAS data were acquired seven times over the growing season and each aerial acquisition included over 200 images with significant image overlap at an altitude of 50¬†m above ground. Ortho-mosaic image and 3D point cloud were generated by applying the Structure from Motion (SfM) algorithm to the images. Ground control points (GCPs) were installed around the study area and they were surveyed using a real time kinematic (RTK) GPS unit for accurate geo-referencing of the geospatial data products. A Digital Terrain Model (DTM) and Digital Surface Model (DSM) were generated from the 3D point cloud data, and a Crop Height Model (CHM) was then created by subtracting DTM from DSM. Uniform crop grids along the center line of each variety were defined for further processing. The maximum CHM value within each individual grid was taken to represent crop height of the grid, and average of all grid heights over the whole area of each variety was calculated as crop height of individual variety. These measurements were compared with manual crop height measurements. Root Mean Square Error (RMSE) between field measurements and the proposed approach was 0.33¬†m. In addition, the height estimates from both field measurement and the proposed approach could be used to derive a growth curve by fitting a sigmoidal curve. The residual RMSEs between the observed and predicted value of the curve established from UAS and field measurements were calculated as 0.05¬†m and 0.1¬†m, respectively. The growth curve results showed that the proposed approach indicated less RMSE and generated more reliable growth curves for monitoring sorghum height.</t>
  </si>
  <si>
    <t>232-237</t>
  </si>
  <si>
    <t>60002208;60002208;60000514;60000514</t>
  </si>
  <si>
    <t>24502789400;24177148300;57190883430;6603865141</t>
  </si>
  <si>
    <t>Chang, Anjin;Jung, Jinha;Maeda, Murilo M.;Landivar, Juan</t>
  </si>
  <si>
    <t>Corpus Christi;College Station</t>
  </si>
  <si>
    <t>Texas A and M University - Corpus Christi;Texas A&amp;M AgriLife Research</t>
  </si>
  <si>
    <t>60002208;60000514</t>
  </si>
  <si>
    <t>Chang A.</t>
  </si>
  <si>
    <t>Crop height monitoring with digital imagery from Unmanned Aerial System (UAS)</t>
  </si>
  <si>
    <t>S0168169917300510</t>
  </si>
  <si>
    <t>10.1016/j.compag.2017.07.008</t>
  </si>
  <si>
    <t>2-s2.0-85026858973</t>
  </si>
  <si>
    <t>['ssrs ),', 'simple method', 'provided using', 'proposed cms', 'present cms', 'polarization property', 'mobile communication', 'lp mode', 'investigated numerically', 'em wave', 'electronic reconnaissance', 'cp mode', 'circularly polarized', 'antenna performances']</t>
  </si>
  <si>
    <t>We propose ultrathin planar chiral metamaterials (CMs) based on square split rings (SSRs), which can change linearly polarized (LP) electromagnetic (EM) wave to circularly polarized (CP) EM wave at will. The EM resonant properties of the proposed CMs including magnitude, phase, retrieved electromagnetic parameters, and chirality are demonstrated. According to the polarization property of the proposed CMs, a CP patch antenna using the proposed CMs is constructed. Placing the proposed CMs in the presence of a conventional LP patch antenna, the antenna polarization mode can be changed from LP mode to CP mode. The antenna performances are investigated numerically and experimentally. A simple method for realizing CP antenna is provided using the present CMs. It can be expected that the proposed CP antenna can be used in electronic reconnaissance and jamming, mobile communication, and global position system.</t>
  </si>
  <si>
    <t>35185283800;57191348080;57195305403;37035153000;55656337600</t>
  </si>
  <si>
    <t>Liu, Yahong;Luo, Yang;Liu, Congcong;Song, Kun;Zhao, Xiaopeng</t>
  </si>
  <si>
    <t>Linear polarization to left/right-handed circular polarization conversion using ultrathin planar chiral metamaterials</t>
  </si>
  <si>
    <t>10.1007/s00339-017-1167-z</t>
  </si>
  <si>
    <t>2-s2.0-85026911554</t>
  </si>
  <si>
    <t>['using non', 'useful rules', 'universally adopted', 'uniform arrays', 'natural choice', 'main result', 'equispaced arrays', 'circular arrays', 'channel matrix', 'beneficial also', 'array synthesis', 'array size', 'accepted idea']</t>
  </si>
  <si>
    <t>5 G mobile communication | Antenna arrays | Line-of-sight propagation | Millimeter wave propagation | MIMO</t>
  </si>
  <si>
    <t>The aim of this paper is to analyze the array synthesis for 5 G massive MIMO systems in the line-of-sight working condition. The main result of the numerical investigation performed is that non-uniform arrays are the natural choice in this kind of application. In particular, by using non-equispaced arrays, we show that it is possible to achieve a better average condition number of the channel matrix and a significantly higher spectral efficiency. Furthermore, we verify that increasing the array size is beneficial also for circular arrays, and we provide some useful rules-of-thumb for antenna array design for massive MIMO applications. These results are in contrast to the widely-accepted idea in the 5 G massive MIMO literature, in which the half-wavelength linear uniform array is universally adopted.</t>
  </si>
  <si>
    <t>60001711;60001711;60001711;60001711</t>
  </si>
  <si>
    <t>24483870500;55934942300;6701835851;7003742703</t>
  </si>
  <si>
    <t>Pinchera, Daniele;Migliore, Marco Donald;Schettino, Fulvio;Panariello, Gaetano</t>
  </si>
  <si>
    <t>Antenna arrays for line-of-sight massive MIMO: Halfwavelength is not enough</t>
  </si>
  <si>
    <t>10.3390/electronics6030057</t>
  </si>
  <si>
    <t>2-s2.0-85027320982</t>
  </si>
  <si>
    <t>['thin screen', 'thermal modelling', 'temperature rise', 'temperature distribution', 'radiating source', 'partially absorbed', 'paper electro', 'microwave source', 'low correspond', 'infrared camera', 'electromagnetic waves', 'electromagnetic field', 'electric field']</t>
  </si>
  <si>
    <t>Absorption screen | Amplitude image | Electric field | Infrared thermography | IR Camera | Thermal diffusivity</t>
  </si>
  <si>
    <t>The electric field distribution (magnitude only) near a radiating source (antenna) can be easily determined using infrared thermography. A thin screen (made of carbon fiber reinforced polymers) is placed in front of a microwave source. The electromagnetic waves impinging on the screen are partially absorbed, resulting in temperature rise of the screen. This temperature rise is monitored by an infrared camera. The temperature distribution thus observed is mapped to the electric field strength (magnitude of electric field) of the electromagnetic waves. Points on the screen where the temperature rise is low correspond to weak electromagnetic fields whereas points with high temperature rise correspond to strong electromagnetic fields. In this paper electro-thermal modelling is done so as to obtain the temperature distribution over the screen, when an electromagnetic field is incident on it. This model can conversely be used for finding electromagnetic field distributions from IR thermal images.</t>
  </si>
  <si>
    <t>60032730;60032730;60032730;60032730;60121496</t>
  </si>
  <si>
    <t>56600503600;7202877099;55900766900;55849312100;25930195400</t>
  </si>
  <si>
    <t>Muzaffar, Khalid;Chatterjee, Krishnendu;Giri, Lalat Indu;Koul, Shiban;Tuli, Suneet</t>
  </si>
  <si>
    <t>Greater Noida;New Delhi</t>
  </si>
  <si>
    <t>Bennett University;Indian Institute of Technology Delhi</t>
  </si>
  <si>
    <t>60121496;60032730</t>
  </si>
  <si>
    <t>Muzaffar K.</t>
  </si>
  <si>
    <t>Modelling and Analysis of Power Distribution of Electromagnetic Waves on Plane Surfaces Using Lock-in IR Thermography</t>
  </si>
  <si>
    <t>10.1007/s10921-017-0439-z</t>
  </si>
  <si>
    <t>2-s2.0-85027413654</t>
  </si>
  <si>
    <t>Petrobras</t>
  </si>
  <si>
    <t>['vertical sections', 'tombador formation', 'tension gashes', 'supporting data', 'subsurface continuation', 'structural features', 'stratigraphic surfaces', 'shoreface intervals', 'sedimentary structures', 'road cuts', 'rich mudstone', 'reveal sedimentary', 'reflection patterns', 'quartzarenite sandstone', 'potential candidates', 'porous muscovite', 'photo mosaics', 'mudstone intervals', 'mesoproterozoic eolian', 'likely reflect', 'intervals represent', 'independent method', 'imaged using', 'heterolithic strata', 'gpr signal', 'gpr proved', 'gpr profiles', 'external geometry', 'detrital illite', 'architectural elements']</t>
  </si>
  <si>
    <t>Facies architecture | GPR in Precambrian | High-resolution stratigraphy | Penetration depth versus clay mineralogy</t>
  </si>
  <si>
    <t>Ground Penetrating Radar (GPR) surveys were conducted on Mesoproterozoic eolian, fluvial, deltaic, estuarine, and shallow marine successions in the Chapada Diamantina Basin. The subsurface continuation of facies and facies architecture exposed on road cuts was imaged using the GPR signal of a 400-MHz antenna penetrating 8 m in depth, even with mudstone intervals. Reflection patterns in the GPR profiles that were compared with photo mosaics of outcrops and supporting data from vertical sections and gamma ray logs, reveal sedimentary, stratigraphic, and structural features, such as sedimentary structures, the external geometry of architectural elements, stratigraphic surfaces, folds and tension gashes. The patterns most likely reflect the response from low-weathered, non-porous muscovite-illite-rich mudstone and quartzarenite sandstone in which authigenic and detrital illite and sericite are prevalent clay minerals. Measured vertical sections and radar stratigraphy indicate high-frequency cyclic successions of estuarine and shoreface intervals are present at the base of the Tombador Formation. The shoreface intervals are composed of heterolithic strata and offshore tidal bars deposits. The heterolithic shoreface strata exhibit tabular geometry that can be easily identified throughout the outcrop and in the subsurface. Such intervals represent the end of high-frequency transgressive cycles, and hence they are potential candidates for including the maximum flooding surfaces and for defining genetic sequences. Therefore, GPR proved to be an independent method for studying facies architecture and the establishment of a high-resolution stratigraphic framework even in the Precambrian.</t>
  </si>
  <si>
    <t>1191-1206</t>
  </si>
  <si>
    <t>Marine and Petroleum Geology</t>
  </si>
  <si>
    <t>110274394;60023857;60082715;60006171;60023857;60023857;60006171;60030835</t>
  </si>
  <si>
    <t>55936669900;6506843926;36015001400;57219049936;56526528000;56599836400;6506171909;57195602881</t>
  </si>
  <si>
    <t>Magalh√£es, A. J.C.;Lima-Filho, F. P.;Guadagnin, F.;Silva, V. A.;Teixeira, W. L.E.;Souza, A. M.;Raja Gabaglia, G. P.;Catuneanu, O.</t>
  </si>
  <si>
    <t>Brazil;Canada;Brazil;Brazil;Brazil</t>
  </si>
  <si>
    <t>Bage;Edmonton;Natal;Rio de Janeiro;Rio Branco</t>
  </si>
  <si>
    <t>Universidade Federal do Pampa;University of Alberta;Universidade Federal do Rio Grande do Norte;Petrobras;Independent Consultant</t>
  </si>
  <si>
    <t>60082715;60030835;60023857;60006171;110274394</t>
  </si>
  <si>
    <t>Magalh√£es A.J.C.</t>
  </si>
  <si>
    <t>Ground penetrating radar for facies architecture and high-resolution stratigraphy: Examples from the Mesoproterozoic in the Chapada Diamantina Basin, Brazil</t>
  </si>
  <si>
    <t>S0264817217302817</t>
  </si>
  <si>
    <t>10.1016/j.marpetgeo.2017.07.027</t>
  </si>
  <si>
    <t>2-s2.0-85027468436</t>
  </si>
  <si>
    <t>['¬± 8', '¬± 4', 'thickness within', 'sealing reliability', 'results proved', 'quality materials', 'plasma distribution', 'photoluminescence spectra', 'growth rate', 'different size', 'diamond films', 'deposition chamber', 'cylindrical geometry', 'crystalline quality', 'adjustment mechanism', '915 mhz', '60 kw', '6 œºm', '20 kpa']</t>
  </si>
  <si>
    <t>915 MHz | Diamond | Microwave electric field | MPCVD reactor | Plasma</t>
  </si>
  <si>
    <t>A 915 MHz/75 kW cylindrical cavity type microwave plasma chemical vapor deposition reactor was set up by scaling a 2.45 GHz TM021 mode microwave resonant cavity. The new reactor retains a cylindrical geometry, which makes it possible to set up an adjustment mechanism for plasma distribution in the reactor during its operation. In addition, a ladder-shaped circumferential antenna was used as the microwave coupling mechanism, so that sealing reliability of the deposition chamber and high power capability of the reactor are ensured. Experimentally, 3‚Äì5 inch diameter crack-free diamond films were prepared. The pressure was set at between 15 and 20 kPa and input power used was between 40 and 60 kW, respectively. Growth rate of diamond films ranged between 1.6 and 5.6 Œºm/h for different size and quality materials, with deviations in thickness within a range of about ¬± 4% and ¬± 8% over 3 and 5 inch areas. Morphology, crystalline quality as well as purity of the diamond films were characterized by using optical microscopy, Raman and photoluminescence spectra, and the results proved that the quality and the purity of the diamond films were excellent.</t>
  </si>
  <si>
    <t>60088076-112942538;60088076-112942538;60088076-112942538;60088076-112942538;60088076-112942538;60088076-112942538;60088076-112942538;60018273;60018273</t>
  </si>
  <si>
    <t>52364125000;56604654800;56604436100;55303289800;55604240100;55468673900;38062091600;57195371143;7403430992</t>
  </si>
  <si>
    <t>Li, Y. F.;An, X. M.;Liu, X. C.;Jiang, L.;Zhang, P. W.;Guo, H.;Sun, Z. L.;Zhao, H. Z.;Tang, W. Z.</t>
  </si>
  <si>
    <t>Shijiazhuang;Beijing;Shijiazhuang</t>
  </si>
  <si>
    <t>Hebei Academy of Sciences;University of Science and Technology Beijing;Hebei Plasma Diamond Technology Co., Ltd.</t>
  </si>
  <si>
    <t>60088076;60018273;112942538</t>
  </si>
  <si>
    <t>Li Y.F.</t>
  </si>
  <si>
    <t>A 915 MHz/75 kW cylindrical cavity type microwave plasma chemical vapor deposition reactor with a ladder-shaped circumferential antenna developed for growing large area diamond films</t>
  </si>
  <si>
    <t>S0925963517303242</t>
  </si>
  <si>
    <t>10.1016/j.diamond.2017.08.007</t>
  </si>
  <si>
    <t>2-s2.0-85027519487</t>
  </si>
  <si>
    <t>['specific direction', 'results show', 'resultant patterns', 'per requirements', 'main beam', 'good performance', 'firefly algorithm', 'different numbers', 'array elements', 'amplitude excitations']</t>
  </si>
  <si>
    <t>Array pattern | Beam steering | Circular array antenna | Evolutionary optimization | Firefly algorithm | Isotropic element | Particle swarm optimization | Side lobe level</t>
  </si>
  <si>
    <t>In this paper, a steerable isotropic circular array antenna is designed to reduce the side lobe level (SLL), using an evolutionary optimization technique. Particle swarm optimization and the firefly algorithm are used to reduce the SLL, as well as to steer the main beam in a specific direction. In this steerable circular array design, the amplitude excitations are optimized. The results show that the maximum SLL peak of the resultant patterns is as per requirements. Good performance is achieved in the array factor response and suppression of SLL for different numbers of array elements with different main beam steering angles.</t>
  </si>
  <si>
    <t>952-976</t>
  </si>
  <si>
    <t>Array pattern optimization for a steerable circular isotropic antenna array using the firefly algorithm</t>
  </si>
  <si>
    <t>10.1007/s10825-017-1049-9</t>
  </si>
  <si>
    <t>2-s2.0-85027520268</t>
  </si>
  <si>
    <t>['thermal distribution', 'strip antenna', 'software based', 'receiving phenomena', 'paper makes', 'mobile phone', 'important role', 'human interaction', '8years child']</t>
  </si>
  <si>
    <t>Computer Simulation Technique (CST) | Magnetic Resonance Imaging (MRI) | Radio Frequency ElectroMagnetic Energy (RFEME) | Specific Absorption Rate (SAR)</t>
  </si>
  <si>
    <t>Development of mobile phone communication infrastructure in the world has promoted which lead public concern over possible health effect exposure to radio frequency electromagnetic energy (RFEME) emanating from mobile phone antenna. The Micro-strip patch antenna plays an important role in electromagnetic energy transmitting and receiving phenomena in mobile phone. This paper makes an effort to assess the mobile radiation exposure effect on 4 years child, 8years child and an adult head model. Hand held device model having micro-strip antenna is used for human interaction. The software simulation performed by Computer simulation technique (CST) software based on Finite difference Time Domain Technique yields specific absorption rate and 3D-thermal distribution on spherical human head.</t>
  </si>
  <si>
    <t>374-394</t>
  </si>
  <si>
    <t>60104476;60104476;60104476;60104476</t>
  </si>
  <si>
    <t>57210316009;57195421029;57213539621;57195416494</t>
  </si>
  <si>
    <t>Bennet, M. Anto;Poomathi, J. Surekha;Kalpana, C.;Priya, S. Sariga</t>
  </si>
  <si>
    <t>Bennet M.A.</t>
  </si>
  <si>
    <t>Specific absorption rate assessment on human head due to radiations by mobile phone antenna</t>
  </si>
  <si>
    <t>2-s2.0-85027983028</t>
  </si>
  <si>
    <t>['varactor diodes', 'two frequencies', 'tuning range', 'relative permittivity', 'isolation greater', 'independent tuning', 'impedance match', 'efficiency varies', 'dual frequencies', 'application areas', 'antenna volumes', '55 substrates', '3 ghz', '15 mm3', '1 ghz']</t>
  </si>
  <si>
    <t>Planar inverted F-antenna (PIFA) | Voltage Standing Wave Ratio(VSWR)</t>
  </si>
  <si>
    <t>Single and Dual feed Antennas with dual frequencies have been demonstrated. Varactor diodes are used for independent tuning. The PIFA (Planar Inverted F-Antenna) has two frequencies from 0.7 to 1.1 GHz and from 1.7 to 2.3GHz. Impedance match of about -10dB an isolation greater than 13dB is obtained. The single feed antenna can be tuned from 1.2 to 1.6GHz and 1.6 to 2.3 GHz. The antenna volumes are 63x100x3.15 mm3 with relative permittivity is 3.55 substrates. The efficiency varies from 25% to 50% over tuning range. The application areas are in 4G wireless systems.</t>
  </si>
  <si>
    <t>60104476;60104476;60104476;60104476;60104476</t>
  </si>
  <si>
    <t>57195416820;57210316009;37110809200;56492537100;57197532822</t>
  </si>
  <si>
    <t>Sankaranarayanan, S.;Bennet, M. Anto;Deepa, B.;Banu, A.;Gayathri, S.</t>
  </si>
  <si>
    <t>Sankaranarayanan S.</t>
  </si>
  <si>
    <t>Design and implementation of dual-band circularly polarized antennas using stacked patches</t>
  </si>
  <si>
    <t>10.21307/ijssis-2017-238</t>
  </si>
  <si>
    <t>2-s2.0-85027984205</t>
  </si>
  <si>
    <t>Graduate School, Duke University</t>
  </si>
  <si>
    <t>['wsn applies', 'vital role', 'tier logic', 'rate maximize', 'proposed system', 'packet delivery', 'omnidirectional antenna', 'network layer', 'multi cross', 'layer techniques', 'flow control', 'data size', 'data collection', 'control congestion']</t>
  </si>
  <si>
    <t>Congestion controlling | Network throughput | Probabilistic delivered by ing ta to: elsevier bv cross layer coding | Wireless sensor network</t>
  </si>
  <si>
    <t>Wireless Sensor Network emerges as a solution to replace the large network deployment. WSN grow due to the low power embedded systems and substitute the huge network infrastructure. However, the Data collection and data mining play a vital role in decision-making during congestion. In the existing WSN systems, congestion controls obtain through intra-clustering and Omnidirectional antenna. In modern congestion control, WSN applies with multi cross-layer techniques to avoid infrastructure cost and to increase the efficiency of packet delivery. In the proposed system, we apply probability control algorithm with three-tier logic to control congestion. The three tier logic works in between the MAC and Network layer for efficient congestion control through varying the flow control of data size and rate. The flow control of data size and rate maximize the throughput and packet delivery with low power consumption.</t>
  </si>
  <si>
    <t>4268-4277</t>
  </si>
  <si>
    <t>60023330;60110733-115157406</t>
  </si>
  <si>
    <t>56373852900;22833289100</t>
  </si>
  <si>
    <t>Lakshmi Sudha, K.;Arun, C.</t>
  </si>
  <si>
    <t>Navi Mumbai;Chennai;Chennai</t>
  </si>
  <si>
    <t>SIES Graduate School of Technology;Sathyabama Institute of Science and Technology;UG Scholar Department of Electronics and Instrumentation Engineering R.M.K Engineering College</t>
  </si>
  <si>
    <t>60110733;60023330;115157406</t>
  </si>
  <si>
    <t>Lakshmi Sudha K.</t>
  </si>
  <si>
    <t>DPRA-FC: Dynamic probabilistic rate allocation and flow control algorithm during congestion in Wireless Sensor Network</t>
  </si>
  <si>
    <t>10.1166/jctn.2017.6731</t>
  </si>
  <si>
    <t>2-s2.0-85027989367</t>
  </si>
  <si>
    <t>17YF1409900</t>
  </si>
  <si>
    <t>['thz network', 'substantially reduce', 'service region', 'results show', 'outage probability', 'numerical analysis', 'node equips', 'network performance', 'message transmissions', 'memory guidance', 'key technology', 'increasing demand', 'enable interconnections', 'effectively improve', 'directional antennas', 'derived respectively', 'analytical models', 'adm scheme', 'access point']</t>
  </si>
  <si>
    <t>Angular-division-multiplexing | Medium access control | Quantized angular space | Terahertz band</t>
  </si>
  <si>
    <t>Terahertz band communication is envisioned as a key technology to satisfy the increasing demand for ultra-high-speed wireless links and enable interconnections in a nanonetwork. In this paper, a memory-assisted medium access control (MAC) protocol with angular-division-multiplexing (ADM) is proposed for THz communication networks. The service region of an access point (AP) is divided into multiple angular slots by exploiting the 3D quantized angular space, For efficient service discovery and communications, a node equips with (i) the omni-directional antennas at the service discovery phase, and (ii) directional antennas for message transmissions. Moreover, the memory is leveraged in the ADM scheme to assist the AP to skip the unregistered angular slots to improve the network performance. Based on the proposed MAC protocol, the analytical models of the interference, SINR, outage probability, throughput and the delay in the THz network are derived respectively. According to the simulation and numerical analysis, the results show that our proposed MAC protocol can effectively improve the throughput by over 15% and substantially reduce the delay, in comparison with the ADM scheme without the memory guidance.</t>
  </si>
  <si>
    <t>51-59</t>
  </si>
  <si>
    <t>60025084-113966690;60025084;60026282</t>
  </si>
  <si>
    <t>55446318300;57195418841;37056434200</t>
  </si>
  <si>
    <t>Han, Chong;Tong, Wenqian;Yao, Xin Wei</t>
  </si>
  <si>
    <t>Hangzhou;Shanghai;Qingshuihe, Shenzhen</t>
  </si>
  <si>
    <t>Zhejiang University of Technology;Shanghai Jiao Tong University;Shenzhen Institute of Information and Technology</t>
  </si>
  <si>
    <t>60026282;60025084;113966690</t>
  </si>
  <si>
    <t>MA-ADM: A memory-assisted angular-division-multiplexing MAC protocol in Terahertz communication networks</t>
  </si>
  <si>
    <t>S1878778917300960</t>
  </si>
  <si>
    <t>10.1016/j.nancom.2017.08.001</t>
  </si>
  <si>
    <t>2-s2.0-85028021293</t>
  </si>
  <si>
    <t>['temperature range', 'temperature co', 'software simulation', 'response signal', 'process technologies', 'paper aims', 'noise ratio', 'first modified', 'fired ceramic', 'entrant resonator', 'detection difficult', 'common problem', 'cavity sealing', '125 khz', '120 kpa', '1065 ghz']</t>
  </si>
  <si>
    <t>Background clutter compensation | High temperature | Re-entrant resonator | Slot antenna | Wireless pressure sensor</t>
  </si>
  <si>
    <t>The highly sensitive pressure sensor presented in this paper aims at wireless passive sensing in a high temperature environment by using microwave backscattering technology. The structure of the re-entrant resonator was analyzed and optimized using theoretical calculation, software simulation, and its equivalent lump circuit model was first modified by us. Micro-machining and high-temperature co-fired ceramic (HTCC) process technologies were applied to fabricate the sensor, solving the common problem of cavity sealing during the air pressure loading test. In addition, to prevent the response signal from being immersed in the strong background clutter of the hermetic metal chamber, which makes its detection difficult, we proposed two key techniques to improve the signal to noise ratio: the suppression of strong background clutter and the detection of the weak backscattered signal of the sensor. The pressure sensor demonstrated in this paper works well for gas pressure loading between 40 and 120 kPa in a temperature range of 24 ¬∞C to 800 ¬∞C. The experimental results show that the sensor resonant frequency lies at 2.1065 GHz, with a maximum pressure sensitivity of 73.125 kHz/kPa.</t>
  </si>
  <si>
    <t>60001305;60001305;60001305;60018205;60001305;60001305;60001305</t>
  </si>
  <si>
    <t>35209111700;57195468391;56963053700;15758429800;23490363700;55931799600;8660609800</t>
  </si>
  <si>
    <t>Su, Shujing;Lu, Fei;Wu, Guozhu;Wu, Dezhi;Tan, Qiulin;Dong, Helei;Xiong, Jijun</t>
  </si>
  <si>
    <t>Xiamen;Taiyuan</t>
  </si>
  <si>
    <t>Xiamen University;North University of China</t>
  </si>
  <si>
    <t>60018205;60001305</t>
  </si>
  <si>
    <t>Slot antenna integrated re-entrant resonator based wireless pressure sensor for High-Temperature applications</t>
  </si>
  <si>
    <t>10.3390/s17091963</t>
  </si>
  <si>
    <t>2-s2.0-85028318898</t>
  </si>
  <si>
    <t>R01DK073462</t>
  </si>
  <si>
    <t>['transplutonium chemistry', 'theoretical predictions', 'siderophore derivative', 'resulting bk', 'purification processes', 'protein siderocalin', 'periodic table', 'neutral bk', 'may lead', 'heaviest 4', 'corresponding cf', 'coordination compound', 'cf ).']</t>
  </si>
  <si>
    <t>Berkelium (Bk) has been predicted to be the only transplutonium element able to exhibit both +III and +IV oxidation states in solution, but evidence of a stable oxidized Bk chelate has so far remained elusive. Here we describe the stabilization of the heaviest 4+ ion of the periodic table, under mild aqueous conditions, using a siderophore derivative. The resulting Bk(IV) complex exhibits luminescence via sensitization through an intramolecular antenna effect. This neutral Bk(IV) coordination compound is not sequestered by the protein siderocalin - a mammalian metal transporter - in contrast to the negatively charged species obtained with neighbouring trivalent actinides americium, curium and californium (Cf). The corresponding Cf(III)-ligand-protein ternary adduct was characterized by X-ray diffraction analysis. Combined with theoretical predictions, these data add significant insight to the field of transplutonium chemistry, and may lead to innovative Bk separation and purification processes.</t>
  </si>
  <si>
    <t>843-849</t>
  </si>
  <si>
    <t>Nature Chemistry</t>
  </si>
  <si>
    <t>60007174;60007174;60003625;60007174;60007174;60007174;60030266;60007174;60003625;60007174</t>
  </si>
  <si>
    <t>55601937900;37029026000;7004136359;55331093000;57192116210;7004657796;56625161900;7201947545;7103163921;8338010300</t>
  </si>
  <si>
    <t>Deblonde, Gauthier J.P.;Sturzbecher-Hoehne, Manuel;Rupert, Peter B.;An, Dahlia D.;Illy, Marie Claire;Ralston, Corie Y.;Brabec, Jiri;De Jong, Wibe A.;Strong, Roland K.;Abergel, Rebecca J.</t>
  </si>
  <si>
    <t>Czech Republic;United States;United States</t>
  </si>
  <si>
    <t>Prague;Berkeley;Seattle</t>
  </si>
  <si>
    <t>J. Heyrovsky Institute of Physical Chemistry of the Academy of Sciences of the Czech Republic;Lawrence Berkeley National Laboratory;Fred Hutchinson Cancer Research Center</t>
  </si>
  <si>
    <t>60030266;60007174;60003625</t>
  </si>
  <si>
    <t>Deblonde G.J.P.</t>
  </si>
  <si>
    <t>Chelation and stabilization of berkelium in oxidation state &lt;sup&gt;+&lt;/sup&gt;IV</t>
  </si>
  <si>
    <t>10.1038/nchem.2759</t>
  </si>
  <si>
    <t>2-s2.0-85028319998</t>
  </si>
  <si>
    <t>Bundesanstalt f√ºr Stra√üenwesen</t>
  </si>
  <si>
    <t>FE 88.0126/2012</t>
  </si>
  <si>
    <t>BASt</t>
  </si>
  <si>
    <t>['two antennas', 'several db', 'reliability achieved', 'passive demodulation', 'multipath propagation', 'multipath environment', 'incoming signals', 'improved wake', 'greatly mitigate', 'diversity technique', 'demonstrate experimentally', 'decrease significantly', 'article presents']</t>
  </si>
  <si>
    <t>Antenna diversity | Small-scale fading | Wake-up packet | Wake-up receiver | Wireless sensor network | Wireless sensor node</t>
  </si>
  <si>
    <t>Small scale fading signals resulting from multipath propagation can cause signal strength variations in the range of several dB. Resulting from the fluctuating signal strengths, the wake-up packet reception rate can decrease significantly. Using antenna diversity can greatly mitigate these effects. This article presents a novel wireless sensor node with wake-up receiver that uses an equal-gain diversity method with two antennas in the wake-up path. Summation of the two diversity branch signals is done after the passive demodulation of the incoming signals. As a result, the wireless sensor node requires almost no additional active parts that would increase power consumption. Furthermore, we demonstrate experimentally the improved wake-up robustness and reliability achieved by this diversity technique in a multipath environment.</t>
  </si>
  <si>
    <t>60025641;60025641;60025641</t>
  </si>
  <si>
    <t>56964450500;56964467500;7006133006</t>
  </si>
  <si>
    <t>Kumberg, Timo;Tannhaeuser, Robert;Reindl, Leonhard M.</t>
  </si>
  <si>
    <t>Freiburg im Breisgau</t>
  </si>
  <si>
    <t>Universit√§t Freiburg im Breisgau</t>
  </si>
  <si>
    <t>Kumberg T.</t>
  </si>
  <si>
    <t>Wake-Up receiver with Equal-Gain antenna diversity</t>
  </si>
  <si>
    <t>10.3390/s17091961</t>
  </si>
  <si>
    <t>2-s2.0-85028321350</t>
  </si>
  <si>
    <t>Department of Information Technology, Ministry of Communications and Information Technology</t>
  </si>
  <si>
    <t>2014R1A2A1A11050010</t>
  </si>
  <si>
    <t>['wireless remote', 'single antenna', 'sensing applications', 'proposed antenna', 'peak gains', 'limited space', 'higher gain', 'element array', 'conductive patterns', 'built using', 'array mode', '8 dbi', '65 ghz', '62 ghz', '6 dbi']</t>
  </si>
  <si>
    <t>Hybrid printing technology | Inkjet printing technology | Push/pull origami | Three-dimensional (3D) printing technology</t>
  </si>
  <si>
    <t>We propose a push/pull origami antenna, transformable between a single antenna element and a three-element array. In limited space, the proposed origami antenna can work as a single antenna. When the space is not limited and a higher gain is required, the proposed origami antenna can be transformed to a series antenna array by pulling the frame. In order to push the antenna array back to a single antenna, the frame for each antenna element size must be different. The frame and supporting dielectric materials are built using a three-dimensional (3D) printer. The conductive patterns are inkjet-printed on paper. Thus, the proposed origami antenna is built using hybrid printing technology. The 10-dB impedance bandwidth is 2.5‚Äì2.65 GHz and 2.48‚Äì2.62 GHz for the single-antenna and array mode, respectively, and the peak gains in the single-antenna and array mode are 5.8 dBi and 7.6 dBi, respectively. The proposed antenna can be used for wireless remote-sensing applications.</t>
  </si>
  <si>
    <t>60014237;60014237</t>
  </si>
  <si>
    <t>55644528600;55950056100</t>
  </si>
  <si>
    <t>Shah, Syed Imran Hussain;Lim, Sungjoon</t>
  </si>
  <si>
    <t>Shah S.I.H.</t>
  </si>
  <si>
    <t>Transformation from a single antenna to a series array using push/pull origami</t>
  </si>
  <si>
    <t>10.3390/s17091968</t>
  </si>
  <si>
    <t>2-s2.0-85028448897</t>
  </si>
  <si>
    <t>['two transceivers', 'signals received', 'relay paths', 'reception scheme', 'prove rigorously', 'propagation delays', 'optimally obtaining', 'optimal design', 'multiple single', 'multipath channel', 'minimization leads', 'induced due', 'forward relays', 'end link', 'different relaying', 'design parameters', 'considering amplify', 'channel equalization', 'cause intersymbol', 'block transmission', 'block pre', 'asynchronous bi', 'antenna relays']</t>
  </si>
  <si>
    <t>asynchronous relay networks | joint pre-and post-channel equalization | network beamforming | Two-way relaying</t>
  </si>
  <si>
    <t>We consider an asynchronous bi-directional relay network (consisting of two single transceivers and multiple single-antenna relays) where the transceiver-relay paths are subject to different relaying and/or propagation delays. In such a network, the end-to-end link can be viewed as a multipath channel which can cause intersymbol-interference (ISI) in the signals received by the two transceivers. Assuming a block transmission/reception scheme, we consider both pre-and post-channel equalization at both transceivers to combat the interblock-interference (IBI) induced due to ISI. Considering amplify-and-forward relays, we study the problem of optimal design of pre-and post-channel linear equalizers and optimal power loading at the two transceivers as well as optimal network beamforming. To do so, assuming a limited total transmit power budget, we minimize the total mean square error of the linearly estimated signals at both transceivers by optimally obtaining the transceivers' powers and relay beamforming weights as well as block pre-and post-channel linear equalizers at the two transceivers. We prove rigorously that this minimization leads to a certain relay selection scheme, where only a subset of the relays will be turned on. We also provide semiclosed form solutions to the design parameters.</t>
  </si>
  <si>
    <t>4593-4608</t>
  </si>
  <si>
    <t>57195490253;6701498165</t>
  </si>
  <si>
    <t>Dorcheh, Farzaneh Eshaghian;Shahbazpanahi, Shahram</t>
  </si>
  <si>
    <t>Dorcheh F.E.</t>
  </si>
  <si>
    <t>Jointly Optimal Pre-and Post-Channel Equalization and Distributed Beamforming in Asynchronous Bidirectional Relay Networks</t>
  </si>
  <si>
    <t>10.1109/TSP.2017.2686323</t>
  </si>
  <si>
    <t>2-s2.0-85028455931</t>
  </si>
  <si>
    <t>['two types', 'sie formulations', 'resonant features', 'proposed formulations', 'physical meanings', 'numerical results', 'magnetic currents', 'magnetic bodies', 'formulations based', 'dependent relationships', 'characteristic modes']</t>
  </si>
  <si>
    <t>Characteristic modes (CMs) | dielectric bodies | generalized eigenvalue equations | magnetic bodies | resonant modes | surface integral equation (SIE)</t>
  </si>
  <si>
    <t>In this paper, the physical meanings and various computing methods of characteristic modes (CMs) of dielectric and magnetic bodies are investigated. Two types of surface integral equation (SIE) formulations based on the dependent relationships between the equivalent surface electric and magnetic currents are proposed. Following the two types of SIE formulations, two generalized eigenvalue equations are established to determine the CMs of dielectric or magnetic bodies. This is in contrast to the approach using induced volume currents. It is found that the eigenvalues possess clear physical meanings similar to those of perfectly electric conducting bodies. The CMs can be used to describe the resonant features, including resonant frequencies and resonant field distributions. Numerical results are presented to validate the proposed formulations.</t>
  </si>
  <si>
    <t>4706-4716</t>
  </si>
  <si>
    <t>57195920664;55486701600;57195919697</t>
  </si>
  <si>
    <t>Lian, Renzun;Pan, Jin;Huang, Shaode</t>
  </si>
  <si>
    <t>Alternative Surface Integral Equation Formulations for Characteristic Modes of Dielectric and Magnetic Bodies</t>
  </si>
  <si>
    <t>10.1109/TAP.2017.2731380</t>
  </si>
  <si>
    <t>2-s2.0-85028464302</t>
  </si>
  <si>
    <t>ANR-14-CE26-0006 TENOR</t>
  </si>
  <si>
    <t>['various types', 'submillimeter applications', 'space measurement', 'space characterization', 'setup components', 'results presented', 'perturbing effects', 'perfect mirror', 'paper show', 'optical samples', 'optical free', 'obtained time', 'nonreciprocal devices', 'multiple reflections', 'measured signal', 'measured data', 'matrix element', 'free air', 'domain signal', 'different types', 'different sizes', 'crystalline srfe12o19', 'crystalline bafe12o19', 'calculated model']</t>
  </si>
  <si>
    <t>Ferrites | Fourier transforms | free-space | hexaferrites | quasi-optical | submillimeter (sub-mm) wave | terahertz (THz) materials | vector network analyzer (VNA)</t>
  </si>
  <si>
    <t>We present the quasi-optical free-space characterization of magneto-optical hexagonal ferrites - crystalline BaFe12O19 and both ceramic and crystalline SrFe12O19 - in the range between 325 and 500 GHz using a vector network analyzer. This method provides us the full complex spectrum of the 2 √ó 2 S-matrix element of the sample. Transmission through free air and reflection of a perfect mirror have been used as references. We determined the complex optical indices, permittivities, and permeabilities of all samples by fitting a calculated model to the measured data. The perturbing effects of multiple reflections between setup components were filtered out by inverse fast Fourier transform of the measured signal and subsequent time gating in the obtained time-domain signal. The results presented in this paper show that this processing method reliably deals with all perturbing effects in free-space measurement and therefore can be applied for characterization of various types of magneto-optical samples with different sizes and significant surface roughness as well. Furthermore, it provides convincing indications regarding the usefulness of the different types of hexaferrites for nonreciprocal devices (such as isolators) for submillimeter applications.</t>
  </si>
  <si>
    <t>60104665-60018768;60104665;60104665-60018768;60018768;60019762;60104665;60104665</t>
  </si>
  <si>
    <t>57076596200;25626315100;56770008700;7004649707;55667375700;6701774197;12445890100</t>
  </si>
  <si>
    <t>Horak, Tomas;Ducournau, Guillaume;Micica, Martin;Postava, Kamil;Youssef, Jamal Ben;Lampin, Jean Francois;Vanwolleghem, Mathias</t>
  </si>
  <si>
    <t>France;France;Czech Republic</t>
  </si>
  <si>
    <t>Lille;Brest;Ostrava</t>
  </si>
  <si>
    <t>Universit√© de Lille;Universit√© de Brest (UBO);VSB ‚Äì Technical University of Ostrava</t>
  </si>
  <si>
    <t>60104665;60019762;60018768</t>
  </si>
  <si>
    <t>Horak T.</t>
  </si>
  <si>
    <t>Free-Space Characterization of Magneto-Optical Hexaferrites in the Submillimeter-Wave Range</t>
  </si>
  <si>
    <t>10.1109/TTHZ.2017.2736340</t>
  </si>
  <si>
    <t>2-s2.0-85028502296</t>
  </si>
  <si>
    <t>['small size', 'sharp beams', 'realize low', 'perimeter accompanied', 'meet well', 'low profile', 'integrated paa', 'feeding networks', 'arrays along']</t>
  </si>
  <si>
    <t>CYLCON phased array antenna (PAA) | cylindrical conformal yagi antenna array | Cylindrical-and-conical (CYLCON) conformal microstrip antenna (MSA) array | full solid angle scanning | projection method | yagi antenna</t>
  </si>
  <si>
    <t>In this paper, a full solid angle scanning cylindrical-and-conical (CYLCON) conformal phased array antenna (PAA) is designed. First, a microstrip Yagi antenna with low profile and small size is proposed and discussed. Second, a cylindrical conformal Yagi antenna array consisting of 24 aforementioned 8-element Yagi antennas is designed and optimized. Simulation results show that the Yagi antenna array can realize low-elevation beam scanning in the region of 0¬∞ ‚â§ Œ∏ ‚â§ 30¬∞, 30¬∞ ‚â§ œÄ ‚â§ 150¬∞ with low sidelobe levels and sharp beams. Third, CYLCON conformal microstrip antenna arrays are developed to realize the broadside beam scanning. Afterwards, an integrated PAA by combining the aforementioned conformal arrays along with feeding networks is constructed to achieve full solid angle scanning. Finally, a prototype is fabricated, the measured results show that it can realize beam scanning in the regions of 0¬∞ ‚â§ Œ∏ ‚â§ 30¬∞, 30¬∞ ‚â§ œÄ ‚â§ 150¬∞, and $30¬∞ ‚â§ Œ∏ ‚â§ 180¬∞, $60 ‚â§ œÄ ‚â§ 120¬∞, which meet well with those of the simulated. By arranging proper number of arrays along the perimeter accompanied with the switchable feeding configurations, a full solid angle scanning can be achieved.</t>
  </si>
  <si>
    <t>4645-4655</t>
  </si>
  <si>
    <t>60019118;60041178;60019118</t>
  </si>
  <si>
    <t>56380828700;9537306900;7403313498</t>
  </si>
  <si>
    <t>Xia, Yulong;Muneer, Badar;Zhu, Qi</t>
  </si>
  <si>
    <t>Jamshoro;Hefei</t>
  </si>
  <si>
    <t>Mehran University of Engineering &amp; Technology;University of Science and Technology of China</t>
  </si>
  <si>
    <t>60041178;60019118</t>
  </si>
  <si>
    <t>Xia Y.</t>
  </si>
  <si>
    <t>Design of a Full Solid Angle Scanning Cylindrical-and-Conical Phased Array Antennas</t>
  </si>
  <si>
    <t>10.1109/TAP.2017.2730241</t>
  </si>
  <si>
    <t>2-s2.0-85028518477</t>
  </si>
  <si>
    <t>['wireless powering', 'short range', 'integrated rectenna', 'horn antenna', 'globalfoundries 45', 'ghz source', 'field characterization', '8 cm']</t>
  </si>
  <si>
    <t>CMOS | integrated antenna | rectenna</t>
  </si>
  <si>
    <t>The design and near-field characterization of an integrated rectenna on Globalfoundries 45-nm CMOS SOI technology are presented. The rectenna is intended for short range (below 8 cm) wireless powering and communication of integrated sensor systems and occupies an area of 700-Œº √ó 620-Œº . Upon utilizing high (low)-resistivity Si substrate, the rectenna provides 1.2 (1.25) mW of dc power 1.1 (1.17) V rectified dc output voltage from a 0.95-GHz source with only 18 (30) dBm power feeding a horn antenna with 6-dB gain placed at a short distance (&lt;5 mm) from the antenna. Efficient wireless power transfer at various applied powers and distances and through a 1-cm-thick chicken breast is demonstrated.</t>
  </si>
  <si>
    <t>854-856</t>
  </si>
  <si>
    <t>60009254;60009254;60009254</t>
  </si>
  <si>
    <t>55936357700;6603538429;57202713838</t>
  </si>
  <si>
    <t>Jou, Alice Yi Szu;Azadegan, Reza;Mohammadi, Saeed</t>
  </si>
  <si>
    <t>West Lafayette</t>
  </si>
  <si>
    <t>Purdue University</t>
  </si>
  <si>
    <t>Jou A.</t>
  </si>
  <si>
    <t>High-Resistivity CMOS SOI Rectenna for Implantable Applications</t>
  </si>
  <si>
    <t>10.1109/LMWC.2017.2734776</t>
  </si>
  <si>
    <t>2-s2.0-85028518715</t>
  </si>
  <si>
    <t>['thus playing', 'three antennas', 'target scatterer', 'space targets', 'significant role', 'shaped three', 'reconstructed accordingly', 'radar imaging', 'proposed method', 'proposed based', 'pitching directions', 'one multi', 'interferometric processing', 'instantaneous positions', 'hrrp series', 'first set', 'antenna configuration']</t>
  </si>
  <si>
    <t>Three-dimensional (3D) radar imaging can provide abundant information about space targets, thus playing a significant role in space target recognition, measurement and cataloguing. In this study, a time-varying interferometric 3D imaging method for space rotating targets is proposed based on stepped-frequency chirp signal. In this study, with L-shaped three-antenna configuration, the interferometric signal model is first set up and high-resolution range profile (HRRP) series of the three antennas are obtained. Then through interferometric processing of HRRP series on different interferometric planes, the instantaneous spatial positions in the azimuth and pitching directions of each target scatterer are reconstructed. Combining with the instantaneous positions in range direction extracted from HRRP series, the time-varying 3D image of target can be reconstructed accordingly. Compared to existing 3D imaging method for space rotating targets, the proposed method can obtain real time-varying 3D image of target with one multi-antenna set radar. Simulation results verify the validity and robustness of the proposed method.</t>
  </si>
  <si>
    <t>1397-1405</t>
  </si>
  <si>
    <t>60069720;60069720-60025578-115402788;60069720-60025578-60009860;60069720;60069720</t>
  </si>
  <si>
    <t>57191648689;55712608300;35338668900;57195517639;35770666100</t>
  </si>
  <si>
    <t>Sun, Yuxue;Luo, Ying;Zhang, Qun;Hu, Jian;Huo, Wenjun</t>
  </si>
  <si>
    <t>Xi'an;Xi'an;Shanghai;Xi'an</t>
  </si>
  <si>
    <t>Air Force Engineering University China;Xidian University;Fudan University;Collaborative Innovation Center of Information Sensing and Understanding</t>
  </si>
  <si>
    <t>60069720;60025578;60009860;115402788</t>
  </si>
  <si>
    <t>Time-varying three-dimensional interferometric imaging for space rotating targets with stepped-frequency chirp signal</t>
  </si>
  <si>
    <t>10.1049/iet-rsn.2017.0009</t>
  </si>
  <si>
    <t>2-s2.0-85028523654</t>
  </si>
  <si>
    <t>['room temperature', 'radiometers operating', 'persistent goal', 'integrated technologies', 'imaging speed', 'highest sensitivity', 'high sensitivity', 'cryogenically cooling', 'contribution derives', 'case study', 'broad portion', 'astronomical applications', 'amplification circuitry', '600 ghz']</t>
  </si>
  <si>
    <t>Direct detection | focal plane arrays (FPAs) | leaky lens antennas | passive imaging | radiometry | wideband antennas</t>
  </si>
  <si>
    <t>In millimeter and submillimeter-wave radiometric imaging systems, a persistent goal is the increase in the speed of acquisition of the image while maintaining a high sensitivity. Typically, the highest sensitivity is achieved by cryogenically cooling the detectors, specifically in astronomical applications. However, for the purpose of low-cost imaging applications, it is desirable to operate at room temperature. Without cryogenically cooling, the electronic noise introduced by the detectors becomes dominant, making the detectors less sensitive. Resorting to detection architectures containing amplification circuitry might be impractical for implementation in large focal plane arrays (FPAs) fabricated in integrated technologies. This contribution derives the focal plane architecture that maximizes the imaging speed of radiometers operating at room temperature without using any amplification circuitry. It is shown that in such scenario a practical image acquisition speed can still be achieved when a very broad portion of the THz-band is exploited. Ultimately, the imaging speed is maximized when the FPA is undersampled, implying a tradeoff in the size of the optics. The analysis is substantiated by a case study with recently developed wideband leaky lens antenna feeds operating from 200 to 600 GHz.</t>
  </si>
  <si>
    <t>60006288;60006288;60021859;60006288;60006288</t>
  </si>
  <si>
    <t>57189694721;37007257800;55575947900;7102618489;15923106400</t>
  </si>
  <si>
    <t>Van Berkel, Sven;Yurduseven, Ozan;Freni, Angelo;Neto, Andrea;Llombart, Nuria</t>
  </si>
  <si>
    <t>Italy;Netherlands</t>
  </si>
  <si>
    <t>Florence;Delft</t>
  </si>
  <si>
    <t>Universit√† degli Studi di Firenze;Delft University of Technology</t>
  </si>
  <si>
    <t>60021859;60006288</t>
  </si>
  <si>
    <t>Van Berkel S.</t>
  </si>
  <si>
    <t>THz Imaging Using Uncooled Wideband Direct Detection Focal Plane Arrays</t>
  </si>
  <si>
    <t>10.1109/TTHZ.2017.2736338</t>
  </si>
  <si>
    <t>2-s2.0-85028528843</t>
  </si>
  <si>
    <t>['well advanced', 'ultrahigh rates', 'traditionally considered', 'thz band', 'sweat duct', 'skin layer', 'possible impact', 'one aspect', 'near future', 'microwave radiation', 'impinging wavelength', 'ieee 802', 'human tissues', 'human health', 'human condition', 'human beings', 'helical antenna', 'full ramifications', 'findings represent', 'expected explosion', 'electromagnetic energy', 'commercial use', 'come online', 'coiled portion']</t>
  </si>
  <si>
    <t>5G | helical antenna | human skin | specific absorption rate (SAR) | sub-terahertz (sub-THz) | sweat duct</t>
  </si>
  <si>
    <t>In the near future, applications will come online that require data transmission in ultrahigh rates of 100 Gbit per second and beyond. In fact, the planning for new industry regulations for the exploitation of the sub-THz band are well advanced under the auspices of IEEE 802.15 Terahertz Interest Group. One aspect of this endeavor is to gauge the possible impact on human health by the expected explosion in commercial use of this band. It is, therefore, imperative to estimate the respective specific absorption rates of human tissues. In the interaction of microwave radiation and human beings, the skin is traditionally considered as just an absorbing sponge stratum filled with water. This approach is justified when the impinging wavelength is greater than the dimensions of the skin layer. However, in the sub-THz band this condition is violated. In 2008, we demonstrated that the coiled portion of the sweat duct in upper skin layer could be regarded as a helical antenna in the sub-THz band. The full ramifications of what these findings represent in the human condition are still very unclear, but it is obvious that the absorption of electromagnetic energy is governed by the topology for the skin and its organelles, especially the sweat duct.</t>
  </si>
  <si>
    <t>60007903;60007903;60080064</t>
  </si>
  <si>
    <t>57195515567;23014555800;6507779177</t>
  </si>
  <si>
    <t>Betzalel, Noa;Feldman, Yuri;Ishai, Paul Ben</t>
  </si>
  <si>
    <t>Ariel;Jerusalem</t>
  </si>
  <si>
    <t>Ariel University;Hebrew University of Jerusalem</t>
  </si>
  <si>
    <t>60080064;60007903</t>
  </si>
  <si>
    <t>Betzalel N.</t>
  </si>
  <si>
    <t>The Modeling of the Absorbance of Sub-THz Radiation by Human Skin</t>
  </si>
  <si>
    <t>10.1109/TTHZ.2017.2736345</t>
  </si>
  <si>
    <t>2-s2.0-85028530322</t>
  </si>
  <si>
    <t>['using stepped', 'urban warfare', 'targets behind', 'study focuses', 'scattered fields', 'reduced complexity', 'received voltage', 'numerous applications', 'moving targets', 'low cost', 'law enforcement', 'fully takes', 'frequency continuous', 'electromagnetic compatibility', 'disaster searchand', 'cs enables', 'cs ).', 'compressive sensing', 'cluttered medium', 'cluttered environments', 'behind walls', 'antenna terminals', 'antenna effects', 'acquisition time', 'accurately locating', 'accurate simulation']</t>
  </si>
  <si>
    <t>Detection of moving targets in cluttered environments is important in numerous applications, such as disaster searchand- rescue, law enforcement, urban warfare and so on. One of the popular techniques employed for this purpose is the use of stepped-frequency continuous-wave radar due to its low cost and reduced complexity. However, the stepped-frequency radar suffers from long data acquisition time. This study focuses on the detection of moving targets in cluttered medium; such as behind walls, using stepped-frequency radar enhanced by compressive sensing (CS). The application of CS enables the reconstruction of the target space using fewer frequencies, which decreases the acquisition time. This study presents simulation results that demonstrate the applicability of CS to stepped-frequency radar measurements in accurately locating and tracking targets behind walls. The plane-wave spectrum approach is employed in conjunction with through-wall transmission coefficients for calculating the scattered fields of targets behind the wall. The received voltage at the antenna terminals is then computed by adopting the concept of complex antenna factor frequently used in Electromagnetic Compatibility (EMC) community, which fully takes into account the antenna effects, enabling an accurate simulation.</t>
  </si>
  <si>
    <t>1349-1358</t>
  </si>
  <si>
    <t>60020444;60020444</t>
  </si>
  <si>
    <t>Simulation framework for compressive sensing-based through-wall detection of moving targets</t>
  </si>
  <si>
    <t>10.1049/iet-rsn.2017.0012</t>
  </si>
  <si>
    <t>2-s2.0-85028547201</t>
  </si>
  <si>
    <t>Department of Education of Guangdong Province</t>
  </si>
  <si>
    <t>JCYJ20130329105415965</t>
  </si>
  <si>
    <t>DEGP</t>
  </si>
  <si>
    <t>['trip algorithm', 'theoretical results', 'theoretical expressions', 'target motion', 'slotted round', 'slave algorithm', 'simulation results', 'radar system', 'proposed system', 'proposed algorithm', 'moving target', 'low overhead', 'input multiple', 'effectively compensate', 'division manner', 'authors designed', 'amendatory factor']</t>
  </si>
  <si>
    <t>In this study, a multiple-input multiple-output (MIMO) radar system is proposed. It is a time-slotted interactive MIMO radar system that operates in a time-division manner. Based on the proposed system, the authors designed a phase synchronisation algorithm that achieves phase synchronisation at the target by taking only one extra timeslot regardless of the number of antennas of the MIMO radar system. The authors compared conventional phase synchronisation algorithms, including the master-slave algorithm and time-slotted round-trip algorithm, with the proposed algorithm, the latter of which showed superior performance with low overhead. More generally, the proposed phase synchronisation algorithm was extended to address a moving target by introducing an amendatory factor that can effectively compensate the phase mismatch caused by the target motion. Theoretical expressions of the probability of detection of the proposed algorithm were derived. The simulation results were consistent with the theoretical results and revealed the superiority of the proposed algorithm.</t>
  </si>
  <si>
    <t>1435-1443</t>
  </si>
  <si>
    <t>60000937;60000937;60000937;60000937</t>
  </si>
  <si>
    <t>56510444100;57204319916;56063247500;55264752100</t>
  </si>
  <si>
    <t>Zhang, Li;Xie, Ning;Zhang, Li;Wang, Hui</t>
  </si>
  <si>
    <t>Time-slotted interactive multiple-input multiple-output radar for phase synchronisation at target with low overhead</t>
  </si>
  <si>
    <t>10.1049/iet-rsn.2016.0505</t>
  </si>
  <si>
    <t>2-s2.0-85028569633</t>
  </si>
  <si>
    <t>['wimax applications', 'studied structure', 'reasonable gain', 'radiating element', 'proposed antenna', 'octagonal shape', 'miniaturized antenna', 'lower band', 'four angles', 'based solver', 'antenna size', '6 mm3', '5ghz wimax']</t>
  </si>
  <si>
    <t>CADFEKO | CPW-Fed | Microstrip | Miniaturization | WIMAX | WLAN</t>
  </si>
  <si>
    <t>In this paper, a CPW-Fed microstrip octagonal patch antenna for WLAN and WIMAX Applications is proposed. The studied structure is suitable for 2.3/2.5/3.3/3.5/5/5.5GHz WIMAX and for 3.6/2.4-2.5/4.9-5.9GHz WLAN applications. The octagonal shape is obtained by cutting a small triangular part in the four angles of the rectangular microstrip patch antenna; in addition the using of CPW-Fed allows obtaining UWB characteristics. The miniaturization in the antenna size for lower band is achieved by introducing an H slot structure in the radiating element. The proposed antenna is designed on a single and a small substrate board of dimensions 46√ó40√ó1.6 mm3. Moreover the miniaturized antenna has a good impedance matching and a reasonable gain. All the simulations were performed by CADFEKO, a Method of Moment (MoM) based solver. The measurements were performed with ANRITSU MS2026C Vectorial Network Analyzer.</t>
  </si>
  <si>
    <t>60025457;60025457;60025457</t>
  </si>
  <si>
    <t>57194684603;56503805000;31767740000</t>
  </si>
  <si>
    <t>Tarbouch, Mohamed;El Amri, Abdelkebir;Terchoune, Hanae</t>
  </si>
  <si>
    <t>Casablanca</t>
  </si>
  <si>
    <t>Hassan II University of Casablanca</t>
  </si>
  <si>
    <t>Tarbouch M.</t>
  </si>
  <si>
    <t>Design, realization and measurements of compact CPW-fed microstrip octagonal patch antenna with H slot for WLAN and WIMAX applications</t>
  </si>
  <si>
    <t>2-s2.0-85028591596</t>
  </si>
  <si>
    <t>['zenith values', 'utilized rather', 'two approaches', 'true value', 'relative uncertainty', 'received signal', 'receive array', 'possible azimuth', 'possible aoas', 'phase difference', 'pair baseline', 'larger spacings', 'interferometer algorithms', 'infer aoa', 'including construction', 'existing methods', 'excellent agreement', 'difficult terrain', 'different layouts', 'determine probabilities', 'aoa determination', 'antenna placement', 'antenna pair', 'additional flexibility']</t>
  </si>
  <si>
    <t>angle of arrival | interferometer | meteor | phase | radar</t>
  </si>
  <si>
    <t>A method has been developed to determine the angle of arrival (AoA) of incident radiation using precomputed lookup tables. The phase difference between two receiving antennas can be used to infer AoA as measured from the pair baseline, but there will be more than one possible solution for antenna spacings greater than or equal to half a wavelength. Larger spacings are preferable to minimize mutual coupling of elements in the receive array and to decrease the relative uncertainty in measured phase difference. We present a solution that uses all unique antenna pairs to determine probabilities for all possible azimuth and zenith values. Prior to analysis, the expected phase differences for all AoAs are calculated for each antenna pair. For a received signal, histograms of possible AoAs for each antenna pair phase difference are extracted and added to produce a two-dimensional probability density array that will maximize at the true value of the AoA. A benefit of this method is that all possible antenna pairs are utilized rather than the restriction to specific pairs along baselines used by some interferometer algorithms. Numerical simulations indicate that performance of the suggested algorithm exceeds that of existing methods, with the benefit of additional flexibility in antenna placement. Meteor radar data have been used to test this method against existing methods, with excellent agreement between the two approaches. This method of AoA determination will allow the construction of low-cost interferometric direction finding arrays with different layouts, including construction of difficult terrain and three-dimensional antenna arrangements.</t>
  </si>
  <si>
    <t>1058-1066</t>
  </si>
  <si>
    <t>100491349-60009512;100491349-60009512</t>
  </si>
  <si>
    <t>25228036900;7402194289</t>
  </si>
  <si>
    <t>Younger, J. P.;Reid, I. M.</t>
  </si>
  <si>
    <t>Adelaide;Adelaide</t>
  </si>
  <si>
    <t>The University of Adelaide;ATRAD Pty Ltd.</t>
  </si>
  <si>
    <t>60009512;100491349</t>
  </si>
  <si>
    <t>Younger J.</t>
  </si>
  <si>
    <t>Interferometer angle-of-arrival determination using precalculated phases</t>
  </si>
  <si>
    <t>10.1002/2017RS006284</t>
  </si>
  <si>
    <t>2-s2.0-85028592026</t>
  </si>
  <si>
    <t>['radiation patch', 'proposed antenna', 'microstrip line', 'impedance bandwidth', 'fr4 substrate', 'designed antenna', 'design method', 'also examined', '9 ghz', '11 ghz']</t>
  </si>
  <si>
    <t>Beveled ground | Dual band rejection | Group delay | Printed monopole | X-Band satellite communication services</t>
  </si>
  <si>
    <t>A design method of compact planar monopole Ultra Wideband (UWB) antenna featuring dual band rejection performance is proposed. The designed antenna configuration consists of U-slots on the radiation patch for dual band rejection function. It is fed by microstrip line and built on an FR4 substrate with 30 x 28 mm2 surface area. The measured results reveal that the fabricated antenna exhibits an impedance bandwidth from 2.96-11 GHz for a VSWR &gt; 2 with two rejection bands at 3.36-3.9 GHz for WiMAX and 7.2-8.7GHz for X-band satellite communication services. Band rejection function is confirmed by the gain reduction occurring at 3.69GHz and 8GHz. Surface current distribution is also examined to validate the band rejection functionality of the proposed antenna. The measured group delay performance shows good pulse handling capability of the designed antenna.</t>
  </si>
  <si>
    <t>60014340;60014340;60070264</t>
  </si>
  <si>
    <t>57189295212;16319811700;57191624337</t>
  </si>
  <si>
    <t>Neelaveni Ammal, M.;Ramachandran, B.;Hanumantha Rao, P.</t>
  </si>
  <si>
    <t>SAMEER-Centre for Electromagnetics India;SRM Institute of Science and Technology</t>
  </si>
  <si>
    <t>60070264;60014340</t>
  </si>
  <si>
    <t>Neelaveni Ammal M.</t>
  </si>
  <si>
    <t>WiMAX and X-band satellite communication services rejection of printed planar monopole UWB antenna</t>
  </si>
  <si>
    <t>2-s2.0-85028595138</t>
  </si>
  <si>
    <t>['wire strips', 'unloaded array', 'thus providing', 'structural planarity', 'simultaneous improvement', 'proposed superstrate', 'proposed antenna', 'patch antennas', 'narrow bandwidth', 'measured results', 'max band', 'low profile', 'low gain', 'layer structures', 'ieee 802', 'gain improvement', 'equivalent circuit', 'comparing simulated', 'bandwidth enhancement', 'article proposes', 'antenna performance', 'another challenge', '8 dbi', '780 mhz', '425 mhz', '355 mhz', '3 dbi', '16a 5', '1 dbi']</t>
  </si>
  <si>
    <t>Antenna array | Metamaterial | Permeability | Wi-MAX</t>
  </si>
  <si>
    <t>Though a microstrip patch antenna has advantages of low profile and structural planarity, but a single microstrip patch antenna has limitation of low gain and narrow bandwidth. To overcome these problems, multi-layer structures are used. The antenna performance can further be enhanced, if multi-layer structures are designed for array of patch antennas. Moreover, the simultaneous improvement of gain and bandwidth, which are two conflicting parameters, is another challenge. To meet these challenges, this article proposes a microstrip patch antenna array, inspired with a superstrate ‚Äì comprising of Split Ring Resonators (SRR) and wire strips. Gain and bandwidth of 4.3 dBi and 425 MHz, respectively, is achieved by an unloaded array at IEEE 802.16a 5.8 GHz Wi-MAX band. However, by covering this array with the proposed superstrate, gain and bandwidth of 12.1 dBi and 780 MHz, respectively, is obtained, thus providing the gain improvement of 7.8 dBi and bandwidth enhancement of 355 MHz. Fabrication and testing of the proposed antenna is done for comparing simulated and measured results. Equivalent circuit of this newly devised array has been designed and discussed.</t>
  </si>
  <si>
    <t>124-131</t>
  </si>
  <si>
    <t>Arora, Chirag;Pattnaik, Shyam S.;Baral, R. N.</t>
  </si>
  <si>
    <t>Performance enhancement of patch antenna array for 5.8 GHz Wi-MAX applications using metamaterial inspired technique</t>
  </si>
  <si>
    <t>S143484111631456X</t>
  </si>
  <si>
    <t>10.1016/j.aeue.2017.05.045</t>
  </si>
  <si>
    <t>2-s2.0-85028597099</t>
  </si>
  <si>
    <t>['wavelets bases', 'various properties', 'unique properties', 'two categories', 'symlets ),', 'several families', 'radiation pattern', 'orthogonal wavelet', 'orthogonal analysis', 'known wavelets', 'interesting result', 'impedance matrix', 'given order', 'current distribution', 'computational time', 'biorthogonal spline', 'biorthogonal analysis', 'based method']</t>
  </si>
  <si>
    <t>Biorthogonal spline wavelet | Circular loop antenna | Method of moments | Sparse matrix | Wavelets bases</t>
  </si>
  <si>
    <t>Several families of wavelets bases are constructed with various properties. The purpose of this paper is to highlight some of the unique properties of wavelets. These wavelets can be classified in two categories: orthogonal analysis (Daubechies, Symlets), and biorthogonal analysis (Biorthogonal spline, Reverse biorthogonal spline). A biorthogonal and orthogonal wavelet-based method of moments are used in analyzing electromagnetic scattering from a circular loop antenna. The current distribution, computational time, percentage sparsity achieved in the impedance matrix and the radiation pattern of a circular loop antenna is presented using two types of wavelets. An interesting result is obtained; the biorthogonal spline wavelet has the best approximation properties among all known wavelets of a given order.</t>
  </si>
  <si>
    <t>57189068925;57103086200;6505904617;55498298000</t>
  </si>
  <si>
    <t>Bayjja, Mohamed;Belbachir, Abdelmounaim K.;Boussouis, Mohamed;Touhami, Naima Amar</t>
  </si>
  <si>
    <t>Bayjja M.</t>
  </si>
  <si>
    <t>Orthogonal and biorthogonal compactly supported wavelets in modeling the circular loop antenna</t>
  </si>
  <si>
    <t>2-s2.0-85028598696</t>
  </si>
  <si>
    <t>['uwb ),', 'ultra wideband', 'suggested antenna', 'substrate 1', 'simulated results', 'proposed structure', 'low latency', 'low cost', 'high speed', 'fixed experimentally', '53 ghz', '25 mm']</t>
  </si>
  <si>
    <t>Circular patch | CST Microwave Studio | Fractal | Microstrip feed | Microstrip patch antenna | Multiband</t>
  </si>
  <si>
    <t>A compact, low profile circular fractal patch antenna with low latency, low cost, high speed and multiband is presented. With the help of CST Microwave Studio Suite TM the proposed structure has been designed and analyzed. The simulated results are fixed experimentally. The suggested antenna has dimension of 32 √ó 36 mm2 (W √ó L) and operating from 2.93 GHz‚Äì9.53 GHz with VSWR ‚â§ 2. The aerial is assembled on FR-4 (Œµr = 4.4) substrate with a thickness of substrate 1.25 mm. Detailed parametric studies of the antennas have been carried out. This microstrip fed antenna is suitable for ultra wideband (UWB), S, C and part of the X band applications.</t>
  </si>
  <si>
    <t>Wheel shaped modified fractal antenna realization for wireless communications</t>
  </si>
  <si>
    <t>S1434841116315783</t>
  </si>
  <si>
    <t>10.1016/j.aeue.2017.06.017</t>
  </si>
  <si>
    <t>2-s2.0-85028602102</t>
  </si>
  <si>
    <t>Direktorat Jenderal Pendidikan Tinggi</t>
  </si>
  <si>
    <t>DIKTI</t>
  </si>
  <si>
    <t>['whole dimensions', 'two structures', 'shape inserted', 'relative permittivity', 'numerical simulation', 'measurement showed', 'frequency 2', 'characteristic impedance', '6 mm', '45 ghz', '4 with1', '20 db']</t>
  </si>
  <si>
    <t>2.45 GHz | Open-loop dipole | U-shape</t>
  </si>
  <si>
    <t>In this article, two structures of open-loop dipole microstrip antenna for 2.45 GHz wireless applications were investigated through numerical simulation and experiment. The characteristic impedance of the open-loop was 430 Œ© Both microstrip antennas substrate use FR-4 with1.6 mm thickness and 4.3 of relative permittivity. The whole dimensions were 85 mm x 95 mm x 1.6 mm. The differences between the two microstrip antenna structures were indicated by using Ushape inside the loop and without using U-shape. The U-shape inserted into the open-loop microstrip could improve the gain. Both results of the simulation and the measurement showed that the gain was increased from (3.6-3.7) dB to (4.3-5.5) dB at frequency 2.45 GHz with the return loss around -20 dB.</t>
  </si>
  <si>
    <t>399-405</t>
  </si>
  <si>
    <t>60070707-60069412;60070707</t>
  </si>
  <si>
    <t>57195527996;6602481470</t>
  </si>
  <si>
    <t>Mutmainnah, ;Pramono, Y. H.</t>
  </si>
  <si>
    <t>Surabaya;Jember</t>
  </si>
  <si>
    <t>Institut Teknologi Sepuluh Nopember;Universitas Jember</t>
  </si>
  <si>
    <t>60070707;60069412</t>
  </si>
  <si>
    <t>Mutmainnah</t>
  </si>
  <si>
    <t>Open-loop dipole microstrip antenna with U-shape insertion for 2.45 GHz wireless applications</t>
  </si>
  <si>
    <t>2-s2.0-85028602617</t>
  </si>
  <si>
    <t>['wlan band', 'wimax band', 'simulated results', 'significant suppression', 'shaped slot', 'satellite communication', 'paper demonstrates', 'measured results', '80 ghz', '75 ghz', '60 ghz']</t>
  </si>
  <si>
    <t>Band notched antenna | CSRR loaded antenna | Feed miniaturized antenna | SSRRP loaded antenna | UWB antenna</t>
  </si>
  <si>
    <t>This paper demonstrates the design of a triple band notched ultrawideband circular microstrip patch antenna loaded with Complementary Split RingResonator (CSRR) and S-shaped slot in microstrip feed line. Complementary Split Ring Resonator slot and S-shaped slot are used to produce band notched characteristics for WiMAX band (3.30‚Äì3.60 GHz) and WLAN band (5.10‚Äì5.80 GHz) respectively. The downlink frequency band (7.25‚Äì7.75 GHz) of X-band for satellite communication is notched using Symmetrical Split Ring Resonator Pair (SSRRP) as electromagnetic coupling element near microstrip feed line which produces band stop characteristics. Measured results of fabricated antenna prototype are compared with simulated results and found in correspondence. The VSWR and vector current plots show evidence of the significant suppression in the desired frequency bands.</t>
  </si>
  <si>
    <t>192-198</t>
  </si>
  <si>
    <t>60116015-60017757;60116015;60017757</t>
  </si>
  <si>
    <t>56599825000;57210538108;23986578500</t>
  </si>
  <si>
    <t>Yadav, Ajay;Agrawal, Sweta;Yadav, R. P.</t>
  </si>
  <si>
    <t>Global Institute of Technology;Malaviya National Institute of Technology Jaipur</t>
  </si>
  <si>
    <t>60116015;60017757</t>
  </si>
  <si>
    <t>Yadav A.</t>
  </si>
  <si>
    <t>SRR and S-shape slot loaded triple band notched UWB antenna</t>
  </si>
  <si>
    <t>S1434841116316223</t>
  </si>
  <si>
    <t>10.1016/j.aeue.2017.06.003</t>
  </si>
  <si>
    <t>2-s2.0-85028609621</t>
  </si>
  <si>
    <t>['wideband instead', 'wide band', 'short pulse', 'real conditions', 'practical impairments', 'narrowband signal', 'indispensable since', 'frequency domains', 'experimental work', 'experimental setup', 'emerging applications', 'domain analysis', 'anechoic chamber', '50 ps']</t>
  </si>
  <si>
    <t>Antipodal tapered slot antenna | Fidelity factor | Pattern correlation | Pattern stability | UWB antennas</t>
  </si>
  <si>
    <t>Emerging applications for ultra-wide band (UWB) systems require high performance UWB array systems with excellent characteristics duly verified in time and frequency domains. Thus, we propose an UWB antipodal tapered slot antenna (ATSA) linear array operating over a 2‚Äì12 GHz band, and present an experimental setup to validate the performance of the single-input, four-element output UWB antenna array system using time- and frequency-domain analysis based on vector network analyzer (VNA) measurements. The time-domain analysis of UWB antenna array is indispensable since each array element uses a wideband instead of a narrowband signal. We characterize the proposed array using an ultra-short pulse of 50 ps. All measurements are done in an anechoic chamber to avoid multipath reflections. Our experimental work on time-domain analysis is a step towards realizing a practical timed array-based UWB test-bed for validating system performances in real conditions with practical impairments.</t>
  </si>
  <si>
    <t>291-300</t>
  </si>
  <si>
    <t>60013183;60013183;60013183-60033154;60013183;60013183;60013183;60013183</t>
  </si>
  <si>
    <t>56678926400;55452132200;7005104207;7004044415;17435912600;6603030382;6506359503</t>
  </si>
  <si>
    <t>Ashraf, M. A.;Jamil, Khalid;Sebak, A. R.;Alshebeili, Saleh;Shoaib, Mobien;Alkanhal, Majeed;Alhekail, Zeyad</t>
  </si>
  <si>
    <t>Canada;Saudi Arabia</t>
  </si>
  <si>
    <t>Montreal;Riyadh</t>
  </si>
  <si>
    <t>Concordia University;King Saud University</t>
  </si>
  <si>
    <t>60033154;60013183</t>
  </si>
  <si>
    <t>Evaluation of a single-input multiple-output antenna array for ultra-wide band applications</t>
  </si>
  <si>
    <t>S1434841117314668</t>
  </si>
  <si>
    <t>10.1016/j.aeue.2017.06.019</t>
  </si>
  <si>
    <t>2-s2.0-85028612078</t>
  </si>
  <si>
    <t>['validation purpose', 'simulated results', 'resonant characteristics', 'proposed fss', 'patch antenna', 'optimum gap', 'impedance bandwidth', 'fss superstrate', 'cavity antenna', 'antenna substrate', '95 dbi', '66 ghz', '6 mm']</t>
  </si>
  <si>
    <t>Aperture | Directivity | FSS | Microstrip antenna | Superstrate</t>
  </si>
  <si>
    <t>In this paper, we propose an aperture type frequency selective surface (FSS) by employing an array of 12 √ó 12 unit cell elements and its resonant characteristics is analyzed. A resonant cavity antenna is then formed by the ground plane substrate and the FSS superstrate. The high reflective behavior of the proposed FSS at an offset of the resonance is then utilized for improving the performance of this cavity antenna. The impedance bandwidth and directivity are improved up to 0.66 GHz and 8.95 dBi, simultaneously at an optimum gap of 17.6 mm between the antenna substrate and FSS superstrate. For validation purpose, prototypes of both patch antenna and FSS, are fabricated and characterized. A fairly good agreement is achieved between the measured and simulated results.</t>
  </si>
  <si>
    <t>57194064543;55189263800;56962785800</t>
  </si>
  <si>
    <t>Peddakrishna, Samineni;Khan, Taimoor;Kanaujia, Binod Kumar</t>
  </si>
  <si>
    <t>Peddakrishna S.</t>
  </si>
  <si>
    <t>Resonant characteristics of aperture type FSS and its application in directivity improvement of microstrip antenna</t>
  </si>
  <si>
    <t>S1434841117305186</t>
  </si>
  <si>
    <t>10.1016/j.aeue.2017.06.007</t>
  </si>
  <si>
    <t>2-s2.0-85028617177</t>
  </si>
  <si>
    <t>['resonates initially', 'proposed antenna', 'microstrip antenna', 'good agreement', 'dielectric constant', 'dgs ),', 'cst mw', 'anfr4 substrate', '92 %.', '6 mm', '5 ghz', '10 ghz']</t>
  </si>
  <si>
    <t>CST-MW | Defected Ground Structure (DGS) | Microstrip patch antenna</t>
  </si>
  <si>
    <t>In this work, a novel etched shape is proposed as a defected ground structure (DGS), in the aim to miniaturize a microstrip antenna which resonates initially at 10 GHz. The final designed antenna is validated at 3.5 GHz with a miniaturization of 92%. The antenna is designed, optimized, and miniaturized by using the CST MW-studio and mounted on anFR4 substrate having a dielectric constant of 4.4, thickness of 1.6 mm and its size is 27 X 30 mm2. The proposed antenna with DGS has been fabricated and tested. The good agreement between simulated and measured results permits to validate the microstrip antenna structure.</t>
  </si>
  <si>
    <t>354-359</t>
  </si>
  <si>
    <t>57194685257;8712480300;11840528500;6505504052;56500721700;55235036700</t>
  </si>
  <si>
    <t>Er-rebyiy, R.;Zbitou, J.;Latrach, M.;Errkik, A.;Tajmouati, A.;El Abdellaoui, L.</t>
  </si>
  <si>
    <t>A new design of a miniature microstrip patch antenna integrating defected ground structure</t>
  </si>
  <si>
    <t>2-s2.0-85028618836</t>
  </si>
  <si>
    <t>['radiation pattern', 'performance enhancement', 'fr 4', 'experimental results', 'cnc machine', 'chosen working', '8 ghz']</t>
  </si>
  <si>
    <t>Computer simulation technology | Ellipsoidal lens | Microstrip patch antenna | Oblate spheroid | Prolate spheroid</t>
  </si>
  <si>
    <t>In the Proposed research work, an attempt has been done to explore the possibility for performance enhancement of the classical microstrip patch antenna loaded by ellipsoidal dielectric lens. In order to accomplish that, an inset-fed microstrip patch antenna was chosen working with frequency band 4- 8 GHz (C band). Ellipsoidal dielectric lens was fabricated using Teflon rod through the CNC machine in the laboratory, whereas microstrip patch antenna was fabricated on easily available epoxy glass (FR 4) substrate. Microstrip patch antenna loaded dielectric lens is able to boost the performance in terms of radiation pattern, S-parameter (reflection coefficient), and input impedance etc. This has been validated with the simulation as well as experimental results.</t>
  </si>
  <si>
    <t>382-388</t>
  </si>
  <si>
    <t>60058976;60058976;60058976</t>
  </si>
  <si>
    <t>55461296100;57195526411;57195521465</t>
  </si>
  <si>
    <t>Jain, Satish K.;Dhote, Chandresh;Chakrawarty, Jaya</t>
  </si>
  <si>
    <t>Shri Govindram Seksaria Institute of Technology and Science</t>
  </si>
  <si>
    <t>Jain S.</t>
  </si>
  <si>
    <t>Performance enhancement of inset-fed microstrip patch antenna by dielectric ellipsoidal lens loading</t>
  </si>
  <si>
    <t>2-s2.0-85028626646</t>
  </si>
  <si>
    <t>Education, Audiovisual and Culture Executive Agency</t>
  </si>
  <si>
    <t>2013 5659/002-001</t>
  </si>
  <si>
    <t>EACEA</t>
  </si>
  <si>
    <t>['scattering properties', 'quantum optics', 'individual al0', 'enhance directivity', 'emitter position', 'decay rate', '82as nanocylinders']</t>
  </si>
  <si>
    <t>We study the scattering properties of individual Al0.18Ga0.82As nanocylinders, which support simultaneously electric and magnetic dipole resonances, excited by an integrated point dipole emitter. We show that by controlling the emitter position in the nanocylinder, it is possible to enhance directivity and the decay rate. Our findings reveal remarkable details of the emitter/antenna coupling mechanisms, opening the way to new design strategies for integrated systems used in nanosensing, quantum optics, and metamaterials.</t>
  </si>
  <si>
    <t>1918-1922</t>
  </si>
  <si>
    <t>60015300;60015300;60015300;60015300</t>
  </si>
  <si>
    <t>57190218438;55814529600;55751744012;35572110200</t>
  </si>
  <si>
    <t>Rocco, Davide;Carletti, Luca;Locatelli, Andrea;De Angelis, Costantino</t>
  </si>
  <si>
    <t>Brescia</t>
  </si>
  <si>
    <t>Universit√† degli Studi di Brescia</t>
  </si>
  <si>
    <t>Rocco D.</t>
  </si>
  <si>
    <t>Controlling the directivity of all-dielectric nanoantennas excited by integrated quantum emitters</t>
  </si>
  <si>
    <t>10.1364/JOSAB.34.001918</t>
  </si>
  <si>
    <t>2-s2.0-85028632301</t>
  </si>
  <si>
    <t>['used countermeasure', 'tightly related', 'speed ),', 'space operations', 'space debris', 'receiver antenna', 'orbiting objects', 'orbital debris', 'major threat', 'leo tracking', 'frequency spectrum', 'doppler shift', 'debris state', 'collision avoidance', 'bistatic radar', '410 mhz']</t>
  </si>
  <si>
    <t>Doppler radar | Sardinia radio telescope | Space debris</t>
  </si>
  <si>
    <t>Space debris are orbiting objects that represent a major threat for space operations. The most used countermeasure to face this threat is, by far, collision avoidance, namely the set of maneuvers that allow to avoid a collision with the space debris. Since collision avoidance is tightly related to the knowledge of the debris state (position and speed), the observation of the orbital debris is the key of the problem. In this work a bistatic radar configuration named BIRALET (BIstatic RAdar for LEO Tracking) is used to detect a set of space debris at 410 MHz, using the Sardinia Radio Telescope as the receiver antenna. The signal‚Äêto‚Äênoise ratio, the Doppler shift and the frequency spectrum for each debris are reported.</t>
  </si>
  <si>
    <t>60032259;60030106;60030106;60032259-60030106;60031612;60030106;60030106;60030106;60030106;60032259</t>
  </si>
  <si>
    <t>56964448000;57192979453;16417976600;6602557171;36483531300;35434997600;15842499600;56515473600;57193580243;36664325500</t>
  </si>
  <si>
    <t>Muntoni, Giacomo;Schirru, Luca;Pisanu, Tonino;Montisci, Giorgio;Valente, Giuseppe;Gaudiomonte, Francesco;Serra, Giampaolo;Urru, Enrico;Ortu, Pierluigi;Fanti, Alessandro</t>
  </si>
  <si>
    <t>Cagliari;Rome;Rome</t>
  </si>
  <si>
    <t>Universit√† degli Studi di Cagliari;Agenzia Spaziale Italiana;Istituto Nazionale Di Astrofisica, Rome</t>
  </si>
  <si>
    <t>60032259;60031612;60030106</t>
  </si>
  <si>
    <t>Muntoni G.</t>
  </si>
  <si>
    <t>Space debris detection in low earth orbit with the sardinia radio telescope</t>
  </si>
  <si>
    <t>10.3390/electronics6030059</t>
  </si>
  <si>
    <t>2-s2.0-85028645915</t>
  </si>
  <si>
    <t>15-05-05387</t>
  </si>
  <si>
    <t>['significant role', 'research shows', 'refraction effect', 'radiolocation equation', 'isr spectrum', 'isr data', 'ionospheric characteristics', 'ionosphere temperature', 'ionosphere response', 'ion composition', 'faraday rotation', 'equation accounts', 'effect shows']</t>
  </si>
  <si>
    <t>Faraday rotation | incoherent scatter method | refraction</t>
  </si>
  <si>
    <t>In this paper we consider the radiolocation equation for the incoherent scatter radar (ISR) method; the equation accounts for refraction effect and Faraday rotation in the VHF frequency domain. Our research shows that we cannot ignore refraction in processing the incoherent scatter data when lag-product is used to obtain the ionospheric characteristics. Effect of refraction can explain some uncertainties that arise during processing and interpretation of the ISR data. This effect shows that together with the ‚Äúion line‚Äù of incoherent scatter spectrum, a relatively small ‚Äúelectron line‚Äù also plays a significant role in forming the ionosphere response. The ‚Äúelectron line‚Äù behaves as an additional ‚Äúradar induced‚Äù wideband radiolocation signal affected by refraction and Faraday rotation; it depends on the ionosphere temperature and ion composition. The presence of a wideband ‚Äúelectron line‚Äù produces specific distortions of the ISR spectrum during 3D-forming of the ionosphere response inside the ISR antenna diagram pattern. During testing, we found that the signal from the ISR ‚Äúelectron line‚Äù can be measured at much higher altitudes comparing to the ‚Äúion line.‚Äù Hence, to improve the incoherent scatter technique, we can take the ‚Äúelectron line‚Äù and refraction into account.</t>
  </si>
  <si>
    <t>1067-1080</t>
  </si>
  <si>
    <t>Shpynev, Boris G.</t>
  </si>
  <si>
    <t>Irkutsk</t>
  </si>
  <si>
    <t>Institute of Solar-Terrestrial Physics SB RAS</t>
  </si>
  <si>
    <t>Shpynev B.</t>
  </si>
  <si>
    <t>Refraction and Faraday rotation in the incoherent scatter radar technique</t>
  </si>
  <si>
    <t>10.1002/2017RS006273</t>
  </si>
  <si>
    <t>2-s2.0-85028653538</t>
  </si>
  <si>
    <t>['time consuming', 'system design', 'road method', 'intrusive measurements', 'important issue', 'high accuracy', 'global performance', 'experimental data', 'evs ),', 'energy management', 'energetic point', 'electric vehicles', 'electric drive', 'efficiency map', 'current sensors', 'compared experimentally', 'achieved directly']</t>
  </si>
  <si>
    <t>For system design, analysis of global performance and energy management of electric vehicles (EVs), it is common to use the efficiency map of electric traction drive. The characterisation of the efficiency map with high accuracy is then an important issue. In this study, an on-road method and an off-road method are compared experimentally to determine the efficiency map of electric drive of EVs. The off-road method requires a dedicated experimental test bed, which is expensive and time consuming. The on-road method is achieved directly in-vehicle. Experimental data, recorded during an on-road driving cycle, are used to determine the efficiency map using non-intrusive measurements from global positioning system antenna, voltage and current sensors. A versatile experimental setup is used to compare both methods on the same platform. A maximal efficiency difference of 6% is achieved in most of the torque‚Äìspeed plane. It is shown that, in an energetic point of view, both methods yield similar results.</t>
  </si>
  <si>
    <t>215-222</t>
  </si>
  <si>
    <t>IET Electrical Systems in Transportation</t>
  </si>
  <si>
    <t>60104665-60021501-110138414;60104665-110138414;60104665-110138414;60021501;60021501;60104665-60103653</t>
  </si>
  <si>
    <t>55962992200;14037816800;6602072546;24780241700;7004164353;55266658300</t>
  </si>
  <si>
    <t>D√©pature, Cl√©ment;Lhomme, Walter;Bouscayrol, Alain;Boulon, Lo√Øc;Sicard, Pierre;Jokela, Tommi</t>
  </si>
  <si>
    <t>France;Finland;Canada;France</t>
  </si>
  <si>
    <t>Lille;Espoo;Trois-Rivieres;Villeneuve-d'Ascq</t>
  </si>
  <si>
    <t>Universit√© de Lille;Aalto University;Universit√© du Qu√©bec √† Trois-Rivi√®res;MEGEVH</t>
  </si>
  <si>
    <t>60104665;60103653;60021501;110138414</t>
  </si>
  <si>
    <t>D√©pature C.</t>
  </si>
  <si>
    <t>Characterisation of the electric drive of EV: on-road versus off-road method</t>
  </si>
  <si>
    <t>10.1049/iet-est.2016.0060</t>
  </si>
  <si>
    <t>2-s2.0-85028653761</t>
  </si>
  <si>
    <t>['transmission signal', 'transmission antennas', 'target detection', 'simulations show', 'new method', 'mimo radar', 'genetic algorithm', 'frequency modulation', 'frequency interference', 'frequency domain', 'fourier transform', 'fm sequence', 'direct wave', 'chaotic signal', 'chaotic modulation', 'based random', 'analogue filter']</t>
  </si>
  <si>
    <t>Chaotic-based random stepped frequency signal is applied in the multiple-input-multiple-output through-the-wall detection radar (MIMO-TWDR)recently. When the frequency modulation (FM) sequence of transmission signal is controlled by the chaotic signal, the single-frequency interference such as the power harmonics sneaking into the phase detector becomes periodical and therefore can be filtered in frequency domain. However, the target echo signal becomes random after chaotic modulation, where the matched filter usually is unable to be realised by Fourier transform and consequently the envelope of direct wave after the phase detector varies stochastically and is difficult to be eliminated by an analogue filter. The FM sequence of random disorganising cannot meet the demand of filtering out the single-frequency interference and direct wave simultaneously. Therefore, a new method of FM sequence optimisation of chaotic-based random stepped frequency signal based on genetic algorithm is proposed to solve these problems in this study. Simulations show that the optimised stepped frequency signal possesses the advantages of both chaotic-based random and linear stepped frequency signal. The proposed scheme achieves excellent performance on direct wave and single-frequency interference suppression and target detection. Moreover, it can avoid the interference between transmission antennas of MIMO radar.</t>
  </si>
  <si>
    <t>830-837</t>
  </si>
  <si>
    <t>60025578;60025578;60021666;60025578;60025578</t>
  </si>
  <si>
    <t>35181982300;16307232700;10040767300;57195533107;7005922869</t>
  </si>
  <si>
    <t>Quan, Yinghui;Li, Yachao;Hu, Wen;Zhai, Yadi;Xing, Mengdao</t>
  </si>
  <si>
    <t>Quan Y.</t>
  </si>
  <si>
    <t>FM sequence optimisation of chaotic-based random stepped frequency signal in through-the-wall radar</t>
  </si>
  <si>
    <t>10.1049/iet-spr.2015.0565</t>
  </si>
  <si>
    <t>2-s2.0-85028666858</t>
  </si>
  <si>
    <t>Department of Electrical and Computer Engineering, University of Texas at Dallas</t>
  </si>
  <si>
    <t>ECE, UTD</t>
  </si>
  <si>
    <t>['thermal breakdown', 'terahertz sources', 'terahertz current', 'proposed emitter', 'optical absorption', 'new bias', 'maximum power', 'interdigitated electrodes', 'high built', 'free antenna', 'finger pair', 'field increases', 'field emitters', 'efficiency degradation', 'barrier height', 'array emitters', 'array electrodes', 'antenna integrated', 'also investigated', 'active area', '35 œºw']</t>
  </si>
  <si>
    <t>We present a new bias-free antenna-coupled CW terahertz photomixer with interdigitated electrodes. Each finger pair is made of metal/semiconductor/metal (MSM) electrodes with dissimilar Schottky barriers. The two dissimilar metals in each MSM have a barrier height of difference (ŒîŒ¶B) and a finite lateral spacing (s). In the proposed teraheretz emitter, not only is the optical absorption and hence photogeneration enhanced by the surface resonant modes, but also the high built-in field increases the terahertz current. Furthermore, by having a large radiation resistance of the antenna integrated to the array electrodes, based on our simulations, it is possible to achieve the maximum power of 35 ŒºW from a dipole antenna coupled to the proposed electrode array with 10 Œºm √ó 10 Œºm active area and pitch of Œõ =¬†800 nm. This is more than 196 times larger terahertz power than the highest terahertz power radiated from the array emitters of the same area that contains the bias-free antennaless array of far-field emitters with double pitch size. We have also investigated the limits of thermal breakdown and efficiency degradation of the proposed emitter that play an important role due to the reduction of the active area. Such terahertz sources can pave the way to various biomedical applications such as endoscopic imaging without a need for hazardous external circuitry for biasing, reducing patient health risk.</t>
  </si>
  <si>
    <t>1771-1779</t>
  </si>
  <si>
    <t>60022927;60022927;60022927;116727943;60022927</t>
  </si>
  <si>
    <t>57063303500;6506560541;17435037400;35293038500;57190213380</t>
  </si>
  <si>
    <t>Mohammad-Zamani, Mohammad Javad;Fathipour, Morteza;Neshat, Mohammad;Nazari, Fakhroddin;Ghaemi, Mahdi</t>
  </si>
  <si>
    <t>Tehran;Amol</t>
  </si>
  <si>
    <t>University of Tehran;Amol University of Special Modern Technologies</t>
  </si>
  <si>
    <t>60022927;116727943</t>
  </si>
  <si>
    <t>Mohammad-Zamani M.J.</t>
  </si>
  <si>
    <t>Bias-free and antenna-coupled CW terahertz array emitter with anomalous Schottky barriers</t>
  </si>
  <si>
    <t>10.1364/JOSAB.34.001771</t>
  </si>
  <si>
    <t>2-s2.0-85028678758</t>
  </si>
  <si>
    <t>['type series', 'two syntypes', 'teratological abnormality', 'taxonomic actions', 'str .)', 'since ganglbauer', 'segmented antennae', 'recently rediscovered', 'psomophus casey', 'original description', 'listing diarthroconnus', 'junior synonym', 'intrusus schaum', 'intrusus belongs', 'infraspecific taxon', 'existing catalogs', 'euconnus thomson', 'euconnus birnbacheri', 'diarthroconnus ganglbauer', 'consequently diarthroconnus', 'club composed', 'chaudoir ),', 'birnbacheri ganglbauer']</t>
  </si>
  <si>
    <t>Coleoptera | Diarthroconnus | Euconnus | Glandulariini | Insecta | Scydmaeninae | Staphylinidae | Synonymy | Taxonomy</t>
  </si>
  <si>
    <t>Diarthroconnus Ganglbauer, a subgenus of Euconnus Thomson, was proposed 117 years ago to accommodate one bizarre European species, E. birnbacheri Ganglbauer. Nine-segmented antennae with club composed of two terminal antennomeres was the main diagnostic character of the species and subgenus. Later authors interpreted this feature as a teratological abnormality, and E. birnbacheri as a junior synonym or an infraspecific taxon of E. intrusus Schaum. This led to listing Diarthroconnus as a junior synonym of Psomophus Casey in all existing catalogs, the latter being a subgenus of Euconnus to which E. intrusus belongs. However, since Ganglbauer's publication the type series of E. birnbacheri has not been studied and all taxonomic actions were results of interpreting his original description. Two syntypes of E. birnbacheri were recently rediscovered, and it was possible to clarify the status of Diarthroconnus. Euconnus birnbacheri was identified as identical with Euconnus (s. str.) fimetarius (Chaudoir), and consequently Diarthroconnus is removed from synonymy with Psomophus and placed as a junior synonym of Euconnus s. str. A lectotype is designated for Euconnus birnbacheri.</t>
  </si>
  <si>
    <t>191-195</t>
  </si>
  <si>
    <t>Jaloszynski, Pawel</t>
  </si>
  <si>
    <t>Jaloszynski P.</t>
  </si>
  <si>
    <t>Taxonomy of 'Euconnus complex'. Part XIV. Diarthroconnus is removed from synonymy with Psomophus and placed as a junior synonym of Euconnus s. str. (Coleoptera, Staphylinidae, Scydmaeninae)</t>
  </si>
  <si>
    <t>10.11646/zootaxa.4317.1.12</t>
  </si>
  <si>
    <t>2-s2.0-85028694758</t>
  </si>
  <si>
    <t>['two years', 'torres hernandez', 'steppe zones', 'rather random', 'promising potentialities', 'primiparous ewes', 'milk production', 'livestock management', 'high dependence', 'fifth week', 'extensive system', 'especially milk', 'equation proposed', 'different ages', 'dairy production', 'better control', '68 farrowing', '5 kg', '37 kg', '20 kg', '15 months']</t>
  </si>
  <si>
    <t>Algeria | Flushing | Milk | Sheep | Steaming</t>
  </si>
  <si>
    <t>The objective of our work is to study the milk production performance of the primiparous ewes of the Ouled Djellal breed and to raise the interest and the possibility of improving this production in order to reduce the deficit and the high dependence of the Ouled Djellal breed, Algeria, especially milk. The study involved 24 antennas of 11-15 months of age, raised in an extensive system. The dairy production of each ewe was calculated on the basis of the equation proposed by Torres Hernandez and Hahenboken, based on the average daily lamb sheath. In two years of follow-up, there were 3 control periods and 3 lambing periods with 68 farrowing. Average daily milk production was 0,98 ¬± 0,37 kg/d and 1,50 ¬± 0,20 kg/d at the first and fifth week of lactation, respectively or 41,3 ¬± 6,5 kg on the first month unstead 35,2 ¬± 10, kg for ewes of different ages which is about 17,3 % better.From these results, it appears that the Ouled Djellal breed has promising potentialities of milk production. But it could give better yields by better control of the livestock management and the improvement of the feeding which availability is rather random in the steppe zones.</t>
  </si>
  <si>
    <t>Livestock Research for Rural Development</t>
  </si>
  <si>
    <t>60105419;60069303</t>
  </si>
  <si>
    <t>57195558942;24330756700</t>
  </si>
  <si>
    <t>Smaali, S.;Chemmam, M.</t>
  </si>
  <si>
    <t>El Taref;Guelma</t>
  </si>
  <si>
    <t>Universit√© Chadli Bendjedid d'El Tarf;Universit√© 8 Mai 1945 Guelma</t>
  </si>
  <si>
    <t>Smaali S.</t>
  </si>
  <si>
    <t>Estimation of dairy production in primiparous ouled djellal sheep in an improved extensive system</t>
  </si>
  <si>
    <t>2-s2.0-85028742055</t>
  </si>
  <si>
    <t>JP15H00956</t>
  </si>
  <si>
    <t>['two equivalents', 'trimeric assembly', 'trimer show', 'trimer appear', 'tce ).', 'prepared using', 'polar tce', 'nonpolar toluene', 'monomeric references', 'harvesting antennas', 'folded conformation', 'fluorescence studies', 'fluorescence spectra', 'extended forms', 'dipole interactions', 'dependent conformation', 'dendritic chains']</t>
  </si>
  <si>
    <t>A trimeric assembly of light-harvesting antennas was prepared using a copper-catalyzed H√ºisgen 1,3-dipolar cycloaddition reaction between a dendrimer having a zinc diethynyldiphenylporphyrin core (ZnDEDPP) with two azide terminals and two equivalents of dendrimers having a zinc tetraphenylporphyrin core (ZnTPP) with one ethynyl terminal. The absorptions of the trimer appear in a longer-wavelength region compared to monomeric references in toluene; however, there is almost no shift in wavelength in 1,1,2,2-tetrachloroethane (TCE). Fluorescence spectra of the trimer show that the singlet energy transfer from ZnTPP to ZnDEDPP takes place more effectively in toluene than in TCE. These absorption and fluorescence studies are compatible with solvent-dependent conformation; the extended forms of the trimers are favored by solvation in polar TCE, and the folded conformation is stabilized by the attractive van der Waals and dipole-dipole interactions between the dendritic chains in nonpolar toluene.</t>
  </si>
  <si>
    <t>8917-8926</t>
  </si>
  <si>
    <t>Journal of Organic Chemistry</t>
  </si>
  <si>
    <t>60013722;60013722;60013722;60013722</t>
  </si>
  <si>
    <t>57195560473;55388296800;7404191502;7004416702</t>
  </si>
  <si>
    <t>Kimura, Ryo;Suzuki, Shuichi;Okada, Keiji;Kozaki, Masatoshi</t>
  </si>
  <si>
    <t>Osaka City University</t>
  </si>
  <si>
    <t>Kimura R.</t>
  </si>
  <si>
    <t>Trimeric Assembly of Dendritic Light-Harvesting Antenna with Two Kinds of Porphyrin Cores</t>
  </si>
  <si>
    <t>10.1021/acs.joc.7b01275</t>
  </si>
  <si>
    <t>2-s2.0-85028748791</t>
  </si>
  <si>
    <t>['useful indication', 'total efficiency', 'tilt positions', 'sar values', 'results show', 'main part', 'human head', 'hand model', 'em absorption', 'difference time', 'antenna performances']</t>
  </si>
  <si>
    <t>Antenna | FDTD method | Hand effects | Human hand model | Human head model | PIFA (Planar Inverted F Antenna) | SAR</t>
  </si>
  <si>
    <t>The aim of this investigation is to analyse the effects of hand on electromagnetic (EM) absorption and antenna performances. The EM absorption is evaluated by using the specific absorption rate (SAR) in the human head and total absorbed power by the user in this paper. The antenna performance‚Äôs parameters comprising radiation efficiency, total efficiency, gain and bandwidth are considered in this investigation. The analysis was performed using mobile phone with a human head and hand model in both cheek and tilt positions. The main part of the investigation is based on the finite-difference time-domain (FDTD) method. The results show that the SAR values are decreased and total absorbed power by user increased rapidly due to insertion of hand model. The user‚Äôs hand also leads to degrade antenna‚Äôs communication performance considerably. Moreover, the presented analysis provides some useful indication to design handset antenna considering hand effects.</t>
  </si>
  <si>
    <t>459-467</t>
  </si>
  <si>
    <t>Tehnicki Vjesnik</t>
  </si>
  <si>
    <t>57219314703;56389690700</t>
  </si>
  <si>
    <t>Faruque, M. R.I.;Hossain, M. I.</t>
  </si>
  <si>
    <t>Faruque M.R.I.</t>
  </si>
  <si>
    <t>Effects of hand on em absorption and antenna performances for internal handset PIFA</t>
  </si>
  <si>
    <t>10.17559/TV-20140627085148</t>
  </si>
  <si>
    <t>2-s2.0-85028749239</t>
  </si>
  <si>
    <t>16-07-00187 A</t>
  </si>
  <si>
    <t>['thermal properties', 'temperaturegrown gaas', 'radiation generation', 'photoconductive antennas', 'photoconductive antenna', 'operating temperature', 'increased content', 'heatremoval equipment', 'antennas based', 'antenna based', '64 %.', '40 %,', '3 ).', '16 %,']</t>
  </si>
  <si>
    <t>The results of studies of the electrical and thermal properties of photoconductive antennas for terahertz-radiation generation are reported; these antennas are fabricated on the basis of low-temperaturegrown GaAs (LT-GaAs) and InxGa1 ‚Äì xAs with an increased content of indium (x &gt; 0.3). It is shown that the power of Joule heating PH due to the effect of ‚Äúdark‚Äù current in InxGa1 ‚Äì xAs exceeds the same quantity in LT-GaAs by three‚Äìfive times. This is due to the high intrinsic conductivity of InxGa1 ‚Äì xAs at x &gt; 0.38. Heatremoval equipment for the photoconductive antenna has been developed and fabricated. The results of numerical simulation show that the use of a heat sink makes it possible to reduce the operating temperature of the antenna based on LT-GaAs by 16%, of the antenna based on In0.38Ga0.62As by 40%, and for antennas based on In0.53Ga0.47As by 64%.</t>
  </si>
  <si>
    <t>1218-1223</t>
  </si>
  <si>
    <t>60110480;60110480;60110480;60110480;60110480;60110480-60096204;60110480;60110480;60110480</t>
  </si>
  <si>
    <t>37124831400;55018400000;55986926800;35277611500;57194055557;57190616854;55794617500;57200252635;55847416800</t>
  </si>
  <si>
    <t>Ponomarev, D. S.;Khabibullin, R. A.;Yachmenev, A. E.;Pavlov, A. Yu;Slapovskiy, D. N.;Glinskiy, I. A.;Lavrukhin, D. V.;Ruban, O. A.;Maltsev, P. P.</t>
  </si>
  <si>
    <t>Institute of Ultra High Frequency Semiconductor Electronics of RAS;MIREA - Russian Technological University (RTU MIREA)</t>
  </si>
  <si>
    <t>60110480;60096204</t>
  </si>
  <si>
    <t>Ponomarev D.</t>
  </si>
  <si>
    <t>Electrical and thermal properties of photoconductive antennas based on In&lt;inf&gt;x&lt;/inf&gt;Ga&lt;inf&gt;1 ‚Äì x&lt;/inf&gt;As (x &amp;gt; 0.3) with a metamorphic buffer layer for the generation of terahertz radiation</t>
  </si>
  <si>
    <t>10.1134/S1063782617090160</t>
  </si>
  <si>
    <t>2-s2.0-85028770056</t>
  </si>
  <si>
    <t>['wide variety', 'system incorporates', 'synoptic scales', 'spectral behavior', 'software algorithms', 'robust characterization', 'provide extraction', 'low variance', 'internal noise', 'innovative applications', 'frequency plots', 'examples provided', 'electromagnetic environments', 'dynamic range', 'data recorder', 'automatically subtracts', 'analogue frequency']</t>
  </si>
  <si>
    <t>direct digital receivers | HF | HF large signals | HF noise | RF equalization | wideband capture</t>
  </si>
  <si>
    <t>We report on a spectral environment evaluation and recording (SEER) system, for instantaneously wideband spectral capture and characterization in the HF and lower VHF band, utilizing a direct digital receiver coupled to a data recorder. The system is designed to contend with a wide variety of electromagnetic environments and to provide accurately calibrated spectral characterization and display from very short (ms) to synoptic scales. The system incorporates a novel RF front end involving automated gain and equalization filter selection which provides an analogue frequency-dependent gain characteristic that mitigates the high dynamic range found across the HF and lower VHF spectrum. The system accurately calibrates its own internal noise and automatically subtracts this from low variance, external spectral estimates, further extending the dynamic range over which robust characterization is possible. Laboratory and field experiments demonstrate that the implementation of these concepts has been effective. Sensitivity to varying antenna load impedance of the internal noise reduction process has been examined. Examples of software algorithms to provide extraction and visualization of spectral behavior over narrowband, wideband, short, and synoptic scales are provided. Application in HF noise spectral density monitoring, spectral signal strength assessment, and electromagnetic interference detection is possible with examples provided. The instantaneously full bandwidth collection provides some innovative applications, and this is demonstrated by the collection of discrete lightning emissions, which form fast ionograms called ‚Äúflashagrams‚Äù in power-delay-frequency plots.</t>
  </si>
  <si>
    <t>1081-1095</t>
  </si>
  <si>
    <t>60113686;60113686;119642956</t>
  </si>
  <si>
    <t>7402034594;57195557521;57195558905</t>
  </si>
  <si>
    <t>Barnes, Rod I.;Singh, Malkiat;Earl, Fred</t>
  </si>
  <si>
    <t>Fairfax;Alexandria</t>
  </si>
  <si>
    <t>WR Systems, Ltd.;Riverside Research</t>
  </si>
  <si>
    <t>60113686;119642956</t>
  </si>
  <si>
    <t>Barnes R.</t>
  </si>
  <si>
    <t>An HF and lower VHF spectrum assessment system exploiting instantaneously wideband capture</t>
  </si>
  <si>
    <t>10.1002/2017RS006342</t>
  </si>
  <si>
    <t>2-s2.0-85028775074</t>
  </si>
  <si>
    <t>['office room', 'multipath components', 'measurement campaigns', 'means algorithm', 'massive array', 'like technique', 'environment contour', 'channel model', 'angular perspective', '2d clean']</t>
  </si>
  <si>
    <t>Backscattering | Channel model | Millimeter-wave</t>
  </si>
  <si>
    <t>In this communication, we introduce a channel model for personal radar applications where a millimeter-wave (mm-wave) massive array is required to scan the environment and to reconstruct a map of it. The analysis is based on measurement campaigns, in a corridor and in an office room, performed using mm-wave massive arrays. In such a context, we aim at characterizing the channel from both a temporal and an angular perspective by exploiting a 2D CLEAN-like technique to extrapolate the multipath components and a K-means algorithm for clustering, where centroids statistics depend on the environment contour. The obtained channel model can be exploited for mapping algorithms based on backscattered radar measurements.</t>
  </si>
  <si>
    <t>4935-4940</t>
  </si>
  <si>
    <t>60103966;60007823-60104653;60103966;60007823-60104653;60007823-60104653</t>
  </si>
  <si>
    <t>55497944800;57191243153;6701798606;41761372500;24467433000</t>
  </si>
  <si>
    <t>Guerra, Anna;Guidi, Francesco;Dardari, Davide;Clemente, Antonio;D'Errico, Raffaele</t>
  </si>
  <si>
    <t>France;Italy;France</t>
  </si>
  <si>
    <t>Saint Martin d'Heres;Parma;Grenoble</t>
  </si>
  <si>
    <t>Universite Grenoble Alpes;Consorzio Nazionale Interuniversitario per le Telecomunicazioni;CEA LETI¬†</t>
  </si>
  <si>
    <t>60104653;60103966;60007823</t>
  </si>
  <si>
    <t>Guerra A.</t>
  </si>
  <si>
    <t>A millimeter-wave indoor backscattering channel model for environment mapping</t>
  </si>
  <si>
    <t>10.1109/TAP.2017.2728088</t>
  </si>
  <si>
    <t>2-s2.0-85028809785</t>
  </si>
  <si>
    <t>['scanning angle', 'robust theory', 'practical problem', 'paper addresses', 'numerical round', 'mutual resistance', 'interelement spacing', 'element length', 'element factor', 'element distribution', 'either uniform', 'determined exactly', 'data sets', 'chebyshev arrays', 'array weights']</t>
  </si>
  <si>
    <t>Autocorrelation | convolution | directivity | efficiency | Helmholtz operator | line source | method of moments | Parseval's identity | radiated power | radiation resistance</t>
  </si>
  <si>
    <t>This paper addresses the fundamental and practical problem of colineal phased array electromagnetic radiation by formulating a general and robust theory that is applicable to any number of elements, scanning angle, array weights, element distribution, interelement spacing, and element length. The theory does not rest on any assumptions and does not invoke any approximations, such as discounting the impact of the element factor. The results from the theory are exact. Further support of the theory is provided by showing how the mutual resistance between elements is determined exactly for any specified element length and distribution. Examples are provided by considering both uniform and Chebyshev arrays with current distributions across individual elements that are either uniform or those associated with a wire dipole antenna of any length. Validation is accomplished by an independent numerical integration of the Poynting radiation integral. Setting aside imperfections associated with numerical round-off errors, we claim that the agreement between data sets is exact.</t>
  </si>
  <si>
    <t>4626-4635</t>
  </si>
  <si>
    <t>7408526961;57043874000</t>
  </si>
  <si>
    <t>Young, Jeffrey L.;Wilson, Christopher D.</t>
  </si>
  <si>
    <t>Young J.L.</t>
  </si>
  <si>
    <t>The Exact Radiated Power and Directivity of a Scanning Colineal Array</t>
  </si>
  <si>
    <t>10.1109/TAP.2017.2729163</t>
  </si>
  <si>
    <t>2-s2.0-85028812494</t>
  </si>
  <si>
    <t>['successive approximations', 'subsequent diffractions', 'simple short', 'second kind', 'quarternary diffraction', 'integral operators', 'infinite series', 'hopf method', 'exact solution', 'calculation methodology', 'asymptotic solutions']</t>
  </si>
  <si>
    <t>Antenna theory | boundary value problems | closed-form solutions | electromagnetic diffraction | Fourier transforms | integral equations | microwave propagation | physical theory of diffraction | slot antennas</t>
  </si>
  <si>
    <t>Plane wave diffraction by a strip is considered by the Wiener-Hopf method and the simple short-wave asymptotic solutions are obtained. The Neumann boundary value problem is reduced to the solutions of the Fredholm integral equations of the second kind, and the exact solution in the form of the sum of infinite series has been found by the method of successive approximations. With the help of the saddle point method, the integral operators are calculated and the asymptotic solutions of system are found. The outcomes are compared with supra known asymptotic solutions taking into account tertiary diffraction. Quarternary diffraction was solved and the calculation methodology for the subsequent diffractions was shown.</t>
  </si>
  <si>
    <t>4797-4802</t>
  </si>
  <si>
    <t>60104178;60104178</t>
  </si>
  <si>
    <t>55452136900;24725586300</t>
  </si>
  <si>
    <t>Sautbekova, Merey;Sautbekov, Seil</t>
  </si>
  <si>
    <t>Nur-Sultan</t>
  </si>
  <si>
    <t>L.N. Gumilyov Eurasian National University</t>
  </si>
  <si>
    <t>Sautbekova M.</t>
  </si>
  <si>
    <t>Solution of the Neumann Problem of Diffraction by a Strip Using the Wiener-Hopf Method: Short-Wave Asymptotic Solutions</t>
  </si>
  <si>
    <t>10.1109/TAP.2017.2730923</t>
  </si>
  <si>
    <t>2-s2.0-85028813159</t>
  </si>
  <si>
    <t>['unmatched antenna', 'true advantage', 'transmit applications', 'thus reducing', 'slightly improved', 'simulations show', 'power amplifier', 'poorly matched', 'matching capability', 'higher oip3', 'foster circuit', 'bias current', 'bandwidth product']</t>
  </si>
  <si>
    <t>Active antenna matching | Negative impedance convertor | Non-Foster circuit (NFC) | Nonlinear distortion | Small antennas</t>
  </si>
  <si>
    <t>A non-Foster matching network has been designed for a small cylindrical slot antenna, and its broadband matching capability has been examined at varying signal power levels. It has been observed that the non-Foster circuit (NFC) impedance changes considerably as the signal power increases, thus reducing its matching capability as well as introducing stability problems. To analyze its true advantage in transmit applications, the third-order intermodulation output intercept point (OIP3) and the gain-bandwidth product of the non-Foster matched antenna have been compared with the unmatched antenna, when both are attached to the same power amplifier. Simulations show that the unmatched antenna has a higher OIP3 and gain-bandwidth product, despite being more poorly matched. Although the OIP3 can be slightly improved by increasing the bias current of the NFC, improved linearization techniques should be studied to offset distortion effects in NFCs.</t>
  </si>
  <si>
    <t>4461-4469</t>
  </si>
  <si>
    <t>60030612;60030612</t>
  </si>
  <si>
    <t>54884610900;6701347150</t>
  </si>
  <si>
    <t>Jacob, Minu M.;Sievenpiper, Daniel F.</t>
  </si>
  <si>
    <t>Jacob M.</t>
  </si>
  <si>
    <t>Non-foster matched antennas for high-power applications</t>
  </si>
  <si>
    <t>10.1109/TAP.2017.2727513</t>
  </si>
  <si>
    <t>2-s2.0-85028815275</t>
  </si>
  <si>
    <t>FA9550-10-1-0180</t>
  </si>
  <si>
    <t>['rank decomposition', 'proposed solver', 'memory requirement', 'hierarchical lu', 'field integral', 'electrically large', 'direct butterfly', 'cpu savings', 'computational cost', 'compress blocks', 'butterfly scheme', 'based solvers', 'analyzing scattering']</t>
  </si>
  <si>
    <t>Butterfly scheme | Fast direct solver | Integral equations | Multilevel matrix decomposition algorithm | Randomized algorithm | Scattering</t>
  </si>
  <si>
    <t>A butterfly-based direct combined-field integral-equation (CFIE) solver for analyzing scattering from electrically large, perfect electrically conducting objects is presented. The proposed solver leverages the butterfly scheme to compress blocks of the hierarchical LU-factorized discretized CFIE operator and uses randomized butterfly reconstruction schemes to expedite the factorization. The memory requirement and computational cost of the direct butterfly-CFIE solver scale as O(N log2 N) and O(N1.5 log N), respectively. These scaling estimates permit significant memory and CPU savings when compared to those realized by low-rank decomposition-based solvers. The efficacy and accuracy of the proposed solver are demonstrated through its application to the analysis of scattering from canonical and realistic objects involving up to 14 million unknowns.</t>
  </si>
  <si>
    <t>4742-4750</t>
  </si>
  <si>
    <t>60025778;60025778;60005465;60025778</t>
  </si>
  <si>
    <t>55286719200;55907858700;57198195558;7005196479</t>
  </si>
  <si>
    <t>Guo, Han;Liu, Yang;Hu, Jun;Michielssen, Eric</t>
  </si>
  <si>
    <t>Ann Arbor;Chengdu</t>
  </si>
  <si>
    <t>University of Michigan, Ann Arbor;University of Electronic Science and Technology of China</t>
  </si>
  <si>
    <t>60025778;60005465</t>
  </si>
  <si>
    <t>A butterfly-based direct integral-equation solver using hierarchical LU factorization for analyzing scattering from electrically large conducting objects</t>
  </si>
  <si>
    <t>10.1109/TAP.2017.2727511</t>
  </si>
  <si>
    <t>2-s2.0-85028820420</t>
  </si>
  <si>
    <t>U.S. Naval Research Laboratory</t>
  </si>
  <si>
    <t>72-1C04</t>
  </si>
  <si>
    <t>NRL</t>
  </si>
  <si>
    <t>['vsar algorithm', 'successfully demonstrated', 'rigorously shown', 'resulting resolution', 'renewed interest', 'radial velocity', 'radial motion', 'paper addresses', 'obtaining closed', 'made targets', 'involved imaging', 'image stacks', 'form expressions', 'extended feature', 'corresponding real', 'correct motion', 'compensate within', 'building upon', 'azimuth velocity', 'aperture radar']</t>
  </si>
  <si>
    <t>Along-track (AT) interferometry | radar remote sensing | radar theory | radar velocity measurement | sea surface | synthetic aperture radar (SAR)</t>
  </si>
  <si>
    <t>The concept of the 'velocity synthetic aperture radar' (VSAR) - a multiaperture sensor capable of measuring radial velocities in the scene and utilizing this information to correct motion-induced imaging distortions inherent to SAR - was proposed two decades ago. Lately, with the emergence of truly multichannel systems featuring antenna arrays with dozens of elements, the approach has been enjoying a renewed interest. The viability and effectiveness of the algorithm were successfully demonstrated in a series of airborne field campaigns that involved imaging both man-made targets and natural maritime features. These experiments and the wealth of resulting data also underscored the need for comprehensive mathematical descriptions of expected target signatures in the collected 'image stacks' and for further refinements of the VSAR imaging theory. This paper addresses both tasks by building upon the available mathematical results developed for the along-track interferometric SAR imagery of distributed evolving targets. The approach allows simultaneous accounting for all essential effects known to impact SAR imagery of a target or an extended feature: its azimuth velocity, radial velocity and acceleration, as well as finite coherence time. The emphasis is on obtaining closed-form expressions that could readily illustrate the structure and behavior of the VSAR stack spectrum of such a target and help gauge anticipated focusing improvement stemming from the VSAR image correction. In particular, it is rigorously shown that the VSAR algorithm is successful in situations when SAR defocusing arises predominantly from radial motion and short coherence times - the resulting resolution is generally no worse than that of the corresponding real-aperture radar. On the other hand, strong defocusing due to azimuth translation may be problematic to compensate within the VSAR approach framework.</t>
  </si>
  <si>
    <t>4972-4988</t>
  </si>
  <si>
    <t>Toporkov, Jakov V.</t>
  </si>
  <si>
    <t>Naval Research Laboratory</t>
  </si>
  <si>
    <t>Toporkov J.</t>
  </si>
  <si>
    <t>A Theoretical Study of Velocity SAR Imaging of a Moving, Nonstationary Scene</t>
  </si>
  <si>
    <t>10.1109/TGRS.2017.2697843</t>
  </si>
  <si>
    <t>2-s2.0-85028821794</t>
  </si>
  <si>
    <t>['transmission performance', 'surrounding environments', 'significant dmc', 'quite different', 'propagation parameters', 'mimo channel', 'lower frequencies', 'jointly estimated', 'input multiple', 'indoor environments', 'ghz band', 'eigenvalue structure', 'dmc tended', 'dmc contribution', 'diffuse scattering', 'critical issue', 'based estimator', 'angular spreads', 'also shown']</t>
  </si>
  <si>
    <t>Dense multipath component (DMC) | Diffuse scattering | Multiple-input multiple-output (MIMO) channel modeling</t>
  </si>
  <si>
    <t>In the next-generation mobile communication system, the higher frequency bands from C-band to V-band are expected to be utilized because it has the potential to improve network capacity drastically by the available wideband spectrum. Since the characteristics of reflected and scattered radio waves from surrounding environments in those bands are thought to be quite different than at lower frequencies, the clarification of its influence on the multiple-input multiple-output (MIMO) transmission performance is a critical issue. In this paper, we focused on the characteristics of diffuse scattering in X-band, and conducted the MIMO channel measurements in indoor environments in the 11-GHz band. The frequency, angular, and polarization domain dense multipath component (DMC) propagation parameters were jointly estimated by using the RiMAX-based estimator. The measurement result showed the existence of significant DMC, which is thought to have originated from the floor, the ceiling as well as the walls. The angular spreads of the DMC tended to increase, and their decay factor tended to decrease as the room size decreased. It is also shown that the existence of DMC significantly affected the eigenvalue structure of the MIMO channel, which defines the MIMO transmission performance. The result is expected to be utilized for novel MIMO channel modeling in X-band that includes the DMC contribution.</t>
  </si>
  <si>
    <t>4780-4789</t>
  </si>
  <si>
    <t>60031126;60031126;60022313</t>
  </si>
  <si>
    <t>55478678100;35481283400;55686272200</t>
  </si>
  <si>
    <t>Saito, Kentaro;Takada, Jun Ichi;Kim, Minseok</t>
  </si>
  <si>
    <t>Dense multipath component characteristics in 11-GHz-band indoor environments</t>
  </si>
  <si>
    <t>10.1109/TAP.2017.2728087</t>
  </si>
  <si>
    <t>2-s2.0-85028825605</t>
  </si>
  <si>
    <t>STPGP-2013-447320</t>
  </si>
  <si>
    <t>['waveguide simultaneously', 'wave structure', 'wave antenna', 'transverse direction', 'structure could', 'siw circuits', 'separately tuning', 'proposed guiding', 'phase velocity', 'matching circuits', 'loaded slow', 'loaded inductor', 'loaded inductance', 'inductance value', 'cutoff frequency', 'also reduced', 'aforementioned characteristics', 'achieved compared']</t>
  </si>
  <si>
    <t>Anisotropic artificial material | Cutoff frequency | Phase velocity | Slow-wave (SW) structure | Substrate integrated waveguide (SIW) | Transmission lines</t>
  </si>
  <si>
    <t>In this paper, an inductor-loaded slow-wave substrate integrated waveguide (SIW) is presented and studied. The proposed structure features a number of unique propagation properties. First of all, the inductance value imposed along the transverse direction will affect the phase velocity and cutoff frequency of the waveguide simultaneously. Second, the inductance value in the longitudinal propagating direction will only affect the phase velocity but make no difference on the cutoff frequency. Based on the aforementioned characteristics, the size of structure could be controlled by separately tuning the loaded inductor along the transverse direction and longitudinal propagating direction. More importantly, it is released on the interrelationship between the phase velocity and cutoff frequency in the proposed guiding-wave structure. The feature will be beneficial to the design of leaky-wave antenna and matching circuits for SIW circuits. Finally, experimental results demonstrate that with the increasing of loaded inductance, a reduction of 35% in cutoff frequency is achieved compared with the conventional SIW counterpart. The phase velocity is also reduced by 35% with the increasing of the loaded inductor, which contributes to a miniaturized longitudinal dimension for a given electrical length.</t>
  </si>
  <si>
    <t>4676-4683</t>
  </si>
  <si>
    <t>60005465-60104244;60005465;60005465;60104244</t>
  </si>
  <si>
    <t>35776358300;57193252298;7501571587;9042159400</t>
  </si>
  <si>
    <t>Jin, Haiyan;Zhou, Yuliang;Huang, Yong Mao;Wu, Ke</t>
  </si>
  <si>
    <t>Montreal;Chengdu</t>
  </si>
  <si>
    <t>Centre de Recherche Poly-Grames;University of Electronic Science and Technology of China</t>
  </si>
  <si>
    <t>60104244;60005465</t>
  </si>
  <si>
    <t>Slow-wave propagation properties of substrate integrated waveguide based on anisotropic artificial material</t>
  </si>
  <si>
    <t>10.1109/TAP.2017.2726688</t>
  </si>
  <si>
    <t>2-s2.0-85028831644</t>
  </si>
  <si>
    <t>CNS-1147838</t>
  </si>
  <si>
    <t>['wave antennas', 'traditional direction', 'simultaneously use', 'severe multipath', 'scanning time', 'results demonstrate', 'reconfigurable lwas', 'reconfigurable leaky', 'reconfigurable antennas', 'received signal', 'received powers', 'rao bound', 'proposed algorithms', 'port lwa', 'port crlh', 'operating differences', 'numerical simulations', 'maximum correlation', 'lwas ).', 'los components', 'inherent design', 'experimentally evaluate', 'estimation algorithms', 'doa estimation', 'directly applicable', 'conventional aas', 'arriving signals', 'also present']</t>
  </si>
  <si>
    <t>Cramer-Rao bound (CRB) | Direction-of-arrival (DoA) estimation | Directional antennas | Leaky-wave antennas (LWAs) | Measurements | Multiple signal classification (MUSIC)</t>
  </si>
  <si>
    <t>Traditional direction-of-arrival (DoA) estimation algorithms for multielement antenna arrays (AAs) are not directly applicable to reconfigurable antennas due to inherent design and operating differences between AAs and reconfigurable antennas. In this paper, we propose novel modifications to the existing DoA algorithms and show how these can be adapted for real-time DoA estimation using two-port composite right/ left-handed (CRLH) reconfigurable leaky-wave antennas (LWAs). First, we propose a single/two-port multiple signal classification (MUSIC) algorithm and derive the corresponding steering vector for reconfigurable LWAs. We also present a power pattern cross correlation algorithm that is based on finding the maximum correlation between the measured radiation patterns and the received powers. For all algorithms, we show how to simultaneously use both ports of the two-port LWA in order to improve the DoA estimation accuracy and, at the same time, reduce the scanning time for the arriving signals. Moreover, we formulate the Cramer-Rao bound for MUSIC-based DoA estimation with LWAs and present an extensive performance evaluation of MUSIC algorithm based on numerical simulations. In addition, these results are compared to DoA estimation with conventional AAs. Finally, we experimentally evaluate the performance of the proposed algorithms in an indoor multipath wireless environment with both line-of-sight (LoS) and non-LoS components. Our results demonstrate that DoA estimation of the received signal can be successfully performed using the two-port CRLH-LWA, even in the presence of severe multipath.</t>
  </si>
  <si>
    <t>4836-4849</t>
  </si>
  <si>
    <t>60033191;108137768;60014662;60011170;60011170;60014662;60011170;60033191</t>
  </si>
  <si>
    <t>26325914800;54392968600;55842467400;55662486700;55662435200;7004328694;6603051439;35611166300</t>
  </si>
  <si>
    <t>Paaso, Henna;Gulati, Nikhil;Patron, Damiano;Hakkarainen, Aki;Werner, Janis;Dandekar, Kapil R.;Valkama, Mikko;M√§mmel√§, Aarne</t>
  </si>
  <si>
    <t>Finland;United States;Finland;United States</t>
  </si>
  <si>
    <t>Espoo;Philadelphia;Tampere;San Ramon</t>
  </si>
  <si>
    <t>VTT Technical Research Centre of Finland;Drexel University;Tampereen Yliopisto;General Electric Research</t>
  </si>
  <si>
    <t>60033191;60014662;60011170;108137768</t>
  </si>
  <si>
    <t>DoA estimation using compact CRLH leaky-wave antennas: Novel algorithms and measured performance</t>
  </si>
  <si>
    <t>10.1109/TAP.2017.2724584</t>
  </si>
  <si>
    <t>2-s2.0-85028839957</t>
  </si>
  <si>
    <t>02A20802</t>
  </si>
  <si>
    <t>['slot stubs', 'slot antenna', 'satisfy requirement', 'radiation pattern', 'paper elaborates', 'operating bandwidth', 'high gain', 'ghz applications', 'designed appropriately', 'design guidelines', '9 ghz', '66 ghz', '4 dbi', '3 dbi', '10 db']</t>
  </si>
  <si>
    <t>60 GHz | antenna array | electromagnetic bandgap (EBG) reflector | superstrate</t>
  </si>
  <si>
    <t>A 1 √ó 4 antenna array with wideband and high gain is proposed for 60-GHz applications. The operating bandwidth is from 57 to 66 GHz. A superstrate above and an electromagnetic bandgap reflector below the array structure increase peak gain and decrease backward radiation, respectively. This paper elaborates the design guidelines. The slot stubs are designed appropriately to increase the bandwidth of square-slot antenna and maintain the radiation pattern. The simulated and measured impedance bandwidth (S11‚â§ -10 dB) are 28.8% (52.6-69.9 GHz) and 23.2% (52.6-66.5 GHz), respectively. The peak antenna gain ranging from 57 to 66 GHz is simulated to be 14.2-12.4 dBi, while the measured peak gain at 57, 60, 63, and 66 GHz are 13.6, 13.4, 12.6, and 11.3 dBi, respectively. The above results can satisfy requirement of many commercial applications.</t>
  </si>
  <si>
    <t>4618-4625</t>
  </si>
  <si>
    <t>60011357;60113260;60108698;60011357</t>
  </si>
  <si>
    <t>57213887603;40560986100;7401459522;7403967086</t>
  </si>
  <si>
    <t>Cheng, Chih Yu;Chen, Jiun Peng;Su, Hsin Lung;Lin, Ken Huang</t>
  </si>
  <si>
    <t>Taipei;Pingtung;Kaohsiung</t>
  </si>
  <si>
    <t>Academia Sinica, Research Center for Information Technology Innovation;National Pingtung University;National Sun Yat-Sen University</t>
  </si>
  <si>
    <t>60113260;60108698;60011357</t>
  </si>
  <si>
    <t>A Wideband Square-Slot Antenna Array with Superstrate and Electromagnetic Bandgap Reflector for 60-GHz Applications</t>
  </si>
  <si>
    <t>10.1109/TAP.2017.2729160</t>
  </si>
  <si>
    <t>2-s2.0-85028844447</t>
  </si>
  <si>
    <t>Basic Energy Sciences</t>
  </si>
  <si>
    <t>A4-Dau</t>
  </si>
  <si>
    <t>BES</t>
  </si>
  <si>
    <t>['screening additives', 'reservoir solutions', 'psbo protein', 'proton antenna', 'plug setup', 'mandi single', 'mandi instrument', 'diffusion setup', 'crystal diffractometer', 'capillaries using', 'agarose plug']</t>
  </si>
  <si>
    <t>agarose | capillary | counter-diffusion | cross-linking | neutron diffraction | photosystem II | PsbO</t>
  </si>
  <si>
    <t>The PsbO protein of photosystem II stabilizes the active-site manganese cluster and is thought to act as a proton antenna. To enable neutron diffraction studies, crystals of the Œ≤-barrel core of PsbO were grown in capillaries. The crystals were optimized by screening additives in a counter-diffusion setup in which the protein and reservoir solutions were separated by a 1% agarose plug. Crystals were cross-linked with glutaraldehyde. Initial neutron diffraction data were collected from a 0.25 mm3 crystal at room temperature using the MaNDi single-crystal diffractometer at the Spallation Neutron Source, Oak Ridge National Laboratory.Crystals of PsbO were grown in capillaries using an agarose-plug setup and were cross-linked using glutaraldehyde. Initial neutron diffraction data were collected to 2.3 √Ö resolution on the MaNDi instrument at the Spallation Neutron Source.</t>
  </si>
  <si>
    <t>525-531</t>
  </si>
  <si>
    <t>2053230X</t>
  </si>
  <si>
    <t>Acta Crystallographica Section:F Structural Biology Communications</t>
  </si>
  <si>
    <t>60000762-60024629;60024266;60030718;60000762;60000762</t>
  </si>
  <si>
    <t>36487470700;7007011466;7003923099;55925364300;6602885655</t>
  </si>
  <si>
    <t>Bommer, Martin;Coates, Leighton;Dau, Holger;Zouni, Athina;Dobbek, Holger</t>
  </si>
  <si>
    <t>Germany;Germany;United States;Germany</t>
  </si>
  <si>
    <t>Berlin;Berlin;Oak Ridge;Berlin</t>
  </si>
  <si>
    <t>Freie Universit√§t Berlin;Max Delbruck Center for Molecular Medicine;Oak Ridge National Laboratory;Humboldt-Universit√§t zu Berlin</t>
  </si>
  <si>
    <t>60030718;60024629;60024266;60000762</t>
  </si>
  <si>
    <t>Bommer M.</t>
  </si>
  <si>
    <t>Protein crystallization and initial neutron diffraction studies of the photosystem II subunit PsbO</t>
  </si>
  <si>
    <t>10.1107/S2053230X17012171</t>
  </si>
  <si>
    <t>2-s2.0-85028863841</t>
  </si>
  <si>
    <t>['theoretical analysis', 'proposed array', 'lower cost', 'linear arrays', 'eight series', 'different phases', 'array antennas']</t>
  </si>
  <si>
    <t>Fast scan | Microstrip antenna | Microwave imaging | Near-field focused (NFF) beams | Phased arrays | Series feed</t>
  </si>
  <si>
    <t>A microstrip planar array antenna is presented in this paper, which is designed to have near-field focused beams, and it is capable of steering its focus on the designed focal plane. The array is composed of eight series-fed linear arrays, which are able to scan the focus by frequency around 10 GHz in the H-plane, whereas, E-plane focus scan can be achieved by feeding the linear arrays with different phases. The proposed array can be used in near-field scan systems, e.g., microwave imaging system, with a faster scan rate than mechanically scanned antennas and a lower cost than array antennas with full phase control elements. Theoretical analysis is presented in this paper, and is verified by simulations and experiments.</t>
  </si>
  <si>
    <t>4607-4617</t>
  </si>
  <si>
    <t>Li P.F.</t>
  </si>
  <si>
    <t>Microstrip array antenna with 2-D steerable focus in near-field region</t>
  </si>
  <si>
    <t>10.1109/TAP.2017.2726579</t>
  </si>
  <si>
    <t>2-s2.0-85028875666</t>
  </si>
  <si>
    <t>0325915C</t>
  </si>
  <si>
    <t>['vertical polarization', 'surface waves', 'surface scattering', 'robust method', 'rms error', 'radar measurements', 'proposed methodology', 'periodic component', 'overall performance', 'negligible bias', 'important parameters', 'huge extent', 'doppler velocity', 'coastal protection']</t>
  </si>
  <si>
    <t>Doppler radar | marine radar | remote sensing | sea surface electromagnetic scattering | surface waves</t>
  </si>
  <si>
    <t>Significant wave height is one of the most important parameters for characterizing ocean waves and essential for coastal protection, shipping, as well as off shore industry operations. Within this paper, a robust method is introduced for retrieving significant wave heights from Doppler speed measurements acquired with a coherent-on-receive marine radar. The Doppler velocity is caused by the surface scattering in the line of site of the radar. To a huge extent its periodic component is induced by the orbital motions associated with surface waves. The proposed methodology is based on linear wave theory, accounts for projection effects caused by the fixed antenna look direction, and was applied to a coherent-on-receive radar operating at X-band with vertical polarization in transmit and receive. To show the overall performance of the method, a data set consisting of approximately 100 days of radar measurements was analyzed and used to retrieve significant wave heights. Comparisons to wave measurements collected by a wave rider buoy resulted in a root-mean-square (rms) error of 0.21 m and a bias of 0 m without any calibration parameters needed. To further improve the accuracy of significant wave height, a calibration factor needs to be accounted for, which improves the rms error to 0.15 m with a negligible bias of -0.01 m.</t>
  </si>
  <si>
    <t>5355-5365</t>
  </si>
  <si>
    <t>60025288;60025288;60025288</t>
  </si>
  <si>
    <t>57215046537;7005571063;7004565656</t>
  </si>
  <si>
    <t>Carrasco, Ruben;Horstmann, Jochen;Seemann, Jorg</t>
  </si>
  <si>
    <t>Geesthacht</t>
  </si>
  <si>
    <t>Helmholtz-Zentrum Geesthacht - Zentrum f√ºr Material- und K√ºstenforschung GmbH</t>
  </si>
  <si>
    <t>Carrasco R.</t>
  </si>
  <si>
    <t>Significant Wave Height Measured by Coherent X-Band Radar</t>
  </si>
  <si>
    <t>10.1109/TGRS.2017.2706067</t>
  </si>
  <si>
    <t>2-s2.0-85028879533</t>
  </si>
  <si>
    <t>['system matrix', 'simple solution', 'proposed method', 'point matching', 'multiple frequencies', 'inhomogeneous bodies', 'fractional bandwidth', 'external problems', 'equivalent volume', 'electromagnetic problem', 'efficient within', 'current sources']</t>
  </si>
  <si>
    <t>Electromagnetic scattering | Shifted frequency internal equivalence (SFIE) | Surface tangent field equation (STFE) | Volume field equation (VFE) | Wideband method of moments (MoM)</t>
  </si>
  <si>
    <t>In this paper, a simple solution is presented for multifrequency electromagnetic scattering from inhomogeneous bodies. Shifted frequency internal equivalence is used to replace the electromagnetic problem at operating frequency œâ by equivalent volume and current sources at internal frequency œâ0 , and hence repeated calculation of system matrix as in the solution of volume integral equation at multiple frequencies is avoided. The volume field equation and surface tangent field equations obtained from the internal and external problems, the substitutes of the original scattering problem internally and externally, are solved by method of moments with pulse function expansion and point matching. Numerical results demonstrate that the proposed method is accurate and efficient within a wideband, fractional bandwidth being typically 100%.</t>
  </si>
  <si>
    <t>4790-4796</t>
  </si>
  <si>
    <t>60020484;60020484;60020484</t>
  </si>
  <si>
    <t>55831863500;57192406953;57218704208</t>
  </si>
  <si>
    <t>√ñzdemir, Sevda;√únal, Alper;K√∂ksal, Adnan</t>
  </si>
  <si>
    <t>Hacettepe √úniversitesi</t>
  </si>
  <si>
    <t>√ñzdemir S.</t>
  </si>
  <si>
    <t>Application of shifted frequency internal equivalence to multifrequency scattering problems</t>
  </si>
  <si>
    <t>10.1109/TAP.2017.2728119</t>
  </si>
  <si>
    <t>2-s2.0-85028909595</t>
  </si>
  <si>
    <t>AS-104-TP-A05</t>
  </si>
  <si>
    <t>['user multiple', 'systems requires', 'subspace projection', 'small number', 'robust transmission', 'refined alternatively', 'received signals', 'proposed approach', 'proposed algorithm', 'promising solution', 'pilot symbols', 'pilot contamination', 'often degraded', 'minimal interference', 'mimo systems', 'massive multi', 'massive mu', 'made based', 'inversely proportional', 'input multiple', 'innovation process', 'initial estimate', 'ill effects', 'existing works', 'data symbols', 'channel estimation', 'channel estimates', 'accurate knowledge']</t>
  </si>
  <si>
    <t>channel estimation | data-aided | Massive MIMO | pilot contamination</t>
  </si>
  <si>
    <t>Massive multi-user multiple-input multiple-output (MU-MIMO) systems are a promising solution for achieving high throughput and robust transmission in next generation mobile communications. Achieving the optimal transceiver design in such systems requires an accurate knowledge of the channel state information. However, in massive MU-MIMO systems, the quality of the channel estimates is often degraded by pilot contamination. In this paper, we propose a low-complexity semiblind channel estimation algorithm to mitigate the ill effects of pilot contamination. In the proposed approach, the received signals are first projected onto the subspace with minimal interference, where the bases of this subspace are determined recursively via a low-complexity modified power method. An initial estimate of the projected channel coefficients is then made based on a small number of pilot symbols. Finally, data symbols are detected and the channel estimation is refined alternatively. Compared with existing channel estimation methods, the proposed algorithm has lower complexity due to the subspace projection and innovation process. An asymptotic analysis reveals that the mean square error of the channel estimates is inversely proportional to the length of the data symbols. Simulation results demonstrate that the proposed algorithm outperforms the existing works and alleviates the pilot contamination effects effectively.</t>
  </si>
  <si>
    <t>6279-6290</t>
  </si>
  <si>
    <t>60113260;60011357;60113260</t>
  </si>
  <si>
    <t>57195576619;9134052900;7401983437</t>
  </si>
  <si>
    <t>Wu, Chao Yi;Huang, Wan Jen;Chung, Wei Ho</t>
  </si>
  <si>
    <t>Taipei;Kaohsiung</t>
  </si>
  <si>
    <t>Academia Sinica, Research Center for Information Technology Innovation;National Sun Yat-Sen University</t>
  </si>
  <si>
    <t>60113260;60011357</t>
  </si>
  <si>
    <t>Low-Complexity Semiblind Channel Estimation in Massive MU-MIMO Systems</t>
  </si>
  <si>
    <t>10.1109/TWC.2017.2721933</t>
  </si>
  <si>
    <t>2-s2.0-85028914596</t>
  </si>
  <si>
    <t>['traditional least', 'standard deviation', 'squares method', 'single direction', 'results demonstrate', 'provides intuition', 'phase information', 'extremely limited', 'estimation error', 'arrival estimation', 'antenna port', 'also present', 'accuracy degradation']</t>
  </si>
  <si>
    <t>Adaptive antenna array | antenna array | array manifold calibration | direction finding array</t>
  </si>
  <si>
    <t>A method of array manifold calibration using one steering vector measured in a single direction is proposed. The phase information of the measured steering vector is used to derive a novel calibration matrix that is proposed to compensate for the relative phase distortion (RPD) at each antenna port. We also present a metric function defined as a standard deviation of the RPD to determine the optimum calibration angle, which provides intuition for the cause of the accuracy degradation in the direction-of-arrival estimation. To verify the feasibility, a seven-element circular array with identical microstrip patch antennas is fabricated for calibrating its array manifold using a single steering vector measured in a full anechoic chamber. The calibrated array manifold is then used to estimate the direction of arrival, and its accuracy is compared to the calibrated result obtained from the traditional least-squares method. The results demonstrate that the estimation error can be improved by 54.9¬∞ compared to the traditional least-squares method, when the number of measured steering vectors is extremely limited.</t>
  </si>
  <si>
    <t>4952-4957</t>
  </si>
  <si>
    <t>36967562400;14009489300</t>
  </si>
  <si>
    <t>Byun, Gangil;Choo, Hosung</t>
  </si>
  <si>
    <t>A Novel Approach to Array Manifold Calibration Using Single-Direction Information for Accurate Direction-of-Arrival Estimation</t>
  </si>
  <si>
    <t>10.1109/TAP.2017.2731374</t>
  </si>
  <si>
    <t>2-s2.0-85028915716</t>
  </si>
  <si>
    <t>NSF41505015</t>
  </si>
  <si>
    <t>['transfer matrix', 'precise estimation', 'odd multiple', 'maximum rank', 'even multiple', 'cosine visibilities', 'clearly presented', 'array design', 'antenna array']</t>
  </si>
  <si>
    <t>Antenna arrays | maximum rank | mirrored interferometric aperture synthesis (MIAS)</t>
  </si>
  <si>
    <t>Because the principle of mirrored interferometric aperture synthesis (MIAS) is different from that of the conventional interferometric aperture synthesis, the antenna array for 1-D MIAS should be redesigned. And in order to get a precise estimation of the cosine visibilities, the maximum rank of the transfer matrix should be set as the key constraint condition of the array optimization model, but this has not been clearly presented before. In this letter, the maximum rank of the transfer matrix is discussed and proved by the mathematical induction method. When the position of each antenna in the array is an even multiple of 0.5, the value for the maximum rank is proven to be M-2 , and when the position of each antenna is an odd multiple of 0.5, the value for the maximum rank is proven to be M-1 , where M is the number of the spatial frequencies provided by the array. This conclusion is significant for the array design of 1-D MIAS.</t>
  </si>
  <si>
    <t>1580-1583</t>
  </si>
  <si>
    <t>60008332;60008332;60008332;60008332</t>
  </si>
  <si>
    <t>24767382300;57195577373;57200572072;55673258100</t>
  </si>
  <si>
    <t>Chen, Liangbing;Rao, Zhaomin;Wang, Yuhao;Zhou, Huilin</t>
  </si>
  <si>
    <t>The Maximum Rank of the Transfer Matrix in 1-D Mirrored Interferometric Aperture Synthesis</t>
  </si>
  <si>
    <t>10.1109/LGRS.2017.2724602</t>
  </si>
  <si>
    <t>2-s2.0-85028915857</t>
  </si>
  <si>
    <t>RCS2017ZT008</t>
  </si>
  <si>
    <t>['two metrics', 'tracing simulator', 'thz band', 'system configuration', 'spatial domains', 'rician k', 'results show', 'reference data', 'propagation channel', 'multiple paths', 'important impact', 'handheld devices', 'generate realizations', 'fashion close', 'digital information', 'designing kiosk', 'depth analysis', 'conduct simulations', '48 db', '07 ns']</t>
  </si>
  <si>
    <t>Channel modeling | close proximity | Kiosk downloading | peer to peer communications | stochastic channel model | terahertz (THz) communications</t>
  </si>
  <si>
    <t>Terahertz (THz) Kiosk application offers ultrahigh downloads of digital information to users' handheld devices. System configuration and multiple paths between the transmitter and receiver have important impact on the achievable data rates. In this paper, the propagation channel of THz Kiosk downloading application is investigated and a stochastic channel model is proposed. Based on channel measurements using a vector network analyzer, a 3-D ray-tracing simulator is calibrated to conduct simulations for an in-depth analysis of the different channel characteristics. Successively, the observed propagation paths are classified and the key channel parameters in time, frequency, and spatial domains are modeled for each type of ray. The resulting stochastic model is evaluated in terms of Rician K-factor and root mean square delay spread. Compared to the reference data, the mean absolute errors of these two metrics of the three investigated scenarios are less than 1.48 dB and 0.07 ns, respectively. The results show that the target 100 gigabits per second data rate is achievable at tens of gigahertz system bandwidth at proper communication distance and higher order modulation schemes. The developed channel model allows system design engineers to generate realizations of propagation channel efficiently for designing Kiosk-fashion close-proximity communication systems in the THz band.</t>
  </si>
  <si>
    <t>502-513</t>
  </si>
  <si>
    <t>60022381;60022381-60007902;60007902;60022381;60022381;60022381;60032325;60032325;60007902</t>
  </si>
  <si>
    <t>57085689300;36141742700;56023865500;7005327119;36195429200;7402336411;6602089651;6602256910;8938304000</t>
  </si>
  <si>
    <t>He, Danping;Guan, Ke;Fricke, Alexander;Ai, Bo;He, Ruisi;Zhong, Zhangdui;Kasamatsu, Akifumi;Hosako, Iwao;Kurner, Thomas</t>
  </si>
  <si>
    <t>Japan;China;Germany</t>
  </si>
  <si>
    <t>Koganei;Beijing;Braunschweig</t>
  </si>
  <si>
    <t>Japan National Institute of Information and Communications Technology;Beijing Jiaotong University;Technische Universit√§t Braunschweig</t>
  </si>
  <si>
    <t>60032325;60022381;60007902</t>
  </si>
  <si>
    <t>He D.</t>
  </si>
  <si>
    <t>Stochastic Channel Modeling for Kiosk Applications in the Terahertz Band</t>
  </si>
  <si>
    <t>10.1109/TTHZ.2017.2720962</t>
  </si>
  <si>
    <t>2-s2.0-85028920547</t>
  </si>
  <si>
    <t>['wave techniques', 'situ measurements', 'port networks', 'numerical calculations', 'noise parameters', 'noise modeling', 'many subarrays', 'known ukrainian', 'calculated results', 'built nearby', 'array element', '80 mhz']</t>
  </si>
  <si>
    <t>Active antenna | radio astronomy | signal-to-noise ratio</t>
  </si>
  <si>
    <t>The recently developed new generation, low-frequency Giant Ukrainian Radio Telescope (GURT) is built nearby the well-known Ukrainian T-shaped Radio Telescope. The new facility employs a phased antenna array composed of many subarrays of 5 √ó 5 active antenna elements. In this paper, the parameters of the active antenna used as array element are studied, with special attention paid to sensitivity. The electrical and noise parameters are calculated using computer simulation and wave techniques for noise modeling of two-port networks. The results of numerical calculations of the sensitivity are given in terms of the sky noise dominance (SND) and system equivalent flux density of the GURT element within 10-80 MHz. The calculated results are compared with in situ measurements.</t>
  </si>
  <si>
    <t>4636-4644</t>
  </si>
  <si>
    <t>60068504;60068504;60068504</t>
  </si>
  <si>
    <t>24342258300;55386607400;55329716200</t>
  </si>
  <si>
    <t>Tokarsky, Peter L.;Konovalenko, Alexander A.;Yerin, Serge N.</t>
  </si>
  <si>
    <t>Institute of Radio Astronomy National Academy of Sciences of Ukraine</t>
  </si>
  <si>
    <t>Tokarsky P.</t>
  </si>
  <si>
    <t>Sensitivity of an Active Antenna Array Element for the Low-Frequency Radio Telescope GURT</t>
  </si>
  <si>
    <t>10.1109/TAP.2017.2730238</t>
  </si>
  <si>
    <t>2-s2.0-85028921227</t>
  </si>
  <si>
    <t>['view whole', 'view video', 'vertical activity', 'transponder location', 'temperature data', 'manual tracking', 'infrared high', 'individual rats', 'housed rats', 'extending beyond', 'drug discovery', 'disease models', 'commonly required', 'circadian biology', 'biomedical research', 'acquired continuously']</t>
  </si>
  <si>
    <t>Measuring the activity and temperature of rats is commonly required in biomedical research. Conventional approaches necessitate single housing, which affects their behavior and well-being. We have used a subcutaneous radiofrequency identification (RFID) transponder to measure ambulatory activity and temperature of individual rats when group-housed in conventional, rack-mounted home cages. The transponder location and temperature is detected by a matrix of antennae in a baseplate under the cage. An infrared high-definition camera acquires side-view video of the cage and also enables automated detection of vertical activity. Validation studies showed that baseplate-derived ambulatory activity correlated well with manual tracking and with side-view whole-cage video pixel movement. This technology enables individual behavioral and temperature data to be acquired continuously from group-housed rats in their familiar, home cage environment. We demonstrate its ability to reliably detect naturally occurring behavioral effects, extending beyond the capabilities of routine observational tests and conventional monitoring equipment. It has numerous potential applications including safety pharmacology, toxicology, circadian biology, disease models and drug discovery.</t>
  </si>
  <si>
    <t>e0181068</t>
  </si>
  <si>
    <t>60004219;60004219;60004219;60004219-60008750;60004219;60004219;60004219-60172345;60004219;60004219;60004219;116479691;116479691;116479691;116479691;60113760;60113760-60031101;116479691-60027272</t>
  </si>
  <si>
    <t>6604063551;47461862600;55760706200;57195574583;57195576367;57195578401;35788291700;57195578057;56999707200;7003365666;56850499900;57214345017;6506169057;57208047719;9273539200;57190853312;24436539000</t>
  </si>
  <si>
    <t>Redfern, William S.;Tse, Karen;Grant, Claire;Keerie, Amy;Simpson, David J.;Pedersen, John C.;Rimmer, Victoria;Leslie, Lauren;Klein, Stephanie K.;Karp, Natasha A.;Sillito, Rowland;Chartsias, Agis;Lukins, Tim;Heward, James;Vickers, Catherine;Chapman, Kathryn;Armstrong, J. Douglas</t>
  </si>
  <si>
    <t>United Kingdom;United Kingdom;United Kingdom;United Kingdom;United Kingdom;United Kingdom;United Kingdom</t>
  </si>
  <si>
    <t>Manchester;London;Cambridge;Edinburgh;Sheffield;Cambridge;Edinburgh</t>
  </si>
  <si>
    <t>Faculty of Biology, Medicine and Health;National Centre for the Replacement, Refinement &amp; Reduction of Animals in Research (NC3Rs);University of Cambridge;The University of Edinburgh;The Sheffield Medical School;AstraZeneca;Actual Analytics</t>
  </si>
  <si>
    <t>60172345;60113760;60031101;60027272;60008750;60004219;116479691</t>
  </si>
  <si>
    <t>Redfern W.S.</t>
  </si>
  <si>
    <t>Automated recording of home cage activity and temperature of individual rats housed in social groups: The Rodent Big Brother project</t>
  </si>
  <si>
    <t>10.1371/journal.pone.0181068</t>
  </si>
  <si>
    <t>2-s2.0-85028927605</t>
  </si>
  <si>
    <t>['waveguide due', 'unit cell', 'thermomechanical deflection', 'provide modulation', 'propagating mode', 'modulation strength', 'design concept', 'bimetallic plasmo', 'avoid self', 'also discussed', 'absorption coefficient', '6œºm long']</t>
  </si>
  <si>
    <t>bimetallic nanobeam | Infrared detectors | plasmonic antennas | thermomechanics | thermoplasmonics</t>
  </si>
  <si>
    <t>We present an on-chip radiation detector based on the bimetallic plasmo-thermomechanical fishbone nanowire arrays that are suspended on a silicon nitride waveguide to provide modulation on the propagating mode in the waveguide due to thermomechanical deflection. The design concept is scalable from visible to infrared (IR) spectrum. To demonstrate the concept, we design the suspended fishbone nanowires that are 18.6Œºm long. The nanowire is composed of six strip antenna unit cells, and each unit cell has an absorption coefficient of 42.4% at 4.3- Œºm target wavelength. The nanowire array includes nine wires with a period of 3.1Œºm. The device has a figure of merit of 2.64 √ó 10-2Œºm2/ŒºW. We investigate the modulation strength with respect to the IR radiation density at 4.3Œºm, and the optimum readout power in the waveguide to avoid self-heating is also discussed.</t>
  </si>
  <si>
    <t>1459-1462</t>
  </si>
  <si>
    <t>60007278;60007278;60007278;60007278;60007278</t>
  </si>
  <si>
    <t>55810751200;57193086401;57194505532;55811688600;6603751436</t>
  </si>
  <si>
    <t>Zhao, Qiancheng;Sadri-Moshkenani, Parinaz;Khan, Mohammad Wahiduzzaman;Torun, Rasul;Boyraz, Ozdal</t>
  </si>
  <si>
    <t>On-Chip Bimetallic Plasmo-Thermomechanical Detectors for Mid-Infrared Radiation</t>
  </si>
  <si>
    <t>10.1109/LPT.2017.2728373</t>
  </si>
  <si>
    <t>2-s2.0-85028929991</t>
  </si>
  <si>
    <t>['results show', 'resonant modes', 'resonance frequencies', 'radiation bandwidth', 'proposed antenna', 'model presented', 'metallic patch', 'impedance bandwidth', 'grounded dielectric', 'good agreement', 'frequency range', 'ferrite substrate', 'ferrite layer', 'effective permeability', 'dielectric layers', 'clockwise direction', 'antenna utilizes', '50 %.']</t>
  </si>
  <si>
    <t>Circular polarization (CP) | ferrite substrate | parasitic patch | wideband antenna</t>
  </si>
  <si>
    <t>We propose a wideband circularly polarized antenna that consists of a metallic patch and some parasitically coupled elements mounted on a grounded dielectric-ferrite substrate. The metallic patch is fed by a proximity-coupled feed line placed between the ferrite and the dielectric layers. The parasitically coupled elements are included to improve the impedance bandwidth of antenna and are excited through the metallic patch. The antenna utilizes the resonant modes of the structure, which rotate only in the clockwise or counter-clockwise direction. A semi-Analytical solution based on the magnetic wall approximation shows that the resonance frequencies of the clock-and counter-clockwise resonant modes differ significantly when operating in the frequency range where the effective permeability of the ferrite layer is negative. Moreover, there is a good agreement between the model presented and full-wave numerical simulations. For the proposed antenna, the results show that the radiation bandwidth is more than 15.5% and the 3 dB axial ratio bandwidth is more than 50%. The proposed antenna is easy to design and fabricate, does not require a complicated feeding network, and has a wideband and wide-Angle circular polarization.</t>
  </si>
  <si>
    <t>60012835;60027666;60012835;60033391</t>
  </si>
  <si>
    <t>39161839900;6603672453;24080903000;35931876800</t>
  </si>
  <si>
    <t>Mashhadi, M.;Rejaei, B.;Komjani, N.;Ghalibafan, J.</t>
  </si>
  <si>
    <t>Shahrood;Tehran;Tehran</t>
  </si>
  <si>
    <t>Shahrood University of Technology;Sharif University of Technology;Iran University of Science and Technology</t>
  </si>
  <si>
    <t>60033391;60027666;60012835</t>
  </si>
  <si>
    <t>Mashhadi M.</t>
  </si>
  <si>
    <t>Analysis of Wideband Circularly Polarized Ferrite-Loaded Antenna Based on Unidirectional Resonant Modes</t>
  </si>
  <si>
    <t>10.1109/TMAG.2017.2708026</t>
  </si>
  <si>
    <t>2-s2.0-85028930139</t>
  </si>
  <si>
    <t>['transmission characteristics', 'scheme based', 'plasma sheath', 'plasma media', 'iterative formula', 'flight speed', 'flight altitude', 'em wave', 'electromagnetic problem', 'dispersive media', 'dgtd method', 'computing ability', 'calculation results', 'blunt cone', 'antenna position']</t>
  </si>
  <si>
    <t>Discontinuous Galerkin time domain (DGTD) | hierarchical basis function | plasma sheath</t>
  </si>
  <si>
    <t>A 2-D discontinuous Galerkin time-domain (DGTD) scheme based on high-order hierarchical basis function is presented in this paper. Combined with the shift operator method solving the electromagnetic problem of dispersive media in finite-difference time domain, the iterative formula of DGTD method in dealing with plasma media is given. On this basis, taking the example of line element radiation, the computing ability of different basis functions is compared. To study the transmission characteristics of the electromagnetic (EM) wave in sheath, the DGTD calculation models of the plasma sheath of a blunt cone at different flight heights and velocities are established using Lagrange interpolation technique based on the calculation results of COMSOL (business software). The influences of antenna position, flight altitude, and flight speed on transmission characteristics of the EM wave are discussed through calculation and analyses.</t>
  </si>
  <si>
    <t>2422-2430</t>
  </si>
  <si>
    <t>56005644200;57200557251;36128158200;57189894077;7006758730</t>
  </si>
  <si>
    <t>Li, Linqian;Wei, Bing;Yang, Qian;Yang, Xin;Ge, Debiao</t>
  </si>
  <si>
    <t>2-D High-Order DGTD Method and Its Application in Analysis of Sheath Propagation Characteristics</t>
  </si>
  <si>
    <t>10.1109/TPS.2017.2731365</t>
  </si>
  <si>
    <t>2-s2.0-85028930144</t>
  </si>
  <si>
    <t>EP/L019078/1</t>
  </si>
  <si>
    <t>['standard wr', 'mode bandwidth', 'lens dielectric', 'gain performance', 'first time', 'entire dominant', 'communications systems', 'based feed', 'antenna consists', '310 ghz', '3 band']</t>
  </si>
  <si>
    <t>imaging systems | Integrated lens antennas | submillimeter wave</t>
  </si>
  <si>
    <t>A novel dielectric lens antenna with a broadband integrated waveguide-based feed and an optimized tapered extension is presented for low terahertz frequencies. The antenna consists of an extended hemispherical lens fed by a standard WR-3 rectangular waveguide fitted directly at the bottom of the lens. The antenna has been designed for high-resolution imaging radar systems requiring very wide bandwidth performance and highly directive beams. A novel matching technique based on an air pocket etched off the lens dielectric is employed to obtain broadband antenna operation covering the entire dominant-mode bandwidth of the waveguide. In addition, a new taper shaped lens extension is proposed for the first time and optimized to achieve improved sidelobe level and gain performance. The antenna is compatible with newly developed waveguide-based automotive radar and communications systems. The operating 3 dB gain bandwidth is 30% (230-310 GHz) achieving a maximum of 30 dB measured gain. The measured S 11 is well below -14 dB across the WR-3 band.</t>
  </si>
  <si>
    <t>572-581</t>
  </si>
  <si>
    <t>60019702;60019702;60019702;60019702;60019702;60019702;60019702</t>
  </si>
  <si>
    <t>56653818900;6602642495;7006591347;6701846702;6602716355;7101744863;7201658579</t>
  </si>
  <si>
    <t>Konstantinidis, Konstantinos;Feresidis, Alexandros P.;Constantinou, Costas C.;Hoare, Edward;Gashinova, Marina;Lancaster, Michael J.;Gardner, Peter</t>
  </si>
  <si>
    <t>Konstantinidis K.</t>
  </si>
  <si>
    <t>Low-THz Dielectric Lens Antenna with Integrated Waveguide Feed</t>
  </si>
  <si>
    <t>10.1109/TTHZ.2017.2725487</t>
  </si>
  <si>
    <t>2-s2.0-85028930329</t>
  </si>
  <si>
    <t>['two layers', 'terminal applications', 'shielding wall', 'radiation patterns', 'proposed design', 'planar inverted', 'placed side', 'pifa mode', 'outdoor scenarios', 'outdoor scenario', 'n diodes', 'monopole layer', 'mimo performances', 'mimo application', 'measured efficiencies', 'input multiple', 'identical antennas', 'good diversity', 'free space', 'four modes', 'field patterns', 'f antenna', 'effectively combined', 'e .,', 'decoupling slits', 'compact array', 'center separation', 'boresight patterns', 'antenna array', '85 %)', '7 db', '68 %)', '65 ghz', '25 wavelength', '17 db']</t>
  </si>
  <si>
    <t>Antenna array | multiple-input multiple-output (MIMO) system | pattern diversity | reconfigurable antenna</t>
  </si>
  <si>
    <t>In this communication, a compact pattern reconfigurable dual-antenna array is designed at 2.65 GHz for multiple-input multiple-output (MIMO) terminal applications, such as laptops. Each antenna is composed of two layers, i.e., the monopole layer and the planar inverted-F antenna (PIFA) layer. By switching the p-i-n diodes on each layer, its radiation patterns can be varied between conical and boresight patterns. Two such identical antennas are placed side by side on a common ground plane for MIMO application, providing altogether four operating modes. The center-to-center separation between the antennas is 0.25 wavelength, to keep the overall array compact. To facilitate an isolation of above 17 dB over all the modes for this compact array, two decoupling techniques based on the decoupling slits and the shielding wall are effectively combined. The envelope correlation coefficients (ECCs) of the far-field patterns in the four modes are below 0.05 in free space, and below 0.1 for most cases in the indoor and outdoor scenarios. The only exception is the monopole-PIFA mode in the outdoor scenario, but the ECC is still below 0.3 for this case. The measured efficiencies of the antennas are between-1.7 (68%) and-0.7 dB (85%) for all the modes. Therefore, good diversity and MIMO performances are expected for the proposed design.</t>
  </si>
  <si>
    <t>4891-4896</t>
  </si>
  <si>
    <t>60004538;60029170;60002014</t>
  </si>
  <si>
    <t>57044334100;7102223694;36048024500</t>
  </si>
  <si>
    <t>Li, Hui;Lau, Buon Kiong;He, Sailing</t>
  </si>
  <si>
    <t>Lund;Dalian;Stockholm</t>
  </si>
  <si>
    <t>Lunds Universitet;Dalian University of Technology;The Royal Institute of Technology (KTH)</t>
  </si>
  <si>
    <t>60029170;60004538;60002014</t>
  </si>
  <si>
    <t>Design of Closely Packed Pattern Reconfigurable Antenna Array for MIMO Terminals</t>
  </si>
  <si>
    <t>10.1109/TAP.2017.2730249</t>
  </si>
  <si>
    <t>2-s2.0-85028931448</t>
  </si>
  <si>
    <t>SinoProbe-09-02</t>
  </si>
  <si>
    <t>['usually neglected', 'two parts', 'quantitative interpretation', 'pilot maneuvers', 'partially considered', 'novel method', 'nominal attitudes', 'natural forces', 'late time', 'inevitable result', 'full change', 'first scrutinize', 'em response', 'better estimate', 'attitude changes']</t>
  </si>
  <si>
    <t>Airborne time-domain electromagnetic (EM) system | attitude effect | rotation matrix | tikhonov regularization | transient EM (TEM) method</t>
  </si>
  <si>
    <t>During airborne transient electromagnetic (EM) surveys, transmitting and receiving antennas change their attitudes as the inevitable result of pilot maneuvers and natural forces, which makes the EM response different from that of the nominal attitudes when the antennas are straight and level. Attitude changes were usually neglected or partially considered in the past, which are not adequate for a quantitative interpretation. In this letter, we first scrutinize the mechanism of how the attitude change affects the EM response and divides these effects into two parts: the pure attitude effect and the resultant translation effect. Then, we introduce a novel method to involve the full attitude change in both modeling and inversion. Our compelling results finally demonstrate that the attitude change affects the early-time response much more than the late time and involving the full change in inversion can produce a better estimate of shallow geoelectric parameters.</t>
  </si>
  <si>
    <t>1575-1579</t>
  </si>
  <si>
    <t>60019499-60027363;60019499-60027363;60073606;60019499-60027363;60004598</t>
  </si>
  <si>
    <t>55958019400;55761145700;57195576212;8258742500;56211096100</t>
  </si>
  <si>
    <t>Qi, Youzheng;Huang, Ling;Wang, Xucun;Fang, Guangyou;Yu, Gang</t>
  </si>
  <si>
    <t>Nanjing;Beijing;Beijing;Beijing</t>
  </si>
  <si>
    <t>Nanjing Research Institute of Electronics Technology;University of Chinese Academy of Sciences;Chinese Academy of Sciences;China National Petroleum Corporation</t>
  </si>
  <si>
    <t>60073606;60027363;60019499;60004598</t>
  </si>
  <si>
    <t>Qi Y.</t>
  </si>
  <si>
    <t>Airborne Transient Electromagnetic Modeling and Inversion under Full Attitude Change</t>
  </si>
  <si>
    <t>10.1109/LGRS.2017.2724558</t>
  </si>
  <si>
    <t>2-s2.0-85028933169</t>
  </si>
  <si>
    <t>['transmission characteristics', 'thus derived', 'theoretical predictions', 'significant advantage', 'reviewed alongside', 'proposed structure', 'planar split', 'pierrot cell', 'operating principle', 'novel class', 'initial design', 'hand cpss', 'fabricated prototype', 'experimental testing', 'existing designs', 'design considerations', 'also discussed', 'agree well', '20 ghz']</t>
  </si>
  <si>
    <t>Circular polarization selective surface (CPSS) | Frequency-selective surface (FSS) | Multibeam antennas | Pierrot cell | Split-ring resonator (SRR)</t>
  </si>
  <si>
    <t>A novel class of circular polarization selective surfaces (CPSSs) consisting of a pair of planar split-ring resonator arrays is proposed. A significant advantage of the proposed structure over existing designs is its manufacturing simplicity compatible with standard printed technology processes. Its operating principle is reviewed alongside that of the Pierrot cell and in light of the linear polarization reflection and transmission characteristics of CPSSs. Guidelines for the initial design of the proposed CPSS concept are thus derived. Further design considerations and tradeoffs are also discussed. The validity of the concept is confirmed by means of a design example entailing a right-hand CPSS at 20 GHz. Full-wave simulation results and experimental testing on a fabricated prototype are presented and agree well with the theoretical predictions.</t>
  </si>
  <si>
    <t>4664-4675</t>
  </si>
  <si>
    <t>60019656;60019656;60093045;60019894;60031159;60031159</t>
  </si>
  <si>
    <t>26325118800;57203026404;24482903600;6701637532;8553298600;7003592642</t>
  </si>
  <si>
    <t>Tang, Wenxing;Goussetis, George;Fonseca, Nelson J.G.;Legay, Herv√©;S√°enz, Elena;De Maagt, Peter</t>
  </si>
  <si>
    <t>United Kingdom;Netherlands;France;United Kingdom</t>
  </si>
  <si>
    <t>Beckenham Kent;Noordwijk aan Zee;Toulouse;Edinburgh</t>
  </si>
  <si>
    <t>MOLTEK Consultants Ltd.;ESTEC - European Space Research and Technology Centre;Thales Alenia Space;Heriot-Watt University</t>
  </si>
  <si>
    <t>60093045;60031159;60019894;60019656</t>
  </si>
  <si>
    <t>Coupled split-ring resonator circular polarization selective surface</t>
  </si>
  <si>
    <t>10.1109/TAP.2017.2726678</t>
  </si>
  <si>
    <t>2-s2.0-85028933201</t>
  </si>
  <si>
    <t>['proposed antenna', 'micromachining process', 'impedance bandwidth', 'fixed beam', 'fabricated based', 'electromagnetic waves', 'design strategy', 'beam leaky', 'beam characteristic', '67 ghz', '53 ¬∞,', '5 dbi', '48 ¬∞']</t>
  </si>
  <si>
    <t>Air-filled structure | bulk silicon micro-electromechanical systems (MEMS) micromachining technology | fixed-beam leaky-wave slot antenna | millimeter wave</t>
  </si>
  <si>
    <t>A fixed-beam leaky-wave slot antenna with an air-filled back cavity is proposed in the millimeter-waveband. The antenna is fabricated based on the bulk silicon microelectromechanical systems micromachining technology. This micromachining process can etch silicon wafers and plate them with gold. Because all surfaces of the proposed antenna are plated with gold, electromagnetic waves can transmit in the air medium without any other dielectric. The air-filled structure contributes to achieving a leaky-wave slot antenna with fixed beam as operating frequency varies. A prototype of the proposed antenna is fabricated to verify the design strategy. The measured results show that the impedance bandwidth of the proposed antenna is 55-67 GHz and within the operating frequency band, the main beam direction only varies from 48¬∞ to 53¬∞, which confirms the fixed-beam characteristic. The measured peak gain varies from 9.1 to 10.5 dBi in the operating frequency band.</t>
  </si>
  <si>
    <t>4399-4405</t>
  </si>
  <si>
    <t>57192976897;55912043400;8551577700;12772892100;7403443114</t>
  </si>
  <si>
    <t>Liu, Peiqin;Li, Yue;Zhang, Zhijun;Wang, Shaodong;Feng, Zhenghe</t>
  </si>
  <si>
    <t>A Fixed-Beam Leaky-Wave Cavity-Backed Slot Antenna Manufactured by Bulk Silicon MEMS Technology</t>
  </si>
  <si>
    <t>10.1109/TAP.2017.2729600</t>
  </si>
  <si>
    <t>2-s2.0-85028934587</t>
  </si>
  <si>
    <t>['waves radiated', 'wave simulations', 'top side', 'substrate polarizer', 'simulated results', 'rf signals', 'printed slot', 'physical mechanisms', 'parametric study', 'one prototype', 'novel polarization', 'n diodes', 'low profile', 'low cost', 'linearly polarized', 'lhcp waves', 'high isolation', 'hand cp', 'good agreement', 'first report', 'electronically polarization', 'either right', 'easy extension', 'bottom side', 'aperture efficiency', 'antenna consists', 'antenna achieves', '70 %.', '5 ghz', '5 dbic']</t>
  </si>
  <si>
    <t>Circular polarization | polarization-reconfigurable antennas | polarizer | reconfigurable antennas</t>
  </si>
  <si>
    <t>A novel polarization-reconfigurable planar antenna is presented. The antenna consists of an electronically reconfigurable polarizer integrated with a printed slot. By changing the states of the p-i-n diodes on the polarizer, the linearly polarized (LP) waves radiated by the slot can be converted into either right-hand circularly polarized (RHCP) or left-hand CP (LHCP) waves. The polarizer contains 16 unit cells arranged as a 4√ó4 array. The antenna radiates RHCP waves if the p-i-n diodes on the top side of the polarizer are switched ON, while LHCP waves are radiated if the p-i-n diodes of the bottom side of the polarizer are switched ON instead. The physical mechanisms of the antenna are discussed and the parametric study is carried out by full-wave simulations. To verify the concept, one prototype at 2.5 GHz is designed, fabricated, and measured. Good agreement between the measured and simulated results is obtained. The antenna achieves a gain ‚â•8.5 dBic in both RHCP and LHCP with an aperture efficiency of 70%. Advantages of the proposed design include electronically reconfigurable polarizations for RHCP or LHCP, low profile, low cost, high isolation between the dc bias circuit and RF signals, high power handling capability, and easy extension to large-scale arrays without increasing the complexity of the dc bias circuit. To the best of our knowledge, this is the first report of an electronically polarization-reconfigurable CP antenna with a single-substrate polarizer.</t>
  </si>
  <si>
    <t>4470-4477</t>
  </si>
  <si>
    <t>60010818;60010818;60025578;60010818;60010818;60003977;60003977;60003977;60003977;60013614</t>
  </si>
  <si>
    <t>57189367954;7403257414;55589481800;27168499400;7006894575;10140403100;8359407500;14523090800;8524930300;15924731300</t>
  </si>
  <si>
    <t>Li, Wenting;Gao, Steven;Cai, Yuanming;Luo, Qi;Sobhy, Mohammed;Wei, Gao;Xu, Jiadong;Li, Jianzhou;Wu, Changying;Cheng, Zhiqun</t>
  </si>
  <si>
    <t>China;China;United Kingdom;China</t>
  </si>
  <si>
    <t>Xi'an;Hangzhou;Canterbury;Xi'an</t>
  </si>
  <si>
    <t>Xidian University;Hangzhou Dianzi University;University of Kent;Northwestern Polytechnical University</t>
  </si>
  <si>
    <t>60025578;60013614;60010818;60003977</t>
  </si>
  <si>
    <t>Polarization-Reconfigurable Circularly Polarized Planar Antenna Using Switchable Polarizer</t>
  </si>
  <si>
    <t>10.1109/TAP.2017.2730240</t>
  </si>
  <si>
    <t>2-s2.0-85028937810</t>
  </si>
  <si>
    <t>ECCS-1232183</t>
  </si>
  <si>
    <t>['waveguide sections', 'waveguide feed', 'terahertz frequencies', 'slm ),', 'single piece', 'sem )]', 'rf performance', 'rf circuits', 'printed circuits', 'plated plastics', 'peak gain', 'metal printing', 'illuminating horn', 'continuously improving', 'bj technology', 'binder jetting', 'average attenuation', 'antenna shows', 'additive manufactured', '56 dbi', '35 ghz', '3 db']</t>
  </si>
  <si>
    <t>3-D printing | Additive manufacturing (AM) | binder jetting (BJ) | reflector antenna</t>
  </si>
  <si>
    <t>The performance of additive manufactured (AM) RF circuits and antennas is continuously improving, and in some cases these AM components are comparable to state-of-the-art circuits made with traditional manufacturing techniques. Medium to high-power waveguides made with AM methods such as copper-plated plastics, selective laser melting (SLM), and copper additive manufacturing (3-D CAM) have shown good performance up to terahertz frequencies. In this paper, binder jetting (BJ) metal printing is characterized using electron beam microscopy [scanning electron microscopy (SEM)] and energy dispersive spectroscopy. The RF performance of the 3-D-printed circuits is benchmarked with Ka-band cavity resonators, waveguide sections, and a filter. An unloaded resonator Q of 616 is achieved, and the average attenuation of the WR-28 waveguide section is 4.3 dB/m. The BJ technology is tested with a meshed parabolic reflector antenna, where the illuminating horn, waveguide feed, and a filter are printed in a single piece. The antenna shows a peak gain of 24.56 dBi at 35 GHz.</t>
  </si>
  <si>
    <t>3099-3108</t>
  </si>
  <si>
    <t>60007740;60007740;60007740;60007740</t>
  </si>
  <si>
    <t>56323465700;56112492400;7003772744;7102483892</t>
  </si>
  <si>
    <t>Rojas-Nastrucci, Eduardo A.;Nussbaum, Justin T.;Crane, Nathan B.;Weller, Thomas M.</t>
  </si>
  <si>
    <t>Rojas-Nastrucci E.</t>
  </si>
  <si>
    <t>Ka-Band Characterization of Binder Jetting for 3-D Printing of Metallic Rectangular Waveguide Circuits and Antennas</t>
  </si>
  <si>
    <t>10.1109/TMTT.2017.2730839</t>
  </si>
  <si>
    <t>2-s2.0-85028938228</t>
  </si>
  <si>
    <t>['unit antenna', 'reading rate', 'proposed antenna', 'mechanism analysis', 'low far', 'loop units', 'large interrogation', 'interrogated area', 'impedance matching', 'frequency range', 'field gain', 'field applications', 'broadband characteristics', 'antenna design', 'antenna achieves', '4600 mhz']</t>
  </si>
  <si>
    <t>Broadband | low far-field gain | near field | radio frequency identification (RFID) | reader antenna | ultrahigh frequency (UHF)</t>
  </si>
  <si>
    <t>A broadband magnetic coupling antenna with low far-field gain for ultrahigh frequency radio frequency identification near-field applications is presented in this communication. The proposed antenna is consisted of a number of loop units and each unit has in-phase current along the loop. It generates a strong uniformly distributed magnetic field over a large interrogation. To meet different scenarios, the interrogated area can be adjusted by changing the number of units. The proposed antenna has low far-field gain and broadband characteristics. Mechanism analysis is carried out to provide the guidelines for the antenna design. As an example, a 10-unit antenna has been fabricated and measured. The experimental results show that the antenna achieves the impedance matching over the frequency range from 740 to 4600 MHz. And the proposed antenna achieves 100% reading rate with 140 button tags in the region of 100 mm √ó750 mm √ó12 mm.</t>
  </si>
  <si>
    <t>4869-4874</t>
  </si>
  <si>
    <t>A Broadband Near-Field UHF RFID Reader Antenna with Low Far-Field Gain</t>
  </si>
  <si>
    <t>10.1109/TAP.2017.2731375</t>
  </si>
  <si>
    <t>2-s2.0-85028938762</t>
  </si>
  <si>
    <t>['use graphene', 'results show', 'minimum noise', 'minimized resulting', 'minimize contamination', 'liquid processes', 'letter shows', 'letter presents', 'high quality', 'graphene sheet', 'graphene channel', 'fabrication process', 'equivalent power', 'contaminants introduced', '74 v', '400 ghz', '130 pw']</t>
  </si>
  <si>
    <t>Detectors | field effect transistor (FET) | graphene | submillimeter wave measurements | submillimeter wave transistors | terahertz (THz)</t>
  </si>
  <si>
    <t>This letter presents a graphene field effect transistor (GFET) detector at 400 GHz, with a maximum measured optical responsivity of 74 V/W, and a minimum noise-equivalent power of 130 pW/Hz1/2. This letter shows how the detector performance degrades as a function of the residual carrier concentration in the graphene channel, which is an important material parameter that depends on the quality of the graphene sheet and contaminants introduced during the fabrication process. In this work, the exposure of the graphene channel to liquid processes is minimized resulting in a low residual carrier concentration. This is in part, an important contributing factor to achieve the record high GFET detector performance. Thus, our results show the importance to use graphene with high quality and the importance to minimize contamination during the fabrication process.</t>
  </si>
  <si>
    <t>614-616</t>
  </si>
  <si>
    <t>55263459000;56374009100;57202895176;7006737642;7005353599</t>
  </si>
  <si>
    <t>Generalov, Andrey A.;Andersson, Michael A.;Yang, Xinxin;Vorobiev, Andrei;Stake, Jan</t>
  </si>
  <si>
    <t>Generalov A.</t>
  </si>
  <si>
    <t>A 400-GHz Graphene FET Detector</t>
  </si>
  <si>
    <t>10.1109/TTHZ.2017.2722360</t>
  </si>
  <si>
    <t>2-s2.0-85028946024</t>
  </si>
  <si>
    <t>['transparent materials', 'small cross', 'significant feature', 'results show', 'optically transparent', 'novel kind', 'main radiators', 'low cost', 'ground plane', 'flexible electronics', 'fabricated compared', 'available everywhere', '4 dbi']</t>
  </si>
  <si>
    <t>Omnidirectional conical beam radiation | transparent and low-cost antenna | water patch antenna</t>
  </si>
  <si>
    <t>A novel kind of optically transparent, low cost and wideband water patch antenna is demonstrated and analyzed. A significant feature of the proposed linearly polarized antenna is that both the patch and the ground plane are made of water. Thus, the whole structure becomes optically transparent except the small central feeding probe. The main radiators are made of water, which is available everywhere, low in cost and easy to be fabricated compared with other transparent materials. Results show that a wide impedance bandwidth of 35% for S11-&lt;-10 dB, a gain up to 4 dBi and symmetric omnidirectional conical beam radiation patterns with small cross-polarizations can be obtained. Due to the low cost and remarkable radiation performances, this novel transparent patch antenna is believed to have many promising applications in the future transparent electronics designs and flexible electronics.</t>
  </si>
  <si>
    <t>4478-4485</t>
  </si>
  <si>
    <t>57188665327;55510527400</t>
  </si>
  <si>
    <t>Sun, Jie;Luk, Kwai Man</t>
  </si>
  <si>
    <t>Sun J.</t>
  </si>
  <si>
    <t>A Wideband Low Cost and Optically Transparent Water Patch Antenna with Omnidirectional Conical Beam Radiation Patterns</t>
  </si>
  <si>
    <t>10.1109/TAP.2017.2730250</t>
  </si>
  <si>
    <t>2-s2.0-85028949474</t>
  </si>
  <si>
    <t>['various directions', 'surrounding faults', 'structural properties', 'sinistral strike', 'segmented displacements', 'results show', 'neighboring nw', 'kumdanlƒ ±', 'kemerdamƒ ±', 'hoyran lakes', 'gpr data', 'geometry obtained', 'generally nw', 'eƒüirdir lake', 'also observed', 'active role']</t>
  </si>
  <si>
    <t>Eƒüirdir Lake | Ground penetrating radar (GPR) | Isparta Angle | Kumdanlƒ± Fault</t>
  </si>
  <si>
    <t>A ground penetrating radar (GPR) survey was performed on the Eƒüirdir Lake to obtain the structural properties of Kumdanlƒ± and surrounding faults. GPR data was collected along ten profiles in various directions by using 100‚Äì200-MHz GPR antennas. The radar sections showed that the Kumdanlƒ± Fault, SW-NE in direction, and also some other neighboring NW-SE normal faults have played an active role in forming the Eƒüirdir-Hoyran Lakes. The deformation and the geometry obtained from the results show that the Kumdanlƒ± Fault is a sinistral strike-slip fault including oblique and segmented displacements. The other faults (Kemerdamƒ± and Akke√ßili) have mainly normal fault systems. Their trends are generally NW-SE in direction. It is also observed that they are younger than the Kumdanlƒ± Fault system. These fault properties demonstrate the Eƒüirdir Lake side has an extensional structure trending SW-NE.</t>
  </si>
  <si>
    <t>Arabian Journal of Geosciences</t>
  </si>
  <si>
    <t>60102459;60000231;60012603</t>
  </si>
  <si>
    <t>57195589767;57189383368;54966041900</t>
  </si>
  <si>
    <t>Aksu, Hasan H√ºseyin;Kanbur, Mehmet Zakir;G√∂rm√º≈ü, Muhittin</t>
  </si>
  <si>
    <t>Burdur;Ankara;Isparta</t>
  </si>
  <si>
    <t>Mehmet Akif Ersoy √úniversity;Ankara √úniversitesi;S√ºleyman Demirel √úniversitesi</t>
  </si>
  <si>
    <t>60102459;60012603;60000231</t>
  </si>
  <si>
    <t>Aksu H.</t>
  </si>
  <si>
    <t>Investigation of the Kumdanlƒ± and surrounding faults on the Eƒüirdir Lake by conducting ground penetrating radar (GPR) profiles</t>
  </si>
  <si>
    <t>10.1007/s12517-017-3162-2</t>
  </si>
  <si>
    <t>2-s2.0-85028955053</t>
  </si>
  <si>
    <t>4000116663/16/NL/IA</t>
  </si>
  <si>
    <t>['œ ∏).', 'unified formulation', 'transmitted pulses', 'theoretical models', 'small variations', 'simulated data', 'semianalytical approximation', 'sar altimeters', 'roll angles', 'real data', 'proposed formulation', 'noise reduction', 'model proposed', 'mispointing angles', 'letter presents', 'large effort', 'high dimensionality', 'fully exploit', 'computed numerically', 'arbitrary combination', 'altimeters reduce', '6 configuration']</t>
  </si>
  <si>
    <t>Altimetry | antenna mispointing | interferometry | synthetic aperture radar (SAR)</t>
  </si>
  <si>
    <t>Synthetic aperture radar (SAR) altimeters reduce the along-track footprint size exploiting the coherence of the transmitted pulses and achieve at the same time a noise reduction. Consequently, a large effort has been aimed at the formulation of theoretical models that apply to SAR altimeters, in order to fully exploit the improvement in spatial resolution obtained from the along-track aperture synthesis. This letter presents a novel semianalytical waveform model for SAR interferometric altimeters that preserves high accuracy even in the presence of mispointing. Starting from the waveform model proposed by Wingham et al. that provides a unified formulation for pulse-limited and SAR interferometric altimeters which can only be computed numerically, here, we describe a semianalytical approximation for small variations of the mispointing angles around an arbitrary combination of pitch and roll angles (Œº, Œ∏). The proposed semianalytical waveform model allows to reduce the high dimensionality of the model proposed by Wingham et al. and it has been proven to be accurate for variations of mispointing angles up to 0.4 deg around the (Œº, Œ∏). The performance of the proposed formulation has been evaluated on simulated data from Sentinel-6 configuration and on real data from CryoSat-2 SARin acquisitions over ocean.</t>
  </si>
  <si>
    <t>1537-1541</t>
  </si>
  <si>
    <t>116119361;116119361;116119361;60031159</t>
  </si>
  <si>
    <t>57191586634;25641545200;23012029000;57191266199</t>
  </si>
  <si>
    <t>Recchia, Lisa;Scagliola, Michele;Giudici, Davide;Kuschnerus, Mieke</t>
  </si>
  <si>
    <t>Noordwijk aan Zee;Milan</t>
  </si>
  <si>
    <t>ESTEC - European Space Research and Technology Centre;Aresys</t>
  </si>
  <si>
    <t>60031159;116119361</t>
  </si>
  <si>
    <t>Recchia L.</t>
  </si>
  <si>
    <t>An Accurate Semianalytical Waveform Model for Mispointed SAR Interferometric Altimeters</t>
  </si>
  <si>
    <t>10.1109/LGRS.2017.2720847</t>
  </si>
  <si>
    <t>2-s2.0-85028965655</t>
  </si>
  <si>
    <t>DFF611100525</t>
  </si>
  <si>
    <t>['valuable inputs', 'user phantom', 'user effect', 'typically limited', 'stage method', 'significantly affect', 'results measured', 'results available', 'reference two', 'recent years', 'received power', 'radiated two', 'radiated testing', 'ota antennas', 'mpac system', 'mpac setup', 'mpac design', 'mobile terminal', 'mimo terminal', 'mimo performance', 'measurement results', 'measured throughput', 'key parameter', 'input multiple', 'emulated channels', 'concern whether', 'antenna correlation', 'actively discussed']</t>
  </si>
  <si>
    <t>Anechoic chambers | antenna arrays | MIMO | radio propagation | testing</t>
  </si>
  <si>
    <t>Over-the-air (OTA) radiated testing for multiple-input multiple-output (MIMO) capable mobile terminals has been actively discussed in the standardization in recent years, where multi-probe anechoic chamber (MPAC) method has been selected, together with the radiated two-stage method. The supported test zone size is a key parameter to determine for an MPAC design, and the test zone size is restricted by the number of OTA antennas. A larger test zone would necessitate more OTA antennas, each port of which is driven by an expensive channel emulator radio frequency interface. Results available in the literature are typically limited to free space scenarios, where no user effect in the vicinity of MIMO terminal is present. There is a concern whether or not the test zone size should encompass the user phantom, together with the mobile terminal in the MPAC setup. To address this issue, an extensive measurement campaign was carried out in this paper. Two realistic long term evolution mockups were designed and their performance were evaluated under standard spatial channel models with and without the presence of user phantom. The measurement results have shown that the nearby user phantom can significantly affect the MIMO performance. However, its impact on the test zone size of the MPAC system is negligible, since emulation accuracy in terms of received power, branch power ratio, antenna correlation, and measured throughput under the target and the emulated channels is not affected by the presence of user phantom. Moreover, results measured with the synthetic MPAC method generally match those obtained with the reference two-stage method. These findings are valuable inputs for the ongoing MIMO OTA harmonization work in the standardization.</t>
  </si>
  <si>
    <t>18545-18556</t>
  </si>
  <si>
    <t>60022134;60111731-60001738;60022134;60111731;60018308;60022134</t>
  </si>
  <si>
    <t>55511687300;8869709600;56999606100;16024739000;54784056100;7102820003</t>
  </si>
  <si>
    <t>Fan, Wei;Ky√∂sti, Pekka;Ji, Yilin;Hentil√§, Lassi;Chen, Xiaoming;Pedersen, Gert Fr√∏lund</t>
  </si>
  <si>
    <t>United States;Denmark;China;Finland</t>
  </si>
  <si>
    <t>Santa Rosa;Aalborg;Xi'an;Oulu</t>
  </si>
  <si>
    <t>Keysight Technologies;Aalborg University;Xi'an Jiaotong University;Centre for Wireless Communications</t>
  </si>
  <si>
    <t>60111731;60022134;60018308;60001738</t>
  </si>
  <si>
    <t>Experimental Evaluation of User Influence on Test Zone Size in Multi-Probe Anechoic Chamber Setups</t>
  </si>
  <si>
    <t>10.1109/ACCESS.2017.2748558</t>
  </si>
  <si>
    <t>2-s2.0-85029148681</t>
  </si>
  <si>
    <t>['working bandwidth', 'two ports', 'shaped slot', 'proposed two', 'proposed dual', 'port antenna', 'polarized antenna', 'end slot', 'cross polarization', 'copolarization level', 'compact structure', 'antenna prototype', 'antenna performance', '5 %.', '30 db', '27 db']</t>
  </si>
  <si>
    <t>Dual-polarized antenna | open-end slot antenna | port isolation | printed slot antenna | T-shaped slot antenna</t>
  </si>
  <si>
    <t>A dual-polarized printed slot antenna is constructed by inserting the open-end slot into the coplanar waveguide center conductor of T-shaped slot. In order to verify the antenna performance, an antenna prototype was fabricated. The experimental results show that its working bandwidth is about 10.5%. In the operating frequency band, the isolation between two ports is higher than 27 dB. The proposed two-port antenna has bidirectional radiation characteristics, but the gain of the T-shaped slot element is higher than that of the open-end slot element. In the maximum radiation direction, the copolarization level of the T-shaped slot is 39 dB higher than the cross polarization and 30 dB for the open-end slot. The proposed dual-polarized antenna has a compact structure.</t>
  </si>
  <si>
    <t>2816-2819</t>
  </si>
  <si>
    <t>60018205;60018205;60018205;60018205;60018205;60008724</t>
  </si>
  <si>
    <t>8659889900;57195605744;8364129300;36613875100;55919535300;57190242812</t>
  </si>
  <si>
    <t>Li, Weiwen;Zeng, Zhijie;You, Baiqiang;Ye, Longfang;Liu, Yanhui;Liu, Qing Huo</t>
  </si>
  <si>
    <t>Compact Dual-Polarized Printed Slot Antenna</t>
  </si>
  <si>
    <t>10.1109/LAWP.2017.2748542</t>
  </si>
  <si>
    <t>2-s2.0-85029158237</t>
  </si>
  <si>
    <t>['used temperature', 'two types', 'two manufacturers', 'thermal storage', 'tested tags', 'temperature storage', 'tags m1', 'scale parameters', 'probably caused', 'physical analyses', 'passive ultra', 'passive tags', 'others tags', 'nominal conditions', 'mathematical approach', 'm1 tags', 'aging phase', '433 k', '408 k']</t>
  </si>
  <si>
    <t>Accelerated life testing | failure analysis | passive radio frequency identification tags | reliability | RFID | thermal storage</t>
  </si>
  <si>
    <t>This paper proposes studying the effects of thermal storage on the reliability of passive ultra-high frequency radio-frequency identification tags. Two types of tags M1 and M2 from two different manufacturers are aged under two high temperatures equal to 408 K and 433 K. Tested tags are put into thermal storage oven hang fixed terms. The performances of these tags are measured after each aging phase to determine the power loss caused by high-temperature storage. Then, a mathematical approach is used to estimate for both tags from the two manufacturers the law of reliability under nominal conditions. Statistical and physical analyses of the results allow us to study and analyze the mechanisms of aging. It is observed that the failure mechanisms depend on the type of passive tags and the values of selected storage temperatures for the tests. The scale parameters of M1 tags aged at 408 K are around 280 h, whereas the scale parameters of the M2 tags aged at the same temperature are around 360 h. Cracks on the antenna are observed with the higher temperature equal to 433 K for M1 tags. However, the changes of the performance of others tags are probably caused by changes in the matching of the impedance between the antenna and the radio-frequency integrated circuit. From this study, various failure mechanisms demonstrate the necessity of determining the type of passive tags and the used temperature.</t>
  </si>
  <si>
    <t>531-538</t>
  </si>
  <si>
    <t>60110817-60032922;60032922;60110817;60070482</t>
  </si>
  <si>
    <t>57188977817;56054874300;7801316518;6603105685</t>
  </si>
  <si>
    <t>Taoufik, Sanae;Dherbecourt, Pascal;El Oualkadi, Ahmed;Temcamani, Farid</t>
  </si>
  <si>
    <t>Morocco;France;France</t>
  </si>
  <si>
    <t>Tangier;Cergy;Mont-Saint-Aignan</t>
  </si>
  <si>
    <t>Ecole Nationale des Sciences Appliqu√©es de Tanger;ENSEA Ecole Nationale Sup√©rieure de l'Electronique et de ses Applications;Universit√© de Rouen Normandie</t>
  </si>
  <si>
    <t>60110817;60070482;60032922</t>
  </si>
  <si>
    <t>Taoufik S.</t>
  </si>
  <si>
    <t>Reliability and Failure Analysis of UHF RFID Passive Tags under Thermal Storage</t>
  </si>
  <si>
    <t>10.1109/TDMR.2017.2733519</t>
  </si>
  <si>
    <t>2-s2.0-85029170950</t>
  </si>
  <si>
    <t>['unique l', 'radiating element', 'port isolation', 'polarized l', 'offer space', 'narrow slot', 'hollow volume', 'hollow structure', 'ground plane', 'g .,', 'correlates well', 'compact size', 'antenna array', '69 ghz', '5 mm', '5 dbi', '2 ghz']</t>
  </si>
  <si>
    <t>Base-station antenna | dual-polarized L-probe antenna | hollow structure | wideband antenna array</t>
  </si>
  <si>
    <t>A two-element wideband dual-polarized L-probe antenna array with hollow structure is presented in this letter. The hollow structure is applied to offer space for hosting other antennas (e.g., the concept of shared-aperture antenna). Each radiating element is designed with a compact size of 51 mm √ó 51 mm √ó 24.5 mm (0.374Œª0 √ó 0.374Œª0 √ó 0.18Œª0 at 2.2 GHz) and has a hollow volume of 31 mm √ó 31 mm √ó 24.5 mm. With a slotted square ring patch and unique L-probes, the antenna element exhibits a fairly large fractional bandwidth of 45%, ranging from 1.71 to 2.69 GHz. Moreover, a narrow slot and T-shaped metallic structures on the ground plane are introduced to increase the input-port isolation of the proposed antenna array to 26 dB across the entire operating bandwidth. The experimental results indicate that the antenna array has an average realized gain of 10.5 dBi, which correlates well with the simulations.</t>
  </si>
  <si>
    <t>2820-2823</t>
  </si>
  <si>
    <t>60019118;60019118;60033461;60019118</t>
  </si>
  <si>
    <t>57044052000;35247390600;8508237300;57043654700</t>
  </si>
  <si>
    <t>Qiu, Wenbin;Chen, Chang;Zhang, Hualiang;Chen, Weidong</t>
  </si>
  <si>
    <t>Lowell;Hefei</t>
  </si>
  <si>
    <t>University of Massachusetts Lowell;University of Science and Technology of China</t>
  </si>
  <si>
    <t>60033461;60019118</t>
  </si>
  <si>
    <t>Qiu W.</t>
  </si>
  <si>
    <t>A Wideband Dual-Polarized L-Probe Antenna Array with Hollow Structure and Modified Ground Plane for Isolation Enhancement</t>
  </si>
  <si>
    <t>10.1109/LAWP.2017.2748600</t>
  </si>
  <si>
    <t>2-s2.0-85029172243</t>
  </si>
  <si>
    <t>Enterprise Ireland</t>
  </si>
  <si>
    <t>['present near', 'plasma currents', 'particular interest', 'novel approach', 'near field', 'magnetic flux', 'industrial scenarios', 'geometric resonance', 'equilibrium plasmas']</t>
  </si>
  <si>
    <t>A novel approach to remotely monitor low pressure non-equilibrium plasmas is reported. A magnetic field antenna is positioned in the near field of a capacitively coupled plasma. Magnetic flux from plasma currents, present near the viewport, is intercepted by a calibrated loop antenna placed outside the chamber. The induced signal current is correlated to bulk plasma currents. The comparison of relative harmonic amplitudes shows resonance features for lower operating pressures. The geometric resonance and electron-neutral collision frequencies are evaluated from resonant harmonic features. This approach advances remote, noninvasive, and installation-free plasma monitoring, which is of particular interest to industrial scenarios.</t>
  </si>
  <si>
    <t>60025059;60025059</t>
  </si>
  <si>
    <t>57195520000;7102317773</t>
  </si>
  <si>
    <t>Kelly, Se√°n;McNally, Patrick J.</t>
  </si>
  <si>
    <t>Dublin City University</t>
  </si>
  <si>
    <t>Kelly S.</t>
  </si>
  <si>
    <t>Remote sensing of a low pressure plasma in the radio near field</t>
  </si>
  <si>
    <t>10.7567/APEX.10.096101</t>
  </si>
  <si>
    <t>2-s2.0-85029177801</t>
  </si>
  <si>
    <t>['wide range', 'wide full', 'thz double', 'present power', 'mounting position', 'mixing experiment', 'local oscillator', 'laser power', 'large fraction', 'heterodyne receiver', 'embedded qcl', 'coupling structure', 'coupling factor', 'block manufacturing']</t>
  </si>
  <si>
    <t>Coupling circuits | heterodyne receivers | horn antennas | quantum cascade lasers | rectangular waveguides</t>
  </si>
  <si>
    <t>We present the details of a coupling structure to embed a 1.9-THz double-metal quantum cascade lasers (QCLs) into a 120-Œºm-wide full-height rectangular waveguide. We describe the split-block manufacturing of the waveguide coupler together with a diagonal feed horn and present power and beam shape measurements of two different devices. The two devices differ in coupling factor, which can be chosen in a wide range by the mounting position of the QCL. Our waveguide embedding allows coupling of a large fraction of the laser power into the waveguide and the subsequent horn antenna emitting with a large Gaussian mode content, enabling efficient integration into a diffraction limited optics setup. This is illustrated by a self-mixing experiment and by using the embedded QCL as a local oscillator in a heterodyne receiver.</t>
  </si>
  <si>
    <t>609-613</t>
  </si>
  <si>
    <t>60024025;60025858;60025858;60030674;60025858;60024025;60024025;60024025;60025858</t>
  </si>
  <si>
    <t>6602547742;56023779400;36455330400;13408531600;7402769260;7005775718;56024651600;56261594400;7006912130</t>
  </si>
  <si>
    <t>Justen, Matthias;Otani, Keita;Turcinkova, Dana;Castellano, Fabrizio;Beck, Mattias;Graf, Urs U.;Buchel, Denis;Schultz, Michael;Faist, Jerome</t>
  </si>
  <si>
    <t>Italy;Switzerland;Germany</t>
  </si>
  <si>
    <t>Pisa;Zurich ZH,;Koln</t>
  </si>
  <si>
    <t>Scuola Normale Superiore di Pisa;ETH Zurich;University of Cologne</t>
  </si>
  <si>
    <t>60030674;60025858;60024025</t>
  </si>
  <si>
    <t>Justen M.</t>
  </si>
  <si>
    <t>Waveguide Embedding of a Double-Metal 1.9-THz Quantum Cascade Laser: Design, Manufacturing, and Results</t>
  </si>
  <si>
    <t>10.1109/TTHZ.2017.2723767</t>
  </si>
  <si>
    <t>2-s2.0-85029185996</t>
  </si>
  <si>
    <t>2012AA121701</t>
  </si>
  <si>
    <t>['wide bandwidth', 'square antenna', 'scattering parameters', 'modified four', 'linear array', 'feed antenna', 'experimental results', 'dual polarized', 'cylindrical reflectors', 'beam patterns', '1420mhz range']</t>
  </si>
  <si>
    <t>cosmic background radiation | instrumentation: detectors | Large-scale structure of universe | methods: observational | methods: telescopes</t>
  </si>
  <si>
    <t>A wide bandwidth, dual polarized, modified four-square antenna is presented as a feed antenna for radio astronomical measurements. A linear array of these antennas is used as a line-feed for cylindrical reflectors for Tianlai, a radio interferometer designed for 21cm intensity mapping. Simulations of the feed antenna beam patterns and scattering parameters are compared to experimental results at multiple frequencies across the 650-1420MHz range. Simulations of the beam patterns of the combined feed array/reflector are presented as well.</t>
  </si>
  <si>
    <t>60032179;60032179;60014205;60013614;60088063;60014205;60088063;60013614;60032179;60027950;60014205;60032179;60013881;60032179;60014205;60032179;60014205;60014205;60013614</t>
  </si>
  <si>
    <t>55920231400;56390864300;22033439300;57189594268;57205880288;56459649400;57195613150;56459222100;57195612720;54790597800;13104517900;57194574750;57206031384;57195612655;57195611930;6603994307;36710846400;15039793500;56267717400</t>
  </si>
  <si>
    <t>Cianciara, Aleksander J.;Anderson, Christopher J.;Chen, Xuelei;Chen, Zhiping;Geng, Jingchao;Li, Jixia;Liu, Chao;Liu, Tao;Lu, Wing;Peterson, Jeffrey B.;Shi, Huli;Steffel, Catherine N.;Stebbins, Albert;Stucky, Thomas;Sun, Shijie;Timbie, Peter T.;Wang, Yougang;Wu, Fengquan;Zhang, Juyong</t>
  </si>
  <si>
    <t>China;United States;United States;China;United States;China</t>
  </si>
  <si>
    <t>Shanghai;Madison;Pittsburgh;Beijing;Batavia;Hangzhou</t>
  </si>
  <si>
    <t>China Electronic Technology Group Corporation;University of Wisconsin-Madison;Carnegie Mellon University;National Astronomical Observatories Chinese Academy of Sciences;Fermi National Accelerator Laboratory;Hangzhou Dianzi University</t>
  </si>
  <si>
    <t>60088063;60032179;60027950;60014205;60013881;60013614</t>
  </si>
  <si>
    <t>Cianciara A.J.</t>
  </si>
  <si>
    <t>Simulation and Testing of a Linear Array of Modified Four-Square Feed Antennas for the Tianlai Cylindrical Radio Telescope</t>
  </si>
  <si>
    <t>10.1142/S2251171717500039</t>
  </si>
  <si>
    <t>2-s2.0-85029212798</t>
  </si>
  <si>
    <t>['zn hyperaccumulation', 'two nonmetalliferous', 'study confirmed', 'significantly affect', 'shoots also', 'several elements', 'scientists focused', 'physiological responses', 'photosynthetic apparatus', 'nonmetalliferous sites', 'nonmetallicolous groups', 'metallicolous populations', 'metallicolous population', 'lower percentage', 'inhabit metalliferous', 'increasing accumulations', 'heavy metals', 'first time', 'environmental factors', 'ciemniak mountain', 'chlorophyll content']</t>
  </si>
  <si>
    <t>In earlier ecophysiological studies that were conducted on Arabidopsis halleri plants, scientists focused on the mechanisms of Cd and Zn hyperaccumulation but did not take into consideration the environmental factors that can significantly affect the physiological responses of plants in situ. In this study, we investigated A. halleri that was growing on two nonmetalliferous and three metalliferous sites, which were characterized by different environmental conditions. We compared these populations in order to find differences within the metallicolous and nonmetallicolous groups that have not yet been investigated. The concentrations of several elements in the plant and soil samples also were investigated. To our knowledge, the concentration and fluorescence of chlorophyll were measured for A. halleri in situ for the first time. Our study confirmed the hyperaccumulation of Cd and Zn for each metallicolous population. For the metallicolous populations, the inhibition of parameters that describe the efficiency of the photosynthetic apparatus with increasing accumulations of heavy metals in the shoots also was observed. It was found that the nonmetallicolous plant populations from the summit of Ciemniak Mountain had larger antenna dimensions and chlorophyll content but a lower percentage of active reaction centers. To our knowledge, in this study, the internal high physiological diversity within the populations that inhabit metalliferous and nonmetalliferous sites is presented for the first time.</t>
  </si>
  <si>
    <t>290-302</t>
  </si>
  <si>
    <t>60006225;60087494;117991611-60085173;60006225;60006225</t>
  </si>
  <si>
    <t>56528393600;57191859066;6504454079;57195612305;7801401535</t>
  </si>
  <si>
    <t>Sitko, Krzysztof;Rusinowski, Szymon;Kalaji, Hazem M.;Szopi≈Ñski, Micha≈Ç;Ma≈Çkowski, Eugeniusz</t>
  </si>
  <si>
    <t>Katowice;Warsaw;Katowice;Warsaw</t>
  </si>
  <si>
    <t>Instytut Ekologii Teren√≥w Uprzemys≈Çowionych w Katowicach;Szko≈Ça G≈Ç√≥wna Gospodarstwa Wiejskiego;University of Silesia in Katowice;SI Technology</t>
  </si>
  <si>
    <t>60087494;60085173;60006225;117991611</t>
  </si>
  <si>
    <t>Sitko K.</t>
  </si>
  <si>
    <t>Photosynthetic efficiency as bioindicator of environmental pressure in A. halleri</t>
  </si>
  <si>
    <t>10.1104/pp.17.00212</t>
  </si>
  <si>
    <t>2-s2.0-85029223648</t>
  </si>
  <si>
    <t>16-11-10028</t>
  </si>
  <si>
    <t>['unstable beam', 'thin beam', 'slightly lower', 'show limits', 'radiation near', 'radiation mechanism', 'plasmas 23', 'plasma system', 'plasma frequency', 'plasma density', 'periodic perturbation', 'oblique emission', 'magnetized plasma', 'fields enable', 'electron beam', 'electromagnetic waves', 'driven mode', 'dipole antenna', 'cell simulations', 'boundary layers']</t>
  </si>
  <si>
    <t>In this paper, the theoretically predicted possibility to increase the efficiency of electromagnetic radiation generated by a thin beam-plasma system in the regime of oblique emission, when a plasma column becomes transparent to radiation near the plasma frequency, is investigated using particle-in-cell simulations. If a finite-size plasma column has a longitudinal density modulation, such a system is able to radiate electromagnetic waves as a dipole antenna. This radiation mechanism is based on the conversion of an electron beam-driven potential plasma wave on the periodic perturbation of plasma density. In this case, the frequency of radiated waves appears to be slightly lower than the plasma frequency. That is why their fields enable the penetration into the plasma only to the skin-depth. This case is realized when the period of density modulation coincides with the wavelength of the most unstable beam-driven mode, and the produced radiation escapes from the plasma in the purely transverse direction. In the recent theoretical paper [I. V. Timofeev et al. Phys. Plasmas 23, 083119 (2016)], however, it has been found that the magnetized plasma can be transparent to this radiation at certain emission angles. It means that the beam-to-radiation power conversion can be highly efficient even in a relatively thick plasma since not only boundary layers but also the whole plasma volume can be involved in the generation of electromagnetic waves. Simulations of steady-state beam injection into a pre-modulated plasma channel confirm the existence of this effect and show limits of validity for the simplified theoretical model.</t>
  </si>
  <si>
    <t>60023579-60002049;60025485;60025485</t>
  </si>
  <si>
    <t>56048969900;56556952800;7006941017</t>
  </si>
  <si>
    <t>Timofeev, I. V.;Berendeev, E. A.;Dudnikova, G. I.</t>
  </si>
  <si>
    <t>Novosibirsk;Novosibirsk;Novosibirsk</t>
  </si>
  <si>
    <t>Institute of Computational Mathematics and Mathematical Geophysics, Siberian Branch of the Russian Academy of Sciences;Budker Institute of Nuclear Physics of the Siberian Branch of the RAS;Novosibirsk State University</t>
  </si>
  <si>
    <t>60025485;60023579;60002049</t>
  </si>
  <si>
    <t>Timofeev I.</t>
  </si>
  <si>
    <t>Simulations of a beam-driven plasma antenna in the regime of plasma transparency</t>
  </si>
  <si>
    <t>10.1063/1.4995323</t>
  </si>
  <si>
    <t>2-s2.0-85029305609</t>
  </si>
  <si>
    <t>['yet potentially', 'usrp platform', 'throughput gains', 'single ap', 'significant improvement', 'signal sources', 'results demonstrate', 'recent years', 'present polyphony', 'paper presents', 'packet recovery', 'network throughput', 'low overheads', 'e .,', 'deploying scheduling', 'deep cooperations', 'decoded promptly', 'coupled signals', 'coordinated without', 'concurrent transmissions', 'complex interactions', 'beyond node', 'available antennas', 'ap coordinations', 'air scheduling', 'adaptive scheduling']</t>
  </si>
  <si>
    <t>enterprise WLAN | MIMO | OFDM</t>
  </si>
  <si>
    <t>Recent years have seen major innovations in cooperative wireless networks. Despite the fact that throughput gains have been achieved in packet recovery, hardly any of these technologies could effectively decode signals when the number of signal sources is greater than available antennas in each AP. Thus, conventional cooperative methods rely on adaptive scheduling for interference-free data packets. Deploying scheduling-free cooperative signal recovery requires prompt processing with low overheads. Yet potentially, the concurrent client transmissions could overwhelm any single AP, i.e., the number of concurrent transmissions are more than that of antennas. This paper presents the first step towards breaking this stalemate, by enabling symbol alignment and constellation reinforcement instead of relying on scheduling. We present POLYPHONY, a scheduling-free cooperative design, where decoding process could be coordinated without over-the-air scheduling, and coupled signals are decoded promptly after deep cooperations. We implement POLYPHONY prototype with GNURadio/USRP platform, and deploy it with a 16-node enterprise network. Particularly, we demonstrate how it manages the complex interactions with scheduling-free signal enforcement, and enables a beyond node-DoF (Degree of Freedom) decoding with AP coordinations. Furthermore, we show how the cooperative decoding process improves radio access among clients. Our results demonstrate a gain of nearly 200 percent for network throughput, which is a significant improvement for heavy contending networks.</t>
  </si>
  <si>
    <t>2599-2610</t>
  </si>
  <si>
    <t>60019118;60088583;60019118;60088583</t>
  </si>
  <si>
    <t>7403931511;36651650400;57190744661;56195942900</t>
  </si>
  <si>
    <t>Yang, Panlong;Yan, Yubo;Li, Xiang Yang;Zhang, Yafei</t>
  </si>
  <si>
    <t>PLA University of Science and Technology;University of Science and Technology of China</t>
  </si>
  <si>
    <t>60088583;60019118</t>
  </si>
  <si>
    <t>POLYPHONY: Scheduling-Free Cooperative Signal Recovery in Enterprise Wireless Networks</t>
  </si>
  <si>
    <t>10.1109/TMC.2016.2592900</t>
  </si>
  <si>
    <t>2-s2.0-85029352716</t>
  </si>
  <si>
    <t>['propagation direction', 'physical property', 'phase differences', 'oam multiplexing', 'oam mode', 'method allows', 'high signal', 'future directions', 'electromagnetic waves', 'concept experiment', 'briefly introduce', 'beam divergence', '2 ghz', '180 degrees']</t>
  </si>
  <si>
    <t>5g | Millimeter wave | Orbital angular momentum multiplexing | Uniform circular array</t>
  </si>
  <si>
    <t>We explore the potential of orbital angular momentum (OAM) multiplexing towards enabling highspeed wireless transmission. OAM is a physical property of electromagnetic waves that are characterized by a helical phase front in the propagation direction. This characteristic can be exploited to create multiple orthogonal channels, and thus, wireless transmission using OAM can enhance the wireless transmission rate. We clarify two major issues in OAM multiplexing: beam divergence and modedependent performance degradation. To address these issues, we present a simple but practical receiver antenna design method. Because there are specific location sets with phase differences of 90 or 180 degrees, the method allows each OAM mode to be received at its high signal-to-noise ratio region. We confirm the feasibility of OAM multiplexing in a proof of concept experiment at 5.2 GHz. Finally, we briefly introduce the future directions of this work.</t>
  </si>
  <si>
    <t>NTT Technical Review</t>
  </si>
  <si>
    <t>60025555;60025555;119227410;60025555</t>
  </si>
  <si>
    <t>56680323700;57193345477;57193345992;16937283100</t>
  </si>
  <si>
    <t>Lee, Doohwan;Sasaki, Hirofumi;Fukumoto, Hiroyuki;Shiba, Hiroyuki</t>
  </si>
  <si>
    <t>Tokyo;</t>
  </si>
  <si>
    <t>Nippon Telegraph and Telephone Corporation;Hiroyuki Fukumoto NTT Network Innovation Laboratories</t>
  </si>
  <si>
    <t>60025555;119227410</t>
  </si>
  <si>
    <t>Orbital angular momentum multiplexing technology towards the realization of tbit/s wireless transmission</t>
  </si>
  <si>
    <t>2-s2.0-85029365926</t>
  </si>
  <si>
    <t>['utd ).', 'used widely', 'upper half', 'uniform theory', 'target vehicle', 'path losses', 'path loss', 'operating frequency', 'many countries', 'inclination angle', 'geometric features', 'front windshield', 'etc system', 'engine hood', 'electric conductivity']</t>
  </si>
  <si>
    <t>The electronic toll collection systems (ETC) are used widely in many countries with its higher toll efficiency. The geometric features of target vehicle and electric conductivity of the application scenarios affect the ray propagating path and path loss of ETC system. In this paper, we propose a propagation loss model for ETC system based on Ray-tracing and Uniform Theory of Diffraction (UTD). According to the car head appearance, we discuss the path losses for cab-over-engine and cab-behind-engine vehicles respectively. Moreover, the additional loss caused by windshield is discussed. Then, we develop a semi-practical simulation environment and an ETC wireless communication comprehensive test instrument. Finally, we analyze the effect of operating frequency, RSU antennas height, length of engine hood, and inclination angle of front windshield. In order to get a better identified performance, the OBU should be placed on the upper half of the front windshield. Experimental and simulation results indicate that the validity of the proposed path loss models.</t>
  </si>
  <si>
    <t>88-99</t>
  </si>
  <si>
    <t>IEEE Intelligent Transportation Systems Magazine</t>
  </si>
  <si>
    <t>Fall 2017</t>
  </si>
  <si>
    <t>60002836-112406442;60002836;60002836;60002836;112406442;60002836</t>
  </si>
  <si>
    <t>55628528681;57195629850;55359119000;55817196200;55264597100;7404941889</t>
  </si>
  <si>
    <t>Li, Bing;Huan, Qunqing;Zuo, Lei;Yin, Baiqiang;Guo, Fengming;He, Yigang</t>
  </si>
  <si>
    <t>Hefei;Changsha</t>
  </si>
  <si>
    <t>Hefei University of Technology;College of Hunan Mechanical and Electrical Polytechnic</t>
  </si>
  <si>
    <t>60002836;112406442</t>
  </si>
  <si>
    <t>Impact of Vehicle Head Geometric Features in the Propagation Loss of ETC System</t>
  </si>
  <si>
    <t>10.1109/MITS.2017.2709880</t>
  </si>
  <si>
    <t>2-s2.0-85029378224</t>
  </si>
  <si>
    <t>['walking towards', 'two schemes', 'two components', 'shelf wi', 'shadowing effects', 'rogue ap', 'readily available', 'position estimation', 'multiple antennas', 'large error', 'high cost', 'high accuracy', 'fi devices', 'fi device', 'extensive experiments', 'existing rss', 'estimated direction', 'direction determination', 'direction adjustment', 'determining directions', 'csi amplitude', 'csi ),', 'commercial wi', 'challenge task', 'based approach', 'additional hardware']</t>
  </si>
  <si>
    <t>channel state information | direction determination | localization | Rogue access point</t>
  </si>
  <si>
    <t>Rogue access point (AP) has emerged as an important security problem in WLANs. However, it is a challenge task to localize the rogue AP with both high accuracy and minimal infrastructure cost. Either expensive professional infrastructure (e.g., multiple wireless sniffers) or additional hardware (e.g., directional antenna) need to be pre-deployed for rogue AP localization with high cost. Moreover, existing methods using Received Signal Strength (RSS) result in a large error as RSS is suffered from the multipath and shadowing effects in complex wireless environment. In this work, we exploit the channel state information (CSI), which is readily available from commercial Wi-Fi devices, to locate the rogue AP with high accuracy. We use only a single off-the-shelf Wi-Fi device for rogue AP localization which involves minimal infrastructure requirement. Our proposed rogue AP localization framework consists of two components: Direction determination and position estimation. The direction determination can be carried out by using the human blocking effect on the CSI amplitude or phase. The multiple antennas on the Wi-Fi devices can be further utilized to enhance the rogue AP direction estimation. Given the estimated direction, two schemes are proposed to pinpoint the position of the rogue AP: Determining directions at multiple locations grounded on triangulation and walking towards the rogue AP with direction adjustment. Results from extensive experiments in both indoor and outdoor environments show that our framework can achieve more practical and accurate rogue AP localization when comparing with the existing RSS-based approach.</t>
  </si>
  <si>
    <t>2560-2573</t>
  </si>
  <si>
    <t>60027392;60027392;60027392;60002092</t>
  </si>
  <si>
    <t>56379517800;35933073700;57199756928;57192451800</t>
  </si>
  <si>
    <t>Wang, Chen;Zheng, Xiuyuan;Chen, Yingying Jennifer;Yang, Jie</t>
  </si>
  <si>
    <t>Hoboken;Tallahassee</t>
  </si>
  <si>
    <t>Stevens Institute of Technology;Florida State University</t>
  </si>
  <si>
    <t>60027392;60002092</t>
  </si>
  <si>
    <t>Locating Rogue Access Point Using Fine-Grained Channel Information</t>
  </si>
  <si>
    <t>10.1109/TMC.2016.2629473</t>
  </si>
  <si>
    <t>2-s2.0-85029383798</t>
  </si>
  <si>
    <t>['wave source', 'reflected waves', 'recursive relationship', 'procedure used', 'planar circuits', 'patch antenna', 'multilayer circuits', 'method consists', 'fmt ).', 'electromagnetic characteristics', 'discontinuity plane']</t>
  </si>
  <si>
    <t>FMT | Multilayer circuit | Patch antenna | Planar circuit | WCIP</t>
  </si>
  <si>
    <t>The wave concept iterative process is a procedure used for analyses a planar circuits This method consists in generating a recursive relationship between a wave source and reflected waves from the discontinuity plane which is divided into cells. A high computational speed has been achieved by using Fast Modal Transform (FMT). In this paper we study a patch antenna and multilayer circuits, to determine the electromagnetic characteristics of these structures.</t>
  </si>
  <si>
    <t>Bulletin of Electrical Engineering and Informatics</t>
  </si>
  <si>
    <t>60105418-60069892</t>
  </si>
  <si>
    <t>Houda, Amri</t>
  </si>
  <si>
    <t>Souk Ahras;Oum El Bouaghi</t>
  </si>
  <si>
    <t>Universit√© Mohamed-Ch√©rif Messaadia Souk Ahras;Universit√© Oum El Bouaghi</t>
  </si>
  <si>
    <t>60105418;60069892</t>
  </si>
  <si>
    <t>Houda A.</t>
  </si>
  <si>
    <t>Analysis, Design and Optimization of Multilayer Antenna Using Wave Concept Iterative Proces</t>
  </si>
  <si>
    <t>10.11591/eei.v6i3.621</t>
  </si>
  <si>
    <t>2-s2.0-85029431159</t>
  </si>
  <si>
    <t>['therefore one', 'strong interaction', 'sensitive survey', 'rrls ),', 'radiative modelling', 'orion kl', 'largest bandwidth', 'interstellar tracers', 'hot core', 'high diversity', 'frequency spacing', 'frequency range', 'first time', 'excluding masers', 'environment results', 'entire mm', 'current availability', 'ch2chcn arise', '5œé level', '50 ghz', '3œé level', '39 isotopologues', '20 molecules', '2 km', '180 khz', '12 mk']</t>
  </si>
  <si>
    <t>ISM: clouds | ISM: molecules | Line: formation | Radio lines: ISM | Stars: formation | Surveys</t>
  </si>
  <si>
    <t>Context. The nearby massive star-forming region Orion KL is one of the richest molecular reservoirs known in our Galaxy. The region hosts newly formed protostars, and the strong interaction between their radiation and their outflows with the environment results in a series of complex chemical processes leading to a high diversity of interstellar tracers. The region is therefore one of the most frequently observed sources, and the site where many molecular species have been discovered for the first time. Aims. Current availability of wideband backends permits us to efficiently perform spectral surveys in the entire mm-range. We aim to study the almost unexplored 7 mm window in Orion KL to obtain an unbiased chemical picture of the region. Methods. In this paper we present a sensitive spectral survey of Orion KL, made with one of the 34 m antennas of the Madrid Deep Space Communications Complex in Robledo de Chavela, Spain. The spectral range surveyed is from 41.5 to 50 GHz, with a frequency spacing of 180 kHz (equivalent to 1.2 km s-1, depending on the exact frequency). The rms achieved ranges from 8 to 12 mK. Results. The spectrum is dominated by the J = 1 ‚Üí 0 SiO maser lines and by radio recombination lines (RRLs), which were detected up to Œîn = 11. Above a 3œÉ level, we identified 66 RRLs and 161 molecular lines corresponding to 39 isotopologues from 20 molecules; a total of 18 lines remain unidentified, two of them above a 5œÉ level. Results of radiative modelling of the detected molecular lines (excluding masers) are presented. Conclusions. At this frequency range, this is the most sensitive survey and also the one with the largest bandwidth. Although some complex molecules like CH3CH2CN and CH2CHCN arise from the hot core, most of the detected molecules originate from the low temperature components in Orion KL.</t>
  </si>
  <si>
    <t>A76</t>
  </si>
  <si>
    <t>60028677;60006424;60006424</t>
  </si>
  <si>
    <t>7103216723;14322584800;35769114600</t>
  </si>
  <si>
    <t>Rizzo, J. R.;Tercero, B.;Cernicharo, J.</t>
  </si>
  <si>
    <t>Torrejon de Ardoz;Madrid</t>
  </si>
  <si>
    <t>Centro de Astrobiolog√≠a (CSIC-INTA);CSIC - Instituto de Ciencia de Materiales de Madrid (ICMM)</t>
  </si>
  <si>
    <t>60028677;60006424</t>
  </si>
  <si>
    <t>Rizzo J.R.</t>
  </si>
  <si>
    <t>A spectroscopic survey of Orion KL between 41.5 and 50 GHz</t>
  </si>
  <si>
    <t>10.1051/0004-6361/201629936</t>
  </si>
  <si>
    <t>2-s2.0-85029469203</t>
  </si>
  <si>
    <t>8.2373.2017/4.6</t>
  </si>
  <si>
    <t>['visual plots', 'transistors providing', 'topological sizes', 'signal switches', 'signal parameters', 'reflection losses', 'proposed technique', 'parasitic inductance', 'paper presents', 'optimizing small', 'optimal values', 'numerical simulation', 'mos transistors', 'minor effect', 'ip block', 'insertion losses', 'experimental investigation', 'decoupling ).', 'connecting bondwires', 'comparative results', 'band attenuators', 'antenna switch', 'analytical expressions', 'allow us', '6 db', '37 db', '17 dbm', '1 ghz']</t>
  </si>
  <si>
    <t>This paper presents a technique for optimizing small-signal parameters of monolithic microwave signal switches on MOS transistors. The technique is based on analytical expressions and visual plots that allow us to determine the topological sizes of transistors providing the optimal values of insertion losses and isolation (decoupling). The effect of the parasitic inductance of connecting bondwires on the characteristics of signal switches is investigated; it is shown that parasitic inductance has a minor effect on insertion losses and reflection losses, but causes severe degradation of isolation. Based on the proposed technique, an IP block for a monolithic microwave switch, which can be used as an antenna switch or a composite functional block in multibit step phase shifters and S- or C-band attenuators, is designed. The comparative results of the numerical simulation and experimental investigation of the 0.25 ¬µm CMOS IP block are presented; at the frequency of 1 GHz, the block has an upper linearity bound of at least +17 dBm, insertion losses of not more than 0.6 dB, and isolation not worse than -37 dB.</t>
  </si>
  <si>
    <t>365-369</t>
  </si>
  <si>
    <t>Russian Microelectronics</t>
  </si>
  <si>
    <t>60068673-60075951;60068673-60075951;60068673-60075951;60068673-60075951</t>
  </si>
  <si>
    <t>7006008747;36949470000;36104645300;35298406100</t>
  </si>
  <si>
    <t>Elesin, V. V.;Nazarova, G. N.;Usachev, N. A.;Chukov, G. V.</t>
  </si>
  <si>
    <t>Specialized Electronic Systems, Moscow;National Research Nuclear University MEPhI</t>
  </si>
  <si>
    <t>60075951;60068673</t>
  </si>
  <si>
    <t>Elesin V.V.</t>
  </si>
  <si>
    <t>Small-signal optimization approach to design of microwave signal switch ICs on MOS transistors</t>
  </si>
  <si>
    <t>10.1134/S106373971705002X</t>
  </si>
  <si>
    <t>2-s2.0-85029496273</t>
  </si>
  <si>
    <t>['water patch', 'study reveals', 'shaped probe', 'return loss', 'proposed antenna', 'operating mechanism', 'maximum gain', 'impedance bandwidth', 'brought close', '575 mhz', '4 db', '3 dbi']</t>
  </si>
  <si>
    <t>Dense dielectric patch antenna | Distilled water | L-probe | Liquid antenna | Transparent patch antenna | Water patch</t>
  </si>
  <si>
    <t>The proposed antenna is a transparent water dense dielectric patch antenna which is fed by an L-shaped probe. The operating mechanism of the proposed antenna is similar to the standard metallic patch antenna. A study reveals that the gain of the antenna can be increased if the water patch is brought close to the L-shaped probe but the distance between the water patch and the L-shaped probe should be atleast 1 mm. A maximum gain of 7.3 dBi, return loss of 18.4 dB and impedance bandwidth of 575 MHz was achieved. It had symmetrical unidirectional patterns.</t>
  </si>
  <si>
    <t>5212-5220</t>
  </si>
  <si>
    <t>57200232775;57195674731;36052423500</t>
  </si>
  <si>
    <t>Singh, Pranjal;Aggarwal, Anshul;Choukiker, Yogesh Kumar</t>
  </si>
  <si>
    <t>Transparent water dense dielectric patch antenna</t>
  </si>
  <si>
    <t>2-s2.0-85029505481</t>
  </si>
  <si>
    <t>['wireless interrogation', 'two types', 'taking advantage', 'single inkjet', 'rfid tags', 'proposed permittivity', 'printing process', 'numerous lab', 'microfluidics technologies', 'makes possible', 'kind platform', 'handhold devices', 'frequency identification', 'environmental monitoring', 'electrical sensors', 'effective environmental', 'e .,', 'cost first', 'concept high', 'complete proof', 'combining radio', 'chip applications', 'chemical sensors', 'based sensor', '56 mhz', '4 ghz']</t>
  </si>
  <si>
    <t>Additive manufacturing (AM) | health monitoring | inkjet printing | Lab on Chip | liquid sensing | microfluidics | paper | paper-based microfluidic analytical devices (Œº PAD) | radio-frequency identification (RFID) | sensors | wireless sensing</t>
  </si>
  <si>
    <t>By combining radio-frequency identification (RFID) and paper-microfluidics technologies, a low-cost first-of-its-kind platform for comprehensive liquid sensing, i.e., the 'smart test strip,' is presented, which enables portable wireless real-time liquid sensing with handhold devices (e.g., cell phones), and integration of various multifunctional electrical and chemical sensors, for numerous Lab-on-Chip applications, including manufacturing control, environmental monitoring, and point-of-care medical diagnostics. The fabrication of RFID tags and two types of microfluidics are accomplished by a single inkjet-printing process in a cost-effective environmental-friendly additive manufacturing approach, which makes possible the production of disposable, lightweight, and flexible sensing platforms. Taking advantage of the proposed smart test strips platforms, we demonstrate two proof-of-concept high-performance electrical sensors based on interdigitated electrode topologies: a resistivity-based sensor with a 1782 Œ© (Œ©‚àóm) sensitivity; nevertheless, the proposed permittivity-based sensor with a 15%/œµr sensitivity, but the proposed integrated wireless platform, can facilitate the integration of even more chemical and electrical sensors. In addition, two on-strip antenna prototypes have been designed, optimized, and tested to work at 2.4 GHz and 13.56 MHz, respectively. Furthermore, the wireless interrogation of a complete proof-of-concept smart test strip is presented, which shows an excellent sensing resolution of 1.33 Œ© over the range of 0-1371 Œ©.</t>
  </si>
  <si>
    <t>7359-7367</t>
  </si>
  <si>
    <t>56504401100;7003916876</t>
  </si>
  <si>
    <t>Su, Wenjing;Tentzeris, Manos M.</t>
  </si>
  <si>
    <t>Su W.</t>
  </si>
  <si>
    <t>Smart Test Strips: Next-Generation Inkjet-Printed Wireless Comprehensive Liquid Sensing Platforms</t>
  </si>
  <si>
    <t>10.1109/TIE.2017.2708022</t>
  </si>
  <si>
    <t>2-s2.0-85029510843</t>
  </si>
  <si>
    <t>2017KF007</t>
  </si>
  <si>
    <t>HUST</t>
  </si>
  <si>
    <t>['three types', 'small size', 'radiation pattern', 'phase gradient', 'phase distribution', 'oam waves', 'modes 1', 'measurement results', 'generated waves', 'close results', 'antenna systems', 'antenna element']</t>
  </si>
  <si>
    <t>Monopole patch antenna systems, which can generate orbital angular momentum (OAM) waves at 2.4GHz, are proposed in this paper. The proposed antenna systems have advantages of simple planar structure and small size of antenna element. Design, simulation, fabrication and measurement of the proposed antenna systems are presented. Two feeding networks, which constitute the proposed antenna systems with monopole patch antenna array, are designed to generate modes 1 and 2 of OAM waves. The antenna systems for both modes are shown to be effective in generating OAM waves of modes 1 and 2 from both simulation and three types of measurement: radiation pattern, phase distribution and phase gradient. Simulation and measurement results of radiation pattern and phase distribution have shown very close results. Phase gradient measurement results has verified that the generated waves from the antenna systems are indeed OAM waves.</t>
  </si>
  <si>
    <t>60025761-60087294;60025761;60025761;60025761;60025761;60087294</t>
  </si>
  <si>
    <t>57190292969;8571870800;56491874600;57195617934;57195684773;56492041300</t>
  </si>
  <si>
    <t>Liu, Dandan;Gui, Liangqi;Zhou, Cong;Zhang, Zixiao;Chen, Han;Jiang, Tao</t>
  </si>
  <si>
    <t>Design and verification of monopole patch antenna systems to generate orbital angular momentum waves</t>
  </si>
  <si>
    <t>10.1063/1.5003635</t>
  </si>
  <si>
    <t>2-s2.0-85029515205</t>
  </si>
  <si>
    <t>9140A09040614JB14001</t>
  </si>
  <si>
    <t>['tdma mechanisms', 'service types', 'range transmission', 'range communication', 'qos guarantee', 'proposed ddc', 'pc mode', 'optimal relay', 'oc mode', 'network congestion', 'mac protocols', 'mac protocol', 'heterogeneous communications', 'diverse scenarios', 'cooperative communication', 'classified according', 'analytical framework']</t>
  </si>
  <si>
    <t>Cooperative communication | Differentiated services (DiffServ) | MAC protocol | Navigation carrier ad hoc network (NC-NET) | Optimal relay</t>
  </si>
  <si>
    <t>In this paper, a dynamic cooperative MAC protocol (DDC-MAC) based on cluster network topology is proposed, which has the capability of differentiated service mechanisms and long-range communication. In DDC-MAC, heterogeneous communications are classified according to service types and quality of service (QoS) requirements, i.e., periodic communication mode (PC mode) is extracted with a QoS guarantee for high-frequency periodic information exchange based on adapt-TDMA mechanisms, while other services are classified as being in on-demand communication mode (OC mode), which includes channel contention and access mechanisms based on a multiple priority algorithm. OC mode is embedded into the adapt-TDMA process adaptively, and the two communication modes can work in parallel. Furthermore, adaptive array hybrid antenna systems and cooperative communication with optimal relay are presented, to exploit the opportunity for long-range transmission, while an adaptive channel back-off sequence is deduced, to mitigate packet collision and network congestion. Moreover, we developed an analytical framework to quantify the performance of the DDC-MAC protocol and conducted extensive simulation. Simulation results show that the proposed DDC-MAC protocol enhances network performance in diverse scenarios, and significantly improves network throughput and reduces average delay compared with other MAC protocols.</t>
  </si>
  <si>
    <t>Journal of Sensor and Actuator Networks</t>
  </si>
  <si>
    <t>60073727-119268267;60073727;60073727;60073727</t>
  </si>
  <si>
    <t>35748475400;57193116159;55701365000;18234452000</t>
  </si>
  <si>
    <t>Gao, Chao;Zeng, Bin;Lu, Jianhua;Zhao, Guorong</t>
  </si>
  <si>
    <t>Yantai;Qingdao</t>
  </si>
  <si>
    <t>Naval Aeronautical Engineering Academy Yantai;92664th Unit of PLA</t>
  </si>
  <si>
    <t>60073727;119268267</t>
  </si>
  <si>
    <t>Gao C.</t>
  </si>
  <si>
    <t>Dynamic cooperative MAC protocol for navigation carrier ad hoc networks: A diffserv-based approach</t>
  </si>
  <si>
    <t>10.3390/jsan6030014</t>
  </si>
  <si>
    <t>2-s2.0-85029521243</t>
  </si>
  <si>
    <t>['yet available', 'taking place', 'smd ).', 'short overview', 'produced products', 'mmw packaging', 'medical devices', 'mass production', 'main enablers', 'industrial sensors', 'dramatic increase', 'automotive radars', '100 ghz']</t>
  </si>
  <si>
    <t>Enormous technological progress accomplished over the last several decades has facilitated the use of millimeter-wave (mmW) frequencies for mass-produced products such as automotive radars, industrial sensors, highspeed data communication links, and medical devices. The main enablers are new semiconductor technologies, with constantly improving cut-off frequencies reaching several hundred gigahertz. However, the dominant limiting factor for the mass production of low-cost mmW systems above 100 GHz is that suitable packaging technologies are not yet available. Still, a dramatic increase in research and development is taking place in the area of mmW packaging. The goal of this article is to provide a short overview of the topic and then present one particular approach in detail: The idea of integrating a complete mmW front end, including the antenna, into one small solderable surfacemount device (SMD).</t>
  </si>
  <si>
    <t>September-October 2017</t>
  </si>
  <si>
    <t>60102538;60102538;60102538;60102538;60102538</t>
  </si>
  <si>
    <t>7003694193;6508009833;55523286200;54408113000;7004174488</t>
  </si>
  <si>
    <t>Zwick, Thomas;Boes, Florian;Gottel, Benjamin;Bhutani, Akanksha;Pauli, Mario</t>
  </si>
  <si>
    <t>Zwick T.</t>
  </si>
  <si>
    <t>Pea-Sized mmW Transceivers: QFN-?Based Packaging Concepts for Millimeter-Wave Transceivers</t>
  </si>
  <si>
    <t>10.1109/MMM.2017.2712020</t>
  </si>
  <si>
    <t>2-s2.0-85029521955</t>
  </si>
  <si>
    <t>['user multiple', 'two receivers', 'two channels', 'three terminals', 'private messages', 'mimo bc', 'message problems', 'linear dof', 'ldof regions', 'ldof region', 'known perfectly', 'input multiple', 'includes private', 'gm ),', 'fewer antennas', 'fast fading', 'exactly one', 'encoding strategies', 'either perfect', 'dof regions', 'degraded messages', 'csi available', 'corresponding regions', 'converse proofs', 'considered wherein', 'common messages', 'collectively known', 'broadcast channel', 'arbitrary numbers', 'also known', 'also include', 'addressed wherein']</t>
  </si>
  <si>
    <t>Broadcast channel | channel state information | degrees of freedom | groupcasting | multiple-input multiple-output (MIMO)</t>
  </si>
  <si>
    <t>We establish the degree of freedom (DoF) regions of the two-user multiple-input multiple-output (MIMO) broadcast channel with a general message set (BC-GM), that includes private and common messages, under fast fading. Nine different channel state knowledge assumptions - collectively known as hybrid channel state information at the transmitter (CSIT) models - are considered wherein the transmitter has either perfect/instantaneous, delayed, or no CSI from each of the two receivers. General antenna configurations are addressed wherein the three terminals have arbitrary numbers of antennas. The DoF regions are established for the five hybrid CSIT models in which either both channels are unknown at the transmitter or each of the two channels is known perfectly or with delay. In the four remaining cases in which exactly one of the two channels is unknown at the transmitter, the DoF regions under the restriction of linear encoding strategies - also known as the linear DoF (LDoF) regions - are established. As the key to the converse proofs of the LDoF region of the MIMO BC-GM under such hybrid CSIT assumptions, we show that, when only considering linear encoding strategies, the CSI from the receiver with more antennas does not help if there is no CSI available from the receiver with fewer antennas. This result is conjectured to be true even without the restriction on the encoding strategies to be linear. If true, the LDoF regions obtained for the four hybrid CSIT cases herein will also be the DoF regions for those cases. Many of the results of this paper when specialized to even the two-message problems are new. These include the LDoF regions, when one of the two channels is not known, of the MIMO BC-GM when specialized to the MIMO BC with private messages. They also include the DoF/LDoF regions for all the hybrid CSIT models obtained by specializing the corresponding regions for the MIMO BC-GM to the case with degraded messages.</t>
  </si>
  <si>
    <t>6004-6019</t>
  </si>
  <si>
    <t>60000221-60006191;60000221</t>
  </si>
  <si>
    <t>57189372542;7005070484</t>
  </si>
  <si>
    <t>Wang, Yao;Varanasi, Mahesh K.</t>
  </si>
  <si>
    <t>Mountain View;Boulder</t>
  </si>
  <si>
    <t>Google LLC;University of Colorado Boulder</t>
  </si>
  <si>
    <t>60006191;60000221</t>
  </si>
  <si>
    <t>Degrees of Freedom of the Two-User MIMO Broadcast Channel with Private and Common Messages under Hybrid CSIT Models</t>
  </si>
  <si>
    <t>10.1109/TIT.2017.2707070</t>
  </si>
  <si>
    <t>2-s2.0-85029526038</t>
  </si>
  <si>
    <t>['proposed fss', 'properly adjusting', 'graphene strips', 'extremely promising', 'dipole loaded', 'designed using', 'chemical potential', 'alterable conductivity']</t>
  </si>
  <si>
    <t>In this paper, a graphene-based frequency selective surface (FSS) is proposed. The proposed FSS exhibits a tunable bandpass filtering characteristic due to the alterable conductivity of the graphene strips which is controlled by chemical potential. Based on the reconfigurable bandpass property of the proposed FSS, a cylindrical antenna radome is designed using the FSS unit cells. A conventional omnidirectional dipole can realize a two-beam directional pattern when it is placed into the proposed antenna radome. Forward and backward endfire radiations of the dipole loaded with the radome is realized by properly adjusting the chemical potential. The proposed antenna radome is extremely promising for beam-scanning in terahertz and mid-infrared plasmonic devices and systems when the gain of a conventional antenna needs to be enhanced.</t>
  </si>
  <si>
    <t>60016930;60025778;60016930;60016930</t>
  </si>
  <si>
    <t>57188987588;57195682030;16022226800;36645835400</t>
  </si>
  <si>
    <t>Qu, Meijun;Rao, Menglou;Li, Shufang;Deng, Li</t>
  </si>
  <si>
    <t>Ann Arbor;Beijing</t>
  </si>
  <si>
    <t>University of Michigan, Ann Arbor;Beijing University of Posts and Telecommunications</t>
  </si>
  <si>
    <t>60025778;60016930</t>
  </si>
  <si>
    <t>Qu M.</t>
  </si>
  <si>
    <t>Tunable antenna radome based on graphene frequency selective surface</t>
  </si>
  <si>
    <t>10.1063/1.5003020</t>
  </si>
  <si>
    <t>2-s2.0-85029543103</t>
  </si>
  <si>
    <t>['wavelengths shorter', 'report metal', 'reduced due', 'photoresponse enhancements', 'nanoantennas modify', 'insulator substrate', 'infrared due', 'enhanced responsivity', 'domain simulations', 'difference time', 'absorption losses', '780 nm', '720 nm', '40 %,']</t>
  </si>
  <si>
    <t>Metal-insulator-semiconductor | nanoantenna | nanodisk | near-infrared (NIR) | photodetector | responsivity | silicon-on-insulator (SOI)</t>
  </si>
  <si>
    <t>We report metal-insulator-semiconductor photodetectors fabricated on a silicon-on-insulator substrate, exhibiting an enhanced responsivity in the near-infrared due to the incorporation of Au-nanoantennas at the optical input port. The optimal antenna design and the photoresponse enhancements have been calculated using detailed finite-difference time-domain simulations. These nanoantennas modify the propagation of the input optical signals. In this regime, strong plasmonic local field enhancements are observed. The maximum responsivity enhancement, 40%, was obtained at 780 nm; while at wavelengths shorter than 720 nm, the responsivity is reduced due to absorption losses in the Au-nanoantennas.</t>
  </si>
  <si>
    <t>778-783</t>
  </si>
  <si>
    <t>60022403;60022403;60022403;60022403;60022403;60022403</t>
  </si>
  <si>
    <t>56898648000;36093314800;56990903800;55978787100;35572398800;7005889949</t>
  </si>
  <si>
    <t>Padmanabhan, Revathy;Sorias, Ofir;Eyal, Ori;Mikhelashvili, Vissarion;Orenstein, Meir;Eisenstein, G.</t>
  </si>
  <si>
    <t>Padmanabhan R.</t>
  </si>
  <si>
    <t>Responsivity Enhancement of Metal-Insulator-Semiconductor Photodetectors on Silicon-on-Insulator Substrates by Plasmonic Nanoantennas</t>
  </si>
  <si>
    <t>10.1109/TNANO.2017.2682220</t>
  </si>
  <si>
    <t>2-s2.0-85029572889</t>
  </si>
  <si>
    <t>['uwb antenna', 'spectrum sensing', 'spectrum condition', 'slot antenna', 'single substrate', 'second antenna', 'proposed antenna', 'less distribution', 'e field', 'also reconfigure', '94 ghz', '7 ghz', '65 ghz', '6 ghz', '5 ghz', '48 ghz', '2 ghz', '15 ghz']</t>
  </si>
  <si>
    <t>Cognitive radio | Frequency reconfiguration | Slot antenna | Spectrum sensing | Wideband antenna</t>
  </si>
  <si>
    <t>A novel integrated antenna that consists of spectrum sensing and frequency reconfigurable antenna, printed on a single substrate is presented here. The integration of both antennas is based on the fact that reasonably large metallization area of UWB antenna can be used as a space for printing another narrowband antenna. Prominently, the second antenna should be placed on a region of large UWB antenna where there is less distribution of E field. The proposed antenna senses the spectrum over a wide frequency range from 2 GHz to 12 GHz via a U shape monopole having partial ground structure. After sensing the spectrum condition, the slot antenna with reconfigurable feeding structure can switch its operating bands among six narrowbands: 5.65 GHz, 3.6 GHz, 5 GHz, 2.94 GHz, 4.5 GHz, 2.15 GHz and two dual bands at 2 GHz, 5.48 GHz and 1.7 GHz, 5 GHz. In addition to this, the proposed antenna can also reconfigure its frequency in wide-bandwidth using two ground stubs. Since wide band response for spectrum sensing and each of eight frequency state works independently, therefore, there is no interference among various signals.</t>
  </si>
  <si>
    <t>746-754</t>
  </si>
  <si>
    <t>An integrated frequency reconfigurable antenna for cognitive radio application</t>
  </si>
  <si>
    <t>10.13164/re.2017.0746</t>
  </si>
  <si>
    <t>2-s2.0-85029576256</t>
  </si>
  <si>
    <t>College of Environmental Science and Forestry, State University of New York</t>
  </si>
  <si>
    <t>MIS 377271</t>
  </si>
  <si>
    <t>['tag antennas', 'respective results', 'real environment', 'reading distances', 'metallic objects', 'high readability', 'fabricated tags', 'dielectric object', 'design process', 'basic configuration', '869 mhz', '865 mhz']</t>
  </si>
  <si>
    <t>Printed antennas | RFID tags | Spiral antennas</t>
  </si>
  <si>
    <t>Design process and respective results for the synthesis of specific Radiofrequency Identification (RFID) tag antennas, suitable for dielectric and metallic objects, are presented. The antennas were designed for the UHF (865 MHz-869 MHz) band and their basic configuration is that of the printed spiral type. Six modification steps to the classical spiral layout are proposed and it was proved that they can lead to tags with high readability and reading distances up to 10 m when designed for dielectric object and up to 7 m in the case of metallic objects. The results of the measurements of the fabricated tags are explained via theoretical evaluations which take into account reflection phenomena, which are present in a real environment at which the tags are used.</t>
  </si>
  <si>
    <t>735-745</t>
  </si>
  <si>
    <t>60015331;60015331;60015331;60015331</t>
  </si>
  <si>
    <t>35070366800;55949432800;55537793100;7005683394</t>
  </si>
  <si>
    <t>Siakavara, Katherine;Goudos, Sotirios;Theopoulos, Argiris;Sahalos, John</t>
  </si>
  <si>
    <t>Siakavara K.</t>
  </si>
  <si>
    <t>Passive UHF RFID tags with specific printed antennas for dielectric and metallic objects applications</t>
  </si>
  <si>
    <t>10.13164/re.2017.0735</t>
  </si>
  <si>
    <t>2-s2.0-85029576702</t>
  </si>
  <si>
    <t>Riordan Foundation</t>
  </si>
  <si>
    <t>TRG5780231</t>
  </si>
  <si>
    <t>['suitably used', 'second band', 'proposed antennas', 'proposed antenna', 'overall size', 'interdigital capacitors', 'improved gains', 'high gains', 'four dipoles', 'first band', 'element numbers', 'array antenna', 'antenna gain', 'also investigated', '88 ghz', '8 db', '8 cm2', '6 db', '4 cm', '200 mhz', '170 mhz', '10 db', '1 db']</t>
  </si>
  <si>
    <t>Array antenna | Interdigital technique | Square dipole antenna</t>
  </si>
  <si>
    <t>A dual band antenna based on the square planar dipole structure with interdigital capacitors is proposed. With this technique, the harmonic frequency band can be controlled as desired. The dipole element consists of two square copper plates with overall size of 21.6 √ó 13.8 cm2. The bandwidths of the proposed antenna are 170 MHz (1.71-1.88 GHz) and 200 MHz (5.15-5.35 GHz). The antenna gain of each band is obtained to be 10 dB and 8 dB, respectively. To increase the antenna gain, the array antenna composing of the two designed dipoles is studied. The size of array antenna is 21.6 cm √ó 24.4 cm. The improved gains of 13.1 dB for the first band and 10.1 dB for the second band are obtained. The array antenna with four dipoles is also investigated. The high gains of 16.8 dB for the first band and 12.6 dB for the second band are obtained. The proposed array antennas have higher gains compared with the conventional array antennas with the same element numbers. Therefore, the proposed antennas can be suitably used for LTE and WLAN base stations.</t>
  </si>
  <si>
    <t>755-764</t>
  </si>
  <si>
    <t>60103462;60103462</t>
  </si>
  <si>
    <t>55201834200;6506006755</t>
  </si>
  <si>
    <t>Chomtong, Pongsathorn;Akkaraekthalin, Prayoot</t>
  </si>
  <si>
    <t>Chomtong P.</t>
  </si>
  <si>
    <t>Dual band square planar dipole antennas with interdigital capacitors for base stations</t>
  </si>
  <si>
    <t>10.13164/re.2017.0755</t>
  </si>
  <si>
    <t>2-s2.0-85029578030</t>
  </si>
  <si>
    <t>2014BAK02B00</t>
  </si>
  <si>
    <t>['uncertainty evaluation', 'multiple reflections', 'measurement example', 'frequency band', 'expanded uncertainty', 'error due', 'distances using', 'derived multiple', '20 ns', '12 ns']</t>
  </si>
  <si>
    <t>Antenna measurement | Group delay | Three-antenna extrapolation | Uncertainty evaluation</t>
  </si>
  <si>
    <t>In order to minimize the error due to multiple reflections between antennas in the conventional group delay (GD) measurement, an improved antenna GD measurement method is proposed. In this method, antenna group delay is measured as a function of distances using a three-antenna extrapolation method. The GD is determined by averaging a set of measured GD values according to a derived multiple-reflection error model. Measurement in frequency band of (1575.42 ¬± 16) MHz for a circularly polarized helical antenna is presented, which gives the detail measurement procedures and validates the method. The uncertainty evaluation for this measurement was carried out as well, and an expanded uncertainty of 0.20 ns (k = 2) has been achieved. One more measurement example in frequency band of (4000 ¬± 10) MHz for a standard gain horn antenna with an expanded uncertainty of 0.12 ns (k = 2) is also presented briefly in this paper.</t>
  </si>
  <si>
    <t>675-681</t>
  </si>
  <si>
    <t>60016835-60010461;60010461;60016835;60016835</t>
  </si>
  <si>
    <t>57189628665;57199659194;13607744300;56482527800</t>
  </si>
  <si>
    <t>Lin, Haoyu;Song, Zhenfei;Wang, Xuetian;Gao, Hongmin</t>
  </si>
  <si>
    <t>Beijing Institute of Technology;National Institute of Metrology China</t>
  </si>
  <si>
    <t>60016835;60010461</t>
  </si>
  <si>
    <t>An improved antenna group delay measurement method using a three-antenna extrapolation technique</t>
  </si>
  <si>
    <t>10.13164/re.2017.0675</t>
  </si>
  <si>
    <t>2-s2.0-85029579433</t>
  </si>
  <si>
    <t>['sense signals', 'phase mixer', 'passive mixer', 'noise figure', 'modest degradation', 'lo phases', 'input matching', 'input impedances', 'increasing number', 'geometric mean', 'frequency synthesizer', 'first receiver', 'fifth harmonics', 'brief proposes', 'antenna impedance']</t>
  </si>
  <si>
    <t>Harmonic sensing | impedance matching | LO harmonic | noise figure (NF) | passive mixer | return loss</t>
  </si>
  <si>
    <t>This brief proposes the use of passive mixer-first receiver topology to sense signals at higher LO harmonics. The advantages of such a receiver include sensing of multiple bands concurrently and reduced tuning range requirements in the frequency synthesizer. The single and joint harmonic matching performance of a zero-IF M -phase mixer-first receiver is analyzed. It is shown that minimum possible return loss for joint matching occurs when the geometric mean of input impedances at the highest and lowest sensing bands equals the antenna impedance. The noise figure (NF) when sensing higher order LO harmonics is shown to result in only modest degradation, with the loss becoming even less with increasing number of LO phases. As an example, a 12-phase harmonicsensing mixer first receiver is simulated and its performance at first, third, and fifth harmonics is evaluated in terms of input matching and NF.</t>
  </si>
  <si>
    <t>1017-1021</t>
  </si>
  <si>
    <t>56116016300;7003725533</t>
  </si>
  <si>
    <t>Babakrpur, Esmail;Namgoong, Won</t>
  </si>
  <si>
    <t>Babakrpur E.</t>
  </si>
  <si>
    <t>Matching for Concurrent Harmonic Sensing in an M -Phase Mixer-First Receiver</t>
  </si>
  <si>
    <t>10.1109/TCSII.2016.2620982</t>
  </si>
  <si>
    <t>2-s2.0-85029580666</t>
  </si>
  <si>
    <t>['yagi antenna', 'vswr less', 'total area', 'relative bandwidth', 'polar component', 'peak gain', 'mirrored arrays', 'mirrored arrangement', 'magnetic wall', 'element array', 'element arrangement', 'beam direction', '9 dbi']</t>
  </si>
  <si>
    <t>Half-mode substrate integrated waveguide | Low cross polarization | Mirrored arrangement | Yagi array</t>
  </si>
  <si>
    <t>Low cross polarization Yagi array with mirrored arrangement is proposed. First, the half-mode substrate integrated waveguide (HMSIW) and magnetic wall are introduced to realize the miniaturization of Yagi antenna. Simulated results show that the total area of the Yagi antenna is 1.82Œª √ó 0.57Œª and the peak gain is about 6.0~7.9 dBi in the 10.5% relative bandwidth with VSWR less than 2. Then the element arrangement of Yagi array composed by the HMSIW Yagi antenna is analyzed to accomplish cross polarization elimination. It is found that the mirrored arrangement eliminates the far field cross-polar component and leads to the lower cross polarization than the other non-mirrored arrays under the condition that they have almost the same bandwidth, peak gain and beam direction. The low cross polarization four-element array with mirrored arrangement is fabricated and measured, and experimental results agree well with the simulation.</t>
  </si>
  <si>
    <t>691-698</t>
  </si>
  <si>
    <t>60069720;60069720;60069720;60069720;109710589</t>
  </si>
  <si>
    <t>55978356800;12782119800;55515043300;51461627800;57192078339</t>
  </si>
  <si>
    <t>Zhang, Zhao;Cao, Xiangyu;Gao, Jun;Li, Sijia;Xu, Liming</t>
  </si>
  <si>
    <t>Half-mode substrate integrated waveguide Yagi array with low cross polarization</t>
  </si>
  <si>
    <t>10.13164/re.2017.0691</t>
  </si>
  <si>
    <t>2-s2.0-85029584314</t>
  </si>
  <si>
    <t>['widely used', 'state 1', 'six fan', 'shaped patch', 'proposed antenna', 'operation frequencies', 'multifunctional applications', 'mems switches', 'measured results', 'elevation plane', 'compact antenna', 'antenna structure', '4 ghz', '35 ¬∞', '330 ¬∞', '0 ¬∞']</t>
  </si>
  <si>
    <t>Compact microstrip antenna | MEMS switch | Radiation pattern reconfigurability | Reconfigurable antenna</t>
  </si>
  <si>
    <t>In this paper, a compact microstrip antenna with radiation pattern reconfigurable characteristic employing MEMS switches is proposed and investigated. This novel antenna mainly includes four parts: a circular-shaped patch, six MEMS switches, six fan-shaped coupling cells and six fan-shaped radiation cells. Through controlling the states of MEMS switches, radiation pattern selectivity of the proposed antenna can be achieved. When switching operation states of the antenna from state 1 to state 12 sequentially, the main radiation beam direction in azimuth planes could rotate 30¬∞ from 0¬∞ to 330¬∞ with each switch. Meanwhile, the radiation beam directions in elevation plane and the operation frequencies of the proposed antenna for different operation states are stable at about 35¬∞ and 4 GHz, respectively. With the consideration of MEMS switches actual size, the antenna structure and dimensions were optimized and adjusted. The simulated and measured results were analyzed and compared, indicating this compact antenna can be widely used for multifunctional applications and modern wireless communication systems.</t>
  </si>
  <si>
    <t>662-667</t>
  </si>
  <si>
    <t>57190756341;35320575500;36348889600;55265509500</t>
  </si>
  <si>
    <t>Ma, Wei Dong;Wang, Guang Ming;Wang, Ya Wei;Zong, Bin Feng</t>
  </si>
  <si>
    <t>Ma W.</t>
  </si>
  <si>
    <t>Compact microstrip antenna with pattern-reconfigurable characteristic</t>
  </si>
  <si>
    <t>10.13164/re.2017.0662</t>
  </si>
  <si>
    <t>2-s2.0-85029585315</t>
  </si>
  <si>
    <t>['tracking efficiency', 'techniques carry', 'target tracking', 'several antennas', 'robust approach', 'phd filter', 'particular capability', 'moving targets', 'moving target', 'imaging area', 'high quality', 'far multi', 'data received', 'antenna techniques']</t>
  </si>
  <si>
    <t>Linear Frequency Modulation (LFM) | Probability Hypothesis Density (PHD) filter | Random Finite Set (RFS) | Range Cell Migration Compensation (RCMC) | Synthetic Aperture Radar (SAR)</t>
  </si>
  <si>
    <t>So far multi-antenna techniques have been used in Synthetic Aperture Radar (SAR) to track moving targets. These techniques carry out the tracking of moving targets in an imaging area, using a combination of the data received by two or several antennas. The aim of this paper is single-target tracking in SAR Spotlight imaging mode based on the promoted PHD filter. In most applications, target tracking in densely cluttered environment using radar system demands robust filtering so as to increase the tracking efficiency. Therefore, tracking of moving targets in the presence of high density clutters in environment, as the particular capability of the PHD filter, has turned it into a robust approach in SAR to track moving targets. Also as the simulation results show, using Range Cell Migration Compensation (RCMC) on SAR raw data before tracking, makes it possible to track a moving target with high quality.</t>
  </si>
  <si>
    <t>842-850</t>
  </si>
  <si>
    <t>55967940600;6603101867;24169546000</t>
  </si>
  <si>
    <t>Daryasafar, Navid;Sadeghzadeh, Ramazanali;Naser-Moghadasi, Mohammad</t>
  </si>
  <si>
    <t>Daryasafar N.</t>
  </si>
  <si>
    <t>Promotion of GM-PHD filtering approach for single-target tracking in raw data of synthetic aperture radar in spotlight imaging mode</t>
  </si>
  <si>
    <t>10.13164/re.2017.0842</t>
  </si>
  <si>
    <t>2-s2.0-85029585802</t>
  </si>
  <si>
    <t>['upper ground', 'technology operating', 'slight fluctuations', 'siw slot', 'shaped probe', 'proposed antenna', 'printed inside', 'layer substrate', 'ka band', 'high gain', 'five parts', 'ended siw', 'circular horn', 'also loaded', '6 dbi', '40 ghz', '36 ghz', '16 mm3']</t>
  </si>
  <si>
    <t>Broadband millimeter-wave (mmW) antenna | Circularly polarized (CP) | High gain | Horn | Low cost | Substrate integrated waveguide (SIW)</t>
  </si>
  <si>
    <t>A wideband, low-cost and high-gain circularly polarized (CP) circular-horn-loaded antenna based on substrate integrated waveguide (SIW) technology operating at Ka band is presented. The proposed antenna, which is built on a single-layer substrate, consists of five parts: a short-ended SIW, a center-symmetric wide slot, an L-shaped probe, a circular horn and a transition from SIW to air-filled rectangular waveguide for measurement. The slot is etched on the upper ground of the SIW, while the L-shaped probe for generating CP wave is printed inside the slot and connected to the SIW. A circular horn is also loaded on the surface of the SIW slot for high gain. Then, the proposed antenna with a dimension of 45 √ó 45 √ó 24.16 mm3 was fabricated and measured. The measured results show that the antenna has a wide impedance bandwidth of 28.6% from 30 to 40 GHz for |S11| ‚â§ 10 dB and a wide axial ratio (AR) bandwidth of 22.2% from 32 to 40 GHz for AR ‚â§ 3 dB. The measured maximum gain is 15.6 dBi at 36 GHz with slight fluctuations over the 30-40-GHz frequency range.</t>
  </si>
  <si>
    <t>728-734</t>
  </si>
  <si>
    <t>Low-cost and high-gain SIW circularly polarized circular-horn-loaded antenna for broadband millimeter-wave applications</t>
  </si>
  <si>
    <t>10.13164/re.2017.0728</t>
  </si>
  <si>
    <t>2-s2.0-85029588044</t>
  </si>
  <si>
    <t>CMC Microsystems</t>
  </si>
  <si>
    <t>CMC</t>
  </si>
  <si>
    <t>['wigig devices', 'synthesis results', 'sustained throughput', 'soft maximum', 'proposed scheme', 'perfectly suitable', 'patent issued', 'operating signal', 'noise ratio', 'mhz clock', 'linear complexity', 'input multiple', 'grows linearly', 'fully tested', 'exhaustive search', 'energy efficiency', 'efficient log', 'detection algorithm', 'constellation order', 'computational complexity', 'chip achieves', 'candidate nodes', 'applications demanding', '5 gb', '38 pj', '28 pj', '2 gb', '1 gb']</t>
  </si>
  <si>
    <t>K-best detector | long-term evolution (LTE) systems | Multiple-input multiple-output (MIMO) systems | very-large-scale integration (VLSI)</t>
  </si>
  <si>
    <t>An optimal soft multiple-input multiple-output (MIMO) detector is proposed with linear complexity for a general spatial multiplexing system with two transmitting symbols and NR 2 receiving antennas. The computational complexity of the proposed scheme is independent of the operating signal-to-noise ratio and grows linearly with the constellation order. It provides the soft maximum-likelihood solution using an efficient log-likelihood ratio calculation method, avoiding the exhaustive search on all the candidate nodes. Moreover, an efficient pipelined hardware implementation of the detection algorithm is proposed, which is fabricated and fully tested in a 130-nm CMOS technology. Operating at 1.2 V supply with 412-MHz clock, the chip achieves up to 5 Gb/s throughput with 192-mW power dissipation and an energy efficiency of 38 pJ/b, showing great potential to be used in next generation Gbps wireless systems. The proposed MIMO detector is perfectly suitable to be applied to the long-term evolution modem as well as Wi-Fi and WiGig devices with more than 1 RF chain. Synthesis results in a 90-nm CMOS technology demonstrate that the design can operate at a sustained throughput of 6.2 Gb/s and an energy efficiency of 28 pJ/b at 1.2 V supply. For applications demanding a lower throughput regime, the core can operate at 0.9 V supply consuming 42 mW providing a throughput of 1 Gb/s.11U.S. patent issued in 2009.</t>
  </si>
  <si>
    <t>1062-1066</t>
  </si>
  <si>
    <t>60027666;60033010;60029170;60016849</t>
  </si>
  <si>
    <t>6507589120;6506688715;57209762204;7006686577</t>
  </si>
  <si>
    <t>Shabany, M.;Doostnejad, R.;Mahdavi, M.;Gulak, P. Glenn</t>
  </si>
  <si>
    <t>United States;Sweden;Iran;Canada</t>
  </si>
  <si>
    <t>Santa Clara;Lund;Tehran;Toronto</t>
  </si>
  <si>
    <t>Intel Corporation;Lunds Universitet;Sharif University of Technology;University of Toronto</t>
  </si>
  <si>
    <t>60033010;60029170;60027666;60016849</t>
  </si>
  <si>
    <t>Shabany M.</t>
  </si>
  <si>
    <t>A 38 pJ/b Optimal Soft-MIMO Detector</t>
  </si>
  <si>
    <t>10.1109/TCSII.2016.2641964</t>
  </si>
  <si>
    <t>2-s2.0-85029588182</t>
  </si>
  <si>
    <t>['wlan applications', 'wide bandwidth', 'uwb operation', 'states could', 'shaped slot', 'seven structures', 'seven states', 'reconfigurable dual', 'proposed antenna', 'multifunctional antenna', 'ground plane', 'good agreement', 'feed side', 'electronic switching', 'either 3', 'band operation', '6 ghz', '2 ghz', '1 ghz']</t>
  </si>
  <si>
    <t>C-shaped strip | Parasitic strip | PIN diode | Reconfigurable antenna | UWB antenna</t>
  </si>
  <si>
    <t>In this paper a multifunctional antenna is presented which offers an ultra-wideband (UWB) operation, an UWB operation with two switchable notches and reconfigurable dual-band operation for WiMAX and WLAN applications, respectively. Total seven functions/states could be achieved from a single antenna using an electronic switching. The antenna uses dual slots on the ground plane to provide a wide bandwidth, ranging from 3.1 GHz to 10.6 GHz. U-shaped slot and C-shaped printed strip in the ground are used to generate two notches at 3.6 GHz (WiMAX) and 5.2 GHz (WLAN/ WiFi) bands, respectively. Moreover, four parasitic strips are added in the feed side to make antenna functional at either 3.6 GHz or 5.2 GHz or both. Total five PIN diodes are required to obtain seven operations from the proposed antenna. Seven structures are fabricated and measured to verify the seven states and results are found in good agreement with estimated results obtained from the simulation.</t>
  </si>
  <si>
    <t>647-654</t>
  </si>
  <si>
    <t>57199779576;57195716532</t>
  </si>
  <si>
    <t>Verma, Asha;Singh Parihar, Manoj S.</t>
  </si>
  <si>
    <t>Multifunctional antenna with reconfigurable ultra-wide band characteristics</t>
  </si>
  <si>
    <t>10.13164/re.2017.0647</t>
  </si>
  <si>
    <t>2-s2.0-85029592365</t>
  </si>
  <si>
    <t>['usually unknown', 'uri ).', 'simulation results', 'rigorous comparison', 'random interleaver', 'paper investigates', 'optimum choice', 'net gain', 'input soft', 'eventually results', 'employed along', 'diversity gain', 'destination node', 'datc coded', 'datc ).', 'corresponding soft', 'cooperation scheme', 'codedcooperation scheme', 'also verified', '5 dbs']</t>
  </si>
  <si>
    <t>Channel side information | CMI | Coded-cooperation | Distributed asymmetric turbo code | Joint iterative SISO decoder | Multipleinput multiple-output (MIMO)</t>
  </si>
  <si>
    <t>This paper investigates the multiple relay codedcooperation scheme based on asymmetric turbo code (ATC) with multiple receive antennas over Rayleigh block fading channels. An encoding scheme based on ATC is proposed for coded-cooperation, i.e. distributed asymmetric turbo code (DATC). The code matched interleaver (CMI) is selected by a rigorous comparison with a uniform- random interleaver (URI). This optimum choice of interleaver at the relay nodes provides maximum benefit from DATC coded-cooperation scheme. Practically in any wireless communication system, the channel side information (CSI) is usually unknown at the receiver. Therefore, spatial normalized least mean square (NLMS) adaptive transversal filters are employed to estimate the CSI at the destination node. Moreover, in coded-cooperation scheme, the effectiveness and validation of spatial NLMS adaptive transversal filters is also verified by simulation results. Quadrature phase shift keying (QPSK) is used in codedcooperation scheme and corresponding soft-demodulators are employed along with joint iterative soft-input soft-output (SISO) decoder at the destination node. Monte Carlo simulations show that the proposed scheme incorporates coding gain, diversity gain and cooperation gain successfully, which eventually results in net gain of 2.7 to 3.5 dBs over non-cooperation ATC counterpart.</t>
  </si>
  <si>
    <t>878-889</t>
  </si>
  <si>
    <t>36447681000;7403449300;56529239900;55389144500;57194571474</t>
  </si>
  <si>
    <t>Mughal, Shoaib;Yang, Fengfan;Ejaz, Saqib;Ahmed, Syed Hassan;Umar, Rahim</t>
  </si>
  <si>
    <t>Mughal S.</t>
  </si>
  <si>
    <t>Asymmetric turbo code for coded-cooperative wireless communication based on matched interleaver with channel estimation and multi-receive antennas at the destination</t>
  </si>
  <si>
    <t>10.13164/re.2017.0878</t>
  </si>
  <si>
    <t>2-s2.0-85029601412</t>
  </si>
  <si>
    <t>['two switches', 'thereby making', 'small size', 'resonance frequency', 'proposed antenna', 'positive gain', 'measured results', 'following applications', 'duroid 5880', 'different conditions', 'current distribution', 'consequently changes', 'antenna surface', 'antenna design', '8 ghz', '4 mm2']</t>
  </si>
  <si>
    <t>Coplanar waveguide-fed | Flexible antennas | Reconfigurable antenna | Switches</t>
  </si>
  <si>
    <t>A novel, compact coplanar waveguide-fed flexible antenna is presented. The proposed design uses flexible Rogers RT/duroid 5880 (0.508 mm thickness) as a substrate with small size of 30 √ó 28.4 mm2. Two switches are integrated on the antenna surface to change the current distribution which consequently changes the resonance frequency under different conditions of switches, thereby making it a frequency reconfigurable antenna. The antenna design is simulated on CST¬ÆMWS¬Æ. The proposed antenna exhibits VSWR &lt; 2 and appreciable radiation patterns with positive gain over desired frequency bands. Good agreement exists between simulated and measured results. On the basis of results, the proposed antenna is envisioned to be deployed for the following applications; aeronautical radio navigation [4.3 GHz], AMT fixed services [4.5 GHz], WLAN [5.2 GHz], Unlicensed WiMAX [5.8 GHz] and X-band [7.5 GHz].</t>
  </si>
  <si>
    <t>655-661</t>
  </si>
  <si>
    <t>60056462;60056462;60056462;60056462-60002014;60002014-60006876</t>
  </si>
  <si>
    <t>57195718519;56522838400;57195717491;16030439100;7005566901</t>
  </si>
  <si>
    <t>Ul Hassan, Mubashir;Arshad, Farzana;Naqvi, Syeda Iffat;Amin, Yasar;Tenhunen, Hannu</t>
  </si>
  <si>
    <t>Lahore;Turku;Stockholm</t>
  </si>
  <si>
    <t>University of Engineering and Technology, Lahore;Turun yliopisto;The Royal Institute of Technology (KTH)</t>
  </si>
  <si>
    <t>60056462;60006876;60002014</t>
  </si>
  <si>
    <t>Ul Hassan M.</t>
  </si>
  <si>
    <t>A compact flexible and frequency reconfigurable antenna for Quintuple applications</t>
  </si>
  <si>
    <t>10.13164/re.2017.0655</t>
  </si>
  <si>
    <t>2-s2.0-85029602392</t>
  </si>
  <si>
    <t>['wisely embedded', 'wider impedance', 'suitable arrangement', 'sequentially rotated', 'proposed designs', 'impedance bandwidth', 'higher gain', 'feed technique', 'confirm suitability', 'compact size', 'compact design', 'communication systems', 'axial ratio', 'array configurations', 'array antennas', 'antenna structure']</t>
  </si>
  <si>
    <t>Array antenna | C and X band applications | Circular polarization (CP) | High gain | Sequential rotated (SR) feed network</t>
  </si>
  <si>
    <t>A novel and compact design of a circularly polarized slot antenna (CPSA) is elaborated. With the aim of generating CP feature and enhancing the impedance bandwidth, four rectangular stubs are wisely embedded in the antenna feed line structure and slotted ground plane to excite two orthogonal E vectors. Subsequently, a suitable arrangement of CPSAs in the form of 2 √ó 2 and 4 √ó 4 array antennas provokes higher functionalities in C and X band applications, respectively. Sequentially rotated (SR) feed technique is adopted to excite the antenna structure in array configurations. Measured and simulated results confirm outperformance of the array antennas with respect to the previously proposed designs. Compact size, wider impedance and axial ratio (AR) bandwidth, higher gain, and suitable radiation characteristics, both in single and array configurations, confirm suitability of the proposed designs for communication systems.</t>
  </si>
  <si>
    <t>668-674</t>
  </si>
  <si>
    <t>60000627;60000627;60000627;60105068</t>
  </si>
  <si>
    <t>57194543243;55913973000;24474815100;54583978300</t>
  </si>
  <si>
    <t>Mohammadi-Asl, Saeed;Nourinia, Javad;Ghobadi, Changiz;Majidzadeh, Maryam</t>
  </si>
  <si>
    <t>Tehran;Urmia</t>
  </si>
  <si>
    <t>Technical and Vocational University;Urmia University</t>
  </si>
  <si>
    <t>60105068;60000627</t>
  </si>
  <si>
    <t>Mohammadi-Asl S.</t>
  </si>
  <si>
    <t>A compact array antenna: Explicit design for C and X band applications</t>
  </si>
  <si>
    <t>10.13164/re.2017.0668</t>
  </si>
  <si>
    <t>2-s2.0-85029603774</t>
  </si>
  <si>
    <t>AKU</t>
  </si>
  <si>
    <t>['type antenna', 'therefore lead', 'supply power', 'single phase', 'single antenna', 'receiver using', 'proposed method', 'production costs', 'power supply', 'performance characteristics', 'paper used', 'paper presents', 'multiple antennas', 'many advantages', 'insulated receiver', 'gate drivers', 'experimentally verify', 'circuit area', '78 mhz']</t>
  </si>
  <si>
    <t>Galvanic isolation | Isolated power supply | Multiple gate drive | Transformerless | Wireless power transfer</t>
  </si>
  <si>
    <t>This paper presents a power supply for gate drivers, which uses a magnetic resonance wireless power transfer system. Unlike other methods where multiple antennas are used to supply power for the gate drivers, the proposed method uses a single antenna in an insulated receiver to make multiple mutually isolated power supplies. The power transmitted via single antenna is distributed to multiple power supplies for gate drivers through resonant capacitors connected in parallel that also block DC bias. This approach has many advantages over other methods, where each gate driver needs to be supplied with power using multiple receiver antennas. The proposed method will therefore lead to a reduction in production costs and circuit area. Because the proposed circuit uses a high resonance frequency of 6.78 MHz, it is possible to implement a transmitter and a receiver using a small-sized spiral printed-circuit-board-type antenna. This paper used a single phase-leg circuit configuration to experimentally verify the performance characteristics of the proposed method.</t>
  </si>
  <si>
    <t>1382-1390</t>
  </si>
  <si>
    <t>Journal of Power Electronics</t>
  </si>
  <si>
    <t>57195733095;7501833481</t>
  </si>
  <si>
    <t>Lim, Chang Jong;Park, Shihong</t>
  </si>
  <si>
    <t>Lim C.</t>
  </si>
  <si>
    <t>Isolated power supply for multiple gate drivers using wireless power transfer system with single-antenna receiver</t>
  </si>
  <si>
    <t>10.6113/JPE.2017.17.5.1382</t>
  </si>
  <si>
    <t>2-s2.0-85029684194</t>
  </si>
  <si>
    <t>EOL-2017-0711</t>
  </si>
  <si>
    <t>['zdr bias', 'using data', 'thermal expansion', 'significant correlation', 'radar site', 'radar data', 'primary cause', 'polar powers', 'polar power', 'pol measurements', 'pol ).', 'national center', 'investigated using', 'field project', 'cp technique', 'calibration technique', 'band dual', 'atmospheric research', 'ambient temperature']</t>
  </si>
  <si>
    <t>Algorithms | Data quality control | Radars/Radar observations</t>
  </si>
  <si>
    <t>Temporal differential reflectivity Zdr bias variations are investigated using the National Center for Atmospheric Research (NCAR) S-band dual-polarization Doppler radar (S-Pol). Using data from the Multi-Angle Snowflake Camera-Ready (MASCRAD) Experiment, S-Pol measurements over extended periods reveal a significant correlation between the ambient temperature at the radar site and the bias. Using radar scans of the sun and the ratio of cross-polar powers, the components of the radar that cause the variation of the Zdr bias are identified. It is postulated that the thermal expansion of the antenna is likely the primary cause of the observed Zdr bias variation. The cross-polar power (CP) calibration technique, which is based on the solar and cross-polar power measurements, is applied to data from the Plains Elevated Convection at Night (PECAN) field project. The Zdr bias from the CP technique is compared to vertical-pointing Zdr bias measurements, and the uncertainty of the Zdr bias estimates is given. An algorithm is derived to correct the radar data for the time- and temperature-varying Zdr bias. Bragg scatter measurements are used to corroborate the CP technique Zdr bias measurements.</t>
  </si>
  <si>
    <t>1885-1906</t>
  </si>
  <si>
    <t>Hubbert, John C.</t>
  </si>
  <si>
    <t>Hubbert J.</t>
  </si>
  <si>
    <t>Differential reflectivity calibration and antenna temperature</t>
  </si>
  <si>
    <t>10.1175/JTECH-D-16-0218.1</t>
  </si>
  <si>
    <t>2-s2.0-85029747096</t>
  </si>
  <si>
    <t>U.S. Department of Commerce</t>
  </si>
  <si>
    <t>DOC</t>
  </si>
  <si>
    <t>['weather observations', 'vertical polarizations', 'valuable tool', 'used either', 'therefore provides', 'sufficient cross', 'radiation patterns', 'principal planes', 'polar isolation', 'polar fields', 'phased array', 'parabolic antennas', 'numerous approximations', 'main challenges', 'main beam', 'inexorably leads', 'estimates due', 'dual polarization', 'cross validation', 'bias computations', 'beam position', 'antenna used', 'antenna cross', 'accurate assessment', 'acceptable errors']</t>
  </si>
  <si>
    <t>Radars/Radar observations | Weather radar signal processing</t>
  </si>
  <si>
    <t>One of the main challenges of using phased array radar for weather observations is the implementation of dual polarization with acceptable errors of polarimetric variable estimates. This is because the differences between the copolar antenna patterns at the horizontal and vertical polarizations, as well as cross-polar fields, can introduce unacceptable measurement biases, as the main beam is electronically steered away from the principal planes. Because the sufficient cross-polar isolation is difficult to achieve by the phased array antenna hardware and because the copolar as well as cross-polar patterns inevitably vary with each beam position, it is crucial to properly evaluate errors of estimates due to radiation patterns. Herein, a method that combines the measured or simulated radiation patterns and simulated time series is introduced. The method is suited for phased array and parabolic antennas, and it allows for evaluation of radiation-pattern-induced polarimetric variable biases and standard deviations specific to the antenna used to produce the patterns. The method can be used either as an alternative to a well-established approach using analytical derivations or as a tool for cross validation of the bias computations. For standard deviation evaluation in the presence of antenna cross-polar fields, the analytical approach becomes overly complex, which inexorably leads to the introduction of numerous approximations to obtain the results. These approximations inevitably compromise the accuracy of such computations. The method proposed herein avoids such approximations and therefore provides a valuable tool for accurate assessment of polarimetric measurement precision.</t>
  </si>
  <si>
    <t>1907-1934</t>
  </si>
  <si>
    <t>60030931-60025916</t>
  </si>
  <si>
    <t>Iviƒá, Igor R.</t>
  </si>
  <si>
    <t>Iviƒá I.</t>
  </si>
  <si>
    <t>An approach to simulate the effects of antenna patterns on polarimetric variable estimates</t>
  </si>
  <si>
    <t>10.1175/JTECH-D-17-0015.1</t>
  </si>
  <si>
    <t>2-s2.0-85029758871</t>
  </si>
  <si>
    <t>16H02167</t>
  </si>
  <si>
    <t>['wvr solutions', 'wvr ),', 'wet component', 'weather conditions', 'submillimetre array', 'specifically datasets', 'science image', 'scaling factor', 'python code', 'pwv ),', 'promising explanation', 'present work', 'phase stability', 'noise ratio', 'makes use', 'make improvements', 'image quality', 'find 33', 'classically marginal', 'bandpass source', 'band 7', 'band 6', 'alma data', '75 datasets', '5 %.', '5 %,', '39 datasets', '30 percent', '23 datasets', '1 mm']</t>
  </si>
  <si>
    <t>Atmospheric effects | Methods: data analysis | Submillimeter: general | Techniques: high angular resolution | Techniques: interferometric</t>
  </si>
  <si>
    <t>The Atacama Large millimetre/submillimetre Array (ALMA) makes use of water vapour radiometers (WVR), which monitor the atmospheric water vapour line at 183 GHz along the line of sight above each antenna to correct for phase delays introduced by the wet component of the troposphere. The application of WVR derived phase corrections improve the image quality and facilitate successful observations in weather conditions that were classically marginal or poor. We present work to indicate that a scaling factor applied to the WVR solutions can act to further improve the phase stability and image quality of ALMA data. We find reduced phase noise statistics for 62 out of 75 datasets from the long-baseline science verification campaign after a WVR scaling factor is applied. The improvement of phase noise translates to an expected coherence improvement in 39 datasets. When imaging the bandpass source, we find 33 of the 39 datasets show an improvement in the signal-to-noise ratio (S/N) between a few to ~30 percent. There are 23 datasets where the S/N of the science image is improved: 6 by &lt;1%, 11 between 1 and 5%, and 6 above 5%. The higher frequencies studied (band 6 and band 7) are those most improved, specifically datasets with low precipitable water vapour (PWV), &lt;1 mm, where the dominance of the wet component is reduced. Although these improvements are not profound, phase stability improvements via the WVR scaling factor come into play for the higher frequency (&gt;450 GHz) and long-baseline (&gt;5 km) observations. These inherently have poorer phase stability and are taken in low PWV (&lt;1 mm) conditions for which we find the scaling to be most effective. A promising explanation for the scaling factor is the mixing of dry and wet air components, although other origins are discussed. We have produced a python code to allow ALMA users to undertake WVR scaling tests and make improvements to their data.</t>
  </si>
  <si>
    <t>A121</t>
  </si>
  <si>
    <t>60003878;60003878;60003878-60001512;60003878;60003878;60003878-60024185;60003878;60003878;60029701-60086353;60086353;60024185-60086353;60091990</t>
  </si>
  <si>
    <t>55558061300;6701628482;14049590200;6701320913;24483962600;16551317100;22933601000;7005127995;6602540571;7004228897;7003593226;7201408992</t>
  </si>
  <si>
    <t>Maud, L. T.;Tilanus, R. P.J.;Van Kempen, T. A.;Hogerheijde, M. R.;Schmalzl, M.;Yoon, I.;Contreras, Y.;Toribio, M. C.;Asaki, Y.;Dent, W. R.F.;Fomalont, E.;Matsushita, S.</t>
  </si>
  <si>
    <t>Taiwan;Chile;Japan;United States;Netherlands;Netherlands</t>
  </si>
  <si>
    <t>Taipei;Santiago;Mitaka;Charlottesville;Leiden;Utrecht</t>
  </si>
  <si>
    <t>Academia Sinica, Institute of Astronomy and Astrophysics;Atacama Large Millimeter-submillimeter Array;National Institutes of Natural Sciences - National Astronomical Observatory of Japan;National Radio Astronomy Observatory;Sterrewacht Leiden;SRON Netherlands Institute for Space Research</t>
  </si>
  <si>
    <t>60091990;60086353;60029701;60024185;60003878;60001512</t>
  </si>
  <si>
    <t>Maud L.T.</t>
  </si>
  <si>
    <t>Phase correction for ALMA. Investigating water vapour radiometer scaling: The long-baseline science verification data case study</t>
  </si>
  <si>
    <t>10.1051/0004-6361/201731197</t>
  </si>
  <si>
    <t>2-s2.0-85029762753</t>
  </si>
  <si>
    <t>['work exemplifies', 'wave simulations', 'transformation optics', 'studied analytically', 'strengthen light', 'optimize light', 'nanoantennas enable', 'molecular symmetry', 'matter interactions', 'matter interaction', 'many applications', 'light polarization', 'lagged behind', 'highly sensitive', 'emitter orientation', 'controlled fashion', 'conformal transformation', 'arbitrary orientation', 'analytically describe', 'analytical descriptions', 'aluminum nanotripods', 'also unfortunate']</t>
  </si>
  <si>
    <t>Conformal transformation | Nanoantenna | Plasmonic | Purcell effect | Transformation optics</t>
  </si>
  <si>
    <t>Nanoantennas enable the concentration and manipulation of light at the (sub-)nanoscale. This ability offers novel strategies to strengthen light-matter interactions in a controlled fashion. However, most nanoantennas are highly sensitive to light polarization and emitter orientation, which is disadvantageous for many applications (e.g., Raman and fluorescence spectroscopy depend strongly on molecular symmetry and orientation, as well as on the local optical field gradient). It is also unfortunate that analytical descriptions, essential to bridge experimental observations to knowledge and future design guidelines, have lagged behind. Here, resorting to conformal transformation, aluminum nanotripods excited by a nanoemitter of arbitrary orientation are studied analytically. Our results, corroborated with full-wave simulations, show that aluminum nanotripods are robust not only to emitter orientation, but also to its position. Hence, this work exemplifies the effectiveness and efficiency of transformation optics to analytically describe and optimize light-matter interaction in complex plasmonic nanoantennas.</t>
  </si>
  <si>
    <t>60033019-60006297;60026796;60005510;60033019;60019702</t>
  </si>
  <si>
    <t>55647043000;26641092500;24832340700;56238519400;22980776600</t>
  </si>
  <si>
    <t>Pacheco-Pe√±a, V√≠ctor;Fern√°ndez-Dom√≠nguez, Antonio I.;Luo, Yu;Beruete, Miguel;Navarro-C√≠a, Miguel</t>
  </si>
  <si>
    <t>Spain;Spain;United Kingdom;United States;Singapore</t>
  </si>
  <si>
    <t>Pamplona;Madrid;Birmingham;Philadelphia;Singapore City</t>
  </si>
  <si>
    <t>Universidad P√∫blica de Navarra;Universidad Aut√≥noma de Madrid;University of Birmingham;University of Pennsylvania;Nanyang Technological University</t>
  </si>
  <si>
    <t>60033019;60026796;60019702;60006297;60005510</t>
  </si>
  <si>
    <t>Pacheco-Pe√±a V.</t>
  </si>
  <si>
    <t>Aluminum Nanotripods for Light-Matter Coupling Robust to Nanoemitter Orientation</t>
  </si>
  <si>
    <t>10.1002/lpor.201700051</t>
  </si>
  <si>
    <t>2-s2.0-85029784703</t>
  </si>
  <si>
    <t>['wideband antenna', 'vital role', 'small size', 'simultaneously adjusting', 'simulation results', 'rectangular radiator', 'proposed antenna', 'iot applications', 'important role', 'ground plane', 'good matching', 'geometry parameters', 'essential parts', 'electrical characteristic', 'efficient hardware', 'communication networks', 'communication devices', 'antenna footprint', 'antenna consists', 'acceptable level', '8 mm', '44 mm2']</t>
  </si>
  <si>
    <t>Communication devices | Compact antennas | Footprint-reduction-oriented design | Internet of things | Numerical optimization</t>
  </si>
  <si>
    <t>Internet of Things (IoT) will play an important role in modern communication systems. Thousands of devices will talk to each other at the same time. Clearly, smart and efficient hardware will play a vital role in the development of IoT. In this context, the importance of antennas increases due to them being essential parts of communication networks. For IoT applications, a small size with good matching and over a wide frequency range is preferred to ensure reduced size of communication devices. In this paper, we propose a structure and discuss design optimization of a wideband antenna for IoT applications. The antenna consists of a stepped-impedance feed line, a rectangular radiator and a ground plane. The objective is to minimize the antenna footprint by simultaneously adjusting all geometry parameters and to maintain the electrical characteristic of antenna at an acceptable level. The obtained design exhibits dimensions of only 3.7 mm √ó 11.8 mm and a footprint of 44 mm2, an omnidirectional radiation pattern, and an excellent pattern stability. The proposed antenna can be easily handled within compact communication devices. The simulation results are validated through measurements of the fabricated antenna prototype.</t>
  </si>
  <si>
    <t>56725352900;57204542925</t>
  </si>
  <si>
    <t>ul Haq, Muhammad Aziz;Kozie≈Ç, S≈Çawomir</t>
  </si>
  <si>
    <t>ul Haq M.A.</t>
  </si>
  <si>
    <t>Design optimization and trade-offs of miniaturized wideband antenna for internet of things applications</t>
  </si>
  <si>
    <t>10.1515/mms-2017-0047</t>
  </si>
  <si>
    <t>2-s2.0-85029793324</t>
  </si>
  <si>
    <t>16-19-10081</t>
  </si>
  <si>
    <t>['ultimate width', 'time delay', 'stable operation', 'second mode', 'radiation spectrum', 'radiation pulses', 'pulse former', 'one aimed', 'ns pulses', 'individual channel', 'gas gaps', 'frequency band', 'free space', 'first mode', 'effective potential', 'durations 2', 'combined antennas', 'channel former', 'bipolar pulses', 'arranged diagonally', 'antennas excited', '8 ghz', '500 kv', '3 ns', '220 kv', '100 hz', '1 ghz']</t>
  </si>
  <si>
    <t>A high-power ultrawideband radiation source has been developed which is capable of synthesizing electromagnetic pulses with different frequency bands in free space. To this end, a new circuit design comprising a four-channel former of bipolar pulses of durations 2 and 3 ns has been elaborated and conditions for the stable operation of gas gaps of independent channels without external control pulses have been determined. Each element of the 2 √ó 2 array of combined antennas is driven from an individual channel of the pulse former. Antennas excited by pulses of the same duration are arranged diagonally. Two radiation synthesis modes have been examined: one aimed to attain ultimate field strength and the other aimed to attain an ultimate width of the radiation spectrum. The modes were changed by changing the time delay between the 2-ns and 3-ns pulses. For the first mode, radiation pulses with a frequency band of 0.2-0.8 GHz and an effective potential of 500 kV have been obtained. The synthesized radiation pulses produced in the second mode had an extended frequency band (0.1-1 GHz) and an effective potential of 220 kV. The pulse repetition frequency was 100 Hz.</t>
  </si>
  <si>
    <t>60069974;60069974;60069974;60069974</t>
  </si>
  <si>
    <t>7102050777;7103357955;6603455215;57216680825</t>
  </si>
  <si>
    <t>Efremov, A. M.;Koshelev, V. I.;Plisko, V. V.;Sevostyanov, E. A.</t>
  </si>
  <si>
    <t>Efremov A.M.</t>
  </si>
  <si>
    <t>A high-power synthesized ultrawideband radiation source</t>
  </si>
  <si>
    <t>10.1063/1.5003418</t>
  </si>
  <si>
    <t>2-s2.0-85029898133</t>
  </si>
  <si>
    <t>HK-TIIT16EG01</t>
  </si>
  <si>
    <t>['unitary matrices', 'statistical properties', 'significant challenge', 'h h', 'explicit parameterization', 'arbitrary variances']</t>
  </si>
  <si>
    <t>eigenvalue distribution | MIMO channels | Random matrix theory</t>
  </si>
  <si>
    <t>This paper is concerned with the statistical properties of the Gram matrix W= H H, where H is a 2√ó 2 complex central Gaussian matrix whose elements have arbitrary variances. With such arbitrary variance profile, this random matrix model fundamentally departs from classical Wishart models and presents a significant challenge as the classical analytical toolbox no longer directly applies. We derive new exact expressions for the distribution of W and that of its eigenvalues by means of an explicit parameterization of the group of unitary matrices. Our results yield remarkably simple expressions, which are further leveraged to study the outage data rate of a dual-antenna communication system under different variance profiles.</t>
  </si>
  <si>
    <t>8575-8579</t>
  </si>
  <si>
    <t>55967426500;16239092600;8915674500</t>
  </si>
  <si>
    <t>Auguin, Nicolas;Morales-Jimenez, David;McKay, Matthew R.</t>
  </si>
  <si>
    <t>Auguin N.</t>
  </si>
  <si>
    <t>Exact Statistical Characterization of 2√ó 2 Gram Matrices with Arbitrary Variance Profile</t>
  </si>
  <si>
    <t>10.1109/TVT.2017.2694461</t>
  </si>
  <si>
    <t>2-s2.0-85029914077</t>
  </si>
  <si>
    <t>['wide range', 'transmission blocks', 'time dimension', 'systematic design', 'spatial modulation', 'simulation results', 'receiver side', 'receive antennas', 'qsm expands', 'noise ratios', 'match closely', 'differential sm', 'differential qsm', 'channel knowledge', 'chain transmitters', 'arbitrary number']</t>
  </si>
  <si>
    <t>differential quadrature spatial modulation (DQSM) | MIMO | performance analysis | quadrature spatial modulation (QSM)</t>
  </si>
  <si>
    <t>Quadrature spatial modulation (QSM) is a recent multiple input multiple output transmission scheme that attracted significant research interest. QSM expands the spatial constellation diagram of spatial modulation (SM) to enhance the overall spectral efficiency while retaining all SM inherent advantages. In this paper, differential QSM (DQSM) is proposed to alleviate the requirement of channel knowledge at the receiver side. Receiver channel knowledge is crucial in QSM as part of the data are encoded in the Euclidean difference among different channel paths. Time dimension and orthogonal in-phase and quadrature spatial dimensions of QSM are exploited to facilitate differential modulation and demodulation while maintaining single RF-chain transmitters. In addition, a systematic design of the transmission blocks is provided for arbitrary number of transmit and receive antennas. Besides, a novel analytical framework for analyzing the performance of DQSM is derived and shown to predict accurate performance for differential SM and differential space shift keying systems as well. Analytical and simulation results are shown to match closely over a wide range of signal to noise ratios and for different system parameters.</t>
  </si>
  <si>
    <t>3810-3817</t>
  </si>
  <si>
    <t>60070287;60105841;60072597</t>
  </si>
  <si>
    <t>16175973300;36967920300;36931855400</t>
  </si>
  <si>
    <t>Mesleh, Raed;Althunibat, Saud;Younis, Abdelhamid</t>
  </si>
  <si>
    <t>Jordan;Libyan Arab Jamahiriya;Jordan</t>
  </si>
  <si>
    <t>Ma'an;Benghazi;Amman</t>
  </si>
  <si>
    <t>Al-Hussein Bin Talal University;University of Benghazi;German Jordanian University</t>
  </si>
  <si>
    <t>60105841;60072597;60070287</t>
  </si>
  <si>
    <t>Differential Quadrature Spatial Modulation</t>
  </si>
  <si>
    <t>10.1109/TCOMM.2017.2712720</t>
  </si>
  <si>
    <t>2-s2.0-85029914612</t>
  </si>
  <si>
    <t>EP-M015521-1</t>
  </si>
  <si>
    <t>['useful insight', 'sparse sub', 'selection combining', 'proposed schemes', 'proper choice', 'performance analysis', 'numerical results', 'multiple antennas', 'mcik ofdm', 'hybrid detector', 'greedy detector', 'gd ),', 'form expressions', 'extreme rate', 'error performance', 'diversity reception', 'diversity gain', 'carriers activation', 'benchmark detection', 'average pep', 'also analyzed', 'accurate expressions']</t>
  </si>
  <si>
    <t>Greedy detection (GD) | multicarrier index keying (MCIK) | orthogonal frequency division multiplexing (OFDM) | symbol error probability (SEP)</t>
  </si>
  <si>
    <t>In this work, we investigate the performance of multicarrier index keying (MCIK) orthogonal frequency division multiplexing (OFDM) proposing a hybrid low complexity detection and diversity reception. For performance analysis, we derive novel exact closed-form expressions for the average pairwise error probability (PEP) and symbol error probability (SEP) of three detection methods: A greedy detector (GD), and a GD with maximal ratio combining, or selection combining. Approximate and accurate expressions for the average PEP and SEP are also analyzed in closed-form. The derived expressions provide a useful insight into the error performance of MCIK-OFDM with the hybrid detector in low, moderate, and extreme rate of sparse sub-carrier indices activation. The effects of multiple antennas and sparse sub-carriers activation on the SEP are addressed in several extreme cases; decreasing the average SEP exponentially with proper choice of both subcarrier activation rate and number of antennas. In comparison with the benchmark detection, the numerical results and simulations clearly show that the proposed schemes can benefit from diversity gain, at substantially reduced complexity. The derived SEP expressions and analyses will be useful to evaluate various concepts of MCIK OFDM in low-power device applications.</t>
  </si>
  <si>
    <t>8103-8118</t>
  </si>
  <si>
    <t>57114176700;56022832300;56243520400</t>
  </si>
  <si>
    <t>Crawford, James;Chatziantoniou, Eleftherios;Ko, Youngwook</t>
  </si>
  <si>
    <t>Crawford J.</t>
  </si>
  <si>
    <t>On the SEP Analysis of OFDM Index Modulation with Hybrid Low Complexity Greedy Detection and Diversity Reception</t>
  </si>
  <si>
    <t>10.1109/TVT.2017.2691778</t>
  </si>
  <si>
    <t>2-s2.0-85029916959</t>
  </si>
  <si>
    <t>Department for the Economy</t>
  </si>
  <si>
    <t>EP/P000983/1</t>
  </si>
  <si>
    <t>DfE</t>
  </si>
  <si>
    <t>['wire dipole', 'physical length', 'better performance', 'approximately half']</t>
  </si>
  <si>
    <t>Body phantom | implantable antenna | implantable medical devices | medical body area network</t>
  </si>
  <si>
    <t>In this paper, a compact printed meandered folded dipole antenna with a volume of 114 mm3 suitable for implantation in a range of different body tissue types with diverse electrical properties is presented for operation in the 2.36-2.4 GHz MBAN and 2.4-GHz ISM bands. Its performance was verified and compared against that of a wire dipole and slot loaded monopole antenna in an implant phantom testbed containing tissue equivalent liquids representing body tissues with high and low water content. The antenna was shown to maintain its return loss performance in the 2360-2400, 2400-2483.5, and 2483.5-2500 MHz frequency bands with equivalent or better performance than a fundamental wire dipole despite having approximately half the physical length.</t>
  </si>
  <si>
    <t>4406-4417</t>
  </si>
  <si>
    <t>57189035858;17433332900;7003566126</t>
  </si>
  <si>
    <t>Magill, Matthew K.;Conway, Gareth A.;Scanlon, William G.</t>
  </si>
  <si>
    <t>Magill M.K.</t>
  </si>
  <si>
    <t>Tissue-Independent Implantable Antenna for In-Body Communications at 2.36-2.5 GHz</t>
  </si>
  <si>
    <t>10.1109/TAP.2017.2708119</t>
  </si>
  <si>
    <t>2-s2.0-85029917227</t>
  </si>
  <si>
    <t>['wireless communications', 'three antennas', 'recent results', 'rayleigh pdfs', 'rayleigh pdf', 'new solutions', 'new representations', 'new expressions', 'longstanding problem', 'integral computation', 'general 4', 'general 3', 'four antennas', 'form solutions', 'e .,']</t>
  </si>
  <si>
    <t>Correlation | diversity | fading channels | Gaussian distribution | multivariate Rayleigh distribution | Rayleigh distribution</t>
  </si>
  <si>
    <t>Determining tractable analytical expressions for the probability density functions (PDFs) of correlated Rayleigh random variables (i.e., the multivariate Rayleigh joint PDF) is a longstanding problem in wireless communications. Recent results have reported simpler forms for the 3-D and 4-D Rayleigh joint PDFs. Yet, the new solutions are still mathematically complex. New representations for the general 3-D Rayleigh and the general 4-D Rayleigh fading PDFs are derived. An advantage of the new representations is that only a single-integral computation is needed to compute the 3-D Rayleigh PDF and only double integral computation is needed for the 4-D Rayleigh PDF, where the integrals are proper and definite on [0,œÄ) and [0,2œÄ), respectively. The new expressions for the 3-D and 4-D Rayleigh PDFs are used to determine several special, 'best' placements in the 2-D plane for three and four antennas. Closed-form solutions are found for three antennas with two or three independent antenna pairs, and four antennas with four or five independent antenna pairs.</t>
  </si>
  <si>
    <t>3976-3984</t>
  </si>
  <si>
    <t>60016930;60019118</t>
  </si>
  <si>
    <t>7005759149;56828799900</t>
  </si>
  <si>
    <t>Beaulieu, Norman C.;Zhang, Yixing</t>
  </si>
  <si>
    <t>University of Science and Technology of China;Beijing University of Posts and Telecommunications</t>
  </si>
  <si>
    <t>60019118;60016930</t>
  </si>
  <si>
    <t>Beaulieu N.</t>
  </si>
  <si>
    <t>New Simplest Exact Forms for the 3-D and 4-D Multivariate Rayleigh PDFs with Applications to Antenna Array Geometries</t>
  </si>
  <si>
    <t>10.1109/TCOMM.2017.2709307</t>
  </si>
  <si>
    <t>2-s2.0-85029917364</t>
  </si>
  <si>
    <t>['tsas achieves', 'tsas ),', 'spatial modulation', 'smaller dimensions', 'search complexity', 'scale sm', 'scale mimo', 'possible candidates', 'novel edas', 'mimo systems', 'iteratively splitting', 'iteration based', 'input multiple', 'exhaustive search', 'equivalent criterion', 'ed elements', 'channel information', 'based upon']</t>
  </si>
  <si>
    <t>Antenna selection | large scale multiple-input multiple-output (MIMO) | link adaptation | spatial modulation</t>
  </si>
  <si>
    <t>Euclidean distance optimized antenna selection (EDAS) has proven to be able to achieve high transmit diversity gains for spatial modulation (SM) multiple-input multiple-output (MIMO) systems, but the exhaustive search over all possible antenna subsets may result in an intractable search complexity, especially for large-scale MIMO (LS-MIMO) systems. In this paper, a novel EDAS-equivalent criterion, relaying on matrix dimension reduction, is proposed to reduce the search complexity. Based upon this criterion, for small-scale SM-MIMO systems, a pair of transmit antenna selection (TAS) schemes, namely, the tree search based antenna selection (TSAS), and the decremental antenna selection (D-AS) schemes, are developed. Specifically, the TSAS scheme works by iteratively splitting the original Euclidean distance (ED) matrix into submatrices with smaller dimensions. TSAS achieves the same bit error rate (BER) performance as that of the exhaustive search at the cost of exponential search complexity. To address this issue, D-AS is carried out by excluding one specific transmit antenna from all the possible candidates in each iteration based on the channel information. D-AS is able to offer a near-optimal BER performance with a further reduction in terms of the search complexity. Moreover, we extend the D-AS scheme to LS-SM-MIMO systems by sorting all the ED elements with the low-complexity heapsort algorithm. Our simulation results show that the proposed D-AS algorithm outperforms conventional TAS schemes conceived for LS-SM-MIMO systems.</t>
  </si>
  <si>
    <t>8010-8021</t>
  </si>
  <si>
    <t>60005465;60005465-60005244;60005465;60005465;60019870</t>
  </si>
  <si>
    <t>57169122400;7403260111;55512176200;35240242100;56801352700</t>
  </si>
  <si>
    <t>Sun, Zhaojie;Xiao, Yue;Yang, Ping;Li, Shaoqian;Xiang, Wei</t>
  </si>
  <si>
    <t>Townsville;Chengdu;Nanjing</t>
  </si>
  <si>
    <t>James Cook University;University of Electronic Science and Technology of China;Southeast University</t>
  </si>
  <si>
    <t>60019870;60005465;60005244</t>
  </si>
  <si>
    <t>Sun Z.</t>
  </si>
  <si>
    <t>Transmit Antenna Selection Schemes for Spatial Modulation Systems: Search Complexity Reduction and Large-Scale MIMO Applications</t>
  </si>
  <si>
    <t>10.1109/TVT.2017.2696381</t>
  </si>
  <si>
    <t>2-s2.0-85029922783</t>
  </si>
  <si>
    <t>['wise performance', 'transmission power', 'system designs', 'study network', 'stochastic geometry', 'results showcase', 'receive antennas', 'obtaining easy', 'multistream multi', 'model hetnets', 'main contributions', 'made possible', 'loss exponent', 'interference ratio', 'input multi', 'hetnets ).', 'heterogeneous networks', 'form approximates', 'data streams', 'coverage probability', 'compute closed', 'communication link', 'adopt tools']</t>
  </si>
  <si>
    <t>Coverage probability | densification | heterogenous cellular networks (HetNets) | multiple-input multiple-output (MIMO) systems | multiplexing | Poisson point process | singular value decomposition (SVD) | stochastic geometry</t>
  </si>
  <si>
    <t>In the paper, we study network-wise performance of multistream multi-input multi-output (MIMO) singular value decomposition communications in heterogeneous networks (HetNets). We adopt tools from stochastic geometry to model HetNets through $K$ tiers of interfering base stations (BSs) and evaluate the coverage probability and achievable spectral efficiency (ASE), assuming max-signal-to-interference ratio (SIR) cell association rule. For this model, the main contributions are 1) studying the coverage probability of MIMO multiplexing systems from a communication link's viewpoint; 2) investigating the cross-stream SIR correlation coefficient and highlighting the impacts of path-loss exponent and the number of receive antennas on the growth of it; and 3) obtaining easy-to-compute closed-form approximates of the coverage probability and ASE. The developed expressions explicitly reveal the impact of many system parameters, including the number of tiers, density of BSs, transmission power, and the number of data streams. Simulations are conducted to confirm the accuracy of our analysis. Various important aspects of HetNets with respect to densification, high multiplexing gains, and large antenna arrays are demonstrated. Results showcase the significance of channel state information at the transmitter on the network's performance. With the results of this paper, further investigations and system designs are made possible.</t>
  </si>
  <si>
    <t>8163-8178</t>
  </si>
  <si>
    <t>60010365;60010365</t>
  </si>
  <si>
    <t>24724584500;7102336029</t>
  </si>
  <si>
    <t>Khoshkholgh, Mohammad G.;Leung, Victor C.M.</t>
  </si>
  <si>
    <t>Khoshkholgh M.</t>
  </si>
  <si>
    <t>On the Performance of MIMO-SVD Multiplexing Systems in HetNets: A Stochastic Geometry Perspective</t>
  </si>
  <si>
    <t>10.1109/TVT.2017.2677399</t>
  </si>
  <si>
    <t>2-s2.0-85029924756</t>
  </si>
  <si>
    <t>2016JQ6005</t>
  </si>
  <si>
    <t>['sufficient number', 'spatial domain', 'receive antennas', 'proposed scheme', 'downlink transmissions', 'doppler shifts', 'division multiplexing', 'conventional single', 'conventional methods', 'complicated time', 'channel model', 'cfo compensation', 'beamforming branch']</t>
  </si>
  <si>
    <t>Carrier frequency offset (CFO) | Doppler shifts | high-mobility | large-scale antenna array | orthogonal frequency-division multiplexing (OFDM) | oscillator frequency offset (OFO) | time-varying channels</t>
  </si>
  <si>
    <t>In this correspondence, we propose a new receiver design for high-mobility orthogonal frequency-division multiplexing (OFDM) downlink transmissions with a large-scale antenna array. The downlink signal experiences the challenging fast time-varying propagation channel. The time-varying nature originates from the multiple carrier frequency offsets (CFOs) due to the transceiver oscillator frequency offset (OFO) and multiple Doppler shifts. Let the received signal first go through a carefully designed beamforming network, which could separate multiple CFOs in the spatial domain with a sufficient number of receive antennas. A joint estimation method for the Doppler shifts and the OFO is further developed. Then, the conventional single-CFO compensation and channel estimation method can be carried out for each beamforming branch. The proposed receiver design avoids the complicated time-varying channel estimation, which differs a lot from the conventional methods. More importantly, the proposed scheme can be applied to the commonly used time-varying channel models, such as the Jakes' channel model.</t>
  </si>
  <si>
    <t>8600-8604</t>
  </si>
  <si>
    <t>60018308;60018308;60018308;60104026</t>
  </si>
  <si>
    <t>56477773400;34973678200;36181566700;11940803400</t>
  </si>
  <si>
    <t>Guo, Wei;Zhang, Weile;Mu, Pengcheng;Gao, Feifei</t>
  </si>
  <si>
    <t>Tsinghua National Laboratory for Information Science and Technology;Xi'an Jiaotong University</t>
  </si>
  <si>
    <t>60104026;60018308</t>
  </si>
  <si>
    <t>High-Mobility OFDM Downlink Transmission with Large-Scale Antenna Array</t>
  </si>
  <si>
    <t>10.1109/TVT.2017.2695562</t>
  </si>
  <si>
    <t>2-s2.0-85029925455</t>
  </si>
  <si>
    <t>['rao bound', 'q imbalance', 'proposed method', 'ofdm systems', 'joint estimator', 'imbalance results', 'first proposed', 'existing competitors', 'data detection', 'cost function', 'cfo estimation', 'carrier interference', 'antenna redundancy']</t>
  </si>
  <si>
    <t>Blind estimator | carrier frequency offset (CFO) | in-phase/quadrature-phase (I/Q) imbalance | multi-antenna receiver | orthogonal frequency division multiplexing (OFDM)</t>
  </si>
  <si>
    <t>The presence of carrier frequency offset (CFO) and in-phase/quadrature-phase (I/Q) imbalance results in inter-carrier interference and thus greatly degrades the performance of orthogonal frequency division multiplexing (OFDM) systems. In this paper, we propose a new blind frequency synchronization scheme for OFDM systems with frequency-independent I/Q imbalance. A blind and joint estimator of CFO and I/Q imbalance parameter is first proposed by exploiting the multi-antenna redundancy at the receiver. Estimation computational complexity is reduced by expressing the cost function as a superposition of very few harmonically related cosine waves. The compensation for CFO and I/Q imbalance can be further carried out, which generates an equivalent received signal model without CFO and I/Q imbalance distortion. In this way, the conventional channel estimation and data detection can be performed. The Cramer-Rao bound of the CFO estimation is derived as a benchmark. The CFO estimation with frequency-dependent I/Q imbalance is further addressed. We also provide extensive simulations to demonstrate the superiority of the proposed method over existing competitors.</t>
  </si>
  <si>
    <t>7862-7876</t>
  </si>
  <si>
    <t>57193015130;34973678200;7501756597</t>
  </si>
  <si>
    <t>Meng, Yue;Zhang, Weile;Wang, Wenjie</t>
  </si>
  <si>
    <t>Blind Frequency Synchronization for OFDM Systems with I/Q Imbalance</t>
  </si>
  <si>
    <t>10.1109/TVT.2017.2681665</t>
  </si>
  <si>
    <t>2-s2.0-85029929745</t>
  </si>
  <si>
    <t>['wireless energy', 'user equipments', 'ues ).', 'transmit power', 'splitting technique', 'splitting ratios', 'simulation results', 'proposed algorithm', 'pilot signal', 'optimal power', 'optimal number', 'large enough', 'jointly optimize', 'iterative algorithm', 'information simultaneously', 'harvested energy', 'form expressions', 'form approximations', 'energy efficiency', 'determined according', 'channel reciprocity', 'base station', 'array systems', 'antenna scale', 'analyzed theoretically']</t>
  </si>
  <si>
    <t>Energy harvesting | Massive MIMO | Pilot training | Power-splitting | Simultaneous wireless information and power transfer</t>
  </si>
  <si>
    <t>We propose a simultaneous wireless information and power transfer scheme based on the power-splitting technique for the downlink of multi-user massive antenna-array systems. The base station (BS) can transmit both the wireless energy and information simultaneously to the user equipments (UEs). Using the harvested energy, each UE can transmit its pilot signal to the BS for the downlink channel estimation by exploiting the channel reciprocity of the time division duplexing system. When the antenna scale is large enough, the ergodic achievable rates of UEs are derived in closed-form. To maximize the minimum achievable rate among all the UEs, an iterative algorithm with low-complexity is proposed to jointly optimize the power allocation coefficients of the BS and the power-splitting ratios of the UEs. In each iteration of the proposed algorithm, the optimal power-splitting ratios can be determined according to the closed-form expressions for a given power allocation coefficient. The convergency, optimality, and complexity of our proposed algorithm are analyzed theoretically. The equal power allocation is shown to be optimal when the transmit power of BS is large enough. Furthermore, the optimal number of antennas is determined to maximize the energy efficiency. Simulation results are provided to validate our closed-form approximations and verify the efficiency of our proposed algorithm.</t>
  </si>
  <si>
    <t>4039-4048</t>
  </si>
  <si>
    <t>60030434;60031031</t>
  </si>
  <si>
    <t>56926838500;55322152700</t>
  </si>
  <si>
    <t>Wang, Xinhua;Zhai, Chao</t>
  </si>
  <si>
    <t>Jinan;Qingdao</t>
  </si>
  <si>
    <t>Shandong University;Qingdao University</t>
  </si>
  <si>
    <t>60031031;60030434</t>
  </si>
  <si>
    <t>Simultaneous Wireless Information and Power Transfer for Downlink Multi-User Massive Antenna-Array Systems</t>
  </si>
  <si>
    <t>10.1109/TCOMM.2017.2713386</t>
  </si>
  <si>
    <t>2-s2.0-85029931051</t>
  </si>
  <si>
    <t>['studied characteristic', 'stationarity distance', 'specific maneuvers', 'spatial correlations', 'sized aircraft', 'sight signal', 'shown helpful', 'shadowing loss', 'shadowing depth', 'reliable links', 'provide safe', 'path loss', 'measurement campaign', 'link distance', 'irframe shadowing', 'first three', 'expand dramatically', 'essentially uncorrelated', 'delay spread', 'coming decades', 'characterize air', 'ag channels', '968 mhz', '5060 mhz', '35 db']</t>
  </si>
  <si>
    <t>Air-ground (AG) channel | path loss | root mean square (RMS) delay spread | shadowing | unmanned aircraft systems (UAS)</t>
  </si>
  <si>
    <t>Applications of unmanned aircraft systems (UAS) are expected to expand dramatically in the coming decades. In order to provide safe and reliable links for UAS, NASA Glenn Research Center sponsored a measurement campaign in 2013 to characterize air-ground (AG) channels. In the first three of our AG channel characterization series papers, path loss, small scale fading, stationarity distance, root mean square (RMS) delay spread, spatial correlations, and tapped delay line models were presented for a range of ground site environment. In this paper, we expand the results to a unique and little-studied characteristic of the AG channels- A irframe shadowing-for a medium-sized aircraft. Airframe shadowing occurs when the line-of-sight signal is obstructed by the airplane itself in some specific maneuvers. Based on over 200 aircraft wing/engine shadowing events in both C-band (5060 MHz) and L-band (968 MHz) collected in the measurement campaign, shadowing depth, duration, multiple antenna diversity gain, and small scale fading results and their statistics are reported. Algorithms are proposed to simulate a random shadowing event based upon shadowing depth and duration cumulative density functions. Airframe shadowing characteristics are independent of the local ground site conditions and link distance. The shadowing loss is modeled as a function of aircraft roll angle, but shadowing loss and duration are essentially uncorrelated. The maximum shadowing loss measured was over 35 dB and the duration was up to 74 s. As expected, deployment of multiple aircraft antennas is shown helpful to mitigate this shadowing.</t>
  </si>
  <si>
    <t>7643-7652</t>
  </si>
  <si>
    <t>60018179-60023053;60018179;60018179</t>
  </si>
  <si>
    <t>55846245500;6701669753;55770793300</t>
  </si>
  <si>
    <t>Sun, Ruoyu;Matolak, David W.;Rayess, William</t>
  </si>
  <si>
    <t>Air-Ground Channel Characterization for Unmanned Aircraft Systems-Part IV: Airframe Shadowing</t>
  </si>
  <si>
    <t>10.1109/TVT.2017.2677884</t>
  </si>
  <si>
    <t>2-s2.0-85029934550</t>
  </si>
  <si>
    <t>['usually valid', 'transmit antennas', 'standard 0', 'shift keying', 'recently established', 'proposed method', 'promising technology', 'optimization variables', 'ml detection', 'mimo systems', 'maximum likelihood', 'massive multiple', 'massive gssk', 'lagrange multiplier', 'kkt conditions', 'input multiple', 'increases significantly', 'generalized space', 'equality constraint', 'discrete one', 'conventional methods', 'computational complexity']</t>
  </si>
  <si>
    <t>1-D search | Generalized space shift keying (GSSK) | Lagrange multiplier | maximum likelihood (ML) detection</t>
  </si>
  <si>
    <t>Generalized space-shift keying (GSSK) has recently established itself as a promising technology for massive multiple-input multiple-output (MIMO) systems. However, the computational complexity of maximum likelihood (ML) detection is too high, and it increases significantly as the number of transmit antennas and active antennas increases. In this correspondence, we propose a low-complexity suboptimal detection for massive GSSK-MIMO systems. The ML detection of GSSK can be posed as a 0-1 quadratic programming with an equality constraint. First, we employ the Lagrange multiplier to transform the 0-1 quadratic programming with a linear equality constraint into a standard 0-1 quadratic programming. Most of the conventional methods for determining the Lagrange multiplier are derived from Karush-Kuhn-Tucker (KKT) conditions, which are usually valid for continuous variable programming rather than the discrete one. However, in our problem, the optimization variables are binary. Therefore, we propose a theorem that can determine the Lagrange multiplier iteratively by an 1-D binary search rather than KKT conditions and, finally, detect the GSSK transmission symbols. Simulation results demonstrate that the proposed method can achieve an excellent signal detection performance for massive GSSK-MIMO systems with low computational complexity.</t>
  </si>
  <si>
    <t>8585-8589</t>
  </si>
  <si>
    <t>36139058500;57225167427;7202559277</t>
  </si>
  <si>
    <t>Liu, Wenlong;Zhang, Ying;Jin, Minglu</t>
  </si>
  <si>
    <t>Lagrangian Detection for Generalized Space-Shift Keying MIMO Systems</t>
  </si>
  <si>
    <t>10.1109/TVT.2017.2678528</t>
  </si>
  <si>
    <t>2-s2.0-85029937169</t>
  </si>
  <si>
    <t>2014R1A2A1A10049769</t>
  </si>
  <si>
    <t>['two transceivers', 'two multiple', 'transmit power', 'three sub', 'sufficient conditions', 'solved via', 'simulation results', 'resulting non', 'relay node', 'received signals', 'proposed scheme', 'proposed algorithm', 'power transfer', 'paper deals', 'output two', 'objective function', 'network ee', 'network consists', 'maximization problem', 'input multiple', 'harvested energy', 'energy harvesting', 'energy efficiency', 'computational complexity', 'antenna amplify', 'alternation approach']</t>
  </si>
  <si>
    <t>convex optimization | energy efficiency | energy harvesting | multiple-input multiple-output (MIMO) | Simultaneous wireless information and power transfer (SWIPT) | two-way relay networks (TWRNs)</t>
  </si>
  <si>
    <t>This paper deals with the energy efficiency (EE) maximization problem in multiple-input multiple-output two-way relay networks with simultaneous wireless information and power transfer. The network consists of a multiple-antenna amplify-and-forward relay node which provides bidirectional communications between two multiple-antenna transceiver nodes. In addition, one of the transceivers is considered battery limited and has the capability of energy harvesting from the received signals. Assuming the network EE as the objective function, we design power splitting factor and optimum precoding matrices at the relay node and two transceivers. The constraints are transmit power of the nodes, harvested energy and quality of service of two transceivers. The resulting non-convex optimization problem is divided into three sub-problems which are then solved via an alternation approach. In addition, sufficient conditions for optimality are derived and the computational complexity of the proposed algorithm is analyzed. Simulation results are provided to evaluate the performance and confirm the efficiency of the proposed scheme as well as its convergence.</t>
  </si>
  <si>
    <t>7888-7896</t>
  </si>
  <si>
    <t>60012835-60020850;60012835;60005273</t>
  </si>
  <si>
    <t>57191487969;14527566300;55705266800</t>
  </si>
  <si>
    <t>Rostampoor, Javane;Razavizadeh, S. Mohammad;Lee, Inkyu</t>
  </si>
  <si>
    <t>Iran;Iran;South Korea</t>
  </si>
  <si>
    <t>Tehran;Tehran;Seoul</t>
  </si>
  <si>
    <t>Iran Telecommunication Research Center, Tehran;Iran University of Science and Technology;Korea University</t>
  </si>
  <si>
    <t>60020850;60012835;60005273</t>
  </si>
  <si>
    <t>Rostampoor J.</t>
  </si>
  <si>
    <t>Energy Efficient Precoding Design for SWIPT in MIMO Two-Way Relay Networks</t>
  </si>
  <si>
    <t>10.1109/TVT.2017.2681942</t>
  </si>
  <si>
    <t>2-s2.0-85029938692</t>
  </si>
  <si>
    <t>['vivo antenna', 'specific parameters', 'results show', 'remote diagnostic', 'paper presents', 'mean pl', 'male torso', 'main scatterers', 'location dependence', 'human cadaver', 'fully exploit', 'communication channel', 'build reliable', 'body since', 'associated technologies', 'approximately twice', 'anatomical region', 'also investigated', '915 mhz', '76 ns', '4 ghz']</t>
  </si>
  <si>
    <t>Channel characterization | implants | In onbody communication | in vivo | Wireless body area networks (WBANs)</t>
  </si>
  <si>
    <t>In vivo wireless body area networks and their associated technologies are shaping the future of healthcare by providing continuous health monitoring and noninvasive surgical capabilities, in addition to remote diagnostic and treatment of diseases. To fully exploit the potential of such devices, it is necessary to characterize the communication channel, which will help to build reliable and high-performance communication systems. This paper presents an in vivo wireless communication channel characterization for male torso both numerically and experimentally (on a human cadaver) considering various organs at 915 MHz and 2.4 GHz. A statistical path loss (PL) model is introduced, and the anatomical region-specific parameters are provided. It is found that the mean PL in decibel scale exhibits a linear decaying characteristic rather than an exponential decaying profile inside the body, and the power decay rate is approximately twice at 2.4 GHz as compared to 915 MHz. Moreover, the variance of shadowing increases significantly as the in vivo antenna is placed deeper inside the body since the main scatterers are present in the vicinity of the antenna. Multipath propagation characteristics are also investigated to facilitate proper waveform designs in the future wireless healthcare systems, and a root-mean-square delay spread of 2.76 ns is observed at 5 cm depth. Results show that the in vivo channel exhibit different characteristics than the classical communication channels, and location dependence is very critical for accurate, reliable, and energy-efficient link budget calculations.</t>
  </si>
  <si>
    <t>1254-1262</t>
  </si>
  <si>
    <t>IEEE Journal of Biomedical and Health Informatics</t>
  </si>
  <si>
    <t>60007740;60072753;60007740;60007740;60104488;60022109;60072753</t>
  </si>
  <si>
    <t>57190008316;35408616600;56033279700;22984162100;25722638400;7003366947;7006712780</t>
  </si>
  <si>
    <t>Demir, Ali Fatih;Abbasi, Qammer H.;Ankarali, Z. Esat;Alomainy, Akram;Qaraqe, Khalid;Serpedin, Erchin;Arslan, Huseyin</t>
  </si>
  <si>
    <t>Turkey;Qatar;United Kingdom;United States</t>
  </si>
  <si>
    <t>Istanbul;Doha;London;Tampa</t>
  </si>
  <si>
    <t>Istanbul Medipol Universitesi;Texas A&amp;M University at Qatar;Queen Mary University of London;University of South Florida, Tampa</t>
  </si>
  <si>
    <t>60104488;60072753;60022109;60007740</t>
  </si>
  <si>
    <t>Demir A.F.</t>
  </si>
  <si>
    <t>Anatomical Region-Specific in Vivo Wireless Communication Channel Characterization</t>
  </si>
  <si>
    <t>10.1109/JBHI.2016.2618890</t>
  </si>
  <si>
    <t>2-s2.0-85029939007</t>
  </si>
  <si>
    <t>['user communicates', 'significantly boost', 'sic scheme', 'selection scheme', 'selection policy', 'random selection', 'proposed scheme', 'proposed low', 'potentially decode', 'maximum signal', 'euclidean distance', 'diversity compared', 'coverage performance', 'complexity technique', 'blockage effects', 'analytical expressions']</t>
  </si>
  <si>
    <t>BS coordination | Heterogeneous networks | mmWave | Sectorized antennas | Successive interference cancellation</t>
  </si>
  <si>
    <t>In this paper, we study the performance of next-generation cellular networks in the context of a low-complexity base station (BS) selection scheme. In contrast to existing BS cooperation approaches, where multiple BSs jointly transmit to the user, by using our proposed low-complexity technique, a user communicates with the BS that provides the maximum signal-to-interference-plus-noise-ratio from a set formed according to a pre-selection policy. We consider three pre-selection policies based on: 1) the Euclidean distance; 2) the averaged received power; and 3) a random selection. Moreover, we consider the case where the users have the ability to employ the successive interference cancellation (SIC) scheme. Despite its high computational complexity, SIC can potentially decode and remove strong interfering signals from the aggregate received signal, which can significantly boost the user's performance. By using stochastic geometry tools, analytical expressions for the coverage performance are derived for each policy, by taking into account spatial randomness and blockage effects. Our proposed technique provides low computational and implementation complexity due to the two-level selection scheme. Furthermore, we show that our proposed scheme does not lose in diversity compared with existing cooperation techniques and that all policies can benefit by the employment of the SIC scheme.</t>
  </si>
  <si>
    <t>4049-4064</t>
  </si>
  <si>
    <t>60071343;60071343;60071343</t>
  </si>
  <si>
    <t>57188740733;55755673500;6508343836</t>
  </si>
  <si>
    <t>Skouroumounis, Christodoulos;Psomas, Constantinos;Krikidis, Ioannis</t>
  </si>
  <si>
    <t>University of Cyprus</t>
  </si>
  <si>
    <t>Skouroumounis C.</t>
  </si>
  <si>
    <t>Low-Complexity Base Station Selection Scheme in mmWave Cellular Networks</t>
  </si>
  <si>
    <t>10.1109/TCOMM.2017.2713810</t>
  </si>
  <si>
    <t>2-s2.0-85029940084</t>
  </si>
  <si>
    <t>FB0821</t>
  </si>
  <si>
    <t>['via simulation', 'test environment', 'single rf', 'selection diversity', 'results show', 'performance loss', 'occurs despite', 'observed results', 'median level', 'measurement data', 'includes correlation', 'diversity systems', 'angular diversity', 'analyzed theoretically', '8 db', '4 db', '2 db']</t>
  </si>
  <si>
    <t>Channel models | directive antennas | diversity | outdoor-to-indoor wireless link</t>
  </si>
  <si>
    <t>We present an empirically based comparison of the effectiveness of spatial and angular diversity systems in outdoor-to-indoor fixed wireless links. We concentrate on the simple to implement, single RF-chain selection diversity systems. We find that for such systems, angular diversity very significantly outperforms spatial diversity using comparatively sized arrays. This occurs despite the fact that our test environment is characterized by the presence of strong multipath propagation. Our results show that for a diversity order 20, the advantage of angular-over spatial-selection diversity is about 4 dB at the median level for non-line-of-sight (NLOS) links and close to 8 dB for the line-of-sight (LOS) case. When compared to the optimum maximum ratio combiner, the performance loss of angular selection diversity is 2 dB and 4 dB for LOS and NLOS, respectively. To provide a reference that explains the observed results we use a Ricean fading model that includes correlation, which is analyzed theoretically and via simulation. This model is found to match our measurement data very well and can, thus, be used to predict the performance of diversity systems for the type of settings we considered.</t>
  </si>
  <si>
    <t>7782-7796</t>
  </si>
  <si>
    <t>60007087-60023520;60007087;60021378;60021378</t>
  </si>
  <si>
    <t>55263828100;56209665800;7101611306;35584953100</t>
  </si>
  <si>
    <t>Rodriguez, Mauricio;Feick, Rodolfo;Valenzuela, Reinaldo A.;Chizhik, Dmitry</t>
  </si>
  <si>
    <t>Achieving Near Maximum Ratio Combining Diversity Gains with Directive Antennas</t>
  </si>
  <si>
    <t>10.1109/TVT.2017.2684079</t>
  </si>
  <si>
    <t>2-s2.0-85029940625</t>
  </si>
  <si>
    <t>Stiftelsen f√∂r¬†Strategisk Forskning</t>
  </si>
  <si>
    <t>SSF</t>
  </si>
  <si>
    <t>['wideband synchronous', 'used instead', 'synchronous measurements', 'scale parameters', 'scale fading', 'results obtained', 'repeated measurements', 'propagation measurements', 'namely large', 'measurement run', 'mean values', 'mean value', 'less expensive', 'interlink cross', 'four links', 'following question', 'explained based', 'elevation spread', 'different lsps', 'different links', 'detailed investigation', 'delay spread', 'correlation properties', 'correlation coefficients', 'considered links', 'azimuth spread', 'assessed based', '6 ghz']</t>
  </si>
  <si>
    <t>Distributed antenna systems | inter-link cross-correlation | large-scale parameters | multi-link systems</t>
  </si>
  <si>
    <t>It is essential to capture the cross-correlation properties of large-scale parameters (LSPs) among different base station links in cooperative multilink systems in order to make realistic performance assessments. In this work, propagation measurements are used to study the cross-correlation properties of different LSPs, namely large-scale fading, delay spread, azimuth spread, and elevation spread of four links. The interlink cross-correlation coefficients of these LSPs are assessed based on two different measurement approaches: 1) synchronous measurements, where the values of the LSPs of the considered links are estimated from the same measurement run; and 2) repeated measurements, where the values of the LSPs of the considered links are estimated from different measurement runs. Repeated measurements are attractive because they are simpler and less expensive. In this paper, we address the following question: Can repeated measurements be used instead of synchronous measurements in order to estimate the LSPs' cross-correlation properties of different links? Based on analysis of wideband synchronous and repeated multilink measurements in a suburban microcell environment at 2.6 GHz, we found that: 1) the mean values of the cross-correlation coefficients are preserved with repeated measurements, and 2) the estimates of the cross-correlation coefficients from repeated measurements are less spread around the mean value than those from synchronous measurements. These findings are explained based on detailed investigation of specific measured cases and further supported by results obtained from Monte Carlo simulations.</t>
  </si>
  <si>
    <t>7633-7642</t>
  </si>
  <si>
    <t>60029170-60026786;60029170;60029170</t>
  </si>
  <si>
    <t>24823859200;55817082500;6603113243</t>
  </si>
  <si>
    <t>Dahman, Ghassan;Flordelis, Jose;Tufvesson, Fredrik</t>
  </si>
  <si>
    <t>Sweden;Canada</t>
  </si>
  <si>
    <t>Lund;Montreal</t>
  </si>
  <si>
    <t>Lunds Universitet;√âcole de Technologie Sup√©rieure</t>
  </si>
  <si>
    <t>60029170;60026786</t>
  </si>
  <si>
    <t>Dahman G.</t>
  </si>
  <si>
    <t>Estimating the Cross-Correlation Properties of Large-Scale Parameters in Multilink Distributed Antenna Systems: Synchronous Measurements Versus Repeated Measurements</t>
  </si>
  <si>
    <t>10.1109/TVT.2017.2691474</t>
  </si>
  <si>
    <t>2-s2.0-85029943481</t>
  </si>
  <si>
    <t>European Social Fund</t>
  </si>
  <si>
    <t>['zero forcing', 'user multiple', 'unintended receivers', 'unintended receiver', 'system ensures', 'symmetric scenario', 'secure degrees', 'receiver pair', 'private signal', 'outer bound', 'one part', 'null space', 'n2 antennas', 'm2 antennas', 'keep secret', 'intended receiver', 'input multiple', 'fundamental models', 'full rank', 'fast fading', 'f .)', 'existing works', 'corresponding regime', 'cooperative jamming', 'confidential messages', 'channel matrices', 'asymmetric system', 'also provide']</t>
  </si>
  <si>
    <t>asymmetric interference channel | interference alignment | multiple-input multiple-output (MIMO) | Secure degrees of freedom (s.d.o.f.)</t>
  </si>
  <si>
    <t>We study the secure degrees of freedom (s.d.o.f.) for a two-user multiple-input multiple-output (MIMO) Gaussian interference channel with confidential messages, each transmitter-receiver pair of which intends to keep secret from the other pair. Different from existing works on symmetric scenario, in this paper, an asymmetric system is considered, where transmitters have M1, M2 antennas and receivers have N1, N2 antennas, respectively. The channel is assumed to be fast fading and channel matrices are fixed and full rank. We subdivide the problem into several regimes based on the configuration of antennas at each node and present the exact secure degrees of freedom of corresponding regime. To prove a converse, the outer bound is developed by combining information theoretic derivation and the results of fundamental models. We also provide the achievable schemes based on zero forcing, real interference alignment, and cooperative jamming. One part of private signal is sent in the null space, while the other part is sent in a way that it aligns with cooperative jamming signal at unintended receiver, but leaves the secret message intact at intended receiver. As a consequence of the scheme, the objective s.d.o.f. can be achieved and the system ensures that the confidential messages cannot be eavesdropped by unintended receivers.</t>
  </si>
  <si>
    <t>8001-8009</t>
  </si>
  <si>
    <t>57191416135;22982398400;57195903775</t>
  </si>
  <si>
    <t>Wang, Qiang;Wang, Yi;Wang, Haojin</t>
  </si>
  <si>
    <t>Secure Degrees of Freedom of the Asymmetric Gaussian MIMO Interference Channel</t>
  </si>
  <si>
    <t>10.1109/TVT.2017.2685526</t>
  </si>
  <si>
    <t>2-s2.0-85029944599</t>
  </si>
  <si>
    <t>['stop condition', 'noise ratio', 'iteratively refine', 'fast computation', 'existing algorithms', 'dual crossing', 'dominant entries', 'computational complexity', 'channel estimation', 'beamspace channel', 'based algorithm', 'asd due', 'asd ).', '15 db']</t>
  </si>
  <si>
    <t>channel estimation | lens antenna array | massive MIMO | Millimeter wave communications</t>
  </si>
  <si>
    <t>Channel estimation for 3-D lens millimeter wave massive MIMO system is investigated. First, the structure of beamspace channel is analyzed to show that the dominant entries of beamspace channel matrix form a dual crossing (DC) shape. Then, a DC-based channel estimation algorithm is proposed to iteratively refine the selection of dominant entries until the stop condition is met. Simulation results show that the DC-based algorithm outperforms the existing algorithms, including orthogonal matching pursuit and adaptive support detection (ASD). At signal-to-noise ratio of 15 dB, the DC-based algorithm has 57.7% improvement in terms of normalized mean squared error compared with ASD while the computational complexity is only half of ASD due to fast computation of least squares estimation.</t>
  </si>
  <si>
    <t>2045-2048</t>
  </si>
  <si>
    <t>57195903959;23390094400</t>
  </si>
  <si>
    <t>Ma, Wenyan;Qi, Chenhao</t>
  </si>
  <si>
    <t>Channel Estimation for 3-D Lens Millimeter Wave Massive MIMO System</t>
  </si>
  <si>
    <t>10.1109/LCOMM.2017.2712132</t>
  </si>
  <si>
    <t>2-s2.0-85029947777</t>
  </si>
  <si>
    <t>['unknown emitters', 'unknown emitter', 'training fingerprints', 'spatial domains', 'results indicate', 'radio jammers', 'location fingerprints', 'localization techniques', 'localization accuracy', 'disrupt services', 'conventional fingerprint', 'communication systems', 'channel information', 'center frequency', 'antenna array']</t>
  </si>
  <si>
    <t>Fingerprint | frequency interpolation | geolocation | illegal radio | localization | spatial interpolation | unknown emitter | urban environment</t>
  </si>
  <si>
    <t>Localization of unknown emitters is crucial to tackle illegal radios or radio jammers which may cause harmful interference to other communication systems and disrupt services. Conventional fingerprint-based localization techniques that utilize received signal strength or channel information as location fingerprints may face problems when dealing with emitters whose parameters, such as center frequency, are unknown. In this paper, a novel localization algorithm utilizing the phase-difference between elements of an antenna array as location fingerprints is proposed. The training fingerprints are interpolated in the frequency and spatial domains before performing pattern matching with the unknown emitter's fingerprints. Localization accuracy was evaluated through ray-tracing and Monte Carlo simulations, and results indicate that the proposed technique achieved relatively good performance compared to other localization techniques.</t>
  </si>
  <si>
    <t>8445-8457</t>
  </si>
  <si>
    <t>60031126;60031126;60031126;60031126;60031126;101034513;101034513;101034513</t>
  </si>
  <si>
    <t>36760674100;16026056400;55478678100;7203015387;35481283400;55263471500;55198219200;55263255800</t>
  </si>
  <si>
    <t>Haniz, Azril;Tran, Gia Khanh;Saito, Kentaro;Sakaguchi, Kei;Takada, Jun Ichi;Hayashi, Daisuke;Yamaguchi, Toshihiro;Arata, Shintaro</t>
  </si>
  <si>
    <t>Tokyo Institute of Technology;Koden Electronics Co., Ltd.</t>
  </si>
  <si>
    <t>60031126;101034513</t>
  </si>
  <si>
    <t>Haniz A.</t>
  </si>
  <si>
    <t>A Novel Phase-Difference Fingerprinting Technique for Localization of Unknown Emitters</t>
  </si>
  <si>
    <t>10.1109/TVT.2017.2696049</t>
  </si>
  <si>
    <t>2-s2.0-85029948817</t>
  </si>
  <si>
    <t>2016-0-00123</t>
  </si>
  <si>
    <t>['vehicular environments', 'transportation systems', 'target receiver', 'support driver', 'single radio', 'security techniques', 'rf chains', 'require digital', 'related functionalities', 'physical safety', 'nonreceiver directions', 'millimeter wave', 'may lead', 'like signals', 'controlled directions']</t>
  </si>
  <si>
    <t>Beamforming | millimeter wave (mmWave) | privacy | vehicular communication</t>
  </si>
  <si>
    <t>Millimeter wave (mmWave) vehicular communication systems will provide an abundance of bandwidth for the exchange of raw sensor data and support driver-assisted and safety-related functionalities. Lack of secure communication links, however, may lead to abuses and attacks that jeopardize the efficiency of transportation systems and the physical safety of drivers. In this paper, we propose two physical layer (PHY) security techniques for vehicular mmWave communication systems. The first technique uses multiple antennas with a single radio-frequency (RF) chain to transmit information symbols to a target receiver and noise-like signals in nonreceiver directions. The second technique uses multiple antennas with a few RF chains to transmit information symbols to a target receiver and opportunistically inject artificial noise in controlled directions, thereby reducing interference in vehicular environments. Theoretical and numerical results show that the proposed techniques provide higher secrecy rate when compared to traditional PHY security techniques that require digital or more complex antenna architectures.</t>
  </si>
  <si>
    <t>8139-8151</t>
  </si>
  <si>
    <t>60013372;60032330;60092945;60013372</t>
  </si>
  <si>
    <t>35253245100;37107025100;6701750932;55934670700</t>
  </si>
  <si>
    <t>Eltayeb, Mohammed E.;Choi, Junil;Al-Naffouri, Tareq Y.;Heath, Robert W.</t>
  </si>
  <si>
    <t>Saudi Arabia;South Korea;United States</t>
  </si>
  <si>
    <t>Thuwal;Pohang;Austin</t>
  </si>
  <si>
    <t>King Abdullah University of Science and Technology;Pohang University of Science and Technology;The University of Texas at Austin</t>
  </si>
  <si>
    <t>60092945;60032330;60013372</t>
  </si>
  <si>
    <t>Eltayeb M.E.</t>
  </si>
  <si>
    <t>Enhancing Secrecy with Multiantenna Transmission in Millimeter Wave Vehicular Communication Systems</t>
  </si>
  <si>
    <t>10.1109/TVT.2017.2681965</t>
  </si>
  <si>
    <t>2-s2.0-85029950424</t>
  </si>
  <si>
    <t>['single attempt', 'simultaneously satisfy', 'selected subset', 'rrhs fails', 'relaying subnetwork', 'qos levels', 'paper addresses', 'multiple source', 'mathematically challenging', 'explicit benefits', 'efficient perspective', 'destination users', 'adaptively activated', 'active rrhs']</t>
  </si>
  <si>
    <t>Cloud radio access network (C-RAN) | energy efficiency | multiantenna | multiuser | nonconvex optimization | quality-of-service (QoS) | relaying | remote radio head (RRH)</t>
  </si>
  <si>
    <t>This paper addresses the design of a multiuser relaying subnetwork within a cloud radio access network (C-RAN) from an energy-efficient perspective. In the relaying subnetwork, multiple source-destination pairs communicate with the assistance of multiple remote radio heads (RRHs) connected to the baseband unit pool. Exploiting the flexible centralized processing structure of C-RAN, where RRHs can be adaptively activated/deactivated, we formulate the problem as a quality-of-service (QoS) based network energy minimization problem via joint RRH selection and relaying matrix optimization. Since the resultant optimization problem is nonconvex and mathematically challenging, we propose an iterative solution based on the concept of the re-weighted $l-1$ norm, along with a block-coordinate descent type algorithm. The active RRHs are then determined in a single attempt by thresholding a group sparsity pattern associated with the set of all RRH relaying matrices. To circumvent a potentially undesirable condition, where the selected subset of RRHs fails to simultaneously satisfy all the destination users' QoS levels, we conceive a UE admission control mechanism for overcoming the associated infeasibility problem. Our simulation results demonstrate the explicit benefits of the proposed design approach, which results in a significantly lower energy consumption of the relaying subnetwork than conventional cooperative relaying.</t>
  </si>
  <si>
    <t>7913-7924</t>
  </si>
  <si>
    <t>60002494;60002494;60009400;60009400</t>
  </si>
  <si>
    <t>36669590400;35232615200;55939922900;36043733600</t>
  </si>
  <si>
    <t>Yang, Jiaxin;Champagne, Benoit;Zou, Yulong;Hanzo, Lajos</t>
  </si>
  <si>
    <t>Nanjing;Montreal</t>
  </si>
  <si>
    <t>Nanjing University of Post and TeleCommunications;Universit√© McGill</t>
  </si>
  <si>
    <t>60009400;60002494</t>
  </si>
  <si>
    <t>Centralized Energy-Efficient Multiuser Multiantenna Relaying in Next-Generation Radio Access Networks</t>
  </si>
  <si>
    <t>10.1109/TVT.2017.2677880</t>
  </si>
  <si>
    <t>2-s2.0-85029956627</t>
  </si>
  <si>
    <t>5404-2061-101</t>
  </si>
  <si>
    <t>['uplink channel', 'unlike zero', 'suppressing interferences', 'spectral efficiency', 'small power', 'rician factor', 'precoding schemes', 'noise ratio', 'multiuser interferences', 'maximizing slnr', 'major hurdle', 'key technologies', 'fixed number', 'downlink channel', 'channels increase', 'base station']</t>
  </si>
  <si>
    <t>FD-MU-MIMO systems | rician fading channel | SLNR-based precoding | spectral efficiency</t>
  </si>
  <si>
    <t>Full-duplex multiuser multiple-input-multiple-output (FD-MU-MIMO) systems are key technologies for the next generation wireless communication systems due to their ability in improving spectral efficiency. The major hurdle of the systems is in suppressing interferences such as the self-interference from downlink to uplink and multiuser interferences in both channels. Thus, it is required to depend on precoding schemes. This paper proposes signal-to-leakage-and-noise ratio (SLNR) precoding for downlink channel and self-interference plus noise covariance matrix aware SLNR precoding for the uplink channel to improve the spectral efficiency of FD mode systems in the Rician fading environment. Unlike zero-forcing and block diagonalization precoding schemes, it has tradeoffs between interference and noise, and again simultaneously support multiple numbers of users and antennas. The problem is formulated as maximizing SLNR to obtain the precoder that optimized the total spectral efficiency of the system. Numerical results confirm that for a given SNR values FD outperforms half duplex as a number of antennas per user in both channels increase, for fixed number of antennas at the base station, for a small power of the self-interference and for all Rician factor.</t>
  </si>
  <si>
    <t>7877-7887</t>
  </si>
  <si>
    <t>60019616;60019616;60019616;60019616;60019000</t>
  </si>
  <si>
    <t>57193865606;8240138900;57001470500;57195903706;7501683475</t>
  </si>
  <si>
    <t>Berhane, Teklu Merhawit;Meng, Wei Xiao;Chen, Lei;Jobir, Gelmecha Demissie;Li, Cheng</t>
  </si>
  <si>
    <t>Berhane T.</t>
  </si>
  <si>
    <t>SLNR-Based Precoding for Single Cell Full-Duplex MU-MIMO Systems</t>
  </si>
  <si>
    <t>10.1109/TVT.2017.2687472</t>
  </si>
  <si>
    <t>2-s2.0-85029956907</t>
  </si>
  <si>
    <t>2015GXNSFDA139037</t>
  </si>
  <si>
    <t>['widely adopted', 'train speed', 'speed train', 'receive antenna', 'providing high', 'proposed method', 'orthogonal frequency', 'new position', 'multicell interference', 'multicell architecture', 'intercarrier interference', 'high mobility', 'free pilots', 'division multiplexing', 'current high', 'completely eliminated']</t>
  </si>
  <si>
    <t>Compressed sensing (CS) | high speed train (HST) | inter-carrier interference (ICI) | multi-cell interference (MCI) | orthogonal frequency-division multiplexing (OFDM)</t>
  </si>
  <si>
    <t>Orthogonal frequency-division multiplexing (OFDM) and multicell architecture are widely adopted in current high-speed train (HST) systems for providing high-data-rate wireless communications. In this paper, a typical multiantenna OFDM HST communication system with multicell architecture is considered, where the intercarrier interference (ICI) caused by high mobility and the multicell interference (MCI) are both taken into consideration. By exploiting the train position information, a new position-based interference elimination method is proposed to eliminate both the MCI and the ICI for a general basis expansion model. We show that the MCI and the ICI can be completely eliminated by the proposed method to get the ICI-free pilots at each receive antenna. In addition, for the considered multicell HST system, we develop a low-complexity compressed channel estimation method and consider the optimal pilot pattern design. Both the proposed interference elimination method and the optimal pilot pattern are robust to the train speed and position, as well as the multicell multiantenna system. Simulation results demonstrate the benefits and robustness of the proposed method in the multicell HST system.</t>
  </si>
  <si>
    <t>7986-8000</t>
  </si>
  <si>
    <t>56263250700;35239714300;56644066400;57188678996;55539713400</t>
  </si>
  <si>
    <t>Ren, Xiang;Chen, Wen;Gong, Bo;Qin, Qibo;Gui, Lin</t>
  </si>
  <si>
    <t>Position-Based Interference Elimination for High-Mobility OFDM Channel Estimation in Multicell Systems</t>
  </si>
  <si>
    <t>10.1109/TVT.2017.2678530</t>
  </si>
  <si>
    <t>2-s2.0-85029957260</t>
  </si>
  <si>
    <t>TEC2013-42711-R</t>
  </si>
  <si>
    <t>['outage capacity', 'new results', 'asymptotic expressions']</t>
  </si>
  <si>
    <t>asymptotic analysis | Bit error rate | generalized fading</t>
  </si>
  <si>
    <t>A wireless link considering correlated maximal ratio combining and transmit antenna selection under the general $\eta$-$\mu$ fading is analyzed. Exact and asymptotic expressions for the cumulative distributing function (CDF) and probability density function (PDF) are derived. These new results are used to evaluate the outage capacity and the asymptotic average bit error rate for different binary modulations. The obtained theoretical results are validated through Monte Carlo simulations.</t>
  </si>
  <si>
    <t>8580-8584</t>
  </si>
  <si>
    <t>60003662;60003662;60003662</t>
  </si>
  <si>
    <t>56523118600;6507802912;6602696570</t>
  </si>
  <si>
    <t>Tellez-Labao, Concepcion;Pena-Martin, Juan P.;Romero-Jerez, Juan M.</t>
  </si>
  <si>
    <t>Tellez-Labao C.</t>
  </si>
  <si>
    <t>Analysis of Correlated MRC with Transmit Antenna Selection under $\eta$-$\mu$ Fading</t>
  </si>
  <si>
    <t>10.1109/TVT.2017.2685683</t>
  </si>
  <si>
    <t>2-s2.0-85029959832</t>
  </si>
  <si>
    <t>['outage probability', 'optimum rate', 'certain value']</t>
  </si>
  <si>
    <t>adaptive rate | Physical-layer security | power transmission | secrecy energy efficiency</t>
  </si>
  <si>
    <t>We present the optimum rate and power adaptation rule that maximizes the average secrecy energy efficiency (SEE) subject to an average transmission power constraint. The SEE is defined as the outage secrecy capacity, the largest secrecy rate, such that the outage probability is less than a certain value, divided by the total power consumption (bits per joule). We characterize the SEE gain provided by varying the rate and/or the power, and discuss the impact of the number of antennas on the optimum adaptation rule.</t>
  </si>
  <si>
    <t>2049-2052</t>
  </si>
  <si>
    <t>60004354;60004354</t>
  </si>
  <si>
    <t>57195913966;35458600200</t>
  </si>
  <si>
    <t>Ta, Hien Q.;Kim, Sang Wu</t>
  </si>
  <si>
    <t>Ta H.</t>
  </si>
  <si>
    <t>Adapting Rate and Power for Maximizing Secrecy Energy Efficiency</t>
  </si>
  <si>
    <t>10.1109/LCOMM.2017.2709738</t>
  </si>
  <si>
    <t>2-s2.0-85030032929</t>
  </si>
  <si>
    <t>['subsequently excavated', 'six 1', 'situ measurements', 'sandy soil', 'root system', 'representing near', 'pinus taeda', 'm2 cells', 'loblolly pine', 'gpr imaging', 'gpr data', 'far distances', 'excavated cells', 'error ).', '900 mhz', '450 mhz', '1200 mhz']</t>
  </si>
  <si>
    <t>A ground penetrating radar (GPR) and root excavation study were conducted to determine the efficacy of GPR for estimating subsurface tree root volume. The survey was conducted in sandy soil, which is favorable for GPR imaging. The tree was a loblolly pine (Pinus taeda) that was isolated from other trees to minimize outside influences. GPR antenna frequencies of 450 MHz, 900 MHz, and 1200 MHz were used to map subsurface profiles over a 9-m2 sample grid, and six 1-m2 cells of the root system were subsequently excavated to a depth of 1 m for verification. The 900 MHz GPR was successful at mapping the larger tree roots (&gt;2 cm) and some smaller roots (&lt;2 cm). A simple approach based on average signal strength was used to estimate root volume from the GPR data. The total root volume estimate based on the GPR data compared well with the total root volume determined from the in situ measurements when information from all of the excavated cells was used (&lt;2% error). However, accuracy reduced significantly (30% error) when only three verification cells were used, representing near, intermediate, and far distances from the tree. Matching the GPR root volume to a particular in situ root volume did not improve the root volume estimation..</t>
  </si>
  <si>
    <t>209-221</t>
  </si>
  <si>
    <t>60025907;60025907;60025907;60025907</t>
  </si>
  <si>
    <t>22938967500;57195919751;57191628119;6602787205</t>
  </si>
  <si>
    <t>Simms, Janet E.;McKay, S. Kyle;McComas, Robert W.;Fischenich, J. Craig</t>
  </si>
  <si>
    <t>The United States Army Corps of Engineers</t>
  </si>
  <si>
    <t>Simms J.E.</t>
  </si>
  <si>
    <t>In Situ Root Volume Estimation Using Ground Penetrating Radar</t>
  </si>
  <si>
    <t>10.2113/JEEG22.3.209</t>
  </si>
  <si>
    <t>2-s2.0-85030085309</t>
  </si>
  <si>
    <t>['transmitting antenna', 'three experiments', 'specific frequency', 'sinusoidal signal', 'receiving antenna', 'power amplifier', 'physical layer', 'host pc', 'free space', 'encryption dependent', 'dpg ),', 'discussed using', 'dac ),', 'antenna radiates', 'analog converter']</t>
  </si>
  <si>
    <t>A software controllable system which generates and transmits user defined RF signals is discussed. The system is implemented with multiple, modular transmitting channels that allow the user to easily replace parts such as amplifiers or antennas. Each channel is comprised of a data pattern generator (DPG), a digital to analog converter (DAC), a power amplifier, and a transmitting antenna. All channels are controlled through a host PC and synchronized through a master clock signal provided to each DAC by an external clock source. Signals to be transmitted are generated through the DPG control software on the PC or can be created by the user in a numerical computing environment. Three experiments are discussed using a two- and four-channel antenna array incorporating Chebyshev tapered TEM horn antennas. Transmitting distinct sets of nonperiodic bipolar impulses through each of the antennas in the array enabled synthesizing a sinusoidal signal of specific frequency in free space. Opposite to the standard phased array approach, each antenna radiates a distinctly different signal rather than the same signal simply phase shifted. The presented approach may be employed as a physical layer of encryption dependent on the position of the receiving antenna.</t>
  </si>
  <si>
    <t>57195637744;57195641296;57040834100;16635410300;24366894700</t>
  </si>
  <si>
    <t>Shaw, Z.;Feilner, W.;Esser, B.;Dickens, J. C.;Neuber, A. A.</t>
  </si>
  <si>
    <t>Shaw Z.</t>
  </si>
  <si>
    <t>A software controllable modular RF signal generator with multichannel transmission capabilities</t>
  </si>
  <si>
    <t>10.1063/1.5003037</t>
  </si>
  <si>
    <t>2-s2.0-85030111022</t>
  </si>
  <si>
    <t>['theoretical analysis', 'selective decode', 'relay link', 'proposed tas', 'performance compared', 'incremental decode', 'good tradeoff', 'fully examine', 'form expression', 'first derive', 'feedback overhead', 'af mode']</t>
  </si>
  <si>
    <t>cooperative communications | Physical layer security | secrecy outage probability | transmit antenna selection</t>
  </si>
  <si>
    <t>In this paper, a transmit antenna selection (TAS)-based incremental hybrid decode-amplify-forward (IHDAF) scheme is proposed to enhance physical layer security in cooperative relay networks. Specifically, TAS is adopted at the source in order to reduce the feedback overhead. In the proposed TAS-based IHDAF scheme, the network transmits signals to the destination adaptive select direction transmission (DT) mode, AF mode, or DF mode depending on the capacity of the source-relay link and source-relay link. In order to fully examine the benefits of the proposed TAS-based IHDAF scheme, we first derive its secrecy outage probability (SOP) in a closed-form expression. We then conduct asymptotic analysis on the SOP, which reveals the secrecy performance floor of the proposed TAS-based IHDAF scheme when no channel state information is available at the source. Theoretical analysis and simulation results demonstrate that the proposed TAS-based IHDAF scheme outperforms the selective decode-and-forward, the incremental decode-and-forward, and the noncooperative DT schemes in terms of the SOP and effective secrecy throughout, especially when the relay is close to the destination. Furthermore, the proposed TAS-based IHDAF scheme offer a good tradeoff between complexity and performance compared with using all antennas at the source.</t>
  </si>
  <si>
    <t>3876-3891</t>
  </si>
  <si>
    <t>60009400-60009559;60008950;60009400-60009559;60008950;60009400-60033154</t>
  </si>
  <si>
    <t>57189888805;56018686300;22636315400;36085598400;57201872698</t>
  </si>
  <si>
    <t>Feng, Youhong;Yan, Shihao;Yang, Zhen;Yang, Nan;Zhu, Wei Ping</t>
  </si>
  <si>
    <t>Canada;China;China;Australia</t>
  </si>
  <si>
    <t>Montreal;Wuhu;Nanjing;Canberra</t>
  </si>
  <si>
    <t>Concordia University;Anhui Normal University;Nanjing University of Post and TeleCommunications;The Australian National University</t>
  </si>
  <si>
    <t>60033154;60009559;60009400;60008950</t>
  </si>
  <si>
    <t>TAS-Based Incremental Hybrid Decode-Amplify-Forward Relaying for Physical Layer Security Enhancement</t>
  </si>
  <si>
    <t>10.1109/TCOMM.2017.2712601</t>
  </si>
  <si>
    <t>2-s2.0-85030116584</t>
  </si>
  <si>
    <t>['utilised towards', 'unpolarised emitter', 'therefore ideal', 'temperature sources', 'silver nanocone', 'scalable design', 'quantum emitter', 'quality factor', 'numerical aperture', 'modern quantumapplications', 'mode fibres', 'emission rate', 'direct coupling', 'collection efficiency', 'broadband due', 'brightness enhancement', '82 %)', '78 %)']</t>
  </si>
  <si>
    <t>bullseye antenna | emission enhancement | emission redirection | plasmonic device | purcell factor | quantum emitters | singlephoton sources</t>
  </si>
  <si>
    <t>Engineering the directionality and emission rate of quantum light sources is essential in the development of modern quantumapplications. In this work we use numerical calculations to optimise the brightness of a broadband quantumemitter positioned in a hybridmetal-dielectric circular periodic nanoantenna. The optimised structure features a photon collection efficiency of 74% (82%) and a photon flux enhancement of over 10 (6) into a numerical aperture of 0.22 (0.50), respectively, corresponding to a direct coupling into two types ofmulti-mode fibres.To enhance the emission rate, we present a new circular nanoantenna design where a quantum emitter is attached to a silver nanocone at the centre of the antenna.After optimisation,we find a collection efficiency of 61% (78%) into a numerical aperture of 0.22 (0.50), giving a brightness enhancement of 1000 (600) for an unpolarised emitter. The enhancements in both structures are broadband due to the low-quality factor of the device and are therefore ideal for room-temperature sources. This type of a scalable design can be utilised towards on-chip, high-brightness quantum light sources operating at roomtemperature.</t>
  </si>
  <si>
    <t>Quantum Science and Technology</t>
  </si>
  <si>
    <t>57202355003;7007058064</t>
  </si>
  <si>
    <t>Abudayyeh, Hamza A.;Rapaport, Ronen</t>
  </si>
  <si>
    <t>Abudayyeh H.</t>
  </si>
  <si>
    <t>Quantum emitters coupled to circular nanoantennas for high-brightness quantum light sources</t>
  </si>
  <si>
    <t>10.1088/2058-9565/aa73e4</t>
  </si>
  <si>
    <t>2-s2.0-85030152450</t>
  </si>
  <si>
    <t>['scutellar spines', 'new species', 'n .,', 'morphological features', 'g .,', 'first time', 'bicolorous antennae', 'basal part', 'aedeagus ).']</t>
  </si>
  <si>
    <t>Morphological features of the species of the genus Adoxomyia Kert√©sz, 1907 with bicolorous antennae in females were studied for the first time. Significant diagnostic characters are discussed, e.g., the structure of the head, the type of pubescence on the frons and face, the shape and coloration of the scutellar spines, and the morphology of the genitalia (the synstemum, the basal part of the epandrium, and the aedeagus). A new species, Adoxomyia subruficornis sp. n., is described from Uzbekistan and Tajikistan; it differs from A. ruficornis (Loew, 1873) in a dense pale pubescence on the frons, pale scutellar spines, elongate median projection of the synstemum, and rounded epandrial processes.</t>
  </si>
  <si>
    <t>832-846</t>
  </si>
  <si>
    <t>Entomological Review</t>
  </si>
  <si>
    <t>Krivosheina, N. P.</t>
  </si>
  <si>
    <t>A.N. Severtsov Institute of Ecology and Evolution Russian Academy of Sciences</t>
  </si>
  <si>
    <t>Krivosheina N.</t>
  </si>
  <si>
    <t>A review of the species of the genus Adoxomyia Kert√©sz, 1907 (Diptera, Stratiomyidae) with bicolorous antennae and a description of a new species, Adoxomyia subruficornis sp. n. from Middle Asia</t>
  </si>
  <si>
    <t>10.1134/S0013873817060112</t>
  </si>
  <si>
    <t>2-s2.0-85030152591</t>
  </si>
  <si>
    <t>SR/S2/CP-114/2012</t>
  </si>
  <si>
    <t>['worldwide interoperability', 'water wettability', 'three layers', 'textile substrate', 'textile antenna', 'surface uniformity', 'stacked together', 'rms roughness', 'return loss', 'proposed antenna', 'promising properties', 'polyvinyl butyral', 'polyester fabric', 'microwave access', 'measured results', 'main challenges', 'light weight', 'hydrophobic nature', 'fabricated prototype', 'cost effectiveness', 'contact angle', '91 ¬∞.', '6 db', '37 ghz', '341 nm', '21 db']</t>
  </si>
  <si>
    <t>conductive ink | dielectric | patch antenna | screen-printed textile antennas</t>
  </si>
  <si>
    <t>In this paper, we investigated the simulation and fabrication of an E-shaped microstrip patch antenna realized on multilayered polyester fabric suitable for WiMAX (Worldwide Interoperability for Microwave Access) applications. The main challenges while designing a textile antenna were to provide adequate thickness, surface uniformity and water wettability to the textile substrate. Here, three layers of polyester fabric were stacked together in order to obtain sufficient thickness, and were subsequently dip coated with polyvinyl butyral (PVB) solution. The PVB-coated polyester fabric showed a hydrophobic nature with a contact angle of 91¬∞. The RMS roughness of the uncoated and PVB-coated polyester fabric was about 341 nm and 15 nm respectively. The promising properties, such as their flexibility, light weight and cost effectiveness, enable effortless integration of the proposed antenna into clothes like polyester jackets. Simulated and measured results in terms of return loss as well as gain were showcased to confirm the usefulness of the fabricated prototype. The fabricated antenna successfully operates at 3.37 GHz with a return loss of 21 dB and a maximum measured gain of 3.6 dB.</t>
  </si>
  <si>
    <t>60075894;60031544;60031544;60075894</t>
  </si>
  <si>
    <t>57192958491;57021592200;57218539158;6701743931</t>
  </si>
  <si>
    <t>Roshni, Satheesh Babu;Jayakrishnan, M. P.;Mohanan, P.;Surendran, Kuzhichalil Peethambharan</t>
  </si>
  <si>
    <t>Thiruvananthapuram;Kochi</t>
  </si>
  <si>
    <t>National Institute for Interdisciplinary Science and Technology;Cochin University of Science and Technology</t>
  </si>
  <si>
    <t>60075894;60031544</t>
  </si>
  <si>
    <t>Roshni S.B.</t>
  </si>
  <si>
    <t>Design and fabrication of an E-shaped wearable textile antenna on PVB-coated hydrophobic polyester fabric</t>
  </si>
  <si>
    <t>10.1088/1361-665X/aa7c40</t>
  </si>
  <si>
    <t>2-s2.0-85030157368</t>
  </si>
  <si>
    <t>['total number', 'structural diversity', 'speciation processes', 'sensory fields', 'sensilla structures', 'pseudoplacoid sensilla', 'order trichoptera', 'multiforked sensilla', 'multiforked pseudoplacoid', 'like pseudoplacoid', 'largest variations', 'forked pseudoplacoid', 'first time', 'family rhyacophilidae', 'dissected pseudoplacoid', 'curved trichoid', 'basiconic sensilla', 'antenna apex', '25 species']</t>
  </si>
  <si>
    <t>Microstructure and distribution of sensilla were studied in 25 species of caddisflies of the family Rhyacophilidae for the first time. Comparative analysis allowed 13 sensilla types to be identified in members of this family: long grooved trichoid, curved trichoid, chaetoid, mushroom-like pseudoplacoid, forked pseudoplacoid, leaf-like pseudoplacoid, dissected pseudoplacoid, multiforked pseudoplacoid, styloconic, auricillic, coronal, basiconic sensilla, and B√∂hm‚Äôs bristles. The largest variations were found in the pseudoplacoid sensilla. Dissected, leaflike, auricillic, and multiforked sensilla were discovered in the order Trichoptera for the first time. Curved trichoid sensilla can be grouped or assembled into sensory fields. The total number of sensilla per antennal segment decreases towards the antenna apex. Data on the structural diversity of sensilla in groups of fast-evolving species suggest the participation of sensilla structures in the speciation processes.</t>
  </si>
  <si>
    <t>703-722</t>
  </si>
  <si>
    <t>60031888;60031888;60031888</t>
  </si>
  <si>
    <t>57195932791;8635575500;7404809200</t>
  </si>
  <si>
    <t>Valuyskiy, M. Yu;Melnitsky, S. I.;Ivanov, V. D.</t>
  </si>
  <si>
    <t>Saint Petersburg State University</t>
  </si>
  <si>
    <t>Valuyskiy M.</t>
  </si>
  <si>
    <t>Structure of antennal sensilla in the caddisfly genus Rhyacophila pictet (Trichoptera, Rhyacophilidae)</t>
  </si>
  <si>
    <t>10.1134/S001387381706001X</t>
  </si>
  <si>
    <t>2-s2.0-85030157603</t>
  </si>
  <si>
    <t>PolyU-152003/15E</t>
  </si>
  <si>
    <t>['‚ äúself', 'work proposes', 'suitably chosen', 'spatial collocation', 'sequenced low', 'proposed algorithm', 'polarization estimation', 'phase responses', 'perfect ideality', 'orthogonal orientation', 'originally high', 'open literature', 'often blindly', 'nonidealities need', 'new algorithm', 'loop triads', 'judicious breakdown', 'incident sources', 'electromagnetic vector', 'electric dipoles', 'direction finding', 'dipole triads', 'dimensional subproblems', 'dimensional problem', 'antenna nonidealities']</t>
  </si>
  <si>
    <t>array signal processing | direction-of-arrival estimation</t>
  </si>
  <si>
    <t>An electromagnetic vector sensor consists of a triad of electric dipoles in orthogonal orientation, plus another triad of similarly arranged magnetic loops, all in spatial collocation. This electromagnetic vector sensor has been used in a series of algorithms to estimate the incident sources' directions-of-arrival and polarizations. However, these algorithms have presumed the dipole triads and the loop triads of perfect ideality in their gain/phase responses, their orientations, and locations. Such idealization is rarely (if ever) attained in actual field deployment. Instead, the nonidealities need to be calibrated, often blindly with no training signal impinging from any prior known direction-of-arrival at any prior known polarization. For such a scenario, this work proposes a new algorithm for direction finding, for polarization estimation, and for ‚Äúblind‚Äù calibration (a.k.a. ‚Äúself-calibration,‚Äù ‚Äúautocalibration,‚Äù or ‚Äúunaided calibration‚Äù) of all above nonidealities. This new algorithm is orders-of-magnitude computationally simpler than maximum likelihood estimation. This reduction in complexity is achieved here by exploiting the electromagnetic vector sensor's quintessential array manifold and by a judicious breakdown of the originally high-dimensional problem (of estimating the directions-of-arrival, polarizations, and the antenna nonidealities) into suitably chosen/sequenced low-dimensional subproblems. This proposed algorithm is first in the open literature to exploit the electromagnetic vector-sensor's quintessential array manifold for ‚Äúblind‚Äù calibration of all above mentioned nonidealities simultaneously. Monte Carlo simulations verify this proposed algorithm's effectiveness in ‚Äúblind‚Äù calibration and this algorithm's orders-of-magnitude computational efficiency over the maximum likelihood approach.</t>
  </si>
  <si>
    <t>1170-1189</t>
  </si>
  <si>
    <t>60005510;60008928;60024542</t>
  </si>
  <si>
    <t>56149485400;7404759216;7404907683</t>
  </si>
  <si>
    <t>Song, Yang;Wong, Kainam Thomas;Chen, Fangjiong</t>
  </si>
  <si>
    <t>China;Hong Kong;Singapore</t>
  </si>
  <si>
    <t>Guangzhou;Kowloon;Singapore City</t>
  </si>
  <si>
    <t>South China University of Technology;Hong Kong Polytechnic University;Nanyang Technological University</t>
  </si>
  <si>
    <t>60024542;60008928;60005510</t>
  </si>
  <si>
    <t>‚ÄúBlind‚Äù calibration of vector sensors whose dipole/loop triads deviate from their nominal gains/phases/orientations/locations</t>
  </si>
  <si>
    <t>10.1002/2017RS006340</t>
  </si>
  <si>
    <t>2-s2.0-85030165632</t>
  </si>
  <si>
    <t>['wind waves', 'wide range', 'water channels', 'water channel', 'tone source', 'statistical effects', 'results show', 'realistic shallow', 'quantitatively predict', 'parameters determining', 'numerical simulation', 'noise ratio', 'given direction', 'barents sea', 'array response', 'array characteristics', 'angular function']</t>
  </si>
  <si>
    <t>array beampattern | array gain | long-range sound propagation | multimode signal | phased antenna array | spatial correlation | wind waves</t>
  </si>
  <si>
    <t>We analyze the influence of statistical effects of the propagation of an acoustic signal excited by a tone source in a shallow-water channel with a rough sea surface on the efficiency of a horizontal phased array. As the array characteristics, we consider the angular function of the array response for a given direction to the source and the coefficient of amplification of the signal-to-noise ratio (array gain). Numerical simulation was conducted in to the winter hydrological conditions of the Barents Sea in a wide range of parameters determining the spatial signal coherence. The results show the main physical effects of the influence of wind waves on the array characteristics and make it possible to quantitatively predict the efficiency of a large horizontal array in realistic shallow-water channels.</t>
  </si>
  <si>
    <t>Acoustical Physics</t>
  </si>
  <si>
    <t>6507753429;6602377947;6602674679;57189905262</t>
  </si>
  <si>
    <t>Zavol‚Äôskii, N. A.;Malekhanov, A. I.;Raevskii, M. A.;Smirnov, A. V.</t>
  </si>
  <si>
    <t>Zavol‚Äôskii N.A.</t>
  </si>
  <si>
    <t>Effects of wind waves on horizontal array performance in shallow-water conditions</t>
  </si>
  <si>
    <t>10.1134/S1063771017040145</t>
  </si>
  <si>
    <t>2-s2.0-85030168655</t>
  </si>
  <si>
    <t>['zero power', 'studying sio', 'statistical studies', 'statistical analysis', 'sio v', 'sio masers', 'sio maser', 'results may', 'one epoch', 'observational results', 'mutual relations', 'maser properties', 'later stages', 'late evolution', 'large number', 'kvn ).', 'iras two', 'ir stars', 'investigated based', 'individual 21', 'including peak', 'h2o maser', 'full widths', 'etc .)', 'detection rates', 'detection rate', 'detected sources', 'color diagram', 'circumstellar envelopes', 'also investigate', 'also appear', 'agb evolution', '63 %,', '50 sources', '29sio v', '24 %.', '2012 july', '2011 november', '2 masers', '11 sources', '108 sources']</t>
  </si>
  <si>
    <t>circumstellar matter | masers | radio lines: stars | stars: AGB and post-AGB | stars: late-type</t>
  </si>
  <si>
    <t>We performed simultaneous observations of SiO v = 1, 2, 29SiO v = 0, J = 1-0, and H2O maser lines toward 252 OH/IR stars using the individual 21 m telescopes of the Korean VLBI Network (KVN). The observations for studying SiO and H2O maser properties associated with the different evolutionary stages of OH/IR stars were carried out from 2011 November to 2012 July. Both H2O and SiO masers were detected from 50 sources with a detection rate of 20% in one epoch of observation. One-sided SiO maser emissions without H2O were detected from 108 sources and H2O maser emission was detected from 11 sources, of which the detection rates were 43% and 4%, respectively. The overall detection rate of the SiO maser was 63%, and that of the H2O maser was 24%. There were 65 new detections in the SiO maser lines, 22 new detections in the H2O maser line, and 4 new detections in the 29SiO maser line. For the H2O and/or SiO maser- detected sources, mutual relations between SiO and H2O maser properties (including peak and integrated antenna temperatures, and full widths at zero power, etc.) are investigated based on a statistical analysis. We also investigate these maser properties on an IRAS two-color diagram related to stellar evolutionary sequences. In particular, a large number of SiO v = 2-only detected sources appear among the SiO-only detected sources compared to those of both H2O and SiO maser detected sources and also appear in the later evolutionary stages of asymptotic giant branch AGB stars in the IRAS two-color diagram. These results may be associated with the development of a hot and thick dust envelope at later stages of AGB evolution and the different excitation conditions of SiO v = 1 and v = 2 masers. Our observational results will be useful for statistical studies of circumstellar envelopes of OH/IR stars related to their late evolution and future very long baseline interferometry (VLBI) observations.</t>
  </si>
  <si>
    <t>Astrophysical Journal, Supplement Series</t>
  </si>
  <si>
    <t>60027884;60081106;60027884;60032168;60081106-60013682;60027884-60081106</t>
  </si>
  <si>
    <t>55964565600;35253303600;57196229073;36084640500;54879982800;57195926963</t>
  </si>
  <si>
    <t>Cho, Chi Young;Cho, Se Hyung;Kim, Sungeun;Kim, Jaeheon;Yoon, Dong Hwan;Hwang, Jihye</t>
  </si>
  <si>
    <t>South Korea;China;South Korea;South Korea</t>
  </si>
  <si>
    <t>Daejeon;Shanghai;Seoul;Seoul</t>
  </si>
  <si>
    <t>Korea Astronomy and Space Science Institute;Shanghai Astronomical Observatory Chinese Academy of Sciences;Sejong University;Seoul National University</t>
  </si>
  <si>
    <t>60081106;60032168;60027884;60013682</t>
  </si>
  <si>
    <t>Simultaneous Observations of H&lt;inf&gt;2&lt;/inf&gt;O and SiO Masers toward OH/IR Stars</t>
  </si>
  <si>
    <t>10.3847/1538-4365/aa85e6</t>
  </si>
  <si>
    <t>2-s2.0-85030181131</t>
  </si>
  <si>
    <t>['vacuum condition', 'theoretical calculations', 'simulation results', 'novel slot', 'normal direction', 'main lobe', 'higher power', 'high power', 'handling capacity', 'coupled structure', 'axial ratio', 'aperture efficiency', '7 db', '25 db', '100 mw']</t>
  </si>
  <si>
    <t>An eight-ring radial helical array antenna based on a novel slot-coupled structure is designed and simulated. The novel coupling structure has the advantages of high power-handling capacity and excellent coupling ability. The simulation results of the array antenna agree well with theoretical calculations, and the aperture efficiency is about 78.1% when the beam is in the normal direction. The power-handling capacity is about 100 MW on vacuum condition. The simulation results also show that the gain is 30.7 dB and the main lobe's axial ratio is 0.25 dB. Furthermore, the structure of the antenna is compact, and it may be applied to larger circular helical arrays to realize higher gain and higher power-handling capacity.</t>
  </si>
  <si>
    <t>56419099300;7402268895;27170938200;55448430200;57195932774;57195927830</t>
  </si>
  <si>
    <t>Yu, Longzhou;Yuan, Chengwei;He, Juntao;Zhao, Xuelong;Sun, Yunfei;Shen, Chenyang</t>
  </si>
  <si>
    <t>Design of a slot-coupled radial line helical array antenna for high power microwave applications</t>
  </si>
  <si>
    <t>10.1063/1.4994914</t>
  </si>
  <si>
    <t>2-s2.0-85030183750</t>
  </si>
  <si>
    <t>['physical experiments', 'field strength', '6 %.']</t>
  </si>
  <si>
    <t>The results of optimization of the geometry of a combined ultrawideband antenna excited by a 1-ns bipolar pulse are presented. Numerical and physical experiments have been performed to optimize the increase in the electric-field strength in the direction of the antenna main beam. It has been shown that the peak field strength can be increased by 6%.</t>
  </si>
  <si>
    <t>60069974;60029225;105341507</t>
  </si>
  <si>
    <t>7103346989;7103078947;57195946004</t>
  </si>
  <si>
    <t>Andreev, Yu A.;Kornienko, V. N.;Liu, Sh</t>
  </si>
  <si>
    <t>Russian Federation;Russian Federation;China</t>
  </si>
  <si>
    <t>Tomsk;Moscow;Shenyang</t>
  </si>
  <si>
    <t>Institute of High Current Electronics of Siberian Branch of the Russian Academy of Sciences;Kotelnikov Institute of Radioengineering and Electronics (IRE) of Russian Academy of Sciences;Shenyang Polytechnic University</t>
  </si>
  <si>
    <t>Andreev Y.</t>
  </si>
  <si>
    <t>Optimization of a combined high-power ultrawideband antenna</t>
  </si>
  <si>
    <t>10.1134/S1064226917080010</t>
  </si>
  <si>
    <t>2-s2.0-85030319547</t>
  </si>
  <si>
    <t>['scanning surface', 'scanning ranges', 'radiator positions', 'radiation sources', 'microwave multiport', 'fresnel zone', 'focal spot', 'finite distance', 'field maximum', 'field focusing', 'array plane', 'array matching', 'array aperture', 'allowing determination', '2d array']</t>
  </si>
  <si>
    <t>A 2D array of radiators with raster frequency scanning focused in the Fresnel zone is presented. The problem of determining the radiator positions for field focusing at a finite distance from the array plane is solved. An approximate matrix model of the array antenna describing its properties as a microwave multiport and allowing determination of the distribution of radiation sources in the array aperture is proposed. The problem of improvement of the array matching in scanning ranges is considered. An approximate model describing radiation from the array is built. This model is used for determining the position and shape of the scanning surface and the field distribution inside the focal spot as well as for the analysis of the dynamics of the field maximum in the frequency scanning sector.</t>
  </si>
  <si>
    <t>6701630340;34569566500</t>
  </si>
  <si>
    <t>Bankov, S. E.;Frolova, E. V.</t>
  </si>
  <si>
    <t>Bankov S.</t>
  </si>
  <si>
    <t>Synthesis and analysis of a planar waveguide array with two-dimensional frequency scanning focused in the Fresnel zone</t>
  </si>
  <si>
    <t>10.1134/S1064226917090030</t>
  </si>
  <si>
    <t>2-s2.0-85030324884</t>
  </si>
  <si>
    <t>['measuring antennas', 'generating antenna', 'different modes']</t>
  </si>
  <si>
    <t>biconical antenna | electric field strength | interaction of antennas</t>
  </si>
  <si>
    <t>Formulas for estimating the error in measurement of the electric field strength caused by interaction between the generating and measuring antennas are obtained. Thin biconical antennas and different modes of operation of the generating antenna are considered.</t>
  </si>
  <si>
    <t>594-599</t>
  </si>
  <si>
    <t>60073866;60073866;60073866</t>
  </si>
  <si>
    <t>7103313639;6701453221;54932794800</t>
  </si>
  <si>
    <t>Tishchenko, V. A.;Tokatly, V. I.;Luk‚Äôyanov, V. I.</t>
  </si>
  <si>
    <t>All-Union Scientific Research Institute of Physicotechnical and Radiotechnical Measurements</t>
  </si>
  <si>
    <t>Tishchenko V.</t>
  </si>
  <si>
    <t>Interaction Between Thin Biconical Antennas</t>
  </si>
  <si>
    <t>10.1007/s11018-017-1241-0</t>
  </si>
  <si>
    <t>2-s2.0-85030327972</t>
  </si>
  <si>
    <t>['visibility cones', 'slant distance', 'simplified procedure', 'scs required', 'onboard antennas', 'oblique incidence', 'numerical examples', 'multiple footprints', 'multibeam phased', 'kinematic model', 'grazing angle', 'earth surface', 'directional patterns', 'completely illuminate', 'array antennas', 'antenna beam']</t>
  </si>
  <si>
    <t>A kinematic model of the motion of a spacecraft (SC) constellation along circular orbits and an expression for calculation of the number of SCs required to completely illuminate the entire Earth surface with the visibility cones of the directional patterns (DPs) of onboard antennas are presented. A simplified procedure for construction of multiple footprints of partial DPs formed by multibeam phased-array antennas on the Earth surface has been developed. Expressions for calculation of the slant distance, the grazing angle, and zones of visibility of the Earth surface from the SCs at the normal and oblique incidence of the antenna beam have been obtained. Numerical examples and the respective graphic illustrations are given.</t>
  </si>
  <si>
    <t>941-950</t>
  </si>
  <si>
    <t>119534187;119534187;119534187</t>
  </si>
  <si>
    <t>56114535400;57190344527;55989035700</t>
  </si>
  <si>
    <t>Yuskevich, I. A.;Teplyakov, V. D.;Petrov, A. S.</t>
  </si>
  <si>
    <t>Omsk</t>
  </si>
  <si>
    <t>OOO Yalini Inzhiniring</t>
  </si>
  <si>
    <t>Yuskevich I.</t>
  </si>
  <si>
    <t>Modeling of the zones of the Earth surface illuminated by the directional patterns of active multibeam antenna arrays</t>
  </si>
  <si>
    <t>10.1134/S1064226917090212</t>
  </si>
  <si>
    <t>2-s2.0-85030331513</t>
  </si>
  <si>
    <t>['wpt system', 'transmitter sandwiched', 'simulated annealing', 'significantly improved', 'result shows', 'power coupled', 'peak efficiency', 'parasitic wires', 'optimum parameters', 'increased respectively', 'impedance counterpart', 'effective distance', 'circular one', 'carefully adjusting', '07œª improvement']</t>
  </si>
  <si>
    <t>Antennas | Method of moments | Simulated annealing | Wireless power transmission</t>
  </si>
  <si>
    <t>We present a rigorous optimization method to design wireless power transmission (WPT) systems. In order to optimize the power coupled to the receiver, reactive parasitic components are integrated into the system. Simulated annealing is implemented in conjunction with the method of moments to determine the optimum parameters for the design. By carefully adjusting the geometry, size, position and properties of the parasitic wires, it could be seen that the peak efficiency and effective distance for power coupling could be significantly improved. The result shows that the implementation of a square parasitic wire gives better performance than a circular one. A WPT system with a square reactive wire gives respectively a 0.79% and 0.07Œª improvement in peak efficiency and effective distance compared to its zero-impedance counterpart. By inserting two square reactive wires with the transmitter sandwiched in between, the peak efficiency and effective distance are found to have increased respectively by 3.37% and 0.18Œª, compared to that with a single reactive wire.</t>
  </si>
  <si>
    <t>806-812</t>
  </si>
  <si>
    <t>60090708;60090708;60090708;60090708;60090708;60090708</t>
  </si>
  <si>
    <t>36024759100;57190255495;7102376306;36024779300;56527676900;11340183800</t>
  </si>
  <si>
    <t>Yeap, K. H.;Cheah, A. R.C.;Hirasawa, K.;Yeong, K. C.;Lai, K. C.;Nisar, H.</t>
  </si>
  <si>
    <t>Optimization of wireless power transmission systems with parasitic wires</t>
  </si>
  <si>
    <t>2-s2.0-85030543395</t>
  </si>
  <si>
    <t>['theoretical gain', 'theoretical approach', 'theoretical analysis', 'simulated results', 'published work', 'pma ).', 'paper reports', 'modeling pma', 'ground plane', 'considered separately', 'close agreement', 'circular pmas', 'also computed']</t>
  </si>
  <si>
    <t>Asymmetrical dipole antenna | Gain | Printed Monopole Antennas (PMA) | Radiation pattern</t>
  </si>
  <si>
    <t>This paper reports a theoretical approach to analyze radiation pattern and gain of Printed Monopole Antennas (PMA). Theoretical analysis of PMAs is performed by modeling PMA as an asymmetrical dipole antenna. The effect of patch and ground plane is considered separately then combined. The far field expressions for rectangular and circular PMAs are derived and verified with available experimental results from published work and High Frequency Structure Simulator (HFSS) simulated results. The analytical, simulated and available measured results are in close agreement. The theoretical gain for rectangular and circular monopole antennas are also computed and compared with HFSS simulation results.</t>
  </si>
  <si>
    <t>842-847</t>
  </si>
  <si>
    <t>60081588;60010126;60010126</t>
  </si>
  <si>
    <t>36095940700;15923291800;7003280153</t>
  </si>
  <si>
    <t>Bhattacharjee, Somen;Kshetrimayum, Rakhesh S.;Bhattacharjee, Ratnajit</t>
  </si>
  <si>
    <t>Kolkata;Guwahati</t>
  </si>
  <si>
    <t>Techno India Group;Indian Institute of Technology Guwahati</t>
  </si>
  <si>
    <t>60081588;60010126</t>
  </si>
  <si>
    <t>On the theoretical analysis of radiation pattern and gain of printed monopole antennas</t>
  </si>
  <si>
    <t>2-s2.0-85030543441</t>
  </si>
  <si>
    <t>['wave aperture', 'tm010 mode', 'siw feed', 'siw ),', 'proposed antenna', 'prevent mm', 'polarizer antenna', 'order resonance', 'mode synthesis', 'measured results', 'hpbw ),', 'equivalent circuit', 'coupled antenna', 'aperture slot', '35 ghz']</t>
  </si>
  <si>
    <t>Aperture-coupled antenna | Substrate Integrated Waveguide (SIW) | Zeroth-Order Resonance (ZOR)</t>
  </si>
  <si>
    <t>In this work, a millimetre-wave aperture- coupled antenna was offered by mode synthesis. In order to increase half power beam width (HPBW), the present study united a TM010 mode, which was generated by aperture slot of substrate integrated waveguide (SIW), and a zeroth-order resonance (ZOR) mode of a metamaterial polarizer mushroom. The results were confirmed by an equivalent circuit and a full wave simulator. Moreover, to prevent mm-wave fed loss, the study made use of a SIW feed with a slot which reduced the interference between a feed and a mushroom metamaterial structure as a polarizer antenna. The proposed antenna was fabricated and measured at 35 GHz. The simulated results roughly agreed with the measured results.</t>
  </si>
  <si>
    <t>789-793</t>
  </si>
  <si>
    <t>Circularly polarized aperture coupled zeroth order resonance antenna for mm-wave applications</t>
  </si>
  <si>
    <t>2-s2.0-85030552306</t>
  </si>
  <si>
    <t>['yz plane', 'xz plane', 'side length', 'proposed antenna', 'paper using', 'ofview coverage', 'modified model', 'modified hmm', 'mode model', 'high profile', 'hemispherical field', 'dipole radiator', 'db beamwidths', 'combining monopole', 'board antenna', '180 ¬∞.']</t>
  </si>
  <si>
    <t>Broad beam | Hemispherical coverage | Hybrid modes | Low profile | Wide-angle scanning</t>
  </si>
  <si>
    <t>The hybrid-mode model (HMM) combining monopole and dipole radiation modes can provide nearhemispherical coverage but has a high profile. To reduce the profile of HMM, a modified HMM is presented in this paper using a dipole radiator and a magnetic current loop radiator. Based on the modified model, a low-profile on-board antenna is proposed. When the side length of the ground is infinite, the 3-dB beamwidths in the xz plane and yz plane of the proposed antenna are both 180¬∞. When the side length of the ground is finite, the proposed antenna can provide a near-hemispherical field-ofview coverage. The design example demonstrates the practicability of the modified HMM and the proposed antenna can be used in wide-angle scanning arrays and rich-multipath communication systems.</t>
  </si>
  <si>
    <t>813-819</t>
  </si>
  <si>
    <t>57208853593;8945567500;55459303900;57189036906</t>
  </si>
  <si>
    <t>Wang, Ren;Wang, Bing Zhong;Ding, Xiao;Hu, Changhai</t>
  </si>
  <si>
    <t>Low-profile hybrid-mode antenna providing near-hemispherical field-of-view coverage</t>
  </si>
  <si>
    <t>2-s2.0-85030553403</t>
  </si>
  <si>
    <t>IAU</t>
  </si>
  <si>
    <t>['practical applications', 'opposite corners', 'impedance bandwidth', 'coplanar waveguide', 'antenna consists', 'across 3', '8 mm3', '8 ghz', '7 ghz', '2 ghz']</t>
  </si>
  <si>
    <t>Circularly polarized | CPW-fed | UWB application</t>
  </si>
  <si>
    <t>A compact circularly polarized square slot antenna (CPSSA) is presented in this paper, which is appropriate for UWB applications requiring high data rate transmission. This antenna operates across 2.8 GHz to 10.8 GHz with an impedance bandwidth (IBW) of 117.6% for VSWR ‚â§ 2. The antenna consists of a trapezoidal shaped radiation patch which is fed through a coplanar waveguide (CPW) and includes two inverted L-shaped ground arms at the two opposite corners of the slot to excite two orthogonal resonant modes for circularpolarization (CP) radiation. Furthermore, two square slits at the two other opposite corners of the slot are applied to enhance its IBW. The antenna exhibits CP bandwidth of 50.5% across 3.7 GHz-6.2 GHz, which is suitable for WLAN, WiMAX and C-bands. In addition, the antenna has a considerably compact volume of 25√ó25√ó0.8 mm3. The measured and simulated results confirm the usefulness of the antenna for practical applications.</t>
  </si>
  <si>
    <t>749-753</t>
  </si>
  <si>
    <t>35772669300;51461038700;55943236500</t>
  </si>
  <si>
    <t>Shokri, Majid;Asiaban, Somayeh;Amiri, Zhaleh</t>
  </si>
  <si>
    <t>Shokri M.</t>
  </si>
  <si>
    <t>Study, design and fabrication of a cpw fed compact monopole antenna with circular polarization for ultra wide band systems application</t>
  </si>
  <si>
    <t>2-s2.0-85030560668</t>
  </si>
  <si>
    <t>['two 4', 'system hardware', 'pointed near', 'peak gain', 'paper presents', 'narrow beam', 'main beam', 'frequency range', 'forward looking', 'first null', 'element subarrays', 'element array', 'either scan', 'dual use', 'broad beam', 'azimuthal beamwidth', 'array testing', 'antenna development', '55 ¬∞', '300 mhz', '15 ¬∞', '15 dbi', '10 dbi']</t>
  </si>
  <si>
    <t>Antipodal antennas | Null filling | Phased arrays | Planar log periodic dipole array | Sub arrays</t>
  </si>
  <si>
    <t>This paper presents a phased array consisting of 8 horizontally positioned planar log periodic dipole array antennas for use over the frequency range of 800 to 1,300 MHz. The array is dual use in that it can either scan in azimuth with a narrow beam or be forward looking with a null-filled broad beam. To achieve the broad beam, the 8-element array is divided into two 4-element subarrays. The main beam of each subarray is then pointed near the first null of the 8-element uniform array radiation pattern to "fill" the nulls. The results for the narrow beam configuration produce an azimuthal beamwidth of 15¬∞ with 15 dBi of gain, and the nullfilled configuration produces an increase in azimuthal beamwidth to 55¬∞ (40¬∞ increase) with a peak gain of 10 dBi (loss of 5 dB). Note that this paper only presents the antenna development and array testing but not any system hardware.</t>
  </si>
  <si>
    <t>56911838000;7003990934</t>
  </si>
  <si>
    <t>McCormick, Seth A.;Coburn, William O.</t>
  </si>
  <si>
    <t>McCormick S.</t>
  </si>
  <si>
    <t>Broadband dual-use array with planar log periodic dipole elements</t>
  </si>
  <si>
    <t>2-s2.0-85030560790</t>
  </si>
  <si>
    <t>['push forward', 'natural language', 'level overview', 'holy grail', 'held nowadays', 'games see', 'evalita competition6', 'engineer systems', 'currently run', 'conversational behavior', 'artificial intelligence', 'always looked', 'also games', 'ai researchers', 'ai community', '2014 ).']</t>
  </si>
  <si>
    <t>Since its origin, the holy grail of artificial intelligence has been to understand the nature of intelligence and to engineer systems that exhibit such intelligence through vision, language, emotion, motion, and reasoning. In such context, AI researchers have always looked for challenges to push forward the limit of what computers can do autonomously and to measure the level of "intelligence" achieved. Competitions have been and are currently run on conversational behavior (for example, the Loebner prize1), automatic control (for example, the International Aerial Robotics Competition2 or the DARPA Grand Challenge on driverless cars3), cooperation and coordination in robotics (for example, the RoboCup4), logic reasoning and knowledge (for example, the CADE ATP System competition for theorem provers5), and natural language (for example, the EVALITA competition6 for the Italian language). Historically, also games have raised the interest of the AI community: A number of competitions are still being held nowadays (for example, the World Computer Chess Championship, 7 Mario Championship8 [Togelius et al. 2013] and its successor Platformer Competition,9 the General Game Playing competition10). For a high-level overview of the field of AI in games see the paper by Yannakakis and Togelius (2014).</t>
  </si>
  <si>
    <t>83-96</t>
  </si>
  <si>
    <t>AI Magazine</t>
  </si>
  <si>
    <t>60028218;60028218;60028218</t>
  </si>
  <si>
    <t>8671214000;35618707000;57212581171</t>
  </si>
  <si>
    <t>Chesani, Federico;Mello, Paola;Milano, Michela</t>
  </si>
  <si>
    <t>Chesani F.</t>
  </si>
  <si>
    <t>Solving mathematical puzzles: A challenging competition for AI</t>
  </si>
  <si>
    <t>10.1609/aimag.v38i3.2736</t>
  </si>
  <si>
    <t>2-s2.0-85030567040</t>
  </si>
  <si>
    <t>['ultimately increase', 'ubiquitous topic', 'trust dynamics', 'simply increasing', 'robotics revolution', 'popular media', 'military may', 'human oversight', 'great deal', 'future concept', 'daily life', 'currently teleoperated', 'criticism within', 'concern regarding', 'complex situations', 'combat environment', 'chagrin surrounding', 'battle space']</t>
  </si>
  <si>
    <t>Advances in robotics may reshape the landscape of daily life, yet those in the military have been part of the robotics revolution for some time now. One cannot traverse far within military echelons nor listen to the popular press without hearing planning, discussion, and for some, a great deal of concern regarding the military's latest push toward autonomous systems. The military's use of drones (uninhabited aerial systems, or UASs) has been a ubiquitous topic of discussion/criticism within the popular media for several years since their highly publicized use in regions such as Pakistan, Yemen, and Afghanistan. Much of the chagrin surrounding these systems, despite the fact they are currently teleoperated with human oversight and command, has to do with whether or not we can or should trust them in a combat environment. Robotic systems within the military may be operated in hostile, complex situations and may, someday, be given the authority to execute lethal decisions within the battle space (Arkin 2009). However, future concept of operations (CONOPS) will likely inject greater autonomy for understanding the trust dynamics that exist between humans and machines. As will be discussed in this article, the challenge of understanding these trust dynamics is more complicated than simply increasing the system's reliability.into these systems that will ultimately increase the need.</t>
  </si>
  <si>
    <t>37-49</t>
  </si>
  <si>
    <t>60025576;119551184;60019647-119551117;60025576</t>
  </si>
  <si>
    <t>15623605700;57195963148;7401456914;28167853600</t>
  </si>
  <si>
    <t>Lyons, Joseph B.;Clark, Matthew A.;Wagner, Alan R.;Schuelke, Matthew J.</t>
  </si>
  <si>
    <t>Dayton;Atlanta;;</t>
  </si>
  <si>
    <t>Wright-Patterson AFB;Georgia Institute of Technology;AFRL/RQQA;Institute of Robotics and Intelligent Machines</t>
  </si>
  <si>
    <t>60025576;60019647;119551184;119551117</t>
  </si>
  <si>
    <t>Lyons J.B.</t>
  </si>
  <si>
    <t>Certifiable trust in autonomous systems: Making the intractable tangible</t>
  </si>
  <si>
    <t>10.1609/aimag.v38i3.2717</t>
  </si>
  <si>
    <t>2-s2.0-85030569424</t>
  </si>
  <si>
    <t>['variant subfamily', 'time rt', 'resultsmay help', 'recently identified', 'quantitative real', 'primarily function', 'present study', 'potential function', 'olfactory aalbirs', 'odorant recognition', 'mosquito finished', 'irs ),', 'ionotropic receptors', 'female antenna', 'fed females', 'conventional iglurs', 'conserved family', 'amino acids', 'aalbir genes']</t>
  </si>
  <si>
    <t>Ionotropic receptor | Mosquito | Olfaction | Quantitative real-time RT-PCR</t>
  </si>
  <si>
    <t>Ionotropic glutamate receptors (iGluRs) are a conserved family of ligand-gated ion channels that primarily function to mediate neuronal communication at synapses. A variant subfamily of iGluRs, the ionotropic receptors (IRs), was recently identified in insects and proved with the function in odorant recognition. Ionotropic receptors participate in a distinct olfactory signaling pathway that is independent of olfactory receptors activity. In the present study, we identify 102 putative IR genes, dubbed as AalbIr genes, in mosquito Aedes albopictus (Skuse) by in silico comparative sequence analysis. Among AalbIr genes, 19 show expression in the female antenna by RT-PCR. These putative olfactory AalbIRs share four conservative hydrophobic domains of amino acids, similar to the transmembrane and ion channel pore regions found in conventional iGluRs. To determine the potential function of these olfactory AalbIRs in host-seeking, we compared their transcript expression levels in the antennae of blood-fed females with that of non-blood-fed females by quantitative real-time RT-PCR. Three AalbIr genes showed downregulation when the mosquito finished a bloodmeal. These resultsmay help to improve our understanding of the IR-mediated olfactory signaling in mosquitoes.</t>
  </si>
  <si>
    <t>60024350;60024350;60024350;60024350;60024350-115170642</t>
  </si>
  <si>
    <t>55975648400;7007088787;57195039849;57195034374;7407080165</t>
  </si>
  <si>
    <t>Chen, Qian;Man, Yahui;Li, Jianyong;Pei, Di;Wu, Wenjian</t>
  </si>
  <si>
    <t>National University of Defense Technology;State Key Laboratory of NBC Protection for Civilian</t>
  </si>
  <si>
    <t>60024350;115170642</t>
  </si>
  <si>
    <t>Olfactory ionotropic receptors in mosquito aedes albopictus (Diptera: Culicidae)</t>
  </si>
  <si>
    <t>10.1093/jme/tjx063</t>
  </si>
  <si>
    <t>2-s2.0-85030621836</t>
  </si>
  <si>
    <t>CCRDCS0010</t>
  </si>
  <si>
    <t>['widespread supraglacial', 'terrestrial orthoimages', 'taken together', 'surface water', 'surface exposure', 'results suggest', 'providing snapshots', 'ponds form', 'outflow discharge', 'occurred gradually', 'lirung glacier', 'likely driven', 'hydrological systems', 'hummocky surface', 'glacier surface', 'field observations', 'exhibited ponds', 'englacial connectivity', 'drainage pathways', 'downwasted debris', 'documented instances', 'distant ponds', 'depth across', 'debris mantle', 'based analysis', '23 %),']</t>
  </si>
  <si>
    <t>Debris-covered glaciers | Glacier hydrology | High mountain asia | Surface energy balance | Surface ponds</t>
  </si>
  <si>
    <t>The hydrological systems of heavily-downwasted debris-covered glaciers differ from those of clean-ice glaciers due to the hummocky surface and debris mantle of such glaciers, leading to a relatively limited understanding of drainage pathways. Supraglacial ponds represent sinks within the discontinuous supraglacial drainage system, and occasionally drain englacially. To assess pond dynamics, we made pond water level measurements on Lirung Glacier, Nepal, during May and October of 2013 and 2014. Simultaneously, aerial, satellite, and terrestrial orthoimages and digital elevation models were obtained, providing snapshots of the ponds and their surroundings. We performed a DEM-based analysis of the glacier‚Äôs closed surface catchments to identify surface drainage pathways and englacial drainage points, and compared this to field observations of surface and near-surface water flow. The total ponded area was higher in the pre-monsoon than post-monsoon, with individual ponds filling and draining seasonally associated with the surface exposure of englacial conduit segments. We recorded four pond drainage events, all of which occurred gradually (duration of weeks), observed diurnal fluctuations indicative of varying water supply and outflow discharge, and we documented instances of interaction between distant ponds. The DEM drainage analysis identified numerous sinks &gt;3m in depth across the glacier surface, few of which exhibited ponds (23%), while the field survey highlighted instances of surface water only explicable via englacial routes. Taken together, our observations provide evidence for widespread supraglacial-englacial connectivity of meltwater drainage paths. Results suggest that successive englacial conduit collapse events, themselves likely driven by supraglacial pond drainage, cause the glacier surface drainage system to evolve into a configuration following relict englacial conduit systems. Within this system, ponds form in depressions of reduced drainage efficiency and link the supraglacial and englacial drainage networks.</t>
  </si>
  <si>
    <t>60101625-60012070;60025858-60007989;60101625;60025858;60007989;60025858-60026786;60025858-60004636</t>
  </si>
  <si>
    <t>55657006200;56844593200;7005423082;56845063300;23090602200;56809181300;6506484654</t>
  </si>
  <si>
    <t>Miles, Evan S.;Steiner, Jakob;Willis, Ian;Buri, Pascal;Immerzeel, Walter W.;Chesnokova, Anna;Pellicciotti, Francesca</t>
  </si>
  <si>
    <t>United Kingdom;Canada;Switzerland;United Kingdom;Netherlands;United Kingdom</t>
  </si>
  <si>
    <t>Cambridge;Montreal;Zurich ZH,;Leeds;Utrecht;Newcastle</t>
  </si>
  <si>
    <t>Scott Polar Research Institute;√âcole de Technologie Sup√©rieure;ETH Zurich;University of Leeds;Utrecht University;University of Northumbria</t>
  </si>
  <si>
    <t>60101625;60026786;60025858;60012070;60007989;60004636</t>
  </si>
  <si>
    <t>Miles E.S.</t>
  </si>
  <si>
    <t>Pond dynamics and supraglacial-englacial connectivity on debris-covered Lirung Glacier, Nepal</t>
  </si>
  <si>
    <t>10.3389/feart.2017.00069</t>
  </si>
  <si>
    <t>2-s2.0-85030665115</t>
  </si>
  <si>
    <t>['set horn', 'reflectarray plane', 'phoenix elements', 'phase distribution', 'parameter study', 'linear polarization', 'ku band', 'incident field', 'element array']</t>
  </si>
  <si>
    <t>3-dB bandwidth | High efficiency | Incident field | Linear polarization | Reflectarray</t>
  </si>
  <si>
    <t>A single-layer reflectarray antenna operating at Ku band with Phoenix elements is presented. The element is optimized by parameter study to achieve a linear phase shift curve and sufficient phase variation range. And then, a 941-element array with linear polarization is designed. Differing from calculating wave path difference directly, the phase distribution on the reflectarray plane is calculated by exacting the phase of incident field, which indicates a more accurate phase compensation. At the configurable design stage, an off-set horn with multimode is installed and its position is optimized. The simulated results show 3-dB gain bandwidth of 28% and a maximum aperture efficiency of 64% at 13.5 GHz center efficiency.</t>
  </si>
  <si>
    <t>532-537</t>
  </si>
  <si>
    <t>57194447231;55731086800;57189224912</t>
  </si>
  <si>
    <t>Chen, Yan;Yang, Hu;Liu, Taolin</t>
  </si>
  <si>
    <t>A high efficiency reflectarray antenna design based on incident field</t>
  </si>
  <si>
    <t>10.12720/jcm.12.9.532-537</t>
  </si>
  <si>
    <t>2-s2.0-85030707714</t>
  </si>
  <si>
    <t>['wave subharmonic', 'scale experiments', 'pump signal', 'four bridge', 'circuit arms', 'antennas connected']</t>
  </si>
  <si>
    <t>We study a parametric scatterer representing a quadripole of four bridge-type parametric circuits with antennas connected to the circuit arms and tuned to the pump signal and its half-wave subharmonic on the basis of simulation and full-scale experiments in the frequency range near 800 MHz.</t>
  </si>
  <si>
    <t>332-339</t>
  </si>
  <si>
    <t>60095505;100462192;60095505-112965543;60095505</t>
  </si>
  <si>
    <t>6506993251;27368029200;6602313714;56912095200</t>
  </si>
  <si>
    <t>Babanov, N. Yu;Klyuev, A. V.;Lartsov, S. V.;Samarin, V. P.</t>
  </si>
  <si>
    <t>Nizhny Novgorod;Nizhni Novgorod;Nizhni Novgorod</t>
  </si>
  <si>
    <t>Nizhny Novgorod State Technical University n.a. R.E. Alekseev;Open Joint-Stock Company ‚ÄúGiprogaztsentr‚Äù;Yu. E. Sedakov Research Institute of Measuring Systems</t>
  </si>
  <si>
    <t>60095505;112965543;100462192</t>
  </si>
  <si>
    <t>Babanov N.</t>
  </si>
  <si>
    <t>Studying the Bridge-Type Parametric Scatterer</t>
  </si>
  <si>
    <t>10.1007/s11141-017-9803-1</t>
  </si>
  <si>
    <t>2-s2.0-85030848757</t>
  </si>
  <si>
    <t>['time storage', 'time domain', 'time cadences', 'speed reaching', 'space sciences', 'space physics', 'shandong university', 'radio technologies', 'radio spectra', 'radio burst', 'noise amplifier', 'energetic electrons', 'dynamic spectrum', 'digital data', 'data analysis', '5 ms', '32 k']</t>
  </si>
  <si>
    <t>instrumentation: spectrographs | methods: data analysis | radiation: dynamics | Sun: radio radiation | techniques: image processing</t>
  </si>
  <si>
    <t>Observation and research on solar radio emission have unique scientific values in solar and space physics and related space weather forecasting applications, since the observed spectral structures may carry important information about energetic electrons and underlying physical mechanisms. In this study, we present the design of a novel dynamic spectrograph that has been installed at the Chashan Solar Radio Observatory operated by the Laboratory for Radio Technologies, Institute of Space Sciences at Shandong University. The spectrograph is characterized by real-time storage of digitized radio intensity data in the time domain and its capability to perform off-line spectral analysis of the radio spectra. The analog signals received via antennas and amplified with a low-noise amplifier are converted into digital data at a speed reaching up to 32 k data points per millisecond. The digital data are then saved into a high-speed electronic disk for further off-line spectral analysis. Using different word lengths (1-32 k) and time cadences (5 ms-10 s) for off-line fast Fourier transform analysis, we can obtain the dynamic spectrum of a radio burst with different (user-defined) temporal (5 ms-10 s) and spectral (3 kHz‚àº320 kHz) resolutions. This enables great flexibility and convenience in data analysis of solar radio bursts, especially when some specific fine spectral structures are under study.</t>
  </si>
  <si>
    <t>60108071;60108071;60108071;60108071;60108071;60108071;60108071;60108071;60108071;60108071</t>
  </si>
  <si>
    <t>12762544500;57196010037;57196007498;57196004724;57196006032;41862965300;25958473400;35388091900;57212831316;53874580500</t>
  </si>
  <si>
    <t>Du, Qing Fu;Chen, Lei;Zhao, Yue Chang;Li, Xin;Zhou, Yan;Zhang, Jun Rui;Yan, Fa Bao;Feng, Shi Wei;Li, Chuan Yang;Chen, Yao</t>
  </si>
  <si>
    <t>Weihai</t>
  </si>
  <si>
    <t>Shandong University, Weihai</t>
  </si>
  <si>
    <t>Du Q.F.</t>
  </si>
  <si>
    <t>A solar radio dynamic spectrograph with flexible temporal-spectral resolution</t>
  </si>
  <si>
    <t>10.1088/1674-4527/17/9/98</t>
  </si>
  <si>
    <t>2-s2.0-85030860228</t>
  </si>
  <si>
    <t>['thermal stress', 'thermal conditions', 'temperature performed', 'study mercury', 'slightly affected', 'rfa behavior', 'rf analysis', 'results obtained', 'radiation test', 'qualification model', 'qualification campaign', 'paper presents', 'measurement set', 'fact allowed', 'demanding environment', 'bepicolombo mission', 'becomes possible', 'band two', 'analyzing correlation', 'also operates', 'accurately extrapolate']</t>
  </si>
  <si>
    <t>Antenna design | Microwave measurements | Modeling and measurements | Space engineering</t>
  </si>
  <si>
    <t>This paper is focused on explaining the radiation test in temperature performed on the Engineering and Qualification Model of the Medium Gain Antenna Radiofrequency (MGA-RFA) Assembly of ESA's BepiColombo mission. The goal of this program is to observe and study Mercury and its surroundings in a very demanding environment in terms of temperature and radiation. The MGA is an X-band two-axis steerable horn, which provides bidirectional communications between spacecraft and Earth as backup of the High Gain Antenna and also operates as primary communication link at several mission stages or conditions. The paper presents the measurement set-up for the qualification campaign of the antenna, where it was necessary to characterize the antenna in a representative thermal environment, and the results obtained from this test. Results of test up to 150¬∞C show how gain and radiation pattern shapes are slightly affected by thermal stress, but without jeopardizing mission requirements. In addition, by analyzing correlation of this test with RF analysis in the same thermal conditions, it becomes possible to accurately extrapolate the MGA-RFA behavior up to temperatures of more than 500¬∞C. This fact allowed the successful space qualification of this model.</t>
  </si>
  <si>
    <t>1409-1418</t>
  </si>
  <si>
    <t>100372613;100372613;100372613;100372613;119577701;60009455;60009455;60009455;60009455</t>
  </si>
  <si>
    <t>57202621681;57212428244;57190340016;55522753000;57198241376;56040889900;7006838865;6701854117;6603945284</t>
  </si>
  <si>
    <t>Sanchez, Victor;Martin, Fernando;Barrio, Aingeru;Pinto, In√£ki;Garcia, Rafael;Sierra, Manuel;De Haro, Leandro;Besada, Jos√© Luis;Galocha, Bel√©n</t>
  </si>
  <si>
    <t>Madrid;Arganda del Rey;Tres Cantos</t>
  </si>
  <si>
    <t>Escuela T√©cnica Superior de Ingenieros de Telecomunicaci√≥n, Universidad Polit√©cnica de Madrid;TRYO Aerospace;SENER Ingenier√≠a y Sistemas</t>
  </si>
  <si>
    <t>60009455;119577701;100372613</t>
  </si>
  <si>
    <t>Sanchez V.</t>
  </si>
  <si>
    <t>Measurement of BepiColombo mission medium gain antenna parameters under realistic thermal conditions</t>
  </si>
  <si>
    <t>S175907871700099X</t>
  </si>
  <si>
    <t>10.1017/S175907871700099X</t>
  </si>
  <si>
    <t>2-s2.0-85030865469</t>
  </si>
  <si>
    <t>['weather radar', 'simulated results', 'ring slit', 'return loss', 'radiation pattern', 'radiation efficiency', 'proposed fractal', 'proposed antenna', 'measured parameters', 'matlab software', 'hence increasing', 'good agreement', 'frequency bandwidth', 'first configuration', 'filled substrate', 'feed point', 'different configurations', 'communication satellites', 'broad banding', 'best results', 'best location', 'also fabricated', 'acceptable within']</t>
  </si>
  <si>
    <t>Impedance bandwidth enhancement | Invasive weed optimization (IWO) | Koch fractal | Miniaturization</t>
  </si>
  <si>
    <t>In this paper, the possibility of different configurations of a novel Koch fractal geometry for the miniaturization and broad banding of a microstrip patch antenna, while maintaining its gain and radiation pattern, is investigated. To achieve the best results, the invasive weed optimization (IWO) algorithm, which is shown to be very robust and adaptive, is used for optimization. The whole design procedure is auto-controlled by linking, the high-frequency structure simulator with MATLAB software. For the first configuration, IWO is used to find the best location of feed point to minimize the return loss, e.g., S11 (|S11|&lt;-10dB) and hence increasing the radiation efficiency of the proposed antenna. |S11| of about ‚àí40¬†dB was achieved. Next, the proposed fractal with air-filled substrate and a ring slit is presented. The key design parameters such as air gap height, the slot gap width, location of feed point have been optimized using IWO to obtain the best possible bandwidth. Simulation results show a fractional impedance bandwidth of about 40% (2.42‚Äì3.59¬†GHz). This band is used by weather radar and some communication satellites. Gain and radiation pattern of the proposed antenna are acceptable within the frequency bandwidth. A prototype of the antenna is also fabricated and tested. Measured parameters are in good agreement with the simulated results.</t>
  </si>
  <si>
    <t>205-217</t>
  </si>
  <si>
    <t>Iranian Journal of Science and Technology - Transactions of Electrical Engineering</t>
  </si>
  <si>
    <t>57196055647;36782756900</t>
  </si>
  <si>
    <t>Emamghorashi, Ali;Mohajeri, Farzad</t>
  </si>
  <si>
    <t>Emamghorashi A.</t>
  </si>
  <si>
    <t>Impedance Bandwidth Enhancement of a Novel Fabricated Fractal Patch Antenna Using Invasive Weed Optimization Algorithm</t>
  </si>
  <si>
    <t>10.1007/s40998-017-0036-2</t>
  </si>
  <si>
    <t>2-s2.0-85031489662</t>
  </si>
  <si>
    <t>['size reduction', 'resonant frequencies', 'radiating element', 'obtained respectively', 'left hand', 'interdigital capacitor', 'idc parameters', 'crlh antenna', 'composite right', 'appropriate adjusting']</t>
  </si>
  <si>
    <t>Compact | Equivalent circuit | Interdigital capacitor | Wideband</t>
  </si>
  <si>
    <t>In this paper a wideband microstrip patch antenna (MPA) using aperture coupling feeding technique with bandwidth (BW) of 28% is designed at first. Afterwards for the pupose of reducing the size of the radiating element, the composite right/left hand (CRLH) concept is used by implementing an interdigital capacitor (IDC) as series left hand component in the antenna. The slot in the ground plane acts as a left hand parallel inductor. Through this technique, three operation modes of CRLH antenna is excited and by appropriate adjusting of the IDC parameters, closing and mixing of resonant frequencies are achieved. Size reduction in the order of 15.5% and 6.2% in the patch and slot dimensions compared to the initial designed antenna is obtained respectively. The equivalent circuit model of the final designed antenna is presented and simulated. The final designed antenna is fabricated and tested.</t>
  </si>
  <si>
    <t>675-685</t>
  </si>
  <si>
    <t>A compact wideband patch antenna loaded by interdigital capacitor with equivalent circuit model</t>
  </si>
  <si>
    <t>10.1590/2179-10742017v16i3897</t>
  </si>
  <si>
    <t>2-s2.0-85031712092</t>
  </si>
  <si>
    <t>['wideband applications', 'theoretically analyzed', 'slotted patch', 'simulated results', 'shaped slots', 'radiating patch', 'proposed antenna', 'parasitic elements', 'modified l', 'maximum gain', 'maximum bandwidth', 'dual u', 'antenna parameters', '90 ghz', '65 ghz', '23 dbi', '14 ghz']</t>
  </si>
  <si>
    <t>Dual U-slot patch antenna | Gap coupled patch antenna | Modified L-probe | Multilayer patch antenna | Parasitic elements</t>
  </si>
  <si>
    <t>In this paper, a modified L-strip fed patch antenna is theoretically analyzed for wideband applications. Dual U-shaped slots are incorporated in the radiating patch and a maximum bandwidth of 16.93% (2.65 GHz to 3.14 GHz) is achieved. Further, when two parasitic elements are used, antenna bandwidth improves up to 25.89% (2.90 GHz to 3.77 GHz). The maximum gain of dual U-slotted patch and with parasitic elements is 8.23 dBi and 8.46 dBi respectively. Antenna parameters are calculated by CST Microwave studio and equivalent circuit model theory is presented. The proposed antenna is fabricated and the measured results compare well with the theoretical as well as simulated results.</t>
  </si>
  <si>
    <t>646-663</t>
  </si>
  <si>
    <t>Tiwari, Rakesh N.;Singh, Prabhakar;Kanaujia, Binod Kumar</t>
  </si>
  <si>
    <t>Dual U-Slot loaded patch antenna with a modified L-probe feeding</t>
  </si>
  <si>
    <t>10.1590/2179-10742017v16i3867</t>
  </si>
  <si>
    <t>2-s2.0-85031724008</t>
  </si>
  <si>
    <t>['underground pipelines', 'uncontaminated soils', 'soil contamination', 'prototype model', 'oil pipelines', 'oil leaks', 'oil companies', 'important parameter', 'great concern', 'electromagnetic fields', 'dielectric permittivity', 'design process', 'band frequencies', 'antenna system', 'analytically represented', '2 ghz']</t>
  </si>
  <si>
    <t>Ground penetrating radar | Permittivity measurement | Pyramidal horn antenna design | Soil contamination detection</t>
  </si>
  <si>
    <t>Maintenance of oil pipelines is an issue of great concern for oil companies. Soil contamination is caused by oil leaks from underground pipelines. Ground penetrating radar (GPR) is a rapid and relatively inexpensive technique used for locating and characterizing soil contaminated sites without producing fractures and causing further migration of contaminants. One of the most critical hardware components for the performance of GPR is the antenna system. The present paper reports on the design and simulation of a pyramidal horn antenna operating at L-band frequencies (1- 2 GHz) to detect soil contamination. A prototype model of the GPR system setup is developed to simulate the electromagnetic fields in different soil types. The dielectric permittivity of soil, needed in order to carry out simulations during the design process, is measured and analytically represented by Debye relaxation model. The contrast in the dielectric permittivity between contaminated and uncontaminated soils is the most important parameter to be considered for detecting the presence of contamination. The application of GPR is proved to be well-versed in the investigation of soil contamination.</t>
  </si>
  <si>
    <t>853-866</t>
  </si>
  <si>
    <t>60027423;60027423</t>
  </si>
  <si>
    <t>57188747842;24479022100</t>
  </si>
  <si>
    <t>Abdelgwad, Ahmad H.;Said, Tarek M.</t>
  </si>
  <si>
    <t>Fayoum</t>
  </si>
  <si>
    <t>Fayoum University</t>
  </si>
  <si>
    <t>Abdelgwad A.</t>
  </si>
  <si>
    <t>Design of ground penetrating radar antenna for detecting soil contamination at L-band frequencies</t>
  </si>
  <si>
    <t>10.1590/2179-10742017v16i31001</t>
  </si>
  <si>
    <t>2-s2.0-85031727014</t>
  </si>
  <si>
    <t>['similar models', 'return loss', 'rear side', 'radiation pattern', 'radiation patch', 'proposed antenna', 'next step', 'new method', 'metalized via', 'measured results', 'horizontal line', 'functional aspects', 'fourth notch', 'fed line', 'different features', 'cutting u', 'coverage band', 'comprehensive comparison', '10db ),']</t>
  </si>
  <si>
    <t>Analytical hierarchy Process | L-shaped slot antenna | U-shaped slot antenna | Ultra-wideband antenna</t>
  </si>
  <si>
    <t>In this study, a novel microstrip fed Ultra Wideband (UWB) antenna is presented. The proposed antenna, with a size of 26-30-1.6mm3, is capable of removing four bands of interference in the coverage band. Firs, three filtered bands are created by cutting U, L, and C-shapes, a horizontal line on the patch, and fed line of antenna. The fourth notch is created by a new method that involves the use of a metalized via-hole and a C-shaped strip line in the rear side of the radiation patch. In the next step, the proposed antenna is compared with similar models with regard to different features such as size, bandwidth, and the number of the filtered frequency bands, in a new framework based on the Analytic Hierarchy Process. Thus, with a comprehensive comparison, the functional aspects of the proposed antenna are presented. The characteristics of the proposed antenna, such as radiation pattern, gain, and return loss (S11-10dB), were measured; the correspondence between the simulated and measured results was acceptable.</t>
  </si>
  <si>
    <t>765-776</t>
  </si>
  <si>
    <t>60107357;60107357;60107357-60031777;60107357-60031777</t>
  </si>
  <si>
    <t>14027774600;57193115263;57204486776;56352934100</t>
  </si>
  <si>
    <t>Zehforoosh, Y.;Mohammadifar, M.;Mohammadifar, Amir Houshang;Ebadzadeh, Seyedeh Roghaye</t>
  </si>
  <si>
    <t>Designing four notched bands microstrip antenna for UWB applications, assessed by analytic hierarchy process method</t>
  </si>
  <si>
    <t>10.1590/2179-10742017v16i3915</t>
  </si>
  <si>
    <t>2-s2.0-85031729715</t>
  </si>
  <si>
    <t>S2013/ICE-3000</t>
  </si>
  <si>
    <t>['waveguides involved', 'transverse walls', 'simulation results', 'presented formulation', 'presented approach', 'physical symmetry', 'numerical techniques', 'novel formulation', 'matching method', 'electromagnetic solvers', 'different applications', 'contribution presents', 'computation time', 'boundary condition', 'aided design']</t>
  </si>
  <si>
    <t>boundary conditions | horn antenna | mode matching | perfect magnetic wall</t>
  </si>
  <si>
    <t>This contribution presents the analysis of waveguide problems involving general boundary conditions of perfect magnetic wall. This type of boundary condition is used in electromagnetic solvers very commonly when the device under analysis has physical symmetry, in order to speed up the computation time. This paper is focused on extending its use in problems having this type of boundary condition in the lateral and transverse walls of the waveguides involved in the problem. The presented formulation, based on the mode-matching method, will be applied to classical waveguide devices, but also to address radiating problems with a novel formulation. Different applications will be targeted, and the simulation results will be compared with those obtained by other numerical techniques (based on different solvers), validating the presented approach as another suitable tool for computer-aided design.</t>
  </si>
  <si>
    <t>1223-1234</t>
  </si>
  <si>
    <t>60026796;60026796;60009455;60009455</t>
  </si>
  <si>
    <t>57191615909;6602220238;6602185165;7006350192</t>
  </si>
  <si>
    <t>Polo-L√≥pez, Lucas;Ruiz-Cruz, Jorge A.;Montejo-Garai, Jos√© R.;Rebollar, Jes√∫s M.</t>
  </si>
  <si>
    <t>Polo-L√≥pez L.</t>
  </si>
  <si>
    <t>Analysis of Waveguide Devices Involving Lateral and Transverse Perfect Magnetic Wall Boundary Conditions by the Mode-Matching Method</t>
  </si>
  <si>
    <t>10.1002/2017RS006327</t>
  </si>
  <si>
    <t>2-s2.0-85031736889</t>
  </si>
  <si>
    <t>['œ ¥)', 'results show', 'practical use', 'peak gain', 'novel quadruple', 'high efficiency', 'experimental results', 'dielectric used', 'dielectric constant', 'coaxial feed', 'also observed', '8 ghz', '69 ghz', '35 ghz', '10 db']</t>
  </si>
  <si>
    <t>Biodegradable Polymer | Dielectric Resonator Antenna | Quadruple-shaped DRA | Wi-Max | WLAN</t>
  </si>
  <si>
    <t>A novel Quadruple-shaped Dielectric Resonator Antenna (DRA) excited by a coaxial feed is investigated. The dielectric used for investigation is biodegradable polymer based dielectric material having a dielectric constant (œµr) of 3.45 and dielectric loss tangent (Œ¥) =0.02. The resulting antenna offers broad impedance bandwidth of 63.2% for |S11| -10 dB from 2.8 to 5.2 GHz frequency band. This antenna is suitable for practical use in WLAN (5.15-V5.35 GHz) and Wi-Max (3.4-V3.69 GHz) applications. The results show the peak gain of the antenna is 4.5dBi at resonant frequency 3.8 GHz. It is also observed that the new proposed structure of Quadrupleshaped DRA offers broadside radiation patterns and high efficiency for the entire operating band. The simulated and experimental results are well in agreement.</t>
  </si>
  <si>
    <t>867-880</t>
  </si>
  <si>
    <t>60008898;60008898;60114927;60014409</t>
  </si>
  <si>
    <t>57226132373;13205077400;57196074866;57201467816</t>
  </si>
  <si>
    <t>Kumar, Pramod;Dwari, Santanu;Utkarsh, ;Kumar, Jitendra</t>
  </si>
  <si>
    <t>Ghaziabad;Gandhinagar;Dhanbad</t>
  </si>
  <si>
    <t>Inderprastha Engineering College;Institute for Plasma Research;Indian Institute of Technology (Indian School of Mines), Dhanbad</t>
  </si>
  <si>
    <t>60114927;60014409;60008898</t>
  </si>
  <si>
    <t>Design of biodegradable quadruple-shaped DRA for WLAN/Wi-Max applications</t>
  </si>
  <si>
    <t>10.1590/2179-10742017v16i31019</t>
  </si>
  <si>
    <t>2-s2.0-85031738447</t>
  </si>
  <si>
    <t>['vertical plane', 'two cases', 'second case', 'proposed method', 'particular direction', 'paper describes', 'made similar', 'linear array', 'isotropic antennas', 'first case', 'firefly algorithm', 'field pattern', 'even though', 'duly comparing', 'developed method', 'desired specifications']</t>
  </si>
  <si>
    <t>Broadband array | Firefly algorithm | First null beam width | Frequency invariant pattern | Quantum particle swarm optimization | Side lobe level</t>
  </si>
  <si>
    <t>This paper describes a method using Quantum Particle Swarm Optimization to obtain a broadband frequency invariant pattern for synthesis of nonuniformly spaced linear array of isotropic antennas. Two cases related to this work using QPSO have been studied, namely, in the first case, the generated frequency invariant far-field pattern is broadside in the vertical plane and in the second case, the far-field frequency invariant pattern is scanned in a particular direction. An effort is made such that the side lobe level and first null beam widths of the patterns are made similar to their related desired values. The two cases are presented in this paper to show the effectiveness of the proposed method in achieving the desired specifications. Even though, the developed method is utilized here for a linear array of isotropic antennas; it can be extended to other type of arrays. The performance of this algorithm is validated by duly comparing it with firefly algorithm.</t>
  </si>
  <si>
    <t>602-614</t>
  </si>
  <si>
    <t>Quantum particle swarm optimization for synthesis of non-uniformly spaced linear arrays with broadband frequency invariant pattern</t>
  </si>
  <si>
    <t>10.1590/2179-10742017v16i3790</t>
  </si>
  <si>
    <t>2-s2.0-85031745102</t>
  </si>
  <si>
    <t>Government Council on Grants, Russian Federation</t>
  </si>
  <si>
    <t>['waveguiding disturbance', 'specific arrangement', 'simultaneous excitation', 'radiative characteristics', 'pulsed fields', 'plasma antenna', 'magnetic field', 'high altitudes', 'hf discharge', 'frontal region', 'explosive action', 'discharge forms', 'convergent shockwave', 'convergence region', 'background plasma', 'also leads']</t>
  </si>
  <si>
    <t>We have studied the radiative characteristics of the explosive action in the atmosphere. It has been shown that even a single explosive action produced simultaneously with a high-frequency (HF) discharge forms an effective plasma antenna. In the absence of an HF discharge, an explosive action with a specific arrangement of point explosions allows the generation of a convergent shockwave of pressure and magnetic field. As a result, a waveguiding disturbance of the background plasma is formed in the convergence region of the shockwave; given the simultaneous excitation of pulsed fields in the near-frontal region, this also leads to the formation of a plasma antenna at high altitudes.</t>
  </si>
  <si>
    <t>591-596</t>
  </si>
  <si>
    <t>60008673;60095505;60008673</t>
  </si>
  <si>
    <t>23491398900;15081669000;7005690741</t>
  </si>
  <si>
    <t>Belov, A. S.;Vdovichenko, I. A.;Kurina, L. E.</t>
  </si>
  <si>
    <t>Belov A.</t>
  </si>
  <si>
    <t>Formation of a plasma antenna by an explosive action in the ionosphere</t>
  </si>
  <si>
    <t>10.1134/S001679321704003X</t>
  </si>
  <si>
    <t>2-s2.0-85031804377</t>
  </si>
  <si>
    <t>['wide wings', 'two species', 'two genera', 'subfamily micromyinae', 'strong reduction', 'slightly differing', 'short 2', 'segmented antennae', 'second tarsomeres', 'nov .,', 'new genus', 'miastor vlaskini', 'length first', 'late cretaceous', 'hind tarsi', 'five tribes', 'first time', 'family lestremiidae', 'et sp', 'eight species', 'described based', '3 times']</t>
  </si>
  <si>
    <t>amber | Late Cretaceous | Lestremiidae | new genus | new species | new tribe | paedogenesis | Taimyr Peninsula</t>
  </si>
  <si>
    <t>Paedogenetic fossil midges of the family Lestremiidae are revealed for the first time. Only eight species of eight gall midge genera belonging to five tribes of the subfamily Micromyinae (Lestremiidae) and two species of two genera of Porricondylinae (Cecidomyiidae: Porricondylinae sp., Holoneurini sp.) have previously been described from the Santonian Taimyr amber of Yantardakh. The new tribe Krassiloviolini trib. nov. differs from other tribes of Lestremiidae in the strong reduction of veins and flagellomeres, slightly differing in length first and second tarsomeres of the middle and hind tarsi, 3-segmented apical plates of the ovipositor, and the presence of paedogenesis. A new genus and species, Krassiloviola geniusloci gen. et sp. nov., is described based on a female that is characterized by the first front tarsomere 1.3 times as long as the second, short 2+7-segmented antennae, presence of stem and large narrow sensoria on flagellomeres, wide wings with strongly reduced vein R5, slightly forked Cu, and absence of fragment C behind the fusion with R5. The presence of two very large specific eggs is evidence of the existence of paedogenesis in the Late Cretaceous. Previously, fossil paedogenetic eggs have only been known in Miastor vlaskini (Fedotova et Perkovsky) described from the Late Eocene Rovno amber.</t>
  </si>
  <si>
    <t>520-532</t>
  </si>
  <si>
    <t>Paleontological Journal</t>
  </si>
  <si>
    <t>60097374;60070111</t>
  </si>
  <si>
    <t>7004741770;6506879920</t>
  </si>
  <si>
    <t>Fedotova, Z. A.;Perkovsky, E. E.</t>
  </si>
  <si>
    <t>Russian Federation;Ukraine</t>
  </si>
  <si>
    <t>Saint Petersburg (ex Leningrad);Kiev</t>
  </si>
  <si>
    <t>All-Russian Institute of Plant Protection;I.I. Schmalhausen Institute of Zoology of National Academy of Sciences of Ukraine</t>
  </si>
  <si>
    <t>Fedotova Z.A.</t>
  </si>
  <si>
    <t>New tribe, genus, and species of paedogenetic gall midges (Diptera, Lestremiidae: Krassiloviolini trib. nov.) from the Late Cretaceous Taimyr amber</t>
  </si>
  <si>
    <t>10.1134/S0031030117050045</t>
  </si>
  <si>
    <t>2-s2.0-85031810771</t>
  </si>
  <si>
    <t>['whole process', 'underground target', 'specific examples', 'result shows', 'receiving antenna', 'projection method', 'problems existing', 'paper focuses', 'obtaining right', 'established using', 'domain method', 'dimensional finite', 'difference time', 'clear imaging', 'also discussed']</t>
  </si>
  <si>
    <t>back-projection | finite-difference time-domain | ground penetrating radar | ultrawideband | underground target</t>
  </si>
  <si>
    <t>The whole electromagnetic field simulation model of the near-field ultrawideband ground penetrating radar imaging is established using the two-dimensional finite-difference time-domain method. According to the back-projection method, this paper focuses on the underground target imaging. The feasibility of the technology for underground target imaging is confirmed by specific examples. Some problems existing in imaging are also discussed. The result shows that the correction of electromagnetic wave propagation time is the basis of obtaining right and clear imaging. In addition, the underground target, which is close to the transmitting and receiving antenna, costs less electromagnetic wave energy, as long as the underground target is detected. The whole process can make the image more clear.</t>
  </si>
  <si>
    <t>60024045;60028265;60024045;60024045</t>
  </si>
  <si>
    <t>8271300900;55736048600;57217724695;57193835604</t>
  </si>
  <si>
    <t>Yang, Hong Wei;Yang, Ze Kun;Pei, Yu Kun;Hao, Jiong Ju</t>
  </si>
  <si>
    <t>Lanzhou;Nanjing</t>
  </si>
  <si>
    <t>Lanzhou University;Nanjing Agricultural University</t>
  </si>
  <si>
    <t>60028265;60024045</t>
  </si>
  <si>
    <t>Yang H.W.</t>
  </si>
  <si>
    <t>Simulation and imaging using ultrawideband ground penetrating radar and finite-difference time-domain method</t>
  </si>
  <si>
    <t>10.1117/1.JEI.26.5.053015</t>
  </si>
  <si>
    <t>2-s2.0-85031897545</t>
  </si>
  <si>
    <t>['subspace partitioning', 'point density', 'paper proposes', 'original data', 'method based', 'mapreduce gridding', 'identified subspaces', 'ground surface', 'derived manually', 'dbscan algorithm', 'complex portion', 'closely equaled', 'classified clusters', 'best results', 'architecturally dense', '65 %).', '39 %,']</t>
  </si>
  <si>
    <t>Big data | Building extraction | Clustering classification approaches | Density-based spatial clustering of applications with noise (DBSCAN) algorithm | Light detection and ranging (LiDAR) | MapReduce</t>
  </si>
  <si>
    <t>This paper proposes an approach to classify, localize, and extract automatically urban objects such as buildings and the ground surface from a digital surface model created from aerial laser scanning data. To achieve that, the approach involves three steps: (1) dividing the original data into smaller, more manageable pieces using a method based on MapReduce gridding for subspace partitioning, (2) applying the DBSCAN algorithm to identify interesting subspaces depending on point density, and (3) grouping of identified subspaces to form potential objects. Validation of the method was conducted in an architecturally dense and complex portion of Dublin, Ireland. The best results were achieved with a 1-m3-sized clustering cube, for which the number of classified clusters most closely equaled that which was derived manually (correctness=84.91%, completeness=84.39%, and quality=84.65%).</t>
  </si>
  <si>
    <t>60001741;60005141-60021784;60001741</t>
  </si>
  <si>
    <t>55537680700;6507663359;14031086200</t>
  </si>
  <si>
    <t>Aljumaily, Harith;Laefer, Debra F.;Cuadra, Dolores</t>
  </si>
  <si>
    <t>United States;Ireland;Spain</t>
  </si>
  <si>
    <t>New York;Dublin;Madrid</t>
  </si>
  <si>
    <t>New York University;University College Dublin;Universidad Carlos III de Madrid</t>
  </si>
  <si>
    <t>60021784;60005141;60001741</t>
  </si>
  <si>
    <t>Aljumaily H.</t>
  </si>
  <si>
    <t>Urban Point Cloud Mining Based on Density Clustering and MapReduce</t>
  </si>
  <si>
    <t>10.1061/(ASCE)CP.1943-5487.0000674</t>
  </si>
  <si>
    <t>2-s2.0-85032210646</t>
  </si>
  <si>
    <t>['verified using', 'umc 0', 'ucd alone', 'techniques using', 'stbc technologies', 'stbc mode', 'required number', 'flexibly combines', 'feedback path', 'constellation size', 'coding method', '4 fpga', '150 mhz', '10 db']</t>
  </si>
  <si>
    <t>Adaptive transceiver | Precoding | Reconfigurable baseband architecture | Space-time block coding (STBC) | Uniform channel decomposition (UCD)</t>
  </si>
  <si>
    <t>Precoding and space-time block coding (STBC) techniques using the uniform channel decomposition (UCD) are proposed to improve the bit error rate (BER) of the multiple-antenna communication system, but at a cost of a reduced data rate. In order to achieve a higher overall system performance, a novel adaptive transceiver architecture which flexibly combines both UCD and UCD+STBC technologies is proposed. The channel state information (CSI) feedback path was added to the precoder to select which coding method was to be used, i.e. UCD alone or UCD+STBC. With the smaller constellation sizes, Matlab simulation results show that, the adaptive transceiver architecture will select the UCD-only mode under the higher SNR conditions in order to achieve a higher bit rate. The UCD+STBC mode will be selected under the lower SNR conditions (e.g., SNR &lt; 10 dB) in order to maintain good BER performance at the cost of a reduced data rate. This architecture was implemented and verified using both UMC 0.18 ASIC process technology and a Xilinx xc4vlx Virtex-4 FPGA at 150 MHz. The simulation results demonstrate that the required number of reconfigurable arithmetic unit slices grows linearly with the channel matrix size, while the number of adder array unit and reconfigurable logic unit slices increases slightly with the constellation size.</t>
  </si>
  <si>
    <t>266-272</t>
  </si>
  <si>
    <t>Journal of Southeast University (English Edition)</t>
  </si>
  <si>
    <t>60021666-109913482;60021666;60021666;60021666</t>
  </si>
  <si>
    <t>56237010400;35560138300;15831716100;56424612800</t>
  </si>
  <si>
    <t>Ye, Yunfei;Wu, Ning;Ge, Fen;Zhou, Fang</t>
  </si>
  <si>
    <t>Nanjing University of Aeronautics and Astronautics;Nanjing Institute of Railway Technology</t>
  </si>
  <si>
    <t>60021666;109913482</t>
  </si>
  <si>
    <t>Ye Y.</t>
  </si>
  <si>
    <t>Design of an adaptive precoding/STBC baseband transceiver on a reconfigurable architecture</t>
  </si>
  <si>
    <t>10.3969/j.issn.1003-7985.2017.03.003</t>
  </si>
  <si>
    <t>2-s2.0-85032213717</t>
  </si>
  <si>
    <t>['visual target', 'visual framework', 'single camera', 'platform using', 'outdoor experiments', 'method based', 'heliport marks', 'h mark', 'controlled indoor', 'character h', 'autonomous landing', 'actual location']</t>
  </si>
  <si>
    <t>Computer vision | Helipad detection | UAV pose estimation | Visual landing</t>
  </si>
  <si>
    <t>In this article, we tackle the problem of developing a visual framework to allow the autonomous landing of an unmanned aerial vehicle onto a platform using a single camera. Specifically, we propose a vision-based helipad detection algorithm in order to estimate the attitude of a drone on which the camera is fastened with respect to target. Since the algorithm should be simple and quick, we implemented a method based on curvatures in order to detect the heliport marks, that is, the corners of character H. By knowing the size of H mark and the actual location of its corners, we are able to compute the homography matrix containing the relative pose information. The effectiveness of our methodology has been proven through controlled indoor and outdoor experiments. The outcomes have shown that the method provides high accuracies in estimating the distance and the orientation of camera with respect to visual target. Specifically, small errors lower than 1% and 4% have been achieved in the computing of measurements, respectively.</t>
  </si>
  <si>
    <t>60016217;60016217;60016217;60016217</t>
  </si>
  <si>
    <t>56783950500;6701634197;56269205500;57203952858</t>
  </si>
  <si>
    <t>Patruno, Cosimo;Nitti, Massimiliano;Stella, Ettore;D‚ÄôOrazio, Tiziana</t>
  </si>
  <si>
    <t>Bari</t>
  </si>
  <si>
    <t>Istituto Di Studi Sui Sistemi Intelligenti Per L'automazione, Bari</t>
  </si>
  <si>
    <t>Patruno C.</t>
  </si>
  <si>
    <t>Helipad detection for accurate UAV pose estimation by means of a visual sensor</t>
  </si>
  <si>
    <t>10.1177/1729881417731083</t>
  </si>
  <si>
    <t>2-s2.0-85032279809</t>
  </si>
  <si>
    <t>CPIP 608849</t>
  </si>
  <si>
    <t>['works smoothly', 'tags placed', 'several radio', 'robot navigation', 'navigation tasks', 'motion planning', 'makes use', 'leaving plenty', 'indoor environments', 'implemented using', 'enhanced version', 'dimentional environment', 'computational capacity', 'commonly used', 'article presents']</t>
  </si>
  <si>
    <t>Aerial robotics | Autonomous vehicle navigation | Localization</t>
  </si>
  <si>
    <t>This article presents an enhanced version of the Monte Carlo localization algorithm, commonly used for robot navigation in indoor environments, which is suitable for aerial robots moving in a three-dimentional environment and makes use of a combination of measurements from an Red,Green,Blue-Depth (RGB-D) sensor, distances to several radio-tags placed in the environment, and an inertial measurement unit. The approach is demonstrated with an unmanned aerial vehicle flying for 10 min indoors and validated with a very precise motion tracking system. The approach has been implemented using the robot operating system framework and works smoothly on a regular i7 computer, leaving plenty of computational capacity for other navigation tasks such as motion planning or control.</t>
  </si>
  <si>
    <t>116755517;60033284;116755517;60033284</t>
  </si>
  <si>
    <t>57190132708;8956620100;23010742900;7004325905</t>
  </si>
  <si>
    <t>Perez-Grau, Francisco J.;Caballero, Fernando;Viguria, Antidio;Ollero, Anibal</t>
  </si>
  <si>
    <t>Sevilla;Sevilla</t>
  </si>
  <si>
    <t>Universidad de Sevilla;Center for Advanced Aerospace Technologies (CATEC)</t>
  </si>
  <si>
    <t>60033284;116755517</t>
  </si>
  <si>
    <t>Perez-Grau F.J.</t>
  </si>
  <si>
    <t>Multi-sensor three-dimensional monte carlo localization for long-term aerial robot navigation</t>
  </si>
  <si>
    <t>10.1177/1729881417732757</t>
  </si>
  <si>
    <t>2-s2.0-85032288869</t>
  </si>
  <si>
    <t>['two steps', 'sideslip angles', 'reference data', 'reference angles', 'probe air', 'paper proposes', 'novel approach', 'inertial measurements', 'inertial data', 'highaccuracy nose', 'flight tests', 'flaps extension', 'development costs', 'defining maneuvers', 'data systems', 'data system', 'data coming', 'calibration process', 'calibrated results', 'boom vanes', 'approach effectiveness', 'analytically reconstructing', 'advanced aircrafts']</t>
  </si>
  <si>
    <t>The flow angles calibration of air-data systems is based on the availability of high-accuracy reference measurements of angle-of-attack and sideslip angles. Typically, these are obtained by auxiliary sensors directly providing the reference angles (e.g., nose-boom vanes) or by analytically reconstructing them using calibrated airspeed measurements and inertial data. This paper proposes a novel approach in which the reference data for the flow angles calibration are obtained by inertial measurements only. The methodology, aiming to lower the development costs of advanced aircrafts, is developed and validated with reference to the triple-probe air-data system of a Piaggio Aerospace Medium Altitude Long Endurance Unmanned Aerial System. Specific flight tests are carried out for the calibration process, by defining maneuvers that reduce flight time and facilitate the calibration itself. The technique is made of two steps: first, the aloft wind speed is estimated, and the angle-of-attack and sideslip angles are reconstructed; next, the reference data are used to define the calibration polynomials via least-mean squares approximation. The approach effectiveness is presented and discussed with reference to flight tests with three different configurations of flaps extension, by comparing the calibrated results with the data coming from highaccuracy nose-boom vanes.</t>
  </si>
  <si>
    <t>1640-1648</t>
  </si>
  <si>
    <t>60028868-119696280;60028868-119696280</t>
  </si>
  <si>
    <t>7006611020;57221199929</t>
  </si>
  <si>
    <t>Schettini, F.;Di Rito, G.</t>
  </si>
  <si>
    <t>Pisa;</t>
  </si>
  <si>
    <t>Universit√† di Pisa;Dipartimento di Ingegneria Civile Ed Industriale</t>
  </si>
  <si>
    <t>60028868;119696280</t>
  </si>
  <si>
    <t>Schettini F.</t>
  </si>
  <si>
    <t>Novel approach for angles calibration of air-data systems with inertial measurements</t>
  </si>
  <si>
    <t>10.2514/1.C034115</t>
  </si>
  <si>
    <t>2-s2.0-85032378762</t>
  </si>
  <si>
    <t>MOST105-2119-M006-012</t>
  </si>
  <si>
    <t>['white shark', 'weather conditions', 'uncontrolled environment', 'true detection', 'system achieves', 'shark detection', 'second based', 'sea level', 'sea coast', 'proposed system', 'paper proposes', 'mean score', 'kenting coast', 'image identification', 'haar feature', 'experiments show', 'effective results', 'dynamic detections', 'drone experiments', 'different altitudes', 'detect sharks', 'detect regions', 'correct classification', 'challenging problem', 'beach activities', 'accomplish fast', '85 %.', '19 frames']</t>
  </si>
  <si>
    <t>Aerial surveillance | Computer vision | Image identification | Shark detection | UAV drone</t>
  </si>
  <si>
    <t>Shark detection in uncontrolled environment is a challenging problem that has not been paid much attention deeply. How to accomplish fast and effective coast surveillance impacts safety concerns in beach activities. This paper proposes a submerged shark detection, such as the white shark, using image identification from low altitude drones. The image identification is set on a drone to train real datasets of a 2.5 m long and 0.945 m2 shark model. The Haar feature-based cascade classifier is used to detect regions of interest (ROI) to extract some features to classify water area with a shark. The proposed system is tested in two different uncontrolled areas in Kenting coast, Taiwan by presenting contrasted conditions. The adopt technique reaches an average of 19 frames/second based on different altitudes of drone experiments from 8 to 22 m above sea level in static and dynamic detections for 30 minutes endurance. The system achieves a true detection's average of 99.5% by correct classification and the mean score on total false positive detection is 3.85%. The detection rate varies with the altitude and the weather conditions which is sensitive in building an altitude-based image detection system. The experiments show very effective results to detect sharks on sea coast to reach a lower false positive detection rate.</t>
  </si>
  <si>
    <t>251-266</t>
  </si>
  <si>
    <t>114808047;60014982</t>
  </si>
  <si>
    <t>57196352530;9232452800</t>
  </si>
  <si>
    <t>Claveau, Teiki;Lin, Chin E.</t>
  </si>
  <si>
    <t>Tainan;Ivry-sur-Seine</t>
  </si>
  <si>
    <t>National Cheng Kung University;Institut Polytechnique des Sciences Avanc√©es IPSA</t>
  </si>
  <si>
    <t>60014982;114808047</t>
  </si>
  <si>
    <t>Claveau T.</t>
  </si>
  <si>
    <t>Aerial Surveillance for Coast Safety to Shark Detection using Image Identification</t>
  </si>
  <si>
    <t>10.6125/17-0804-940</t>
  </si>
  <si>
    <t>2-s2.0-85032725436</t>
  </si>
  <si>
    <t>['single modulator', 'representative applications', 'remaining challenges', 'recent advances', 'provide readers', 'multiplexing techniques', 'multiplexed increases', 'multiple signals', 'mathematical cornerstone', 'many novel', 'increased requirements', 'important concepts', 'high adaptability', 'global overview', 'efficient transmission', 'comprehensive tutorial', 'cem design', 'antenna aperture']</t>
  </si>
  <si>
    <t>Signal multiplexing techniques are those that enable the efficient transmission of multiple signals through a single modulator, up converter, power amplifier chain, and antenna aperture, without mutual interference. In the construction of new-generation global navigation satellite systems (GNSSs), signal multiplexing has encountered many challenges as the number of signals to be multiplexed increases and signal elements become more diverse and complex. In the past 15 years, many novel and advanced constant envelope multiplexing (CEM) techniques have been proposed. However, increased requirements for adaptability and flexibility of signal multiplexing techniques for future evolutional GNSSs have resulted in the need for further improvement in generalized CEM design theory. The uniform CEM mathematical framework and more general CEM design approaches can offer a good starting point to meet these challenges. In this article, we provide a comprehensive tutorial on the important concepts, recent advances, representative applications, and the remaining challenges of GNSS signal multiplexing techniques. To provide readers with a global overview of multiplexing techniques in GNSS and to foster new research ideas, a mathematical cornerstone and intrinsic conceptual relationship of assorted multiplexing techniques along with the high adaptability and high flexibility challenges of CEM design will be two key discussions.</t>
  </si>
  <si>
    <t>IEEE Signal Processing Magazine</t>
  </si>
  <si>
    <t>35504321200;7402820241</t>
  </si>
  <si>
    <t>Yao, Zheng;Lu, Mingquan</t>
  </si>
  <si>
    <t>Yao Z.</t>
  </si>
  <si>
    <t>Signal Multiplexing Techniques for GNSS: The Principle, Progress, and Challenges Within a Uniform Framework</t>
  </si>
  <si>
    <t>10.1109/MSP.2017.2713882</t>
  </si>
  <si>
    <t>2-s2.0-85032758014</t>
  </si>
  <si>
    <t>IEEE Foundation</t>
  </si>
  <si>
    <t>IEEE</t>
  </si>
  <si>
    <t>['undesired signals', 'time processing', 'tf signatures', 'tf domain', 'spatial domain', 'sparse structures', 'sparse reconstruction', 'signal representations', 'receiver performance', 'new gnsss', 'navigation signals', 'multiantenna receivers', 'minimum distortion', 'linear transforms', 'instantaneous frequencies', 'important role', 'fundamental role', 'antijam techniques']</t>
  </si>
  <si>
    <t>In this article, we discuss the important role of time-frequency (TF) signal representations in enhancing global navigation satellite system (GNSS) receiver performance. Both linear transforms and quadratic TF distributions (QTFDs) are considered. We review recent advances of antijam techniques that exploit the distinction in the TF signatures between the desired and undesired signals, enabling effective jammer excision with minimum distortion to the navigation signals. The characterization of jammers by their instantaneous frequencies (IFs) lends itself to sparse structures in the TF domain and, as such, invites compressive sensing (CS) and sparse reconstruction to aid in joint-variable domain jamming localization and suppression. Furthermore, the integration of the spatial domain with the TFDs, through the use of multiantenna receivers, permits the applications of space-time processing for effective jamming mitigation. The article also describes the fundamental role of TFDs in monitoring the performance of new GNSSs, including satellite clocks and ionospheric scintillation data. Real GNSS data collected in the presence of jamming are used to demonstrate the effectiveness of TF-based antijam approaches.</t>
  </si>
  <si>
    <t>85-95</t>
  </si>
  <si>
    <t>60000009;60012162;60030398;60012162</t>
  </si>
  <si>
    <t>35242065300;12779898300;56848471800;7003361232</t>
  </si>
  <si>
    <t>Amin, Moeness G.;Borio, Daniele;Zhang, Yimin D.;Galleani, Lorenzo</t>
  </si>
  <si>
    <t>Philadelphia;Turin;Villanova</t>
  </si>
  <si>
    <t>Temple University;Politecnico di Torino;Villanova University</t>
  </si>
  <si>
    <t>60030398;60012162;60000009</t>
  </si>
  <si>
    <t>Time-Frequency Analysis for GNSSs: From interference mitigation to system monitoring</t>
  </si>
  <si>
    <t>10.1109/MSP.2017.2710235</t>
  </si>
  <si>
    <t>2-s2.0-85032775155</t>
  </si>
  <si>
    <t>['wind speed', 'wave flumes', 'wave flume', 'speed wind', 'sea surface', 'physics investigation', 'paper describes', 'main feature', 'linear co', 'laboratory modeling', 'iap ras', 'experimental operation', 'experimental model', 'doppler spectrum', 'detailed description', 'controlled conditions']</t>
  </si>
  <si>
    <t>The paper describes an experimental model of continuous wave X-band Doppler radar scatterometer (sine frequency modulation) designed for physics investigation of radio waves scattering from sea surface in controlled conditions. The prototype is developed and fabricated at the IAP RAS. Its main feature is adaptation to the conditions of a laboratory modeling in the wind-wave flumes to investigate the dependence of the normalized radar cross-section (NRCS) on the wind speed. The design of the microwave and antenna systems allows measurement of scattered radiation power and its Doppler spectrum both at linear co- and cross-polarizations (in a sequential switching mode). This is important from the viewpoint of studying the waves at high wind speeds. The detailed description of the design and its specifications are presented. Also the problems of calibration and results of experimental operation on the high-speed wind-wave flume of IAP RAS are discussed.</t>
  </si>
  <si>
    <t>393-400</t>
  </si>
  <si>
    <t>60008673;60011774;60011774;60011774;60011774;60011774</t>
  </si>
  <si>
    <t>56421559700;6603560832;6603887343;35610090100;54410480500;16233670600</t>
  </si>
  <si>
    <t>Abramov, V. I.;Zuikova, E. M.;Sergeev, D. A.;Troitskaya, Yu I.;Ermoshkin, A. V.;Kazakov, V. I.</t>
  </si>
  <si>
    <t>Institute of Applied Physics of the Russian Academy of Sciences;Lobachevsky State University of Nizhni Novgorod</t>
  </si>
  <si>
    <t>60011774;60008673</t>
  </si>
  <si>
    <t>Abramov V.I.</t>
  </si>
  <si>
    <t>Polarized X-band Doppler radar scatterometer for investigation of microwave scattering of the wavy water surface in laboratory conditions</t>
  </si>
  <si>
    <t>10.3103/S0735272717090023</t>
  </si>
  <si>
    <t>2-s2.0-85032853960</t>
  </si>
  <si>
    <t>JK1470</t>
  </si>
  <si>
    <t>['widely used', 'small size', 'microstrip antennas', 'microstrip antenna', 'material object', 'low cost', 'geometric perturbation', 'easy realization', 'could realize', 'circular polarization']</t>
  </si>
  <si>
    <t>Global positioning System (GPS) | Microstrip antenna | Square slotting</t>
  </si>
  <si>
    <t>With the advantages of small size, low cost and easy realization of the circular polarization, microstrip antennas are widely used in portable Global Positioning System (GPS) devices. Aiming at the portable navigation equipment, a design method used in the small-sized microstrip antenna is proposed by slotting on the microstrip antenna to introduce the geometric perturbation, which could realize the circular polarization of the microstrip antenna and reduce the size of the microstrip antenna effectively. In this paper, the microstrip antenna is simulated and optimized by using the High Frequency Structure Simulator (HFSS) software to obtain the size of the microstrip antenna. Finally, with the material object of the microstrip antenna tested, the validity of the design of the microstrip antenna is demonstrated.</t>
  </si>
  <si>
    <t>60030867;60030867</t>
  </si>
  <si>
    <t>57218959102;57196235039</t>
  </si>
  <si>
    <t>Tian, Feng;Li, Hanqing</t>
  </si>
  <si>
    <t>Xi'an University of Science and Technology</t>
  </si>
  <si>
    <t>Tian F.</t>
  </si>
  <si>
    <t>Circularly polarized GPS microstrip antenna with square slotting</t>
  </si>
  <si>
    <t>2-s2.0-85032872879</t>
  </si>
  <si>
    <t>['train load', 'subgrade defects', 'specific shape', 'sparse expression', 'realized using', 'rapid recognition', 'railway subgrade', 'railway ballast', 'projection position', 'interference effectively', 'inhomogeneous medium', 'distribution rules', 'coupled wave', 'corresponding defects', 'climate condition', 'characteristic parameters']</t>
  </si>
  <si>
    <t>Ballasted railway | Feature extraction | Ground Penetrating Radar(GPR) | Sparse representation | Subgrade defects</t>
  </si>
  <si>
    <t>Railway subgrade has long been influenced by the environment, climate condition and train load, which causes subgrade defects along railway. The distribution of typical railway subgrade defects caused by inhomogeneous medium and non-specific shape is analyzed. The distribution rules of the corresponding defects are obtained. To filtrate the noise and interference effectively, a set of ground penetrating radar signal pretreatment methods including random radio frequency interference(RFI) suppression, antenna-coupled wave of elimination, band pass filters, and antenna up and down correction are designed. The projection position and range are used as the characteristic parameters of the subgrade defects. Accordingly, the sparse expression of subgrade defects is obtained. Rapid recognition of the railway ballast is realized using the support vector machine algorithm.</t>
  </si>
  <si>
    <t>766-778</t>
  </si>
  <si>
    <t>60022381-60032274;60032274;60032274</t>
  </si>
  <si>
    <t>57196404991;35367666300;7402893801</t>
  </si>
  <si>
    <t>Zhezhe, Hou;Weigang, Zhao;Yanliang, Du</t>
  </si>
  <si>
    <t>Shijiazhuang Tiedao University;Beijing Jiaotong University</t>
  </si>
  <si>
    <t>60032274;60022381</t>
  </si>
  <si>
    <t>Zhezhe H.</t>
  </si>
  <si>
    <t>Feature extraction for ballasted railway subgrade defects based on sparse representation</t>
  </si>
  <si>
    <t>2-s2.0-85032877858</t>
  </si>
  <si>
    <t>14-14-00232</t>
  </si>
  <si>
    <t>['unique values', 'terminal border', 'specimens relate', 'species ).', 'small setae', 'rostral flange', 'pleopod 1', 'pacific ocean', 'ochotica differentiates', 'new species', 'medial border', 'mandible palp', 'lateral border', 'kurile islands', 'kurile depression', 'family nebaliidae', 'exposed keel', 'epibenthic sledge', 'eleven specimens', 'distodorsal corner', 'boussole strait', 'august 2015', 'article 2', 'arom n']</t>
  </si>
  <si>
    <t>deep-sea Leptostraca | Nebaliella | Sarsinebalia | the north-west Pacifica</t>
  </si>
  <si>
    <t>Eleven specimens of leptostracans were collected with the help of the camera-epibenthic sledge (C-EBS) in August 2015 at depth 3287‚Äì4469 m in the Kurile depression of the Sea of Okhotsk and in the Pacific Ocean to the east of the Boussole Strait (Kurile Islands) during the Russian-German expedition Sokho-Bio. All these specimens relate to new species of genera Nebaliella Thiele, 1904 from family Nebaliidae: N. ochotica. Nebaliella ochotica sp. nov. varies from the other species of Nebaliella by the unique values of the ratio of the rostral flange to exposed keel (2 : 1 in N. ochotica, 3 : 1 in N. antarctica, and 1 : 1 in other species). In this species, article 2 of mandible palp has 1 long seta by distodorsal corner, without stout spicular process and small setae; exopod of pleopod 1 has 5 stout long spicular setae on lateral border, with 1‚Äì2 stout long spicular setae on terminal border and with 1‚Äì3 distal spicular setae and 10‚Äì17 simple setae on medial border. Moreover, N. ochotica differentiates from N. brevicarinata, N. extrema and N. kurila by the absence of carina on anterolateral lower corner of carapace, arom N. brevicarinata and N. extrema‚Äîby the absence of ventroproximal tuberculate process on rostrum, and from N. antarctica and N. kurila‚Äîby compound articles 1 and 2 on peduncle of antenna.</t>
  </si>
  <si>
    <t>Russian Journal of Marine Biology</t>
  </si>
  <si>
    <t>Petryashov, V. V.</t>
  </si>
  <si>
    <t>Petryashov V.</t>
  </si>
  <si>
    <t>Nebaliella ochotica sp. nov.‚Äînew deep-sea species of leptostracans (crustacea: phyllocarida: leptostraca) from the North-west Pacific</t>
  </si>
  <si>
    <t>10.1134/S1063074017050078</t>
  </si>
  <si>
    <t>2-s2.0-85032957693</t>
  </si>
  <si>
    <t>['widely researched', 'simulation results', 'reduced complexity', 'recent years', 'realize high', 'r matrix', 'qr decomposition', 'proposed scheme', 'proposed method', 'performance compared', 'little degradation', 'large number', 'h matrix', 'conventional method']</t>
  </si>
  <si>
    <t>5G | Massive MIMO | Parallel detection | QRM-MLD</t>
  </si>
  <si>
    <t>In recent years, massive MIMO systems have been widely researched to realize high-speed data transmission. Since massive MIMO systems use a large number of antennas, these systems require huge complexity to detect the signal. In this paper, we propose a novel detection method for massive MIMO using parallel detection with maximum likelihood detection with QR decomposition and M-algorithm (QRM-MLD) to reduce the complexity and latency. The proposed scheme obtains an R matrix after permutation of an H matrix and QR decomposition. The R matrix is also eliminated using a Gauss‚ÄìJordan elimination method. By using a modified R matrix, the proposed method can detect the transmitted signal using parallel detection. From the simulation results, the proposed scheme can achieve a reduced complexity and latency with a little degradation of the bit error rate (BER) performance compared with the conventional method.</t>
  </si>
  <si>
    <t>57193649620;56008392100</t>
  </si>
  <si>
    <t>Higuchi, Shoichi;Ahn, Chang Jun</t>
  </si>
  <si>
    <t>Higuchi S.</t>
  </si>
  <si>
    <t>Reduced complexity and latency for a massive MIMO system using a parallel detection algorithm</t>
  </si>
  <si>
    <t>S2405959516301394</t>
  </si>
  <si>
    <t>10.1016/j.icte.2017.03.009</t>
  </si>
  <si>
    <t>2-s2.0-85033370482</t>
  </si>
  <si>
    <t>4000113073/14/NL/US</t>
  </si>
  <si>
    <t>['technology offers', 'service requirements', 'remote areas', 'reference architecture', 'propagation analysis', 'paper addresses', 'optimized approach', 'new concept', 'ku band', 'impairments due', 'band frequencies', 'bad weather']</t>
  </si>
  <si>
    <t>HTS | IP video streaming | Ka-band | Network availability | Propagation</t>
  </si>
  <si>
    <t>New High Throughput Satellite (HTS) systems allow high throughput IP uplinks/contribution at Ka-band frequencies for relatively lower costs when compared to broadcasting satellite uplinks at Ku band. This technology offers an advantage for live video contribution from remote areas, where the terrestrial infrastructure may not be adequate. On the other hand, the Ka-band is more subject to impairments due to rain or bad weather. This paper addresses the target system specification and provides an optimized approach for the transmission of IP-based video flows through HTS commercial services operating at Ka-band frequencies. In particular, the focus of this study is on the service requirements and the propagation analysis that provide a reference architecture to improve the overall link availability. The approach proposed herein leads to the introduction of a new concept of live service contribution using pairs of small satellite antennas and cheap satellite terminals.</t>
  </si>
  <si>
    <t>124-127</t>
  </si>
  <si>
    <t>119743783;60013323;60027509;60023256;60023256;60027509;60027509</t>
  </si>
  <si>
    <t>57196457983;57196454706;7003570928;15842167000;7101832980;15127967700;24484308800</t>
  </si>
  <si>
    <t>Berretta, G.;Dvorak, P.;Luglio, M.;Luini, L.;Riva, C.;Roseti, C.;Zampognaro, F.</t>
  </si>
  <si>
    <t>Italy;Italy;Czech Republic;Italy</t>
  </si>
  <si>
    <t>Rome;Milan;Prague;Roma</t>
  </si>
  <si>
    <t>Universit√† degli Studi di Roma "Tor Vergata";Politecnico di Milano;Czech Technical University in Prague;DBW Communications</t>
  </si>
  <si>
    <t>60027509;60023256;60013323;119743783</t>
  </si>
  <si>
    <t>Berretta G.</t>
  </si>
  <si>
    <t>Improvement of Ka-band satellite link availability for real-time IP-based video contribution</t>
  </si>
  <si>
    <t>S2405959516301448</t>
  </si>
  <si>
    <t>10.1016/j.icte.2017.04.001</t>
  </si>
  <si>
    <t>2-s2.0-85033406598</t>
  </si>
  <si>
    <t>['system configurations', 'suitable accuracy', 'requested objects', 'receiver role', 'novel smart', 'localization system', 'localization problem', 'localization environments', 'localization architecture', 'introduced using', 'important task', 'finding position', 'either transmitter', 'blackforest nodes', 'beside identification']</t>
  </si>
  <si>
    <t>Indoor localization | RFID | Self Localization | Smart Tag</t>
  </si>
  <si>
    <t>The indoor localization problem is a method of identifying and finding position (co-ordinates) of requested objects in a well defined area of interest (AoI) in buildings. Beside identification, localization is an important task in several complex industrial environments. Assigning unique Radio Frequency IDentifier (RFID) tags to the objects both the identification and the localization problem can be solved. In this paper, RFID based indoor localization systems, methods, and protocols are analysed. A novel Smart Tag platform called Blackforest with integrated self localization capabilities is introduced. This device can be in either transmitter or receiver role to ensure fast prototyping of localization environments. Higher temporal positioning possibilities and sensor fusion techniques are introduced using the BlackForest nodes. The radiofrequency (RF) characteristcs of the device were analyzed and a localization system was built using Blackforrest nodes. The localization architecture, methods and system configurations are described. After calibration, the suitable accuracy of RFID indoor localization using BlackForest Smart Tags is proven in an indoor office scenario. A hierarchical localization protocol stack is introduced in order to extend existing indoor RFID localization systems using intelligent and co-operative antenna systems with novel Smart- Tags.</t>
  </si>
  <si>
    <t>119099289;116990287;60080817;60080817;116990287</t>
  </si>
  <si>
    <t>57195391959;23485530500;57197722330;57197712626;56676094000</t>
  </si>
  <si>
    <t>Helfenbein, Tam√°s;Kir√°ly, Roland;T√∂r√∂csik, M√°rton;T√≥th, Emil;Kir√°ly, S√°ndor</t>
  </si>
  <si>
    <t>Hungary;Hungary;Hungary</t>
  </si>
  <si>
    <t>Budapest;;Eger</t>
  </si>
  <si>
    <t>Bay Zolt√°n Nonprofit Ltd. for Applied Research;Chebio Ltd.;Eszterh√°zy K√°roly University of Applied Sciences</t>
  </si>
  <si>
    <t>60080817;119099289;116990287</t>
  </si>
  <si>
    <t>Helfenbein T.</t>
  </si>
  <si>
    <t>Extension of RFID based indoor localization systems with smart tags</t>
  </si>
  <si>
    <t>2-s2.0-85034074609</t>
  </si>
  <si>
    <t>['‚ àí62', 'weak blinking', 'threshold voltage', 'tfts ).', 'symmetric ars', 'symmetric ar', 'solid images', 'solid image', 'proposed method', 'paper proposes', 'modification value', 'measured flicker', 'low fframe', 'increase factor', 'igzo tft', 'frequency sensitivity', 'frequency component', 'flicker measured', 'film transistors', 'design method', 'asymmetric ar', 'analyzed using']</t>
  </si>
  <si>
    <t>flicker | indium-gallium-zinc oxide | liquid crystal display | low frame frequency | low power consumption | thin-film transistor</t>
  </si>
  <si>
    <t>This paper proposes a design method to reduce the flicker of liquid crystal display panels based on indium-gallium-zinc-oxide (IGZO) thin-film transistors (TFTs). The proposed design method employs a human factor model to convert the flicker measured at low frame frequency (FFRAME) to a modification value of the measured flicker (MVMF) having a frequency sensitivity of flicker, which can distinguish between no blinking and weak blinking. To investigate the causes and characteristics of flicker, the frequency component and increase factor of flicker are analyzed using the checkerboard and solid images. The increase factor in flicker is examined using IGZO TFTs with different antenna ratios (ARs) that cause the variation in threshold voltage of IGZO TFT. To verify the proposed design method, two test panels are implemented with asymmetric and symmetric ARs. The MVMFs of the 15¬†Hz component at a low FFRAME of 30¬†Hz show that the solid image with a symmetric AR has an MVMF of ‚àí62.9¬†dB, which is improved by 24.3¬†dB compared to that with an asymmetric AR. Therefore, the proposed method is applicable for a flicker-free liquid crystal display panels at a low FFRAME.</t>
  </si>
  <si>
    <t>544-553</t>
  </si>
  <si>
    <t>Journal of the Society for Information Display</t>
  </si>
  <si>
    <t>55891334100;7402196067</t>
  </si>
  <si>
    <t>Kim, Lee Young;Kwon, Oh Kyong</t>
  </si>
  <si>
    <t>Kim L.</t>
  </si>
  <si>
    <t>A design method for flicker-free liquid crystal display panels based on indium-gallium-zinc-oxide thin-film transistors</t>
  </si>
  <si>
    <t>10.1002/jsid.604</t>
  </si>
  <si>
    <t>2-s2.0-85034954473</t>
  </si>
  <si>
    <t>['wave pulses', 'two wedges', 'time domain', 'test object', 'proposed technique', 'numerical experiments', 'model experiments', 'method makes', 'difference method']</t>
  </si>
  <si>
    <t>antenna array | C-SAFT | digital antenna focusing | double scanning | finite-difference method in time domain (FDTD) | Full Matrix Capture (FMC) | head waves | Total Focusing Method (TFM) | weld profile measurement</t>
  </si>
  <si>
    <t>A method is considered for determining the distance between two wedges and the speed of longitudinal ultrasonic waves in a test object when measuring the profile of the surface of pipelines under the bead of a weld. The method makes it possible to reduce the error in determining the profile of the bottom of a pipeline in the course of testing by refining the distance between the wedges and the speed of sound using head-wave pulses. Results of numerical experiments are provided for the processing of echo signals calculated by the finite-difference method in the time domain. The efficiency of the proposed technique is demonstrated with some model experiments.</t>
  </si>
  <si>
    <t>604-614</t>
  </si>
  <si>
    <t>112832007;112832007;112832007</t>
  </si>
  <si>
    <t>8859098600;7004569698;57198490052</t>
  </si>
  <si>
    <t>Bazulin, A. E.;Bazulin, E. G.;Pronin, V. V.</t>
  </si>
  <si>
    <t>Bazulin A.</t>
  </si>
  <si>
    <t>Determining the distance between antenna arrays and the speed of longitudinal waves in a test object when reconstructing the profile image of the bottom of a weld in ultrasonic testing</t>
  </si>
  <si>
    <t>10.1134/S1061830917090029</t>
  </si>
  <si>
    <t>2-s2.0-85036633409</t>
  </si>
  <si>
    <t>['trace amounts', 'resorption solutions', 'precisely controlled', 'polymer substrate', 'polyanhydride substrate', 'platform demonstration', 'physically disappear', 'passive electronics', 'moisture levels', 'memories ),', 'integrated system', 'generate products', 'functional devices', 'emerging applications', 'distinct feature', 'design strategy', 'degradation processes', 'controllable manner', 'clear advantages', 'aqueous solutions', 'active electronics']</t>
  </si>
  <si>
    <t>Physically transient electronics, a form of electronics that can physically disappear in a controllable manner, is very promising for emerging applications. Most of the transient processes reported so far only occur in aqueous solutions or biofluids, offering limited control over the triggering and degradation processes. We report novel moisture-triggered physically transient electronics, which exempt the needs of resorption solutions and can completely disappear within well-controlled time frames. The triggered transient process starts with the hydrolysis of the polyanhydride substrate in the presence of trace amounts of moisture in the air, a process that can generate products of corrosive organic acids to digest various inorganic electronic materials and components. Polyanhydride is the only example of polymer that undergoes surface erosion, a distinct feature that enables stable operation of the functional devices over a predefined time frame. Clear advantages of this novel triggered transience mode include that the lifetime of the devices can be precisely controlled by varying the moisture levels and changing the composition of the polymer substrate. The transience time scale can be tuned from days to weeks. Various transient devices, ranging from passive electronics (such as antenna, resistor, and capacitor) to active electronics (such as transistor, diodes, optoelectronics, and memories), and an integrated system as a platform demonstration have been developed to illustrate the concept and verify the feasibility of this design strategy.</t>
  </si>
  <si>
    <t>e1701222</t>
  </si>
  <si>
    <t>60005837;60019118;60005837;60005837;60005837;60005837;60025278;60019118;60005837</t>
  </si>
  <si>
    <t>57192410767;57192317724;57192625575;26026069100;57192101080;57201263577;7403046980;56352666400;31967924400</t>
  </si>
  <si>
    <t>Gao, Yang;Zhang, Ying;Wang, Xu;Sim, Kyoseung;Liu, Jingshen;Chen, Ji;Feng, Xue;Xu, Hangxun;Yu, Cunjiang</t>
  </si>
  <si>
    <t>Beijing;Hefei;Houston</t>
  </si>
  <si>
    <t>Tsinghua University;University of Science and Technology of China;University of Houston</t>
  </si>
  <si>
    <t>60025278;60019118;60005837</t>
  </si>
  <si>
    <t>Moisture-triggered physically transient electronics</t>
  </si>
  <si>
    <t>10.1126/sciadv.1701222</t>
  </si>
  <si>
    <t>2-s2.0-85036670002</t>
  </si>
  <si>
    <t>['user environment', 'receive beams', 'overall duration', 'dra preambles', 'dra duration', 'directional beams', 'detection probability', 'conventional technique', 'constant amplitude', 'cellular systems', 'alarm probability', '2 drap']</t>
  </si>
  <si>
    <t>Directional Random Access | Directional Random Access Preamble | Millimeter-Wave | Multiple Antenna Arrays</t>
  </si>
  <si>
    <t>The overall duration of directional random access (DRA) in millimeter-wave (mm-wave) cellular systems with directional beams is very long because preambles should be transmitted in all directions of transmit and receive beams. In this paper, two different types of DRA preambles (DRAPs; TYPE-1 and TYPE-2) are proposed for mm-wave cellular systems with multiple antenna arrays to reduce the DRA duration. The properties of the DRAPs such as the constant amplitude, correlation, false-alarm probability, and detection probability are analyzed for DRA in a multi-user environment. It is shown by simulation that the TYPE-2 DRAP is well-suited for DRA in mm-wave cellular systems with directional beams because of its high detection probability in a multi-user environment, shorter processing time, and reasonably low complexity compared with the conventional technique.</t>
  </si>
  <si>
    <t>1018-1027</t>
  </si>
  <si>
    <t>1555130X</t>
  </si>
  <si>
    <t>Journal of Nanoelectronics and Optoelectronics</t>
  </si>
  <si>
    <t>57193681093;57190805830;55472194900</t>
  </si>
  <si>
    <t>Saquib, Khan Mohammed;Arana, Jasper Meynard;Cho, Yong Soo</t>
  </si>
  <si>
    <t>Saquib K.</t>
  </si>
  <si>
    <t>Directional random access technique for millimeter-wave cellular systems with multiple antenna arrays</t>
  </si>
  <si>
    <t>10.1166/jno.2017.2142</t>
  </si>
  <si>
    <t>2-s2.0-85037156120</t>
  </si>
  <si>
    <t>['value problem', 'paper presents', 'optimal shape', 'nonlinear boundary', 'integrals describing', 'elliptic functions', 'deformation modes', 'accumulated energy']</t>
  </si>
  <si>
    <t>antenna reflector | composite | flexible plate | geometric nonlinearity</t>
  </si>
  <si>
    <t>This paper presents a geometrically nonlinear analytical model of the flexible cylindrical rim of a deployable precision large space antenna reflectors made of shape-memory polymer composites. A nonlinear boundary-value problem for the rim in the deformed (folded) configuration is formulated and exact analytical solutions in elliptic functions and integrals describing the deformation modes of the rim are obtained. Exact analytical solutions based on the geometrically nonlinear model are obtained and can be used to determine preliminary geometric dimensions and optimal shape of the flexible rim along with the estimation of the accumulated energy.</t>
  </si>
  <si>
    <t>924-932</t>
  </si>
  <si>
    <t>Journal of Applied Mechanics and Technical Physics</t>
  </si>
  <si>
    <t>60108704-60109680;60075528;60075528;60070882</t>
  </si>
  <si>
    <t>6506563810;57196884864;35609424800;6603440473</t>
  </si>
  <si>
    <t>Okhotkin, K. G.;Vlasov, A. Yu;Zakharov, Yu V.;Annin, B. D.</t>
  </si>
  <si>
    <t>Krasnoyarsk;Zheleznogorsk;Krasnoyarsk;Novosibirsk</t>
  </si>
  <si>
    <t>Federal Research Center "Krasnoyarsk Science Center" of the Siberian Branch of the Russian Academy of Sciences;JSC Academician M.F. Reshetnev Information Satellite Systems;Reshetnev Siberian State University of Science and Technology;Lavrentyev Institute of Hydrodynamics SB RAS</t>
  </si>
  <si>
    <t>60109680;60108704;60075528;60070882</t>
  </si>
  <si>
    <t>Okhotkin K.G.</t>
  </si>
  <si>
    <t>Analytical modeling of the flexible rim of space antenna reflectors</t>
  </si>
  <si>
    <t>10.1134/S0021894417050194</t>
  </si>
  <si>
    <t>2-s2.0-85037523656</t>
  </si>
  <si>
    <t>['users live', 'solution investigates', 'solar panels', 'serve rural', 'rural regions', 'rural areas', 'providing connectivity', 'preliminary results', 'network operators', 'mainly due', 'large cells', 'income regions', 'income areas', 'coverage range', 'cook islands', 'complete lack', 'also show', '5g nodes']</t>
  </si>
  <si>
    <t>Nowadays, at least two billion people are experiencing a complete lack of wireless cellular network coverage. These users live in rural areas and low-income regions, where network operators are not keen to invest, mainly due to high capital expenditure and operational expenditure costs, as well as the scarcity of electricity from the grid. We tackle this challenge by proposing a 5G network explicitly designed to serve rural and low-income areas. Our solution investigates the possibility of mounting remote radio heads on top of unmanned aerial vehicles, as well as large cells (LCs) to increase the coverage range. In addition, 5G nodes are powered by solar panels and batteries. Preliminary results, obtained over three representative case studies located in Italy, Cook Islands, and Zimbabwe, show that providing connectivity in rural and low-income areas by means of the proposed 5G architecture is feasible. At the same time, we also show that the monthly subscription fee paid by the users can be kept sufficiently low, that is, less than ‚Ç¨1/month in low-income areas, and around ‚Ç¨11/month in rural regions.</t>
  </si>
  <si>
    <t>50-57</t>
  </si>
  <si>
    <t>IEEE Communications Standards Magazine</t>
  </si>
  <si>
    <t>60103966;60103966;60023760;60023760;60007183;60011048;60011048;60008555;60010065;60002014;60031569;60012464</t>
  </si>
  <si>
    <t>35145216100;7003817809;56962720400;7401653270;36950820700;23990122000;35078183900;36024062500;6701686692;35240724100;57204495229;36731675700</t>
  </si>
  <si>
    <t>Chiaraviglio, Luca;Blefari-Melazzi, Nicola;Liu, William;Gutierrez, Jairo A.;Van De Beek, Jaap;Birke, Robert;Chen, Lydia;Idzikowski, Filip;Kilper, Daniel;Monti, Paolo;Bagula, Antoine;Wu, Jinsong</t>
  </si>
  <si>
    <t>Italy;South Africa;New Zealand;Chile;United States;United States;Poland;Sweden;Sweden</t>
  </si>
  <si>
    <t>Parma;Bellville;Auckland;Santiago;Yorktown Heights;Tucson;Poznan;Lulea;Stockholm</t>
  </si>
  <si>
    <t>Consorzio Nazionale Interuniversitario per le Telecomunicazioni;University of the Western Cape;Auckland University of Technology;Universidad de Chile;IBM Research;The University of Arizona;Politechnika Poznanska;Lule√• tekniska Universitet;The Royal Institute of Technology (KTH)</t>
  </si>
  <si>
    <t>60103966;60031569;60023760;60012464;60011048;60010065;60008555;60007183;60002014</t>
  </si>
  <si>
    <t>Chiaraviglio L.</t>
  </si>
  <si>
    <t>Bringing 5G into Rural and Low-Income Areas: Is It Feasible?</t>
  </si>
  <si>
    <t>10.1109/MCOMSTD.2017.1700023</t>
  </si>
  <si>
    <t>2-s2.0-85037739723</t>
  </si>
  <si>
    <t>['tested using', 'strong adhesion', 'situ cross', 'sheet resistances', 'protect paper', 'proposed method', 'printed area', 'potential applications', 'low cost', 'linking mechanism', 'light weight', 'iot industry', 'functional coating', 'functional battery', 'free circuit', 'era creates', 'epoxy groups', 'environmental friendliness', 'cellulose paper', 'accelerating arrival', '3d manner']</t>
  </si>
  <si>
    <t>copper‚Äìfiber structures | electroless deposition | high performance | paper electronics</t>
  </si>
  <si>
    <t>The accelerating arrival of the Internet of Things (IoT) era creates a rapidly growing demand for paper-based electronics due to their low cost, light weight, flexibility, and environmental friendliness. However, manufacturing high quality circuits with ultralow sheet resistance on cellulose paper remains a challenge. Here, a method is proposed to easily fabricate hybrid copper‚Äìfiber highly conductive features on low-cost cellulose paper with strong adhesion and enhanced bending durability. A functional coating for fast surface modification of cellulose paper via an in situ cross-linking mechanism between pyridine and epoxy groups is developed to enhance copper‚Äìfiber adhesion and protect paper in alkaline electroless deposition bath. Thanks to the unique porous structure of cellulose paper, the electroless copper deposition occurs in a 3D manner in the inkjet-printed area, and forms a flexible copper‚Äìfiber hybrid structure ‚âà90 ¬µm thick with sheet resistances as low as 0.00544 Œ© sq‚àí1. To demonstrate its potential applications in the IoT industry, a functional battery-free circuit and a high-performance planar antenna for radio frequency identification are fabricated and tested using the proposed method.</t>
  </si>
  <si>
    <t>Advanced Sustainable Systems</t>
  </si>
  <si>
    <t>60010884;60010884;60010884;60010884;60010884;60010884</t>
  </si>
  <si>
    <t>55671744400;23097190800;57197824364;24461999100;25947351400;35294116700</t>
  </si>
  <si>
    <t>Zhang, Tengyuan;Cai, Xiaobing;Liu, Jin;Hu, Mingjun;Guo, Qiuquan;Yang, Jun</t>
  </si>
  <si>
    <t>The University of Western Ontario</t>
  </si>
  <si>
    <t>Facile Fabrication of Hybrid Copper‚ÄìFiber Conductive Features with Enhanced Durability and Ultralow Sheet Resistance for Low-Cost High-Performance Paper-Based Electronics</t>
  </si>
  <si>
    <t>10.1002/adsu.201700062</t>
  </si>
  <si>
    <t>2-s2.0-85040821447</t>
  </si>
  <si>
    <t>EEC-1160494</t>
  </si>
  <si>
    <t>['wireless communication', 'wearable electronics', 'used together', 'specifically developed', 'silicon ics', 'signal processing', 'sensor labels', 'resolution analog', 'reports light', 'printed examples', 'printed components', 'print processes', 'many physical', 'hybrid system', 'hybrid approach', 'heterojunction photodiode', 'functionality useful', 'fabricated devices', 'digital conversion', 'currently available', 'currently achievable', 'chemical sensors', 'alone systems', '6 v', '5 œºwcm']</t>
  </si>
  <si>
    <t>Flexible electronics | Organic semiconductors | Photovoltaic | Printed electronics | Printed sensors | Systems integration | Wireless system</t>
  </si>
  <si>
    <t>Printing is a promising manufacturing approach for the fabrication of flexible, large-area, custom sensor systems for applications such as wearable electronics and sensor labels. While printed examples of many physical and chemical sensors have been demonstrated, functionality useful for stand-alone systems such as high-resolution analog-to-digital conversion and wireless communication to address these sensors is not currently available in circuits printed entirely from solution. In order to retain the benefits of print manufacturing without sacrificing performance, a hybrid approach can be followed where printed and pre-fabricated devices are used together. In this report a mostly-printed wireless light and temperature sensor system that operates at 3.6 V and reports light and temperature readings wirelessly with a sensitivity of 0.7 ¬∞Cand 2.5 ŒºWcm-2 at 500 nm respectively is demonstrated. The number of printed components was maximized and off-the-shelf microfabricated devices were only introduced where functionality is not currently achievable through printing. Onto a flexible polyester substrate, print processes were used to fabricate the bulk-heterojunction photodiode, thermistor, low-voltage operation multiplexing transistors, antenna, passives and interconnects, and silicon ICs are used for signal processing, memory and wireless communication. The printed components (sensors and transistors) were specifically developed to facilitate electrical integration into the hybrid system.</t>
  </si>
  <si>
    <t>aa7c0f</t>
  </si>
  <si>
    <t>Flexible and Printed Electronics</t>
  </si>
  <si>
    <t>60028487-60000221;60028487;60028487-60030612;60028487;60028487;60121438;60121438;60000356;60009037;60009037</t>
  </si>
  <si>
    <t>8849637700;55568526006;57212747234;6701708873;7801611030;55858846100;7101851691;56277340000;7006639198;57200376239</t>
  </si>
  <si>
    <t>Whiting, G. L.;Schwartz, D. E.;Ng, T. N.;Krusor, B. S.;Krivacic, R.;Pierre, A.;Arias, A. C.;H√§rting, M.;Van Buren, D.;Short, K. L.</t>
  </si>
  <si>
    <t>United States;United States;United States;United States;South Africa;United States</t>
  </si>
  <si>
    <t>Berkeley;San Diego;Palo Alto;Pasadena;Cape Town;Boulder</t>
  </si>
  <si>
    <t>University of California, Berkeley;University of California, San Diego;Palo Alto Research Center Incorporated;Jet Propulsion Laboratory;University of Cape Town;University of Colorado Boulder</t>
  </si>
  <si>
    <t>60121438;60030612;60028487;60009037;60000356;60000221</t>
  </si>
  <si>
    <t>Whiting G.L.</t>
  </si>
  <si>
    <t>Digitally fabricated multi-modal wireless sensing using a combination of printed sensors and transistors with silicon components</t>
  </si>
  <si>
    <t>10.1088/2058-8585/aa7c0f</t>
  </si>
  <si>
    <t>2-s2.0-85040974272</t>
  </si>
  <si>
    <t>['three times', 'subsequently heated', 'pressure enables', 'novel process', 'inert environment', 'high pressure', 'heating leads', 'fr4 sheets', 'copper patterns', 'copper formate', 'commonly used', '3 cm']</t>
  </si>
  <si>
    <t>Copper formate | Copper ink | Copper precursor | Hot-press | Printed antennas | Printed electronics</t>
  </si>
  <si>
    <t>We present a novel process to fabricate conductive patterns by a new copper precursor ink. In this method, an ink with copper formate, a self-reducible copper precursor, is printed, and subsequently heated under high pressure in a hot-press, which is commonly used in the printed circuit board industry. The heating leads to decomposition of the precursor, and results in copper patterns with good electrical conductivity. The application of pressure enables the formation of a dense copper film. 5-15 Œºm thick copper patterns were obtained on FR4 sheets with an equivalent specific resistivity as low as 5.3 ¬± 0.3 cm, which is about three times the copper bulk resistivity. Unlike most methods for copper precursor inks, this ink and process do not require an inert environment, and can be performed with instrumentation already used in the industry. Finally, we demonstrate the applicability of this method by printing functional radio frequency components; i.e. antennas for near field communication and Wi-Fi.</t>
  </si>
  <si>
    <t>aa89bb</t>
  </si>
  <si>
    <t>60007903;60005681;120136262;60007903;60007903;60005681;60007903</t>
  </si>
  <si>
    <t>56763840500;57200368658;57200366204;57195523999;57200374166;15835620600;35561536000</t>
  </si>
  <si>
    <t>Rosen, Yitzchak S.;Lidor, Yuval;Baiter, Revital;Szeskin, Adi;Awadallah, Asad;Shacham-Diamand, Yosi;Magdassi, Shlomo</t>
  </si>
  <si>
    <t>Jerusalem;Tel Aviv-Yafo;Petah Tiqwa</t>
  </si>
  <si>
    <t>Hebrew University of Jerusalem;Tel Aviv University;Eltek Ltd.</t>
  </si>
  <si>
    <t>60007903;60005681;120136262</t>
  </si>
  <si>
    <t>Rosen Y.S.</t>
  </si>
  <si>
    <t>Copper interconnections and antennas fabricated by hot-pressing printed copper formate</t>
  </si>
  <si>
    <t>10.1088/2058-8585/aa89bb</t>
  </si>
  <si>
    <t>2-s2.0-85041009250</t>
  </si>
  <si>
    <t>CHRPJ 478519</t>
  </si>
  <si>
    <t>['stretchable materials', 'strain sensors', 'strain sensor', 'rgo coating', 'realize objects', 'potential applications', 'particularly useful', 'mechanical properties', 'gauge factor', 'flexible electronics', 'enable adaptability', 'electronic components', 'electrically conductive', 'effective tool', 'dimensional change', 'conductive coating', 'conductive binder', 'bending conditions', '3d printing']</t>
  </si>
  <si>
    <t>Conductive ink | Flexible electronic supplementary material for this article is available online | Radio frequency antenna | Reduced graphene oxide | Strain sensor</t>
  </si>
  <si>
    <t>The emergence of the Internet of Things (IoT) necessitates the development of electronic components with various form factors and mechanical properties. 3D printing is an effective tool to realize objects with arbitrary form factors. Various 3D printable materials have recently been commercialized; among them, stretchable materials are particularly useful in the IoT because they enable adaptability in the dimensional change of the electronics. Most of these stretchable materials are, however, not electrically conductive; conductive coating can enable the functionality. Here, we propose a selfreinforcing conductive coating strategy, which reduced graphene oxide (RGO) self-assembles to wrap graphene nanoflakes (GNF) as a conductive binder that can also achieve mechanical integrity. The conductivity of the GNF-RGO coating reaches 4.47 √ó 104 Sm-1. To demonstrate the potential applications of the GNF-RGO coating, applying the coating on 3D printed porous elastomers enabled flexible radio frequency (RF) antennas and strain sensors. The RF antenna shows high radiation efficiency and maintains excellent performance under bending conditions. The coating also produces a strain sensor with a gauge factor of ‚àº 13 up to 40% of strain. We foresee that the electrically conductive GNF-RGO composite coating can provide versatile functionalization strategy in flexible electronics and in wearable biomedical devices.</t>
  </si>
  <si>
    <t>aa73c9</t>
  </si>
  <si>
    <t>60030835;60030835;60030835;60030835;60030835;60030835;60030835</t>
  </si>
  <si>
    <t>56641431500;54884666400;57195932096;57206266783;36810375400;6701535033;56640330200</t>
  </si>
  <si>
    <t>Li, Xinda;Honari, Mohammad Mahdi;Fu, Yiyang;Kumar, Amit;Saghlatoon, Hossein;Mousavi, Pedram;Chung, Hyun Joong</t>
  </si>
  <si>
    <t>Self-reinforcing graphene coatings on 3D printed elastomers for flexible radio frequency antennas and strain sensors</t>
  </si>
  <si>
    <t>10.1088/2058-8585/aa73c9</t>
  </si>
  <si>
    <t>2-s2.0-85041015735</t>
  </si>
  <si>
    <t>['two configurations', 'similar structure', 'several designs', 'section approximately', 'second part', 'principle planes', 'planes ).', 'paper described', 'improved significantly', 'first part', 'design parameters', 'antenna system', 'antenna arrays', 'antenna array', '83 db', '5 ghz', '40 db', '37 db', '24 db', '10 ghz']</t>
  </si>
  <si>
    <t>Antenna array | Band stop filter | Component | Dual linear polarization antenna | Split ring resonator</t>
  </si>
  <si>
    <t>This paper described the development and performance of several designs for dual linear polarization antenna element and arrays. These designs are realized as 8*1 linear antenna array and 8*2 planar antenna array. This paper is divided into two main parts: the first is related to the design of antenna array that operates at 5.5 GHz. In this section, the orthogonal two microstrip feed lines are loaded by split ring resonators. The second part is connected to the design of antenna array that operates at 10 GHz. The antenna array exhibits in this section approximately has the similar structure of the first part, with the exception the split ring resonators, are set between two orthogonal microstrip feed lines. The purpose of the two configurations is to improve the co-cross polarization discrimination of antenna system and to obtain high gain. The simulation of the characteristic analysis reveals that the antenna arrays have been achieved. For two planar arrays respectively, the co-cross polarization discrimination is 31.35 and 37 dB in principle planes (E- and H- planes). The isolation between two orthogonal ports is -24.5 and -40 dB at boresight. The obtained peak gain has the values of 24.6 and 27.83 dB. Furthermore, the side lobes level is less than -24 dB. The design parameters of the antenna array are optimized using HFSS. The co-cross polarization discrimination has been improved significantly and obtained high gain.</t>
  </si>
  <si>
    <t>5.1-5.10</t>
  </si>
  <si>
    <t>Improving the performance of dual linear polarized patch antenna array using split ring resonators</t>
  </si>
  <si>
    <t>10.5013/IJSSST.a.18.03.05</t>
  </si>
  <si>
    <t>2-s2.0-85041809856</t>
  </si>
  <si>
    <t>D010509</t>
  </si>
  <si>
    <t>['voltage agrees', 'star configuration', 'star antenna', 'results suggest', 'perfectly surrounded', 'optimal location', 'numerically investigated', 'magnetic topology', 'fitting results', 'experimental curve', 'discharging chamber', 'circular configuration', 'circular antenna', 'analytic solution', '5 cm']</t>
  </si>
  <si>
    <t>ECR ion thruster | electromagnetic coupling | magnetic field effects</t>
  </si>
  <si>
    <t>An ECR ion thruster with a diameter of 5 cm has been developed and tested. Four different antenna positions were experimentally and numerically investigated, and the results suggest that the optimal location for the antenna is where it is perfectly surrounded by the electron cyclotron resonance layer. We also evaluated two different antenna configurations, and found that the star configuration is preferable to the circular configuration, and also that the circular antenna is only 40% as efficient as the star antenna. The experimental curve of the ion beam current and voltage agrees with the fitting results from the analytic solution. The simulation of the magnetic topology in the discharging chamber with different back yoke heights indicates that it needs to be further verified.</t>
  </si>
  <si>
    <t>60019499;60019499;60019499;60019499;60019499;60019499;60019499;60019499</t>
  </si>
  <si>
    <t>57200231961;56319881700;8703663700;54380862600;55729004800;55174897900;55175420300;14829132800</t>
  </si>
  <si>
    <t>Ke, Yujun;Sun, Xinfeng;Chen, Xuekang;Tian, Licheng;Zhang, Tianping;Zheng, Maofan;Jia, Yanhui;Jiang, Haocheng</t>
  </si>
  <si>
    <t>Ke Y.</t>
  </si>
  <si>
    <t>Analysis of the primary experimental results on a 5 cm diameter ECR ion thruster</t>
  </si>
  <si>
    <t>10.1088/2058-6272/aa6d4c</t>
  </si>
  <si>
    <t>2-s2.0-85042162996</t>
  </si>
  <si>
    <t>['typical assumption', 'transmitter antenna', 'thereby reducing', 'strongly constrained', 'spacecraft orbiting', 'simulated signal', 'simulated level', 'signals transmitted', 'signals received', 'signal power', 'secondary lobe', 'recent years', 'receiver position', 'receiver antenna', 'power levels', 'possible aiding', 'paper aims', 'orbital trajectories', 'operating costs', 'navigation accuracy', 'many studies', 'little information', 'limited number', 'inexact identification', 'iif block', 'gnss receiver', 'gnss constellation', 'gnss availability', 'geometric dilution', 'gdop ),', 'different effects', 'conservative assumptions', 'certain azimuth', 'best gdop', 'availability results', 'attenuation values', 'antenna patterns', 'antenna gain', 'also compute', 'accurate information']</t>
  </si>
  <si>
    <t>Antenna patterns | Availability | Global navigation satellite system (GNSS) | Global positioning system (GPS) | Navigation</t>
  </si>
  <si>
    <t>In recent years, global navigation satellite system (GNSS)-based navigation in high earth orbits (HEOs) has become a field of research interest since it can increase the spacecraft's autonomy, thereby reducing the operating costs. However, the GNSS availability and the GNSS-based navigation performance for a spacecraft orbiting above the GNSS constellation are strongly constrained by the signals' power levels at the receiver position and the sensitivity. The simulated level of signal power at the receiver's position may considerably increase or decrease when assuming different gain/attenuation values of the transmitter antenna for a certain azimuth and elevation. Assuming a slightly different antenna pattern therefore may significantly change the simulated signal's availability results and accordingly the simulated navigation accuracy, leading to an inexact identification of the requirements for the GNSS receiver. This problem particularly concerns the case of orbital trajectories above the GNSS constellation, where most of the signals received are radiated from the secondary lobe of the transmitters' antennas, for which typically very little information is known. At the time of this study, it was possible to model quite accurately the global positioning system (GPS) L1 antenna patterns for the IIR and IIR-M Blocks because of the precise information available. No accurate information was available for the GPS L1 antenna patterns of the IIF Block. Even less accurate information was available on the GPS L5 antenna patterns. In this context, this paper aims at investigating the effect of different antenna pattern assumptions on the simulated signal availability and on the consequent simulated navigation performance of a spaceborne receiver orbiting in a very highly elliptical orbit from the Earth to the Moon. Initially the impact of averaging the transmitter's antenna gain over the azimuth, a typical assumption in many studies, is analyzed. Afterwards, we also consider three different L5 antenna patterns assumed in the literature (the precise L5 patterns are unfortunately not yet fully available). For each of the considered antenna pattern assumptions, we simulate received signal power level, availability, geometric dilution of precision (GDOP), and navigation accuracy in order to evaluate their different effects. After identifying the most conservative assumptions for the transmitters' antenna patterns, for each elevation of the receiver antenna, we also compute the number of available GNSS observations and analyze their distribution. Moreover, possible aiding of the acquisition process using the prediction of the elevation at which the signal is transmitted, as well as the elevation at which the signal is received, are discussed. Finally, the impact on the GDOP of using only signals transmitted from certain angle intervals of the transmitter antenna pattern and the importance of selecting the transmitters that provide the best GDOP (in the case of a receiver with a limited number of channels) are considered and discussed.</t>
  </si>
  <si>
    <t>57193757463;55845844300;6603762130;13410474700;57205950263</t>
  </si>
  <si>
    <t>Shehaj, Endrit;Capuano, Vincenzo;Botteron, Cyril;Blunt, Paul;Farine, Pierre Andr√©</t>
  </si>
  <si>
    <t>Shehaj E.</t>
  </si>
  <si>
    <t>GPS based navigation performance analysis within and beyond the space service volume for different transmitters' antenna patterns</t>
  </si>
  <si>
    <t>10.3390/aerospace4030044</t>
  </si>
  <si>
    <t>2-s2.0-85042721429</t>
  </si>
  <si>
    <t>['x band', 'wideband applications', 'wide band', 'tangent loss', 'study presents', 'slot micro', 'simulation results', 'return loss', 'results show', 'resonant frequency', 'relative permittivity', 'parallel slits', 'originally developed', 'modified antenna', 'impedance matching', 'impedance bandwidth', 'dielectric substrate', 'cut loaded', 'corner slots', 'c band', '65 ghz', '59 mm', '55 ghz', '0 software', '(- 10']</t>
  </si>
  <si>
    <t>IE3D | Return loss | UWB antenna | VSWR</t>
  </si>
  <si>
    <t>The U-slot micro-strip patch antennas were originally developed for bandwidth broadening applications. This study presents a transmission line feed to modify the U-slot stacked rectangular micro-strip patch antenna for Ultra-Wide Band (UWB) communications. The modified antenna has a U-cut loaded with parallel slits and corner slots and is printed on a dielectric substrate of FR4 with relative permittivity (er) of 4.4, the thickness of 1.59 mm and the tangent loss of 0.025. The results show that the proposed antenna achieves an impedance bandwidth of 11.55 GHz (2.1 - 13.65 GHz) with the return loss &lt; (-10) dB. This antenna can be employed for ultra-wideband applications in S Band, C Band and X Band. The proposed patch antenna is designed and simulated by using IE3D 14.0 software. Simulation results are presented in terms of the resonant frequency, the return loss, VSWR, the impedance bandwidth and the impedance matching.</t>
  </si>
  <si>
    <t>Journal of Applied and Computational Mechanics</t>
  </si>
  <si>
    <t>60192482;60192482</t>
  </si>
  <si>
    <t>57201285930;57201300249</t>
  </si>
  <si>
    <t>Surana, Monika;Jain, Amit Kumar</t>
  </si>
  <si>
    <t>Poornima College of Engineering</t>
  </si>
  <si>
    <t>Surana M.</t>
  </si>
  <si>
    <t>Modified U-slot stacked micro-strip patch antenna for ultra- wideband applications in S band, C band and X band</t>
  </si>
  <si>
    <t>10.22055/jacm.2017.12638</t>
  </si>
  <si>
    <t>2-s2.0-85044249590</t>
  </si>
  <si>
    <t>['system measuring', 'suggested system', 'short times', 'radiative phenomenon', 'nearby devices', 'nearby cables', 'linear high', 'high levels', 'high frequency', 'great intensity', 'establish conditions', 'energy community', 'emn emanated', 'effectively mitigating', 'dipole antenna', 'developed system', 'correct operation', 'arc discharges', '350 v']</t>
  </si>
  <si>
    <t>Dense plasma focus (DPF) | Dipole antenna | Electromagnetic noise (EMN)</t>
  </si>
  <si>
    <t>Non-linear high-power devices produce electromagnetic noise (EMN) sources of great intensity that can disrupt and damage the surrounding electrical equipment and devices. This radiative phenomenon is very common at facilities where pulsed power generators are required, particularly those that are needed to produce dense transient plasma experiments. These conditions are found at the Chilean Nuclear Energy Commission (CCHEN), due to the presence of pulsed power generators that switch large currents (kA-MA) in short times (10-100 ns). In order to characterize and establish conditions to mitigate the effects of the EMN on nearby devices, a measurement system based on an ultra-high frequency (UHF) dipole antenna was developed. We evaluated the system measuring the EMN emanated from a plasma focus device, the PF-400J. Measurements at the place indicated broadband and intense electric fields that can couple to nearby cables and equipment (10-300 MHz bandwidth, up to 350 V/MHz spectral intensity, 100 V coupled voltage). Based on these measurements a compact and simple protection system was designed, built and tested, capable of effectively mitigating the high levels of EMN. The proper EMN impact mitigation indicates the correct operation of the suggested system. The developed system can be of interest to the energy community by facilitating EMN measurement produced by arc discharges.</t>
  </si>
  <si>
    <t>60012464;60011953-60002636;60012464;60007087;60011953-60002636;60011953-60002636;60011953-60002636</t>
  </si>
  <si>
    <t>57201334958;15070374000;55710757400;55320465400;57191439407;6503957365;7006364876</t>
  </si>
  <si>
    <t>Escalona, Ismael;Avaria, Gonzalo;D√≠az, Marcos;Ardila-Rey, Jorge;Moreno, Jos√©;Pavez, Cristian;Soto, Leopoldo</t>
  </si>
  <si>
    <t>Chile;Chile;Chile;Chile</t>
  </si>
  <si>
    <t>Santiago;Santiago;Valpara√≠so;Santiago</t>
  </si>
  <si>
    <t>Universidad de Chile;Comision Chilena de Energia Nuclear;Universidad T√©cnica Federico Santa Mar√≠a;Universidad Andr√©s Bello</t>
  </si>
  <si>
    <t>60012464;60011953;60007087;60002636</t>
  </si>
  <si>
    <t>Escalona I.</t>
  </si>
  <si>
    <t>Electromagnetic burst measurement system based on low cost UHF dipole antenna</t>
  </si>
  <si>
    <t>10.3390/en10091415</t>
  </si>
  <si>
    <t>2-s2.0-85044365826</t>
  </si>
  <si>
    <t>['single spectrum', 'missions consisted', 'forest service', 'flight phase', 'firefighting missions', 'ferry operations', 'equally applicable', 'entire flight', 'deemed adequate', 'data consisted', 'correlate better', 'altitude relative', 'aerial firefighting', '3094 flights']</t>
  </si>
  <si>
    <t>Flight data collected from a fleet of Beechcraft King Air airframes have been analyzed. The data consisted of information from 3094 flights in various missions flown for the U.S. Forest Service. The missions consisted of those in support of aerial firefighting as well as passenger and ferry operations. The 2 s rule for separation of gust and maneuver load factors has been examined and deemed adequate. Gust and maneuver loads spectra for ground-air-ground are shown to correlate better with altitude above ground than with altitude relative to mean sea level. The flights are separated into six specific phases, some of which are unique for firefighting missions. The incremental vertical gust loads are then used to find derived gust velocities for each flight phase and for the entire flight. The derived gust velocity spectra are shown to be independent of the flight phase and depend only on altitude. It is concluded that the development of such spectra for individual flight phases is unnecessary and that a single spectrum, showing altitude dependence, is equally applicable to all phases of flight.</t>
  </si>
  <si>
    <t>1772-1778</t>
  </si>
  <si>
    <t>60017742;60017742;60017742</t>
  </si>
  <si>
    <t>6603945924;6603843889;56045023300</t>
  </si>
  <si>
    <t>Rokhsaz, Kamran;Kliment, Linda K.;Menon, Alok N.</t>
  </si>
  <si>
    <t>Rokhsaz K.</t>
  </si>
  <si>
    <t>Examination of derived gust velocities from a fleet of aerial supervision module/lead aircraft</t>
  </si>
  <si>
    <t>10.2514/1.C033991</t>
  </si>
  <si>
    <t>2-s2.0-85044374792</t>
  </si>
  <si>
    <t>['wireless applications', 'using cst', 'tangent loss', 'proposed antenna', 'pin diodes', 'pin diode', 'mw studio', 'microstrip line', 'metallic tapes', 'measurement results', 'many applications', 'good similarity', 'frequency bands', 'final circuit', 'dielectric constant', 'designed antenna', '58 mm', '4 substrate']</t>
  </si>
  <si>
    <t>CST-MW | PIN diode | Planar | Reconfigurable</t>
  </si>
  <si>
    <t>In this paper a new reconfigurable planar antenna design is proposed for wireless applications. The proposed antenna is based on PIN diodes in order to achieve the tuning of the frequency bands by changing the state (on/off) of the PIN diode. The PIN diodes were replaced by metallic tapes and the final circuit is mounted on an FR-4 substrate with a thickness of 1.58 mm, dielectric constant of 4.4, tangent loss of 0.025, fed by a microstrip line and its size is 56 X 40 mm2. The antenna is optimized and simulated by using CST-MW studio. The proposed reconfigurable antenna has been fabricated, and a good similarity is found between simulation and measurement results which permit to validate the designed antenna for many applications.</t>
  </si>
  <si>
    <t>387-392</t>
  </si>
  <si>
    <t>International Review of Electrical Engineering</t>
  </si>
  <si>
    <t>Er-Rebyiy, Ridouane;Zbitou, Jamal;Latrach, Mohamed;Errkik, Ahmed;Tajmouati, Abdel Ali;El Abdellaoui, Larbi</t>
  </si>
  <si>
    <t>Er-Rebyiy R.</t>
  </si>
  <si>
    <t>A novel structure of a reconfigurable printed antenna for wireless applications</t>
  </si>
  <si>
    <t>10.15866/iree.v12i5.12518</t>
  </si>
  <si>
    <t>2-s2.0-85044975504</t>
  </si>
  <si>
    <t>['window shift', 'real measurements', 'paper presents', 'matrix pencil', 'filtering methods', 'eliminate echo', 'effects must', 'cut measurement', 'carefully corrected', 'carefully chosen', 'appropriately made', 'antenna measurements']</t>
  </si>
  <si>
    <t>Antenna design | Microwave measurements | Modeling and measurements</t>
  </si>
  <si>
    <t>This paper presents a review of filtering methods to eliminate echo in antenna measurements. Two different methods, fast Fourier transform and Matrix Pencil, are explained, compared, and simulated in a planar near field where other effects, such as aliasing, can and will be present if the simulation is not appropriately made and the parameters are not carefully chosen. Finally both methods are applied to real measurements of a dipole in a Microwave Vision Group multiprobe system and of a horn in a single-cut measurement. Other effects, such as window shift, may appear depending on the geometry of the system where the measurement is taken. These effects must be taken into consideration and carefully corrected.</t>
  </si>
  <si>
    <t>1387-1395</t>
  </si>
  <si>
    <t>60009455;60009455</t>
  </si>
  <si>
    <t>26435216600;56040889900</t>
  </si>
  <si>
    <t>Gonz√°lez-Blanco, Pilar;Sierra-Casta√±er, Manuel</t>
  </si>
  <si>
    <t>Escuela T√©cnica Superior de Ingenieros de Telecomunicaci√≥n, Universidad Polit√©cnica de Madrid</t>
  </si>
  <si>
    <t>Gonz√°lez-Blanco P.</t>
  </si>
  <si>
    <t>Analysis of time filtering techniques for echo reduction in antenna measurements</t>
  </si>
  <si>
    <t>S1759078717000873</t>
  </si>
  <si>
    <t>10.1017/S1759078717000873</t>
  </si>
  <si>
    <t>2-s2.0-85046649491</t>
  </si>
  <si>
    <t>CMMI-1358176</t>
  </si>
  <si>
    <t>['valuable information', 'two processes', 'thermal data', 'texture mapping', 'recall rate', 'proposed method', 'paper introduces', 'multimodal data', 'light fixtures', 'innovative method', 'infrastructure management', 'improve safety', 'imaging capabilities', 'half way', 'generating thermal', 'fundamental issues', 'frequently assessing', 'display monitors', 'collected using', 'civil structures', 'based approach', 'aerial robots', '83 %,', '3d scanning']</t>
  </si>
  <si>
    <t>Laser scanning | Object recognition | Point cloud | Thermal image</t>
  </si>
  <si>
    <t>Many of the civil structures are more than half way through or nearing their intended service life; frequently assessing and maintaining structural integrity is a top maintenance priority. Robotic inspection technologies using ground and aerial robots with 3D scanning and imaging capabilities have the potential to improve safety and efficiency of infrastructure management. To provide more valuable information to inspectors and agency decision makers, automatic environment sensing and semantic information extraction are fundamental issues in this field. This paper introduces an innovative method for generating thermal-mapped point clouds of a robot‚Äôs work environment and performing automatic object recognition with the aid of thermal data fused to 3D point clouds. The laser scanned point cloud and thermal data were collected using a custom-designed mobile robot. The multimodal data was combined with a data fusion process based on texture mapping. The automatic object recognition was performed by two processes: segmentation with thermal data and classification with scanned geometric features. The proposed method was validated with the scan data collected in an entire building floor. Experimental results show that the thermal integrated object recognition approach achieved better performance than a geometry only-based approach, with an average recognition accuracy of 93%, precision of 83%, and recall rate of 86% for objects in the tested environment including humans, display monitors and light fixtures.</t>
  </si>
  <si>
    <t>243-254</t>
  </si>
  <si>
    <t>2366598X</t>
  </si>
  <si>
    <t>International Journal of Intelligent Robotics and Applications</t>
  </si>
  <si>
    <t>60019647;60019647;60019647</t>
  </si>
  <si>
    <t>57191855396;57191839724;55105432400</t>
  </si>
  <si>
    <t>Kim, Pileun;Chen, Jingdao;Cho, Yong K.</t>
  </si>
  <si>
    <t>Kim P.</t>
  </si>
  <si>
    <t>Robotic sensing and object recognition from thermal-mapped point clouds</t>
  </si>
  <si>
    <t>10.1007/s41315-017-0023-9</t>
  </si>
  <si>
    <t>2-s2.0-85046845633</t>
  </si>
  <si>
    <t>['¬† navigator', 'wider implications', 'virtual reality', 'virtual environment', 'various sites', 'subsequently assessed', 'spatial learning', 'spatial information', 'rescue operations', 'rated according', 'proclivity towards', 'path length', 'new environment', 'navigation performance', 'multiple regions', 'multiple hubs', 'lower degree', 'good navigators', 'ge ),', 'functional connectivity', 'findings may', 'different frame', 'density electroencephalography', 'defence systems', 'clustering coefficient', 'brain dynamics', 'better performers', 'bad navigators', 'aerial perspective']</t>
  </si>
  <si>
    <t>Brain connectivity | Graph theory | Reference frame proclivity | Spatial memory | Spatial navigation</t>
  </si>
  <si>
    <t>Emerging evidence suggests that the variations in the ability to navigate through any real or virtual environment are accompanied by distinct underlying cortical activations in multiple regions of the brain. These activations may appear due to the use of different frame of reference (FOR) for representing an environment. The present study investigated the brain dynamics in the good and bad navigators using Graph Theoretical analysis applied to low-density electroencephalography (EEG) data. Individual navigation skills were rated according to the performance in a virtual reality (VR)-based navigation task and the effect of¬†navigator's proclivity towards a particular FOR on the navigation performance was explored. Participants were introduced to a novel virtual environment that they learned from a first-person or an aerial perspective and were subsequently assessed on the basis of efficiency with which they learnt and recalled. The graph theoretical parameters, path length (PL), global efficiency (GE), and clustering coefficient (CC) were computed for the functional connectivity network in the theta and alpha frequency bands. During acquisition of the spatial information, good navigators were distinguished by a lower degree of dispersion in the functional connectivity compared to the bad navigators. Within the groups of good and bad navigators, better performers were characterised by the formation of multiple hubs at various sites and the percentage of connectivity or small world index. The proclivity towards a specific FOR during exploration of a new environment was not found to have any bearing on the spatial learning. These findings may have wider implications for how the functional connectivity in the good and bad navigators differs during spatial information acquisition and retrieval in the domains of rescue operations and defence systems.</t>
  </si>
  <si>
    <t>207-217</t>
  </si>
  <si>
    <t>Brain Informatics</t>
  </si>
  <si>
    <t>60005159;60011604;60005159;60010633;60010633</t>
  </si>
  <si>
    <t>57189389424;12244880400;7401671010;55222004300;9335616100</t>
  </si>
  <si>
    <t>Sharma, Greeshma;Gramann, Klaus;Chandra, Sushil;Singh, Vijander;Mittal, Alok Prakash</t>
  </si>
  <si>
    <t>Germany;India;India</t>
  </si>
  <si>
    <t>Berlin;New Delhi;New Delhi</t>
  </si>
  <si>
    <t>Technical University of Berlin;Netaji Subhas Institute of Technology;Institute of Nuclear Medicine and Allied Sciences India</t>
  </si>
  <si>
    <t>60011604;60010633;60005159</t>
  </si>
  <si>
    <t>Sharma G.</t>
  </si>
  <si>
    <t>Brain connectivity during encoding and retrieval of spatial information: individual differences in navigation skills</t>
  </si>
  <si>
    <t>10.1007/s40708-017-0066-6</t>
  </si>
  <si>
    <t>2-s2.0-85048594949</t>
  </si>
  <si>
    <t>16K18306</t>
  </si>
  <si>
    <t>['textile substrate', 'rectification circuit', 'radiation performance', 'light weight', 'increasingly attractive', 'increased slightly', 'ground plate', 'environmental observation', 'described herein', 'commercial purposes', 'based rectenna', 'axial ratio', '60 %.', '30 ¬∞.', '3 db', '20 db', '08 g']</t>
  </si>
  <si>
    <t>Energy harvesting | Rectenna | RFID | Wireless power transfer</t>
  </si>
  <si>
    <t>New small unmanned air vehicles designated as micro air vehicles (MAVs) are increasingly attractive for research, environmental observation, and commercial purposes. As described herein, the feasibility of a system for wireless power transmission via microwaves for MAVs was investigated. For its light weight and flexibility, a textile-based rectenna was proposed for microwave wireless power transmission of MAVs. To investigate bending effects on radiation performance, a microstrip patch antenna with a 5.8 GHz left-hand circular polarization was developed on a textile substrate. The antenna return loss, 20 dB, increased slightly with the antenna bending angle. An axial ratio &lt;3 dB was maintained when the antenna bend angle was &lt;30¬∞. A rectification circuit was formed on the back side felt with sandwiched copper foil as a ground plate. Its weight per unit area was 0.08 g/m 2 , with maximum rectification efficiency of 58% with 100 Œ© load at 63 mW input power. The average and maximum total transmission efficiency using the 5.8 GHz multiple rectenna with a 2.45 GHz retrodirective system were, respectively, 0.44 and 0.60%. The possibility and feasibility of microwave power transmission system using the textile-based rectenna were evaluated.</t>
  </si>
  <si>
    <t>146-159</t>
  </si>
  <si>
    <t>60014256;60025272;60025272;60014256;60014256;60014256;60000264;60025272</t>
  </si>
  <si>
    <t>36240869400;36145361300;36145526300;57195069431;57203416022;57206667609;35492984300;7003642232</t>
  </si>
  <si>
    <t>Shimamura, Kohei;Sawahara, Hironori;Oda, Akinori;Minakawa, Shunsuke;Mizojiri, Sei;Suganuma, Satoru;Mori, Koichi;Komurasaki, Kimiya</t>
  </si>
  <si>
    <t>Tokyo;Tsukuba;Nagoya</t>
  </si>
  <si>
    <t>The University of Tokyo;University of Tsukuba;Nagoya University</t>
  </si>
  <si>
    <t>60025272;60014256;60000264</t>
  </si>
  <si>
    <t>Shimamura K.</t>
  </si>
  <si>
    <t>Feasibility study of microwave wireless powered flight for micro air vehicles</t>
  </si>
  <si>
    <t>S2052841817000094</t>
  </si>
  <si>
    <t>10.1017/wpt.2017.9</t>
  </si>
  <si>
    <t>2-s2.0-85053009060</t>
  </si>
  <si>
    <t>['vehicles needs', 'therefore reducing', 'solved using', 'solutions found', 'selected plan', 'pareto front', 'paper presents', 'new approach', 'moga algorithm', 'moga ).', 'large amount', 'fuel consumption', 'execution time', 'elitism phase', 'distributed way', 'csp solver', 'csp ),', 'constraints fulfilled', 'complex problem', 'approach outperforms', 'approach allows']</t>
  </si>
  <si>
    <t>Constraint satisfaction problems | Mission planning | Multi-objective genetic algorithm | Unmanned aerial vehicles</t>
  </si>
  <si>
    <t>The fast technological improvements in unmanned aerial vehicles (UAVs) has created new scenarios where a swarm of UAVs could operate in a distributed way. This swarm of vehicles needs to be controlled from a set of ground control stations, and new reliable mission planning systems, which should be able to handle the large amount of variables and constraints. This paper presents a new approach where this complex problem has been modelled as a constraint satisfaction problem (CSP), and is solved using a multi-objective genetic algorithm (MOGA). The algorithm has been designed to minimize several variables of the mission, such as the fuel consumption or the makespan among others. The designed fitness function, used by the algorithm, takes into consideration, as a weighted penalty function, the number of constraints fulfilled for each solution. Therefore, the MOGA algorithm is able to manage the number of constraints fulfilled by the selected plan, so it is possible to maximize in the elitism phase of the MOGA the quality of the solutions found. This approach allows to alleviate the computational effort carried out by the CSP solver, finding new solutions from the Pareto front, and therefore reducing the execution time to obtain a solution. In order to test the performance of this new approach 16 different mission scenarios have been designed. The experimental results show that the approach outperforms the convergence of the algorithm in terms of number of generations and runtime.</t>
  </si>
  <si>
    <t>Progress in Artificial Intelligence</t>
  </si>
  <si>
    <t>60026796;60027800;60026796</t>
  </si>
  <si>
    <t>56333387200;6504593741;7003774102</t>
  </si>
  <si>
    <t>Ramirez-Atencia, Cristian;R-Moreno, Maria D.;Camacho, David</t>
  </si>
  <si>
    <t>Alcala de Henares;Madrid</t>
  </si>
  <si>
    <t>Universidad de Alcal√°;Universidad Aut√≥noma de Madrid</t>
  </si>
  <si>
    <t>60027800;60026796</t>
  </si>
  <si>
    <t>Ramirez-Atencia C.</t>
  </si>
  <si>
    <t>Handling swarm of UAVs based on evolutionary multi-objective optimization</t>
  </si>
  <si>
    <t>10.1007/s13748-017-0123-7</t>
  </si>
  <si>
    <t>2-s2.0-85054716546</t>
  </si>
  <si>
    <t>['three factors', 'study analyzed', 'store image', 'store awareness', 'significant effect', 'service factors', 'service factor', 'service characteristics', 'provide implications', 'promotional events', 'promotional event', 'promotion events', 'product images', 'product image', 'product factors', 'product factor', 'next generation', 'local commodities', 'gyeongnam area', 'develop products', 'convenience factors', 'convenience factor', 'antenna shops', 'antenna shop', 'alternative agriculture', '6th industrialization']</t>
  </si>
  <si>
    <t>6th industry | Antenna shop | Multiple regression analysis | Product image | Store attributes | Store awareness | Store image</t>
  </si>
  <si>
    <t>The purpose of this study is to investigate the orientation of 6th industrialization in agriculture which is emerging as an alternative agriculture of next generation. This study was conducted to measure the consumers of antenna shops who sell excellent local commodities in Gyeongnam area. This study analyzed the relationship between the characteristics of promotional event, store awareness, product image, and store image. As a result of the study, the promotion events of the antenna shop were classified into three factors: service factor, convenience factor, and product factor. Multiple regression analysis was conducted to investigate the relationship between three factors of promotional event and store awareness, product image, and store image. As a result, it was found that promotional event did not affect store awareness, and only service characteristics of promotional event had a significant effect on store image. In addition, the analysis of the relationship between the promotional event of the antenna shop and the product image revealed that service factors, convenience factors, and product factors of the promotional events had a significant effect on the product images of the local commodities. The results of this study can provide implications for the 6th industry stakeholders to develop products of Gyeongnam agricultural local commodities and to build store image on the 6th Industrial antenna shop.</t>
  </si>
  <si>
    <t>6711-6718</t>
  </si>
  <si>
    <t>109850825;60023075;60023075</t>
  </si>
  <si>
    <t>57225247432;57200142014;57202095539</t>
  </si>
  <si>
    <t>Son, Eunil;Park, Gwijeong;Park, Soyoung</t>
  </si>
  <si>
    <t>Gyeongsang National University;International University of Korea</t>
  </si>
  <si>
    <t>60023075;109850825</t>
  </si>
  <si>
    <t>Son E.</t>
  </si>
  <si>
    <t>The effects of promotional event of Gyeongnam 6th industrial antenna shop on store awareness, product image, and store image</t>
  </si>
  <si>
    <t>2-s2.0-85057640433</t>
  </si>
  <si>
    <t>Lundbeckfonden</t>
  </si>
  <si>
    <t>['vice versa', 'ultrasound probe', 'ultrasound imaging', 'ultrasound filtering', 'ultrasound equipment', 'transponder closest', 'time volumetric', 'target visualization', 'stable tracking', 'square error', 'right side', 'record 25', 'radiotherapy patient', 'printed non', 'preceding frames', 'placed directly', 'performed simultaneously', 'overlapping ultrasound', 'online filter', 'one transponder', 'metal holder', 'liver transponders', 'limited period', 'likely caused', 'increasingly investigated', 'impaired since', 'guided interventions', 'free breathing', 'first time', 'electromagnetic tracking', 'electromagnetic localization', 'electromagnetic antenna', 'data acquisition', 'corrupted pixels', 'chosen frequency', 'antenna could', 'achieved using', '4d ultrasound', '3 mhz']</t>
  </si>
  <si>
    <t>4D ultrasound tracking | Image guidance | Liver SBRT | Motion compensation | Radiotherapy</t>
  </si>
  <si>
    <t>Ultrasound is being increasingly investigated for real-time target localization in image-guided interventions. Yet, in-vivo validation remains challenging due to the difficulty to obtain a reliable ground truth. For this purpose, real-time volumetric (4D) ultrasound imaging was performed simultaneously with electromagnetic localization of three wireless transponders implanted in the liver of a radiotherapy patient. 4D ultrasound and electromagnetic tracking were acquired at framerates of 12Hz and 8Hz, respectively, during free breathing over 8 min following treatment. The electromagnetic antenna was placed directly above and the ultrasound probe on the right side of the patient to visualize the liver transponders. It was possible to record 25.7 s of overlapping ultrasound and electromagnetic position data of one transponder. Good spatial alignment with 0.6 mm 3D root-mean-square error between both traces was achieved using a rigid landmark transform. However, data acquisition was impaired since the electromagnetic tracking highly influenced the ultrasound equipment and vice versa. High intensity noise streaks appeared in the ultrasound scan lines irrespective of the chosen frequency (1.7-3.3 MHz, 2/4 MHz harmonic). To allow for target visualization and tracking in the ultrasound volumes despite the artefacts, an online filter was designed where corrupted pixels in the newest ultrasound frame were replaced with non-corrupted pixels from preceding frames. Aside from these artefacts, the recorded electromagnetic tracking data was fragmented and only the transponder closest to the antenna could be detected over a limited period of six consecutive breathing cycles. This problem was most likely caused by interference from the metal holder of the ultrasound probe and was solved in a subsequent experiment using a 3D-printed non-metal probe fixation. Real-time wireless electromagnetic tracking was compared with 4D ultrasound imaging in-vivo for the first time. For stable tracking, large metal components need to be avoided during data acquisition and ultrasound filtering is required.</t>
  </si>
  <si>
    <t>Current Directions in Biomedical Engineering</t>
  </si>
  <si>
    <t>60012408;60012408;60023882;60023882;60023882;60023882;60012408</t>
  </si>
  <si>
    <t>56426144300;56946566400;15077686000;57075722400;57188661705;7006645803;6603931368</t>
  </si>
  <si>
    <t>Ipsen, Svenja;Bruder, Ralf;Worm, Esben Schj√∏dt;Hansen, Rune;Poulsen, Per Rugaard;H√∏yer, Morten;Schweikard, Achim</t>
  </si>
  <si>
    <t>Denmark;Germany</t>
  </si>
  <si>
    <t>Aarhus;L√ºbeck</t>
  </si>
  <si>
    <t>Aarhus Universitetshospital;Universit√§t zu L√ºbeck</t>
  </si>
  <si>
    <t>60023882;60012408</t>
  </si>
  <si>
    <t>Ipsen S.</t>
  </si>
  <si>
    <t>Simultaneous acquisition of 4D ultrasound and wireless electromagnetic tracking for in-vivo accuracy validation</t>
  </si>
  <si>
    <t>10.1515/cdbme-2017-0016</t>
  </si>
  <si>
    <t>2-s2.0-85059799601</t>
  </si>
  <si>
    <t>['successfully developed', 'results confirmed', 'refractive index', 'receiving antenna', 'propagation space', 'orthogonal ports', 'microwave power', 'frequency dependence', 'fabricated antenna', 'experimentally measured', 'entire surface', 'enabling device', 'effective method', 'accurately used']</t>
  </si>
  <si>
    <t>Beam propagation method | Dielectric resonator antenna | Distributed refractive index | Microwave power transmission | Retrodirective system</t>
  </si>
  <si>
    <t>A terrestrial microwave power transmission system is considered as an effective method for collecting natural energy. In this system, frequency dependence of the refractive index and multipath propagation due to the ground surface poses problems. In the study, a single-frequency retrodirective system was proposed with a beam pilot signal using dual-mode dielectric resonator antenna elements. The results confirmed that the beam pilot signal radiated from the entire surface of the receiving antenna and accurately used the same propagation space as that of microwave power by beam propagation method simulation. A dual-mode dielectric resonator antenna was proposed as a common array antenna element for the beam pilot signal and microwave power. This involves a cross-shaped hemispherical dielectric resonator structure, and an isolation level exceeding 60 dB was experimentally measured between the orthogonal ports of the fabricated antenna. The dual-mode dielectric resonator antenna with an isolation exceeding 60 dB was successfully developed as an enabling device to realize a single-frequency retrodirective system with a beam pilot signal.</t>
  </si>
  <si>
    <t>132-145</t>
  </si>
  <si>
    <t>60119341;60119341;60119341;60119341;60017386;60119341-60002090</t>
  </si>
  <si>
    <t>55817403100;7403118408;8939041200;7102309284;57194326722;7102500686</t>
  </si>
  <si>
    <t>Matsumuro, Takayuki;Ishikawa, Yohei;Mitani, Tomohiko;Shinohara, Naoki;Yanagase, Masashi;Matsunaga, Mayumi</t>
  </si>
  <si>
    <t>Uji;Nagaokakyo;Matsuyama</t>
  </si>
  <si>
    <t>Research Institute for Sustainable Humanosphere;Murata Manufacturing Co., Ltd.;Ehime University</t>
  </si>
  <si>
    <t>60119341;60017386;60002090</t>
  </si>
  <si>
    <t>Study of a single-frequency retrodirective system with a beam pilot signal using dual-mode dielectric resonator antenna elements</t>
  </si>
  <si>
    <t>S2052841817000045</t>
  </si>
  <si>
    <t>10.1017/wpt.2017.4</t>
  </si>
  <si>
    <t>2-s2.0-85061810888</t>
  </si>
  <si>
    <t>['work proposes', 'way active', 'maximum power', 'gan amplifiers', 'gan active', 'fabricated single', 'array antenna', 'antenna technique', 'added efficiency', 'active antenna', '35 v', '3 dbm', '10 w']</t>
  </si>
  <si>
    <t>Active array antenna | GaN amplifier | Microwave power transfer (MPT) | Sidelobe reduction</t>
  </si>
  <si>
    <t>This work proposes a tunable sidelobe reduction method based on a GaN active-antenna technique, in which the output radio frequency power is controlled by the DC drain voltage of the amplifiers. In this study, a 1 √ó 4 array of active antenna with GaN amplifiers is designed and fabricated. GaN amplifiers capable of up to 10 W-class power output are fabricated and arranged for a four-way active-array antenna. The fabricated single-stage GaN amplifier offers a maximum power-added efficiency of 59.6% and a maximum output power of 39.3 dBm. The maximum output power is decreased to 36.5 dBm upon decreasing the operating drain voltage from 55 to 35 V. In this study, a 4.5 dB sidelobe reduction is demonstrated in a 1 √ó 4 active antenna based on this output power difference for each amplifier.</t>
  </si>
  <si>
    <t>60119341;60119341</t>
  </si>
  <si>
    <t>Sidelobe reduction with a GaN active array antenna</t>
  </si>
  <si>
    <t>S2052841817000082</t>
  </si>
  <si>
    <t>10.1017/wpt.2017.8</t>
  </si>
  <si>
    <t>2-s2.0-85062926009</t>
  </si>
  <si>
    <t>['via simulation', 'transmission efficiency', 'synthesis loss', 'signals received', 'results obtained', 'receiving antenna', 'measured efficiencies', 'loss factors', 'fresnel region', 'defined four', 'array antennas', 'approximate equation', 'aperture efficiency', 'almost identical', 'address transmission', 'accurately estimate']</t>
  </si>
  <si>
    <t>Array antenna | Fresnel region | Millimeter wave | Synthesis loss | Wireless power transfer (WPT)</t>
  </si>
  <si>
    <t>We address transmission between array antennas in the Fresnel region, where there is a difference between the theoretical and actual transmission efficiencies. In particular, we focus on the effect of synthesis loss in the receiving antenna's power combiner circuit caused by amplitude and phase differences among the signals received by the elements. We designed 24 GHz array antennas and investigated the effect of synthesis loss on transmission efficiency via simulation. The synthesis loss was found to increase for smaller transmitting antenna sizes and larger receiving antenna sizes. In addition, to clarify the origin of the discrepancy between the theoretical and actual efficiency values and accurately estimate the efficiency, we defined four other loss factors and calculated them via simulation. Based on the results obtained, we propose an approximate equation for transmission efficiency in terms of synthesis loss and aperture efficiency. Finally, we calculate the efficiency with the effect of the loss factors included and confirm that the calculated and measured efficiencies are almost identical.</t>
  </si>
  <si>
    <t>120-131</t>
  </si>
  <si>
    <t>57194332731;7102309284;8939041200</t>
  </si>
  <si>
    <t>Kojima, Seishiro;Shinohara, Naoki;Mitani, Tomohiko</t>
  </si>
  <si>
    <t>Kojima S.</t>
  </si>
  <si>
    <t>Synthesis loss in receiving array antennas and transmission efficiency in the Fresnel region</t>
  </si>
  <si>
    <t>S2052841817000100</t>
  </si>
  <si>
    <t>10.1017/wpt.2017.10</t>
  </si>
  <si>
    <t>2-s2.0-85062926705</t>
  </si>
  <si>
    <t>['single species', 'painful bites', 'microscopic examination', 'maxillary palp', 'investigation revealed', 'canada balsam', 'benue state', 'achieved morphologically']</t>
  </si>
  <si>
    <t>Blood-sucking | Ceratopogonidae | Culicoides oxystoma | Household | Makurdi</t>
  </si>
  <si>
    <t>An investigation was carried out with the aim of identifying the species of insects that was responsible for inflicting very painful bites on the inhabitants of a household in the city of Makurdi, Benue State, Nigeria. The insects were collected using light suction insects‚Äô traps and identification was achieved morphologically through microscopic examination of permanent slide sealed with Canada balsam in xylene. The investigation revealed the presence of a single species of biting-midges which was identified as Culicoides oxystoma based on characteristic wing patterns, the shape of the genitalia in male, third palpal segment of the maxillary palp and the spermathecae in female. The collected midges showed female dominance of 90.23% while male showed 9.77% prevalence. Culicoides oxystoma could be considered as an opportunistic anthropophilic species capable of breeding around banana plants.</t>
  </si>
  <si>
    <t>Nigerian Journal of Parasitology</t>
  </si>
  <si>
    <t>60010031;60013133;60006270</t>
  </si>
  <si>
    <t>57205515539;57205512516;6504771401</t>
  </si>
  <si>
    <t>Oke, P. O.;Oke-Egbodo, B. E.;Adejinmi, J. O.</t>
  </si>
  <si>
    <t>Nigeria;Nigeria;Nigeria</t>
  </si>
  <si>
    <t>Zaria;Makurdi;Ibadan</t>
  </si>
  <si>
    <t>National Animal Production Research Institute;University of Agriculture, Makurdi;University of Ibadan</t>
  </si>
  <si>
    <t>60013133;60010031;60006270</t>
  </si>
  <si>
    <t>Oke P.O.</t>
  </si>
  <si>
    <t>Detection of culicoides-biting midges (diptera: Ceratopogonidae) associated with a household in Makurdi, Benue state, Nigeria</t>
  </si>
  <si>
    <t>10.4314/njpar.v38i2.34</t>
  </si>
  <si>
    <t>2-s2.0-85070295662</t>
  </si>
  <si>
    <t>['traveling signals', 'traveling along', 'signals caused', 'receiving antenna', 'rayleigh channel', 'radio signals', 'propagation phenomenon', 'phase shifting', 'noise ratio', 'multipath fading', 'mqam signals', 'key metrics', 'different factors', 'destructive interference', 'convey messages', 'considering effect', 'communication systems', 'certain values', 'ber performance', 'awgn channel', 'assess quality', 'analyze influence']</t>
  </si>
  <si>
    <t>BER | Bit error probability | Fading channel | PSK | QAM</t>
  </si>
  <si>
    <t>In communication systems during convey messages through wireless channels many factors may effect quality of the messages. Multipath fading, interference and signals phase shift playing crucial roles in deterioration conveying signals. Bit Error Rate (BER) is one of the key metrics which employing to assess quality of such traveling signals. So, this paper is conducted to analyze influence of different factors on the BER with considering effect of multipath fading. Multipath is the propagation phenomenon that results in radio signals' reaching the receiving antenna by two or more paths. The effects of multipath include constructive and destructive interference, and phase shifting of the signal. This distortion of signals caused by multipath is known as fading. Fading causes fluctuations in the attenuation of the signals as traveling along the medium. There are many fading models for the distribution of the attenuation, in this paper Rayleigh fading channel is considered. BER performance for BPSK and MQAM signals over AWGN and Rayleigh fading channels are investigated and analyzed with Matlab. The achieved results show that as the modulation order increases bit error rate also increases, and the BER for BPSK and MQAM over an AWGN channel is less than that obtained with conveying the signals over Rayleigh channel for certain values of signal to noise ratio.</t>
  </si>
  <si>
    <t>303-310</t>
  </si>
  <si>
    <t>2210142X</t>
  </si>
  <si>
    <t>International Journal of Computing and Digital Systems</t>
  </si>
  <si>
    <t>60071174;60071174</t>
  </si>
  <si>
    <t>57223120920;8881136700</t>
  </si>
  <si>
    <t>Al-Khafaji, Huda A.;AlSabbagh, Haider M.</t>
  </si>
  <si>
    <t>Al-Khafaji H.A.</t>
  </si>
  <si>
    <t>Simple analysis of BER performance for BPSK and MQAM over fading channel</t>
  </si>
  <si>
    <t>10.12785/IJCDS/060509</t>
  </si>
  <si>
    <t>2-s2.0-85089704039</t>
  </si>
  <si>
    <t>Innovation Skills Fund</t>
  </si>
  <si>
    <t>['without stubs', 'well eliminated', 'two polarizations', 'two pairs', 'two harmonics', 'tuning stubs', 'successfully suppressed', 'simulated results', 'second harmonics', 'result indicates', 'port isolation', 'polarized two', 'operating band', 'microstrip stubs', 'microstrip antenna', 'measured bandwidths', 'harmonic properties', 'harmonic components', 'fundamental mode', 'fundamental frequency', 'design offers', 'compact dual', '2nd harmonic', '1st harmonic']</t>
  </si>
  <si>
    <t>Dual polarization | harmonic suppression | microstrip stubs and port isolation</t>
  </si>
  <si>
    <t>A compact dual-polarized two-element microstrip antenna array has been designed at 3.5¬†GHz frequency band and the higher order modes up to second harmonics have been successfully suppressed for two orthogonal modes. Two pairs of microstrip stubs of electrical lengths Œªg1/4 (Œªg1¬†=¬†wavelength of 1st harmonic signal) and Œªg2/8 (Œªg2¬†=¬†wavelength of 2nd harmonic signal) respectively have been integrated with the microstrip feed line and two harmonics and a sub-harmonic of the fundamental mode have been reduced. The design offers a port isolation of more than 23¬†dB over the operating band and the measured bandwidths of the two polarizations of 250 and 275¬†MHz, respectively, are reported. Simulated and measured results show that the harmonic components exist at 7.05¬†GHz (1st harmonic, TM20), 10.45¬†GHz (2nd harmonic, TM30) and also a sub-harmonics at 5.5¬†GHz (TM12 of the fundamental frequency have been successfully suppressed. The harmonic properties of microstrip antenna with and without stubs have been studied and the result indicates that the harmonic components of the array for two orthogonal polarizations have been well eliminated because of the effect of the tuning stubs. To validate the concept the prototypes were fabricated, tested and compared with the simulated results.</t>
  </si>
  <si>
    <t>1205-1215</t>
  </si>
  <si>
    <t>60097442;60097442</t>
  </si>
  <si>
    <t>57197901930;57190861684</t>
  </si>
  <si>
    <t>Ghosh, Chandan Kumar;Medda, Amrita</t>
  </si>
  <si>
    <t>Harmonic suppression of a dual-polarized microstrip array by using microstrip stubs</t>
  </si>
  <si>
    <t>10.1080/09205071.2017.1292153</t>
  </si>
  <si>
    <t>2-s2.0-85021788544</t>
  </si>
  <si>
    <t>['switched beam', 'steering direction', 'resonance frequency', 'realized gain', 'proposed antenna', 'negligible irrespective', 'medical band', 'ground plane', 'directive gain', 'beam pattern', '8 dbi']</t>
  </si>
  <si>
    <t>microstrip patch antenna | pattern reconfiguration | wireless sensor network | Word | Yagi-Uda antenna</t>
  </si>
  <si>
    <t>The design and development of a switched beam antenna at 2.45¬†GHz industrial, scientific and medical band for wireless sensor network applications is presented in this paper. The antenna is capable of switching the beam pattern in directions such as in the boresight direction 0¬∞, ¬±63¬∞ and as a bidirectional endfire radiator (¬±85¬∞). The directive gain of the antenna is 3.9, 5.8 and 5.8 dBi in respect to those angles. The shift in the resonance frequency is found to be negligible irrespective of the direction of the switched beam. The realized gain of the proposed antenna in the steering direction is found to be better than a standard microstrip patch antenna on the same size of the substrate and ground plane. The antenna was designed and optimized through simulations using CST microwave studio and the prototype was experimentally tested using R&amp;S ZVB8 network analyser.</t>
  </si>
  <si>
    <t>1333-1341</t>
  </si>
  <si>
    <t>60023448;60023448;60013041;60023448;60023448</t>
  </si>
  <si>
    <t>6701852921;57189046847;35491715300;8432990200;56429945200</t>
  </si>
  <si>
    <t>Chandran, Anupam R.;Morris, Senan;Raman, Sujith;Timmons, Nick;Morrison, Jim</t>
  </si>
  <si>
    <t>Ireland;India</t>
  </si>
  <si>
    <t>Letterkenny;Coimbatore</t>
  </si>
  <si>
    <t>Letterkenny Institute of Technology;Bharathiar University</t>
  </si>
  <si>
    <t>60023448;60013041</t>
  </si>
  <si>
    <t>Chandran A.</t>
  </si>
  <si>
    <t>Microstrip patch based switched beam antenna at 2.45¬†GHz for wireless sensor network applications</t>
  </si>
  <si>
    <t>10.1080/09205071.2017.1348260</t>
  </si>
  <si>
    <t>2-s2.0-85022073123</t>
  </si>
  <si>
    <t>['synthesis process', 'scannable pattern', 'rotational symmetry', 'pso ),', 'phase excitations', 'paper presents', 'optimal excitations', 'optimal characteristics', 'maximum performance', 'main advantages', 'genetic algorithms', 'fractal characteristics', 'dir ).', 'differential evolution', 'de ).', 'complete scanning', 'circular subarrays', 'circular arrays', 'azimuth plane', 'array geometry']</t>
  </si>
  <si>
    <t>circular array | circular subarrays | Fractal antenna array | rotational symmetry | side lobe level</t>
  </si>
  <si>
    <t>This paper presents a design of fractal antenna arrays based on circular arrays of circular subarrays for scannable pattern using rotational symmetry properties of the complex feeding excitations for a maximum performance in terms of side lobe level (SLL) and directivity (DIR). This fractal array design considers the optimization of the amplitude and phase excitations exploiting the fractal characteristics of the geometry (rotational symmetry) in order to generate a scannable pattern. The synthesis process is carried out by the method of Differential Evolution (DE). The main advantages of using rotational symmetry are that the optimal excitations for a particular beam steering angle could be applied to other beam steering angles remaining in the same array factor characteristics (SLL and directivity) for every beam steering angle. This design of fractal antenna arrays provides a complete scanning of the azimuth plane with optimal characteristics of the radiation pattern using just one optimal design vector of amplitude and phase excitations. Furthermore, the performance of the fractal antenna array optimized with DE is compared with respect to the cases of Genetic Algorithms (GA), Particle Swarm Optimization (PSO), and the conventional progressive phase for the same array geometry.</t>
  </si>
  <si>
    <t>1277-1288</t>
  </si>
  <si>
    <t>60019607;60032563;60019607;60019607-118781324;60032563</t>
  </si>
  <si>
    <t>55914709300;8392629300;7102774541;26325144000;6602896471</t>
  </si>
  <si>
    <t>Elizarraras, Omar;Panduro, Marco A.;Mendez, Aldo;Reyna, Alberto;Covarrubias, David H.</t>
  </si>
  <si>
    <t>Ensenada;Ciudad Victoria;</t>
  </si>
  <si>
    <t>Centro de Investigacion Cientifica y de Educacion Superior de Ensenada;Universidad Aut√≥noma de Tamaulipas;RADANTER S.A. de C.V.</t>
  </si>
  <si>
    <t>60032563;60019607;118781324</t>
  </si>
  <si>
    <t>Elizarraras O.</t>
  </si>
  <si>
    <t>Design of circular antenna arrays of circular subarrays exploiting rotational symmetry</t>
  </si>
  <si>
    <t>10.1080/09205071.2017.1347529</t>
  </si>
  <si>
    <t>2-s2.0-85022085756</t>
  </si>
  <si>
    <t>['wide bandwidth', 'weather condition', 'statistical probability', 'stable quasi', 'shielding protection', 'received power', 'omnidirectional patterns', 'lightweight three', 'letter presents', 'force scale', 'fabricated prototype', 'experimental characterization', 'cost wind', 'buoyancy enhancement', 'balloon antenna', 'azimuthal location', 'almost independent', '5 db', '384 mhz']</t>
  </si>
  <si>
    <t>Conformal balloon antenna | ultrawideband antenna | wind-insensitive | wireless seismic telemetry</t>
  </si>
  <si>
    <t>This letter presents a low-cost wind-insensitive ultrawideband conformal balloon antenna for wireless seismic telemetry applications. The proposed design consists of conformal conductive strips attached on two balloon surfaces, a lightweight three-dimensional printed bi-conical feeding structure, and a third large balloon for shielding protection and buoyancy enhancement. Experimental characterization of a fabricated prototype has demonstrated the balloon antenna exhibiting low reflection coefficients, stable quasi-omnidirectional patterns, and flat realized gain over a very wide bandwidth from 103 to 384 MHz. A scaled propagation experiment based on the balloon antenna was performed under a weather condition with wind-force scale of four to five. The received power by a virtual seismic acquisition unit is almost independent of its azimuthal location, and a statistical probability of over 95% was achieved for the power variation less than 5 dB.</t>
  </si>
  <si>
    <t>2832-2835</t>
  </si>
  <si>
    <t>60029470;60001604-60007711;60001604-60007711;60029470;60001604-60007711</t>
  </si>
  <si>
    <t>57192387988;57195607036;57201042611;7402574861;13104522900</t>
  </si>
  <si>
    <t>Gao, Xiang;Xia, Zhenghui;Wang, Shilong;Du, Jia;Sui, Yangyi</t>
  </si>
  <si>
    <t>Melbourne;Changchun;Beijing</t>
  </si>
  <si>
    <t>Commonwealth Scientific and Industrial Research Organization;Jilin University;Ministry of Education China</t>
  </si>
  <si>
    <t>60029470;60007711;60001604</t>
  </si>
  <si>
    <t>Low-Cost Wind-Insensitive Ultrawideband Balloon Antenna for Seismic Telemetry Systems</t>
  </si>
  <si>
    <t>10.1109/LAWP.2017.2748983</t>
  </si>
  <si>
    <t>2-s2.0-85029142746</t>
  </si>
  <si>
    <t>['impedance matrix', 'feed location']</t>
  </si>
  <si>
    <t>Characteristic mode theory | impedance matrix | pattern synthesis</t>
  </si>
  <si>
    <t>Antenna designers often install antennas on a platform that results in a particular radiation pattern. The developed process uses characteristic mode theory to identify likely radiation patterns. It then uses the characteristic mode analysis and the impedance matrix to identify the feed location and antenna element structure that will result in the desired radiation pattern.</t>
  </si>
  <si>
    <t>2836-2839</t>
  </si>
  <si>
    <t>55510329800;7101803680</t>
  </si>
  <si>
    <t>Bohannon, Nicole L.;Bernhard, Jennifer T.</t>
  </si>
  <si>
    <t>Bohannon N.</t>
  </si>
  <si>
    <t>Utilizing the Impedance Matrix to Design Antennas with a Characteristic Far-Field Pattern</t>
  </si>
  <si>
    <t>10.1109/LAWP.2017.2749123</t>
  </si>
  <si>
    <t>2-s2.0-85029182644</t>
  </si>
  <si>
    <t>Atlantic Canada Opportunities Agency</t>
  </si>
  <si>
    <t>ACOA</t>
  </si>
  <si>
    <t>['uav imaging', 'uav applications', 'spatial resolution', 'sharpness compensating', 'resulting images', 'resolution colour', 'replacement solution', 'proposed solution', 'pixel size', 'pattern sensors', 'pattern sensor', 'pattern filters', 'pattern colour', 'pan images', 'noise ratio', 'ml ).', 'maximum likelihood', 'major problems', 'laboratory experiment', 'initially tested', 'image collection', 'higher snr', 'high snr', 'high amount', 'great importance', 'good alternative', 'frequent application', 'band multi']</t>
  </si>
  <si>
    <t>The most frequent application of unmanned aerial vehicle (UAVs) is to collect optical colour images from an area of interest. Thus, high spatial resolution colour images with high amount of signal to noise ratio (SNR) are of great importance in UAV applications. Currently, most UAVs use single sensor colour filter array (CFA) cameras for image collection, within which the Bayer-pattern sensors are the most frequently used ones. Due to the limitations of the CFAs, the quality (in terms of spatial resolution, SNR, and sharpness) of UAV colour images is not optimal. In this article, a sensor fusion solution is proposed to improve the quality of UAV imaging. In the proposed solution, a high-resolution colour (HRC) Bayer-pattern sensor is replaced by a dual camera set containing a panchromatic (Pan) sensor, with the same pixel size and a Bayer-pattern colour (or a four-band multi-spectral) sensor with larger pixel size; the resulting images of the dual camera set are then fused. The enlarged pixel size of the colour sensor provides a higher SNR for the cost of lower spatial resolution. However, the accompanied Pan sensor provides single band images with high SNR and high spatial resolution. Fusing the images of the dual camera set generates colour (or MS) images with high spatial resolution, SNR, and sharpness compensating for the major problems of the Bayer-pattern filters. This replacement solution is initially tested in a laboratory experiment. The results of quality assessments show that the SNR is increased by 2‚Äì3 times, the sharpness is improved by around 2 times, and the spatial resolution is increased up to the level of the pan images, while the colour errors remained almost as low as the original colour images. In addition, image classification capability of the images is examined using two methods: Support Vector Machine (SVM) and Maximum Likelihood (ML). The results of image classification also confirmed around 20‚Äì40% increase in accuracy. Therefore, the proposed sensor fusion can be a good alternative for UAV colour sensors.</t>
  </si>
  <si>
    <t>4931-4953</t>
  </si>
  <si>
    <t>60016983;60016983;60016983;60016983</t>
  </si>
  <si>
    <t>55991905000;54683868900;35183951800;35365712500</t>
  </si>
  <si>
    <t>Jabari, Shabnam;Fathollahi, Fatemeh;Roshan, Aditya;Zhang, Yun</t>
  </si>
  <si>
    <t>Fredericton</t>
  </si>
  <si>
    <t>University of New Brunswick</t>
  </si>
  <si>
    <t>Jabari S.</t>
  </si>
  <si>
    <t>Improving uav imaging quality by optical sensor fusion: An initial study</t>
  </si>
  <si>
    <t>10.1080/01431161.2017.1328145</t>
  </si>
  <si>
    <t>2-s2.0-85030251462</t>
  </si>
  <si>
    <t>['wise processing', 'system operation', 'sensor track', 'paper investigates', 'imaging geometry', 'different channels', 'brings space', 'band dual']</t>
  </si>
  <si>
    <t>This paper investigates the aspect of phase mismatch calibration for multichannel in azimuth synthetic aperture radar (SAR) operating in the sliding spotlight mode. In conventional multichannel stripmap SAR systems, it is assumed that all the sub-aperture antenna phase centers are along the sensor track during system operation. However, in the multichannel sliding spotlight mode, the utilization of beam progressive sweeping in azimuth causes movement of the antenna electromagnetic phase centers along with the time-variant beam squinted angle, which brings space-varying phase error between different channels. In this paper, a calibration method based on the imaging geometry was developed to address this problem, which needs no iteration or block-wise processing. Processing with experimental data obtained from a C-band dual-channel sliding spotlight airborne SAR shows effective channel phase mismatch cancellation.</t>
  </si>
  <si>
    <t>869-878</t>
  </si>
  <si>
    <t>2150704X</t>
  </si>
  <si>
    <t>Remote Sensing Letters</t>
  </si>
  <si>
    <t>60027021-60027363;60027021;60027021;60027021-60027363;60027021-60027363;60027021</t>
  </si>
  <si>
    <t>57189629747;56382085900;7405336715;56955227800;57192213193;56602012300</t>
  </si>
  <si>
    <t>Fan, Huaitao;Zhang, Zhimin;Wang, Robert;Zhang, Heng;Wang, Xiangyu;Li, Ning</t>
  </si>
  <si>
    <t>Robust phase mismatch calibration for multichannel sliding spotlight SAR imaging</t>
  </si>
  <si>
    <t>10.1080/2150704X.2017.1331473</t>
  </si>
  <si>
    <t>2-s2.0-85045885275</t>
  </si>
  <si>
    <t>['polarimetric sar', 'measurement method', 'measurement accuracy', 'internal calibration', 'crosstalk measurable', 'compensation model']</t>
  </si>
  <si>
    <t>The system of polarimetric SAR is introduced and internal calibration schemes are discussed. The measurement method of crosstalk between horizontal (H) and vertical (V) polarization channels using internal calibration loops is proposed. Couplers at H and V polarization antennas are designed to hold different coupling factors to make the crosstalk measurable. The compensation model for the polarization scattering matrix is proposed and discussed. As a result, the crosstalk can be tracked with internal calibration and the polarization scattering matrix can be compensated. Simulations are conducted to research the measurement accuracy of crosstalk.</t>
  </si>
  <si>
    <t>879-887</t>
  </si>
  <si>
    <t>60027021-60027363;60027021;60027021;60027021;60027021-60027363;60027021-60027363</t>
  </si>
  <si>
    <t>57188987750;57201725194;56602012300;56888041000;57208722933;56421442800</t>
  </si>
  <si>
    <t>Gong, Yinghui;Wanga, Robert;Li, Ning;Wang, Pei;Xu, Zhen;Leng, Ying</t>
  </si>
  <si>
    <t>A polarimetric SAR internal calibration scheme for polarization crosstalk</t>
  </si>
  <si>
    <t>10.1080/2150704X.2017.1332796</t>
  </si>
  <si>
    <t>2-s2.0-85045897968</t>
  </si>
  <si>
    <t>2003-017</t>
  </si>
  <si>
    <t>['tagging efforts', 'sampling sites', 'provide recommendations', 'prevent emigration', 'open sites', 'open site', 'often used', 'model assumption', 'low across', 'long depending', 'life history', 'larger fish', 'increased sampling', 'geographic closure', 'fish density', 'electrofishing surveys', 'commonly used', 'capture efficiency', 'block nets', 'bias associated', 'avoiding times', 'appealing trade', 'also increases', 'allowed us', '1 %),']</t>
  </si>
  <si>
    <t>Closed population models are commonly used to estimate stream salmonid abundances using mark‚Äìrecapture information collected during electrofishing surveys. To meet the model assumption of geographic closure, block nets are often used to prevent emigration and immigration of fish during the survey. Increased sampling and tagging efforts in an open site may be an appealing trade-off given the time it takes to properly deploy block nets, but it also increases an abundance estimate‚Äôs vulnerability to bias. We assessed the extent of geographic closure violation from emigration in open sites between mark and recapture passes utilizing PIT antennas as virtual block nets. This allowed us to quantify emigration rates of juvenile steelhead Oncorhynchus mykiss from 60 fish surveys across multiple seasons and watersheds. Our goals were to determine how season and site length influence emigration, examine how the life history of an anadromous salmonid may induce bias on mark‚Äìrecapture abundance estimates, and provide recommendations on minimizing the bias associated with violating the geographic closure assumption. Average emigration rate was low across all surveys and watersheds (5.1%), with higher emigration rates correlating with larger fish, shorter site length, and the season in which the site was sampled. We concluded that the bias associated with violating the geographic closure assumption in an open site can be minimized by avoiding times of migration and by sampling sites up to 650 m long depending on fish density and capture efficiency. Our findings provide useful information for planning mark‚Äìrecapture studies that have multiple sampling objectives. Received July 27, 2016; accepted May 24, 2017.</t>
  </si>
  <si>
    <t>951-961</t>
  </si>
  <si>
    <t>101832802;101832802;101832802-60031706;101832802-60031706;60020873</t>
  </si>
  <si>
    <t>50862285700;56122517000;35621457500;6506488627;56377600700</t>
  </si>
  <si>
    <t>Wathen, Gus;Weber, Nicholas;Bennett, Stephen;Bouwes, Nicolaas;Jordan, Chris E.</t>
  </si>
  <si>
    <t>Logan;Seattle;Providence</t>
  </si>
  <si>
    <t>Utah State University;NOAA National Marine Fisheries Service Northwest Regional Office;Eco Logical Research, Inc.</t>
  </si>
  <si>
    <t>60031706;60020873;101832802</t>
  </si>
  <si>
    <t>Wathen G.</t>
  </si>
  <si>
    <t>An Assessment of the Geographic Closure Assumption in Mark‚ÄìRecapture Abundance Estimates of Anadromous Steelhead Populations</t>
  </si>
  <si>
    <t>10.1080/02755947.2017.1336132</t>
  </si>
  <si>
    <t>2-s2.0-85026890636</t>
  </si>
  <si>
    <t>U.S. Geological Survey</t>
  </si>
  <si>
    <t>USGS</t>
  </si>
  <si>
    <t>['using mark', 'tributary use', 'thus important', 'thermal cue', 'suckers moved', 'stem habitat', 'species emigrated', 'site fidelity', 'show tributaries', 'recapture techniques', 'previously reported', 'poorly understood', 'nonnative fishes', 'native suckers', 'less efficient', 'important part', 'important habitat', 'historical ranges', 'habitat alterations', 'fyke nets', 'flows varied', 'flannelmouth sucker', 'conservation strategies', 'coal creek', 'achieved using', '17 %,']</t>
  </si>
  <si>
    <t>Habitat alterations and establishment of nonnative fishes have reduced the distributions of Flannelmouth Sucker Catostomus latipinnis and Bluehead Sucker C. discobolus to less than 50% of their historical ranges in the Colorado River basin. Tributaries are sometimes less altered than main-stem habitat in the basin and may be important to support various life history processes, but their role in the maintenance of Flannelmouth Sucker and Bluehead Sucker populations is poorly understood. Using mark-recapture techniques, we show tributaries are important habitat for native suckers in the upper Colorado River basin and report three main findings. First, both Flannelmouth and Bluehead suckers likely respond to a thermal cue that initiates spawning movement patterns. Suckers moved into Coal Creek from the White River beginning in mid-May of 2012 and 2013 to spawn. The majority of sucker spawning movements occurred when water temperatures inWhite River exceeded 11-14¬∞C and those in Coal Creek were 2.5-4¬∞C warmer, while flows varied between years. Second, based on PIT tag detection arrays, 13-45%of suckers showed spawning site fidelity. Sampling only with fyke nets would have resulted in the conclusion that site fidelity by native suckers was only 1-17%, because nets were less efficient at detecting marked fish. Third, most suckers of both species emigrated from Coal Creek within 48 h after being captured while suckers that were detected only via arrays remained resident for 10-12 d. The posthandling flight response we observed was not anticipated and to our knowledge has not been previously reported for these species.Remote PIT tag antenna arrays allowed for a stronger inference regarding movement and tributary use by these species than what could be achieved using just fyke nets. Tributaries are an important part of Flannelmouth Sucker and Bluehead Sucker life history and thus important to conservation strategies for these species.</t>
  </si>
  <si>
    <t>858-870</t>
  </si>
  <si>
    <t>Transactions of the American Fisheries Society</t>
  </si>
  <si>
    <t>60093250-106724862;60093250;60093250;112673849</t>
  </si>
  <si>
    <t>57201444195;6701760275;6602644356;7402891328</t>
  </si>
  <si>
    <t>Fraser, Gregory S.;Winkelman, Dana L.;Bestgen, Kevin R.;Thompson, Kevin G.</t>
  </si>
  <si>
    <t>Fort Collins;Montrose;Columbia</t>
  </si>
  <si>
    <t>Warner College of Natural Resources;Colorado Parks and Wildlife;Mid-Columbia River Fishery Resource Office</t>
  </si>
  <si>
    <t>60093250;112673849;106724862</t>
  </si>
  <si>
    <t>Fraser G.S.</t>
  </si>
  <si>
    <t>Tributary use by imperiled flannelmouth and bluehead suckers in the upper colorado river basin</t>
  </si>
  <si>
    <t>10.1080/00028487.2017.1312522</t>
  </si>
  <si>
    <t>2-s2.0-85044827285</t>
  </si>
  <si>
    <t>['wide impedance', 'profile circular', 'low profile', 'impedance bandwidth', 'center frequency', 'broadband low', 'ar bandwidth', 'amc reflector', '97 ghz', '7 %).', '37 ghz', '3 db', '3 %),', '12 œª0', '1 mm']</t>
  </si>
  <si>
    <t>Artificial magnetic conductor (AMC) | broadband antenna | circular polarization | dipole</t>
  </si>
  <si>
    <t>A broadband low-profile circular-polarized (CP) antenna on an artificial magnetic conductor (AMC) reflector is proposed in this letter. The basic wideband circular polarization radiation characteristic of the antenna is achieved by feeding broadband crossed dipole through a 90¬∞ phase shifter. An AMC reflector is further introduced to realize a broadband low-profile CP antenna. The impedance bandwidth (VSWR &lt; 2) of the present CP antenna is about 1.19-2.37 GHz (66.3%), and the axial-ratio (AR) bandwidth (AR &lt; 3 dB) is about 1.25-1.97 GHz (44.7%). The antenna has a low profile of 20.1 mm (about 0.12 Œª0 at the center frequency of 1.78 GHz). The simulated and measured results show that the proposed CP antenna has wide impedance and AR bandwidth in the condition of low profile.</t>
  </si>
  <si>
    <t>2840-2843</t>
  </si>
  <si>
    <t>57190739553;7202968260;57190869769;56590732200;57190873700;56237287900</t>
  </si>
  <si>
    <t>Feng, Dan;Zhai, Huiqing;Xi, Lei;Yang, Sen;Zhang, Kedi;Yang, Dong</t>
  </si>
  <si>
    <t>A Broadband Low-Profile Circular-Polarized Antenna on an AMC Reflector</t>
  </si>
  <si>
    <t>10.1109/LAWP.2017.2749246</t>
  </si>
  <si>
    <t>2-s2.0-85029146315</t>
  </si>
  <si>
    <t>['structure without', 'significantly improved', 'plasmonenhanced lt', 'photocurrent generation', 'noise ratio', 'grown gaas', 'gaas substrate', 'gaas layer', '50 mw']</t>
  </si>
  <si>
    <t>Photocurrent generation in low-temperature-grown GaAs (LT-GaAs) has been significantly improved by growing a thin AlAs isolation layer between the LT-GaAs layer and semi-insulating (SI)-GaAs substrate. The AlAs layer allows greater arsenic incorporation into the LT-GaAs layer, prevents current diffusion into the GaAs substrate, and provides optical back-reflection that enhances below bandgap terahertz generation. Our plasmonenhanced LT-GaAs/AlAs photoconductive antennas provide 4.5 THz bandwidth and 75 dB signal-to-noise ratio (SNR) under 50 mW of 1570 nm excitation, whereas the structure without the AlAs layer gives 3 THz bandwidth, 65 dB SNR for the same conditions.</t>
  </si>
  <si>
    <t>22140-22148</t>
  </si>
  <si>
    <t>55605318500;35174123900;36639364400;57194606206;7004417427;7003290489;15821792800</t>
  </si>
  <si>
    <t>Jooshesh, Afshin;Fesharaki, Faezeh;Bahrami-Yekta, Vahid;Mahtab, Mahsa;Tiedje, Thomas;Darcie, Thomas E.;Gordon, Reuven</t>
  </si>
  <si>
    <t>Jooshesh A.</t>
  </si>
  <si>
    <t>Plasmon-enhanced LT-GaAs/AlAs heterostructure photoconductive antennas for sub-bandgap terahertz generation</t>
  </si>
  <si>
    <t>10.1364/OE.25.022140</t>
  </si>
  <si>
    <t>2-s2.0-85029173196</t>
  </si>
  <si>
    <t>['silicon shield', 'si substrate', 'reflecting surface', 'radiation characteristics', 'previous reports', 'ground plane', 'first time', 'completely embedded', 'amc structure', '8 db']</t>
  </si>
  <si>
    <t>Artificial magnetic conductor (AMC) | millimeter-wave (mm-wave) | on-chip antenna | system-on-chip (SoC)</t>
  </si>
  <si>
    <t>On-chip antennas suffer from low gain values and distorted radiation patterns due to the lossy and high permittivity Si substrate. An ideal solution would be to isolate the lossy Si substrate from the antenna through a perfect electric conductor ground plane. However, the typical CMOS stack up that has multiple metal layers embedded in a thin oxide layer does not permit this. In this letter, an artificial magnetic conductor (AMC) reflecting surface has been utilized to isolate the Si substrate from the antenna. Contrary to the previous reports, the AMC structure is completely embedded in the thin oxide layer with the ground plane above the Si substrate. In this approach, the AMC surface acts for the first time as both a reflector and a silicon shield. As a result, the antenna radiation pattern is not distorted and its gain is improved by 8 dB. The fabricated prototype demonstrates good impedance and radiation characteristics.</t>
  </si>
  <si>
    <t>2844-2847</t>
  </si>
  <si>
    <t>60092945;60092945;60092945</t>
  </si>
  <si>
    <t>57208945954;55220804400;15030309600</t>
  </si>
  <si>
    <t>Nafe, Mahmoud;Syed, Ahad;Shamim, Atif</t>
  </si>
  <si>
    <t>Nafe M.</t>
  </si>
  <si>
    <t>Gain-Enhanced On-Chip Folded Dipole Antenna Utilizing Artificial Magnetic Conductor at 94 GHz</t>
  </si>
  <si>
    <t>10.1109/LAWP.2017.2749308</t>
  </si>
  <si>
    <t>2-s2.0-85029181925</t>
  </si>
  <si>
    <t>OCRF-2014-CRG-62140381</t>
  </si>
  <si>
    <t>['zero bias', 'two metals', 'surface roughness', 'semiconducting diodes', 'rf energy', 'reliable operation', 'rectifying diodes', 'quite low', 'provide zero', 'preliminary results', 'passive rectennas', 'namely zrcualni', 'mim diodes', 'mim diode', 'mim devices', 'investigated much', 'investigate zero', 'highly desirable', 'harvesting applications', 'frequency range', 'fabrication requirements', 'energy harvesting', 'easily matched', 'dynamic resistance', 'crystalline metals', 'could result', 'challenging nano', 'bottom metal', 'bias responsivity', 'bias rectification', 'antenna combination', 'amorphous alloy', 'ambient radio']</t>
  </si>
  <si>
    <t>Atomic force microscopy (AFM) | MIM tunnelling diode | Rectenna | RF-energy harvesting</t>
  </si>
  <si>
    <t>For ambient radio-frequency (RF) energy harvesting, the available power levels are quite low, and it is highly desirable that the rectifying diodes do not consume any power at all. Contrary to semiconducting diodes, a tunnelling diode ‚Äì also known as a metal-insulator-metal (MIM) diode ‚Äì can provide zero-bias rectification, provided the two metals have different work functions. This could result in a complete passive rectenna system. Despite great potential, MIM diodes have not been investigated much in the GHz-frequency regime due to challenging nano-fabrication requirements. In this work, we investigate zero-bias MIM diodes for RF energy-harvesting applications. We studied the surface roughness issue for the bottom metal of the MIM diode for various deposition techniques such as sputtering, atomic layer deposition (ALD) and electron-beam (e-beam) evaporation for crystalline metals as well as for an amorphous alloy, namely ZrCuAlNi. A surface roughness of sub-1¬†nm has been achieved for both the crystalline metals as well as the amorphous alloy, which is vital for the reliable operation of the MIM diode. An MIM diode comprising of a Ti-ZnO-Pt combination yields a zero-bias responsivity of 0.25¬†V‚àí¬†1 and a dynamic resistance of 1200¬†Œ©. Complete RF characterisation has been performed by integrating the MIM diode with a coplanar waveguide transmission line. The input impedance varies from 100¬†Œ© to 50¬†Œ© in the frequency range of between 2¬†GHz and 10¬†GHz, which can be easily matched to typical antenna impedances in this frequency range. Finally, a rectified DC voltage of 4.7¬†mV is obtained for an incoming RF power of 0.4¬†W at zero bias. These preliminary results of zero-bias rectification indicate that complete, passive rectennas (a rectifier and antenna combination) are feasible with further optimisation of MIM devices.</t>
  </si>
  <si>
    <t>57195254103;55659639800;57195251948;15030309600</t>
  </si>
  <si>
    <t>Khan, A. A.;Jayaswal, G.;Gahaffar, F. A.;Shamim, A.</t>
  </si>
  <si>
    <t>Metal-insulator-metal diodes with sub-nanometre surface roughness for energy-harvesting applications</t>
  </si>
  <si>
    <t>S0167931717303106</t>
  </si>
  <si>
    <t>10.1016/j.mee.2017.07.003</t>
  </si>
  <si>
    <t>2-s2.0-85026505265</t>
  </si>
  <si>
    <t>Kementerian Riset Teknologi Dan Pendidikan Tinggi Republik Indonesia</t>
  </si>
  <si>
    <t>781/UN1-P</t>
  </si>
  <si>
    <t>UGM</t>
  </si>
  <si>
    <t>['utilized either', 'uav ).', 'two kind', 'standard design', 'practically magnetogama', 'magnetometer sensor', 'magnetic substance', 'education purposes', 'directly applicable', 'budget company', 'benefit concerning', 'article ensuring', 'another magnetometer', 'accurate alternative']</t>
  </si>
  <si>
    <t>Magnetogama is an open schematic hand-assembled fluxgate magnetometer. Compared to another magnetometer, Magnetogama has more benefit concerning its price and its ease of use. Practically Magnetogama can be utilized either in land or attached to an unmanned aerial vehicle (UAV). Magnetogama was designed to give open access to a cheap and accurate alternative to magnetometer sensor. Therefore it can be used as a standard design which is directly applicable to the low-budget company or education purposes. Schematic, code and several verification tests were presented in this article ensuring its reproducibility. Magnetogama has been tested with two kind of tests: a comparison with two nearest observatories at Learmonth (LRM) and Kakadu (KDU) and the response of magnetic substance.</t>
  </si>
  <si>
    <t>319-327</t>
  </si>
  <si>
    <t>Geoscientific Instrumentation, Methods and Data Systems</t>
  </si>
  <si>
    <t>60069380;60069380;60069380;60069380;60069380;60069380;60069380;60069380</t>
  </si>
  <si>
    <t>57195588571;57188870923;57195555612;15846165300;57195560487;57195555543;57195559699;57190678066</t>
  </si>
  <si>
    <t>Wahyudi, ;Khakhim, Nurul;Kuntoro, Tri;Mardiatno, Djati;Rakhman, Afif;Setyo Handaru, Anas;Akhmad Mufaqih, Adien;Marwan Irnaka, Theodosius</t>
  </si>
  <si>
    <t xml:space="preserve">Wahyudi </t>
  </si>
  <si>
    <t>Magnetogama: An open schematic magnetometer</t>
  </si>
  <si>
    <t>10.5194/gi-6-319-2017</t>
  </si>
  <si>
    <t>2-s2.0-85028768348</t>
  </si>
  <si>
    <t>['thermodynamic feasibility', 'structural integrity', 'resolved emission', 'present strategy', 'ground state', 'generate bdp', 'energy transfer', 'energy donor', 'energy calculations', 'electron acceptor', 'computational methods', 'central metal', 'boron dipyrromethenes', 'axially positioned', 'assembled systems', 'altpp via']</t>
  </si>
  <si>
    <t>Sequential photoinduced energy transfer followed by electron transfer leading to the formation of charge separated states in a newly assembled series of supramolecular triads comprised of boron dipyrromethenes (BODIPY or BDP), aluminum porphyrin (AlTPP) and C60 is demonstrated. In the present strategy, the energy donor (BDP) and electron acceptor (C60) were axially positioned to the plane of AlTPP via the central metal. The structural integrity of the newly synthesized compounds and self-assembled systems were fully established using spectral, electrochemical and computational methods. Thermodynamic feasibility of energy transfer from 1BDP‚àó to AlTPP and subsequent electron transfer from 1AlTPP‚àó to generate BDP-AlTPP‚Ä¢+-C60‚Ä¢- charge separated states was derived from free-energy calculations. Occurrence of ultrafast energy transfer from 1BDP‚àó to AlTPP was established from studies involving steady-state and time-resolved emission, as well as femtosecond transient spectroscopic techniques. The BDP-AlTPP‚Ä¢+-C60‚Ä¢- charge separated states persisted for several nanoseconds prior returning to the ground state.</t>
  </si>
  <si>
    <t>10268-10280</t>
  </si>
  <si>
    <t>60001524;60024438;60001524;60001524;60001524-60029067;60001524;60029067;60029067;60024438;60001524</t>
  </si>
  <si>
    <t>56419919800;55767532800;12765690600;56925357800;53264763800;56046802400;55800798700;7004240408;7005924886;6603858497</t>
  </si>
  <si>
    <t>Bagaki, Anthi;Gobeze, Habtom B.;Charalambidis, Georgios;Charisiadis, Asterios;Stangel, Christina;Nikolaou, Vasilis;Stergiou, Anastasios;Tagmatarchis, Nikos;D'Souza, Francis;Coutsolelos, Athanassios G.</t>
  </si>
  <si>
    <t>Greece;United States;Greece</t>
  </si>
  <si>
    <t>Athens;Denton;Rethymnon</t>
  </si>
  <si>
    <t>Theoretical and Physical Chemistry;University of North Texas;University of Crete</t>
  </si>
  <si>
    <t>60029067;60024438;60001524</t>
  </si>
  <si>
    <t>Bagaki A.</t>
  </si>
  <si>
    <t>Axially Assembled Photosynthetic Antenna-Reaction Center Mimics Composed of Boron Dipyrromethenes, Aluminum Porphyrin, and Fullerene Derivatives</t>
  </si>
  <si>
    <t>10.1021/acs.inorgchem.7b01050</t>
  </si>
  <si>
    <t>2-s2.0-85028934105</t>
  </si>
  <si>
    <t>ANR-10-LABX-65</t>
  </si>
  <si>
    <t>['vestibular disorders', 'still far', 'stereociliary bundles', 'stereociliary bundle', 'single delivery', 'sensory antenna', 'sans cdna', 'results open', 'past 20', 'new perspectives', 'mouse model', 'mice lack', 'inner ear', 'durably rescues', 'curative treatments', 'considerably improved', 'balance disorders', 'balance defects']</t>
  </si>
  <si>
    <t>Balance | Gene | Mouse | Therapy | Usher</t>
  </si>
  <si>
    <t>Our understanding of the mechanisms underlying inherited forms of inner ear deficits has considerably improved during the past 20 y, but we are still far from curative treatments. We investigated gene replacement as a strategy for restoring inner ear functions in a mouse model of Usher syndrome type 1G, characterized by congenital profound deafness and balance disorders. These mice lack the scaffold protein sans, which is involved both in the morphogenesis of the stereociliary bundle, the sensory antenna of inner ear hair cells, and in the mechanoelectrical transduction process. We show that a single delivery of the sans cDNA by the adenoassociated virus 8 to the inner ear of newborn mutant mice reestablishes the expression and targeting of the protein to the tips of stereocilia. The therapeutic gene restores the architecture and mechanosensitivity of stereociliary bundles, improves hearing thresholds, and durably rescues these mice from the balance defects. Our results open up new perspectives for efficient gene therapy of cochlear and vestibular disorders by showing that even severe dysmorphogenesis of stereociliary bundles can be corrected.</t>
  </si>
  <si>
    <t>9695-9700</t>
  </si>
  <si>
    <t>60106825-60001772-60001422;60106825-60001772-60001422;60106825-60001772-60001422;60023691;60106825-60001772-60001422;60106825-60001772-60001422;60106825-60001772;60106825-60001772-60001422;60106825-60001772-60001422;60008134;60008134;60008134;60106825;60106825-60001772-60001422;60030162;60138276;60106825-60001772-60001422-60010578;60106825-60001772-60001422</t>
  </si>
  <si>
    <t>56943377300;7005599625;6701476874;15724236700;6602816633;57004875600;55904318300;56242616100;6602961592;57195612347;57195615468;6506643637;56366392200;7004467646;7006930530;7006589503;7202973256;6602169613</t>
  </si>
  <si>
    <t>Emptoz, Alice;Michel, Vincent;Lelli, Andrea;Akil, Omar;De Monvel, Jacques Boutet;Lahlou, Ghizlene;Meyer, Ana√Øs;Dupont, Typhaine;Nouaille, Sylvie;Ey, Elody;De Barros, Filipa Franca;Beraneck, Mathieu;Dulon, Didier;Hardelin, Jean Pierre;Lustig, Lawrence;Avan, Paul;Petit, Christine;Safieddine, Saaid</t>
  </si>
  <si>
    <t>France;France;United States;United States;France;France;France;France</t>
  </si>
  <si>
    <t>Clermont-Ferrand;Paris;New York;San Francisco;Paris;Paris;Paris;Paris</t>
  </si>
  <si>
    <t>Universit√© Clermont Auvergne;G√©n√©tique et Physiologie de l‚ÄôAudition;Columbia University;University of California, San Francisco;Coll√®ge de France;CNRS Centre National de la Recherche Scientifique;Institut Pasteur, Paris;Sorbonne Universite</t>
  </si>
  <si>
    <t>60138276;60106825;60030162;60023691;60010578;60008134;60001772;60001422</t>
  </si>
  <si>
    <t>Emptoz A.</t>
  </si>
  <si>
    <t>Local gene therapy durably restores vestibular function in a mouse model of Usher syndrome type 1G</t>
  </si>
  <si>
    <t>10.1073/pnas.1708894114</t>
  </si>
  <si>
    <t>2-s2.0-85029229272</t>
  </si>
  <si>
    <t>SFB 689</t>
  </si>
  <si>
    <t>['wave beams', 'thereby adapting', 'srep22367 ].', 'propagation direction', 'occurring spin', 'experimentally demonstrate', 'dominated regime', 'diffractive beams']</t>
  </si>
  <si>
    <t>We experimentally demonstrate by time-resolved scanning magneto-optical Kerr microscopy the possibility to locally excite multiple spin-wave beams in the dipolar-dominated regime in metallic NiFe films. For this purpose we employ differently shaped nonuniform microwave antennas consisting of several coplanar waveguide sections different in size, thereby adapting an approach for the generation of spin-wave beams in the exchange-dominated regime suggested by Gruszecki et al. [Sci. Rep. 6, 22367 (2016)2045-232210.1038/srep22367]. The occurring spin-wave beams are diffractive and we show that the width of the beam and its widening as it propagates can be tailored by the shape and the length of the nonuniformity. Moreover, the propagation direction of the diffractive beams can be manipulated by changing the bias field direction.</t>
  </si>
  <si>
    <t>36175662600;56014506100;7004670754</t>
  </si>
  <si>
    <t>K√∂rner, H. S.;Stigloher, J.;Back, C. H.</t>
  </si>
  <si>
    <t>K√∂rner H.</t>
  </si>
  <si>
    <t>Excitation and tailoring of diffractive spin-wave beams in NiFe using nonuniform microwave antennas</t>
  </si>
  <si>
    <t>10.1103/PhysRevB.96.100401</t>
  </si>
  <si>
    <t>2-s2.0-85029922232</t>
  </si>
  <si>
    <t>Innovationsfonden</t>
  </si>
  <si>
    <t>IFD</t>
  </si>
  <si>
    <t>['whose efficacy', 'vacancy concentration', 'vacancy centers', 'sensitivity magnetometry', 'optical pump', 'optical components', 'optical cavity', 'often based', 'noise floor', 'monitoring magnetic', 'low nitrogen', 'intrinsic nitrogen', 'hz spanning', 'extracted sensitivity', 'enhancement limited', 'enhanced sensitivity', 'efficiently generating', 'crystal diamond', '200 pt', '2 ppb', '2 %,', '159 hz']</t>
  </si>
  <si>
    <t>Ensembles of nitrogen-vacancy centers in diamond are a highly promising platform for high-sensitivity magnetometry, whose efficacy is often based on efficiently generating and monitoring magnetic-field-dependent infrared fluorescence. Here, we report on an increased sensing efficiency with the use of a 532-nm resonant confocal cavity and a microwave resonator antenna for measuring the local magnetic noise density using the intrinsic nitrogen-vacancy concentration of a chemical-vapor deposited single-crystal diamond. We measure a near-shot-noise-limited magnetic noise floor of 200 pT/Hz spanning a bandwidth up to 159 Hz, and an extracted sensitivity of approximately 3 nT/Hz, with further enhancement limited by the noise floor of the lock-in amplifier and the laser damage threshold of the optical components. Exploration of the microwave and optical pump-rate parameter space demonstrates a linewidth-narrowing regime reached by virtue of using the optical cavity, allowing an enhanced sensitivity to be achieved, despite an unoptimized collection efficiency of &lt;2%, and a low nitrogen-vacancy concentration of about 0.2 ppb.</t>
  </si>
  <si>
    <t>60011373;60011373;60011373;60011373;60011373</t>
  </si>
  <si>
    <t>57188558186;37097100400;7404334402;57197240457;7005343598</t>
  </si>
  <si>
    <t>Ahmadi, Sepehr;El-Ella, Haitham A.R.;Hansen, J√∏rn O.B.;Huck, Alexander;Andersen, Ulrik L.</t>
  </si>
  <si>
    <t>Ahmadi S.</t>
  </si>
  <si>
    <t>Pump-Enhanced Continuous-Wave Magnetometry Using Nitrogen-Vacancy Ensembles</t>
  </si>
  <si>
    <t>10.1103/PhysRevApplied.8.034001</t>
  </si>
  <si>
    <t>2-s2.0-85030156582</t>
  </si>
  <si>
    <t>Cancer Research Society</t>
  </si>
  <si>
    <t>FRN53888</t>
  </si>
  <si>
    <t>CRS</t>
  </si>
  <si>
    <t>['split ends', 'spen restored', 'spen reexpression', 'spen independently', 'spen expression', 'primary cilium', 'primary cilia', 'outcome data', 'nonsense mutation', 'kif3a silencing', 'independent roles', 'independent manner', 'increasing degrees', 'hr 2', 'genes involved', 'estrogen receptor', 'early metastasis', 'dependent mechanisms', 'data demonstrate', 'critical factor', 'clinical relevance', 'ciliary biology', 'cellular antenna', 'cell proliferation', 'cell migration', 'breast cells', 'breast cancer', 'also report']</t>
  </si>
  <si>
    <t>Breast cancer | Cell migration | Metastasis | Primary cilia</t>
  </si>
  <si>
    <t>Background: The primary cilium is a microtubule-based and nonmotile organelle functioning as a cellular antenna that is involved in the regulation of cell proliferation, differentiation, and migration. In breast cancer cells, the primary cilium is a structure that decreases in incidence with increasing degrees of transformation and may be biologically more important in estrogen receptor (ERŒ±)-negative breast cancer cells. Split ends (SPEN) is an ERŒ± corepressor that we have identified as a tumor suppressor protein in ERŒ±-positive breast cancer cells whose hormone-independent roles in breast cancer have never been explored. Methods: We determined the hormone-independent transcriptional program regulated by the ERŒ± cofactor SPEN in breast cancer using DNA microarrays. The biological functions regulated by SPEN independently of hormones were studied in vitro in ERŒ±-positive and ERŒ±-negative breast cancer cells. Finally, we examined the clinical relevance of SPEN expression in cohorts of breast cancer samples with outcome data. Results: We found that SPEN is coexpressed with a number of genes involved in ciliary biology, including the ciliogenic transcription factor RFX3, in a hormone-independent manner. SPEN reexpression in T47D cells containing a nonsense mutation in SPEN restored the primary cilium, whereas its knockdown in MCF10A and Hs578T cells considerably decreased primary cilia levels. We also report that SPEN regulates migration in breast cells, but only in those harboring primary cilia, and that KIF3A silencing, a critical factor in primary cilia, partially reverses SPEN's effects, suggesting that SPEN may coordinate cellular movement through primary cilia-dependent mechanisms. Finally, we found that high SPEN RNA levels were predictive of early metastasis in two independent cohorts of 77 (HR 2.25, P=0.03) and 170 (HR=2.23, P=0.004) patients with ERŒ±-negative breast cancer. Conclusions: Together, our data demonstrate a role for SPEN in the regulation of primary cilia formation and cell migration in breast cancer cells, which may collectively explain why its expression is associated with time to metastasis in cohorts of patients with ERŒ±-negative breast cancers.</t>
  </si>
  <si>
    <t>1465542X</t>
  </si>
  <si>
    <t>Breast Cancer Research</t>
  </si>
  <si>
    <t>60002494-60089725;60089725;60002494-60089725-60022165</t>
  </si>
  <si>
    <t>56928211700;57197974699;57193129204</t>
  </si>
  <si>
    <t>L√©gar√©, St√©phanie;Chabot, Catherine;Basik, Mark</t>
  </si>
  <si>
    <t>Montreal;Montreal;Montreal</t>
  </si>
  <si>
    <t>Centre du Cancer Segal;Lady Davis Institute for Medical Research;Universit√© McGill</t>
  </si>
  <si>
    <t>60089725;60022165;60002494</t>
  </si>
  <si>
    <t>L√©gar√© S.</t>
  </si>
  <si>
    <t>SPEN, a new player in primary cilia formation and cell migration in breast cancer</t>
  </si>
  <si>
    <t>10.1186/s13058-017-0897-3</t>
  </si>
  <si>
    <t>2-s2.0-85028915862</t>
  </si>
  <si>
    <t>['user mimo', 'pilot contamination', 'noise power', 'multipath multi', 'multipath coefficients', 'massive multiple', 'input multiple', 'energy efficiency', 'channel estimation', 'cell large']</t>
  </si>
  <si>
    <t>channel estimation | Massive MU-MIMO | multipath | pilot contamination | Zadoff-Chu sequences</t>
  </si>
  <si>
    <t>Channel estimation is crucial for massive multiple-input multiple-output (MIMO) systems to scale up multi-user MIMO, providing significant improvement in spectral and energy efficiency. In this paper, we present a simple and practical channel estimator for multipath multi-cell massive MIMO time division duplex systems with pilot contamination, which poses significant challenges to channel estimation. The proposed estimator addresses performance under moderate to strong pilot contamination without previous knowledge of the inter-cell large-scale fading coefficients and noise power. Additionally, we derive and assess an approximate analytical mean square error (MSE) expression for the proposed channel estimator. We show through simulations that the proposed estimator performs asymptotically as well as the minimum MSE estimator with respect to the number of antennas and multipath coefficients.</t>
  </si>
  <si>
    <t>17733-17741</t>
  </si>
  <si>
    <t>60033316;60040968;60033316;60029570</t>
  </si>
  <si>
    <t>55844394700;7005873551;7005875225;6506451414</t>
  </si>
  <si>
    <t>De Figueiredo, Felipe A.P.;Cardoso, Fabbryccio A.C.M.;Moerman, Ingrid;Fraidenraich, Gustavo</t>
  </si>
  <si>
    <t>Brazil;Belgium;Brazil</t>
  </si>
  <si>
    <t>Campinas;Ghent;Campinas</t>
  </si>
  <si>
    <t>CPqD Telecom and IT Solutions;Universiteit Gent;Universidade Estadual de Campinas</t>
  </si>
  <si>
    <t>60040968;60033316;60029570</t>
  </si>
  <si>
    <t>De Figueiredo F.</t>
  </si>
  <si>
    <t>Channel Estimation for Massive MIMO TDD Systems Assuming Pilot Contamination and Frequency Selective Fading</t>
  </si>
  <si>
    <t>10.1109/ACCESS.2017.2749602</t>
  </si>
  <si>
    <t>2-s2.0-85029141822</t>
  </si>
  <si>
    <t>2014-120</t>
  </si>
  <si>
    <t>['strong coupling', 'nearby loop', 'field communication', 'eddy current', 'dual resonance', 'chip antenna', 'antenna system']</t>
  </si>
  <si>
    <t>Dual-resonance | near-field communication (NFC) | NFC chip antenna</t>
  </si>
  <si>
    <t>In this letter, to enhance the performance of the near-field communication (NFC) antenna, an antenna system that has dual resonance is proposed. The antenna is based on NFC chip antenna, and the dual resonance comes from the chip antenna itself, the eddy current on printed circuit board, and a nearby loop that has strong coupling with the chip antenna. The performance of the proposed antenna system is confirmed by measurement.</t>
  </si>
  <si>
    <t>2856-2860</t>
  </si>
  <si>
    <t>60121807;60121807</t>
  </si>
  <si>
    <t>57213755965;57193351026</t>
  </si>
  <si>
    <t>Zhao, Anping;Ai, Fuqiang</t>
  </si>
  <si>
    <t>Shenzhen Sunway Communication Co., Ltd</t>
  </si>
  <si>
    <t>Zhao A.</t>
  </si>
  <si>
    <t>Dual-Resonance NFC Antenna System Based on NFC Chip Antenna</t>
  </si>
  <si>
    <t>10.1109/LAWP.2017.2749683</t>
  </si>
  <si>
    <t>2-s2.0-85029165554</t>
  </si>
  <si>
    <t>['œª l', 'œª h', 'vertical length', 'proposed dual', 'proposed cloak', 'patch antenna', 'operating frequencies', 'obtained compared', 'interconnected u', 'higher fh', 'geometrical parameters', 'far field', 'band operation', 'band cloak', '11 ghz', '06 ghz']</t>
  </si>
  <si>
    <t>Cloaking/Invisibility | dual-band | microstrip patch | microwave network | scattering cross section</t>
  </si>
  <si>
    <t>In this work, a dual-band invisibility cloak based on series of interconnected U-slot patch antennas is proposed. The proposed cloak has a thickness of Œª L/73 (Œª H/36) at lower (higher) cloaking frequency fL=2.06 GHz (fH=4.11 GHz). A U-shaped slot designed on the patch antenna is responsible for dual-band operation, which leads to reduction in vertical length of the cloak unit cell, and a higher fH/fL(=2) ratio is obtained compared to the previously reported dual-band cloak. The total scattering cross section of the proposed cloak is 0.11 and 0.25 with respect to the perfect electric conductor cylinder at 2.06 and 4.11 GHz, respectively. The parametric studies show that the ratio between operating frequencies and scattering cross section at the operating frequencies are dependent on geometrical parameters. In far field, the proposed dual-band cloak shows 12 and 10 dB reduction in the forward scattering compared to the perfect electric conductor at 2.06 and 4.11 GHz, respectively. Numerical simulation results of bistatic scattering patterns and electric field distributions confirm that the invisibility is observed at both the operating frequencies.</t>
  </si>
  <si>
    <t>2848-2851</t>
  </si>
  <si>
    <t>56376199000;8711683200</t>
  </si>
  <si>
    <t>Rajput, Archana;Srivastava, Kumar Vaibhav</t>
  </si>
  <si>
    <t>Rajput A.</t>
  </si>
  <si>
    <t>Dual-Band Cloak Using Microstrip Patch with Embedded U-Shaped Slot</t>
  </si>
  <si>
    <t>10.1109/LAWP.2017.2749507</t>
  </si>
  <si>
    <t>2-s2.0-85029177852</t>
  </si>
  <si>
    <t>['work spotlights', 'visible light', 'suitable strategy', 'resolved photoluminescence', 'raman g', 'plasmonic hybrid', 'plasmon decoration', 'plasmon activation', 'photodecomposition rate', 'methylene blue', 'large numbers', 'induced enhancement', 'hybrid nanosystem', 'entire uv', 'au nps', '5 nm', '460 nm']</t>
  </si>
  <si>
    <t>colloid | luminescence | optical</t>
  </si>
  <si>
    <t>This work spotlights the development of a plasmonic photocatalyst showing surface plasmon induced enhanced visible light photocatalytic (PC) performance. Plasmonic Au nanoparticles (NPs) are decorated over the hybrid nanosystem of graphitic carbon nitride (GCN) and graphene quantum dots (GQD) by citrate reduction method. Surface plasmon resonance (SPR) induced enhancement of Raman G and 2D band intensity is encountered on excitation of the Plasmonic hybrid at 514.5 nm, which is near to the 532 nm absorption band of Au NPs. Time-resolved photoluminescence and XPS studies show charge transfer interaction between GQD-GCN and Au NPs. Plasmonic hybrid exhibits an enhanced PC activity over the other catalysts in the photodegradation of methylene blue (MB) under visible light illumination. Plasmonic photocatalyst displays more than 6 fold enhancement in the photodecomposition rate of MB over GQD and nearly 2 fold improvement over GCN and GQD-GCN. GQD-GCN absorbs mostly in the near visible region and can be photoexcited by visible light of wavelength (Œª) &lt; 460 nm. Plasmon activation in Au NPs decorated GQD-GCN could exploit the entire UV-visible light for photocatalysis. Furthermore, plasmonic Au act as antennas for accumulation and enhancement of localized electromagnetic field at the interface with GQD-GCN, and thereby promotes photogeneration of large numbers of carriers on GQD-GCN. The carriers are separated by charge transfer migration from hybrid to Au NPs. Finally, the carriers on the plasmonic Au nanostructures initiate MB degradation under visible light. Our results have shown that plasmon decoration is a suitable strategy to design a carbon based hybrid photocatalyst for solar energy conversion.</t>
  </si>
  <si>
    <t>60010126;60071278;60010126</t>
  </si>
  <si>
    <t>57188976631;37060593000;55399950300</t>
  </si>
  <si>
    <t>Rajender, Gone;Choudhury, Biswajit;Giri, P. K.</t>
  </si>
  <si>
    <t>Institute of Advanced Study in Science and Technology India;Indian Institute of Technology Guwahati</t>
  </si>
  <si>
    <t>60071278;60010126</t>
  </si>
  <si>
    <t>Rajender G.</t>
  </si>
  <si>
    <t>In situ decoration of plasmonic Au nanoparticles on graphene quantum dots-graphitic carbon nitride hybrid and evaluation of its visible light photocatalytic performance</t>
  </si>
  <si>
    <t>10.1088/1361-6528/aa810a</t>
  </si>
  <si>
    <t>2-s2.0-85029538746</t>
  </si>
  <si>
    <t>['transmit antennas', 'theoretical results', 'receive antennas', 'ras scheme', 'node transmits', 'multiple antennas', 'intuitive insight', 'form expression', 'conventional ras', 'cognitive source', 'cognitive destination', 'authors investigate', 'authors derive']</t>
  </si>
  <si>
    <t>In this study, the authors investigate the employment of transmit antenna selection (TAS) against eavesdropping in cognitive radio systems, where a cognitive source (CS) node transmits to a cognitive destination (CD) node in the face of an eavesdropper, each equipped with multiple antennas. The authors derive a closed-form expression of secrecy outage probability for the proposed TAS scheme. For the purpose of comparison, the authors also study the random antenna selection (RAS) as a baseline. Moreover, the secrecy diversity orders of TAS and RAS are analysed to provide an intuitive insight into the effect of the number of antennas on the secrecy outage performance. It is of interest to observe that the secrecy diversity order of TAS is the product of number of transmit antennas at CS and receive antennas at CD and the secrecy diversity order achieved by RAS scheme is the number of receive antennas at CD, which both have nothing to do with the number of antennas at eavesdropper. Finally, the simulation results validate the authors' theoretical results and the proposed TAS outperforms the conventional RAS in terms of secrecy outage probability.</t>
  </si>
  <si>
    <t>1998-2004</t>
  </si>
  <si>
    <t>57192558640;55939922900;8341788300</t>
  </si>
  <si>
    <t>Yan, Peishun;Zou, Yulong;Zhu, Jia</t>
  </si>
  <si>
    <t>Yan P.</t>
  </si>
  <si>
    <t>Secrecy outage performance of transmit antenna selection for cognitive radio systems</t>
  </si>
  <si>
    <t>10.1049/iet-com.2016.1321</t>
  </si>
  <si>
    <t>2-s2.0-85030449777</t>
  </si>
  <si>
    <t>['statistical values', 'receiving antennas', 'proposed model', 'path loss', 'office environments', 'mean value', 'linear function', 'indoor stair', 'form formulas', 'fast calculating', 'deterministic values']</t>
  </si>
  <si>
    <t>A root mean square (RMS) delay spread model in indoor femtocell scenarios is proposed. The proposed model is based on extensive channel sounding of indoor stair, corridor and office environments. In this model, the RMS delay spread is described as a linear function of the path loss, and a normal stochastic variable is introduced and utilised to characterise the deviation of the measured RMS delay spread from the linear function. The proposed model can be used to simulate the RMS delay spread directly from extracted model parameters and the separation of the transmitting and receiving antennas. The closed-form formulas for fast calculating the mean value and variance of the RMS delay spread using some deterministic values, including the femtocell coverage distance and the parameters of the proposed model, are derived. The validity of the proposed model is verified by comparing the cumulative distribution functions and the statistical values of the measured and simulated RMS delay spread.</t>
  </si>
  <si>
    <t>2125-2131</t>
  </si>
  <si>
    <t>60009400;60009400;60009400;60009400</t>
  </si>
  <si>
    <t>56486338900;56042333700;55484291200;8882010600</t>
  </si>
  <si>
    <t>Yu, Yu;Liu, Yang;Lu, Wen Jun;Zhu, Hong Bo</t>
  </si>
  <si>
    <t>Measurement and empirical modelling of root mean square delay spread in indoor femtocells scenarios</t>
  </si>
  <si>
    <t>10.1049/iet-com.2017.0410</t>
  </si>
  <si>
    <t>2-s2.0-85030451529</t>
  </si>
  <si>
    <t>['varying property', 'tracking performance', 'speed train', 'simulations validate', 'rapidly time', 'near line', 'massive multiple', 'los sub', 'location information', 'kalman filtering', 'input multiple', 'first decomposed', 'different locations', 'different angle', 'channel tracking', 'channel gain']</t>
  </si>
  <si>
    <t>In massive multiple-input multiple-output (MIMO) high-speed train (HST) wireless communication systems (WCS), due to the large-dimension and rapidly time-varying property, channel tracking rather than conventional channel estimation is more feasible. Due to the non-linear channel variation, the channel is first decomposed into sub-channels with different angle of departure. By exploiting the property of near line of sight (LoS) and location information, Kalman filtering is used to track the channel by predicting and modifying the channel gain of the LoS sub-channel. To further improve the tracking performance, a location-based sequentially optimal beam pattern design is proposed. Since placing pilot beams for many receive antennas with different locations in time or frequency division manner costs much system resource, the authors further propose a low-complexity grouping algorithm based on location. Finally, two transmission designs based on the proposed channel tracking scheme and the location only, respectively, are introduced. Simulations validate the efficiency of the authors' proposed tracking scheme and the corresponding transmission design, which shows the importance of location information and channel tracking in massive MIMO HST-WCS.</t>
  </si>
  <si>
    <t>2082-2088</t>
  </si>
  <si>
    <t>56200697500;57192573454;56964559900;7406279559</t>
  </si>
  <si>
    <t>Zhang, Cheng;Zhang, Jing;Huang, Yongming;Yang, Luxi</t>
  </si>
  <si>
    <t>Location-aided channel tracking and downlink transmission for HST massive MIMO systems</t>
  </si>
  <si>
    <t>10.1049/iet-com.2016.0999</t>
  </si>
  <si>
    <t>2-s2.0-85030458632</t>
  </si>
  <si>
    <t>['√ ü0', 'œ ¥)', 'œ ¥', 'weakly damped', 'ti 4', 'ti 1', 'ti 0', 'temperature ratio', 'simultaneously excited', 'signifcantly enhanced', 'saw continuum', 'remarkably similar', 'real frequencies', 'radial coordinate', 'model used', 'mode conversion', 'mhd results', 'locally destabilized', 'large part', 'kinetic damping', 'kinetic beta', 'keeping te', 'isw continua', 'irrelevant within', 'ion temperature', 'highbeta jt', 'global response', 'consider waves']</t>
  </si>
  <si>
    <t>ion sound waves | linear gyrokinetic simulation | mode conversion | noncollisional heating | shear Alfv√©n waves | Tokamak</t>
  </si>
  <si>
    <t>Using the linear gyrokinetic code LIGKA, we study the structure of the continuous spectra œâ(Œ¥) = w(Œ¥) + iŒ≥(Œ¥) of shear Alfv√©n waves (SAW) and ion sound waves (ISW) in a highbeta JT-60U tokamak plasma and look for evidence of Alfv√©n acoustic couplings or mode conversion. Here, œâ is the complex local eigenfrequency, Œ¥ is a radial coordinate, and we consider waves with low toroidal mode number n = 3. We focus on the frequency range wBAE ‚â≤w ‚â≤TAE between the beta-induced and toroidicity-induced Alfv√©n frequency gaps. The real frequencies ?(Œ¥) of the gyrokinetic ISW continua are remarkably similar to MHD results. The kinetic damping rates are of order -Œ≥/w ‚àº 30% for Te/Ti 1.7, and reduce to 15% when the temperature ratio is raised to Te/Ti 4.8. It is shown that SAW and ISW continua can be simultaneously excited with an antenna and that the global response of the ISWs is signifcantly enhanced when the on-axis beta value is raised from √ü0 = 1.7% to 3.6% while keeping Te/Ti 1. In contrast, when the ion temperature is increased such that Te/Ti 0.4, ISW branches become undetectable in spite of higher √ü0. At the same time, a large part of the SAW continuum is locally destabilized by ion temperature gradients and a set of discrete global modes was found, some of which are weakly damped or unstable and interpreted as kinetic beta-induced Alfv√©n eigenmodes. It is estimated that the kinetic damping of such low-n Alfv√©nic modes contributes much more to the anomalous bulk ion heating than the excitation of nearby ISW continua, so that Alfv√©n acoustic couplings in the frequency band BAE ‚â≤ ‚â≤TAE are irrelevant within the scope of the model used.</t>
  </si>
  <si>
    <t>60138471;60026838</t>
  </si>
  <si>
    <t>15030823600;18437318100</t>
  </si>
  <si>
    <t>Bierwage, Andreas;Lauber, Philipp</t>
  </si>
  <si>
    <t>Japan;Germany</t>
  </si>
  <si>
    <t>Aomori;Garching bei Munchen</t>
  </si>
  <si>
    <t>Rokkasho Fusion Institute;Max Planck Institute for Plasma Physics</t>
  </si>
  <si>
    <t>Bierwage A.</t>
  </si>
  <si>
    <t>Gyrokinetic analysis of low-n shear Alfv√©n and ion sound wave spectra in a high-beta tokamak plasma</t>
  </si>
  <si>
    <t>10.1088/1741-4326/aa80fe</t>
  </si>
  <si>
    <t>2-s2.0-85057203719</t>
  </si>
  <si>
    <t>['two passbands', 'three passbands', 'small reflections', 'sandwich radomes', 'results indicate', 'radome walls', 'proposed method', 'physical environment', 'numerical simulations', 'fabricated according', 'experimentally demonstrated', 'even multi', 'electromagnetic characteristics', 'effective approach', 'designing dual', 'design scheme', '5 ghz', '4 ghz', '2 ghz', '0 ghz']</t>
  </si>
  <si>
    <t>Dual-band | Multi-band | Radome | Sandwich structure | Transmission</t>
  </si>
  <si>
    <t>Nowadays, radomes that are employed to protect antennas inside from physical environment are required to have dual-band or even multi-band transmission performance. In this paper, a design scheme based on the theory of small reflections is proposed for the design of dual-band and multi-band A-sandwich radomes. Subsequently, two A-sandwich composite radome walls are designed and fabricated according to the design scheme. Finally, both numerical simulations and experiments are conducted to verify the electromagnetic characteristics of the radome walls. Results indicate that one of the A-sandwich radome walls has two passbands in 4.0‚Äì11.4 GHz and 25.2‚Äì40.0 GHz, while the other one has three passbands in 4.0‚Äì8.2 GHz, 18.0‚Äì20.5 GHz, and 29.1‚Äì40.0 GHz, respectively. The proposed method is experimentally demonstrated to be an effective approach for designing dual-band and multi-band dielectric radome walls for both centimeter and millimeter wave applications.</t>
  </si>
  <si>
    <t>28-33</t>
  </si>
  <si>
    <t>60024542;60014966;60014966;118242424;60024542;60024542;60024542;60024542-60011040;60014966</t>
  </si>
  <si>
    <t>55975377400;57189628686;14060750300;54792444700;7402081222;27170717700;56021330700;55428115500;7202133612</t>
  </si>
  <si>
    <t>Zhou, Licheng;Wang, Peiyu;Pei, Yongmao;Zeng, Anmin;Tang, Liqun;Liu, Zejia;Liu, Yiping;Jiang, Zhenyu;Fang, Daining</t>
  </si>
  <si>
    <t>Guangzhou;Beijing;Beijing;Beijing</t>
  </si>
  <si>
    <t>South China University of Technology;Peking University;Institute of Mechanics Chinese Academy of Sciences;AVIC Composite Corporation LTD</t>
  </si>
  <si>
    <t>60024542;60014966;60011040;118242424</t>
  </si>
  <si>
    <t>Design and characterization for dual-band and multi-band A-sandwich composite radome walls</t>
  </si>
  <si>
    <t>S0266353817308564</t>
  </si>
  <si>
    <t>10.1016/j.compscitech.2017.05.027</t>
  </si>
  <si>
    <t>2-s2.0-85020380873</t>
  </si>
  <si>
    <t>['without via', 'two layers', 'thus producing', 'structures available', 'structure consists', 'performance improvement', 'one layer', 'metallic patches', 'metal patches', 'interwoven geometry', 'dipole antenna', 'antenna properties', '45 ¬∞']</t>
  </si>
  <si>
    <t>A novel double layer via-less high impedance surface (HIS) has been used as a reflector for a dipole antenna. The structure consists of two layers of metallic patches, where one layer is rotated by 45¬∞ with respect to other thus producing an interwoven geometry. This facilitates the HIS to be symmetric and flexible as a reflector for achieving desired performance. The antenna properties with the proposed HIS are compared against two other HIS structures available in the literature, namely single layered structure consisting of metal patches with and without via. The authors also demonstrate the performance improvement by changing the orientation of the dipole with respect to the HIS structure.</t>
  </si>
  <si>
    <t>1609-1615</t>
  </si>
  <si>
    <t>Gupta, Gaurangi;Harish, Ayyangar R.</t>
  </si>
  <si>
    <t>Performance of a dipole placed above a novel double layered via-less high impedance surface</t>
  </si>
  <si>
    <t>10.1049/iet-map.2016.0882</t>
  </si>
  <si>
    <t>2-s2.0-85029574459</t>
  </si>
  <si>
    <t>['two chambers', 'results demonstrate', 'reference antenna', 'quality factors', 'polarisation stirring', 'polarisation mismatch', 'omnidirectional antenna', 'nra methods', 'little influence', 'investigation shows', 'efficiency measurement', 'directional antennas', 'directional antenna', 'decay constants', 'chamber effects', 'auts used', 'auts ).']</t>
  </si>
  <si>
    <t>In this study, the evaluation of chamber effects on antenna efficiency measurements using non-reference antenna (NRA) methods is presented. Two reverberation chambers have been employed and they differ in dimensions and paddle stirrer configurations, therefore the corresponding electrical characteristics such as quality factors, decay constants, and enhanced backscatter coefficients are envisaged to be different. However, it is found that these differences have little influence on the efficiency measurement of antennas-under-test (AUTs). The AUTs used for this study were a directional antenna and an omnidirectional antenna. The discrepancy in the efficiency of the two antennas measured between the two chambers is &lt;10% within their operational frequency bands. These results demonstrate that the NRA measurement techniques are robust. Further investigation shows that the directional antenna is slightly more prone to polarisation mismatch than the omnidirectional antenna is. Therefore, polarisation stirring should be implemented when using the NRA methods for antenna efficiency measurement especially for directional antennas.</t>
  </si>
  <si>
    <t>1536-1541</t>
  </si>
  <si>
    <t>60010785;60010785;60020661;60020661;60020661</t>
  </si>
  <si>
    <t>36739178000;15064238100;56486676800;56486461700;35596180300</t>
  </si>
  <si>
    <t>Li, Chong;Loh, Tian Hong;Tian, Zhi Hao;Xu, Qian;Huang, Yi</t>
  </si>
  <si>
    <t>Liverpool;Middlesex</t>
  </si>
  <si>
    <t>University of Liverpool;National Physical Laboratory</t>
  </si>
  <si>
    <t>60020661;60010785</t>
  </si>
  <si>
    <t>Evaluation of chamber effects on antenna efficiency measurements using non-reference antenna methods in two reverberation chambers</t>
  </si>
  <si>
    <t>10.1049/iet-map.2015.0838</t>
  </si>
  <si>
    <t>2-s2.0-85029575259</t>
  </si>
  <si>
    <t>['return loss', 'results show', 'radiation efficiency', 'proposed structure', 'power beamwidth', 'optimised using', 'nm algorithm', 'negligible effect', 'imaging applications', 'ground plane', 'dgs ),', 'coupled c', 'convergence capability', 'alone ecfo', '65 dbi', '44 dbi', '12 db']</t>
  </si>
  <si>
    <t>A novel optimised 4 √ó 4 microstrip patch antenna array operating in the 28-38 GHz frequency range for fifth generation mobile networks is presented. The proposed structure is fed by the corporate feed network printed on the same side of the substrate. To improve the array radiation characteristics, a defected ground plane structure (DGS), which acts as coupled c-shaped in the ground plane, is used. The dimensions of the antenna array structure are optimised using a new hybrid approach involving the enhanced central force optimisation (ECFO) and Nelder-Mead (NM) algorithms. To illustrate the convergence capability of the ECFO-NM algorithm, the results are compared with those obtained using stand-alone ECFO and particle swarm optimisation algorithms. The results show the effect of DGS on the antenna performance characteristics, i.e. the radiation efficiency and return loss are improved, on average, by ~17.14 and 69.2%, respectively. Furthermore, the realised antenna gain was increased by 2.44 dBi with a negligible effect on the half-power beamwidth. The optimised antenna array yielded a broadband impedance bandwidth higher than 32% for a reflection coefficient lower than -12 dB and a total realised gain of up to 18.65 dBi, which makes it suitable for imaging applications and millimetre-wave wireless communications.</t>
  </si>
  <si>
    <t>1516-1523</t>
  </si>
  <si>
    <t>60029258-107912122;60014101</t>
  </si>
  <si>
    <t>14031747200;42161796800</t>
  </si>
  <si>
    <t>Mahmoud, Korany R.;Montaser, Ahmed M.</t>
  </si>
  <si>
    <t>Mahmoud K.</t>
  </si>
  <si>
    <t>Optimised 4 √ó 4 millimetre-wave antenna array with DGS using hybrid ECFO-NM algorithm for 5G mobile networks</t>
  </si>
  <si>
    <t>10.1049/iet-map.2016.0959</t>
  </si>
  <si>
    <t>2-s2.0-85029577787</t>
  </si>
  <si>
    <t>['z directions', 'wpt system', 'whole range', 'transfer efficiency', 'te optimisation', 'spatial variation', 'rf switches', 'proposed mr', 'pin diodes', 'modes 1', 'limited three', 'laptop applications', 'experimentally demonstrated', 'direction ).', 'coil resonator', 'certain mode', 'average te']</t>
  </si>
  <si>
    <t>In this study, magnetic resonant wireless power transfer (MR-WPT) system with a reconfigurable resonator using RF switches (PIN diodes) was studied to improve and optimise the transfer efficiency (TE) in a limited three-dimensional (3D) zone for laptop applications. Generally, the TE of the MR-WPT system is decreased by a 3D spatial variation (distance and location) in between the transmitter (Tx) source and the receiver (Rx) load. To improve and optimise the TE for this spatial variation, the authors utilised RF switches in a planar arrayed coils in the Rx. The TE was optimised by the status of the coil resonator (modes 1-6, open, and short) in the Rx. The average TE of the optimal mode increased &gt; 5% comparing with that of a certain mode in the whole range of the spatial variation (x, y, z directions; 80 √ó 80 √ó 40 cm3). In addition, they analytically and experimentally demonstrated the TE optimisation by the practical laptop model with the proposed MR-WPT system installed into a desk (yz-plane) and the wall (z-direction). Through this research, the proposed reconfigurable resonator with RF switches was shown to be possible for use as a reconfigurable efficiency optimiser in the MR-WPT system.</t>
  </si>
  <si>
    <t>1594-1602</t>
  </si>
  <si>
    <t>57191955172;56883384200;7402016338</t>
  </si>
  <si>
    <t>Lee, Hoon Hee;Kang, Seok Hyon;Jung, Chang Won</t>
  </si>
  <si>
    <t>3D-spatial efficiency optimisation of MR-WPT using a reconfigurable resonator-array for laptop applications</t>
  </si>
  <si>
    <t>10.1049/iet-map.2017.0185</t>
  </si>
  <si>
    <t>2-s2.0-85029578461</t>
  </si>
  <si>
    <t>['weight simultaneously', 'structural performance', 'structural analysis', 'sizing optimisation', 'several conclusions', 'results indicate', 'optimisation objectives', 'msf radomes', 'msf radome', 'makes possible', 'improve simultaneously', 'guidance values', 'enclosed antenna', 'em performance', 'em analysis', 'drawn based']</t>
  </si>
  <si>
    <t>The presence of a metal space frame (MSF) radome inevitably degrades the electromagnetic (EM) performance of the enclosed antenna, while the deformation of the radome can worsen the degradations. In this study, with the introduction of the concept of variable size member, a multidisciplinary optimisation model is proposed to implement the sizing optimisation for the members of MSF radomes to improve simultaneously the EM performance, structural performance, and self-weight simultaneously where EM analysis and structural analysis are involved. Furthermore, a method is presented to boost the efficiency of the EM performance analysis, which makes possible the optimisation of electrically large MSF radomes. A 70 m MSF radome is simulated, and the results indicate that the proposed radome design with variable size members is superior to the conventional radome design with constant size members in terms of all the optimisation objectives, especially the EM performance and self-weight. Several conclusions with guidance values are drawn based on the results.</t>
  </si>
  <si>
    <t>1565-1571</t>
  </si>
  <si>
    <t>55978342200;55490800300;56158483000;55857673700;7403279523</t>
  </si>
  <si>
    <t>Xu, Wanye;Duan, Bao Yan;Li, Peng;Yang, Guigeng;Qiu, Yuanying</t>
  </si>
  <si>
    <t>Integrated optimum design of metal space frame radomes with variable size members involving electromagnetic and structural analysis</t>
  </si>
  <si>
    <t>10.1049/iet-map.2017.0062</t>
  </si>
  <si>
    <t>2-s2.0-85029586045</t>
  </si>
  <si>
    <t>['wave backscattered', 'shorting pin', 'second one', 'scattered waves', 'resonant frequency', 'proposed approach', 'presented based', 'patch edge', 'obtained results', 'image method', 'electric field', 'considered based', 'cavity model', 'backscattered wave', 'arbitrary position', 'analytical approach', 'achieved results']</t>
  </si>
  <si>
    <t>An analytical approach for calculating resonant frequencies of a circular microstrip antenna loaded with a shorting pin in arbitrary position is presented based on the cavity model. The antennas can be used as small antennas since their fundamental resonance frequency is lower than that of a regular circular patch antenna. Two scattered waves are used to modify the electric field of the antenna in the presence of the pin. The scattered waves are considered based on the theory of scattering in conjunction with the image method. The first scattered wave is produced by the pin while the second one is the wave backscattered by the patch edge of the antenna. The backscattered wave is assumed to be generated by the images of the pin with respect to the patch edge. It is shown that the proposed approach can predict the resonant frequency of the antenna reasonably adequate. Furthermore, it can be extended in the case of several shorting pins. The obtained results from the method are compared with the achieved results from the simulations, the measurements, and the relative previous analytical models, to confirm the quality of the approach.</t>
  </si>
  <si>
    <t>1603-1608</t>
  </si>
  <si>
    <t>26644673400;24721771100;24824616600</t>
  </si>
  <si>
    <t>Chapari, Amin;Nezhad, Abolghasem Zeidaabadi;Firouzeh, Zaker Hossein</t>
  </si>
  <si>
    <t>Chapari A.</t>
  </si>
  <si>
    <t>Analytical approach for compact shorting pin circular patch antenna</t>
  </si>
  <si>
    <t>10.1049/iet-map.2017.0248</t>
  </si>
  <si>
    <t>2-s2.0-85029588700</t>
  </si>
  <si>
    <t>['wideband characteristics', 'validation purpose', 'upper side', 'small air', 'simulated counterparts', 'simple microstrip', 'radiation pattern', 'kept open', 'impedance bandwidth', 'ground plane', 'good agreement', 'gap distance', 'dielectric resonator', 'cylindrical resonator', 'bottom side', '45 db', '4 mm', '08 ghz']</t>
  </si>
  <si>
    <t>A significantly feasible high-gain cylindrical dielectric resonator antenna with wideband characteristics is investigated. A simple microstrip-fed slot coupling technique is adopted for excitation of the cylindrical resonator, which is placed over a square slot made at the centre of the ground plane. The upper side of the dielectric resonator is kept open for interference free radiation. To reduce the unnecessary back radiation, the bottom side of the ground plane substrate is covered by a single side copper coated dielectric reflector (1.35Œª0 √ó 1.35Œª0 √ó 0.04Œª0) at a small air-gap distance of 4 mm. This helps in abrupt gain enhancement of 101.48% over 17.14% impedance bandwidth. The effect of the reflector on bandwidth, gain and radiation pattern is studied. For validation purpose, a prototype is fabricated and characterised. The measured peak gains are found to be 10.84 and 10.45 dB while resonating at 7.3 and 8.08 GHz, respectively, which are in good agreement with their simulated counterparts.</t>
  </si>
  <si>
    <t>1622-1628</t>
  </si>
  <si>
    <t>60097223;60097223;60030622;60026338</t>
  </si>
  <si>
    <t>56492252100;55189263800;56962785800;35566584200</t>
  </si>
  <si>
    <t>Dash, Sounik Kiran Kumar;Khan, Taimoor;Kanaujia, Binod Kumar;Antar, Yahia M.M.</t>
  </si>
  <si>
    <t>India;India;Canada</t>
  </si>
  <si>
    <t>Silchar;New Delhi;Kingston</t>
  </si>
  <si>
    <t>National Institute of Technology Silchar;Jawaharlal Nehru University;Royal Military College of Canada</t>
  </si>
  <si>
    <t>60097223;60030622;60026338</t>
  </si>
  <si>
    <t>Gain improvement of cylindrical dielectric resonator antenna using flat reflector plane: A new approach</t>
  </si>
  <si>
    <t>10.1049/iet-map.2017.0284</t>
  </si>
  <si>
    <t>2-s2.0-85029589681</t>
  </si>
  <si>
    <t>['wide bandwidth', 'terminal antennas', 'rf circuits', 'rate point', 'prototype arrays', 'proposed design', 'properly placed', 'point transmissions', 'n directly', 'monopole array', 'microstrip lines', 'measured gain', 'linear array', 'high gain', 'fed monopoles', 'fed elements', 'external antennas', 'c bands', 'broadside radiation', 'authors propose', 'array board', '30 %)', '3 db', '25 œª0', '14 db', '10 db', '1 directly']</t>
  </si>
  <si>
    <t>Printed monopole antennas fed by microstrip lines can provide a wide bandwidth and can be employed as terminal antennas in RF circuits. In the same perspective, the authors propose a novel planar array in which N + 1 parasitic monopoles, properly placed in a linear array where only N directly-fed monopoles are used, allow a broadside radiation and a gain value close to that of a standard printed array composed of 2N + 1 directly-fed elements. To verify the validity of the proposed design, prototype arrays for the S and C bands, composed of five- and nine-monopoles, are simulated, fabricated and tested. In addition, it is demonstrated that a flat metal sheet placed at 0.25 Œª0 from the array board can further increase the directivity of about 3 dB; as a result, the measured gain is ~10 dB for the five-monopole array and 14 dB for the nine-monopole array. Owing to their large fractional bandwidth (30%) and high gain, these monopole arrays may work as external antennas for high-data-rate point-to-point transmissions or for C-band radar sensors.</t>
  </si>
  <si>
    <t>1616-1621</t>
  </si>
  <si>
    <t>60015300;60025965;60015300;60000481;60025965;60015300;60015300</t>
  </si>
  <si>
    <t>56316333200;7003542140;55751744012;7005751865;7005985328;57194493639;6603600157</t>
  </si>
  <si>
    <t>Farran, Mohamad;Boscolo, Stefano;Locatelli, Andrea;Capobianco, Antonio Daniele;Midrio, Michele;Ferrari, Vittorio;Modotto, Daniele</t>
  </si>
  <si>
    <t>Udine;Brescia;Padua</t>
  </si>
  <si>
    <t>Universit√† degli Studi di Udine;Universit√† degli Studi di Brescia;Universit√† degli Studi di Padova</t>
  </si>
  <si>
    <t>60025965;60015300;60000481</t>
  </si>
  <si>
    <t>Farran M.</t>
  </si>
  <si>
    <t>High-gain printed monopole arrays with low-complexity corporate-feed network</t>
  </si>
  <si>
    <t>10.1049/iet-map.2016.0979</t>
  </si>
  <si>
    <t>2-s2.0-85029590416</t>
  </si>
  <si>
    <t>['wide hpbw', 'upper layer', 'overall volume', 'multilayered substrate', 'loaded parasitics', 'loaded parasitic', 'impedance bandwidth', 'higher order', 'gain antenna', 'electrical height', 'dielectric constant', 'capacitive behaviour', 'behaves similarly', '8 %)', '20 db', '110 ¬∞)', '10 db', '01 ghz', '01 dbi']</t>
  </si>
  <si>
    <t>In this communication, a single element high-gain antenna with wide half power beamwidth (HPBW) is reported. The antenna exhibits high gain (10.01 dBi) and excellent radiation efficiency (98.8%) with wide HPBW in both vertical (110¬∞) and horizontal (118¬∞) planes. The overall volume of the antenna is 2Œª0 √ó 1.5Œª0 √ó 0.053Œª0 and electrical height (k0h) is 0.38 at at centre frequency 11 GHz. The dielectric constant of the multilayered substrate is extracted using resonant cavity model of a rectangular microstrip antenna. The proposed antenna operates at higher order, TM02 mode excited by the loaded parasitic on the upper layer of the substrate and behaves similarly to a two-dimensional-leaky wave antenna. The loaded parasitics are transforming the capacitive behaviour of the antenna input impedance into the inductive. The antenna offers wide-impedance bandwidth of 1.01 GHz and 610 MHz considering the input reflection parameter below -10 dB and -20 dB, respectively. It exhibits a very good antenna figure of merit of 1.03 in terms of gain, bandwidth, HPBW and electrical height. The prototypes of the antennas are fabricated and execution is accepted using measured results.</t>
  </si>
  <si>
    <t>1504-1509</t>
  </si>
  <si>
    <t>60097223;60097223;60097223;60097223</t>
  </si>
  <si>
    <t>56542511500;36699224100;6506174432;36601098400</t>
  </si>
  <si>
    <t>Kumar, Jayendra;Basu, Banani;Talukdar, Fazal Ahmed;Nandi, Arnab</t>
  </si>
  <si>
    <t>Silchar</t>
  </si>
  <si>
    <t>National Institute of Technology Silchar</t>
  </si>
  <si>
    <t>Kumar J.</t>
  </si>
  <si>
    <t>X-band antenna printed on a multilayered substrate</t>
  </si>
  <si>
    <t>10.1049/iet-map.2017.0197</t>
  </si>
  <si>
    <t>2-s2.0-85029590844</t>
  </si>
  <si>
    <t>['study proposes', 'spiral arms', 'spiral antennas', 'small values', 'radiation characteristics', 'radial component', 'modified model', 'model current', 'growth rate', 'conventionally used', 'azimuthal components']</t>
  </si>
  <si>
    <t>Circular current distribution is conventionally used to model current on spiral antennas. However, this model does not include the radial component of the current on the spiral arms. Therefore, it is valid only for the spiral antennas with very small values of the growth rate, where the radial component of the current is negligible. This study proposes a modified current distribution including both radial and azimuthal components of the current, hence, the modified model is not restricted to very small values of the growth rate. Using the modified current distribution, the radiation characteristics of spiral antennas with different growth rates are extracted. Validation is achieved by comparison of the results with those obtained by full wave numerical simulations.</t>
  </si>
  <si>
    <t>1583-1586</t>
  </si>
  <si>
    <t>57195714472;37089157500;12794503400;56258949400</t>
  </si>
  <si>
    <t>Jalali-Deel, Ahmad;Nayyeri, Vahid;Soleimani, Mohammad;Naghdehforushha, Seyed Arash</t>
  </si>
  <si>
    <t>Jalali-Deel A.</t>
  </si>
  <si>
    <t>Modified current distribution for analysis of spiral antennas</t>
  </si>
  <si>
    <t>10.1049/iet-map.2017.0129</t>
  </si>
  <si>
    <t>2-s2.0-85029595165</t>
  </si>
  <si>
    <t>2017JQ5111</t>
  </si>
  <si>
    <t>['urgent requirements', 'two reflectors', 'symmetrical one', 'reflector antennas', 'radiation integrals', 'radiation integral', 'previous work', 'partially differentiating', 'offset one', 'nodal perturbation', 'interesting area', 'integrated structural', 'electromagnetic performance', 'electromagnetic optimisation', 'contour plots', 'comparative simulation', 'antenna design', 'analytic second']</t>
  </si>
  <si>
    <t>Integrated structural-electromagnetic optimisation design is an interesting area in the field of antenna design. Due to the urgent requirements on second-order sensitivity analysis to benefit the integrated iterative procedure, based on the authors' previous work, an analytic second-order partial derivative formula of electromagnetic performance - directivity with respect to surface nodal displacements for reflector antennas is deduced. In this formula, the electromagnetic performance is obtained by superposition of radiation integrals on each small triangular element. Then, a perturbation of surface nodal displacement is introduced to re-express the distorted radiation integral. By partially differentiating the distorted phase error in radiation integral with respect to nodal perturbation over the corresponding triangular element twice, the second-order partial derivative is derived. Two reflectors - an axis-symmetrical one and an offset one, are illustrated in simulation to show the second-order partial derivatives in contour plots. A comparative simulation is performed to illustrate its benefits in integrated structural-electromagnetic optimisation.</t>
  </si>
  <si>
    <t>1530-1535</t>
  </si>
  <si>
    <t>60025578;60025578;60025578;60025578;60102437</t>
  </si>
  <si>
    <t>55670749500;57204397955;11241396300;56390786300;57061083100</t>
  </si>
  <si>
    <t>Zhang, Shuxin;Zhang, Yiqun;Yang, Dongwu;Song, Liwei;Zhang, Xinghua</t>
  </si>
  <si>
    <t>Second-order sensitivity analysis of electromagnetic performance with respect to surface nodal displacements for reflector antennas and its benefits in integrated structural-electromagnetic optimisation</t>
  </si>
  <si>
    <t>10.1049/iet-map.2017.0252</t>
  </si>
  <si>
    <t>2-s2.0-85029598398</t>
  </si>
  <si>
    <t>['wlan systems', 'two l', 'stub connected', 'rejection band', 'reduce interferences', 'impedance bandwidth', 'enhance isolation', 'dielectric resonators', 'bottom plane', 'band rejection', 'around 106', '08 ghz']</t>
  </si>
  <si>
    <t>A new compact configuration of ultrawideband (UWB) multiple-input-multiple-output (MIMO) dielectric resonator antennas (DRAs) with wireless local area network (WLAN) band rejection is proposed. The antenna arrangement consists of two identical inserted rectangular DRAs excited by two microstrip feeds, with an overall compact size of 29 √ó 29 √ó 5 mm3. To enhance isolation and improve impedance bandwidth, a stub connected to the ground is added to the bottom plane of the substrate. Further, to reduce interferences with WLAN systems, two L-shaped parasitic strips connected to the dielectric resonators are added to create a band rejection between 4.98 and 6.08 GHz. The measurement results demonstrate that the proposed DRAs achieve satisfactory MIMO UWB performance, with an impedance bandwidth of around 106% excluding a rejection band for WLAN, low mutual coupling and a low envelope correlation coefficient across the whole desired frequency band.</t>
  </si>
  <si>
    <t>60021005;60021005;60009512;60021005;60012005;60021005</t>
  </si>
  <si>
    <t>55551876700;16025721900;6603761497;42861274800;36808369300;16021808600</t>
  </si>
  <si>
    <t>Abedian, Mohammad;Rahim, Sharul Kamal Abdul;Fumeaux, Christophe;Danesh, Shadi;Lo, Yew Chiong;Jamaluddin, Mohamad Haizal</t>
  </si>
  <si>
    <t>Malaysia;Malaysia;Australia</t>
  </si>
  <si>
    <t>Johor Bahru;Selangor;Adelaide</t>
  </si>
  <si>
    <t>Universiti Teknologi Malaysia;Multimedia University;The University of Adelaide</t>
  </si>
  <si>
    <t>60021005;60012005;60009512</t>
  </si>
  <si>
    <t>Compact ultrawideband MIMO dielectric resonator antennas with WLAN band rejection</t>
  </si>
  <si>
    <t>10.1049/iet-map.2016.0299</t>
  </si>
  <si>
    <t>2-s2.0-85029599134</t>
  </si>
  <si>
    <t>['small number', 'radiation performance', 'proposed algorithm', 'optimisation requirements', 'numerical tests', 'moderate time', 'genetic algorithm', 'epa ).', 'coarse model', 'authors propose', 'asm optimisation', 'analytic formulations']</t>
  </si>
  <si>
    <t>The authors propose a novel aggressive space mapping (ASM) algorithm for the two-dimensional antenna array elements arrangement to reduce the antenna array radar cross-scattering; meanwhile, to ensure the radiation performance. The coarse model is evaluated with genetic algorithm and analytic formulations, the fine model verification is computed with the full wave method of moments (MoMs) enhanced by the equivalence principle algorithm (EPA). The high-order basis functions and matrix compression technique are employed in the EPA-MoM for further accelerations. Only small number of iterations in the ASM optimisation is required for the fine model verification, to achieve the optimisation requirements. Numerical tests of the horn antenna array optimisation with moderate time are presented to show the efficiency of the proposed algorithm.</t>
  </si>
  <si>
    <t>1578-1582</t>
  </si>
  <si>
    <t>60026320;60010080-60005244;60010080</t>
  </si>
  <si>
    <t>51061706600;36677651600;12794245400</t>
  </si>
  <si>
    <t>Xu, Juan;Li, Mengmeng;Chen, Rushan</t>
  </si>
  <si>
    <t>Qufu;Nanjing;Nanjing</t>
  </si>
  <si>
    <t>Qufu Normal University;Nanjing University of Science and Technology;Southeast University</t>
  </si>
  <si>
    <t>60026320;60010080;60005244</t>
  </si>
  <si>
    <t>Space mapping optimisation of 2D array elements arrangement to reduce the radar cross-scattering</t>
  </si>
  <si>
    <t>10.1049/iet-map.2016.0414</t>
  </si>
  <si>
    <t>2-s2.0-85029603370</t>
  </si>
  <si>
    <t>['printed films', 'polyethylene terephthalate', 'pet using', 'numerical simulations', 'inkjet printing', 'fully investigated', 'fractional bandwidth', 'films printed', 'drop spacing', 'conductive nanoparticles', 'antenna parameters', 'achieved gain', '67 db', '34 %.', '3 ghz', '20 ghz']</t>
  </si>
  <si>
    <t>Inkjet printing is a low-cost technique suitable to fabricate flexible electronic devices using solutions of conductive nanoparticles on any type of substrate without material waste as in conventional etching techniques. In this study, a low-profile wideband coplanar waveguide-fed monopole antenna operating at 20 GHz is designed and printed using silver nanoparticle ink on polyethylene terephthalate (PET) and on Epson paper substrates. The effects of varying the drop spacing (DS) of the ink on the conductivity of the printed films as well as on the antenna parameters were fully investigated by numerical simulations and by measurements. A conductivity of 1.8 √ó 107 Œ©-1 m-1 was obtained for the films printed on PET using a DS of 30 Œºm leading to superior antenna performance with an achieved gain and antenna radiation efficiency of 1.67 dB and 96%, respectively. In addition, the size reduction reached 99%. On the other hand, antennas on Epson paper substrate show an |S11| bandwidth &lt;-10 dB extending from 17.18 up to 24.3 GHz, leading to a fractional bandwidth of 34.34%.</t>
  </si>
  <si>
    <t>1572-1577</t>
  </si>
  <si>
    <t>113743397-60016618;60016618;60011226;60007253-60027423;60016618</t>
  </si>
  <si>
    <t>Mohassieb, S. A.;Kirah, Khaled;D√∂rsam, Edgar;Khalil, Ahmed S.G.;El-Hennawy, Hadia M.</t>
  </si>
  <si>
    <t>Fayoum;Cairo;Darmstadt;Alexandria;Giza</t>
  </si>
  <si>
    <t>60027423;60016618;60011226;60007253;113743397</t>
  </si>
  <si>
    <t>Effect of silver nanoparticle ink drop spacing on the characteristics of coplanar waveguide monopole antennas printed on flexible substrates</t>
  </si>
  <si>
    <t>10.1049/iet-map.2017.0078</t>
  </si>
  <si>
    <t>2-s2.0-85029604310</t>
  </si>
  <si>
    <t>['wide range', 'total radiation', 'thin substrate', 'theoretical limit', 'significant parameters', 'realised gain', 'radiation efficiency', 'high frequency', 'existing designs', 'compact ultra', 'antenna performance', 'also measured']</t>
  </si>
  <si>
    <t>A compact ultra-high frequency (UHF) ultra-wideband (UWB) antenna for Television TV white space (TVWS) applications is presented in this study. The proposed radiating body is transformed from a rectangular plate following physical essence revealed by characteristic mode analysis. Modal current distributions and their contributions to the total radiation are further analysed after printing the radiating body onto a thin substrate. It is proved that the structure achieves efficient radiation over a wide range of frequencies by exciting multiple modes. In addition, effects of significant parameters on the antenna performance are discussed, and according to which the geometry is optimised. A prototype is fabricated and measured to verify its ultra-wide impedance bandwidth and monopole-like radiation pattern. Realised gain and radiation efficiency over the UHF TV spectrum are also measured. The bandwidth efficiency product against antenna electrical size are analysed and compared with theoretical limit and products of existing designs.</t>
  </si>
  <si>
    <t>60022109;60022109</t>
  </si>
  <si>
    <t>56808380400;55731393400</t>
  </si>
  <si>
    <t>Zhang, Qianyun;Gao, Yue</t>
  </si>
  <si>
    <t>Compact low-profile UWB antenna with characteristic mode analysis for UHF TV white space devices</t>
  </si>
  <si>
    <t>10.1049/iet-map.2016.0993</t>
  </si>
  <si>
    <t>2-s2.0-85050034069</t>
  </si>
  <si>
    <t>['xps ).', 'silver ink', 'sensor varied', 'sensor antenna', 'sensitive material', 'room temperature', 'results indicated', 'realize high', 'polyethylene terephthalate', 'patch antenna', 'iots ).', 'interdigital electrodes', 'hybrid material', 'high gain', 'gas chamber', 'frequency mismatch', 'direct printing', 'ammonia concentration', '48 dbi']</t>
  </si>
  <si>
    <t>Ag ink | Ammonia sensor | Patch antenna | Reduced graphene oxide (rGO)</t>
  </si>
  <si>
    <t>Reduced graphene oxide (rGO) has been studied as a resistive ammonia gas sensor at room temperature. The sensitive hybrid material composed of rGO and nano-silver ink (Ag-ink) was loaded on a microstrip patch antenna to realize high-performance wireless ammonia sensors. The material was investigated using scanning electron microscopy (SEM) and X-ray photoelectron spectroscopy (XPS). Firstly, interdigital electrodes (IDEs) printed on the polyethylene terephthalate (PET) by direct printing were employed to measure the variation of resistance of the sensitive material with the ammonia concentration. The results indicated the response of sensor varied from 4.25% to 14.7% under 15-200 ppm ammonia concentrations. Furthermore, the hybrid material was loaded on a microstrip patch antenna fabricated by a conventional printed circuit board (PCB) process, and a 10 MHz frequency shift of the sensor antenna could be observed for 200 ppm ammonia gas. Finally, the wireless sensing property of the sensor antenna was successfully tested using the same emitted antenna outside the gas chamber with a high gain of 5.48 dBi, and an increased reflection magnitude of the emitted antenna due to the frequency mismatch of the sensor antenna was observed. Therefore, wireless ammonia gas sensors loaded on a patch antenna have significant application prospects in the field of Internet of Things (IoTs).</t>
  </si>
  <si>
    <t>60025578;60025578-60021170;60021170;60025578;60021170;60021170</t>
  </si>
  <si>
    <t>55261544500;57195626697;24474677500;56110481700;55566322300;10041330500</t>
  </si>
  <si>
    <t>Wu, Bian;Zhang, Xingfei;Huang, Beiju;Zhao, Yutong;Cheng, Chuantong;Chen, Hongda</t>
  </si>
  <si>
    <t>Xidian University;Institute of Semiconductors Chinese Academy of Sciences</t>
  </si>
  <si>
    <t>60025578;60021170</t>
  </si>
  <si>
    <t>Wu B.</t>
  </si>
  <si>
    <t>High-Performance wireless ammonia gas sensors based on reduced graphene oxide and Nano-Silver ink hybrid material loaded on a patch antenna</t>
  </si>
  <si>
    <t>10.3390/s17092070</t>
  </si>
  <si>
    <t>2-s2.0-85029363589</t>
  </si>
  <si>
    <t>2017R1C1B2002285</t>
  </si>
  <si>
    <t>['voltage responsivity', 'subthreshold preamplifier', 'p hz', 'overall noise', 'noise ratio', 'noise contribution', 'main amplifier', 'low drop', 'integrated antenna', 'gate bias', 'effective snr', 'effective signal', 'dynamic range', 'dummy structure', 'detector core', 'achieved using', '9 db', '76 pw', '7 w', '59 db', '5 v', '2020 kv']</t>
  </si>
  <si>
    <t>CMOS integrated circuit | Differential detector | Integrated antenna | Raster scanning | Subthreshold amplifiers | THz detector | THz imaging</t>
  </si>
  <si>
    <t>We propose a differential-type complementary metal-oxide-semiconductor (CMOS) sub-terahertz (THz) detector with a subthreshold preamplifier. The proposed detector improves the voltage responsivity and effective signal-to-noise ratio (SNR) using the subthreshold preamplifier, which is located between the differential detector device and main amplifier. The overall noise of the detector for the THz imaging system is reduced by the preamplifier because it diminishes the noise contribution of the main amplifier. The subthreshold preamplifier is self-biased by the output DC voltage of the detector core and has a dummy structure that cancels the DC offsets generated by the preamplifier itself. The 200 GHz detector fabricated using 0.25 Œºm CMOS technology includes a low drop-out regulator, current reference blocks, and an integrated antenna. A voltage responsivity of 2020 kV/W and noise equivalent power of 76 pW/ p Hz are achieved using the detector at a gate bias of 0.5 V, respectively. The effective SNR at a 103 Hz chopping frequency is 70.9 dB with a 0.7 W/m2 input signal power density. The dynamic range of the raster-scanned THz image is 44.59 dB.</t>
  </si>
  <si>
    <t>60001170;60068700;60014237</t>
  </si>
  <si>
    <t>56465196100;7405946474;57223117907</t>
  </si>
  <si>
    <t>Yang, Jong Ryul;Han, Seong Tae;Baek, Donghyun</t>
  </si>
  <si>
    <t>Changwon;Seoul;Gyeongsan</t>
  </si>
  <si>
    <t>Korea Electrotechnology Research Institute;Chung-Ang University;Yeungnam University</t>
  </si>
  <si>
    <t>60068700;60014237;60001170</t>
  </si>
  <si>
    <t>Yang J.R.</t>
  </si>
  <si>
    <t>Differential CMOS Sub-Terahertz detector with subthreshold amplifier</t>
  </si>
  <si>
    <t>10.3390/s17092069</t>
  </si>
  <si>
    <t>2-s2.0-85029392058</t>
  </si>
  <si>
    <t>['regular method', 'radar receives', 'polarimetric radars', 'low accuracy', 'higher accuracy', 'experiment results', 'elevation angle', 'correct angle', 'azimuth angle']</t>
  </si>
  <si>
    <t>Amplitude angle monopulse estimation | polarimetric radar</t>
  </si>
  <si>
    <t>In this letter, the regular amplitude angle monopulse estimation method is proven not suitable for polarimetric radars because it sets up correlation between azimuth angle and elevation angle of the target and can result in low accuracy. To solve this problem, the polarimetric amplitude angle monopulse estimation method is proposed to obtain the correct angle. By changing the channel synthesis method when the radar receives the signals, the proposed method shows a higher accuracy than the regular method through formulation and the experiment results.</t>
  </si>
  <si>
    <t>2889-2893</t>
  </si>
  <si>
    <t>60016835;60016835;60016835;60008724</t>
  </si>
  <si>
    <t>57207475310;24734558100;7405297152;57190242812</t>
  </si>
  <si>
    <t>Zhang, Yi;Sun, Houjun;Xu, Xiaowen;Liu, Qing Huo</t>
  </si>
  <si>
    <t>Beijing;Durham</t>
  </si>
  <si>
    <t>Beijing Institute of Technology;Duke University</t>
  </si>
  <si>
    <t>60016835;60008724</t>
  </si>
  <si>
    <t>Amplitude Angle Monopulse Estimation for the Four-Channel Hybrid Polarimetric Radar System</t>
  </si>
  <si>
    <t>10.1109/LAWP.2017.2751298</t>
  </si>
  <si>
    <t>2-s2.0-85030219422</t>
  </si>
  <si>
    <t>['snowy environments', 'snow avalanche', 'measurement results', 'ground reflection', 'ground covered', 'ground based', 'experimental data', 'environmental surveillance', 'efficient planning', 'different heights', 'developed models', '425 ghz']</t>
  </si>
  <si>
    <t>Channel model | path loss | snow avalanche | wave propagation | wireless sensor network (WSN)</t>
  </si>
  <si>
    <t>In this letter, practical sensor nodes are utilized to study the path loss effects of wireless sensor networks (WSNs) at 2.425 GHz in a ground covered by snow at different heights from the ground. The measurement results are compared with the ground reflection (two-ray) path loss model and the ray-tracing model showing significant difference. New empirical path loss models for different heights from the ground based on the log-distance path loss model are presented. The developed models are compared with the existing path loss models to demonstrate their accuracy between sensor nodes deployed in snowy environments. The experimental data as well as the developed path loss models can be utilized for efficient planning and deployments of WSNs in snowy environments. They can support applications including rescue and monitoring of snow avalanche, environmental surveillance, or monitoring winter sporting activities.</t>
  </si>
  <si>
    <t>2877-2880</t>
  </si>
  <si>
    <t>16023895900;57195621222</t>
  </si>
  <si>
    <t>Cheffena, Michael;Mohamed, Marshed</t>
  </si>
  <si>
    <t>Cheffena M.</t>
  </si>
  <si>
    <t>Empirical Path Loss Models for Wireless Sensor Network Deployment in Snowy Environments</t>
  </si>
  <si>
    <t>10.1109/LAWP.2017.2751079</t>
  </si>
  <si>
    <t>2-s2.0-85030226152</t>
  </si>
  <si>
    <t>['wireless devices', 'statistical tools', 'reverberation chamber', 'reliable method', 'priori information', 'pass goodness', 'necessary condition', 'narrowband settings', 'metallic cavity', 'ideally expected', 'gaussian variables', 'g .,', 'field samples', 'emc tests', 'air tests', 'accurately predicts', 'accurately predicted']</t>
  </si>
  <si>
    <t>Modal overlapping | multipath propagation | Rayleigh fading | reverberation chamber (RC) | statistical tests</t>
  </si>
  <si>
    <t>The ability of a metallic cavity to sustain an isotropic diffusive regime is a necessary condition in order to be used as a reverberation chamber (RC) in narrowband settings, for which field samples are expected to behave as complex Gaussian random variables. Yet, no reliable method has been introduced so far that accurately predicts the lowest usable frequency (LUF), starting from which field samples are more likely to pass goodness-of-fit (GoF) tests, statistical tools that can measure how well field samples behave as Gaussian variables. This letter presents Monte Carlo simulation results that prove that the likelihood of passing GoF tests can be accurately predicted by measuring power transmission through the RC, without any a priori information about its characteristics. These results allow us to identify the LUF from which a cavity is fitted to generate rich multipath environments, as ideally expected for RCs, e.g., for over-the-air tests of wireless devices and EMC tests.</t>
  </si>
  <si>
    <t>2881-2884</t>
  </si>
  <si>
    <t>Cozza, Andrea</t>
  </si>
  <si>
    <t>Likelihood of Meeting Isotropic Conditions in Reverberation Chambers from Power Transmission</t>
  </si>
  <si>
    <t>10.1109/LAWP.2017.2751103</t>
  </si>
  <si>
    <t>2-s2.0-85030226324</t>
  </si>
  <si>
    <t>['ultrawideband operation', 'substrate connecting', 'stub along', 'strategically aligned', 'siw structure', 'novel technique', 'microstrip feedline', 'metallic via', 'integrated waveguide', 'initially designed', 'frequency band', 'fed open', 'extra widen', 'experimentally validated', 'design methodology', 'compact proximity', 'bandwidth enlargement', 'antenna bandwidth', '20 ghz', '11 ghz', '10 db']</t>
  </si>
  <si>
    <t>Bandwidth enlargement | Ku-band | open-ring slot antenna | stub | substrate-integrated waveguide (SIW) | ultrawideband (UWB)</t>
  </si>
  <si>
    <t>In this letter, a compact proximity-fed open-ring slot antenna loaded substrate-integrated waveguide (SIW) structure for bandwidth enlargement is proposed and experimentally validated. The antenna was initially designed for ultrawideband operation and covers the frequency band from 3.8 to 11 GHz with reflection coefficient lower than -10 dB. With the use of stub along with the microstrip feedline, the lower band matching performance is improved. A novel technique for bandwidth enlargement at higher band based on SIW structure is presented. Metallic via-holes through substrate connecting the top and bottom metal plates are strategically aligned to extra widen the antenna bandwidth up to 20 GHz to resonate in the Ku-band. Details of the design methodology and results are presented and discussed.</t>
  </si>
  <si>
    <t>2885-2888</t>
  </si>
  <si>
    <t>60082031;60005916</t>
  </si>
  <si>
    <t>54888631400;55838678800</t>
  </si>
  <si>
    <t>Saad, Ayman Ayd R.;Mohamed, Hesham A.</t>
  </si>
  <si>
    <t>Telecom Egypt;Electronics Research Institute of Cairo</t>
  </si>
  <si>
    <t>Saad A.</t>
  </si>
  <si>
    <t>Bandwidth Enlargement of a Low-Profile Open-Ring Slot Antenna Based on SIW Structure</t>
  </si>
  <si>
    <t>10.1109/LAWP.2017.2751247</t>
  </si>
  <si>
    <t>2-s2.0-85030235692</t>
  </si>
  <si>
    <t>['unique ways', 'term evolution', 'significant fraction', 'sensitivity range', 'negative chirp', 'lie within', 'explore implications', 'disk accretion', 'broad range', 'binaries undergoing', 'also show', '1 yr']</t>
  </si>
  <si>
    <t>accretion, accretion disks | binaries: general | celestial mechanics | gravitational waves | stars: mass-loss</t>
  </si>
  <si>
    <t>We explore the long-term evolution of mass-transferring white dwarf (WD) binaries undergoing both direct-impact and disk accretion and explore implications of such systems to gravitational-wave (GW) astronomy. We cover a broad range of initial component masses and show that these systems, the majority of which lie within the Laser Interferometer Space Antenna (LISA) sensitivity range, exhibit prominent negative orbital frequency evolution (chirp) for a significant fraction of their lifetimes. Using a galactic population synthesis, we predict ‚àº2700 of these systems will be observable with a negative chirp of 0.1 yr-2 by a space-based GW detector like LISA. We also show that detections of mass-transferring double WD systems by LISA may provide astronomers with unique ways of probing the physics governing close compact object binaries.</t>
  </si>
  <si>
    <t>60007363;60007363;60007363-60111661;60007363</t>
  </si>
  <si>
    <t>54393296500;57191576195;35571478100;25649418500</t>
  </si>
  <si>
    <t>Kremer, Kyle;Breivik, Katelyn;Larson, Shane L.;Kalogera, Vassiliki</t>
  </si>
  <si>
    <t>Chicago;Evanston</t>
  </si>
  <si>
    <t>Adler Planetarium;Northwestern University</t>
  </si>
  <si>
    <t>60111661;60007363</t>
  </si>
  <si>
    <t>Kremer K.</t>
  </si>
  <si>
    <t>Accreting Double White Dwarf Binaries: Implications for LISA</t>
  </si>
  <si>
    <t>10.3847/1538-4357/aa8557</t>
  </si>
  <si>
    <t>2-s2.0-85029537810</t>
  </si>
  <si>
    <t>CRP-25476</t>
  </si>
  <si>
    <t>UNICA</t>
  </si>
  <si>
    <t>['surprisingly lacking', 'supernova remnants', 'stellar evolution', 's7 ghz', 'resolution images', 'refining models', 'prime probe', 'powerful tool', 'particle acceleration', 'multiwavelength coverage', 'later stages', 'known snrs', 'high energies', 'flat spectrum', 'first time', 'emitting electrons', 'common identifier', 'astronomical validation', '7 ghz', '5 ghz']</t>
  </si>
  <si>
    <t>ISM: individual objects: W44, IC443 | ISM: supernova remnants | Radio continuum: ISM</t>
  </si>
  <si>
    <t>Observations of supernova remnants (SNRs) are a powerful tool for investigating the later stages of stellar evolution, the properties of the ambient interstellar medium and the physics of particle acceleration and shocks. For a fraction of SNRs, multiwavelength coverage from radio to ultra-high energies has been provided, constraining their contributions to the production of Galactic cosmic rays. Although radio emission is the most common identifier of SNRs and a prime probe for refining models, high-resolution images at frequencies above 5 GHz are surprisingly lacking, even for bright and well-known SNRs such as IC443 and W44. In the frameworks of the Astronomical Validation and Early Science Program with the 64-m single-dish Sardinia Radio Telescope, we provided, for the first time, single-dish deep imaging at 7 GHz of the IC443 and W44 complexes coupled with spatially resolved spectra in the 1.5-7 GHz frequency range. Our images were obtained through on-the-fly mapping techniques, providing antenna beam oversampling and resulting in accurate continuum flux density measurements. The integrated flux densities associated with IC443 are S1.5 GHz = 134¬±4 Jy and S7 GHz = 67¬±3 Jy. ForW44, we measured total flux densities of S1.5 GHz = 214¬±6 Jy and S7 GHz = 94¬±4 Jy. Spectral index maps provide evidence of a wide physical parameter scatter among different SNR regions: a flat spectrum is observed from the brightest SNR regions at the shock, while steeper spectral indices (up to ~0.7) are observed in fainter cooling regions, disentangling in thisway different populations and spectra of radio/gamma-ray-emitting electrons in these SNRs.</t>
  </si>
  <si>
    <t>1329-1341</t>
  </si>
  <si>
    <t>stx1240</t>
  </si>
  <si>
    <t>60083755;60083755;60083755;60083755-60032259;60083755;60083354;60021729;60083353;60032259;60032259;60032259;60083755;60083755;60083755;60083755;60083755;60083755;60083354;60083755;60083755;60083755;60083755;60083755;60083755;60083755;60083755;60083755;60083755-60032259;60083755;60083755;60083755;60083755;60083755;60083755;60083755;60083755</t>
  </si>
  <si>
    <t>37661240000;6603455643;23976062600;57194870849;57201592089;55886658000;36193627800;57000979300;57194872610;57194869347;57194870749;56350050300;41262209800;25032044000;26429986400;8599782300;36092345100;26433825800;15842499600;36093973800;55553211100;6504130121;7004195102;26643837500;35434997600;22934351700;56518263300;57191276231;36483080500;26644305500;16417976600;6602635190;57197659491;56515473600;36483531300;26644585400</t>
  </si>
  <si>
    <t>Egron, E.;Pellizzoni, A.;Iacolina, M. N.;Loru, S.;Marongiu, M.;Righini, S.;Cardillo, M.;Giuliani, A.;Mulas, S.;Murtas, G.;Simeone, D.;Concu, R.;Melis, A.;Trois, A.;Pilia, M.;Navarrini, A.;Vacca, V.;Ricci, R.;Serra, G.;Bachetti, M.;Buttu, M.;Perrodin, D.;Buffa, F.;Deiana, G. L.;Gaudiomonte, F.;Fara, A.;Ladu, A.;Loi, F.;Marongiu, P.;Migoni, C.;Pisanu, T.;Poppi, S.;Saba, A.;Urru, E.;Valente, G.;Vargiu, G. P.</t>
  </si>
  <si>
    <t>Capoterra;Bologna;Milan;Cagliari;Florence</t>
  </si>
  <si>
    <t>Osservatorio Astronomico di Cagliari;INAF Istituto di Astrofisica Spaziale e Fisica Cosmica, Bologna;INAF Istituto di Astrofisica Spaziale e Fisica Cosmica, Milan;Universit√† degli Studi di Cagliari;Osservatorio Astrofisico Di Arcetri</t>
  </si>
  <si>
    <t>60083755;60083354;60083353;60032259;60021729</t>
  </si>
  <si>
    <t>Egron E.</t>
  </si>
  <si>
    <t>Imaging of SNR IC443 and W44 with the Sardinia Radio Telescope at 1.5 and 7 GHz</t>
  </si>
  <si>
    <t>10.1093/mnras/stx1240</t>
  </si>
  <si>
    <t>2-s2.0-85023748256</t>
  </si>
  <si>
    <t>['transmission geometry', 'single layer', 'potentially applicable', 'polarization rotation', 'polarization orientation', 'optical isolators', 'microwave frequencies', 'metasurface consists', 'incident wave', 'high efficiency', '90 ¬∞', '5 ghz', '35 ¬∞.', '06 within']</t>
  </si>
  <si>
    <t>A twist polarizer metasurface for polarization rotation by an angle of 90¬∞ is proposed and realized at microwave frequencies. The metasurface consists of sub-wavelength metallic helices arranged periodically in a single layer and operates in transmission geometry with a nearly unity cross-polarization conversion coefficient at resonance. The structure exhibits low reflectivity R&lt;0.06 within a decade-spanning frequency range of 0.1-5.5 GHz and is insensitive to the polarization orientation of the incident wave. Moreover, it can operate with high efficiency at oblique incidence angles of up to 35¬∞. Such twist polarizer metasurfaces are potentially applicable as electromagnetic/optical isolators and frequency-selective polarization antennas.</t>
  </si>
  <si>
    <t>60103680-60038364;60038364;60038364;60103680</t>
  </si>
  <si>
    <t>56155567000;14419987900;57208699741;57207901348</t>
  </si>
  <si>
    <t>Faniayeu, Ihar;Khakhomov, Sergei;Semchenko, Igor;Mizeikis, Vygantas</t>
  </si>
  <si>
    <t>Japan;Belarus</t>
  </si>
  <si>
    <t>Shizuoka;Gomel</t>
  </si>
  <si>
    <t>Shizuoka University;Francisk Skorina Gomel State University</t>
  </si>
  <si>
    <t>60103680;60038364</t>
  </si>
  <si>
    <t>Faniayeu I.</t>
  </si>
  <si>
    <t>Highly transparent twist polarizer metasurface</t>
  </si>
  <si>
    <t>10.1063/1.4994777</t>
  </si>
  <si>
    <t>2-s2.0-85029577398</t>
  </si>
  <si>
    <t>['transmission range', 'smart appliances', 'results demonstrate', 'radio link', 'proposed method', 'multiple radio', 'letter uses', 'letter reports', 'hand displays', 'good validity', 'five properties', 'first time', 'enabling signal', 'directly via', 'connected devices', 'communications hubs', 'absorbing walls']</t>
  </si>
  <si>
    <t>Leaky feeder | smart grid | smart meter | ZigBee</t>
  </si>
  <si>
    <t>In this letter, we present a potential novel solution to increase the transmission range of the home energy network of electricity smart meters. Conventionally, smart meters use low-power radio technologies and suffer from high signal attenuation as the signal is propagated through multiple radio-absorbing walls in a property. This limits the range of the radio link between the meter and connected devices, such as communications hubs, smart appliances, and in-hand displays. The potential solution presented in this letter uses the observation that at high microwave frequencies, the ac mains distribution cables can act as a low-loss ''leaky feeder'' cable so enabling signal to be distributed to each room more efficiently than directly via through the air. This letter reports on the testing of this concept for the first time in five properties of various construction types. The results demonstrate a good validity of the proposed method.</t>
  </si>
  <si>
    <t>2898-2901</t>
  </si>
  <si>
    <t>60022109;60022109;100381925</t>
  </si>
  <si>
    <t>35389845500;56162277000;6506078286</t>
  </si>
  <si>
    <t>Shoaib, Sultan;Chen, Xiaodong;Llewellyn, Ian</t>
  </si>
  <si>
    <t>Queen Mary University of London;Office of Science and Innovation</t>
  </si>
  <si>
    <t>60022109;100381925</t>
  </si>
  <si>
    <t>Increasing the Effective Range of Smart Meter Home Area Network</t>
  </si>
  <si>
    <t>10.1109/LAWP.2017.2751591</t>
  </si>
  <si>
    <t>2-s2.0-85030229734</t>
  </si>
  <si>
    <t>['wideband self', 'two paths', 'two antennas', 'radiation patterns', 'proposed sic', 'potential application', 'one prototype', 'measured results', 'interference cancellation', 'high isolation', 'good performances', 'good agreement', 'easy implementation', 'duplex transceiver', 'direct coupling', 'cause cancellation', 'antenna pairs', 'achieved accordingly', '62 ghz', '5 db']</t>
  </si>
  <si>
    <t>Full duplex | isolation | reflective terminal | self-interference cancellation (SIC)</t>
  </si>
  <si>
    <t>An aperture-coupled microstrip patch antenna pair with wideband self-interference cancellation (SIC) performance is proposed. It consists of two orthogonal linearly polarized antennas and an auxiliary port loaded with a proper reflective terminal. Besides the direct coupling between two antennas, an indirect coupling path is introduced and controlled by the auxiliary port reflection. The coupling between these two paths will superpose and cause cancellation at the receiving antenna output, while a high isolation between the antennas can be achieved accordingly. For the validation of the proposed SIC, one prototype was designed and fabricated. Good agreement can be observed between the simulated and measured results. A high isolation of 35.9-46.5 dB over the entire working band of (2.40-2.62 GHz) is observed, while the radiation patterns are almost the same for the antenna pairs with and without SIC circuit. Due to the merits of good performances and easy implementation, the proposed SIC technique has potential application for full-duplex transceiver to suppress the self-interference.</t>
  </si>
  <si>
    <t>2873-2876</t>
  </si>
  <si>
    <t>56437948800;7005404060;55806890000;55327838400;57190737625</t>
  </si>
  <si>
    <t>Wang, Xiyao;Che, Wenquan;Yang, Wanchen;Feng, Wenjie;Gu, Lizheng</t>
  </si>
  <si>
    <t>Self-Interference Cancellation Antenna Using Auxiliary Port Reflection for Full-Duplex Application</t>
  </si>
  <si>
    <t>10.1109/LAWP.2017.2750698</t>
  </si>
  <si>
    <t>2-s2.0-85030232233</t>
  </si>
  <si>
    <t>['tremendously increased', 'traditional monopole', 'tm21 mode', 'tm12 mode', 'tm01 mode', 'theoretically analyzed', 'square mpa', 'space wavelength', 'simulated ones', 'shorting pins', 'second odd', 'resonant frequency', 'reflection coefficient', 'realized gain', 'radiation pattern', 'radiating patch', 'progressively push', 'port isolation', 'polarized mpa', 'order modes', 'order mode', 'narrow slot', 'measured results', 'like radiation', 'impedance bandwidth', 'good agreement', 'fully suppressed', 'fed dual', 'broadside radiation', 'broadside direction', 'bandwidth enhancement', 'also achieved', 'almost maintaining', '6 db', '024 free']</t>
  </si>
  <si>
    <t>bandwidth enhancement | differential-fed | dual-polarized | low profile | Microstrip patch antenna | radiation pattern transformation</t>
  </si>
  <si>
    <t>A low profile differential-fed dual-polarized microstrip patch antenna (MPA) with bandwidth enhancement is proposed under radiation of the first and second odd-order resonant modes. First, all of even-order modes are fully suppressed by using a differentially feeding scheme instead of the single probe feed. Next, the radiation pattern of a square MPA is theoretically analyzed. It is demonstrated that the traditional monopole-like radiation of the second odd-order mode in the H-plane, i.e., TM21 mode, can be transformed into the broadside radiation by etching out a narrow slot at the center of the radiating patch. After that, an array of shorting pins is symmetrically embedded underneath the radiating patch so as to progressively push up the resonant frequency of the TM01 mode (or TM10 mode), while almost maintaining that of TM21 mode (or TM12 mode) to be unchanged. With these arrangements, a wide impedance bandwidth with stable radiation peak in the broadside direction is achieved for the MPA under this dual modes operation. Finally, the dual-polarized MPA is fabricated and measured. The measured results are found in good agreement with the simulated ones in terms of the reflection coefficient, radiation pattern, and realized gain, demonstrating that the MPA's impedance bandwidth (S dd11 &lt;-10 dB) is tremendously increased up to about 8% with a high differential port-to-port isolation of better than 22.6 dB. In particular, a low profile property of about 0.024 free-space wavelength and the stable radiation pattern are also achieved.</t>
  </si>
  <si>
    <t>23672-23680</t>
  </si>
  <si>
    <t>57189381832;7404201926;57188866124;13409844900</t>
  </si>
  <si>
    <t>Liu, Neng Wu;Zhu, Lei;Zhang, Xiao;Choi, Wai Wa</t>
  </si>
  <si>
    <t>A Wideband Differential-Fed Dual-Polarized Microstrip Antenna under Radiation of Dual Improved Odd-Order Resonant Modes</t>
  </si>
  <si>
    <t>10.1109/ACCESS.2017.2751498</t>
  </si>
  <si>
    <t>2-s2.0-85030316886</t>
  </si>
  <si>
    <t>['random distribution', 'radiation efficiency', 'q element', 'paper presents', 'numerical simulations', 'metamaterial elements', 'measurements show', 'generates frequency', 'effectively used', 'complementary electric']</t>
  </si>
  <si>
    <t>Agile frequency response | Compressive image reconstruction | Metamaterial aperture antenna</t>
  </si>
  <si>
    <t>A metamaterial aperture antenna (MAA) that generates frequency-diverse radiation field patterns has been introduced in the context of microwave wave imaging to perform compressive image reconstruction. This paper presents a new metamateriapl aperture design, which includes two kinds of metamaterial elements with random distribution. One is a high-Q resonant element whose resonant frequency is agile, and the other one is a low-Q element that has a high radiation efficiency across frequency band. Numerical simulations and measurements show that the radiation efficiency of up to 60% can be achieved for the MAA and the far-field patterns owns good orthogonality, when using the complementary electric-field-coupled (CELC) element and the complementary Jerusalem cross (CJC) element with a random distribution ratio of 4 to 1, which could be effectively used to reconstruct the target scattering scene.</t>
  </si>
  <si>
    <t>56347706400;24080783500;57195483118;57191667962</t>
  </si>
  <si>
    <t>Kou, Na;Li, Long;Tian, Shuncheng;Li, Yuanchang</t>
  </si>
  <si>
    <t>Kou N.</t>
  </si>
  <si>
    <t>Measurement matrix analysis and radiation improvement of a metamaterial aperture antenna for coherent computational imaging</t>
  </si>
  <si>
    <t>10.3390/app7090933</t>
  </si>
  <si>
    <t>2-s2.0-85029151349</t>
  </si>
  <si>
    <t>['walking person', 'specific result', 'realized using', 'radar operates', 'radar front', 'paper presents', 'opens opens', 'multilayer cellulose', 'motion sensor', 'minimum speed', 'metal layers', 'low cost', 'loss conductor', 'iot ecosystem', 'including ultra', 'future high', 'frequency hardware', 'first time', 'cost internet', 'clearly measured', 'circuit exploits', 'biodegradability ),', 'based substrate', 'attractive features', 'alternating paper', '50 mm', '48 degrees', '4 dbi', '24 ghz']</t>
  </si>
  <si>
    <t>All-natural electronic | Circuits on cellulose | Doppler radar sensors | Flexible substrates | Green electronics | Internet of things (IoT) | Paper-based substrates | Substrate integrated circuits</t>
  </si>
  <si>
    <t>This paper presents a miniaturized Doppler radar that can be used as a motion sensor for low-cost Internet of things (IoT) applications. For the first time, a radar front-end and its antenna are integrated on a multilayer cellulose-based substrate, built-up by alternating paper, glue and metal layers. The circuit exploits a distributed microstrip structure that is realized using a copper adhesive laminate, so as to obtain a low-loss conductor. The radar operates at 24 GHz and transmits 5 mW of power. The antenna has a gain of 7.4 dBi and features a half power beam-width of 48 degrees. The sensor, that is just the size of a stamp, is able to detect the movement of a walking person up to 10 m in distance, while a minimum speed of 50 mm/s up to 3 m is clearly measured. Beyond this specific result, the present paper demonstrates that the attractive features of cellulose, including ultra-low cost and eco-friendliness (i.e., recyclability and biodegradability), can even be exploited for the realization of future high-frequency hardware. This opens opens the door to the implementation on cellulose of devices and systems which make up the ‚Äúsensing layer‚Äù at the base of the IoT ecosystem.</t>
  </si>
  <si>
    <t>60003003;60003003;60015818;60111598;60003003;60003003;60003003;60003003</t>
  </si>
  <si>
    <t>7003355265;56389615800;55263448500;36603590700;36549166300;6602301093;56224684200;6603818857</t>
  </si>
  <si>
    <t>Alimenti, Federico;Palazzi, Valentina;Mariotti, Chiara;Virili, Marco;Orecchini, Giulia;Bonafoni, Stefania;Roselli, Luca;Mezzanotte, Paolo</t>
  </si>
  <si>
    <t>Germany;Austria;Italy</t>
  </si>
  <si>
    <t>Nurnberg;Villach;Perugia</t>
  </si>
  <si>
    <t>Qorvo, Germany;Infineon Technologies AG, Austria;Universit√† degli Studi di Perugia</t>
  </si>
  <si>
    <t>60111598;60015818;60003003</t>
  </si>
  <si>
    <t>A 24-GHz radar front-end integrated on a multilayer cellulose-based substrate for Doppler radar sensors</t>
  </si>
  <si>
    <t>10.3390/s17092090</t>
  </si>
  <si>
    <t>2-s2.0-85029359129</t>
  </si>
  <si>
    <t>DE-FG02-07ER15892</t>
  </si>
  <si>
    <t>['understanding photosynthesis', 'surface attachment', 'spirulina platensis', 'single particles', 'simultaneous readout', 'real time', 'reaction center', 'present single', 'pigment organization', 'pigment biliprotein', 'photosynthetic apparatus', 'pc monomers', 'pc ),', 'order complexes', 'molecule characterization', 'midantenna rods', 'may play', 'individual c', 'include single', 'harvesting systems', 'free solution', 'fluorescence lifetime', 'fluorescence anisotropy', 'external perturbations', 'essential role', 'energy transfer', 'emission spectra', 'directly monitor', 'detailed bottom', 'delicate architecture', 'cyanobacterial phycobilisomes', 'brownian electrokinetic', 'artificial light']</t>
  </si>
  <si>
    <t>ABEL trap | C-phycocyanin | Photodynamics | Photosynthetic protein | Single-molecule spectroscopy</t>
  </si>
  <si>
    <t>Phycobilisomes are highly organized pigment‚Äìprotein antenna complexes found in the photosynthetic apparatus of cyanobacteria and rhodophyta that harvest solar energy and transport it to the reaction center. A detailed bottom-up model of pigment organization and energy transfer in phycobilisomes is essential to understanding photosynthesis in these organisms and informing rational design of artificial light-harvesting systems. In particular, heterogeneous photophysical behaviors of these proteins, which cannot be predicted de novo, may play an essential role in rapid light adaptation and photoprotection. Furthermore, the delicate architecture of these pigment‚Äìprotein scaffolds sensitizes them to external perturbations, for example, surface attachment, which can be avoided by study in free solution or in vivo. Here, we present single-molecule characterization of C-phycocyanin (C-PC), a three-pigment biliprotein that self-assembles to form the midantenna rods of cyanobacterial phycobilisomes. Using the Anti-Brownian Electrokinetic (ABEL) trap to counteract Brownian motion of single particles in real time, we directly monitor the changing photophysical states of individual C-PC monomers from Spirulina platensis in free solution by simultaneous readout of their brightness, fluorescence anisotropy, fluorescence lifetime, and emission spectra. These include single-chromophore emission states for each of the three covalently bound phycocyanobilins, providing direct measurements of the spectra and photophysics of these chemically identical molecules in their native protein environment. We further show that a simple F√∂rster resonant energy transfer (FRET) network model accurately predicts the observed photophysical states of C-PC and suggests highly variable quenching behavior of one of the chromophores, which should inform future studies of higher-order complexes.</t>
  </si>
  <si>
    <t>9779-9784</t>
  </si>
  <si>
    <t>55819187000;7005517781</t>
  </si>
  <si>
    <t>Squires, Allison H.;Moerner, W. E.</t>
  </si>
  <si>
    <t>Squires A.H.</t>
  </si>
  <si>
    <t>Direct single-molecule measurements of phycocyanobilin photophysics in monomeric C-phycocyanin</t>
  </si>
  <si>
    <t>10.1073/pnas.1705435114</t>
  </si>
  <si>
    <t>2-s2.0-85029461518</t>
  </si>
  <si>
    <t>111-2-05</t>
  </si>
  <si>
    <t>['working frequency', 'wave communication', 'wave band', 'terahertz bands', 'study extends', 'propose fast', 'profile transmission', 'polarized incidences', 'personal computers', 'numerical simulation', 'multiple functions', 'however cannot', 'holographic theory', 'frequency range', 'convolution operations', 'coding metasurfaces', 'array method', 'accurate designs', '60 ghz', '20 min']</t>
  </si>
  <si>
    <t>antenna-array theory | coding metasurfaces | millimeter-wave frequencies</t>
  </si>
  <si>
    <t>We propose fast and accurate designs to large-scale and low-profile transmission-type anisotropic coding metasurfaces with multiple functions in the millimeter-wave frequencies based on the antenna-array method. The numerical simulation of an anisotropic coding metasurface with the size of 30 Œª √ó 30 Œª by the proposed method takes only 20 min, which however cannot be realized by commercial software due to huge memory usage in personal computers. To inspect the performance of coding metasurfaces in the millimeter-wave band, the working frequency is chosen as 60 GHz. Based on the convolution operations and holographic theory, the proposed multifunctional anisotropic coding metasurface exhibits different effects excited by y-polarized and x-polarized incidences. This study extends the frequency range of coding metasurfaces, filling the gap between microwave and terahertz bands, and implying promising applications in millimeter-wave communication and imaging.</t>
  </si>
  <si>
    <t>55342807700;57188705999;57188700802;57190956216;55983722600</t>
  </si>
  <si>
    <t>Cui, Tie Jun;Wu, Rui Yuan;Wu, Wei;Shi, Chuan Bo;Li, Yun Bo</t>
  </si>
  <si>
    <t>Cui T.J.</t>
  </si>
  <si>
    <t>Large-scale transmission-type multifunctional anisotropic coding metasurfaces in millimeter-wave frequencies</t>
  </si>
  <si>
    <t>10.1088/1361-6463/aa85bd</t>
  </si>
  <si>
    <t>2-s2.0-85029845247</t>
  </si>
  <si>
    <t>['spectral regimes', 'qdip ).', 'poa structures', 'mutual coupling', 'multispectral enhancement', 'midwave infrared', 'longwave infrared', 'electric field', 'circular ring']</t>
  </si>
  <si>
    <t>longwave infrared | midwave infrared | optical antenna | plasmonics | quantum dot infrared photodetector</t>
  </si>
  <si>
    <t>In this paper, we report a concentric circular ring and nanodisk plasmonic optical antenna (POA) enhanced multispectral quantum dot infrared photodetector (QDIP). The circular ring and the nanodisk POA structures are designed to have plasmonic resonant wavelengths in the longwave infrared (LWIR) and the midwave infrared (MWIR) spectral regimes, respectively. The electric field (E-field) distributions are simulated and show spectral localization due to the distinct plasmonic resonant wavelengths of the POA structures. The circular ring is found to enhance the E-fields in the nanodisk regions due to the mutual coupling. A concentric circular ring and nanodisk POA enhanced multispectral QDIP was fabricated and tested. Multispectral enhancement was observed. The enhancement is compared to that of a QDIP with only the circular ring POA structure. The experiment data agree with the simulation. The concentric circular ring and nanodisk POA provides a compact planar structure for multispectral QDIP enhancement.</t>
  </si>
  <si>
    <t>60033461;60033461;60033461;60020863;60033461-119398900</t>
  </si>
  <si>
    <t>56737274300;57193416721;57145106600;37099936700;7404839154</t>
  </si>
  <si>
    <t>Zhang, Yingjie;Kemsri, Thitikorn;Li, Lin;Gu, Guiru;Lu, Xuejun</t>
  </si>
  <si>
    <t>Lowell;Easton;</t>
  </si>
  <si>
    <t>University of Massachusetts Lowell;Stonehill College;Applied NanoFemto Technologies LLC (ANFT).</t>
  </si>
  <si>
    <t>60033461;60020863;119398900</t>
  </si>
  <si>
    <t>Concentric circular ring and nanodisk optical antenna enhanced multispectral quantum dot infrared photodetector with spectral localization</t>
  </si>
  <si>
    <t>10.1088/1361-6463/aa8522</t>
  </si>
  <si>
    <t>2-s2.0-85029875809</t>
  </si>
  <si>
    <t>['transmit signals', 'special applications', 'short duration', 'recent years', 'phase control', 'letter presents', 'initial phase', 'including amplitude', 'fda beampattern', 'direction angle', 'different ranges', 'antenna element']</t>
  </si>
  <si>
    <t>Frequency diverse array (FDA) | phased array | signal diverse array (SDA) | transmit beampattern design</t>
  </si>
  <si>
    <t>The conventional phased array cannot effectively suppress the interferences that have the same direction angle but different ranges of the targets. To overcome this disadvantage, frequency diverse array (FDA) is proposed in recent years. However, FDA beampattern is time-variant, which makes targets illuminated only in a very short duration and causes poor detectability of targets. This letter presents a novel signal diverse array (SDA) radar, which provides greater degrees of freedom for space-time-frequency-phase control, permitting novel beampattern for special applications, through controlling more aspects of the transmit signals of each antenna element, including amplitude, frequency, and initial phase. Simulation results show the effectiveness and outperformance of the proposed SDA radar.</t>
  </si>
  <si>
    <t>2906-2910</t>
  </si>
  <si>
    <t>108427101;60073606;108427101;60010851;108427101</t>
  </si>
  <si>
    <t>57214651952;34977224700;55719439000;57209623968;57195940886</t>
  </si>
  <si>
    <t>Guo, Rujiang;Ni, Yinghong;Liu, Huijie;Wang, Feng;He, Lianxing</t>
  </si>
  <si>
    <t>Nanjing;Nanjing;Shanghai</t>
  </si>
  <si>
    <t>Nanjing Research Institute of Electronics Technology;Hohai University;Shanghai Engineering Center for Microsatellites</t>
  </si>
  <si>
    <t>60073606;60010851;108427101</t>
  </si>
  <si>
    <t>Guo R.</t>
  </si>
  <si>
    <t>Signal Diverse Array Radar for Electronic Warfare</t>
  </si>
  <si>
    <t>10.1109/LAWP.2017.2751648</t>
  </si>
  <si>
    <t>2-s2.0-85030243342</t>
  </si>
  <si>
    <t>['wide bandwidth', 'wave fields', 'wave antenna', 'two techniques', 'tm02 simultaneously', 'plane size', 'low profile', 'broadband surface', 'average gain', 'antenna provides', '37 ghz', '34 dbi', '06 œª0']</t>
  </si>
  <si>
    <t>Artificial magnetic conductor | broadband antenna | metasurface (MS) | surface-wave antenna (SWA)</t>
  </si>
  <si>
    <t>A broadband surface-wave antenna with a monopole-like radiation pattern is presented. The antenna provides a wide bandwidth by two techniques, including the utilization of a novel nonuniform tapered metasurface that has smaller inner rectangular patches for exciting two resonant modes of TM01 and TM02 simultaneously, and a reduction of ground-plane size for constructively increasing surface-wave fields. The measured results show that the proposed antenna achieves a wide bandwidth of 33.1% (4.56-6.37 GHz) for a low profile of about 0.06 Œª0 and has an average gain of 6.34 dBi.</t>
  </si>
  <si>
    <t>2902-2905</t>
  </si>
  <si>
    <t>60025578;60025578;105276347;60025578</t>
  </si>
  <si>
    <t>57194598504;56162267100;55585288300;55276206000</t>
  </si>
  <si>
    <t>Feng, Guirong;Chen, Lei;Xue, Xingsi;Shi, Xiaowei</t>
  </si>
  <si>
    <t>Xi'an;Fuzhou</t>
  </si>
  <si>
    <t>Xidian University;University of Technology</t>
  </si>
  <si>
    <t>60025578;105276347</t>
  </si>
  <si>
    <t>Broadband Surface-Wave Antenna with a Novel Nonuniform Tapered Metasurface</t>
  </si>
  <si>
    <t>10.1109/LAWP.2017.2751621</t>
  </si>
  <si>
    <t>2-s2.0-85030259600</t>
  </si>
  <si>
    <t>['window size', 'visualization quality', 'visualization performance', 'valued som', 'unsupervised learning', 'tradeoff relationship', 'som ),', 'security imaging', 'processing parameters', 'organizing map', 'neural networks', 'measurement time', 'map high', 'high performance', 'high penetration', 'frequency number', 'experiments demonstrated', 'dimensional data', 'dielectric materials', 'configuration parameters', 'complex texture', 'array antenna', 'also discuss']</t>
  </si>
  <si>
    <t>Millimeter wave imaging | neural network | security | self-organizing feature map</t>
  </si>
  <si>
    <t>Millimeter wave exhibits relatively straight propagation as well as high penetration into dielectric materials, such as plastics, cloth, and paper. In security imaging, we use these features to discover weapons concealed under clothes. Self-organizing map (SOM), a type of neural networks, can map high-dimensional data on any dimension with unsupervised learning. It is utilized for clustering and visualization of high-dimensional data. Previously, we proposed a millimeter-wave imaging system for moving targets consisting of a 1-D array antenna, a parallel front end, and a complex-valued SOM to deal with complex texture. Experiments demonstrated its high performance in the visualization. In this paper, we investigate the dependence of the visualization performance on its configuration parameters as well as processing parameters. We reveal the effect of the modulation-frequency number and the window size. We also discuss the effective depth range for visualization and a tradeoff relationship between the measurement time and the visualization quality.</t>
  </si>
  <si>
    <t>22927-22939</t>
  </si>
  <si>
    <t>56009762800;35416951600</t>
  </si>
  <si>
    <t>Arima, Yuya;Hirose, Akira</t>
  </si>
  <si>
    <t>Arima Y.</t>
  </si>
  <si>
    <t>Performance Dependence on System Parameters in Millimeter-Wave Active Imaging Based on Complex-Valued Neural Networks to Classify Complex Texture</t>
  </si>
  <si>
    <t>10.1109/ACCESS.2017.2751618</t>
  </si>
  <si>
    <t>2-s2.0-85030319255</t>
  </si>
  <si>
    <t>DESC0001088</t>
  </si>
  <si>
    <t>['strong third', 'stokes waves', 'planar square', 'nonlinear mechanism', 'localized stokes', 'coherent amplification']</t>
  </si>
  <si>
    <t>inverse Raman effect | Nonlinear refractory plasmonics | planar antenna | stimulated Raman scattering | tip-enhanced Raman scattering | titanium nitride</t>
  </si>
  <si>
    <t>We consider a nonlinear mechanism of localized light inelastic scattering within nanopatterned plasmonic and Raman-active titanium nitride (TiN) thin films exposed to continuous-wave (cw) modest-power laser light. Owing to the strong third-order nonlinear interaction between optically excited broadband surface plasmons and localized Stokes and anti-Stokes waves, both stimulated and inverse Raman effects can be observed. We provide experimental evidence for coherent amplification of the localized Raman signals using a planar square-shaped refractory antenna.</t>
  </si>
  <si>
    <t>5533-5539</t>
  </si>
  <si>
    <t>60070941-60222240;60070941;60009982-60070941;60104301-117184986;60015150</t>
  </si>
  <si>
    <t>6603562847;56720165500;6602826159;55286055800;7005510823</t>
  </si>
  <si>
    <t>Kharintsev, Sergey S.;Kharitonov, Anton V.;Saikin, Semion K.;Alekseev, Alexander M.;Kazarian, Sergei G.</t>
  </si>
  <si>
    <t>Russian Federation;Kazakhstan;Russian Federation;United Kingdom;United States;Russian Federation</t>
  </si>
  <si>
    <t>Kazan;Nur-Sultan;Kazan;London;Cambridge;Moscow</t>
  </si>
  <si>
    <t>Tatarstan Academy of Sciences;Nazarbayev University;Kazan Federal University;Imperial College London;Harvard University;STC NMST</t>
  </si>
  <si>
    <t>60222240;60104301;60070941;60015150;60009982;117184986</t>
  </si>
  <si>
    <t>Kharintsev S.S.</t>
  </si>
  <si>
    <t>Nonlinear Raman Effects Enhanced by Surface Plasmon Excitation in Planar Refractory Nanoantennas</t>
  </si>
  <si>
    <t>10.1021/acs.nanolett.7b02252</t>
  </si>
  <si>
    <t>2-s2.0-85029365519</t>
  </si>
  <si>
    <t>['widely used', 'thz pulse', 'thz fields', 'thz field', 'thin flakes', 'similar performance', 'resolved detection', 'photoconductive antennas', 'phase information', 'noise ratio', 'narrow bandgap', 'gating wavelengths', 'gating pulse', 'black phosphorus', '60 ghz', '40 db', '4 œºm', '2 thz', '1550 nm']</t>
  </si>
  <si>
    <t>2D materials | black phosphorus | photoconductivity | THz detection</t>
  </si>
  <si>
    <t>Photoconductive antennas are widely used for time-resolved detection of terahertz (THz) pulses. In contrast to photothermoelectric or bolometric THz detection, the coherent detection allows direct measurement of the electric field transient of a THz pulse, which contains both spectral and phase information. In this Letter, we demonstrate for the first time photoconductive detection of free-space propagating THz radiation with thin flakes of a van der Waals material. Mechanically exfoliated flakes of black phosphorus are combined with an antenna that concentrates the THz fields to the small flake (‚àº10 Œºm). Similar performance is reached at gating wavelengths of 800 and 1550 nm, which suggests that the narrow bandgap of black phosphorus could allow operation at wavelengths as long as 4 Œºm. The detected spectrum peaks at 60 GHz, where the signal-to-noise ratio is of the order of 40 dB, and the detectable signal extends to 0.2 THz. The measured signal strongly depends on the polarization of the THz field and the gating pulse, which is explained by the role of the antenna and the anisotropy of the black phosphorus flake, respectively. We analyze the limitations of the device and show potential improvements that could significantly increase the efficiency and bandwidth.</t>
  </si>
  <si>
    <t>5811-5816</t>
  </si>
  <si>
    <t>60020304;60020304-60078684;60078684;60020304-60078684</t>
  </si>
  <si>
    <t>55188578300;55508515200;57192393299;57203366029</t>
  </si>
  <si>
    <t>Mittendorff, Martin;Suess, Ryan J.;Leong, Edward;Murphy, Thomas E.</t>
  </si>
  <si>
    <t>College Park;College Park</t>
  </si>
  <si>
    <t>A. James Clark School of Engineering;University of Maryland, College Park</t>
  </si>
  <si>
    <t>60078684;60020304</t>
  </si>
  <si>
    <t>Mittendorff M.</t>
  </si>
  <si>
    <t>Optical Gating of Black Phosphorus for Terahertz Detection</t>
  </si>
  <si>
    <t>10.1021/acs.nanolett.7b02931</t>
  </si>
  <si>
    <t>2-s2.0-85029371163</t>
  </si>
  <si>
    <t>['ultrasmall junction', 'ultimate limit', 'strategy offers', 'reflective substrate', 'quantitatively evaluated', 'outstanding potential', 'new platform', 'mtp ).', 'minute quantities', 'lends insight', 'ir vibrations', 'infrared radiation', 'hot spot', 'frequencies useful', 'detection sensitivity', 'chemical detection', 'antenna consists']</t>
  </si>
  <si>
    <t>bowtie antenna | FTIR | mixed self-assembled monolayers | nanogap | SEIRA</t>
  </si>
  <si>
    <t>Surface-enhanced infrared absorption (SEIRA) spectroscopy has outstanding potential in chemical detection as a complement to surface-enhanced Raman spectroscopy (SERS), yet it has historically lagged well behind SERS in detection sensitivity. Here we report a new ultrasensitive infrared antenna designed to bring SEIRA spectroscopy into the few-molecule detection range. Our antenna consists of a bowtie-shaped Au structure with a sub-3 nm gap, positioned to create a cavity above a reflective substrate. This three-dimensional geometry tightly confines incident mid-infrared radiation into its ultrasmall junction, yielding a hot spot with a theoretical SEIRA enhancement factor of more than 107, which can be designed to span the range of frequencies useful for SEIRA. We quantitatively evaluated the IR detection limit of this antenna design using mixed monolayers of 4-nitrothiophenol (4-NTP) and 4-methoxythiolphenol (4-MTP). The optimized antenna structure allows the detection of as few as ‚àº500 molecules of 4-NTP and ‚àº600 molecules of 4-MTP with a standard commercial FTIR spectrometer. This strategy offers a new platform for analyzing the IR vibrations of minute quantities of molecules and lends insight into the ultimate limit of single-molecule SEIRA detection.</t>
  </si>
  <si>
    <t>5768-5774</t>
  </si>
  <si>
    <t>60122638;60122638;60122638;60122638;60122638;60122638;60122638;60122638;60122638;60122638</t>
  </si>
  <si>
    <t>57189716361;57188681374;57217304280;56979294800;55999483500;36497481000;57214252720;35791000300;7005155043;7005064558</t>
  </si>
  <si>
    <t>Dong, Liangliang;Yang, Xiao;Zhang, Chao;Cerjan, Benjamin;Zhou, Linan;Tseng, Ming Lun;Zhang, Yu;Alabastri, Alessandro;Nordlander, Peter;Halas, Naomi J.</t>
  </si>
  <si>
    <t>Smalley-Curl Institute</t>
  </si>
  <si>
    <t>Nanogapped Au Antennas for Ultrasensitive Surface-Enhanced Infrared Absorption Spectroscopy</t>
  </si>
  <si>
    <t>10.1021/acs.nanolett.7b02736</t>
  </si>
  <si>
    <t>2-s2.0-85029371190</t>
  </si>
  <si>
    <t>W911NF-13-D-0001</t>
  </si>
  <si>
    <t>['whereas single', 'strong light', 'significant opportunity', 'quantities ranging', 'otherwise independent', 'optimal material', 'optical conductivity', 'new methods', 'merit shows', 'matter interactions', 'materials provide', 'material figure', 'material discoveries', 'layer silver', 'infrared frequencies', 'geometrical structuring', 'field spontaneous', 'emission enhancements', 'design improvement', 'creating wide', 'certain cases', '2d antennas']</t>
  </si>
  <si>
    <t>2D materials | graphene | near-field optics | nonlocality | upper bounds</t>
  </si>
  <si>
    <t>Two-dimensional (2D) materials provide a platform for strong light-matter interactions, creating wide-ranging design opportunities via new-material discoveries and new methods for geometrical structuring. We derive general upper bounds to the strength of such light-matter interactions, given only the optical conductivity of the material, including spatial nonlocality, and otherwise independent of shape and configuration. Our material figure-of-merit shows that highly doped graphene is an optimal material at infrared frequencies, whereas single-atomic-layer silver is optimal in the visible. For quantities ranging from absorption and scattering to near-field spontaneous-emission enhancements and radiative heat transfer, we consider canonical geometrical structures and show that in certain cases the bounds can be approached, while in others there may be significant opportunity for design improvement. The bounds can encourage systematic improvements in the design of ultrathin broadband absorbers, 2D antennas, and near-field energy harvesters.</t>
  </si>
  <si>
    <t>5408-5415</t>
  </si>
  <si>
    <t>60005455;60031581;60022195;60022195;60031581;60022195;60022195;60022195</t>
  </si>
  <si>
    <t>24483458900;50961156900;57203043849;55434376000;7006823424;36046746000;7004342424;7406327642</t>
  </si>
  <si>
    <t>Miller, Owen D.;Ilic, Ognjen;Christensen, Thomas;Reid, M. T.Homer;Atwater, Harry A.;Joannopoulos, John D.;Soljaƒçiƒá, Marin;Johnson, Steven G.</t>
  </si>
  <si>
    <t>Pasadena;Cambridge;New Haven</t>
  </si>
  <si>
    <t>California Institute of Technology;Massachusetts Institute of Technology;Yale University</t>
  </si>
  <si>
    <t>60031581;60022195;60005455</t>
  </si>
  <si>
    <t>Miller O.D.</t>
  </si>
  <si>
    <t>Limits to the Optical Response of Graphene and Two-Dimensional Materials</t>
  </si>
  <si>
    <t>10.1021/acs.nanolett.7b02007</t>
  </si>
  <si>
    <t>2-s2.0-85029378510</t>
  </si>
  <si>
    <t>['thus leading', 'temperature sets', 'temperature influences', 'system geometry', 'specific temperature', 'properly nanopatterning', 'plasmonic nanostructure', 'phonon damping', 'optical response', 'opposite dependence', 'numerical calculations', 'nonlinear dependence', 'metallic surface', 'maximum value', 'matching condition', 'hence suggesting', 'heat dissipation', 'heat conversion', 'generally assumed', 'fascinating possibility', 'actual energy', 'absorption efficiency']</t>
  </si>
  <si>
    <t>Nanoplasmonics | nanoscale heating | nonlinear effects | opto-thermal properties</t>
  </si>
  <si>
    <t>Heat dissipation in a plasmonic nanostructure is generally assumed to be ruled only by its own optical response even though also the temperature should be considered for determining the actual energy-to-heat conversion. Indeed, temperature influences the optical response of the nanostructure by affecting its absorption efficiency. Here, we show both theoretically and experimentally how, by properly nanopatterning a metallic surface, it is possible to increase or decrease the light-to-heat conversion rate depending on the temperature of the system. In particular, by borrowing the concept of matching condition from the classical antenna theory, we first analytically demonstrate how the temperature sets a maximum value for the absorption efficiency and how this quantity can be tuned, thus leading to a temperature-controlled optical heat dissipation. In fact, we show how the nonlinear dependence of the absorption on the electron-phonon damping can be maximized at a specific temperature, depending on the system geometry. In this regard, experimental results supported by numerical calculations are presented, showing how geometrically different nanostructures can lead to opposite dependence of the heat dissipation on the temperature, hence suggesting the fascinating possibility of employing plasmonic nanostructures to tailor the light-to-heat conversion rate of the system.</t>
  </si>
  <si>
    <t>5472-5480</t>
  </si>
  <si>
    <t>60005286;60102151;60102151;60033021;60102151;60102151;60102151-60117387</t>
  </si>
  <si>
    <t>35791000300;56187494500;56351586800;26534733200;57203054720;8290267400;7003339896</t>
  </si>
  <si>
    <t>Alabastri, Alessandro;Malerba, Mario;Calandrini, Eugenio;Manjavacas, Alejandro;De Angelis, Francesco;Toma, Andrea;Proietti Zaccaria, Remo</t>
  </si>
  <si>
    <t>China;Italy;United States;United States</t>
  </si>
  <si>
    <t>Ningbo;Genoa;Albuquerque;Houston</t>
  </si>
  <si>
    <t>Ningbo Institute of Industrial Technology, Chinese Academy of Sciences;Istituto Italiano di Tecnologia;The University of New Mexico;Rice University</t>
  </si>
  <si>
    <t>60117387;60102151;60033021;60005286</t>
  </si>
  <si>
    <t>Alabastri A.</t>
  </si>
  <si>
    <t>Controlling the Heat Dissipation in Temperature-Matched Plasmonic Nanostructures</t>
  </si>
  <si>
    <t>10.1021/acs.nanolett.7b02131</t>
  </si>
  <si>
    <t>2-s2.0-85029387299</t>
  </si>
  <si>
    <t>106-2119-M-007-023-MY3</t>
  </si>
  <si>
    <t>['thicknesses ranging', 'strong coupling', 'pressing need', 'plasmon resonators', 'plasmon resonances', 'peak wavelengths', 'new near', 'nanotube axis', 'infrared regime', 'infrared antennas', 'electromagnetic fields', 'broadly tunable', '4 œºm', '250 nm']</t>
  </si>
  <si>
    <t>Carbon nanotube | infrared | multispectral | nanophotonics | plasmon | resonator</t>
  </si>
  <si>
    <t>Low-dimensional plasmonic materials can function as high quality terahertz and infrared antennas at deep subwavelength scales. Despite these antennas' strong coupling to electromagnetic fields, there is a pressing need to further strengthen their absorption. We address this problem by fabricating thick films of aligned, uniformly sized semiconducting carbon nanotubes and showing that their plasmon resonances are strong, narrow, and broadly tunable. With thicknesses ranging from 25 to 250 nm, our films exhibit peak attenuation reaching 70%, ensemble quality factors reaching 9, and electrostatically tunable peak frequencies by a factor of 2.3. Excellent nanotube alignment leads to the attenuation being 99% linearly polarized along the nanotube axis. Increasing the film thickness blueshifts the plasmon resonators down to peak wavelengths as low as 1.4 Œºm, a new near-infrared regime in which they can both overlap the S11 nanotube exciton energy and access the technologically important infrared telecom band.</t>
  </si>
  <si>
    <t>5641-5645</t>
  </si>
  <si>
    <t>60017366-60018029;60017366;60017366;60017366;60017366;60018029;60017366;60017366</t>
  </si>
  <si>
    <t>57212564267;15768655300;54982427400;7102285663;6508316844;53363860100;35515675000;26433362000</t>
  </si>
  <si>
    <t>Chiu, Kuan Chang;Falk, Abram L.;Ho, Po Hsun;Farmer, Damon B.;Tulevski, George;Lee, Yi Hsien;Avouris, Phaedon;Han, Shu Jen</t>
  </si>
  <si>
    <t>Hsinchu;Yorktown Heights</t>
  </si>
  <si>
    <t>National Tsing Hua University;IBM Thomas J. Watson Research Center</t>
  </si>
  <si>
    <t>60018029;60017366</t>
  </si>
  <si>
    <t>Chiu K.C.</t>
  </si>
  <si>
    <t>Strong and Broadly Tunable Plasmon Resonances in Thick Films of Aligned Carbon Nanotubes</t>
  </si>
  <si>
    <t>10.1021/acs.nanolett.7b02522</t>
  </si>
  <si>
    <t>2-s2.0-85029390104</t>
  </si>
  <si>
    <t>['unequal end', 'uhf band', 'two quasi', 'realized gain', 'ratio bandwidth', 'radiating part', 'proposed antenna', 'proper arrangement', 'profile design', 'meandering lines', 'half ground', 'ground edge', 'folded along', 'finally designed', 'compact low', '10 db', '005 œª']</t>
  </si>
  <si>
    <t>Circular polarization | crossed monopole | handheld terminal | low profile | UHF</t>
  </si>
  <si>
    <t>A wideband circularly polarized crossed monopole antenna for handheld terminals operating at UHF band is presented. Two quasi-orthogonal monopoles loaded with meandering lines of unequal end-length are employed for compact low-profile design. A feeding network composed of an unequal power divider and 90¬∞ phase shifter is meant for achieving wide operating band and circularly polarized radiation. Moreover, the ground for the feeding networks also serves as half ground for the radiating part. With proper arrangement of the size of meandering lines and feeding network accordingly, the proposed antenna was finally designed as compact as 0.24 Œª √ó 0.20 Œª √ó 0.005 Œª. Our measurements of a fabricated prototype confirm that the proposed antenna has an impedance bandwidth (|S11| &lt; - 10 dB) of 30% and a 3 dB axial-ratio bandwidth of 17% around the center frequency 380 MHz, with stable radiation patterns and realized gain. Moreover, the antenna can be folded along the ground edge for potential space saving when it is unused.</t>
  </si>
  <si>
    <t>2915-2918</t>
  </si>
  <si>
    <t>60025084;60025084;60025084;60025084;60025084;60025084</t>
  </si>
  <si>
    <t>57192556417;55192855900;57193546549;57189659163;56394726900;7202927995</t>
  </si>
  <si>
    <t>Zhou, Han;Geng, Junping;Zhu, Weiren;Li, Jianping;Liang, Xianling;Jin, Ronghong</t>
  </si>
  <si>
    <t>Wideband Circularly Polarized UHF Crossed Monopole Antenna with Unequal Power Feed for Handheld Terminals</t>
  </si>
  <si>
    <t>10.1109/LAWP.2017.2752220</t>
  </si>
  <si>
    <t>2-s2.0-85030224406</t>
  </si>
  <si>
    <t>['rotating table', 'rice factor', 'reference nakagami', 'reference nagakami', 'receiving antenna', 'rc configuration', 'e .,', 'different k']</t>
  </si>
  <si>
    <t>Nakagami-m distribution | reverberating chamber (RC) | Rice factor</t>
  </si>
  <si>
    <t>In this letter, the distribution of the Rice factor (K) is experimentally evaluated within the mode stirred reverberating chamber (RC) of the Universit√† Degli Studi di Napoli Parthenope, formerly Istituto Universitario Navale (IUN), Naples, Italy. The experimental distribution obtained for different K-values is contrasted with a reference Nakagami-m distribution. To generate different K-values, the same RC configuration is adopted with a nonstationary receiving antenna position, i.e., the receiving antenna is placed on a rotating table. Experimental results confirm the soundness of the approach and demonstrate that K distribution well fits the reference Nagakami-m model.</t>
  </si>
  <si>
    <t>2911-2914</t>
  </si>
  <si>
    <t>60025235;60025235;60025235</t>
  </si>
  <si>
    <t>36853224700;57203175089;57192373205</t>
  </si>
  <si>
    <t>Sorrentino, Antonio;Ferrara, Giuseppe;Cappa, Sergio</t>
  </si>
  <si>
    <t>Parthenope University of Naples</t>
  </si>
  <si>
    <t>Sorrentino A.</t>
  </si>
  <si>
    <t>Experimental Rice Factor Distribution Within a Reverberating Chamber</t>
  </si>
  <si>
    <t>10.1109/LAWP.2017.2751739</t>
  </si>
  <si>
    <t>2-s2.0-85030225011</t>
  </si>
  <si>
    <t>['space wavelength', 'results show', 'outer arcs', 'inner disk', 'impedance bandwidth', 'great role', 'frequency bands', 'final dimensions', 'feeding pin', 'band prototype', 'axial ratios', '4 db', '13 mhz', '01 dbic']</t>
  </si>
  <si>
    <t>Circularly polarized (CP) | compact | coupling arc | low profile | omnidirectional</t>
  </si>
  <si>
    <t>A compact and low-profile omnidirectional circularly polarized (CP) antenna with four coupling arcs is presented. In this structure, four outer arcs are utilized to generate horizontal polarization, and an inner disk-loaded feeding pin can produce vertical polarization. Thus, omnidirectional CP radiation is achieved by combining the radiation from the arcs and the feeding pin. Four shorting pins are employed at the end of the outer arcs, which play a great role on the miniaturization of the antenna. Furthermore, the antenna's dimensions can be reduced more by loading four inner coupling arcs inside the outer arcs. An L-band prototype of the antenna is calculated, fabricated, and measured. Its final dimensions are 0.16Œª0 √ó 0.16Œª0 √ó 0.03Œª0 (Œª0 is the free-space wavelength at operating frequency). The results show the impedance bandwidth (VSWR ‚â§2) of 13 MHz (1429-1442 MHz). In the operating frequency band, the axial ratios are less than 2.4 dB, and the peak gain reaches 1.01 dBic. This type of antenna can meet the requirements of the weight, dimensions, and frequency bands for special unmanned aerial vehicle communications in China.</t>
  </si>
  <si>
    <t>2919-2922</t>
  </si>
  <si>
    <t>57192704024;57188849588;57208730405;35736995800;55276206000</t>
  </si>
  <si>
    <t>Wu, Dan;Chen, Xi;Yang, Long;Fu, Guang;Shi, Xiaowei</t>
  </si>
  <si>
    <t>Compact and Low-Profile Omnidirectional Circularly Polarized Antenna with Four Coupling Arcs for UAV Applications</t>
  </si>
  <si>
    <t>10.1109/LAWP.2017.2752358</t>
  </si>
  <si>
    <t>2-s2.0-85030248161</t>
  </si>
  <si>
    <t>['simulation results', 'radiation efficiency', 'perpendicular fashion', 'orthogonal modes', 'justifiable agreement', 'he11œ ¥', 'cylindrical dr', 'average gain', 'antenna prototype', '83 ghz', '52 ghz', '5 dbi']</t>
  </si>
  <si>
    <t>Circular polarization | dielectric resonator | wideband antenna</t>
  </si>
  <si>
    <t>In this paper, a wideband circularly polarized cylindrical shaped dielectric resonator antenna (DRA) with simple microstrip feed network has been designed and investigated. The proposed design uses dual vertical microstrip lines arranged in a perpendicular fashion to excite fundamental orthogonal hybrid HE 11Œ¥x and HE11Œ¥y modes in the cylindrical DR. The Phase quadrature relationships between orthogonal modes have been attained by varying corresponding microstrips heights. To ratify the simulation results, an antenna prototype is fabricated and measured. Measured input reflection coefficient and axial ratio bandwidth (at Phi =0 Œ∏ =0) of 30.37% (2.82-3.83 GHz) and 24.6% (2.75-3.52 GHz) has been achieved, respectively. This antenna design achieves an average gain of 5.5 dBi and radiation efficiency of above 96% over operational frequency band. Justifiable agreement between simulated and fabricated antenna results are obtained.</t>
  </si>
  <si>
    <t>19478-19485</t>
  </si>
  <si>
    <t>60008898;60008898;60008898;60008898</t>
  </si>
  <si>
    <t>57190283286;57213281593;57196248830;36670745100</t>
  </si>
  <si>
    <t>Chowdhury, Rakesh;Mishra, Naveen;Sani, Mohammed Muzammil;Chaudhary, Raghvendra Kumar</t>
  </si>
  <si>
    <t>Analysis of a Wideband Circularly Polarized Cylindrical Dielectric Resonator Antenna with Broadside Radiation Coupled with Simple Microstrip Feeding</t>
  </si>
  <si>
    <t>10.1109/ACCESS.2017.2752210</t>
  </si>
  <si>
    <t>2-s2.0-85030261117</t>
  </si>
  <si>
    <t>['wishart matrix', 'trace representation', 'noise ratios', 'n antennas', 'input multiple', 'general full', 'flow min', 'first derive', 'ergodic capacity', 'cutset bound', 'communicating node', 'central hyper', 'also establish']</t>
  </si>
  <si>
    <t>Cooperative relaying | cutset bound | ergodic capacity | hyper-Wishart matrix | multiple-input multiple-output (MIMO) | Rayleigh fading</t>
  </si>
  <si>
    <t>We analyze the ergodic capacity of multiple-input multiple-output (MIMO) Rayleigh-fading relay channels. We first derive the probability density function of a sum of independent complex central Wishart matrices-called the central hyper-Wishart matrix- A nd its joint eigenvalue density. We then derive a trace representation for the max-flow min-cut upper bound on the ergodic capacity of general full-duplex MIMO relay channels where each communicating node is equipped with N antennas and has access only to respective receive channel state information. We also establish the Schur monotonicity theorem for this cutset bound as a functional of the signal-to-noise ratios (SNRs) of three communication links. We further characterize the exact ergodic capacity in the regularity SNR regime where the upper and lower bounds coincide.</t>
  </si>
  <si>
    <t>20339-20348</t>
  </si>
  <si>
    <t>55432430200;56344788300;55462246500</t>
  </si>
  <si>
    <t>Jeong, Youngmin;Trinh, Dung Phuong;Shin, Hyundong</t>
  </si>
  <si>
    <t>Cutset Bounds on the Capacity of MIMO Relay Channels</t>
  </si>
  <si>
    <t>10.1109/ACCESS.2017.2752177</t>
  </si>
  <si>
    <t>2-s2.0-85030319128</t>
  </si>
  <si>
    <t>['ventral lip', 'type material', 'three species', 'study region', 'posterior chaetigers', 'paraonides myriamae', 'parabelgicae n', 'like neurochaetae', 'levinsenia flava', 'ing 14', 'frontal antenna', 'first time', 'family paraonidae', 'chaetiger 5', 'chaetiger 2', 'also provided', 'adoneis mikeli', 'adjacent waters', '7 pairs', '1968 based', '19 pairs']</t>
  </si>
  <si>
    <t>Norway | Paraonidae | Polychaeta</t>
  </si>
  <si>
    <t>Twenty-three species were identified from the study of 302 specimens belonging to the family Paraonidae which were collected from Norwegian and adjacent waters. In this work Cirrophorus brevicirratus, C. furcatus, Levinsenia flava, Par-adoneis mikeli and Paraonides myriamae are recorded for the first time from the study region and two new species are described. Aricidea (Strelzovia) parabelgicae n. sp. is characterized by the absence of a frontal antenna, branchiae up to 7 pairs and beginning in chaetiger 5 and the ventral lip not indenting at chaetiger 2. Paradoneis andreae n. sp. is charac-terized by bearing single spine-like neurochaetae in posterior chaetigers and forked modified notochaetae, and by possess-ing 14-19 pairs of branchiae. A redescription of Paraonides nordica Strelzov, 1968 based on type material is also provided. A key to all the Paraonidae species known from the area, including also species not found in this investigation, is included.</t>
  </si>
  <si>
    <t>41-67</t>
  </si>
  <si>
    <t>60026796;60026169</t>
  </si>
  <si>
    <t>35445359800;7005814926</t>
  </si>
  <si>
    <t>L√≥pez, Eduardo;Sikorski, Andrey</t>
  </si>
  <si>
    <t>Spain;Norway</t>
  </si>
  <si>
    <t>Madrid;Oslo</t>
  </si>
  <si>
    <t>Universidad Aut√≥noma de Madrid;Norsk institutt for vannforskning</t>
  </si>
  <si>
    <t>L√≥pez E.</t>
  </si>
  <si>
    <t>The Paraonidae (Annelida: Sedentaria) from Norway and adjacent seas, with two new species, four new records, and a redescription of Paraonides Nordica Strelzov, 1968 based on type material</t>
  </si>
  <si>
    <t>10.11646/zootaxa.4320.1.3</t>
  </si>
  <si>
    <t>2-s2.0-85029482344</t>
  </si>
  <si>
    <t>['target tracking', 'phase shifters', 'narrow beamwidth', 'measured gain', 'imaging systems', 'feed ka', 'element subarray', 'efficient method', 'band sin', 'applications related', '36 ghz', '24 ¬∞', '20 db', '05 ¬∞)']</t>
  </si>
  <si>
    <t>A multi-feed Ka-band sin-shape corrugation antipodal Fermi-linear tapered slot antenna subarray is presented. The proposed prototype consists of four antenna elements excited by multimode beamforming network as an efficient method to perform beamforming operation without any use of couplers and phase shifters. It is implemented using substrate integrated waveguide technology. The four-element subarray has a measured gain of 11.45-13.86 dB along with beam scanning range of 24¬∞ and a narrow beamwidth (11.85¬∞-13.05¬∞) over 29-36 GHz. The measured mutual coupling between the four antenna ports is better than - 20 dB over the frequency range 29-36 GHz. The proposed multibeam antenna can be implemented for applications related to target tracking and imaging systems.</t>
  </si>
  <si>
    <t>1318-1319</t>
  </si>
  <si>
    <t>60033154;60071031;60033154</t>
  </si>
  <si>
    <t>57202325723;36805596200;7005104207</t>
  </si>
  <si>
    <t>Gupta, S.;Briqech, Z.;Sebak, A. R.</t>
  </si>
  <si>
    <t>Substrate integrated-based Fermi-Dirac multibeam antenna for mmWave applications</t>
  </si>
  <si>
    <t>10.1049/el.2017.2257</t>
  </si>
  <si>
    <t>2-s2.0-85029618816</t>
  </si>
  <si>
    <t>MOST 105-2221-E-018-004</t>
  </si>
  <si>
    <t>['uwb passband', 'small enough', 'pushed beyond', 'notch band', 'longitudinal direction', 'fed hexagonal', 'direction parallel', 'differentially coplanar', 'cm suppression', 'cm half', 'aperture antenna', 'aperture along', '9 db', '2 ghz', '1 ghz']</t>
  </si>
  <si>
    <t>A strategy for enhancing the common-mode (CM) suppression of a band-notched UWB closed-aperture antenna is proposed. The antenna circuit consists of a differentially coplanar-waveguide-fed hexagonal-aperture antenna and a pair of wave-trapping slotline resonators for producing a 5.5 GHz notch band. The enhancement of the CM suppression was achieved by setting the dimension of the aperture along the longitudinal direction (i.e. the direction parallel to the feedlines) small enough, so that the first resonant mode of the CM half-circuit of the aperture antenna can be pushed beyond the differential-mode (DM) UWB passband. A fabricated balanced bandnotched UWB antenna was measured to have a 10 dB DM passband of 3-11.2 GHz with a notch band of 5.1-6.1 GHz. Good measured CM suppression was observed with a maximum return loss of 2.9 dB in the DM UWB passband.</t>
  </si>
  <si>
    <t>1291-1292</t>
  </si>
  <si>
    <t>60006834;60006834;60014261</t>
  </si>
  <si>
    <t>57195723073;7410144027;8416416300</t>
  </si>
  <si>
    <t>Chen, W. X.;Lee, C. H.;Hsu, C. I.G.</t>
  </si>
  <si>
    <t>Chen W.X.</t>
  </si>
  <si>
    <t>CM suppression enhancement for balanced band-notched UWB closed-aperture antenna</t>
  </si>
  <si>
    <t>10.1049/el.2017.2271</t>
  </si>
  <si>
    <t>2-s2.0-85029621079</t>
  </si>
  <si>
    <t>['temperature measurement', 'target temperature', 'sp3t switch', 'room temperature', 'real time', 'radiometer variations', 'proposed 3', 'physical temperatures', 'personal computer', 'periodically measuring', 'performance imbalances', 'paper presents', 'noninvasively measure', 'noise power', 'mismatched resistors', 'logarithmic detector', 'linear approximation', 'human body', 'fitted based', 'error caused', 'employing offsets', 'easily calibrated', 'detector converting', 'calibrated adaptively', 'antenna collecting', 'also taken', 'accurate prediction']</t>
  </si>
  <si>
    <t>Detector | Microwave radiometer | Noise | Remote sensing | Temperature</t>
  </si>
  <si>
    <t>This paper presents a simple total power radiometer to noninvasively measure the temperature of the human body. The proposed 3-GHz radiometer consists of an antenna collecting the noise power generated by a target, a low-noise and high-gain receiver amplifying the noise power, and a detector converting the noise power to voltage. A single-pole-triple-throw (SP3T) switch is placed between the antenna and the receiver, while a personal computer is used to control the SP3T switch, collect and process the data such as detector output voltages and physical temperatures of the reference noise sources and the target. The fabricated radiometer shows a good performance agreement with a thermometer in the temperature measurement of water from 25.0 to 43.1¬∞C. For the accurate prediction of the target temperature, the radiometer is calibrated adaptively to the environment and radiometer variations. For this purpose, two reference noise sources (hot and cold) are proposed using matched and mismatched resistors at room temperature. These resistor-based noise sources offer a reliable performance without complex temperature control systems. Furthermore, they can be easily calibrated in real time by periodically measuring the physical temperatures of the resistors. In addition, the logarithmic detector with wide dynamic range is adopted and logarithmically-fitted based on the measurement results instead of linear approximation, which reduces the error caused by the limited dynamic range of resistor-based noise sources. In order to further increase the accuracy, the performance imbalances between ports in the SP3T switch are also taken into account by employing offsets in the radiometer output voltages.</t>
  </si>
  <si>
    <t>60018257;60018257</t>
  </si>
  <si>
    <t>57195722309;7402045990</t>
  </si>
  <si>
    <t>Park, Woojin;Jeong, Jinho</t>
  </si>
  <si>
    <t>Park W.</t>
  </si>
  <si>
    <t>Total power radiometer for medical sensor applications using matched and mismatched noise sources</t>
  </si>
  <si>
    <t>10.3390/s17092105</t>
  </si>
  <si>
    <t>2-s2.0-85029623915</t>
  </si>
  <si>
    <t>['sufficiently large', 'random permutations', 'numerous results', 'linearly increasing', 'linear fda', 'high probability', 'frequency patterns', 'centre frequency', 'based criterion', 'antenna element']</t>
  </si>
  <si>
    <t>The beampattern of a conventional frequency diverse array (FDA) with linear frequency pattern (i.e. the centre frequency of each antenna element is linearly increasing) is coupled in range and angle. FDA with random frequency pattern can decouple the range and angle with high probability only when the number of elements is sufficiently large. The ambiguity of frequency patterns that are random permutations of a linear FDA is examined. An eigenvector-based criterion to identify possible ambiguity in target localisation using such arrays is proposed. Numerous results are presented to verify the effectiveness of the proposed ambiguity identification criterion.</t>
  </si>
  <si>
    <t>1331-1333</t>
  </si>
  <si>
    <t>60008919;60027392;60008919</t>
  </si>
  <si>
    <t>56763768100;21743342100;7005811066</t>
  </si>
  <si>
    <t>Li, Jingjing;Li, Hongbin;Ouyang, Shan</t>
  </si>
  <si>
    <t>Hoboken;Guilin</t>
  </si>
  <si>
    <t>Stevens Institute of Technology;Guilin University of Electronic Technology</t>
  </si>
  <si>
    <t>60027392;60008919</t>
  </si>
  <si>
    <t>Identifying unambiguous frequency pattern for target localisation using frequency diverse array</t>
  </si>
  <si>
    <t>10.1049/el.2017.2355</t>
  </si>
  <si>
    <t>2-s2.0-85029636482</t>
  </si>
  <si>
    <t>['unwanted radiation', 'surface wave', 'peak gain', 'new kind', 'lattice structure', 'impedance bandwidth', 'compact size', '6 dbi']</t>
  </si>
  <si>
    <t>A new kind of broadband dielectric resonator antenna with a lattice structure is presented. The top dielectric resonator broken up into a lattice structure is adopted to achieve a wide operating bandwidth in a compact size, which makes it suitable to be arrayed. A backed cavity based on substrate integrated waveguide technology is introduced to reduce the unwanted radiation from the surface wave. The antenna is excited through a slot feeding structure. Measured results show that the prototype can achieve an impedance bandwidth of 39% and a peak gain of 9.6 dBi.</t>
  </si>
  <si>
    <t>1289-1290</t>
  </si>
  <si>
    <t>60021783;60021783;60021783;60021783</t>
  </si>
  <si>
    <t>57195725943;55765929700;36456408200;55809951900</t>
  </si>
  <si>
    <t>Dong, Xing Yu;Yang, Wen Wen;Tang, Hui;Chen, Jian Xin</t>
  </si>
  <si>
    <t>Wideband low-profile dielectric resonator antenna with a lattice structure</t>
  </si>
  <si>
    <t>10.1049/el.2017.2604</t>
  </si>
  <si>
    <t>2-s2.0-85029659539</t>
  </si>
  <si>
    <t>['study suggests', 'significant role', 'results showed', 'quantitative real', 'physiological processes', 'physiological conditions', 'odorant receptors', 'mrna level', 'may indicate', 'mating status', 'including almost', 'important elements', 'female flies', 'feeding state', 'external odors', 'enable insects', 'dorsalis antennae', 'different types', 'completely different', 'circadian rhythm', 'bactrocera dorsalis', '43 ors', '21 irs', '12 grs']</t>
  </si>
  <si>
    <t>Bactrocera dorsalis | Gustatory receptor | Ionotropic receptor | Odorant receptor | Olfactory plasticity</t>
  </si>
  <si>
    <t>Changes in physiological conditions could influence the perception of external odors, which is important for the reproduction and survival of insect. With the alteration of physiological conditions, such as, age,feeding state, circadian rhythm, and mating status, insect can modulate their olfactory systems accordingly. Ionotropic, gustatory, and odorant receptors (IR, GR, and ORs) are important elements of the insect chemosensory system, which enable insects to detect various external stimuli. In this study, we investigated the changes in these receptors at the mRNA level in Bactrocera dorsalis in different physiological states. We performed transcriptome analysis to identify chemosensory receptors: 21 IRs, 12 GRs, and 43 ORs were identified from B. dorsalis antennae, including almost all previously known chemoreceptors in B. dorsalis and a few more. Quantitative real-time polymerase chain reaction analysis revealed the effects of feeding state, mating status and time of day on the expression of IR, GR, and OR genes. The results showed that expression of chemosensory receptors changed in response to different physiological states, and these changes were completely different for different types of receptors and between male and female flies. Our study suggests that the expressions of chemosensory receptors change to adapt to different physiological states, which may indicate the significant role of these receptors in such physiological processes.</t>
  </si>
  <si>
    <t>SEP</t>
  </si>
  <si>
    <t>60032203;107422828;60032203;60032203;60032203</t>
  </si>
  <si>
    <t>57195738334;55706858800;57195740217;12239012100;55441357200</t>
  </si>
  <si>
    <t>Jin, Sha;Zhou, Xiaofan;Gu, Feng;Zhong, Guohua;Yi, Xin</t>
  </si>
  <si>
    <t>South China Agricultural University;College of Agriculture</t>
  </si>
  <si>
    <t>60032203;107422828</t>
  </si>
  <si>
    <t>Jin S.</t>
  </si>
  <si>
    <t>Olfactory plasticity: Variation in the expression of chemosensory receptors in Bactrocera dorsalis in different physiological states</t>
  </si>
  <si>
    <t>10.3389/fphys.2017.00672</t>
  </si>
  <si>
    <t>2-s2.0-85029689706</t>
  </si>
  <si>
    <t>['reconstruction process', 'reconstructed hologram', 'proposed method', 'numerical multiplication', 'measurement plane', 'letter presents', 'less measurement', 'illumination wave', 'experiments demonstrate', 'complex field', 'aperture plane', 'antenna near']</t>
  </si>
  <si>
    <t>Antenna measurement | holographic reconstruction | near field (NF) | phase retrieval | phase-less measurement</t>
  </si>
  <si>
    <t>This letter presents a novel and highly accurate method for antenna near-field (NF) phase-less measurement. The reconstruction process is transplanted from the classical optical hologram approach. The hologram intensity distribution is recorded only in one NF scanning plane. The illumination wave, regenerated from the known reference antenna, is applied to reconstruct the complex field of antenna under test (AUT) by a numerical multiplication. Moreover, when the reconstructed hologram is back-projected to aperture plane from the measurement plane, the desired complex field of AUT is distinguished in the aperture plane and gated by a low-pass filter efficiently. Both simulations and experiments demonstrate the feasibility and accuracy of the proposed method.</t>
  </si>
  <si>
    <t>57197725004;57196090523;36092331900;57189849242</t>
  </si>
  <si>
    <t>Huo, Peng;Wu, Jianhua;Wang, Zhengpeng;Li, Zhiping</t>
  </si>
  <si>
    <t>Huo P.</t>
  </si>
  <si>
    <t>Digital Holographic Reconstruction and Filtering Method for Antenna Planar Near-Field Phase-Less Measurement</t>
  </si>
  <si>
    <t>10.1109/LAWP.2017.2752898</t>
  </si>
  <si>
    <t>2-s2.0-85030626874</t>
  </si>
  <si>
    <t>['vertical current', 'simulated results', 'radiating patch', 'power beamwidth', 'nine elements', 'metal walls', 'main beam', 'horizontal current', 'good agreement', 'frequency band', 'element e', '8 db', '70 ¬∞', '7 db', '3 ghz', '221 ¬∞', '168 ¬∞', '0 ghz']</t>
  </si>
  <si>
    <t>Microstrip antennas | phased array antennas | scanning antennas | wide beam | wide-angle scanning</t>
  </si>
  <si>
    <t>In order to improve the wide-angle scanning performance of the phased array antennas, a wide-beam microstrip antenna with metal walls is proposed in this letter. The beamwidth of the antenna is broadened by the horizontal current on the radiating patch and the vertical current on the metal walls. The half-power beamwidth of the E- and H-planes is 221¬∞ and 168¬∞ at 4.0 GHz. Furthermore, the wide-beam antenna element is employed in a nine-element E-plane linear array antenna. The main beam of the E-plane scanning linear array antenna can scan from -70¬∞ to +70¬∞ in the frequency band from 3.7 to 4.3 GHz with a gain fluctuation less than 2.7 dB and variation in maximum sidelobe level less than -5.8 dB. The E-plane scanning linear array antenna with nine elements is fabricated and tested. The measured results achieve a good agreement with the simulated results.</t>
  </si>
  <si>
    <t>2923-2926</t>
  </si>
  <si>
    <t>56486338300;36640026100;26435010100;57190178695</t>
  </si>
  <si>
    <t>Yang, Guangwei;Li, Jianying;Zhou, Shi Gang;Qi, Yangxiao</t>
  </si>
  <si>
    <t>A Wide-Angle E-Plane Scanning Linear Array Antenna with Wide Beam Elements</t>
  </si>
  <si>
    <t>10.1109/LAWP.2017.2752713</t>
  </si>
  <si>
    <t>2-s2.0-85030632424</t>
  </si>
  <si>
    <t>STW 12689 S4</t>
  </si>
  <si>
    <t>['winter erosion', 'wind speed', 'wet summers', 'weather conditions', 'tidal range', 'temperature ),', 'take place', 'summer growth', 'study explores', 'storm intensity', 'storm characteristics', 'specific conditions', 'sand nourishment', 'positively correlated', 'negatively correlated', 'meteorological conditions', 'know little', 'interrupted sequences', 'highly influential', 'growing season', 'embryo dunes', 'dutch coast', 'compared changes', 'boundary conditions', 'beach width', 'beach morphology', 'aerial photographs']</t>
  </si>
  <si>
    <t>Ammophila arenaria | beach‚Äìdune interaction | biogeomorphology | coastal dynamics | Elytrigia juncea | embryo dunes | the Netherlands</t>
  </si>
  <si>
    <t>For development of embryo dunes on the highly dynamic land‚Äìsea boundary, summer growth and the absence of winter erosion are essential. Other than that, however, we know little about the specific conditions that favour embryo dune development. This study explores the boundary conditions for early dune development to enable better predictions of natural dune expansion. Using a 30 year time series of aerial photographs of 33 sites along the Dutch coast, we assessed the influence of beach morphology (beach width and tidal range), meteorological conditions (storm characteristics, wind speed, growing season precipitation, and temperature), and sand nourishment on early dune development. We examined the presence and area of embryo dunes in relation to beach width and tidal range, and compared changes in embryo dune area to meteorological conditions and whether sand nourishment had been applied. We found that the presence and area of embryo dunes increased with increasing beach width. Over time, embryo dune area was negatively correlated with storm intensity and frequency. Embryo dune area was positively correlated with precipitation in the growing season and sand nourishment. Embryo dune area increased in periods of low storm frequency and in wet summers, and decreased in periods of high storm frequency or intensity. We conclude that beach morphology is highly influential in determining the potential for new dune development, and wide beaches enable development of larger embryo dune fields. Sand nourishment stimulates dune development by increasing beach width. Finally, weather conditions and non-interrupted sequences of years without high-intensity storms determine whether progressive dune development will take place. Copyright ¬© 2017 John Wiley &amp; Sons, Ltd.</t>
  </si>
  <si>
    <t>1733-1744</t>
  </si>
  <si>
    <t>60004156;60004156;60004156;60004156;60004156;60004156;60004156;60004156</t>
  </si>
  <si>
    <t>57189371651;6701789833;37065937500;6507755367;35113161100;6506986962;6603842703;56240070800</t>
  </si>
  <si>
    <t>van Puijenbroek, Marinka E.B.;Limpens, Juul;de Groot, Alma V.;Riksen, Michel J.P.M.;Gleichman, Maurits;Slim, Pieter A.;van Dobben, Han F.;Berendse, Frank</t>
  </si>
  <si>
    <t>Wageningen</t>
  </si>
  <si>
    <t>Wageningen University &amp; Research</t>
  </si>
  <si>
    <t>van Puijenbroek M.</t>
  </si>
  <si>
    <t>Embryo dune development drivers: beach morphology, growing season precipitation, and storms</t>
  </si>
  <si>
    <t>10.1002/esp.4144</t>
  </si>
  <si>
    <t>2-s2.0-85018846592</t>
  </si>
  <si>
    <t>['power charge', 'modified uni', 'feed point', 'eight photodiode', 'db bandwidth', 'connected array', 'beam steering', 'array profile', '5 dbm', '17 ghz', '13 ghz']</t>
  </si>
  <si>
    <t>A low-profile optically fed ultra-wideband-connected array (CA) antenna with increased operational power is presented. Introduction of a miniature optical prism into the fiber optic feed enables an efficient 90¬∞ coupling to a high-power charge-compensated-modified uni-travelling carrier photodiode connected directly at the feed point of an integrated CA antenna element. This technique significantly reduces the array profile and, herein, is implemented into a 1-D CA antenna array consisting of eight photodiode-coupled active dipole elements. The experimentally verified array achieves effective beamforming and beam steering over a 3-dB bandwidth of 6-17 GHz, as well as a peak effective isotropic radiated power of 27.5 dBm at 13 GHz.</t>
  </si>
  <si>
    <t>3894-3900</t>
  </si>
  <si>
    <t>60023004;60023004;60023004;106589413;106589413;106589413;60023004-106589413</t>
  </si>
  <si>
    <t>55745547500;55755942800;7402200735;55311578500;57191189122;8406059400;7004485757</t>
  </si>
  <si>
    <t>Ross, Dylan D.;Konkol, Matthew R.;Shi, Shouyuan;Harrity, Charles E.;Wright, Andrew A.;Schuetz, Christopher A.;Prather, Dennis W.</t>
  </si>
  <si>
    <t>Ross D.</t>
  </si>
  <si>
    <t>Low-Profile High-Power Optically Addressed Phased Array Antenna</t>
  </si>
  <si>
    <t>10.1109/JLT.2017.2726458</t>
  </si>
  <si>
    <t>2-s2.0-85023615673</t>
  </si>
  <si>
    <t>['two algorithms', 'second algorithm', 'probing waveform', 'output radar', 'order polynomial', 'optimization criterion', 'objective function', 'nonconvex problem', 'nonconvex fourth', 'input multiple', 'great flexibility', 'given beampattern', 'first algorithm', 'designed beampattern', 'correlation sidelobes', 'admm algorithm']</t>
  </si>
  <si>
    <t>ADMM | Constant modulus waveform | DADMM | MIMO radar | transmit beampattern design</t>
  </si>
  <si>
    <t>A multiple-input multiple-output radar has great flexibility to design the transmit beampattern via selecting the probing waveform. The idea of current transmit beampattern design is to approximate the disired transimit beampattern and minimize the cross-correlation sidelobes. In this paper, under the constant modulus constraint, two algorithms are proposed to design the probing waveform directly. In the first algorithm, the optimization criterion is minimizing the squared-error between the designed beampattern and the given beampattern. Since the objective function is a nonconvex fourth-order polynomial and the constant modulus constraint can be regarded as many nonconvex quadratic equality constraints, an efficient alternating direction method of multipliers (ADMM) algorithm, whose convergence speed is very fast, is proposed to solve it. In the second algorithm, the criterion is minimizing the absolute-error between the designed beampattern and the given beampattern. This nonconvex problem can be formulated as $l-1$-norm problem, which can be solved through a double-ADMM algorithm. Finally, we assess the performance of the two proposed algorithms via numerical results.</t>
  </si>
  <si>
    <t>4912-4923</t>
  </si>
  <si>
    <t>60005465;60005465;109710589;60013959</t>
  </si>
  <si>
    <t>57193567720;9238606900;56048823500;7410065637</t>
  </si>
  <si>
    <t>Cheng, Ziyang;He, Zishu;Zhang, Shengmiao;Li, Jian</t>
  </si>
  <si>
    <t>Gainesville;Chengdu;Chengdu</t>
  </si>
  <si>
    <t>University of Florida;University of Electronic Science and Technology of China;Science and Technology on Electronic Information Control Laboratory</t>
  </si>
  <si>
    <t>60013959;60005465;109710589</t>
  </si>
  <si>
    <t>Constant Modulus Waveform Design for MIMO Radar Transmit Beampattern</t>
  </si>
  <si>
    <t>10.1109/TSP.2017.2718976</t>
  </si>
  <si>
    <t>2-s2.0-85023749395</t>
  </si>
  <si>
    <t>['ybco nanobridges', 'surface etching', 'subsequent trimming', 'simple step', 'photon sensing', 'normal resistance', 'nanostructure needs', 'method provides', 'measurement results', 'lateral dimension', 'great potential', 'film antenna', 'critical current', 'coupling efficiency', 'better matched', 'also tune', '77 k', '100 nm']</t>
  </si>
  <si>
    <t>FIB lithography | High temperature superconducting nanostructure | Yttrium barium copper oxide</t>
  </si>
  <si>
    <t>High temperature superconducting (HTS) nanostructure has a great potential in photon sensing at high frequency due to its fast recovery time. For maximising the coupling efficiency, the normal resistance of the nanostructure needs to be better matched to that of the thin-film antenna, which is typically few tens of ohm. We report on the fabrication of nanoscale high temperature superconducting YBa2Cu3O7‚àíx (YBCO) constrictions using Gallium ion focus ion beam (FIB) technique. The FIB has been used to both remove the YBCO in lateral dimension and also tune its critical current and normal resistance by a combination of surface etching and implantation on the YBCO top layer. High critical current density of 2.5 MA/cm2 at 77 K can be obtained on YBCO nanobridges down to 100 nm in width. Subsequent trimming of the naobridges can lead to a normal resistance value over 50 Œ©. Simulation of the Ga ion trajectory has also been performed to compare the measurement results. This method provides a simple step of fabricating nanoscale superconducting detectors such as hot electron bolometer.</t>
  </si>
  <si>
    <t>Physica C: Superconductivity and its Applications</t>
  </si>
  <si>
    <t>60029470;60029470;60029470</t>
  </si>
  <si>
    <t>7402279349;57225798536;7402574861</t>
  </si>
  <si>
    <t>Lam, Simon K.H.;Bendavid, Avi;Du, Jia</t>
  </si>
  <si>
    <t>Commonwealth Scientific and Industrial Research Organization</t>
  </si>
  <si>
    <t>Lam S.K.H.</t>
  </si>
  <si>
    <t>Trimming the electrical properties on nanoscale YBa&lt;inf&gt;2&lt;/inf&gt;Cu&lt;inf&gt;3&lt;/inf&gt;O&lt;inf&gt;7&lt;/inf&gt;&lt;inf&gt;‚àí&lt;/inf&gt;&lt;inf&gt;x&lt;/inf&gt; constrictions by focus ion beam technique</t>
  </si>
  <si>
    <t>S0921453417301752</t>
  </si>
  <si>
    <t>10.1016/j.physc.2017.07.009</t>
  </si>
  <si>
    <t>2-s2.0-85025830157</t>
  </si>
  <si>
    <t>['template sequences', 'site sequence', 'proposed approach', 'prediction location', 'main idea', 'largest approximation', 'indoor das', 'distributed antennas', 'consecutive signals', 'compelling problem', 'achieve high', 'accurate localization']</t>
  </si>
  <si>
    <t>correlation | DAS | gene-sequencing | indoor localization | RSRP | TD-LTE | template sequence</t>
  </si>
  <si>
    <t>In the indoor distributed antenna system (DAS), base station transmits signals with even power via the distributed antennas. Thus, single reference signal received power (RSRP) from the receiver will result in accurate localization. In response to this compelling problem, we utilize the pedestrian dead reckoning, which is based on consecutive signals in collected RSRP sequences as the template sequences, to achieve high-performance location estimation. Specifically, the main idea of the proposed localization algorithm is calculating the correlation between the on-site sequence and each pre-constructed template sequence, which is labeled with human movement coordinates. Then, the prediction location is considered as the template sequence label that is with the largest approximation to the on-site sequence. Experiments are conducted with real time division long-term evolution signals in indoor DAS, and the corresponding experimental results demonstrate that the proposed approach can not only solve the problem of positioning in DAS, but also provide satisfactory localization accuracy.</t>
  </si>
  <si>
    <t>6019-6028</t>
  </si>
  <si>
    <t>57195492160;55506175400;55506126300;7406505129</t>
  </si>
  <si>
    <t>Liu, Chengke;Tian, Zengshan;Zhou, Mu;Yang, Xiaolong</t>
  </si>
  <si>
    <t>Gene-Sequencing-Based Indoor Localization in Distributed Antenna System</t>
  </si>
  <si>
    <t>10.1109/JSEN.2017.2737230</t>
  </si>
  <si>
    <t>2-s2.0-85028467052</t>
  </si>
  <si>
    <t>['unitary rotations', 'training durations', 'subspace version', 'proposed design', 'proper choice', 'output systems', 'obtained using', 'multiuser spatio', 'much smaller', 'limited number', 'kalman filters', 'input multiple', 'grassmannian manifold', 'general case', 'desired sequences', 'consider scenarios', 'chosen sequence', 'bs antennas', 'bits b', 'base station']</t>
  </si>
  <si>
    <t>Channel estimation | Grassmannian manifolds | massive MIMO systems | matching pursuit | training sequence design</t>
  </si>
  <si>
    <t>We consider the problem of downlink training sequence design for frequency-division-duplex multiuser massive multiple-input multiple-output systems in the general case where users have distinct spatial correlations. The training sequences leverage spatial correlations and are designed to minimize the channel estimation weighted sum mean square error (MSE) under the assumption that users employ minimum MSE estimators. Noting that the weighted sum MSE function is invariant to unitary rotations of its argument, a solution is obtained using a steepest descent method on the Grassmannian manifold. We extend the proposed design to scenarios with temporal correlations combined with Kalman filters at the users, and design sequences exploiting the multiuser spatio-temporal channel structure. Finally, we consider scenarios where only a limited number of bits B are available at the base station (BS) to inform the users of each chosen sequence, e.g., sequences are chosen from a set of 2B vectors known to the BS and users, and develop a subspace version of matching pursuit techniques to choose the desired sequences. Simulation results using realistic channel models show that the proposed solutions improve user fairness with a proper choice of weights, lead to accurate channel estimates with training durations that can be much smaller than the number of BS antennas, and show substantial gains over randomly chosen sequences for even small values of B.</t>
  </si>
  <si>
    <t>4732-4744</t>
  </si>
  <si>
    <t>60119364;60119364</t>
  </si>
  <si>
    <t>55440171500;49962710300</t>
  </si>
  <si>
    <t>Bazzi, Samer;Xu, Wen</t>
  </si>
  <si>
    <t>Huawei Technologies Deutschland GmbH</t>
  </si>
  <si>
    <t>Bazzi S.</t>
  </si>
  <si>
    <t>Downlink Training Sequence Design for FDD Multiuser Massive MIMO Systems</t>
  </si>
  <si>
    <t>10.1109/TSP.2017.2711522</t>
  </si>
  <si>
    <t>2-s2.0-85029223443</t>
  </si>
  <si>
    <t>2015AA01A710</t>
  </si>
  <si>
    <t>['unified framework', 'tucker point', 'solved efficiently', 'secure multicast', 'proposed algorithm', 'precoding problems', 'paper investigates', 'output channels', 'nonconvex optimization', 'nonconvex objective', 'new optimization', 'new class', 'multiuser multiple', 'multiple antennas', 'linear precoding', 'input multiple', 'idea behind', 'gqmp problems', 'gqmp ).', 'efficient algorithm', 'constraint functions', 'broadcast scenarios', 'average secrecy', 'alphabet inputs']</t>
  </si>
  <si>
    <t>arbitrary input distributions | Generalized quadratic matrix programming | linear precoding | MIMO | non-convex optimization | secrecy sum rate maximization</t>
  </si>
  <si>
    <t>This paper investigates a new class of nonconvex optimization, which provides a unified framework for linear precoding in single/multiuser multiple-input multiple-output channels with arbitrary input distributions. The new optimization is called generalized quadratic matrix programming (GQMP). Due to the nondeterministic polynomial time hardness of GQMP problems, instead of seeking globally optimal solutions, we propose an efficient algorithm that is guaranteed to converge to a Karush-Kuhn-Tucker point. The idea behind this algorithm is to construct explicit concave lower bounds for nonconvex objective and constraint functions, and then solve a sequence of concave maximization problems until convergence. In terms of application, we consider a downlink underlay secure cognitive radio network, where each node has multiple antennas. We design linear precoders to maximize the average secrecy (sum) rate with finite-alphabet inputs and statistical channel state information at the transmitter. The precoding problems under secure multicast/broadcast scenarios are GQMP problems, and thus, they can be solved efficiently by our proposed algorithm. Several numerical examples are provided to show the efficacy of our algorithm.</t>
  </si>
  <si>
    <t>4887-4901</t>
  </si>
  <si>
    <t>60024728-60025084;60024728;60025084-101956753;60024728</t>
  </si>
  <si>
    <t>57190582808;7404837585;35239714300;7202240414</t>
  </si>
  <si>
    <t>Jin, Juening;Zheng, Yahong Rosa;Chen, Wen;Xiao, Chengshan</t>
  </si>
  <si>
    <t>Shanghai;Rolla;Guilin</t>
  </si>
  <si>
    <t>Shanghai Jiao Tong University;Missouri University of Science and Technology;Guilin University of Electronics Technology</t>
  </si>
  <si>
    <t>60025084;60024728;101956753</t>
  </si>
  <si>
    <t>Generalized Quadratic Matrix Programming: A Unified Framework for Linear Precoding with Arbitrary Input Distributions</t>
  </si>
  <si>
    <t>10.1109/TSP.2017.2713766</t>
  </si>
  <si>
    <t>2-s2.0-85029235170</t>
  </si>
  <si>
    <t>['wireless indoor', 'wioms taking', 'simulation platform', 'saving resources', 'proposed bscp', 'promising means', 'paper aims', 'outdoor microcells', 'optimisation problem', 'optimal number', 'operating expenses', 'mobile users', 'input single', 'input multiple', 'including isotropic', 'high demand', 'heterogeneous networks', 'first develop', 'exhaustive search', 'edx signalpro', 'different types', 'conventional approaches', 'cells given', 'available sites', 'antenna parameters', 'also requires']</t>
  </si>
  <si>
    <t>EDX SignalPro | MIMO | Network planning | Outdoor microcells | Wireless indoor microcells</t>
  </si>
  <si>
    <t>Wireless indoor and outdoor microcells (WIOMs) have emerged as a promising means to deal with a high demand of mobile users for a variety of services. Over such heterogeneous networks, the deployment of WIOMs costs mobile/telecommunications company high capital expenditures and operating expenses. This paper aims at optimising the WIOMs taking into account various network communication environments. We first develop an optimisation problem to minimise the number of cells as well as determining their optimal locations subject to the constraints of the coverage and quality-of-service (QoS) requirements. In particular, we propose a binary-search based cell positioning (BSCP) algorithm to find the optimal number of cells given a preset candidate antenna positions. The proposed BSCP algorithm is shown to not only reduce the number of cells for saving resources but also requires a low computational complexity compared to the conventional approaches with exhaustive search over all available sites. Moreover, EDX SignalPro is exploited as a simulation platform to verify the effectiveness of the proposed BSCP for the WIOMs with respect to various propagation modes and antenna parameters of different types, including isotropic, multiple-input single-output and multiple-input multiple-output.</t>
  </si>
  <si>
    <t>60014105;60014105</t>
  </si>
  <si>
    <t>57195681239;35319355300</t>
  </si>
  <si>
    <t>Omorinoye, Adeola Abraham;Vien, Quoc Tuan</t>
  </si>
  <si>
    <t>Middlesex University</t>
  </si>
  <si>
    <t>Omorinoye A.</t>
  </si>
  <si>
    <t>On the optimisation of practicalwireless indoor and outdoor microcells subject to qos constraints</t>
  </si>
  <si>
    <t>10.3390/app7090948</t>
  </si>
  <si>
    <t>2-s2.0-85029468021</t>
  </si>
  <si>
    <t>['users within', 'statistical approach', 'spatial distribution', 'significant proportion', 'scheduling time', 'rbs utilization', 'radio frequency', 'form equation', 'fifth generation', 'electromagnetic field', 'division duplex', 'different sizes', 'antenna arrays', '95th percentile']</t>
  </si>
  <si>
    <t>5G mobile communication | antenna arrays | base stations | EMF exposure | massive MIMO | RF EMF compliance</t>
  </si>
  <si>
    <t>In this paper, a model for time-averaged realistic maximum power levels for the assessment of radio frequency (RF) electromagnetic field (EMF) exposure for the fifth generation (5G) radio base stations (RBS) employing massive MIMO is presented. The model is based on a statistical approach and developed to provide a realistic conservative RF exposure assessment for a significant proportion of all possible downlink exposure scenarios (95th percentile) in-line with requirements in a recently developed International Electrotechnical Commission standard for RF EMF exposure assessments of RBS. Factors, such as RBS utilization, time-division duplex, scheduling time, and spatial distribution of users within a cell are considered. The model is presented in terms of a closed-form equation. For an example scenario corresponding to an expected 5G RBS product, the largest realistic maximum power level was found to be less than 15% of the corresponding theoretical maximum. For far-field exposure scenarios, this corresponds to a reduction in RF EMF limit compliance distance with a factor of about 2.6. Results are given for antenna arrays of different sizes and for scenarios with beamforming in both azimuth and elevation.</t>
  </si>
  <si>
    <t>19711-19719</t>
  </si>
  <si>
    <t>60004661;60004661;60004661;60004661</t>
  </si>
  <si>
    <t>6507330010;6603563341;57075129800;22964772300</t>
  </si>
  <si>
    <t>Thors, Bjorn;Furuskar, Anders;Colombi, Davide;Tornevik, Christer</t>
  </si>
  <si>
    <t>Telefonaktiebolaget LM Ericsson</t>
  </si>
  <si>
    <t>Thors B.</t>
  </si>
  <si>
    <t>Time-Averaged Realistic Maximum Power Levels for the Assessment of Radio Frequency Exposure for 5G Radio Base Stations Using Massive MIMO</t>
  </si>
  <si>
    <t>10.1109/ACCESS.2017.2753459</t>
  </si>
  <si>
    <t>2-s2.0-85030623558</t>
  </si>
  <si>
    <t>['widely used', 'wave propagation', 'wave equation', 'scale model', 'remote sensing', 'polar coordinates', 'point source', 'make use', 'helmholtz full', 'approximate means']</t>
  </si>
  <si>
    <t>Horizontal diffraction loss | parabolic equation (PE) | polar coordinates | scaled model</t>
  </si>
  <si>
    <t>The parabolic equation method has been widely used in the contexts of radar, remote sensing, and radio frequency planning, among other fields. It is an approximate means of solving wave propagation problems, and it has high computational efficiency compared to the Helmholtz full-wave equation. In this study, we derive the finite difference format with polar coordinates. By using this formula, the point source (i.e., line source) wave propagation problem can be solved. While considering various radio wave propagation environments, we make use of a scale model. In a series of experiments, we compare measurement results to calculations, then verify the feasibility and accuracy of the parabolic equation method in predicting the horizontal diffraction loss in the process of wave propagation.</t>
  </si>
  <si>
    <t>2931-2934</t>
  </si>
  <si>
    <t>57190582163;21739688300;57195970824</t>
  </si>
  <si>
    <t>Zhang, Rongshu;Lu, Guizhen;Abomakhleb, Gheit</t>
  </si>
  <si>
    <t>Finite-Difference Solution of the Parabolic Equation under Horizontal Polar Coordinates</t>
  </si>
  <si>
    <t>10.1109/LAWP.2017.2753220</t>
  </si>
  <si>
    <t>2-s2.0-85030643536</t>
  </si>
  <si>
    <t>['transmit four', 'time testbeds', 'term evolution', 'system development', 'realistic situations', 'proposed system', 'processing partitioning', 'performance indicators', 'particular eight', 'multiple input', 'multiple antennas', 'mobile terminals', 'mobile terminal', 'main trend', 'independent high', 'implementation features', 'hardware design', 'friendly approach', 'frequency resource', 'experimentally demonstrated', 'eight antennas', 'defined radio', 'could meet', 'building real', 'based testbed', 'antenna module', '5g ).']</t>
  </si>
  <si>
    <t>5G application | Multi-antenna terminal | prototyping testbed | software-defined radio</t>
  </si>
  <si>
    <t>With the equipment of mobile terminals with multiple antennas, a bandwidth-friendly approach for increasing data rate and reliability has become the main trend in the development of future fifth generation (5G). However, this scenario presents significant challenges in the antenna and hardware design. For further system development, building real-time testbeds is a desirable track given that this endeavor can demonstrate the possibilities and limitations of the technology. In this paper, we present the design, implementation, and evaluation of a multiple input, multiple output system with eight antennas at a mobile terminal on the basis a software-defined radio (SDR) platform. The system uses long-term evolution-like system parameters. We illustrate the hierarchical hardware architecture and the implementation features, including the timing and synchronization, the processing partitioning, and the performance indicators of a particular eight-antenna module, which could meet the demands of 5G smartphone applications. Link-level simulations corresponding to the designs are conducted to validate the feasibility of the system. Accordingly, the SDR-based testbed is implemented, and a series of experiments are carried out to test the performance of our design in realistic situations. The proposed system has experimentally demonstrated its capability to transmit four-independent high-definition video streams on the same time-frequency resource.</t>
  </si>
  <si>
    <t>19761-19772</t>
  </si>
  <si>
    <t>60005244;60005244;60005244;60011357;60009400</t>
  </si>
  <si>
    <t>57195977350;57195971289;55243233900;7201367144;55484291200</t>
  </si>
  <si>
    <t>Lu, Xintong;Ni, Luyao;Jin, Shi;Wen, Chao Kai;Lu, Wen Jun</t>
  </si>
  <si>
    <t>Kaohsiung;Nanjing;Nanjing</t>
  </si>
  <si>
    <t>National Sun Yat-Sen University;Nanjing University of Post and TeleCommunications;Southeast University</t>
  </si>
  <si>
    <t>60011357;60009400;60005244</t>
  </si>
  <si>
    <t>SDR Implementation of a Real-Time Testbed for Future Multi-Antenna Smartphone Applications</t>
  </si>
  <si>
    <t>10.1109/ACCESS.2017.2751622</t>
  </si>
  <si>
    <t>2-s2.0-85030651135</t>
  </si>
  <si>
    <t>['total size', 'staggered tuning', 'space wavelength', 'impedance bandwidth', 'fed structure', 'distributed capacitor', 'dipole length', 'dipole elements', 'design theory', 'broad bandwidth', 'antenna favorable', 'also performed', '78 dbi']</t>
  </si>
  <si>
    <t>Broadband antennas | dipole array antennas | endfire antennas</t>
  </si>
  <si>
    <t>A novel broadband endfire dipole array antenna is presented in this letter. With a novel impedance matching method, this antenna is realized as a series-fed structure and four dipole elements on the same printed circuit board. The bandwidth of the antenna is increased by staggered tuning of the dipole elements. The measured results show that the antenna has an impedance bandwidth of 70.5% for voltage standing wave ratio (VSWR)&lt;2, a gain of 3.43-6.78 dBi and endfire radiation pattern. The total size is 0.595√ó 0.977; Œªo2 (Œªo is the free-space wavelength at the center frequency). The studies of the dipole length and distributed capacitor are also performed to verify the design theory. The advantages of broad bandwidth and unidirectional radiation pattern make this antenna favorable in wireless communication systems.</t>
  </si>
  <si>
    <t>2935-2938</t>
  </si>
  <si>
    <t>60008724;60005465;60005465;60008724</t>
  </si>
  <si>
    <t>57192094974;56699537400;56405004300;7004721662</t>
  </si>
  <si>
    <t>Ma, Tianye;Ai, Jing;Shen, Mengkui;Joines, William T.</t>
  </si>
  <si>
    <t>Ma T.</t>
  </si>
  <si>
    <t>Design of Novel Broadband Endfire Dipole Array Antennas</t>
  </si>
  <si>
    <t>10.1109/LAWP.2017.2753820</t>
  </si>
  <si>
    <t>2-s2.0-85030642557</t>
  </si>
  <si>
    <t>13N14151</t>
  </si>
  <si>
    <t>['various stoichiometries', 'thin films', 'systematically compared', 'spectral range', 'resonance tuning', 'real part', 'promising platform', 'programmable metamaterials', 'permittivity œîœµ1', 'pcms accompanied', 'pcm gst', 'largest figure', 'insights obtained', 'first time', 'experimentally demonstrated', 'distinct changes', 'dielectric properties', 'design parameters', 'crystalline phases', 'change materials', '326 ),']</t>
  </si>
  <si>
    <t>metamaterials | nano-optics | phase-change materials | resonance tuning | tuning figure of merit</t>
  </si>
  <si>
    <t>Phase-change materials (PCMs) are a promising platform for programmable metamaterials in the infrared (IR) spectral range. This is based on the large refractive index change between the amorphous and crystalline phases of PCMs accompanied by their low dielectric losses in the IR. These PCMs can exist in various stoichiometries, leading to distinct changes in dielectric properties which can be exploited for resonance tuning. To investigate these differences, nanoantennas with thin films of three (GeTe)x‚Äì(Sb2Te3)1‚àíx compounds such as Ge2Sb2Te5 (GST-225), Ge3Sb2Te6 (GST-326), and Ge8Sb2Te11 (GST-8211) are combined. Different PCM stoichiometries regarding their suitability for resonance tuning are systematically compared for the first time and the PCM GST-8211 is introduced into the field of photonics. An increase of the antenna resonance frequency shift based on an increasing GeTe content in the compound is experimentally demonstrated. This leads to the largest figure of merit for antenna resonance tuning in the IR using PCMs reported so far. Based on the insights obtained, the changes in the real part of the permittivity ŒîŒµ1, the band gap EG, and the charge carrier concentration N are identified as design parameters for resonance tuning with PCMs.</t>
  </si>
  <si>
    <t>60016653-60025858;60016653;60016653</t>
  </si>
  <si>
    <t>55822818900;7103178745;7801658777</t>
  </si>
  <si>
    <t>Michel, Ann Katrin U.;Wuttig, Matthias;Taubner, Thomas</t>
  </si>
  <si>
    <t>Zurich ZH,;Aachen</t>
  </si>
  <si>
    <t>ETH Zurich;Rheinisch-Westf√§lische Technische Hochschule Aachen</t>
  </si>
  <si>
    <t>60025858;60016653</t>
  </si>
  <si>
    <t>Design Parameters for Phase-Change Materials for Nanostructure Resonance Tuning</t>
  </si>
  <si>
    <t>10.1002/adom.201700261</t>
  </si>
  <si>
    <t>2-s2.0-85025473237</t>
  </si>
  <si>
    <t>2016QNRC001</t>
  </si>
  <si>
    <t>['unique ability', 'target objects', 'subwavelength antennas', 'study chooses', 'reconstruction quality', 'reconstructed images', 'phase profiles', 'phase information', 'phase control', 'multiplane holography', 'metasurfaces promise', 'metasurface holograms', 'light manipulation', 'invisibility cloaking', 'hall effect', 'experimentally demonstrate', 'data storage', 'correlation coefficients', 'bright prospect', 'beam shaping', 'attractive approaches', 'arbitrary wavefront', '3d holography']</t>
  </si>
  <si>
    <t>coupled dimers | holography | metasurfaces | multiplexing capacity</t>
  </si>
  <si>
    <t>Because of its capability of recording both the amplitude and phase information of light, holography is considered as one of the most attractive approaches for reconstructing vivid 3D optical images. Recently, metasurfaces, consisting of arrays of subwavelength antennas, have drawn much attention due to their unique ability of light manipulation to enable the reconstruction of arbitrary wavefront, which promises a bright prospect for holograms with large information capacity. Here, multiplane holography with large information capacity by plasmonic metasurfaces using coupled dimers as components is realized. This study chooses an iterative 3D Fienup algorithm to get the phase profiles of such metasurface holograms. Two different metaholograms are fabricated to experimentally demonstrate the position and polarization multiplexing capacity, and the correlation coefficients between reconstructed images and target objects are analyzed to ensure the reconstruction quality. Such metasurfaces promise to be an outstanding alternative device for 3D holography and can be employed in various practical applications such as beam shaping, phase control, spin-hall effect of light, invisibility cloaking, data storage, and so on.</t>
  </si>
  <si>
    <t>57195245767;55249880100;57190426255;55851924500;7601486992</t>
  </si>
  <si>
    <t>Wei, Qunshuo;Huang, Lingling;Li, Xiaowei;Liu, Juan;Wang, Yongtian</t>
  </si>
  <si>
    <t>Wei Q.</t>
  </si>
  <si>
    <t>Broadband Multiplane Holography Based on Plasmonic Metasurface</t>
  </si>
  <si>
    <t>10.1002/adom.201700434</t>
  </si>
  <si>
    <t>2-s2.0-85026547902</t>
  </si>
  <si>
    <t>['weakly directive', 'weakly dependent', 'thermal management', 'thermal antenna', 'radiate like', 'new avenue', 'hyperbolic materials', 'highly directional', 'heat flux', 'field regime', 'electromagnetic source', 'brewster angle']</t>
  </si>
  <si>
    <t>A thermal antenna is an electromagnetic source that emits in its surrounding a spatially coherent field in the infrared frequency range. Usually, its emission pattern changes with the wavelength so that the heat flux it radiates is weakly directive. Here, we show that a class of hyperbolic materials of type II possess a Brewster angle, which is weakly dependent on the wavelength, so that they can radiate like a true thermal antenna with a highly directional and p-polarized heat flux. The realization of these sources could open a new avenue in the field of thermal management in far-field regime.</t>
  </si>
  <si>
    <t>23356-23363</t>
  </si>
  <si>
    <t>60106018;60106018;60106018;60020306;60106018-60011832</t>
  </si>
  <si>
    <t>22936954800;49561743200;6603747587;9844556000;6604095352</t>
  </si>
  <si>
    <t>Barbillon, Gr√©gory;Sakat, Emilie;Hugonin, Jean Paul;Biehs, Svend Age;Ben-Abdallah, Philippe</t>
  </si>
  <si>
    <t>France;Germany;Canada</t>
  </si>
  <si>
    <t>Palaiseau;Oldenburg;Sherbrooke</t>
  </si>
  <si>
    <t>Laboratoire Charles Fabry;Universit√§t Oldenburg;Universit√© de Sherbrooke</t>
  </si>
  <si>
    <t>60106018;60020306;60011832</t>
  </si>
  <si>
    <t>Barbillon G.</t>
  </si>
  <si>
    <t>True thermal antenna with hyperbolic metamaterials</t>
  </si>
  <si>
    <t>10.1364/OE.25.023356</t>
  </si>
  <si>
    <t>2-s2.0-85029413193</t>
  </si>
  <si>
    <t>['‚ äô', 'third one', 'reflection phase', 'reflection beam', 'original fss', 'novel ffs', 'mechanical test', 'mechanical requirements', 'insertion phase', 'fss extends', 'former problem', 'field distributions', 'electrical properties', 'electrical performance', 'cross section', 'borne quasi', 'beam distortion']</t>
  </si>
  <si>
    <t>In space-borne quasi-optical feed system, frequency selective surface (FSS) should meet both electrical properties and mechanical requirements. In the paper, we design and fabricate three FSSs to achieve these goals. We present a novel FFS with phase compensation structure correcting the beam distortion. The phase compensation structure consists of short-ended circular waveguide array, inspired by the idea of reflect array antenna. The first FSS meets the need of electrical performance, however, which is too weak to pass the mechanical test. The second one overcomes the former problem, but brings the aberration in reflection beam, due to the discontinuity of the reflection phase. The third one with phase compensation structure meets all the demands. The insertion phase of the unit cell compensates 119 and 183 GHz two reflection bands, reconfigures the field distributions on the cross section of beam waist simultaneously. What‚Äô more, this FSS extends the functionality of the original FSS. To some extent, the FSS with phase compensation structure shares the ellipsoidal reflector‚Äôs pressure to adjust the beam.</t>
  </si>
  <si>
    <t>23014-23023</t>
  </si>
  <si>
    <t>60021227;60013789;60013789</t>
  </si>
  <si>
    <t>49662733700;56999723300;8982833900</t>
  </si>
  <si>
    <t>Yao, Xiayuan;Liang, Bingyuan;Bai, Ming</t>
  </si>
  <si>
    <t>North China Electric Power University;Beihang University</t>
  </si>
  <si>
    <t>60021227;60013789</t>
  </si>
  <si>
    <t>Yao X.</t>
  </si>
  <si>
    <t>Quasi-optical frequency selective surface with phase compensation structure correcting the beam distortion</t>
  </si>
  <si>
    <t>10.1364/OE.25.023014</t>
  </si>
  <si>
    <t>2-s2.0-85029471487</t>
  </si>
  <si>
    <t>2013/ 20770-5</t>
  </si>
  <si>
    <t>['zungaro zungaro', 'two lateral', 'three conical', 'three claviform', 'survey conducted', 'support rods', 'suction cup', 'structures present', 'short spines', 'second maxillae', 'salminus brasiliensis', 'pseudoplatystoma reticulatum', 'posterior spine', 'postantennal spines', 'paraguay rivers', 'new species', 'medially convex', 'mato grosso', 'first antenna', 'dorsal surface', 'dolops longicauda', 'dolops carvalhoi', 'digitate spines', 'cuiab √°', 'chiropteroideus sp', 'chicomendesi ).', 'branchiurans correspond', 'argulus pestifer', 'argulus nattereri', 'argulus chicomendesi']</t>
  </si>
  <si>
    <t>Biodiversity | Brazil | Fish lice | Neotropics | Parasite | SEM</t>
  </si>
  <si>
    <t>During a survey conducted in the Cuiab√° and Paraguay Rivers in the Brazilian Pantanal wetland, in the states of Mato Grosso and Mato Grosso do Sul, we found branchiurans associated with Pseudoplatystoma reticulatum, Pseudoplatysto- ma corruscans, Salminus brasiliensis and Zungaro zungaro. These branchiurans correspond to Argulus chiropteroideus sp. n., Argulus multicolor, Argulus nattereri, Argulus pestifer, Dolops carvalhoi and Dolops longicauda. Besides the de- scription of the new species, in this study we also provide important morphological notes for diagnosis of the other species. Specimens of Argulus chiropteroideus sp. n. were collected from skin of P. reticulatum and P. corruscans. They differ from A. multicolor and Argulus chicomendesi, in the shape of the postantennal spines, which is medially convex and has two lateral and one anterior stout tips in the new species, and for having three claviform, digitate spines on the base of the second maxillae (absent in A. multicolor; three conical, short spines in A. chicomendesi). A. chiropteroideus sp. n. do not have an anterior and a posterior spine on first two segments of first antenna, as well as no flagellum on the dorsal surface of the first two pairs of legs, structures present in A. multicolor and A. chicomendesi. The new species also differ from A. multicolor and A. chicomendesi, in the shape and number of sclerites that compound the support rods of the suction cup.</t>
  </si>
  <si>
    <t>447-469</t>
  </si>
  <si>
    <t>60029570;112648908;60031257;60027947;112648908;60029570-60014992;60009160</t>
  </si>
  <si>
    <t>56367642700;14027138600;57195674969;7102403964;7006975938;6602355208;8452474700</t>
  </si>
  <si>
    <t>Aguiar, Julio C.;Rosim, Daniele F.;Santos, Sonia M.C.;Luque, Jose L.;Ceccarelli, Paulo S.;Adriano, Edson A.;Tavares, Luiz E.R.</t>
  </si>
  <si>
    <t>Brazil;Brazil;Brazil;Brazil;Brazil;Brazil</t>
  </si>
  <si>
    <t>Taubate;Campinas;Seropedica;Sao Paulo;Campo Grande;Pirassununga</t>
  </si>
  <si>
    <t>Universidade de Taubate;Universidade Estadual de Campinas;Universidade Federal Rural do Rio de Janeiro;Universidade Federal de S√£o Paulo;Universidade Federal de Mato Grosso do Sul;Instituto Chico Mendes de Conserva√ß√£o da Biodiversidade</t>
  </si>
  <si>
    <t>60031257;60029570;60027947;60014992;60009160;112648908</t>
  </si>
  <si>
    <t>Aguiar J.C.</t>
  </si>
  <si>
    <t>A new species of Argulus (Crustacea, Branchiura, Argulidae) from the skin of catfish, with new records of branchiurans from wild fish in the Brazilian Pantanal wetland</t>
  </si>
  <si>
    <t>10.11646/zootaxa.4320.3.3</t>
  </si>
  <si>
    <t>2-s2.0-85029493694</t>
  </si>
  <si>
    <t>EP/N010493/1</t>
  </si>
  <si>
    <t>['wideband one', 'two sublattices', 'slot system', 'relative size', 'mirror symmetry', 'glide symmetry', 'experimentally validated', 'either side', 'either edge', 'complete two', 'also show']</t>
  </si>
  <si>
    <t>In this letter, we demonstrate that the dispersion properties associated with glide symmetry can be achieved in systems that only possess reflection symmetry by balancing the influence of two sublattices. We apply this approach to a pair of coupled slots cut into an infinite perfectly conducting plane. Each slot is notched on either edge, with the complete two-slot system having only mirror symmetry. By modifying the relative size of the notches on either side of the slots, we show that a linear dispersion relation with a degeneracy with non-zero group velocity at the Brillouin zone boundary can be achieved. These properties, until now, only found in systems with glide symmetry are numerically and experimentally validated. We also show that these results can be used for the design of ultra-wideband one-dimensional leaky wave antennas in coplanar waveguide technology.</t>
  </si>
  <si>
    <t>60026479;60026479;60026479;60026479;60002014</t>
  </si>
  <si>
    <t>57190093139;24179367400;6603571907;35596699700;16025512100</t>
  </si>
  <si>
    <t>Camacho, Miguel;Mitchell-Thomas, Rhiannon C.;Hibbins, Alastair P.;Sambles, J. Roy;Quevedo-Teruel, Oscar</t>
  </si>
  <si>
    <t>Exeter;Stockholm</t>
  </si>
  <si>
    <t>University of Exeter;The Royal Institute of Technology (KTH)</t>
  </si>
  <si>
    <t>60026479;60002014</t>
  </si>
  <si>
    <t>Mimicking glide symmetry dispersion with coupled slot metasurfaces</t>
  </si>
  <si>
    <t>10.1063/1.5000222</t>
  </si>
  <si>
    <t>2-s2.0-85029738210</t>
  </si>
  <si>
    <t>['various antennas', 'thz frequencies', 'spectral range', 'plasmonic properties', 'plasmonic behavior', 'low cost', 'laser lithography', 'large areas', 'highly si', 'experimentally explore', 'doped semiconductor', 'biomedical domains', 'antennas made', '5 thz', '40 œºm']</t>
  </si>
  <si>
    <t>Plasmonic behavior in the far-infrared (IR) and terahertz (THz) ranges can facilitate a lot of applications in communication, imaging or sensing, security, and biomedical domains. However, simple scaling laws cannot be applied to design noble metal-based plasmonic systems operating at far-IR or THz frequencies. To overcome this issue, we numerically and experimentally explore the plasmonic properties in the spectral range between 25 and 40 Œºm (12 and 7.5 THz) of metal-insulator-metal (MIM) antennas made of InAsSb a highly Si-doped semiconductor. We demonstrate that these MIM antennas sustain a gap plasmon mode that is responsible for high light absorption. By tracking this peculiar plasmonic signature for various antennas' widths, we prove that Si-doped InAsSb microstructures realized on large areas by laser lithography and the wet etching process are a low cost, reproducible, and readily CMOS compatible approach.</t>
  </si>
  <si>
    <t>60111154;60111154;60108488-60008134;60108488-60008134;60108488-60008134;60111154</t>
  </si>
  <si>
    <t>57191163442;6507062929;23976169900;8957598800;7003427677;6603833246</t>
  </si>
  <si>
    <t>Omeis, F.;Smaali, R.;Gonzalez-Posada, F.;Cerutti, L.;Taliercio, T.;Centeno, E.</t>
  </si>
  <si>
    <t>Aubiere;Montpellier;Paris</t>
  </si>
  <si>
    <t>Institut Pascal;Universit√© de Montpellier;CNRS Centre National de la Recherche Scientifique</t>
  </si>
  <si>
    <t>60111154;60108488;60008134</t>
  </si>
  <si>
    <t>Omeis F.</t>
  </si>
  <si>
    <t>Metal-insulator-metal antennas in the far-infrared range based on highly doped InAsSb</t>
  </si>
  <si>
    <t>10.1063/1.4995515</t>
  </si>
  <si>
    <t>2-s2.0-85029869344</t>
  </si>
  <si>
    <t>['‚ àº', 'systematically illustrated', 'simulation results', 'semipermeable film', 'results indicate', 'radiating properties', 'promising applications', 'obtained based', 'mechanical properties', 'fabrication procedure', 'electrical stability', 'design methodology', 'agreed well', '6 db', '45 ghz']</t>
  </si>
  <si>
    <t>conductive fabric | dip and dry | flexible textile antenna | reversibly deformable | synergistic conductive network | waterproof breathable</t>
  </si>
  <si>
    <t>We demonstrated a flexible and reversibly deformable radio-frequency antenna based on SWCNTs/PANI/Lycra conductive fabric and semipermeable film for wireless wearable communications applications. The conductive fabric fabricated by using the 'dip and dry' process exhibits good flexibility, electrical stability, stretchability and mechanical properties, and a high electrical conductivity (with low sheet resistance of ‚àº35 Œ©/sq) was obtained based on the SWCNTs/PANI synergistic conductive network. The morphology of the semipermeable film was investigated to further illustrate the waterproof breathable features. Meanwhile, the modeling, fabrication procedure and radiating properties of the radio-frequency textile antenna worked at 2.45 GHz were systematically illustrated. The measured reflection coefficient, VSWR and the -10 dB bandwidth is ‚àº-18.6 dB, 1.58 and ‚àº270 MHz respectively, which agreed well with the simulation results. Furthermore, the results indicate that the design methodology for the radio-frequency textile antenna could have promising applications in flexible and reversibly deformable antennas for wearable wireless communications systems.</t>
  </si>
  <si>
    <t>60002836;60002836;60002836;60002836;60002836;60002836;60002836;60002836</t>
  </si>
  <si>
    <t>56668993200;57221274473;57190073840;57188974168;56669897900;57192063239;57225012472;14620003500</t>
  </si>
  <si>
    <t>Guo, Xiaohui;Huang, Ying;Wu, Can;Mao, Leidong;Wang, Yue;Xie, Zhicheng;Liu, Caixia;Zhang, Yugang</t>
  </si>
  <si>
    <t>Flexible and reversibly deformable radio-frequency antenna based on stretchable SWCNTs/PANI/Lycra conductive fabric</t>
  </si>
  <si>
    <t>10.1088/1361-665X/aa88ec</t>
  </si>
  <si>
    <t>2-s2.0-85030125241</t>
  </si>
  <si>
    <t>KX162600037</t>
  </si>
  <si>
    <t>['two types', 'suppress cross', 'subspace projection', 'spoofing signals', 'spoofing attacks', 'spoofing attack', 'receiver structures', 'proposed algorithm', 'distributed structure', 'dangerous threats', 'correlation interference', 'centralized structure', 'autonomous driving', 'authentic signals']</t>
  </si>
  <si>
    <t>GNSS | Security | spoofing attack | spoofing mitigation | subspace projection</t>
  </si>
  <si>
    <t>Spoofing attacks are one of the most dangerous threats for the application of the global navigation satellite system (GNSS), especially for autonomous driving and unmanned aerial vehicles. In this paper, we present a more robust spoofing mitigation algorithm based on subspace projection that is independent of the number of antennas and that can be utilized in single-antenna GNSS receivers. During a spoofing attack, authentic signals are contaminated by spoofing signals. We demonstrate that all spoofing signals can be eliminated by projecting the received signal onto the orthogonal null space of the spoofing signals. Moreover, two types of receiver structures are designed: A centralized structure that has the ability to suppress cross-correlation interference and a distributed structure with lower computational complexity and lower projection power losses. The proposed algorithm is verified by the Beidou B1I signals for improving the security of the receiver.</t>
  </si>
  <si>
    <t>21057-21069</t>
  </si>
  <si>
    <t>60019616-116471939;60019616;60019616-116471939;60019000</t>
  </si>
  <si>
    <t>55444563700;57001470500;8240138900;7501683475</t>
  </si>
  <si>
    <t>Han, Shuai;Chen, Lei;Meng, Weixiao;Li, Cheng</t>
  </si>
  <si>
    <t>Harbin;St John's;Shijiazhuang</t>
  </si>
  <si>
    <t>Harbin Institute of Technology;Memorial University of Newfoundland;State Key Laboratory of Satellite Navigation System and Equipment Technology</t>
  </si>
  <si>
    <t>60019616;60019000;116471939</t>
  </si>
  <si>
    <t>Improve the Security of GNSS Receivers Through Spoofing Mitigation</t>
  </si>
  <si>
    <t>10.1109/ACCESS.2017.2754414</t>
  </si>
  <si>
    <t>2-s2.0-85030642101</t>
  </si>
  <si>
    <t>['typical buildings', 'total differences', 'simulated projection', 'sgsps collected', 'sgsps ).', 'novel framework', 'key idea', 'great difference', 'generalized stereo', 'dynamic multi', 'dmpca framework', 'different views', 'defined sgsps', 'could approximate', 'contour approximating', 'binary feature', 'always failed', '3d shape', '3d reconstruction']</t>
  </si>
  <si>
    <t>3Dreconstruction | Artificial bee colony algorithm | Remote sensing | Super-generalized stereo-pairs</t>
  </si>
  <si>
    <t>In this paper, a novel framework of the 3D reconstruction of buildings is proposed, focusing on remote sensing super-generalized stereo-pairs (SGSPs). As we all know, 3D reconstruction cannot be well performed using nonstandard stereo pairs, since reliable stereo matching could not be achieved when the image-pairs are collected at a great difference of views, and we always failed to obtain dense 3D points for regions of buildings, and cannot do further 3D shape reconstruction. We defined SGSPs as two or more optical images collected in less constrained views but covering the same buildings. It is even more difficult to reconstruct the 3D shape of a building by SGSPs using traditional frameworks. As a result, a dynamic multi-projection-contour approximating (DMPCA) framework was introduced for SGSP-based 3D reconstruction. The key idea is that we do an optimization to find a group of parameters of a simulated 3D model and use a binary feature-image that minimizes the total differences between projection-contours of the building in the SGSPs and that in the simulated 3D model. Then, the simulated 3D model, defined by the group of parameters, could approximate the actual 3D shape of the building. Certain parameterized 3D basic-unit-models of typical buildings were designed, and a simulated projection system was established to obtain a simulated projection-contour in different views. Moreover, the artificial bee colony algorithm was employed to solve the optimization. With SGSPs collected by the satellite and our unmanned aerial vehicle, the DMPCA framework was verified by a group of experiments, which demonstrated the reliability and advantages of this work.</t>
  </si>
  <si>
    <t>55243504600;57203308751;7403563984;55745497100</t>
  </si>
  <si>
    <t>Yan, Yiming;Su, Nan;Zhao, Chunhui;Wang, Liguo</t>
  </si>
  <si>
    <t>A dynamic multi-projection-contour approximating framework for the 3D reconstruction of buildings by super-generalized optical stereo-pairs</t>
  </si>
  <si>
    <t>10.3390/s17092153</t>
  </si>
  <si>
    <t>2-s2.0-85029806373</t>
  </si>
  <si>
    <t>Baden-W√ºrttemberg Stiftung</t>
  </si>
  <si>
    <t>['order response', 'nonlinear susceptibility', 'near infrared', 'coherent third']</t>
  </si>
  <si>
    <t>Femtosecond optical pulses tunable in the near infrared are exploited to drive third harmonic generation (THG) and incoherent multiphoton photoluminescence (MPPL) in gold plasmonic nanoantennas. By comparing the yield of the two processes concurrently occurring on the same nanostructure, we extract the coherent third-order response of the antenna. Its contribution is enhanced at shorter excitation wavelengths allowing the observation of dispersion in the nonlinear susceptibility of gold.</t>
  </si>
  <si>
    <t>60025525;60025525;60025525;60025525;60025525;60025525</t>
  </si>
  <si>
    <t>24438299500;57198966311;57193794516;57191261785;7004765390;23003434200</t>
  </si>
  <si>
    <t>Knittel, V.;Fischer, M. P.;Vennekel, M.;Rybka, T.;Leitenstorfer, A.;Brida, D.</t>
  </si>
  <si>
    <t>Konstanz</t>
  </si>
  <si>
    <t>Universit√§t Konstanz</t>
  </si>
  <si>
    <t>Knittel V.</t>
  </si>
  <si>
    <t>Dispersion of the nonlinear susceptibility in gold nanoantennas</t>
  </si>
  <si>
    <t>10.1103/PhysRevB.96.125428</t>
  </si>
  <si>
    <t>2-s2.0-85030130419</t>
  </si>
  <si>
    <t>['two pairs', 'su ).', 'snr ).', 'secondary user', 'rate performance', 'primary user', 'primary transmitter', 'paper presents', 'numerical simulations', 'noise ratio', 'new closed', 'form expressions', 'developed scheme', 'baseline schemes', 'asymptotic analysis', 'arbitrary signal', 'analytical expressions', 'achievable rate']</t>
  </si>
  <si>
    <t>Cognitive radios | cooperative spectrum sharing | diversity</t>
  </si>
  <si>
    <t>This paper presents an enhanced cooperative spectrum sharing scheme in a cognitive radio network, which consists of two pairs: a primary transmitter-primary receiver pair and a secondary base station-secondary receiver pair. The developed scheme is based on a three time slots cooperative spectrum sharing, which exploits the maximum diversity gain for both the primary user (PU) and secondary user (SU). The performance of the developed scheme is assessed through the derivation of new closed-form expressions for both the bit error rate and achievable rate for arbitrary signal-to-noise ratio (SNR). In addition, we carry out an asymptotic analysis in the high SNR regime, which proves that the proposed scheme achieves a full diversity order for the PU and SU. Results of analytical expressions and numerical simulations both verify that the proposed scheme achieves significant gains for error and rate performance, for both the PU and SU, in comparison to other baseline schemes.</t>
  </si>
  <si>
    <t>17722-17732</t>
  </si>
  <si>
    <t>119560073;60072753;60009506</t>
  </si>
  <si>
    <t>36189939100;23767202400;6701309359</t>
  </si>
  <si>
    <t>Manna, Raed F.;Al-Qahtani, Fawaz S.;Zummo, Salam A.</t>
  </si>
  <si>
    <t>Qatar;Saudi Arabia;United Arab Emirates</t>
  </si>
  <si>
    <t>Doha;Dhahran;Abu Dhabi</t>
  </si>
  <si>
    <t>Texas A&amp;M University at Qatar;King Fahd University of Petroleum and Minerals;Emirates Telecommunications Corporation (Etisalat)</t>
  </si>
  <si>
    <t>60072753;60009506;119560073</t>
  </si>
  <si>
    <t>Manna R.F.</t>
  </si>
  <si>
    <t>A Full Diversity Cooperative Spectrum Sharing Scheme for Cognitive Radio Networks</t>
  </si>
  <si>
    <t>10.1109/ACCESS.2017.2732221</t>
  </si>
  <si>
    <t>2-s2.0-85030627233</t>
  </si>
  <si>
    <t>B0126-16-1051</t>
  </si>
  <si>
    <t>['relaying operation', 'perform better', 'outage probability', 'multiple antennas', 'fu ).', 'far user', 'considered 1', 'consider 1', 'bs transmissions', 'base station', 'antenna strategies']</t>
  </si>
  <si>
    <t>Cooperative communication | multiple input single output | non-orthogonal multiple access | outage probability | power splitting | RF energy harvesting</t>
  </si>
  <si>
    <t>In this paper, we consider downlink non-orthogonal multiple access cooperative communication system. The base station (BS) serves two types of users, which are named relay user (RU) and far user (FU). The BS and RU are equipped with multiple transmit antennas. The RU harvests energy from the BS transmissions to perform the relaying operation for the FU. We have considered 1) amplify-forward; 2) decode-forward; and 3) quantize-map-forward relaying protocols at the RU. As the BS and RU have multiple antennas, therefore we consider 1) beamforming and 2) random antenna selection strategies at the BS and RU. Closed form expressions for the outage probability are provided for the aforementioned relay protocols and antenna strategies. Further, we show that for certain data rate range of the relay and FU the quantize-map-forward relaying protocol can perform better than the other two relaying protocols.</t>
  </si>
  <si>
    <t>17660-17670</t>
  </si>
  <si>
    <t>60027884;60033316;60018257;60027884</t>
  </si>
  <si>
    <t>56622175400;36083258800;26023317300;7501511710</t>
  </si>
  <si>
    <t>Ashraf, Mateen;Shahid, Adnan;Jang, Ju Wook;Lee, Kyung Geun</t>
  </si>
  <si>
    <t>Belgium;South Korea;South Korea</t>
  </si>
  <si>
    <t>Ghent;Seoul;Seoul</t>
  </si>
  <si>
    <t>Universiteit Gent;Sejong University;Sogang University</t>
  </si>
  <si>
    <t>60033316;60027884;60018257</t>
  </si>
  <si>
    <t>Energy Harvesting Non-Orthogonal Multiple Access System with Multi-Antenna Relay and Base Station</t>
  </si>
  <si>
    <t>10.1109/ACCESS.2017.2747085</t>
  </si>
  <si>
    <t>2-s2.0-85030629641</t>
  </si>
  <si>
    <t>['vivaldi antenna', 'tapered slot', 'slab exploiting', 'proposed antenna', 'plane compared', 'permittivity meta', 'original antenna', 'narrower beamwidth', 'metamaterial exhibits', 'measured results', 'measured range', 'measured far', 'flare termination', 'endfire direction', 'dispersive nature', '5 ghz', '40 ghz', '32 ghz', '20 ghz', '17 dbi', '15 dbi', '10 dbi', '10 db']</t>
  </si>
  <si>
    <t>Antipodal Vivaldi antenna (AVA) | high gain | metamaterial | tapered slot antenna | ultrawideband (UWB)</t>
  </si>
  <si>
    <t>An ultrawideband metamaterial slab (meta-slab) covered antipodal Vivaldi antenna (AVA) with high-gain and stable radiation patterns is presented. The meta-slab exploiting the dispersive nature of metamaterial exhibits an effective permittivity function higher than the one of the bare dielectric slabs. The high-permittivity meta-slab sucks energy from the tapered slot and the flare termination of the Vivaldi antenna and transmits the energy to the endfire direction. Both the original antenna and proposed antenna are simulated, fabricated, and tested. The simulated results show good agreement with the measured results. In the measured range of 3.68-43.5 GHz, S11 of both antennas are less than -10 dB. Measured far-field results show the proposed antenna provides boresight gain &gt;10 dBi over the 10-20 GHz, &gt;15 dBi over the 20-32 GHz, and &gt;17 dBi over the 32-40 GHz. It also exhibits stable radiation patterns with narrower beamwidth and lower sidelobe level in both the E- and H-plane compared to the AVA.</t>
  </si>
  <si>
    <t>2943-2946</t>
  </si>
  <si>
    <t>60002836;60002836;60064143;60005244;60002836</t>
  </si>
  <si>
    <t>57189622202;57226039384;57195973646;57196429219;55041403700</t>
  </si>
  <si>
    <t>Li, Xiangxiang;Zhou, Hao;Gao, Zhiming;Wang, Hailin;Lv, Guoqiang</t>
  </si>
  <si>
    <t>Nanjing;Nanjing;Hefei</t>
  </si>
  <si>
    <t>Nanjing University of Information Science &amp; Technology;Southeast University;Hefei University of Technology</t>
  </si>
  <si>
    <t>60064143;60005244;60002836</t>
  </si>
  <si>
    <t>Metamaterial Slabs Covered UWB Antipodal Vivaldi Antenna</t>
  </si>
  <si>
    <t>10.1109/LAWP.2017.2754860</t>
  </si>
  <si>
    <t>2-s2.0-85030634894</t>
  </si>
  <si>
    <t>CN2012/260</t>
  </si>
  <si>
    <t>['referring accuracy', 'radiation pattern', 'paper presents', 'level accuracy', 'implemented system', 'field transformation', 'equivalent currents', 'data geo', 'bands using', 'aut ).', 'antenna measurement', 'allows recovering', 'achieve centimeter']</t>
  </si>
  <si>
    <t>antenna diagnostics | antenna measurement | near-field to far-field transformation (NF-FF) | phaseless measurements | real time kinematic (RTK) | sources reconstruction method (SRM) | Unmanned aerial vehicles (UAVs)</t>
  </si>
  <si>
    <t>This paper presents a compact, low-cost unmanned aerial system for antenna measurement. The proposed system overcomes existing limitations in terms of unmanned aerial vehicle positioning and data geo-referring accuracy using a real-time kinematic positioning system to achieve centimeter-level accuracy. Amplitude-only measurements acquired using a low-cost power sensor are processed by means of the phaseless sources reconstruction method. This is an iterative phase retrieval technique that allows recovering an equivalent currents distribution, which characterizes the antenna under test (AUT). From these equivalent currents, near-field to far-field transformation is applied to calculate the AUT radiation pattern. This contribution also analyzes probe antenna characterization and the impact of positioning and geo-referring accuracy on the radiation pattern. Two application examples of antenna measurement at S- and C-bands using the implemented system are presented.</t>
  </si>
  <si>
    <t>23563-23575</t>
  </si>
  <si>
    <t>60006793;60006793;60110693;60122095;60122095;60006793;60006793</t>
  </si>
  <si>
    <t>57188572150;57189594390;55440103200;24482960100;54894497100;57191749161;6701608102</t>
  </si>
  <si>
    <t>Garcia-Fernandez, Maria;Alvarez Lopez, Yuri;Arboleya, Ana;Gonzalez-Valdes, Borja;Rodriguez-Vaqueiro, Yolanda;De Cos Gomez, Maria Elena;Las-Heras Andres, Fernando</t>
  </si>
  <si>
    <t>Spain;France;Spain</t>
  </si>
  <si>
    <t>Vigo;Nice;Oviedo</t>
  </si>
  <si>
    <t>AtlanTTic;Universit√© C√¥te d'Azur;Universidad de Oviedo</t>
  </si>
  <si>
    <t>60122095;60110693;60006793</t>
  </si>
  <si>
    <t>Garcia-Fernandez M.</t>
  </si>
  <si>
    <t>Antenna Diagnostics and Characterization Using Unmanned Aerial Vehicles</t>
  </si>
  <si>
    <t>10.1109/ACCESS.2017.2754985</t>
  </si>
  <si>
    <t>2-s2.0-85030635768</t>
  </si>
  <si>
    <t>['voltage detected', 'traditional plane', 'technique allowing', 'scanning probe', 'relevant outcome', 'rectangular ntfft', 'planar antennas', 'oblate ellipsoid', 'ntfft relies', 'model suitable', 'measured ones', 'makes possible', 'letter gives', 'field transformation', 'experimental assessment', 'effectively recovered', 'data collected', 'bipolar scanning', 'bipolar ones', 'accurate reconstruction']</t>
  </si>
  <si>
    <t>Antenna measurements | bipolar near-to-far-field transformation (NTFFT) | nonredundant sampling representations of electromagnetic fields</t>
  </si>
  <si>
    <t>This letter gives the experimental assessment of a near-to-far-field transformation (NTFFT) technique allowing the fast and accurate reconstruction of the antenna far field from a nonredundant, i.e., minimum number of near-field (NF) data collected through a bipolar scanning. Such a NTFFT relies on a nonredundant sampling representation of the voltage detected by the scanning probe, attained by shaping the antenna with an oblate ellipsoid, a model suitable to deal with quasi-planar antennas, as typically are the measured ones in a planar NF facility. The NF data necessary to execute the traditional plane-rectangular NTFFT are then effectively recovered from the acquired (nonredundant) bipolar ones by exploiting a 2-D optimal sampling interpolation formula. This makes possible to achieve a remarkable acquisition time saving, which is a very relevant outcome, because this time is nowadays much greater than that needed to carry out the NTFFT.</t>
  </si>
  <si>
    <t>2939-2942</t>
  </si>
  <si>
    <t>60007061;60007061;60007061;60007061;60007061</t>
  </si>
  <si>
    <t>57206755151;57200511506;7003785247;15841798200;24766430800</t>
  </si>
  <si>
    <t>Dagostino, Francesco;Ferrara, Flaminio;Gennarelli, Claudio;Guerriero, Rocco;Migliozzi, Massimo</t>
  </si>
  <si>
    <t>Salerno</t>
  </si>
  <si>
    <t>Universit√† degli Studi di Salerno</t>
  </si>
  <si>
    <t>Dagostino F.</t>
  </si>
  <si>
    <t>Fast and Accurate Far-Field Prediction by Using a Reduced Number of Bipolar Measurements</t>
  </si>
  <si>
    <t>10.1109/LAWP.2017.2754643</t>
  </si>
  <si>
    <t>2-s2.0-85030649259</t>
  </si>
  <si>
    <t>['unique tool', 'unique sensitivity', 'theoretical predictions', 'tapping mode', 'state investigations', 'spatial resolution', 'scattering near', 'metallic tip', 'laser cavity', 'central emission', 'biomedical imaging', 'approach make', '&gt;?/ 1000', '85 thz', '78 nm']</t>
  </si>
  <si>
    <t>near-field microscopy | photonic crystals | plasmonics | quantum cascade laser | self-mixing detection | terahertz</t>
  </si>
  <si>
    <t>We present a terahertz (THz) scattering near-field optical microscope (s-SNOM) based on a quantum cascade laser implemented as both source and detector in a self-mixing scheme utilizing resonant quartz tuning forks as a sensitive nanopositioning element. The homemade s-SNOM, based on a resonant tuning fork and metallic tip, operates in tapping mode with a spatial resolution of ?78 nm. The quantum cascade laser is realized from a bound-to-continuum active region design with a central emission of ?2.85 THz, which has been lens-coupled in order to maximize the feedback into the laser cavity. Accordingly, the spatial resolution corresponds to &gt;?/1000. The s-SNOM has been used to investigate a bidimensional plasmonic photonic crystal and to observe the optical resonant modes supported by coupled plasmonic planar antennas, showing remarkable agreement with the theoretical predictions. The compactness, unique sensitivity, and fast acquisition capability of this approach make the proposed s-SNOM a unique tool for solid-state investigations and biomedical imaging.</t>
  </si>
  <si>
    <t>2150-2157</t>
  </si>
  <si>
    <t>60121115;60121115;60121115;60121115-60031101;60121115;60022148;60031101;60031101;60121115;60121115</t>
  </si>
  <si>
    <t>14053718900;56381049100;57193899526;57102414600;57188687150;7003451569;55988809200;8094172800;7005719934;36050490200</t>
  </si>
  <si>
    <t>Degl'Innocenti, Riccardo;Wallis, Robert;Wei, Binbin;Xiao, Long;Kindness, Stephen J.;Mitrofanov, Oleg;Braeuninger-Weimer, Philipp;Hofmann, Stephan;Beere, Harvey E.;Ritchie, David A.</t>
  </si>
  <si>
    <t>Cambridge;Cambridge;London</t>
  </si>
  <si>
    <t>Department of Physics;University of Cambridge;University College London</t>
  </si>
  <si>
    <t>60121115;60031101;60022148</t>
  </si>
  <si>
    <t>Terahertz Nanoscopy of Plasmonic Resonances with a Quantum Cascade Laser</t>
  </si>
  <si>
    <t>10.1021/acsphotonics.7b00687</t>
  </si>
  <si>
    <t>2-s2.0-85029687995</t>
  </si>
  <si>
    <t>['vlc ).', 'spherical aberration', 'simultaneously used', 'reflective characteristics', 'paper presents', 'design bi', 'cartesian ovals', 'antennae design']</t>
  </si>
  <si>
    <t>This paper presents a model to design bi-aspherical catadioptric lenses with limited image diffraction. A first refractive Cartesian oval surface that does not introduce any spherical aberration is used. When total internal reflection occurs, this surface can also be simultaneously used as a mirror. The reflective characteristics of Cartesian ovals are also well described in this paper. The theoretical work described here can considerably reduce computing time in optical system design. This model is applied to examples of antennae design for visible light communications (VLC).</t>
  </si>
  <si>
    <t>7559-7566</t>
  </si>
  <si>
    <t>60106176-60029937;116240596-60029937;60106176-60029937;116240596-60029937</t>
  </si>
  <si>
    <t>56204374600;6602491423;6602207446;22981923500</t>
  </si>
  <si>
    <t>Valencia-Estrada, Juan Camilo;Garc√≠a-Marquez, Jorge;Chassagne, Luc;Topsu, Suat</t>
  </si>
  <si>
    <t>Velizy-Villacoublay;Versailles;Velizy-Villacoublay</t>
  </si>
  <si>
    <t>Laboratoire d'Ing√©nierie des Syst√®mes de Versailles;Universit√© de Versailles Saint-Quentin-en-Yvelines;Oledcomm SAS</t>
  </si>
  <si>
    <t>60106176;60029937;116240596</t>
  </si>
  <si>
    <t>Valencia-Estrada J.C.</t>
  </si>
  <si>
    <t>Catadioptric interfaces for designing VLC antennae</t>
  </si>
  <si>
    <t>10.1364/AO.56.007559</t>
  </si>
  <si>
    <t>2-s2.0-85029751599</t>
  </si>
  <si>
    <t>['subsequent acceleration', 'sixfold enhancement', 'significantly boost', 'resulting deposition', 'reshaping process', 'ray maps', 'harmonic yield', 'gap region', 'feed gap', 'electrostatic acceleration', 'electric field', 'antenna shape', 'ambient gas', 'ablated materials']</t>
  </si>
  <si>
    <t>Harmonic generation and mixing | Nonlinear optics at surfaces | Subwavelength structures, nanostructures | Surface plasmons</t>
  </si>
  <si>
    <t>Plasmonic dimer nanoantennas can significantly boost the electric field strength in the gap region, allowing for a modification of the feed gap geometry by femtosecond laser illumination. Using resonant bowtie antennas to enhance the electric field of a low-fluence femtosecond oscillator, here we experimentally demonstrate highly localized reshaping of the antennas, resulting in a self-optimization of the antenna shape. From high-resolution scanning electron micrographs and two-dimensional energy dispersive x-ray maps, we analyze the near-field enhanced subwavelength ablation at the nanotips and the resulting deposition of ablated materials in the feed gap. The dominant ablation mechanism is attributed to the nonthermal transient unbonding of atoms and electrostatic acceleration of ions. This process is driven by surface plasmon enhanced electron emission, with subsequent acceleration in the vacuum. This ablation is impeded in the presence of an ambient gas. A maximum of sixfold enhancement of the third-harmonic yield is observed during the reshaping process.</t>
  </si>
  <si>
    <t>1038-1043</t>
  </si>
  <si>
    <t>60116159-60203669;60116159-60106017;60106017;60106017;60116159;60032144;60032144;60106017;60106017;60004935;60016367;60084325;60116159-60073319;60116159-60030732;60116159-60203669;60032144;60030732;60106017;60116159-60203669</t>
  </si>
  <si>
    <t>57195774686;34978858700;55945069400;55639501600;56110263300;55311642400;56273195300;14828558100;57195770074;6602261108;14016770600;6507683440;7102141652;6601935298;7006874785;7601597069;57203257832;6603828006;6603188251</t>
  </si>
  <si>
    <t>Shi, Liping;Iwan, Bianca;Nicolas, Rana;Ripault, Quentin;Andrade, Jose R.C.;Han, Seunghwoi;Kim, Hyunwoong;Boutu, Willem;Franz, Dominik;Heidenblut, Torsten;Reinhardt, Carsten;Bastiaens, Bert;Nagy, Tamas;Babushkin, Ihar;Morgner, Uwe;Kim, Seung Woo;Steinmeyer, G√ºnter;Merdji, Hamed;Kovacev, Milutin</t>
  </si>
  <si>
    <t>Germany;Germany;France;Netherlands;Germany;South Korea;Germany;Germany;Germany</t>
  </si>
  <si>
    <t>Braunschweig;Hannover;Saint-Aubin;Enschede;Gottingen;Daejeon;Berlin;Hannover;Hannover</t>
  </si>
  <si>
    <t>QUEST Institute for Experimental Quantum Metrology;Leibniz Universit√§t Hannover, Institut f√ºr Quantenoptik;Universite Paris-Saclay;MESA+ Instituut;Laser-Laboratorium G√∂ttingen e.V.;Korea Advanced Institute of Science and Technology;Max Born Institute;Laser Zentrum Hannover e.V.;Gottfried Wilhelm Leibniz Universit√§t Hannover</t>
  </si>
  <si>
    <t>60203669;60116159;60106017;60084325;60073319;60032144;60030732;60016367;60004935</t>
  </si>
  <si>
    <t>Shi L.</t>
  </si>
  <si>
    <t>Self-optimization of plasmonic nanoantennas in strong femtosecond fields</t>
  </si>
  <si>
    <t>10.1364/OPTICA.4.001038</t>
  </si>
  <si>
    <t>2-s2.0-85029821741</t>
  </si>
  <si>
    <t>['usual assumption', 'stellar remants', 'signal reflections', 'report constraints', 'reject tanh', 'redshifts 14', 'receiver parameters', 'range 14', 'phenomenological models', 'october 26', 'neutral hydrogen', 'much larger', 'ionization history', 'half maximum', 'ground losses', 'gaussian models', 'full width', 'foreground observations', 'edges high', 'early stars', 'broad range', 'based representations', 'band instrument', 'also investigate', '4 across']</t>
  </si>
  <si>
    <t>cosmology: observations | early universe | methods: data analysis</t>
  </si>
  <si>
    <t>We report constraints on the global 21 cm signal due to neutral hydrogen at redshifts 14.8 ‚â• z ‚â• 6.5. We derive our constraints from low-foreground observations of the average sky brightness spectrum conducted with the EDGES High-band instrument between 2015 September 7 and October 26. Observations were calibrated by accounting for the effects of antenna beam chromaticity, antenna and ground losses, signal reflections, and receiver parameters. We evaluate the consistency between the spectrum and phenomenological models for the global 21 cm signal. For tanh-based representations of the ionization history during the epoch of reionization, we rule out, at ‚â•2s significance, models with duration of up to Œîz = 1 at z ‚âà 8.5 and higher than Œîz = 0.4 across most of the observed redshift range under the usual assumption that the 21 cm spin temperature is much larger than the temperature of the cosmic microwave background during reionization. We also investigate a cold intergalactic medium (IGM) scenario that assumes perfect LyŒ± coupling of the 21 cm spin temperature to the temperature of the IGM, but that the latter is not heated by early stars or stellar remants. Under this assumption, we reject tanh-based reionization models of duration Œîz ‚â≤ 2 over most of the observed redshift range. Finally, we explore and reject a broad range of Gaussian models for the 21 cm absorption feature expected in the First Light era. As an example, we reject 100 mK Gaussians with duration (full width at half maximum) Œîz ‚â§ 4 over the range 14.2 ‚â• z ‚â• 6.5 at ‚â•2s significance.</t>
  </si>
  <si>
    <t>Results from EDGES High-band. I. Constraints on Phenomenological Models for the Global 21 cm Signal</t>
  </si>
  <si>
    <t>10.3847/1538-4357/aa88d1</t>
  </si>
  <si>
    <t>2-s2.0-85030152981</t>
  </si>
  <si>
    <t>NRF-2017R1A2B4007398</t>
  </si>
  <si>
    <t>['two schemes', 'spectral efficiency', 'sinr function', 'sinr expressions', 'search space', 'residual self', 'relay systems', 'regenerative amplify', 'proposed schemes', 'propose signal', 'performance improvement', 'maximize sinr', 'first analyze', 'correlation matrix', 'convergent form', 'bf vector']</t>
  </si>
  <si>
    <t>amplify and forward | beamformer optimization | Full-duplex relay | SINR maximization</t>
  </si>
  <si>
    <t>We propose signal-to-interference-plus-noise power ratio (SINR) maximizing rank one beamforming schemes for the full-duplex (FD) relay systems. The non-regenerative amplify and forward (AaF) relay is considered with multiple transmit antennas and multiple receive antennas. The residual self-interference (SI) after analogue domain processing is to be suppressed by the proposed schemes so that the spectral efficiency of FD can be improved. We first analyze the correlation matrix of SI in a matrix power series and derive a convergent form of the correlation matrix so that the SINR expressions can be identified. Leveraging the structure of the SINR function on the beamformer (BF) vectors and power control parameter, two of the proposed schemes try to maximize SINR by optimizing a BF vector through iterative updates exploiting a bisection type search with the other BF vector being fixed. The third proposed scheme alternates over these two schemes to further enhance them by widening the search space that the BF vectors span. We compare the SINR of the proposed schemes with some reference schemes based on zero forcing approaches, maximum ratio reception, and maximum ratio transmission to characterize the performance improvement of the proposed schemes.</t>
  </si>
  <si>
    <t>18987-18998</t>
  </si>
  <si>
    <t>60000142;60110620;60005273</t>
  </si>
  <si>
    <t>14018134900;24475915600;55665508900</t>
  </si>
  <si>
    <t>Hwang, Duckdong;Yang, Janghoon;Nam, Sung Sik</t>
  </si>
  <si>
    <t>Seoul;Seoul;Seoul</t>
  </si>
  <si>
    <t>Seoul Media Institute of Technology;Korea University;Konkuk University</t>
  </si>
  <si>
    <t>60110620;60005273;60000142</t>
  </si>
  <si>
    <t>SINR Maximizing Beamforming Schemes for the Full Duplex Amplify-and-Forward Relay Channel</t>
  </si>
  <si>
    <t>10.1109/ACCESS.2017.2754585</t>
  </si>
  <si>
    <t>2-s2.0-85030630568</t>
  </si>
  <si>
    <t>2017M610040</t>
  </si>
  <si>
    <t>BJTU</t>
  </si>
  <si>
    <t>['optimal performance', 'mimo systems', 'mimo channels', 'fully exploit', 'digital beamforming', 'capacity analysis', 'blockage occurs', 'analog beamforming', 'achieve near']</t>
  </si>
  <si>
    <t>blockage | codebook | hybrid beamforming | Millimeter wave communication | MIMO</t>
  </si>
  <si>
    <t>Millimeter-wave (mm-Wave) MIMO systems have been proposed to achieve higher spectral efficiency via the hybrid beamforming structure, which consists of analog beamforming and digital beamforming. In analog beamforming, each antenna subarray generates a codebook-based directional beam, which determines the equivalent MIMO channel. Then, digital beamforming can be applied to fully exploit the spatial multiplexing gain of MIMO channels. In this paper, we propose a low-complexity analog beam selection scheme to achieve near-optimal spectral efficiency for the split hybrid beamforming system. The core of our scheme is the beam selection criterion, which is derived from capacity analysis. Furthermore, we propose a beam switching algorithm to ensure the robustness when blockage occurs. Through simulations under different channel conditions, the near-optimal performance of our scheme is demonstrated, and the beam switching algorithm is able to ensure robust network connectivity and achieve higher channel capacity when the blockage is relived.</t>
  </si>
  <si>
    <t>19824-19834</t>
  </si>
  <si>
    <t>60022381;60025278;101725505;60025278;60022381;60022381</t>
  </si>
  <si>
    <t>54787982100;57193797698;25821032200;57189401839;7402336411;7005327119</t>
  </si>
  <si>
    <t>Niu, Yong;Feng, Ziqi;Chen, Min;Li, Yong;Zhong, Zhangdui;Ai, Bo</t>
  </si>
  <si>
    <t>Beijing;Beijing;Wuhan</t>
  </si>
  <si>
    <t>Tsinghua University;Beijing Jiaotong University;School of Computer Science and Technology</t>
  </si>
  <si>
    <t>60025278;60022381;101725505</t>
  </si>
  <si>
    <t>Niu Y.</t>
  </si>
  <si>
    <t>Low Complexity and Robust Codebook-Based Analog Beamforming for Millimeter Wave MIMO Systems</t>
  </si>
  <si>
    <t>10.1109/ACCESS.2017.2753285</t>
  </si>
  <si>
    <t>2-s2.0-85030644160</t>
  </si>
  <si>
    <t>['wavelength monopole', 'virtually connected', 'upper sleeve', 'two sleeves', 'top end', 'sleeve monopole', 'simulated ones', 'short circuit', 'radiate like', 'produced across', 'operate like', 'one quarter', 'measured results', 'lower sleeve', 'letter proposes', 'good agreement', 'frequency bands', 'bottom end']</t>
  </si>
  <si>
    <t>Dual-band antenna | monopole | sleeve antenna</t>
  </si>
  <si>
    <t>This letter proposes a dual-band monopole antenna with two sleeves. The lower sleeve is short-circuited to the monopole at its bottom end, while its top end is an open circuit since the length of the coaxial line formed by the sleeve and the monopole is one quarter-wavelength at the higher operating frequency. Meanwhile, the upper sleeve is so designed that a short circuit is produced across the gap between these two sleeves at the lower operating frequency, and therefore, these sleeves are virtually connected. As a result, this antenna is able to operate like a quarter-wavelength monopole at both frequency bands. A prototype of this dual-sleeve monopole is fabricated, and its measured results are in good agreement with simulated ones. It is found that this dual-sleeve monopole not only has good impedance matching, but also can radiate like a quarter-wavelength monopole at both bands.</t>
  </si>
  <si>
    <t>2951-2954</t>
  </si>
  <si>
    <t>15926408200;57193024869</t>
  </si>
  <si>
    <t>Tan, Weihua;Shen, Zhongxiang</t>
  </si>
  <si>
    <t>A Dual-Band Dual-Sleeve Monopole Antenna</t>
  </si>
  <si>
    <t>10.1109/LAWP.2017.2755042</t>
  </si>
  <si>
    <t>2-s2.0-85030647245</t>
  </si>
  <si>
    <t>['waveguide antenna', 'two pairs', 'two approaches', 'return loss', 'relative bandwidth', 'radiation slots', 'proposed antenna', 'minimal value', 'metal structure', 'dual pairs', 'corner slots', 'circularly polarized', 'circular polarization', 'cavity surface', 'band applications', '9 ghz', '8 dbi', '4 db', '30 ghz', '3 db', '06 ghz']</t>
  </si>
  <si>
    <t>Circular polarization | Ka-band | slot antenna | waveguide antenna</t>
  </si>
  <si>
    <t>In this letter, a circularly polarized (CP) waveguide antenna with dual pairs of slots is presented for Ka-band applications. Circular polarization is realized by combining two orthogonal linear polarizations, which are generated by two pairs of radiation slots on a cavity surface, respectively. Two approaches of radiation slots, i.e., edge slots and corner slots, are discussed. The corner slots approach is employed to design a CP waveguide antenna at Ka-band. The measured axial ratio (AR) is below 3 dB from 29.69 to 30.06 GHz, or 1.2% relative bandwidth, with a minimal value of 0.4 dB at 29.9 GHz. The measured antenna gain is 9.8 dBi at 30 GHz, and the return loss is below -13 dB within the 3 dB AR bandwidth. The all-metal structure of the proposed antenna is very appropriate for tough environment applications.</t>
  </si>
  <si>
    <t>2947-2950</t>
  </si>
  <si>
    <t>60117753;60117753;60117753;60117753</t>
  </si>
  <si>
    <t>35239024300;57220965986;57195972956;41763154500</t>
  </si>
  <si>
    <t>Wu, Xidong;Yang, Fan;Xu, Fei;Zhou, Jinfang</t>
  </si>
  <si>
    <t>Circularly Polarized Waveguide Antenna with Dual Pairs of Radiation Slots at Ka-Band</t>
  </si>
  <si>
    <t>10.1109/LAWP.2017.2755022</t>
  </si>
  <si>
    <t>2-s2.0-85030652067</t>
  </si>
  <si>
    <t>['œ ±', 'use data', 'unambiguous characterization', 'simultaneously determine', 'scintillation properties', 'results support', 'resulting correction', 'law indices', 'law dependence', 'larger power', 'intrinsic pulse', 'interstellar scattering', 'indices ranging', 'higher frequencies', 'frequency dependence', 'dm ).', 'dispersion measure', 'dependent parameters', 'data alone', 'constant œñ', 'better agreement', '190 mhz', '13 pulsars']</t>
  </si>
  <si>
    <t>General - ISM | Scattering - pulsars | Structure</t>
  </si>
  <si>
    <t>We measure the effects of interstellar scattering on average pulse profiles from 13 radio pulsars with simple pulse shapes. We use data from the LOFAR High Band Antennas, at frequencies between 110 and 190 MHz.We apply a forward fitting technique, and simultaneously determine the intrinsic pulse shape, assuming single Gaussian component profiles. We find that the constant œÑ , associated with scattering by a single thin screen, has a power-law dependence on frequency œÑ ‚àù ŒΩ -a, with indices ranging from Œ± = 1.50 to 4.0, despite simplest theoretical models predicting Œ± =4.0 or 4.4. Modelling the screen as an isotropic or extremely anisotropic scatterer, we find anisotropic scattering fits lead to larger power-law indices, often in better agreement with theoretically expected values.We compare the scattering models based on the inferred, frequency-dependent parameters of the intrinsic pulse, and the resulting correction to the dispersion measure (DM). We highlight the cases in which fits of extreme anisotropic scattering are appealing, while stressing that the data do not strictly favour either model for any of the 13 pulsars. The pulsars show anomalous scattering properties that are consistent with finite scattering screens and/or anisotropy, but these data alone do not provide the means for an unambiguous characterization of the screens. We revisit the empirical t versus DM relation and consider how our results support a frequency dependence of a. Very long baseline interferometry, and observations of the scattering and scintillation properties of these sources at higher frequencies, will provide further evidence.</t>
  </si>
  <si>
    <t>2659-2679</t>
  </si>
  <si>
    <t>stx1151</t>
  </si>
  <si>
    <t>60026851;60026851-60031569-60026548;60025529-60009114;60026851;60001754-60003771;60003771;60029689-60003674;60025529-60002483;60025529-60002483;60083755;60031226-114696542</t>
  </si>
  <si>
    <t>8833339900;6602088419;7003874031;52264768700;23968081200;7004565374;6507465034;6701717720;55542836800;26429986400;55263195100</t>
  </si>
  <si>
    <t>Geyer, M.;Karastergiou, A.;Kondratiev, V. I.;Zagkouris, K.;Kramer, M.;Stappers, B. W.;Grie√ümeier, J. M.;Hessels, J. W.T.;Michilli, D.;Pilia, M.;Sobey, C.</t>
  </si>
  <si>
    <t>Italy;South Africa;Australia;France;United Kingdom;South Africa;Netherlands;Russian Federation;United Kingdom;France;Netherlands;Germany;Australia</t>
  </si>
  <si>
    <t>Capoterra;Bellville;Perth;Orleans;Oxford;Grahamstown;Dwingeloo;Moscow;Manchester;Paris;Amsterdam;Bonn;Perth</t>
  </si>
  <si>
    <t>Osservatorio Astronomico di Cagliari;University of the Western Cape;Curtin University;Universite d'Orleans;University of Oxford;Rhodes University;Netherlands Foundation for Research in Astronomy;P.N. Lebedev Physical Institute of the Russian Academy of Sciences;The University of Manchester;L'Observatoire de Paris;Universiteit van Amsterdam;Max Planck Institute for Radio Astronomy;CSIRO Astronomy and Space Science</t>
  </si>
  <si>
    <t>60083755;60031569;60031226;60029689;60026851;60026548;60025529;60009114;60003771;60003674;60002483;60001754;114696542</t>
  </si>
  <si>
    <t>Geyer M.</t>
  </si>
  <si>
    <t>Scattering analysis of LOFAR pulsar observations</t>
  </si>
  <si>
    <t>10.1093/mnras/stx1151</t>
  </si>
  <si>
    <t>2-s2.0-85023769915</t>
  </si>
  <si>
    <t>DMR-1121107</t>
  </si>
  <si>
    <t>['surrounding elastomer', 'stretchable electronics', 'single inlet', 'simple model', 'several microns', 'process begins', 'positive pressure', 'paper describes', 'microfluidic components', 'microfluidic applications', 'microchannels filled', 'microchannel using', 'liquid metals', 'liquid metal', 'inject fluids', 'free method', 'filling process', 'fill microchannels', 'fill dense', 'fill dead', 'entire structure', 'displaced air', 'complex geometries', 'chamber creates']</t>
  </si>
  <si>
    <t>This paper describes the utilization of vacuum to fill complex microchannels with liquid metal. Microchannels filled with liquid metal are useful as conductors for soft and stretchable electronics, as well as for microfluidic components such as electrodes, antennas, pumps, or heaters. Liquid metals are often injected manually into the inlet of a microchannel using a syringe. Injection can only occur if displaced air in the channels has a pathway to escape, which is usually accomplished using outlets. The positive pressure (relative to atmosphere) needed to inject fluids can also cause leaks or delamination of the channels during injection. Here we show a simple and hands-free method to fill microchannels with liquid metal that addresses these issues. The process begins by covering a single inlet with liquid metal. Placing the entire structure in a vacuum chamber removes the air from the channels and the surrounding elastomer. Restoring atmospheric pressure in the chamber creates a positive pressure differential that pushes the metal into the channels. Experiments and a simple model of the filling process both suggest that the elastomeric channel walls absorb residual air displaced by the metal as it fills the channels. Thus, the metal can fill dead-ends with features as small as several microns and branched structures within seconds without the need for any outlets. The method can also fill completely serpentine microchannels up to a few meters in length. The ability to fill dense and complex geometries with liquid metal in this manner may enable broader application of liquid metals in electronic and microfluidic applications.</t>
  </si>
  <si>
    <t>3043-3050</t>
  </si>
  <si>
    <t>60004923;60004923;60004923;60004923;60004923;60004923</t>
  </si>
  <si>
    <t>55808000700;57210076574;56375086700;57195627652;22961181500;6701464806</t>
  </si>
  <si>
    <t>Lin, Yiliang;Gordon, Olivia;Khan, M. Rashed;Vasquez, Neyanel;Genzer, Jan;Dickey, Michael D.</t>
  </si>
  <si>
    <t>Vacuum filling of complex microchannels with liquid metal</t>
  </si>
  <si>
    <t>10.1039/c7lc00426e</t>
  </si>
  <si>
    <t>2-s2.0-85029391357</t>
  </si>
  <si>
    <t>['way full', 'transient responses', 'standard methods', 'schottky diodes', 'nonlinear loads', 'main result', 'general strategy', 'computation speed', 'clearly seen', 'circuit modeling', 'antenna theory', 'also leads']</t>
  </si>
  <si>
    <t>In this paper the equivalent circuit modeling of a nonlinearly loaded loop antenna and its transient responses to HPEM field excitations are investigated. For the circuit modeling the general strategy to characterize the nonlinearly loaded antenna by a linear and a nonlinear circuit part is pursued. The linear circuit part can be determined by standard methods of antenna theory and numerical field computation. The modeling of the nonlinear circuit part requires realistic circuit models of the nonlinear loads that are given by Schottky diodes. Combining both parts, appropriate circuit models are obtained and analyzed by means of a standard SPICE circuit simulator. It is the main result that in this way full-wave simulation results can be reproduced. Furthermore it is clearly seen that the equivalent circuit modeling offers considerable advantages with respect to computation speed and also leads to improved physical insights regarding the coupling between HPEM field excitation and nonlinearly loaded loop antenna.</t>
  </si>
  <si>
    <t>175-180</t>
  </si>
  <si>
    <t>Advances in Radio Science</t>
  </si>
  <si>
    <t>60024260;60024260;117473931;60024260</t>
  </si>
  <si>
    <t>26967702700;57195904938;56188430300;55940593800</t>
  </si>
  <si>
    <t>Kotzev, Miroslav;Bi, Xiaotang;Kreitlow, Matthias;Gronwald, Frank</t>
  </si>
  <si>
    <t>Siegen;Munster</t>
  </si>
  <si>
    <t>Universit√§t Siegen;Bundeswehr Research Institute for Protective Technologies and NBC Protection</t>
  </si>
  <si>
    <t>60024260;117473931</t>
  </si>
  <si>
    <t>Kotzev M.</t>
  </si>
  <si>
    <t>Equivalent circuit simulation of HPEM-induced transient responses at nonlinear loads</t>
  </si>
  <si>
    <t>10.5194/ars-15-175-2017</t>
  </si>
  <si>
    <t>2-s2.0-85029916836</t>
  </si>
  <si>
    <t>['way transmission', 'thin metamaterials', 'switching ability', 'radome wall', 'polarization transformations', 'planar meta', 'physical optics', 'paper presents', 'numerical simulations', 'new opportunities', 'improved transmission', 'fine sampling', 'electromagnetic transmission', 'circularly shaped', 'called meta', 'broader range', 'based solution']</t>
  </si>
  <si>
    <t>Ultra-thin metamaterials, called meta-surfaces or meta-sheets, open up new opportunities in designing microwave radomes, including an improved transmission over a broader range of antenna scan angles, tailorable and reconfigurable frequency bands, polarization transformations, one-way transmission and switching ability. The smallness of the unit cells combined with the large electrical size of microwave radomes significantly complicates full-wave numerical simulations as a very fine sampling over an electrically large area is required. Physical optics (PO) can be used to approximately describe transmission through the radome in terms of the homogenized transmission coefficient of the radome wall. This paper presents the results of numerical simulations of electromagnetic transmission through planar meta-sheets (infinite and circularly shaped) obtained by using a full-wave electromagnetic field simulator and a PO-based solution.</t>
  </si>
  <si>
    <t>60007798;60007798;60019722</t>
  </si>
  <si>
    <t>57195322094;35578029500;7004819868</t>
  </si>
  <si>
    <t>√ñzi≈ü, Ezgi;Osipov, Andrey V.;Eibert, Thomas F.</t>
  </si>
  <si>
    <t>Munich;¬†Cologne</t>
  </si>
  <si>
    <t>Technical University of Munich;Deutsches Zentrum fur Luft- Und Raumfahrt</t>
  </si>
  <si>
    <t>60019722;60007798</t>
  </si>
  <si>
    <t>√ñzi≈ü E.</t>
  </si>
  <si>
    <t>Physical optics and full-wave simulations of transmission of electromagnetic fields through electrically large planar meta-sheets</t>
  </si>
  <si>
    <t>10.5194/ars-15-29-2017</t>
  </si>
  <si>
    <t>2-s2.0-85029930363</t>
  </si>
  <si>
    <t>50YB1512</t>
  </si>
  <si>
    <t>['phase differences', 'partial knowledge', 'new extensions', 'minimization problem', 'measurement points', 'field transformation', 'field far']</t>
  </si>
  <si>
    <t>This work introduces two methods which extend the non-convex minimization problem arising in phaseless (NF) far-field (FF) transformations. With the new extensions, knowledge about phase differences between measurement points can be incorporated into the minimization problem. The additional information helps to avoid stationary points of the minimization cost functional which would otherwise compromise the result of the near-field far-field transformation. The methods are incorporated into the Fast Irregular Antenna Field Transformation Algorithm (FIAFTA), analyzed and compared. Their effectiveness is shown by transforming synthetic near-field data sets with partial knowledge of phase differences to the far-field.</t>
  </si>
  <si>
    <t>60019722;60019722;60019722;60019722</t>
  </si>
  <si>
    <t>57045409800;56405305100;57212937709;7004819868</t>
  </si>
  <si>
    <t>Knapp, Josef;Paulus, Alexander;Lopez, Carlos;Eibert, Thomas F.</t>
  </si>
  <si>
    <t>Munich</t>
  </si>
  <si>
    <t>Technical University of Munich</t>
  </si>
  <si>
    <t>Knapp J.</t>
  </si>
  <si>
    <t>Comparison of non-convex cost functionals for the consideration of phase differences in phaseless near-field far-field transformations of measured antenna fields</t>
  </si>
  <si>
    <t>10.5194/ars-15-11-2017</t>
  </si>
  <si>
    <t>2-s2.0-85029959710</t>
  </si>
  <si>
    <t>Huaqiao University</t>
  </si>
  <si>
    <t>2016I0008</t>
  </si>
  <si>
    <t>HQU</t>
  </si>
  <si>
    <t>['two sides', 'thin single', 'significant reduction', 'phase distribution', 'horn aperture', 'experimental demonstration', 'electromagnetic fields', 'e $-', 'detailed design']</t>
  </si>
  <si>
    <t>Low-sidelobe horn | metasurface lens | square-ring arrays | tapered field distribution</t>
  </si>
  <si>
    <t>We present the detailed design and experimental demonstration of a low-sidelobe horn antenna based on controlling the amplitude and the phase distribution of the electromagnetic fields over the aperture of the horn antenna using a thin single-layer metasurface lens. The lens is composed of two identical subwavelength metallic square-ring arrays printed on the two sides of a single dielectric layer. By placing the metasurface lens inside a standard pyramidal horn, the electromagnetic fields over the horn aperture can be manipulated, resulting in low sidelobe radiation in both $E$- A nd $H$-planes. Both simulated and measured results demonstrate the tapered field distribution over the horn aperture and the significant reduction of sidelobes in the $E$-plane as well as the reduction of the backlobes.</t>
  </si>
  <si>
    <t>20164-20170</t>
  </si>
  <si>
    <t>60006106;60006106-60005244</t>
  </si>
  <si>
    <t>57192108691;57193783332</t>
  </si>
  <si>
    <t>Chen, Xuxiang;Ge, Yuehe</t>
  </si>
  <si>
    <t>Quanzhou;Nanjing</t>
  </si>
  <si>
    <t>Huaqiao University;Southeast University</t>
  </si>
  <si>
    <t>60006106;60005244</t>
  </si>
  <si>
    <t>Enhancing the Radiation Performance of a Pyramidal Horn Antenna by Loading a Subwavelength Metasurface</t>
  </si>
  <si>
    <t>10.1109/ACCESS.2017.2755680</t>
  </si>
  <si>
    <t>2-s2.0-85030682954</t>
  </si>
  <si>
    <t>['various distances', 'typical models', 'obtained measurements', 'mobile phones', 'mobile phone', 'field theories', 'field approximation', 'distances larger', 'best accuracy', 'applied also', 'antenna dimension']</t>
  </si>
  <si>
    <t>Electromagnetic field | far-field approximation | microwave radiation | mobile phone</t>
  </si>
  <si>
    <t>The aim of this study was to verify the validity of the far-field approximation for a mobile phone during a call. Typical models of mobile phones were used to measure the electromagnetic field emitted during a call at various distances from the mobile phone using a selective radiation meter Narda SRM 3000. The near-field and far-field theories were applied to obtained measurements. As a result, the far-field approximation could be applied also at a few centimeters from the mobile phone. Nevertheless, it resulted that the best accuracy of the application of the far-field approximation to mobile phones working is obtained at distances larger than 40¬†cm, in agreement with the theoretic formulations relative to the condition that the antenna dimension is lesser than the wavelength of microwave radiation used by mobile phone working.</t>
  </si>
  <si>
    <t>1421-1433</t>
  </si>
  <si>
    <t>60011576-118780932;60011576-60105958-60002174-60029689-118781682</t>
  </si>
  <si>
    <t>36477076500;7006683618</t>
  </si>
  <si>
    <t>Calabr√≤, Emanuele;Magaz√π, Salvatore</t>
  </si>
  <si>
    <t>France;France;Italy;France;Italy;Italy</t>
  </si>
  <si>
    <t>Orleans;Orleans;Messina;Orleans;Roma;Messina</t>
  </si>
  <si>
    <t>LE STUDIUM Loire Valley Institute for Advanced Studies;Universite d'Orleans;Universit√† degli Studi di Messina;CBM Centre de Biophysique Mol√©culaire;GNFM;Industrial Technical Institute ‚ÄúVerona Trento-Marconi‚Äù</t>
  </si>
  <si>
    <t>60105958;60029689;60011576;60002174;118781682;118780932</t>
  </si>
  <si>
    <t>Calabr√≤ E.</t>
  </si>
  <si>
    <t>Experimental verification of the far-field approximation for a mobile phone antenna</t>
  </si>
  <si>
    <t>10.1080/09205071.2017.1348999</t>
  </si>
  <si>
    <t>2-s2.0-85021935469</t>
  </si>
  <si>
    <t>['proposed concept', 'experimentally verified', 'eliminate crossovers', 'cylindrical surface']</t>
  </si>
  <si>
    <t>beam-forming | Butler matrices | directional couplers | phased arrays</t>
  </si>
  <si>
    <t>A concept of an 8 √ó 8 Butler matrix realized in a single-layer structure folded to create a cylindrical surface has been proposed. With the use of such a structure it is possible to eliminate crossovers and to reduce losses within a circuit by maintaining connecting lines as short as possible. The proposed concept has been experimentally verified by simulations and measurements of an 8 √ó 8 Butler matrix operating at 2.5¬†GHz.</t>
  </si>
  <si>
    <t>1386-1398</t>
  </si>
  <si>
    <t>60017351;60017351;60017351;60017351</t>
  </si>
  <si>
    <t>55266557800;14422787600;52164552600;55925872500</t>
  </si>
  <si>
    <t>Slomian, Izabela;Wincza, Krzysztof;Staszek, Kamil;Gruszczynski, Slawomir</t>
  </si>
  <si>
    <t>Slomian I.</t>
  </si>
  <si>
    <t>Folded single-layer 8 √ó 8 Butler matrix</t>
  </si>
  <si>
    <t>10.1080/09205071.2017.1348997</t>
  </si>
  <si>
    <t>2-s2.0-85022183735</t>
  </si>
  <si>
    <t>['traditional state', 'syntheses either', 'sparsewpt arrangements', 'radiating systems', 'hoc versions', 'cost mitigation', 'achievable tradeoffs']</t>
  </si>
  <si>
    <t>Antenna arrays | clustered arrays | sparse arrays | unconventional architectures | Wireless Power Transfer (WPT)</t>
  </si>
  <si>
    <t>Two innovative array concepts are introduced for the design of long-distance Wireless Power Transfer (WPT) radiating systems. The achievable tradeoffs between complexity/cost mitigation and power focusing capabilities of unconventional WPT architectures with respect to state-of-the-art optimal WPT solutions are investigated. To this end, clustered or sparseWPT arrangements are introduced by formulating their syntheses either as excitation or as pattern matching problems then solved by ad-hoc versions of the Contiguous Partition Method and Compressive Sensing algorithms. Selected numerical examples are presented to assess the features and the potentialities of unconventional WPT designs also in comparison with traditional state-of-the-art optimal methods.</t>
  </si>
  <si>
    <t>1399-1420</t>
  </si>
  <si>
    <t>60015986;60015986;60015986;60015986-60007136;60015986-60007136</t>
  </si>
  <si>
    <t>35190999400;6701615935;22035972900;54387549100;7005085831</t>
  </si>
  <si>
    <t>Poli, L.;Oliveri, G.;Rocca, P.;Salucci, M.;Massa, A.</t>
  </si>
  <si>
    <t>Poli L.</t>
  </si>
  <si>
    <t>Long-distance WPT unconventional arrays synthesis</t>
  </si>
  <si>
    <t>10.1080/09205071.2017.1348998</t>
  </si>
  <si>
    <t>2-s2.0-85023170889</t>
  </si>
  <si>
    <t>['wearable chanel', 'proposed antenna', 'logo antenna', 'leather substrate', 'ground plane', 'fabricated antenna', 'circular slot', 'circular polarization', 'approximately 4']</t>
  </si>
  <si>
    <t>Circular polarization | GNSS applications | logo antenna | wearable antenna</t>
  </si>
  <si>
    <t>In this study, a wearable CHANEL-logo antenna with circular polarization for global navigation satellite system (GNSS) applications is proposed. A leather substrate and EM-271S silver paste are used to fabricate the proposed antenna. In order to produce circular polarization while maintaining the configuration of the CHANEL-logo, a circular slot is embedded on a ground plane and a coplanar waveguide feed scheme is used. As a result, the proposed antenna produces right-hand circular polarization. A prototype of the proposed antenna is fabricated and measured to assess its performance. The measured ‚àí10 dB reflection and 3¬†dB axial ratio bandwidths of the proposed antenna are approximately 4.4% (1.555‚Äì1.625¬†GHz) and 3.14% (1.565‚Äì1.615¬†GHz), respectively. The measured peak gain of the fabricated antenna is ‚àí dBic.</t>
  </si>
  <si>
    <t>1434-1443</t>
  </si>
  <si>
    <t>57203228023;7409390330;8335908000;56380923200</t>
  </si>
  <si>
    <t>Lee, Sungwoo;Yang, Youngoo;Lee, Kang Yoon;Hwang, Keum Cheol</t>
  </si>
  <si>
    <t>Circularly polarized CHANEL-logo antenna for GNSS applications</t>
  </si>
  <si>
    <t>10.1080/09205071.2017.1349000</t>
  </si>
  <si>
    <t>2-s2.0-85023199707</t>
  </si>
  <si>
    <t>['proposed antenna', 'printed super', 'nearly omnidirectional', 'mode transforming', 'impedance matching', 'experimentally verified', 'copper tape', 'complementary structure', '3d printer', '3d frame']</t>
  </si>
  <si>
    <t>3D-printed antenna | Self-complementary | Spidron fractal | Super-wideband antenna</t>
  </si>
  <si>
    <t>In this paper, a 3D-printed super-wideband (SWB) Spidron fractal cube antenna is proposed. The Spidron fractal configuration is utilized as a self-complementary structure on each face of a 3D frame to attain SWB characteristics. The antenna is excited through a tapered microstrip balun for both mode transforming and impedance matching. A prototype of the proposed antenna, including the 3D frame fabricated with the help of a 3D printer and Spidron fractal patches made of copper tape, is experimentally verified. The measured -10 dB reflection ratio bandwidth is 34:1 (0.44-15.38 GHz). The peak gain varies from 3.42 to 9.29 dBi within the operating frequency bandwidth. The measured radiation patterns are nearly omnidirectional at all operating frequency bands.</t>
  </si>
  <si>
    <t>60007511;60007511;60007511;60007511;60068694;60007511</t>
  </si>
  <si>
    <t>57195774631;57195775020;57203228023;56533705300;57203223098;56380923200</t>
  </si>
  <si>
    <t>Kwon, Oh Heon;Park, Won Bin;Lee, Sungwoo;Lee, Jong Min;Park, Young Mi;Hwang, Keum Cheol</t>
  </si>
  <si>
    <t>Agency for Defense Development;Sungkyunkwan University</t>
  </si>
  <si>
    <t>60068694;60007511</t>
  </si>
  <si>
    <t>Kwon O.</t>
  </si>
  <si>
    <t>3D-printed super-wideband Spidron fractal cube antenna with laminated copper</t>
  </si>
  <si>
    <t>10.3390/app7100979</t>
  </si>
  <si>
    <t>2-s2.0-85029815888</t>
  </si>
  <si>
    <t>National Institute of Allergy and Infectious Diseases</t>
  </si>
  <si>
    <t>1R01 AI085079</t>
  </si>
  <si>
    <t>NIAID</t>
  </si>
  <si>
    <t>['two species', 'transmit malaria', 'strongly enhanced', 'strongly correlated', 'sibling species', 'quadriannulatus prefers', 'possible role', 'palps appears', 'one ir', 'olfactory organs', 'obp expression', 'maxillary palps', 'malaria vector', 'malaria transmission', 'low level', 'likely reflected', 'host differentiation', 'highly anthropophilic', 'gene expression', 'find divergence', 'diverged preference', 'differentially expressed', 'considerably enhanced', 'considerable number', 'closely related', 'chemosensory expression', '3 irs']</t>
  </si>
  <si>
    <t>Antennae | Chemosensory genes | Host seeking | Malaria vector | Maxillary palp | Olfaction | RNAseq</t>
  </si>
  <si>
    <t>Background: Anopheles (An.) coluzzii, one of Africa's primary malaria vectors, is highly anthropophilic. This human host preference contributes greatly to its ability to transmit malaria. In contrast, the closely related An. quadriannulatus prefers to feed on bovids and is not thought to contribute to malaria transmission. The diverged preference for host odor profiles between these sibling species is likely reflected in chemosensory gene expression levels in the olfactory organs. Therefore, we compared the transcriptomes of the antennae and maxillary palps between An. coluzzii and An. quadriannulatus, focusing on the major chemosensory gene families. Results: While chemosensory gene expression is strongly correlated between the two species, various chemosensory genes show significantly enhanced expression in one of the species. In the antennae of An. coluzzii the expression of six olfactory receptors (Ors) and seven ionotropic receptors (Irs) is considerably enhanced, whereas 11 Ors and 3 Irs are upregulated in An. quadriannulatus. In the maxillary palps, leaving aside Irs with very low level of expression, one Ir is strongly enhanced in each species. In addition, we find divergence in odorant binding protein (Obp) gene expression, with several highly expressed Obps being enhanced in the antennae and palps of An. coluzzii. Finally, the expression of several gustatory receptors (Grs) in the palps appears to be species-specific, including a homolog of a sugar-sensing Drosophila Gr. Conclusions: A considerable number of Ors and Irs are differentially expressed between these two closely related species with diverging host preference. These chemosensory genes could play a role in the human host preference of the malaria vector An. coluzzii. Additionally, divergence in Obp expression between the two species suggests a possible role of these odor carrier proteins in determining host preference. Finally, divergence in chemosensory expression in the palps may point towards a possible role for the maxillary palps in host differentiation.</t>
  </si>
  <si>
    <t>60020547;60005455;60020547;60020547;60004156;60020547</t>
  </si>
  <si>
    <t>24536929200;13002737800;56258455600;25960289100;7005195178;13403387600</t>
  </si>
  <si>
    <t>Athrey, G.;Cosme, L. V.;Popkin-Hall, Z.;Pathikonda, S.;Takken, W.;Slotman, M. A.</t>
  </si>
  <si>
    <t>United States;United States;Netherlands</t>
  </si>
  <si>
    <t>College Station;New Haven;Wageningen</t>
  </si>
  <si>
    <t>Texas A&amp;M University;Yale University;Wageningen University &amp; Research</t>
  </si>
  <si>
    <t>60020547;60005455;60004156</t>
  </si>
  <si>
    <t>Athrey G.</t>
  </si>
  <si>
    <t>Chemosensory gene expression in olfactory organs of the anthropophilic Anopheles coluzzii and zoophilic Anopheles quadriannulatus</t>
  </si>
  <si>
    <t>10.1186/s12864-017-4122-7</t>
  </si>
  <si>
    <t>2-s2.0-85029879520</t>
  </si>
  <si>
    <t>['study analyses', 'standard deviation', 'radiation pattern', 'phase centre', 'measurement set', 'main sources', 'gain measurements', '7 db', '50 œºm']</t>
  </si>
  <si>
    <t>Due to various error sources, accurate integrated antenna measurements can be difficult to achieve. This study analyses the accuracy of a measurement set-up for radiation pattern (RP), directivity and gain measurements. The main sources of uncertainty are pointed out and the overall achievable accuracy is determined. The expanded uncertainty budgets for RP, directivity and gain measurements are 0.2, 0.2 and 1.7 dB, respectively. Furthermore, the phase centre of the antenna under test (AUT) is calculated for a more accurate and faster antenna alignment. The standard deviation of the calculated phase centre position is 50 Œºm on each axis.</t>
  </si>
  <si>
    <t>1676-1680</t>
  </si>
  <si>
    <t>57044462400;6507905474;56026763600;56118540300</t>
  </si>
  <si>
    <t>Boehm, Linus;Boegelsack, Frank;Hitzler, Martin;Waldschmidt, Christian</t>
  </si>
  <si>
    <t>Enhancements in mm-wave antenna measurements: Automatic alignment and achievable accuracy</t>
  </si>
  <si>
    <t>10.1049/iet-map.2016.0853</t>
  </si>
  <si>
    <t>2-s2.0-85030623485</t>
  </si>
  <si>
    <t>['wide band', 'uwb antennas', 'usually quasi', 'two bowls', 'time domain', 'rectangular scanning', 'properly exploiting', 'oblate ellipsoid', 'numerical examples', 'minimum number', 'electromagnetic fields', 'efficiently reconstruct', 'conventional plane', 'circular aperture']</t>
  </si>
  <si>
    <t>A time domain (TD) optimal sampling interpolation (OSI) scheme to efficiently reconstruct the transient field radiated by an ultra-wide band (UWB) antenna over a plane in the near-field (NF) region from a minimum number of its NF TD samples, acquired through a non-conventional plane-rectangular scanning, is developed in this study. Such a result has been achieved by properly exploiting the non-redundant sampling representations of electromagnetic fields and modelling the antenna by a proper rotational surface. Since the UWB antennas are usually quasi-planar, such a surface can be conveniently chosen coincident with that of an oblate ellipsoid or with that formed by two bowls with the same circular aperture and possibly different lateral bends. Numerical examples, which assess the accuracy of the related TD OSI representations, are reported.</t>
  </si>
  <si>
    <t>1681-1686</t>
  </si>
  <si>
    <t>D'Agostino, Francesco;Ferrara, Flaminio;Gennarelli, Claudio;Guerriero, Rocco;Migliozzi, Massimo</t>
  </si>
  <si>
    <t>D'Agostino F.</t>
  </si>
  <si>
    <t>TD optimal sampling interpolation over a plane from NF data collected through a non-conventional plane-rectangular scanning</t>
  </si>
  <si>
    <t>10.1049/iet-map.2016.0936</t>
  </si>
  <si>
    <t>2-s2.0-85030623868</t>
  </si>
  <si>
    <t>['wave identification', 'study presents', 'requirement specification', 'experimental results', 'design procedure', 'design methodology', '5 ghz']</t>
  </si>
  <si>
    <t>The concept of millimetre-wave identification (MMID) extends the ultra-high frequencies radio frequency identification towards a universal frequency band equals to 5 GHz. The study presents the design of a planar passive MMID tag antenna highlighting the requirement specification and the design methodology. Simulation and experimental results are reported which validate the design procedure until a first MMID tag prototype communicating by backscattering.</t>
  </si>
  <si>
    <t>1770-1775</t>
  </si>
  <si>
    <t>60104653;60104653;60023578;60104653</t>
  </si>
  <si>
    <t>55940561100;24725431300;24469644100;7003417813</t>
  </si>
  <si>
    <t>Hotte, David;Siragusa, Romain;Duroc, Yvan;Tedjini, Smail</t>
  </si>
  <si>
    <t>Saint Martin d'Heres;Villeurbanne</t>
  </si>
  <si>
    <t>Universite Grenoble Alpes;Universit√© Claude Bernard Lyon 1</t>
  </si>
  <si>
    <t>60104653;60023578</t>
  </si>
  <si>
    <t>Hotte D.</t>
  </si>
  <si>
    <t>Design of a planar passive MMID tag antenna</t>
  </si>
  <si>
    <t>10.1049/iet-map.2017.0134</t>
  </si>
  <si>
    <t>2-s2.0-85030624015</t>
  </si>
  <si>
    <t>POLITO</t>
  </si>
  <si>
    <t>['standard approach', 'radical undersampling', 'proposed approach', 'present results', 'perform fast', 'originally devised', 'nyquist criteria', 'introduce effects', 'ideal probe', 'authors introduce', 'approach implies', 'accurate measurements']</t>
  </si>
  <si>
    <t>Near-field (NF) measurements with NF-to-far-field (FF) transformation are a powerful and standard approach to modern antenna measurements. This approach implies a relatively close distance between device under test (DUT) and probe and, since the latter is rarely an ideal probe, it will introduce effects that have to be removed to obtain a FF which is only expression of the DUT. In this study, the authors introduce a probe compensation technique applicable to a generic scan surface with non-uniform, possibly incomplete sampling. The procedure is based on a hybridisation between simulations and measurements of the DUT, originally devised to achieve a radical undersampling of the NF with respect to the Nyquist criteria, in order to perform fast and accurate measurements. They present results that prove the effectiveness of the proposed approach.</t>
  </si>
  <si>
    <t>1687-1694</t>
  </si>
  <si>
    <t>60085203;60085203;60055696;60012162;60012162</t>
  </si>
  <si>
    <t>55263129300;15052471200;16023925400;6602290062;24766561500</t>
  </si>
  <si>
    <t>Giordanengo, Giorgio;Righero, Marco;Araque Quijano, Javier Leonardo;Vipiana, Francesca;Vecchi, Giuseppe</t>
  </si>
  <si>
    <t>Italy;Colombia;Italy</t>
  </si>
  <si>
    <t>Turin;Bogota;Turin</t>
  </si>
  <si>
    <t>Istituto Superiore Mario Boella;Universidad Nacional de Colombia;Politecnico di Torino</t>
  </si>
  <si>
    <t>60085203;60055696;60012162</t>
  </si>
  <si>
    <t>Giordanengo G.</t>
  </si>
  <si>
    <t>Probe-compensated fast hybrid antenna testing</t>
  </si>
  <si>
    <t>10.1049/iet-map.2016.1002</t>
  </si>
  <si>
    <t>2-s2.0-85030624980</t>
  </si>
  <si>
    <t>['slot antenna', 'ring resonator', 'radiation patterns', 'proposed antenna', 'one triple', 'novel low', 'ieee 802', 'frequency operation', 'feed dual', 'different characteristics', 'defecting csrrs', 'csrr ).', 'complementary split', 'band mode', '5 ghz', '42 ghz', '2 ghz']</t>
  </si>
  <si>
    <t>A single-feed dual and triple-band reconfigurable planar single layer circularly polarised (CP) slot antenna is presented. This novel low-cost slot antenna composed of L-shaped feeding stub with modified open split-ring resonator (MOSRR) and complementary split-ring resonator (CSRR). Multi-frequency operation with CP radiation characteristics is achieved by using artificial exciting stub with combining MOSRRs along microstrip feeding line and defecting CSRRs on it. By inserting two PIN diodes inside the MOSRRs, several wireless frequency bands over 2.4-5.5 GHz with capability of switching are obtained. The simulated and measured results show that the proposed antenna can switch between two states including one dual-band mode (3-3.45/4.5-5.2 GHz) and one triple-band mode (2.3-2.43/3.3-3.43/5.2-5.42 GHz) that covers most of the commercial wireless communication systems, such as WLAN (IEEE 802.11), LTE and WiMAX. Different characteristics of each state such as impedance and 3 dB axial ratio bandwidths, radiation patterns and gains of the proposed antenna will be presented.</t>
  </si>
  <si>
    <t>1734-1741</t>
  </si>
  <si>
    <t>Switchable dual/triple-band circularly polarised slot antenna by using artificial transmission line</t>
  </si>
  <si>
    <t>10.1049/iet-map.2016.1066</t>
  </si>
  <si>
    <t>2-s2.0-85030630914</t>
  </si>
  <si>
    <t>['study presents', 'radiating part', 'port 4', 'port 3', 'port 2', 'port 1', 'phase shifters', 'low profile', 'low cost', 'help suppress', 'ghz applications', 'feed network', 'element cavity', 'backed aperture', 'aperture efficiency', 'also maintains', '8 ghz', '38 ¬∞', '2 ghz']</t>
  </si>
  <si>
    <t>This study presents a cavity-backed aperture-coupled switch beam antenna array for 60-GHz applications. A 1 √ó 4-element cavity-backed aperture-coupled patch antenna array is adopted as the radiating part, which is fed by the Butler matrix feed network that consists of couplers, crossovers, and phase shifters. By using the cavity that can help suppress the surface wave propagation along the substrate, the array not only achieves a high-aperture efficiency and gain but also maintains a wide beam steering angle in the H-plane. The feed network is designed by using substrate integrated waveguide (SIW) technology with a low profile, low radiation loss, and low cost. Measured results show the array exhibits wide -10-dB impedance bandwidths of 12.6% (56.6-64.2 GHz) for port 1 and port 4 and 11.6% (56.8-63.8 GHz) for port 2 and port 3. The beam angle coverage is from -38¬∞ to 38¬∞ with good steerable radiation patterns.</t>
  </si>
  <si>
    <t>1776-1781</t>
  </si>
  <si>
    <t>57095162700;55864652900;16022226800</t>
  </si>
  <si>
    <t>Zhu, Jianfeng;Peng, Biao;Li, Shufang</t>
  </si>
  <si>
    <t>Cavity-backed high-gain switch beam antenna array for 60-GHz applications</t>
  </si>
  <si>
    <t>10.1049/iet-map.2016.1129</t>
  </si>
  <si>
    <t>2-s2.0-85030631883</t>
  </si>
  <si>
    <t>['two sum', 'target detecting', 'sum gain', 'sidelobe level', 'pulse comparator', 'pulse antenna', 'pulse angle', 'proposed mono', 'proposed comparator', 'one octave', 'obtained sum', 'null depth', 'generate sum', 'frequency range', 'comparator circuit', 'amplitude imbalance', '4 ghz', '3 dbic', '25 db', '1 db']</t>
  </si>
  <si>
    <t>A novel wideband planar single layer mono-pulse comparator for the application of mono-pulse angle of arrival and target detecting is presented. This low cost comparator consists of three new broadband differential phase shifters and four 3 dB hybrid commercial couplers to generate sum and delta (difference) output channel frequency response. The operating frequency ranges in S band over one octave from 2 to 4 GHz. The comparator circuit is designed and fabricated on single layer RO4003C microstrip board with the simple and low cost PCB process. The amplitude imbalance and phase shift ripple between the four input channels and two sum and delta output channels are &lt;1 dB and 2.5¬∞, respectively. By integrating a four-arm spiral antenna and the proposed comparator, a mono-pulse antenna is designed and fabricated. In the frequency range from 2 to 4 GHz, the sidelobe level is ‚â§ 17 dB, the sum gain is measured as &gt; 3 dBic, and the null depth is better than 25 dB. The obtained sum and difference radiation characteristics make the proposed mono-pulse antenna promising for target detecting and tracking in the two dimension applications.</t>
  </si>
  <si>
    <t>1726-1733</t>
  </si>
  <si>
    <t>60007751;60030835;60007751;60007751;60007751</t>
  </si>
  <si>
    <t>48161222700;54884666400;57191845637;55453859600;57195976912</t>
  </si>
  <si>
    <t>Ghaffarian, Mohammad Saeid;Honari, Mohammad Mahdi;Khajepour, Somayeh;Moradi, Gholamreza;Shamaiee, Mehran</t>
  </si>
  <si>
    <t>Wideband low cost planar mono-pulse comparator circuit</t>
  </si>
  <si>
    <t>10.1049/iet-map.2016.0927</t>
  </si>
  <si>
    <t>2-s2.0-85030633760</t>
  </si>
  <si>
    <t>['upper cut', 'top loading', 'surface loading', 'study investigates', 'radiation pattern', 'proposed concept', 'peak gain', 'outer surface', 'noise ratio', 'metallic sleeve', 'metallic cap', 'improve signal', 'good agreement', 'fabricated prototypes', 'considerable shift', 'antenna according', 'also confirmed', '9 ghz', '5 ghz']</t>
  </si>
  <si>
    <t>This study investigates the effect of loading a monopole-fed cylindrical ring dielectric resonator antenna using a metallic cap and metallic sleeve on its top and outer surface, respectively. The proposed design exhibits a considerable shift of its upper cut-off frequency (from 13.8 to 20.5 GHz for top loading and 8.2 to 15.9 GHz for outer-surface loading) with varying inner radii (height) of the metallic cap (sleeve), thereby providing the bandwidth (BW) controllability. Fabricated prototypes were measured and compared with simulations and good agreement was obtained. The measured return loss exhibits the desired BW control without affecting the peak gain and radiation pattern of the antenna, which is also confirmed by the measured radiation patterns. The proposed concept can be used to reconfigure the BW of the antenna according to the user's requirements and improve signal-to-noise ratio by rejecting unwanted frequency bands without employing any additional filter section.</t>
  </si>
  <si>
    <t>1742-1747</t>
  </si>
  <si>
    <t>60102657;60102657;60023345;60030835;60069521;60030835</t>
  </si>
  <si>
    <t>56568352200;7005620543;36630111300;57202083171;7006336099;7005889386</t>
  </si>
  <si>
    <t>Shaik, Latheef A.;Saha, Chinmoy;Arora, Shivam;Das, Sanghamitro;Siddiqui, Jawad Y.;Iyer, Ashwin K.</t>
  </si>
  <si>
    <t>Thiruvananthapuram;Kolkata;Edmonton;Bengaluru</t>
  </si>
  <si>
    <t>Indian Institute of Space Science and Technology;Institute of Radiophysics and Electronics India;University of Alberta;Indian Space Research Organization</t>
  </si>
  <si>
    <t>60102657;60069521;60030835;60023345</t>
  </si>
  <si>
    <t>Shaik L.</t>
  </si>
  <si>
    <t>Bandwidth control of cylindrical ring dielectric resonator antennas using metallic cap and sleeve loading</t>
  </si>
  <si>
    <t>10.1049/iet-map.2017.0081</t>
  </si>
  <si>
    <t>2-s2.0-85030635315</t>
  </si>
  <si>
    <t>RG1423</t>
  </si>
  <si>
    <t>['œµr equal', 'two functions', 'pca parts', 'pca consists', 'mobile terminals', 'measured gain', 'low profile', 'least 3', 'f antenna', 'exceed 0', 'element printed', 'efficiency values', 'centre frequency', 'based pca', 'antenna system', '8 dbi', '4350 substrate', '4 dbi']</t>
  </si>
  <si>
    <t>An integrated design consisting of a multiple-input-multiple-output (MIMO) antenna system for fourth generation applications and a planar connected array (PCA) for fifth generation applications is presented. The proposed design contains a 4-element printed-inverted-F antenna-based MIMO antenna system and a slot-based PCA. The antenna system is fabricated on a commercially available RO-4350 substrate with Œµr equal to 3.5. The dimensions of the board are 100 √ó 60 √ó 0.76 mm3 representing a typical smart phone backplane size. The antenna system covers 2.1 and 12.5 GHz frequency bands via its MIMO and PCA parts, respectively. The design is planar, low profile and compact in structure that is suitable for wireless handheld devices and mobile terminals. The PCA also serves as a defected ground structure at 2.1 GHz thus having two functions. Isolation is improved by at least 4 dB. The PCA consists of a 4 √ó 3 radiating slots fed via a corporate feed structure. The measured gain and efficiency values at the centre frequency are at least 3.4 dBi and 74%, respectively, for the MIMO antenna system and 8 dBi and 80% for the PCA. The envelope correlation coefficient did not exceed 0.2824 for all antennas showing good MIMO performance.</t>
  </si>
  <si>
    <t>1760-1764</t>
  </si>
  <si>
    <t>57197400094;39861697200;14063982000</t>
  </si>
  <si>
    <t>Ikram, Muhammad;Hussain, Rifaqat;Sharawi, Mohammad S.</t>
  </si>
  <si>
    <t>Ikram M.</t>
  </si>
  <si>
    <t>4G/5G antenna system with dual function planar connected array</t>
  </si>
  <si>
    <t>10.1049/iet-map.2017.0148</t>
  </si>
  <si>
    <t>2-s2.0-85030638212</t>
  </si>
  <si>
    <t>ZYGX2016J035</t>
  </si>
  <si>
    <t>['symmetrically placed', 'square loop', 'smartphone applications', 'reduce correlation', 'proposed structure', 'port isolation', 'orthogonal polarisation', 'multiplexing efficiency', 'mimo performances', 'main board', 'input multi', 'good scalability', 'four pairs', 'four corners', 'channel capacity', 'antenna shifted', 'antenna pairs', 'also performed', 'also calculated', '5 ghz', '2650 mhz']</t>
  </si>
  <si>
    <t>An eight-port antenna array designed for future 5G 2.6 GHz band (2550-2650 MHz) for multi-input multi-output (MIMO) in the smartphone applications is presented. In order to enhance the port isolation and reduce correlation between antennas, square loop radiating strip with orthogonal polarisation is employed. The proposed antenna array is composed of four pairs of uniform antenna elements that are symmetrically placed at the four corners of the main board, and each antenna pair includes a communal square loop and two independently coupled feeding strips. By exciting the square loop from the two feeding strips, respectively, two orthogonally polarised waves are generated. Thus, four horizontally polarised and four vertically polarised antennas are achieved in total. Due to this feature, coupling between antenna pairs is reduced and the MIMO performances are enhanced. A prototype of the proposed antenna array was fabricated, and the experimental results show good impedance matching and acceptable isolation measured across the bands of interest. The MIMO performances such as envelope correlation coefficient, mean effective gain, multiplexing efficiency and channel capacity are also calculated. Besides, simulations of the antenna shifted to 3.5 GHz are also performed. The consistent performances indicate that the proposed structure has good scalability and is promising for future 5G smartphone applications.</t>
  </si>
  <si>
    <t>1810-1816</t>
  </si>
  <si>
    <t>60005465;60005465;60005465;60004879;60073594</t>
  </si>
  <si>
    <t>57189265036;12808207000;8401587700;57195339821;8215084700</t>
  </si>
  <si>
    <t>Li, Ming Yang;Xu, Zi Qiang;Ban, Yong Ling;Sim, Chow Yen Desmond;Yu, Zhe Feng</t>
  </si>
  <si>
    <t>Mianyang;Chengdu;Taichung</t>
  </si>
  <si>
    <t>China Aerodynamics Research and Development Center;University of Electronic Science and Technology of China;Feng Chia University</t>
  </si>
  <si>
    <t>60073594;60005465;60004879</t>
  </si>
  <si>
    <t>Eight-port orthogonally dual-polarised MIMO antennas using loop structures for 5G smartphone</t>
  </si>
  <si>
    <t>10.1049/iet-map.2017.0230</t>
  </si>
  <si>
    <t>2-s2.0-85030645928</t>
  </si>
  <si>
    <t>['sufficient bandwidth', 'smooth transition', 'siw slot', 'scale array', 'proposed array', 'operating bandwidth', 'operating band', 'obtained across', 'multilayer cavities', 'greatly satisfy', 'free space', 'easily expanded', 'bandwidth ranging', 'array elements', '8 ghz']</t>
  </si>
  <si>
    <t>In this study, a 16-element multilayer substrate integrated waveguide (SIW) cavity-backed slot antenna array is investigated. In order to broaden the operating bandwidth of SIW slot antenna, multilayer cavities with gradually decreased permittivity and expanded aperture sizes are loaded above the slot, which realises a smooth transition between SIW slot and free space. A corporate-feed method using slot coupling is designed to excite the array elements. Measured results indicate that the fabricated array operates with 26.5% bandwidth ranging from 22.9 to 29.8 GHz. Besides, stable broadside radiation patterns are obtained across the operating band. Moreover, the proposed array can be easily expanded to a large-scale array, which will greatly satisfy the requirements of sufficient bandwidth and high radiation performance in modern communication systems.</t>
  </si>
  <si>
    <t>1796-1802</t>
  </si>
  <si>
    <t>55826216200;23993374200;8291082500;57193408718</t>
  </si>
  <si>
    <t>Cai, Yang;Zhang, Yingsong;Qian, Zuping;Liu, Jie</t>
  </si>
  <si>
    <t>A 16-element corporate-feed multilayer SIW cavity-backed slot antenna array</t>
  </si>
  <si>
    <t>10.1049/iet-map.2016.1078</t>
  </si>
  <si>
    <t>2-s2.0-85030646198</t>
  </si>
  <si>
    <t>['two types', 'results indicate', 'proposed antenna', 'profile structure', 'patch antenna', 'optimised carefully', 'operating frequency', 'measured results', 'gain performance', 'gain enhancement', 'designed antenna', 'broadband axial', 'ar bandwidths']</t>
  </si>
  <si>
    <t>A low-profile broadband circularly polarised patch antenna with four parasitic patches (PPAs) is presented. The proposed antenna has the advantages of broadband reflection coefficient, broadband axial-ratio (AR) performance and low-profile structure. First, a broadband feed network is employed to realise wide reflection coefficient and AR bandwidths. To enhance the gain performance, two types of PPAs employing parasitic technique scheme are designed and compared. Then, resonance mode theories and simulated current distributions are utilised to explain the gain enhancement issue within the operating frequency. Furthermore, the designed antenna is optimised carefully by adopting parametric analysis before fabricating and measuring. Finally, the gain enhancement is verified by the measured results of designed antenna possessing the characteristic of both high-gain and low-profile structure. The results indicate that the adding PPAs scheme and the resonance mode analysis are helpful on research of this type of patch antenna.</t>
  </si>
  <si>
    <t>1817-1822</t>
  </si>
  <si>
    <t>57192983001;7405552303;55730391500;56681727600</t>
  </si>
  <si>
    <t>Xu, Hengfei;Zhou, Jianyi;Yu, Zhiqiang;Zhuang, Jianxing</t>
  </si>
  <si>
    <t>Low-profile broadband circularly polarised patch antenna with gain enhancement</t>
  </si>
  <si>
    <t>10.1049/iet-map.2017.0143</t>
  </si>
  <si>
    <t>2-s2.0-85030646275</t>
  </si>
  <si>
    <t>['upper layer', 'study describes', 'return loss', 'peak gain', 'new low', 'new configuration', 'impedance bandwidth', 'existing configurations', 'excited patch', 'axial ratio', 'arrangement provides', 'ar bandwidth', 'antenna comprises', '4 dbic', '3 db']</t>
  </si>
  <si>
    <t>This study describes a new low-profile broadband circularly polarised (CP) antenna. The antenna comprises a directly fed CP patch of new configuration that excites four square parasitic patches in an upper layer and an L-shaped parasite alongside the excited patch. This arrangement provides an improvement in axial ratio (AR) bandwidth over existing configurations, having an impedance bandwidth of 38% (return loss &gt; 10 dB), with an AR bandwidth of 28.1% (AR &lt; 3 dB) and a peak gain of 8.4 dBic.</t>
  </si>
  <si>
    <t>1791-1795</t>
  </si>
  <si>
    <t>60021783;60021783;60021783;60021783;60005244</t>
  </si>
  <si>
    <t>55765929700;56896482200;57204120645;55809951900;7405552303</t>
  </si>
  <si>
    <t>Yang, Wen Wen;Sun, Wen Jian;Qin, Wei;Chen, Jian Xin;Zhou, Jian Yi</t>
  </si>
  <si>
    <t>Nantong;Nanjing</t>
  </si>
  <si>
    <t>Nantong University;Southeast University</t>
  </si>
  <si>
    <t>60021783;60005244</t>
  </si>
  <si>
    <t>Broadband circularly polarised stacked patch antenna with integrated dual-feeding network</t>
  </si>
  <si>
    <t>10.1049/iet-map.2016.1158</t>
  </si>
  <si>
    <t>2-s2.0-85030649790</t>
  </si>
  <si>
    <t>['strips guide', 'siw feed', 'realised gain', 'radiation performances', 'proposed h', 'power beamwidth', 'poor due', 'plane half', 'narrowed e', 'low cost', 'lobe level', 'impedance bandwidth', 'fire radiation', 'finally enhancing', 'easily integrated', 'directly excited', 'dielectric waveguide', 'dielectric horn', 'centre frequency', 'bottom planes', 'back ratio', '3 dbi', '27 db', '22 db', '20 ¬∞.']</t>
  </si>
  <si>
    <t>By flaring a dielectric waveguide in the H-plane, an H-plane dielectric horn is formed, which could be directly excited by an SIW feed. However, matching and radiation performances are poor due to the thinness of the substrate. To improve these performances, some periodic parallel strips are printed both on the top and bottom planes of the dielectric horn. These strips guide and leak the electromagnetic waves gradually along the horn, finally enhancing the end-fire radiation both in H-plane and E-plane. Moreover, they increase the impedance bandwidth up to 38% in Ka-band, and improve the realised gain by around 2 dB. Indeed, a gain of 14.3 dBi is achieved at the centre frequency, with a front-to-back ratio of 27 dB, a side-lobe level of -22 dB in the H-plane, and the narrowed E-plane and H-plane half-power beamwidth of about 20¬∞. The measured and simulated results agree with each other very well. In addition, the proposed H-plane horn antenna is very compact, low cost, and could be easily integrated.</t>
  </si>
  <si>
    <t>1695-1701</t>
  </si>
  <si>
    <t>60028186;60005049;60028186;60028186</t>
  </si>
  <si>
    <t>57069379100;35193763500;25928227600;7006665188</t>
  </si>
  <si>
    <t>Wang, Lei;Garcia-Vigueras, Maria;Alvarez-Folgueiras, Marcos;Mosig, Juan R.</t>
  </si>
  <si>
    <t>Switzerland;France</t>
  </si>
  <si>
    <t>Lausanne;Rennes</t>
  </si>
  <si>
    <t>Swiss Federal Institute of Technology Lausanne;INSA Rennes</t>
  </si>
  <si>
    <t>60028186;60005049</t>
  </si>
  <si>
    <t>Wideband H-plane dielectric horn antenna</t>
  </si>
  <si>
    <t>10.1049/iet-map.2016.0850</t>
  </si>
  <si>
    <t>2-s2.0-85030651447</t>
  </si>
  <si>
    <t>['surface waves', 'remarkable ability', 'proposed structure', 'particular spacing', 'mutual coupling', 'minimal inter', 'measurement results', 'favourably observed', 'element spacing', 'diminish significantly', 'considered along', 'centre frequency', 'antenna gain', 'also improve', 'adjacent patches', '59 ghz', '5 db', '25 db']</t>
  </si>
  <si>
    <t>This research work presents a planar compact electromagnetic bandgap (EBG) structure with the potential to reduce the mutual coupling between the elements of a microstrip antenna array. The proposed structure is investigated at 5.59 GHz, which is the centre frequency of the wireless local area network band. To achieve the highest radiation performance for microstrip antenna arrays, with minimal inter-element spacing and mutual coupling, different unit cell arrangements were considered along with two adjacent patch elements. The simulations and measurement results for the proposed arrangements indicate that the mutual coupling tends to diminish significantly. For instance, when adjacent patches are spaced by 0.4Œª, the mutual coupling improves by 25 dB. For the particular spacing of 0.4Œª, it is favourably observed that the proposed EBG cells can also improve the antenna gain by 2.5 dB. Such improvements can be attributed to the compactness of the cells (Œª/8 √ó Œª/10) and their remarkable ability to suppress the surface waves.</t>
  </si>
  <si>
    <t>1719-1725</t>
  </si>
  <si>
    <t>60018870;60018870</t>
  </si>
  <si>
    <t>57193764269;16641979000</t>
  </si>
  <si>
    <t>Mohamadzade, Bahare;Afsahi, Majid</t>
  </si>
  <si>
    <t>Mutual coupling reduction and gain enhancement in patch array antenna using a planar compact electromagnetic bandgap structure</t>
  </si>
  <si>
    <t>10.1049/iet-map.2017.0080</t>
  </si>
  <si>
    <t>2-s2.0-85030652230</t>
  </si>
  <si>
    <t>['two antennas', 'surface waves', 'radiation pattern', 'radiating mechanism', 'namely polydimethylsiloxane', 'muscle interface', 'implanted antennas', 'ground plane', 'electric path', 'different directions', 'dielectric properties', 'compatible materials', 'artificial bone']</t>
  </si>
  <si>
    <t>The radiating mechanism of a class of implanted antennas is investigated. The patch like antennas are bent on a titanium-based alloy made artificial bone that acts as a ground plane. For this investigation, the antennas are embedded in two different bio-compatible materials, namely polydimethylsiloxane and hydroxyapatite, respectively, that circumscribe the artificial bone. The dielectric layers act as a support for surface waves that influence the radiation pattern of the antenna. The relationship between the dielectric properties of the substrates and the electric path of the outgoing electric field is discussed: the explanation of the dissimilar radiation efficiencies of the two antennas is based on the different directions of the refraction at the dielectric-muscle interface, that will influence both the length of the surface waves and the paths in the lossy muscle tissue. The analysis is carried out at the Industrial, Scientific and Medical (ISM) band (2.4-2.5 GHz).</t>
  </si>
  <si>
    <t>1765-1769</t>
  </si>
  <si>
    <t>60012162-60019544;60012162;60012162</t>
  </si>
  <si>
    <t>6701353036;57195976631;25930067100</t>
  </si>
  <si>
    <t>Matekovits, Ladislau;Su, Yalin;Peter, Ildiko</t>
  </si>
  <si>
    <t>On the radiation mechanism of implanted antennas with large conformal ground plane</t>
  </si>
  <si>
    <t>10.1049/iet-map.2017.0280</t>
  </si>
  <si>
    <t>2-s2.0-85030655609</t>
  </si>
  <si>
    <t>['weighted sum', 'squared error', 'sparse structure', 'second design', 'radio frequency', 'proposed precoding', 'performance advantages', 'mmwave systems', 'mmwave channels', 'mmse precoding', 'mmse precoder', 'jointly designed', 'iterative manner', 'hybrid precoder', 'hybrid analog', 'first design', 'digital processing', 'digital precoding', 'complexity alternative', 'combining designs', 'based algorithm', 'analog combiners']</t>
  </si>
  <si>
    <t>antenna arrays | beamforming | Millimeter wave | minimum mean squared-error (MMSE) | multiple-input multiple-output (MIMO) | precoding | sparse reconstruction</t>
  </si>
  <si>
    <t>Hybrid analog/digital precoding architectures are a low-complexity alternative for fully digital precoding in millimeter-wave (mmWave) MIMO wireless systems. This is motivated by the reduction in the number of radio frequency and mixed signal hardware components. Hybrid precoding involves a combination of analog and digital processing that enables both beamforming and spatial multiplexing gains in mmWave systems. This paper develops hybrid analog/digital precoding and combining designs for mmWave multiuser systems, based on the mean-squared error (MSE) criteria. In the first design with the analog combiners being determined at the users, the proposed hybrid minimum MSE (MMSE) precoder is realized by minimizing the sum-MSE of the data streams intended for the users. In the second design, both the hybrid precoder and combiners are jointly designed in an iterative manner to minimize a weighted sum-MSE cost function. By leveraging the sparse structure of mmWave channels, the MMSE precoding/combining design problems are then formulated as sparse reconstruction problems. An orthogonal matching pursuit-based algorithm is then developed to determine the MMSE precoder and combiners. Simulation results show the performance advantages of the proposed precoding/combining designs in various system settings.</t>
  </si>
  <si>
    <t>19167-19181</t>
  </si>
  <si>
    <t>60018926;60005415;60002494;60013372</t>
  </si>
  <si>
    <t>24475173200;36871115700;7005375558;55934670700</t>
  </si>
  <si>
    <t>Nguyen, Duy H.N.;Le, Long Bao;Le-Ngoc, Tho;Heath, Robert W.</t>
  </si>
  <si>
    <t>United States;United States;Canada;Canada</t>
  </si>
  <si>
    <t>San Diego;Austin;Varennes;Montreal</t>
  </si>
  <si>
    <t>San Diego State University;The University of Texas at Austin;Centre √ânergie Mat√©riaux T√©l√©communications;Universit√© McGill</t>
  </si>
  <si>
    <t>60018926;60013372;60005415;60002494</t>
  </si>
  <si>
    <t>Nguyen D.</t>
  </si>
  <si>
    <t>Hybrid MMSE Precoding and Combining Designs for mmWave Multiuser Systems</t>
  </si>
  <si>
    <t>10.1109/ACCESS.2017.2754979</t>
  </si>
  <si>
    <t>2-s2.0-85030720182</t>
  </si>
  <si>
    <t>['wlan applications', 'radiating part', 'quite useful', 'proposed antenna', 'important role', 'duroid substrate', 'achieve miniaturization', '990 mhz', '8 mm', '45 ghz', '200 mhz']</t>
  </si>
  <si>
    <t>In this paper, a novel dual band microstrip patch antenna based on composite patch antenna and radiating part. By selecting a suitable offset feed position, it is feasible to provide 50Œ© characteristic impedance and thus making better impedance matching. The proposed antenna has been improved broader bandwidth by using RT Duroid substrate. The radiating part is plays a important role in creating a lower operating band (3.45 GHz) in addition to achieve miniaturization. The proposed antenna has to be fabricated with RT / Duroid substrate and dimensions of 19 √ó 22 √ó 0.8 mm. The measured -10 dB bandwidth of 200 MHz at 3.45GHz and 990 MHz at 5.45GHz, which is quite useful for Industrial, Scientific and Medical (ISM) and WLAN applications.</t>
  </si>
  <si>
    <t>60107604;60107604</t>
  </si>
  <si>
    <t>57195926554;57195929569</t>
  </si>
  <si>
    <t>Nagendra, R.;Venkateswarulu, T.</t>
  </si>
  <si>
    <t>Sri Venkateswara University College Of Engineering</t>
  </si>
  <si>
    <t>Nagendra R.</t>
  </si>
  <si>
    <t>Design and development of compact microstrip patch antenna for wireless applications</t>
  </si>
  <si>
    <t>10.7716/aem.v6i3.510</t>
  </si>
  <si>
    <t>2-s2.0-85030168824</t>
  </si>
  <si>
    <t>2017YFF0204903</t>
  </si>
  <si>
    <t>['verified results', 'method reduces', 'interpolation method', 'intermediate frequencies', 'inhomogeneous dras', 'examined briefly', 'dielectric scatterers', 'dielectric bodies', 'computational time', 'computational burdens']</t>
  </si>
  <si>
    <t>Characteristic mode | dielectric body | polynomial interpolation | volume integral equation</t>
  </si>
  <si>
    <t>Characteristic mode analysis (CMA) provides useful insights for the analysis and design of dielectric bodies, such as dielectric resonator antennas (DRAs) and dielectric scatterers. In this letter, an interpolation method is proposed to reduce the computational burdens of volume integral equation based CMA. The CMA is performed at several discrete frequencies, and the eigencurrents and eigenvalues at intermediate frequencies are obtained using efficient polynomial interpolation. Selection of the polynomial is examined briefly. Homogeneous and inhomogeneous DRAs are computed and compared with verified results. This method reduces the computational time by about one magnitude according to the required frequency resolution.</t>
  </si>
  <si>
    <t>2963-2966</t>
  </si>
  <si>
    <t>Wu, Qi</t>
  </si>
  <si>
    <t>Wu Q.</t>
  </si>
  <si>
    <t>Computation of Characteristic Modes for Dielectric Bodies Using Volume Integral Equation and Interpolation</t>
  </si>
  <si>
    <t>10.1109/LAWP.2017.2756064</t>
  </si>
  <si>
    <t>2-s2.0-85030656856</t>
  </si>
  <si>
    <t>['wideband ultra', 'upper boundary', 'triangular notch', 'transfer function', 'sensitivity analysis', 'return loss', 'results demonstrate', 'ratio bandwidth', 'radiation patterns', 'proposed antenna', 'monopole simultaneously', 'lateral boundaries', 'impedance bandwidth', 'ground plane', 'frequency ranging', 'frequency antenna', 'fractal direction', 'fidelity factors', 'existing antennas', 'electrical dimension', 'critical parameters', 'complementary structure', 'average gain', 'asymmetric strips', '71 ghz', '700 mhz']</t>
  </si>
  <si>
    <t>Compact antenna | complementary structure | fractal direction | ultra-high-frequency (UHF) antenna</t>
  </si>
  <si>
    <t>A compact and wideband ultra-high-frequency antenna is developed in this paper. By applying the Minkowski fractal geometry into both the lateral boundaries of monopole and the upper boundary of ground plane and loading the asymmetric strips at the top of monopole simultaneously, the miniaturization is realized; by means of adjusting the fractal direction to produce a complementary structure and cutting the triangular notch on the ground plane, the impedance bandwidth is enhanced. The influences of critical parameters on the impedance bandwidth are determined through the sensitivity analysis. Furthermore, to validate the performance of the proposed antenna, the return loss, radiation patterns, transfer function, and fidelity factors are measured; the electrical dimension and ratio bandwidth are compared with those of the existing antennas. It shows that the antenna with size of 0.28 Œª L √ó 0.28 Œª L can cover the frequency ranging from 700 MHz to 4.71 GHz and has an average gain of 3.93 dBi along with strong pulse handling capability. The results demonstrate the superiority of the complementary fractal technique.</t>
  </si>
  <si>
    <t>21118-21125</t>
  </si>
  <si>
    <t>60032356;60032356;60032356;60032356;112625821</t>
  </si>
  <si>
    <t>57213679920;57194348123;26532139400;35931858200;9742907700</t>
  </si>
  <si>
    <t>Wang, Feng;Bin, Feng;Sun, Qiuqin;Fan, Jingmin;Ye, Huisheng</t>
  </si>
  <si>
    <t>Hunan University;Hunan Electric Power Research Institute</t>
  </si>
  <si>
    <t>60032356;112625821</t>
  </si>
  <si>
    <t>A Compact UHF Antenna Based on Complementary Fractal Technique</t>
  </si>
  <si>
    <t>10.1109/ACCESS.2017.2756672</t>
  </si>
  <si>
    <t>2-s2.0-85030676986</t>
  </si>
  <si>
    <t>['reconfiguration performance', 'proposed design', 'proposed concepts', 'patch antenna', 'operating frequency', 'microfluidically frequency', 'measured results', 'hopping states', 'hopping range', 'hopping frequencies', 'ground plane', 'friendly choice', 'experimental prototypes']</t>
  </si>
  <si>
    <t>antenna array | frequency-reconfigurable | microfluid | Microstrip patch antenna</t>
  </si>
  <si>
    <t>A microfluidically frequency-reconfigurable microstrip patch antenna and an array are proposed in this paper. The reconfiguration performance is realized to be frequency-hopping by inserting polypropylene tubes, which act as microfluidic controllers selectively filled with deionized (DI) water between the patch and ground plane. It is a low-cost and environment-friendly choice for frequency-reconfigurable microwave devices and low profile patch antennas. Remarkably, controllability of the frequency-hopping range, number of hopping frequencies and hopping states in the proposed design can be obtained by adjusting the locations and numbers of the tube. With this feature, the hopping range of the operating frequency can be effectively enlarged using as few tubes as possible through choosing appropriate positions for adding the tubes. To verify the proposed concepts, the experimental prototypes of a patch antenna and an array are designed, fabricated and measured, and the simulated and measured results are presented, showcasing good agreement.</t>
  </si>
  <si>
    <t>20470-20476</t>
  </si>
  <si>
    <t>60021783;60021783</t>
  </si>
  <si>
    <t>36456408200;55809951900</t>
  </si>
  <si>
    <t>Tang, Hui;Chen, Jian Xin</t>
  </si>
  <si>
    <t>Microfluidically Frequency-Reconfigurable Microstrip Patch Antenna and Array</t>
  </si>
  <si>
    <t>10.1109/ACCESS.2017.2756638</t>
  </si>
  <si>
    <t>2-s2.0-85030680871</t>
  </si>
  <si>
    <t>['top face', 'radiation pattern', 'patch excitation', 'new concept', 'letter presents', 'integration constraints', 'design aims', 'cubesat platforms', 'compact sequential', 'axial ratio', 'antenna associates', '4 ghz']</t>
  </si>
  <si>
    <t>Circularly polarized X-band antenna | isoflux | nano-satellite | parasitic dipoles | sequential-phase feed circuit</t>
  </si>
  <si>
    <t>This letter presents a new concept of compact circularly polarized X-band [8-8.4 GHz] antenna for the 3U-CubeSat platforms. Despite the integration constraints on the top face of the CubeSat, the design aims at an isoflux radiation pattern. This antenna associates a driving patch antenna and 12 parasitic crossed dipoles, both to minimize the axial ratio in the opening angle Œ∏ = ¬±65¬∞ and to shape the radiation pattern. The patch excitation is carried out by a compact sequential-phase feed microstrip circuit. This antenna is manufactured and measured.</t>
  </si>
  <si>
    <t>2987-2991</t>
  </si>
  <si>
    <t>60008447;60008447;60008447;60008447;60008447;60008447;60017694</t>
  </si>
  <si>
    <t>56008278100;7004028651;35101383000;7102336869;16024782800;6603055868;36441109400</t>
  </si>
  <si>
    <t>Fouany, Jamil;Thevenot, Marc;Arnaud, Eric;Torres, Francois;Menudier, Cyrille;Monediere, Thierry;Elis, Kevin</t>
  </si>
  <si>
    <t>Paris;Limoges</t>
  </si>
  <si>
    <t>CNES Centre National d'Etudes Spatiales;Universite de Limoges</t>
  </si>
  <si>
    <t>60017694;60008447</t>
  </si>
  <si>
    <t>Fouany J.</t>
  </si>
  <si>
    <t>New Concept of Telemetry X-Band Circularly Polarized Antenna Payload for CubeSat</t>
  </si>
  <si>
    <t>10.1109/LAWP.2017.2756565</t>
  </si>
  <si>
    <t>2-s2.0-85030686093</t>
  </si>
  <si>
    <t>['significant efficiency', 'satellite communication', 'proposed 2', 'navigation applications', 'multiband response', 'measurements validate', 'letter presents', 'high gain', 'future fifth', 'fulfills demands', 'desired frequencies', 'compact 2', 'collinear arrays', 'band response', 'antenna array', '33 ghz']</t>
  </si>
  <si>
    <t>Collinear | directivity | fifth generation (5G) | Franklin | multiband</t>
  </si>
  <si>
    <t>This letter presents a novel and compact antenna array suggesting geometrical modifications in the concept of collinear arrays at millimeter-wave (MMW) spectrum. The extension of the standard narrowband Franklin linear antenna array in a compact 2-D assembly is proposed and multiband response is accomplished in this work, which fulfills demands of future fifth-generation (5G) systems. The proposed 2-D antenna array is designed to operate at licensed frequency bands of 28 and 37-39 GHz recommended by the U.S. Federal Communications Commission for 5G wireless networks, as well as at 33 GHz for satellite communication and navigation applications. Measurements validate the triple-band response at the desired frequencies of operation. The proposed antenna array also offers distinguishing performance in terms of high gain and significant efficiency above 70% in all the MMW operating bands.</t>
  </si>
  <si>
    <t>2983-2986</t>
  </si>
  <si>
    <t>60022109-60059937;60022109</t>
  </si>
  <si>
    <t>55842204700;22984162100</t>
  </si>
  <si>
    <t>Jilani, Syeda Fizzah;Alomainy, Akram</t>
  </si>
  <si>
    <t>Islamabad;London</t>
  </si>
  <si>
    <t>National University of Sciences and Technology Pakistan;Queen Mary University of London</t>
  </si>
  <si>
    <t>60059937;60022109</t>
  </si>
  <si>
    <t>Jilani S.</t>
  </si>
  <si>
    <t>A Multiband Millimeter-Wave 2-D Array Based on Enhanced Franklin Antenna for 5G Wireless Systems</t>
  </si>
  <si>
    <t>10.1109/LAWP.2017.2756560</t>
  </si>
  <si>
    <t>2-s2.0-85030686457</t>
  </si>
  <si>
    <t>['two ports', 'two open', 'te202 mode', 'return loss', 'provides right', 'provides left', 'improve isolation', 'dgss ).', 'circular polarization', 'cavity loaded', 'approximately 11', '5 ghz', '10 db']</t>
  </si>
  <si>
    <t>Broadband | dual circularly polarized | substrate integrated waveguide (SIW)</t>
  </si>
  <si>
    <t>In this letter, a broadband dual circularly polarized substrate integrated waveguide (SIW) antenna is proposed. The proposed antenna consists of a quarter mode SIW cavity, two open-stubs and defected ground structures (DGSs). The antenna has two ports. One of them provides left-hand circular polarization and the other provides right-hand circular polarization. Circular polarization is obtained from TE202 mode of the quarter mode resonator. The cavity loaded with two perpendicular open-stubs at the corner provides dual mode resonance, which is then utilized to increase circular polarization bandwidth of the antenna. Furthermore, DGSs are used to improve isolation between the ports. The measured 3 dB axial ratio (AR) bandwidth of the antenna is approximately 11.2% at 12.5 GHz with a return loss more than 10 dB over the band.</t>
  </si>
  <si>
    <t>2971-2974</t>
  </si>
  <si>
    <t>57195535030;13205077400;57196216391</t>
  </si>
  <si>
    <t>Kumar, Kundan;Dwari, Santanu;Mandal, Mrinal Kanti</t>
  </si>
  <si>
    <t>Broadband Dual Circularly Polarized Substrate Integrated Waveguide Antenna</t>
  </si>
  <si>
    <t>10.1109/LAWP.2017.2756093</t>
  </si>
  <si>
    <t>2-s2.0-85030699193</t>
  </si>
  <si>
    <t>['wide applications', 'various environments', 'various dielectrics', 'tag antenna', 'small ka', 'simple structure', 'provide guidance', 'predicted ones', 'paper describes', 'optimization procedure', 'metallic surface', 'low permittivity', 'low cost', 'loop structure', 'indoor scenarios', 'high reflections', 'great demand', 'free space', 'first performed', 'equivalent circuits', 'different environments', 'designed based', 'antenna structure', 'antenna optimization']</t>
  </si>
  <si>
    <t>Loop antenna | metallic surface | radio frequency identification (RFID) | single-layer antenn | tag antenna | ultra-high frequency (UHF)</t>
  </si>
  <si>
    <t>Simple and low cost tag antenna with long reading distance in various environments is in great demand with its wide applications. This paper describes the design and optimization procedure of a single-layer tag antenna, which covers relatively long reading range when mounted on both metallic surface and various dielectrics. The antenna is based on the loop structure, with a small ka of 0.66. Characteristic mode analysis is first performed to inspect how a typical loop structure radiates in free space and on PEC. Antenna structure is then designed based on the characteristics of the loop. Afterward, equivalent circuits of the tag antenna on dielectrics and on metal are extracted, in order to provide guidance for antenna optimization. The proposed tag antenna achieves the maximum reading distance of 6.1 m and 14.1 m, respectively, when mounted on metal and dielectrics with low permittivity. Measurements of the tag antenna were carried out in different environments, including outdoor scenario, indoor scenarios with low and high reflections. The measured results agree reasonably well with the predicted ones. The tag antenna is proved to be competitive in perspective of simple structure, low cost, long reading distance, and tolerance on various background materials.</t>
  </si>
  <si>
    <t>21070-21079</t>
  </si>
  <si>
    <t>60004538;60004538;60013614</t>
  </si>
  <si>
    <t>57044334100;57195987044;23971930500</t>
  </si>
  <si>
    <t>Li, Hui;Zhu, Jiajia;Yu, Yufeng</t>
  </si>
  <si>
    <t>Hangzhou;Dalian</t>
  </si>
  <si>
    <t>Hangzhou Dianzi University;Dalian University of Technology</t>
  </si>
  <si>
    <t>60013614;60004538</t>
  </si>
  <si>
    <t>Compact Single-Layer RFID Tag Antenna Tolerant to Background Materials</t>
  </si>
  <si>
    <t>10.1109/ACCESS.2017.2756670</t>
  </si>
  <si>
    <t>2-s2.0-85030723237</t>
  </si>
  <si>
    <t>['squint radiation', 'reduce beam', 'radiation pattern', 'little deviation', 'compensation lines', 'broadside radiation', 'branch points', 'antenna elements']</t>
  </si>
  <si>
    <t>Antenna feeds | dispersion engineering | linear antenna array | metamaterial | slow-wave transmission line</t>
  </si>
  <si>
    <t>A series feeding network with dispersion engineered compensation lines to reduce beam-squint radiation in linear antenna applications is investigated. The compensation lines are loaded in sections with left-handed and right-handed unit cells and branch off the main feed line. The signals from the branch points to the antenna elements are slowed down appropriately. Measurements of the radiation pattern of a test antenna show only little deviation from broadside radiation over a large frequency range in X-band.</t>
  </si>
  <si>
    <t>60109826;60109826;60109826;60109826</t>
  </si>
  <si>
    <t>53872957100;36240958700;26324867600;6505856420</t>
  </si>
  <si>
    <t>Loecker, Claudius;Salzburg, Carlos Galvis;Herbertz, Kai;Bertuch, Thomas</t>
  </si>
  <si>
    <t>Wachtberg</t>
  </si>
  <si>
    <t>Fraunhofer Institute for High Frequency Physics and Radar Techniques FHR</t>
  </si>
  <si>
    <t>Loecker C.</t>
  </si>
  <si>
    <t>Series Feeding Network Based on Metamaterial Compensation Lines</t>
  </si>
  <si>
    <t>10.1109/JMMCT.2017.2756082</t>
  </si>
  <si>
    <t>2-s2.0-85057397008</t>
  </si>
  <si>
    <t>['varying channels', 'varying channel', 'scaling law', 'reduce interuser', 'rate loss', 'multicell systems', 'key finding', 'interuser interference', 'intercell inferences', 'feedback scaling', 'feedback bits', 'conventional schemes', 'channel quantization', 'bits required', 'actual degradation']</t>
  </si>
  <si>
    <t>coordinated zero-forcing | limited feedback | multi-antennas | throughput | time-varying channels</t>
  </si>
  <si>
    <t>In this paper, coordinated limited feedback zero-forcing beamforming multicell system in time-varying channel is studied. In time-varying channels, the actual rate loss arising from error in channel quantization of both interuser and intercell inferences is quantified in this work. Using the actual degradation of rate loss, a limited feedback bit allocation is proposed to reduce interuser and intercell interference simultaneously with feedback update period as one of the parameters. Furthermore, the scaling law of bits required to maintain a constant rate loss is formulated in varying channel conditions for a given feedback update period. Simulation results demonstrated the practical feedback requirement in multicell systems in the presence of both intercell and interuser interference over conventional schemes to maintain a constant rate offset. The key finding from the proposed feedback allocation is that practically much higher allocation of feedback bits and feedback scaling are required in time-varying channels to reduce throughput degradation.</t>
  </si>
  <si>
    <t>e3301</t>
  </si>
  <si>
    <t>15833886700;8453669400</t>
  </si>
  <si>
    <t>Balaji, S.;Mallick, P. S.</t>
  </si>
  <si>
    <t>Performance analysis of adaptive limited feedback coordinated zero-forcing multicell systems in time-varying channels: A practical approach</t>
  </si>
  <si>
    <t>10.1002/dac.3301</t>
  </si>
  <si>
    <t>2-s2.0-85015208630</t>
  </si>
  <si>
    <t>['vanadium oxide', 'vanadium dioxide', 'tuning behavior', 'tunable mid', 'thermally triggered', 'resonant frequency', 'reduced absorbance', 'optical switching', 'modulation depth', 'infrared applications', 'hysteresis loop', 'eventually switched', 'attractive material', 'antennas consist', 'also observed', '50 %.']</t>
  </si>
  <si>
    <t>mid-infrared | Patch antenna | phase-change material | resonance tunability</t>
  </si>
  <si>
    <t>The metal-insulator phase transition in vanadium oxide makes it an attractive material for developing reconfigurable infrared optoelectronic components. In this paper, we present a tunable mid-infrared plasmonic patch antenna array based on vanadium oxide. The antennas consist of a circular gold patch array separated from a metallic ground plane by a film of vanadium dioxide. As the insulator-to-metal phase transition is thermally triggered, the resonances of the antenna array redshift with reduced absorbance before they are eventually switched off. The measured tuning range is about 10% of the resonant frequency, and the modulation depth in reflection is as high as 50%. A hysteresis loop in the tuning behavior is also observed. The XRD and XPS characterizations reveal a polycrystalline and multi-phase vanadium oxide. Our demonstrated tunable patch antennas hold promise for optical switching and modulating in mid-infrared applications.</t>
  </si>
  <si>
    <t>1762-1767</t>
  </si>
  <si>
    <t>60005465;60005465;60005465;60005465;60005465-60011460;60005465</t>
  </si>
  <si>
    <t>57201371664;56017022400;7501414990;16480668000;8080206700;36598903800</t>
  </si>
  <si>
    <t>Li, Zhe;Wu, Xuefei;Wu, Zhiming;Jiang, Yadong;Xu, Jimmy;Liu, Zhijun</t>
  </si>
  <si>
    <t>Providence;Chengdu</t>
  </si>
  <si>
    <t>Brown University;University of Electronic Science and Technology of China</t>
  </si>
  <si>
    <t>60011460;60005465</t>
  </si>
  <si>
    <t>Tunable mid-infrared patch antennas based on VO&lt;inf&gt;2&lt;/inf&gt; phase transition</t>
  </si>
  <si>
    <t>10.1080/09500340.2017.1314030</t>
  </si>
  <si>
    <t>2-s2.0-85017195919</t>
  </si>
  <si>
    <t>['substrate temperature', 'silane pecvd', 'sharp transition', 'photovoltaic applications', 'low hydrogenation', 'higher flowrates', 'h films', 'gas mixtures', 'crystalline phase', 'cm conductivity', 'cm ).', 'amorphous growth', 'amorphous films']</t>
  </si>
  <si>
    <t>Heterojunction | Nanocrystalline silicon | PECVD | Photovoltaics | Surface wave</t>
  </si>
  <si>
    <t>A 900¬†MHz surface wave antenna was used for plasma-enhanced chemical vapor deposition (PECVD) of silicon thin films in an H2¬†+¬†SiH4 discharge, with an emphasis on photovoltaic applications. Gas mixtures of 0.7‚Äì10% SiH4 at medium pressure (~¬†100¬†mTorr) were tested with an optimal substrate temperature of 285¬†¬±¬†15¬†¬∞C, producing nanocrystalline hydrogenated silicon (nc-Si:H) at rates up to 3¬†nm/s, while amorphous films were grown in excess of 10¬†nm/s. A sharp transition from crystalline to amorphous growth was seen as SiH4 flowrate increased, as is characteristic of silane PECVD. Increasing both substrate temperature and source power served to move this transition to higher flowrates, and by extension, higher deposition rates for the crystalline phase. Grain size also increased with substrate temperature, ranging from 10¬†¬±¬†2¬†nm at 200¬†¬∞C up to 15¬†¬±¬†3¬†nm at 400¬†¬∞C. Electron spin resonance showed that a-Si:H films grown via SWP were of acceptable defect density (~¬†1016¬†cm‚àí¬†3) and conductivity (~¬†10‚àí¬†8¬†S/cm). Conversely, nc-Si:H films were poor quality (~¬†1018¬†cm‚àí¬†3 defect density, 10‚àí¬†3‚Äì10‚àí¬†2¬†S/cm conductivity) due to low hydrogenation and small grain size.</t>
  </si>
  <si>
    <t>370-376</t>
  </si>
  <si>
    <t>Surface and Coatings Technology</t>
  </si>
  <si>
    <t>60000745;60000745;60000745;60000745;100520346;60000745</t>
  </si>
  <si>
    <t>57194110703;57194706899;36061183700;56690482100;6507194812;7006106746</t>
  </si>
  <si>
    <t>Peck, Jason A.;Zonooz, Piyum;Curreli, Davide;Panici, Gianluca A.;Jurczyk, Brian E.;Ruzic, David N.</t>
  </si>
  <si>
    <t>Urbana;Champaign</t>
  </si>
  <si>
    <t>University of Illinois Urbana-Champaign;Starfire Industries LLC</t>
  </si>
  <si>
    <t>60000745;100520346</t>
  </si>
  <si>
    <t>Peck J.A.</t>
  </si>
  <si>
    <t>High deposition rate nanocrystalline and amorphous silicon thin film production via surface wave plasma source</t>
  </si>
  <si>
    <t>S0257897217305534</t>
  </si>
  <si>
    <t>10.1016/j.surfcoat.2017.05.074</t>
  </si>
  <si>
    <t>2-s2.0-85021699623</t>
  </si>
  <si>
    <t>['separated states', 'resolvable transduction', 'novel nanohybrid', 'ncnds ).', 'donating properties', 'accepting features', '225 ps']</t>
  </si>
  <si>
    <t>carbon nanodots | charge separation | donor‚Äìacceptor materials | nanotechnology | porphyrins</t>
  </si>
  <si>
    <t>We report the synthesis and electron donor‚Äìacceptor features of a novel nanohybrid, in which the light-harvesting and electron-donating properties of a meso-tetraarylporphyrin (TArP) are combined with the electron-accepting features of nitrogen-doped carbon nanodots (NCNDs). In particular, in an ultrafast process (&gt;1012 s‚àí1), visible-light excitation transforms the strongly quenched porphyrin singlet excited states into short-lived (225 ps) charge-separated states. On the other hand, ultraviolet light excitation triggers a non-resolvable transduction of singlet excited state energy from the NCNDs to the porphyrins, followed by the same charge separation observed upon visible light excitation.</t>
  </si>
  <si>
    <t>12097-12101</t>
  </si>
  <si>
    <t>60018363;60000765;60018363;60000765;60000765;60018363-60108641-60104285</t>
  </si>
  <si>
    <t>56271551400;56552389400;24076073300;35728335000;7006253024;56423307400</t>
  </si>
  <si>
    <t>Arcudi, Francesca;Strauss, Volker;ƒêorƒëeviƒá, Luka;Cadranel, Alejandro;Guldi, Dirk M.;Prato, Maurizio</t>
  </si>
  <si>
    <t>Spain;Spain;Italy;Germany</t>
  </si>
  <si>
    <t>Donostia-San Sebastian;Bilbao;Trieste;Erlangen</t>
  </si>
  <si>
    <t>CIC biomaGUNE;Ikerbasque, the Basque Foundation for Science;Universit√† degli Studi di Trieste;Friedrich-Alexander-Universit√§t Erlangen-N√ºrnberg</t>
  </si>
  <si>
    <t>60108641;60104285;60018363;60000765</t>
  </si>
  <si>
    <t>Arcudi F.</t>
  </si>
  <si>
    <t>Porphyrin Antennas on Carbon Nanodots: Excited State Energy and Electron Transduction</t>
  </si>
  <si>
    <t>10.1002/anie.201704544</t>
  </si>
  <si>
    <t>2-s2.0-85027960277</t>
  </si>
  <si>
    <t>16K13952</t>
  </si>
  <si>
    <t>['unambiguously confirmed', 'trimers 8ni', 'tetramer 12ni', 'pyrroyl niii', 'pentamer 16ni', 'nonamers 17ni', 'niii porphyrins', 'hexamer 13ni', 'harvesting antenna', 'functional hosts', 'effectively converted', 'dimensionally arranged', 'defined manner', 'concise synthesis', 'bodipy hybrids']</t>
  </si>
  <si>
    <t>BODIPY | charge transfer | hybrid structures | nickel | porphyrinoids</t>
  </si>
  <si>
    <t>A powerful and concise synthesis of directly linked porphyrin-BODIPY hybrids has been demonstrated, which consists of condensation of directly linked meso-pyrroyl NiII-porphyrin with arylaldehyde, oxidation with p-chloranil, and complexation with BF3‚ãÖEt2O. Synthesized hybrids include porphyrin dimer 6Ni, trimers 8Ni, 9Ni, tetramer 12Ni, pentamer 16Ni, hexamer 13Ni, and nonamers 17Ni and 18Ni. The structures of 6Ni, 9Ni and 12Ni were unambiguously confirmed by X-ray diffraction analysis. Some NiII porphyrins were effectively converted to the corresponding ZnII porphryins. In these hybrids, the pigments are three-dimensionally arranged with a face-to-face dimeric porphyrin unit in a well-defined manner, featuring their potential as light-harvesting antenna and functional hosts.</t>
  </si>
  <si>
    <t>12322-12326</t>
  </si>
  <si>
    <t>60014070;60014070;60014070;60016912;60014070;60014070;60014070;60119324;60014070;60119324;60016912;60014070</t>
  </si>
  <si>
    <t>57195519400;57188832160;57195508576;56991630500;57195513927;35316651600;57194503685;55628537878;56566053800;7006373075;55512558700;55500852800</t>
  </si>
  <si>
    <t>Xu, Lei;Wen, Bin;Kim, Gakhyun;Kim, Taeyeon;Cheng, Fei;Zhou, Mingbo;Xu, Ling;Tanaka, Takayuki;Yin, Bangshao;Osuka, Atsuhiro;Kim, Dongho;Song, Jianxin</t>
  </si>
  <si>
    <t>Japan;South Korea;China</t>
  </si>
  <si>
    <t>Kyoto;Seoul;Changsha</t>
  </si>
  <si>
    <t>Graduate School of Science;Yonsei University;Hunan Normal University</t>
  </si>
  <si>
    <t>60119324;60016912;60014070</t>
  </si>
  <si>
    <t>Strategic Construction of Directly Linked Porphyrin‚ÄìBODIPY Hybrids</t>
  </si>
  <si>
    <t>10.1002/anie.201707237</t>
  </si>
  <si>
    <t>2-s2.0-85028529693</t>
  </si>
  <si>
    <t>['wave antenna', 'uniform leaky', 'transverse slots', 'sll ).', 'simulation results', 'radiation occurs', 'new quasi', 'measurement results', 'low sll', 'low side', 'lobe level', 'high gain', 'good consistency', 'frequency band', 'forward quadrant', 'designed using', 'center frequency', 'broad wall', '20 db', '2 ghz', '10 ghz']</t>
  </si>
  <si>
    <t>Leaky-wave antenna | side-lobe level (SLL) | slotted waveguide | thinned array</t>
  </si>
  <si>
    <t>In this letter, a new quasi-uniform leaky-wave antenna is proposed. The structure of antenna is based on an air-filled rectangular waveguide in which the radiation occurs through transverse slots on the broad wall of the waveguide. This antenna is designed using a systematic method based on the thinned array theory in order to achieve a low side-lobe level (SLL). The designed antenna radiates at center frequency of 10 GHz at Œ∏= 60 with the SLL of about-20 dB. The proposed antenna scans a part of forward quadrant with low SLL and high gain over the frequency band of 9.8-10.2 GHz. Simulated and measurement results of the antenna are investigated; there is a good consistency between measurement and simulation results.</t>
  </si>
  <si>
    <t>2992-2995</t>
  </si>
  <si>
    <t>60001800;60001800;60001800</t>
  </si>
  <si>
    <t>57191852360;37661720200;24437756300</t>
  </si>
  <si>
    <t>Javanbakht, Nima;Majedi, Mohammad Saeed;Attari, Amir Reza</t>
  </si>
  <si>
    <t>Javanbakht N.</t>
  </si>
  <si>
    <t>Thinned Array Inspired Quasi-Uniform Leaky-Wave Antenna with Low Side-Lobe Level</t>
  </si>
  <si>
    <t>10.1109/LAWP.2017.2756990</t>
  </si>
  <si>
    <t>2-s2.0-85030783250</t>
  </si>
  <si>
    <t>['whole system', 'scattering parameters', 'required excitations', 'proposed method', 'power transmitting', 'power receiving', 'paper presents', 'one antenna', 'measured ptes', 'fully characterized', 'feeding network', 'design method', 'corresponding excitations']</t>
  </si>
  <si>
    <t>antenna array | feeding network | Wireless power transmission</t>
  </si>
  <si>
    <t>This paper presents a design method for wireless power transmission systems in unknown electromagnetic environments. In a wireless power transmission system, several antenna elements are used for power transmitting and one antenna is utilized for power receiving. By measuring the scattering parameters (S-parameters) of the whole system, the power transmission capability of the system can be fully characterized. The maximum possible power transmission efficiency (PTE) can then be determined, and the corresponding excitations for the transmitting antenna elements can be obtained. By designing a feeding network that provides the required excitations to feed the transmitting antenna elements, the optimum power transmission can be achieved without identifying the properties of the unknown electromagnetic environments. Two design examples are presented to demonstrate the proposed method. The measured PTEs are close to the theoretical maximum possible values.</t>
  </si>
  <si>
    <t>20198-20206</t>
  </si>
  <si>
    <t>Optimum Design of Wireless Power Transmission Systems in Unknown Electromagnetic Environments</t>
  </si>
  <si>
    <t>10.1109/ACCESS.2017.2757002</t>
  </si>
  <si>
    <t>2-s2.0-85030791143</t>
  </si>
  <si>
    <t>['useful probes', 'uniquely identified', 'phase drift', 'mass acceleration', 'host galaxies', 'formation processes', 'formation mechanism', 'coalescing stellar', 'coalescing bbhs', 'bbhs formed', 'bbhs ).', 'allowing observations']</t>
  </si>
  <si>
    <t>Multifrequency gravitational wave (GW) observations are useful probes of the formation processes of coalescing stellar-mass binary black holes (BBHs). We discuss the phase drift in the GW inspiral waveform of the merging BBH caused by its center-of-mass acceleration. The acceleration strongly depends on the location where a BBH forms within a galaxy, allowing observations of the early inspiral phase of Laser Interferometer Gravitational Wave Observatory (LIGO)-like BBH mergers by the Laser Interferometer Space Antenna (LISA) to test the formation mechanism. In particular, BBHs formed in dense nuclear star clusters or via compact accretion disks around a nuclear supermassive black hole in active galactic nuclei would suffer strong acceleration, and produce large phase drifts measurable by LISA. The host galaxies of the coalescing BBHs in these scenarios can also be uniquely identified in the LISA error volume, without electromagnetic counterparts. A nondetection of phase drifts would rule out or constrain the contribution of the nuclear formation channels to the stellar-mass BBH population.</t>
  </si>
  <si>
    <t>60030162;60106017;60105477;60030162-60021784</t>
  </si>
  <si>
    <t>36662073900;37005969000;6506308125;7005041408</t>
  </si>
  <si>
    <t>Inayoshi, Kohei;Tamanini, Nicola;Caprini, Chiara;Haiman, Zolt√°n</t>
  </si>
  <si>
    <t>France;France;United States;United States</t>
  </si>
  <si>
    <t>Saint-Aubin;Paris;New York;New York</t>
  </si>
  <si>
    <t>Universite Paris-Saclay;APC - AstroParticule et Cosmologie;Columbia University;New York University</t>
  </si>
  <si>
    <t>60106017;60105477;60030162;60021784</t>
  </si>
  <si>
    <t>Inayoshi K.</t>
  </si>
  <si>
    <t>Probing stellar binary black hole formation in galactic nuclei via the imprint of their center of mass acceleration on their gravitational wave signal</t>
  </si>
  <si>
    <t>10.1103/PhysRevD.96.063014</t>
  </si>
  <si>
    <t>2-s2.0-85031720707</t>
  </si>
  <si>
    <t>CHE-1252322</t>
  </si>
  <si>
    <t>['three dimensions', 'therefore crucial', 'taking measurements', 'symmetric dye', 'stranded dna', 'resolution imaging', 'quantify mislocalization', 'plasmonic nanoparticles', 'np assembly', 'larger mislocalizations', 'improved spectroscopy', 'gold nps', 'gold np', 'emitter position', 'electromagnetic calculations', 'coupled system', 'analytical framework', 'also verified', 'adjacent dyes', 'accounting explicitly']</t>
  </si>
  <si>
    <t>dSTORM | emission mislocalization | local surface plasmon resonance | nanoparticle plasmonics | single-molecule imaging | super-resolution microscopy | superlocalization</t>
  </si>
  <si>
    <t>Plasmonic nanoparticles (NPs) enhance the radiative decay rate of adjacent dyes and can significantly increase fluorescence intensity for improved spectroscopy. However, the NP nanoantenna complicates super-resolution imaging by introducing a mislocalization between the emitter position and its super-resolved emission position. The mislocalization magnitude depends strongly on the dye/NP coupling geometry. It is therefore crucial to quantify mislocalization to recover the actual emitter position in a coupled system. Here, we super-resolve in two and three dimensions the distance-dependent emission mislocalization of single fluorescent molecules coupled to gold NPs with precise distance tuning via double-stranded DNA. We develop an analytical framework to uncover detailed spatial information when direct 3D imaging is not accessible. Overall, we demonstrate that by taking measurements on a single, well-defined, and symmetric dye/NP assembly and by accounting explicitly for artifacts from super-resolution imaging, we can measure the true nanophotonic mislocalization. We measure up to 50 nm mislocalizations and show that smaller separation distances lead to larger mislocalizations, also verified by electromagnetic calculations. Overall, by quantifying the distance-dependent mislocalization shift in this gold NP/dye coupled system, we show that the actual physical position of a coupled single emitter can be recovered.</t>
  </si>
  <si>
    <t>8978-8987</t>
  </si>
  <si>
    <t>60025778;60025778;60025778</t>
  </si>
  <si>
    <t>56114720000;56114470400;6506834946</t>
  </si>
  <si>
    <t>Fu, Bing;Isaacoff, Benjamin P.;Biteen, Julie S.</t>
  </si>
  <si>
    <t>Fu B.</t>
  </si>
  <si>
    <t>Super-Resolving the Actual Position of Single Fluorescent Molecules Coupled to a Plasmonic Nanoantenna</t>
  </si>
  <si>
    <t>10.1021/acsnano.7b03420</t>
  </si>
  <si>
    <t>2-s2.0-85029927882</t>
  </si>
  <si>
    <t>Fondation Sciences et Technologies pour l‚ÄôA√©ronautique et l‚ÄôEspace</t>
  </si>
  <si>
    <t>['work aims', 'whereas changes', 'wavelet analysis', 'vegetation height', 'stem elongation', 'southwestern france', 'soil moisture', 'snr data', 'snr ).', 'situ observations', 'simple smoothing', 'significant growth', 'retrieved based', 'results show', 'reflected signals', 'proposed using', 'plant height', 'peak period', 'one wavelength', 'numerical simulations', 'noise ratio', 'multipath phase', 'march ).', 'little change', 'less affected', 'latter correlates', 'g 1', 'excellent matching', 'dominant period', 'based antenna', 'accurate estimation']</t>
  </si>
  <si>
    <t>This work aims to estimate soil moisture and vegetation height from Global Navigation Satellite System (GNSS) Signal to Noise Ratio (SNR) data using direct and reflected signals by the land surface surrounding a ground-based antenna. Observations are collected from a rainfed wheat field in southwestern France. Surface soil moisture is retrieved based on SNR phases estimated by the Least Square Estimation method, assuming the relative antenna height is constant. It is found that vegetation growth breaks up the constant relative antenna height assumption. A vegetation-height retrieval algorithm is proposed using the SNR-dominant period (the peak period in the average power spectrum derived from a wavelet analysis of SNR). Soil moisture and vegetation height are retrieved at different time periods (before and after vegetation's significant growth in March). The retrievals are compared with two independent reference data sets: in situ observations of soil moisture and vegetation height, and numerical simulations of soil moisture, vegetation height and above-ground dry biomass from the ISBA (interactions between soil, biosphere and atmosphere) land surface model. Results show that changes in soil moisture mainly affect the multipath phase of the SNR data (assuming the relative antenna height is constant) with little change in the dominant period of the SNR data, whereas changes in vegetation height are more likely to modulate the SNR-dominant period. Surface volumetric soil moisture can be estimated ( R 2g Combining double low line g 0.74, RMSEg Combining double low line g 0.009g m3g mg '3) when the wheat is smaller than one wavelength (g 1/4 19g cm). The quality of the estimates markedly decreases when the vegetation height increases. This is because the reflected GNSS signal is less affected by the soil. When vegetation replaces soil as the dominant reflecting surface, a wavelet analysis provides an accurate estimation of the wheat crop height ( R 2g Combining double low line g 0.98, RMSEg Combining double low line g 6.2g cm). The latter correlates with modeled above-ground dry biomass of the wheat from stem elongation to ripening. It is found that the vegetation height retrievals are sensitive to changes in plant height of at least one wavelength. A simple smoothing of the retrieved plant height allows an excellent matching to in situ observations, and to modeled above-ground dry biomass.</t>
  </si>
  <si>
    <t>4767-4784</t>
  </si>
  <si>
    <t>60004773-113302688;60027245;113302688-60027245;60027245;60027245-60024209;60027245;60027245;60004773</t>
  </si>
  <si>
    <t>57195917421;56387001500;35182411500;57195918311;8651675100;6602580435;16678672300;35576383300</t>
  </si>
  <si>
    <t>Zhang, Sibo;Roussel, Nicolas;Boniface, Karen;Cuong Ha, Minh;Frappart, Fr√©d√©ric;Darrozes, Jos√©;Baup, Fr√©d√©ric;Calvet, Jean Christophe</t>
  </si>
  <si>
    <t>Toulouse;Toulouse;Toulouse;Toulouse</t>
  </si>
  <si>
    <t>Universite Paul Sabatier Toulouse III;LEGOS Laboratoire d'Etudes en G√©ophysique et Oc√©anographie Spatiales;CNRM Centre National de Recherches M√©t√©orologiques;Fondation STAE</t>
  </si>
  <si>
    <t>60027245;60024209;60004773;113302688</t>
  </si>
  <si>
    <t>Use of reflected GNSS SNR data to retrieve either soil moisture or vegetation height from a wheat crop</t>
  </si>
  <si>
    <t>10.5194/hess-21-4767-2017</t>
  </si>
  <si>
    <t>2-s2.0-85030106604</t>
  </si>
  <si>
    <t>['two types', 'time pcr', 'three obps', 'strongly expressed', 'significant tissue', 'sensilla hairs', 'sensilla chaetica', 'searching behaviors', 'sch2 ).', 'revealed distinct', 'quantitative real', 'predominately expressed', 'physiological roles', 'odorant binding', 'multiple crops', 'insect host', 'increased dramatically', 'important pest', 'highly expressed', 'functionally expressed', 'four types', 'female heads', 'female antennae', 'chemosensory system', 'characteristics typical', 'c clade', 'biased obps', 'adult legs', 'adult forelegs']</t>
  </si>
  <si>
    <t>Adelphocoris lineolatus | Cellular immunolocalization | Expression profiles | Gustation | Odorant binding protein | Phylogenetic analyses</t>
  </si>
  <si>
    <t>The chemosensory system is essential for insects to detect exogenous compounds, and odorant binding proteins (OBPs) play crucial roles in odorant binding and transduction. In the alfalfa plant bug Adelphocoris lineolatus, an important pest of multiple crops, our understanding of the physiological roles of antenna-biased OBPs has increased dramatically, whereas OBPs related to gustation have remained mostly unexplored. In this study, we employed RNA sequencing and RACE PCR methods to identify putative OBPs from the adult forelegs of both sexes. Eight candidate OBPs were identified, and three OBPs (AlinOBP15, 16, and 17) were novel. Full-length sequence alignment and phylogenetic analyses suggested that these three candidate OBPs had characteristics typical of the insect OBP family. AlinOBP16 and 17 displayed six highly conserved cysteines, placing them in the classic OBP subfamily, whereas AlinOBP15 resembled AlinOBP14 and clustered with the Plus-C clade. Quantitative real-time PCR (qRT-PCR) revealed distinct and significant tissue- and sex-biased expression patterns. AlinOBP15 was highly expressed in female heads, and AlinOBP16 and 17 were strongly expressed in female antennae. In particular, AlinOBP11, the most abundant OBP gene in our foreleg transcriptome dataset, was predominately expressed in adult legs. Furthermore, four types of sensilla hairs were observed on the forelegs of adult A. lineolatus, including sensilla trichodea, setae, and two types of sensilla chaetica (Sch1 and Sch2). Anti-AlinOBP11 antiserum strongly labeled the outer sensillum lymph of Sch2, implying that it has important gustatory functions in A. lineolatus. Our current findings provide evidence that OBPs can be functionally expressed in the tarsal gustatory sensilla of hemipteran mirid species, broadening our understanding of OBP chemosensory function in insects and facilitating the discovery of new functional targets for the regulation of insect host-searching behaviors.</t>
  </si>
  <si>
    <t>60017705-60024045;60017705-60007381;60017705;60017705;60017705;60017705</t>
  </si>
  <si>
    <t>56601496000;57214451402;55848270500;57216138879;57212133150;55739753400</t>
  </si>
  <si>
    <t>Sun, Liang;Wang, Qian;Wang, Qi;Dong, Kun;Xiao, Yong;Zhang, Yong Jun</t>
  </si>
  <si>
    <t>Nanjing;Beijing;Yangzhou</t>
  </si>
  <si>
    <t>Nanjing Agricultural University;Chinese Academy of Agricultural Sciences;Yangzhou University</t>
  </si>
  <si>
    <t>60024045;60017705;60007381</t>
  </si>
  <si>
    <t>Identification and characterization of odorant binding proteins in the forelegs of Adelphocoris lineolatus (Goeze)</t>
  </si>
  <si>
    <t>10.3389/fphys.2017.00735</t>
  </si>
  <si>
    <t>2-s2.0-85030119550</t>
  </si>
  <si>
    <t>['two subfamilies', 'surface topology', 'sgreobps together', 'sensillum lymph', 'phylogenetic relationship', 'orthopteran species', 'odorant molecules', 'obp members', 'may serve', 'locust species', 'locust olfaction', 'locust obps', 'investigated obps', 'interior cavity', 'insect olfaction', 'initial step', 'important role', 'facilitating transportation', 'evolutionary features', 'dipteran species', 'classic obps']</t>
  </si>
  <si>
    <t>Evolution | Locust | Odorant binding protein | Schistocerca gregaria | Sensilla | Structure</t>
  </si>
  <si>
    <t>Odorant binding proteins (OBPs) play an important role in insect olfaction, facilitating transportation of odorant molecules in the sensillum lymph. While most of the researches are concentrated on Lepidopteran and Dipteran species, our knowledge about Orthopteran species is still very limited. In this study, we have investigated OBPs of the desert locust Schistocerca gregaria, a representative Orthopteran species. We have identified 14 transcripts from a S. gregaria antennal transcriptome encoding SgreOBPs, and recapitulated the phylogenetic relationship of SgreOBPs together with OBPs from three other locust species. Two conserved subfamilies of classic OBPs have been identified, named I-A and II-A, exhibiting both common and subfamily-specific amino acid motifs. Distinct evolutionary features were observed for subfamily I-A and II-A OBPs. Surface topology and interior cavity were elucidated for OBP members from the two subfamilies. Antennal topographic expression revealed distinct sensilla- and cellular- specific expression patterns for SgreOBPs from subfamily I-A and II-A. These findings give first insight into the repertoire of locust OBPs with respect to their molecular and evolutionary features as well as their expression in the antenna, which may serve as an initial step to unravel specific roles of distinct OBP subfamilies in locust olfaction.</t>
  </si>
  <si>
    <t>60018373;60014059;60018373;60018373</t>
  </si>
  <si>
    <t>57192997721;7201508329;7103041183;55375646100</t>
  </si>
  <si>
    <t>Jiang, Xingcong;Krieger, J√ºrgen;Breer, Heinz;Pregitzer, Pablo</t>
  </si>
  <si>
    <t>Stuttgart;Halle</t>
  </si>
  <si>
    <t>Universit√§t Hohenheim;Martin-Universit√§t Halle-Wittenberg</t>
  </si>
  <si>
    <t>60018373;60014059</t>
  </si>
  <si>
    <t>Distinct subfamilies of odorant binding proteins in locust (Orthoptera, Acrididae): Molecular evolution, structural variation, and sensilla-specific expression</t>
  </si>
  <si>
    <t>10.3389/fphys.2017.00734</t>
  </si>
  <si>
    <t>2-s2.0-85030127589</t>
  </si>
  <si>
    <t>C4000103768</t>
  </si>
  <si>
    <t>['uv light', 'uv leds', 'uv led', 'two types', 'qualification program', 'pulsed mode', 'potential use', 'metrics compared', 'lifetime tests', 'emitting diodes', 'continuous discharging', 'backup solution', '25 years']</t>
  </si>
  <si>
    <t>charge management | discharging | lifetime | LISA | UV LED</t>
  </si>
  <si>
    <t>As a future charge management light source, UV light-emitting diodes (UV LEDs) offer far superior performance in a range of metrics compared to the mercury lamps used in the past. As part of a qualification program a number of short wavelength UV LEDs have been subjected to a series of lifetime tests for potential use on the laser interferometer space antenna (LISA) mission. These tests were performed at realistic output levels for both fast and continuous discharging in either a DC or pulsed mode of operation and included a DC fast discharge test spanning 50 days, a temperature dependent pulsed fast discharge test spanning 21 days and a pulsed continuous discharge test spanning 507 days. Two types of UV LED have demonstrated lifetimes equivalent to over 25 years of realistic mission usage with one type providing a baseline for LISA and the other offering a backup solution.</t>
  </si>
  <si>
    <t>60015150;60015150;60015150;60015150</t>
  </si>
  <si>
    <t>36195405700;56868201300;7004390242;8615644900</t>
  </si>
  <si>
    <t>Hollington, D.;Baird, J. T.;Sumner, T. J.;Wass, P. J.</t>
  </si>
  <si>
    <t>Hollington D.</t>
  </si>
  <si>
    <t>Lifetime testing UV LEDs for use in the LISA charge management system</t>
  </si>
  <si>
    <t>10.1088/1361-6382/aa87eb</t>
  </si>
  <si>
    <t>2-s2.0-85030257548</t>
  </si>
  <si>
    <t>['one prototype', 'multilayer structure', 'longitudinal direction', 'highly integrated', 'generation applications', 'gains equal', 'butler matrix', 'assembled underneath', 'achieve compactness', '21 dbi']</t>
  </si>
  <si>
    <t>Butler matrix | fifth-generation (5G) application | multibeam antenna | substrate integrated waveguide (SIW)</t>
  </si>
  <si>
    <t>A compact 38 GHz multibeam antenna array is presented for fifth-generation applications. A beamforming network featuring a substrate integrated waveguide (SIW) multifolded 4 √ó 8 Butler matrix is constructed. Benefiting from multilayer structure, the Butler matrix is highly integrated and assembled underneath the radiators to achieve compactness. The Butler matrix is, then, combined with an 8 √ó 10 SIW slot-coupled patch array to establish four steering beams along the H-plane and to accomplish size reduction of 53.5% in its longitudinal direction. For demonstration, one prototype of the proposed antenna array was fabricated. The measured four beams point toward ¬±36¬∞ and ¬±12¬∞ with gains equal to 19.8 and 21 dBi, respectively.</t>
  </si>
  <si>
    <t>2996-2999</t>
  </si>
  <si>
    <t>60010080;60020351;60010080;60010080;60012392</t>
  </si>
  <si>
    <t>57192556898;7202995427;7005404060;55806890000;7201410170</t>
  </si>
  <si>
    <t>Cao, Yue;Chin, Kuo Sheng;Che, Wenquan;Yang, Wanchen;Li, Eric S.</t>
  </si>
  <si>
    <t>Taiwan;Taiwan;China</t>
  </si>
  <si>
    <t>Taoyuan;Taipei;Nanjing</t>
  </si>
  <si>
    <t>Chang Gung University;National Taipei University of Technology;Nanjing University of Science and Technology</t>
  </si>
  <si>
    <t>60020351;60012392;60010080</t>
  </si>
  <si>
    <t>A Compact 38 GHz Multibeam Antenna Array with Multifolded Butler Matrix for 5G Applications</t>
  </si>
  <si>
    <t>10.1109/LAWP.2017.2757045</t>
  </si>
  <si>
    <t>2-s2.0-85030758724</t>
  </si>
  <si>
    <t>['wave operation', 'wave antenna', 'nonuniformly gapped', 'new sinusoidally', 'new antenna', 'letter proposes', 'leakage rate', 'graphene ribbons', 'good reconfigurability', 'gate voltage', 'design method', 'beam scanning', 'beam angle', 'antenna consists', 'analysis shows', 'also show']</t>
  </si>
  <si>
    <t>Graphene | leaky-wave antenna | reconfigurability | terahertz (THz)</t>
  </si>
  <si>
    <t>This letter proposes a new sinusoidally-modulated graphene leaky-wave antenna for beam scanning at terahertz (THz) with only one biasing voltage required. The antenna consists of a number of dc-gated graphene ribbons on a grounded dielectric substrate. The graphene ribbons are nonuniformly gapped to realize a sinusoidally-modulated reactance surface to support the leaky-wave operation. The analysis shows that the beam angle and leakage rate can be controlled by the gate voltage, indicating a good reconfigurability. The simulated and analytical results agree well with each other that not only validate the design method but also show that the new antenna is promising for graphene-based THz wireless systems.</t>
  </si>
  <si>
    <t>3000-3004</t>
  </si>
  <si>
    <t>57195999672;56394841800;11142178600;57044230400;13408269300</t>
  </si>
  <si>
    <t>Cheng, Yan;Wu, Lin Sheng;Tang, Min;Zhang, Yao Ping;Mao, Jun Fa</t>
  </si>
  <si>
    <t>A Sinusoidally-Modulated Leaky-Wave Antenna with Gapped Graphene Ribbons</t>
  </si>
  <si>
    <t>10.1109/LAWP.2017.2757240</t>
  </si>
  <si>
    <t>2-s2.0-85030790852</t>
  </si>
  <si>
    <t>['wgms ),', 'therefore improved', 'specimen surfaces', 'raman enhancement', 'practical applications', 'photonic nanojets', 'optical whispering', 'new opportunities', 'mf onto', 'major challenge', 'hybrid dual', 'guided whispering', 'gallery modes', 'fold enhancement', 'enhancement ratio', 'embedded film', 'drawn interest', 'directional antennas', 'dielectric microstructures', 'dielectric microspheres', 'crystal violet', 'aqueous solutions', 'alternative approach', 'also demonstrated']</t>
  </si>
  <si>
    <t>dielectric microsphere | flexible Raman enhancer | microsphere-enhanced Raman spectroscopy | PDMS film | surface-enhanced Raman spectroscopy</t>
  </si>
  <si>
    <t>Dielectric microspheres with extraordinary microscale optical properties, such as photonic nanojets, optical whispering-gallery modes (WGMs), and directional antennas, have drawn interest in many research fields. Microsphere-enhanced Raman spectroscopy (MERS) is an alternative approach for enhanced Raman detection by dielectric microstructures. Unfortunately, fabrication of microsphere monolayer arrays is the major challenge of MERS for practical applications on various specimen surfaces. Here we report a microsphere-embedded film (MF) by immersing a highly refractive microsphere monolayer array in the poly(dimethylsiloxane) (PDMS) film as a flexible MERS sensing platform for one- to three-dimensional (1D to 3D) specimen surfaces. The directional antennas and wave-guided whispering-gallery modes (WG-WGMs) contribute to the majority of Raman enhancement by the MFs. Moreover, the MF can be coupled with surface-enhanced Raman spectroscopy (SERS) to provide an extra &gt;10-fold enhancement. The limit of detection is therefore improved for sensing of crystal violet (CV) and Sudan I molecules in aqueous solutions at concentrations down to 10-7 M. A hybrid dual-layer microsphere enhancer, constructed by depositing a MF onto a microsphere monolayer array, is also demonstrated, wherein the WG-WGMs become dominant and boost the enhancement ratio &gt;50-fold. The present work opens up new opportunities for design of cost-effective and flexible MERS sensing platforms as individual or associated techniques toward practical applications in ultrasensitive Raman detection.</t>
  </si>
  <si>
    <t>32896-32906</t>
  </si>
  <si>
    <t>60022281;60022281;60022281;60022281;60073458;60022281;60022281;60022281;60022281</t>
  </si>
  <si>
    <t>56898545700;24342347400;56457223500;57194524790;36174834300;57205919914;56898330200;56190104700;35364366400</t>
  </si>
  <si>
    <t>Xing, Cheng;Yan, Yinzhou;Feng, Chao;Xu, Jiayu;Dong, Peng;Guan, Wei;Zeng, Yong;Zhao, Yan;Jiang, Yijian</t>
  </si>
  <si>
    <t>China Aerospace Science and Industry Corporation;Beijing University of Technology</t>
  </si>
  <si>
    <t>60073458;60022281</t>
  </si>
  <si>
    <t>Xing C.</t>
  </si>
  <si>
    <t>Flexible Microsphere-Embedded Film for Microsphere-Enhanced Raman Spectroscopy</t>
  </si>
  <si>
    <t>10.1021/acsami.7b09884</t>
  </si>
  <si>
    <t>2-s2.0-85030184873</t>
  </si>
  <si>
    <t>Ministry of Education, Science and Technology</t>
  </si>
  <si>
    <t>NRF-2017M1A3A3A02016484</t>
  </si>
  <si>
    <t>MEST</t>
  </si>
  <si>
    <t>['theoretical modeling', 'source distribution', 'sequential changing', 'satellite antenna', 'phase excitations', 'optimization show', 'letter presents', 'isoflux patterns', 'field illumination', 'cavity model', 'array uses', 'array geometry', 'array antenna']</t>
  </si>
  <si>
    <t>Antenna arrays | circular polarization | isoflux patterns | optimization</t>
  </si>
  <si>
    <t>This letter presents a novel optimization via the theoretical modeling of an array geometry for isoflux patterns from a satellite antenna. The array has a multiring geometry capable of realizing the source distribution and ring radii similar to a sinc function shape. Additionally, the array uses the sequential changing of the phase excitations in order to favor circular polarization. By means of the cavity model, a synthesized electric field from the array antenna is formulated. For the desired isoflux pattern, the formulated electric field is analytically optimized via the least-squares regression iteration process. The results of the optimization show the approximately uniform electric-field illumination on the ground from a satellite antenna.</t>
  </si>
  <si>
    <t>3005-3008</t>
  </si>
  <si>
    <t>60080732;60080732;60080732</t>
  </si>
  <si>
    <t>57195994540;35215380100;14060688500</t>
  </si>
  <si>
    <t>Jeong, Seong Yeop;Lee, Teak Kyung;Lee, Jae Wook</t>
  </si>
  <si>
    <t>Goyang</t>
  </si>
  <si>
    <t>Korea Aerospace University</t>
  </si>
  <si>
    <t>Jeong S.Y.</t>
  </si>
  <si>
    <t>Optimization for an Isoflux Pattern from a Multiring Microstrip Array via Least-Squares Regression</t>
  </si>
  <si>
    <t>10.1109/LAWP.2017.2757521</t>
  </si>
  <si>
    <t>2-s2.0-85030762472</t>
  </si>
  <si>
    <t>['way relaying', 'two multiple', 'source signals', 'source nodes', 'source node', 'simulation results', 'rotation angle', 'rotated version', 'relay signal', 'relay nodes', 'relay node', 'proposed detector', 'output one', 'input multiple', 'distributed sm', 'detection performance', 'destination nodes', 'designed based', 'antenna source']</t>
  </si>
  <si>
    <t>constellation rotation | one-way relaying | pre-coding | Spatial modulation | threshold detection | two-way relaying</t>
  </si>
  <si>
    <t>In this paper, the hybrid spatial modulation (SM) aided virtual multiple-input multiple-output one-way and two-way relaying architectures with multiple distributed single-antenna relay nodes are studied. For the one-way relaying with multiple-antenna source and destination nodes, a two-stage relay detector is proposed. In the proposed detector, first, the relay node determines its state, active or silent, through the energy-based threshold detection; second, the signal is estimated and forwarded only when the relay node is active. Furthermore, the threshold is designed based on a simplified error probability criterion. For the two-way relaying with two multiple-antenna source nodes, a two-phase relaying based on signal constellation rotation and simple XOR network coding (NC) is presented. First, both source nodes transmit pre-coding-aided SM symbols simultaneously to relay nodes. Second, the relay nodes estimate the source signals, perform XOR NC, and broadcast the relay signal to both source nodes through the distributed SM. To improve the detection performance of relay nodes, the signal constellation used at one source node is a rotated version of that at the other source node, and the optimization of the rotation angle is presented. Finally, the validity of both the proposed detector for one-way relaying and the proposed relay protocol for two-way relaying is justified by simulation results.</t>
  </si>
  <si>
    <t>21242-21249</t>
  </si>
  <si>
    <t>Zheng, Jianping</t>
  </si>
  <si>
    <t>Zheng J.</t>
  </si>
  <si>
    <t>Hybrid Spatial Modulation Aided Distributed Relays: Threshold Detection and Constellation Rotation</t>
  </si>
  <si>
    <t>10.1109/ACCESS.2017.2757512</t>
  </si>
  <si>
    <t>2-s2.0-85030767337</t>
  </si>
  <si>
    <t>['top antenna', 'spherical tokamak', 'recently installed', 'planck solver', 'optimum density', 'numerical predictions', 'magnetic field', 'low value', 'lh waves', 'launch antenna', 'higher density', 'existing outboard', 'enough room', 'density limit', 'critical issue', 'center solenoid']</t>
  </si>
  <si>
    <t>bounce-averaged Fokker-Planck simulation | lower hybrid current drive | non-inductive plasma start-up | numerical simulation | spherical tokamak</t>
  </si>
  <si>
    <t>Non-inductive plasma start-up is a critical issue for spherical tokamaks since there is not enough room to provide neutron shielding for the center solenoid. Start-up using lower hybrid (LH) waves has been studied on the TST-2 spherical tokamak. Because of the low magnetic field of a spherical tokamak, the plasma density needs to be kept at a very low value during the plasma current ramp-up so that the plasma core remains accessible to the LH waves. However, we have found that higher density was required to sustain larger plasma current. The achievable plasma current was limited by the maximum operational toroidal field of TST-2. The existence of an optimum density for LH current drive and its toroidal field dependence is explained through a numerical simulation based on a ray tracing code and a Fokker-Planck solver. In order to access higher density at the same magnetic field, a top-launch antenna was recently installed in addition to the existing outboard-launch antenna. Increase in the density limit was observed when the power was launched from the top antenna, consistently with the numerical predictions.</t>
  </si>
  <si>
    <t>60025272;60025272;60025272;60138469;60025272;60025272;60025272;60013901;60025272;60025272;60025272;60025272;60025272</t>
  </si>
  <si>
    <t>25724817400;7102555668;7006501470;55370504700;56030961200;26539011200;57117095900;7006111874;34870627500;55069662900;54969954900;57117646600;57117001200</t>
  </si>
  <si>
    <t>Tsujii, N.;Takase, Y.;Ejiri, A.;Shinya, T.;Togashi, H.;Yajima, S.;Yamazaki, H.;Moeller, C. P.;Roidl, B.;Sonehara, M.;Takahashi, W.;Toida, K.;Yoshida, Y.</t>
  </si>
  <si>
    <t>Japan;Japan;United States</t>
  </si>
  <si>
    <t>Chiba;Tokyo;San Diego</t>
  </si>
  <si>
    <t>National Institutes for Quantum and Radiological Science and Technology;The University of Tokyo;General Atomics</t>
  </si>
  <si>
    <t>60138469;60025272;60013901</t>
  </si>
  <si>
    <t>Tsujii N.</t>
  </si>
  <si>
    <t>Numerical modeling of lower hybrid current drive in fully non-inductive plasma start-up experiments on TST-2</t>
  </si>
  <si>
    <t>10.1088/1741-4326/aa8568</t>
  </si>
  <si>
    <t>2-s2.0-85034414442</t>
  </si>
  <si>
    <t>['spectra obtained', 'silicon substrates', 'silicon substrate', 'results obtained', 'mechanisms leading', 'magnonic components', 'magnetic texture', 'frequency range', 'films fabricated', 'film surface', 'effective magnetization', 'critically important', 'conventional silicon', 'based technology', 'accomplished using', '7 ghz', '2000 oe']</t>
  </si>
  <si>
    <t>The development of yttrium iron garnet nanostructures on a silicon substrate is critically important for the integration of magnonic components with conventional electronic circuits. In this work, we present experimental data on spin wave excitation and propagation in 700 nm thick planar Y3Fe5O12 (YIG) films fabricated on gadolinium gallium garnet Gd3Ga5O12 (GGG) and silicon substrates by pulsed laser deposition. The spin wave spectroscopy measurements were accomplished using a set of micro-antennas placed directly on the film surface. The data were collected in a frequency range of 0.5-7 GHz and a bias magnetic field from 0 to 2000 Oe. We compare and analyze the spectra obtained for YIG/GGG and YIG/Si. Fitting to the Kittel formula yields the effective magnetization of the samples which is compared with the results obtained by magnetometry. Application of spin wave spectroscopy for magnetic film characterization allows us to extract valuable information on the magnetic texture. Understanding the mechanisms leading to the spin wave damping modification is the key to low-loss spin wave devices compatible with conventional silicon-based technology.</t>
  </si>
  <si>
    <t>60029526;60022195;60029526;60029526;60022195;60029526</t>
  </si>
  <si>
    <t>6504381951;57190845870;57190071747;35367094200;7402593558;6603816184</t>
  </si>
  <si>
    <t>Balinskiy, Michael;Ojha, Shuchi;Chiang, Howard;Ranjbar, Mojtaba;Ross, Caroline A.;Khitun, Alexander</t>
  </si>
  <si>
    <t>Riverside;Cambridge</t>
  </si>
  <si>
    <t>University of California, Riverside;Massachusetts Institute of Technology</t>
  </si>
  <si>
    <t>60029526;60022195</t>
  </si>
  <si>
    <t>Spin wave excitation in sub-micrometer thick Y&lt;inf&gt;3&lt;/inf&gt;Fe&lt;inf&gt;5&lt;/inf&gt;O&lt;inf&gt;12&lt;/inf&gt; films fabricated by pulsed laser deposition on garnet and silicon substrates: A comparative study</t>
  </si>
  <si>
    <t>10.1063/1.4990565</t>
  </si>
  <si>
    <t>2-s2.0-85029900453</t>
  </si>
  <si>
    <t>['proposed antenna', 'polarised antenna', 'periodic split', 'needed due', 'magnetic vectors', 'magnetic permeability', 'increased permittivity', 'increased compared', 'host substrate', 'good agreement', 'designed using', 'constitutive parameters', 'constitutive parameter', 'artificial metamaterial', '850 mhz']</t>
  </si>
  <si>
    <t>A two-dimensional (2D) high-constitutive parameter (TDHCP) substrate is designed using an artificial metamaterial with high-constitutive parameters. The planar TDHCP substrate is used for miniaturising of a circularly- polarised microstrip patch antenna. A 2D metamaterial unit cell is needed due to the fact that the electric and magnetic vectors are rotating in a circularly-polarised antenna. The proposed TDHCP substrate increases the constitutive parameters of the host substrate. It is composed of periodic split-ring resonators loop circuits embedded in a low dielectric host medium. The TDHCP substrate provides equal permittivity and permeability (œµr ‚âÖ Œº r) at any frequency of interest, which compensates for the bandwidth reduction due to the increased permittivity. The size of the proposed TDHCP substrate antenna at 850 MHz is reduced up to about 72% compared to the conventional microstrip patch antenna. The bandwidth of the antenna is increased compared to high-electric permittivity substrates because of the increased the magnetic permeability. The proposed antenna is fabricated and measured. The simulated and measured results show a good agreement.</t>
  </si>
  <si>
    <t>1343-1344</t>
  </si>
  <si>
    <t>60005415;60033154;60003127;60033154;60005415</t>
  </si>
  <si>
    <t>57191198880;35261834100;8320837800;7005104207;6701577028</t>
  </si>
  <si>
    <t>Farahani, M.;Akbari, M.;Nedil, M.;Sebak, A. R.;Denidni, T. A.</t>
  </si>
  <si>
    <t>Montreal;Varennes;Rouyn-Noranda</t>
  </si>
  <si>
    <t>Concordia University;Centre √ânergie Mat√©riaux T√©l√©communications;Universite du Quebec en Abitibi-Temiscamingue</t>
  </si>
  <si>
    <t>60033154;60005415;60003127</t>
  </si>
  <si>
    <t>Miniaturised circularly-polarised antenna with high-constitutive parameter substrate</t>
  </si>
  <si>
    <t>10.1049/el.2017.1690</t>
  </si>
  <si>
    <t>2-s2.0-85030161480</t>
  </si>
  <si>
    <t>['vertical plane', 'squint problem', 'squint angle', 'slant polarisations', 'phased arrays', 'one scans', 'horizontal polarisations', 'explored based', 'beam squint', 'beam along', 'array theory', 'antenna theory', 'antenna elements', 'also improves']</t>
  </si>
  <si>
    <t>The nature of the squint problem in the electrically tilted phased arrays (e.g. base transceiver station antennas) is explored based on the antenna theory and array theory. The antenna elements in the horizontal, vertical, or slant polarisations are considered. It is shown that the phased arrays with vertical and horizontal polarisations do not suffer from beam squint. However, it is illustrated that the issue of the squint becomes evident when one scans the beam along the vertical plane with slant antenna elements. A solution to reduce the squint problem is proposed which reduces the squint angle by a factor of two, and also improves the symmetry of the pattern.</t>
  </si>
  <si>
    <t>1345-1346</t>
  </si>
  <si>
    <t>Shahpari, M.</t>
  </si>
  <si>
    <t>Shahpari M.</t>
  </si>
  <si>
    <t>Reduction of squint in the slant polarised phased array antennas</t>
  </si>
  <si>
    <t>10.1049/el.2017.1688</t>
  </si>
  <si>
    <t>2-s2.0-85030180198</t>
  </si>
  <si>
    <t>['slot structure', 'remarkable characteristic', 'polarisation level', 'layer structure', 'field vectors', 'fed differentially']</t>
  </si>
  <si>
    <t>A novel differentially fed double-slot structure with two metal layers is proposed for an antipodal Vivaldi antenna. When fed differentially, the slots can have their E-field vectors summed to an E-field vector parallel to the layers, which endows the antenna with a significantly lowered cross-polarisation level by comparison with a typical antipodal Vivaldi antenna whose E-field vectors in the slot are skewed to the layers. A wideband balun based on a double-sided parallel stripline is used to realise the demanded differential feeding. The simulation and measurement are carried out to validate the remarkable characteristic of a two-layer structure, which is simpler than a three-layer structure of a balanced antipodal Vivaldi antenna.</t>
  </si>
  <si>
    <t>1341-1342</t>
  </si>
  <si>
    <t>60025578-60069720</t>
  </si>
  <si>
    <t>Wang, Ya Wei</t>
  </si>
  <si>
    <t>Antipodal vivaldi antenna with novel differentially fed structure for lowering cross-polarisation level</t>
  </si>
  <si>
    <t>10.1049/el.2017.2266</t>
  </si>
  <si>
    <t>2-s2.0-85030180974</t>
  </si>
  <si>
    <t>Scottish Government</t>
  </si>
  <si>
    <t>['taking inspiration', 'state population', 'relatively low', 'prevent excitons', 'many photons', 'emitting light', 'call ratchets', 'besides absorbing', '35 owing']</t>
  </si>
  <si>
    <t>Natural and artificial light harvesting systems often operate in a regime where the flux of photons is relatively low. Besides absorbing as many photons as possible, it is paramount to prevent excitons from annihilation via photon re-emission until they have undergone an irreversible energy conversion process. Taking inspiration from photosynthetic antenna structures, we here consider ringlike systems and introduce a class of states we call ratchets: excited states capable of absorbing but not emitting light. This allows our antennae to absorb further photons while retaining the excitations from those that have already been captured. Simulations for a ring of four sites reveal a peak power enhancement by up to a factor of 35 owing to a combination of ratcheting and the prevention of emission through dark-state population. In the slow extraction limit, the achievable power enhancement due to ratcheting alone exceeds 20%.</t>
  </si>
  <si>
    <t>20714-20719</t>
  </si>
  <si>
    <t>60026851;60026851-60022132;60019656</t>
  </si>
  <si>
    <t>55876642200;7003689010;23988676400</t>
  </si>
  <si>
    <t>Higgins, K. D.B.;Lovett, B. W.;Gauger, E. M.</t>
  </si>
  <si>
    <t>Oxford;St Andrews;Edinburgh</t>
  </si>
  <si>
    <t>University of Oxford;University of St Andrews;Heriot-Watt University</t>
  </si>
  <si>
    <t>60026851;60022132;60019656</t>
  </si>
  <si>
    <t>Higgins K.D.B.</t>
  </si>
  <si>
    <t>Quantum-Enhanced Capture of Photons Using Optical Ratchet States</t>
  </si>
  <si>
    <t>10.1021/acs.jpcc.7b07138</t>
  </si>
  <si>
    <t>2-s2.0-85030450603</t>
  </si>
  <si>
    <t>['similar antennas', 'polarization single', 'polarization performance', 'polarization level', 'low cross', 'letter presents', 'improve cross', 'apparent improvement', 'antenna gain', '9 dbi', '35 db']</t>
  </si>
  <si>
    <t>Differential feed | low cross polarization | ring slot antenna | substrate integrated waveguide (SIW) back cavity | wideband</t>
  </si>
  <si>
    <t>This letter presents the design of a wideband and low cross-polarization single-layer annual ring slot antenna. By adopting differential feeding, the cross-polarization level could effectively be lowered while ensuring a low antenna profile. The structure of the substrate integrated waveguide back cavity improved the antenna gain, and the extra two short-circuit stubs added a new resonance point, extending the bandwidth. Furthermore, a modified circular ring slot was adopted to further improve cross-polarization performance. The measured-10 dB impedance bandwidth of the antenna was 51% (9-15.17 GHz), the gain in passband was about 9 dBi, and the cross-polarization level was below-35 dB. Compared to other similar antennas, the proposed antenna features an apparent improvement in terms of gain, cross-polarization level, and bandwidth.</t>
  </si>
  <si>
    <t>3009-3013</t>
  </si>
  <si>
    <t>36520794500;57192585531;56867885200;7407079527</t>
  </si>
  <si>
    <t>Chen, Chunhong;Li, Chengqiang;Zhu, Zhimin;Wu, Wen</t>
  </si>
  <si>
    <t>Wideband and Low-Cross-Polarization Planar Annual Ring Slot Antenna</t>
  </si>
  <si>
    <t>10.1109/LAWP.2017.2757963</t>
  </si>
  <si>
    <t>2-s2.0-85030764297</t>
  </si>
  <si>
    <t>['three ulas', 'spectrum searching', 'source scenario', 'signal non', 'proposed approach', 'noncircular sources', 'model based', 'incoherently distributed', 'identified among', 'existing methods', 'eigenvalue decomposition', 'doa estimation', 'considerably reducing', 'complexity estimator', 'central elevation', 'calculation cost', 'azimuth doas', 'automatically pair', 'automatic pairing', 'also derive']</t>
  </si>
  <si>
    <t>Array signal processing | Cramer-Rao lower bound | incoherently distributed (ID) sources | noncircular sources | two-dimensional (2-D) direction-of-arrival (DOA)</t>
  </si>
  <si>
    <t>In this paper, the problem of two-dimensional (2-D) direction-of-arrival (DOA) estimation for incoherently distributed (ID) noncircular sources is addressed. A low-complexity estimator with automatic pairing in the three-parallel uniform linear arrays (ULAs) is proposed. First, the signal non-circularity is applied to establish an extended generalized array manifold (GAM) model based on one-order Taylor series approximation. Resorting to such model, the generalized rotational invariance relationships are identified among the extended GAM matrices of the three ULAs. Thereafter, a modified propagator method is utilized to estimate the central elevation and azimuth DOAs. Without any spectrum searching, estimation or eigenvalue decomposition of the sample covariance matrix, the proposed approach is capable of considerably reducing the calculation cost in comparison with the existing methods. In addition, it can automatically pair the estimated central azimuth and central elevation DOAs. We also derive the Cramer-Rao lower bound regarding the 2-D DOA estimation of the ID noncircular source and conduct the computational complexity analysis. Numerical results demonstrate that the proposed method achieves better estimation performance than the existing methods. Furthermore, it can be applied in the multi-source scenario where different sources may have different angular distribution shapes.</t>
  </si>
  <si>
    <t>20249-20259</t>
  </si>
  <si>
    <t>60080979;60080979;60080979;60080979</t>
  </si>
  <si>
    <t>57194497378;56587710900;55787189800;36931243600</t>
  </si>
  <si>
    <t>Dai, Zhengliang;Ba, Bin;Cui, Weijia;Sun, Youming</t>
  </si>
  <si>
    <t>Dai Z.</t>
  </si>
  <si>
    <t>Computational Efficient Two-Dimension DOA Estimation for Incoherently Distributed Noncircular Sources with Automatic Pairing</t>
  </si>
  <si>
    <t>10.1109/ACCESS.2017.2757932</t>
  </si>
  <si>
    <t>2-s2.0-85030765402</t>
  </si>
  <si>
    <t>2017GZ0106</t>
  </si>
  <si>
    <t>['two centro', 'reconfigurable full', 'plastic casing', 'measured results', 'lte smartphones', 'higher bands', 'good isolation', 'coupled feed', 'channel capacity', 'antenna efficiency', 'antenna consists']</t>
  </si>
  <si>
    <t>antenna | integrated-metal rim | MIMO | Reconfiguration | WWAN/LTE</t>
  </si>
  <si>
    <t>A reconfigurable full-metal-rimmed MIMO antenna is designed and proposed for WWAN/LTE smartphones. This antenna consists of two centro-symmetrically distributed antenna elements and radiation structures using the unbroken metal rim in plastic casing. It can achieve a good isolation of more than 17dB over the entire operation bands. Each antenna element occupies a small ground area of 30√ó 6 mm2. The U-shaped feeding line provides a coupled feed and the antenna element generates four typical loop resonant modes. Using reconfigurable technique to combine these four resonant modes, this hepta-band MIMO antenna can satisfactory cover lower bands of GSM850/900 and higher bands of GSM1800/1900/ UMTS/LTE2300/2500. A prototype MIMO antenna was fabricated and the measured results of S-parameters, antenna efficiency and gain, envelope correlation coefficient, mean effective gain, and channel capacity are reported.</t>
  </si>
  <si>
    <t>21223-21228</t>
  </si>
  <si>
    <t>60005465;60005465;60005465;60005465;60005465;60004862</t>
  </si>
  <si>
    <t>12808207000;57195997721;57193622834;8401587700;7502092620;7102365507</t>
  </si>
  <si>
    <t>Xu, Zi Qiang;Sun, Yang Tao;Zhou, Qiang Qiang;Ban, Yong Ling;Li, Yuan Xun;Ang, Simon S.</t>
  </si>
  <si>
    <t>Chengdu;Fayetteville</t>
  </si>
  <si>
    <t>University of Electronic Science and Technology of China;University of Arkansas</t>
  </si>
  <si>
    <t>60005465;60004862</t>
  </si>
  <si>
    <t>Xu Z.</t>
  </si>
  <si>
    <t>Reconfigurable MIMO Antenna for Integrated-Metal-Rimmed Smartphone Applications</t>
  </si>
  <si>
    <t>10.1109/ACCESS.2017.2757949</t>
  </si>
  <si>
    <t>2-s2.0-85030770820</t>
  </si>
  <si>
    <t>['œ ≤,', 'uts compared', 'user terminal', 'update algorithm', 'small perturbation', 'significantly improve', 'significant improvement', 'results demonstrate', 'relaxation update', 'optimal coefficients', 'new method', 'matrix polynomial', 'massive multiple', 'low cost', 'input multi', 'forcing successive', 'fixed number', 'convergence rate', 'bs antennas', 'base station']</t>
  </si>
  <si>
    <t>In this study, zero-forcing matrix decomposition polynomial expansion update (ZF-MDPE-update) and zero-forcing successive over relaxation update (ZF-SOR-update) algorithms are proposed to update a zero-forcing detector quickly without requiring complicated matrix inversion recomputations when massive multiple-input multi-output systems channel estimates contain a small perturbation. To further accelerate the convergence rate and to maximise date throughput, a new method of calculating the optimal coefficients for the matrix polynomial that can significantly improve the accuracy of the initial input inverse matrix approximation is considered by the ZF-MDPE-update algorithm. On the other hand, the ZF-SOR-update algorithm with an optimal iterative initial solution and an optimal relaxation parameter is devised, which achieves excellent detection performance. Results demonstrate that when the ratio of base station (BS) antennas to user terminal (UT) antennas, Œ≤, is small, the proposed update detection algorithms, with only a few operations, achieve a significant improvement in the average achievable rate of the UTs compared to the recently proposed update algorithm. Therefore, more UTs can be served in a cell with a fixed number of BS antennas. At the same time, the authors' algorithms are shown to facilitate easy memory transfer and are low cost.</t>
  </si>
  <si>
    <t>2228-2235</t>
  </si>
  <si>
    <t>60001604-60104225;60001604;60001604;60001604;60001604;60001604</t>
  </si>
  <si>
    <t>41961061900;57193017926;56225110200;8211030400;57052238500;57196002883</t>
  </si>
  <si>
    <t>Deng, Qian;Guo, Li;Dong, Chao;Lin, Jiaru;Meng, Dedan;Chen, Xueyan</t>
  </si>
  <si>
    <t>Ganzhou;Beijing</t>
  </si>
  <si>
    <t>Jiangxi University of Science and Technology;Ministry of Education China</t>
  </si>
  <si>
    <t>60104225;60001604</t>
  </si>
  <si>
    <t>Deng Q.</t>
  </si>
  <si>
    <t>High-throughput signal detection based on fast matrix inversion updates for uplink massive multiuser multiple-input multi-output systems</t>
  </si>
  <si>
    <t>10.1049/iet-com.2016.0743</t>
  </si>
  <si>
    <t>2-s2.0-85030860490</t>
  </si>
  <si>
    <t>['yielded improvements', 'vertical repeatability', 'vertical components', 'ultimately contribute', 'tropospheric parameters', 'troposphere modelling', 'strong sensitivity', 'specific impact', 'significant site', 'second reprocessing', 'processing variants', 'processing strategy', 'priori zhd', 'present results', 'possible applications', 'permanent network', 'original goal', 'nwm reanalysis', 'new set', 'negligible impact', 'mallorca station', 'international association', 'internal evaluation', 'interim revealed', 'horizontal gradients', 'gop repro2', 'gop repro1', 'gop ).', 'etrs ),', 'estimated trends', 'estimated gradients', 'elevation cut', 'climate research', 'behaviour disappeared', 'approximately 9', 'approximately 50', 'applied models', 'also aim', '7 ¬∞', '10 ¬∞.', '10 years']</t>
  </si>
  <si>
    <t>In this paper, we present results of the second reprocessing of all data from 1996 to 2014 from all stations in International Association of Geodesy (IAG) Reference Frame Sub-Commission for Europe (EUREF) Permanent Network (EPN) as performed at the Geodetic Observatory Pecn√Ω (GOP). While the original goal of this research was to ultimately contribute to the realization of a new European Terrestrial Reference System (ETRS), we also aim to provide a new set of GNSS (Global Navigation Satellite System) tropospheric parameter time series with possible applications to climate research. To achieve these goals, we improved a strategy to guarantee the continuity of these tropospheric parameters and we prepared several variants of troposphere modelling. We then assessed all solutions in terms of the repeatability of coordinates as an internal evaluation of applied models and strategies and in terms of zenith tropospheric delays (ZTDs) and horizontal gradients with those of the ERA-Interim numerical weather model (NWM) reanalysis. When compared to the GOP Repro1 (first EUREF reprocessing) solution, the results of the GOP Repro2 (second EUREF reprocessing) yielded improvements of approximately 50 and 25% in the repeatability of the horizontal and vertical components, respectively, and of approximately 9% in tropospheric parameters. Vertical repeatability was reduced from 4.14 to 3.73mm when using the VMF1 mapping function, a priori ZHD (zenith hydrostatic delay), and non-tidal atmospheric loading corrections from actual weather data. Raising the elevation cut-off angle from 3 to 7¬∞ and then to 10¬∞ increased RMS from coordinates' repeatability, which was then confirmed by independently comparing GNSS tropospheric parameters with the NWM reanalysis. The assessment of tropospheric horizontal gradients with respect to the ERA-Interim revealed a strong sensitivity of estimated gradients to the quality of GNSS antenna tracking performance. This impact was demonstrated at the Mallorca station, where gradients systematically grew up to 5mm during the period between 2003 and 2008, before this behaviour disappeared when the antenna at the station was changed. The impact of processing variants on long-term ZTD trend estimates was assessed at 172 EUREF stations with time series longer than 10 years. The most significant site-specific impact was due to the non-tidal atmospheric loading followed by the impact of changing the elevation cut-off angle from 3 to 10¬∞. The other processing strategy had a very small or negligible impact on estimated trends.</t>
  </si>
  <si>
    <t>3589-3607</t>
  </si>
  <si>
    <t>116887844;116887844;116887844</t>
  </si>
  <si>
    <t>55893667900;55894255700;56222115700</t>
  </si>
  <si>
    <t>Dousa, Jan;Vaclavovic, Pavel;Elias, Michal</t>
  </si>
  <si>
    <t>Zdiby</t>
  </si>
  <si>
    <t>RIGTC</t>
  </si>
  <si>
    <t>Dousa J.</t>
  </si>
  <si>
    <t>Tropospheric products of the second GOP European GNSS reprocessing (1996-2014)</t>
  </si>
  <si>
    <t>10.5194/amt-10-3589-2017</t>
  </si>
  <si>
    <t>2-s2.0-85019031766</t>
  </si>
  <si>
    <t>['specific excitation', 'shifting schemes', 'shaped aperture', 'produce dual', 'polarized dual', 'low profile', 'different states', 'antenna element', 'antenna array', '6 ghz', '25 db']</t>
  </si>
  <si>
    <t>Antenna array | dual-mode | dual-polarized (DP) | orbital angular momentum (OAM) | single-layer feeding network</t>
  </si>
  <si>
    <t>A dual-polarized dual-mode orbital angular momentum (OAM) microstrip antenna array is presented. The OAM radio beams are generated by employing a four-element antenna array with specific excitation. Each antenna element is an aperture-coupled microstrip patch antenna with a low profile of 0.1Œª0. The quasi-cross-shaped aperture is excited by a U-shaped and an M-shaped microstrip feedline, which leads to two orthogonal polarizations. By adopting two types of phase-shifting schemes, the antenna array can be used to produce dual-mode OAM waves (l=¬±1). The measured results show that the proposed antenna array has achieved good impedance matching over the band of 5.4-5.6 GHz, and a port-to-port isolation better than 25 dB. Moreover, the rotational phase fronts indicate waves properly bearing OAM with different states.</t>
  </si>
  <si>
    <t>3022-3025</t>
  </si>
  <si>
    <t>57060886100;36805978400;34882419800;55589481800;25229387400</t>
  </si>
  <si>
    <t>Li, Hui;Kang, Le;Wei, Feng;Cai, Yuan Ming;Yin, Ying Zeng</t>
  </si>
  <si>
    <t>A Low-Profile Dual-Polarized Microstrip Antenna Array for Dual-Mode OAM Applications</t>
  </si>
  <si>
    <t>10.1109/LAWP.2017.2758520</t>
  </si>
  <si>
    <t>2-s2.0-85030749334</t>
  </si>
  <si>
    <t>['similar single', 'radiating portion', 'letter presents', 'layer structure', 'layer design', 'adopted aiming', 'achieve miniature', '31 ghz']</t>
  </si>
  <si>
    <t>Butler matrix | dual-layer | millimeter-wave | multibeam antenna array | substrate integrated waveguide (SIW)</t>
  </si>
  <si>
    <t>This letter presents a multibeam antenna array fed by a substrate integrated waveguide 8 √ó 8 dual-layer Butler matrix within the band from 28 to 31 GHz. The dual-layer structure is adopted aiming to achieve miniature, so that the size of the structure is reduced by more than 50% compared with similar single-layer design. The utilization of dual-layer structure also decreases the complexity of the whole Butler matrix. A 2 √ó 8 slot antenna array is used as the radiating portion to obtain high gains and relatively low side lobe levels. The proposed multibeam antenna array is fabricated and tested to verify the performances.</t>
  </si>
  <si>
    <t>3018-3021</t>
  </si>
  <si>
    <t>60005465;60005465;60005465;60005465;60005465;60073594</t>
  </si>
  <si>
    <t>57195999801;8401587700;57192187301;57190412903;55560757800;8215084700</t>
  </si>
  <si>
    <t>Zhong, Le Hao;Ban, Yong Ling;Lian, Ji Wei;Yang, Qing Ling;Guo, Jinhong;Yu, Zhe Feng</t>
  </si>
  <si>
    <t>Zhong L.</t>
  </si>
  <si>
    <t>Miniaturized SIW Multibeam Antenna Array Fed by Dual-Layer 8 √ó 8 Butler Matrix</t>
  </si>
  <si>
    <t>10.1109/LAWP.2017.2758373</t>
  </si>
  <si>
    <t>2-s2.0-85030769976</t>
  </si>
  <si>
    <t>2016 TQ03X839</t>
  </si>
  <si>
    <t>['wave antenna', 'upward space', 'sspp leaky', 'radiation gain', 'radiated waves', 'phase matching', 'periodically loaded', 'one without', 'nd amc', 'grounded one', 'grounded leaky', 'ground planes', 'ground plane', 'compact profile', 'circular patches', 'antenna reflect', 'also demonstrates', 'additional momentum', '6 ghz', '5 ghz']</t>
  </si>
  <si>
    <t>Artificial magnetic conductor (AMC) | leaky-wave antenna | perfect electric conductor (PEC) | spoof surface plasmon polaritons (SSPP)</t>
  </si>
  <si>
    <t>This letter proposes two spoof surface plasmon polariton (SSPP) leaky-wave antennas using periodically loaded patches above perfect electric conductor (PEC) and artificial magnetic conductor (AMC) ground planes, respectively. The SSPP leaky-wave antenna is based on an SSPP transmission line, along which circular patches are periodically loaded on both sides to provide an additional momentum for phase matching with the radiated waves in the air. The PEC and AMC ground planes underneath the antenna reflect the radiated waves into the upward space, leading to an enhanced radiation gain. Both PEC- A nd AMC-grounded antenna prototypes are fabricated and measured in comparison with the one without any ground plane. The experimental results show that the PEC and AMC ground planes increase the radiation gain by approximately 3 dB within the operational frequency range 4.5-6.5 GHz. It also demonstrates that the AMC-grounded leaky-wave antenna, with a thickness of 0.08Œª0 at 6 GHz, features more compact profile than the PEC-grounded one (with a thickness of 0.3Œª0 at 6 GHz).</t>
  </si>
  <si>
    <t>3014-3017</t>
  </si>
  <si>
    <t>60105683;60105683;60004424</t>
  </si>
  <si>
    <t>55250808100;56358112500;24472460700</t>
  </si>
  <si>
    <t>Zhang, Qingfeng;Zhang, Qing Le;Chen, Yifan</t>
  </si>
  <si>
    <t>China;New Zealand</t>
  </si>
  <si>
    <t>Shenzhen;Hamilton</t>
  </si>
  <si>
    <t>Southern University of Science and Technology;The University of Waikato</t>
  </si>
  <si>
    <t>60105683;60004424</t>
  </si>
  <si>
    <t>Spoof Surface Plasmon Polariton Leaky-Wave Antennas Using Periodically Loaded Patches above PEC and AMC Ground Planes</t>
  </si>
  <si>
    <t>10.1109/LAWP.2017.2758368</t>
  </si>
  <si>
    <t>2-s2.0-85030777175</t>
  </si>
  <si>
    <t>['‚ àí1', 'upland landscapes', 'treating tls', 'tls ).', 'tls ),', 'time consuming', 'three techniques', 'soil erosion', 'site basis', 'significantly different', 'sfm techniques', 'rainsplash erosion', 'processing time', 'previous estimates', 'peaty soils', 'less suitable', 'interpolated pre', 'gully walls', 'gully floors', 'ground photography', 'gp comparison', 'erosion surface', 'emerging alternative', 'derived topography', 'data collection', '2 person', '127 person', '1 line']</t>
  </si>
  <si>
    <t>lightweight drones | SfM photogrammetry | soil erosion monitoring | terrestrial laser scanning | upland gully erosion</t>
  </si>
  <si>
    <t>Quantifying the extent of soil erosion at a fine spatial resolution can be time consuming and costly; however, proximal remote sensing approaches to collect topographic data present an emerging alternative for quantifying soil volumes lost via erosion. Herein we compare terrestrial laser scanning (TLS), and both unmanned aerial vehicle (UAV) and ground photography (GP) structure-from-motion (SfM) derived topography. We compare the cost-effectiveness and accuracy of both SfM techniques to TLS for erosion gully surveying in upland landscapes, treating TLS as a benchmark. Further, we quantify volumetric soil loss estimates from upland gullies using digital surface models derived by each technique and subtracted from an interpolated pre-erosion surface. Soil loss estimates from UAV and GP SfM reconstructions were comparable to those from TLS, whereby the slopes of the relationship between all three techniques were not significantly different from 1:1 line. Only for the TLS to GP comparison was the intercept significantly different from zero, showing that GP is more capable of measuring the volumes of very small erosion features. In terms of cost-effectiveness in data collection and processing time, both UAV and GP were comparable with the TLS on a per-site basis (13.4 and 8.2 person-hours versus 13.4 for TLS); however, GP was less suitable for surveying larger areas (127 person-hours per ha‚àí1 versus 4.5 for UAV and 3.9 for TLS). Annual repeat surveys using GP were capable of detecting mean vertical erosion change on peaty soils. These first published estimates of whole gully erosion rates (0.077 m a‚àí1) suggest that combined erosion rates on gully floors and walls are around three times the value of previous estimates, which largely characterize wind and rainsplash erosion of gully walls. Copyright ¬© 2017 John Wiley &amp; Sons, Ltd.</t>
  </si>
  <si>
    <t>1860-1871</t>
  </si>
  <si>
    <t>60026479-60106782;60117630;60026479;60117630;60117630;60026479;60003771;60026479;60022706;60022706;60022706;60022706;60003771;60026479;60022706;60004407;60026479</t>
  </si>
  <si>
    <t>55893546400;55290502200;57193954169;56220270900;7003519670;55455157700;56066331200;56328171900;7003866180;57213554877;8951313800;56038850000;57193279737;7003972253;56858413600;6701344699;35617011100</t>
  </si>
  <si>
    <t>Glendell, Miriam;McShane, Gareth;Farrow, Luke;James, Mike R.;Quinton, John;Anderson, Karen;Evans, Martin;Benaud, Pia;Rawlins, Barry;Morgan, David;Jones, Lee;Kirkham, Matthew;DeBell, Leon;Quine, Timothy A.;Lark, Murray;Rickson, Jane;Brazier, Richard E.</t>
  </si>
  <si>
    <t>United Kingdom;United Kingdom;United Kingdom;United Kingdom;United Kingdom;United Kingdom</t>
  </si>
  <si>
    <t>Lancaster;Aberdeen;Exeter;Nottingham;Cranfield;Manchester</t>
  </si>
  <si>
    <t>Lancaster Environment Centre;The James Hutton Institute;University of Exeter;British Geological Survey;Cranfield University;The University of Manchester</t>
  </si>
  <si>
    <t>60117630;60106782;60026479;60022706;60004407;60003771</t>
  </si>
  <si>
    <t>Glendell M.</t>
  </si>
  <si>
    <t>Testing the utility of structure-from-motion photogrammetry reconstructions using small unmanned aerial vehicles and ground photography to estimate the extent of upland soil erosion</t>
  </si>
  <si>
    <t>10.1002/esp.4142</t>
  </si>
  <si>
    <t>2-s2.0-85017573976</t>
  </si>
  <si>
    <t>['whether ar', 'visible light', 'thin films', 'replace glass', 'polycarbonate used', 'organosilicon source', 'min even', 'microwave power', 'long 1', 'abrasion resistance', '5 %,']</t>
  </si>
  <si>
    <t>Glazing | Octamethylcyclotetrasiloxane | Plasma-enhanced chemical vapor deposition | Polycarbonate | Silicon oxycarbide | Slot antenna electron cyclotron resonance</t>
  </si>
  <si>
    <t>To enhance the abrasion resistance of polycarbonate used to replace glass, a silicon oxycarbide thin film was deposited at &lt;¬†100¬†¬∞C using a slot antenna electron cyclotron resonance plasma enhanced chemical vapor deposition system and an organosilicon source. The thin film deposition rate, which varied as a function of microwave power and whether Ar or O2 was used to form the plasma, was above 500¬†nm/min even at 2¬†Pa, and reached 1¬†Œºm/min as the microwave power increased. The transmittance of visible light was over 90% after thin film deposition, indicating performance similar to that of glass. The Taber abrasion test showed that the Œîhazes of the thin films were under 5%, which indicates better performance than the siloxane-based wet coating sample (Momentive, AS4700) and the commercial hard plasma coating product LEXAN MR-10. Furthermore, the thin film deposited at 1.7¬†kW exhibited similar abrasion resistance to that of glass. In addition, adhesion improved significantly when consecutive, minute-long 1.7¬†kW Ar and O2 plasma surface treatments were performed before the depositions.</t>
  </si>
  <si>
    <t>Deposition of silicon oxycarbide thin films from an organosilicon source for polycarbonate glazing</t>
  </si>
  <si>
    <t>S0040609017305874</t>
  </si>
  <si>
    <t>10.1016/j.tsf.2017.08.007</t>
  </si>
  <si>
    <t>2-s2.0-85026886786</t>
  </si>
  <si>
    <t>['radiation pattern', 'phase distribution', 'mutual coupling', 'hybrid method', 'desired direction', 'beam peak', 'beam direction', 'array factor', 'arise due', 'antenna elements', 'antenna array', 'aep method', 'accurately steer']</t>
  </si>
  <si>
    <t>Active element pattern | Beam direction | Invasive weed optimization | Small antenna array</t>
  </si>
  <si>
    <t>A hybrid method that combines the theory of superstition of active element pattern (AEP) and invasive weed optimization (IWO) is proposed for calibrating the beam direction of small antenna arrays. For a small antenna array with only a few elements, the beam direction discrepancy of each element will arise due to the mutual coupling of antenna elements if the array is fed with phase distribution based on the array factor (AF) theory. In this paper, the mutual coupling effects among elements in a small antenna array are considered. AEP method is employed to synthesize the radiation pattern of the antenna array. The phase distribution is optimized by the IWO. With the proposed hybrid method, the beam peak of the small antenna array can accurately steer to the desired direction.</t>
  </si>
  <si>
    <t>692-696</t>
  </si>
  <si>
    <t>Dianzi Keji Daxue Xuebao/Journal of the University of Electronic Science and Technology of China</t>
  </si>
  <si>
    <t>60005465-108132751;108132751;60005465</t>
  </si>
  <si>
    <t>54791095700;56611299700;55511198800</t>
  </si>
  <si>
    <t>Li, Yan;Tian, B. N.;Yang, Feng</t>
  </si>
  <si>
    <t>University of Electronic Science and Technology of China;Xi'an Space Impetus Technology Academy</t>
  </si>
  <si>
    <t>60005465;108132751</t>
  </si>
  <si>
    <t>Optimization Algorithm of the Beam Direction Calibration for a Small Antenna Array</t>
  </si>
  <si>
    <t>10.3969/j.issn.1001-0548.2017.05.009</t>
  </si>
  <si>
    <t>2-s2.0-85032917380</t>
  </si>
  <si>
    <t>['transmission distance', 'theory value', 'signal loss', 'research shows', 'planting density', 'measurement value', 'matlab simulation', 'mathematical model', 'intensive plants', 'influencing factors', 'curve fitting', 'certain influence', 'antenna height']</t>
  </si>
  <si>
    <t>Corn field | Planting density | Signal loss | Wireless sensor network</t>
  </si>
  <si>
    <t>In order to arrange cornfield wireless sensor network nodes rationally, fields of corn were studied in signal loss of 2.4GHZ wireless sensor radio frequency signal, and selecting 3 levels of planting density the field random test were carried out with the transmission distance and antenna height as influencing factors, and then curve fitting and analysis were made by MATLAB simulation. Research shows that different planting density has certain influence on signal attenuation degree, when planting density, intensive plants as well as plant‚Äôs scattering, reflection and diffuse will be more serious, leading to the increase of slope signal attenuation; in RF signal propagation model, environmental impact factors and antenna height exist linear relationship, establishing the mathematical model, its correlation between theory value and measurement value is in 0.937 and 0.9888.</t>
  </si>
  <si>
    <t>19479-19490</t>
  </si>
  <si>
    <t>60083913;60083913;60083913;60083913</t>
  </si>
  <si>
    <t>55836628300;55985111500;55985392100;55835736500</t>
  </si>
  <si>
    <t>Pan, He;Shi, Ying;Wang, Xin;Li, Taihao</t>
  </si>
  <si>
    <t>Pan H.</t>
  </si>
  <si>
    <t>Modeling wireless sensor networks radio frequency signal loss in corn environment</t>
  </si>
  <si>
    <t>10.1007/s11042-015-3150-z</t>
  </si>
  <si>
    <t>2-s2.0-84953407605</t>
  </si>
  <si>
    <t>['wideband pulse', 'wideband phased', 'wide spectrum', 'traditional phased', 'target scatterer', 'sinr improvement', 'second application', 'sbp filter', 'remote sensing', 'proposed 2', 'paper starts', 'known example', 'iir sbp', 'gauss algorithm', 'first application', 'end connected', 'doppler radar', 'domain signatures', 'domain beamforming', 'digital beamformer', 'digital backend', 'digital aperture', 'array fft', 'achieve aperture']</t>
  </si>
  <si>
    <t>Cognitive radio | EARS | Localization | Multi-dimensional signal processing | Radar | Sub-Nyquist</t>
  </si>
  <si>
    <t>The application of two-dimensional (2-D) infinite impulse response (IIR) spatially-bandpass (SBP) filters as a digital beamformer for a wide spectrum of practical applications spanning wireless cognitive radio communications, doppler radar, and radio astronomy instrumentation is discussed. The paper starts with an introduction of the recently proposed 2-D SBP filter. The first application is a spectrum sensing scheme for dynamic spectrum access based cognitive radios. A 2-D IIR SBP filter is used in conjunction with a sub-Nyquist wideband signal reconstruction technique to achieve aperture-array directional spectrum sensing using sub-Nyquist sparse sampling based on the recently reported Eldar algorithm. The second application is related to wideband pulse and continuous-wave frequency modulated Doppler radar sensing. The SBP filter is integrated with a wideband radar back-end connected to an electronically-steerable aperture antenna. A a low-complexity directional localization algorithm is presented, which estimates the range and angle of a target scatterer with a signal to interference ratio improvement of 10¬†dB. We also present applications of 2-D IIR SBP in the fields of classification and remote sensing of unmanned aerial vehicles. Finally, a digital aperture-array wideband beamforming model using the 2-D IIR SBP filters is presented for radio telescope systems based on dense aperture arrays and time-domain beamforming. A well-known example is the study of pulsar astrophysics using a highly-directional aperture antenna system. The 2-D IIR SBP beamformer is simulated as the digital backend of the time-domain beamforming system with array signals synthesized using measured time-domain signatures from the Crab pulsar obtained from the GAVRT. The SBP filter shows a gain of 12.3¬†dB with an order of magnitude lower circuit complexity compared to traditional phased-array digital beamformers. To obtain comparable levels of SINR improvement, the wideband phased-array beamformers require 48-point FFTs per antenna. Assuming the optimum three real-multiplications per complex multiplication for the Gauss algorithm, it is discovered that the proposed 2-D IIR SBP beamformers are more than 97¬†% lower in digital multiplier complexity compared to traditional FIR phased-array FFT-beamformers.</t>
  </si>
  <si>
    <t>1523-1548</t>
  </si>
  <si>
    <t>60032143;60032143;60032143;60032143;60030162;60028333;60002306</t>
  </si>
  <si>
    <t>6507403091;56716445900;56328252200;56315441700;7406139869;36474340100;7006160700</t>
  </si>
  <si>
    <t>Madanayake, Arjuna;Randeny, Tharindu;Udayanga, Nilan;Sengupta, Arindam;Jones, Glenn;Wijenayake, Chamith;Bruton, Len T.</t>
  </si>
  <si>
    <t>United States;United States;Australia;Canada</t>
  </si>
  <si>
    <t>Akron;New York;Sydney;Calgary</t>
  </si>
  <si>
    <t>University of Akron;Columbia University;UNSW Sydney;University of Calgary</t>
  </si>
  <si>
    <t>60032143;60030162;60028333;60002306</t>
  </si>
  <si>
    <t>Madanayake A.</t>
  </si>
  <si>
    <t>Applications of RF aperture-array spatially-bandpass 2-D IIR filters in sub-Nyquist spectrum sensing, wideband doppler radar and radio astronomy beamforming</t>
  </si>
  <si>
    <t>10.1007/s11045-016-0423-2</t>
  </si>
  <si>
    <t>2-s2.0-84974822723</t>
  </si>
  <si>
    <t>['theoretical estimate', 'single transmit', 'receive antennas', 'proposed algorithm', 'path gains', 'obtained using', 'music method', 'mmv model', 'mmse method', 'joint estimation', 'estimated using', 'different antennas', 'delays corresponding', 'common support', 'channel coefficients', 'art algorithms']</t>
  </si>
  <si>
    <t>Channel estimation | Joint atomic norm minimization | Pilot aided OFDM | SIMO channel</t>
  </si>
  <si>
    <t>We consider the problem of estimation of sparse time dispersive Single Input Multiple Output (SIMO) channels, using a single transmit and multiple receive antennas in pilot aided OFDM systems. The channels we consider are with a continuous time delays and sparse, and we assume a common support of the channel coefficients of the SIMO channels associated with different antennas, resulting from the same scatterer. To exploit these properties, we propose a new channel estimation algorithm based on the atomic norm minimization for the Multiple Measurement Vector (MMV) model. A joint estimation of the delays corresponding to the same scatterer is obtained using the combination of the atomic norm regularized minimization for the MMV model and the MUSIC method. Then, based on the availability of the channel correlation information, the path gains are estimated using the LS or the MMSE method. Additionally, we derive a theoretical estimate of the channel estimate Mean Square Error for the asymptotically increasing number of receive antennas. To evaluate the proposed algorithm, we compare its performance with other state of the art algorithms.</t>
  </si>
  <si>
    <t>785-795</t>
  </si>
  <si>
    <t>1383469X</t>
  </si>
  <si>
    <t>Mobile Networks and Applications</t>
  </si>
  <si>
    <t>60072629;60072629</t>
  </si>
  <si>
    <t>36675392800;6603028528</t>
  </si>
  <si>
    <t>Pejoski, Slavche;Kafedziski, Venceslav</t>
  </si>
  <si>
    <t>North Macedonia</t>
  </si>
  <si>
    <t>Skopje</t>
  </si>
  <si>
    <t>SS Cyril and Methodius University</t>
  </si>
  <si>
    <t>Pejoski S.</t>
  </si>
  <si>
    <t>Joint Atomic Norm Based Estimation of Sparse Time Dispersive SIMO Channels with Common Support in Pilot Aided OFDM Systems</t>
  </si>
  <si>
    <t>10.1007/s11036-016-0748-y</t>
  </si>
  <si>
    <t>2-s2.0-84978795373</t>
  </si>
  <si>
    <t>['‚ àº75', 'treated males', 'treated females', 'transporting semiochemicals', 'time pcr', 'sex pheromones', 'results suggested', 'reduced 9', 'reduced 35', 'quantitative real', 'plant volatiles', 'odor perception', 'lineolatus males', 'injected alinobp4', 'hexyl hexanoate', 'hexyl butyrate', 'hexyl alcohol', 'hexenyl butyrate', 'female bugs', 'eag recordings', 'different functions', 'butyl butanoate', 'alinobp4 may', 'alinobp4 gene', 'adelphocoris lineolatus']</t>
  </si>
  <si>
    <t>Adelphocoris lineolatus | electrophysiological responses | odorant binding protein AlinOBP4 | RNA interference</t>
  </si>
  <si>
    <t>Odorant binding proteins (OBPs) are believed to be important for transporting semiochemicals through the aqueous sensillar lymph to the olfactory receptor cells within the insect antennal sensilla. Here, we injected AlinOBP4-siRNA into the conjunctivum between prothorax and mesothorax of the lucerne plant bug, Adelphocoris lineolatus and evaluated the silencing of AlinOBP4 by reverse transcription polymerase chain reaction (RT-PCR) analysis, quantitative real-time PCR (qPCR) test and electroantennogram (EAG) assay. The combination of RT-PCR and qPCR analyses revealed that the levels of messenger RNA transcript were significantly reduced ‚àº95% in AlinOBP4-siRNA-treated A. lineolatus males and ‚àº75% in RNAi-treated females within 48 hours. It was found that there are different EAG responses between male and female bugs when the AlinOBP4 gene was silenced by RNAi. The EAGs of A. lineolatus to two plant volatiles, tridecanal and hexyl alcohol, were reduced 9.09% and 79.45% in RNAi-treated males, 62.08% and 62.08% in RNAi-treated females compared to the controls, separately. Antennae of RNAi-treated bugs showed significantly lower electrophysiological responses to four sex pheromone analogs, butyl butanoate, 1-hexyl butyrate, (E)-2-hexenyl butyrate and hexyl hexanoate. The EAG recordings were reduced 35.43%, 35.24%, 39.96% and 78.47% in RNAi-treated males and 64.52%, 18.13%, 36.88% and 49.52% in RNAi-treated females, respectively. The results suggested that AlinOBP4 might play dual-roles in the identification of plant volatiles and sex pheromones. It was suspected that AlinOBP4 may have different functions in odor perception between male and female A. lineolatus.</t>
  </si>
  <si>
    <t>789-797</t>
  </si>
  <si>
    <t>60017705;60017705;60017705;60017705;60017705;60017705;60017705</t>
  </si>
  <si>
    <t>57207317337;55850466000;55255620100;55945505300;55337226200;55739753400;7406310821</t>
  </si>
  <si>
    <t>Zhang, Xue Ying;Zhu, Xiao Qiang;Gu, Shao Hua;Zhou, Yan Le;Wang, Song Ying;Zhang, Yong Jun;Guo, Yu Yuan</t>
  </si>
  <si>
    <t>Silencing of odorant binding protein gene AlinOBP4 by RNAi induces declining electrophysiological responses of Adelphocoris lineolatus to six semiochemicals</t>
  </si>
  <si>
    <t>10.1111/1744-7917.12365</t>
  </si>
  <si>
    <t>2-s2.0-84979517994</t>
  </si>
  <si>
    <t>['weight vector', 'practical application', 'output signal', 'novel expression', 'noise ratio', 'main array', 'interference signals', 'interference signal', 'finite data', 'ds exists', 'desired signal', 'corresponding expressions', 'blocked totally', 'auxiliary array']</t>
  </si>
  <si>
    <t>Adaptive beamforming | The direction-of-arrival | The generalized sidelobe canceller | The signal-to-interference-plus-noise ratio</t>
  </si>
  <si>
    <t>The performance of the generalized sidelobe canceller (GSC) is affected by the desired signal (DS) even if all signals are uncorrelated with each other when the DS exists in the received array data with finite snapshot number. Under the condition that the DS is blocked totally in the auxiliary array, a novel expression of the weight vector of the GSC, where the auxiliary array is separated from the main array, is derived for the finite data. Based on the new weight vector, the corresponding expressions of the output signal-to-interference-plus-noise ratio (SINR) can be developed for the case that all signals, including the DS and interference signals, are independent with each other. Then, effects on the SINR for some parameters, including the signal-to-noise ratio, the array antenna number, the direction-of-arrival of the interference signal and the interference-to-noise ratio, are studied, respectively. Some guidelines can thus be obtained for the practical application.</t>
  </si>
  <si>
    <t>1737-1756</t>
  </si>
  <si>
    <t>24470427900;41661627800;9238606900;55388442400;56088857800</t>
  </si>
  <si>
    <t>Xie, Julan;Li, Huiyong;He, Zishu;Hu, Jinfeng;Wang, Xu</t>
  </si>
  <si>
    <t>Finite data performance analysis of a sidelobe canceller</t>
  </si>
  <si>
    <t>10.1007/s11045-016-0445-9</t>
  </si>
  <si>
    <t>2-s2.0-84982129785</t>
  </si>
  <si>
    <t>RGP-281</t>
  </si>
  <si>
    <t>['transmission slots', 'synchronization among', 'spatial reusability', 'sensor nodes', 'results show', 'proposed protocol', 'overhead comparing', 'nodes need', 'network schedule', 'network lifetime', 'multiple nodes', 'mobile nodes', 'kept active', 'increased coverage', 'idle listening', 'final point', 'fastly attracting', 'extensively used', 'extensive simulations', 'end delay', 'duty cycling', 'distributed manner', 'directional communications', 'directional communication', 'deafness problems', 'data transmissions', 'data communication', 'collisions occurred']</t>
  </si>
  <si>
    <t>Directional antenna | Duty cycle | Medium access control | Spatial reuse | Synchronization | Wireless sensor networks</t>
  </si>
  <si>
    <t>Directional communication in wireless sensor networks minimizes interference and thereby increases reliability and throughput of the network. Hence, directional wireless sensor networks (DWSNs) are fastly attracting the interests of researchers and industry experts around the globe. However, in DWSNs the conventional medium access control protocols face some new challenges including the synchronization among the nodes, directional hidden terminal and deafness problems, etc. For taking the advantages of spatial reusability and increased coverage from directional communications, a low duty cycle directional Medium Access control protocol for mobility based DWSNs, termed as DCD-MAC, is developed in this paper. To reduce energy consumption due to idle listening, duty cycling is extensively used in WSNs. In DCD-MAC, each pair of parent and child sensor nodes performs synchronization with each other before data communication. The nodes in the network schedule their time of data transmissions in such a way that the number of collisions occurred during transmissions from multiple nodes is minimized. The sensor nodes are kept active only when the nodes need to communicate with each other. The DCD-MAC exploits localized information of mobile nodes in a distributed manner and thus it gives weighted fair access of transmission slots to the nodes. As a final point, we have studied the performance of our proposed protocol through extensive simulations in NS-3 and the results show that the DCD-MAC gives better reliability, throughput, end-to-end delay, network lifetime and overhead comparing to the related directional MAC protocols.</t>
  </si>
  <si>
    <t>5035-5059</t>
  </si>
  <si>
    <t>60014714;60014714;60014714;60014714;60013183</t>
  </si>
  <si>
    <t>56606237900;56624262800;56638742700;57217440461;57201949986</t>
  </si>
  <si>
    <t>Nur, Fernaz Narin;Sharmin, Selina;Razzaque, Md Abdur;Islam, Md Shariful;Hassan, Mohammad Mehedi</t>
  </si>
  <si>
    <t>Bangladesh;Saudi Arabia</t>
  </si>
  <si>
    <t>Dhaka;Riyadh</t>
  </si>
  <si>
    <t>University of Dhaka;King Saud University</t>
  </si>
  <si>
    <t>60014714;60013183</t>
  </si>
  <si>
    <t>Nur F.N.</t>
  </si>
  <si>
    <t>A Low Duty Cycle MAC Protocol for Directional Wireless Sensor Networks</t>
  </si>
  <si>
    <t>10.1007/s11277-016-3728-4</t>
  </si>
  <si>
    <t>2-s2.0-84989170876</t>
  </si>
  <si>
    <t>['transparency window', 'transmission characteristics', 'theoretical predictions', 'structure decreases', 'spectral properties', 'radiative modes', 'outstanding result', 'numerical simulation', 'metal used', 'introducing asymmetry', 'high decrease', 'group velocity', 'group index', 'good agreement', 'bright modes', 'best state', 'asymmetric parameter', 'also investigated']</t>
  </si>
  <si>
    <t>2D metamaterials | Electromagnetically induced transparency | Group index | Optical resonators | Slow light | Sub-wavelength micro-antennas</t>
  </si>
  <si>
    <t>In this paper, a tunable slow light 2D metamaterial is presented and investigated. The metamaterial unit cell is composed of three metallic strips as radiative and non-radiative modes. Once introducing asymmetry, a transparency window induced by coupling between the dark and bright modes is observed. The transmission characteristics and the slow light properties of the metamaterial are verified by numerical simulation, which is in a good agreement with theoretical predictions. The impact of asymmetric parameter on transparency window is also investigated. Simulation results show the spectral properties and the group index of the proposed 2D metamaterial can be tunned by adjusting asymmetric structure parameter, temperature and also the metal used in the metamaterial. Furthermore, the electromagnetic field distributions, excited surface currents, induced electric dipole and quadruples, and slow light properties of the metamaterial are investigated in details as well as transmission spectral responses. The outstanding result is that, the 2D-metamaterial is in a high decrease of the group velocity and therefore slow light applications, because in the best state, the group velocity in our structure decreases by a factor of 221 at T=100 K using copper as metal in optimization asymmetric case.</t>
  </si>
  <si>
    <t>1343-1352</t>
  </si>
  <si>
    <t>56685643300;57189646071</t>
  </si>
  <si>
    <t>Vafapour, Z.;Alaei, H.</t>
  </si>
  <si>
    <t>Vafapour Z.</t>
  </si>
  <si>
    <t>Subwavelength Micro-Antenna for Achieving Slow Light at Microwave Wavelengths via Electromagnetically Induced Transparency in 2D Metamaterials</t>
  </si>
  <si>
    <t>10.1007/s11468-016-0392-1</t>
  </si>
  <si>
    <t>2-s2.0-84990821989</t>
  </si>
  <si>
    <t>15B140007</t>
  </si>
  <si>
    <t>['two radiative', 'strong coupling', 'slow light', 'single non', 'significantly beneficial', 'results show', 'purposefully designed', 'plasmonic resonators', 'pit resonance', 'pit ),', 'numerically demonstrated', 'nonlinear optics', 'induced transparency', 'dual excitations', 'destructive interference', 'constructive interference', 'biochemical sensors', 'bandpass filters']</t>
  </si>
  <si>
    <t>Metasurface | Mode coupling | Plasmon-induced transparency</t>
  </si>
  <si>
    <t>Plasmon-induced transparency (PIT), an analog of electromagnetically induced transparency, originates from destructive interference of plasmonic resonators with different quality factors and brings about the extreme dispersion within the narrow transparency window, promising remarkable potential for slow light, nonlinear optics and biochemical sensors. However, sometimes a broad transmission frequency band is more desirable for other applications such as bandpass filters. In general, strong coupling between bright and dark plasmon modes in coupled resonant systems leads to wide transparency bandwidth at the PIT resonance. Based on multi-oscillator coupling theory, a metasurface structure consisting of three perpendicularly connected metallic nanobars is purposefully designed and numerically demonstrated to support broadband PIT spectral response. The near-field patterns indicate that the broadening of the transparent band results from the constructive interference of dual excitations of the single non-radiative (dark) resonator by the two radiative (bright) antennas. These results show that this scheme of bright-dark-bright mode coupling is significantly beneficial for designing filters operating over a broad frequency range.</t>
  </si>
  <si>
    <t>1555-1560</t>
  </si>
  <si>
    <t>60136206;60136206;60136206;60136206;60136206;60073735;60136206</t>
  </si>
  <si>
    <t>55832180300;57192189989;56402100400;57205362059;57191756789;7102023000;55311559800</t>
  </si>
  <si>
    <t>Wan, Ming Li;Sun, Xiao Jun;Song, Yue Li;Ji, Peng Fei;Zhang, Xiao Peng;Ding, Pei;He, Jin Na</t>
  </si>
  <si>
    <t>Pingdingshan;Zhengzhou</t>
  </si>
  <si>
    <t>Pingdingshan University;Zhengzhou Institute of Aeronautical Industry Management</t>
  </si>
  <si>
    <t>60136206;60073735</t>
  </si>
  <si>
    <t>Wan M.L.</t>
  </si>
  <si>
    <t>Broadband Plasmon-Induced Transparency in Plasmonic Metasurfaces Based on Bright-Dark-Bright Mode Coupling</t>
  </si>
  <si>
    <t>10.1007/s11468-016-0418-8</t>
  </si>
  <si>
    <t>2-s2.0-84992700466</t>
  </si>
  <si>
    <t>2013-0736</t>
  </si>
  <si>
    <t>['zero order', 'shg yield', 'resonance broadening', 'potential drawback', 'nonlinear sensing', 'isolated nanoantennas', 'geometrical parameters', 'excited antennas', 'emission yield', 'commonly observed', 'collection angle', 'array reveals', 'angular filtering']</t>
  </si>
  <si>
    <t>Beaming | Nanoantenna arrays | Plasmonics | Second harmonic generation</t>
  </si>
  <si>
    <t>We analyze the emission yield of the second harmonic generation (SHG) from dense ordered arrays of L-shaped Au nanoantennas within a well-defined collection angle and compare it to that of the isolated nanostructures designed with the same geometrical parameters. Thanks to the high antenna surface density, arrays display one order of magnitude higher SHG yield per unit surface with respect to isolated nanoantennas. The difference in the collected nonlinear signals becomes even more pronounced by reducing the collection angle, because of the efficient angular filtering that can be attained in dense arrays around the zero order. Albeit this key-enabling feature allows envisioning application of these platforms to nonlinear sensing, a normalization of the SHG yield to the number of excited antennas in the array reveals a reduced nonlinear emission from each individual antenna element. We explain this potential drawback in terms of resonance broadening, commonly observed in densely packed arrays, and angular filtering of the single antenna emission pattern provided by the array 0th order.</t>
  </si>
  <si>
    <t>1595-1600</t>
  </si>
  <si>
    <t>60023256;60023736;60023256;60023256;60023256-60106017;60015300;60015300;60015300;60023256;60023256;60023256;60023736;60023256</t>
  </si>
  <si>
    <t>56491329200;9334084700;57035331700;35951104800;49561743200;55814529600;55751744012;35572110200;8377166100;55661486900;56273926900;7102257846;22978563500</t>
  </si>
  <si>
    <t>Baselli, Milena;Baudrion, Anne Laure;Ghirardini, Lavinia;Pellegrini, Giovanni;Sakat, Emilie;Carletti, Luca;Locatelli, Andrea;De Angelis, Costantino;Biagioni, Paolo;Du√≤, Lamberto;Finazzi, Marco;Adam, Pierre Michel;Celebrano, Michele</t>
  </si>
  <si>
    <t>France;France;Italy;Italy</t>
  </si>
  <si>
    <t>Saint-Aubin;Troyes;Milan;Brescia</t>
  </si>
  <si>
    <t>Universite Paris-Saclay;Universit√© de Technologie de Troyes;Politecnico di Milano;Universit√† degli Studi di Brescia</t>
  </si>
  <si>
    <t>60106017;60023736;60023256;60015300</t>
  </si>
  <si>
    <t>Baselli M.</t>
  </si>
  <si>
    <t>Plasmon-Enhanced Second Harmonic Generation: from Individual Antennas to Extended Arrays</t>
  </si>
  <si>
    <t>10.1007/s11468-016-0423-y</t>
  </si>
  <si>
    <t>2-s2.0-84994745790</t>
  </si>
  <si>
    <t>['œ ±', 'œ ¥', 'uveal melanoma', 'treatment planning', 'transfer function', 'temperature simulations', 'susceptibility artifacts', 'standard treatment', 'risk attributed', 'prt planning', 'provided sar0', 'promising technique', 'otm presence', 'nervus opticus', 'mr compatibility', 'magnetic resonance', 'location suggest', 'field mri', 'fast spin', 'enabling sar0', 'echo imaging', 'averaging masses', '64 w', '01g estimation', '01 g', '0 tesla']</t>
  </si>
  <si>
    <t>magnetic resonance imaging | ophthalmic imaging | proton therapy | ultra-high-field MR | uveal melanoma</t>
  </si>
  <si>
    <t>Purpose: Proton radiation therapy (PRT) is a standard treatment of uveal melanoma. PRT patients undergo implantation of ocular tantalum markers (OTMs) for treatment planning. Ultra-high-field MRI is a promising technique for 3D tumor visualization and PRT planning. This work examines MR safety and compatibility of OTMs at 7.0 Tesla. Methods: MR safety assessment included deflection angle measurements (DAMs), electromagnetic field (EMF) simulations for specific absorption rate (SAR) estimation, and temperature simulations for examining radiofrequency heating using a bow-tie dipole antenna for transmission. MR compatibility was assessed by susceptibility artifacts in agarose, ex vivo pig eyes, and in an ex vivo tumor eye using gradient echo and fast spin-echo imaging. Results: DAM (Œ± &lt; 1 ¬∞) demonstrated no risk attributed to magnetically induced OTM deflection. EMF simulations showed that an OTM can be approximated by a disk, demonstrated the need for averaging masses of mave = 0.01 g to accommodate the OTM, and provided SAR0.01g,maximum = 2.64 W/kg (Pin = 1W) in OTM presence. A transfer function was derived, enabling SAR0.01g estimation for individual patient scenarios without the OTM being integrated. Thermal simulations revealed minor OTM-related temperature increase (Œ¥T &lt; 15 mK). Susceptibility artifact size (&lt;8 mm) and location suggest no restrictions for MRI of the nervus opticus. Conclusion: OTMs are not a per se contraindication for MRI. Magn Reson Med 78:1533‚Äì1546, 2017. ¬© 2016 International Society for Magnetic Resonance in Medicine.</t>
  </si>
  <si>
    <t>1533-1546</t>
  </si>
  <si>
    <t>60024629;60024629;60024629;60024629;60024629;60024629;60024629;60003615;60026245;60026245;60026245;60026245;60024629</t>
  </si>
  <si>
    <t>56418463100;56496362000;56497051600;55806680100;49965102000;23390128100;57192200972;56186849100;6602954785;57220751734;23019938700;55631237800;55075555700</t>
  </si>
  <si>
    <t>Oberacker, Eva;Paul, Katharina;Huelnhagen, Till;Oezerdem, Celal;Winter, Lukas;Pohlmann, Andreas;Boehmert, Laura;Stachs, Oliver;Heufelder, Jens;Weber, Andreas;Rehak, Matus;Seibel, Ira;Niendorf, Thoralf</t>
  </si>
  <si>
    <t>Berlin;Berlin;Rostock</t>
  </si>
  <si>
    <t>Charit√© ‚Äì Universit√§tsmedizin Berlin;Max Delbruck Center for Molecular Medicine;Universit√§t Rostock</t>
  </si>
  <si>
    <t>60026245;60024629;60003615</t>
  </si>
  <si>
    <t>Oberacker E.</t>
  </si>
  <si>
    <t>Magnetic resonance safety and compatibility of tantalum markers used in proton beam therapy for intraocular tumors: A 7.0 Tesla study</t>
  </si>
  <si>
    <t>10.1002/mrm.26534</t>
  </si>
  <si>
    <t>2-s2.0-85000360892</t>
  </si>
  <si>
    <t>['wideband transceiver', 'provide indications', 'priori knowledge', 'microwave tomography', 'imaging performance', 'e .,', 'antenna model']</t>
  </si>
  <si>
    <t>Antenna modeling | ground penetrating radar (GPR) | inverse scattering | microwave tomography (MT) | numerical techniques</t>
  </si>
  <si>
    <t>Microwave tomography has been exploited as a successful imaging technique for ground penetrating radar (GPR) surveys. However, an 'ideal' antenna model (i.e., a filamentary current element) has usually been adopted so far to describe the involved scattering phenomena. In this study, such an assumption is removed, and the effects of a 'realistic' antenna are taken into account by means of a customized numerical implementation. Specifically, we provide indications about the reconstruction capabilities expectable when the imaging is performed by using a 'directional' wideband transceiver to gather GPR data. Moreover, we discuss to what extent the imaging performance is affected by a priori knowledge of the antenna model.</t>
  </si>
  <si>
    <t>4337-4347</t>
  </si>
  <si>
    <t>60032350;60032350;60001111;60001111</t>
  </si>
  <si>
    <t>55263521000;7102947741;6506092580;6603673875</t>
  </si>
  <si>
    <t>Comite, Davide;Galli, Alessandro;Catapano, Ilaria;Soldovieri, Francesco</t>
  </si>
  <si>
    <t>Sapienza Universit√† di Roma;Consiglio Nazionale delle Ricerche, Institute for Electromagnetic Sensing of the Environment</t>
  </si>
  <si>
    <t>60032350;60001111</t>
  </si>
  <si>
    <t>The Role of the Antenna Radiation Pattern in the Performance of a Microwave Tomographic Approach for GPR Imaging</t>
  </si>
  <si>
    <t>10.1109/JSTARS.2016.2636833</t>
  </si>
  <si>
    <t>2-s2.0-85008498543</t>
  </si>
  <si>
    <t>['transducers employed', 'results show', 'psll ).', 'proposed method', 'multiple beams', 'large number', 'iterative process', 'hardware complexity', 'great amount', 'driven optimization', 'convex optimization', 'consequently reduces', 'computational load', 'beam conditions']</t>
  </si>
  <si>
    <t>Convex optimization | multibeam imaging sonar | peak sidelobe level | thinned array | wind-driven optimization (WDO)</t>
  </si>
  <si>
    <t>A large number of transducers employed in the multibeam imaging sonar array significantly increases the hardware complexity, costs, and computational load. Although a great amount of work has been done to minimize the number of transducers in the array, one can verify that these methods do not provide optimal results when applied to the case of multiple beams. In this paper, a novel thinning method is proposed for multiple-beam conditions where the number of transducers is minimized by an iterative process. Optimal common transducers' positions are selected by a wind-driven optimization (WDO) algorithm, and transducers' weights are optimized by convex optimization in order to suppress the peak sidelobe level (PSLL). The performance of the proposed method is evaluated via simulations and experiments. Results show that the method is applicable to the minimization of the number of transducers under hundreds of beam conditions, and consequently reduces the complexity of the imaging sonar system with imaging performance still acceptable.</t>
  </si>
  <si>
    <t>892-900</t>
  </si>
  <si>
    <t>IEEE Journal of Oceanic Engineering</t>
  </si>
  <si>
    <t>26427899100;57189619374;57189622887</t>
  </si>
  <si>
    <t>Xia, Weijie;Jin, Xue;Dou, Fawang</t>
  </si>
  <si>
    <t>Xia W.</t>
  </si>
  <si>
    <t>Thinned Array Design with Minimum Number of Transducers for Multibeam Imaging Sonar</t>
  </si>
  <si>
    <t>10.1109/JOE.2016.2626558</t>
  </si>
  <si>
    <t>2-s2.0-85008499533</t>
  </si>
  <si>
    <t>['without compromising', 'user quality', 'solution forward', 'proof fronthaul', 'paper reports', 'operator revenue', 'operator requirements', 'operator multi', 'multiple services', 'fiber fronthaul', 'essential considerations', 'electromagnetic pollution', 'controlled levels', 'contradictory subscriber', 'cognitive communications', 'ber analysis', 'also achieve']</t>
  </si>
  <si>
    <t>Electromagnetic pollution | Energy efficiency | Multi-operator multi-service analog radio over fiber | Optical heterodyne | Small cell networks | Wavelength division multiplexing</t>
  </si>
  <si>
    <t>Energy-efficient system design with controlled levels of electromagnetic pollution, without compromising on the user quality of experience and operator revenue, are essential considerations in the design of next-generation wireless communication networks. Integration of multiple services and multiple operator transmissions onto a common shared infrastructure is the solution forward to satisfy the contradictory subscriber and operator requirements and also to derive a future-proof fronthaul to support new techniques like opportunistic, co-operative and cognitive communications. This paper reports the link budget analysis, energy efficiency estimation and electromagnetic radiation calculation for a Multi-Operator Multi-Service Analog Radio over Fiber fronthaul for a small cell configuration. The BER analysis and the link budget analysis are presented for the central base station to remote antenna unit (RAU) link as well as the RAU to user equipment link. The estimated minimum transmission power sufficient to establish and maintain a quality connection suggests the possibility of eliminating the energy consuming power amplifiers in the transceivers and also achieve a reduced electromagnetic pollution in the environment.</t>
  </si>
  <si>
    <t>221-240</t>
  </si>
  <si>
    <t>1387974X</t>
  </si>
  <si>
    <t>Photonic Network Communications</t>
  </si>
  <si>
    <t>60106323;60021176;60021176</t>
  </si>
  <si>
    <t>57189042749;57189035004;55792550100</t>
  </si>
  <si>
    <t>Saminathan, Brindha;Tamilarasan, Ilavarasan;Murugappan, Meenakshi</t>
  </si>
  <si>
    <t>Sri Sairam Engineering College, Chennai;Anna University</t>
  </si>
  <si>
    <t>60106323;60021176</t>
  </si>
  <si>
    <t>Saminathan B.</t>
  </si>
  <si>
    <t>Energy and electromagnetic pollution considerations in ARoF-based multi-operator multi-service systems</t>
  </si>
  <si>
    <t>10.1007/s11107-017-0686-z</t>
  </si>
  <si>
    <t>2-s2.0-85011573361</t>
  </si>
  <si>
    <t>['shaped strip', 'quarter wavelength', 'proposed structure', 'proposed design', 'meandered mirrored', 'half wavelength', 'chosen strategically', 'acs monopole', '85 dbi']</t>
  </si>
  <si>
    <t>A compact (0.15Œª¬†√ó¬†0.33Œª) tri-band printed antenna with Asymmetric Coplanar Strip (ACS) feeding is proposed. The proposed structure is consisting of a half wavelength (0.5Œª) meandered mirrored S shaped strip to excite the first resonant frequency at 2.35¬†GHz, a 0.29Œª electrical length mirrored L shaped radiating branch is chosen to generate second operating at 3.45¬†GHz and an quarter wavelength (0.25Œª) ACS monopole has been used to achieve third operating band centered at 5.2¬†GHz. All the three radiating branches with various optimized lengths have been chosen strategically to fulfill compact size feature. A prototype of the proposed design has been printed on a 1.6¬†mm thickness low cost substrate (FR4) and verified its performance characteristics experimentally. The measured and simulated results shows that the triple operating bandwidth with ‚àí10¬†dB return loss is about 180¬†MHz from 2.28‚Äì2.46¬†GHz, 300¬†MHz from 3.33‚Äì3.63¬†GHz and 350¬†MHz from 5.05‚Äì5.4¬†GHz, respectively. The proposed ACS fed tri band antenna is able to cover LTE 2300/2.3¬†GHz WiBro/RFID/WiBree/Zigbee/2.4/5¬†GHz ISM/2.4/5.2¬†GHz WLAN and 3.5 WiMAX applications. Further, the design offers omnidirectional radiation patterns with a constant peak gain of 1.85 dBi in the three operating bands.</t>
  </si>
  <si>
    <t>4775-4783</t>
  </si>
  <si>
    <t>60072226;60104400</t>
  </si>
  <si>
    <t>56046368300;57206266594</t>
  </si>
  <si>
    <t>Naidu, Praveen V.;Kumar, Arvind</t>
  </si>
  <si>
    <t>Pune;Vijayawada</t>
  </si>
  <si>
    <t>Symbiosis International (Deemed University);Velagapudi Ramakrishna Siddhartha Engineering College</t>
  </si>
  <si>
    <t>60104400;60072226</t>
  </si>
  <si>
    <t>Naidu P.V.</t>
  </si>
  <si>
    <t>A novel ACS fed multi band antenna loaded with mirrored S and L shaped strips for advanced portable wireless communication applications</t>
  </si>
  <si>
    <t>10.1007/s00542-017-3313-0</t>
  </si>
  <si>
    <t>2-s2.0-85012188732</t>
  </si>
  <si>
    <t>['understand olfactory', 'two types', 'three types', 'sensilla functioned', 'sensilla basiconica', 'results showed', 'mill .)', 'maxillary palps', 'larval stage', 'larvae inside', 'labial palps', 'host tree', 'firm basis', 'eucryptorrhynchus scrobiculatus', 'digitiform sensilla', 'damage caused', 'cuticle wall', 'apical pore', 'ailanthus altissima', '5 );', '4 observed', '3 ),']</t>
  </si>
  <si>
    <t>Eucryptorrhynchus brandti | Eucryptorrhynchus scrobiculatus | larvae | sensilla</t>
  </si>
  <si>
    <t>Eucryptorrhynchus scrobiculatus (Olivier) and E.¬†brandti (Harold) are two wood boring pests of Ailanthus altissima (Mill.) Swingle (tree of heaven) and the variety Ailanthus altissima var. Qiantouchun. These beetles attack healthy trees and bore into roots and trunks during the larval stage. We studied the typology, distribution and morphostructure of the sensilla on the antennae, maxillary palps and labial palps of E.¬†scrobiculatus and E.¬†brandti larvae using scanning and transmission electron microscopy. The results showed the following: (i) the antennae of the two weevil larvae had two types of sensilla, sensilla basiconica (S.b.1 and S.b.2) and sensilla twig basiconica (S.tb.1-S.tb.3), with S.tb.4 observed only on the antennae of E.¬†brandti larvae; (ii) the maxillary palps had three types of sensilla, S.b.2, S.tb. (S.tb.2, S.tb.3 and S.tb.5) and digitiform sensilla; (iii) the labial palps had two types of sensilla, S.b.2 and S.tb. (S.tb.2, S.tb.3 and S.tb.5); (iv) the quantity and distribution of sensilla on the antennae, maxillary palps and labial palps remained constant between E.¬†scrobiculatus and E.¬†brandti larvae; and (v) sensilla basiconica had distinct sidewall pores, an apical pore was observed on sensilla twig basiconica, and digitiform sensilla were oval in shape, with a distinct apical pore. Based on the microstructure of the cuticle wall and dendrite, we hypothesized that these sensilla functioned as olfactory, gustatory and hygro-/thermo-receptors, respectively. We discuss the relationships among types of sensilla and the types of damage caused by the larvae inside the host tree to understand olfactory and gustatory receptor mechanisms. The results of this study will provide a firm basis for future electrophysiological studies.</t>
  </si>
  <si>
    <t>400-411</t>
  </si>
  <si>
    <t>60006782;60006782;100948478;60006782;60006782</t>
  </si>
  <si>
    <t>56988630900;55190247300;56720018300;56520598900;8406485200</t>
  </si>
  <si>
    <t>Yang, Yuchao;Ren, Lili;Wang, Tao;Xu, Lili;Zong, Shixiang</t>
  </si>
  <si>
    <t>Comparative morphology of sensilla on antenna, maxillary palp and labial palp of larvae of Eucryptorrhynchus scrobiculatus (Olivier) and E.¬†brandti (Harold) (Coleoptera: Curculionidae)</t>
  </si>
  <si>
    <t>10.1111/azo.12185</t>
  </si>
  <si>
    <t>2-s2.0-85013028957</t>
  </si>
  <si>
    <t>2014-SGR-0590</t>
  </si>
  <si>
    <t>['radio communication', 'nvis research', 'military applications', 'made infrastructure', 'local infrastructure', 'large area', 'intermediate man', 'important details', 'developing regions', 'covering propagation', 'comprehensive overview', 'bigger picture', 'approximately 3']</t>
  </si>
  <si>
    <t>Antennas | Diversity | Emergency communications | Ionosphere | Modulation | NVIS | Radio communication | Radio wave propagation</t>
  </si>
  <si>
    <t>Near Vertical Incidence Skywave (NVIS) propagation can be used for radio communication in a large area (200¬†km radius) without any intermediate man-made infrastructure. It is therefore especially suited for disaster relief communication, communication in developing regions and applications where independence of local infrastructure is desired, such as military applications. NVIS communication uses frequencies between approximately 3 and 10¬†MHz. A comprehensive overview of NVIS research is given, covering propagation, antennas, diversity, modulation and coding. Both the bigger picture and the important details are given, as well as the relation between them.</t>
  </si>
  <si>
    <t>295-309</t>
  </si>
  <si>
    <t>60121791-60020599;60026905</t>
  </si>
  <si>
    <t>53985890900;55743946600</t>
  </si>
  <si>
    <t>Witvliet, Ben A.;Alsina-Pag√®s, Rosa Ma</t>
  </si>
  <si>
    <t>Netherlands;Spain;Netherlands</t>
  </si>
  <si>
    <t>Groningen;Barcelona;Enschede</t>
  </si>
  <si>
    <t>Radiocommunications Agency Netherlands;Universitat Ramon Llull;Universiteit Twente</t>
  </si>
  <si>
    <t>60121791;60026905;60020599</t>
  </si>
  <si>
    <t>Witvliet B.A.</t>
  </si>
  <si>
    <t>Radio communication via Near Vertical Incidence Skywave propagation: an overview</t>
  </si>
  <si>
    <t>10.1007/s11235-017-0287-2</t>
  </si>
  <si>
    <t>2-s2.0-85013477414</t>
  </si>
  <si>
    <t>['transmission line', 'surface propagation', 'shallow water', 'sensors operating', 'sensor tethered', 'seawater observation', 'seawater conductivity', 'results demonstrate', 'receiver sensitivity', 'pollution sensing', 'paper reports', 'novel technique', 'ism band', 'communication range', 'coastal regions', 'calculations show', 'base station', 'attenuation along', '5 db', '433 mhz', '38 db']</t>
  </si>
  <si>
    <t>coastal ocean sensors | Floating monopole antenna | insulated wire transmission | permittivity model | underwater propagation | water quality | wireless sensor networks</t>
  </si>
  <si>
    <t>Low-cost tethered buoys are important for seawater observation, coastal area monitoring, and pollution sensing. Underwater sensor networks operating at 433 MHz (ISM band) suffer high attenuation due to seawater conductivity. Significant propagation distance cannot be achieved through seawater or along the seabed. This paper reports a novel technique for communication between sensors operating in shallow water. A sensor tethered to the bottom was connected to a floating monopole antenna via an insulated wire transmission line. Experiments and calculations show that the attenuation along the transmission line was 38 dB/m. Surface propagation for buoy-to-base station was approximately 1 dB/m with a communication range of 30 m using a 10-dBm transmitter circuit with receiver sensitivity of ${-}$110 dBm. For buoy to buoy the surface propagation was measured as 3.5 dB/m with a communication range of 4 m. Experiments were carried out in calm water conditions. The results demonstrate that significant sensor network coverage of coastal regions is possible.</t>
  </si>
  <si>
    <t>818-825</t>
  </si>
  <si>
    <t>60082365;60082365;60082365</t>
  </si>
  <si>
    <t>57193402721;56371302000;36893654800</t>
  </si>
  <si>
    <t>Loni, Zia M.;Espinosa, Hugo G.;Thiel, David V.</t>
  </si>
  <si>
    <t>Southport</t>
  </si>
  <si>
    <t>School of Engineering and Built Environment</t>
  </si>
  <si>
    <t>Loni Z.M.</t>
  </si>
  <si>
    <t>Floating Monopole Antenna on a Tethered Subsurface Sensor at 433 MHz for Ocean Monitoring Applications</t>
  </si>
  <si>
    <t>10.1109/JOE.2016.2639111</t>
  </si>
  <si>
    <t>2-s2.0-85013644418</t>
  </si>
  <si>
    <t>['widely deployed', 'two antennas', 'target tag', 'target object', 'tagged object', 'tag orientation', 'tag diversity', 'rfid tag', 'rfid ).', 'rfid ),', 'reference tags', 'random phases', 'radio range', 'proposed approach', 'polynomial regression', 'phase values', 'paper presents', 'optimization problem', 'optimization method', 'optimal solution', 'moving antenna', 'mobile vehicle', 'median accuracy', 'laboratory environment', 'increasing needs', 'hyperbolic curve', 'high accuracy', 'either expensive', 'detect whether', 'crucial component', 'computationally inexpensive', 'based approaches', 'antenna array', 'also locate', '12 cm']</t>
  </si>
  <si>
    <t>Hyperbolic positioning | indoor localization | optimization | radio frequency identification (RFID)</t>
  </si>
  <si>
    <t>This paper presents a fine-grained positioning method for radio frequency identification (RFID). The proposed method applies hyperbolic positioning to locate ultrahigh frequency passive RFID tags. In our design, finding the tagged object's location is formulated as an optimization problem. Phase values, collected by the moving antenna, are exploited to achieve the optimal solution. The intuition of hyperbolic positioning lies in that the difference of distances from a target tag to two antennas can be inferred from phases. When integrating hyperbola curves together, optimization method can be performed to achieve the object's location. Particle swarm optimization is then applied to enhance computational ability. For random phases, polynomial regression is employed to model the relationship between phase values and distances. We implement a prototype of hyperbolic positioning optimization to pinpoint the RFID tag's location and evaluate its performance in our laboratory environment. Compared with other RFID localization methods, i.e., received signal strength indicator based and phase-based approaches, our design shows greater tolerance to tag diversity and tag orientation.Note to Practitioners-Radio frequency identification (RFID), as a crucial component of the Internet of things, has been widely deployed in many industrial applications ranging from logistics to retail. There are increasing needs for RFID to not only detect whether the tagged object is within the radio range, but also locate the object with high accuracy. Current RFID systems addressing these problems are either expensive or complex to implement. The RFID-based localization method presented in this paper is cost-efficient and computationally inexpensive. We consider using commercial off-the-shelf RFID devices without deployment of the reference tags to locate the target object. The antenna is mounted on a mobile vehicle to emulate the antenna array. Due to the fact that the target tag lies on the hyperbolic curve with two antennas' positions as the foci, this paper suggests constructing multiple hyperbolas to determine the target position based on the virtual antenna array. The experimental results demonstrate that the proposed approach is feasible and achieves a median accuracy of 12 cm.</t>
  </si>
  <si>
    <t>1590-1600</t>
  </si>
  <si>
    <t>IEEE Transactions on Automation Science and Engineering</t>
  </si>
  <si>
    <t>60013141;60003771;60013141;60102722</t>
  </si>
  <si>
    <t>57193409584;53982348500;55501467600;35211493100</t>
  </si>
  <si>
    <t>Ma, Haishu;Wang, Yi;Wang, Kesheng;Ma, Zongzheng</t>
  </si>
  <si>
    <t>China;Norway;United Kingdom</t>
  </si>
  <si>
    <t>Zhengzhou;Trondheim;Manchester</t>
  </si>
  <si>
    <t>Henan Institute of Engineering;Norges Teknisk-Naturvitenskapelige Universitet;The University of Manchester</t>
  </si>
  <si>
    <t>60102722;60013141;60003771</t>
  </si>
  <si>
    <t>The Optimization for Hyperbolic Positioning of UHF Passive RFID Tags</t>
  </si>
  <si>
    <t>10.1109/TASE.2017.2656947</t>
  </si>
  <si>
    <t>2-s2.0-85013645079</t>
  </si>
  <si>
    <t>Canadian Network for Research and Innovation in Machining Technology, Natural Sciences and Engineering Research Council of Canada</t>
  </si>
  <si>
    <t>CANRIMT, NSERC</t>
  </si>
  <si>
    <t>['time delays', 'time delay', 'support theory', 'sum operation', 'substantially improve', 'simple delay', 'reflected signals', 'proposed method', 'prior work', 'original direct', 'numerical simulations', 'novel method', 'multipath environment', 'multipath channel', 'known signal', 'jointly estimated', 'joint direction', 'improve performance', 'better retrieval', 'article suggests', 'arriving signal', 'array antenna', 'also proposed']</t>
  </si>
  <si>
    <t>DOA | Joint estimation | Performance analysis | Signal processing | TDOA</t>
  </si>
  <si>
    <t>This article suggests a novel method to retrieve a narrowband signal sent in a multipath environment with a delay spread considering ISI between symbols. The proposed method does not require any preamble nor known signal. Using the joint direction and time delay of arrivals estimation algorithm developed in prior work, the directions and time delays of arrival in the multipath channel are jointly estimated and associated while keeping a low computational cost. In this process, a MVDR beamformed copy of each arriving signal is created. The quality of these ‚Äúpseudo copies‚Äù is evaluated and compared to the original direct and reflected signals in this work. Another beamforming method, the Moore‚ÄìPenrose pseudoinverse, with better retrieval of the direct and reflected signals is also proposed. Using a simple delay-and-sum operation on the previously beamformed copies, it is possible to substantially improve the the system‚Äôs performance in terms of bit error rate. An approach using oversampling on the array antenna is introduced to improve performance. Numerical simulations are discussed to support theory.</t>
  </si>
  <si>
    <t>1205-1212</t>
  </si>
  <si>
    <t>Signal, Image and Video Processing</t>
  </si>
  <si>
    <t>60032619;60032619</t>
  </si>
  <si>
    <t>55225991800;7006051182</t>
  </si>
  <si>
    <t>Blanchard-Lapierre, Alexia;Grenier, Dominic</t>
  </si>
  <si>
    <t>Blanchard-Lapierre A.</t>
  </si>
  <si>
    <t>The JDTDOA algorithm applied to signal recovery: a performance analysis</t>
  </si>
  <si>
    <t>10.1007/s11760-017-1076-9</t>
  </si>
  <si>
    <t>2-s2.0-85013780354</t>
  </si>
  <si>
    <t>['wearable technology', 'thermal effects', 'temperature elevation', 'sector continues', 'radiation absorption', 'hot topic', 'heating effect', 'good agreement', 'experimental results', 'em computations', 'different sites', 'biological manifestation', 'biological effects', 'based multi']</t>
  </si>
  <si>
    <t>Electromagnetic effects | Infra red thermography | Microstrip antenna | Multi-band | Specific absorption rate | Thermal effect | UWB | Wireless technology</t>
  </si>
  <si>
    <t>Wearable technology has emerged as a hot topic in contemporary years around the globe and the interest in this sector continues to develop and will dominate in the future as well. This research work presents a microstrip-based multi-band monopole antenna for body wearable wireless devices (WWD) used for various body centric wireless communication applications. The designed antenna works at multi bands resonating at 1.8, 2.4, 5.0 and 8.9¬†GHz covering wireless and UWB based communication technologies. The electromagnetic (EM) effects of radiation absorption are investigated in terms of specific absorption rate and its biological manifestation as heating effect. EM computations and measurements are used to analyze the biological effects when placed on different sites on the body. Thermal effects for short term exposures and steady state conditions are evaluated using analytical methods. Experimental techniques using infrared thermography has been used for finding out the temperature elevation at three specific regions of the body. Simulated, analytical and experimental results of the heating effect are compared and are in good agreement. Further, the rise in temperature is found to be compliant with international safety regulations.</t>
  </si>
  <si>
    <t>3385-3401</t>
  </si>
  <si>
    <t>60117285;60117285</t>
  </si>
  <si>
    <t>Karthik, Varshini;Rama Rao, T.</t>
  </si>
  <si>
    <t>Investigations on SAR and Thermal Effects of a Body Wearable Microstrip Antenna</t>
  </si>
  <si>
    <t>10.1007/s11277-017-4059-9</t>
  </si>
  <si>
    <t>2-s2.0-85014580524</t>
  </si>
  <si>
    <t>['time consumed', 'spectrum sensing', 'solc approach', 'simulations showed', 'rule makes', 'rayleigh fading', 'proposed approach', 'primary users', 'practical scenario', 'power frequently', 'pf goes', 'perform well', 'new scenario', 'nearly 10', 'important task', 'fusion rules', 'found better', 'eliminate interference', 'distributed sensing', 'decision fusion', 'computational complexity', 'cognitive radio', 'best among', 'also analyzed', 'adaptive nature']</t>
  </si>
  <si>
    <t>Spectrum sensing is an important task for the existence of cognitive radio. Accuracy of sensing is essential to eliminate interference to primary users. In a practical scenario, primary users may change its position and power frequently. A new scenario that may challenge cooperative spectrum sensing is considered here. An antenna selection scheme with multiple regions encoding for single node sensing and an adaptive weighted combining fusion rule for decision fusion are proposed to manage this scenario. The performance of the rule was analyzed in the new scenario under Rayleigh fading and compared with other fusion rules in the literature namely soft optimized linear combining (SOLC), soft equal weight linear combining, AND, OR, and voting. Probability of detection of the proposed approach was found better than SOLC (best among the rest) at low average SNR. Simulations showed that the probability of detection of proposed approach was nearly 10% better than SOLC at probability of false alarm Pf=0.01 and gradually became equal at Pf=0.15, and it maintains it as Pf goes up. Computational complexity of these approaches were measured as the time consumed in making a decision, and it was found that the proposed approach consumed only 20% of the time than that of SOLC approach. Effect of number of neighbors on the performance of these approaches were also analyzed. Adaptive nature of this rule makes it suitable to perform well in any scenario under distributed sensing.</t>
  </si>
  <si>
    <t>e3161</t>
  </si>
  <si>
    <t>60114397;60031544;60104342</t>
  </si>
  <si>
    <t>57213463926;24172389400;21834193800</t>
  </si>
  <si>
    <t>Jacob, Jaison;Jose, Babita R.;Mathew, Jimson</t>
  </si>
  <si>
    <t>Kochi;Patna;Kochi</t>
  </si>
  <si>
    <t>Rajagiri School of Engineering &amp; Technology;Indian Institute of Technology Patna;Cochin University of Science and Technology</t>
  </si>
  <si>
    <t>60114397;60104342;60031544</t>
  </si>
  <si>
    <t>Jacob J.</t>
  </si>
  <si>
    <t>An antenna selection scheme with MRE and AWC for decision fusion in cognitive radio</t>
  </si>
  <si>
    <t>10.1002/ett.3161</t>
  </si>
  <si>
    <t>2-s2.0-85014611678</t>
  </si>
  <si>
    <t>['single element', 'satellite links', 'satellite communications', 'return loss', 'proposed antennas', 'maintaining isl', '92 %.', '5 dbi']</t>
  </si>
  <si>
    <t>60¬†GHz | Antipodal linear tapered slot antenna | Dielectric loading | Millimeter wave | Substrate integrated waveguide</t>
  </si>
  <si>
    <t>Future space exploration demands inter-satellite links (ISL) that allow high speed communication between two or more satellites. This paper is concerned with the antenna system capable of establishing and maintaining ISL at 60¬†GHz. A high gain corrugated and hat shaped dielectric loaded antipodal linear tapered slot antenna (ALTSA) based on substrate integrated waveguide technology for inter-satellite communications at 60¬†GHz is proposed in this paper. A gain of 16.2 dBi achieved with a single element corrugated ALTSA and the 1¬†√ó¬†2 corrugated ALTSA array has a gain of 18.5 dBi with return loss below ‚àí10¬†dB at 60¬†GHz band. Similarly, the hat shaped dielectric loaded ALTSA has gain of 17.29¬†dB with single element and 19.22¬†dB was achieved with two elements ALTSA. Both have good radiation efficiency of above 92%. Electromagnetic field simulation tools have been utilized for the design and simulation of the proposed antennas.</t>
  </si>
  <si>
    <t>3403-3419</t>
  </si>
  <si>
    <t>35073094200;55317305400</t>
  </si>
  <si>
    <t>Rama Rao, T.;Tiwari, Nishesh</t>
  </si>
  <si>
    <t>Rama Rao T.</t>
  </si>
  <si>
    <t>SIW Based Antipodal Linear Tapered Slot Antenna for Inter-Satellite Communication Links at 60¬†GHz</t>
  </si>
  <si>
    <t>10.1007/s11277-017-4063-0</t>
  </si>
  <si>
    <t>2-s2.0-85014621963</t>
  </si>
  <si>
    <t>['widely used', 'usually tackled', 'terrain changes', 'sudden shocks', 'stabilization control', 'slave configuration', 'results obtained', 'proposed master', 'proposed algorithm', 'novel master', 'motion control', 'higher stabilization', 'fusing 3', 'frequency vibrations', 'feedback signals', 'far away', 'external disturbances', 'estimated accelerations', 'erkf ).', 'environmental factors', 'dof pan', 'desired orientation', 'control loop', 'challenging task', 'axis gyroscope', 'axis accelerometer', 'acceleration feedback']</t>
  </si>
  <si>
    <t>Acceleration control | Angular acceleration | Extended Kalman filter | Inverse Œ¶-algorithm | Pan-tilt | Sensor fusion | Stabilization</t>
  </si>
  <si>
    <t>Pan-tilt robotic platforms are widely used to point sensor arrays (e.g. cameras, radars and antennas) in certain directions toward the target. Such platforms may suffer from external disturbances due to terrain changes, high-frequency vibrations and sudden shocks, wind and other environmental factors. These disturbances and hence small angular displacements may cause large position errors if the target is too far away. Therefore, high precision stabilization is required for these platforms to converge to the desired orientation and maintain it by rejecting unknown disturbances. In motion control, robust stabilization problem is usually tackled by employing angular acceleration feedback. However, obtaining reliable acceleration information is a challenging task. In this paper, we propose a novel master-slave type Kalman filter algorithm which consists of an extended Kalman filter (EKF) and an inverse Œ¶-algorithm in a master-slave configuration to estimate reliable angular acceleration signals by fusing 3-axis gyroscope, 3-axis accelerometer and 3-axis magnetometer data. Performance of the proposed sensor fusion algorithm is evaluated on a high fidelity simulation model by using the estimated accelerations as feedback signals in the stabilization control of a 2-DOF pan-tilt system subject to external disturbances. As the acceleration feedback is incorporated into the control loop, higher stabilization is achieved. The performance of the proposed fusion algorithm is compared to Newton predictor enhanced Kalman filter (NPEKF) and the error state Kalman filter (ErKF). The proposed master-slave Kalman filter outperforms the Newton predictor enhanced Kalman filter whereas the results obtained by the proposed algorithm and the error state Kalman filter are comparable.</t>
  </si>
  <si>
    <t>97-127</t>
  </si>
  <si>
    <t>60008991;60008991;60008991</t>
  </si>
  <si>
    <t>55649767500;57193015681;9338279400</t>
  </si>
  <si>
    <t>Evren, Sanem;Yavuz, Firat;Unel, Mustafa</t>
  </si>
  <si>
    <t>Evren S.</t>
  </si>
  <si>
    <t>High Precision Stabilization of Pan-Tilt Systems Using Reliable Angular Acceleration Feedback from a Master-Slave Kalman Filter</t>
  </si>
  <si>
    <t>10.1007/s10846-017-0522-9</t>
  </si>
  <si>
    <t>2-s2.0-85014766196</t>
  </si>
  <si>
    <t>['wcn ).', 'vehicular environments', 'two vehicles', 'tapered feed', 'slope model', 'simulated results', 'sight condition', 'ray reflection', 'radio frequency', 'pleasant journey', 'open area', 'inside vehicles', 'information among', 'designed antenna', 'deliver secured', 'automotive industries', '3d electromagnetic']</t>
  </si>
  <si>
    <t>Circular plarization | Penta-band | Propagation model | Spiral antena | Vehicular communication</t>
  </si>
  <si>
    <t>Developments in automotive industries are increasing to deliver secured and pleasant journey by exchange of information among the vehicles, inside vehicles, between vehicle and with infrastructure utilizing wireless communication networks (WCN). To meet the requirements for various wireless applications, a new printed planar based circularly polarized penta-band spiral antenna with tapered feed is designed to cover the navigational frequencies viz., 1.2, 1.5¬†GHz and WCN frequencies viz., 2.4, 3.3¬†GHz and Dedicated Short Range Communication frequency 5.8¬†GHz for vehicular mobile communications. A 3D Electromagnetic (EM) tool is used for design and is validated via field measurements with Radio Frequency (RF) equipment. In order to validate the performance of the designed antenna, Received Signal Strength (RSS) experiments were conducted between two vehicles at 2.4 and 5.8¬†GHz in an open area and on road with a vehicle moving speed of 15¬†km/h. Further, path loss analysis is done for vehicular environments with line of sight condition are simulated using EM propagation tool and simulated results are compared with empirical model viz., ITU, Two-ray reflection, dual-slope model and COST 231 Walfisch Ikegami model.</t>
  </si>
  <si>
    <t>3421-3434</t>
  </si>
  <si>
    <t>Ramya, ;Rama Rao, T.</t>
  </si>
  <si>
    <t xml:space="preserve">Ramya </t>
  </si>
  <si>
    <t>Design and Performance Analysis of a Penta-band Spiral Antenna for Vehicular Communications</t>
  </si>
  <si>
    <t>10.1007/s11277-017-4064-z</t>
  </si>
  <si>
    <t>2-s2.0-85014773594</t>
  </si>
  <si>
    <t>['various multi', 'transmission modes', 'theoretical analyses', 'system performance', 'splitting ratio', 'outage probability', 'optimal power', 'optimal energy', 'input multi', 'hop multi', 'high signal', 'harvesting time', 'harvesting mechanisms', 'fading channels', 'ergodic capacity', 'equipped antennas', 'energy harvesting', 'consider two', 'also examined', 'also determined']</t>
  </si>
  <si>
    <t>In this paper, we consider two-hop multi-input multi-output relay wireless systems with energy harvesting. In each hop, transmit antenna selection/receive antenna selection, transmit antenna selection/maximum ratio combining, or maximum ratio transmission/receive antenna selection is used. Also, an energy-constrained relay harvests energy from the source via either a time switching‚Äìbased relaying protocol or a power splitting‚Äìbased relaying protocol. We perform unified analysis of the systems over Nakagami-m fading channels. Specifically, we derive exact closed form expressions for ergodic capacity and throughput (for delay-tolerant transmission mode) and outage probability and throughput (for delay-limited transmission). Optimal energy-harvesting time (in time switching‚Äìbased relaying protocol‚Äìbased system) and optimal power-splitting ratio (in power splitting‚Äìbased relaying protocol‚Äìbased system) to achieve maximum throughput at high signal-to-noise-ratio are also determined. Moreover, we derive an exact closed form expression for the bit error rate, which facilitates the evaluation of the system performance. Impacts of various multi-input multi-output processing schemes, numbers of equipped antennas, energy-harvesting mechanisms, and transmission modes on the system performance are also examined and discussed. All theoretical analyses are corroborated by simulations.</t>
  </si>
  <si>
    <t>e3160</t>
  </si>
  <si>
    <t>60111656;60111656;60111656;60111656</t>
  </si>
  <si>
    <t>55551467600;37035522200;56785216700;56237554300</t>
  </si>
  <si>
    <t>Le, Ngoc Phuc;Vo, Nguyen Son;Hoang, Minh Tiep;Tran, Duc Dung</t>
  </si>
  <si>
    <t>Duy Tan University</t>
  </si>
  <si>
    <t>Le N.P.</t>
  </si>
  <si>
    <t>Unified analysis of energy harvesting‚Äìbased MIMO relay wireless systems over Nakagami-m fading channels</t>
  </si>
  <si>
    <t>10.1002/ett.3160</t>
  </si>
  <si>
    <t>2-s2.0-85015208758</t>
  </si>
  <si>
    <t>['way amplify', 'vanishing signal', 'transmit power', 'spectral efficiency', 'sinr ).', 'results show', 'relay station', 'ratio combining', 'pilot sequences', 'pair two', 'output multi', 'obtained approximately', 'noise ratio', 'massive multiple', 'input multiple', 'form expression', 'energy efficiency', 'considering constant', 'asymptotic se']</t>
  </si>
  <si>
    <t>energy efficiency | imperfect CSI | MIMO | power scaling | spectral efficiency | two-way relaying</t>
  </si>
  <si>
    <t>In this work, we investigate the spectral efficiency (SE) and energy efficiency (EE) for a massive multiple-input multiple-output multi-pair two-way amplify-and-forward relaying system, where multi-pair users exchange information via a relay station equipped with large scale antennas. We assume that imperfect channel state information is available and maximum-ratio combining/maximum-ratio transmission beamforming is adopted at the relay station. Considering constant or scaled transmit power of pilot sequences, we quantify the asymptotic SE and EE under general power scaling schemes, in which the transmit power at each user and relay station can both be scaled down, as the number of relay antennas tends to infinity. In addition, a closed-form expression of the SE has been obtained approximately. Our results show that by using massive relay antennas, the transmit power at each user and the relay station can be scaled down, with a non-vanishing signal to interference and noise ratio (SINR). Finally, simulation results confirm the validity of our analysis.</t>
  </si>
  <si>
    <t>60005244-60007381;60007381;60007381;60005244;60023643</t>
  </si>
  <si>
    <t>57188982780;57188982603;57031050400;7403872378;8335376300</t>
  </si>
  <si>
    <t>Yang, Jing;Wang, Hongyan;Ding, Jie;Gao, Xiqi;Ding, Zhiguo</t>
  </si>
  <si>
    <t>Lancaster;Yangzhou;Nanjing</t>
  </si>
  <si>
    <t>Lancaster University;Yangzhou University;Southeast University</t>
  </si>
  <si>
    <t>60023643;60007381;60005244</t>
  </si>
  <si>
    <t>Spectral and energy efficiency analysis for massive MIMO multi-pair two-way relaying networks under generalized power scaling</t>
  </si>
  <si>
    <t>10.1007/s11432-016-9007-2</t>
  </si>
  <si>
    <t>2-s2.0-85015823929</t>
  </si>
  <si>
    <t>['resonance frequency', 'radiation pattern', 'radiation efficiency', 'proposed based', 'proposed antenna', 'presented antenna', 'polarization characteristic', 'numerically simulated', 'mechanical rotation', 'linear polarization', 'layered polarization', 'experimental measurement', 'circular substrate', 'circular radiator', 'axial rotation', 'axial ratio', 'antenna enriches', '80 ghz', '53 %).', '360 ¬∞.', '03 ghz']</t>
  </si>
  <si>
    <t>In this study, a dual-layered polarization and frequency reconfigurable microstrip antenna is proposed based on sequential mechanical axial rotation of the circular metal radiator. The antenna can be reconfigured among three different polarized modes, including the linear polarization (LP), left-handed circular polarization and right-handed circular polarization in the band from 4.68 to 4.80 GHz (2.53%). The resonance frequency of the proposed antenna with the same LP mode could also be tuned in the range from 4.70 to 5.03 GHz by mechanical rotation of the breach-truncated circular metal radiator as well as the circular substrate. Furthermore, the polarization characteristic and frequency can be reconfigured, respectively, as the circular radiator is taken an axial rotation with an angle of 360¬∞. The presented antenna in the four different states has been numerically simulated and fabricated for the experimental measurement, the investigated characteristics includes the port reflection coefficient, axial ratio, radiation pattern, gain, and the radiation efficiency. The simulated and test results agreed well with each other. This antenna enriches the novel mechanical reconfigurable method except for the popular electrical approach.</t>
  </si>
  <si>
    <t>1705-1712</t>
  </si>
  <si>
    <t>57193429701;57193692749;56324578200;56997947400;26643251300</t>
  </si>
  <si>
    <t>Li, Haixiong;Gong, Yunlong;Zhang, Jiakai;Ding, Jun;Guo, Chenjiang</t>
  </si>
  <si>
    <t>Dual-layered polarization and frequency reconfigurable microstrip antenna by rotating breach-truncated circular radiator</t>
  </si>
  <si>
    <t>S1759078717000265</t>
  </si>
  <si>
    <t>10.1017/S1759078717000265</t>
  </si>
  <si>
    <t>2-s2.0-85015891129</t>
  </si>
  <si>
    <t>['star topology', 'raus using', 'raus ).', 'proposed architecture', 'optically converted', 'generated using', 'fiber architecture', 'cycle pulses', 'control unit']</t>
  </si>
  <si>
    <t>All-optical signal processing | Gaussian mono-cycle pulses | Ultra-wideband over fiber</t>
  </si>
  <si>
    <t>An ultra-wideband over fiber architecture is proposed where multiple coherent pulsed optical signals are used for transmitting high data rate signals to five different radio access units (RAUs). The RAUs are placed in a star topology to form a broadcast distributive antenna system architecture. The architecture transmits 5 √ó 1.25 Gbps data from control unit to the RAUs using a wavelength division multiplexed signal. The multiple pulsed optical carriers forming the wavelength division multiplexed signal are generated using a single continuous wave optical source. The data modulated coherent optical pulsed signals are all-optically converted to electrical Gaussian mono-cycle pulses at the RAUs. The proposed architecture is cost-efficient and gives good bit-error rate results.</t>
  </si>
  <si>
    <t>280-287</t>
  </si>
  <si>
    <t>60059937;60059937;60059937</t>
  </si>
  <si>
    <t>56023002600;56581689300;36701241300</t>
  </si>
  <si>
    <t>Aziz, Bilal;Mehmood, Tayyab;Ghafoor, Salman</t>
  </si>
  <si>
    <t>National University of Sciences and Technology Pakistan</t>
  </si>
  <si>
    <t>Aziz B.</t>
  </si>
  <si>
    <t>UWB over fiber transmission to multiple radio access units using all-optical signal processing</t>
  </si>
  <si>
    <t>10.1007/s11107-017-0695-y</t>
  </si>
  <si>
    <t>2-s2.0-85015973513</t>
  </si>
  <si>
    <t>['walls differ', 'wall inclination', 'study investigates', 'soil medium', 'pvc pipes', 'plastered brick', 'physical model', 'multiple targets', 'multiple pipes', 'moisture content', 'material variation', 'major observations', 'maintaining density', 'like signatures', 'irregular stones', 'gpr signatures', 'gpr responses', 'gpr data', 'geotechnical surveys', 'dry sand', 'controlled conditions', 'broken walls', 'brick walls', 'also explored']</t>
  </si>
  <si>
    <t>Archaeology | Broken walls | Ground penetrating radar | Inclined scanning trajectory | Pipes | Walls</t>
  </si>
  <si>
    <t>This study investigates the effects of some commonly encountered constraints such as inclined scanning trajectory, multiple targets in the vicinity and material variation on GPR responses of pipes and walls. Further, the effects of wall inclination and broken walls are also explored in GPR signatures. Interpretation of such signatures in GPR data for archaeological and geotechnical surveys has been a challenge. A physical model was created to simulate buried pipes and walls under controlled conditions by maintaining density and moisture content of the soil medium. The presence of PVC pipes, plastered brick and stone walls buried in the dry sand have been investigated and major observations have been reported. The inclined scanning trajectory on buried pipes shows a change in curvature of hyperbola-like signatures. Inclined transects near the ends of pipes and walls manifest single limb GPR signatures. The responses of multiple pipes and walls show dependence on separation of targets and footprint of an antenna. One can discern stone walls from brick walls by recognizing the diffraction of waves by irregular stones in GPR responses. The signatures of walls differ from pipes with respect to the width of the apex and variation in the intensity in the limb.</t>
  </si>
  <si>
    <t>1977-1989</t>
  </si>
  <si>
    <t>Geotechnical and Geological Engineering</t>
  </si>
  <si>
    <t>60104341;60104341</t>
  </si>
  <si>
    <t>57217775612;8578057300</t>
  </si>
  <si>
    <t>Thakur, Mohmad Mohsin;Prashant, Amit</t>
  </si>
  <si>
    <t>Indian Institute of Technology Gandhinagar</t>
  </si>
  <si>
    <t>Thakur M.M.</t>
  </si>
  <si>
    <t>GPR Signatures of Pipes and Walls with Emphasis on the Effect of Inclined Scanning Trajectory</t>
  </si>
  <si>
    <t>10.1007/s10706-017-0221-0</t>
  </si>
  <si>
    <t>2-s2.0-85016942484</t>
  </si>
  <si>
    <t>['voc emitted', 'voc emission', 'visual damage', 'viridula infestation', 'two pentatomids', 'strongly reduced', 'stomatal conductance', 'single b', 'plants infested', 'plant responses', 'plant emission', 'north america', 'nezara viridula', 'laboratory experiments', 'insect feeding', 'host location', 'host leaves', 'hilaris antenna', 'hilaris adults', 'feeding activity', 'electroantennography bioassays', 'consistently reduced', 'cole crops', 'bagrada hilaris', 'acetic acid', '40 b']</t>
  </si>
  <si>
    <t>Bagrada hilaris | Electroantennography (EAG) | Nezara viridula | Photosynthesis | Stomatal conductance | Visual damage | Volatile organic compounds (VOC)</t>
  </si>
  <si>
    <t>Bagrada hilaris is a herbivorous insect native of Asia and Africa, which has invaded southern Europe and North America where it causes major damage to cole crops. Laboratory experiments were conducted to assess how the infestation of this invasive species damages the host Brassica oleracea var botrytis, and to evaluate the interaction between plant emission of volatile organic compounds (VOC) and B. hilaris adults. Plant responses to insect feeding were evaluated through changes in photosynthesis, stomatal conductance, VOC emission, and visual damage on leaves. The impact of B. hilaris was compared with that of Nezara viridula, a polyphagous species distributed worldwide. Plant VOC role in host plant detection was tested with electroantennography bioassays on B. hilaris antenna. Photosynthesis and stomatal conductance were consistently reduced in plants infested with 40 B. hilaris adults for 24¬†h. The feeding activity of a single B. hilaris caused larger discolored spots on host leaves in comparison with N. viridula. VOC emitted by B. oleracea changed significantly in response to B. hilaris and N. viridula infestation. In particular, production of limonene was strongly reduced by the infestation of the two pentatomids, while an increase in the emission of acetic acid and 2-ethyl-1-hexanol was observed. EAG dose‚Äìresponse tests using the main plant VOC showed B. hilaris antennal responses to benzaldehyde, octanal, nonanal, and acetic acid, which indicates a role of these compounds in host location.</t>
  </si>
  <si>
    <t>649-658</t>
  </si>
  <si>
    <t>60017697-60110919;60017697;60017697;60110919;60021199;60021199</t>
  </si>
  <si>
    <t>7003562828;6507074055;6603941097;8528905500;6603067989;7005565383</t>
  </si>
  <si>
    <t>Guarino, Salvatore;Peri, Ezio;Colazza, Stefano;Luchi, Nicola;Michelozzi, Marco;Loreto, Francesco</t>
  </si>
  <si>
    <t>Turin;Rome;Palermo</t>
  </si>
  <si>
    <t>Istituto per la Protezione Sostenibile delle Piante, Consiglio Nazionale delle Ricerche;Consiglio Nazionale delle Ricerche;Universit√† degli Studi di Palermo</t>
  </si>
  <si>
    <t>60110919;60021199;60017697</t>
  </si>
  <si>
    <t>Guarino S.</t>
  </si>
  <si>
    <t>Impact of the invasive painted bug Bagrada hilaris on physiological traits of its host Brassica oleracea var botrytis</t>
  </si>
  <si>
    <t>10.1007/s11829-017-9516-6</t>
  </si>
  <si>
    <t>2-s2.0-85017096062</t>
  </si>
  <si>
    <t>['unlicensed users', 'single module', 'secondary users', 'reconfigurable transceiver', 'reconfigurable devices', 'reconfigurable antenna', 'range 2', 'power amplifiers', 'paper discuss', 'must consists', 'makes use', 'local oscillators', 'licensed users', 'effective use', 'different frequencies', 'also discussed']</t>
  </si>
  <si>
    <t>Cognitive radio | Dynamic spectrum allocation | Energy detection algorithm | PIFA antenna | Reconfigurable antenna | Ultra-wideband patch antenna</t>
  </si>
  <si>
    <t>For the effective use of available frequency bandwidth, cognitive radio technology is evolving in the last few years. In this, spectrum is shared between primary and secondary users. Secondary users also called as unlicensed users, makes use of part of spectrum which is not used by primary or licensed users. Hence secondary user systems must be capable of sensing the spectrum and should be able to reconfigure to transmit at different frequencies. For this it must consists of spectrum sensing circuit and a reconfigurable transceiver consisting of reconfigurable antenna. This paper discuss the single module of reconfigurable transceiver which dynamically allocates two different frequencies 2.4 and 3.1¬†GHz for transmission. Ultra-wideband patch antenna, spectrum sensing algorithm and reconfigurable patch antenna are also discussed. The module can be modified to transmit at more frequencies in the range 2.4‚Äì9¬†GHz by having reconfigurable devices such as LNAs, power amplifiers, local oscillators, mixers, etc.</t>
  </si>
  <si>
    <t>3435-3462</t>
  </si>
  <si>
    <t>60015785;60015785;60015785;60015785;60015785</t>
  </si>
  <si>
    <t>57200816574;37091169400;56342430800;57193848720;55253537500</t>
  </si>
  <si>
    <t>Joseph, Sumin D.;Manoj, S.;Waghmare, Chetan;Nandakumar, K.;Kothari, Ashwin</t>
  </si>
  <si>
    <t>Joseph S.D.</t>
  </si>
  <si>
    <t>UWB Sensing Antenna, Reconfigurable Transceiver and Reconfigurable Antenna Based Cognitive Radio Test Bed</t>
  </si>
  <si>
    <t>10.1007/s11277-017-4117-3</t>
  </si>
  <si>
    <t>2-s2.0-85017140320</t>
  </si>
  <si>
    <t>['well matched', 'uwb short', 'suitable range', 'simulation results', 'safety regulations', 'range communications', 'proposed antenna', 'phantom containing', 'natural curvature', 'miniaturized structure', 'medical industrial', 'medical band', 'measured parameters', 'mean value', 'maximum power', 'human head', 'head tissues', 'head implants', 'frequency range', 'flexible substrate', 'field characteristics', 'fabricated antenna', 'antennas reported', 'account patents', '84 dbi', '6 ghz', '45 ghz']</t>
  </si>
  <si>
    <t>Antenna design | Head implant | Implantable antenna | Moon-shaped</t>
  </si>
  <si>
    <t>In this paper, we present a novel flexible moon-shaped slot implantable antenna for neural recording systems and head implants. It covers both medical Industrial, Scientific and Medical band (2.45 GHz) and impulse ratio ultra-wideband (IR-UWB) frequency range (3.1-10.6 GHz) for forward and backward telemetry applications. It has a simple and miniaturized structure in comparison with the antennas reported in the other researches. Furthermore, for adapting with natural curvature of human head, a flexible substrate is chosen with a good antenna performance under the bending. The proposed antenna is analyzed in a multi-layer box model of head tissues to speed up the antenna design procedures. On the basis of the simulation results, we achieved the good impedance matching over the desired frequency range (S11 below -10 dB). Far-field characteristics are considered, as well. The directivity is in suitable range for UWB short-range communications and its mean value is 3.84 dBi. Finally, to take into account patents' safety regulations and the effective isotropic radiated power restriction in the desired frequency range, the maximum power of transmitter has been calculated. A phantom containing a mixture of sugar and water is used to test the fabricated antenna. The measured parameters are well matched to the full-wave simulation results.</t>
  </si>
  <si>
    <t>1559-1567</t>
  </si>
  <si>
    <t>57193916844;55453859600</t>
  </si>
  <si>
    <t>Elyassi, Roshanak;Moradi, Gholamreza</t>
  </si>
  <si>
    <t>Elyassi R.</t>
  </si>
  <si>
    <t>Flexible and moon-shaped slot UWB implantable antenna design for head implants</t>
  </si>
  <si>
    <t>S1759078717000228</t>
  </si>
  <si>
    <t>10.1017/S1759078717000228</t>
  </si>
  <si>
    <t>2-s2.0-85017503590</t>
  </si>
  <si>
    <t>['shaped patches', 'shaped patch', 'resultant e', 'regular circular', 'perturbation theory', 'patch antenna', 'find perturbed', 'field patterns', 'desired e', 'curvilinear coordinates', 'arbitrary shape']</t>
  </si>
  <si>
    <t>Antenna design | EM field theory | Modeling and measurements | Perturbation theory</t>
  </si>
  <si>
    <t>In this paper, the concept of perturbation theory is applied to derive a general electric field (E-field) expression for any arbitrary-shaped microstrip patch antenna. The arbitrary shape is created by adding small perturbation in a regular patch shape, which is used to find perturbed and unperturbed electromagnetic wave solutions for resultant E-field of patch antenna. Ansoft HFSS simulator is used to validate the derived field expression in curvilinear coordinates for a regular circular-shaped patch. Then the proposed field analysis is applied to develop two new arbitrary-shaped patches in C-band for desired E-field patterns.</t>
  </si>
  <si>
    <t>1713-1723</t>
  </si>
  <si>
    <t>Sharma, Karishma;Upadhyay, Dharmendra K.;Parthasarathy, Harish</t>
  </si>
  <si>
    <t>Perturbation theory-based field analysis of arbitrary-shaped microstrip patch antenna</t>
  </si>
  <si>
    <t>S1759078717000368</t>
  </si>
  <si>
    <t>10.1017/S1759078717000368</t>
  </si>
  <si>
    <t>2-s2.0-85017576055</t>
  </si>
  <si>
    <t>['top layer', 'specific forms', 'slit structures', 'shaped strips', 'radiating elements', 'proposed array', 'port 2', 'port 1', 'peak gain', 'miniaturized dual', 'mimo feature', 'input multi', 'impedance matching', 'impedance bandwidth', 'high isolation', 'handed cp', 'feeding points', 'feed network', 'diversity gain', 'cp features', 'better improvement', 'band application', 'array network', 'applied onto', 'antenna characteristics', 'antenna array', '9 dbi', '6 ghz', '5 ghz', '3 ghz', '2 ghz']</t>
  </si>
  <si>
    <t>Antenna | Broad band | Circular polarization | Microstrip | Multi-input multi-output (MIMO) networks</t>
  </si>
  <si>
    <t>Wide-band circularly polarized multi-input multi-output (MIMO) antenna array with a 2 √ó 4 feed network was proposed for C-band application. Different unique techniques were utilized in the proposed array to enhance the antenna characteristics, such as gain, 3 dB axial ratio bandwidth (ARBW), impedance tuning, and ruinous mutual coupling effects. A miniaturized dual-feed Tai chi-shaped antenna element with a pair of feeding points and a pair of eyebrow-shaped strips was presented for enhancing circular polarization (CP) purity and impedance matching. For a better improvement of CP features, a 2‚àó4 MIMO sequentially rotated (MIMO-SR) feed network was used to achieve broader 3 dB ARBW. Besides, the MIMO feature of the feed network could control the left- and right-handed CP, respectively. Ultimately, specific forms of slot and slit structures were applied onto the top layer of MIMO feed network that provided a high isolation between the radiating elements and array network. Furthermore, the diversity gain (DG) was studied. The extracted measured results illustrated an impedance bandwidth of 3.5-8.2 GHz at port 1 and 3.5-8.3 GHz at port 2 for VWSR &lt; 2 and 3 dB ARBW of 4.6-7.6 GHz at port 1 and 4.6-7.5 GHz at port 2. The peak gain of 9.9 dBi was at 6 GHz.</t>
  </si>
  <si>
    <t>1741-1748</t>
  </si>
  <si>
    <t>Jalali, Mahdi;Naser-Moghadasi, Mohammad;Sadeghzadeh, Ramezan Ali</t>
  </si>
  <si>
    <t>Dual circularly polarized multilayer MIMO antenna array with an enhanced SR-feeding network for C-band application</t>
  </si>
  <si>
    <t>S1759078717000435</t>
  </si>
  <si>
    <t>10.1017/S1759078717000435</t>
  </si>
  <si>
    <t>2-s2.0-85018375701</t>
  </si>
  <si>
    <t>['worldwide interoperability', 'varying dimensions', 'study effect', 'ringed structure', 'rectangular patch', 'proposed antenna', 'parasitic strip', 'parametric analysis', 'novel design', 'multiband characteristics', 'microwave access', 'meandering along', 'enhanced bandwidth', 'azimuthal planes', 'antenna performance', 'also observed', '85 ghz', '8 ghz', '5 ghz', '33 dbi', '03 ghz']</t>
  </si>
  <si>
    <t>In this paper, a novel design of compact Coplanar Waveguide-fed planar monopole antenna with enhanced bandwidth and multiband characteristics has been proposed. Two rectangular rings have been incorporated in a rectangular patch to obtain multiband operation for Wireless Local Area Network (WLAN) (2.4/5.2/5.8 GHz) and Worldwide Interoperability for Microwave Access (WiMAX) (2.3/2.5/5.5 GHz) bands. A parasitic strip and meandering along with double-ringed structure have been used to achieve enhanced impedance bandwidth in WLAN (from 2.26 to 3.03 GHz) and WiMAX (from 4.48 to 6.85 GHz) bands. The parametric analysis is carried out to study effect of varying dimensions on antenna performance. The proposed antenna is optimized and prototype is designed and fabricated. Simulated and measured radiation patterns in elevation and azimuthal planes are also observed. The antenna shows significant gain of 7.33 dBi at 6.54 GHz frequency.</t>
  </si>
  <si>
    <t>1757-1762</t>
  </si>
  <si>
    <t>56222161700;7202996693</t>
  </si>
  <si>
    <t>Singla, Geetanjali;Khanna, Rajesh</t>
  </si>
  <si>
    <t>Singla G.</t>
  </si>
  <si>
    <t>Double-ring multiband microstrip patch antenna with parasitic strip structure for heterogeneous wireless communication systems</t>
  </si>
  <si>
    <t>S1759078717000502</t>
  </si>
  <si>
    <t>10.1017/S1759078717000502</t>
  </si>
  <si>
    <t>2-s2.0-85018385185</t>
  </si>
  <si>
    <t>['upper band', 'scattering parameters', 'reconfigurable mechanism', 'radiation pattern', 'radiation efficiency', 'proposed antenna', 'pin diodes', 'optimized antenna', 'linear polarization', 'experimental test', 'coplanar waveguide', 'circular polarization', 'central frequencies', 'axial ratio', '42 ghz', '40 %.']</t>
  </si>
  <si>
    <t>Antenna design | Computer aided design | Modeling and measurements | Reconfigurable antenna</t>
  </si>
  <si>
    <t>In this paper, a coplanar waveguide (CPW)-fed dual-band uniplanar tri-polarization reconfigurable antenna based on the PIN diode switch is proposed. The proposed antenna can be reconfigured between the linear polarization (LP) and the circular polarization (CP) mode, including both the right-handed circular polarization and left-handed circular polarization simultaneously within the dual operating bands. The central frequencies of the bands are 2.63 and 4.42 GHz, respectively, and the overlapped operating bandwidth is 17.8 and 3.40%. The proposed reconfigurable antenna is a closed-slot antenna fed by the CPW transmission line and the reconfigurable mechanism is to regulate the T-shaped driven stub through switching the PIN diodes on and off. The scattering parameters, axial ratio, radiation pattern, gain, and the radiation efficiency of the proposed antenna are all investigated in the following. The optimized antenna has been fabricated to experimental test, the simulated and the measured results agree well with each other. The lower frequency band of the proposed antenna covers the 2.40 GHz WLAN specification and the upper band can be used for the 5 G communication (4.40-4.50 GHz); therefore it is suitable to be applied in the mobile wireless communication.</t>
  </si>
  <si>
    <t>1695-1703</t>
  </si>
  <si>
    <t>A CPW-fed uniplanar dual-band tri-polarization diversity antenna based on PIN diode for the wireless communication</t>
  </si>
  <si>
    <t>S1759078717000460</t>
  </si>
  <si>
    <t>10.1017/S1759078717000460</t>
  </si>
  <si>
    <t>2-s2.0-85018429078</t>
  </si>
  <si>
    <t>['type pattern', 'thin stripline', 'shunt inductance', 'realizing open', 'proposed antenna', 'presented antenna', 'planes respectively', 'parametric analysis', 'order mode', 'omnidirectional pattern', 'miniaturized dual', 'electrical size', 'design methodology', 'current distributions', 'broadside directions', 'band cpw', 'achieve 51', '79 ghz', '78 ghz', '62 ghz', '59 db', '008 œª0']</t>
  </si>
  <si>
    <t>Epsilon negative transmission line (ENG-TL) | Split ring resonator (SRR) | Zeroth-order resonance (ZOR)</t>
  </si>
  <si>
    <t>A miniaturized dual-band CPW-fed metamaterial antenna is presented and developed in this paper. Zeroth-order mode is originated by realizing open-ended composite right/left-handed transmission line. A dual split ring resonator is introduced to obtain another mode. The antenna is operated in the frequency region 1.60-1.64 and 2.76-2.79 GHz. Shunt inductance is offered by means of thin stripline connecting ground planes. It is demonstrated that by applying metamaterial loading (thin stripline) proposed antenna is capable to achieve 51.9% miniaturization with respect to the antenna without metamaterial loading. The presented antenna has an electrical size of 0.162 Œª0 √ó 0.108 Œª0 √ó 0.008 Œª0 at f0 = 1.62 GHz. The antenna exhibits simulated gain of 1.05 and 2.59 dB in the broadside directions at 1.62 and 2.78 GHz, respectively. Beside that this antenna offers dipolar-type pattern and omnidirectional pattern in the xz-and yz-planes respectively at both bands, which is beneficial to be used in modern wireless applications. The design methodology of the proposed antenna is described with the help of current distributions and parametric analysis.</t>
  </si>
  <si>
    <t>1735-1739</t>
  </si>
  <si>
    <t>A miniaturized dual-band ZOR antenna using epsilon negative transmission line loading</t>
  </si>
  <si>
    <t>S175907871700040X</t>
  </si>
  <si>
    <t>10.1017/S175907871700040X</t>
  </si>
  <si>
    <t>2-s2.0-85018434950</t>
  </si>
  <si>
    <t>['wlan ieee802', 'wireless services', 'wimax ieee802', 'wimax along', 'shaped slots', 'satellite communication', 'radiating patch', 'n 5', 'measured vswr', 'measured gain', 'high band', 'directional pattern', 'construct structure', 'band 3', 'band ).', '825 ghz', '80 ghz', '787 mm3', '77 ghz', '725 ghz', '64 ghz', '35 ghz', '20 ghz', '18 ghz', '16 3', '12 ghz']</t>
  </si>
  <si>
    <t>Antenna design | Modelling and measurements | Passive components and circuits</t>
  </si>
  <si>
    <t>In this paper, a vase-shaped monopole antenna is presented for dual band notch (WiMAX IEEE802.16 3.30-3.80 GHz with C-band 3.80-4.20 GHz and WLAN IEEE802.11a/h/j/n 5.15-5.35 GHz, 5.25-5.35 GHz, 5.47-5.725 GHz, 5.725-5.825 GHz) UWB and other wireless services (close range radar: 8-12 GHz in X-band &amp; satellite communication: 12-18 GHz in Ku-band). Measured VSWR of proposed antenna shows a high band-rejection for WiMAX along with C-band with VSWR = 25.33 at 3.77 GHz and WLAN with VSWR = 6.0 at 5.64 GHz is achieved by cutting two C-shaped slots on the radiating patch. Designed antenna covers a wide usable fractional bandwidth 160% (2.58-20.39 GHz). Furthermore, the measured gain of antenna is relatively stable across the impedance bandwidth except band-notched. In addition, antenna offers omni-directional pattern, reasonably small 20 √ó 20 √ó 0.787 mm3 and easy to construct structure.</t>
  </si>
  <si>
    <t>1725-1733</t>
  </si>
  <si>
    <t>Planar high rejection dual band-notch UWB antenna with X &amp; Ku-bands wireless applications</t>
  </si>
  <si>
    <t>S1759078717000393</t>
  </si>
  <si>
    <t>10.1017/S1759078717000393</t>
  </si>
  <si>
    <t>2-s2.0-85018451994</t>
  </si>
  <si>
    <t>['victim location', 'receiving antennas', 'path index', 'noise path', 'noise modulation', 'key parameters', 'ideal conditions', 'fundamental properties', 'different modulations']</t>
  </si>
  <si>
    <t>electromagnetic (EM) measurements | Electromagnetic compatibility (EMC) | noise measurement</t>
  </si>
  <si>
    <t>The fundamental properties and key parameters of the noise source modulation technique (NSMT) to determine the electromagnetic noise path are discussed. The basic idea behind the NSMT is to apply a known time variation (modulation) to one of the possible noise paths and to observe its effect at the noise victim location. Different modulations can be applied to different noise paths simultaneously. Based on the type and amount of noise modulation at the victim location, the noise path can be determined. An experiment in ideal conditions has been conducted where two cables carry the same amount of common mode current but only one is the main noise path to the victim. By comparing the path index with the measured insertion loss between cables and receiving antennas, the correctness of the NSMT to determine the noise path is confirmed.</t>
  </si>
  <si>
    <t>1400-1407</t>
  </si>
  <si>
    <t>Paoletti, Umberto</t>
  </si>
  <si>
    <t>Hitachi, Ltd.</t>
  </si>
  <si>
    <t>Paoletti U.</t>
  </si>
  <si>
    <t>On the noise path determination with the noise source modulation technique</t>
  </si>
  <si>
    <t>10.1109/TEMC.2017.2686876</t>
  </si>
  <si>
    <t>2-s2.0-85018520800</t>
  </si>
  <si>
    <t>['transmission time', 'spinning vehicle', 'spinning projectiles', 'signals received', 'satellite signals', 'results showed', 'results revealed', 'reference satellite', 'received signal', 'positioning error', 'periodically discontinuous', 'patch antenna', 'frames cannot', 'discontinuous signals', 'algorithm applied']</t>
  </si>
  <si>
    <t>Discontinuous signals | GPS positioning algorithm | Single-patch antenna | Spinning vehicle</t>
  </si>
  <si>
    <t>A GPS positioning algorithm is studied and applied to locate a spinning vehicle on which a single-patch antenna is mounted. Because the antenna is directional and the received signal is periodically discontinuous, the bits and frames cannot be synchronized to assemble the transmission time of the satellite signals. The characteristics of the signals received by a single-patch antenna are described. The means by which the tracking loop works with these discontinuous signals are analyzed and simulated. Aiming at spinning projectiles, the positioning algorithm forming differencing with respect to a reference satellite is applied to locate the spinning vehicle by using code phases obtained in the tracking of the discontinuous signals. Experiments were carried out, and the results showed that the positioning algorithm works properly on the spinning vehicle. The results revealed that the positioning error of the algorithm applied to a spinning vehicle is close to that of the conventional positioning method applied to a non-spinning vehicle.</t>
  </si>
  <si>
    <t>1491-1502</t>
  </si>
  <si>
    <t>55547133962;35215759900;57194051169</t>
  </si>
  <si>
    <t>Shen, Qiang;Li, Miao;Gong, Ru</t>
  </si>
  <si>
    <t>Shen Q.</t>
  </si>
  <si>
    <t>GPS positioning algorithm for a spinning vehicle with discontinuous signals received by a single-patch antenna</t>
  </si>
  <si>
    <t>10.1007/s10291-017-0623-8</t>
  </si>
  <si>
    <t>2-s2.0-85018524117</t>
  </si>
  <si>
    <t>MOST 103-2221-E-008-022</t>
  </si>
  <si>
    <t>['successfully generated', 'rf switch', 'profile 2', 'power consumption', 'pole four', 'pole double', 'module size', 'measured isolation', 'measured input', 'low profile', 'frequency range', 'elevation dimensions', 'compact 2', 'absorptive single', '7 db', '6 ghz', '4 mm', '2 db', '15 db', '1 db']</t>
  </si>
  <si>
    <t>Absorptive RF switch | bridged-T coil | Butler matrix | integrated passive device (IPD) | switched beamformer</t>
  </si>
  <si>
    <t>In this paper, a GaAs absorptive single-pole double-throw (SPDT) RF switch and its application to a 2.4-GHz switched beamformer module are presented. The proposed absorptive SPDT RF switch features low-power consumption and low insertion loss with good output matching both in the on and off states. Specifically, the measured insertion loss in the on state is less than 1 dB, and the measured input and output return losses are both better than 11.2 dB from 1.9 to 2.6 GHz. The measured output return loss in the off state is better than 15 dB, and the measured isolation is better than 24.7 dB in the same frequency range. Two proposed absorptive SPDT switches are then employed to form an absorptive single-pole four-throw RF switch, and it is integrated with a miniaturized 4 √ó 4 Butler matrix using the integrated passive device (IPD) technology to achieve a compact 2.4-GHz switched beamformer module with a very low profile. Specifically, the module size is 4.9 mm √ó 5 mm with a thickness of only 0.4 mm. The IPD beamformer module is then used to realize a low-profile 2-D scanning antenna array, and 16 different beams in azimuth and elevation dimensions are successfully generated.</t>
  </si>
  <si>
    <t>56073021100;57194081502;7407360684</t>
  </si>
  <si>
    <t>Fang, Wei Ting;Chen, Chia Hao;Lin, Yo Shen</t>
  </si>
  <si>
    <t>Fang W.</t>
  </si>
  <si>
    <t>2.4-GHz Absorptive MMIC Switch for Switched Beamformer Application</t>
  </si>
  <si>
    <t>10.1109/TMTT.2017.2688443</t>
  </si>
  <si>
    <t>2-s2.0-85018646989</t>
  </si>
  <si>
    <t>['spatial scales', 'secondary immigrants', 'ponds surrounded', 'open habitats', 'new habitats', 'mediated dispersal', 'little time', 'genealogical discontinuities', 'extensive genetic', 'eurasian distribution', 'enhanced bird', 'ecological equivalence', 'cyst morphology', 'biogeographic paradigm', '16s rrna']</t>
  </si>
  <si>
    <t>Cyst morphology | Genetic differentiation | Inland waters | Male antenna | Mitochondrial DNA | Population structure</t>
  </si>
  <si>
    <t>Inland aquatic organisms almost ubiquitously display a pattern of marked provincialism characterized by substantial population differentiation and genealogical discontinuities. This is the result of strong priority effects and local adaptation following dispersal and colonization of new habitats. We present a case that defies this biogeographic paradigm. We have investigated the phylogeography of the fairy shrimp Streptocephalus torvicornis across its circum-Mediterranean and Eurasian distribution. Based on three independent datasets, namely sequence variation at 12S and 16S rRNA, cyst morphology and male second antenna characters, we discern a pattern of extensive genetic and morphological homogeneity pointing to unhindered gene flow and widespread connectivity among populations. These intriguing findings may provisionally be explained by (i) a high dispersal frequency overwhelming the ability of a population to maintain resource monopolization, (ii) an outbreeding vigour opportunity offered to secondary immigrants, (iii) an ecological equivalence of genotypes generating long-term immigration‚Äìextinction equilibria and buffering genetic diversity over spatial scales, (iv) enhanced bird-mediated dispersal in open habitats as opposed to ponds surrounded by forests or shrub, or (v) a shallow population history with little time for substantial genetic differentiation.</t>
  </si>
  <si>
    <t>21-32</t>
  </si>
  <si>
    <t>Hydrobiologia</t>
  </si>
  <si>
    <t>60060723;60032350;60060723-60085410;60017697;60024353;60001576;60060723</t>
  </si>
  <si>
    <t>56125535200;7005321942;55759267100;8530870400;16021196200;35204844800;6603395452</t>
  </si>
  <si>
    <t>Kappas, Ilias;Mura, Graziella;Synefiaridou, Dimitra;Marrone, Federico;Alfonso, Giuseppe;Alonso, Miguel;Abatzopoulos, Theodore J.</t>
  </si>
  <si>
    <t>Netherlands;Greece;Italy;Italy;Italy;Spain</t>
  </si>
  <si>
    <t>Groningen;Thessaloniki;Rome;Lecce;Palermo;Barcelona</t>
  </si>
  <si>
    <t>University of Groningen, Groningen Biomolecular Sciences and Biotechnology Institute (GBB);School of Biology;Sapienza Universit√† di Roma;Universita del Salento;Universit√† degli Studi di Palermo;Universitat de Barcelona</t>
  </si>
  <si>
    <t>60085410;60060723;60032350;60024353;60017697;60001576</t>
  </si>
  <si>
    <t>Kappas I.</t>
  </si>
  <si>
    <t>Molecular and morphological data suggest weak phylogeographic structure in the fairy shrimp Streptocephalus torvicornis (Branchiopoda, Anostraca)</t>
  </si>
  <si>
    <t>10.1007/s10750-017-3203-6</t>
  </si>
  <si>
    <t>2-s2.0-85018695635</t>
  </si>
  <si>
    <t>R01 CA149379</t>
  </si>
  <si>
    <t>['vessel diameter', 'single 17', 'significantly smaller', 'significant difference', 'pulmonary artery', 'performed immediately', 'occluded pas', 'observed effect', 'mean diameter', 'maximum diameter', 'low risk', 'iatrogenic occlusion', 'gross dissection', 'general anesthesia', 'computed tomography', 'central third', 'ablation zones', 'ablation zone', 'ablation volumes', '8 pigs', '71 ),', '44 ).', '009 ).']</t>
  </si>
  <si>
    <t>Lung neoplasm | Microwave ablation | Percutaneous ablation | Pulmonary artery</t>
  </si>
  <si>
    <t>Purpose: To determine the size of pulmonary artery (PA) at risk for occlusion during percutaneous microwave ablation and to assess the effect of vessel diameter, number, and patency, on ablation zone volume. Materials and Methods: Computed tomography (CT) fluoroscopy-guided percutaneous microwave ablations were performed in 8 pigs under general anesthesia. All ablations were performed at 65¬†W for 5¬†min with a single 17-gauge antenna positioned in the central third of the lungs. A CT pulmonary angiogram was performed immediately after the ablations. The maximum diameter, number and patency of PA branches within each ablation zone were recorded. Ablation volumes were measured at gross dissection and with CT. Student‚Äôs t test was used to compare ablation zone volumes among groups. Results: Twenty-one pulmonary ablations were performed. Six of the ablation zones (29%) contained at least 1 occluded PA branch. The mean diameter of the occluded PA branches in the ablation zones (2.4¬†mm; range, 2.0‚Äì2.8¬†mm) was significantly smaller than non-occluded PA branches (3.7¬†mm; range: 2.1‚Äì6.9¬†mm; p¬†=¬†0.009). No PA branches ‚â•3¬†mm in size were occluded. There was no significant difference in volume of gross ablation zones that contained occluded versus non-occluded PAs (p¬†=¬†0.42), one versus multiple PAs (p¬†=¬†0.71), or PAs &lt;3¬†mm versus ‚â•3¬†mm in diameter (p¬†=¬†0.44). Conclusions: PAs ‚â•3¬†mm in size have a low risk for iatrogenic occlusion during percutaneous microwave ablation. The presence of multiple adjacent PA branches, an occluded PA branch, and a vessel diameter ‚â•3¬†mm within the ablation zone had no observed effect on ablation zone volume.</t>
  </si>
  <si>
    <t>1609-1616</t>
  </si>
  <si>
    <t>1432086X</t>
  </si>
  <si>
    <t>CardioVascular and Interventional Radiology</t>
  </si>
  <si>
    <t>60032179;60032179;60032179;60032179;60032179;60032179</t>
  </si>
  <si>
    <t>14055671800;57190256431;56909815400;56555279700;7403112046;7003779912</t>
  </si>
  <si>
    <t>Carberry, George A.;Nocerino, Elisabetta;Cristescu, Mircea M.;Smolock, Amanda R.;Lee, Fred T.;Brace, Christopher L.</t>
  </si>
  <si>
    <t>Carberry G.</t>
  </si>
  <si>
    <t>Microwave Ablation of the Lung in a Porcine Model: Vessel Diameter Predicts Pulmonary Artery Occlusion</t>
  </si>
  <si>
    <t>10.1007/s00270-017-1689-y</t>
  </si>
  <si>
    <t>2-s2.0-85018721755</t>
  </si>
  <si>
    <t>U.S. National Library of Medicine</t>
  </si>
  <si>
    <t>HHSN276201400010C</t>
  </si>
  <si>
    <t>NLM</t>
  </si>
  <si>
    <t>['young users', 'trustworthy information', 'skills encompass', 'online information', 'mental models', 'limited understanding', 'inner workings', 'google works', 'findings revealed', 'enable educators', 'drawings suggest', 'drawing activity', 'computing equipment', 'computer code', 'comprehensive understanding', 'better understanding', 'better tailor', 'better able', 'although youth', 'actually works', '26 hackhealth']</t>
  </si>
  <si>
    <t>Adolescents | Digital youth | Information retrieval | Internet searching | Mental models | Youth information seeking</t>
  </si>
  <si>
    <t>Although youth are increasingly going online to fulfill their needs for information, many youth struggle with information and digital literacy skills, such as the abilities to conduct a search and assess the credibility of online information. Ideally, these skills encompass an accurate and comprehensive understanding of the ways in which a system, such as a Web search engine, functions. In order to investigate youths‚Äô conceptions of the Google search engine, a drawing activity was conducted with 26 HackHealth after-school program participants to elicit their mental models of Google. The findings revealed that many participants personified Google and emphasized anthropomorphic elements, computing equipment, and/or connections (such as cables, satellites and antennas) in their drawings. Far fewer participants focused their drawings on the actual Google interface or on computer code. Overall, their drawings suggest a limited understanding of Google and the ways in which it actually works. However, an understanding of youths‚Äô conceptions of Google can enable educators to better tailor their digital literacy instruction efforts and can inform search engine developers and search engine interface designers in making the inner workings of the engine more transparent and their output more trustworthy to young users. With a better understanding of how Google works, young users will be better able to construct effective queries, assess search results, and ultimately find relevant and trustworthy information that will be of use to them.</t>
  </si>
  <si>
    <t>403-432</t>
  </si>
  <si>
    <t>Information Retrieval Journal</t>
  </si>
  <si>
    <t>60020304;60020304;60020304;60007740</t>
  </si>
  <si>
    <t>54385329300;23094074600;36773905500;55322459800</t>
  </si>
  <si>
    <t>Kodama, Christie;St. Jean, Beth;Subramaniam, Mega;Taylor, Natalie Greene</t>
  </si>
  <si>
    <t>College Park;Tampa</t>
  </si>
  <si>
    <t>University of Maryland, College Park;University of South Florida, Tampa</t>
  </si>
  <si>
    <t>60020304;60007740</t>
  </si>
  <si>
    <t>Kodama C.</t>
  </si>
  <si>
    <t>There‚Äôs a creepy guy on the other end at Google!: engaging middle school students in a drawing activity to elicit their mental models of Google</t>
  </si>
  <si>
    <t>10.1007/s10791-017-9306-x</t>
  </si>
  <si>
    <t>2-s2.0-85018728728</t>
  </si>
  <si>
    <t>['whole geometry', 'wave simulations', 'ring resonators', 'resolution characteristics', 'proposed model', 'preliminary design', 'package programs', 'nsrr structure', 'nested split', 'intuitive way', 'enhanced sensitivity', 'emerging class', 'electromagnetic characteristics', 'easier analysis', 'correctly explain', 'conventional srrs', 'compact size', 'basic elements', 'antenna design', 'also compared']</t>
  </si>
  <si>
    <t>Equivalent circuit model | nested split-ring resonator (NSRR) | split-ring resonator (SRR) | strain/displacement sensor | wireless passive sensor</t>
  </si>
  <si>
    <t>In this paper, an equivalent circuit model for nested split-ring resonators (NSRRs) is proposed. NSRRs are an emerging class of split ring resonators, preferred in a range of areas from sensing in biomedical or civil engineering applications to antenna design, due to their more compact size and enhanced sensitivity/resolution characteristics over the conventional SRRs. In the proposed model, the NSRR structure is treated as a combination of basic elements, i.e., strips and gaps, and the electromagnetic characteristics of the whole geometry are expressed in terms of capacitances and inductances of each of these elements. The outputs of the model are compared with those obtained via full-wave simulations using the package programs as well as measurements. The variation of NSRR resonance frequency (fres) with all important design parameters is also compared with full-wave simulations. In all comparisons, the results demonstrate agreement, showing that the proposed model can correctly explain the electromagnetics of the NSRR structure and that it provides an intuitive way for a better and easier analysis and a preliminary design of normally complex structures.</t>
  </si>
  <si>
    <t>3733-3743</t>
  </si>
  <si>
    <t>60014808;60014808;60014808-60095095;60014808</t>
  </si>
  <si>
    <t>37087685300;7006317691;35552742000;35591439300</t>
  </si>
  <si>
    <t>Ozbey, Burak;Altintas, Ayhan;Demir, Hilmi Volkan;Erturk, Vakur B.</t>
  </si>
  <si>
    <t>School of Physical and Mathematical Sciences;Bilkent √úniversitesi</t>
  </si>
  <si>
    <t>60095095;60014808</t>
  </si>
  <si>
    <t>Ozbey B.</t>
  </si>
  <si>
    <t>An Equivalent Circuit Model for Nested Split-Ring Resonators</t>
  </si>
  <si>
    <t>10.1109/TMTT.2017.2699650</t>
  </si>
  <si>
    <t>2-s2.0-85018904268</t>
  </si>
  <si>
    <t>['}^{ 2', 'reflection amplifier', 'reflected signal', 'power f', 'phase control', 'noise figure', 'nm process', 'new topology', 'measurement results', 'insulator 28', 'implementation enables', 'frequency range', 'first time', 'first co', 'duplex links', 'design considerations', 'demonstrated using', 'core area', 'chip consumes', 'active reflectarrays', '7 db', '28 dbi', '25 db', '20 mw', '127 ghz']</t>
  </si>
  <si>
    <t>CMOS integrated circuits | microwave amplifiers | millimeter-wave circuits | phase shifters | phased arrays | reflector antennas | silicon-on-insulator technology</t>
  </si>
  <si>
    <t>A new topology of a low-power F-band reflection amplifier for active reflectarrays is proposed and demonstrated using a CMOS fully depleted silicon-on-insulator 28-nm process. The design enables frequency response and center frequency tuning, as well as phase control of the reflected signal. The chip consumes a core area of only 90\times 80~\mu\text{m}^{2} and is incorporated into a 2\times 2 printed reflectarray antenna, implementing the first co-polarized active reflectarray. Such implementation enables, for the first time, active reflectarrays with dual polarization ability, which can be used for full-duplex links, as well as polarization diversity applications. Design considerations for a stable reflection amplifier, as well as measurement results of the reflection amplifier and reflectarray, are presented in this paper. Variable stable gain of 5-25 dB at the frequency range of 106-127 GHz was achieved, with noise figure of 10.5-11.7 dB. The total power consumption was 6-20 mW, depending on the chosen frequency response. An active antenna gain of 28 dBi was measured for the 2\times 2 reflectarray.</t>
  </si>
  <si>
    <t>3910-3921</t>
  </si>
  <si>
    <t>40261878500;6602457655</t>
  </si>
  <si>
    <t>Landsberg, Naftali;Socher, Eran</t>
  </si>
  <si>
    <t>Landsberg N.</t>
  </si>
  <si>
    <t>A Low-Power 28-nm CMOS FD-SOI Reflection Amplifier for an Active F-Band Reflectarray</t>
  </si>
  <si>
    <t>10.1109/TMTT.2017.2695181</t>
  </si>
  <si>
    <t>2-s2.0-85018918448</t>
  </si>
  <si>
    <t>['wire model', 'wire antenna', 'wave simulation', 'wave fdtd', 'time step', 'successfully applied', 'proposed method', 'port equivalent', 'line equation', 'letter proposes', 'hybrid method', 'good agreements', 'coaxial cable', 'circuit loads', 'also implemented']</t>
  </si>
  <si>
    <t>Coupling effects | high-order thin-wire model | hybrid finite-difference time-domain method | terminal responses | transmission-line network</t>
  </si>
  <si>
    <t>This letter proposes a novel hybrid finite-difference time domain (FDTD) method, which combines the full-wave FDTD (2, 4) method with a thin-wire model, a transmission-line equation, the Kirchhoff's law, and a two-port equivalent-circuit FDTD model, where antenna-cable coupling model and modified nodal analysis method are also implemented through a set of proper boundary conditions. In our method, both coaxial cable and thin-wire antenna are treated together without geometric meshing for full-wave simulation, and all the coupling processes among fields, transmission line equations, and circuit loads are carried out at the same time step. Such hybrid method is verified by comparing with both PSPICE and traditional FDTD method, and good agreements are obtained. Further, the proposed method is successfully applied to predict the transient electromagnetic responses of some complex transmission line networks in a vehicle-based metallic shelter.</t>
  </si>
  <si>
    <t>1650-1653</t>
  </si>
  <si>
    <t>60031419;60031419;60117753;60031419;60117753</t>
  </si>
  <si>
    <t>55941469900;57190874804;55212645800;7403027319;55729842600</t>
  </si>
  <si>
    <t>Wang, Jian;Han, Xiao;Yang, Kai;Xia, Yin Shui;Yin, Wen Yan</t>
  </si>
  <si>
    <t>Hangzhou;Ningbo</t>
  </si>
  <si>
    <t>College of Information Science and Electronic Engineering, Zhejiang University;Ningbo University</t>
  </si>
  <si>
    <t>60117753;60031419</t>
  </si>
  <si>
    <t>Hybrid FDTD method for studying electromagnetic coupling effects of transmission line networks</t>
  </si>
  <si>
    <t>10.1109/TEMC.2017.2685685</t>
  </si>
  <si>
    <t>2-s2.0-85019007549</t>
  </si>
  <si>
    <t>['various techniques', 'severely affected', 'review paper', 'reduction techniques', 'radiation patterns', 'otherwise gain', 'mutual coupling', 'mimo antennas', 'diversity gain', 'degrading factor']</t>
  </si>
  <si>
    <t>Antenna design | Digital beam forming | MIMO | Modeling and measurements | Mutual coupling | Smart antennas</t>
  </si>
  <si>
    <t>Multiple input multiple output (MIMO) antenna is at core of the presently available wireless technologies. The design of MIMO antennas over a limited space requires various approaches of mutual coupling reduction, otherwise gain, efficiency, diversity gain, and radiation patterns will be severely affected. Various techniques have been reported in literature to control this degrading factor and to improve the performance of the MIMO antennas. In this review paper, we have carried out an extensive thorough investigation of diversity and mutual coupling (correlation) reduction techniques in compact MIMO antennas.</t>
  </si>
  <si>
    <t>1763-1780</t>
  </si>
  <si>
    <t>Malviya, Leeladhar;Panigrahi, Rajib Kumar;Kartikeyan, M. V.</t>
  </si>
  <si>
    <t>MIMO antennas with diversity and mutual coupling reduction techniques: A review</t>
  </si>
  <si>
    <t>S1759078717000538</t>
  </si>
  <si>
    <t>10.1017/S1759078717000538</t>
  </si>
  <si>
    <t>2-s2.0-85019044214</t>
  </si>
  <si>
    <t>['state ).', 'rejected bands', 'proposed antenna', 'physical properties', 'paper presents', 'optical switches', 'nearconducting state', 'insulator state', 'incident light', 'high efficiency', 'frequency band', '5 ghz', '4 ghz']</t>
  </si>
  <si>
    <t>Antenna design | Microwave photonics | Modeling and measurements</t>
  </si>
  <si>
    <t>This paper presents a new optically controlled reconfigurable ultra-wideband antenna using reconfigurable optical router with photonic crystal substrate. The proposed antenna has three optical switches. The optical switches are made by placing silicon wafers over three slots etched on the resonator. The coplanar fed microstrip antenna can work at eight modes using optically controlled switches. This design proposes triple narrow notched bands at center frequencies 3.5 GHz "WiMAX", 5.5 GHz "WLAN" and 8.4 GHz "X-band satellite communication". The proposed antenna satisfies the voltage standing wave ratio requirement of &lt;2 in the frequency band between 2.6 and 11.8 GHz except for the three rejected bands. According to the incident light, the physical properties of these switches can be changed from an insulator state (OFF state) to a nearconducting state (ON state). The incident light is coupled to the optical switches using a reconfigurable optical router. The proposed antenna provides high gain, and high efficiency all over the frequency band excluding the rejected bands.</t>
  </si>
  <si>
    <t>1661-1666</t>
  </si>
  <si>
    <t>60016618;60005916;60016618</t>
  </si>
  <si>
    <t>56963759600;6603435676;56964370300</t>
  </si>
  <si>
    <t>Zakaria, Heba;Hindy, Moataza;El-Henawi, Adel</t>
  </si>
  <si>
    <t>Ain Shams University;Electronics Research Institute of Cairo</t>
  </si>
  <si>
    <t>60016618;60005916</t>
  </si>
  <si>
    <t>Zakaria H.</t>
  </si>
  <si>
    <t>Optically controlled UWB antenna using photonic crystal waveguides</t>
  </si>
  <si>
    <t>S1759078717000241</t>
  </si>
  <si>
    <t>10.1017/S1759078717000241</t>
  </si>
  <si>
    <t>2-s2.0-85019125702</t>
  </si>
  <si>
    <t>['xp performance', 'xp fields', 'theoretically justified', 'rigorously analyzed', 'radiation pattern', 'radiation compared', 'proposed structure', 'present structure', 'present one', 'present antenna', 'measured gain', 'maximum co', 'investigated experimentally', 'impedance bandwidth', 'entire band', 'concurrent improvement', 'clear visualization', 'based understanding', 'back radiation', 'around 6', 'around 23', 'antenna structure', '2 dbi']</t>
  </si>
  <si>
    <t>Cross polarization | Defected Patch Surface (DPS) | Microstrip Antenna</t>
  </si>
  <si>
    <t>A simple and single element wide slot dipole loaded shorted rectangular microstrip antenna has been proposed and investigated experimentally for broad impedance bandwidth and improved cross polarized (XP) radiation compared to maximum co-polarized (CP) gain without changing the co-polarized (CP) radiation pattern. Around 23-35 dB isolation between CP and XP radiation along with 25% impedance bandwidth is achieved with the proposed structure. The measured gain of the antenna is around 6.2 dBi over the entire band. The present antenna is very simple and easy to manufacture. Unlike the other structures, the present one is free from back radiation in terms of XP fields. The design of the antenna structure is theoretically justified and rigorously analyzed. The present investigation provides an insightful, clear visualization-based understanding of the concurrent improvement in both the impedance bandwidth and XP performance with the present structure.</t>
  </si>
  <si>
    <t>e21127</t>
  </si>
  <si>
    <t>60104887;60104887;60104887;60097223</t>
  </si>
  <si>
    <t>57198664572;57214909976;55823442300;36699224100</t>
  </si>
  <si>
    <t>Ghosh, Abhijyoti;Chattopadhyay, Sudipta;Singh, L. Lolit Kumar;Basu, Banani</t>
  </si>
  <si>
    <t>Aizawl;Silchar</t>
  </si>
  <si>
    <t>Mizoram University;National Institute of Technology Silchar</t>
  </si>
  <si>
    <t>60104887;60097223</t>
  </si>
  <si>
    <t>Wide bandwidth microstrip antenna with defected patch surface for low cross polarization applications</t>
  </si>
  <si>
    <t>10.1002/mmce.21127</t>
  </si>
  <si>
    <t>2-s2.0-85019188038</t>
  </si>
  <si>
    <t>EEQ/2016/000023</t>
  </si>
  <si>
    <t>['whole size', 'series parameter', 'ring resonator', 'rectangular stub', 'proposed structure', 'proposed antenna', 'miniaturized dual', 'inner split', 'band operation', 'band metamaterial', 'band application', '89 db', '5 mm2', '39 ghz', '22 ghz', '17 ghz']</t>
  </si>
  <si>
    <t>coplanar waveguide | metamaterial antenna | miniaturized antenna | split ring resonator</t>
  </si>
  <si>
    <t>A miniaturized dual-band metamaterial (MTM) antenna has been designed in this article. The designed coplanar waveguide fed antenna has composed of inner split-ring resonator and an outer open ring resonator with rectangular stub. The series parameter of the antenna is used to determine the zeroth order resonance frequency due to short-ended boundary condition. The whole size of proposed structure is 20 √ó 25.5 mm2. This MTM antenna exhibits dual-band operation at 3.17 GHz (3.1‚Äì3.22 GHz) and 5.39 GHz (5.27‚Äì5.47 GHz). The proposed MTM structure achieves measured peak gain of 0.71 and 1.89 dB at 3.17 and 5.39 GHz, respectively. The proposed antenna can be used for recent radio communication in form of S-band application and Wi-MAX.</t>
  </si>
  <si>
    <t>e21123</t>
  </si>
  <si>
    <t>57194205160;57188967803;36670745100</t>
  </si>
  <si>
    <t>Kukreja, Jaspreet;Kumar Choudhary, Dilip;Kumar Chaudhary, Raghvendra</t>
  </si>
  <si>
    <t>Kukreja J.</t>
  </si>
  <si>
    <t>CPW fed miniaturized dual-band short-ended metamaterial antenna using modified split-ring resonator for wireless application</t>
  </si>
  <si>
    <t>10.1002/mmce.21123</t>
  </si>
  <si>
    <t>2-s2.0-85019266369</t>
  </si>
  <si>
    <t>['various bands', 'surfaces usable', 'reduced risk', 'present study', 'monopole pattern', 'image theory', 'hemispheric shape', 'hemispheric conductor', 'ground size', 'drag reduction', 'developed antenna', 'conical pattern', 'baseball seam', 'antenna suggested', '8œªl ).', '800 mm', '400 mm', '300 mhz', '3 ghz', '2œªl ),', '200 mm', '10 ghz']</t>
  </si>
  <si>
    <t>drag | loop antenna | self-complementary | signal detecting | signal detection | UAV | ultra-wideband antenna</t>
  </si>
  <si>
    <t>In the present study, ultra-wide band antenna attachable on unmanned aerial vehicle (UAV) surfaces usable as signal detection antenna in various bands was designed, and the practicality of the developed antenna was verified by attaching the antenna to a UAV and measuring the performance. The antenna suggested in this article was manufactured by forming a hemispheric conductor having the shape of a baseball seam on the ground and satisfying a self-complementary through an image theory. This Hemispheric shape can reduce a drag and risk of breakage. The diameter of the antenna is 400 mm (0.4ŒªL and ŒªL is 0.3 GHz.), the height is 200 mm (0.2ŒªL), and the ground size is 800 mm (0.8ŒªL) √ó 800 mm (0.8ŒªL). The designed antenna showed an ultra-wide band property as it was matched to a band from 300 MHz to 10 GHz. After being attached to the bottom of a 7.3:1 scale UAV, the antenna showed matching properties from 1.85 to 10 GHz above and maintained a monopole pattern in all directions and in a bandwidth. To author's knowledge, the antenna was proper to using as a signal detection antenna which need wide bandwidth, conical pattern, drag reduction and reduced risk of breakage.</t>
  </si>
  <si>
    <t>e21129</t>
  </si>
  <si>
    <t>60022417;60022417</t>
  </si>
  <si>
    <t>57188858054;7401752840</t>
  </si>
  <si>
    <t>Jeong, Jae Yeop;Woo, Jong Myung</t>
  </si>
  <si>
    <t>Ultra-wide band antenna attachable on UAV surface</t>
  </si>
  <si>
    <t>10.1002/mmce.21129</t>
  </si>
  <si>
    <t>2-s2.0-85019545317</t>
  </si>
  <si>
    <t>['unit ring', 'resonance phenomena', 'resonance frequency', 'proposed design', 'proposed antenna', 'pol isolation', 'pec plane', 'improved front', 'impedance bandwidth', 'back ratio', 'acceptable co', '6 %.']</t>
  </si>
  <si>
    <t>bandwidth enhancement | circular patch antenna | miniaturization | reactive impedance substrate | unit ring</t>
  </si>
  <si>
    <t>In this article, to construct a reactive impedance substrate, unit ring is designed and proposed with radial and concentric mode analysis. A cylindrical substrate backed with a PEC plane and circular metallic elements on the top is used for achieving reactive surface impedance behavior. In this aspect, three unit rings structure with different ring elements are designed and simulated to realize the reflection phase characteristics. Afterwards, a probe-fed circular patch antenna is miniaturized by stacking the three-ring circular reactive impedance surface. The fundamental resonance frequency of the proposed antenna is reduced by about 30% with an improvement in impedance bandwidth by 121.6%. An improved front-to-back ratio as well as an acceptable co-pol and cross-pol isolation is exhibited in both E-plane and H-plane at the resonance frequency. In addition of miniaturization, dual band behavior has also been observed in the proposed design. Both resonance phenomena have been explained by circuit model representation and surface current distribution analysis. Improved radiation efficiency at 81.5% has been measured for the proposed antenna configuration.</t>
  </si>
  <si>
    <t>e21126</t>
  </si>
  <si>
    <t>Miniaturization of a patch antenna using circular reactive impedance substrate</t>
  </si>
  <si>
    <t>10.1002/mmce.21126</t>
  </si>
  <si>
    <t>2-s2.0-85019585666</t>
  </si>
  <si>
    <t>['transmit data', 'takes interference', 'sparse networks', 'scheme outperforms', 'scheme improves', 'existing schemes', 'energy consumption', 'dbasic schemes', 'adjustable energy']</t>
  </si>
  <si>
    <t>Directional antennas | IEEE 802.11 | MAC | Mobile ad hoc networks | Power control</t>
  </si>
  <si>
    <t>Several power control schemes provide lower power consumption and increase network throughput. Some of these protocol use maximum energy and some adjustable energy to transmit data. Some schemes use directional antenna transmission technique without using any power control scheme. Therefore, in this paper, we proposed a power control scheme that uses directional antenna and takes interference into account. This Power control scheme uses different power levels to transmit RTS‚ÄìCTS, DATA‚ÄìACK using directional antenna. The use of directional antenna increases spatial reuse in the network. Experiment result shows that proposed scheme enhances the throughput of the network and decreases energy consumption. This power control scheme has been compared with existing IEEE 802.11, DMAC, and DBASIC schemes. Our scheme outperforms the above existing schemes in terms of throughput and energy consumption. The throughput of this scheme improves from 9 to 19% for denser to sparse networks. However, as the network density increases the performance of the proposed scheme decreases marginally, but still remains better.</t>
  </si>
  <si>
    <t>4695-4708</t>
  </si>
  <si>
    <t>60030622;60030622</t>
  </si>
  <si>
    <t>57190682395;6507215219</t>
  </si>
  <si>
    <t>Yadav, Sohan Kumar;Lobiyal, D. K.</t>
  </si>
  <si>
    <t>Jawaharlal Nehru University</t>
  </si>
  <si>
    <t>Power Aware MAC Protocol for Mobile Ad Hoc Networks Using Directional Antennas</t>
  </si>
  <si>
    <t>10.1007/s11277-017-4411-0</t>
  </si>
  <si>
    <t>2-s2.0-85019654351</t>
  </si>
  <si>
    <t>['thickness 1', 'simulated ones', 'proposed antenna', 'presented design', 'parametric study', 'opposite phase', 'open end', 'measured results', 'hexagonal slot', 'good agreement', 'end assists', 'compact size', 'circular polarization', 'broad arbw', 'arbw ).', 'antenna performance']</t>
  </si>
  <si>
    <t>Axial ratio | Circular polarization | UWB | Wideband antenna</t>
  </si>
  <si>
    <t>In this paper, a wide band circularly polarized open-ended hexagonal slot antenna is presented in this letter. The open-ended hexagonal slot is excited by the asymmetrical feed line in order to obtain circular polarization. The asymmetrical feed along with the open-end assists in exciting the slot to generate the necessary orthogonal modes for the circular polarization, which are equal in magnitude and opposite phase. Furthermore, to the hexagonal slot an open end is introduced at one of its corners. The open-end of the hexagonal slot provides additional perturbations which helps in improving the axial ratio bandwidth (ARBW). A parametric study is performed to improve the antenna performance. The presented design has a wide impedance bandwidth from 3 to 10.4¬†GHz and a broad ARBW of 66.6% (4‚Äì8¬†GHz). The proposed antenna has fabricated on a FR4 substrate (…õr¬†=¬†4.4, tanŒ¥¬†=¬†0.025) of thickness 1.58¬†mm and has a compact size of 40¬†mm¬†√ó¬†40¬†mm. The measured results are in good agreement with the simulated ones.</t>
  </si>
  <si>
    <t>4167-4175</t>
  </si>
  <si>
    <t>57188582040;9239858400</t>
  </si>
  <si>
    <t>Pratap, Lakoju Bhanu;Mohan, Akhilesh</t>
  </si>
  <si>
    <t>Pratap L.</t>
  </si>
  <si>
    <t>Microstrip-Fed Broadband Circularly Polarized Antenna for Lower UWB</t>
  </si>
  <si>
    <t>10.1007/s11277-017-4374-1</t>
  </si>
  <si>
    <t>2-s2.0-85019665497</t>
  </si>
  <si>
    <t>['transmit antenna', 'single antenna', 'selected relay', 'relay network', 'paper focuses', 'op ),', 'one source', 'one destination', 'nt antennas', 'nr antennas', 'joint relay', 'forward relays', 'facilitate comparisons', 'derive closed', 'asymptotic approximations', 'analytical results', 'also derived']</t>
  </si>
  <si>
    <t>Amplify-and-forward | Antenna selection | Dual-hop networks | Full-duplex relaying | Relay selection</t>
  </si>
  <si>
    <t>This paper focuses on the joint relay and antenna selection problem in dual hop full-duplex (FD) relay network with one source, one destination and N FD amplify-and-forward relays in flat Rayleigh fading channels. In the network, the source and destination are both equipped with single antenna, and all of the relays are equipped with nr antennas for reception and nt antennas for transmission. For this FD relay system, we investigate different relay selection schemes such as best relay selection, partial relay selection and reactive relay selection together with the best single receive/transmit antenna of the selected relay for the source-to-relay/relay-to-destination links based on the instantaneous channel conditions. To facilitate comparisons between the relay selection schemes, we derive closed-form outage probability (OP), and calculate bit error rate numerically. Moreover, asymptotic approximations of the OP are also derived. Analytical results are validated by the Monte Carlo simulations.</t>
  </si>
  <si>
    <t>4313-4328</t>
  </si>
  <si>
    <t>60004366-60013071;60013071;60004366</t>
  </si>
  <si>
    <t>56780314100;6506519651;6508255185</t>
  </si>
  <si>
    <t>Toka, Mesut;Kucur, Oƒüuz;Tezekici, Bekir S.</t>
  </si>
  <si>
    <t>Performance of Joint Relay and Antenna Selection in the Full-Duplex Amplify-and-Forward Relay Networks</t>
  </si>
  <si>
    <t>10.1007/s11277-017-4388-8</t>
  </si>
  <si>
    <t>2-s2.0-85019669336</t>
  </si>
  <si>
    <t>UNB</t>
  </si>
  <si>
    <t>['warrant switching', 'wall reflections', 'simulation model', 'significant enough', 'room environment', 'results quantify', 'real environment', 'power beamwidths', 'performance may', 'minor reduction', 'microwave frequencies', 'exhibit directivities', 'emphasize wall', 'elevation half', 'directional antennas', 'associated antennas', 'approximately 5', 'appropriate main']</t>
  </si>
  <si>
    <t>Antennas | Indoor radio communication | MIMO systems | Phased arrays</t>
  </si>
  <si>
    <t>The performance of an in-room MIMO system is investigated with the use of elevation-directional access point (AP) antennas which emphasize wall-reflected NLOS components instead of non-directional antennas. Simulation results suggest that the mean MIMO capacity throughout an idealised in-room environment can be improved on the order of 14% coupled with a 3% increase in mean relative MIMO gain if the appropriate main-lobe elevation direction is selected. The associated antennas are omnidirectional in azimuth and exhibit directivities and elevation half-power beamwidths on the order of 6¬†dBi and 28¬∞, respectively. Experimental results obtained via channel measurements reveal more modest improvements due to the increased multipath richness exhibited by the real environment; a mean capacity improvement of approximately 5% is achieved, but this is accompanied by a minor reduction in relative MIMO gain. This level of performance may not be significant enough to warrant switching to elevation-directional AP antennas; however, the measured results provide qualitative verification of the simulation model. In any case, the results quantify the modest in-room MIMO performance gains one should expect when considering only wall reflections in the design of elevation-directional AP antennas at microwave frequencies.</t>
  </si>
  <si>
    <t>3889-3905</t>
  </si>
  <si>
    <t>118579606;60016983;60016983</t>
  </si>
  <si>
    <t>39161923000;7201499604;6602478265</t>
  </si>
  <si>
    <t>Rouse, Chris D.;Petersen, Brent R.;Colpitts, Bruce G.</t>
  </si>
  <si>
    <t>Fredericton;Newfoundland and Labrador</t>
  </si>
  <si>
    <t>University of New Brunswick;Solace Power Inc.</t>
  </si>
  <si>
    <t>60016983;118579606</t>
  </si>
  <si>
    <t>Rouse C.</t>
  </si>
  <si>
    <t>Characterising an In-Room MIMO System Employing Elevation-Directional Access Point Antennas</t>
  </si>
  <si>
    <t>10.1007/s11277-017-4356-3</t>
  </si>
  <si>
    <t>2-s2.0-85019675842</t>
  </si>
  <si>
    <t>Joseph Rowntree Foundation</t>
  </si>
  <si>
    <t>JRF</t>
  </si>
  <si>
    <t>['since use', 'proposed work', 'network performance', 'mac protocol', 'existing protocols', 'directional antennas']</t>
  </si>
  <si>
    <t>Directional antenna | MAC | MANETs | Power control</t>
  </si>
  <si>
    <t>Since use of directional antennas in mobile ad hoc networks gaining popularity day by day because of its properties. Although MAC protocol using directional antenna enhances the network performance as it increases spatial reuse and minimizes energy consumption, in comparison of MAC protocols using omnidirectional antennas. But directional MAC protocol still have some well known problem, namely hidden terminal, exposed terminal problem, and deafness. Therefore, in this paper we proposed a MAC protocol that will attempt to minimize these problems without degrading network performance. Simulation results show that the performance of proposed work is better as compared to existing protocols.</t>
  </si>
  <si>
    <t>4131-4144</t>
  </si>
  <si>
    <t>Yadav, Sohan Kumar;Lobiyal, Daya K.</t>
  </si>
  <si>
    <t>Yadav S.K.</t>
  </si>
  <si>
    <t>Power Control Directional MAC Protocol for Mobile Ad Hoc Networks</t>
  </si>
  <si>
    <t>10.1007/s11277-017-4372-3</t>
  </si>
  <si>
    <t>2-s2.0-85019678708</t>
  </si>
  <si>
    <t>['transmission rates', 'system load', 'spreading factor', 'spectral efficiency', 'scenario assumes', 'results show', 'particular case', 'modulation schemes', 'frequency interleaving', 'exponential path', 'efficient way', 'cyclic prefix', 'channel interference', 'cellular network', 'cell radius', 'base stations', 'bandwidth due', 'adaptive modulation']</t>
  </si>
  <si>
    <t>Cellular system | Interference | MC-CDMA | Spectral efficiency</t>
  </si>
  <si>
    <t>The mean spectral efficiency of the uplink of MC-CDMA cellular systems is evaluated. The complete system employs the multicarrier-code division multiple access (MC-CDMA) technique, a linear antenna array at the base stations, frequency interleaving, maximal ratio combining, adaptive modulation, perfect power control and a cyclic prefix large enough to eliminate the intersymbol and intercarrier interferences effects. This scenario assumes the presence of multiple access interference, co-channel interference, additive white Gaussian noise, exponential path-loss and slow and frequency selective Rayleigh fading channel. In this context, a procedure to calculate the mean spectral efficiency of the cellular network is proposed, which depends of the mean bit error rate, the channel reuse factor, the increase of bandwidth due to the cyclic prefix, the system load, the spreading factor, the cell radius and the modulation schemes. Results show that an unitary channel reuse factor is the most efficient way to use the spectrum, but it is critical in relation to the transmission rates. Also, as orthogonal frequency division multiple access technique is a particular case of MC-CDMA, the spectral efficiency of both techniques is compared.</t>
  </si>
  <si>
    <t>4595-4611</t>
  </si>
  <si>
    <t>60029570;60029570;60029570</t>
  </si>
  <si>
    <t>57195550569;57195544998;7005981970</t>
  </si>
  <si>
    <t>Carvajal, H.;Orozco, N.;de Almeida, C.</t>
  </si>
  <si>
    <t>Carvajal H.</t>
  </si>
  <si>
    <t>Mean Spectral Efficiency Evaluation of the Uplink of MC-CDMA Cellular Systems</t>
  </si>
  <si>
    <t>10.1007/s11277-017-4405-y</t>
  </si>
  <si>
    <t>2-s2.0-85019691715</t>
  </si>
  <si>
    <t>kfjj20150410</t>
  </si>
  <si>
    <t>['transmission rate', 'subtractive form', 'shadow fading', 'remote antenna', 'rayleigh fading', 'proposed scheme', 'path loss', 'pa coefficients', 'pa ).', 'mathematical calculation', 'iterative calculation', 'fractional form', 'form calculation', 'firstly formulated', 'exhaustive search', 'energy efficiency', 'computation complexity']</t>
  </si>
  <si>
    <t>Composite fading channel | Distributed antenna system | Energy efficiency | Fractional programming | Power allocation</t>
  </si>
  <si>
    <t>In this paper, the energy efficiency (EE) of downlink distributed antenna system is investigated over composite fading channel including the path loss, shadow fading and Rayleigh fading, where both the static and dynamic circuit power consumptions are considered. Under the constraint of maximum transmit power of each remote antenna, our aim is to maximize the EE which is defined as the ratio of the transmission rate to the total consumed power to obtain effective power allocation (PA). According to the definition of EE, the optimized objective function is firstly formulated, and then utilizing the properties of fractional programming theory, the non-convex optimization problem in fractional form is transformed into an equivalent convex optimization problem in subtractive form, which makes the optimized problem become easy to handle. Based on this, using the Karush‚ÄìKuhn‚ÄìTucker conditions and mathematical calculation, an optimal energy efficient PA scheme is derived. Compared to the existing optimal schemes based on exhaustive search and the iterative calculation, this scheme may provide closed-form calculation of PA coefficients, and thus the computation complexity is lower. Moreover, it can obtain the EE performance identical to the existing optimal schemes. Simulation results verify the effectiveness of the proposed scheme.</t>
  </si>
  <si>
    <t>6161-6173</t>
  </si>
  <si>
    <t>60021666-60005244;60021666;60021666;60021666</t>
  </si>
  <si>
    <t>7404115747;56308893200;57190516104;57192540026</t>
  </si>
  <si>
    <t>Yu, Xiangbin;Wang, Ying;Wang, Hao;Chu, Junya</t>
  </si>
  <si>
    <t>Nanjing University of Aeronautics and Astronautics;Southeast University</t>
  </si>
  <si>
    <t>60021666;60005244</t>
  </si>
  <si>
    <t>Energy Efficient Power Allocation Scheme for Downlink Distributed Antenna System in Composite Fading Channel</t>
  </si>
  <si>
    <t>10.1007/s11277-017-4470-2</t>
  </si>
  <si>
    <t>2-s2.0-85019695046</t>
  </si>
  <si>
    <t>['unit cell', 'transmitarray near', 'transmitarray consists', 'size acts', 'radiation characteristics', 'plate toward', 'near edge', 'medical applications', 'fresnel region', 'folded transmitarray', 'focal plane', 'field pattern', 'feeding horn', 'analyzed using']</t>
  </si>
  <si>
    <t>Folded | Medical applications | Near-field focused | Transmitarray</t>
  </si>
  <si>
    <t>A near-field focused folded transmitarray antenna is proposed at 2.45¬†GHz for medical applications. The folded construction introduces compact design and low fabrication cost for the transmitarray. Also, the near-field focusing technique introduces the same far-field pattern in the transmitarray near-field which introduces more compactness in the design. The transmitarray consists of a feeding horn antenna embedded centrally in the transmitarray and a perfect electric conductor plate with the same size acts as a reflector. The radiation from the feeding horn is reflected by the plate toward the transmitarray. The unit cell of the transmitarray is a square dielectric box with four identical circular holes designed for 320¬∞ transmission coefficient phase variation with nearly ‚àí3¬†dB coefficient magnitude. The radiation characteristics of the unfolded and folded transmitarray are analyzed using the finite integral technique. Near-field focused folded transmitarray is designed. The focal plane is very close to the near edge of the Fresnel region for medical applications. The normalized power density distribution on a part of the human leg placed in front of the transmitarray is investigated.</t>
  </si>
  <si>
    <t>4885-4894</t>
  </si>
  <si>
    <t>60003419;60005916;60003419</t>
  </si>
  <si>
    <t>6701493848;56816518200;21934286800</t>
  </si>
  <si>
    <t>Zainud-Deen, S. H.;Hassan, W. M.;Malhat, H. A.</t>
  </si>
  <si>
    <t>Cairo;Shibin El Kom</t>
  </si>
  <si>
    <t>Electronics Research Institute of Cairo;Minufiya University Faculty of Electronic Engineering</t>
  </si>
  <si>
    <t>60005916;60003419</t>
  </si>
  <si>
    <t>Zainud-Deen S.H.</t>
  </si>
  <si>
    <t>Near-Field Focused Folded Transmitarray Antenna for Medical Applications</t>
  </si>
  <si>
    <t>10.1007/s11277-017-4433-7</t>
  </si>
  <si>
    <t>2-s2.0-85019695827</t>
  </si>
  <si>
    <t>['wise remedy', 'serious limitation', 'proposed schemes', 'proposed capacity', 'power consumption', 'one antenna', 'low snrs', 'finally ,¬†', 'channel realizations', 'average capacity', 'antenna selection', 'also improves']</t>
  </si>
  <si>
    <t>Antenna selection | Massive MIMO | MIMO</t>
  </si>
  <si>
    <t>Recently massive MIMO systems have attracted a lot of attention. A serious limitation in implementing massive MIMO is the number of RF chains required, which is due to its high implementation cost and power consumption. Antenna selection is a wise remedy, that not only reduces the number of required RF chains, but also improves the system‚Äôs performance. In this work, two low complexity capacity-maximizing transmit antenna selection (TAS) schemes, one for low SNR region and one for medium to high SNR region, are proposed. It is shown that the proposed antenna selection schemes enhance the MIMO link‚Äôs capacity at low SNRs, and select only one antenna in more than 90 % of channel realizations, which in terms of numbers of required RF chains is very promising. The performance of the proposed schemes are compared to an existing high performance greedy TAS technique in terms of average capacity and complexity. Finally,¬†a close analytical approximation for average capacity of the proposed capacity-based subset selection scheme is presented.</t>
  </si>
  <si>
    <t>3873-3887</t>
  </si>
  <si>
    <t>57194326283;8959819400</t>
  </si>
  <si>
    <t>Bemanali, Sedighe;Eslami, Mohsen</t>
  </si>
  <si>
    <t>Bemanali S.</t>
  </si>
  <si>
    <t>Low Complexity Capacity Maximizing Transmit Antenna Selection Schemes for Massive MIMO Wireless Communications</t>
  </si>
  <si>
    <t>10.1007/s11277-017-4355-4</t>
  </si>
  <si>
    <t>2-s2.0-85019703918</t>
  </si>
  <si>
    <t>['various parameters', 'urban areas', 'scatterers sprinkled', 'roadside infrastructure', 'proposed model', 'propagation medium', 'output mobile', 'model takes', 'mobile nodes', 'measured data', 'existing 2d', 'elliptical cylinders', 'derived expression', 'close agreement', 'bottom surfaces', 'antenna correlations']</t>
  </si>
  <si>
    <t>Antenna correlations | Correlation function | Elliptical geometry | M2M | MIMO channels | Mobile-to-mobile channels | Wireless channel modeling</t>
  </si>
  <si>
    <t>In this paper, we develop three dimensional (3D) elliptical cylindrical geometrical channel model for multiple-input‚Äìmultiple-output mobile-to-mobile communication environments. It is assumed that both the mobile nodes are surrounded by uniformly distributed infinite number of scatterers sprinkled over the surfaces of an elliptical-based cylindrical shapes. The mobile nodes are located at the centers of the bottom surfaces of elliptical cylinders and both the mobile nodes are equipped with low-elevated multiple antenna arrays. The proposed model is designed for urban areas, where mostly the mobile subscribers reside and are on the move. This model takes into account the effect of multiple antenna array attributes, roadside infrastructure, the dimensions of the propagation medium, transmit‚Äìreceiver distance and the velocity of mobile nodes. Using the proposed channel model, expressions for the joint and marginal cross correlation functions are derived for non-isotropic scattering environments. The derived expression are simulated for various parameters to verify their effect on the antenna correlations. The obtained correlation graph is compared with measured data that confirms a close agreement with it. Finally, by changing various parameters of the proposed channel model, some existing 2D and 3D channel models are deduced.</t>
  </si>
  <si>
    <t>6325-6344</t>
  </si>
  <si>
    <t>60039637;60039637</t>
  </si>
  <si>
    <t>56023773200;8984198900</t>
  </si>
  <si>
    <t>Wani, M. Yaqoob;Khan, Noor M.</t>
  </si>
  <si>
    <t>Capital University of Science &amp; Technology</t>
  </si>
  <si>
    <t>Wani M.</t>
  </si>
  <si>
    <t>Characterization of 3D Elliptical Spatial Channel Model for MIMO Mobile-to-Mobile Communication Environment</t>
  </si>
  <si>
    <t>10.1007/s11277-017-4479-6</t>
  </si>
  <si>
    <t>2-s2.0-85019716888</t>
  </si>
  <si>
    <t>['zf receivers', 'wireless communications', 'using nakagami', 'user terminals', 'user mimo', 'smaller regions', 'smaller number', 'simultaneous scheduling', 'signal energy', 'service antennas', 'paper focuses', 'massive mimo', 'link reliability', 'large number', 'large mimo', 'interference amongst', 'increased number', 'increased contrary', 'hyper mimo', 'hundreds ).', 'entertained within', 'energy efficiency', 'dimension mimo', 'data rate', 'current practice', 'clean break', 'big concern', 'becoming mature', 'antennas respectively', 'also known']</t>
  </si>
  <si>
    <t>Capacity | Channel Inversion (CI) | Large array MIMO | Nakagami-m | Pairing scheduling | Regularized Channel Inversion (RCI)</t>
  </si>
  <si>
    <t>Multiple-antenna (MIMO) technology is becoming mature for wireless communications and has been incorporated into wireless broadband standards like LTE and WiFi. Basically, the more the number of antennas the transmitter/receiver is equipped with, the more the possible independent signal paths and the better the performance in terms of data rate and link reliability. Massive MIMO (also known as large-scale antenna systems, very large MIMO, hyper MIMO and full-dimension MIMO) makes a clean break with current practice through the use of a very large number of service antennas (e.g., hundreds or thousands) that are operated fully coherently and adaptively. Extra antennas help by focusing the transmission and reception of signal energy into ever-smaller regions of space. This brings huge improvements in throughput and energy efficiency, in particularly when combined with simultaneous scheduling for a large number of user terminals (e.g., tens or hundreds). This Paper focuses on the efficiency of the throughput and fairness of large MIMO. In multi-user MIMO (MU-MIMO), fewer antennas were used, so the only concern was to mitigate the interference of the users. The interference was mitigated by using zero forcing (ZF) receivers while the fairness of the system was maintained by using Rayleigh Fading channel. MU-MIMO was sufficient for only smaller number of users as the number of antennas were fixed and all the users had to be entertained within the same bandwidth. But, in Massive MIMO, along with the interference of the users, the interference of the antennas themselves is also a big concern, as, the number of antennas were increased contrary to the fixed fewer number of antennas in MU-MIMO. Rayleigh Fading channel and ZF receivers were not sufficient for increased number of users and antennas respectively. The problem of interference amongst the antennas was addressed by using regularized channel inversion receivers that increase the throughput of the system while, the fairness of the system is increased by using Nakagami-m channel.</t>
  </si>
  <si>
    <t>6397-6424</t>
  </si>
  <si>
    <t>60089655;60089655;60212765;60212765;60212765</t>
  </si>
  <si>
    <t>57212895077;35145830500;57208812708;56654844100;57194343498</t>
  </si>
  <si>
    <t>Arshad, Hasnain;Habib, A.;Mustafa, Ali;Khan, Bilal;Zahid, Saad</t>
  </si>
  <si>
    <t>Attock;Islamabad</t>
  </si>
  <si>
    <t>COMSATS University Islamabad, Attock Campus;Institute of Space Technology, Islamabad</t>
  </si>
  <si>
    <t>60212765;60089655</t>
  </si>
  <si>
    <t>Arshad H.</t>
  </si>
  <si>
    <t>Pairing and Scheduling for Large Array MIMO Using Regularized Channel Inversion Receivers Over Nakagami-m Fading</t>
  </si>
  <si>
    <t>10.1007/s11277-017-4484-9</t>
  </si>
  <si>
    <t>2-s2.0-85019727247</t>
  </si>
  <si>
    <t>['wiretap channels', 'two schemes', 'transmit antenna', 'strongest signal', 'security performances', 'ras techniques', 'ras ).', 'paper analyzes', 'noise ratio', 'input multiple', 'form expressions', 'flat fading', 'feedback errors', 'fed back', 'eavesdropper receivers', 'derive closed', 'also derived']</t>
  </si>
  <si>
    <t>Feedback error | MIMO systems | Nakagami-m | Physical layer security | Secrecy outage probability | Transmit antenna selection</t>
  </si>
  <si>
    <t>This paper analyzes the impact of feedback errors on the security performances of multiple-input multiple-output (MIMO) wiretap channels. For the legitimate MIMO system, two schemes are considered: (1) transmit antenna selection/maximal ratio combining (TAS/MRC) and (2) transmit antenna selection/receive antenna selection (TAS/RAS). The eavesdropper uses either MRC or RAS techniques. We assume that both legitimate and eavesdropper receivers have the knowledge of their own channel state information. Furthermore, we consider that the index of the transmit antenna with the strongest signal-to-noise ratio is fed back from Bob to Alice. We derive closed-form expressions for the exact secrecy outage probability (SOP) and the probability of strictly positive secrecy capacity in Nakagami-m flat fading. In order to obtain the secrecy diversity order and the secrecy array gain, an asymptotic SOP expression is also derived.</t>
  </si>
  <si>
    <t>6021-6036</t>
  </si>
  <si>
    <t>60058071;60032619</t>
  </si>
  <si>
    <t>6602264634;35579080000</t>
  </si>
  <si>
    <t>Ammari, Mohamed Lassaad;Fortier, Paul</t>
  </si>
  <si>
    <t>Sousse;Quebec</t>
  </si>
  <si>
    <t>Universit√© de Sousse;Universit√© Laval</t>
  </si>
  <si>
    <t>Ammari M.</t>
  </si>
  <si>
    <t>Impact of Feedback Errors on the Security of MIMO Wiretap Systems with Antenna Selection</t>
  </si>
  <si>
    <t>10.1007/s11277-017-4461-3</t>
  </si>
  <si>
    <t>2-s2.0-85019745164</t>
  </si>
  <si>
    <t>['simulated ones', 'proposed antennas', 'notched designs', 'measured results', 'good agreement', 'frequency tuning', 'ebg structures', 'ebg structure', 'also verified', 'achieve band']</t>
  </si>
  <si>
    <t>Dispersion diagram | Electromagnetic band gap (EBG) | Notch band | Reflection phase | Ultra wide band (UWB) antenna</t>
  </si>
  <si>
    <t>Band notched circular monopole antennas for ultra-wide band applications are proposed in this paper. The proposed antennas in this paper can reject worldwide interoperability for microwave access WiMAX band (3.3‚Äì3.8¬†GHz) and wireless local area network WLAN band (5‚Äì6¬†GHz). Antennas utilises mushroom-type electromagnetic band gap (EBG) structures and I-slot embedded edge located via (ELV) EBG structures to achieve band-notched designs. The advantages of band notched designs using EBG structures like notch-frequency tuning, dual-notch antenna designs and stable radiation pattern are also verified. Various antenna designs with slot in EBG structures, variations in placement of EBG structures, number of EBG structures and ELV type EBG structures are simulated. About 30% reduction in size of EBG structures is obtained if conventional mushroom type EBG is replaced by proposed I-slot embedded ELV-EBG structure. Fabricated and measured results are in good agreement with simulated ones.</t>
  </si>
  <si>
    <t>5757-5783</t>
  </si>
  <si>
    <t>60104116-60080305;60030622;60080305;60080305</t>
  </si>
  <si>
    <t>56550049400;56962785800;55646873300;57213822533</t>
  </si>
  <si>
    <t>Jaglan, Naveen;Kanaujia, Binod Kumar;Gupta, Samir Dev;Srivastava, Shweta</t>
  </si>
  <si>
    <t>Solan;Noida;New Delhi</t>
  </si>
  <si>
    <t>Jaypee University of Information Technology, Solan;Jaypee Institute of Information Technology;Jawaharlal Nehru University</t>
  </si>
  <si>
    <t>60104116;60080305;60030622</t>
  </si>
  <si>
    <t>Jaglan N.</t>
  </si>
  <si>
    <t>Design and Development of an Efficient EBG Structures Based Band Notched UWB Circular Monopole Antenna</t>
  </si>
  <si>
    <t>10.1007/s11277-017-4446-2</t>
  </si>
  <si>
    <t>2-s2.0-85019875286</t>
  </si>
  <si>
    <t>['third resonance', 'simple two', 'proposed antenna', 'lte bands', 'gain varying', 'frequency range', 'fr4 substrate']</t>
  </si>
  <si>
    <t>Broadband | Long term evolution | Loop antenna | Monopole antenna</t>
  </si>
  <si>
    <t>In this paper, a broadband monopole antenna for next generation wireless communications is proposed. The proposed antenna consists of rectangular loop ground and a stepped monopole radiator. By employing a simple two-step monopole radiator, a third resonance is introduced, thereby achieving broadband characteristics. The antenna is printed on FR4 substrate and has a compact overall dimension of (50¬†mm¬†√ó¬†63¬†mm¬†√ó¬†1.6¬†mm). At |S11|¬†&lt;¬†‚àí10¬†dB, the simulated and measured impedance bandwidth of the proposed antenna is 93.2% (1.61‚Äì4.425¬†GHz) and 95.2% (1.69‚Äì4.762¬†GHz), respectively. The proposed antenna covers most of the LTE bands in the frequency range from 1.7 to 2.7¬†GHz and newer LTE bands in the range from 3.4 to 3.8¬†GHz. Also, the antenna exhibits stable omnidirectional radiation pattern and has gain varying from 3.2 to 4.8¬†dBi. Furthermore, the lumped element equivalent circuit model is presented and it validates three resonant modes of the proposed antenna.</t>
  </si>
  <si>
    <t>4251-4261</t>
  </si>
  <si>
    <t>56724253800;54383847500</t>
  </si>
  <si>
    <t>Govindanarayanan, Idayachandran;Rangaswamy, Nakkeeran</t>
  </si>
  <si>
    <t>Govindanarayanan I.</t>
  </si>
  <si>
    <t>A Broadband Stepped Monopole Antenna with Loop Ground</t>
  </si>
  <si>
    <t>10.1007/s11277-017-4384-z</t>
  </si>
  <si>
    <t>2-s2.0-85019889253</t>
  </si>
  <si>
    <t>['wimax applications', 'practically tested', 'polarization level', 'measured outcomes', 'magnetic dipole', 'hybrid modes', 'hem11œ ¥', 'composite antenna', '79 ghz', '6 ghz', '10 db', '0 ghz']</t>
  </si>
  <si>
    <t>cross-polarization suppression | dual mode | hybrid cylindrical dielectric resonator antenna | WiMAX | WLAN</t>
  </si>
  <si>
    <t>This communication investigates composite cylindrical dielectric resonator antenna (CDRA) for various wireless applications. Three important features of proposed antenna design are (i) realization of two different hybrid modes, that is, HEM11Œ¥ and HEM12Œ¥ mode in CDRA with the help of modified annular ring printed line (work as both magnetic dipole and electric dipole), both the hybrid modes support broadside radiation characteristics (ii) suppression of HEM21Œ¥ mode, in order to reduce the cross-polarization level in H-plane of other hybrid modes (HEM11Œ¥ and HEM12Œ¥ mode) by an amount of 8-10 dB (iii) creation of triple-band attribute using the concept of composite antenna. The proposed antenna design has been fabricated and practically tested. Simulated outcomes show good agreement with measured outcomes. It works in three frequency bands, that is, 2.25-2.79 GHz, 3.1-4.0 GHz, and 5.05-5.6 GHz. The designed antenna structure is appropriate for WLAN and WiMAX applications.</t>
  </si>
  <si>
    <t>e21130</t>
  </si>
  <si>
    <t>56808491600;35203333800</t>
  </si>
  <si>
    <t>Sharma, Anand;Gangwar, Ravi Kumar</t>
  </si>
  <si>
    <t>Tri-band composite cylindrical dielectric resonator antenna with hybrid mode excitation and cross-polarization suppression</t>
  </si>
  <si>
    <t>10.1002/mmce.21130</t>
  </si>
  <si>
    <t>2-s2.0-85019919116</t>
  </si>
  <si>
    <t>JP15H00887</t>
  </si>
  <si>
    <t>['tepidum cells', 'sharp contrast', 'namely bacteriochlorophyllide', 'metabolic substitution', 'mainly ascribable', 'isoprenoid diphosphates', 'isoprenoid alcohols', 'intact geraniol', 'intact alcohols', 'incorporation efficiency', 'geranylgeranyl diphosphates', 'exogenous alcohols', 'esterifying moieties', 'esterifying chain', 'enzymatic attachment', 'diphosphate substrates', 'diphosphate esters', 'bchl c', 'bacterial cultures', 'attracted attentions', 'alcoholic substrates', 'actual substrates']</t>
  </si>
  <si>
    <t>Bacteriochlorophyll | Bacteriochlorophyll synthase | Biosynthesis | Esterifying chain | Green sulfur bacteria</t>
  </si>
  <si>
    <t>Metabolic substitution of the esterifying chain in bacteriochlorophyll (BChl) c in green photosynthetic bacteria grown by supplementation of exogenous alcohols has attracted attentions to study supramolecular structures and biogenesis of major antenna complexes chlorosomes in these bacteria as well as BChl pigment biosynthesis. Actual substrates in the enzymatic attachment of the esterifying moieties to the precursor of BChl c, namely bacteriochlorophyllide (BChlide) c, in these bacteria are believed to be diphosphate esters of alcoholic substrates, although only intact alcohols have so far been supplemented in the bacterial cultures. We report herein BChl c compositions in the green sulfur photosynthetic bacterium Chlorobaculum tepidum by supplementation with geranyl and geranylgeranyl diphosphates. The supplementation of these diphosphates hardly produced BChl c derivatives esterified with geraniol and geranylgeraniol in Cba. tepidum, whereas these BChl c derivatives were accumulated by supplementation of intact geraniol and geranylgeraniol. The sharp contrast of the incorporation efficiency of the supplemental isoprenoid moieties in BChl c using the isoprenoid diphosphates to that by the isoprenoid alcohols was mainly ascribable to less penetration abilities of the diphosphate substrates into Cba. tepidum cells because of their anionic and polar diphosphate moiety.</t>
  </si>
  <si>
    <t>408-413</t>
  </si>
  <si>
    <t>60092005-60015682;60092005</t>
  </si>
  <si>
    <t>7006308216;57190283096</t>
  </si>
  <si>
    <t>Saga, Yoshitaka;Yamashita, Hayato</t>
  </si>
  <si>
    <t>Higashiosaka;Kawaguchi</t>
  </si>
  <si>
    <t>Kindai University;Japan Science and Technology Agency</t>
  </si>
  <si>
    <t>60092005;60015682</t>
  </si>
  <si>
    <t>Effects of exogenous isoprenoid diphosphates on in¬†vivo attachment to bacteriochlorophyllide c in the green sulfur photosynthetic bacterium Chlorobaculum tepidum</t>
  </si>
  <si>
    <t>S1389172317302888</t>
  </si>
  <si>
    <t>10.1016/j.jbiosc.2017.05.004</t>
  </si>
  <si>
    <t>2-s2.0-85019976397</t>
  </si>
  <si>
    <t>['testing results', 'state driver', 'stable rf', 'saturated ferrite', 'rf oscillations', 'practically identical', 'packet duration', 'modulation depth', 'modulated high', 'generator based', 'four channels', '175 kv', '1000 hz']</t>
  </si>
  <si>
    <t>Coherent summation | ferrite | multichannel radiator | nonlinear transmission line</t>
  </si>
  <si>
    <t>Testing results of a generator based on the parallel gyromagnetic nonlinear transmission lines with saturated ferrite are presented. Practically identical and stable RF-modulated high-voltage nanosecond pulses were shaped in each of the four channels. The pulse amplitude reaches -175 kV at a modulation depth of RF oscillations to 50% and an effective frequency 4 GHz. Power in the packet operation mode with a 1-s packet duration at pulse repetition frequencies up to 1000 Hz (in packet) was supplied by a solid-state driver. The electric field strength achieved 250 kV/m at a distance of 3 m from antennas.</t>
  </si>
  <si>
    <t>2623-2628</t>
  </si>
  <si>
    <t>60020490;60020490;60020490;60020490;60020490;60020490;60020490</t>
  </si>
  <si>
    <t>6602940928;7003424562;6507575898;7003314176;7004843372;36662862300;7004542890</t>
  </si>
  <si>
    <t>Ul'Maskulov, Marat R.;Shunailov, Sergei A.;Sharypov, Konstantin A.;Yalandin, Michael I.;Shpak, Valery G.;Pedos, Maxim S.;Rukin, Sergei N.</t>
  </si>
  <si>
    <t>Yekaterinburg</t>
  </si>
  <si>
    <t>Institute of Electrophysics of the Ural Division of the Russian Academy of Sciences</t>
  </si>
  <si>
    <t>Ul'Maskulov M.</t>
  </si>
  <si>
    <t>Coherent Summation of Radiation from Four-Channel Shock-Excited RF Source Operating at 4 GHz and a Repetition Rate of 1000 Hz</t>
  </si>
  <si>
    <t>10.1109/TPS.2017.2704618</t>
  </si>
  <si>
    <t>2-s2.0-85020073832</t>
  </si>
  <si>
    <t>['verified via', 'two types', 'two categories', 'theoretical analysis', 'system performance', 'significantly improving', 'proposed methods', 'pilot contamination', 'optimal division', 'one category', 'numerical results', 'neighboring categories', 'large multiple', 'input multiple', 'division duplexing', 'cell time', 'base station', 'also found', 'algebraic form']</t>
  </si>
  <si>
    <t>Multi-cell | Pilot contamination | Time-division duplexing (TDD)system | Very large multiple-input multiple-output (MIMO) | Zero forcing</t>
  </si>
  <si>
    <t>Very large multiple-input multiple-output (MIMO) technology has a potential of significantly improving the system performance of multi-cell time-division duplexing (TDD) networks, but in practice it is limited by pilot contamination. Different from the traditional channel estimation mean square error (MSE) expressions, the expressions that we derived have algebraic form, which no longer need hard matrix inversion as M, the number of the base station (BS) antennas, increasing. From them, we also found that the average transmitted power and length of training sequence almost does not help in enhancing the performance of MSE as M‚Üí ‚àû. Based on this, two pilot contamination reduction methods for the very large MIMO multi-cell TDD system were proposed. One is realized by grouping all the cells into two categories, using orthogonal pilots between these two types of cells or aligning the uplink pilot time slot of the cells in one category with the downlink data time slot of those cells in the neighboring categories. The other is to find the optimal division of pilot sequence length and the set of all users‚Äôs pilot transmission slots allocation through BSs‚Äôs coordination. The effectiveness of our proposed methods are verified via both theoretical analysis and numerical results.</t>
  </si>
  <si>
    <t>5785-5808</t>
  </si>
  <si>
    <t>105468125;60005244;60005244;60092530;60005244</t>
  </si>
  <si>
    <t>37003419400;56964559900;55243233900;36457509900;7406279559</t>
  </si>
  <si>
    <t>Wang, Hairong;Huang, Yongming;Jin, Shi;Du, Yinggang;Yang, Luxi</t>
  </si>
  <si>
    <t>Shenzhen;Nanjing;Nanjing</t>
  </si>
  <si>
    <t>Huawei Technologies Co., Ltd.;Southeast University;Nangjing University of Posts and Telecommunications</t>
  </si>
  <si>
    <t>60092530;60005244;105468125</t>
  </si>
  <si>
    <t>Pilot Contamination Reduction in Multi-cell TDD Systems with Very Large MIMO Arrays</t>
  </si>
  <si>
    <t>10.1007/s11277-017-4447-1</t>
  </si>
  <si>
    <t>2-s2.0-85020087064</t>
  </si>
  <si>
    <t>['wireless communication', 'unique characteristics', 'radically change', 'mutual coupling', 'mathematical model', 'mathematical equations', 'interesting area', 'given values', 'given shape', 'electromagnetism due', 'designed srrs', 'antenna arrays']</t>
  </si>
  <si>
    <t>Industrial scientific and medical (ISM) band | Mathematical model | Metamaterial | Mutual coupling | Split ring resonator (SRR)</t>
  </si>
  <si>
    <t>Metamaterials have become an interesting area of research in electromagnetism due to their unique characteristics which can radically change the world of wireless communication. Split ring resonator (SRR) is the most commonly used metamaterial structure which is used for preventing signal propagation at the desired frequency band due to its capability to exhibit negative permeability and stop band characteristics. This paper presents SRR designs for 5.8¬†GHz industrial, scientific and medical band applications. Rings of the designed SRRs are n-sided regular polygons. We have proposed a mathematical model for the SRR to estimate the shape of SRR for given values of coupling and bandwidth at 5.8¬†GHz. Subsequently, mathematical equations are proposed for the estimation of coupling and bandwidth from given shape of SRR for 5.8¬†GHz band. Proposed SRR designs and their mathematical models find applications in the areas such as reduction of mutual coupling in antenna arrays and design of microwave band stop filters.</t>
  </si>
  <si>
    <t>5959-5971</t>
  </si>
  <si>
    <t>57183644500;55253537500</t>
  </si>
  <si>
    <t>Saxena, Prerna;Kothari, Ashwin</t>
  </si>
  <si>
    <t>Saxena P.</t>
  </si>
  <si>
    <t>Mathematical Modeling of n-Sided Polygon Metamaterial Split Ring Resonators for 5.8¬†GHz ISM Band Applications</t>
  </si>
  <si>
    <t>10.1007/s11277-017-4457-z</t>
  </si>
  <si>
    <t>2-s2.0-85020099996</t>
  </si>
  <si>
    <t>['radiative tip', 'microwave source', 'microwave energy', 'achieve hemostasis', '8 ghz']</t>
  </si>
  <si>
    <t>Antenna design | Biomedical applications | Modeling and measurements</t>
  </si>
  <si>
    <t>A novel transmission line structure has been developed to facilitate the delivery of both adrenaline and microwave energy to achieve hemostasis. A proximal end impedance transformer and radiative tip have been designed and manufactured to provide good match between the novel hollow transmission line and the microwave source and tissue, respectively. Further consideration of the challenges and problems encountered along with evidence of successful microwave energy delivery at 5.8 GHz into porcine liver model providing a controlled and focused coagulation zone of approximately 5 mm.</t>
  </si>
  <si>
    <t>1575-1582</t>
  </si>
  <si>
    <t>100453718-113606443;113606443;60022734;60022734;100453718-113606443</t>
  </si>
  <si>
    <t>57193602650;55641120600;7102328756;36461925700;7101984312</t>
  </si>
  <si>
    <t>Preston, Shaun C.;White, Malcolm;Saunders, Brian;Tsiamoulos, Zacharias;Hancock, Christoper P.</t>
  </si>
  <si>
    <t>Harrow;Chepstow;Bangor</t>
  </si>
  <si>
    <t>St Mark‚Äôs Hospital;Creo Medical Ltd;Sch of Electronic Engineering</t>
  </si>
  <si>
    <t>60022734;113606443;100453718</t>
  </si>
  <si>
    <t>Preston S.</t>
  </si>
  <si>
    <t>A new hemostatic device utilizing a novel transmission structure for delivery of adrenaline and microwave energy at 5.8 GHz</t>
  </si>
  <si>
    <t>S1759078717000496</t>
  </si>
  <si>
    <t>10.1017/S1759078717000496</t>
  </si>
  <si>
    <t>2-s2.0-85020115175</t>
  </si>
  <si>
    <t>['wide range', 'vivo system', 'vivo condition', 'several methods', 'oligomeric state', 'highly concentrated', 'high absorption', 'harvesting system', 'harvesting complexes', 'handling similar', 'environmental conditions', 'difficult owing', 'cyanobacteria light', 'complexities imposed', 'cellular environment']</t>
  </si>
  <si>
    <t>Native mass spectrometry | Oligomerization | Phycocyanin | SAXS | TEM</t>
  </si>
  <si>
    <t>Cyanobacteria light-harvesting complexes can change their structure to cope with fluctuating environmental conditions. Studying in vivo structural changes is difficult owing to complexities imposed by the cellular environment. Mimicking this system in vitro is challenging, as well. The in vivo system is highly concentrated, and handling similar in vitro concentrated samples optically is difficult because of high absorption. In this research, we mapped the cyanobacteria antennas self-assembly pathways using highly concentrated solutions of phycocyanin (PC) that mimic the in vivo condition. PC was isolated from the thermophilic cyanobacterium Thermosynechococcus vulcanus and measured by several methods. PC has three oligomeric states: hexamer, trimer, and monomer. We showed that the oligomeric state was changed upon increase of PC solution concentration. This oligomerization mechanism may enable photosynthetic organisms to adapt their light-harvesting system to a wide range of environmental conditions.</t>
  </si>
  <si>
    <t>60007903;60022403;60007903;60007903;60007903;60017563;60017563;60007903;60022403;60007903;60007903</t>
  </si>
  <si>
    <t>56176893200;57188686120;6506955231;37113411800;57189458243;6508019482;57189466105;6603705629;6701633634;6602495218;6603914793</t>
  </si>
  <si>
    <t>Eisenberg, Ido;Harris, Dvir;Levi-Kalisman, Yael;Yochelis, Shira;Shemesh, Asaf;Ben-Nissan, Gili;Sharon, Michal;Raviv, Uri;Adir, Noam;Keren, Nir;Paltiel, Yossi</t>
  </si>
  <si>
    <t>Haifa;Rehovot;Jerusalem</t>
  </si>
  <si>
    <t>Technion - Israel Institute of Technology;Weizmann Institute of Science Israel;Hebrew University of Jerusalem</t>
  </si>
  <si>
    <t>60022403;60017563;60007903</t>
  </si>
  <si>
    <t>Concentration-based self-assembly of phycocyanin</t>
  </si>
  <si>
    <t>10.1007/s11120-017-0406-7</t>
  </si>
  <si>
    <t>2-s2.0-85020124585</t>
  </si>
  <si>
    <t>['top surface', 'supports propagation', 'software package', 'simulated using', 'scan angles', 'radiation characteristics', 'proposed lwa', 'measured results', 'maximum gain', 'lwa made', 'high gain', 'good agreement', 'frequency range', 'forward region', 'dispersion characteristics', 'backward region', 'also measured', '7 ghz', '54 ¬∞', '47 db', '3 db', '25 ghz', '20 ghz', '14 ghz']</t>
  </si>
  <si>
    <t>leaky wave antenna | quasi-TEM | substrate integrated waveguide</t>
  </si>
  <si>
    <t>In this article, a new leaky wave antenna (LWA) based on modified substrate integrated waveguide (SIW) is introduced. At first, the modified SIW structure is presented and it is shown that it supports propagation of quasi-TEM with nearly uniform electric field distribution. Then, a new cell based on diagonal-shaped slots embedded on top surface of the structure is introduced and its dispersion characteristics and its different radiation regions are determined. A LWA made of 15 unit cells is designed and a prototype of the antenna is fabricated. The proposed LWA is simulated using a software package and its radiation characteristics are also measured. It is shown that a good agreement is obtained between simulated and measured results and two frequency bands are obtained. In the frequency range of 7 GHz to 8.25 GHz, it radiates in forward region with maximum gain of 11.3 dB and scan angles from 54¬∞ to end-fire. In addition, it radiates in backward region from ‚àí70¬∞ to broadside from 14 GHz up to 20 GHz with maximum gain of 16.47 dB. High gain, compactness, and wide scan angles are the advantages of the proposed LWA.</t>
  </si>
  <si>
    <t>e21134</t>
  </si>
  <si>
    <t>56974261100;55911185700</t>
  </si>
  <si>
    <t>Nazarzadeh, Fateme;Neshati, Mohammad H.</t>
  </si>
  <si>
    <t>Nazarzadeh F.</t>
  </si>
  <si>
    <t>A dual band leaky wave antenna based on modified substrate integrated waveguide</t>
  </si>
  <si>
    <t>10.1002/mmce.21134</t>
  </si>
  <si>
    <t>2-s2.0-85020172096</t>
  </si>
  <si>
    <t>['simulated ones', 'simple conical', 'rectangular slot', 'measured results', 'ground fr', 'feed line', 'excitation purpose', 'either side', 'designed antenna', '4 substrate']</t>
  </si>
  <si>
    <t>Antenna design | Dielectric resonator antenna | Modeling and measurements | RF front ends | Superstrate</t>
  </si>
  <si>
    <t>In this paper, a simple conical-shaped dielectric resonator antenna operating in HEM11Œ¥ mode is presented for X-band wireless applications. A rectangular slot with a running microstrip line is used for excitation purpose. By placing a FR-4 based superstrate at 7 mm height from the ground FR-4 substrate and incorporating a set of modified ground plane on either side of the feed line, gain is improved by 42.85% and bandwidth by 68.92%, simultaneously. A prototype of designed antenna is fabricated and characterized. The measured results are found to be good in matching with the simulated ones.</t>
  </si>
  <si>
    <t>56492252100;55189263800;56962785800</t>
  </si>
  <si>
    <t>Dash, Sounik Kiran Kumar;Khan, Taimoor;Kanaujia, Binod Kumar</t>
  </si>
  <si>
    <t>Conical dielectric resonator antenna with improved gain and bandwidth for X-band applications</t>
  </si>
  <si>
    <t>S1759078717000484</t>
  </si>
  <si>
    <t>10.1017/S1759078717000484</t>
  </si>
  <si>
    <t>2-s2.0-85020221428</t>
  </si>
  <si>
    <t>['simpler structure', 'recent works', 'ratio bandwidth', 'proposed antenna', 'parametric study', 'measured results', 'markedly improved', 'key features', 'inverted l', 'impedance bandwidths', 'ground plane', 'db bandwidth', 'db axial', 'cp operation', 'compact size', 'circular polarization', 'c band', '85 ghz', '3 ghz']</t>
  </si>
  <si>
    <t>circularly polarized | microstrip-fed | wideband</t>
  </si>
  <si>
    <t>A wideband circularly polarized printed antenna is proposed and fabricated, which employs monofilar spiral stubs and a slit in the asymmetrical ground plane which are fed by an inverted L-shaped microstrip feedline. The CP operation is realized by embedding an inverted-L shaped strip and modified ground plane and can be markedly improved by loading monofilar spiral stubs asymmetrically connected at the edge of the ground plane. After optimization, the measured results of the finally structure demonstrate that a 10-dB bandwidth of 67.6% from 4.6 to 9.3 GHz and a 3-dB axial-ratio bandwidth (ARBW) for circular polarization (CP) of 60.1% from 5 to 9.3 GHz could be achieved which could completely cover the WLAN (5.725-5.85 GHz) band. Therefore, the proposed antenna is suitable for circular polarization applications in C band. To explain the mechanism of broadband circular polarization operation, the analysis of magnetic fields distributions and a parametric study of the design are given. Compared to other recent works, a simpler structure, wider axial ratio and impedance bandwidths and a more compact size are the key features of the proposed antenna.</t>
  </si>
  <si>
    <t>e21128</t>
  </si>
  <si>
    <t>60069720;60069720;100693569;60069720</t>
  </si>
  <si>
    <t>55350580300;7409196453;57191170654;57189843763</t>
  </si>
  <si>
    <t>Chen, Qiang;Zhang, Hou;Yang, Lu Chun;Min, Xue Liang</t>
  </si>
  <si>
    <t>Wideband asymmetric microstrip-fed circularly polarized antenna with monofilar spiral stub for WLAN application</t>
  </si>
  <si>
    <t>10.1002/mmce.21128</t>
  </si>
  <si>
    <t>2-s2.0-85020237459</t>
  </si>
  <si>
    <t>['z proteins', 'well conserved', 'vl ),', 'unique classes', 'stress may', 'significant increase', 'seq experiment', 'regulated following', 'plus two', 'photosystem structure', 'photosystem ii', 'photosynthetic apparatus', 'moderately responsive', 'moderately affected', 'mixotrophic flagellate', 'low light', 'like proteins', 'light stress', 'light harvesting', 'lhcz genes', 'lhcy genes', 'lhcy family', 'lhcx clade', 'lhcbm types', 'lhcb4 ).', 'initial probe', 'green alga', 'genes lhcbm1', 'dramatic reduction', 'commonly associated', 'bigelowiella natans', 'antenna specializing']</t>
  </si>
  <si>
    <t>Antenna evolution | Chlorarachniophyte | Light-harvesting complex | Nonphotochemical quenching | Photoacclimation | RNA-seq</t>
  </si>
  <si>
    <t>Bigelowiella natans is a mixotrophic flagellate and member of the chlorarachniophytes (Rhizaria), whose plastid is derived from a green algal endosymbiont. With the completion of the B. natans nuclear genome we are able to begin the analysis of the structure, function and evolution of the photosynthetic apparatus. B. natans has undergone substantial changes in photosystem structure during the evolution of the plastid from a green alga. While Photosystem II (PSII) composition is well conserved, Photosystem I (PSI) composition has undergone a dramatic reduction in accessory protein subunits. Coinciding with these changes, there was a loss of green algal LHCI orthologs while the PSII-like antenna system has the expected green algal-like proteins (encoded by genes Lhcbm1-8, Lhcb4). There are also a collection of LHCX-like proteins, which are commonly associated with stramenopiles and other eukaryotes with red-algal derived plastids, along with two other unique classes of LHCs‚Äî LHCY and LHCZ‚Äî whose function remains cryptic. To understand the regulation of the LHC gene family as an initial probe of function, we conducted an RNA-seq experiment under a short-term, high-light (HL) and low-light stress. The most abundant LHCII transcript (Lhcbm6) plus two other LHCBM types (Lhcbm1, 2) were down regulated under HL and up-regulated following a shift to very-low light (VL), as is common in antenna specializing in light harvesting. Many of the other LHCII and LHCY genes had a small, but significant increase in HL and most were only moderately affected under VL. The LHCX and LHCZ genes, however, had a strong up-regulation under HL-stress and most declined under VL, suggesting that they primarily have a role in photoprotection. This contrasts to the LHCY family that is only moderately responsive to light and a much higher basal level of expression, despite being within the LHCSR/LHCX clade. The expression of LHCX/Z proteins under HL-stress may be related to the induction of long-term, non-photochemical quenching mechanisms.</t>
  </si>
  <si>
    <t>68-76</t>
  </si>
  <si>
    <t>60016983-119233964;60016983;60016983</t>
  </si>
  <si>
    <t>57194493633;57194490473;7004925786</t>
  </si>
  <si>
    <t>A.D. Neilson, Jonathan;Rangsrikitphoti, Pattarasiri;Durnford, Dion G.</t>
  </si>
  <si>
    <t>Fredericton;</t>
  </si>
  <si>
    <t>University of New Brunswick;Fredericton Research and Development Center</t>
  </si>
  <si>
    <t>60016983;119233964</t>
  </si>
  <si>
    <t>A.D. Neilson J.</t>
  </si>
  <si>
    <t>Evolution and regulation of Bigelowiella natans light-harvesting antenna system</t>
  </si>
  <si>
    <t>S0176161717301475</t>
  </si>
  <si>
    <t>10.1016/j.jplph.2017.05.019</t>
  </si>
  <si>
    <t>2-s2.0-85020393694</t>
  </si>
  <si>
    <t>['work presents', 'urban areas', 'shallower pipes', 'particularly massive', 'parameter setting', 'intervention area', 'experimental zone', 'destructive solution', 'buried utilities', 'best results', '2 cm', '1 ghz']</t>
  </si>
  <si>
    <t>Civil engineering | Ground penetrating radar | Parameter setting | Piping</t>
  </si>
  <si>
    <t>This work presents the ground penetrating radar as a non-destructive solution to detect buried pipes and minimize the impacts to the services in the intervention area such as leakages in the buried utilities, particularly massive in urban areas. An experimental zone was built including various types and configurations of piping. Different antenna frequencies and parameter setting were tested in order to provide an efficient field data acquisition that guarantees accurate results in detection. For shallower pipes, a 2.3 GHz antenna with 2 cm of trace-interval has provided the best results. However, 1 GHz and 800 MHz data have revealed complementary information when surveying deeper pipes.</t>
  </si>
  <si>
    <t>22-31</t>
  </si>
  <si>
    <t>60026134;60106622-60026134;60106622-60026134;60026134</t>
  </si>
  <si>
    <t>57188589909;57202326745;55258413100;56217320100</t>
  </si>
  <si>
    <t>Prego, F. J.;Solla, M.;Puente, I.;Arias, P.</t>
  </si>
  <si>
    <t>Prego F.J.</t>
  </si>
  <si>
    <t>Efficient GPR data acquisition to detect underground pipes</t>
  </si>
  <si>
    <t>S0963869517300142</t>
  </si>
  <si>
    <t>10.1016/j.ndteint.2017.06.002</t>
  </si>
  <si>
    <t>2-s2.0-85020401225</t>
  </si>
  <si>
    <t>['travelling waves', 'tl 4', 'tl ),', 'patches located', 'parallel ssp', 'mounted vertically', 'ku band', 'impedance matching', 'dispersion property', 'dimensional high', 'cp radiation', 'corrugations obviously', 'axial ratio', 'adjacent ssp', '2 ghz']</t>
  </si>
  <si>
    <t>circular polarization | spoof surface plasmon polariton | traveling-wave feed</t>
  </si>
  <si>
    <t>A two-dimensional high-gain circularly polarized (CP) patch array antenna operating in Ku band is proposed in this article. To excite a novel spoof surface plasmonic transmission line (SSP-TL), which is mounted vertically on the ground, a waveguide with a transition are used for the momentum and impedance matching. A SSP-TL 4-way power divider is then used to feed a 4 √ó 7 circular patch array by travelling waves. Therefore, the CP radiation is generated on the patches located between the parallel SSP-TLs. Avoiding the deterioration in axial ratio, 90¬∞ phase difference between adjacent SSP-TLs is designed by tuning the height of the SSP-TLs, as the dispersion property is influenced by the height of the corrugations obviously. The simulated maximum gain of 20.6¬†dBi is achieved at 15.2 GHz, together with the axial ratio of 0.8¬†dB. A prototype is fabricated and measured to validate the proposed antenna array.</t>
  </si>
  <si>
    <t>e21132</t>
  </si>
  <si>
    <t>57189897503;57203224930</t>
  </si>
  <si>
    <t>Zheng, Chao;Qu, Shi Wei</t>
  </si>
  <si>
    <t>Zheng C.</t>
  </si>
  <si>
    <t>2D circularly polarized antenna array fed by spoof surface plasmonic waveguide</t>
  </si>
  <si>
    <t>10.1002/mmce.21132</t>
  </si>
  <si>
    <t>2-s2.0-85020442898</t>
  </si>
  <si>
    <t>['vital role', 'successfully tested', 'significant improvement', 'sidelobe levels', 'proposed scheme', 'proposed e', 'proposed algorithm', 'optimum spacing', 'optimization arena', 'emphatically placed', 'element spacing', 'dominant player', 'crucial challenge', 'benchmark functions', 'antenna plays', 'alo algorithm']</t>
  </si>
  <si>
    <t>Antenna | Antlion optimization | Null depth | Optimization | Sidelobe level</t>
  </si>
  <si>
    <t>In order to design a highly effective communication system, antenna plays a vital role and antenna array adds to the performances. And to achieve such a goal, the crucial challenge is to determine the optimum spacing between the elements and their excitations. In order to address this issue a novel optimization technique named as enhanced ant lion optimization (e-ALO) algorithm has been developed by modifying the basic Ant lion optimization algorithm. Further, to validate the efficacy of the proposed algorithm, few benchmark functions have been successfully tested and significant improvement is obtained in comparison to other reported optimization approaches. The proposed scheme is applied to antenna array synthesis problem to optimize the inter-element spacing and excitation of the elements for different antenna geometries, with an objective to minimize the sidelobe levels while keeping other constraints within boundary limits. The encouraging results obtained from the study have emphatically placed the proposed e-ALO algorithm in the optimization arena as a dominant player.</t>
  </si>
  <si>
    <t>153-173</t>
  </si>
  <si>
    <t>Applied Soft Computing Journal</t>
  </si>
  <si>
    <t>26421415400;6602963846</t>
  </si>
  <si>
    <t>Subhashini, K. R.;Satapathy, J. K.</t>
  </si>
  <si>
    <t>Subhashini K.</t>
  </si>
  <si>
    <t>Development of an Enhanced Ant Lion Optimization Algorithm and its Application in Antenna Array Synthesis</t>
  </si>
  <si>
    <t>S1568494617302600</t>
  </si>
  <si>
    <t>10.1016/j.asoc.2017.05.007</t>
  </si>
  <si>
    <t>2-s2.0-85020469502</t>
  </si>
  <si>
    <t>Lietuvos Mokslo Taryba</t>
  </si>
  <si>
    <t>TAP LZ-06/2015</t>
  </si>
  <si>
    <t>['w responsivity', 'two orders', 'transient processes', 'terafet ).', 'signal modulation', 'radiation emitted', 'power monitoring', 'noise ratio', 'much faster', 'magnitude lower', 'limiting case', 'investigated terafet', 'golay cell', 'efficient detection', 'continuous mode', '85 pw', '230 v', '1 thz']</t>
  </si>
  <si>
    <t>Field effect transistor | Pulsed mode operation | Rectification | Submillimeter-wave detector | Terahertz quantum cascade laser</t>
  </si>
  <si>
    <t>In this paper, we report on efficient detection of the radiation emitted by a THz quantum cascade laser (QCL) using an antenna-coupled field effect transistor (TeraFET). In the limiting case when all radiated power would be collected, the investigated TeraFET can show up to 230 V/W responsivity with the noise equivalent power being as low as 85 pW/Hz at 3.1 THz, which is several times lower than that of the typical Golay cell. A combination of the QCL and a set of off-axis parabolic mirrors with 3-inch and 2-inch focal lengths was used to measure the signal-to-noise ratio (SNR) of the TeraFET. The practically achieved SNR was five times lower than that of the Golay cell and two orders of magnitude lower than a bolometer‚Äôs. However, TeraFETs are much faster and do not need a signal modulation, thus can be used both in a continuous mode for power monitoring or for investigation of transient processes on a sub-microsecond time scale.</t>
  </si>
  <si>
    <t>1183-1188</t>
  </si>
  <si>
    <t>60059987-118664935;60059987-60007762;60007762;60022195;60007762</t>
  </si>
  <si>
    <t>57188580132;6602698877;35291210100;7403214762;7004848584</t>
  </si>
  <si>
    <t>Ikamas, Kƒôstutis;Lisauskas, Alvydas;Boppel, Sebastian;Hu, Qing;Roskos, Hartmut G.</t>
  </si>
  <si>
    <t>Lithuania;United States;Germany;Lithuania</t>
  </si>
  <si>
    <t>Vilnius;Cambridge;Frankfurt am Main;Vilnius</t>
  </si>
  <si>
    <t>Vilniaus Universitetas;Massachusetts Institute of Technology;Goethe-Universit√§t Frankfurt am Main;Institute of University Studies</t>
  </si>
  <si>
    <t>60059987;60022195;60007762;118664935</t>
  </si>
  <si>
    <t>Ikamas K.</t>
  </si>
  <si>
    <t>Efficient Detection of 3 THz Radiation from Quantum Cascade Laser Using Silicon CMOS Detectors</t>
  </si>
  <si>
    <t>10.1007/s10762-017-0407-9</t>
  </si>
  <si>
    <t>2-s2.0-85020715289</t>
  </si>
  <si>
    <t>Science Foundation Ireland</t>
  </si>
  <si>
    <t>SFI/11/US/I2220</t>
  </si>
  <si>
    <t>SFI</t>
  </si>
  <si>
    <t>['single 802', 'sight experiments', 'ranging symbols', 'provides robustness', 'paper proposes', 'omnidirectional antennas', 'indoor environments', 'impulsive symbols', 'impulsive symbol', 'ieee 802', 'estimation method', 'algorithm identifies', '11 channel']</t>
  </si>
  <si>
    <t>IEEE 802.11 | indoor localization | measurement in communication systems | positioning | time difference of arrival (TDOA) | time of arrival (TOA) | trilateration | WLAN</t>
  </si>
  <si>
    <t>This paper proposes a novel robust high resolution time of arrival (TOA) estimation method for IEEE 802.11g/n range estimation in indoor environments. The algorithm identifies the TOA of ranging symbols by means of baseband signal processing using a single 802.11 channel. A subsample signal model provides high timing resolution. The CLEAN deconvolution algorithm, coupled with a parameter optimization step, provides robustness to multipath. Two ranging symbols are investigated: the 802.11 standard long training sequence and an impulsive symbol. In real-world wireless line of sight experiments, at ranges of up to 25 m, the method when applied to impulsive symbols was found to provide median ranging errors of 0.34 and 0.93 m with directional and omnidirectional antennas, respectively.</t>
  </si>
  <si>
    <t>2703-2710</t>
  </si>
  <si>
    <t>60005141;60005141;60005141</t>
  </si>
  <si>
    <t>53463762600;36617917700;16232706000</t>
  </si>
  <si>
    <t>Makki, Ahmed;Siddig, Abubakr;Bleakley, Chris J.</t>
  </si>
  <si>
    <t>Makki A.</t>
  </si>
  <si>
    <t>Robust High Resolution Time of Arrival Estimation for Indoor WLAN Ranging</t>
  </si>
  <si>
    <t>10.1109/TIM.2017.2708478</t>
  </si>
  <si>
    <t>2-s2.0-85020738542</t>
  </si>
  <si>
    <t>['toxic exposure', 'three phenotypes', 'target phenotype', 'significant increase', 'right sides', 'results demonstrate', 'present study', 'phenotypic defects', 'newborn individuals', 'individual variance', 'increasing concentrations', 'fluctuating asymmetry', 'eye pigmentation', 'exposed throughout', 'exposed individuals', 'exposed embryos', 'either early', 'developmental homeostasis', 'delayed hatching']</t>
  </si>
  <si>
    <t>Amphipod | Embryogenesis | Endocrine disruption | Fluctuating asymmetry | Phenotype | Pigmentation</t>
  </si>
  <si>
    <t>During morphogenesis numerous morphogenetic factors ensure the production of a target phenotype. By disrupting these processes, a toxic exposure during this period could cause an increase of phenotypic defects. In the present study, embryos of the freshwater amphipod Gammarus fossarum were exposed throughout the embryogenesis to increasing concentrations of fenoxycarb (0, 0.5¬†¬µg¬†L‚àí1, 5¬†¬µg¬†L‚àí1 and 50¬†¬µg¬†L‚àí1), a growth regulator insecticide analog of the insect juvenile hormone. In addition, to identify morphogenesis‚Äô sensitive period, embryos were exposed during either early or late embryonic development to 5¬†¬µg¬†L‚àí1 of fenoxycarb. In newborn individuals from exposed embryos, three phenotypes were investigated: i) eye pigmentation, ii) length of the antenna and gnathopod of both left and right sides and iii) midgut tissue state. Developmental homeostasis was assessed by measuring fluctuating asymmetry and inter-individual variance of both the antenna and gnathopod. Exposure to 5¬†¬µg¬†L‚àí1 and 50¬†¬µg¬†L‚àí1 fenoxycarb throughout the embryonic development induced a delayed hatching and altered appendages size. Moreover, exposure to 5¬†¬µg¬†L‚àí1 throughout the embryogenesis and during the gastrulation phase impaired eye pigmentation, while exposure to 50¬†¬µg¬†L‚àí1 resulted in increased tissue damages of the midgut. No significant increase of fluctuating asymmetry was observed in exposed individuals, neither for the antenna nor for the gnathopod. These results demonstrate that fenoxycarb can alter embryonic development of G. fossarum without disrupting developmental homeostasis.</t>
  </si>
  <si>
    <t>193-199</t>
  </si>
  <si>
    <t>Ecotoxicology and Environmental Safety</t>
  </si>
  <si>
    <t>118668090;118668090;60023578;60023578;118668090;118668090;60001422</t>
  </si>
  <si>
    <t>36871642400;19638702800;7801409066;56362989400;57192678300;13808308000;6602623837</t>
  </si>
  <si>
    <t>Arambourou, H√©l√®ne;Chaumot, Arnaud;Vulliet, Emmanuelle;Daniele, Ga√´lle;Delorme, Nicolas;Abbaci, Kh√©didja;Debat, Vincent</t>
  </si>
  <si>
    <t>Villeurbanne;Paris;Villeurbanne</t>
  </si>
  <si>
    <t>Universit√© Claude Bernard Lyon 1;Sorbonne Universite;Ecology and Pollution Research Unit</t>
  </si>
  <si>
    <t>60023578;60001422;118668090</t>
  </si>
  <si>
    <t>Arambourou H.</t>
  </si>
  <si>
    <t>Phenotypic defects in newborn Gammarus fossarum (Amphipoda) following embryonic exposure to fenoxycarb</t>
  </si>
  <si>
    <t>S0147651317303524</t>
  </si>
  <si>
    <t>10.1016/j.ecoenv.2017.06.017</t>
  </si>
  <si>
    <t>2-s2.0-85020782075</t>
  </si>
  <si>
    <t>['tritocerebral commissure', 'thoracic neuropils', 'thoracic ganglion', 'subesophageal ganglion', 'study demonstrated', 'somatic index', 'sized neurons', 'protocerebral bridge', 'progesterone secretion', 'present study', 'polyclonal antibody', 'ovarian tissue', 'ovarian maturation', 'olfactory neuropil', 'neuropeptide secreted', 'neural ganglia', 'like structure', 'like immunoreactivity', 'laying hormone', 'lateral antenna', 'labeled nuclei', 'ir exhibited', 'increased number', 'histological studies', 'h asinina', 'follicular cells', 'dorsolateral clusters', 'developing oocytes', 'could detect', 'cluster 9', 'cluster 6', 'cluster 16', 'cluster 11', 'cluster 10', 'central body', 'associated behaviors', 'abdominal neuropils', 'abdominal ganglion', '500 ng']</t>
  </si>
  <si>
    <t>Central nervous system | Egg-laying hormone | Ovarian maturation | Portunus pelagicus | Steroidogenesis</t>
  </si>
  <si>
    <t>Egg-laying hormone (ELH) is a neuropeptide secreted from the neural ganglia of mollusks that can stimulate the egg-laying and associated behaviors. In the present study, using a polyclonal antibody against an abalone, H asinina, ELH (aELH) we could detect the aELH-like immunoreactivity (aELH-l-ir) in the central nervous system (CNS) and ovary of the blue swimming crab Portunus pelagicus. In protocerebrum, aELH-l-ir was detected in the small- and medium- sized neurons of cluster 6, anterior/posterior medial protocerebral neuropils, protocerebral bridge and central body. In deutocerebrum, the aELH-l-ir was observed in small-sized neurons of cluster 9, fibers between small-sized neurons of cluster 10, medium-sized neurons of cluster 11, olfactory neuropil and medial/lateral antenna I neuropils. In tritocerebrum, the medium- sized neurons of cluster 16, the tritocerebral commissure, and tegumental neuropil showed strong aELH-l-ir. In the ventral nerve cord, the aELH-l-ir was detected in the small- and medium-sized neurons of dorsolateral clusters of subesophageal ganglion. There was no aELH-l- ir in neurons of thoracic ganglion, but aELH-l-ir exhibited a dot-like structure in the subcapsular space around the thoracic neuropils. In abdominal ganglion, the aELH-l-ir was detected in some medium-sized neurons and abdominal neuropils. In the ovary, the aELH-l-ir was detected in the cytoplasm of oogonia, and all steps of developing oocytes. The effect of aELH on ovarian maturation in the crabs was examined by bioassay. When mature female crabs were injected with a dose of 500 ng/g body weight per crab, the ovarian maturation was accelerated as indicated by the rising of gonado-somatic index and levels of vitellin in the ovarian tissue and hemolymph, which was confirmed by histological studies. The aELH also enhanced the proliferation of follicular cells as indicated by the increased number of BrdU-labeled nuclei. In addition, the aELH also significantly induced the 17Œ≤-estradiol and progesterone secretion in the cultured ovarian explant. In conclusion, this study demonstrated the existence of an aELH-liked-peptide in the CNS and ovary of the P. pelagicus, and it can induce the ovarian 17Œ≤-estradiol and progesterone production resulting in early ovarian maturation in this crab.</t>
  </si>
  <si>
    <t>412-422</t>
  </si>
  <si>
    <t>60006314;60012718;60012718-60026526;60012718;60006964;60012521;110345257;60012718-60009116;60012718</t>
  </si>
  <si>
    <t>55750585700;55427219100;56698288300;55621724000;24175738800;35750141000;6507204875;7003882327;6602642226</t>
  </si>
  <si>
    <t>Saetan, Jirawat;Senarai, Thanyaporn;Thongbuakaew, Tipsuda;Kruangkum, Thanapong;Chansela, Piyachat;Khornchatri, Kanjana;Tamtin, Montakan;Sobhon, Prasert;Sretarugsa, Prapee</t>
  </si>
  <si>
    <t>Thailand;Thailand;Thailand;Thailand;Thailand;Thailand;Thailand</t>
  </si>
  <si>
    <t>;Nakhon Pathom;Pathum Thani;Chonburi;Bangkok;Hatyai;Petchaburi</t>
  </si>
  <si>
    <t>Walailak University;Mahidol University;Thammasat University;Burapha University;Phramongkutklao College of Medicine;Prince of Songkla University;Phetchaburi Coastal Aquaculture Research and Development Center</t>
  </si>
  <si>
    <t>60026526;60012718;60012521;60009116;60006964;60006314;110345257</t>
  </si>
  <si>
    <t>Saetan J.</t>
  </si>
  <si>
    <t>The presence of abalone egg-laying hormone-like peptide in the central nervous system and ovary of the blue swimming crab, Portunus pelagicus, and its effect on ovarian maturation</t>
  </si>
  <si>
    <t>S0044848617306579</t>
  </si>
  <si>
    <t>10.1016/j.aquaculture.2017.06.007</t>
  </si>
  <si>
    <t>2-s2.0-85020862068</t>
  </si>
  <si>
    <t>['tribe nicagini', 'north america', 'geniculate antenna', 'firmly placed', 'et sp', 'elytral vestiture', 'discovery indicates', 'conspicuous scales', 'ancient group']</t>
  </si>
  <si>
    <t>Aesalinae | Burmese amber | Fossil | Lucanidae | Palaeodiversity</t>
  </si>
  <si>
    <t>The first stag beetle from the Upper Cretaceous Burmese amber is described and figured. Protonicagus tani gen. et sp. nov. is firmly placed in the extant lucanid subfamily Aesalinae based on the narrow prosternal process, the non-geniculate antenna, and the pronotal and elytral vestiture with conspicuous scales. Protonicagus tani represents the first fossil record for the tribe Nicagini. Along with the modern disjunctive distribution pattern of the closely related Nicagus LeConte in the North America and Japan, our discovery indicates that Nicagini are probably an ancient group, and they were widespread at least in Laurasia before the continent eventually broke up.</t>
  </si>
  <si>
    <t>60012060;60022279;60029608;60012060</t>
  </si>
  <si>
    <t>44461012300;26633224300;23568167300;7403891105</t>
  </si>
  <si>
    <t>Cai, Chenyang;Yin, Ziwei;Liu, Ye;Huang, Diying</t>
  </si>
  <si>
    <t>Haidian;Shanghai;Nanjing</t>
  </si>
  <si>
    <t>Institute of Zoology Chinese Academy of Sciences;Shanghai Normal University;Nanjing Institute of Geology and Palaeontology Chinese Academy of Sciences</t>
  </si>
  <si>
    <t>60029608;60022279;60012060</t>
  </si>
  <si>
    <t>Protonicagus tani gen. et sp. nov., the first stag beetles from Upper Cretaceous Burmese amber (Coleoptera: Lucanidae: Aesalinae: Nicagini)</t>
  </si>
  <si>
    <t>S0195667117300071</t>
  </si>
  <si>
    <t>10.1016/j.cretres.2017.06.008</t>
  </si>
  <si>
    <t>2-s2.0-85021017501</t>
  </si>
  <si>
    <t>['recombinant alinobp6', 'quantitative real', 'present study', 'olfactory cues', 'nonvolatile compounds', 'molecular mechanisms', 'molecular basis', 'mirid bugs', 'homology modelling', 'highly expressed', 'hemipteran insect', 'gustatory sensilla', 'findings warrant', 'expression profile', 'bound tightly', 'biased obp', 'better understanding', 'alinobp6 ).']</t>
  </si>
  <si>
    <t>Adelphocoris lineolatus | cellular immunolocalization assay | fluorescence competitive binding assays | molecular docking | odorant binding protein | tissues expression profile</t>
  </si>
  <si>
    <t>The polyphagous mirid bug Adelphocoris lineolatus relies heavily on olfactory cues to track suitable host plants. Thus, a better understanding of the molecular basis of its olfactory detection could contribute to the development of effective pest management strategies. In the present study, we report the expression profile of the odorant binding protein gene A.¬†lineolatus odorant binding protein 6 (AlinOBP6). Quantitative real-time PCR experiments suggest that AlinOBP6 is female adult antennae-biased. Cellular immunolocalization analyses show that AlinOBP6 is highly expressed in the lymph of both multiporous sensilla basiconica and uniporous sensilla chaetica. A ligand binding analysis showed that recombinant AlinOBP6 not only bound tightly to host plant volatile compounds but also to nonvolatile compounds. Homology modelling and molecular docking analyses confirmed these unusual ligand binding profiles and revealed that the amino acid residues involved in the recognition of volatile and nonvolatile compounds are distinct. The results of our study are the first to suggest that an antenna- and female-biased OBP in an hemipteran insect is expressed in both olfactory and gustatory sensilla as a mechanism to respond to volatile and nonvolatile host compounds. These findings warrant further research into the molecular mechanisms of chemosensation for mirid bugs in responsive to host plant location.</t>
  </si>
  <si>
    <t>601-615</t>
  </si>
  <si>
    <t>60017705;60017705-60007381;60013551;60017705;60013551;60017705;60017705;60017705</t>
  </si>
  <si>
    <t>56601496000;57214451402;44361569800;55848270500;16032701500;57194613863;55739753400;7406310821</t>
  </si>
  <si>
    <t>Sun, L.;Wang, Q.;Yang, S.;Wang, Q.;Zhang, Z.;Khashaveh, A.;Zhang, Y. J.;Guo, Y. Y.</t>
  </si>
  <si>
    <t>Beijing;Beijing;Yangzhou</t>
  </si>
  <si>
    <t>Chinese Academy of Agricultural Sciences;China Agricultural University;Yangzhou University</t>
  </si>
  <si>
    <t>60017705;60013551;60007381</t>
  </si>
  <si>
    <t>Functional analysis of female-biased odorant binding protein 6 for volatile and nonvolatile host compounds in Adelphocoris lineolatus (Goeze)</t>
  </si>
  <si>
    <t>10.1111/imb.12322</t>
  </si>
  <si>
    <t>2-s2.0-85021247317</t>
  </si>
  <si>
    <t>['weak scatterers', 'water seepage', 'strong scatterers', 'spatial spread', 'seepage point', 'pvc pipe', 'potentially useful', 'perturbation patterns', 'paper studies', 'making use', 'lapse changes', 'gpr images', 'frequency gpr', 'established theories', 'drilled hole', 'construction materials', 'concrete wall']</t>
  </si>
  <si>
    <t>Ground penetrating radar | Water perturbation patterns | Water seepage</t>
  </si>
  <si>
    <t>This paper studies the perturbation patterns of GPR images as a tool for tracing water seepage pathway in a plastic and concealed water pipe in a full-scale concrete wall specimen. Water seepage was triggered with a water circulation system and a pre-drilled hole (as seepage point) in a PVC pipe concealed in a concrete wall. Making use of a 2¬†GHz antenna, different GPR perturbations patterns on the PVC pipe (as weak scatterers) and several steel bars (as strong scatterers) in concrete, were mapped. The time-lapse changes of spatial spread and degree of water seepage were monitored for 59¬†days to trace the water seepage path. The perturbation patterns enable the observation of the wave attenuation explained by the well-established theories of water in construction materials. Analysis in the validation experiment pushed the limit of GPR that the use of high-frequency GPR is potentially useful to trace and image minor degree of water seepage in concrete.</t>
  </si>
  <si>
    <t>840-847</t>
  </si>
  <si>
    <t>60008928;60008928;60008928;60008928;60008928</t>
  </si>
  <si>
    <t>25930001400;57194637465;57002054900;57002727800;7202673533</t>
  </si>
  <si>
    <t>Lai, Wallace W.L.;Leong-Ying Ho, Missoni;Chang, Ray K.W.;Sham, Janet F.C.;Poon, Chi Sun</t>
  </si>
  <si>
    <t>Hong Kong Polytechnic University</t>
  </si>
  <si>
    <t>Tracing and imaging minor water seepage of concealed PVC pipe in a reinforced concrete wall by high-frequency ground penetrating radar</t>
  </si>
  <si>
    <t>S0950061817312898</t>
  </si>
  <si>
    <t>10.1016/j.conbuildmat.2017.06.148</t>
  </si>
  <si>
    <t>2-s2.0-85021367562</t>
  </si>
  <si>
    <t>['valued image', 'transform domain', 'sparse sampling', 'sparse nature', 'simulated data', 'record devices', 'real data', 'raw data', 'range coordinates', 'processing due', 'magnitude image', 'interferometric phase', 'interferometric complex', 'insar system', 'imaging quality', 'illuminated scene', 'height information', 'data volume', 'data acquisition', 'cs theory', 'conjugate multiplication', 'compressed sensing']</t>
  </si>
  <si>
    <t>compressed sensing (CS) | interferometric synthetic aperture radar (InSAR) | sparse sampling | sparsity in the transform domain | synthetic aperture radar (SAR)</t>
  </si>
  <si>
    <t>A novel interferometric synthetic aperture radar (InSAR) signal processing method based on compressed sensing (CS) theory is investigated in this paper. InSAR image formation provides the scene reflectivity estimation along azimuth and range coordinates with the height information. While surveying the height information of the illuminated scene, the data volume enlarges. CS theory allows sparse sampling during the data acquisition, which can reduce the data volume and release the pressure on the record devices. InSAR system which configures two antennas to cancel the common backscatter random phase in each resolution element implies the sparse nature of the complex-valued InSAR image. The complex-valued image after conjugate multiplication that only a phase term proportional to the differential path delay is left becomes sparse in the transform domain. Sparse sampling such as M-sequence can be implemented during the data acquisition. CS theory can be introduced to the processing due to the sparsity and a link between raw data and interferometric complex-valued image can be built. By solving the CS inverse problem, the magnitude image and interferometric phase are generated at the same time. Results on both the simulated data and real data are presented. In comparison with the conventional SAR interferometry processing results, CS-based method shows the ability to keep the imaging quality with less data acquisition.</t>
  </si>
  <si>
    <t>112922582-60027021;112922582-60027021;112922582-60027021</t>
  </si>
  <si>
    <t>55347363200;7405326381;57212821340</t>
  </si>
  <si>
    <t>Li, Liechen;Li, Daojing;Pan, Zhouhao</t>
  </si>
  <si>
    <t>Institute of Electronics Chinese Academy of Sciences;Science and Technology on Microwave Imaging Laboratory</t>
  </si>
  <si>
    <t>60027021;112922582</t>
  </si>
  <si>
    <t>Compressed sensing application in interferometric synthetic aperture radar</t>
  </si>
  <si>
    <t>10.1007/s11432-016-9017-6</t>
  </si>
  <si>
    <t>2-s2.0-85021445777</t>
  </si>
  <si>
    <t>['unknown source', 'unified approach', 'superior performance', 'source direction', 'several experiments', 'proposed method', 'proposed algorithm', 'practical scenario', 'mutual coupling', 'mc differs', 'found iteratively', 'estimation problem', 'effectively work', 'directional mc', 'different directions', 'coupling parameters', 'considered problem', 'array geometry']</t>
  </si>
  <si>
    <t>Arbitrary arrays | Array calibration | Direction-dependent | Directional mutual coupling | DOA estimation</t>
  </si>
  <si>
    <t>Mutual coupling (MC) is one of the major error sources in array signal processing. The previous methods mostly assume that the MC is direction-independent and it is modeled by a single MC matrix. However, this is not valid in a practical scenario where the effect of MC differs for the source signals incoming from different directions. In this paper, calibration of directional MC is considered for direction-of-arrival (DOA) estimation problem. An alternating and sectorized parameter estimation (ASPE) algorithm is proposed where the estimates of the source DOA angles and the MC coefficients corresponding to each source direction are found iteratively. A unified approach is introduced so that the proposed algorithm can effectively work for different array geometries regardless of the array geometry and the corresponding MC matrix model. The performance of the proposed method is evaluated by several experiments and it is compared with the conventional calibration techniques as well as the Cramer‚ÄìRao lower Bound which is derived for the considered problem. It is shown that the proposed method effectively finds the unknown source and coupling parameters and it has superior performance as compared to the conventional calibration techniques.</t>
  </si>
  <si>
    <t>117-126</t>
  </si>
  <si>
    <t>Calibration of directional mutual coupling for antenna arrays</t>
  </si>
  <si>
    <t>S1051200417301355</t>
  </si>
  <si>
    <t>10.1016/j.dsp.2017.06.021</t>
  </si>
  <si>
    <t>2-s2.0-85021656614</t>
  </si>
  <si>
    <t>['spaceborne ads', 'solution utilizes', 'satellite equipped', 'presented minutely', 'noise ratio', 'new technology', 'marquardt method', 'link budget', 'ground stations', 'feasibility study', 'coverage area', 'corresponding results', 'broadcast signals', 'boresight orientation', 'basic principle', 'based ads', 'axis orientation', 'access analysis']</t>
  </si>
  <si>
    <t>Attitude determination | Automatic Dependent Surveillance - Broadcast | Satellite | Signal-to-noise ratio</t>
  </si>
  <si>
    <t>The space-based Automatic Dependent Surveillance - Broadcast (ADS-B) is a new technology for air traffic management. The satellite equipped with spaceborne ADS-B system receives the broadcast signals from aircraft and transfers the message to ground stations, so as to extend the coverage area of terrestrial-based ADS-B. In this work, a novel satellite single-axis attitude determination solution based on the ADS-B receiving system is proposed. This solution utilizes the signal-to-noise ratio (SNR) measurement of the broadcast signals from aircraft to determine the boresight orientation of the ADS-B receiving antenna fixed on the satellite. The basic principle of this solution is described. The feasibility study of this new attitude determination solution is implemented, including the link budget and the access analysis. On this basis, the nonlinear least squares estimation based on the Levenberg-Marquardt method is applied to estimate the single-axis orientation. A full digital simulation has been carried out to verify the effectiveness and performance of this solution. Finally, the corresponding results are processed and presented minutely.</t>
  </si>
  <si>
    <t>130-140</t>
  </si>
  <si>
    <t>60013789;60013789;60013789;60013789;118732209</t>
  </si>
  <si>
    <t>55654526100;55774251100;55738273600;15119438300;57194703780</t>
  </si>
  <si>
    <t>Zhou, Kaixing;Sun, Xiucong;Huang, Hai;Wang, Xinsheng;Ren, Guangwei</t>
  </si>
  <si>
    <t>Beihang University;Hangtian Yuxing Technology Co., Ltd.</t>
  </si>
  <si>
    <t>60013789;118732209</t>
  </si>
  <si>
    <t>Zhou K.</t>
  </si>
  <si>
    <t>Satellite single-axis attitude determination based on Automatic Dependent Surveillance - Broadcast signals</t>
  </si>
  <si>
    <t>S0094576517303715</t>
  </si>
  <si>
    <t>10.1016/j.actaastro.2017.05.038</t>
  </si>
  <si>
    <t>2-s2.0-85021696903</t>
  </si>
  <si>
    <t>['verified experimentally', 'system using', 'system scalability', 'system based', 'superior performance', 'subarray architectures', 'rotman lens', 'rf transceivers', 'rate performance', 'proposed system', 'performance comparable', 'measurement results', 'known cost', 'insertion loss', 'hybrid analog', 'ghz band', 'digital beamforming', 'cost true', 'conventional high', 'carlo simulation', 'beam selection', 'based method', 'also investigated']</t>
  </si>
  <si>
    <t>Beam selection | hybrid analog-digital beamforming | massive MIMO | Rotman lens</t>
  </si>
  <si>
    <t>Hybrid analog-digital beamforming is a well-known cost-efficient signal processing method for massive MIMO systems. In this paper, we propose a hybrid beamforming massive MIMO system based on Rotman lens analog beamforming with beam selection and digital beamforming. Rotman lens is a low-cost true-Time-delay analog beamforming network supporting wide bandwidth signals, which is thus more attractive than the analog beamforming networks based on conventional high-cost phase shifters. To study our system based on Rotman lens, we first examine two potential array architectures, i.e., full-Array and subarray architectures, concerning the RF design feasibility, insertion loss, and system scalability. Since the beam selection is required in our system, we propose two beam selection algorithms, i.e., greedy search-based method and branch-and bound-based method, aiming to optimize the hybrid beamforming system in terms of error-rate performance for both the full-Array and subarray architectures. To validate our system in practice, the proposed system is also investigated and verified experimentally. In particular, we design and fabricate a sample of Rotman lens operating in the 5-GHz band, whose measured results agrees well with the computer simulation results. The measurement results are incorporated into the Monte-Carlo simulation with the proposed beam selection algorithms to study the error-rate performance. Our simulation results show that the hybrid beamforming system using the low-cost Rotman lens has performance comparable to that of the system using the high-cost phase shifters, and exhibits wideband capability and superior performance over the small-scale MIMO system under the same number of RF transceivers.</t>
  </si>
  <si>
    <t>9134-9148</t>
  </si>
  <si>
    <t>60014264;60014264;60014264;60014264</t>
  </si>
  <si>
    <t>56178352500;55868042300;57202708671;35983476500</t>
  </si>
  <si>
    <t>Gao, Yuan;Khaliel, Maher;Zheng, Feng;Kaiser, Thomas</t>
  </si>
  <si>
    <t>Duisburg</t>
  </si>
  <si>
    <t>Universit√§t Duisburg-Essen</t>
  </si>
  <si>
    <t>Rotman Lens Based Hybrid Analog-Digital Beamforming in Massive MIMO Systems: Array Architectures, Beam Selection Algorithms and Experiments</t>
  </si>
  <si>
    <t>10.1109/TVT.2017.2714693</t>
  </si>
  <si>
    <t>2-s2.0-85021705211</t>
  </si>
  <si>
    <t>['waveguide components', 'placed inside', 'optimized design', 'optics inside', 'millimeter array', 'longer wavelength', 'lens optics', 'highly optimized', 'field effects', 'fabrication tolerances', 'fabrication errors', 'consequent near', 'clearly observe', 'atmospheric windows', 'astronomical observations', 'alma cryostat', 'alma bands', '950 ghz']</t>
  </si>
  <si>
    <t>ALMA | Corrugated horn | Cryogenic receiver | Dielectric lens | mm-wave | mm-wave measurements | Quasi-optics | Radio astronomy | Tolerance analysis</t>
  </si>
  <si>
    <t>The Atacama Large Millimeter/Sub-millimeter Array (ALMA) is currently the largest (sub-)mm wave telescope in the world and will be used for astronomical observations in all atmospheric windows from 35 to 950 GHz when completed. The ALMA band 1 (35‚Äì50¬†GHz) receiver will be used for the longest wavelength observations with ALMA. Because of the longer wavelength, the size of optics and waveguide components will be larger than for other ALMA bands. In addition, all components will be placed inside the ALMA cryostat in each antenna, which will impose severe mechanical constraints on the size and position of receiver optics components. Due to these constraints, the designs of the corrugated feed horn and lens optics are highly optimized to comply with the stringent ALMA optical requirements. In this paper, we perform several tolerance analyses to check the impact of fabrication errors in such an optimized design. Secondly, we analyze the effects of operating this optics inside the ALMA cryostat, in particular the effects of having the cryostat IR filters placed next to the band 1 feed horn aperture, with the consequent near-field effects. Finally, we report on beam measurements performed on the first three ALMA band 1 receivers inside test cryostats, which satisfy ALMA specifications. In these measurements, we can clearly observe the effects of fabrication tolerances and IR filter effects on prototype receiver performance.</t>
  </si>
  <si>
    <t>1215-1231</t>
  </si>
  <si>
    <t>60029701;60012464;60012464;114600718;60029701;60091990</t>
  </si>
  <si>
    <t>57149472400;56514967200;36815424700;57191728405;18036850300;57201730497</t>
  </si>
  <si>
    <t>Gonzalez, A.;Tapia, V.;Finger, R.;Huang, C. D.;Asayama, S.;Huang, Y. D.</t>
  </si>
  <si>
    <t>Taiwan;Japan;Chile;Taiwan</t>
  </si>
  <si>
    <t>Taipei;Mitaka;Santiago;Taichung</t>
  </si>
  <si>
    <t>Academia Sinica, Institute of Astronomy and Astrophysics;National Institutes of Natural Sciences - National Astronomical Observatory of Japan;Universidad de Chile;National Chung-Shang Institute of Science and Technology</t>
  </si>
  <si>
    <t>60091990;60029701;60012464;114600718</t>
  </si>
  <si>
    <t>ALMA Band 1 Optics (35‚Äì50¬†GHz): Tolerance Analysis, Effect of Cryostat Infrared Filters and Cold Beam Measurements</t>
  </si>
  <si>
    <t>10.1007/s10762-017-0414-x</t>
  </si>
  <si>
    <t>2-s2.0-85021715554</t>
  </si>
  <si>
    <t>['wireless networks', 'widely regarded', 'user throughput', 'user density', 'transported free', 'throughput gain', 'theoretic exploration', 'studying ia', 'significantly increase', 'rapid advances', 'physical layer', 'networking perspective', 'little progress', 'interference alignment', 'ia scheme', 'fully translate', 'data streams', 'cellular networks', 'advance ia']</t>
  </si>
  <si>
    <t>cellular networks | crosslayer optimization | Interference alignment | throughput maximization</t>
  </si>
  <si>
    <t>Interference alignment (IA) is widely regarded as a promising interference management technique in wireless networks. Despite its rapid advances in cellular networks, most results of IA are limited to information-theoretic exploration or physical-layer signal design. Little progress has been made so far to advance IA in cellular networks from a networking perspective. In this paper, we aim to fill this gap by studying IA in large-scale cellular networks. For the uplink, we propose an OFDM-based IA scheme and prove its feasibility at the physical layer by showing that all data streams in the IA scheme can be transported free of interference. Based on the IA scheme, we develop a cross-layer IA optimization framework that can fully translate the benefits of IA to throughput gain in cellular networks. Furthermore, we show that the IA optimization problem in the downlink can be solved in the exactly same way as that in the uplink. Simulation results show that our OFDM-based IA scheme can significantly increase the user throughput and the throughput gain increases with user density in the network.</t>
  </si>
  <si>
    <t>4492-4506</t>
  </si>
  <si>
    <t>60020633;60027090;60027090;60027090;60015161;60073691;60008928</t>
  </si>
  <si>
    <t>55345725600;36141159700;7402198673;7006030576;55973028200;8246575900;7403354073</t>
  </si>
  <si>
    <t>Zeng, Huacheng;Shi, Yi;Thomas Hou, Y.;Lou, Wenjing;Yuan, Xu;Zhu, Rongbo;Cao, Jiannong</t>
  </si>
  <si>
    <t>China;United States;United States;United States;Hong Kong</t>
  </si>
  <si>
    <t>Wuhan;Blacksburg;Louisville;Lafayette;Kowloon</t>
  </si>
  <si>
    <t>South-Central University for Nationalities;Virginia Polytechnic Institute and State University;University of Louisville;University of Louisiana at Lafayette;Hong Kong Polytechnic University</t>
  </si>
  <si>
    <t>60073691;60027090;60020633;60015161;60008928</t>
  </si>
  <si>
    <t>Zeng H.</t>
  </si>
  <si>
    <t>OFDM-Based Interference Alignment in Single-Antenna Cellular Wireless Networks</t>
  </si>
  <si>
    <t>10.1109/TCOMM.2017.2714677</t>
  </si>
  <si>
    <t>2-s2.0-85021779135</t>
  </si>
  <si>
    <t>['virtual single', 'swipt system', 'source node', 'simulation results', 'relay antenna', 'received energy', 'ps scheme', 'power transfer', 'power allocation', 'optimally solved', 'optimal performance', 'multiple antennas', 'multiantenna relay', 'linear complexity', 'joint problem', 'information forwarding', 'information decoding', 'harvest energy', 'hardware cost', 'first proposed', 'exponential complexity', 'exclusively used', 'energy harvesting', 'consider relay', 'closed form', 'antenna relay']</t>
  </si>
  <si>
    <t>Decode-and-forward (DF) relaying | energy harvesting | multi-antenna relay | simultaneous wireless information and power transfer (SWIPT)</t>
  </si>
  <si>
    <t>In this paper, we consider relay-assisted simultaneous wireless information and power transfer (SWIPT) for two-hop cooperative transmission, where a half-duplex multiantenna relay adopts decode-and-forward relaying strategy for information forwarding. The relay is assumed to be energy-free and needs to harvest energy from the source node. By embedding power splitting (PS) at each relay antenna to coordinate the received energy and information, joint problem of determining PS ratios and power allocation at the multiantenna relay node is formulated to maximize the end-to-end achievable rate. We show that the multiantenna relay is equivalent to a virtual single-antenna relay in such a SWIPT system, and the problem is optimally solved with closed form. To reduce the hardware cost of the PS scheme, we further propose the antenna clustering scheme, where the multiple antennas at the relay are partitioned into two disjoint groups, which are exclusively used for information decoding and energy harvesting, respectively. Optimal clustering algorithm is first proposed but with exponential complexity. Then, a greedy clustering algorithm is introduced with linear complexity and approaches to the optimal performance. Several valuable insights are provided via theoretical analysis and simulation results.</t>
  </si>
  <si>
    <t>9192-9200</t>
  </si>
  <si>
    <t>Liu, Yuan</t>
  </si>
  <si>
    <t>Joint Resource Allocation in SWIPT-Based Multiantenna Decode-and-Forward Relay Networks</t>
  </si>
  <si>
    <t>10.1109/TVT.2017.2717018</t>
  </si>
  <si>
    <t>2-s2.0-85021783785</t>
  </si>
  <si>
    <t>['zeta potential', 'terahertz radiation', 'significantly enhance', 'significant improvement', 'plasmonic nanoparticles', 'peak amplitude', 'particle size', 'optoelectronic devices', 'nps prepared', 'light field', 'enhanced generation', 'direct ultrasonication', 'colloidal forms', 'based antennas', '100 %.']</t>
  </si>
  <si>
    <t>Nanoparticles | Photoconductive antenna | THz time-domain spectroscopy</t>
  </si>
  <si>
    <t>By virtue of the surface plasmon resonance effect, plasmonic nanoparticles (NPs) can localize the light field and significantly enhance the performance of some optoelectronic devices. In this work, NPs are employed for an enhanced generation of terahertz radiation from LT-GaAs-based antennas. Therefore, we have prepared plasmonic TiN NPs by direct ultrasonication (ULS) and pulsed laser ablation (PLA) techniques. The zeta potential, particle size, and absorbance were used to characterize the NPs in their colloidal forms in a comparison to commercial Au NPs. A layer of polydispersed titanium nitride (TiN) NPs prepared by PLA and deposited on the surface of an LT-GaAs device shows a significant improvement of terahertz signal generation from these devices with an enhancement of the peak to peak amplitude of 100%.</t>
  </si>
  <si>
    <t>1206-1214</t>
  </si>
  <si>
    <t>60012556-60071164;60012556;60010338-60023291;60012556;60012556</t>
  </si>
  <si>
    <t>57016728300;35224878200;56084837000;24587940500;56709354500</t>
  </si>
  <si>
    <t>Abdulmunem, Oday;Hassoon, Khaleel;Gaafar, Mahmoud;Rahimi-Iman, Arash;Balzer, Jan C.</t>
  </si>
  <si>
    <t>Iraq;Egypt;Germany;Germany</t>
  </si>
  <si>
    <t>Baghdad;Shibin El Kom;Marburg;Hamburg</t>
  </si>
  <si>
    <t>Mustansiriyah University;Menoufia University;Philipps-Universit√§t Marburg;Hamburg University of Technology</t>
  </si>
  <si>
    <t>60071164;60023291;60012556;60010338</t>
  </si>
  <si>
    <t>TiN Nanoparticles for Enhanced THz Generation in TDS Systems</t>
  </si>
  <si>
    <t>10.1007/s10762-017-0412-z</t>
  </si>
  <si>
    <t>2-s2.0-85021791151</t>
  </si>
  <si>
    <t>['theoretical results', 'successfully retrieving', 'silver epoxy', 'side length', 'sensor id', 'secondary coil', 'resonant modes', 'resonant frequency', 'reader antenna', 'power transfer', 'polycarbonate tube', 'microsensors flowing', 'microsensor chip', 'high degree', 'current followed', 'coupling loop', 'charging platform', 'characterized inside', '740 œºm']</t>
  </si>
  <si>
    <t>Magnetically coupled resonators | miniaturized sensors | near field communication | small antennas | wireless power transfer</t>
  </si>
  <si>
    <t>A double layer spiral antenna with side length of 740 Œºm was fabricated by a multilayer electroplating process and bonded with an radio frequency identification chip by silver epoxy to form a microsensor chip. A theoretical power transfer model was built to optimize the power transfer efficiency. The resonant frequency of the microsensor was characterized inside a small coupling loop, exhibiting a high degree of agreement with theoretical results. A magnetically coupled communication and charging platform was developed to work with the microsensors. The reader antenna was composed of a coupling loop and a secondary coil with 40-mm diameter wrapped around a polycarbonate tube. To maximize the magnetic field generated inside the secondary coil, a lump circuit model was built and its resonant modes were analyzed. The maximum current inside the secondary coil was achieved at the serial resonant frequency, at which the current followed a sinusoidal distribution along the coil. The magnetic field distribution inside the coil was calculated to analyze the read-out of the reader antenna. The communication and power transfer was demonstrated with the microsensors flowing through the reader antenna by successfully retrieving the sensor ID. [2016-0318]</t>
  </si>
  <si>
    <t>1099-1109</t>
  </si>
  <si>
    <t>Journal of Microelectromechanical Systems</t>
  </si>
  <si>
    <t>60019674;60019674;60019674</t>
  </si>
  <si>
    <t>57158622400;55734926500;36538585900</t>
  </si>
  <si>
    <t>Duan, Guangwu;Zhao, Xiaoguang;Zhang, Xin</t>
  </si>
  <si>
    <t>Duan G.</t>
  </si>
  <si>
    <t>A Magnetically Coupled Communication and Charging Platform for Microsensors</t>
  </si>
  <si>
    <t>10.1109/JMEMS.2017.2708986</t>
  </si>
  <si>
    <t>2-s2.0-85021793649</t>
  </si>
  <si>
    <t>['simple structure', 'ring detectors', 'ring detector', 'ring antenna', 'novel structure', 'frequency detector', 'expanded easily', 'embedded multi', 'different frequency', 'compact size', 'best responsivity', 'antenna elements', '806 ghz', '701 v', '600 ghz', '578 pw', '367 v', '297 v', '290 ghz', '261 pw', '18 œº']</t>
  </si>
  <si>
    <t>CMOS | Detector | Multi-frequency | On-chip antenna | Terahertz</t>
  </si>
  <si>
    <t>To overcome the large chip area occupation for the traditional terahertz multi-frequency detector by using the antenna elements in a different frequency, a novel structure for a multi-frequency detector is proposed and studied. Based on the ring antenna detector, an embedded multi-ring antenna with multi-port is proposed for the multi-frequency detector. A single-ring and dual-ring detectors are analyzed and designed in 0.18 Œº m CMOS. For the single-ring detector, the best responsivity and NEP is 701 V/W and 261 pW/Hz0.5 at the frequency of 290 GHz. For the dual-ring detector, the best responsivity is 367 V/W and 297 V/W, NEP is 578 pW/Hz0.5 and 713pW/Hz0.5, at the frequency of 600 GHz and 806 GHz, respectively. This embedded multi-ring detector has a simple structure which can be expanded easily in a compact size.</t>
  </si>
  <si>
    <t>1189-1205</t>
  </si>
  <si>
    <t>60017482-60005244;60017482;60017482;60005244;60017482</t>
  </si>
  <si>
    <t>8393441600;57217415653;36668155400;35205914800;7201796675</t>
  </si>
  <si>
    <t>Xu, Lei jun;Guan, Jia ning;Bai, Xue;Li, Qin;Mao, Han ping</t>
  </si>
  <si>
    <t>Zhenjiang;Nanjing</t>
  </si>
  <si>
    <t>Jiangsu University;Southeast University</t>
  </si>
  <si>
    <t>60017482;60005244</t>
  </si>
  <si>
    <t>Xu L.j.</t>
  </si>
  <si>
    <t>A Novel CMOS Multi-band THz Detector with Embedded Ring Antenna</t>
  </si>
  <si>
    <t>10.1007/s10762-017-0411-0</t>
  </si>
  <si>
    <t>2-s2.0-85021793892</t>
  </si>
  <si>
    <t>EP/P003885/1</t>
  </si>
  <si>
    <t>['systematic approach', 'significant benefits', 'letter shows', 'harvested energy', 'fundamental tradeoff', 'energy region', 'backscatter communication']</t>
  </si>
  <si>
    <t>Backscatter communications | SNR-energy tradeoff | waveform design | wireless power transfer</t>
  </si>
  <si>
    <t>This letter shows that wirelessly powered backscatter communications is subject to a fundamental tradeoff between the harvested energy at the tag and the reliability of the backscatter communication, measured in terms of SNR at the reader. Assuming the RF transmit signal is a multisine waveform adaptive to the channel state information, we derive a systematic approach to optimize the transmit waveform weights (amplitudes and phases) in order to enlarge as much as possible the SNR-energy region. Performance evaluations confirm the significant benefits of using multiple frequency components in the adaptive transmit multisine waveform to exploit the nonlinearity of the rectifier and a frequency diversity gain.</t>
  </si>
  <si>
    <t>2234-2237</t>
  </si>
  <si>
    <t>60015150;60015150;60006541</t>
  </si>
  <si>
    <t>6602876632;57196253313;15834779200</t>
  </si>
  <si>
    <t>Clerckx, Bruno;Bayani Zawawi, Zati;Huang, Kaibin</t>
  </si>
  <si>
    <t>United Kingdom;Hong Kong</t>
  </si>
  <si>
    <t>London;Pokfulam</t>
  </si>
  <si>
    <t>Imperial College London;The University of Hong Kong</t>
  </si>
  <si>
    <t>60015150;60006541</t>
  </si>
  <si>
    <t>Clerckx B.</t>
  </si>
  <si>
    <t>Wirelessly Powered Backscatter Communications: Waveform Design and SNR-Energy Tradeoff</t>
  </si>
  <si>
    <t>10.1109/LCOMM.2017.2716341</t>
  </si>
  <si>
    <t>2-s2.0-85021797363</t>
  </si>
  <si>
    <t>['similar observations', 'resolution digital', 'resolution converters', 'reduce cost', 'rate loss', 'quantization distortion', 'power consumption', 'numerical verifications', 'noise ratio', 'low signal', 'input multiple', 'high snr', 'four times', 'digital converters', 'bussgang theorem', 'b da', 'analog converters', 'also obtained']</t>
  </si>
  <si>
    <t>ADC | DAC | Massive MIMO | quantization</t>
  </si>
  <si>
    <t>Low-resolution digital-to-analog converters (DACs) and analog-to-digital converters (ADCs) are considered to reduce cost and power consumption in multiuser massive multiple-input multiple-output. Using the Bussgang theorem, we derive the asymptotic downlink achievable rate with respect to the resolutions of both DACs and ADCs, i.e., b DA and bAD , under the assumption of large antenna number N , and fixed user load ratio Œ≤. We characterize the rate loss caused by finite-bit-resolution converters and reveal that the quantization distortion is ignorable at low signal-to-noise ratio (SNR) even with low-resolution converters at both sides. While for maintaining the same rate loss at high SNR, it is discovered that one-more-bit DAC resolution is needed when more users are scheduled with Œ≤ increased by four times. More specifically for one-bit rate loss requirement, b DA can be set by b AD+(1/2Œ≤ given b AD. Similar observations on ADCs are also obtained with numerical verifications.</t>
  </si>
  <si>
    <t>562-565</t>
  </si>
  <si>
    <t>60005244-60025578;60005244-60025578;60025578</t>
  </si>
  <si>
    <t>57188712174;57221159691;7007086257</t>
  </si>
  <si>
    <t>Xu, Jindan;Xu, Wei;Gong, Fengkui</t>
  </si>
  <si>
    <t>On Performance of Quantized Transceiver in Multiuser Massive MIMO Downlinks</t>
  </si>
  <si>
    <t>10.1109/LWC.2017.2716928</t>
  </si>
  <si>
    <t>2-s2.0-85021805194</t>
  </si>
  <si>
    <t>['traditionally used', 'sar showed', 'sar evaluation', 'proposed system', 'present paper', 'mobile devices', 'microwave radiation', 'mean value', 'important task', 'frequently used', 'first time', 'biological effects', 'authors developed', 'approximately 10', '8 ghz', '6 ghz', '300 mhz']</t>
  </si>
  <si>
    <t>Dosimetric assessment system version 4 and 5 (DASY 4 and 5) | finite-difference time-domain (FDTD) | optical fiber thermal sensor | semisolid phantom | thermal evaluation system for specific absorption rate (TESS)</t>
  </si>
  <si>
    <t>Specific absorption rate (SAR) is an indicator of biological effects on human tissue caused by exposure to microwave radiation. An electric field probe scanning method has been traditionally used for SAR evaluation. However, since the electric field probe exhibits strong frequency dependence, it is difficult to evaluate SAR continuously in the broadband. In addition, preparing a physically different SAR measurement methodology from the electric field probe is an important task for validating measurement standards or regulations. Therefore, the authors developed a thermal SAR measurement method using optical fiber thermal sensors. In the present paper, we present a thermal SAR evaluation methodology that can be used in the broadband from 300 MHz to 6 GHz, which is frequently used by mobile devices. It was confirmed for the first time that SAR showed the peak with this continuous broadband measurement around 1.8 GHz. In addition, as a comparison measurement result with the electric field probe system and the proposed system, the mean value of each measured datum showed a deflection of approximately 10% to 20% in the whole frequency range.</t>
  </si>
  <si>
    <t>2693-2702</t>
  </si>
  <si>
    <t>60009824;60033105;118736448;112617504</t>
  </si>
  <si>
    <t>7202082502;23028929800;57194721431;57194727794</t>
  </si>
  <si>
    <t>Okano, Yoshinobu;Shimofusa, Ryo;Anbai, Mitsuki;Someno, Kaoru</t>
  </si>
  <si>
    <t>Kitakatsushika District;Tokyo;Tokyo;Tokyo</t>
  </si>
  <si>
    <t>Toppan Printing Co., Ltd.;Tokyo City University;Sigmaits Corporation Ltd;Elena Electronics Co, Ltd</t>
  </si>
  <si>
    <t>60033105;60009824;118736448;112617504</t>
  </si>
  <si>
    <t>Okano Y.</t>
  </si>
  <si>
    <t>Broadband Measurement Methodology for Specific Absorption Rates above 300 MHz</t>
  </si>
  <si>
    <t>10.1109/TIM.2017.2708438</t>
  </si>
  <si>
    <t>2-s2.0-85021812105</t>
  </si>
  <si>
    <t>['yellow region', 'violaxanthins occupy', 'tuning carotenoids', 'trans configuration', 'three populations', 'shifted violaxanthin', 'shifted vaucheriaxanthin', 'shifted populations', 'second population', 'position red', 'pigments bound', 'photosynthetic species', 'nannochloropsis oceanica', 'molecular structures', 'isolated vaucheriaxanthin', 'highly red', 'evaluate pigment', 'crystal structures', 'carotenoid molecules', 'bound chl', 'binding protein', 'aquatic environment', 'antenna protein', 'absorbing one']</t>
  </si>
  <si>
    <t>Carotenoids | Light-harvesting complex | Nannochloropsis oceanica | Resonance Raman | VCP</t>
  </si>
  <si>
    <t>Resonance Raman spectroscopy was used to evaluate pigment-binding site properties in the violaxanthin‚Äìchlorophyll-a-binding protein (VCP) from Nannochloropsis oceanica. The pigments bound to this antenna protein are chlorophyll-a, violaxanthin, and vaucheriaxanthin. The molecular structures of bound Chl-a molecules are discussed with respect to those of the plant antenna proteins LHCII and CP29, the crystal structures of which are known. We show that three populations of carotenoid molecules are bound by VCP, each of which is in an all-trans configuration. We assign the lower-energy absorption transition of each of these as follows. One violaxanthin population absorbs at 485¬†nm, while the second population is red-shifted and absorbs at 503¬†nm. The vaucheriaxanthin population absorbs at 525¬†nm, a position red-shifted by 2138¬†cm‚àí1 as compared to isolated vaucheriaxanthin in n-hexane. The red-shifted violaxanthin is slightly less planar than the blue-absorbing one, as observed for the two central luteins in LHCII, and we suggest that these violaxanthins occupy the two equivalent binding sites in VCP at the centre of the cross-brace. The presence of a highly red-shifted vaucheriaxanthin in VCP is reminiscent of the situation of FCP, in which (even more) highly red-shifted populations of fucoxanthin are present. Tuning carotenoids to absorb in the green-yellow region of the visible spectrum appears to be a common evolutionary response to competition with other photosynthetic species in the aquatic environment.</t>
  </si>
  <si>
    <t>60106017;60008018-60009424;60106017;60106017;60008018-60009424;60106017</t>
  </si>
  <si>
    <t>32667951900;10043676700;14008916000;7006934557;24757994000;7103125115</t>
  </si>
  <si>
    <t>Llansola-Portoles, Manuel J.;Litvin, Radek;Ilioaia, Cristian;Pascal, Andrew A.;Bina, David;Robert, Bruno</t>
  </si>
  <si>
    <t>Saint-Aubin;Ceske Budejovice;Ceske Budejovice</t>
  </si>
  <si>
    <t>Universite Paris-Saclay;Jihoƒçesk√° Univerzita v ƒåesk√Ωch Budƒõjovic√≠ch;Institute of Plant Molecular Biology, Biology Centre of the Academy of Sciences of the Czech Republic</t>
  </si>
  <si>
    <t>60106017;60009424;60008018</t>
  </si>
  <si>
    <t>Llansola-Portoles M.</t>
  </si>
  <si>
    <t>Pigment structure in the violaxanthin‚Äìchlorophyll-a-binding protein VCP</t>
  </si>
  <si>
    <t>10.1007/s11120-017-0407-6</t>
  </si>
  <si>
    <t>2-s2.0-85021819252</t>
  </si>
  <si>
    <t>16PJD029</t>
  </si>
  <si>
    <t>['taking consideration', 'scale multiple', 'requires unaffordable', 'proposed estimator', 'pilot positions', 'pilot overhead', 'performance gains', 'measurement matrix', 'large number', 'intercarrier interference', 'input multiple', 'guard pilots', 'existing schemes', 'doubly selective', 'different antennas', 'common sparsity', 'coefficients among', 'channel estimation', 'channel coefficients', 'block structure', 'bem orders']</t>
  </si>
  <si>
    <t>Block distributed compressive sensing | channel estimation | doubly selective | large-scale MIMO | pilot design</t>
  </si>
  <si>
    <t>The doubly selective (DS) channel estimation in the large-scale multiple-input multiple-output (MIMO) systems is a challenging problem due to the large number of the channel coefficients to be estimated, which requires unaffordable and prohibitive pilot overhead. In this paper, first we conduct the analysis about the common sparsity of the basis expansion model (BEM) coefficients among all the BEM orders and all the transmit-receive antenna pairs. Then, a novel pilot pattern is proposed, which inserts the guard pilots to deal with the intercarrier interference under the superimposed pilot pattern. Moreover, by exploiting the common sparsity of the BEM coefficients among different BEM orders and different antennas, we propose a block distributed compressive sensing-based DS channel estimator for the large-scale MIMO systems. Its structured sparsity leads to the reduction of the pilot overhead under the premise of guaranteeing the accuracy of the estimation. Furthermore, taking consideration of the block structure, a pilot design algorithm referred to as block discrete stochastic optimization is proposed. It optimizes the pilot positions by reducing the coherence among different blocks of the measurement matrix. Besides, a linear smoothing method is extended to large-scale MIMO systems to improve the accuracy of the estimation. Simulation results verify the performance gains of our proposed estimator and the pilot design algorithm compared with the existing schemes.</t>
  </si>
  <si>
    <t>9149-9161</t>
  </si>
  <si>
    <t>56644066400;55539713400;57188678996;56263250700;35239714300</t>
  </si>
  <si>
    <t>Gong, Bo;Gui, Lin;Qin, Qibo;Ren, Xiang;Chen, Wen</t>
  </si>
  <si>
    <t>Gong B.</t>
  </si>
  <si>
    <t>Block Distributed Compressive Sensing-Based Doubly Selective Channel Estimation and Pilot Design for Large-Scale MIMO Systems</t>
  </si>
  <si>
    <t>10.1109/TVT.2017.2715345</t>
  </si>
  <si>
    <t>2-s2.0-85021822138</t>
  </si>
  <si>
    <t>PolyU 152023/14E</t>
  </si>
  <si>
    <t>['widespread use', 'user terminal', 'user positions', 'user position', 'tested using', 'synchronization measurements', 'simulated gnss', 'previous study', 'position obtained', 'outside antenna', 'new architecture', 'mobile device', 'low requirements', 'low cost', 'level modification', 'level accuracy', 'indoor signal', 'improved algorithm', 'gnss module', 'end users', 'effective gnss', 'easily obtained', 'dynamic situations', 'cost hardware', 'calculated using', 'application developers']</t>
  </si>
  <si>
    <t>GNSS | Indoor positioning | Location-based service</t>
  </si>
  <si>
    <t>The widespread use of global navigation satellite system (GNSS) receiver in mobile devices induces the adoption of effective GNSS-based indoor positioning algorithms exploiting low-cost hardware. In a previous study, we proposed a new architecture for indoor positioning system to estimate the user position by utilizing the pseudoranges from the smartphone-embedded GNSS module. The advantages of such a system are low cost and low requirements in terms of hardware-level modification for end users. However, all end users and most application developers do not have permission to read the pseudoranges from the embedded GNSS modules. Instead of pseudoranges, the user positions are easily obtained from the GNSS module in any mobile device. Thus, we further improve our positioning algorithm based on the position obtained from the embedded GNSS module rather than the pseudoranges. This position does not correspond to the true one since the indoor signal is non-line-of-sight. Thus, it is named the pseudo-position. The key to the improved algorithm is that the distances from the user terminal to the indoor transmitting antennas are calculated using the differences between the position of the outside antenna and the pseudo-position. The algorithm is tested using a simulated GNSS-based indoor positioning system which is implemented on a GNSS software receiver. The simulation results show that the indoor positioning system is able to provide horizontal positioning with meter-level accuracy in both static and dynamic situations. Additionally, the proposed method improves the robustness of the indoor positioning system to the non-synchronization measurements.</t>
  </si>
  <si>
    <t>1721-1733</t>
  </si>
  <si>
    <t>60021666;60008928;60008928-60001429;60105111;60021666</t>
  </si>
  <si>
    <t>56609600400;35085763800;55857851800;55426756000;55966725800</t>
  </si>
  <si>
    <t>Xu, Rui;Chen, Wu;Xu, Ying;Ji, Shengyue;Liu, Jianye</t>
  </si>
  <si>
    <t>China;China;Hong Kong;China</t>
  </si>
  <si>
    <t>Qingdao;Nanjing;Kowloon;Qingdao</t>
  </si>
  <si>
    <t>China University of Petroleum (East China);Nanjing University of Aeronautics and Astronautics;Hong Kong Polytechnic University;Shandong University of Science and Technology</t>
  </si>
  <si>
    <t>60105111;60021666;60008928;60001429</t>
  </si>
  <si>
    <t>Improved GNSS-based indoor positioning algorithm for mobile devices</t>
  </si>
  <si>
    <t>10.1007/s10291-017-0647-0</t>
  </si>
  <si>
    <t>2-s2.0-85021887506</t>
  </si>
  <si>
    <t>['taking behaviour', 'successful passage', 'spawning habitat', 'simulated predator', 'significant predictor', 'recent research', 'profound impact', 'partially repeatable', 'osmerus mordax', 'like fishway', 'initial prediction', 'individuals representing', 'individual differences', 'general activity', 'fishways may', 'fish entering', 'findings indicate', 'exploratory behaviour', 'distinguished within', 'consistent predictors', 'behavioural type', 'behavioural decisions']</t>
  </si>
  <si>
    <t>behaviour | boldness | fishway | personality | rainbow smelt | temperament</t>
  </si>
  <si>
    <t>Recent research has demonstrated that an individual's behavioural decisions can have a profound impact on an animal's fitness. For anadromous fishes requiring access to spawning habitat above obstructions, successful passage at fishways may at least in part be a function of an individual's behavioural type. The objectives of this study were to determine whether distinct behavioural types‚Äîbold and shy‚Äîcould be distinguished within a population of anadromous rainbow smelt (Osmerus mordax) and, if so, whether passage success at a nature-like fishway varied relative to behavioural type. Field-caught rainbow smelt were tested for individual differences in boldness (i.e., willingness to engage in risk-taking behaviour) using the metrics of exploratory behaviour, general activity, and response to a simulated predator. After testing, 276 rainbow smelt were implanted with a passive integrated transponder tag, released below the fishway, and their movements monitored via a stationary antenna array. The results of our behavioural assays indicated the presence of a behavioural syndrome among rainbow smelt, and that behaviour was partially repeatable. In total, 41.7% of fish entering the fishway passed successfully, but contrary to our initial prediction, boldness was not a significant predictor of successful passage. Instead, increasing water temperature and decreasing river discharge were consistent predictors of successful passage and greater distances moved through the fishway. Our findings indicate that the nature-like fishway did not select for a particular behavioural type and that individuals representing the spectrum of bold‚Äìshy behavioural types could pass.</t>
  </si>
  <si>
    <t>1257-1267</t>
  </si>
  <si>
    <t>60007655;60017592-60025709;60017592;60007655</t>
  </si>
  <si>
    <t>37026354400;55316263300;24320083600;7005177556</t>
  </si>
  <si>
    <t>Landsman, S. J.;Wilson, A. D.M.;Cooke, S. J.;van den Heuvel, M. R.</t>
  </si>
  <si>
    <t>Australia;Canada;Canada</t>
  </si>
  <si>
    <t>Sydney;Ottawa;Charlottetown</t>
  </si>
  <si>
    <t>The University of Sydney;Carleton University;University of Prince Edward Island</t>
  </si>
  <si>
    <t>60025709;60017592;60007655</t>
  </si>
  <si>
    <t>Landsman S.J.</t>
  </si>
  <si>
    <t>Fishway passage success for migratory rainbow smelt Osmerus mordax is not dictated by behavioural type</t>
  </si>
  <si>
    <t>10.1002/rra.3176</t>
  </si>
  <si>
    <t>2-s2.0-85021894112</t>
  </si>
  <si>
    <t>['yarn count', 'tensile strength', 'technical norms', 'substrate constituted', 'results obtained', 'rectangular patch', 'polylactic acid', 'physical characteristics', 'one prototype', 'obtained using', 'obtained according', 'microstrip antenna', 'loss tangent', 'knitted fabrics', 'jersey composed', 'dimensional stability', 'dielectric constant', '8 %).']</t>
  </si>
  <si>
    <t>In this paper a microstrip antenna with substrate constituted by knitted fabrics based on biodegradable synthetic fibers is analyzed. The knitted structure used was jersey composed by polypropylene and polylactic acid from corn. The physical characteristics (yarn count, weight, thickness, dimensional stability and tensile strength) of the knitted fabrics were obtained according to technical norms. The dielectric constant and the loss tangent of the substrate were obtained using the coaxial probe method. Based on results obtained from the simulation, one prototype of the microstrip antenna with rectangular patch was manufacture and tested. The results for the return loss measured from prototype were compared with the simulations. The microstrip antenna proposed resounded below ‚àí10¬†dB in 2.5¬†GHz with bandwidth of 70¬†MHz (2.8%).</t>
  </si>
  <si>
    <t>15118-15126</t>
  </si>
  <si>
    <t>60023857;60023857;60033203;60033203;60033203;60033203;60023857;60023857;60023857</t>
  </si>
  <si>
    <t>57194772911;8776554000;6507610213;55203431500;57194764009;57196018169;57194763525;57194770972;57194777527</t>
  </si>
  <si>
    <t>de Holanda, Samanta M.;da Silva, Jos√© P.;de Queiroz, Idalmir S.;de Andrade, Humberto D.;Guerra, Juan R.F.;deMagno, Jos√© A.P.;de Aquino, Marcos S.;de Melo, Mois√©s V.;Filho, Neil O.L.</t>
  </si>
  <si>
    <t>Mossoro;Natal</t>
  </si>
  <si>
    <t>Universidade Federal Rural do Semi-√Årido ‚Äì UFERSA;Universidade Federal do Rio Grande do Norte</t>
  </si>
  <si>
    <t>60033203;60023857</t>
  </si>
  <si>
    <t>de Holanda S.</t>
  </si>
  <si>
    <t>Microstrip antenna based on knitted fabrics with biodegradable synthetic fibers</t>
  </si>
  <si>
    <t>10.1007/s10854-017-7387-3</t>
  </si>
  <si>
    <t>2-s2.0-85021957856</t>
  </si>
  <si>
    <t>['zero dof', 'users belong', 'tier networks', 'tier interference', 'proposed scheme', 'previous approaches', 'outer bound', 'optimally treat', 'optimal degrees', 'lower tiers', 'intracell interference', 'interference caused', 'femtocells subject', 'femto two', 'femto networks', 'femto network', 'different levels', 'data sharing', 'considered macro', 'cognitive bia']</t>
  </si>
  <si>
    <t>Blind interference alignment | channel state information | degrees of freedom | heterogeneous networks | reconfigurable antennas</t>
  </si>
  <si>
    <t>We propose a cognitive blind interference alignment (BIA) scheme for macro-femto two-tier networks where the users are equipped with a single reconfigurable antenna. The proposed scheme fully cancels the intracell interference in both the upper and lower tiers. Moreover, it provides the optimal Degrees of Freedom (DoF) in the macro-tier while the lower tier subject to inter-tier interference achieves non-zero DoF. To do so, the proposed scheme relies on a topology management scheme where the users belong to the macro-tier if and only if they can optimally treat the interference caused by the transmission at the femto-tier as noise. The proposed scheme does not require any channel state information at the transmitter or data sharing between the macro-and femto-tiers. An outer bound of the DoF is derived for the considered macro-femto network. It is demonstrated that the proposed scheme can attain the outer bound subject to optimal sum DoF for the macro-tier. Furthermore, compared to previous approaches, cognitive BIA can achieve better sum rates for macro-femto networks for femtocells subject to different levels of inter-tier interference.</t>
  </si>
  <si>
    <t>5121-5136</t>
  </si>
  <si>
    <t>60001741;60025063;60031155;60121438;60001741</t>
  </si>
  <si>
    <t>48360974700;35273120200;8659073400;7003887983;57200197213</t>
  </si>
  <si>
    <t>Morales-Cespedes, Maximo;Plata-Chaves, Jorge;Toumpakaris, Dimitris;Jafar, Syed Ali;Armada, Ana Garcia</t>
  </si>
  <si>
    <t>United States;Greece;Belgium;Spain</t>
  </si>
  <si>
    <t>Berkeley;Rio;3000 Leuven;Madrid</t>
  </si>
  <si>
    <t>University of California, Berkeley;University of Patras;KU Leuven;Universidad Carlos III de Madrid</t>
  </si>
  <si>
    <t>60121438;60031155;60025063;60001741</t>
  </si>
  <si>
    <t>Morales-Cespedes M.</t>
  </si>
  <si>
    <t>Cognitive Blind Interference Alignment for Macro-Femto Networks</t>
  </si>
  <si>
    <t>10.1109/TSP.2017.2721912</t>
  </si>
  <si>
    <t>2-s2.0-85021973845</t>
  </si>
  <si>
    <t>['wave band', 'wave air', 'three gold', 'radiation gain', 'proposed antenna', 'presented based', 'package application', 'micromachining technique', 'impedance bandwidth', 'filled structure', 'easily integrated', 'dielectric loss', 'bonded together', 'also broadens', '8 dbi', '60 ghz', '4 ghz']</t>
  </si>
  <si>
    <t>Air-filled slot antenna | bulk silicon microelectromechanical systems (MEMS) micromachining technology | millimeter-wave | patch feeding structure</t>
  </si>
  <si>
    <t>In this paper, a millimeter-wave air-filled slot antenna is presented based on bulk silicon microelectromechanical systems micromachining technology. The antenna is suitable for system-in-package application by utilizing this silicon micromachining technique. To achieve high radiation efficiency in millimeter-wave band, three gold-plated silicon layers are bonded together to realize an air-filled slot antenna. The air-filled structure has the advantages of reducing transmission loss and enhancing the radiation gain. To mitigate the discontinuity between silicon and air, the proposed antenna employs a patch to feed the air-filled structure that also broadens the impedance bandwidth. Owing to the micromachining technique and the air-filled structure, the antenna can be easily integrated with integrated circuit without suffering from dielectric loss. The measured impedance bandwidth of the proposed antenna is 56.3-63.4 GHz, and the measured peak gain is 7.8 dBi at 60 GHz.</t>
  </si>
  <si>
    <t>1683-1690</t>
  </si>
  <si>
    <t>60025278;60025278;60025278;60025278;60073667;60025278</t>
  </si>
  <si>
    <t>57192976897;56398809400;55912043400;8551577700;12772892100;7403443114</t>
  </si>
  <si>
    <t>Liu, Peiqin;Chang, Le;Li, Yue;Zhang, Zhijun;Wang, Shaodong;Feng, Zhenghe</t>
  </si>
  <si>
    <t>A Millimeter-Wave Micromachined Air-Filled Slot Antenna Fed by Patch</t>
  </si>
  <si>
    <t>10.1109/TCPMT.2017.2711361</t>
  </si>
  <si>
    <t>2-s2.0-85022041686</t>
  </si>
  <si>
    <t>['underlying idea', 'transmit array', 'tensorial structure', 'static multiple', 'spatial sector', 'simulation results', 'receive array', 'rao bound', 'proposed method', 'output radar', 'noise ratio', 'interpolation errors', 'form expression', 'desired array', 'beamspace design', 'based methods', 'apply tensor', 'also derived']</t>
  </si>
  <si>
    <t>2D MIMO radar | array interpolation | direction-of-arrival estimation | tensor decomposition</t>
  </si>
  <si>
    <t>In this paper, we propose a two-dimensional joint transmit array interpolation and beamspace design for planar array mono-static multiple-input-multiple-output radar for direction-of-arrival (DOA) estimation via tensor modeling. Our underlying idea is to map the transmit array to a desired array and suppress the transmit power outside the spatial sector of interest. In doing so, the signal-to-noise ratio is improved at the receive array. Then, we fold the received data along each dimension into a tensorial structure and apply tensor-based methods to obtain DOA estimates. In addition, we derive a closed-form expression for DOA estimation bias caused by interpolation errors and argue for using a specially designed look-up table to compensate for the bias. The corresponding Cram√©r-Rao bound (CRB) is also derived. Simulation results are provided to show the performance of the proposed method and compare its performance to CRB.</t>
  </si>
  <si>
    <t>5225-5239</t>
  </si>
  <si>
    <t>60103653-60019616;60103653;60018306</t>
  </si>
  <si>
    <t>56297276900;7003829828;9637285400</t>
  </si>
  <si>
    <t>Cao, Ming Yang;Vorobyov, Sergiy A.;Hassanien, Aboulnasr</t>
  </si>
  <si>
    <t>Finland;China;United States</t>
  </si>
  <si>
    <t>Espoo;Harbin;Dayton</t>
  </si>
  <si>
    <t>Aalto University;Harbin Institute of Technology;Wright State University</t>
  </si>
  <si>
    <t>60103653;60019616;60018306</t>
  </si>
  <si>
    <t>Cao M.</t>
  </si>
  <si>
    <t>Transmit Array Interpolation for DOA Estimation via Tensor Decomposition in 2-D MIMO Radar</t>
  </si>
  <si>
    <t>10.1109/TSP.2017.2721904</t>
  </si>
  <si>
    <t>2-s2.0-85022045649</t>
  </si>
  <si>
    <t>['tested whether', 'synaptic connections', 'response categories', 'regenerated orns', 'present study', 'precise regeneration', 'olfactory pathway', 'mushroom body', 'intracellular recordings', 'following deafferentation', 'excitatory vs', 'antennal lobe', 'antenna either', 'anatomical level', 'al microglomeruli']</t>
  </si>
  <si>
    <t>Antennal lobe | Electrophysiology | Local field potential | Locusta migratoria | Mushroom body</t>
  </si>
  <si>
    <t>The olfactory pathway of the locust is capable of fast and precise regeneration on an anatomical level. Following deafferentation of the antenna either of young adult locusts, or of fifth instar nymphs, severed olfactory receptor neurons (ORNs) reinnervate the antennal lobe (AL) and arborize in AL microglomeruli. In the present study we tested whether these regenerated fibers establish functional synapses again. Intracellular recordings from AL projection neurons revealed that the first few odor stimulus evoked postsynaptic responses from regenerated ORNs from day 4‚Äì7 post crush on. On average, synaptic connections of regenerated afferents appeared faster in younger locusts operated as fifth instar nymphs than in adults. The proportions of response categories (excitatory vs. inhibitory) changed during regeneration, but were back to normal within 21¬†days. Odor-evoked oscillating extracellular local field potentials (LFP) were recorded in the mushroom body. These responses, absent after antennal nerve crush, reappeared, in a few animals as soon as 4¬†days post crush. Odor-induced oscillation patterns were restored within 7¬†days post crush. Both intra- and extracellular recordings indicate the capability of the locust olfactory system to re-establish synaptic contacts in the antennal lobe after antennal nerve lesion.</t>
  </si>
  <si>
    <t>867-877</t>
  </si>
  <si>
    <t>60011610;60011610</t>
  </si>
  <si>
    <t>57193154016;57196830381</t>
  </si>
  <si>
    <t>Wasser, Hannah;Stern, Michael</t>
  </si>
  <si>
    <t>Tier√§rztliche Hochschule Hannover</t>
  </si>
  <si>
    <t>Regeneration of synapses in the olfactory pathway of locusts after antennal deafferentation</t>
  </si>
  <si>
    <t>10.1007/s00359-017-1199-z</t>
  </si>
  <si>
    <t>2-s2.0-85022066899</t>
  </si>
  <si>
    <t>['theoretical analysis', 'proposed algorithm', 'performance advantages', 'multiple pairs', 'interference networks', 'formulated moops', 'existing works', 'effectively solved', 'cooper transformation', 'antenna source']</t>
  </si>
  <si>
    <t>energy harvesting | MIMO networks | Multi-objective optimization | physical layer security</t>
  </si>
  <si>
    <t>In this paper, we investigate the linear transceiver optimization for multiple-inputmultiple-output (MIMO) interference networks, where multiple pairs of multi-antenna source and destination nodes communicate simultaneously. Different from most of existing works, we jointly consider three critical issues of the linear transceiver optimization for MIMO interference networks based on multi-objective optimization theory, i.e., signal transmission, energy and security. Specifically, using the modified weighted Tchebycheff method, we investigate three kinds of multi-objective optimization problems (MOOPs): 1) sum mean square error minimization and harvested energy maximization; 2) transmit power minimization and energy harvesting efficiency maximization; 3) transmit power minimization, energy harvesting efficiency maximization, and physical layer security. Based on the Charnes-Cooper transformation and penalty function method, the formulated MOOPs are transformed into convex optimization problems and thus can be effectively solved. The resulting Pareto optimal solutions set reveals the complicated but important relationships among these involved single objective optimization problems, which are usually individually investigated in the literature. Finally, numerical simulation results demonstrate the performance advantages of the proposed algorithm and corroborate the theoretical analysis.</t>
  </si>
  <si>
    <t>4247-4259</t>
  </si>
  <si>
    <t>60025578;60016835;60016835;60016835;60016835</t>
  </si>
  <si>
    <t>37078697500;56819642600;35184311300;7005339161;57194786661</t>
  </si>
  <si>
    <t>Li, Zan;Gong, Shiqi;Xing, Chengwen;Fei, Zesong;Yan, Xinge</t>
  </si>
  <si>
    <t>Xidian University;Beijing Institute of Technology</t>
  </si>
  <si>
    <t>60025578;60016835</t>
  </si>
  <si>
    <t>Multi-Objective Optimization for Distributed MIMO Networks</t>
  </si>
  <si>
    <t>10.1109/TCOMM.2017.2722478</t>
  </si>
  <si>
    <t>2-s2.0-85022179480</t>
  </si>
  <si>
    <t>['transmit power', 'transmit beamforming', 'transmission mode', 'theoretical analysis', 'system performance', 'system parameters', 'superposition coding', 'practical conditions', 'paper aims', 'new framework', 'hence present', 'fully exploit', 'form expressions', 'feedback bits', 'csi accuracy', 'considered system', 'comprehensive solution', 'channel conditions', 'asymptotic analysis', 'antenna techniques', 'antenna non', 'antenna noma']</t>
  </si>
  <si>
    <t>feedback distribution | mode selection | multiple-antenna techniques | NOMA | performance analysis | power allocation</t>
  </si>
  <si>
    <t>This paper aims to provide a comprehensive solution for the design, analysis, and optimization of a multiple-antenna non-orthogonal multiple access (NOMA) system for multiuser downlink communication with both time duplex division and frequency duplex division modes. First, we design a new framework for multiple-antenna NOMA, including user clustering, channel state information (CSI) acquisition, superposition coding, transmit beamforming, and successive interference cancellation. Then, we analyze the performance of the considered system, and derive exact closed-form expressions for average transmission rates in terms of transmit power, CSI accuracy, transmission mode, and channel conditions. For further enhancing the system performance, we optimize three key parameters, i.e., transmit power, feedback bits, and transmission mode. Especially, we propose a low-complexity joint optimization scheme, so as to fully exploit the potential of multiple-antenna techniques in NOMA. Moreover, through asymptotic analysis, we reveal the impact of system parameters on average transmission rates, and hence present some guidelines on the design of multiple-antenna NOMA. Finally, simulation results validate our theoretical analysis, and show that a substantial performance gain can be obtained over traditional orthogonal multiple access technology under practical conditions.</t>
  </si>
  <si>
    <t>2207-2220</t>
  </si>
  <si>
    <t>60117753;60117753;60117753;60028333</t>
  </si>
  <si>
    <t>57192480734;55701343800;23398998300;35756277000</t>
  </si>
  <si>
    <t>Chen, Xiaoming;Zhang, Zhaoyang;Zhong, Caijun;Ng, Derrick Wing Kwan</t>
  </si>
  <si>
    <t>Hangzhou;Sydney</t>
  </si>
  <si>
    <t>College of Information Science and Electronic Engineering, Zhejiang University;UNSW Sydney</t>
  </si>
  <si>
    <t>60117753;60028333</t>
  </si>
  <si>
    <t>Exploiting Multiple-Antenna Techniques for Non-Orthogonal Multiple Access</t>
  </si>
  <si>
    <t>10.1109/JSAC.2017.2724420</t>
  </si>
  <si>
    <t>2-s2.0-85023162290</t>
  </si>
  <si>
    <t>W. M. Keck Foundation</t>
  </si>
  <si>
    <t>CNS-1444056</t>
  </si>
  <si>
    <t>['training balances', 'together cover', 'single transmission', 'search training', 'sdm increase', 'results show', 'provide near', 'multicast transmission', 'multicast group', 'limiting overhead', 'key components', 'group size', 'gains provided', 'formed transmissions', 'driven simulations', 'codebook tree', 'beam per', 'beam group', 'air experiments', 'access point']</t>
  </si>
  <si>
    <t>60 GHz | 802.11ad | codebook-based beamforming | millimeter-wave | multicast | scalable | WLAN</t>
  </si>
  <si>
    <t>The 60-GHz bands target multi-gigabit rate applications, such as high definition video streaming. Unfortunately, to provide multicast service, the strong directionality required at 60 GHz precludes serving all clients in a multicast group with a single transmission. Instead, a multicast transmission is comprised of a sequence of beam-formed transmissions (a beam group) that together cover all multicast group members. In this paper, we design, implement, and experimentally evaluate scalable directional multicast (SDM) as a technique to 1) train the access point with per-beam per-client RSSI measurements via partially traversing a codebook tree. The training balances the objectives of limiting overhead with collecting sufficient data to form efficient beam groups. 2) Using the available training information, we design a scalable beam grouping algorithm that approximates the minimum multicast group data transmission time. We implement the key components of SDM and evaluate with a combination of over-the-air experiments and trace-driven simulations. Our results show that the gains provided by SDM increase with group size and provide near-optimal group selection with significantly reduced training time, yielding up to 1.8 times throughput gains over exhaustive-search training and grouping.</t>
  </si>
  <si>
    <t>2844-2857</t>
  </si>
  <si>
    <t>56541653500;7004150113</t>
  </si>
  <si>
    <t>Naribole, Sharan;Knightly, Edward</t>
  </si>
  <si>
    <t>Naribole S.</t>
  </si>
  <si>
    <t>Scalable Multicast in Highly-Directional 60-GHz WLANs</t>
  </si>
  <si>
    <t>10.1109/TNET.2017.2717901</t>
  </si>
  <si>
    <t>2-s2.0-85023166511</t>
  </si>
  <si>
    <t>2015ZX03002006</t>
  </si>
  <si>
    <t>['traditional half', 'total degrees', 'opportunistic fd', 'interference alignment', 'intensively studied', 'ia performance', 'feasibility conditions', 'fd hardware', 'base stations', 'also conducted']</t>
  </si>
  <si>
    <t>degrees of freedom | feasibility conditions | full-duplex | Interference alignment</t>
  </si>
  <si>
    <t>As an appealing interference management approach, interference alignment (IA) has not been intensively studied in full-duplex (FD)-based multi-cells. In this letter, based on Bezout's theorem, we explore the feasibility conditions of IA in small cell networks, where base stations are equipped with FD hardware. The comparison of IA performance between FD and traditional half-duplex small cells in terms of the total degrees of freedom (DoFs) is also conducted. We find that the IA performance with FD is limited by the number of antennas at users. Furthermore, we verify that IA with opportunistic FD can be implemented to achieve higher total DoFs of the network.</t>
  </si>
  <si>
    <t>2294-2297</t>
  </si>
  <si>
    <t>57189348762;57216641916;55878659100;55822721700;57194836797</t>
  </si>
  <si>
    <t>Zhou, Momiao;Li, Hongyan;Li, Jiandong;Suo, Long;Shao, Weidong</t>
  </si>
  <si>
    <t>On feasibility of interference alignment in full-duplex-based small cell networks</t>
  </si>
  <si>
    <t>10.1109/LCOMM.2017.2723579</t>
  </si>
  <si>
    <t>2-s2.0-85023167034</t>
  </si>
  <si>
    <t>['terrestrial networks', 'select users', 'satellite since', 'satellite network', 'proposed algorithms', 'numerical results', 'min problem', 'ground users', 'first investigate', 'existing algorithms', 'entire bandwidth', 'downlink transmission', 'channel quality', 'cause interference', 'capacity performance', 'beamforming vectors', 'beamforming techniques', 'based scheme']</t>
  </si>
  <si>
    <t>integrated network | Non-orthogonal multiple access (NOMA) | power allocation | satellite | user pairing</t>
  </si>
  <si>
    <t>In this paper, we investigate the downlink transmission of a non-orthogonal multiple access (NOMA)-based integrated terrestrial-satellite network, in which the NOMA-based terrestrial networks and the satellite cooperatively provide coverage for ground users while reusing the entire bandwidth. For both terrestrial networks and the satellite network, multi-antennas are equipped and beamforming techniques are utilized to serve multiple users simultaneously. A channel quality-based scheme is proposed to select users for the satellite, and we then formulate the terrestrial user pairing as a max-min problem to maximize the minimum channel correlation between users in one NOMA group. Since the terrestrial networks and the satellite network will cause interference to each other, we first investigate the capacity performance of the terrestrial networks and the satellite networks separately, which can be decomposed into the designing of beamforming vectors and the power allocation schemes. Then, a joint iteration algorithm is proposed to maximize the total system capacity, where we introduce the interference temperature limit for the satellite since the satellite can cause interference to all base station users. Finally, numerical results are provided to evaluate the user paring scheme as well as the total system performance, in comparison with some other proposed algorithms and existing algorithms.</t>
  </si>
  <si>
    <t>2253-2267</t>
  </si>
  <si>
    <t>56081178000;35766580300;8397956800;7005864121;7601561492</t>
  </si>
  <si>
    <t>Zhu, Xiangming;Jiang, Chunxiao;Kuang, Linling;Ge, Ning;Lu, Jianhua</t>
  </si>
  <si>
    <t>Non-Orthogonal Multiple Access Based Integrated Terrestrial-Satellite Networks</t>
  </si>
  <si>
    <t>10.1109/JSAC.2017.2724478</t>
  </si>
  <si>
    <t>2-s2.0-85023167400</t>
  </si>
  <si>
    <t>['similar structure', 'similar complexity', 'proposed sa', 'pic ).', 'performed iteratively', 'novel detector', 'mmse detector', 'linear detector', 'first convert', 'detection performance', 'based detector']</t>
  </si>
  <si>
    <t>MIMO systems | MMSE detector | sparse aware | symbol error vector</t>
  </si>
  <si>
    <t>In this letter, we propose a novel detector, called the sparse-aware minimum mean square error (SA-MMSE) detector, to improve detection performance for multiple input multiple output (MIMO) systems. We first convert a conventional MIMO system into a sparse system via the symbol error vector obtained from a linear detector. Then, we develop a new sparse refining method, which has a similar structure as the linear MMSE detector, to improve the detection performance. The proposed SA-MMSE detector can be performed iteratively and has low complexity similar to that of the parallel interference cancellation (PIC). Simulation results show that the SA-MMSE detector outperforms the compressive-sensing-based detector and PIC with a similar complexity, especially when the numbers of users and antennas become large.</t>
  </si>
  <si>
    <t>2214-2217</t>
  </si>
  <si>
    <t>60002445;60005244;60002445;60002445</t>
  </si>
  <si>
    <t>36934562800;23013153400;7404104076;56161254500</t>
  </si>
  <si>
    <t>Ran, Rong;Wang, Jiaheng;Oh, Seong Keun;Hong, Song Nam</t>
  </si>
  <si>
    <t>Nanjing;Kyonggi-do</t>
  </si>
  <si>
    <t>Southeast University;Ajou University</t>
  </si>
  <si>
    <t>60005244;60002445</t>
  </si>
  <si>
    <t>Ran R.</t>
  </si>
  <si>
    <t>Sparse-Aware Minimum Mean Square Error Detector for MIMO Systems</t>
  </si>
  <si>
    <t>10.1109/LCOMM.2017.2723362</t>
  </si>
  <si>
    <t>2-s2.0-85023167825</t>
  </si>
  <si>
    <t>['transmit power', 'system throughput', 'ratio form', 'proposed algorithm', 'network ee', 'multipliers associated', 'massive multiple', 'massive antennas', 'like method', 'first need', 'existing one', 'ee parameters', 'complexity analyses', 'certain condition', 'association strategy', 'association performance', 'also investigate']</t>
  </si>
  <si>
    <t>energy efficiency | Heterogeneous cellular networks | massive MIMO | SINR constraint | user association</t>
  </si>
  <si>
    <t>In this letter, we design an association strategy to maximize the weighted sum energy efficiency (EE) for massive multiple-input and multiple-output (MIMO)-enabled heterogeneous cellular networks. Considering that the final formulated problem is in a sum-of-ratio form, we first need to transform it into a parametric nonfractional form, by which we can achieve its solution through a two-layer iterative algorithm. The outer layer searches the EE parameters and the multipliers associated with signal-interference-plus-noise ratio constraints using Newton-like method, and the inner layer optimizes the association indices using Lagrange multiplier method. Then, we give some convergence and complexity analyses for the proposed algorithm. Numerical results show that the proposed scheme significantly outperforms the existing one on the system throughput and network EE under a certain condition. In addition, we also investigate the impacts of the number of massive antennas and the transmit power of each pico base station on the association performance.</t>
  </si>
  <si>
    <t>2250-2253</t>
  </si>
  <si>
    <t>60010606;60010606;60008332;60010606;60005244</t>
  </si>
  <si>
    <t>56453780300;14325489300;56553697800;57200941236;24824758400</t>
  </si>
  <si>
    <t>Zhou, Tianqing;Liu, Zunxiong;Qin, Dong;Jiang, Nan;Li, Chunguo</t>
  </si>
  <si>
    <t>Nanchang;Nanchang;Nanjing</t>
  </si>
  <si>
    <t>East China Jiaotong University;Nanchang University;Southeast University</t>
  </si>
  <si>
    <t>60010606;60008332;60005244</t>
  </si>
  <si>
    <t>User Association with Maximizing Weighted Sum Energy Efficiency for Massive MIMO-Enabled Heterogeneous Cellular Networks</t>
  </si>
  <si>
    <t>10.1109/LCOMM.2017.2723361</t>
  </si>
  <si>
    <t>2-s2.0-85023168887</t>
  </si>
  <si>
    <t>CIF-1526215</t>
  </si>
  <si>
    <t>['way four', 'unicast networks', 'thus giving', 'sufficient caching', 'letter studies', 'first show', 'first example', 'bidirectional links']</t>
  </si>
  <si>
    <t>butterfly network | caching | Degrees of freedom | four-unicast channels | multiple-antenna | two-way network</t>
  </si>
  <si>
    <t>This letter studies the two-way butterfly network, a class of two-way four-unicast networks. We first show that bidirectional links do not increase the degrees of freedom for this network, thus giving the first example of a network to the best of our knowledge, where bidirectional links do not increase the degrees of freedom. Furthermore, we show that sufficient caching at the relays or increasing the number of antennas at the relays can double the degrees of freedom for the two-way butterfly network.</t>
  </si>
  <si>
    <t>60030162;60015178;60030162</t>
  </si>
  <si>
    <t>55953428500;24066547400;55000636900</t>
  </si>
  <si>
    <t>Ashraphijuo, Mehdi;Aggarwal, Vaneet;Wang, Xiaodong</t>
  </si>
  <si>
    <t>New York;West Lafayette</t>
  </si>
  <si>
    <t>Columbia University;School of Industrial Engineering</t>
  </si>
  <si>
    <t>60030162;60015178</t>
  </si>
  <si>
    <t>Ashraphijuo M.</t>
  </si>
  <si>
    <t>The DoF of Two-Way Butterfly Networks</t>
  </si>
  <si>
    <t>10.1109/LCOMM.2017.2723364</t>
  </si>
  <si>
    <t>2-s2.0-85023169847</t>
  </si>
  <si>
    <t>['wireless energy', 'two components', 'transmit antennas', 'simulation results', 'residual self', 'received signal', 'powered full', 'large number', 'jointly optimized', 'interference level', 'information decoding', 'harvested energy', 'first designed', 'energy harvesting', 'destination node']</t>
  </si>
  <si>
    <t>beamforming | Full-duplex relay | spectral efficiency | wireless energy transfer</t>
  </si>
  <si>
    <t>We consider a system where a source node communicates with a destination node with the assistance of a wireless energy-powered full-duplex relay node. The relay node splits its received signal into two components for energy harvesting and information decoding, respectively, and forwards the decoded information using a portion of the harvested energy. To maximize the end-to-end transmission rate, the power splitting factor and energy consumption proportion are jointly optimized for the relay with a single transmit antenna in the presence of self-interference. Furthermore, for the relay with multiple transmit antennas, a suboptimal relay beamformer is first designed and the power splitting factor and energy consumption proportion are then jointly optimized. Finally, the asymptotic transmission rate is analyzed with a large number of transmit antennas. Simulation results are provided to demonstrate that the proposed schemes offer significant rate gain compared with some typical reference schemes, irrespective of the residual self-interference level. Especially, by employing a large number of source or relay transmit antennas, the wireless energy-powered relay system is capable of cutting its energy consumption significantly.</t>
  </si>
  <si>
    <t>6438-6450</t>
  </si>
  <si>
    <t>60001604;60030162-60102083;60103653</t>
  </si>
  <si>
    <t>7404455005;55000636900;15623805800</t>
  </si>
  <si>
    <t>Zhao, Long;Wang, Xiaodong;Riihonen, Taneli</t>
  </si>
  <si>
    <t>Finland;China;United States;China</t>
  </si>
  <si>
    <t>Espoo;Shenzhen;New York;Beijing</t>
  </si>
  <si>
    <t>Aalto University;Shenzhen Institute of Advanced Technology;Columbia University;Ministry of Education China</t>
  </si>
  <si>
    <t>60103653;60102083;60030162;60001604</t>
  </si>
  <si>
    <t>Transmission Rate Optimization of Full-Duplex Relay Systems Powered by Wireless Energy Transfer</t>
  </si>
  <si>
    <t>10.1109/TWC.2017.2723564</t>
  </si>
  <si>
    <t>2-s2.0-85023172747</t>
  </si>
  <si>
    <t>['ssr markers', 'single gene', 'reduced expression', 'reduce non', 'plants adapt', 'pathogen resistance', 'parents differed', 'one strategy', 'may help', 'map location', 'map interval', 'like lipase', 'key message', 'isogenic lines', 'fine mapped', 'epicuticular wax', 'either side', 'culm surfaces', 'chromosome 1', 'bm39 locus', 'bloomless mutant', 'bloom synthesis', 'bloom deposition', '001g269200 annotated']</t>
  </si>
  <si>
    <t>Key message: A new epicuticular wax (bloom) locus has been identified and fine mapped to the 207.89¬†kb genomic region on chromosome 1. A putative candidate gene, Sobic.001G269200, annotated as GDSL-like lipase/acylhydrolase, is proposed as the most probable candidate gene involved in bloom synthesis/deposition. Abstract: Deposition of epicuticular wax on plant aerial surface is one strategy that plants adapt to reduce non-transpiration water loss. Epicuticular wax (bloom)-less mutants in sorghum with their glossy phenotypes exhibit changes in the accumulation of epicuticular wax on leaf and culm surfaces. We report molecular mapping of a new sorghum locus, bloomless mutant (bm39), involved in epicuticular wax biosynthesis in sorghum. Inheritance studies involving a profusely bloom parent (BTx623) and a spontaneous bloomless mutant (RS647) indicated that the parents differed in a single gene for bloom synthesis. Bloomless was recessive to bloom deposition. Genetic mapping involving F2 and F7 mapping populations in diverse genetic backgrounds (BTx623¬†√ó¬†RS647; 296A¬†√ó¬†RS647 and 27A¬†√ó¬†RS647) identified and validated the map location of bm39 to a region of 207.89¬†kb on chromosome 1. SSR markers, Sblm13 and Sblm16, flanked the bm39 locus to a map interval of 0.3¬†cM on either side. Nine candidate genes were identified, of which Sobic.001G269200 annotated for GDSL-like lipase/acylhydrolase is the most likely gene associated with epicuticular wax deposition. Gene expression analysis in parents, isogenic lines and sets of near isogenic lines also confirmed the reduced expression of the putative candidate gene. The study opens possibilities for a detailed molecular analysis of the gene, its role in epicuticular wax synthesis and deposition, and may help to understand its function in moisture stress tolerance and insect and pathogen resistance in sorghum.</t>
  </si>
  <si>
    <t>2109-2125</t>
  </si>
  <si>
    <t>Theoretical and Applied Genetics</t>
  </si>
  <si>
    <t>60114681;60114681;60023544;60114681;60114681</t>
  </si>
  <si>
    <t>57194830502;56708306600;56258999200;14319337200;24076505400</t>
  </si>
  <si>
    <t>Uttam, G. Anurag;Praveen, M.;Rao, Y. Venkateswara;Tonapi, Vilas A.;Madhusudhana, R.</t>
  </si>
  <si>
    <t>Hyderabad;Visakhapatnam</t>
  </si>
  <si>
    <t>ICAR - Indian Institute of Millets Research, Hyderabad;Andhra University</t>
  </si>
  <si>
    <t>60114681;60023544</t>
  </si>
  <si>
    <t>Uttam G.A.</t>
  </si>
  <si>
    <t>Molecular mapping and candidate gene analysis of a new epicuticular wax locus in sorghum (Sorghum bicolor L. Moench)</t>
  </si>
  <si>
    <t>10.1007/s00122-017-2945-x</t>
  </si>
  <si>
    <t>2-s2.0-85023175327</t>
  </si>
  <si>
    <t>['total power', 'simultaneously considers', 'received signal', 'optimization problem', 'fixed waveform', 'designed waveform', 'conditional mi', 'analytic solution']</t>
  </si>
  <si>
    <t>conditional mutual information | data information rate | integrated radar and communications | orthogonal frequency division multiplexing | Transmit power adaptation</t>
  </si>
  <si>
    <t>To improve the effectiveness of limited spectral resources, an adaptive orthogonal frequency division multiplexing integrated radar and communications waveform design method is proposed. First, the conditional mutual information (MI) between the random target impulse response and the received signal, and the data information rate (DIR) of frequency selective fading channel are formulated. Then, with the constraint on the total power, the optimization problem, which simultaneously considers the conditional MI for radar and DIR for communications, is devised, and the analytic solution is derived. With low transmit power, the designed integrated waveform outperforms the fixed waveform (i.e., equal power allocation). Finally, several simulated experiments are provided to verify the effectiveness of the designed waveform.</t>
  </si>
  <si>
    <t>2174-2177</t>
  </si>
  <si>
    <t>56801523200;10042143700;55375826800;8325620800;55739743900</t>
  </si>
  <si>
    <t>Liu, Yongjun;Liao, Guisheng;Xu, Jingwei;Yang, Zhiwei;Zhang, Yuhong</t>
  </si>
  <si>
    <t>Adaptive OFDM integrated radar and communications waveform design based on information theory</t>
  </si>
  <si>
    <t>10.1109/LCOMM.2017.2723890</t>
  </si>
  <si>
    <t>2-s2.0-85023175944</t>
  </si>
  <si>
    <t>['wide throughput', 'performance floor', 'outage probability', 'outage performance', 'optimal number', 'numerical results', 'net throughput', 'limited feedback', 'grouping strategy', 'first propose', 'feedback bits', 'diversity order', 'closed form', 'analytical framework', 'analytical findings', 'always exists']</t>
  </si>
  <si>
    <t>limited feedback | Multi-user MIMO | non-orthogonal multiple access (NOMA) | space division multiple access (SDMA)</t>
  </si>
  <si>
    <t>In this paper, the performance of non-orthogonal multiple access (NOMA) is investigated and optimized in a downlink space division multiple access network with a multi-antenna base station and randomly deployed users, under a general channel state information (CSI) limited feedback framework. We first propose a dynamic user scheduling and grouping strategy by leveraging limited feedback. Based on that, an analytical framework is proposed to obtain the outage probability of the network in closed form. The diversity order and the impacts of the number of feedback bits on the outage performance of NOMA are analyzed. Furthermore, the net throughput, which captures the network-wide throughput with the uplink feedback cost considered, is maximized by optimizing the number of feedback bits. Numerical results are demonstrated to verify our analytical findings and show that different from the perfect CSI case, there always exists a performance floor of outage probability in the considered network due to limited feedback. Moreover, the optimal number of feedback bits for net throughput maximization increases as the channel coherence time becomes longer.</t>
  </si>
  <si>
    <t>2281-2294</t>
  </si>
  <si>
    <t>60018308;60018308;60028333;60001187</t>
  </si>
  <si>
    <t>56997869200;36621444400;35756277000;57194376557</t>
  </si>
  <si>
    <t>Yang, Qian;Wang, Hui Ming;Ng, Derrick Wing Kwan;Lee, Moon Ho</t>
  </si>
  <si>
    <t>Australia;China;South Korea</t>
  </si>
  <si>
    <t>Sydney;Xi'an;Jeonju</t>
  </si>
  <si>
    <t>UNSW Sydney;Xi'an Jiaotong University;Jeonbuk National University</t>
  </si>
  <si>
    <t>60028333;60018308;60001187</t>
  </si>
  <si>
    <t>NOMA in Downlink SDMA with Limited Feedback: Performance Analysis and Optimization</t>
  </si>
  <si>
    <t>10.1109/JSAC.2017.2725107</t>
  </si>
  <si>
    <t>2-s2.0-85023190311</t>
  </si>
  <si>
    <t>11-911-01-108</t>
  </si>
  <si>
    <t>['preclinical prototype', 'paper describes', 'much faster', 'matching liquid', 'inverse problem', 'ffs algorithm', 'em model', 'conductivity profiles', 'circular array']</t>
  </si>
  <si>
    <t>biomedical imaging | cancer detection | electromagnetic modeling | inverse problems | Microwave imaging | reconstruction algorithms</t>
  </si>
  <si>
    <t>This paper describes a fast-forward electromagnetic solver (FFS) for the image reconstruction algorithm of our microwave tomography system. Our apparatus is a preclinical prototype of a biomedical imaging system, designed for the purpose of early breast cancer detection. It operates in the 3-6-GHz frequency band using a circular array of probe antennas immersed in a matching liquid; it produces image reconstructions of the permittivity and conductivity profiles of the breast under examination. Our reconstruction algorithm solves the electromagnetic (EM) inverse problem and takes into account the real EM properties of the probe antenna array as well as the influence of the patient's body and that of the upper metal screen sheet. This FFS algorithm is much faster than conventional EM simulation solvers. In comparison, in the same PC, the CST solver takes 45 min, while the FFS takes 1 s of effective simulation time for the same EM model of a numerical breast phantom.</t>
  </si>
  <si>
    <t>2160-2170</t>
  </si>
  <si>
    <t>60001558;60001558;60001558;60001558;60001558</t>
  </si>
  <si>
    <t>57190921890;56413245500;56272191500;7203005778;7202529959</t>
  </si>
  <si>
    <t>Simonov, Nikolai;Kim, Bo Ra;Lee, Kwang Jae;Jeon, Soon Ik;Son, Seong Ho</t>
  </si>
  <si>
    <t>Simonov N.</t>
  </si>
  <si>
    <t>Advanced Fast 3-D Electromagnetic Solver for Microwave Tomography Imaging</t>
  </si>
  <si>
    <t>10.1109/TMI.2017.2712800</t>
  </si>
  <si>
    <t>2-s2.0-85023192424</t>
  </si>
  <si>
    <t>['œºm misalignment', 'two transducers', 'two thickness', 'two sides', 'transmitted beam', 'pte via', 'preliminary results', 'potential misalignment', 'piezoelectric transducers', 'paper reports', 'packaging substrate', 'package charging', 'main limitation', 'link leverages', 'generation high', 'experimental values', 'energy transfer', 'enable steering', 'element array', 'concept demonstration', 'close agreement', 'analytical model', 'acoustic link', '8 db', '7 ghz', '500 mhz', '2 db']</t>
  </si>
  <si>
    <t>Acoustic | aluminum nitride | chip-scale | phased array | piezoelectric | power transfer</t>
  </si>
  <si>
    <t>This paper reports on the proof-of-concept demonstration of an approach for the synthesis of a through package charging and authenticating communication link enabled by GHz-range aluminum nitride (AlN) piezoelectric transducers. The acoustic link is formed by two thickness-mode acoustic transducers placed on the two sides of a packaging substrate. The link leverages the enhancement of energy transfer that occurs at resonance; 1- Œºm -thick (2.7 GHz) and 6- Œºm -thick (500 MHz) AlN acoustic links are demonstrated showing substantial enhancement of power transfer efficiencies (PTE) when using thicker AlN substrates. PTEs of -8 dB at 2.7 GHz and -2 dB at 500 MHz are measured for transducers' size of 1√ó 100√ó 100Œºm 3 and 6√ó 100√ó 100 Œºm 3 through 700- and 500- Œºm -thick silicon substrates, respectively. The experimental values are in very close agreement with the analytical model of the acoustic link. The potential misalignment between the two transducers is the main limitation of this approach. To overcome this challenge, acoustic phased arrays are devised to enable steering of the transmitted beam. Preliminary results on the steering capability demonstrate about 8 dB of improvement in PTE via a two-element array when dealing with a 100- Œºm misalignment. This paper is the first step toward the development of next-generation high-efficiency and micro-scale power transfer units that could energize chips through packages.</t>
  </si>
  <si>
    <t>60027950;60027950</t>
  </si>
  <si>
    <t>55957507900;57203053674</t>
  </si>
  <si>
    <t>Mehdizadeh, Emad;Piazza, Gianluca</t>
  </si>
  <si>
    <t>Mehdizadeh E.</t>
  </si>
  <si>
    <t>Chip-Scale Near-Field Resonant Power Transfer via Elastic Waves</t>
  </si>
  <si>
    <t>10.1109/JMEMS.2017.2719944</t>
  </si>
  <si>
    <t>2-s2.0-85023195570</t>
  </si>
  <si>
    <t>['zero forcing', 'using noma', 'supported users', 'significantly reduce', 'rf chains', 'recent concept', 'noma system', 'new spectrum', 'low complexity', 'fundamental limit', 'frequency resources', 'beamspace mimo', 'beam interferences', 'also considers']</t>
  </si>
  <si>
    <t>beamspace MIMO | Millimeter-wave | NOMA | power allocation | precoding | sum rate</t>
  </si>
  <si>
    <t>The recent concept of beamspace multiple input multiple output (MIMO) can significantly reduce the number of required radio frequency (RF) chains in millimeter-wave (mmWave) massive MIMO systems without obvious performance loss. However, the fundamental limit of existing beamspace MIMO is that the number of supported users cannot be larger than the number of RF chains at the same time-frequency resources. To break this fundamental limit, in this paper, we propose a new spectrum and energy-efficient mmWave transmission scheme that integrates the concept of non-orthogonal multiple access (NOMA) with beamspace MIMO, i.e., beamspace MIMO-NOMA. By using NOMA in beamspace MIMO systems, the number of supported users can be larger than the number of RF chains at the same time-frequency resources. In particular, the achievable sum rate of the proposed beamspace MIMO-NOMA in a typical mmWave channel model is analyzed, which shows an obvious performance gain compared with the existing beamspace MIMO. Then, a precoding scheme based on the principle of zero forcing is designed to reduce the inter-beam interferences in the beamspace MIMO-NOMA system. Furthermore, to maximize the achievable sum rate, a dynamic power allocation is proposed by solving the joint power optimization problem, which not only includes the intra-beam power optimization, but also considers the inter-beam power optimization. Finally, an iterative optimization algorithm with low complexity is developed to realize the dynamic power allocation. Simulation results show that the proposed beamspace MIMO-NOMA can achieve higher spectrum and energy efficiency compared with the existing beamspace MIMO.</t>
  </si>
  <si>
    <t>2370-2382</t>
  </si>
  <si>
    <t>56808410900;34871774100;36092062800;7005864121;7404165116</t>
  </si>
  <si>
    <t>Wang, Bichai;Dai, Linglong;Wang, Zhaocheng;Ge, Ning;Zhou, Shidong</t>
  </si>
  <si>
    <t>Spectrum and Energy-Efficient Beamspace MIMO-NOMA for Millimeter-Wave Communications Using Lens Antenna Array</t>
  </si>
  <si>
    <t>10.1109/JSAC.2017.2725878</t>
  </si>
  <si>
    <t>2-s2.0-85023605773</t>
  </si>
  <si>
    <t>['three counties', 'ten hunters', 'study shows', 'relatively accuracy', 'randomly selected', 'police authority', 'pilot study', 'lived nuclides', 'life expectancy', 'internal doses', 'internal dose', 'including hunters', 'hunting weapons', 'hunter families', 'ground deposition', 'family members', 'exposed subpopulations', 'effective dose', 'dwelling coordinate', 'develop algorithms', 'contaminated counties', 'collective doses', 'collective dose', 'closed cohort', 'body measurements', 'average 8', 'also calculated', 'aerial measurements', '84 years', '80 years', '7 msv', '3 msv', '256 mansv', '1 msv', '000 individuals']</t>
  </si>
  <si>
    <t>Hunters and their families were one of the most exposed subpopulations in Sweden after the Chernobyl nuclear power plant accident in 1986. In this pilot study we used existing registries and whole-body measurements to develop algorithms to calculate lifetime effective doses and collective doses to some hunters in Sweden. Ten hunters and their family members were randomly selected from each of the three most contaminated counties in Sweden (V√§sternorrland, Uppsala, G√§vleborg) using the register for hunting weapons from the Police Authority in 1985. Hence, this design can be regarded as a closed cohort only including hunters and their family members living in these three counties at the time of the accident. Statistics Sweden matched these individuals (n = 85) with their dwelling coordinates onto the digital map produced by the Swedish Radiation Safety Authority after aerial measurements of 137Cs (kBq m‚àí2). Internal effective doses were estimated using aggregated transfer factors from ground deposition to in-vivo body concentration for 134Cs and 137Cs in hunters (Bq kg‚àí1). External effective doses were also calculated on the dwelling coordinate for 134Cs, 137Cs and short-lived nuclides in these three counties. Annual effective doses for external and internal doses were then cumulated up to a life expectancy of 80 years for men and 84 years for women, respectively. The total lifetime effective doses to the members of the hunter families in this cohort were on average 8.3 mSv in V√§sternorrland, 4.7 mSv in Uppsala and 4.1 mSv in G√§vleborg. The effective dose to men were about 40% higher than in women. In all counties the internal dose was about 75% of the total lifetime effective dose. The collective dose for all hunters with family members, in total about 44,000 individuals, in these three counties could be approximated at about 256 manSv. This study shows it is possible to use register data to develop algorithms for calculating lifetime effective dose commitments for hunters with relatively accuracy.</t>
  </si>
  <si>
    <t>241-249</t>
  </si>
  <si>
    <t>60003858;60029170;60003858;60027675;60027675</t>
  </si>
  <si>
    <t>56025650500;6505795546;55947163100;57194859365;55552335500</t>
  </si>
  <si>
    <t>Tondel, Martin;R√§√§f, Christopher;W√•linder, Robert;Mamour, Afrah;Isaksson, Mats</t>
  </si>
  <si>
    <t>Lund;Gothenburg;Uppsala</t>
  </si>
  <si>
    <t>Lunds Universitet;G√∂teborg University, Sahlgrenska Academy;Uppsala Universitet</t>
  </si>
  <si>
    <t>60029170;60027675;60003858</t>
  </si>
  <si>
    <t>Tondel M.</t>
  </si>
  <si>
    <t>Estimated lifetime effective dose to hunters and their families in the three most contaminated counties in Sweden after the Chernobyl nuclear power plant accident in 1986 ‚Äì A pilot study</t>
  </si>
  <si>
    <t>S0265931X17301595</t>
  </si>
  <si>
    <t>10.1016/j.jenvrad.2017.06.017</t>
  </si>
  <si>
    <t>2-s2.0-85023614407</t>
  </si>
  <si>
    <t>['water molecules', 'thermal fluctuations', 'subsequently conveyed', 'special pair', 'results show', 'reaction center', 'protein environment', 'present work', 'physiological temperature', 'photosystem ii', 'molecular oxygen', 'molecular fluctuations', 'mol around', 'minimize side', 'light harvesting', 'homogeneous throughout', 'first step', 'eventually leading', 'chlorophylls embedded', 'back reactions', 'average values', 'antenna chlorophylls', 'adsorption properties', '10 kj']</t>
  </si>
  <si>
    <t>Light harvesting from the Sun by antenna complexes surrounding the reaction center of Photosystem II represents the first step of the natural oxygenic photosynthesis performed by plants, algae and cyanobacteria. The excitation energy derived from the sunlight is absorbed by the chlorophylls of the antenna and subsequently conveyed to the reaction center of Photosystem II through resonant energy transfer mechanisms. In the special pair of chlorophylls of the reaction center the charge separation occurs, eventually leading to the oxidation of water molecules into protons, electrons and molecular oxygen. The adsorption properties of the antenna chlorophylls are ad hoc modulated by the protein environment to guarantee fast energy transfer and minimize side and back reactions. At the same time these properties are influenced by the molecular fluctuations occurring at physiological temperature. In the present work, combining classical molecular dynamics simulations with the Charge Density Coupling method, we estimated the impact of the thermal fluctuations on the site energy shift of the chlorophylls embedded in the Photosystem II complex. Our results show how the effect of the molecular fluctuations is not homogeneous throughout the complex, although the symmetry of the homodimer is maintained. Many peripheral chromophores undergo fluctuations larger then 10 kJ/mol around the average values. Possible physiological roles of such fluctuations are discussed.</t>
  </si>
  <si>
    <t>Biophysical Chemistry</t>
  </si>
  <si>
    <t>60028186;60021199;60018783;60018783</t>
  </si>
  <si>
    <t>23100931600;24480759400;57194852530;7006108114</t>
  </si>
  <si>
    <t>Narzi, Daniele;Coccia, Emanuele;Manzoli, Marco;Guidoni, Leonardo</t>
  </si>
  <si>
    <t>Switzerland;Italy;Italy</t>
  </si>
  <si>
    <t>Lausanne;Rome;L'Aquila</t>
  </si>
  <si>
    <t>Swiss Federal Institute of Technology Lausanne;Consiglio Nazionale delle Ricerche;Universit√† degli Studi dell'Aquila</t>
  </si>
  <si>
    <t>60028186;60021199;60018783</t>
  </si>
  <si>
    <t>Narzi D.</t>
  </si>
  <si>
    <t>Impact of molecular flexibility on the site energy shift of chlorophylls in Photosystem II</t>
  </si>
  <si>
    <t>S0301462217301588</t>
  </si>
  <si>
    <t>10.1016/j.bpc.2017.06.013</t>
  </si>
  <si>
    <t>2-s2.0-85023631987</t>
  </si>
  <si>
    <t>['wrd250 double', 'two types', 'sensing element', 'second type', 'ridged waveguides', 'resistive sensors', 'proposed sensors', 'measure high', 'free space', 'first type', '8 ghz', '0 ghz']</t>
  </si>
  <si>
    <t>Double-ridged waveguide | electric field measurements | high-power microwaves (HPMs) | resistive sensors (RSs)</t>
  </si>
  <si>
    <t>Two types of resistive sensors with flat frequency response for WRD840 and WRD250 double-ridged waveguides were developed. The first type of sensors is optimized for microwave power measurements inside the waveguide. The second type of sensors is connected to the particular horn antenna and optimized for microwave pulse power density (or electric field strength) measurements in free space. The flat frequency response of the sensors was designed by changing the parameters of the sensing element. Proposed sensors can measure high-power microwave pulses covering frequency ranges 0.84-2.0 GHz and 2.6-7.8 GHz.</t>
  </si>
  <si>
    <t>2748-2754</t>
  </si>
  <si>
    <t>60105695;60105695;60105695;60105695</t>
  </si>
  <si>
    <t>28568046700;6507687478;6603109726;6602695603</t>
  </si>
  <si>
    <t>Ragulis, Paulius;Simni≈°kis, Rimantas;Dagys, Mindaugas;Kancleris, ≈Ωilvinas</t>
  </si>
  <si>
    <t>Fizini≈≥ ir Technologijos Moksl≈≥ Centras</t>
  </si>
  <si>
    <t>Ragulis P.</t>
  </si>
  <si>
    <t>Wideband Resistive Sensors for Double-Ridged Waveguides</t>
  </si>
  <si>
    <t>10.1109/TPS.2017.2717339</t>
  </si>
  <si>
    <t>2-s2.0-85023738959</t>
  </si>
  <si>
    <t>2014AA01A701</t>
  </si>
  <si>
    <t>['user velocity', 'two metrics', 'simulations show', 'scale fading', 'perfect csi', 'handover failure', 'handover decisions', 'first derive', 'feedback delay', 'dense networks', 'dense network', 'csi imperfection', 'access point']</t>
  </si>
  <si>
    <t>handover failure | Outdated channel state information (CSI) | stochastic geometry | ultra-dense network</t>
  </si>
  <si>
    <t>We consider an ultra-dense network where each mobile is attached to the access point, which provides the best reference signal received power considering both path-loss and small-scale fading. In order to evaluate the effect of outdated channel state information (CSI) brought by feedback delay, we first derive the estimated and accurate handover probability according to outdated and perfect CSI, respectively. Furthermore, two metrics are proposed to measure the handover failure, i.e., false handover probability and miss handover probability. Simulations show that in sparse or ultra-dense networks, the imperfection of CSI is acceptable for handover decisions; however, in between, i.e., dense networks (medium-size networks), handover decisions are very sensitive to the user velocity and CSI imperfection.</t>
  </si>
  <si>
    <t>2238-2241</t>
  </si>
  <si>
    <t>35308431000;56464436200;7401474154</t>
  </si>
  <si>
    <t>Teng, Yinglei;Liu, Mengting;Song, Mei</t>
  </si>
  <si>
    <t>Teng Y.</t>
  </si>
  <si>
    <t>Effect of Outdated CSI on Handover Decisions in Dense Networks</t>
  </si>
  <si>
    <t>10.1109/LCOMM.2017.2720162</t>
  </si>
  <si>
    <t>2-s2.0-85023739300</t>
  </si>
  <si>
    <t>['users enjoy', 'tight even', 'preceding blocks', 'pilot hopping', 'monotonic function', 'hopping advantages', 'data detection', 'current one', 'channel time', 'cell network', 'aspired gains']</t>
  </si>
  <si>
    <t>Massive MIMO | pilot hopping</t>
  </si>
  <si>
    <t>Massive MIMO promises large spectral and power efficiency gains. However, pilot contamination limits these aspired gains. In this paper, we propose a structured, i.e., non-random, pilot hopping and a weighted moving average channel estimation for time-varying massive MIMO systems. The proposed algorithm diversifies the contaminating (interfering) sources, such that all the users enjoy the hopping advantages. We analyze the performance of multi-cell network, where the base stations perform matched filtering or zero-forcing for data detection. Using polynomial expansion approximations, we obtain achievable rates that are tight even at finite (not very large) number of antennas. It is shown that the spectral efficiency gain achieved by pilot hopping is not a monotonic function of the pilot reuse factor Œ≤ in some cases and, therefore, brings to attention that careful cell planning is required when applying pilot hopping. Moreover, the proposed algorithm involves a weighted moving average that uses the previously obtained channel estimates (of the preceding blocks) if they are correlated with the current one. Due to the massive MIMO properties, the algorithm is robust to channel time-variations and can be used with any previously proposed channel estimation method.</t>
  </si>
  <si>
    <t>4232-4246</t>
  </si>
  <si>
    <t>60063570;60010294</t>
  </si>
  <si>
    <t>56429500200;36348497400</t>
  </si>
  <si>
    <t>Alwakeel, Ahmed S.;Mehana, Ahmed Mohammed Hesham</t>
  </si>
  <si>
    <t>Kuwait;Egypt</t>
  </si>
  <si>
    <t>Hawally;Giza</t>
  </si>
  <si>
    <t>Gulf University for Science and Technology Kuwait;Cairo University</t>
  </si>
  <si>
    <t>Alwakeel A.</t>
  </si>
  <si>
    <t>Achievable Rates in Uplink Massive MIMO Systems with Pilot Hopping</t>
  </si>
  <si>
    <t>10.1109/TCOMM.2017.2719034</t>
  </si>
  <si>
    <t>2-s2.0-85023741595</t>
  </si>
  <si>
    <t>05H39</t>
  </si>
  <si>
    <t>['wireless technology', 'wave communication', 'various proposals', 'ten years', 'survey uncovered', 'suitable solution', 'research trends', 'research field', 'research category', 'receiving new', 'rapid advancements', 'provide classifications', 'prototype design', 'previous research', 'paper presents', 'machine communications', 'lifetime optimization', 'lessons learned', 'inherent features', 'high complexity', 'gained prominence', 'found interest', 'extensive review', 'existing research', 'embedded systems', 'collaborative beamforming', 'broadly divided', 'beampattern analysis', 'although studies']</t>
  </si>
  <si>
    <t>Collaborative beamforming | distributed beamforming | distributed networks | wireless sensor networks</t>
  </si>
  <si>
    <t>Distributed and collaborative beamforming (DCBF) scheme in wireless sensor networks (WSNs) is receiving new-found interest in recent times due to the rapid advancements in wireless technology and embedded systems. Although studies on distributed and collaborative beamforming have been carried out for more than ten years, the DCBF was initially considered impractical due to high complexity and hardly achievable requirements. It gained prominence only in the past few years as small wireless communication electronic sensors with high processing capability became easily available. Recent works showcasing distributed and collaborative beamforming as a suitable solution for 5G communication systems such as mm-wave communication and machine to machine communications has further ignited the interest in this research field. Motivated by these factors, this paper presents a survey on the research trends of distributed and collaborative beamforming in WSNs. We provide classifications of the DCBF research areas and conduct an extensive review of the various proposals which have appeared in the literature for each classification. This survey uncovered that majority of existing research can be broadly divided into four major research trends: beampattern analysis, power and lifetime optimization, synchronization, and finally, prototype design. The inherent features, constraints and challenges of each research category in the distributed and collaborative beamforming are presented and the lessons learned from the shortcomings of previous research are summarized. Finally, this paper has unveiled open research directions in the field of distributed and collaborative beamforming in WSNs.</t>
  </si>
  <si>
    <t>2092-2116</t>
  </si>
  <si>
    <t>Fourth Quarter 2017</t>
  </si>
  <si>
    <t>60024872;60014001;60014001</t>
  </si>
  <si>
    <t>35423827200;16025721900;35148173400</t>
  </si>
  <si>
    <t>Jayaprakasam, Suhanya;Rahim, Sharul Kamal Abdul;Leow, Chee Yen</t>
  </si>
  <si>
    <t>Seoul;Johor Bahru</t>
  </si>
  <si>
    <t>Hanyang University;School of Electrical Engineering</t>
  </si>
  <si>
    <t>60024872;60014001</t>
  </si>
  <si>
    <t>Jayaprakasam S.</t>
  </si>
  <si>
    <t>Distributed and Collaborative Beamforming in Wireless Sensor Networks: Classifications, Trends, and Research Directions</t>
  </si>
  <si>
    <t>10.1109/COMST.2017.2720690</t>
  </si>
  <si>
    <t>2-s2.0-85023741900</t>
  </si>
  <si>
    <t>['well established', 'simultaneously identifies', 'results prove', 'proposed schemes', 'precoding schemes', 'precoding problem', 'optimal techniques', 'mimo systems', 'mimo lead', 'mimo ).', 'massive multi', 'joint optimization', 'input multi', 'hardware complexity', 'frequency chains', 'first introduce', 'favorable performance', 'constructive interference', 'computational complexity', 'complexity tradeoff', 'ci exploitation', 'antenna selection']</t>
  </si>
  <si>
    <t>antenna selection | interference optimization | Massive MIMO | multiuser MIMO</t>
  </si>
  <si>
    <t>We propose several low-complexity transmit antenna selection (TAS) and precoding schemes for massive multi-input multi-output (M-MIMO). It is well established that large antenna arrays in M-MIMO lead to particularly high hardware overheads as they require an equally large number of radio-frequency chains, and antenna selection is envisaged as a solution to reducing this hardware complexity. Accordingly, in the proposed schemes, both hardware and computational complexity of M-MIMO systems are addressed by jointly optimizing TAS and precoding. We first introduce a mixed-integer programming approach that simultaneously identifies the transmitting antennas subset and solves the precoding problem, by employing a unified metric based on constructive interference (CI) concept. We then propose three sub-optimal techniques that allow a reduction of the computational complexity required to solve the joint optimization. Our analyses and results prove that the proposed joint TAS and precoding schemes based on CI exploitation are able to outperform the state-of-the-art, while providing a favorable performance-complexity tradeoff.</t>
  </si>
  <si>
    <t>4529-4542</t>
  </si>
  <si>
    <t>Large Scale Antenna Selection and Precoding for Interference Exploitation</t>
  </si>
  <si>
    <t>10.1109/TCOMM.2017.2720733</t>
  </si>
  <si>
    <t>2-s2.0-85023752219</t>
  </si>
  <si>
    <t>['snr ),', 'simulations indicate', 'rf chains', 'radio frequency', 'optimal number', 'noise ratio', 'massive multiple', 'lower bounds', 'letter investigates', 'input multiple', 'hybrid architectures', 'forcing precoding', 'dft processing', 'bs antennas', 'baseband processing', 'base station', 'achievable se']</t>
  </si>
  <si>
    <t>DFT processing | hybrid architectures | massive MIMO | spectral efficiency | zero-forcing</t>
  </si>
  <si>
    <t>This letter investigates the achievable spectral efficiency (SE) of massive multiple-input multiple-output transmission systems with hybrid architectures based on discrete Fourier transform (DFT) processing, where the base station (BS) has perfect channel state information and baseband processing is performed by zero-forcing precoding. We derive tractable upper and lower bounds on the achievable SE. Based on these results, the effects of the number of radio frequency (RF) chains, signal-to-noise ratio (SNR), and the number of users are revealed. Compared to hybrid architectures with ideal and quantized phase shifters, simulations indicate that the achievable SE with DFT processing is inferior to the one with ideal phase shifters. In addition, the achievable SE with DFT processing is independent of the number of BS antennas and can be improved by increasing the SNR and the number of RF chains, while there exists an optimal number of users that maximizes the total achievable SE.</t>
  </si>
  <si>
    <t>586-589</t>
  </si>
  <si>
    <t>60025345-60005244;60029738;60005244;60005244</t>
  </si>
  <si>
    <t>56492059500;23051214500;55243233900;55637288300</t>
  </si>
  <si>
    <t>Tan, Weiqiang;Matthaiou, Michail;Jin, Shi;Li, Xiao</t>
  </si>
  <si>
    <t>Belfast;Guangzhou;Nanjing</t>
  </si>
  <si>
    <t>Queen's University Belfast;Guangzhou University;Southeast University</t>
  </si>
  <si>
    <t>60029738;60025345;60005244</t>
  </si>
  <si>
    <t>Spectral Efficiency of DFT-Based Processing Hybrid Architectures in Massive MIMO</t>
  </si>
  <si>
    <t>10.1109/LWC.2017.2719036</t>
  </si>
  <si>
    <t>2-s2.0-85023752507</t>
  </si>
  <si>
    <t>['sum dof', 'still outperform', 'results show', 'residual self', 'recently shown', 'rate gain', 'many degrees', 'interference matrix', 'interference exists', 'imperfect cancellation', 'entire signal', 'dof gain', 'conventional hd', 'conventional half', 'complete characterization', 'certain conditions', 'cellular networks', 'cellular network', 'bs network', 'base station', 'also derive']</t>
  </si>
  <si>
    <t>cellular network | Degrees of freedom | full duplex | interference alignment | multi-antenna technique | self-interference</t>
  </si>
  <si>
    <t>It was recently shown that full-duplex (FD) operation at a base station (BS) can provide up to twice as many degrees of freedom (DoF) as a conventional half-duplex (HD) cellular network in the absence of self-interference. In practice, however, self-interference in an FD BS may not be eliminated completely due to imperfect cancellation, and it is not yet known whether FD operation can improve the sum DoF of cellular networks in the presence of residual self-interference. In this paper, we provide a complete characterization of the sum DoF in an FD-BS cellular network with self-interference, where the rank of the self-interference matrix is arbitrary. Specifically, we propose a self-interference cancellation scheme that maximizes the sum DoF, and we prove its optimality by deriving the matching upper bound. Our results show that even in the presence of residual self-interference, an FD-BS network can still outperform a conventional HD-BS network, and furthermore, the sum DoF coincides with that of an FD-BS network with no self-interference under certain conditions. We also derive an achievable sum rate under ergodic phase fading, showing that not only a sum-DoF gain but also a sum-rate gain can be obtained over the entire signal-to-noise ratio range even if residual self-interference exists.</t>
  </si>
  <si>
    <t>4507-4518</t>
  </si>
  <si>
    <t>60003780;60004739</t>
  </si>
  <si>
    <t>23670390100;55865725800</t>
  </si>
  <si>
    <t>Chae, Sung Ho;Lee, Kisong</t>
  </si>
  <si>
    <t>Cheongju;Suwon</t>
  </si>
  <si>
    <t>Chungbuk National University;Samsung Electronics Co. Ltd.</t>
  </si>
  <si>
    <t>60004739;60003780</t>
  </si>
  <si>
    <t>Chae S.</t>
  </si>
  <si>
    <t>Degrees of Freedom of Full-Duplex Cellular Networks: Effect of Self-Interference</t>
  </si>
  <si>
    <t>10.1109/TCOMM.2017.2719022</t>
  </si>
  <si>
    <t>2-s2.0-85023761888</t>
  </si>
  <si>
    <t>['upper bound', 'significant reduction', 'reduce latency', 'primary importance', 'precoding approach', 'precoded channel', 'optimization problem', 'ofdm system', 'objective function', 'noise ratio', 'low latency', 'large number', 'key requirements', 'delay spread', 'cyclic prefix', 'convex problem', 'base station']</t>
  </si>
  <si>
    <t>Cyclic prefix | delay spread | latency | orthogonal frequency division multiplexing (OFDM) | precoding</t>
  </si>
  <si>
    <t>Very low latency is one of the key requirements of 5G wireless access. To reduce latency in orthogonal frequency division multiplexing (OFDM) systems while not increasing the overhead, it is of primary importance to reduce the effective delay spread of the channel and thus the length of the cyclic prefix. In this letter, we propose a precoding approach to reduce the root mean square (RMS) delay spread of the precoded channel in an OFDM system. We formulate an optimization problem with an upper bound of the RMS delay spread as the objective function and a signal-to-noise ratio for each subcarrier as constraints. A semi-definite relaxation technique is used to convert the problem into a convex problem so as to find the optimal precoding vector. Numerical results confirm that the proposed precoding design provides a significant reduction in the RMS delay spread, especially, when there are a large number of antennas at the base station.</t>
  </si>
  <si>
    <t>578-581</t>
  </si>
  <si>
    <t>60013682;60013682;60014156;60013682</t>
  </si>
  <si>
    <t>57194874000;57194869279;7004309619;55663831000</t>
  </si>
  <si>
    <t>Kim, Namik;Ahn, Jinyoup;Shin, Oh Soon;Lee, Kwang Bok</t>
  </si>
  <si>
    <t>Soongsil University;Seoul National University</t>
  </si>
  <si>
    <t>60014156;60013682</t>
  </si>
  <si>
    <t>Kim N.</t>
  </si>
  <si>
    <t>Precoding Design for Cyclic Prefix Overhead Reduction in a MISO-OFDM System</t>
  </si>
  <si>
    <t>10.1109/LWC.2017.2718536</t>
  </si>
  <si>
    <t>2-s2.0-85023762646</t>
  </si>
  <si>
    <t>['vehicular technologies', 'users adjust', 'user environment', 'theoretically analyzed', 'sum rate', 'overall multi', 'ofdma uplink', 'numerical results', 'moving speeds', 'mobility statistics', 'mobile terminals', 'input multiple', 'increased conspicuously', 'ici power', 'first derive', 'fast development', 'different speeds', 'communication performance', 'channel aging', 'cellular system', 'carrier interferences', 'also brings']</t>
  </si>
  <si>
    <t>channel aging | inter sub-carrier interference (ICI) | Mobility | multiple-input multiple-output orthogonal frequency-division multiple access (MIMO-OFDMA) | sum rate</t>
  </si>
  <si>
    <t>With the fast development of vehicular technologies, the number of mobile terminals as well as their moving speeds has increased conspicuously, making it meaningful to re-examine the impact of mobility on communication performance of the existing cellular systems. In this paper, the uplink sum rate of a multiple-input multiple-output orthogonal frequency-division multiple access (MIMO-OFDMA) cellular system with nodes moving randomly at different speeds is studied. In such a multi-user environment, mobility not only causes inter sub-carrier interferences (ICI) among different users, but also brings the so-called channel aging which together with the above interferences incur outdated and inaccurate channel estimation and thus entail additional pilot overhead. Here, we first derive the relationship between the users' mobility and the ICI power, characterize the channel aging, and derive the overall multi-user interference caused by the outdated and inaccurate channel state information as a function of mobility. Then, by capitalizing on the above results, the sum rate of the MIMO-OFDMA uplink is theoretically analyzed. Moreover, an adaptive transmission scheme in which the users adjust the pilot percentage according to mobility statistics is proposed to maximize the sum rate. Finally, numerical results are provided to validate our analyses.</t>
  </si>
  <si>
    <t>4218-4231</t>
  </si>
  <si>
    <t>60117753;60117753;60117753</t>
  </si>
  <si>
    <t>55701343800;56122517300;23398998300</t>
  </si>
  <si>
    <t>Zhang, Zhaoyang;Jiao, Chunxu;Zhong, Caijun</t>
  </si>
  <si>
    <t>Impact of Mobility on the Uplink Sum Rate of MIMO-OFDMA Cellular Systems</t>
  </si>
  <si>
    <t>10.1109/TCOMM.2017.2719020</t>
  </si>
  <si>
    <t>2-s2.0-85023764442</t>
  </si>
  <si>
    <t>['well fit', 'target field', 'self noise', 'present results', 'planning observations', 'phased arrays', 'phased array', 'phase throughout', 'phase drifts', 'observation show', 'noise ratio', 'infield phasing', 'imperfect phasing', 'form snr', 'corresponding formulae', 'contrast observations', 'continuum emission', 'clear degradation']</t>
  </si>
  <si>
    <t>Phased arrays | Pulsars | Radio astronomy | Sensitivity</t>
  </si>
  <si>
    <t>We present results from pulsar observations using the Giant Metrewave Radio Telescope (GMRT) as a phased array with infield phasing. The antennas were kept in phase throughout the observation by applying antenna based phase corrections derived from visibilities that were obtained in parallel with the phased array beam data, and which were flagged and calibrated in real time using a model for the continuum emission in the target field. We find that, as expected, the signal to noise ratio (SNR) does not degrade with time. In contrast observations in which the phasing is done only at the start of the observation show a clear degradation of the SNR with time. We find that this degradation is well fit by a function of the form SNR(œÑ)=Œ±+Œ≤e‚àí(œÑ/œÑ0)5/3, which corresponds to the case where the phase drifts are caused by Kolmogorov type turbulence in the ionosphere. We also present general formulae (i.e. including the effects of correlated sky noise, imperfect phasing and self noise) for the SNR and synthesized beam size for phased arrays (as well as corresponding formulae for incoherent arrays). These would be useful in planning observations with large array telescopes.</t>
  </si>
  <si>
    <t>97-112</t>
  </si>
  <si>
    <t>Experimental Astronomy</t>
  </si>
  <si>
    <t>60005784;60005784</t>
  </si>
  <si>
    <t>36094219200;57206398877</t>
  </si>
  <si>
    <t>Kudale, Sanjay;Chengalur, Jayaram N.</t>
  </si>
  <si>
    <t>Kudale S.</t>
  </si>
  <si>
    <t>Phased array observations with infield phasing</t>
  </si>
  <si>
    <t>10.1007/s10686-017-9547-0</t>
  </si>
  <si>
    <t>2-s2.0-85023766296</t>
  </si>
  <si>
    <t>['simulations show', 'distributed non', 'distributed noma', 'cloud capabilities', 'benchmark schemes', 'achievable rates']</t>
  </si>
  <si>
    <t>cloud radio access | distributed systems | NOMA</t>
  </si>
  <si>
    <t>We propose and study the application of distributed non-orthogonal multiple access (NOMA) for the uplink of cloud radio access networks. By considering that the remote radio heads are able to exchange digital information through high capacity links of the cloud, they can cooperate in performing interference cancellation, enhancing the users' achievable rate region. The achievable rates are presented in simple closed form, while simulations show that distributed NOMA can offer substantial improvement over benchmark schemes, by exploiting the cloud capabilities.</t>
  </si>
  <si>
    <t>60015331-119701064;60015331;60015331</t>
  </si>
  <si>
    <t>35243513800;55937296800;7004027126</t>
  </si>
  <si>
    <t>Pappi, Koralia N.;Diamantoulakis, Panagiotis D.;Karagiannidis, George K.</t>
  </si>
  <si>
    <t>Aristotle University of Thessaloniki;Intracom S. A. Telecom Solutions</t>
  </si>
  <si>
    <t>60015331;119701064</t>
  </si>
  <si>
    <t>Pappi K.</t>
  </si>
  <si>
    <t>Distributed Uplink-NOMA for Cloud Radio Access Networks</t>
  </si>
  <si>
    <t>10.1109/LCOMM.2017.2721366</t>
  </si>
  <si>
    <t>2-s2.0-85023769669</t>
  </si>
  <si>
    <t>['works even', 'wind speeds', 'wind speed', 'successfully demonstrated', 'sea surface', 'retrieved even', 'reference tg', 'r compared', 'predict floods', 'phase observations', 'paper focuses', 'level measurements', 'june 10', 'july 3', 'human use', 'highly correlated', 'gnss signals', 'gnss amplitude', 'future large', 'field experiment', 'factors impacting', 'data set', 'correlation coefficient', 'coherent gnss', 'coastal regions', 'based sea', 'altimetric information', '37 cm', '2015 demonstrate']</t>
  </si>
  <si>
    <t>Coherent observation | global navigation satellite system reflectometry (GNSS-R) | phase altimetry | sea-level measurement</t>
  </si>
  <si>
    <t>The characterization of global mean sea level is important to predict floods and to quantify water resources for human use and irrigation, especially in coastal regions. Recently, the application of global navigation satellite system reflectometry (GNSS-R) for water level monitoring has been successfully demonstrated. This paper focuses on the retrieval of sea surface height within a field experiment that was conducted at the Onsala Space Observatory (OSO) using the phase-based altimetry method. A continuous phase tracking algorithm, which relies on the GNSS amplitude and phase observations is proposed and works even under rough sea conditions at OSO's coast. Factors impacting the phase-based altimetry model, i.e., atmospheric propagation effects of the GNSS signals and influence of the GNSS-R observation instrument, are discussed. The relationship between the yield of coherent GNSS-R compared to the overall recorded events and the wind speed is investigated in detail. Ground-based sea-level measurements from June 10 to July 3, 2015 demonstrate that altimetric information about the reflecting water surface can be obtained with a root mean square error of 4.37 cm with respect to a reference tide gauge (TG) data set. The sea surface changes, derived from our field experiment and the reference TG, are highly correlated with a correlation coefficient of 0.93. The altimetric information can be retrieved even when the sea surface is very rough, corresponding to wind speeds up to 13 m/s. Moreover, the use of inexpensive conventional GNSS antennas shows that the system is useful for future large-scale sea level monitoring applications including numerous low-cost coastal ground stations.</t>
  </si>
  <si>
    <t>5625-5636</t>
  </si>
  <si>
    <t>60025785-60030245;60030245;60030245;60030245;60030245;60030245-60011604;60000990;60000990</t>
  </si>
  <si>
    <t>56151231100;35072380400;25634609700;6506355037;56245263000;7004427005;18934750800;7402336811</t>
  </si>
  <si>
    <t>Liu, Wei;Beckheinrich, Jamila;Semmling, Maximilian;Ramatschi, Markus;Vey, Sibylle;Wickert, Jens;Hobiger, Thomas;Haas, R√ºdiger</t>
  </si>
  <si>
    <t>Germany;China;Germany;Sweden</t>
  </si>
  <si>
    <t>Potsdam;Shanghai;Berlin;Gothenburg</t>
  </si>
  <si>
    <t>Deutsches GeoForschungsZentrum (GFZ);Shanghai Maritime University;Technical University of Berlin;Chalmers University of Technology</t>
  </si>
  <si>
    <t>60030245;60025785;60011604;60000990</t>
  </si>
  <si>
    <t>Coastal Sea-Level Measurements Based on GNSS-R Phase Altimetry: A Case Study at the Onsala Space Observatory, Sweden</t>
  </si>
  <si>
    <t>10.1109/TGRS.2017.2711012</t>
  </si>
  <si>
    <t>2-s2.0-85023782165</t>
  </si>
  <si>
    <t>['unique property', 'simple design', 'proposed antenna', 'nanotube present', 'impedance bandwidth', 'carbon nanotubes', '20 %.']</t>
  </si>
  <si>
    <t>Bandwidth | Microstrip antenna | MWCNT patch antenna | Thin film | X-band</t>
  </si>
  <si>
    <t>A novel carbon nanotube (CNT)-based rectangular microstrip antenna for wide impedance bandwidth applications has been designed and developed. The copper patch commonly placed on the substrate in a conventional rectangular microstrip antenna is replaced with a CNT patch prepared using spin coating. The MWCNT patch antenna was fabricated by spin coating method and it exhibits an increased impedance bandwidth of 20%. The enhancement of the impedance bandwidth does not affect the broadside radiation characteristics. The carbon nanotubes are highly conductive nanomaterial. Due to this unique property, each nanotube present on the surface resonates electromagnetic waves individually and influences the enhancement in the bandwidth. The simple design and fabrication of the proposed antenna can be employed for synthetic aperture radar applications.</t>
  </si>
  <si>
    <t>56-60</t>
  </si>
  <si>
    <t>Materials Science and Engineering B: Solid-State Materials for Advanced Technology</t>
  </si>
  <si>
    <t>60009220;60009220;60009220</t>
  </si>
  <si>
    <t>57194939528;6508376387;36482962500</t>
  </si>
  <si>
    <t>Chaya Devi, K. S.;Angadi, Basavaraj;Mahesh, H. M.</t>
  </si>
  <si>
    <t>Bangalore University</t>
  </si>
  <si>
    <t>Chaya Devi K.</t>
  </si>
  <si>
    <t>Multiwalled carbon nanotube-based patch antenna for bandwidth enhancement</t>
  </si>
  <si>
    <t>S0921510717301599</t>
  </si>
  <si>
    <t>10.1016/j.mseb.2017.07.005</t>
  </si>
  <si>
    <t>2-s2.0-85024371840</t>
  </si>
  <si>
    <t>['weekly intervals', 'water level', 'two species', 'thorax length', 'thoracic appendages', 'tanymastix stagnalis', 'stagnalis may', 'smaller size', 'size might', 'schaefferi might', 'present study', 'obtain information', 'morphometrically identified', 'morphometric analyses', 'longest hydroperiods', 'juvenis ),', 'furca ).', 'first antenna', 'different traits', 'competitive exclusion', 'coexisting species', 'chemical variables', 'central italy', 'branchipus schaefferi', 'body length', 'air temperature', '1067 specimens']</t>
  </si>
  <si>
    <t>Adaptations | Anostraca | Coexistence | Larval stages | Species separation</t>
  </si>
  <si>
    <t>In the present study we applied a discriminant function analysis to distinguish two fairy shrimp species, Branchipus schaefferi and Tanymastix stagnalis (Anostraca), co-occurring in Lago dell‚ÄôOrso in central Italy. Our aim was to obtain information on the pattern of coexistence of these two species to investigate their syntopy since early larval stages. To identify the larvae of the two species we used six discriminant functions, one for each larval stage considered (nauplius, four metanauplius stages and juvenis), and based on morphometric analyses and measurements of different traits (thoracic appendages, body length, length of first antenna, length of head, thorax length and length of furca). The pool was visited at weekly intervals during two time periods for a total of 4¬†years (1995‚Äì1996 and 2000‚Äì2001) and physical and chemical variables (water level, water and air temperature, pH and conductivity) were recorded. A total of 1067 specimens were collected, measured and morphometrically identified. B. schaefferi was more abundant and persistent than T. stagnalis. At any stage, T. stagnalis was bigger than B. schaefferi and this difference may justify niche differentiation between coexisting species. Difference in size might be linked to difference in life-span as B. schaefferi reproduced earlier and at a smaller size than T. stagnalis. When the hydroperiod is short, B. schaefferi might be the only species to produce resting eggs in time for reproduction. On the other hand, T. stagnalis may have an advantage in the longest hydroperiods. In an ephemeral seasonal pond such as Lago dell‚ÄôOrso, coexistence can be fostered and competitive exclusion can be prevented as a result of seasonal environmental changes.</t>
  </si>
  <si>
    <t>60018363;60004969;60032350</t>
  </si>
  <si>
    <t>6602884503;7102959076;7005321942</t>
  </si>
  <si>
    <t>Zarattini, P.;Rossi, V.;Mura, G.</t>
  </si>
  <si>
    <t>Rome;Trieste;Parma</t>
  </si>
  <si>
    <t>Sapienza Universit√† di Roma;Universit√† degli Studi di Trieste;Universit√† di Parma</t>
  </si>
  <si>
    <t>60032350;60018363;60004969</t>
  </si>
  <si>
    <t>Zarattini P.</t>
  </si>
  <si>
    <t>Larval identification of two syntopic species Branchipus schaefferi and Tanymastix stagnalis (Crustacea, Anostraca) sheds light on their pattern of coexistence</t>
  </si>
  <si>
    <t>10.1007/s10750-017-3302-4</t>
  </si>
  <si>
    <t>2-s2.0-85024481689</t>
  </si>
  <si>
    <t>['static field', 'rf power', 'preliminary experiments', 'mode changing', 'helicon mode', 'fusion laboratory', 'design parameters', 'argon plasma', 'applied magneto', 'amirkabir university', 'alborz tokamak']</t>
  </si>
  <si>
    <t>Blue core | Helicon plasma source | Nagoya antenna | NBI | Tokamak</t>
  </si>
  <si>
    <t>Amirkabir Helicon plasma source (AHPS) has been designed and developed at the fusion laboratory of Amirkabir University of Technology for the neutral beam injection (NBI) system of the Alborz tokamak. The design parameters of the Helicon plasma source are determined to get the ne‚âÖ1019m-3 plasma density. However, the Nagoya type III antenna was used to excite the Argon plasma by the applied magneto-static field of 750¬†G and RF power up to 2¬†kW at the frequency of 13.56¬†MHz. Preliminary experiments are performed to confirm the Helicon mode operation of the AHPS. Mode changing from the ICP to the Helicon mode was proved by using the optical emission spectroscopy and polaroid photography technique of the plasma ‚Äúblue core‚Äù. Spectroscopy measurements results show that the emission line intensity of the ArII at 434.8¬†nm increases as the RF power increases in the range of values of 300‚Äì1000¬†W at the neutral background pressure of 0.7¬†mTorr. Also, we found that, in Helicon mode, the increase of the magneto-static field from 350 to 750¬†G not only increases the plasma density besides the efficiency of the RF power absorption increases.</t>
  </si>
  <si>
    <t>152-160</t>
  </si>
  <si>
    <t>Journal of Fusion Energy</t>
  </si>
  <si>
    <t>57217397833;57211505415</t>
  </si>
  <si>
    <t>Soltani, Behrooz;Habibi, Morteza</t>
  </si>
  <si>
    <t>Soltani B.</t>
  </si>
  <si>
    <t>Development of a Helicon Plasma Source for Neutral Beam Injection System of the Alborz Tokamak</t>
  </si>
  <si>
    <t>10.1007/s10894-017-0135-0</t>
  </si>
  <si>
    <t>2-s2.0-85025084693</t>
  </si>
  <si>
    <t>['two srrs', 'resonant frequencies', 'resonance frequencies', 'proposed antenna', 'parametric analysis', 'multiple splits', 'fr4 substrate', 'controlled independently', 'compact tri', 'antenna shows', '8 dbi', '7 ghz', '6 ghz', '56 mm2']</t>
  </si>
  <si>
    <t>microstrip | multiband | slot antenna | SRR</t>
  </si>
  <si>
    <t>A compact tri-band slot antenna with independent tuning capability of its resonant frequencies is proposed in this article. A microstrip line fed square slot is loaded with split ring resonators (SRR) to obtain multiband characteristics. The slot is designed to resonate at 2.6 GHz. Two SRRs with single and multiple splits are loaded with the slot, which provide additional resonances at 4.3 and 4.7 GHz, respectively. Parametric analysis of the antenna shows that its resonance frequencies are controlled independently. The proposed antenna is fabricated on an FR4 substrate with a size of 60 √ó 60 √ó 1.56 mm2. The proposed design offers stable omnidirectional patterns and &gt;3.8 dBi at all the resonating frequency bands.</t>
  </si>
  <si>
    <t>2638-2643</t>
  </si>
  <si>
    <t>60004954;60004954;60009506</t>
  </si>
  <si>
    <t>16205512500;57204302791;14063982000</t>
  </si>
  <si>
    <t>Paul, Princy Maria;Kandasamy, Krishnamoorthy;Sharawi, M. S.</t>
  </si>
  <si>
    <t>Saudi Arabia;India</t>
  </si>
  <si>
    <t>Dhahran;Mangalore</t>
  </si>
  <si>
    <t>King Fahd University of Petroleum and Minerals;National Institute of Technology Karnataka</t>
  </si>
  <si>
    <t>60009506;60004954</t>
  </si>
  <si>
    <t>Paul P.</t>
  </si>
  <si>
    <t>A tri-band slot antenna loaded with split ring resonators</t>
  </si>
  <si>
    <t>10.1002/mop.30791</t>
  </si>
  <si>
    <t>2-s2.0-85025802156</t>
  </si>
  <si>
    <t>['utilized using', 'reflection coefficients', 'radiation patterns', 'orthogonal feeding', 'measurement results', 'good agreement', 'axial ratios', 'asymmetrical cross', 'article proposes', 'antenna gains']</t>
  </si>
  <si>
    <t>bidirectional radiation pattern | cross-shaped ground slot | opposite sense circular polarization | orthogonally divided feed network</t>
  </si>
  <si>
    <t>This article proposes a new microstrip antenna design for realizing bidirectional opposite-sense circular polarization. For bidirectional circularly polarized radiation, the identical electric field with quadrature phase relationship are utilized using the orthogonal feeding and the asymmetrical cross-shaped ground slot perturbing element. The measurement results of the proposed antenna show in good agreement with the simulations of reflection coefficients, axial ratios, antenna gains, and radiation patterns.</t>
  </si>
  <si>
    <t>2498-2501</t>
  </si>
  <si>
    <t>60068689;60068689;60068689;60068689</t>
  </si>
  <si>
    <t>57195155280;57195153598;55716893100;26656068900</t>
  </si>
  <si>
    <t>Noh, Yoonsang;Shin, Yooncheol;Lee, Min Jae;Pyo, Seongmin</t>
  </si>
  <si>
    <t>Noh Y.</t>
  </si>
  <si>
    <t>Bidirectional circularly polarized microstrip antenna using axis-symmetrical cross-shaped slotted ground</t>
  </si>
  <si>
    <t>10.1002/mop.30768</t>
  </si>
  <si>
    <t>2-s2.0-85025802989</t>
  </si>
  <si>
    <t>['‚ àº1', 'way splitter', 'way rwg', 'two center', 'slot transition', 'simulated ones', 'scale millimeter', 'one etched', 'measured return', 'experimentally achieved', 'band 28', '50 db', '20 ghz']</t>
  </si>
  <si>
    <t>metallic rectangular waveguide | microstrip transition | printed circuit board | splitter | substrate integrated waveguide</t>
  </si>
  <si>
    <t>In this article, the hybrid transition power splitter, which consists of metallic rectangular waveguide and substrate integrated waveguide, is presented for large-scale millimeter-wave antenna array broad band mobile satellite communication system. The power is coupled between the RWG and the SIW through two center-slot transition, one etched on the SIW ground plane and the other cut through metallic RWG narrow side wall. The two-way RWG-SIW transition splitter was designed and simulated; then the four-way splitter was designed, fabricated, and tested. The measured results show good agreements with the simulated ones and the measured return and insertion loss better than 10 and ‚àº1.50 dB were experimentally achieved over the band 28.70‚Äì30.20 GHz, respectively.</t>
  </si>
  <si>
    <t>2675-2680</t>
  </si>
  <si>
    <t>60014171-116215375-60005916;60014171;60014171</t>
  </si>
  <si>
    <t>36245295400;57190753907;7005912644</t>
  </si>
  <si>
    <t>Abdel-Wahab, Wael M.;Al-Saedi, Hussam;Safavi-Naeini, Safieddin</t>
  </si>
  <si>
    <t>Canada;Egypt;Canada</t>
  </si>
  <si>
    <t>Waterloo;Cairo;Ottawa</t>
  </si>
  <si>
    <t>University of Waterloo;Electronics Research Institute of Cairo;C-COM Satellite Systems Inc.</t>
  </si>
  <si>
    <t>60014171;60005916;116215375</t>
  </si>
  <si>
    <t>Abdel-Wahab W.</t>
  </si>
  <si>
    <t>RWG-integrated SIW splitter for large scale SATCOM phased array applications</t>
  </si>
  <si>
    <t>10.1002/mop.30794</t>
  </si>
  <si>
    <t>2-s2.0-85025806093</t>
  </si>
  <si>
    <t>TCGZ2016A003</t>
  </si>
  <si>
    <t>['top layer', 'simulation results', 'metal wall', 'implanted devices', 'implanted antenna', 'flexible substrate', 'f structure', 'conformal property', 'conformal form', 'communication link', 'bottom layers', 'around wrist', 'also leads']</t>
  </si>
  <si>
    <t>flexible substrate | ultra-wide band | wearable antenna</t>
  </si>
  <si>
    <t>A novel flexible antenna is proposed for communication with implanted devices in this letter. Polyimide is adopted as flexible substrate for conformal property. Based on inverted-F structure, bow-tie shaped structure is introduced on the top layer to achieve wideband performance. Besides, top and bottom layers are connected with a metal wall, which not only helps with miniaturization, but also leads to single-sided fabrication requirement. Furthermore, the communication link with implanted antenna is estimated. Finally, the proposed flexible antenna is measured both in the air and around wrist in conformal form, showing good agreement with simulation results.</t>
  </si>
  <si>
    <t>2514-2518</t>
  </si>
  <si>
    <t>55556417200;57195153461;55540863100;36605751800</t>
  </si>
  <si>
    <t>Xu, Li Jie;Wang, Hui;Chang, Yumei;Bo, Yaming</t>
  </si>
  <si>
    <t>A flexible UWB inverted-F antenna for wearable application</t>
  </si>
  <si>
    <t>10.1002/mop.30772</t>
  </si>
  <si>
    <t>2-s2.0-85025807366</t>
  </si>
  <si>
    <t>['width direction', 'wearable antenna', 'special situation', 'sliced structure', 'resonances shift', 'plane increase', 'plane direction', 'lower frequency', 'ground plane', 'ground antennas', 'gap ratio', 'gap ground', 'entirely sliced', 'coaxial cable', 'broken abruptly', 'band characteristic', 'back radiation', 'affected little']</t>
  </si>
  <si>
    <t>coaxial cable | E-plane | gap ratio | ground plane | rectangular patch antenna</t>
  </si>
  <si>
    <t>The wearable antenna is being investigated, however, it faces a challenge in the special situation where the threads will be broken abruptly because of the aging or be cut. In this article, this satiation is imitated by cutting off part of the ground of the rectangular conventional patch antenna, which is excited by the coaxial cable, because it can be a textile one easily if the material is replaced by the fabric. Here, the ground plane is entirely sliced for a fixed area along the E-plane direction and the sliced structure is symmetrical on the width direction. And the conventional patch antenna is designed as a benchmark to be compared with the gap-ground antennas. Their corresponding results show the cross-polarizations of the E-plane increase and the resonances shift to the lower frequency, but the back radiation is affected little because of the coupling opposite currents on the strips. Also, the antenna has dual-band characteristic if the gap ratio of the gap to the original solid ground plane is &lt;1:4, and the biggest sliced gap ratio up to 3:4 so that the antenna has a large-gap ground. Besides, the pattern of E-plane has a tilt while that of H-plane hasn't.</t>
  </si>
  <si>
    <t>2570-2575</t>
  </si>
  <si>
    <t>Investigation of the large-gap-ground rectangular patch antenna</t>
  </si>
  <si>
    <t>10.1002/mop.30776</t>
  </si>
  <si>
    <t>2-s2.0-85025808217</t>
  </si>
  <si>
    <t>['whereas mono', 'wearable antennas', 'substrate layer', 'polymer substrate', 'perform inadequately', 'perform adequately', 'outstanding electrical', 'multilayered graphene', 'microwave frequencies', 'mechanical properties', 'main conclusion', 'graphene may', 'flexible planar', 'fabrication process', 'fabricated onto', 'conformal antennas', 'challenges related', 'based technology', 'based sheets', 'also discussed', 'air gaps']</t>
  </si>
  <si>
    <t>conductive rubber | conformal antenna | flexible antenna | graphene</t>
  </si>
  <si>
    <t>As it has outstanding electrical and mechanical properties, like high conductivity, durability, and flexibility, graphene may be an interesting material also for conformal and wearable antennas. Whereas mono-atomic graphene layers have been proven to perform inadequately at microwave frequencies, in this article the performance of multilayered graphene-based sheets (GBS) fabricated onto a polymer substrate is assessed when used as flexible planar and conformal antennas. This is accomplished through studying a simple microstrip antenna topology. Challenges related to the fabrication process of these antennas are discussed, for example adhesion issues and the occurrence of air gaps on the substrate layer. The graphene-based technology is compared to a classical technology involving copper as metal. Bending of the antennas is also discussed. The main conclusion is that multilayered graphene does perform adequately as conductor in antennas at microwave frequencies, with the possibility of providing a slightly higher gain than copper.</t>
  </si>
  <si>
    <t>2604-2610</t>
  </si>
  <si>
    <t>60021005;60021005;60021005;60025063;60025063;60012005</t>
  </si>
  <si>
    <t>57194454746;16025721900;55551876700;56456741800;7005545716;57195149854</t>
  </si>
  <si>
    <t>Elmobarak, Husameldin A.;Rahim, Sharul K.A.;Abedian, Mohammad;Soh, Ping Jack;Vandenbosch, Guy A.E.;Yew Chiong, Lo</t>
  </si>
  <si>
    <t>Belgium;Malaysia;Malaysia</t>
  </si>
  <si>
    <t>3000 Leuven;Johor Bahru;Selangor</t>
  </si>
  <si>
    <t>KU Leuven;Universiti Teknologi Malaysia;Multimedia University</t>
  </si>
  <si>
    <t>60025063;60021005;60012005</t>
  </si>
  <si>
    <t>Elmobarak H.A.</t>
  </si>
  <si>
    <t>Assessment of multilayered graphene technology for flexible antennas at microwave frequencies</t>
  </si>
  <si>
    <t>10.1002/mop.30783</t>
  </si>
  <si>
    <t>2-s2.0-85025808364</t>
  </si>
  <si>
    <t>['two states', 'top substrate', 'shaped gap', 'patch state', 'outer patch', 'operation states', 'novel u', 'monopole state', 'manually rotating', 'inner patch', 'directional pattern', 'band antenna', '8 dbi', '5ghz dual', '56 ghz', '5 ghz', '48 ghz', '4 dbi', '2 dbi']</t>
  </si>
  <si>
    <t>monopole antenna | patch antenna | reconfigurable antenna</t>
  </si>
  <si>
    <t>A mechanically pattern reconfigurable dual-band antenna with an omnidirectional radiation pattern or a directional pattern for 2.4/5GHz dual-band WLAN application is presented. By manually rotating the top substrate, the antenna can operate at patch state or monopole state, respectively. A novel U-gap structure consisting of an outer patch, an inner patch and a U-shaped gap is introduced to achieve the dual band feature at both operation states. The measured overlapped bands of the two states are 2.4‚Äì2.56 GHz and 5.22‚Äì6 GHz, covering the 2.4‚Äì2.48 GHz and most of the 5.15‚Äì5.85 GHz WLAN band. The measured peak gain is 2.4 dBi at 2.5GHz, 6.2 dBi at 5.5 GHz for monopole state, and 5.8 dBi at 2.5 GHz, 7.2 dBi at 5.5 GHz for patch state.</t>
  </si>
  <si>
    <t>2526-2531</t>
  </si>
  <si>
    <t>55557868400;26425266000;8392738700;23479233200</t>
  </si>
  <si>
    <t>Li, Peng Kai;You, Chang Jiang;Yu, Hong Fang;Cheng, Yu Jian</t>
  </si>
  <si>
    <t>Mechanically pattern reconfigurable dual-band antenna with omnidirectional/directional pattern for 2.4/5GHz WLAN application</t>
  </si>
  <si>
    <t>10.1002/mop.30778</t>
  </si>
  <si>
    <t>2-s2.0-85025809400</t>
  </si>
  <si>
    <t>['rectangular monopole', 'proposed radiator', 'letter investigates', 'frequency range', 'fractional bandwidth', 'bandwidth ratio', '98 ghz', '29 %.']</t>
  </si>
  <si>
    <t>bandwidth dimension ratio | elliptical ground plane | monopole antenna | super wideband antenna</t>
  </si>
  <si>
    <t>This letter investigates a circular base loaded modified rectangular monopole radiator. Two main aims of presented research article are: (a) to achieve super wide bandwidth with the help of circular base loaded rectangular monopole, tapered microstrip line feed and elliptical ground plane; (b) to increase bandwidth dimension ratio (BDR) with the help of modification in rectangular monopole. To authenticate the proposed radiator, prototype has been fabricated and measured. Experimental outcome shows that the proposed radiator operates over the frequency range from 0.96 to 13.98 GHz (VSWR &lt; 2) with a bandwidth ratio of 14.56:1 and having fractional bandwidth of 174.29%. Bandwidth dimension ratio for proposed radiator is 7468.51. Time domain analysis has also been performed to support the applicability of proposed radiator in super wideband applications.</t>
  </si>
  <si>
    <t>2421-2428</t>
  </si>
  <si>
    <t>57195150187;56808491600;35203333800</t>
  </si>
  <si>
    <t>Okas, Piyush;Sharma, Anand;Gangwar, Ravi Kumar</t>
  </si>
  <si>
    <t>Okas P.</t>
  </si>
  <si>
    <t>Circular base loaded modified rectangular monopole radiator for super wideband application</t>
  </si>
  <si>
    <t>10.1002/mop.30757</t>
  </si>
  <si>
    <t>2-s2.0-85025810991</t>
  </si>
  <si>
    <t>['‚ àº12', 'simulated results', 'simulated outcomes', 'quite appropriate', 'proposed design', 'orthogonal modes', 'modified slot', 'measured 3', 'hey11œ ¥)', 'hex11œ ¥', 'fractional bandwidth', 'feeding network', 'circularly polarized', '5 ghz', '34 ghz', '22 ghz', '2 ghz']</t>
  </si>
  <si>
    <t>circular polarization | cylindrical DRA | dual band | slot antenna | WiMAX</t>
  </si>
  <si>
    <t>In this article, a dual-band circularly polarized hybrid antenna is examined and discussed. In this composition, the diagonally trimmed square shaped slot (modified slot) acts as a radiator and the feeding network of CDRA. Modified slot has been adopted to excite the orthogonal modes (HEx11Œ¥ and HEy11Œ¥) in CDRA, which is responsible for the origination of circularly polarized (CP) waves in lower frequency band (2.68‚Äì3.04 GHz). Furthermore, a combination of V-shaped microstrip line with modified slot is utilized to generate CP waves in upper frequency band (5.12‚Äì5.34 GHz). The sense of polarization can be altered by taking mirror image of the modified slot. To verify the simulated outcomes, the archetype of proposed design is fabricated and tested. Experimental results show good settlement with simulated results. The proposed radiator operates over two frequency bands, i.e. 2.36‚Äì3.22 GHz and 5.0‚Äì5.34 GHz with the fractional bandwidth of 30.82 and 6.57%, respectively. Measured 3-dB axial ratio bandwidth is ‚àº12.20 and 4.2% in lower and upper frequency band, respectively. The proposed antenna structure is quite appropriate for WLAN (2.4/5.2 GHz) and WiMAX (2.5 GHz) applications.</t>
  </si>
  <si>
    <t>2450-2457</t>
  </si>
  <si>
    <t>Dual-band circularly polarized hybrid antenna for WLAN/WiMAX applications</t>
  </si>
  <si>
    <t>10.1002/mop.30752</t>
  </si>
  <si>
    <t>2-s2.0-85025811561</t>
  </si>
  <si>
    <t>AP-2015-007</t>
  </si>
  <si>
    <t>['swb characteristics', 'super wideband', 'result shows', 'relative permittivity', 'proposed antenna', 'presented antenna', 'operating band', 'measured results', 'maximum gain', 'fractional bandwidth', 'fr4 substrate', 'electrical dimension', 'compact size', 'compact crescent', 'antenna shows', 'antenna consists', '60 mm', '5 ghz', '10 dbi', '0 ghz']</t>
  </si>
  <si>
    <t>bandwidth dimension ratio | compact | microstrip patch antenna | super wideband</t>
  </si>
  <si>
    <t>In this study, a compact crescent-shaped microstrip patch antenna is proposed for super wideband (SWB) applications. The antenna consists of a rectangular, slotted partial ground plane and a crescent shape radiating patch to cover wider frequency band than the ultrawideband. The proposed antenna is fabricated on an FR4 substrate and is fed with a 50 Œ© microstrip feed line. The substrate has a thickness of 1.60 mm with the relative permittivity of 4.4, and a dielectric loss tangent of 0.02. The proposed antenna has a compact size of 32 mm √ó 22 mm with the electrical dimension of 0.27Œª √ó 0.18Œª. The simulated results agree with the measured results. The result shows that the proposed antenna achieves reflection coefficient less than ‚àí10 dB (VSWR &lt; 2) from 2.5 GHz to 29.0 GHz that is a 168.25% fractional bandwidth with 11.6:1 bandwidth ratio. The proposed antenna achieves the durable omnidirectional radiation pattern throughout the operating band with 6.10 dBi of maximum gain. The bandwidth dimension ratio of the presented antenna is 3462.02. As the antenna shows the SWB characteristics, it can be used in the high fidelity short pulse applications. The proposed antenna can be used in S, C, X, Ku, K, ISM, Wi-Fi, WLAN, WiMAX, and MVDDS wireless communication systems.</t>
  </si>
  <si>
    <t>2563-2570</t>
  </si>
  <si>
    <t>60001821;60001821;60001821;60111170</t>
  </si>
  <si>
    <t>57204109552;55328836300;57141966800;55329920200</t>
  </si>
  <si>
    <t>Rahman, M. N.;Islam, M. T.;Mahmud, M. Z.;Samsuzzaman, M.</t>
  </si>
  <si>
    <t>Compact microstrip patch antenna proclaiming super wideband characteristics</t>
  </si>
  <si>
    <t>10.1002/mop.30770</t>
  </si>
  <si>
    <t>2-s2.0-85025811650</t>
  </si>
  <si>
    <t>2016M602769</t>
  </si>
  <si>
    <t>['trimode multi', 'telecommunication band', 'proposed antenna', 'linear polarization', 'letter presents', 'l2 bands', 'ground plane', 'gps l1', 'gps bands', 'coaxial cable', 'band operation', 'band 5', 'antenna consists']</t>
  </si>
  <si>
    <t>multi-functional | patch antenna | radiation pattern | tri-band</t>
  </si>
  <si>
    <t>This letter presents a trimode multi-functional patch antenna for GPS and wireless communication applications. The antenna consists of a folded annular slot, a section of coaxial cable, shorting copper columns and the ground plane. Tri-band operation is realized by exciting three different working modes including microstrip antenna mode, slot antenna mode and monopole antenna mode. The proposed antenna is designed to cover the GPS L1 and L2 bands, UMTS-band 5. At the GPS bands, the antenna is unidirectional with right-hand circular polarization. At the telecommunication band, an omnidirectional radiation pattern is realized with linear polarization. The design is fabricated by standard PCB technologies, and its performance is validated by measurement.</t>
  </si>
  <si>
    <t>2457-2462</t>
  </si>
  <si>
    <t>60025578;60001298;60025578;60025578</t>
  </si>
  <si>
    <t>55589481800;57200569551;25229387400;55609502500</t>
  </si>
  <si>
    <t>Cai, Y. M.;Li, K.;Yin, Y.;Zhao, L.</t>
  </si>
  <si>
    <t>Xidian University;Northwest University</t>
  </si>
  <si>
    <t>60025578;60001298</t>
  </si>
  <si>
    <t>A multi-functional tri-mode patch antenna supporting dual-band GPS and wireless communication system</t>
  </si>
  <si>
    <t>10.1002/mop.30750</t>
  </si>
  <si>
    <t>2-s2.0-85025812409</t>
  </si>
  <si>
    <t>['two ports', 'results show', 'results indicate', 'radiator antenna', 'ports connect', 'port one', 'pass filter', 'one radiator', 'one port', 'mobile terminals', 'moa could', 'lte secondary', 'isolated ports', 'integrated ports', 'hpf ),', 'fi band', 'effective design', 'compact antenna', 'band without', 'attractive solution', '5 ghz', '4 ghz']</t>
  </si>
  <si>
    <t>mobile terminal | multi-port antenna | octa-band</t>
  </si>
  <si>
    <t>In this article, a multi-port one-radiator antenna (MOA) is proposed for the effective design of octa-band mobile antenna including the LTE secondary (penta-band), GPS, and BT/Wi-Fi (2.4 GHz and 5 GHz) band. The MOA is composed of one radiator, high-pass filter (HPF), and two-ports. The two-ports connect to one radiator for the LTE secondary/GPS and the BT/Wi-Fi band, respectively. To minimize the amount of interference between two ports, one port for BT/Wi-Fi band has a gap coupled feed and HPF. The VSWRs and the efficiencies of octa-band without and with the HPF have been measured and compared. The results show that the performance of integrated ports with the HPF is recovered to the same performance of isolated ports. These results indicate that the MOA could be an attractive solution as a compact antenna to cover LTE secondary, GPS, and BT/Wi-Fi band at mobile terminals.</t>
  </si>
  <si>
    <t>7601485574;55742988600;57218643344</t>
  </si>
  <si>
    <t>Lee, Jae Gon;Kim, Dong Jin;Lee, Jeong Hae</t>
  </si>
  <si>
    <t>Design of multi-port one-radiator antenna for octa-band mobile terminals</t>
  </si>
  <si>
    <t>10.1002/mop.30802</t>
  </si>
  <si>
    <t>2-s2.0-85025818413</t>
  </si>
  <si>
    <t>['rectangular waveguide', 'pzt ).', 'effective permittivity', 'antenna showed', '6 ghz', '4 ghz', '23 ghz', '12 ghz']</t>
  </si>
  <si>
    <t>antenna | ferroelectric | leaky wave | RF</t>
  </si>
  <si>
    <t>In this work, we present a leaky wave antenna with an enhanced angular scan rate (ASR) using high permittivity materials. The proto-type leaky wave antenna consists of a copper-made rectangular waveguide filled with lead zirconate titanate (PZT). The effective permittivity of the rectangular waveguide is tuned by varying the thickness of the PZT. The antenna showed an ASR of 265¬∞/GHz between 2.4 GHz and 2.6 GHz as the effective permittivity is 337, and an ASR 636¬∞/GHz between 2.12 GHz and 2.23 GHz as the effective permittivity is increased to 813.</t>
  </si>
  <si>
    <t>2614-2619</t>
  </si>
  <si>
    <t>60018306;60018306;60018306</t>
  </si>
  <si>
    <t>56780935600;57195153365;57189936134</t>
  </si>
  <si>
    <t>Jeon, H. M.;Ji, Z.;Zhuang, Y.</t>
  </si>
  <si>
    <t>Wright State University</t>
  </si>
  <si>
    <t>Jeon H.</t>
  </si>
  <si>
    <t>Compact leaky wave antenna using ferroelectric materials</t>
  </si>
  <si>
    <t>10.1002/mop.30781</t>
  </si>
  <si>
    <t>2-s2.0-85025821178</t>
  </si>
  <si>
    <t>['wireless application', 'upper band', 'proposed antenna', 'measured 3', 'lower band', 'generated due', 'found suitable', 'circularly polarized']</t>
  </si>
  <si>
    <t>axial ratio | circular polarization | cylindrical DRA</t>
  </si>
  <si>
    <t>In this article, a cylindrical dielectric resonator antenna (CDRA) excited by a 45¬∞ rotated square ring slot with a T-shaped coupling microstrip line is investigated for circularly polarized (CP) operation. The proposed antenna shows the dual band characteristics and the lower band is generated due to T-Shaped microstrip line and upper band is due to CDRA. In the proposed antenna, the two degenerate broadside orthogonal modes (HEx11Œ¥ mode and HEy11Œ¥ mode) of the CDRA are used to realize CP radiation. The prototype of the proposed antenna has been fabricated and tested. The measured |S11| bandwidth in the lower and upper band is found to be 14.65 and 19.86%, respectively. The measured 3-dB axial ratio bandwidth of 1.46 and 6.01% is achieved in the upper band only. Proposed antenna has been found suitable for wireless application.</t>
  </si>
  <si>
    <t>2507-2514</t>
  </si>
  <si>
    <t>Circularly polarized cylindrical dielectric resonator antenna excited by square ring slot with a T-shaped microstrip line</t>
  </si>
  <si>
    <t>10.1002/mop.30773</t>
  </si>
  <si>
    <t>2-s2.0-85025823106</t>
  </si>
  <si>
    <t>['uwb antennas', 'suitable candidate', 'proposed fss', 'printed antennas', 'phase reflection', 'paper presents', 'maximum gain', 'gain enhancement', 'enhancement capability', 'applications particularly', 'antenna composite', '9 ghz', '9 dbi', '4 db']</t>
  </si>
  <si>
    <t>frequency selective surface | FSS reflector | gain enhancement | high gain | UWB</t>
  </si>
  <si>
    <t>This paper presents a novel compact unilayer frequency selective surface (FSS) for ultra-wideband (UWB) applications particularly for gain enhancement of printed antennas. The proposed FSS unit cell consists of simple metallic patterns printed on both sides of 14 mm √ó 14 mm FR4 substrate. The proposed FSS has very low transmission co-efficient and linearly decreasing reflection phase over the bandwidth of 9 GHz in 3‚Äì12 GHz range, which makes it suitable candidate to provide in-phase reflection for UWB antennas. For the validation of gain-enhancement capability, the FSS is paired with a general monopole UWB antenna demonstrating an average gain improvement of 4 dB. The antenna composite has a maximum gain of 8.9 dBi.</t>
  </si>
  <si>
    <t>2698-2704</t>
  </si>
  <si>
    <t>60059937;60059937;60104814;60000891</t>
  </si>
  <si>
    <t>35488964200;57225280877;24823456700;7102999296</t>
  </si>
  <si>
    <t>Tahir, Farooq A.;Arshad, Talha;Ullah, Sadiq;Flint, James A.</t>
  </si>
  <si>
    <t>Peshawar;Islamabad;Loughborough</t>
  </si>
  <si>
    <t>University of Engineering and Technology, Peshawar;National University of Sciences and Technology Pakistan;Loughborough University</t>
  </si>
  <si>
    <t>60104814;60059937;60000891</t>
  </si>
  <si>
    <t>Tahir F.A.</t>
  </si>
  <si>
    <t>A novel FSS for gain enhancement of printed antennas in UWB frequency spectrum</t>
  </si>
  <si>
    <t>10.1002/mop.30789</t>
  </si>
  <si>
    <t>2-s2.0-85025826083</t>
  </si>
  <si>
    <t>['worldwide interoperability', 'wlan ).', 'study shows', 'shape stub', 'second resonance', 'microwave access', 'impedance matching', 'fr4 substrate', 'extremely significant', 'dual band', 'designed based', 'crescent shape', 'cpw feed', 'compact size', 'antenna makes', '8 ghz', '5 ghz', '35 ghz', '1 ghz']</t>
  </si>
  <si>
    <t>annular ring | crescent shape | dual band | T-shape stub | wideband antenna</t>
  </si>
  <si>
    <t>This letter presents design of novel annular ring crescent shape dual band and wideband antennas using T-shape stub for worldwide interoperability for microwave access (Wi-MAX) and wireless local area network (WLAN). These antennas are designed based on annular ring antenna and CPW feed. Dual band ring antenna with truncated ground plane provides a resonance at 3.5 GHz and addition of crescent shape with tuning of T-shape stub provides a second resonance at 5.8 GHz. Ground plane shape is extremely significant for impedance matching. Wide band ring antenna with crescent shape and modified T-shape stub exhibits bandwidth of 6.35 GHz from 4.75 to 11.1 GHz, further study shows that compactness of the antenna makes it suitable for active integrated antenna (AIA) application. Both dual band and wideband compact antennas are fabricated on FR4 substrate with the compact size of 28mm√ó26:5 mm√ó1:6mm.</t>
  </si>
  <si>
    <t>2586-2591</t>
  </si>
  <si>
    <t>56460923500;22938103400</t>
  </si>
  <si>
    <t>Dwivedi, Ravi Prakash;Kommuri, Usha Kiran</t>
  </si>
  <si>
    <t>Dwivedi R.</t>
  </si>
  <si>
    <t>CPW feed dual band and wideband antennas using crescent shape and T-shape stub for Wi-Fi and WiMAX application</t>
  </si>
  <si>
    <t>10.1002/mop.30786</t>
  </si>
  <si>
    <t>2-s2.0-85025826158</t>
  </si>
  <si>
    <t>['simulated results', 'radiation patterns', 'micromachining technology', 'good agreements']</t>
  </si>
  <si>
    <t>micromachining | multistepped | quasi-diagonal | THz</t>
  </si>
  <si>
    <t>A design of a terahertz (THz) quasi-diagonal horn antenna with multistepped isosceles trapezoid slots based on the micromachining technology is presented. The radiation patterns are designed to be with high Gaussian coupling efficiency. The radiation patterns, VSWR, gain are measured, and good agreements with the simulated results are found.</t>
  </si>
  <si>
    <t>2644-2648</t>
  </si>
  <si>
    <t>56047241400;56038267900;13007707000</t>
  </si>
  <si>
    <t>Zhao, Pengfei;Liu, Yong;lv, Xin</t>
  </si>
  <si>
    <t>Experimental realization of micromachined terahertz multistepped quasi-diagonal horn antenna</t>
  </si>
  <si>
    <t>10.1002/mop.30800</t>
  </si>
  <si>
    <t>2-s2.0-85025827200</t>
  </si>
  <si>
    <t>['peak gain', 'letter presents', 'feed line', 'favorable candidate', 'either side', 'circular polarization', 'band applications', '92 dbi', '3 db']</t>
  </si>
  <si>
    <t>circular polarization | dielectric resonator antenna | DRA | hybrid mode | wideband</t>
  </si>
  <si>
    <t>This letter presents a circularly polarized cylindrical dielectric resonator antenna (DRA) with wide band characteristics. The circular polarization (CP) is actualized by placing a set of symmetric tapered sheets on either side of the feed line, which is quite first time in DRA. The measured results shows 4.0% axial-ratio (AR) bandwidth for AR &lt; 3 dB, while operating over S11 &lt; ‚àí10 dB bandwidth of 16.77% (7.1‚Äì8.4) GHz with a peak gain of 5.92 dBi. This proposed low profile compact DRA can be a favorable candidate for X-band applications.</t>
  </si>
  <si>
    <t>2463-2468</t>
  </si>
  <si>
    <t>Wideband circularly polarized cylindrical dielectric resonator antenna for X-band applications</t>
  </si>
  <si>
    <t>10.1002/mop.30756</t>
  </si>
  <si>
    <t>2-s2.0-85025827670</t>
  </si>
  <si>
    <t>['wide bandwidth', 'return loss', 'realized gain', 'radiation pattern', 'plastic ring', 'frequency band', 'compact package', 'compact axial', 'circular polarization', 'choice allows', 'axial ratio', '33 ghz', '30 ghz']</t>
  </si>
  <si>
    <t>body area network (BAN) | endfire radiation | helical antennas | millimeter waves | wearable antennas</t>
  </si>
  <si>
    <t>A novel antenna candidate for intelligent wearable systems at 30 GHz is presented in this letter. It consists of a compact axial-mode helical antenna with a ground plane mounted on a plastic ring. This choice allows to achieve a wide bandwidth and circular polarization in a compact package. A prototype is manufactured, and the different classical key antenna metrics are investigated: return loss, realized gain, axial ratio and radiation pattern. The bandwidth and radiation characteristics obtained make the wearable ring antenna suitable to be used for MM-wave applications within the frequency band from 25 to 33 GHz.</t>
  </si>
  <si>
    <t>2591-2593</t>
  </si>
  <si>
    <t>36782549900;6701577028</t>
  </si>
  <si>
    <t>Mantash, M.;Denidni, T. A.</t>
  </si>
  <si>
    <t>Mantash M.</t>
  </si>
  <si>
    <t>Finger-worn end-fire antenna for MM-wave applications</t>
  </si>
  <si>
    <t>10.1002/mop.30780</t>
  </si>
  <si>
    <t>2-s2.0-85025827712</t>
  </si>
  <si>
    <t>['two double', 'static arrangement', 'significantly response', 'ground plane', 'frequency span', 'credit card', 'compact size', 'article presents', '98 mm2', '5 ghz']</t>
  </si>
  <si>
    <t>chipless tag | coplanar strip resonator | radio frequency identification (RFID)</t>
  </si>
  <si>
    <t>This article presents a chipless radio frequency identification (RFID) tag which operates in the frequency span from 0.86 to 2.5 GHz. This new miniature chipless tag is developed to work for Brazilian RFID regulation. It does not require a ground plane and has a compact size of 85.50 √ó 53.98 mm2, comparable to a credit card. The tag has been measured in a bi and mono-static arrangement with two double-ridge horn antennas, with a significantly response at frequency range measurements.</t>
  </si>
  <si>
    <t>2474-2479</t>
  </si>
  <si>
    <t>60001865;60001865;60001865;60001865;60001865;60001865;60032361</t>
  </si>
  <si>
    <t>57195148952;57225735157;35096637200;24778180500;55467652500;36006732600;57212499802</t>
  </si>
  <si>
    <t>Di Renna, Roberto B.;Corr√™a, Carina R.B.;Magri, Vanessa P.R.;Ferreira, Tadeu N.;Silva, Maur√≠cio W.B.;Matos, Leni J.;Souza, Jorge A.M.</t>
  </si>
  <si>
    <t>Rio de Janeiro;Niteroi</t>
  </si>
  <si>
    <t>Pontif√≠cia Universidade Cat√≥lica do Rio de Janeiro;Universidade Federal Fluminense</t>
  </si>
  <si>
    <t>60032361;60001865</t>
  </si>
  <si>
    <t>Di Renna R.B.</t>
  </si>
  <si>
    <t>Novel design of a compact RFID chipless tag at 860, 915 MHz, and 2.4 GHz bandwidth</t>
  </si>
  <si>
    <t>10.1002/mop.30766</t>
  </si>
  <si>
    <t>2-s2.0-85025830076</t>
  </si>
  <si>
    <t>['ultrawideband balun', 'target detection', 'receiving system', 'proposed ultrawideband', 'proposed antenna', 'low variation', 'integrated balun', 'entire band', 'demonstrate possibility', 'completely planar', 'article discusses', '44 db', '36 ghz', '10 db']</t>
  </si>
  <si>
    <t>balun | feeds | transmitting/receiving antenna system | ultrawideband (UWB) | vivaldi antenna</t>
  </si>
  <si>
    <t>This article discusses the design of an ultrawideband doubly tapered slot antenna (DTSA) using an ultrawideband balun at its input feeding network. The proposed antenna with integrated balun is completely planar in nature with a conventional microstrip feed. The complete antenna structure with integrated balun realized on an 8 mil Rogers's RO4003C substrate shows a measured return loss of better than 10 dB from 4 to 36 GHz and measured peak gain of 2.08‚Äì8.44 dB for the entire band. The time domain characteristics of the transmitting/receiving system using the proposed ultrawideband (DTSA) antenna is also investigated giving a low variation in group delay (‚â§0.18 nsec). This transmitting/receiving system with the proposed antenna is further used to demonstrate possibility of using this antenna for target detection.</t>
  </si>
  <si>
    <t>2415-2421</t>
  </si>
  <si>
    <t>57189045673;6602534932;55849312100</t>
  </si>
  <si>
    <t>Pegwal, Saurabh;Abegaonkar, Mahesh P.;Koul, Shiban K.</t>
  </si>
  <si>
    <t>Pegwal S.</t>
  </si>
  <si>
    <t>Ultrawideband doubly tapered slot antenna (DTSA) with integrated balun as a feed for time-domain target detection</t>
  </si>
  <si>
    <t>10.1002/mop.30758</t>
  </si>
  <si>
    <t>2-s2.0-85025830833</t>
  </si>
  <si>
    <t>['periwinkle petals', 'periwinkle flower', 'parametric analysis', 'multiband applications', 'e .,', 'circular patch', 'back side', 'also presented', 'also modified', '844 ghz', '76 ghz', '476 ghz', '28 ghz']</t>
  </si>
  <si>
    <t>coplanar waveguide | fractal antenna | metamaterial</t>
  </si>
  <si>
    <t>The split ring resonator (SRR) loaded periwinkle flower (PWF) shaped fractal antenna for multiband applications are presented. The CPW-Fed antenna consists of SRR, which is fixed on the back side of the FR4 and periwinkle petals which are etched on top of the FR4 i.e., on the circular patch. The periwinkle flower-shaped irregular fractal patch is erected on the substrate whose dimensions are Ws √ó Ls √ó h mm3 and the ground is also modified (MG) to achieve multiple frequency bands covering 3.476 GHz at S-band, 4.844 GHz at C-band, 8.3 GHz also 10.28 GHz at X-band, 17.76 GHz and at Ku-band. Parametric analysis and measured antenna device results are also presented.</t>
  </si>
  <si>
    <t>2518-2525</t>
  </si>
  <si>
    <t>SRR loaded periwinkle flower shaped fractal antenna for multiband applications</t>
  </si>
  <si>
    <t>10.1002/mop.30763</t>
  </si>
  <si>
    <t>2-s2.0-85025832600</t>
  </si>
  <si>
    <t>MOST 105-2622-E-035-011-CC3</t>
  </si>
  <si>
    <t>['via holes', 'proposed antenna', 'meander antenna', 'lumped elements', 'inductive feed', 'ghz applications', 'fractional bandwidth', 'achieved using', '6 mm2', '49 dbi']</t>
  </si>
  <si>
    <t>capacitive load | high gain | inductive feed | meander antenna | small size</t>
  </si>
  <si>
    <t>In this study, a compact printed meander antenna with enhanced peak gain for 2.4-GHz applications was investigated. Inductive feed and capacitive load techniques were used in the meander antenna's design to optimize peak gain performance. A measured maximum peak gain of 4.49 dBi, input reflection coefficient of ‚àí15 dB, and fractional bandwidth of 7.23% were achieved using a 1.6-mm-thick FR4 substrate. The low-profile antenna occupied an area of 26 √ó 15.6 mm2. The proposed antenna can be implemented in standard printed circuit board processes without any lumped elements or via holes, and it introduces very little fabrication complexity.</t>
  </si>
  <si>
    <t>2598-2604</t>
  </si>
  <si>
    <t>60004879;60029399;60012392;60004879;60029399</t>
  </si>
  <si>
    <t>57193062939;57195151025;24342947000;36024705200;35269059400</t>
  </si>
  <si>
    <t>Chen, Ja Hao;Yang, Chun Kai;Cheng, Chen Yang;Yu, Cheng Chi;Hsu, Cheng Hsing</t>
  </si>
  <si>
    <t>Miao-li;Taipei;Taichung</t>
  </si>
  <si>
    <t>National United University Taiwan;National Taipei University of Technology;Feng Chia University</t>
  </si>
  <si>
    <t>60029399;60012392;60004879</t>
  </si>
  <si>
    <t>Gain enhancement of a compact 2.4-GHz meander antenna using inductive feed and capacitive load</t>
  </si>
  <si>
    <t>10.1002/mop.30784</t>
  </si>
  <si>
    <t>2-s2.0-85025832849</t>
  </si>
  <si>
    <t>['typical implementation', 'total current', 'simulation results', 'silicon dioxide', 'proposed nanostructure', 'proposed device', 'proper wavelength', 'produced current', 'nordheim theory', 'nanoantenna resonates', 'multiband nanostructure', 'matches well', 'highly suitable', 'first report', 'first enhanced', 'fem ).', 'energy harvesting', 'energy absorption', 'electrical field', 'calculated current', 'broadband characteristics', 'best knowledge']</t>
  </si>
  <si>
    <t>energy harvesting | infrared | multiband | nanoantenna | rectification</t>
  </si>
  <si>
    <t>In this article, a multiband, planar, direct energy rectification, and dual polarized infrared plasmonic nanoantenna is presented and numerically simulated using finite element method (FEM). Broadband characteristics are highly suitable for energy harvesting applications. The proposed nanoantenna structure comprises cross bowtie aluminum structures deposited on the silicon dioxide (SiO2) substrate. In the proposed device, incoming thermal electromagnetic energy is first enhanced by micro-lenses through focusing the thermal energy onto the nanoantenna. Then, further enhancement is achieved using several nanoantennas, each with different resonance length, to achieve enough electrical field for electron field emission from sharp metallic tips in their gaps. Each nanoantenna resonates in the proper wavelength, electrical field is enhanced in the gap, and finally, a total current is generated from electron field emissions. The calculated current, based on Fowler-Nordheim theory, matches well with the simulation results. The total current of the proposed nanostructure is superposition of the produced current of each nanoantenna. To our best knowledge, this is the first report on a multiband nanostructure for energy harvesting. As a typical implementation, a structure is designed for energy absorption in the mid infrared wavelengths, 1-4 ¬µm.</t>
  </si>
  <si>
    <t>2630-2634</t>
  </si>
  <si>
    <t>57193743675;9732593900;17435037400</t>
  </si>
  <si>
    <t>Chekini, A.;Sheikhaei, S.;Neshat, M.</t>
  </si>
  <si>
    <t>Chekini A.</t>
  </si>
  <si>
    <t>Multiband plasmonic nanoantenna structure for infrared energy harvesting based on electron field emission rectification</t>
  </si>
  <si>
    <t>10.1002/mop.30795</t>
  </si>
  <si>
    <t>2-s2.0-85025832966</t>
  </si>
  <si>
    <t>['port coupling', 'common slot', 'article proposes', '9 ghz', '56 %,']</t>
  </si>
  <si>
    <t>diversity | planar | polarization</t>
  </si>
  <si>
    <t>This article proposes an easily manufacturable multifunction two-port planar slot antenna, radiating omnidirectional linearly polarized and broadside circularly polarized radiation patterns through a common slot in an overlapping frequency bandwidth at 5.9 GHz of 2.56%, with inter-port coupling below ‚àí45 dB.</t>
  </si>
  <si>
    <t>2479-2484</t>
  </si>
  <si>
    <t>60009512;60009512</t>
  </si>
  <si>
    <t>56426815300;56053895400</t>
  </si>
  <si>
    <t>Lawrence, Nicholas P.;Abbott, Derek</t>
  </si>
  <si>
    <t>Planar slot antenna with circular and vertical polarization diversity</t>
  </si>
  <si>
    <t>10.1002/mop.30765</t>
  </si>
  <si>
    <t>2-s2.0-85025833184</t>
  </si>
  <si>
    <t>['wifi application', 'waves coming', 'total structure', 'top layer', 'substrate used', 'structure changes', 'rogers ro4350b', 'resonating frequency', 'relative permittivity', 'radiating element', 'proposed antenna', 'patch antenna', 'overall length', 'overall 39', 'metasurface enhances', 'loss tangent', 'fractional bandwidth', 'bottom layer', 'bandwidth enhancement', 'article presents', '8 ghz', '8 dbi', '78 ghz', '7 ghz', '524 mm', '260 mhz']</t>
  </si>
  <si>
    <t>CSRR | left handed material | metasurface | NRI</t>
  </si>
  <si>
    <t>This article presents a two layer metasurface antenna in which the top layer is metasurface and the bottom layer is patch antenna. The metasurface enhances the bandwidth and gain of the patch antenna. The metasurface is composed of an array of radiating element which is arranged in 5 √ó 6 layout. Complementary split ring resonator is used as radiating element. The substrate used for metasurface and patch antenna is Rogers RO4350B having loss tangent of 0.0037, relative permittivity of 3.48 and thickness of 1.524 mm.The overall length and width of the total structure is 0.72Œªo √ó 0.95Œªo (38 √ó 50 mm2). The metasurface is acting as Double Negative material in which permeability and permittivity both are negative so as a result refractive index will also be negative. The waves coming out of the patch antenna is affected by the array of radiating element on the metasurface, which is above the patch antenna due to which equivalent relative permittivity and permeability of the structure changes and therefore there is change in the performance of the patch antenna. The proposed antenna resonates at 5.7 GHz with bandwidth enhancement from 150 to 260 MHz with gain of 5.8 dBi. The return loss bandwidth is found to be 2.83% (5.64‚Äì5.8 GHz) under simulation and 4.64% (5.62‚Äì5.78 GHz) under measurement at the resonating frequency when metasurface is used with patch antenna. Overall 39% increase in return loss bandwidth is achieved. The fractional bandwidth of 55.22% is achieved. The proposed antenna is useful for WiFi application.</t>
  </si>
  <si>
    <t>2575-2580</t>
  </si>
  <si>
    <t>57194006407;15050109500</t>
  </si>
  <si>
    <t>Rajak, Neha;Chattoraj, Neela</t>
  </si>
  <si>
    <t>Rajak N.</t>
  </si>
  <si>
    <t>A bandwidth enhanced metasurface antenna for wireless applications</t>
  </si>
  <si>
    <t>10.1002/mop.30769</t>
  </si>
  <si>
    <t>2-s2.0-85025834659</t>
  </si>
  <si>
    <t>['various parameters', 'uwb devices', 'uwb antenna', 'tcl topology', 'tcl achieved', 'proposed antenna', 'overall size', 'optimal performance', 'novel topology', 'monopole antenna', 'mass production', 'low cross', 'fed ultra', 'fabricated monopole', 'also achieved', '91 %,', '27 %.']</t>
  </si>
  <si>
    <t>CPW | FFT | fidelity factor | monopole antenna | ultra-wideband | UWB</t>
  </si>
  <si>
    <t>A novel topology of top-cross-loop (TCL) is proposed for the CPW-fed ultra-wideband (UWB) antenna. It increases the bandwidth of the planar monopole antennas and keeps their good radiation characteristics. Both those properties are required by UWB devices. The topology is convenient for the mass production because it is single-layer and easy to fabricate. A prototype of the UWB antenna with TCL is designed, fabricated and measured to confirm the advantages of the novel topology. It covers the bandwidth of 91%, a 1.71 GHz increase from the monopole antenna of the same size without TCL. Additionally, the omnidirectional radiation pattern and the low cross-polarization in the azimuth plane throughout the bandwidth are also achieved. The detailed parametric studies have been performed to characterize the effects of various parameters for optimal performance of the antenna with the TCL topology. A quantitative method‚Äîsystem fidelity factor (SFF)‚Äîis utilized to characterize the time domain performance of the antenna. The fabricated monopole with the TCL achieved an SFF of over 0.65 in the measurement and showed low dispersive characteristics in the time domain analysis. Miniaturization of the proposed antenna further reduces the overall size by 27%.</t>
  </si>
  <si>
    <t>2432-2440</t>
  </si>
  <si>
    <t>57192104444;7102110120</t>
  </si>
  <si>
    <t>Zhang, Daisong;Rahmat-Samii, Yahya</t>
  </si>
  <si>
    <t>Top-cross-loop improving the performance of the UWB planar monopole antennas</t>
  </si>
  <si>
    <t>10.1002/mop.30754</t>
  </si>
  <si>
    <t>2-s2.0-85025835154</t>
  </si>
  <si>
    <t>['performance evaluated', 'initially obtained', 'higher bandwidth', 'experimental characterization', 'antenna design']</t>
  </si>
  <si>
    <t>diamond shaped | gain | monopole | radiation pattern | return loss</t>
  </si>
  <si>
    <t>We report a new planar antenna design in the shape of a diamond. The performance of the antenna design is initially obtained through simulation, then fabricated, and its performance evaluated through experiment. Experimental characterization of the diamond-shaped monopole antenna shows good agreement with simulation. In comparison with a simple monopole antenna, our diamond-shaped monopole antenna features smaller geometric footprint and displays a higher bandwidth at millimeteric wave frequencies.</t>
  </si>
  <si>
    <t>2695-2698</t>
  </si>
  <si>
    <t>60015138;60017098;60015138;60015138;60015138;60015138;60017098;60015138;60015138;60015138</t>
  </si>
  <si>
    <t>55901463600;57195151643;35518821900;6701653309;55922089600;24466547100;7202235701;6603896061;7006102833;55727340000</t>
  </si>
  <si>
    <t>Maricar, Mohamed Ismaeel;Bahar, Ahmad;Greedy, Steve;Smartt, Chris;Phang, Sendy;Gradoni, Gabriele;Cross, Richard;Creagh, Stephen C.;Tanner, Gregor;Thomas, David W.P.</t>
  </si>
  <si>
    <t>Leicester;Nottingham</t>
  </si>
  <si>
    <t>De Montfort University;University of Nottingham</t>
  </si>
  <si>
    <t>60017098;60015138</t>
  </si>
  <si>
    <t>Maricar M.</t>
  </si>
  <si>
    <t>Design and characterization of a diamond-shaped monopole antenna</t>
  </si>
  <si>
    <t>10.1002/mop.30790</t>
  </si>
  <si>
    <t>2-s2.0-85025835883</t>
  </si>
  <si>
    <t>['well agreed', 'vitro measurement', 'transmission distance', 'total length', 'theoretical predictions', 'power supply', 'overall size', 'mhz industrial', 'experimental results', 'demonstrated experimentally', 'capsule antenna', '4 mm', '147 mm3']</t>
  </si>
  <si>
    <t>biomedical application | capsule antenna | ingestible system | multilayered PIFA antenna | telemetry device</t>
  </si>
  <si>
    <t>An ingestible capsule system monitoring in-body core temperature is presented and an in vitro measurement is carried out. The capsule system composed of essential electrical components, antenna, and power supply is codesigned for the sake of minimizing the overall size and maximizing the transmission distance. To meet these properties, a multilayered PIFA antenna is applied to be integrated with the circuit. The proposed capsule antenna is demonstrated experimentally at 433-MHz industrial, scientific and medical (ISM) band. The total length of capsule is 31.4 mm and the volume of capsule antenna is 147 mm3. Experimental results are well agreed with theoretical predictions.</t>
  </si>
  <si>
    <t>2670-2675</t>
  </si>
  <si>
    <t>56801193600;54684423500;35220790800;55109690900;8568668400</t>
  </si>
  <si>
    <t>Zhang, Ke;Liu, Changrong;Yang, Xinmi;Liu, Xueguan;Guo, Huiping</t>
  </si>
  <si>
    <t>An ingestible capsule system for in-body core temperature monitoring</t>
  </si>
  <si>
    <t>10.1002/mop.30801</t>
  </si>
  <si>
    <t>2-s2.0-85025837398</t>
  </si>
  <si>
    <t>['strongly desirable', 'lobes level', 'gpr applications']</t>
  </si>
  <si>
    <t>artificial dielectric | ground penetrating radar | horn antenna design | landmine detection | wire medium structure</t>
  </si>
  <si>
    <t>An L-band horn antenna with modified radiation pattern is customized for ground penetrating radar (GPR) applications. The conventional horn antenna is loaded by a metallic wire medium to enhance the antenna radiation pattern, directivity and gain with reduction of the side-lobes level. These properties are strongly desirable for GPR applications.</t>
  </si>
  <si>
    <t>2558-2563</t>
  </si>
  <si>
    <t>L-band horn antenna radiation enhancement for GPR applications by loading a wire medium</t>
  </si>
  <si>
    <t>10.1002/mop.30771</t>
  </si>
  <si>
    <t>2-s2.0-85025838976</t>
  </si>
  <si>
    <t>['wideband wide', 'various parameters', 'unit element', 'single antenna', 'proposed structure', 'modified type', 'measured results', 'grating lobes', 'design procedure', 'article presents', 'array antenna', '5 ¬∞|).']</t>
  </si>
  <si>
    <t>cavity mode | grating lobe | tapered slot array antenna | unit element</t>
  </si>
  <si>
    <t>This article presents a wideband wide-angle tapered slot array (TSA) antenna with no grating lobes in the 6‚Äì18 GHz band and the required scan range (azimuth angle ‚â§ |42.5¬∞|, elevation angle ‚â§ |22.5¬∞|). The unit element in the array antenna is a modified type of the existing TSA elements. We studied the various parameters for the proposed structure to investigate their effect. A single antenna and an 8 √ó 8 array antenna with the proposed structure were designed and fabricated. The validity of the proposed structure and design procedure has been verified by the agreement between the simulated and measured results.</t>
  </si>
  <si>
    <t>2445-2449</t>
  </si>
  <si>
    <t>60068694;60068694;;116541338</t>
  </si>
  <si>
    <t>56567048300;57191417167;57189264189;57195153553</t>
  </si>
  <si>
    <t>Kim, In Seon;Lee, Chang Hoon;Choi, Sam Yeul;Kim, Joon Yong</t>
  </si>
  <si>
    <t>Agency for Defense Development;MTG</t>
  </si>
  <si>
    <t>60068694;116541338</t>
  </si>
  <si>
    <t>Kim I.S.</t>
  </si>
  <si>
    <t>Single-polarized wideband array antenna of all-metal structure with modified TSA elements</t>
  </si>
  <si>
    <t>10.1002/mop.30753</t>
  </si>
  <si>
    <t>2-s2.0-85025839359</t>
  </si>
  <si>
    <t>['uwb bandwidth', 'triple band', 'transmission line', 'three l', 'shaped strip', 'realize filtering', 'radiating element', 'overall size', 'notched characteristics', 'monopole antenna', 'microstrip resonator', 'measured results', 'measured impedance', 'good agreement', 'field characteristics', 'fed ultra', 'compact microstrip', 'bands 3', 'also analyzed', '96 ghz', '6 ghz', '5 ghz', '39 ghz', '2 except']</t>
  </si>
  <si>
    <t>band-notch | microstrip-fed | monopole antenna | ultrawideband (UWB)</t>
  </si>
  <si>
    <t>In this study, a compact microstrip-fed ultra-wideband (UWB) monopole antenna with triple band-notched characteristics is presented. UWB bandwidth is achieved through tapering of both the radiating element and the transmission line. A single parasitic microstrip resonator on the backside of the radiator is introduced to realize filtering at WiMAX (3.5 GHz) and WLAN (5.25, 5.775) bands. The microstrip resonator having dimensions of 8.2 mm √ó 8 mm is made up of three L-shaped strips inside a C-shaped strip. The overall size of the antenna is very compact 12 √ó 18 mm2. The antenna provides sharp cut-offs in the notched-bands to conserve all the useful frequencies within the ultra-wideband. Measured impedance-bandwidth of the antenna is 3.1‚Äì11.5 GHz for voltage standing wave ratio (VSWR) &lt;2 except for the notched-bands 3.4‚Äì3.6 GHz, 5.15‚Äì5.39 GHz, and 5.75‚Äì5.96 GHz. The antenna is also analyzed for far-field characteristics and a good agreement is found between simulated and measured results.</t>
  </si>
  <si>
    <t>2581-2586</t>
  </si>
  <si>
    <t>60059937;60059937</t>
  </si>
  <si>
    <t>57195148576;35488964200</t>
  </si>
  <si>
    <t>Arshed, Talha;Tahir, Farooq A.</t>
  </si>
  <si>
    <t>Arshed T.</t>
  </si>
  <si>
    <t>A miniaturized triple band-notched UWB antenna</t>
  </si>
  <si>
    <t>10.1002/mop.30787</t>
  </si>
  <si>
    <t>2-s2.0-85025839541</t>
  </si>
  <si>
    <t>['return loss', 'new strategy', 'impedance adapter', 'frequency range', 'entire range']</t>
  </si>
  <si>
    <t>frequency independent antenna | impedance matching | logarithmic spiral antenna | microstrip to parallel striplines balun</t>
  </si>
  <si>
    <t>We propose a new strategy for designing a logarithmic spiral antenna and the impedance adapter to operate in a frequency range of 1 to 10¬†GHz. Numerical and experimental results show a decrease in return loss being higher than 20¬†dB in almost the entire range of operation.</t>
  </si>
  <si>
    <t>2532-2538</t>
  </si>
  <si>
    <t>60021151-60012629;60021151-60004518;60021151-60004518</t>
  </si>
  <si>
    <t>56341367800;35728328500;12781907300</t>
  </si>
  <si>
    <t>Morbidel, Leonardo;Bulus Rossini, Laureano A.;Costanzo Caso, Pablo A.</t>
  </si>
  <si>
    <t>San Carlos de Bariloche;Rio Negro;Buenos Aires</t>
  </si>
  <si>
    <t>Instituto Balseiro;Centro Atomico Bariloche;Consejo Nacional de Investigaciones Cient√≠ficas y T√©cnicas</t>
  </si>
  <si>
    <t>60021151;60012629;60004518</t>
  </si>
  <si>
    <t>Morbidel L.</t>
  </si>
  <si>
    <t>Design of high return loss logarithmic spiral antenna</t>
  </si>
  <si>
    <t>10.1002/mop.30777</t>
  </si>
  <si>
    <t>2-s2.0-85025839708</t>
  </si>
  <si>
    <t>['scanning range', 'reflection coefficient', 'phased array', 'parasitic strips', 'novel method', 'mutual coupling', 'microstrip dipole', 'keep unchanged', 'good performance', 'element size', 'designed array', 'array size', 'also increase', '75 ghz']</t>
  </si>
  <si>
    <t>3-dB scanning range | microstrip dipole | mutual coupling | phased array</t>
  </si>
  <si>
    <t>In this article, a novel method is introduced to improve the scanning range of the conventional microstrip dipole phased array with half wavelength element spacing. Parasitic strips are used beside every microstrip dipole in the phased array, which not only influence the performance of the microstrip dipole, but also increase the mutual coupling among the elements. The active element pattern of each element is changed as needed because of parasitic strips and mutual coupling, and then the 3-dB scanning range of the phased array is increased. 1 √ó 6 microstrip dipole phased array with and without parasitic strips have been designed and fabricated. The measurement results show that they both have good performance on the reflection coefficient at 5.75 GHz and the 3-dB scanning range is increased from ¬±40¬∞ to ¬±52¬∞. This method has the advantage that the element size, array size, and profile can all keep unchanged. Meanwhile, the designed array is low-cost.</t>
  </si>
  <si>
    <t>2501-2507</t>
  </si>
  <si>
    <t>57195150001;7402022616;56143011300</t>
  </si>
  <si>
    <t>Guo, Jiajia;Xiao, Shaoqiu;Wang, Bing Zhong</t>
  </si>
  <si>
    <t>Scanning range increase of microstrip dipole phased array by parasitic strips</t>
  </si>
  <si>
    <t>10.1002/mop.30774</t>
  </si>
  <si>
    <t>2-s2.0-85025841569</t>
  </si>
  <si>
    <t>['upcoming space', 'theoretical models', 'primary sources', 'orbital evolution', 'noise ratios', 'nightmare scenario', 'model predicts', 'merger rates', 'merge within', 'marginal tension', 'large signal', 'hardening radius', 'galaxies merge', 'future generations', 'extreme scenario', 'binaries stall', 'binaries ),', '15 yr']</t>
  </si>
  <si>
    <t>Binaries:General | Evolution | galaxies | Gravitational waves</t>
  </si>
  <si>
    <t>Massive black hole binaries, formed when galaxies merge, are among the primary sources of gravitational waves targeted by ongoing pulsar timing array (PTA) experiments and the upcoming space-based Laser Interferometer Space Antenna (LISA) interferometer. However, their formation and merger rates are still highly uncertain. Recent upper limits on the stochastic gravitational wave background obtained by PTAs are starting to be in marginal tension with theoretical models for the pairing and orbital evolution of these systems. This tension can be resolved by assuming that these binaries are more eccentric or interact more strongly with the environment (gas and stars) than expected, or by accounting for possible selection biases in the construction of the theoretical models. However, another (pessimistic) possibility is that these binaries do not merge at all, but stall at large (~pc) separations.We explore this extreme scenario by using a semi-analytic galaxy formation model including massive black holes (isolated and in binaries), and show that future generations of PTAs will detect the stochastic gravitational wave background from the massive black hole binary population within 10-15 yr of observations, even in the 'nightmare scenario' in which all binaries stall at the hardening radius. Moreover, we argue that this scenario is too pessimistic, because our model predicts the existence of a subpopulation of binaries with small mass ratios (q ‚â≤10-3) that should merge within a Hubble time simply as a result of gravitational wave emission. This subpopulation will be observable with large signal-to-noise ratios by future PTAs thanks to next-generation radio telescopes such as Square Kilometre Array or Five-hundred-meter Aperture Spherical Telescope, and possibly by LISA.</t>
  </si>
  <si>
    <t>4547-4556</t>
  </si>
  <si>
    <t>60015201-60001422;60015201</t>
  </si>
  <si>
    <t>37023145200;8331490400</t>
  </si>
  <si>
    <t>Dvorkin, Irina;Barausse, Enrico</t>
  </si>
  <si>
    <t>Institut d‚ÄôAstrophysique de Paris;Sorbonne Universite</t>
  </si>
  <si>
    <t>60015201;60001422</t>
  </si>
  <si>
    <t>Dvorkin I.</t>
  </si>
  <si>
    <t>The nightmare scenario: Measuring the stochastic gravitational wave background from stalling massive black hole binaries with pulsar timing arrays</t>
  </si>
  <si>
    <t>10.1093/mnras/stx1454</t>
  </si>
  <si>
    <t>2-s2.0-85026313267</t>
  </si>
  <si>
    <t>PIP 2014-11220130100007CO</t>
  </si>
  <si>
    <t>['wind load', 'usually needed', 'usually addressed', 'typical structure', 'two findings', 'turbulent component', 'temporal component', 'supporting structures', 'structural damping', 'stochastic load', 'standard codes', 'special cases', 'spatial correlations', 'simplified models', 'simpler approach', 'signal transmission', 'second model', 'parametric study', 'mobile phones', 'mean component', 'mast stiffness', 'load models', 'large potential', 'increasing demand', 'harmonic function', 'guyed masts', 'guyed mast', 'guy pretension', 'fluctuating part', 'first model', 'enough space', 'economical reasons', 'dynamic actions', 'communication towers', 'attain heights', 'approximately 60', 'analyzed using', 'also constructed', 'adverse impact', 'adequate option']</t>
  </si>
  <si>
    <t>Dynamic response | Guy tension | Guyed mast | Wind</t>
  </si>
  <si>
    <t>As the wireless communications spread, there is an increasing demand of antenna supporting structures. Guyed lattice towers (masts) are chosen for economical reasons when there is enough space for their location. Radio and television industries employ structures that can attain heights up to 600 m and communication towers for mobile phones are approximately 60 m though higher structures are also constructed. For the latter, guyed masts are indicated. Nowadays, the demand for more accurate and reliable communication systems poses more stringent structural requirements since to attain high quality in signal transmission, small magnitude motions of the supporting structures are usually needed. The design of these structures is, in general, carried out following the standard codes and simplified models. Despite the large potential of adverse impact, the dynamic actions as wind and earthquakes, are not usually addressed in detail with exception of special cases. In this work, a parametric study on the effect of three relevant parameters (i.e. guy pretension, structural damping, mast stiffness) on a guyed mast is carried out. A typical structure under wind load is analyzed using a finite element model. Two load representations are employed; the mean component is obtained following procedures from standards and is the same for both load models. The fluctuating part of the wind load is then added. In the first model, the turbulent component is represented by a time series obtained by means of the Spectral Representation Method including temporal and spatial correlations. The second model is a simpler approach, in which the temporal component of the wind load is represented through a harmonic function. The resulting transverse displacements and cable tensions histories are analyzed to assess the dynamic structural response. It is observed that the structure is more sensitive to the guy pretension when compared with the other two variable parameters. Also, it was verified that the stochastic load is a more adequate option to model the wind. These two findings are crucial in the design of this type of structures.</t>
  </si>
  <si>
    <t>128-138</t>
  </si>
  <si>
    <t>Journal of Wind Engineering and Industrial Aerodynamics</t>
  </si>
  <si>
    <t>60013496-60004518;60016063;60013496-60004518</t>
  </si>
  <si>
    <t>56766221600;57195224960;7005772235</t>
  </si>
  <si>
    <t>Ballaben, Jorge S.;Guzm√°n, Alberto M.;Rosales, Marta B.</t>
  </si>
  <si>
    <t>Buenos Aires;Bahia Blanca;Buenos Aires</t>
  </si>
  <si>
    <t>Universidad Tecnologica Nacional;Universidad Nacional del Sur;Consejo Nacional de Investigaciones Cient√≠ficas y T√©cnicas</t>
  </si>
  <si>
    <t>60016063;60013496;60004518</t>
  </si>
  <si>
    <t>Ballaben J.</t>
  </si>
  <si>
    <t>Nonlinear dynamics of guyed masts under wind load: Sensitivity to structural parameters and load models</t>
  </si>
  <si>
    <t>S0167610517302878</t>
  </si>
  <si>
    <t>10.1016/j.jweia.2017.07.012</t>
  </si>
  <si>
    <t>2-s2.0-85026417187</t>
  </si>
  <si>
    <t>15‚Äê42‚Äê02339</t>
  </si>
  <si>
    <t>['‚ àög', 'water permeation', 'technique confirmed', 'standard far', 'soot fraction', 'possible effects', 'order raman', 'optical fibers', 'obtained results', 'indicator provides', 'disordered phases', 'different species', 'complex structure', 'carbonaceous materials', 'carbon nanotubes', 'carbon coating', 'carbon allotropes', 'band assigned', '*/ œî']</t>
  </si>
  <si>
    <t>carbon allotropes | hermetic coating | optical antenna | optical fiber | tip-enhanced Raman scattering</t>
  </si>
  <si>
    <t>Hermetic carbon coatings of different thicknesses ranging from 1 to 100¬†nm on a series of optical fibers are characterized with confocal Raman spectroscopy and atomic force microscopy. Standard far-field Raman spectra in the region of 1,000‚Äì2,000¬†cm‚àí1 were fitted and well reproduced using 5 individual components assigned to different species of graphite-like and disordered phases. Based on the fitting, a new spectroscopic indicator was proposed: ‚àöG*D*/Œî, where G* and D* and Œî are intensities at the maxima of the graphite-like G peak and the disorder-induced D peak and the dip between them, respectively. This indicator provides a measure of soot fraction in carbonaceous materials. A tip-enhanced Raman scattering (TERS) technique confirmed the complex structure of the first-order Raman D band assigned to disordered graphitic lattice vibrations. In addition, the TERS method provided convincing evidence for the formation of carbon allotropes, such as carbon nanotubes in the coatings. Possible effects of allotropes on hydrogen and water permeation through carbon coating are discussed in the view of the obtained results.</t>
  </si>
  <si>
    <t>1346-1355</t>
  </si>
  <si>
    <t>Journal of Raman Spectroscopy</t>
  </si>
  <si>
    <t>60070941-60222240;60070941;100435090;100435090;60070941</t>
  </si>
  <si>
    <t>6603562847;57195266676;7003302913;56031097300;7103329978</t>
  </si>
  <si>
    <t>Kharintsev, Sergey S.;Saparina, Svetlana V.;Stolov, Andrei A.;Li, Jie;Fishman, Alexandr I.</t>
  </si>
  <si>
    <t>Kazan;Kazan;Avon</t>
  </si>
  <si>
    <t>Tatarstan Academy of Sciences;Kazan Federal University;OFS</t>
  </si>
  <si>
    <t>60222240;60070941;100435090</t>
  </si>
  <si>
    <t>Sensing carbon allotropes in protective coatings on optical fibers with far- and near-field Raman spectroscopy and microscopy</t>
  </si>
  <si>
    <t>10.1002/jrs.5221</t>
  </si>
  <si>
    <t>2-s2.0-85026640936</t>
  </si>
  <si>
    <t>['upstream regulation', 'suggesting conservation', 'strong expression', 'ss orthologs', 'ss may', 'ss ),', 'specify antennal', 'specific manner', 'sensory antennae', 'segment bears', 'rna interference', 'remarkable disparity', 'oncopeltus fasciatus', 'morphological disparity', 'mediated knockdown', 'leg transformation', 'hth target', 'hth ),', 'hox signaling', 'hemimetabolous insect', 'head segment', 'genetic basis', 'expressed throughout', 'distal antennal', 'developmental stages', 'developing antennae', 'deutocerebral appendages', 'data suggest', 'conserved function', 'chelicerate exemplars', 'cheliceral fate', 'appendage fate', 'amphipod crustacean']</t>
  </si>
  <si>
    <t>Appendages | Fate specification | Homology | Morphological novelty | Selector gene</t>
  </si>
  <si>
    <t>The deutocerebral (second) head segment is putatively homologous across Arthropoda, in spite of remarkable disparity of form and function of deutocerebral appendages. In Mandibulata this segment bears a pair of sensory antennae, whereas in Chelicerata the same segment bears a pair of feeding appendages called chelicerae. Part of the evidence for the homology of deutocerebral appendages is the conserved function of homothorax (hth), which has been shown to specify antennal or cheliceral fate in the absence of Hox signaling, in both mandibulate and chelicerate exemplars. However, the genetic basis for the morphological disparity of antenna and chelicera is not understood. To test whether downstream targets of hth have diverged in a lineage-specific manner, we examined the evolution of the function and expression of spineless (ss), which in two holometabolous insects is known to act as a hth target and distal antennal determinant. Toward expanding phylogenetic representation of gene expression data, here we show that strong expression of ss is observed in developing antennae of a hemimetabolous insect, a centipede, and an amphipod crustacean. By contrast, ss orthologs are not expressed throughout the cheliceral limb buds of spiders or harvestmen during developmental stages when appendage fate is specified. RNA interference-mediated knockdown of ss in Oncopeltus fasciatus, which bears a simple plesiomorphic antenna, resulted in homeotic distal antenna-to-leg transformation, comparable to data from holometabolous insect counterparts. Knockdown of hth in Oncopeltus fasciatus abrogated ss expression, suggesting conservation of upstream regulation. These data suggest that ss may be a flagellar (distal antennal) determinant more broadly, and that this function was acquired at the base of Mandibulata.</t>
  </si>
  <si>
    <t>224-236</t>
  </si>
  <si>
    <t>1095564X</t>
  </si>
  <si>
    <t>Developmental Biology</t>
  </si>
  <si>
    <t>60032179;60032179;60032179;60009982;60032179;60011425;60009982;60032179</t>
  </si>
  <si>
    <t>57195265177;57195259228;57195258261;56430260600;57195267952;7101890178;6506076548;7403231817</t>
  </si>
  <si>
    <t>Setton, Emily V.W.;March, Logan E.;Nolan, Erik D.;Jones, Tamsin E.;Cho, Holly;Wheeler, Ward C.;Extavour, Cassandra G.;Sharma, Prashant P.</t>
  </si>
  <si>
    <t>Madison;New York;Cambridge</t>
  </si>
  <si>
    <t>University of Wisconsin-Madison;American Museum of Natural History;Harvard University</t>
  </si>
  <si>
    <t>60032179;60011425;60009982</t>
  </si>
  <si>
    <t>Setton E.</t>
  </si>
  <si>
    <t>Expression and function of spineless orthologs correlate with distal deutocerebral appendage morphology across Arthropoda</t>
  </si>
  <si>
    <t>S0012160616306765</t>
  </si>
  <si>
    <t>10.1016/j.ydbio.2017.07.016</t>
  </si>
  <si>
    <t>2-s2.0-85026643479</t>
  </si>
  <si>
    <t>['work promisingly', 'weight parameter', 'weight factor', 'scheme used', 'residual error', 'requires fusion', 'paper describes', 'modified probabilistically', 'mmae structure', 'manual selection', 'major role', 'inertial sensors', 'elementary blocks', 'complementary filter']</t>
  </si>
  <si>
    <t>Attitude estimation | Complementary filter | Kalman filter | Multiple model adaptive estimation</t>
  </si>
  <si>
    <t>Attitude estimation plays a major role in the autonomy of unmanned aerial vehicles and requires fusion of different sensor measurements. This paper describes an adaptive estimation scheme in which the weight parameter for the complementary filter (CF) is varied over time. The adaptive mechanism proposed here is inspired from the multiple model adaptive estimation (MMAE) scheme used for varying noise parameters in the Kalman filter structure. In this paper, the linear complementary filters are used as elementary blocks in the MMAE structure and their weights are modified probabilistically to obtain an accurate orientation estimate. It avoids the problem of manual selection of weight factor for complementary filter and provides a robust orientation estimate against varying system dynamics. The proposed MMAE based adaptive CF scheme is modular in nature and is dependent on the residual error between estimated and the measured orientation angle. It is applied on the real world datasets logged from inertial sensors and the performance of MMAE based CF structure is found to work promisingly as compared to the non-linear complementary filter versions and the extended Kalman filter framework.</t>
  </si>
  <si>
    <t>574-581</t>
  </si>
  <si>
    <t>60069478-60121522;60117095;60069478-60121522;60069478-60121522;60069478-60121522</t>
  </si>
  <si>
    <t>57053550900;57191989854;57211617116;55774517900;55907321400</t>
  </si>
  <si>
    <t>Kottath, Rahul;Narkhede, Parag;Kumar, Vipan;Karar, Vinod;Poddar, Shashi</t>
  </si>
  <si>
    <t>Ghaziabad;Pune;Chandigarh</t>
  </si>
  <si>
    <t>Academy of Scientific and Innovative Research (AcSIR);Symbiosis Institute of Technology;Central Scientific Instruments Organization Chandigarh</t>
  </si>
  <si>
    <t>60121522;60117095;60069478</t>
  </si>
  <si>
    <t>Kottath R.</t>
  </si>
  <si>
    <t>Multiple Model Adaptive Complementary Filter for Attitude Estimation</t>
  </si>
  <si>
    <t>S1270963816303418</t>
  </si>
  <si>
    <t>10.1016/j.ast.2017.07.011</t>
  </si>
  <si>
    <t>2-s2.0-85026733353</t>
  </si>
  <si>
    <t>['vary inversely', 'structural flexibility', 'sebc model', 'sebc ).', 'results show', 'reflector surface', 'reflector performance', 'reflector diameters', 'power density', 'maximum deflections', 'large size', 'gain loss', 'film thicknesses', 'energy transmission', 'deformation induced', '75 db', '3 œºm']</t>
  </si>
  <si>
    <t>Microwave radiation pressure | Radiation pattern | Space large film reflector antenna | Structural-electromagnetic coupling</t>
  </si>
  <si>
    <t>As used for energy transmission, a space large film reflector antenna (SLFRA) is characterized by large size and enduring high power density. The structural flexibility and the microwave radiation pressure (MRP) will lead to the phenomenon of structural-electromagnetic bidirectional coupling (SEBC). In this paper, the SEBC model of SLFRA is presented, then the deformation induced by the MRP and the corresponding far field pattern deterioration are simulated. Results show that, the direction of the MRP is identical to the normal of the reflector surface, and the magnitude is proportional to the power density and the square of cosine incident angle. For a typical cosine function distributed electric field, the MRP is a square of cosine distributed across the diameter. The maximum deflections of SLFRA linearly increase with the increasing microwave power densities and the square of the reflector diameters, and vary inversely with the film thicknesses. When the reflector diameter becomes 100 m large and the microwave power density exceeds 102 W/cm2, the gain loss of the 6.3 Œºm-thick reflector goes beyond 0.75 dB. When the MRP-induced deflection degrades the reflector performance, the SEBC should be taken into account.</t>
  </si>
  <si>
    <t>502-511</t>
  </si>
  <si>
    <t>60102437;60025578;60102437;60025578;60102437;60102437;60102437;60025578</t>
  </si>
  <si>
    <t>57061083100;55670749500;57191381740;55490800300;56373914400;57199161069;7402838666;56430342600</t>
  </si>
  <si>
    <t>Zhang, Xinghua;Zhang, Shuxin;Cheng, Zheng Ai;Duan, Baoyan;Yang, Chen;Li, Meng;Hou, Xinbin;Li, Xun</t>
  </si>
  <si>
    <t>Structural-electromagnetic bidirectional coupling analysis of space large film reflector antennas</t>
  </si>
  <si>
    <t>S0094576517304988</t>
  </si>
  <si>
    <t>10.1016/j.actaastro.2017.08.003</t>
  </si>
  <si>
    <t>2-s2.0-85026739687</t>
  </si>
  <si>
    <t>['wide occurrence', 'structure integration', 'stability margin', 'slight augmentation', 'practical design', 'paper illustrates', 'originally noted', 'integrated design', 'feasible approach', 'could guarantee', 'basic relationship']</t>
  </si>
  <si>
    <t>The concept of critically stable damping and its application to flexible structure control are presented. Critically stable damping was originally noted from the viewpoint of control-structure integration. It was recognized that a slight augmentation of structural damping would result in substantially more robust control without decreased performance and could guarantee the stability margin for any structural frequency increase. This paper illustrates the wide occurrence of critically stable damping phenomenon, establishes its basic relationship for the insight of the general design procedure, and applies the concept into the practical design of a satellite with a large deployable antenna. It is noted that the critically stable damping concept could provide a feasible approach to overcome the difficulty in ultra-large space structure design and control, and enhance the performance of a variety of excellent control design methodologies for flexible structure control. This critically stable damping provides new insight into the integrated design of control and structure.</t>
  </si>
  <si>
    <t>469-480</t>
  </si>
  <si>
    <t>55323264500;55522877800</t>
  </si>
  <si>
    <t>Xing, Zhigang;Zheng, Gangtie</t>
  </si>
  <si>
    <t>Critically stable damping in flexible structure control</t>
  </si>
  <si>
    <t>S009457651530148X</t>
  </si>
  <si>
    <t>10.1016/j.actaastro.2017.07.035</t>
  </si>
  <si>
    <t>2-s2.0-85026767558</t>
  </si>
  <si>
    <t>['well established', 'vibration testing', 'using dmls', 'sustaining structures', 'suitable option', 'structural intactness', 'space worthiness', 'space applications', 'space agencies', 'produce self', 'prime choice', 'paper highlights', 'launch loads', 'functional testing', 'feed elements', 'development process', 'brief description', 'afa realized', 'advanced technologies', 'adopted based', 'additive manufacturing']</t>
  </si>
  <si>
    <t>Additive manufacturing | Antenna feed | DMLS | Space payload</t>
  </si>
  <si>
    <t>Space agencies are looking for advanced technologies to build light weight and stiff payload components to bear space environment and launch loads. Additive manufacturing (AM) techniques like Direct Metal Laser Sintering (DMLS) is one of the suitable option which can be explored for space applications. This paper highlights the development process of Antenna Feed Array (AFA) using DMLS as an Additive Manufacturing (AM) technique. A high efficiency horn element is used in the array. Such horns are preferred for this development as they are the prime choice for feed elements in High Throughput satellites (HTS) that employ Multibeam Antennas. A brief description of Multibeam antennas along with the RF design process for the high efficiency horn is presented. In the development process, certain design rules of AM are adopted based on consideration to produce self-sustaining structures. AFA realized by DMLS is evaluated by functional testing, vibration testing for space qualification test levels. Test results shows its structural intactness which proves its space worthiness. Procedures are very well established for further development of space payload components.</t>
  </si>
  <si>
    <t>Additive Manufacturing</t>
  </si>
  <si>
    <t>57195294072;57200002129;57195290396;57195294540</t>
  </si>
  <si>
    <t>Gill, S. S.;Arora, Hemant;Jidesh, ;Sheth, Viren</t>
  </si>
  <si>
    <t>Gill S.S.</t>
  </si>
  <si>
    <t>On the development of Antenna feed array for space applications by additive manufacturing technique</t>
  </si>
  <si>
    <t>S2214860416303384</t>
  </si>
  <si>
    <t>10.1016/j.addma.2017.06.010</t>
  </si>
  <si>
    <t>2-s2.0-85026801099</t>
  </si>
  <si>
    <t>['spectroscopic properties', 'reaction center', 'purified cp29', 'pigments associated', 'pigment content', 'pigment binding', 'photosynthetic process', 'peculiar properties', 'obtain mutants', 'lhcs ),', 'lhc studied', 'less information', 'larger assembly', 'harvesting complexes', 'functionally organized', 'first step', 'external antennae', 'experimental data', 'energy flow', 'cp29 obtained', 'carotenoids bound', 'antenna support', 'antenna proteins']</t>
  </si>
  <si>
    <t>CP29 | In vivo mutation analysis | Light-harvesting complexes | Photosystem II | PSII supercomplexes</t>
  </si>
  <si>
    <t>In the first step of the photosynthetic process, light is absorbed by the pigments associated with the antenna proteins, known as light-harvesting complexes (Lhcs), which in vivo are functionally organized as hetero-oligomers. The architecture of the pigments, chlorophylls, and carotenoids bound to each LHC is responsible for the efficient excitation energy transfer resulting in photochemistry. So far, the only LHC studied in depth was LHCII, the most abundant membrane protein of plants, while less information was available for the other antennae. In particular, despite the availability of the structure of CP29 obtained at near atomic resolution in 2011 (Pan et al., 2011), the mismatch in pigment content and spectroscopic properties between CP29 in solution and in the crystal has hampered the possibility to use the structure to interpret the experimental data. In this work, we purified CP29 and its larger assembly (CP29-LHCII-CP24) from the membrane in very mild conditions using a His-tag, and we have studied their pigment binding and spectroscopic properties. In addition, we have performed mutation analysis in vivo to obtain mutants of CP29 lacking individual chlorophylls. The peculiar properties of this antenna support its role in directing the energy flow from the external antennae to the reaction center.</t>
  </si>
  <si>
    <t>815-822</t>
  </si>
  <si>
    <t>60008734;60008734;60008734</t>
  </si>
  <si>
    <t>56051488600;55968621400;7005812451</t>
  </si>
  <si>
    <t>Xu, Pengqi;Roy, Laura M.;Croce, Roberta</t>
  </si>
  <si>
    <t>Xu P.</t>
  </si>
  <si>
    <t>Functional organization of photosystem II antenna complexes: CP29 under the spotlight</t>
  </si>
  <si>
    <t>S0005272817301135</t>
  </si>
  <si>
    <t>10.1016/j.bbabio.2017.07.003</t>
  </si>
  <si>
    <t>2-s2.0-85026811565</t>
  </si>
  <si>
    <t>['weather conditions', 'uav utilizing', 'uav flies', 'uav ).', 'surface type', 'six degree', 'last parts', 'landing phase', 'ground surface', 'flight simulation', 'automatic landing', 'altitude estimation', 'aiding system', 'active altimeters', 'accurate enough']</t>
  </si>
  <si>
    <t>Altimetry | Automatic landing | Ground effect | Inertial Navigation System | Model aided navigation | Unmanned Aerial Vehicle</t>
  </si>
  <si>
    <t>In this research, Model Aided Inertial Navigation (MAIN) is used during the automatic landing of an Unmanned Aerial Vehicle (UAV). A new MAIN algorithm is proposed which is fast and accurate enough to be used in this phase. In this algorithm, the six Degree of Freedom (6DoF) flight simulation of the UAV is integrated with the Inertial Navigation System (INS) such that the 6DoF model acts as an aiding system for the INS. In the last parts of the landing phase, when the UAV flies in proximity of the ground surface, the proposed integrated navigation system can estimate the altitude of UAV utilizing the ‚Äúground effect‚Äù phenomenon. Therefore, the method does not have the drawbacks of active altimeters such as cost, weight and dependency to weather conditions, surface type and attitudes. Simulation results show that the altitude estimation by the new MAIN algorithm converges in a fraction of second, and the accuracy is acceptable for a precise automatic landing.</t>
  </si>
  <si>
    <t>650-658</t>
  </si>
  <si>
    <t>10641460400;55542528300</t>
  </si>
  <si>
    <t>Nobahari, Hadi;Mohammadkarimi, Hamed</t>
  </si>
  <si>
    <t>Nobahari H.</t>
  </si>
  <si>
    <t>Application of model aided inertial navigation for precise altimetry of Unmanned Aerial Vehicles in ground proximity</t>
  </si>
  <si>
    <t>S127096381731338X</t>
  </si>
  <si>
    <t>10.1016/j.ast.2017.07.033</t>
  </si>
  <si>
    <t>2-s2.0-85026861238</t>
  </si>
  <si>
    <t>['study applicability', 'quantitative performance', 'quantitative accuracy', 'pgaa ).', 'new system', 'efficiency calibration', 'counting uncertainties', 'conventional gamma']</t>
  </si>
  <si>
    <t>Gamma‚Äìgamma coincidence spectrometry | Neutron activation analysis | qpx gamma software | Quantitative assay | Reference materials | Trace elements</t>
  </si>
  <si>
    <t>A new Œ≥Œ≥ coincidence system has been set up at NIST. It is operated with a digital data finder supported by new software developed at NIST. The system is used to explore possible enhancements in instrumental neutron activation analysis (INAA) and study applicability to neutron capture prompt gamma activation analysis (PGAA). The performance of the system is tested with certified reference materials for efficiency calibration and quantitative performance. Comparisons of INAA results based on conventional gamma-ray spectrometry data with INAA results based on coincidence data obtained from the same samples show improvements in the counting uncertainties and demonstrates the quantitative accuracy of the new system.</t>
  </si>
  <si>
    <t>513-519</t>
  </si>
  <si>
    <t>Journal of Radioanalytical and Nuclear Chemistry</t>
  </si>
  <si>
    <t>60023053;60023053-60028270;60023053-60011039;60023053-60159918;60023053</t>
  </si>
  <si>
    <t>7003487932;57191277303;57195306778;57159135200;41262634600</t>
  </si>
  <si>
    <t>Zeisler, Rolf;Cho, Hana;Junior, Iber√™ Souza Ribeiro;Shetty, Martin G.;Turkoglu, Danyal</t>
  </si>
  <si>
    <t>Sweden;South Korea;United States;Brazil</t>
  </si>
  <si>
    <t>Lund;Yusong;Gaithersburg;Sao Paulo</t>
  </si>
  <si>
    <t>European Spallation Source ERIC;Korea Research Institute of Standards and Science;National Institute of Standards and Technology;Instituto de Pesquisas Energeticas e Nucleares, Sao Paulo</t>
  </si>
  <si>
    <t>60159918;60028270;60023053;60011039</t>
  </si>
  <si>
    <t>Zeisler R.</t>
  </si>
  <si>
    <t>On neutron activation analysis with Œ≥Œ≥ coincidence spectrometry</t>
  </si>
  <si>
    <t>10.1007/s10967-017-5342-7</t>
  </si>
  <si>
    <t>2-s2.0-85026914287</t>
  </si>
  <si>
    <t>['volatiles using', 'volatiles emitted', 'virgin queens', 'tube olfactometer', 'solvent alone', 'significantly attracted', 'sex attractant', 'marking pheromone', 'male scent', 'male lg', 'major compound', 'lg extracts', 'high concentration', 'first study', 'ardens functions', 'another function']</t>
  </si>
  <si>
    <t>Bumblebee | Hymenoptera | Mating behavior | Olfactory cue | Sex pheromone</t>
  </si>
  <si>
    <t>To explore the role of the volatiles emitted from male labial gland (LG) of the bumblebee Bombus ardens ardens, we investigated the responses of virgin queens and males to volatiles using a gas chromatography‚Äìelectroantennographic detector (GC‚ÄìEAD) system and Y-tube olfactometer. GC‚ÄìEAD analysis revealed that citronellol, the main compound detected in the male LG, caused clear electrophysiological responses in the antennae of B. a. ardens virgin queens and males although two minor compounds elicited antennal responses when applied in a high concentration. Behavioral tests using a Y-tube olfactometer showed that queens and males were significantly attracted to both LG extracts and citronellol more than to the solvent alone. This is the first study to demonstrate that citronellol as a major compound of male scent-marking pheromone in B. a. ardens functions as a sex attractant for queens. The results also suggest that this compound has another function as a trail marker used by males.</t>
  </si>
  <si>
    <t>60013991;60013991;60013991</t>
  </si>
  <si>
    <t>36158011000;8548693000;36133626800</t>
  </si>
  <si>
    <t>Kubo, Ryohei;Harano, Ken ichi;Ono, Masato</t>
  </si>
  <si>
    <t>Machida</t>
  </si>
  <si>
    <t>Tamagawa University</t>
  </si>
  <si>
    <t>Kubo R.</t>
  </si>
  <si>
    <t>Male scent-marking pheromone of Bombus ardens ardens (Hymenoptera; Apidae) attracts both conspecific queens and males</t>
  </si>
  <si>
    <t>10.1007/s00114-017-1493-1</t>
  </si>
  <si>
    <t>2-s2.0-85026914580</t>
  </si>
  <si>
    <t>Ordnance Survey</t>
  </si>
  <si>
    <t>EP/L018446/1</t>
  </si>
  <si>
    <t>OS</t>
  </si>
  <si>
    <t>['surrounding buildings', 'substantially improved', 'square single', 'skewed distribution', 'signals predicted', 'several locations', 'real time', 'predicted pseudoranges', 'outputs pseudoranges', 'obtained using', 'nlos reception', 'likelihood surface', 'horizontal root', 'grade receiver', 'gnss chipset', 'four larger', 'computed based', 'computationally expensive', 'computational load', 'candidate positions', 'based 3d', 'always positive', '5 ¬†', '4 ¬†']</t>
  </si>
  <si>
    <t>3D mapping | 3DMA GNSS | GNSS | NLOS reception | Urban positioning</t>
  </si>
  <si>
    <t>The accuracy of conventional global navigation satellite systems (GNSS) positioning in dense urban areas is severely degraded due to blockage and reflection of the signals by the surrounding buildings. By using 3D mapping of the buildings to aid GNSS positioning, the accuracy can be substantially improved. However, positioning performance must be balanced against computational load. Here, a likelihood-based 3D-mapping-aided (3DMA) GNSS ranging algorithm is demonstrated that enables signals predicted to be non-line-of-sight (NLOS) to contribute to the position solution without explicitly computing the additional path delay due to NLOS reception, which is computationally expensive. Likelihoods for an array of candidate positions are computed based on the difference between the measured and predicted pseudoranges. However, a skewed distribution is assumed for those signals predicted to be NLOS on the basis that the ensuing ranging errors are always positive. An overall position solution is then extracted from the likelihood surface. GNSS measurement data have been collected at several locations in both traditional and modern dense urban environments. Horizontal root-mean-square single-epoch position accuracies of 4.7, 5.6 and 6.5¬†m are obtained using, respectively, a Leica Viva geodetic receiver, a u-blox EVK M8T consumer-grade receiver and a Nexus 9 tablet incorporating a smartphone GNSS antenna and a GNSS chipset that outputs pseudoranges. The corresponding accuracies using single-epoch conventional GNSS positioning are 20.5, 23.0 and 28.4¬†m, about a factor of four larger. The 3DMA GNSS algorithms have also been implemented in real time on a Raspberry Pi 3 at a 1-Hz update rate.</t>
  </si>
  <si>
    <t>1805-1816</t>
  </si>
  <si>
    <t>8872091700;8636775900</t>
  </si>
  <si>
    <t>Groves, Paul D.;Adjrad, Mounir</t>
  </si>
  <si>
    <t>Groves P.D.</t>
  </si>
  <si>
    <t>Likelihood-based GNSS positioning using LOS/NLOS predictions from 3D mapping and pseudoranges</t>
  </si>
  <si>
    <t>10.1007/s10291-017-0654-1</t>
  </si>
  <si>
    <t>2-s2.0-85026914696</t>
  </si>
  <si>
    <t>R01NS088648</t>
  </si>
  <si>
    <t>['unique target', 'stem maintenance', 'specific phenotypes', 'significant barrier', 'renewal capacity', 'regulate self', 'proteins known', 'pnj copolymers', 'niche microenvironments', 'niche interactions', 'multipotent differentiation', 'microenvironment created', 'like cells', 'identifying gsc', 'gscs cultured', 'gsc radioresistance', 'gsc population', 'gbm stem', 'gbm malignancy', 'enriching stem', 'effectively treating', 'data indicate', 'conventional treatments', 'concurrent increases', '5 %.']</t>
  </si>
  <si>
    <t>Brain tumor initiating cells | Cancer stem cells | Radioresistance | Temperature responsive polymer scaffolds | Tissue engineering</t>
  </si>
  <si>
    <t>Glioblastoma (GBM) is the most common adult primary brain tumor, and the 5-year survival rate is less than 5%. GBM malignancy is driven in part by a population of GBM stem-like cells (GSCs) that exhibit indefinite self-renewal capacity, multipotent differentiation, expression of neural stem cell markers, and resistance to conventional treatments. GSCs are enriched in specialized niche microenvironments that regulate stem phenotypes and support GSC radioresistance. Therefore, identifying GSC-niche interactions that regulate stem phenotypes may present a unique target for disrupting the maintenance and persistence of this treatment resistant population. In this work, we engineered 3D scaffolds from temperature responsive poly(N-isopropylacrylamide-co-Jeffamine M-1000¬Æ acrylamide), or PNJ copolymers, as a platform for enriching stem-specific phenotypes in two molecularly distinct human patient-derived GSC cell lines. Notably, we observed that, compared to conventional neurosphere cultures, PNJ cultured GSCs maintained multipotency and exhibited enhanced self-renewal capacity. Concurrent increases in expression of proteins known to regulate self-renewal, invasion, and stem maintenance in GSCs (NESTIN, EGFR, CD44) suggest that PNJ scaffolds effectively enrich the GSC population. We further observed that PNJ cultured GSCs exhibited increased resistance to radiation treatment compared to GSCs cultured in standard neurosphere conditions. GSC radioresistance is supported in vivo by niche microenvironments, and this remains a significant barrier to effectively treating these highly tumorigenic cells. Taken in sum, these data indicate that the microenvironment created by synthetic PNJ scaffolds models niche enrichment of GSCs in patient-derived GBM cell lines, and presents tissue engineering opportunities for studying clinically important behaviors such as radioresistance in vitro.</t>
  </si>
  <si>
    <t>149-158</t>
  </si>
  <si>
    <t>Biomaterials</t>
  </si>
  <si>
    <t>60001362-60003892;60001362-60010065;60001362;60003892;60001362;60001362;60001362-60003892</t>
  </si>
  <si>
    <t>56735936600;26531496500;57193972965;7003342709;6508067049;15840247800;35202284900</t>
  </si>
  <si>
    <t>Heffernan, John M.;McNamara, James B.;Borwege, Sabine;Vernon, Brent L.;Sanai, Nader;Mehta, Shwetal;Sirianni, Rachael W.</t>
  </si>
  <si>
    <t>Tucson;Tempe;Phoenix</t>
  </si>
  <si>
    <t>The University of Arizona;Arizona State University;Barrow Neurological Institute</t>
  </si>
  <si>
    <t>60010065;60003892;60001362</t>
  </si>
  <si>
    <t>Heffernan J.</t>
  </si>
  <si>
    <t>PNIPAAm-co-Jeffamine&lt;sup&gt;¬Æ&lt;/sup&gt; (PNJ) scaffolds as in¬†vitro models for niche enrichment of glioblastoma stem-like cells</t>
  </si>
  <si>
    <t>S0142961217303137</t>
  </si>
  <si>
    <t>10.1016/j.biomaterials.2017.05.007</t>
  </si>
  <si>
    <t>2-s2.0-85026922524</t>
  </si>
  <si>
    <t>['video cameras', 'tracking use', 'specificity 0', 'sensitivity 0', 'rfid system', 'rfid data', 'reliable representation', 'rather standing', 'radiofrequency identification', 'process could', 'posterior contact', 'positive readings', 'negative readings', 'lying nearby', 'hereford heifers', 'health monitoring', 'grooming behavior', 'electronic brush', 'ear tags', 'currently configured', 'certain heifers', 'brush proximity', 'brush contact', 'behavior subsides', 'automatically record', 'antennas failed', 'across heifers', '98 ),', '2 ultra', '2 recordings']</t>
  </si>
  <si>
    <t>automation | grooming | health monitoring | radiofrequency identification (RFID)</t>
  </si>
  <si>
    <t>Healthy cattle readily use grooming brushes but this behavior subsides when animals become ill. Tracking use of a brush may provide an opportunity for health monitoring, especially if the process could be automated. We assessed how healthy heifers groom themselves on a brush and hypothesized that radiofrequency identification (RFID) could be used to accurately and automatically record this behavior. Angus and Hereford heifers (n = 16) were fitted with 2 ultra-high-frequency RFID ear tags and monitored in groups of 8 while housed in a pen with an electronic brush, video cameras, and 4 RFID antennas. Each heifer was observed for a 6-h period using continuous video recordings, and brush contact was characterized in terms of anatomic region involved (head/neck, trunk, or posterior) and when not touching the brush but within 1 body length of it. The RFID data were collected for the same period and then processed such that intervals of up to 16 s with no detections but contained between 2 recordings were also considered positive (animal in brush proximity). Brush proximity (RFID) was regressed against brush contact duration (video) and the sensitivity and specificity for each individual heifer calculated. Across heifers, the majority of brush use involved the head/neck, although a few heifers demonstrated relatively large amounts of posterior contact, which contributed to false-negative readings when antennas failed to read the ear tags. Furthermore, for the majority of time that animals were near the brush, they were not in contact with it but rather standing or lying nearby, resulting in false-positive readings. It follows that the ability of the RFID system to accurately detect brush contact varied widely across individual heifers (sensitivity 0.54‚Äì1.0; specificity 0.59‚Äì0.98), with RFID generally overestimating the duration of brush proximity relative to actual time spent in brush contact. The implication is that RFID-based ear tag recording of brush proximity relative to continuous video observations of contact does not yield accurate results in certain heifers and therefore, as currently configured, is not a reliable representation of this type of grooming behavior.</t>
  </si>
  <si>
    <t>8430-8437</t>
  </si>
  <si>
    <t>Journal of Dairy Science</t>
  </si>
  <si>
    <t>60014439;60014439;60014439</t>
  </si>
  <si>
    <t>56764681200;7005903997;7201903089</t>
  </si>
  <si>
    <t>Toaff-Rosenstein, Rachel L.;Velez, Martin;Tucker, Cassandra B.</t>
  </si>
  <si>
    <t>Davis</t>
  </si>
  <si>
    <t>University of California, Davis</t>
  </si>
  <si>
    <t>Toaff-Rosenstein R.</t>
  </si>
  <si>
    <t>Technical note: Use of an automated grooming brush by heifers and potential for radiofrequency identification-based measurements of this behavior</t>
  </si>
  <si>
    <t>S0022030217307579</t>
  </si>
  <si>
    <t>10.3168/jds.2017-12984</t>
  </si>
  <si>
    <t>2-s2.0-85027244441</t>
  </si>
  <si>
    <t>['using time', 'time partitioning', 'synthetic data', 'subsurface response', 'study highlights', 'soil layer', 'significant contrast', 'saprolite overlain', 'resolution ert', 'reduces artifacts', 'moisture contrast', 'modified pole', 'major factor', 'layer system', 'large changes', 'lapse resistivity', 'lapse inversion', 'inversion process', 'infiltration zone', 'infiltration front', 'infiltration events', 'infiltration dynamics', 'infiltrating water', 'imaging rainfall', 'forward modeling', 'field datasets', 'extended dipole', 'ert data', 'electrode configuration', 'dipole array', 'commonly used', 'bottom layer', 'artifacts identified', 'artifact development', 'arrays varied', 'accurately image', 'accurately delineate']</t>
  </si>
  <si>
    <t>Artifacts | Electrical resistivity tomography | Infiltration | Rainfall simulation | Vadose zone</t>
  </si>
  <si>
    <t>Time-lapse electrical resistivity tomography (ERT) is commonly used as a minimally invasive tool to study infiltration processes. In 2014, we conducted field studies coupling variable intensity rainfall simulation with high-resolution ERT to study the real-time partitioning of rainfall into surface and subsurface response. The significant contrast in resistivity in the subsurface from large changes in subsurface moisture resulted in artifacts during the inversion process of the time-lapse ERT data collected using a dipole-dipole electrode array. These artifacts, which are not representative of real subsurface moisture dynamics, have been shown to arise during time-lapse inversion of ERT data and may be subject to misinterpretation. Forward modeling of the infiltration process post field experiments using a two-layer system (saprolite overlain by a soil layer) was used to generate synthetic datasets. The synthetic data were used to investigate the influence of both changes in volumetric moisture content and electrode configuration on the development of the artifacts identified in the field datasets. For the dipole-dipole array, we found that a decrease in the resistivity of the bottom layer by 67% resulted in a 50% reduction in artifact development. Artifacts for the seven additional array configurations tested, ranged from a 19% increase in artifact development (using an extended dipole-dipole array) to as much as a 96% decrease in artifact development (using a wenner-alpha array), compared to that of the dipole-dipole array. Moreover, these arrays varied in their ability to accurately delineate the infiltration front. Model results showed that the modified pole-dipole array was able to accurately image the infiltration zone and presented fewer artifacts for our experiments. In this study, we identify an optimal array type for imaging rainfall-infiltration dynamics that reduces artifacts. The influence of moisture contrast between the infiltrating water and the bulk subsurface material was characterized and shown to be a major factor in contributing to artifact development. Through forward modeling, this study highlights the importance of considering array type and subsurface moisture conditions when using time-lapse resistivity to obtain reliable estimates of vadose zone flow processes during rainfall-infiltration events.</t>
  </si>
  <si>
    <t>60008827;60008827;60008827;60026610</t>
  </si>
  <si>
    <t>57192101628;7004252580;7202640987;37048428200</t>
  </si>
  <si>
    <t>Carey, Austin M.;Paige, Ginger B.;Carr, Bradley J.;Dogan, Mine</t>
  </si>
  <si>
    <t>Clemson;Laramie</t>
  </si>
  <si>
    <t>Clemson University;University of Wyoming</t>
  </si>
  <si>
    <t>60026610;60008827</t>
  </si>
  <si>
    <t>Carey A.</t>
  </si>
  <si>
    <t>Forward modeling to investigate inversion artifacts resulting from time-lapse electrical resistivity tomography during rainfall simulations</t>
  </si>
  <si>
    <t>S0926985117307310</t>
  </si>
  <si>
    <t>10.1016/j.jappgeo.2017.08.002</t>
  </si>
  <si>
    <t>2-s2.0-85027446346</t>
  </si>
  <si>
    <t>RTA5680007</t>
  </si>
  <si>
    <t>['volumetric stability', 'volume stability', 'vice versa', 'ultimate shrinkage', 'temperature greater', 'paper reports', 'operating frequency', 'mw irradiation', 'mobile mw', 'maximum 8', 'mathematical models', 'horn antenna', 'h early', 'greater extent', 'electromagnetic analysis', 'curing using', 'curing unit', 'cured concrete', 'coupled thermal', 'continuous increase', 'considerably shorter', 'concrete workpiece', 'concrete mixing', 'concrete materials', 'autoclave curing', 'application time', 'application period', '800 w', '45 ghz', '30 min', '15 min']</t>
  </si>
  <si>
    <t>Compressive strength: volume stability | Concrete | Curing | Microwave | Prototype design</t>
  </si>
  <si>
    <t>Microwave (MW)-accelerated curing has emerged as an innovative and popular curing method for concrete materials. This paper reports the results of a study to model the horn antenna used for the MW irradiation of a workpiece with a mobile MW-accelerated concrete curing unit, based on a coupled thermal and electromagnetic analysis. The mathematical models were useful for evaluating the heat generation within a horn antenna and as a basis for constructing a mobile MW-accelerated curing unit with an operating frequency of 2.45 GHz and a MW power level of 800 W. Further, the early-age compressive strength development and volume stability of MW-cured concrete were investigated in terms of its shrinkage and compared to the properties of autoclave-cured concrete. The design results showed that under the concept of the allowable maximum temperature for the concrete workpiece, which was controlled to less than 80 ¬∞C, a horn antenna that was 216.70 mm wide, 333.68 mm long, and 273.0 mm high produced a uniform thermal distribution in a concrete workpiece. Moreover, experimental investigations showed that the application period for curing using a mobile MW-curing unit was considerably shorter than that in autoclave curing methods. The appropriate delay time (time after concrete mixing) was 30 min, and MW irradiation for 45 min could improve the maximum 8-h early-age compressive strength of MW-cured concrete, whereas an application time of 15 min produced the 28-day compressive strength. When a concrete workpiece was cured at high temperature using MW energy for more than 15 min at a temperature greater than 80 ¬∞C, the effect was a continuous increase in the early-age compressive strength, which was greater than that achieved by autoclave curing. In terms of volumetric stability, MW-curing for 30 and 45 min increased the ultimate shrinkage to a greater extent than that by autoclave curing and vice versa in the case of a MW application time of 15 min.</t>
  </si>
  <si>
    <t>415-426</t>
  </si>
  <si>
    <t>Cement and Concrete Composites</t>
  </si>
  <si>
    <t>60110518;60012521;60012521</t>
  </si>
  <si>
    <t>35179889000;6506271486;57190248773</t>
  </si>
  <si>
    <t>Makul, Natt;Rattanadecho, Phadungsak;Pichaicherd, Amphol</t>
  </si>
  <si>
    <t>Bangkok;Pathum Thani</t>
  </si>
  <si>
    <t>Rajabhat University;Thammasat University</t>
  </si>
  <si>
    <t>60110518;60012521</t>
  </si>
  <si>
    <t>Makul N.</t>
  </si>
  <si>
    <t>Accelerated microwave curing of concrete: A design and performance-related experiments</t>
  </si>
  <si>
    <t>S0958946517307096</t>
  </si>
  <si>
    <t>10.1016/j.cemconcomp.2017.08.007</t>
  </si>
  <si>
    <t>2-s2.0-85027558671</t>
  </si>
  <si>
    <t>['varied axes', 'rigid body', 'paper proposes', 'outer product', 'modeled algebraically', 'minimal number', 'loop limbs', 'kinematic analysis', 'great potential', 'great challenge', 'generated open', 'finite motions', 'based approach', 'available open', 'assembly principles', 'articulated joints', 'algebraic manner', 'actuating antenna']</t>
  </si>
  <si>
    <t>Conformal geometric algebra | Finite motion | Parallel tracking mechanism | Type synthesis</t>
  </si>
  <si>
    <t>Parallel tracking mechanism with varied axes has great potential in actuating antenna to track moving targets. Due to varied rotational axes, its finite motions have not been modeled algebraically. This makes its type synthesis remain a great challenge. Considering these issues, this paper proposes a conformal geometric algebra (CGA) based approach to model its finite motions in an algebraic manner and parametrically generate topological structures of available open-loop limbs. Finite motions of rigid body, articulated joints, and open-loop limbs are formulated by outer product of CGA. Then, finite motions of parallel tracking mechanism with varied axes are modeled algebraically by two independent rotations and four dependent motions with the assistance of kinematic analysis. Afterward, available four degrees-offreedom (4-DoF) open-loop limbs are generated by using revolute joints to realize dependent motions, and available five degrees-offreedom (5-DoF) open-loop limbs are obtained by adding one finite rotation to the generated open-loop limbs. Finally, assembly principles in terms of minimal number and combinations of available open-loop limbs are defined. Typical topological structures are synthesized and illustrated.</t>
  </si>
  <si>
    <t>Journal of Mechanisms and Robotics</t>
  </si>
  <si>
    <t>60019533;60019533;60019533</t>
  </si>
  <si>
    <t>56012710700;56013027900;7404920263</t>
  </si>
  <si>
    <t>Qi, Yang;Sun, Tao;Song, Yimin</t>
  </si>
  <si>
    <t>Type synthesis of parallel tracking mechanism with varied axes by modeling its finite motions algebraically</t>
  </si>
  <si>
    <t>10.1115/1.4037548</t>
  </si>
  <si>
    <t>2-s2.0-85028075199</t>
  </si>
  <si>
    <t>['varying si', 'two parts', 'transmitter signal', 'transmit signals', 'transceiver antenna', 'training ratio', 'slow time', 'significantly influenced', 'radio frequency', 'numerical method', 'moving object', 'effectively suppressed', 'doppler frequency']</t>
  </si>
  <si>
    <t>Flying object | Full-duplex wireless communications | Self-interference cancellation</t>
  </si>
  <si>
    <t>In this paper, the performance of radio frequency (RF) self-interference (SI) cancellation in presence of flying/moving object is analyzed to achieve an uninterrupted FD transmission and reception. The SI leaked typically consists of two parts: slow time-varying SI and burst SI part. For simplification, slow time-varying SI part can be effectively suppressed. In addition, burst SI part can be modeled as a single path SI signal. To detect and estimate the burst SI part, superimposing training sequence is introduced in the transmit signals. Correspondingly, one special RF tap is adopted to suppress the burst SI part. Based on this scheme, the expression of instantaneous and average outage probability is derived and this can be solved by numerical method. It is found that the FD outage probability is significantly influenced by the flying/moving object velocity, by Doppler frequency, by the distance between the flying/moving object and the transceiver antenna, and the transmitter signal-to-training ratio.</t>
  </si>
  <si>
    <t>55-64</t>
  </si>
  <si>
    <t>56739635900;35110441000;7404591261</t>
  </si>
  <si>
    <t>Wu, Fei;Huang, Chuan;Tang, Youxi</t>
  </si>
  <si>
    <t>Performance of RF self-interference cancellation disturbed by fast-moving object in full-duplex wireless</t>
  </si>
  <si>
    <t>S1570870517301415</t>
  </si>
  <si>
    <t>10.1016/j.adhoc.2017.07.009</t>
  </si>
  <si>
    <t>2-s2.0-85028422918</t>
  </si>
  <si>
    <t>['users communicate', 'transmit antennas', 'take advantage', 'subcarriers present', 'ofdm systems', 'multiple bits', 'method leads', 'input multiple', 'implemented along', 'ga methodology', 'ga ).', 'feedback overhead', 'feedback load', 'experience non', 'efficient scheduling', 'clusters assuming', 'center subcarrier', 'broadcast networks', 'base station', 'adjacent subcarriers']</t>
  </si>
  <si>
    <t>Genetic algorithm | MIMO-OFDM scheduling | Multi-Bit quantization | Subcarrier clustering</t>
  </si>
  <si>
    <t>Feedback of user channel quality information (CQI) to base station (BS) is essential for efficient scheduling of multi-user (MU) multiple-input multiple-output orthogonal frequency division multiplexing (MIMO-OFDM) broadcast networks. This feedback overload increases linearly with the cardinality of users, transmit antennas and subcarriers present in MIMO-OFDM systems. Hence, clustering of adjacent subcarriers has been considered in literature for reduction in feedback load. Here users communicate the CQI of the center subcarrier of the clusters assuming that subcarriers of a cluster experience similar channel conditions. However, this method leads to inefficient resource scheduling for higher cluster sizes as it does not take advantage of CQI of other subcarriers that experience non-uniform channel conditions. This reason motivated us to develop a new limited feedback scheduling scheme where quantization of CQI with multiple bits is implemented along with clustering of adjacent subcarriers. In this scheme, the multi-bit quantized CQI of all the subcarriers of a cluster are examined for the efficient scheduling along with further reduction in the feedback overhead. Moreover, we proposed a less time consuming method to find the optimum quantization thresholds that play significant role in multi-bit quantization process by using genetic algorithm (GA). This GA methodology is computationally more efficient than exhaustive search process.</t>
  </si>
  <si>
    <t>Quantized feedback scheduling for MIMO-OFDM broadcast networks with subcarrier clustering</t>
  </si>
  <si>
    <t>S1570870517301403</t>
  </si>
  <si>
    <t>10.1016/j.adhoc.2017.07.007</t>
  </si>
  <si>
    <t>2-s2.0-85028425680</t>
  </si>
  <si>
    <t>['resonant frequency', 'pressure change', 'power radiation', 'phase change', 'medical practice', 'low cost', 'high frequency', 'external reader', 'digital converter', 'device performance', 'device achieves', 'cost components', '92 mhz', '35 mhz', '028 mmhg']</t>
  </si>
  <si>
    <t>Biomedical measurements | intracranial pressure | passive pressure telemetry | readout circuit</t>
  </si>
  <si>
    <t>We present a wide frequency range, low cost, wireless intracranial pressure monitoring system, which includes an implantable passive sensor and an external reader. The passive sensor consists of two spiral coils and transduces the pressure change to a resonant frequency shift. The external portable reader reads out the sensor's resonant frequency over a wide frequency range (35 MHz-2.7 GHz). We propose a novel circuit topology, which tracks the system's impedance and phase change at a high frequency with low-cost components. This circuit is very simple and reliable. A prototype has been developed, and measurement results demonstrate that the device achieves a suitable measurement distance (&gt;2 cm), sufficient sample frequency (&gt;6 Hz), fine resolution, and good measurement accuracy for medical practice. Responsivity of this prototype is 0.92 MHz/mmHg and resolution is 0.028 mmHg. COMSOL specific absorption rate simulation proves that this system is safe. Considerations to improve the device performance have been discussed, which include the size of antenna, the power radiation, the Analog-to-digital converter (ADC) choice, and the signal processing algorithm.</t>
  </si>
  <si>
    <t>1123-1132</t>
  </si>
  <si>
    <t>56447310200;57195288069;56300792300;7004057212;6506803276;7402196850</t>
  </si>
  <si>
    <t>Wang, Fa;Zhang, Xuan;Shokoueinejad, Mehdi;Iskandar, Bermans J.;Medow, Joshua E.;Webster, John G.</t>
  </si>
  <si>
    <t>A Novel Intracranial Pressure Readout Circuit for Passive Wireless LC Sensor</t>
  </si>
  <si>
    <t>10.1109/TBCAS.2017.2731370</t>
  </si>
  <si>
    <t>2-s2.0-85028457167</t>
  </si>
  <si>
    <t>Direcci√≥n General de Investigaci√≥n Cient√≠fica y T√©cnica</t>
  </si>
  <si>
    <t>IB13185</t>
  </si>
  <si>
    <t>DGICT</t>
  </si>
  <si>
    <t>['trianglewise balance', 'static limit', 'space property', 'small imbalance', 'small error', 'scalar potential', 'reaction integral', 'paper lies', 'moments applied', 'machine precision', 'frequencies higher', 'divergence operator', 'classical low', 'charge distribution', 'although present']</t>
  </si>
  <si>
    <t>4-D reaction integrals | low-frequency breakdown | method of moments (MoM) | plasmonics | scalar potential | singularity cancellation | singularity subtraction | surface integral equations (SIEs)</t>
  </si>
  <si>
    <t>Despite the great progress made in the evaluation of the 4-D reaction integrals arising in the method of moments applied to the surface integral equation formulations, there are still some aspects that deserve to be explored further. The focus in this paper lies in the evaluation of the 4-D reaction integral for the scalar potential. We demonstrate that, unless this integral is computed to machine precision in the whole impedance matrix, it is imperative to maintain the trianglewise balance in the evaluation of the scalar potential part. A small imbalance, even at very small error, results in a loss of degrees of freedom (DOFs) for the charge distribution, violating the null-space property of the divergence operator and yielding potentially spurious solutions. The effect, although present, may go unnoticed at the conventional frequency regimes, where the usual mesh sizes can be applied. However, it becomes more pronounced as we approach the quasi-static limit, eventually rendering spurious solutions at the frequencies higher than the classical low-frequency breakdown would.</t>
  </si>
  <si>
    <t>5356-5364</t>
  </si>
  <si>
    <t>60026134;60026134;60017838</t>
  </si>
  <si>
    <t>55403986200;7003784434;7006470289</t>
  </si>
  <si>
    <t>Solis, Diego Martinez;Obelleiro Basteiro, Fernando;Taboada, Jose Manuel</t>
  </si>
  <si>
    <t>Vigo;Badajoz</t>
  </si>
  <si>
    <t>Universidade de Vigo;Universidad de Extremadura</t>
  </si>
  <si>
    <t>60026134;60017838</t>
  </si>
  <si>
    <t>Solis D.</t>
  </si>
  <si>
    <t>On the Evaluation of the 4-D Reaction Integral for the Scalar Potential in Galerkin's Method of Moments</t>
  </si>
  <si>
    <t>10.1109/TAP.2017.2738062</t>
  </si>
  <si>
    <t>2-s2.0-85028458427</t>
  </si>
  <si>
    <t>['tremendously widened', 'study demonstrates', 'space wavelength', 'shorting pins', 'results indicate', 'resonant modes', 'resonant frequency', 'radiating patch', 'proposed antenna', 'progressively enlarged', 'profile property', 'order modes', 'narrow slot', 'measured results', 'impedance bandwidth', 'good agreement', 'f antenna', 'extensive analysis', 'dramatically increased', 'bandwidth enhancement', 'almost maintaining', '2 }.', '2 modes', '2 mode', '036 free']</t>
  </si>
  <si>
    <t>Bandwidth enhancement | dual-resonant modes | planar inverted-F antenna (PIFA) | shorting pin</t>
  </si>
  <si>
    <t>A low-profile planar inverted-F antenna (PIFA) under the operation of TM0,1/2 and TM2,1/2 modes in a single patch resonator for bandwidth enhancement is proposed. Initially, our study demonstrates that all of the even-order modes can effectively be suppressed by employing a rectangular PIFA instead of the conventional microstrip patch antenna. Then, a pair of shorting pins is appropriately loaded underneath the side-shorted radiating patch to investigate the variation of their odd-mode resonant frequencies. The results indicate that the resonant frequency of TM0,1/2 mode ( f-{0,1/2} ) is dramatically increased up while almost maintaining that of TM2,1/2 mode ( f-{2,1/2} ). After that, the width of the radiating patch is progressively enlarged in order to move the f-{2,1/2} more closely to the f-{0,1/2}. By using this approach, the dual radiative resonant modes can be reallocated in proximity to each other. Additionally, a narrow slot is etched out on the radiating patch so as to counteract the equivalent inductance caused by the shorting pins and probe. As such, a wide-bandwidth with stable radiation pattern is achieved for the PIFA under the operation of these dual-resonant modes. After the extensive analysis is executed, the proposed antenna is fabricated and tested. Simulated and measured results are found in good agreement with each other, demonstrating that its impedance bandwidth is tremendously widened to about 15.3% with appearance of two in-band attenuation poles. In particular, a low-profile property with the height of 0.036 free-space wavelength is achieved.</t>
  </si>
  <si>
    <t>5019-5025</t>
  </si>
  <si>
    <t>60022317-60025578;60022317;60022317</t>
  </si>
  <si>
    <t>A Low-Profile Wide-Bandwidth Planar Inverted-F Antenna under Dual Resonances: Principle and Design Approach</t>
  </si>
  <si>
    <t>10.1109/TAP.2017.2736578</t>
  </si>
  <si>
    <t>2-s2.0-85028461175</t>
  </si>
  <si>
    <t>['wide range', 'tube reached', 'tg mode', 'specific value', 'power deposition', 'power coupling', 'power absorption', 'plasma density', 'plasma densities', 'plasma boundary', 'parameter function', 'paper deals', 'maximum value', 'magnetic field', 'large effect', 'important parameter', 'from1011 cm', 'extremely dependent', 'efficient trivelpiece', 'edge gradients', 'density widths', 'density width', 'density profile', 'considerably asymmetric', 'bo ratio', 'asymmetry became', 'approximately n0', 'anticipated value', 'antenna coupling', '56 mhz', '3 irrespective', '1012 cm', '1011 cm', '1000 g']</t>
  </si>
  <si>
    <t>asymmetric power absorption | density profile | half-helix antenna | HELIC code | helicon plasma</t>
  </si>
  <si>
    <t>This paper deals with the investigation of the power absorption in helicon plasma excited through a half-helix antenna driven at 13.56 MHz. The simulations were carried out by means of a code, HELIC. They were carried out by taking into account different inhomogeneous radial density profiles and for a wide range of plasma densities, from1011 cm-3to 1013 cm-3. The magnetic field was 200, 400, 600 and 1000 G. A three-parameter function was used for generating various density profiles with different volume gradients, edge gradients and density widths. The density profile had a large effect on the efficient Trivelpiece-Gould (TG) and helicon mode excitation and antenna coupling to the plasma. The fraction of power deposition via the TG mode was extremely dependent on the plasma density near the plasma boundary. Interestingly, the obtained efficient parallel helicon wavelength was close to the anticipated value for Gaussian radial density profile. Power deposition was considerably asymmetric when the n/Bo ratio was more than a specific value for a determined density width. The longitudinal power absorption was symmetric at approximately n0 =1011 cm -3 irrespective of the magnetic field supposed. The asymmetry became more pronounced when the plasma density was 1012 cm-3. The ratio of density width to the magnetic field was an important parameter in the power coupling. At high magnetic fields, the maximum of the power absorption was reached at higher plasma density widths. There was at least one combination of the plasma density, magnetic field and density width for which the RF power deposition at both side of the tube reached its maximum value.</t>
  </si>
  <si>
    <t>Afsharmanesh, Mohsen;Habibi, Morteza</t>
  </si>
  <si>
    <t>Directional power absorption in helicon plasma sources excited by a half-helix antenna</t>
  </si>
  <si>
    <t>10.1088/2058-6272/aa8030</t>
  </si>
  <si>
    <t>2-s2.0-85028461926</t>
  </si>
  <si>
    <t>['well consistent', 'weak ionization', 'type antenna', 'two schemes', 'temporal evolution', 'plasma parameters', 'particle density', 'numerical cases', 'fluid equations', 'electron temperature', 'electron density', 'directly solved', 'dimensional two', 'conducted using', 'comsol multiphysicstm', 'collision relations']</t>
  </si>
  <si>
    <t>helicon discharge | numerical simulation | pumping effect | temporal evolution</t>
  </si>
  <si>
    <t>On the basis of considering electrochemical reactions and collision relations in detail, a direct numerical simulation model of a helicon plasma discharge with three-dimensional two-fluid equations was employed to study the characteristics of the temporal evolution of particle density and electron temperature. With the assumption of weak ionization, the Maxwell equations coupled with the plasma parameters were directly solved in the whole computational domain. All of the partial differential equations were solved by the finite element solver in COMSOL MultiphysicsTM with a fully coupled method. In this work, the numerical cases were calculated with an Ar working medium and a Shoji-type antenna. The numerical results indicate that there exist two distinct modes of temporal evolution of the electron and ground atom density, which can be explained by the ion pumping effect. The evolution of the electron temperature is controlled by two schemes: electromagnetic wave heating and particle collision cooling. The high RF power results in a high peak electron temperature while the high gas pressure leads to a low steady temperature. In addition, an OES experiment using nine Ar I lines was conducted using a modified CR model to verify the validity of the results by simulation, showing that the trends of temporal evolution of electron density and temperature are well consistent with the numerically simulated ones.</t>
  </si>
  <si>
    <t>56442817500;7402260533;57195492558;16205731600;23005423300</t>
  </si>
  <si>
    <t>Yang, Xiong;Cheng, Mousen;Guo, Dawei;Wang, Moge;Li, Xiaokang</t>
  </si>
  <si>
    <t>Characteristics of temporal evolution of particle density and electron temperature in helicon discharge</t>
  </si>
  <si>
    <t>10.1088/2058-6272/aa808a</t>
  </si>
  <si>
    <t>2-s2.0-85028473188</t>
  </si>
  <si>
    <t>305-719</t>
  </si>
  <si>
    <t>['wave band', 'simple structure', 'sidelobe levels', 'radiating elements', 'proposed array', 'proposed antenna', 'paper presents', 'novel comb', 'narrow bandwidth', 'low reflections', 'impedance bandwidth', 'broadside beam', 'applying stubs', '95 %.', '28 ghz', '25 ghz', '167 %.', '12 elements', '11 ghz']</t>
  </si>
  <si>
    <t>Comb-line antenna | linear array antenna | microstrip antenna | millimeter-wave</t>
  </si>
  <si>
    <t>This paper presents a novel wideband microstrip comb-line linear array antenna using end feeding developed in the millimeter-wave. The proposed antenna is designed for 28 GHz and has 12 elements. The reflection-canceling slit structure technique is adopted to develop a broadside beam with low reflections at the input. The proposed array is designed using stub-studded radiating elements that create more resonances to broaden the impedance bandwidth. The structure is a novel comb-line linear array antenna with stub-studded radiating elements and was developed by applying stubs to eight of the radiating elements of the array to increase the input impedance bandwidth. This helps to attain a wideband linear array antenna on a single dielectric substrate, which conventionally has a narrow bandwidth. The input impedance bandwidth is from 23.5 to 33.11 GHz, which is equivalent to a bandwidth of 33.95%. The radiation pattern bandwidth is from 27.5 to 29.25 GHz for sidelobe levels of below -20 dB equivalent to a bandwidth of 6.167%. The proposed antenna array presents features such as a simple structure with low fabrication cost and an enhanced impedance bandwidth with high sidelobe suppression. The feasibility of the proposed antenna array was evaluated by simulation and measurement in the millimeter-wave band.</t>
  </si>
  <si>
    <t>5190-5199</t>
  </si>
  <si>
    <t>60068689;60068689</t>
  </si>
  <si>
    <t>57195502924;7402506634</t>
  </si>
  <si>
    <t>Afoakwa, Samuel;Jung, Young Bae</t>
  </si>
  <si>
    <t>Afoakwa S.</t>
  </si>
  <si>
    <t>Wideband Microstrip Comb-Line Linear Array Antenna Using Stubbed-Element Technique for High Sidelobe Suppression</t>
  </si>
  <si>
    <t>10.1109/TAP.2017.2741023</t>
  </si>
  <si>
    <t>2-s2.0-85028499527</t>
  </si>
  <si>
    <t>['variation less', 'uwb applications', 'typical ava', 'two slots', 'two face', 'sum vector', 'slot structure', 'simple two', 'radiation characteristics', 'proposed antenna', 'polarization level', 'opposite phase', 'novel structure', 'layer structure', 'layer double', 'high fidelity', 'group delay', 'field vector', 'face samples', 'endfire direction', 'balanced ava', 'amelioration introduced', '8 db', '62 ns', '15 ghz']</t>
  </si>
  <si>
    <t>Antipodal Vivaldi antenna (AVA) | double-slot structure | low cross-polarization | UWB balun</t>
  </si>
  <si>
    <t>An antipodal Vivaldi antenna (AVA) with novel symmetric two-layer double-slot structure is proposed. When excited with equiamplitude and opposite phase, the two slots will have the sum vector of their E-field vectors parallel to the antenna's plane, which is uniform to the E-field vector in the slot of a balanced AVA with three-layer structure. Compared with a typical AVA with the same size, the proposed antenna has better impedance characteristics because of the amelioration introduced by the coupling between the two slots, as well as the more symmetric radiation patterns and the remarkably lowered cross-polarization level at the endfire direction. For validating the analysis, an UWB balun based on the double-sided parallel stripline is designed for realizing the excitation, and a sample of the proposed antenna is fabricated. The measured results reveal that the proposed has an operating frequency range from 2.8 to 15 GHz, in which the cross-polarization level is less than-24.8 dB. Besides, the group delay of two face-To-face samples has a variation less than 0.62 ns, which exhibits the ability of the novel structure for transferring pulse signal with high fidelity. The simple two-layer structure, together with the improvement both in impedance and radiation characteristics, makes the proposed antenna much desirable for the UWB applications.</t>
  </si>
  <si>
    <t>5599-5604</t>
  </si>
  <si>
    <t>106452840-60025578;101057590</t>
  </si>
  <si>
    <t>36348889600;24473817400</t>
  </si>
  <si>
    <t>Wang, Ya Wei;Yu, Zhong Wu</t>
  </si>
  <si>
    <t>Xi'an;Xi'an;Nanjing</t>
  </si>
  <si>
    <t>Xidian University;University of Airforce Engineering;Military Representative Office</t>
  </si>
  <si>
    <t>60025578;106452840;101057590</t>
  </si>
  <si>
    <t>A Novel Symmetric Double-Slot Structure for Antipodal Vivaldi Antenna to Lower Cross-Polarization Level</t>
  </si>
  <si>
    <t>10.1109/TAP.2017.2742543</t>
  </si>
  <si>
    <t>2-s2.0-85028500549</t>
  </si>
  <si>
    <t>Killam Trusts</t>
  </si>
  <si>
    <t>Killam</t>
  </si>
  <si>
    <t>['transmitted fields', 'solved using', 'sd expression', 'require meshing', 'refractive metasurface', 'monochromatic generalized', 'illustrative examples', 'element techniques', 'electromagnetic field', 'efficient analysis']</t>
  </si>
  <si>
    <t>Generalized sheet transition conditions (GSTCs) | metasurface | polychromatic structure | spectral domain (SD) | surface integral equation</t>
  </si>
  <si>
    <t>We present a spectral-domain (SD) technique for the efficient analysis of metasurfaces. The metasurface is modeled by generalized sheet transition conditions (GSTCs) as a zero-Thickness sheet creating a discontinuity in the electromagnetic field. The SD expression of these GSTCs for a specified incident field leads to a system of four surface integral equations for the reflected and transmitted fields, which are solved using the method of moments in the SD. Compared with the finite-difference and finite-element techniques that require meshing the entire computational domain, the proposed technique reduces the problem to the surface of the metasurface, hence eliminating one dimension and providing substantial benefits in terms of memory and speed. A monochromatic generalized-refractive metasurface and a polychromatic focusing metasurface are presented as illustrative examples.</t>
  </si>
  <si>
    <t>5340-5347</t>
  </si>
  <si>
    <t>60019141;60019141;60019141</t>
  </si>
  <si>
    <t>24437443200;56414993100;7004272195</t>
  </si>
  <si>
    <t>Chamanara, Nima;Achouri, Karim;Caloz, Christophe</t>
  </si>
  <si>
    <t>Polytechnique Montr√©al</t>
  </si>
  <si>
    <t>Chamanara N.</t>
  </si>
  <si>
    <t>Efficient Analysis of Metasurfaces in Terms of Spectral-Domain GSTC Integral Equations</t>
  </si>
  <si>
    <t>10.1109/TAP.2017.2741058</t>
  </si>
  <si>
    <t>2-s2.0-85028500755</t>
  </si>
  <si>
    <t>2016YFB0101000</t>
  </si>
  <si>
    <t>['working mechanism', 'top substrate', 'required amplitude', 'proposed low', 'presented first', 'phase distributions', 'opposite handedness', 'lp subarray', 'lp siw', 'low profile', 'integrated low', 'good agreement', 'four subarrays', 'fed patches', 'dual cp', 'design methodology', 'bottom substrate', 'arranged according', '25 db', '19 db']</t>
  </si>
  <si>
    <t>Array antenna | dual circularly polarized (dual CP) | low profile | sequential rotation array (SRA) | substrate integrated waveguide (SIW)</t>
  </si>
  <si>
    <t>An integrated low-profile dual circularly polarized (dual CP) array antenna operating in the Q-band is proposed in this paper, which is realized by sequentially rotating subarrays comprised linearly polarized (LP) substrate integrated waveguide (SIW)-fed patches. The design methodology and working mechanism of the LP SIW-fed patches is presented first, which is implemented with a two-layer printed circuit board structure where the SIW feeding network is located in the bottom substrate and the patches are on the top substrate. Four subarrays are then arranged according to the requirements of a sequential rotation array for producing CP directive beams. A two-layer SIW feeding network for providing the required amplitude and phase distributions for the four subarrays is designed, which includes two input ports for exciting CP radiation with opposite handedness, respectively. Prototypes of the LP subarray and the integrated dual CP array antenna were fabricated and measured. Good agreement between the simulation and measured results validates the designs. The proposed low-cost and lightweight dual CP antenna owns the advantages of wide useful bandwidth (8.9%), high isolation of more than 19 dB, low profile of less than 0.1\lambda -{0} , and good orthogonal polarization discrimination higher than 25 dB.</t>
  </si>
  <si>
    <t>5200-5210</t>
  </si>
  <si>
    <t>57212042391;56937616600;35193929900;55717639800;56979533800</t>
  </si>
  <si>
    <t>Xu, Jun;Hong, Wei;Jiang, Zhi Hao;Chen, Jixin;Zhang, Hui</t>
  </si>
  <si>
    <t>A Q-Band Low-Profile Dual Circularly Polarized Array Antenna Incorporating Linearly Polarized Substrate Integrated Waveguide-Fed Patch Subarrays</t>
  </si>
  <si>
    <t>10.1109/TAP.2017.2741065</t>
  </si>
  <si>
    <t>2-s2.0-85028502041</t>
  </si>
  <si>
    <t>263/11</t>
  </si>
  <si>
    <t>SU</t>
  </si>
  <si>
    <t>['wave tracking', 'typically smooth', 'tracking waves', 'therefore expressed', 'single realization', 'scattering phenomenology', 'scattering coefficients', 'scattered beams', 'reexpanded using', 'propagation domain', 'part sequence', 'medium statistics', 'medium fluctuations', 'may actually', 'local scattering', 'key step', 'given statistics', 'frame everywhere', 'fluctuating media', 'expanded using', 'consistent framework', 'computationally efficient', 'compact representation', 'calculated analytically', 'bs representation', 'beam frame', 'also provides']</t>
  </si>
  <si>
    <t>Beam summation (BS) method | Gaussian beams (GBs) | phase space representations | random media | scattering theory | ultrawideband (UWB)</t>
  </si>
  <si>
    <t>In Part I of this two-part sequence, we introduced a novel beam summation (BS) scheme for tracking waves through fluctuating media. A key step has been the proof that the set of beam propagators constitutes a frame everywhere in the propagation domain. This beam frame (BF) provides a self-consistent framework for wave tracking, where the field is expanded using the BF and the local scattering of each beam is reexpanded using the same beam-set and expressed as beam-to-beam (B2B) scattering coefficients. This theory is used here to derive a BS representation for the stochastic-field for cases where the medium fluctuations are random with a given statistics. The stochastic B2B scattering moments are therefore expressed in terms of the local spectral statistics of the medium projected onto a phase space window formed by the intersection of the excitation and the scattered beams. Since the medium statistics is typically smooth, unlike a single realization, the resulting stochastic B2B scattering matrix is compact and smooth and may actually be calculated analytically. It is demonstrated, via numerical examples and a comparison with Monte Carlo simulations, that the formulation is not only computationally efficient, but also provides a compact representation for the scattering phenomenology.</t>
  </si>
  <si>
    <t>5443-5452</t>
  </si>
  <si>
    <t>60012708;60005681</t>
  </si>
  <si>
    <t>56460116100;7004468199</t>
  </si>
  <si>
    <t>Leibovich, Matan;Heyman, Ehud</t>
  </si>
  <si>
    <t>Palo Alto;Tel Aviv-Yafo</t>
  </si>
  <si>
    <t>Stanford University;Tel Aviv University</t>
  </si>
  <si>
    <t>Leibovich M.</t>
  </si>
  <si>
    <t>Beam Summation Theory for Waves in Fluctuating Media. Part II: Stochastic Field Representation</t>
  </si>
  <si>
    <t>10.1109/TAP.2017.2740971</t>
  </si>
  <si>
    <t>2-s2.0-85028502258</t>
  </si>
  <si>
    <t>['well discretized', 'us developed', 'subdivision surfaces', 'sources results', 'numerous results', 'known workhorse', 'isogeometric analysis', 'intermediate operators', 'intermediate operations', 'iga ).', 'functions defined', 'effort presented', 'earlier work', 'discretized geometry', 'conditioned systems', 'conditioned gds', 'complementary effort', 'also known', 'additional smoothness']</t>
  </si>
  <si>
    <t>Debye sources | electric field integral equation (EFIE) | isogeometric analysis (IGA) | subdivision surfaces | surface Laplacian</t>
  </si>
  <si>
    <t>The electric field integral equation is a well-known workhorse for obtaining fields scattered by a perfect electric conducting object. As a result, the nuances and challenges of solving this equation have been examined for a while. Two recent papers motivate the effort presented in this paper. Unlike traditional work that uses equivalent currents defined on surfaces, recent research proposes a technique that results in well-conditioned systems by employing generalized Debye sources (GDS) as unknowns. In a complementary effort, some of us developed a method that exploits the same representation for both the geometry (subdivision surface representations) and functions defined on the geometry, also known as isogeometric analysis (IGA). The challenge in generalizing GDS method to a discretized geometry is the complexity of the intermediate operators. However, thanks to our earlier work on subdivision surfaces, the additional smoothness of geometric representation permits discretizing these intermediate operations. In this paper, we employ both ideas to present a well-conditioned GDS-electric field integral equation. Here, the intermediate surface Laplacian is well discretized by using subdivision basis. Likewise, using subdivision basis to represent the sources results in an efficient and accurate IGA framework. Numerous results are presented to demonstrate the efficacy of the approach.</t>
  </si>
  <si>
    <t>5376-5386</t>
  </si>
  <si>
    <t>60006541;60031707;60006541;60031707</t>
  </si>
  <si>
    <t>56580892800;56040394000;56353178500;7005779927</t>
  </si>
  <si>
    <t>Fu, Xin;Li, Jie;Jiang, Li Jun;Shanker, Balasubramaniam</t>
  </si>
  <si>
    <t>East Lansing;Pokfulam</t>
  </si>
  <si>
    <t>Michigan State University;The University of Hong Kong</t>
  </si>
  <si>
    <t>60031707;60006541</t>
  </si>
  <si>
    <t>Generalized Debye Sources-Based EFIE Solver on Subdivision Surfaces</t>
  </si>
  <si>
    <t>10.1109/TAP.2017.2740976</t>
  </si>
  <si>
    <t>2-s2.0-85028502951</t>
  </si>
  <si>
    <t>L69 3GJ</t>
  </si>
  <si>
    <t>['zipper antenna', 'totally closed', 'simulations together', 'reflection coefficients', 'radiation patterns', 'radiation feature', 'quarterly opened', 'promising candidate', 'metal zipper', 'medical band', 'matching performance', 'making use', 'human body', 'handbag zipper', 'half opened', 'fractional bandwidth', 'feeding point', 'extent reconfigurable', 'common status', 'certain tooth', 'body antenna', 'around one', 'acceptable performance', '5 dbi', '44 ghz']</t>
  </si>
  <si>
    <t>Body-centric communication | Internet of Things (IoT) | off-body antenna | wearable antenna | zipper antenna</t>
  </si>
  <si>
    <t>The idea of making use of the metal zipper on the handbag to serve as an off-body antenna is proposed, and the simulations together with measurements have been carried out. The feeding point can be located at the bottom of the zipper, and to be more specific, around one of the teeth. The excitation at certain tooth of the zipper would bring variations in the reflection coefficients as well as the radiation patterns. No matter the zipper is totally closed, quarterly opened, half opened, or is even totally opened, the antenna can operate with acceptable performance, though the common status of the handbag zipper is closed. Thus, it is to some extent reconfigurable, especially for radiation patterns. A fractional bandwidth of 4.92% at 2.44 GHz of the industrial, scientific, and medical band with a gain of about 5 dBi has been achieved. The impact of the human body has been evaluated. It is noticeable but affordable. The measured results indicate reasonable agreements to that of the simulations in both the matching performance and the radiation feature for the zipper antenna, which seems to be a promising candidate for body-centric wireless communications and the Internet of Things.</t>
  </si>
  <si>
    <t>5137-5146</t>
  </si>
  <si>
    <t>60024350-60020661;60020661;60024350;118163252;60020661;60024350</t>
  </si>
  <si>
    <t>13905768600;35596180300;7403170967;57193432802;56486676800;55384151600</t>
  </si>
  <si>
    <t>Li, Gaosheng;Huang, Yi;Gao, Gui;Wei, Xianju;Tian, Zhihao;Bian, Li An</t>
  </si>
  <si>
    <t>Changsha;Liverpool;</t>
  </si>
  <si>
    <t>National University of Defense Technology;University of Liverpool;Wuxi Huace Electronic Systems Co., Ltd.</t>
  </si>
  <si>
    <t>60024350;60020661;118163252</t>
  </si>
  <si>
    <t>A Handbag Zipper Antenna for the Applications of Body-Centric Wireless Communications and Internet of Things</t>
  </si>
  <si>
    <t>10.1109/TAP.2017.2743046</t>
  </si>
  <si>
    <t>2-s2.0-85028503571</t>
  </si>
  <si>
    <t>10.1109/TAP.2017.2742550</t>
  </si>
  <si>
    <t>['wave suppression', 'wave antenna', 'using fabry', 'slot antenna', 'selective surfaces', 'radiation characteristics', 'proposed antenna', 'printed ridge', 'perot cavity', 'operating bandwidth', 'numerical results', 'novel wideband', 'maximum gain', 'impedance bandwidth', 'gap waveguide', 'gain millimeter', 'first one', 'based superstrate', '8 db', '60 ghz', '6 ghz', '5 %,', '4 ghz', '4 %,', '2 db']</t>
  </si>
  <si>
    <t>Fabry-Perot cavity (FPC) | high gain | ridge-gap waveguide | wideband antenna</t>
  </si>
  <si>
    <t>A novel wideband and high-gain millimeter-wave antenna is presented. The wide 3 dB gain bandwidth is achieved by using Fabry-Perot cavity (FPC) and printed ridge-gap waveguide technologies. The FPC is formed by placing a dual-layer partially reflective surface (PRS) above a slot antenna operating at 60 GHz and fed by a printed ridge-gap waveguide for surface-wave suppression. The PRS is based on a 2-D printed unit cell, the unit cell composed of two different frequency-selective surfaces (FSS) provides a positive phase gradient over the desired frequency range. The impedance bandwidth of the proposed antenna is 18.4%, from 55.4 to 66.6 GHz. Moreover, the 3 dB gain bandwidth is 12.5%, from 58.6 to 66.4 GHz. A maximum gain of 16.8 dB is achieved; this is about 12.2 dB over the gain of the slot antenna only. Consistent radiation patterns are achieved over the operating bandwidth. Experimental and numerical results are presented to justify the improved antenna performance. This communication, to the best of our knowledge, is the first one to utilize a dual-layer printed FSS-based superstrate at 60 GHz to enhance the radiation characteristics of a printed ridge-gap waveguide-fed slot antenna.</t>
  </si>
  <si>
    <t>5589-5594</t>
  </si>
  <si>
    <t>60009506;60005415;60005415</t>
  </si>
  <si>
    <t>25638417500;56660536800;6701577028</t>
  </si>
  <si>
    <t>Attia, Hussein;Abdelghani, M. Lamine;Denidni, Tayeb A.</t>
  </si>
  <si>
    <t>Attia H.</t>
  </si>
  <si>
    <t>Wideband and High-Gain Millimeter-Wave Antenna Based on FSS Fabry-Perot Cavity</t>
  </si>
  <si>
    <t>2-s2.0-85028504182</t>
  </si>
  <si>
    <t>School for Advanced Research</t>
  </si>
  <si>
    <t>N_CityU134/13</t>
  </si>
  <si>
    <t>SAR</t>
  </si>
  <si>
    <t>['reflection coefficient', 'prototype operating', 'improved low', 'existing designs', 'equal amplitude', 'elevation gain', 'dipole consists', 'dipole antenna', 'circular dipoles', 'broadbeam cross', 'axial ratio', 'antenna gain', 'antenna efficiency', 'ansys hfss', '68 dbic', '575 ghz', '230 ¬∞', '150 ¬∞.', '$\\ theta']</t>
  </si>
  <si>
    <t>Circular polarization | cross-dipole antenna | global positioning system (GPS) antenna | wide beamwidth</t>
  </si>
  <si>
    <t>A broadbeam cross-dipole antenna with improved low-elevation gain for global positioning system (GPS) applications is reported. The cross-dipole consists of two perpendicular dipoles, which are printed on two separate substrates that are vertically placed inside a cylindrical back cavity. Circularly polarized fields are generated by applying two quadrature signals with equal amplitude to the dipoles. To enhance the low-elevation gain, circular dipoles, curved ground planes, and corrugated back cavity are deployed in our design. A prototype operating in GPS L1 band (1.575 GHz) was designed with ANSYS HFSS, and measurement was done to verify the simulations. The reflection coefficient, axial ratio (AR), radiation pattern, antenna gain, and antenna efficiency are studied. It is found that the antenna has a wide 3 dB AR beamwidth of over 230¬∞ and a 3 dB gain beamwidth of 150¬∞. The measured and simulated antenna gains at $\theta = 85{\circ }$ are 0.11 and 0.68 dBic, respectively, which are higher than those of existing designs.</t>
  </si>
  <si>
    <t>5605-5610</t>
  </si>
  <si>
    <t>60013983;60013983;60170556</t>
  </si>
  <si>
    <t>55642589500;56415172000;42661688300</t>
  </si>
  <si>
    <t>Sun, Yu Xiang;Leung, Kwok Wa;Lu, Kai</t>
  </si>
  <si>
    <t>Netherlands;Hong Kong</t>
  </si>
  <si>
    <t>Eindhoven;Kowloon</t>
  </si>
  <si>
    <t>The Antenna Company International N.V.;City University of Hong Kong</t>
  </si>
  <si>
    <t>60170556;60013983</t>
  </si>
  <si>
    <t>Sun Y.X.</t>
  </si>
  <si>
    <t>Broadbeam Cross-Dipole Antenna for GPS Applications</t>
  </si>
  <si>
    <t>10.1109/TAP.2017.2742585</t>
  </si>
  <si>
    <t>2-s2.0-85028506918</t>
  </si>
  <si>
    <t>['two polarizations', 'two h', 'top side', 'top layer', 'three narrow', 'station applications', 'profile antenna', 'polarization characteristic', 'pattern coherence', 'one wide', 'middle layer', 'layered yagi', 'ground controlled', 'four modes', 'driven patch', 'connection states', 'bottom side', 'bottom layer', 'beam modes', 'beam mode', '51 ghz', '20 db']</t>
  </si>
  <si>
    <t>Dual-polarized antenna | H-shaped slots | microstrip antenna | pattern reconfigurable antenna | Yagi-Uda antenna</t>
  </si>
  <si>
    <t>A two-port pattern reconfigurable three-layered Yagi-Uda patch antenna with ¬±45¬∞ dual-polarization characteristic is presented. A driven patch (DP) and two large parasitic patches (LPPs) are printed on the top side of the middle layer, and the middle and bottom layers share a common metal ground. Two microstrip feedlines printed orthogonally on the bottom side of the bottom layer are used to feed the DP through two H-shaped slots etched in the ground. The LPPs are connected to/disconnected from the ground controlled by switches. By adjusting the connection states of the LPPs, one wide-beam mode and three narrow-beam modes can be obtained in both polarizations. A small parasitic patch is printed on the top side of the top layer to improve the pattern coherence of the two polarizations. This antenna is studied by both simulation and measurement. The measured common bandwidth of the four modes in both polarizations is 3.32-3.51 GHz, and the isolations between two polarizations in all the modes are higher than 20 dB. The low-profile antenna is very suitable for microbase-station applications.</t>
  </si>
  <si>
    <t>5095-5102</t>
  </si>
  <si>
    <t>60005465;60005465;60005465;60092530;60005465</t>
  </si>
  <si>
    <t>57193624135;7408598493;56591161000;56342826800;56143011300</t>
  </si>
  <si>
    <t>Deng, Wan Qiang;Yang, Xue Song;Shen, Cong Song;Zhao, Jianping;Wang, Bing Zhong</t>
  </si>
  <si>
    <t>Shenzhen;Chengdu</t>
  </si>
  <si>
    <t>Huawei Technologies Co., Ltd.;University of Electronic Science and Technology of China</t>
  </si>
  <si>
    <t>60092530;60005465</t>
  </si>
  <si>
    <t>Deng W.Q.</t>
  </si>
  <si>
    <t>A Dual-Polarized Pattern Reconfigurable Yagi Patch Antenna for Microbase Stations</t>
  </si>
  <si>
    <t>10.1109/TAP.2017.2741022</t>
  </si>
  <si>
    <t>2-s2.0-85028508449</t>
  </si>
  <si>
    <t>10.1109/TAP.2017.2742557</t>
  </si>
  <si>
    <t>['useful technique', 'therefore reduce', 'slls within', 'sll suppression', 'reflector antennas', 'reflecting elements', 'phase distribution', 'particularly useful', 'optimize slls', 'nonresonant types', 'moment analysis', 'metallic elements', 'genetic algorithm', 'fields radiated', 'edge diffractions', 'edge currents', 'edge boundary', 'destructive cancellation', 'desired phases', 'communication presents', 'better controlled']</t>
  </si>
  <si>
    <t>Optimization algorithm | periodic reflecting element | radiation sidelobe suppression | reflector antenna</t>
  </si>
  <si>
    <t>This communication presents a simple and useful technique to suppress the radiation sidelobe levels (SLLs) of reflector antennas by embedding reflecting elements around the edge boundary. Due to the fact that sidelobes mainly arise from the edge diffractions, the reflecting elements can alter the phase distribution of induced currents along the edge boundary, and therefore reduce the sidelobes through the destructive cancellation of fields radiated from these elements. The desired phases are found through the implementation of pattern synthesis technique such as genetic algorithm to optimize the SLLs. This technique of edge current phase alternation may be employed, in conjunction with using a tapered feed radiation to illuminate the reflector, to control both amplitudes and phases of edge currents. Thus, the edge diffraction mechanism may be better controlled to optimize SLLs. In this communication, both resonant and nonresonant types of metallic elements are implemented and compared to illustrate their characteristics of radiations in SLL suppression. This technique is particularly useful to suppress the SLLs within a local angular region. Numerical results based on the method of moment analysis are presented to validate the feasibility.</t>
  </si>
  <si>
    <t>5611-5616</t>
  </si>
  <si>
    <t>7202063846;7401465345</t>
  </si>
  <si>
    <t>Chou, Hsi Tseng;Ho, Hsien Kwei</t>
  </si>
  <si>
    <t>Local Area Radiation Sidelobe Suppression of Reflector Antennas by Embedding Periodic Metallic Elements Along the Edge Boundary</t>
  </si>
  <si>
    <t>2-s2.0-85028508646</t>
  </si>
  <si>
    <t>['two scenarios', 'turn coil', 'simple structure', 'rfid band', 'reader applications', 'proposed structure', 'proposed design', 'operating range', 'operating principles', 'low profile', 'inductive coupling', 'good performances', 'fully cover', 'frequency band', 'field communication', 'entire uhf', 'developed based', 'design procedure', 'achieved within', '960 mhz', '50 mm']</t>
  </si>
  <si>
    <t>Circularly polarized (CP) antenna | dual-band antenna | near-field communication (NFC) | ultrahigh-frequency (UHF)-radio frequency identification (RFID)</t>
  </si>
  <si>
    <t>A novel shared antenna structure is presented in this communication for near-field communication and ultrahigh-frequency (UHF)-radio frequency identification (RFID) reader applications. This design is developed based on a circularly polarized gap-loaded loop antenna and then evolved to contain a two-Turn coil for inductive coupling. The design procedure and the operating principles in the two scenarios are interpreted. Experimental results confirm the good performances of the proposed design with low profile and simple structure. The measured 15 dB impedance matching and 3 dB axial ratio bandwidths can fully cover the entire UHF-RFID band of 840-960 MHz. In the high-frequency band, the optimal matching circuit of the proposed structure is determined and an average transmission coefficient of 0.61 is achieved within the operating range of 50 mm.</t>
  </si>
  <si>
    <t>5583-5588</t>
  </si>
  <si>
    <t>60010080;60017161;60017161</t>
  </si>
  <si>
    <t>56380681100;57198926864;7407079527</t>
  </si>
  <si>
    <t>Wang, Meng Shuang;Guo, Yong Xin;Wu, Wen</t>
  </si>
  <si>
    <t>Planar Shared Antenna Structure for NFC and UHF-RFID Reader Applications</t>
  </si>
  <si>
    <t>10.1109/TAP.2017.2742552</t>
  </si>
  <si>
    <t>2-s2.0-85028509760</t>
  </si>
  <si>
    <t>['results show', 'rectangular radiator', 'radiation patterns', 'proposed antenna', 'paper presents', 'largest bandwidth', 'human tissue', 'human body', 'good agreement', 'free space', 'fidelity factor', 'fabrication tolerances', 'close contact', 'body suggests', 'also robust', 'also characterize']</t>
  </si>
  <si>
    <t>Body-centric communications | printed monopole | ultrawideband (UWB) antenna</t>
  </si>
  <si>
    <t>This paper presents a novel and simple ultrawideband printed rectangular monopole antenna for body-centric wireless communications. The design is based on etching a Q-slot on a rectangular radiator and is optimized to produce the largest bandwidth in free space and close to the human body. We analyze the design of the proposed antenna and assess its performance in terms of bandwidth, gain, efficiency, and radiation patterns. We also characterize the antenna in the time-domain by calculating its fidelity factor. Our results show that the Q-slot antenna maintains its bandwidth when placed in close contact with the human body, or in contact with breast-mimicking tissue phantoms. The very good agreement between the calculated and measured antenna performances in free space and on body suggests that the antenna is immune to variations in the human tissue and is also robust to fabrication tolerances.</t>
  </si>
  <si>
    <t>5069-5075</t>
  </si>
  <si>
    <t>60011520;60011520;60004424-60105683</t>
  </si>
  <si>
    <t>56296809100;6602644338;24472460700</t>
  </si>
  <si>
    <t>Yeboah-Akowuah, Bright;Kosmas, Panagiotis;Chen, Yifan</t>
  </si>
  <si>
    <t>China;United Kingdom;New Zealand</t>
  </si>
  <si>
    <t>Shenzhen;London;Hamilton</t>
  </si>
  <si>
    <t>Southern University of Science and Technology;King's College London;The University of Waikato</t>
  </si>
  <si>
    <t>60105683;60011520;60004424</t>
  </si>
  <si>
    <t>Yeboah-Akowuah B.</t>
  </si>
  <si>
    <t>A Q-Slot Monopole for UWB Body-Centric Wireless Communications</t>
  </si>
  <si>
    <t>10.1109/TAP.2017.2740977</t>
  </si>
  <si>
    <t>2-s2.0-85028509801</t>
  </si>
  <si>
    <t>['wigig system', 'simple three', 'obtained throughout', 'new mean', 'multiband millimeter', 'mobile communications', 'layered geometry', 'horn aperture', 'future wideband', 'fifth generation', 'fabricated prototype', 'entire ka', 'dipole array', 'bottom edges', '3 db', '12 dbi']</t>
  </si>
  <si>
    <t>Complementary source antenna | dipole array | endfire radiation | fifth generation (5G) | millimeter waves | substrate integrated horn antenna</t>
  </si>
  <si>
    <t>A novel dipole array loaded substrate integrated H-plane sectoral horn antenna with a simple three-layered geometry is proposed. The dipole array integrated into two extra dielectric strips is connected to the top and bottom edges of the horn aperture. Both the horn aperture and the dipole array are effectively radiated together. A wide impedance bandwidth of 44% for S|11|&lt;-10 dB that can cover the entire Ka-band is verified by a fabricated prototype. Additionally, stable symmetrical radiation pattern with low cross polarizations, low backward radiation, and gain up to 12 dBi with a variation of 3 dB can also be obtained throughout the whole operating band. The proposed antenna provides a new mean to design wideband substrate integrated horns with excellent endfire radiation, which would be attractive for future wideband and multiband millimeter-wave wireless applications, including the fifth generation (5G) mobile communications and the WiGig system.</t>
  </si>
  <si>
    <t>5211-5219</t>
  </si>
  <si>
    <t>60022381;60022381;60000937;60022381;60022381;60022381;60022381</t>
  </si>
  <si>
    <t>57192993238;56040371300;42861553600;56023493300;24472996500;55639584600;57022681000</t>
  </si>
  <si>
    <t>Wang, Jingxue;Li, Yujian;Ge, Lei;Wang, Junhong;Chen, Meie;Zhang, Zhan;Li, Zheng</t>
  </si>
  <si>
    <t>Beijing Jiaotong University;Shenzhen University</t>
  </si>
  <si>
    <t>60022381;60000937</t>
  </si>
  <si>
    <t>Wideband Dipole Array Loaded Substrate Integrated H-Plane Horn Antenna for Millimeter Waves</t>
  </si>
  <si>
    <t>10.1109/TAP.2017.2741025</t>
  </si>
  <si>
    <t>2-s2.0-85028510271</t>
  </si>
  <si>
    <t>['squares problem', 'radiated power', 'oscillate widely', 'optimization reduces', 'optimization method', 'much higher', 'maximum directivity', 'line source', 'form expression', 'endfire directivity', 'current distribution', 'cosine functions', 'constrained linear', 'approximate closed', 'aperture distribution']</t>
  </si>
  <si>
    <t>Aperture distribution | continuous line source | directivity | endfire | improved directivity</t>
  </si>
  <si>
    <t>An optimized aperture distribution is investigated to achieve the maximum endfire directivity for a continuous line source with a uniform phase progression. The optimization method has the advantages of simplicity and efficiency, in which the aperture distribution is expanded into a set of cosine functions and the optimization reduces to solving a constrained linear-least-squares problem. Based on the copious computed results from the optimization, an approximate closed-form expression is derived for the maximum directivity. The expression can serve as a bound for the endfire directivity for a line source with a uniform phase progression. It is found that the optimum directivity increases almost linearly with an increase of the normalized phase constant, but with a decrease in the radiated power. Nevertheless, the enhancement in the directivity is much higher than that in previously studied superdirectivity, under the same constraint in the ratio of reactive to radiated power. The current distribution does not oscillate widely as is does for superdirectivity, and is therefore more practical than for superdirectivity.</t>
  </si>
  <si>
    <t>5123-5136</t>
  </si>
  <si>
    <t>60021182;60005837</t>
  </si>
  <si>
    <t>25624909500;7404289310</t>
  </si>
  <si>
    <t>Liu, Juhua;Jackson, David R.</t>
  </si>
  <si>
    <t>Guangzhou;Houston</t>
  </si>
  <si>
    <t>Sun Yat-Sen University;University of Houston</t>
  </si>
  <si>
    <t>Aperture Distributions for Maximum Endfire Directivity from a Continuous Line Source with a Uniform Phase Progression</t>
  </si>
  <si>
    <t>10.1109/TAP.2017.2742538</t>
  </si>
  <si>
    <t>2-s2.0-85028510811</t>
  </si>
  <si>
    <t>FRF-TP-15-026A2</t>
  </si>
  <si>
    <t>['widely considered', 'typical scenarios', 'special type', 'significant theoretical', 'multipath condition', 'localization scenario', 'ground localization', 'ground environments', 'gaussian distribution', 'directly related', 'dependent time', 'communication distance', 'antenna height']</t>
  </si>
  <si>
    <t>Cramer-Rao lower bound (CRLB) | multipath | near ground | ranging error | time of arrival (TOA)</t>
  </si>
  <si>
    <t>Near-ground localization is a special type of localization scenario that is widely considered in both academic and industry. In this communication, with considering the multipath condition in near-ground environments, we conducted field measurements and proposed an antenna height-dependent time of arrival (TOA) ranging error model. Experiment results show that TOA distance measurement errors accord with Gaussian distribution, and its mean and variance are directly related with antenna height and communication distance. Based on the proposed TOA ranging error model, Cramer-Rao lower bound under typical scenarios have been calculated, and localization performance simulation has been studied. The experiment results indicate that the proposed TOA ranging error model has significant theoretical and practical application values.</t>
  </si>
  <si>
    <t>5658-5662</t>
  </si>
  <si>
    <t>60018273;60018273;60018273;60012392;60018273</t>
  </si>
  <si>
    <t>56903322700;55543925400;41763031900;57191344338;35306794000</t>
  </si>
  <si>
    <t>Xu, Cheng;He, Jie;Zhang, Xiaotong;Tseng, Po Hsuan;Duan, Shihong</t>
  </si>
  <si>
    <t>Beijing;Taipei</t>
  </si>
  <si>
    <t>University of Science and Technology Beijing;National Taipei University of Technology</t>
  </si>
  <si>
    <t>60018273;60012392</t>
  </si>
  <si>
    <t>Toward Near-Ground Localization: Modeling and Applications for TOA Ranging Error</t>
  </si>
  <si>
    <t>10.1109/TAP.2017.2742551</t>
  </si>
  <si>
    <t>2-s2.0-85028511424</t>
  </si>
  <si>
    <t>NSW 2109</t>
  </si>
  <si>
    <t>['variable optimization', 'value within', 'total length', 'simultaneously optimizing', 'simple approach', 'optimization problems', 'mixed variables', 'lower sidelobes', 'first application', 'example constraint', 'database ).', 'continuous variables', 'compare convergence', 'ce method', '6 dbi']</t>
  </si>
  <si>
    <t>Bandwidth | covariance matrix adaptation (CMA) | covariance matrix adaptation evolutionary strategies (CMA-ES) | cross-entropy (CE) | directivity | electromagnetic (EM) | evolutionary | Fabry-Perot cavity antenna | high-frequency | high-gain | microwave | particle swarm optimization (PSO) | radio frequency (RF) | resonant cavity antenna (RCA) | wideband</t>
  </si>
  <si>
    <t>An elegant and simple approach is presented for electromagnetic (EM) optimizations, especially when mixed variables and/or constraints are involved. In mixed-variable optimization, some variables are continuous (can take any value within a range) and others are discrete (can take only values from a database). An example constraint is when the total length of a device under optimization is specified. Our approach can handle such optimization problems and is based on an abstract probabilistic evolutionary optimization algorithm, called the cross-entropy (CE) method. We believe that this is the first application of CE with full-wave EM simulations. A quick performance benchmarking on two test functions was performed to compare convergence of CE and two other established optimization algorithms. Then, the advantages of the CE method when simultaneously optimizing a mix of discrete and continuous variables and imposing geometric constraints are illustrated. Finally, six resonant cavity antennas (RCAs) were optimized, and one was prototyped and tested to verify predicted results. This one-layer-superstrate RCA prototype has a measured peak directivity of 17.6 dBi with a 3 dB directivity bandwidth of 51% and lower sidelobes, outperforming all such prototypes in the literature.</t>
  </si>
  <si>
    <t>5532-5540</t>
  </si>
  <si>
    <t>105261265;105261265;105261265;105261265</t>
  </si>
  <si>
    <t>57189259385;6602320052;35767223500;35586058800</t>
  </si>
  <si>
    <t>Kovaleva, Maria;Bulger, David;Zeb, Basit Ali;Esselle, Karu P.</t>
  </si>
  <si>
    <t>Faculty of Science</t>
  </si>
  <si>
    <t>Kovaleva M.</t>
  </si>
  <si>
    <t>Cross-Entropy Method for Electromagnetic Optimization with Constraints and Mixed Variables</t>
  </si>
  <si>
    <t>10.1109/TAP.2017.2740974</t>
  </si>
  <si>
    <t>2-s2.0-85028511517</t>
  </si>
  <si>
    <t>['wideband outer', 'wide bandwidth', 'whose design', 'well suited', 'wall antennas', 'type applications', 'stable performance', 'slot antennas', 'simple configuration', 'present application', 'paper shows', 'outer wall', 'operating environment', 'low gain', 'low efficiency', 'inner wall', 'good choice', 'digestive system', 'desirable attributes', 'choice exhibits', 'capsule shell', 'capsule antennas', 'battery size', 'antenna proposed', 'added inside', '95 ghz', '6 %).']</t>
  </si>
  <si>
    <t>Conformal capsule antenna | inner wall | slot antenna | wideband</t>
  </si>
  <si>
    <t>An ultrawideband conformal capsule slot antenna, which has a simple configuration and a stable impedance matching characteristic, is described in this paper. In the past, wideband outer-wall antennas have been proposed for capsule-type applications. However, this paper shows that the outer wall is not a good choice for placing capsule antennas, since such a choice exhibits a high specific absorption ratio, low gain, and low efficiency. Instead, the antenna proposed in this paper is conformal to the inner wall of a capsule shell, and it provides a wide impedance bandwidth ranging from 1.64 to 5.95 GHz (113.6%). Furthermore, the impedance matching remains stable even with a change in the operating environment. Since in a typical application scenario a capsule will move through the digestive system, and thus experience varying environments, a wide bandwidth and stable performance are both very desirable attributes of the antenna, whose design is discussed in this paper. Moreover, the proposed antenna continues to maintain a stable impedance match even when a battery is added inside the capsule, or when there is a change in the battery size and/or its position. Given these advantages, we argue that slot antennas are well suited for incorporation into capsule antennas for the present application.</t>
  </si>
  <si>
    <t>5086-5094</t>
  </si>
  <si>
    <t>60017161;60017161;60022144-60004582</t>
  </si>
  <si>
    <t>55488954900;57198926864;55197051100</t>
  </si>
  <si>
    <t>Bao, Zengdi;Guo, Yong Xin;Mittra, Raj</t>
  </si>
  <si>
    <t>United States;Singapore;Saudi Arabia</t>
  </si>
  <si>
    <t>Orlando;Singapore City;Jeddah</t>
  </si>
  <si>
    <t>University of Central Florida;National University of Singapore;King Abdulaziz University</t>
  </si>
  <si>
    <t>60022144;60017161;60004582</t>
  </si>
  <si>
    <t>Bao Z.</t>
  </si>
  <si>
    <t>An Ultrawideband Conformal Capsule Antenna With Stable Impedance Matching</t>
  </si>
  <si>
    <t>10.1109/TAP.2017.2741027</t>
  </si>
  <si>
    <t>2-s2.0-85028512053</t>
  </si>
  <si>
    <t>['usually required', 'two paths', 'significantly enhances', 'reduced loss', 'presented method', 'power dividers', 'novel method', 'microstrip antenna', 'high gain', 'good isolation', 'four corners', 'different orders', 'cp characteristics', 'conventional methods', 'compact feed', 'band shared', 'band elements', 'axial ratio', 'also results', '8 %.', '5 dbic', '5 db']</t>
  </si>
  <si>
    <t>Broadband | circularly polarized (CP) | dual band | microstrip antenna | satellite communication | shared aperture</t>
  </si>
  <si>
    <t>A novel method of achieving a single-feed circularly polarized (CP) microstrip antenna with both broad impedance bandwidth and axial ratio (AR) bandwidth is presented. The CP characteristics are generated by employing a resonator to excite the two orthogonal modes of the patch via two coupling paths and the required 90¬∞ phase difference is achieved by using the different orders of the two paths. The presented method, instead of conventional methods that power dividers and phase delay lines are usually required, not only significantly enhances the bandwidths of the antenna but also results in a compact feed, reduced loss and high gain. Based on this method, a dual-band shared-Aperture CP array antenna is implemented for C-/ X-band satellite communications. The antenna aperture includes a 2 √ó 2 array at C-band and a 4 √ó 4 array at X-band. To accommodate the C-X-band elements into the same aperture while achieving a good isolation between them, the C-band circular patches are etched at the four corners. The measured results agree well with the simulations, showing a wide impedance bandwidth of 21% and 21.2% at C-band and X-band, respectively. The C-band and X-band 3 dB AR bandwidths are 13.2% and 12.8%. The array also exhibits a high aperture efficiency of over 55%, low sidelobe (C-band:-12.5 dB and X-band:-15 dB), and high gain (C-band: 14.5 dBic and X-band: 17.5 dBic).</t>
  </si>
  <si>
    <t>5171-5178</t>
  </si>
  <si>
    <t>60010818;60010818;60021889;60024542;60023813</t>
  </si>
  <si>
    <t>55226071200;7403257414;55733840800;55554965100;25650927100</t>
  </si>
  <si>
    <t>Mao, Chun Xu;Gao, Steven;Wang, Yi;Chu, Qing Xin;Yang, Xue Xia</t>
  </si>
  <si>
    <t>Guangzhou;Shanghai;London;Canterbury</t>
  </si>
  <si>
    <t>South China University of Technology;Shanghai University;University of Greenwich;University of Kent</t>
  </si>
  <si>
    <t>60024542;60023813;60021889;60010818</t>
  </si>
  <si>
    <t>Dual-Band Circularly Polarized Shared-Aperture Array for C-/ X-Band Satellite Communications</t>
  </si>
  <si>
    <t>10.1109/TAP.2017.2740981</t>
  </si>
  <si>
    <t>2-s2.0-85028512942</t>
  </si>
  <si>
    <t>['two ports', 'two kinds', 'system becomes', 'sspp ).', 'proposed method', 'popular techniques', 'perfectly high', 'pass sspp', 'pass siw', 'operating band', 'mutual coupling', 'microstrip antenna', 'layer dual', 'innovative approach', 'important role', 'functional devices', 'end circuits', 'become one', 'band msa']</t>
  </si>
  <si>
    <t>Decoupling | dual band | spoof surface plasmon polaritons (SSPPs) | substrate integrated waveguide (SIW)</t>
  </si>
  <si>
    <t>Microstrip antenna (MSA) has become one of the most popular techniques in the modern communication systems because of its potentials in diversities of operating band and polarization. With the development of highly compact circuits, the isolation between each terminal of a multi-input-multi-output (MIMO) system becomes more and more important to reach high system accuracy. Here, we propose an innovative approach of decoupling for a dual-band MSA, in which the isolation is achieved through two kinds of transmission lines based on the substrate integrated waveguide (SIW) and miniaturized spoof surface plasmon polariton (SSPP). Both SIW and SSPP transmission lines have been used in functional devices and could be considered as part of radio frequency front-end circuits. Using the proposed method, the isolation between two ports of MSA is achieved without occupying extra space. A prototype is fabricated on the basis of a triple-layer dual-band MSA, each port of which is connected to one of the novel transmission lines. Combining the perfectly high-pass SIW and low-pass SSPP, the proposed feeding network could provide broadband decoupling without influencing the property of the antenna. We show that the mutual coupling between two ports is decreased by almost 20 dB within a wide frequency band. Such a design could meet the needs in application of multiantenna or tunable system without further alteration in dimensions and has potential to play an important role in the future communication systems.</t>
  </si>
  <si>
    <t>5595-5598</t>
  </si>
  <si>
    <t>55981981300;55342807700</t>
  </si>
  <si>
    <t>Pan, Bai Cao;Cui, Tie Jun</t>
  </si>
  <si>
    <t>Broadband Decoupling Network for Dual-Band Microstrip Patch Antennas</t>
  </si>
  <si>
    <t>10.1109/TAP.2017.2742539</t>
  </si>
  <si>
    <t>2-s2.0-85028513051</t>
  </si>
  <si>
    <t>['wave simulations', 'theoretically obtained', 'symmetric beams', 'study effects', 'sra ).', 'rx ports', 'rx port', 'ridge horn', 'return loss', 'realized gains', 'phase progression', 'nearby scatterers', 'monostatic dual', 'medical band', 'measured isolation', 'high isolation', 'geometrical symmetry', 'four dual', 'feed tx', 'element spacing', 'bfn imbalances', 'beamforming network', 'antenna system', 'also demonstrated', '7 dbic', '6 db', '22 db']</t>
  </si>
  <si>
    <t>Circularly polarized (CP) antennas | full-duplex wireless | monostatic simultaneous transmit and receive (STAR) | patch antennas | sequential rotation array (SRA)</t>
  </si>
  <si>
    <t>A monostatic dual-polarized simultaneous transmit and receive (STAR) antenna system with high isolation is introduced. A beamforming network (BFN) producing 0¬∞, ¬±90¬∞, ¬±180¬∞, and ¬±270¬∞ phase progression is used to feed TX and RX ports of four dual-polarized antenna elements arranged in a sequential rotation array (SRA). Due to the phase progression and geometrical symmetry of SRA, the coupling from TX to RX ports is canceled at the RX port of the BFN; therefore, infinite system isolation is theoretically obtained. Full-wave simulations are used to verify the theory and study effects of element spacing and BFN imbalances. An additional cancelation layer is designed and used to compensate for the imbalances by the BFN and nearby scatterers. The proposed STAR antenna system is prototyped and tested in the 2.4-2.5 GHz industrial, scientific, and medical band where the measured isolation and return loss are above 47 and 22 dB, respectively. A dual circularly polarized antenna performance with realized gains above 7 dBic, broadside axial ratio &lt;1.6 dB, and symmetric beams is demonstrated. An ability of the proposed monostatic STAR antenna system to achieve wideband operation is also demonstrated with a quad-ridge horn as an element.</t>
  </si>
  <si>
    <t>5103-5111</t>
  </si>
  <si>
    <t>55430350400;35931997500;57196221819;7007076790</t>
  </si>
  <si>
    <t>Ha, Jaegeun;Elmansouri, Mohamed A.;Valale Prasannakumar, Prathap;Filipovic, Dejan S.</t>
  </si>
  <si>
    <t>Monostatic Co-Polarized Full-Duplex Antenna with Left-or Right-Hand Circular Polarization</t>
  </si>
  <si>
    <t>10.1109/TAP.2017.2741064</t>
  </si>
  <si>
    <t>2-s2.0-85028513789</t>
  </si>
  <si>
    <t>Aalto-Yliopisto</t>
  </si>
  <si>
    <t>['type modes', 'strong duality', 'resonances predicted', 'modal expansion', 'internal resonances', 'even though', 'eigenvalues obtained', 'corresponding modes', 'condition numbers', 'characteristic modes', 'based solutions', 'based solution', 'based approaches', 'analytical solutions', 'analytical expressions', 'also experiences']</t>
  </si>
  <si>
    <t>Electric field integral operator (EFIO) | external resonance | internal resonance | magnetic field integral operator (MFIO) | perfect electric conductor | theory of characteristic modes (TCM)</t>
  </si>
  <si>
    <t>Resonances, i.e., extrema of the eigenvalues of characteristic modes for closed perfectly conducting objects are investigated. The characteristic modal solutions based on the electric, magnetic, and combined field integral operators (EFIO, MFIO, and CFIO) are studied and compared with analytical solutions for a sphere. All these formulations are found to capture both external (radiating) and internal (cavity) resonances predicted by the analytical expressions. At the internal resonances, the eigenvalues obtained with the EFIO- and MFIO-based approaches are not correct, and the corresponding modes are nonunique. These solutions also exhibit a strong duality between the electric (TM) and magnetic (TE) type modes. A connection is found between the external and internal resonances and the condition numbers of the matrices. The modal expansion of the CFIO-based solution is correct, even though it also experiences the nonuniqueness of the EFIO- and MFIO-based solutions.</t>
  </si>
  <si>
    <t>5332-5339</t>
  </si>
  <si>
    <t>57195502822;6603550667;56023784900;35568243700</t>
  </si>
  <si>
    <t>Lappalainen, Joni;Yla-Oijala, Pasi;Tzarouchis, Dimitrios C.;Sihvola, Ari</t>
  </si>
  <si>
    <t>Lappalainen J.</t>
  </si>
  <si>
    <t>Resonances of Characteristic Modes for Perfectly Conducting Objects</t>
  </si>
  <si>
    <t>10.1109/TAP.2017.2741063</t>
  </si>
  <si>
    <t>2-s2.0-85028514452</t>
  </si>
  <si>
    <t>['usually acquired', 'traditional vertical', 'theoretical simulations', 'target orientation', 'proposed method', 'proposed based', 'noncoherent reception', 'noise ratio', 'low signal', 'insect orientation', 'first used', 'estimation performance', 'estimated psm', 'dominant eigenvector', 'coherent radar', 'also analyzed']</t>
  </si>
  <si>
    <t>Entomological radar | insect | iterative algorithm | orientation extraction | polarization scattering matrix (PSM)</t>
  </si>
  <si>
    <t>A novel insect orientation extraction method is proposed based on the target polarization scattering matrix (PSM) estimation, which is applicable for traditional vertical-looking insect radar with noncoherent reception as well as the coherent radar. The insect echo signal at different polarization directions on the radar polarization plane is usually acquired by means of rotating linearly polarized antenna. In this letter, the insect echo signal is first used to accurately estimate insect PSM by an iterative algorithm based on the second-order polynomial approximation. Meanwhile, the Cramer-Rao lower bound is also analyzed to test the estimation performance. Next, based on the assumption that the target orientation is consistent with the dominant eigenvector, the insect orientation is extracted from the estimated PSM. Finally, both theoretical simulations and real experimental data are used to validate the effectiveness and feasibility of our proposed method, which can achieve good orientation estimation accuracy at low signal-to-noise ratio.</t>
  </si>
  <si>
    <t>55723108300;57203534745;56420698500;57191676733;57203536962;57201906001</t>
  </si>
  <si>
    <t>Hu, C.;Li, W.;Wang, R.;Liu, C.;Zhang, T.;Li, W.</t>
  </si>
  <si>
    <t>Accurate Insect Orientation Extraction Based on Polarization Scattering Matrix Estimation</t>
  </si>
  <si>
    <t>10.1109/LGRS.2017.2733719</t>
  </si>
  <si>
    <t>2-s2.0-85028514736</t>
  </si>
  <si>
    <t>10.1109/TAP.2017.2740978</t>
  </si>
  <si>
    <t>QMUL</t>
  </si>
  <si>
    <t>['two 0', 'tm polarizations', 'spectral transmission', 'space environment', 'reflection measurements', 'preparatory breadboarding', 'paper reports', 'optically flat', 'optical network', 'numerical predictions', 'folded dipole', 'excellent agreement', 'demanding requirements', '229 ghz']</t>
  </si>
  <si>
    <t>Dichroic filters | earth observation instruments | frequency selective surfaces (FSSs) | micromachined structures | quasi-optical technology</t>
  </si>
  <si>
    <t>This paper reports the design, manufacture, and characterization of a new frequency selective surface (FSS) structure which meets the demanding requirements for transmission of 50.2-57.7 GHz radiation simultaneously for TE and TM polarizations at 45¬∞ incidence, and reflection of signals in four discrete higher frequency bands centered at 89, 165.5, 183.3, and 229 GHz. The FSS is required for a quasi-optical network, which was developed during the preparatory breadboarding of the microwave sounder instrument. The 100 mm diameter ultrawideband FSS must exhibit ‚â§0.25 dB loss for all signals in the above bands, and has to satisfy the requirements of the space environment. The FSS is formed by a periodic metal film array sandwiched between two 0.83 mm thick, optically flat, fused quartz substrates. It has 19 000 unit cells composed of two compact resonant slot elements, a meandering elliptical annulus and a folded dipole. Spectral transmission and reflection measurements in the 50-230 GHz frequency range yielded results that are in excellent agreement with numerical predictions.</t>
  </si>
  <si>
    <t>5312-5321</t>
  </si>
  <si>
    <t>60029738;119149170;60029738;60029738;60029738;60023254;60023254;60023254;60022109;60022109-60003172;60022109;60022109;60022109;60031159</t>
  </si>
  <si>
    <t>57197924203;55074481400;7102125229;6602863453;7102894931;56028034100;16068555100;7003532167;10739787600;55193882800;6508369226;13405076400;7005244140;14031784600</t>
  </si>
  <si>
    <t>Dickie, Raymond;Christie, Steven;Cahill, Robert;Baine, Paul;Fusco, Vincent;Parow-Souchon, Kai;Henry, Manju;Huggard, Peter G.;Donnan, Robert S.;Sushko, Oleksandr;Candotti, Massimo;Dubrovka, Rostyslav;Parini, Clive G.;Kangas, Ville</t>
  </si>
  <si>
    <t>Netherlands;United Kingdom;United Kingdom;United Kingdom;Ukraine;United Kingdom</t>
  </si>
  <si>
    <t>Noordwijk aan Zee;Belfast;Didcot;London;Kiev;Belfast</t>
  </si>
  <si>
    <t>ESTEC - European Space Research and Technology Centre;Queen's University Belfast;Rutherford Appleton Laboratory;Queen Mary University of London;National Technical University of Ukraine ‚ÄúIgor Sikorsky Kyiv Polytechnic Institute‚Äù;Arralis Technologies Ltd.</t>
  </si>
  <si>
    <t>60031159;60029738;60023254;60022109;60003172;119149170</t>
  </si>
  <si>
    <t>Dickie R.</t>
  </si>
  <si>
    <t>Low-Pass FSS for 50-230 GHz Quasi-Optical Demultiplexing for the MetOp Second-Generation Microwave Sounder Instrument</t>
  </si>
  <si>
    <t>2-s2.0-85028515082</t>
  </si>
  <si>
    <t>['scattering problem', 'scattered fields', 'rest frame', 'proposed method', 'pitd method', 'moving frame', 'lorentz transformation', 'lorentz finite', 'domain method', 'difference time', 'computation cost', 'accompanied find']</t>
  </si>
  <si>
    <t>Electromagnetic scattering | lorentz transformation | moving target | precise integration time-domain (PITD) method</t>
  </si>
  <si>
    <t>A novel numerical method, referred to as Lorentz precise integration time-domain (Lorentz-PITD) method, is proposed to deal with the scattering problem from a moving conducting slab. Both the overset grid generation technique and the Lorentz transformation are employed in this method. By using the Lorentz transformation and the linear interpolation technique, the incident plane wave in the rest frame is introduced to the moving frame; the scattered fields are transformed from the moving frame to the rest frame. Numerical experiments validate the Lorentz-PITD method and show that the Lorentz-PITD method is more computationally efficient compared with the Lorentz finite-difference time-domain method. An accompanied find is that there must be a tradeoff between the applicable frequency range and the computation cost in the proposed method.</t>
  </si>
  <si>
    <t>5649-5653</t>
  </si>
  <si>
    <t>57193851755;7404549208;55647601800</t>
  </si>
  <si>
    <t>Shao, Jinghui;Ma, Xikui;Kang, Zhen</t>
  </si>
  <si>
    <t>Shao J.</t>
  </si>
  <si>
    <t>Numerical Analysis of Electromagnetic Scattering From a Moving Target by the Lorentz Precise Integration Time-Domain Method</t>
  </si>
  <si>
    <t>10.1109/TAP.2017.2742540</t>
  </si>
  <si>
    <t>2-s2.0-85028515574</t>
  </si>
  <si>
    <t>['transmission lines', 'realized gain', 'proposed antenna', 'measurement results', 'gcpw ),', 'frequency band', 'designed using', 'automotive radar', 'antenna element', '81 ghz', '8 ghz', '7 dbi', '5 ghz', '2 dbi', '1 dbi']</t>
  </si>
  <si>
    <t>Automotive radar | grid array antenna | grounded coplanar waveguide (GCPW) | microstrip (MS) | single-layer | substrate integrated waveguide (SIW) | thin films | wideband antenna array</t>
  </si>
  <si>
    <t>A novel hybrid approach to designing multilayer antennas for automotive radar using a thin single layer printed circuit board and multilayer thin films is presented in this paper. A new substrate integrated waveguide (SIW) slot fed stacked grid antenna element is designed using this approach. The flexibility of this approach in designing antenna arrays is shown by integrating the same antenna element with three different feed networks based on SIW, grounded coplanar waveguide (GCPW), and microstrip (MS) transmission lines. The antenna is designed to operate in the frequency band between 77 and 81 GHz for automotive radar. Measurement results on 1\times 4 arrays show an impedance matching bandwidth and a realized gain of 7.8% (76.3-82.5 GHz) and 9.2 dBi, respectively, for SIW feed antenna, 11.3% (76.3-85.5 GHz) and 10.7 dBi, respectively, for GCPW feed antenna, and 11.3% (75.7-84.8 GHz) and 12.1 dBi, respectively, for MS feed antennas. The proposed antenna can be used for medium-and short-range automotive radar applications.</t>
  </si>
  <si>
    <t>5076-5085</t>
  </si>
  <si>
    <t>60015776;60015776;60015776;60010586</t>
  </si>
  <si>
    <t>56642425500;57188752693;35304659900;56118540300</t>
  </si>
  <si>
    <t>Khan, Osama;Meyer, Johannes;Baur, Klaus;Waldschmidt, Christian</t>
  </si>
  <si>
    <t>Gerlingen;Ulm</t>
  </si>
  <si>
    <t>Robert Bosch GmbH;Universit√§t Ulm</t>
  </si>
  <si>
    <t>60015776;60010586</t>
  </si>
  <si>
    <t>Khan O.</t>
  </si>
  <si>
    <t>Hybrid Thin Film Antenna for Automotive Radar at 79 GHz</t>
  </si>
  <si>
    <t>10.1109/TAP.2017.2741024</t>
  </si>
  <si>
    <t>2-s2.0-85028516659</t>
  </si>
  <si>
    <t>EP/F017502/1</t>
  </si>
  <si>
    <t>['spatial direction', 'power splitter', 'paper presents', 'eight ports', 'combating interference', 'certain frequency', 'azimuth direction', 'antenna works', 'antenna array', '3 ghz']</t>
  </si>
  <si>
    <t>Pattern reconfigurable antenna | TEM horn antenna | wide band circular antenna array</t>
  </si>
  <si>
    <t>This paper presents a wideband circular antenna array with a frequency-domain and space-domain reconfigurable radiation pattern. A wideband circular array antenna is designed with omnidirectional radiation pattern, in azimuth direction, throughout the whole frequency band. The antenna array consists of eight TEM horn antennas. The antenna array exhibits an omnidirectional azimuthal radiation pattern when all eight ports are excited with signals of the same magnitude and phase. The antenna array is fed through eight reconfigurable bandstop filters and a power splitter. This enables it to provide an omnidirectional azimuthal pattern along with a single directional pattern null in a given spatial direction and at a certain frequency. Both the spatial direction and the frequency can be altered. The antenna works from 0.8 to 3 GHz. The antenna array will be useful in combating interference in wideband communication systems. It will also be of value in surveillance military applications.</t>
  </si>
  <si>
    <t>5179-5189</t>
  </si>
  <si>
    <t>60019702-60013789;60019702;60021097;60019702</t>
  </si>
  <si>
    <t>36092331900;57213425197;55462305500;7201658579</t>
  </si>
  <si>
    <t>Wang, Zhengpeng;Hall, Peter S.;Kelly, James R.;Gardner, Peter</t>
  </si>
  <si>
    <t>United Kingdom;United Kingdom;China</t>
  </si>
  <si>
    <t>Guildford;Birmingham;Beijing</t>
  </si>
  <si>
    <t>University of Surrey;University of Birmingham;Beihang University</t>
  </si>
  <si>
    <t>60021097;60019702;60013789</t>
  </si>
  <si>
    <t>Wideband Frequency-Domain and Space-Domain Pattern Reconfigurable Circular Antenna Array</t>
  </si>
  <si>
    <t>10.1109/TAP.2017.2740969</t>
  </si>
  <si>
    <t>2-s2.0-85028517816</t>
  </si>
  <si>
    <t>['turning brown', 'toxic effect', 'tested among', 'sugar derivatives', 'stepwise fashion', 'penultimate pseudosegment', 'novel termiticide', 'neat cyclohexylamine', 'leg extremities', 'ld70 range', 'higher concentrations', 'formosanus deteriorated', 'easily synthesized', 'distal pseudosegment', 'distal parts', 'dicyclohexylammonium salt', 'day period', 'cyclohexylamine appears', 'cost form', 'chemical industry', 'antenna remained', '14 days']</t>
  </si>
  <si>
    <t>antennae | cyclohexylamine | Formosan termite | termiticide</t>
  </si>
  <si>
    <t>BACKGROUND: In experiments with Formosan subterranean termites (Coptotermes formosanus Shirakii), myo-inositol-2-monophosphate as the dicyclohexylammonium salt was tested among other sugar derivatives, and was found to be toxic to C. formosanus when added to a moistened filter paper food source in plastic Petri dishes. RESULTS: Curiously, over a nine-day period, the moniliform (beaded) antenna of C. formosanus deteriorated in a stepwise fashion with the most distal pseudosegment (bead) turning brown and falling off, followed by the penultimate pseudosegment, sequentially, until 7‚Äì9 days when only a stub of the antenna remained. Termites became increasingly moribund with the loss of antennae, and quit normal behavior including consuming cellulose food, and died. sn-Glycerol-3-phosphate as the dicyclohexylammonium salt also gave the same results. Dicyclohexylammonium hydrogen phosphate and monocyclohexylammonium dihydrogen phosphate were synthesized, to find a low-cost form for application to baits, both of which also showed similar toxicity. In a trial with Fibonacci series dilutions of neat cyclohexylamine, the antenna-affecting activity became apparent in the LD30 (14 days) to LD70 range of concentrations. At the higher concentrations, darkening of the most distal parts of leg extremities was noticed. CONCLUSION: Cyclohexylamine appears to be a novel termiticide with a previously unreported mechanism of toxicity. Its hydrogen phosphate salts retain the toxic effect and are inexpensive and easily synthesized. ¬© 2017 Society of Chemical Industry.</t>
  </si>
  <si>
    <t>2039-2047</t>
  </si>
  <si>
    <t>60007566;60007566-60019721-60021285;60007566;60007566;60007566;60007566</t>
  </si>
  <si>
    <t>57195510241;37027661400;57195516958;36038238500;57189051414;7102920927</t>
  </si>
  <si>
    <t>Grimball, Brantley;Veillon, Lucas;Calhoun, Tara;Fronczek, Frank R.;Arceneaux, Emily;Laine, Roger A.</t>
  </si>
  <si>
    <t>United States;Japan;United States</t>
  </si>
  <si>
    <t>Lubbock;Sendai;Baton Rouge</t>
  </si>
  <si>
    <t>Texas Tech University;Tohoku Medical and Pharmaceutical University;Louisiana State University</t>
  </si>
  <si>
    <t>60021285;60019721;60007566</t>
  </si>
  <si>
    <t>Grimball B.</t>
  </si>
  <si>
    <t>Cyclohexylamine inexplicably induces antennae loss in Formosan subterranean termites (Coptotermes formosanus Shiraki): cyclohexylamine hydrogen phosphate salts are novel termiticides</t>
  </si>
  <si>
    <t>10.1002/ps.4610</t>
  </si>
  <si>
    <t>2-s2.0-85028529445</t>
  </si>
  <si>
    <t>['turbulence relative', 'previous works', 'new model', 'horizontal directions', 'amplitude variance']</t>
  </si>
  <si>
    <t>Atmospheric propagation | electromagnetic wave propagation | optical propagation in anisotropic media</t>
  </si>
  <si>
    <t>In this communication, we propose a new model for describing the anisotropy of turbulence relative to the vertical and horizontal directions, through the anisotropy of the structure function exponent. Using the obtained anisotropy spectrum, we calculate various parameters such as log-Amplitude variance for various atmospheric communication channels with comparison to the classical Kolmogorov model and newer models developed in previous works.</t>
  </si>
  <si>
    <t>5654-5657</t>
  </si>
  <si>
    <t>60027161;60027161;60027161;60027161</t>
  </si>
  <si>
    <t>57196224132;6701916823;7101903001;6701404005</t>
  </si>
  <si>
    <t>Dakar, Elad;Golbraikh, Ephim;Kopeika, Natan;Zilberman, Arkadi</t>
  </si>
  <si>
    <t>Dakar E.</t>
  </si>
  <si>
    <t>Electromagnetic Wave Propagation in the Turbulent Atmosphere with an Anisotropic Exponent of the Spectrum</t>
  </si>
  <si>
    <t>10.1109/TAP.2017.2743740</t>
  </si>
  <si>
    <t>2-s2.0-85028694785</t>
  </si>
  <si>
    <t>['reflectarray antenna', 'proposed solution', 'plate illuminated', 'novel solution', 'measurements confirm', 'mass production', 'laser cut', 'compact antenna']</t>
  </si>
  <si>
    <t>3-D printing | antenna array | reflectarrays | shaped-beam antennas</t>
  </si>
  <si>
    <t>A novel solution for the manufacturing of a reflectarray antenna with cosecant-squared radiation pattern is presented. The unit cell simply consists of a 3-D printed nylon grid inserted in between two thick metallic plates. To introduce the required phase delay, C and reverse C slots are laser cut into the plate illuminated by the feeder. This solution allows obtaining an efficient, robust, and compact antenna with low-cost manufacturing process, even for no mass production. Measurements confirm the feasibility of the proposed solution and show its performances.</t>
  </si>
  <si>
    <t>5220-5227</t>
  </si>
  <si>
    <t>60006288;60021859;60021859</t>
  </si>
  <si>
    <t>16023838800;24767142100;55575947900</t>
  </si>
  <si>
    <t>Carluccio, Giorgio;Mazzinghi, Agnese;Freni, Angelo</t>
  </si>
  <si>
    <t>Carluccio G.</t>
  </si>
  <si>
    <t>Design and Manufacture of Cosecant-Squared Complementary Reflectarrays for Low-Cost Applications</t>
  </si>
  <si>
    <t>10.1109/TAP.2017.2743743</t>
  </si>
  <si>
    <t>2-s2.0-85028698928</t>
  </si>
  <si>
    <t>['vice versa', 'typical mpa', 'transmitting mode', 'stealth applications', 'reflecting mode', 'pin diode', 'novel em', 'ground plane', 'em characteristics', 'conventional mpa', 'based mpa', 'based antenna', 'band rcs', 'also reduces', 'active hybrid', '8 dbmm2', '10 ghz']</t>
  </si>
  <si>
    <t>Active-FSS | Frequency selective surface | Jerusalem cross | Low observable antenna | Radar cross section</t>
  </si>
  <si>
    <t>A novel EM (electromagnetic) design of low observable antenna using active hybrid-element frequency selective surface (FSS) as ground plane is presented in this paper for stealth applications. The EM characteristics of active hybrid-element FSS structure are reconfigured from reflecting mode to transmitting mode and vice versa by switching ON and OFF the PIN diode at 10 GHz. In ON state of diode (reflection mode), the FSS structure shows extremely less transmission (&lt;‚àí40 dB), which corroborates its suitability for ground plane of antenna. In OFF state of diode (transmission mode), it exhibits bandpass response over the frequency range 9.3‚Äì10.7 GHz corresponding to very less power loss (&lt;‚àí0.42 dB). Further, a low observable microstrip patch antenna (MPA) is designed using proposed FSS structure as ground plane and its EM characteristics are studied using commercial software package. In ON state of diode, the FSS-based MPA is observed to perform as typical MPA and its out-of-band radar cross section (RCS) also reduces as well. In OFF state of diode, FSS-based antenna does not radiate while passes EM signal impinging on its structure in result reduces significantly in-band RCS (up to 15.8 dBmm2) as compared to conventional MPA. Finally, a prototype active FSS-based antenna is fabricated and measured for proof-of-the concept.</t>
  </si>
  <si>
    <t>137-143</t>
  </si>
  <si>
    <t>36026929700;57032517900;57195544310;57195552645;7202192185</t>
  </si>
  <si>
    <t>Narayan, Shiv;Sangeetha, Balasubramaniyam;Sruthi, Thattanvalappil Vasu;Shambulingappa, Vadeyanapur;Nair, Raveendranath Unnikrishnan</t>
  </si>
  <si>
    <t>Narayan S.</t>
  </si>
  <si>
    <t>Design of low observable antenna using active hybrid-element FSS structure for stealth applications</t>
  </si>
  <si>
    <t>S1434841117302984</t>
  </si>
  <si>
    <t>10.1016/j.aeue.2017.06.038</t>
  </si>
  <si>
    <t>2-s2.0-85028699502</t>
  </si>
  <si>
    <t>['widely used', 'vhr images', 'using semantic', 'successful interpretation', 'semantic segments', 'semantic graphs', 'revealing relationships', 'proposed method', 'level features', 'last decade', 'important information', 'image segments', 'image objects', 'homogeneous parts', 'higher levels', 'geographic object', 'free segments', 'first explored', 'experimental results', 'e .,', 'contextual information', 'classification performance', 'beijing scenes', 'accurate labels', '96 %).']</t>
  </si>
  <si>
    <t>Contextual information | CRF model | Deep learning | Semantic segmentation | VHR images</t>
  </si>
  <si>
    <t>Contextual information, revealing relationships and dependencies between image objects, is one of the most important information for the successful interpretation of very-high-resolution (VHR) remote sensing imagery. Over the last decade, geographic object-based image analysis (GEOBIA) technique has been widely used to first divide images into homogeneous parts, and then to assign semantic labels according to the properties of image segments. However, due to the complexity and heterogeneity of VHR images, segments without semantic labels (i.e., semantic-free segments) generated with low-level features often fail to represent geographic entities (such as building roofs usually be partitioned into chimney/antenna/shadow parts). As a result, it is hard to capture contextual information across geographic entities when using semantic-free segments. In contrast to low-level features, ‚Äúdeep‚Äù features can be used to build robust segments with accurate labels (i.e., semantic segments) in order to represent geographic entities at higher levels. Based on these semantic segments, semantic graphs can be constructed to capture contextual information in VHR images. In this paper, semantic segments were first explored with convolutional neural networks (CNN) and a conditional random field (CRF) model was then applied to model the contextual information between semantic segments. Experimental results on two challenging VHR datasets (i.e., the Vaihingen and Beijing scenes) indicate that the proposed method is an improvement over existing image classification techniques in classification performance (overall accuracy ranges from 82% to 96%).</t>
  </si>
  <si>
    <t>60014966;60014966;60088462;60000221</t>
  </si>
  <si>
    <t>56669054000;8986148800;7406911671;35598959400</t>
  </si>
  <si>
    <t>Zhao, Wenzhi;Du, Shihong;Wang, Qiao;Emery, William J.</t>
  </si>
  <si>
    <t>Beijing;Beijing;Boulder</t>
  </si>
  <si>
    <t>Ministry of Environmental Protection of People's Republic of China;Peking University;University of Colorado Boulder</t>
  </si>
  <si>
    <t>60088462;60014966;60000221</t>
  </si>
  <si>
    <t>Zhao W.</t>
  </si>
  <si>
    <t>Contextually guided very-high-resolution imagery classification with semantic segments</t>
  </si>
  <si>
    <t>S0924271617300709</t>
  </si>
  <si>
    <t>10.1016/j.isprsjprs.2017.08.011</t>
  </si>
  <si>
    <t>2-s2.0-85028705162</t>
  </si>
  <si>
    <t>['uwb antenna', 'target object', 'placed close', 'particular architecture', 'metallic enclosure', 'iterative threedimensional', 'imaging array', 'ghz band', 'existing systems', 'easily integrate', 'dielectrics within', 'antenna array', 'acquire data']</t>
  </si>
  <si>
    <t>A compact, enclosed, ultrawide-band (UWB) antenna array is presented to acquire data for a quantitative microwave imaging method. Compared to existing systems, the proposed array allows a UWB antenna to be placed close to a target object while, at the same time, minimizing the volume of the imaging array. The antennas and metallic enclosure are designed to easily integrate with an iterative threedimensional (3-D) nonlinear inverse scattering technique. The volume of the internal imaging domain has been minimized for this particular architecture to reduce the computational time spent on reconstructing the dielectrics within the domain. Each cavity-backed element radiates toward the target and presents stable transmission characteristics across the 1-4-GHz band.</t>
  </si>
  <si>
    <t>72-85</t>
  </si>
  <si>
    <t>60020650;60020650;60020650-114934399;60020650;60020650</t>
  </si>
  <si>
    <t>16024584300;26767486300;7003383704;25638931900;7003625330</t>
  </si>
  <si>
    <t>Gibbins, David;Byrne, Dallan;Henriksson, Tommy;Monsalve, Beatriz;Craddock, Ian J.</t>
  </si>
  <si>
    <t>United Kingdom;Austria</t>
  </si>
  <si>
    <t>Bristol;Vienna</t>
  </si>
  <si>
    <t>University of Bristol;EMTensor GmbH</t>
  </si>
  <si>
    <t>60020650;114934399</t>
  </si>
  <si>
    <t>Gibbins D.</t>
  </si>
  <si>
    <t>Less becomes more for microwave imaging: Design and validation of an ultrawide-band measurement array</t>
  </si>
  <si>
    <t>10.1109/MAP.2017.2731198</t>
  </si>
  <si>
    <t>2-s2.0-85028711109</t>
  </si>
  <si>
    <t>['wireless networks', 'urgent need', 'traditional schemes', 'target signal', 'sinr ),', 'power level', 'meet network', 'large numbers', 'input multiple', 'increasing traffic', 'energy efficiency', 'downlink tdma', 'coordinated multi', 'comp networks', 'cellular networks', 'cell mimo', 'based transmission', 'base station']</t>
  </si>
  <si>
    <t>Antenna allocation | CoMP | Green cellular network | MIMO</t>
  </si>
  <si>
    <t>To meet the increasing traffic and energy consumption demands of wireless networks, energy efficiency and energy efficient transmission techniques have become an urgent need for cellular networks. In this work, the problem of base station (BS) power consumption reduction for increased network energy efficiency of downlink TDMA-based transmission is considered. To meet network's high traffic demand due to high data rates required by large numbers of users, multiple-input multiple-output (MIMO) and coordinated multi-point (CoMP) transmission have been considered. By adopting realistic power consumption models for single cell MIMO and multi-cell MIMO-CoMP networks, enhanced antenna allocation techniques are proposed and their energy efficiency is compared to the conventional power allocation schemes. It is shown that for a target signal to interference plus noise ratio (SINR), the proposed techniques consume less total power compared to traditional schemes, which leads to higher energy efficiency. In addition, for same power level, the symbol error rate (SER) is reduced and system's sum rate increases, which leads to higher spectral efficiency.</t>
  </si>
  <si>
    <t>60072431;60072431;60072431;60072431</t>
  </si>
  <si>
    <t>57195550384;8959819400;55941206900;57191489745</t>
  </si>
  <si>
    <t>Tamadoni, Tohid;Eslami, Mohsen;Jam, Shahrokh;Davarpanah, Danial</t>
  </si>
  <si>
    <t>Tamadoni T.</t>
  </si>
  <si>
    <t>A novel antenna allocation technique for green single cell MIMO and MIMO-CoMP downlink transmission</t>
  </si>
  <si>
    <t>S1434841116307208</t>
  </si>
  <si>
    <t>10.1016/j.aeue.2017.06.013</t>
  </si>
  <si>
    <t>2-s2.0-85028711510</t>
  </si>
  <si>
    <t>['zor mode', 'uwb applications', 'tl properties', 'proposed antennas', 'proposed antenna', 'parametric study', 'optimum gain', 'numerically calculated', 'monopole antennas', 'less open', 'good agreement', 'four via', 'four crlh', 'follows crlh', 'fabrication flexibility', 'experimentally investigated', 'experimental results', 'enhanced metamaterial', 'dispersion characteristics', '6 ghz', '5 ghz']</t>
  </si>
  <si>
    <t>CLRH unit cell | CPW fed | Metamaterial | Monopole antenna | UWB | Via-less</t>
  </si>
  <si>
    <t>The via-less composite right hand left hand (CRLH)-TL unit cells loaded compact and bandwidth-enhanced metamaterial (MTM) antennas have been designed and experimentally investigated. Four novel unit cells are designed and its dispersion characteristics of the proposed unit cells are numerically calculated which follows CRLH-TL properties. Further, the conventional metallic vias of CRLH-TL have been eliminated to increase the fabrication flexibility. The four CRLH-TL unit cells are loaded into monopole antennas which result, four via-less open-ended MTM antennas respectively. Its ZOR (zeroth order resonance) bandwidth is increased by realizing small shunt capacitance and large shunt inductance. Further, to increase overall antenna bandwidth, merging of ZOR mode to the higher and lower order modes into a single pass band has been done by realizing proper CRLH-TL unit cells. The each proposed antenna has a dimension of 0.13Œª0 √ó 0.08Œª0 √ó 0.0085Œª0, where the free space wavelength Œª0 at 1.6 GHz. The four proposed antennas have S11 &lt; ‚àí10 dB fractional bandwidths (FBW) 173% (1‚Äì13.6 GHz), 169% (1.2‚Äì14.5 GHz), 158% (1.6‚Äì13.5 GHz) and 158% (1.6‚Äì13.5 GHz) respectively. The optimum gain and desired radiation characteristics have been obtained for all proposed antennas, which can be suitable for UWB applications. The CST-MWS has been used for the parametric study of the proposed antennas. A good agreement has been observed between simulated and experimental results.</t>
  </si>
  <si>
    <t>57195544921;56397091700</t>
  </si>
  <si>
    <t>Nuthakki, Venkata Rajasekhar;Dhamodharan, Sriramkumar</t>
  </si>
  <si>
    <t>Nuthakki V.</t>
  </si>
  <si>
    <t>Via-less CRLH-TL unit cells loaded compact and bandwidth-enhanced metamaterial based antennas</t>
  </si>
  <si>
    <t>S143484111731021X</t>
  </si>
  <si>
    <t>10.1016/j.aeue.2017.06.033</t>
  </si>
  <si>
    <t>2-s2.0-85028712609</t>
  </si>
  <si>
    <t>['two slots', 'straight edges', 'slot structure', 'proposed antenna', 'paper analyzes', 'novel bandwidth', 'microwave network', 'impedance bandwidth', 'fractional bandwidth', 'enhanced ultra', 'also enhance', '8 db', '5 ghz', '28 ghz', '25 ghz', '10 db']</t>
  </si>
  <si>
    <t>In this paper, a novel bandwidth-enhanced ultra-wideband (UWB) tapered slot antenna with Y-shaped corrugated edges, is proposed. In the double-slot structure, the two slots are separated by a V-shaped metal surface with straight edges, which is beneficial to improve the directivity of the antenna. Meanwhile, an exponential Y-shaped corrugated edge is designed. This novel corrugated edge can not only improve the impedance bandwidth, but also enhance the gain of the antenna. Additionally, according to the theory of microwave network, this paper analyzes the reason of bandwidth enhancement realized by double-slot structure. The proposed antenna provides 167% fractional bandwidth from 2.5 GHz to 28 GHz. The gain of the proposed antenna is more than 10 dB from 3.5 GHz to 25 GHz, and more than 8 dB at the whole operating band.</t>
  </si>
  <si>
    <t>Design of a novel bandwidth-enhanced double-slot TSA and analysis according to the microwave network theory</t>
  </si>
  <si>
    <t>S1434841117307823</t>
  </si>
  <si>
    <t>10.1016/j.aeue.2017.05.017</t>
  </si>
  <si>
    <t>2-s2.0-85028716480</t>
  </si>
  <si>
    <t>['‚ àí3', 'two antennas', 'small size', 'reported antennas', 'modified cell', 'mathematical analysis', 'length reduction', 'good gain', 'experimental measurements', 'designed antennas', '9 db', '50 %.', '5 db', '41 œª0', '4 ghz', '4 db', '37 œª0', '29 œª0', '28 œª0', '27 ghz', '2 db', '1 db']</t>
  </si>
  <si>
    <t>Composite right/left-handed (CRLH) | Metamaterial | Multi-band antennas | Printed dipole antenna</t>
  </si>
  <si>
    <t>In this paper, two different triple band dipole antennas loaded by new modified composite right left handed cell are presented. The modified cell can introduce large electrical length in small size. Thus, the two antennas are designed with smaller operating frequency or reduced physical length compared to a single frequency reference dipole. The designed antennas can serve different wireless services for GPS (1.27 GHz and 1.55 GHz), UMTS (1.85 GHz), and WiFi (2.4 GHz) in triple band functionalities. The lower operating frequency antenna size is (70 √ó 70 mm2) whereas the reduced physical length antenna size is (60 √ó 70 mm2). At mid band frequencies the reduced frequency antenna length is (0.29 Œª0, 0.37 Œª0, and 0.52 Œª0), whereas that of the reduced physical length is (0.28 Œª0, 0.41 Œª0, and 0.56 Œª0), at triple band mid frequency, respectively. Compared to a typical dipole antenna, the designed loaded dipoles can achieve a length reduction that can reach up to 50%. Moreover, the antenna has good gain at the triple bands (‚àí1.2 dB, 1.9 dB and 3.5 dB for reduced operating frequency antenna and ‚àí3.1 dB, 1.2 dB and 3.4 dB for the reduced length antenna. The two antennas have good radiation efficiency that can reach up to 84% on a low cost antenna substrate. The mathematical analysis, full wave simulation and experimental measurements of the reported antennas are introduced.</t>
  </si>
  <si>
    <t>165-171</t>
  </si>
  <si>
    <t>60032320;60007253;60007253</t>
  </si>
  <si>
    <t>22033543800;56381581100;56381546400</t>
  </si>
  <si>
    <t>Abdalla, Mahmoud A.;Ghouz, Mohamed H.;Abo El-Dahab, Mohamed</t>
  </si>
  <si>
    <t>Cairo;Alexandria</t>
  </si>
  <si>
    <t>Military Technical College, Cairo;Arab Academy for Science, Technology and Maritime Transport</t>
  </si>
  <si>
    <t>60032320;60007253</t>
  </si>
  <si>
    <t>Loaded dipole antennas with new CRLH cell configuration</t>
  </si>
  <si>
    <t>S1434841116315035</t>
  </si>
  <si>
    <t>10.1016/j.aeue.2017.06.029</t>
  </si>
  <si>
    <t>2-s2.0-85028719069</t>
  </si>
  <si>
    <t>['reused elements', 'resulting malfunctioning', 'proposed technique', 'proposed slc', 'modification makes', 'main channel', 'main array', 'low level', 'low cost', 'level equal', 'interferer direction', 'interference cancellation', 'input signal', 'high sinr', 'good performance', 'existing elements', 'distortionless response', 'desired signal', 'conventional one', 'auxiliary antenna']</t>
  </si>
  <si>
    <t>Adaptive arrays | Adaptive nulling | Adaptive sidelobe canceller | Interference suppression</t>
  </si>
  <si>
    <t>In practical radar systems, the conventional adaptive sidelobe canceller (SLC) works very well as long as the input signal-to-interference-plus-noise (SINR) ratio is low or when the desired signal is known to be absent during certain time intervals. However, under high SINR, attenuation in the direction of the desired signal is inevitable. In this paper, the conventional sidelobe canceller is improved by replacing the separate auxiliary antennas by a number of existing elements of the main antenna array. This modification makes the proposed SLC different from the conventional one because the desired signal components of the main channel and auxiliary signals may be correlated. Such correlation may cause serious attenuation in the desired signal especially when the number of reused elements from both of the main array and auxiliary antenna is increased. The resulting malfunctioning of the desired signal cancellation is eliminated by adjusting the weights of the reused elements to produce a specific cancellation pattern. The required cancellation pattern should have two main features: first, it should have a level equal to that of the main array pattern at the interferer direction. Second, it should have a very low level or a null at the direction of the desired signal. The simulation results show that good performance for interference cancellation, maintaining a distortionless response for the desired signal, and low sidelobe level can be obtained by using the proposed technique. Besides the simplicity and low cost, the other advantage of the proposed SLC is that it can work effectively regardless of the strengths of the desired signal.</t>
  </si>
  <si>
    <t>179-185</t>
  </si>
  <si>
    <t>Mohammed, Jafar Ramadhan;Sayidmarie, Khalil Hassan</t>
  </si>
  <si>
    <t>Performance evaluation of the adaptive sidelobe canceller system with various auxiliary configurations</t>
  </si>
  <si>
    <t>S1434841116312547</t>
  </si>
  <si>
    <t>10.1016/j.aeue.2017.06.039</t>
  </si>
  <si>
    <t>2-s2.0-85028721277</t>
  </si>
  <si>
    <t>['via connected', 'paper presents', 'mobile communications', 'measured results', 'global system', 'average gain', 'antenna structure', 'antenna consists', '5 dbi', '1000 mhz']</t>
  </si>
  <si>
    <t>Base station antenna | Broadband AMC | Broadband antenna | Dual polarized antenna | Multilayer AMC</t>
  </si>
  <si>
    <t>The paper presents a low profile dual polarized dipole antenna topology backed by a novel broadband multilayer Artificial Magnetic Conductor (AMC) based reflecting surface. The antenna consists of a pair of square loop shaped dipoles with T-shaped feed structures arranged orthogonally to provide dual slant polarizations at ¬±45¬∞. The antenna structure is backed by a novel multilayered AMC structure consisting of stacked square patches with via connected at middle and an air filled ground plane at the bottom. Experimental results show that the proposed antenna operates from 700 to 1000 MHz with bandwidth of 35% and an average gain of 8.5 dBi over the bandwidth. The Simulated and measured results of the antenna structure indicate the antenna to be suitable for interoperable Long Term Evolution (LTE), Code Division Multiple Access (CDMA) and Global System for mobile communications (GSM) applications.</t>
  </si>
  <si>
    <t>60033058;60033058;60033058;60033058;60033058</t>
  </si>
  <si>
    <t>57195549944;57195542995;57195548002;57225665138;48561946400</t>
  </si>
  <si>
    <t>Rajagopal, Senthilkumar;Chennakesavan, Gokulnath;Subburaj, Deepak Ram Prasath;Srinivasan, Raju;Varadhan, Abhaikumar</t>
  </si>
  <si>
    <t>Madurai</t>
  </si>
  <si>
    <t>Rajagopal S.</t>
  </si>
  <si>
    <t>A dual polarized antenna on a novel broadband multilayer Artificial Magnetic Conductor backed surface for LTE/CDMA/GSM base station applications</t>
  </si>
  <si>
    <t>S1434841116314868</t>
  </si>
  <si>
    <t>10.1016/j.aeue.2017.06.028</t>
  </si>
  <si>
    <t>2-s2.0-85028723267</t>
  </si>
  <si>
    <t>CCNU15A02060</t>
  </si>
  <si>
    <t>['vehicular environment', 'stepped slot', 'stable performance', 'simple two', 'shape patch', 'quasi u', 'proposed antenna', 'lower wlan', 'housing effects', 'ground plane', 'four stubs', 'diversity application', 'automotive communications', 'article presents', '99 ghz', '49 ghz', '48 ghz']</t>
  </si>
  <si>
    <t>Automotive communications | Bluetooth | MIMO | Printed antenna | Ultra wide-band (UWB)</t>
  </si>
  <si>
    <t>This article presents a compact integrated Bluetooth UWB antenna with lower and upper WLAN dual-band notch characteristics for automotive communications. The proposed antenna consists of a quasi U-shape patch, four stubs and the ground plane with a stepped slot. The designed antenna operates over 2.39‚Äì2.49 GHz and 3.1‚Äì11.4 GHz bands with S11&lt;-10 dB corresponding to Bluetooth and UWB, and has two rejected bands of 4.97‚Äì5.48 GHz (lower WLAN) and 5.69‚Äì5.99 GHz (upper WLAN). Besides, housing effects of the proposed antenna are investigated in presence of approximate in-vehicular environment and simulated results show that the stable performance is suitable for automotive communications. Finally, a simple two-port MIMO antenna is designed and its performance is appropriate for MIMO/diversity application.</t>
  </si>
  <si>
    <t>57192067269;7202361933</t>
  </si>
  <si>
    <t>Yang, Bing;Qu, Shaocheng</t>
  </si>
  <si>
    <t>A compact integrated Bluetooth UWB dual-band notch antenna for automotive communications</t>
  </si>
  <si>
    <t>S1434841117304910</t>
  </si>
  <si>
    <t>10.1016/j.aeue.2017.06.031</t>
  </si>
  <si>
    <t>2-s2.0-85028729906</t>
  </si>
  <si>
    <t>['uplink performance', 'slow frequency', 'results show', 'qam modulations', 'previously obtained', 'interference ratio', 'exponential path', 'cellular system', 'cell interference', 'ber reduction', 'ber expressions', 'base station', 'asymptotic analysis', 'approximate expressions', 'also considered']</t>
  </si>
  <si>
    <t>Cellular systems | Interference analysis | MC-CDMA | Minimum-mean-square error</t>
  </si>
  <si>
    <t>In this work, it is analyzed the uplink performance of MC-CDMA cellular systems in order to show that a MMSE multiuser detector can mitigate not only the own-cell interference, but also the co-cell interference. For the analysis, it is also considered a linear antenna array at the base station. The channel includes additive white Gaussian noise, exponential path-loss and slow frequency-selective Rayleigh fading. First, the interference in the cellular system is analyzed. Then, approximate expressions to evaluate the signal-to-interference ratio (SIR) are derived. Also, expressions to evaluate the bit error rate (BER) both for BPSK and M-QAM modulations are obtained. Monte Carlo simulations verify the tightness of the expressions. The results show that when we include the co-cell interference statistics in the MMSE detector design, the effects of this interference can be mitigated. Also, it is observed that the system can be overloaded when the number of antennas in the array is increased while the mean BER maintains reasonable values. Finally, with an asymptotic analysis of the BER expressions, the BER reduction with the MMSE multiuser detector when compared with the zero-forcing multiuser detector is obtained. This BER reduction has not been previously obtained in the literature.</t>
  </si>
  <si>
    <t>Carvajal Mora, Henry;Orozco Garz√≥n, Nathaly;de Almeida, Celso</t>
  </si>
  <si>
    <t>Carvajal Mora H.</t>
  </si>
  <si>
    <t>Performance analysis of MC-CDMA cellular systems employing MMSE multiuser detector in presence of own-cell and co-cell interference</t>
  </si>
  <si>
    <t>S1434841117301759</t>
  </si>
  <si>
    <t>10.1016/j.aeue.2017.06.020</t>
  </si>
  <si>
    <t>2-s2.0-85028733913</t>
  </si>
  <si>
    <t>SFRH/BPD/95110</t>
  </si>
  <si>
    <t>['upper band', 'relative bandwidth', 'proposed antenna', 'lower band', 'impedance bandwidth', 'design details', 'asymmetrically located', '32 ghz', '15 ghz', '12 dbi']</t>
  </si>
  <si>
    <t>Aperture coupling | asymmetric shape | dielectric resonator antenna (DRA)</t>
  </si>
  <si>
    <t>A compact dielectric resonator antenna for ultrawideband vehicular communication applications is proposed. Two cylindrical dielectric resonators are asymmetrically located with respect to the center of an offset rectangular coupling aperture, through which they are fed. Optimizing the design parameters results in an impedance bandwidth of 21%, covering the range from 5.9 to 7.32 GHz in the lower band and a 53% relative bandwidth from 8.72 to 15 GHz in the upper band. The maximum achieved gain is 12 dBi. Design details of the proposed antenna and the results of both simulations and experiment are presented and discussed.</t>
  </si>
  <si>
    <t>5617-5622</t>
  </si>
  <si>
    <t>60068741;60068741;60068741;60017375;60109310;60087346;60008524;60017375;60008524</t>
  </si>
  <si>
    <t>6504428948;20734367900;55582559700;36240278300;6603210585;6507064152;7003902501;16025343100;55968623300</t>
  </si>
  <si>
    <t>Zebiri, C. E.;Lashab, M.;Sayad, D.;Elfergani, I. T.E.;Sayidmarie, K. H.;Benabdelaziz, F.;Abd-Alhameed, R. A.;Rodriguez, J.;Noras, J. M.</t>
  </si>
  <si>
    <t>Iraq;Algeria;Algeria;Portugal;United Kingdom</t>
  </si>
  <si>
    <t>Nineveh;Constantine;Setif;Lisboa;Bradford</t>
  </si>
  <si>
    <t>Ninevah University;Universit√© des Fr√®res Mentouri Constantine 1;Universit√© Ferhat Abbas S√©tif 1;Instituto de Telecomunicacoes;University of Bradford</t>
  </si>
  <si>
    <t>60109310;60087346;60068741;60017375;60008524</t>
  </si>
  <si>
    <t>Zebiri C.</t>
  </si>
  <si>
    <t>Offset Aperture-Coupled Double-Cylinder Dielectric Resonator Antenna with Extended Wideband</t>
  </si>
  <si>
    <t>10.1109/TAP.2017.2743741</t>
  </si>
  <si>
    <t>2-s2.0-85028735420</t>
  </si>
  <si>
    <t>['results show', 'received power', 'range sidelobes', 'range resolution', 'precipitation observations', 'pawr uses', 'pawr ),', 'osaka university', 'noise ratio', 'mmse method', 'mf method', 'matched filter', 'important topic', 'cosine window', 'clearly superior', 'cause overestimation']</t>
  </si>
  <si>
    <t>Weather radar commonly uses a matched filter (MF) method to improve the range resolution and signal-to-noise ratio. A X-band phased array weather radar (PAWR), which is capable of 3-D precipitation observations in less than 30 s, is in operation at the Osaka University. The PAWR uses the MF method. In weather radar systems, the magnitude of the range sidelobes is an important topic because it can cause overestimation of the received power from a target, such as precipitation or ground clutter echoes. We propose a minimum mean square error (MMSE)-based pulse compression method to reduce the range sidelobes of the PAWR. We evaluated an MF, an MF with a raised-cosine window, and MMSE methods using numerical simulations and actual measurement data obtained from the PAWR. The results show that the MMSE method is clearly superior to the MF and MF with a raised-cosine filter methods when considering the reduction in the range sidelobes.</t>
  </si>
  <si>
    <t>1810-1814</t>
  </si>
  <si>
    <t>60005038-60022990;60022990;60005038;60018735;60018735</t>
  </si>
  <si>
    <t>Kikuchi, H.;Yoshikawa, E.;Ushio, T.;Mizutani, F.;Wada, M.</t>
  </si>
  <si>
    <t>Chofu;Tokyo;Hachioji</t>
  </si>
  <si>
    <t>Japan Aerospace Exploration Agency;Toshiba Corporation;Tokyo Metropolitan University</t>
  </si>
  <si>
    <t>60022990;60018735;60005038</t>
  </si>
  <si>
    <t>Adaptive Pulse Compression Technique for X-Band Phased Array Weather Radar</t>
  </si>
  <si>
    <t>10.1109/LGRS.2017.2737032</t>
  </si>
  <si>
    <t>2-s2.0-85028735555</t>
  </si>
  <si>
    <t>Deutsche Bundesstiftung Umwelt</t>
  </si>
  <si>
    <t>DBU</t>
  </si>
  <si>
    <t>['substances found', 'solvent extracts', 'sole source', 'since electron', 'relative amounts', 'previous studies', 'possible places', 'population differences', 'pheromones play', 'neither one', 'mating behavior', 'many insects', 'mandibular gland', 'male antennae', 'labial gland', 'important role', 'high amounts', 'glandular source', 'glandular origin', 'female choice', 'far unknown', 'especially interesting', 'antennal compounds', 'antennae must', 'also play', 'also involved', 'additional sources', 'abdominal surface']</t>
  </si>
  <si>
    <t>Antennal glands | Labial gland | Male pheromones | Mandibular gland</t>
  </si>
  <si>
    <t>Pheromones play an important role in the mating behavior of many insects, especially in bees, and it has recently been shown that female Osmia bicornis use the odor bouquet found on male antennae in female choice. Nevertheless, the glandular origin of the substances found on the male antennae is so far unknown. In this study, we investigated if antennal glands exist in males and if they are the glandular source of substances on the antennae‚Äôs cuticle, as has been suggested by previous studies. Since electron and light microscopy revealed no such glands, we investigated further possible places of origin for the antennal compounds by conducting chemical analyses of solvent extracts of the male abdominal surface and the antennae, as well as of two glands found in the bee‚Äôs head, the labial and mandibular gland. Our results clearly show that the substances found on the abdominal surface and in solvent extracts of the antennae differ significantly in relative amounts. Therefore, the compounds on the antennae must have additional sources. Since the relative amounts of compounds on the surface of antennae are different from the blends on the mandibular gland or the labial gland, neither one of them can be the sole source of the antennal compounds. Hence we believe another glandular source is also involved in the production of the bouquet on the antennae. Especially interesting were high amounts of sterols on the antennae, which also play a role in population differences. This sheds new light on the importance of the antennal compounds and also the importance sterols might play in communication.</t>
  </si>
  <si>
    <t>207-216</t>
  </si>
  <si>
    <t>60010586;60029616;60010586</t>
  </si>
  <si>
    <t>37047036200;56442778600;6602073801</t>
  </si>
  <si>
    <t>Conrad, Taina;Vidkj√¶r, Nanna Hjort;Ayasse, Manfred</t>
  </si>
  <si>
    <t>Aarhus;Ulm</t>
  </si>
  <si>
    <t>Aarhus Universitet;Universit√§t Ulm</t>
  </si>
  <si>
    <t>60029616;60010586</t>
  </si>
  <si>
    <t>Conrad T.</t>
  </si>
  <si>
    <t>The origin of the compounds found on males‚Äô antennae of the red mason bee, Osmia bicornis (L.)</t>
  </si>
  <si>
    <t>10.1007/s00049-017-0245-1</t>
  </si>
  <si>
    <t>2-s2.0-85028743287</t>
  </si>
  <si>
    <t>['weak dependency', 'various lengths', 'signals using', 'orbit validation', 'multipath performance', 'multipath effect', 'galileo signals', 'five frequencies', 'findings confirm', 'except e5', 'e5 signal', 'different receiver', 'data collected', 'current constellation', 'baseline real', 'antenna types']</t>
  </si>
  <si>
    <t>E5AltBOC | FOC | Galileo | Integer ambiguity resolution | IOV | Multipath | Noise characteristics | RTK | Signal power</t>
  </si>
  <si>
    <t>The current Galileo constellation in April 2017 comprises both in-orbit validation and full operational capability satellites transmitting signals on five frequencies, i.e., E1, E5a, E5b, E5, and E6. We analyze the power, multipath and noise of these signals using the data collected by four short baselines of various lengths and receiver/antenna types in Perth, Australia, as well as the Netherlands. In our analysis, the Galileo signals, except E5, show different relative noise and multipath performance for different receiver/antenna types. The E5 signal, with a weak dependency on the type of receiver/antenna, shows a significantly lower level of multipath and noise with respect to the other signals. Estimations of the E5 code standard deviation based on the data of each of the mentioned baselines gives a value of about 6¬†cm, which is further reduced to about 1¬†cm once the data are corrected for multipath. Due to the superior stochastic properties of E5 signal compared to the other Galileo signals, we further analyze the short-baseline real-time kinematic performance of the Galileo standalone E5 observations. Our findings confirm that the Galileo E5 data, if corrected for the multipath effect, can make (almost) instantaneous ambiguity resolution feasible already based on the current constellation.</t>
  </si>
  <si>
    <t>1855-1870</t>
  </si>
  <si>
    <t>55668723500;7005359574</t>
  </si>
  <si>
    <t>Zaminpardaz, Safoora;Teunissen, Peter J.G.</t>
  </si>
  <si>
    <t>Analysis of Galileo IOV¬†+¬†FOC signals and E5 RTK performance</t>
  </si>
  <si>
    <t>10.1007/s10291-017-0659-9</t>
  </si>
  <si>
    <t>2-s2.0-85028756139</t>
  </si>
  <si>
    <t>['spatial multiplexing', 'signal streams', 'rician factor', 'rician channel', 'precoding scheme', 'paper proposes', 'paper presents', 'joint decoding']</t>
  </si>
  <si>
    <t>Joint decoding | OFDM | Overloaded MIMO | Spatial multiplexing modulation</t>
  </si>
  <si>
    <t>This paper presents a correlation reduction precoding scheme for joint decoding in an overloaded multiple input multiple output (MIMO)-orthogonal frequency division multiplexing system. In the overloaded MIMO system, the number of receive antenna elements is less than that of transmit antenna elements. Through joint maximum likelihood (ML) decoding a frequency diversity suppresses the BER degradation owing to the spatial multiplexing of signal streams. On a Rician channel, the correlation among coded symbols deteriorates the performance of the joint ML decoding. Thus, this paper proposes the precoding scheme that reduces the correlation on the Rician channel. Numerical results obtained through computer simulation show that the proposed scheme improves the BER by a factor of 1/10 on the Rician channel with a Rician factor of 10.</t>
  </si>
  <si>
    <t>3785-3798</t>
  </si>
  <si>
    <t>60025997;60025997</t>
  </si>
  <si>
    <t>55955005400;7103121868</t>
  </si>
  <si>
    <t>Yabe, Tatsuro;Sanada, Yukitoshi</t>
  </si>
  <si>
    <t>Yabe T.</t>
  </si>
  <si>
    <t>Correlation Reduction Precoding for Joint Decoding in Overloaded MIMO-OFDM System on Rician Channel</t>
  </si>
  <si>
    <t>10.1007/s11277-017-4202-7</t>
  </si>
  <si>
    <t>2-s2.0-85028776509</t>
  </si>
  <si>
    <t>['wave spectra', 'spectral theory', 'scatterer velocity', 'reflected field', 'originally deals', 'obtaining closed', 'nondispersive frequency', 'magnetic medium', 'domain plane', 'dependent solutions', 'canonical problem']</t>
  </si>
  <si>
    <t>Electromagnetic reflection | Green's function methods | time-dependent (TD) plane-wave (PW) spectrum</t>
  </si>
  <si>
    <t>This paper is concerned with obtaining closed-form exact solution for the 2-D canonical problem of the reflected field from a moving planar discontinuity of a dielectric-magnetic medium that is excited by an impulsive line current. The spectral theory of transient (STT) that originally deals with nondispersive frequency-domain plane-wave spectra is used in this paper for addressing a time-variant scattering problem. The scattering from a moving object yields dispersive and anisotropic PW spectra. Nevertheless, we demonstrate that the STT is capable of dealing with these types of spectra and obtain the desired exact time-dependent solutions. The unique wave phenomena that are associated with the medium and scatterer velocity are explored.</t>
  </si>
  <si>
    <t>5238-5244</t>
  </si>
  <si>
    <t>6603987442;7801649074</t>
  </si>
  <si>
    <t>Melamed, Timor;Danov, Tatiana</t>
  </si>
  <si>
    <t>Melamed T.</t>
  </si>
  <si>
    <t>STT Analysis of the Time-Dependent Reflected Field from a Moving Dielectric-Magnetic Planar Discontinuity</t>
  </si>
  <si>
    <t>10.1109/TAP.2017.2734945</t>
  </si>
  <si>
    <t>2-s2.0-85028799934</t>
  </si>
  <si>
    <t>2015AA01A703</t>
  </si>
  <si>
    <t>['vertical domain', 'transmit power', 'simulations show', 'power transfer', 'power allocation', 'output system', 'optimized solutions', 'noise ratio', 'massive multiple', 'jointly optimized', 'iterative algorithm', 'input multiple', 'force search', 'conventional systems', 'adjustable tilt']</t>
  </si>
  <si>
    <t>BS antenna tilt | massive MIMO | power splitting | SWIPT</t>
  </si>
  <si>
    <t>In this letter, we study simultaneous wireless information and power transfer (SWIPT) in a 3-D massive multiple-input multiple-output system. In order to exploit the vertical domain and increase SWIPT efficiency, the base station antenna tilt is jointly optimized with power allocation and power splitting ratios for minimizing the transmit power with signal-to-interference-plus-noise ratio and harvested power constraints. We propose an iterative algorithm to obtain the optimized solutions. Simulations show that the performance of our proposal is close to that of the optimums from brute-force search and outperforms the scheme with an adjustable tilt in conventional systems.</t>
  </si>
  <si>
    <t>666-669</t>
  </si>
  <si>
    <t>56510922800;56123386400;56964559900;7406279559</t>
  </si>
  <si>
    <t>Fan, Lixing;Zhang, Haiyang;Huang, Yongming;Yang, Luxi</t>
  </si>
  <si>
    <t>Exploiting BS Antenna Tilt for SWIPT in 3-D Massive MIMO Systems</t>
  </si>
  <si>
    <t>10.1109/LWC.2017.2728533</t>
  </si>
  <si>
    <t>2-s2.0-85028812638</t>
  </si>
  <si>
    <t>['range qlink', 'radiation model', 'proposed antenna', 'parasitic radiation', 'parameter mapping', 'measured antenna', 'maximum sidelobe', 'high accuracy', 'genetic algorithm', 'developed based', 'desired excitations', 'design efficiency', 'communication reports', 'coarse model', 'center frequency', 'base station', 'asm process', '7 dbi', '6 ghz', '5 db', '40 ¬∞,']</t>
  </si>
  <si>
    <t>Aggressive space mapping (ASM) | cosecant squared pattern | millimeter-wave | substrate integrated waveguide (SIW)</t>
  </si>
  <si>
    <t>This communication reports a novel planar array antenna having a cosecant squared pattern for millimeter-wave communication systems. The substrate integrated waveguide, which has high quality factor, low transmission loss, and no parasitic radiation, has been adopted to develop the proposed antenna. To improve the design efficiency, the aggressive space mapping (ASM) algorithm is used for synthesizing the desired excitations with low computation cost and high accuracy. A radiation model that considers mutual couplings among element antennas is developed based on the active element pattern for the coarse model of the ASM. And the genetic algorithm is adopted for the parameter mapping and extraction of the ASM process. As a demonstration, a prototype has been designed with a center frequency of 42.6 GHz, and experiments are carried out to verify the design. The measured results show that the measured antenna has a cosecant squared region up to 40¬∞, a gain of 17.7 dBi at 42.6 GHz, and the maximum sidelobe is lower than -16.5 dB. The proposed antenna can be used for the base station of the long-range Qlink-Pan communication system.</t>
  </si>
  <si>
    <t>5565-5570</t>
  </si>
  <si>
    <t>14121305500;26632811700</t>
  </si>
  <si>
    <t>Hao, Zhang Cheng;He, Muxin</t>
  </si>
  <si>
    <t>Developing Millimeter-Wave Planar Antenna with a Cosecant Squared Pattern</t>
  </si>
  <si>
    <t>10.1109/TAP.2017.2735460</t>
  </si>
  <si>
    <t>2-s2.0-85028812919</t>
  </si>
  <si>
    <t>['unit cell', 'transmitted waves', 'still cover', 'similar amplitude', 'shaped composite', 'sample polarizer', 'polarizer operates', 'polarization waves', 'normal incidence', 'metal strip', 'measurement results', 'layer consists', 'generate circular', 'composite cross', 'broadband polarizer', '20 ¬∞.', '20 ghz', '00 ghz']</t>
  </si>
  <si>
    <t>Circular polarizer | frequency selective surface | periodic structures | polarization converter</t>
  </si>
  <si>
    <t>A cross-shaped composite with frequency selective surfaces is applied in the design of a broadband polarizer. The structure is multilayer, and the unit cell of each layer consists of a composite cross and a metal strip. The design takes advantage of both the similar amplitude and the stable phase difference of nearly 90¬∞ of the two orthogonal components of transmitted waves. The bandwidth of the polarizer reaches 74%, from 5.15 to 11.20 GHz, which is able to generate circular-polarization waves from incident linear waves. A sample polarizer is fabricated and tested. According to the measurement results, the polarizer operates from 5.75 to 11.20 GHz at normal incidence. In addition, its working frequency band can still cover the range of 5.80 to 11.00 GHz when the incident angle increases to 20¬∞.</t>
  </si>
  <si>
    <t>5623-5627</t>
  </si>
  <si>
    <t>56760571300;36640026100;56226359000</t>
  </si>
  <si>
    <t>Zhang, Wei;Li, Jian Ying;Xie, Jian</t>
  </si>
  <si>
    <t>A Broadband Circular Polarizer Based on Cross-Shaped Composite Frequency Selective Surfaces</t>
  </si>
  <si>
    <t>10.1109/TAP.2017.2735459</t>
  </si>
  <si>
    <t>2-s2.0-85028814609</t>
  </si>
  <si>
    <t>['uniform amplitude', 'sufficiently large', 'strongly affects', 'reduced greatly', 'quite costly', 'numerical analysis', 'n )$', 'macro blocks', 'macro block', 'finite array', 'edge effect', 'current distribution', 'cpu time', 'computer memory', 'computational cost', 'active impedance']</t>
  </si>
  <si>
    <t>Arrays | characteristic basis function method (CBFM) | fast solvers | method of moments (MoM) | microstrip arrays | periodic structures</t>
  </si>
  <si>
    <t>Numerical analysis of a large-scale finite periodic array is accurate but quite costly when the array is analyzed as a finite array. The computational cost for the numerical analysis can be reduced greatly when the array is approximated as an infinite periodic structure. However, the edge effect that strongly affects the active impedance or current distribution of the array elements near the edge is neglected. In this paper, a macro block-characteristic basis function method (MB-CBFM) for numerical analysis of a large-scale finite periodic array with a uniform amplitude and linear phased excitation is proposed. The MB-CBFM utilizes blocks and macro blocks to group the elements in order to reduce its computational cost without degrading accuracy. Numerical simulations demonstrate that the CPU time and computer memory of the MB-CBFM are $O(N)$ when the size of array is sufficiently large.</t>
  </si>
  <si>
    <t>5348-5355</t>
  </si>
  <si>
    <t>60008435-60003500;60008435;60003500</t>
  </si>
  <si>
    <t>36069471700;55510756000;7004255361</t>
  </si>
  <si>
    <t>Konno, Keisuke;Chen, Qiang;Burkholder, Robert J.</t>
  </si>
  <si>
    <t>Sendai;Columbus</t>
  </si>
  <si>
    <t>Tohoku University;The Ohio State University</t>
  </si>
  <si>
    <t>60008435;60003500</t>
  </si>
  <si>
    <t>Konno K.</t>
  </si>
  <si>
    <t>Numerical Analysis of Large-Scale Finite Periodic Arrays Using a Macro Block-Characteristic Basis Function Method</t>
  </si>
  <si>
    <t>10.1109/TAP.2017.2736526</t>
  </si>
  <si>
    <t>2-s2.0-85028814614</t>
  </si>
  <si>
    <t>['wave structure', 'wave antenna', 'ultrathin sheet', 'subwavelength split', 'simulations show', 'scan range', 'scan loss', 'ring resonators', 'relative bandwidth', 'polarization gain', 'negligible impact', 'metasurface results', 'metasurface improves', 'magnetic plane', 'lwa ).', 'increasing effect', 'increasing degradation', 'increased directivity', 'forward region', 'external loading', 'effectively invisible', 'broadside toward', 'balanced lwas', 'backward region', '70 ¬∞', '5 ghz', '32 ¬∞']</t>
  </si>
  <si>
    <t>Beam scanning | leaky-wave antennas (LWAs) | metamaterials | metasurfaces | periodic structures | phased arrays | scan loss</t>
  </si>
  <si>
    <t>Beam scanning arrays typically suffer from scan loss; an increasing degradation in gain as the beam is scanned from broadside toward the horizon in any given scan plane. Here, a metasurface is presented that reduces the effects of scan loss for a leaky-wave antenna (LWA). The metasurface is simple, being composed of an ultrathin sheet of subwavelength split-ring resonators. The leaky-wave structure is balanced, scanning from the forward region, through broadside, and into the backward region, and designed to scan in the magnetic plane. The metasurface is effectively invisible at broadside, where balanced LWAs are most sensitive to external loading. It is shown that the introduction of the metasurface results in increased directivity, and hence, gain, as the beam is scanned off broadside, having an increasing effect as the beam is scanned to the horizon. Simulations show that the metasurface improves the effective aperture distribution at higher scan angles, resulting in a more directive main beam, while having a negligible impact on cross-polarization gain. Experimental validation results show that the scan range of the antenna is increased from -39 ¬∞ ‚â§Œ∏ ‚â§ +32¬∞to -64 ¬∞ ‚â§ Œ∏ ‚â§ +70¬∞ , when loaded with the metasurface, demonstrating a flattened gain profile over a 135¬∞ range centered about broadside. Moreover, this scan range occurs over a frequency band spanning from 9 to 15.5 GHz, demonstrating a relative bandwidth of 53% for the metasurface.</t>
  </si>
  <si>
    <t>5245-5256</t>
  </si>
  <si>
    <t>35100099000;7004469751</t>
  </si>
  <si>
    <t>Cameron, Trevor R.;Eleftheriades, George V.</t>
  </si>
  <si>
    <t>Cameron T.</t>
  </si>
  <si>
    <t>Experimental Validation of a Wideband Metasurface for Wide-Angle Scanning Leaky-Wave Antennas</t>
  </si>
  <si>
    <t>10.1109/TAP.2017.2735454</t>
  </si>
  <si>
    <t>2-s2.0-85028819152</t>
  </si>
  <si>
    <t>['standard wr', 'ring resonator', 'proposed antenna', 'optimized distance', 'ended waveguide', 'band open', 'array element', '90 ¬∞.', '90 waveguide']</t>
  </si>
  <si>
    <t>Circular polarization | complementary split-ring resonator (CSRR) | front-to-back ratio | gain | open-ended waveguide (OEW) | superstrate</t>
  </si>
  <si>
    <t>A circularly polarized dual-band open-ended waveguide (OEW) antenna, loaded with double complementary split-ring resonator (DCSRR) and superstrate, has been presented in this communication. The DCSRR has been placed on the aperture of a standard WR-90 waveguide, whereas the superstrate has been placed at an optimized distance from the aperture. Analysis and optimization have been carried out using Ansys high frequency structural simulator (HFSS) 14.0. Measured result shows two 10-dB return loss bandwidth with left-hand circular polarization. It has been shown that the antenna can be reconfigured for right-hand circular polarization by rotating the superstrate by 90¬∞. The gain and front-to-back radiation ratio of the proposed antenna is higher than that of a conventional OEW antenna. It also provides less mutual coupling when used as an array element.</t>
  </si>
  <si>
    <t>5559-5564</t>
  </si>
  <si>
    <t>Superstrate and CSRR Loaded Circularly Polarized Dual-Band Open-Ended Waveguide Antenna with Improved Radiation Characteristics and Polarization Reconfiguration Property</t>
  </si>
  <si>
    <t>10.1109/TAP.2017.2735458</t>
  </si>
  <si>
    <t>2-s2.0-85028821958</t>
  </si>
  <si>
    <t>['probe signals', 'phaseless near', 'newton method', 'measured near', 'limited quasi', 'large number', 'full flexibility', 'field far', 'cost functional']</t>
  </si>
  <si>
    <t>Inverse problems | near-field far-field transformation (NFFFT) | phase estimation | probe antennas</t>
  </si>
  <si>
    <t>Phaseless near-field far-field transformations based on nonconvex optimization suffer from local stationary points. In order to avoid the corresponding suboptimal solutions, the incorporation of combinations of probe signals into the cost functional is proposed and investigated. The nonconvex optimization based on the Wirtinger Calculus relies on forward and adjoint radiation operator evaluations via the fast irregular antenna field transformation algorithm (FIAFTA) and is performed by a memory-limited Quasi-Newton method. This allows the solution of large scale problems with utilization of the full flexibility of the FIAFTA in terms of measurement probe correction and arbitrary sample locations. Results for synthetic and measured near-field data reveal significant improvements when the knowledge of probe signal combinations is utilized, especially in applications with a large number of unknowns.</t>
  </si>
  <si>
    <t>5492-5502</t>
  </si>
  <si>
    <t>60117641;60117641;60117641</t>
  </si>
  <si>
    <t>56405305100;57045409800;7004819868</t>
  </si>
  <si>
    <t>Paulus, Alexander;Knapp, Josef;Eibert, Thomas F.</t>
  </si>
  <si>
    <t>Fakult√§t f√ºr Elektrotechnik und Informationstechnik, Technische Universit√§t M√ºnchen</t>
  </si>
  <si>
    <t>Paulus A.</t>
  </si>
  <si>
    <t>Phaseless Near-Field Far-Field Transformation Utilizing Combinations of Probe Signals</t>
  </si>
  <si>
    <t>10.1109/TAP.2017.2735463</t>
  </si>
  <si>
    <t>2-s2.0-85028826145</t>
  </si>
  <si>
    <t>['vertical fractures', 'used aiming', 'unplanned cutting', 'typically characterized', 'two benches', 'three dimensions', 'successful tool', 'stone deposits', 'stone blocks', 'rock mass', 'rock debris', 'recovery optimization', 'promising tool', 'producing waste', 'numerically modelled', 'modelling fractures', 'inherent fractures', 'graphically proposed', 'gpr results', 'fracture surfaces', 'extracting unfit', 'discussion section', 'developed using', 'detect fractures', 'deposit stratum', 'bench surface', '3d surfaces', '3d cross']</t>
  </si>
  <si>
    <t>Fracture modelling | Ground Penetrating Radar | Ornamental stones | Quarrying planning</t>
  </si>
  <si>
    <t>Rock mass is typically characterized by inherent fractures that cause natural blocks of rocks. Unplanned cutting of stone deposits in quarries may lead to over-producing waste (rock debris) or extracting unfit (fractured) stone blocks. This paper presents two case studies through the use of low and high frequency Ground Penetrating Radar (GPR) antennas to detect fractures in two benches of a quarry. In the first case study, a high frequency GPR antenna was used aiming to: (i) compare the GPR results with a map of the out-cropping fracture intensity in the bench surface, developed using the data of the GPR survey marks and interpolated by the Ordinary Kriging technique, and (ii) present how sub-vertical fractures can be numerically modelled in three dimensions from the GPR results. The second case study was focused on using a low frequency antenna to detect large aperture size of fracture surfaces as deep as possible in order to evaluate a deposit stratum before quarrying. This could be done through studying the reflections from a 3D cross-sectional GPR model and a 3D transparent GPR model. In the discussion section, an exploitation planning approach, based on modelling fractures as 3D surfaces, is theoretically and graphically proposed to optimize the stone production recovery. The two case studies showed that GPR is a successful tool for the assessment of ornamental stone deposits and a promising tool for recovery optimization.</t>
  </si>
  <si>
    <t>63-76</t>
  </si>
  <si>
    <t>Rudarsko Geolosko Naftni Zbornik</t>
  </si>
  <si>
    <t>60028218;60028218;60028218;60028218;60028218;60028218;60028218</t>
  </si>
  <si>
    <t>57194782211;55961964600;55595502400;57219910225;7004019752;54387984400;35208098500</t>
  </si>
  <si>
    <t>Elkarmoty, Mohamed;Colla, Camilla;Gabrielli, Elena;Kasmaeeyazdi, Sara;Tinti, Francesco;Bondu√†, Stefano;Bruno, Roberto</t>
  </si>
  <si>
    <t>Elkarmoty M.</t>
  </si>
  <si>
    <t>Mapping and modelling fractures using ground penetrating radar for ornamental stone assessment and recovery optimization: Two case studies</t>
  </si>
  <si>
    <t>10.17794/rgn.2017.4.7</t>
  </si>
  <si>
    <t>2-s2.0-85028827942</t>
  </si>
  <si>
    <t>['vertical direction', 'thunderstorm electricity', 'theoretical simulation', 'return strokes', 'recent years', 'reasonable distribution', 'preliminary breakdown', 'paper documents', 'objective assessment', 'new technique', 'meteorological sciences', 'lpdes ).', 'locating lpdes', 'locating algorithm', 'lightning development', 'lightning detection', 'lf band', 'important directions', 'ground flash', 'frequency e', 'direction perpendicular', 'dimensional locations', 'dimensional location', 'detection efficiency', 'detection efficiencies', 'convective regions', 'chinese academy', 'changing trend', 'become one']</t>
  </si>
  <si>
    <t>Artificial triggered lightning | LFEDA | Locating algorithm | Monte Carlo | Radar reflectivity</t>
  </si>
  <si>
    <t>In recent years, locating total lightning at the VLF/LF band has become one of the most important directions in lightning detection. The Low-frequency E-field Detection Array (LFEDA) consisting of nine fast antennas was developed by the Chinese Academy of Meteorological Sciences in Guangzhou between 2014 and 2015. This paper documents the composition of the LFEDA and a lightning-locating algorithm that applies to the low-frequency electric field radiated by lightning pulse discharge events (LPDEs). Theoretical simulation and objective assessment of the accuracy and detection efficiency of LFEDA have been done using Monte Carlo simulation and artificial triggered lightning experiment, respectively. The former results show that having a station in the network with a comparatively long baseline improves both the horizontal location accuracy in the direction perpendicular to the baseline and the vertical location accuracy along the baseline. The latter results show that detection efficiencies for triggered lightning flashes and return strokes are 100% and 95%, respectively. The average planar location error for return strokes of triggered lightning flashes is 102 m. By locating LPDEs in thunderstorms, we find that LPDEs are consistent with convective regions as indicated by strong reflectivity columns, and present a reasonable distribution in the vertical direction. In addition, the LFEDA can reveal an image of lightning development through mapping the channels of lightning. Based on three-dimensional locations, the vertical propagation speed of the preliminary breakdown and the changing trend of the leader‚Äôs speed in an intra-cloud and a cloud-to-ground flash are investigated. The research results show that the LFEDA has the capability for three-dimensional location of lightning, which provides a new technique for researching lightning development characteristics and thunderstorm electricity.</t>
  </si>
  <si>
    <t>1896-1908</t>
  </si>
  <si>
    <t>Science China Earth Sciences</t>
  </si>
  <si>
    <t>60027451-60064143;60027451;60027451;60027451;60027451;60027451;107773148;107773148</t>
  </si>
  <si>
    <t>57195572092;36020828900;57196209656;12762440500;57194196181;14048744800;25959502500;56252813600</t>
  </si>
  <si>
    <t>Shi, Dong Dong;Zheng, Dong;Zhang, Yang;Zhang, Yi Jun;Huang, Zhi Gang;Lu, Wei Tao;Chen, Shao Dong;Yan, Xu</t>
  </si>
  <si>
    <t>Nanjing;Beijing;Guangzhou</t>
  </si>
  <si>
    <t>Nanjing University of Information Science &amp; Technology;Chinese Academy of Meteorological Sciences;Chinese Meteorological Administration</t>
  </si>
  <si>
    <t>60064143;60027451;107773148</t>
  </si>
  <si>
    <t>Shi D.D.</t>
  </si>
  <si>
    <t>Low-frequency E-field Detection Array (LFEDA)‚ÄîConstruction and preliminary results</t>
  </si>
  <si>
    <t>10.1007/s11430-016-9093-9</t>
  </si>
  <si>
    <t>2-s2.0-85028833745</t>
  </si>
  <si>
    <t>DP160102219</t>
  </si>
  <si>
    <t>['worldwide interoperability', 'wideband state', 'simulated values', 'sensing state', 'reconfigurable filter', 'reconfigurable filtenna', 'realized gains', 'radiation patterns', 'operational states', 'operational frequencies', 'narrowband states', 'n diode', 'microwave access', 'lower bound', 'good agreement', 'filtenna consists', 'completely covers', 'band rejection', '98 ghz']</t>
  </si>
  <si>
    <t>Cognitive radio | filtenna | frequency reconfigurable | monopole antenna | reconfigurable antennas | reconfigurable filters</t>
  </si>
  <si>
    <t>A compact, frequency-reconfigurable filtenna with sharp out-of-band rejection in both its wideband and continuously tunable narrowband states is presented. It is intended for use in cognitive radio applications. The wideband state is the sensing state and operationally covers 2.35-4.98 GHz. The narrowband states are intended to cover communications within the 3.05-4.39 GHz range, which completely covers the Worldwide Interoperability for Microwave Access (WiMAX) band and the satellite communications C-band. A p-i-n diode is employed to switch between these wide and narrowband operational states. Two varactor diodes are used to shift the operational frequencies continuously among the narrowband states. The filtenna consists of a funnel-shaped monopole augmented with a reconfigurable filter; it has a compact electrical size: 0.235ŒªLL √ó 0.392ŒªL , where the wavelength ŒªL corresponds to the lower bound of its operational frequencies. The measured reflection coefficients, radiation patterns, and realized gains for both operational states are in good agreement with their simulated values.</t>
  </si>
  <si>
    <t>5026-5034</t>
  </si>
  <si>
    <t>60023380;60023380;60023380;60023380;60023932-60010065</t>
  </si>
  <si>
    <t>36240905100;57195566230;57188706742;55319283000;7006392487</t>
  </si>
  <si>
    <t>Tang, Ming Chun;Wen, Zheng;Wang, Hao;Li, Mei;Ziolkowski, Richard W.</t>
  </si>
  <si>
    <t>Compact, Frequency-Reconfigurable Filtenna with Sharply Defined Wideband and Continuously Tunable Narrowband States</t>
  </si>
  <si>
    <t>10.1109/TAP.2017.2736535</t>
  </si>
  <si>
    <t>2-s2.0-85028835900</t>
  </si>
  <si>
    <t>['without relying', 'wavelength property', 'thoroughly discussed', 'remain good', 'radiation pattern', 'oscillation performances', 'oscillation parameters', 'order self', 'order resonators', 'novel zeroth', 'new configuration', 'metamaterial resonators', 'inherent high', 'ingeniously integrating', 'high dc', 'hence stabilize', 'ground radiation', 'first time', 'feedback paths', 'experimental results', 'experimental demonstration', 'embedded zors', 'electrically large', 'developed aia', 'design principle', 'coupled pair', 'carrier frequency', 'barkhausen criterion', '92 ghz', '9 dbm', '7 dbc', '52 %,']</t>
  </si>
  <si>
    <t>Active antennas | artificial materials | microwave FETs | microwave oscillators</t>
  </si>
  <si>
    <t>By ingeniously integrating a pair of zeroth-order resonators (ZORs) with a cross-coupled pair, for the first time, a novel zeroth-order self-oscillating active integrated antenna (AIA) is developed. Unlike the conventional feedback oscillating AIA, the new configuration is realized by, respectively, inserting a ZOR into each of the feedback paths of the cross-coupled pair to satisfy the Barkhausen criterion, and hence stabilize the oscillation. A self-oscillating AIA operates at the UHF radio frequency identification (RFID) band was demonstrated as a proof of concept. Benefitting from the infinite-wavelength property, the embedded ZORs are electrically large and capable of providing efficient power radiation into space. The oscillation parameters, meanwhile, remain good, thanks to the inherent high-quality factor property of metamaterial resonators. Without relying on ground radiation, the new design achieves good radiation and oscillation performances at the same time, hence adding extra flexibility on shaping the radiation pattern. According to the experimental results, the developed AIA, oscillating at 0.92 GHz, features a high dc-to-RF conversion efficiency of 52%, a moderate effective isotropic power of 8.9 dBm, and a low phase noise of -124.7 dBc/Hz at a 1 MHz offset from the carrier frequency. The design principle and experimental demonstration are thoroughly discussed.</t>
  </si>
  <si>
    <t>5011-5018</t>
  </si>
  <si>
    <t>57191157408;8204745700</t>
  </si>
  <si>
    <t>Chang, Yu Wei;Ma, Tzyh Ghuang</t>
  </si>
  <si>
    <t>Zeroth-Order Self-Oscillating Active Integrated Antenna Using Cross-Coupled Pair</t>
  </si>
  <si>
    <t>10.1109/TAP.2017.2735486</t>
  </si>
  <si>
    <t>2-s2.0-85028836993</t>
  </si>
  <si>
    <t>['wideband applications', 'transmission line', 'sufficiently small', 'strongly frequency', 'resultant coupling', 'radiation efficiency', 'proposed technique', 'proposed circuit', 'paper presents', 'original coupling', 'opposite phase', 'noise ratio', 'network consists', 'frequency range', 'fabricated multiantenna', 'entire 12', 'directional couplers', 'designed coupling', 'design formulas', 'coupling phase', 'coupling magnitude', 'also derived']</t>
  </si>
  <si>
    <t>Decoupling network | group delay | high-isolation antenna | interference canceler | mutual coupling | quality factor | resonant circuit</t>
  </si>
  <si>
    <t>This paper presents a novel wideband decoupling network for strongly frequency-dependent antenna couplings. The network consists of directional couplers, a transmission line, and a parallel resonant circuit. It cancels mutual coupling by the superposition of a designed coupling with the same magnitude as the original coupling but the opposite phase. Further, the proposed approach accommodates variations in the coupling magnitude and large group delays in the coupling phase. Therefore, it is easy to apply the approach to wideband applications. The design formulas are also derived. With these formulas, the computational results show that the resultant coupling with the proposed technique is 26.4 dB smaller than that of the original coupling at 12.2% bandwidth with a large group delay. Moreover, this paper also describes a technique for practical implementation using short stubs. The resultant coupling with the fabricated multiantenna is 12.6 dB smaller than the original, over the entire 12.2% frequency range. The degradation of radiation efficiency by the proposed circuit is sufficiently small and the enhancement of signal-To-noise ratio is demonstrated.</t>
  </si>
  <si>
    <t>5147-5154</t>
  </si>
  <si>
    <t>36179909000;36874703100;24725864100;7102652057;7102537181</t>
  </si>
  <si>
    <t>Makimura, Hidetoshi;Nishimoto, Kengo;Yanagi, Takashi;Fukasawa, Toru;Miyashita, Hiroaki</t>
  </si>
  <si>
    <t>Makimura H.</t>
  </si>
  <si>
    <t>Novel Decoupling Concept for Strongly Coupled Frequency-Dependent Antenna Arrays</t>
  </si>
  <si>
    <t>10.1109/TAP.2017.2733764</t>
  </si>
  <si>
    <t>2-s2.0-85028850495</t>
  </si>
  <si>
    <t>['rao bound', 'practical implementation', 'phase center', 'pc movement', 'measurement results', 'first time', 'estimation accuracy', 'doa estimation', 'data model', 'comprehensive model', 'antenna arrays']</t>
  </si>
  <si>
    <t>Beamforming | data model | direction finding (DF) | direction of arrival (DOA) estimation | multiple signal classification (MUSIC) algorithm | noise analysis | phase center (PC) | radio frequency (RF) switches | uniform circular array (UCA)</t>
  </si>
  <si>
    <t>The data model for direction of arrival (DOA) estimation is revisited and studied with more attention to the practical implementation of the antenna arrays and verified through measurement results. A complete data model for a single-channel direction finding system that includes, for the first time, the effects of the switching mechanism among antennas is presented. In order to combat coupling among antenna elements and the radio frequency switch nonidealities, a comprehensive model is developed, which includes more accurate noise modeling. The effect of the phase center (PC) in DOA estimation is then discussed and an improved data model is presented, which includes the antenna's PC movement. The Cramer-Rao bound for circular arrays including the newly introduced parameter for the PC is derived. The new model shows significant improvement in the estimation accuracy.</t>
  </si>
  <si>
    <t>5475-5491</t>
  </si>
  <si>
    <t>57056329400;55965412700;7003924393</t>
  </si>
  <si>
    <t>Kornaros, Evangelos;Kabiri, Saman;De Flaviis, Franco</t>
  </si>
  <si>
    <t>Kornaros E.</t>
  </si>
  <si>
    <t>A Novel Model for Direction Finding and Phase Center with Practical Considerations</t>
  </si>
  <si>
    <t>10.1109/TAP.2017.2735462</t>
  </si>
  <si>
    <t>2-s2.0-85028850504</t>
  </si>
  <si>
    <t>['working modes', 'three directions', 'thereby making', 'switching elements', 'reflection coefficients', 'reconfigurable parasitic', 'radiating patch', 'polarization switching', 'polarization state', 'major challenge', 'main beam', 'element network', 'efficient solution', 'communication provides', 'backed proximity', 'antenna compact', 'achieve reconfiguration', '90 ¬∞)', '10 db', '1 dbi']</t>
  </si>
  <si>
    <t>Beam steering | microstrip antennas | polarization and pattern reconfigurable antennas | proximity-coupled antennas | reconfigurable antennas</t>
  </si>
  <si>
    <t>A major challenge for a combined reconfigurable antenna is to realize both polarization switching and beam steering independently in a compact antenna structure. A cavity-backed proximity-coupled reconfigurable microstrip antenna proposed in this communication provides an efficient solution. Beam lead p-i-n diodes DSM8100-000 are employed as switching elements to achieve reconfiguration. Three different linear polarizations (0¬∞, 45¬∞, and 90¬∞) are realized by switching the diodes on a proximity-coupled feed network. For each polarization state, the main beam can be steered to three directions by using a reconfigurable parasitic-element network. The parasitic-element network is printed on the same plane of the radiating patch, thereby making the antenna compact. This antenna has nine different working modes, and for all the working modes, the reflection coefficients are below -10 dB with the measured realized gains ranging from 7.2 to 8.1 dBi.</t>
  </si>
  <si>
    <t>5553-5558</t>
  </si>
  <si>
    <t>60023932;60023932;60023932;60023932</t>
  </si>
  <si>
    <t>56041709500;55737920300;55576129500;55911871600</t>
  </si>
  <si>
    <t>Chen, Shu Lin;Qin, Pei Yuan;Ding, Can;Guo, Y. Jay</t>
  </si>
  <si>
    <t>University of Technology Sydney</t>
  </si>
  <si>
    <t>Cavity-Backed Proximity-Coupled Reconfigurable Microstrip Antenna with Agile Polarizations and Steerable Beams</t>
  </si>
  <si>
    <t>10.1109/TAP.2017.2735484</t>
  </si>
  <si>
    <t>2-s2.0-85028858516</t>
  </si>
  <si>
    <t>['spherical wave', 'specular path', 'scatterers involved', 'receiver equipped', 'propagation paths', 'plane wave', 'path scenario', 'parameter estimators', 'new parameter', 'maximization principle', 'front assumption', 'experiments conducted', 'e .,', 'channel measurement', 'carrier frequency', 'also evaluated', 'allows characterizing', 'algorithm based', '500 mhz', '5 ghz']</t>
  </si>
  <si>
    <t>large-scale antenna array | space-alternating generalized expectation-maximization (SAGE) algorithm | spatial consistency | Spherical wavefront</t>
  </si>
  <si>
    <t>In this contribution, an algorithm based on the space-alternating generalized expectation-maximization principle is proposed for estimating the locations of scatterers involved in the last-hops of propagation paths when a large-scale antenna array is used in a receiver for channel measurement. The underlying generic parametric model is constructed under the spherical wave-front assumption, which allows characterizing a path with a new parameter, i.e., the distance between the scatterer at the last-hop of the path and a specific receiving antenna, additional to the conventional parameters characterizing a specular path under the plane wave-front assumption. Cram√©r-Rao lower bounds of mean squared errors are derived for the parameter estimators in a single-path scenario, and their accuracy is evaluated through Monte Carlo simulations. The performance of the algorithm when being applied in reality is also evaluated through experiments conducted in an office with a carrier frequency of 9.5 GHz, a bandwidth of 500 MHz, and the receiver equipped with a 121-element virtual array. The proposed signal model and algorithm can be extended to the case of localizing the scatterers in the first- and last-hops of paths when large-scale antenna arrays are used in both the transmitter and the receiver.</t>
  </si>
  <si>
    <t>6543-6556</t>
  </si>
  <si>
    <t>60073652;60118272;60014755;60022381</t>
  </si>
  <si>
    <t>7401674577;55033592200;56994175200;7005327119</t>
  </si>
  <si>
    <t>Yin, Xuefeng;Wang, Stephen;Zhang, Nan;Ai, Bo</t>
  </si>
  <si>
    <t>Hatfield;Shanghai;Beijing;Shenzhen</t>
  </si>
  <si>
    <t>Ocado Technology;Tongji University;Beijing Jiaotong University;ZTE Corporation</t>
  </si>
  <si>
    <t>60118272;60073652;60022381;60014755</t>
  </si>
  <si>
    <t>Scatterer Localization Using Large-Scale Antenna Arrays Based on a Spherical Wave-Front Parametric Model</t>
  </si>
  <si>
    <t>10.1109/TWC.2017.2725260</t>
  </si>
  <si>
    <t>2-s2.0-85028860057</t>
  </si>
  <si>
    <t>FA 9550-09-1-0182</t>
  </si>
  <si>
    <t>['waveguides appropriate', 'values provided', 'tuning component', 'tunable antennas', 'transmission coefficients', 'sufficient size', 'sample size', 'sample manufacturer', 'required due', 'rectangular waveguide', 'partial filling', 'matching technique', 'lower frequencies', 'gyromagnetic properties', 'general unavailability', 'ferrite material', 'extraction process', 'extracted parameters', 'determined using', 'constitutive parameters', 'bias field']</t>
  </si>
  <si>
    <t>Antennas | electromagnetic measurement | ferrites | magnetic materials | optimization | permeability | permittivity</t>
  </si>
  <si>
    <t>A methodology for measuring the constitutive parameters of a ferrite material is presented. This method can be used to assist the prediction of the properties of tunable antennas that use ferrite material as a substrate or tuning component. A nontraditional characterization method is required due to the general unavailability of samples of a sufficient size to fill the entire cross sections of waveguides appropriate for lower frequencies where gyromagnetic properties are most pronounced, and the difficulty of predicting or approximating the applied bias magnetic field. The proposed method overcomes the limitation of sample size by requiring only partial filling of a rectangular waveguide. It overcomes a lack of knowledge of the bias field by including the field as an unknown to be determined by the extraction process. The required theoretical reflection and transmission coefficients of the partially filled waveguide are determined using a mode-matching technique. A nonlinear least squares method is employed to extract the gyromagnetic material parameters and the bias field using optimization algorithms in MATLAB. The extracted parameters of a representative commercial ferrite obtained from multiple experimental configurations are compared with the values provided by the sample manufacturer to demonstrate the feasibility of this technique.</t>
  </si>
  <si>
    <t>5279-5288</t>
  </si>
  <si>
    <t>60031707;60031707;60031707;60031707;60031707;60031707;60020251</t>
  </si>
  <si>
    <t>55769574900;57219655762;35089954800;7006894465;7005779927;7003299405;6506657022</t>
  </si>
  <si>
    <t>Tang, Junyan;Tayebi, Amin;Crowgey, Benjamin;Rothwell, Edward J.;Shanker, Balasubramaniam;Kempel, Leo C.;Havrilla, Michael J.</t>
  </si>
  <si>
    <t>East Lansing;Wright-Patterson AFB</t>
  </si>
  <si>
    <t>Michigan State University;United States Air Force Institute of Technology</t>
  </si>
  <si>
    <t>60031707;60020251</t>
  </si>
  <si>
    <t>Characterization of Y-Bias Ferrite Materials for Tunable Antenna Applications Using a Partially Filled Rectangular Waveguide</t>
  </si>
  <si>
    <t>10.1109/TAP.2017.2736530</t>
  </si>
  <si>
    <t>2-s2.0-85028863905</t>
  </si>
  <si>
    <t>['two receivers', 'performs correlation', 'chip adcs', 'azimuth scan', 'antennas allows', 'also demonstrated', 'achieve 7']</t>
  </si>
  <si>
    <t>79-GHz radar | automotive radar | CMOS | continuous wave radar | MIMO radar | mm-wave radar | phase modulated continuous wave (PMCW) radar | phase modulated radar | short range radar</t>
  </si>
  <si>
    <t>In this paper, the concept of phase modulated MIMO radars is explained and demonstrated with a 28-nm CMOS fully integrated 79-GHz radar SoC. It includes two transmitters, two receivers, and the mm-wave frequency generation. The receivers' outputs are digitized by on-chip ADCs and processed by a custom designed digital core, which performs correlation and accumulation with a pseudorandom sequence used in transmission. The SoC consumes 1 W to achieve 7.5 cm range resolution. A module with antennas allows for 5¬∞ resolution over ¬±60¬∞ elevation and azimuth scan in 2 √ó 2 code domain MIMO operation. A 4 √ó 4 MIMO system is also demonstrated by means of two SoCs mounted on the same module.</t>
  </si>
  <si>
    <t>2613-2626</t>
  </si>
  <si>
    <t>60070034;60070034;60070034;60070034;60070034;60070034;60070034;60070034;60070034-60026810;60070034;60070034</t>
  </si>
  <si>
    <t>56027200000;56028258900;7004613990;6602758913;36681904600;55364501200;8412378200;55882576600;35569567100;6701665105;23567350100</t>
  </si>
  <si>
    <t>Guermandi, Davide;Shi, Qixian;Dewilde, Andy;Derudder, Veerle;Ahmad, Ubaid;Spagnolo, Annachiara;Ocket, Ilja;Bourdoux, Andre;Wambacq, Piet;Craninckx, Jan;Van Thillo, Wim</t>
  </si>
  <si>
    <t>Leuven;Brussels</t>
  </si>
  <si>
    <t>Interuniversity Micro-Electronics Center at Leuven;Vrije Universiteit Brussel</t>
  </si>
  <si>
    <t>60070034;60026810</t>
  </si>
  <si>
    <t>Guermandi D.</t>
  </si>
  <si>
    <t>A 79-GHz 2 √ó 2 MIMO PMCW Radar SoC in 28-nm CMOS</t>
  </si>
  <si>
    <t>10.1109/JSSC.2017.2723499</t>
  </si>
  <si>
    <t>2-s2.0-85028866064</t>
  </si>
  <si>
    <t>['results show', 'practical scenarios', 'positioning calculation', 'positioning accuracy', 'optical antenna', 'new technique', 'indoor localization', 'high accuracy', 'distance becomes', 'different conditions', 'cause deviation', 'based positioning', 'antielectromagnetic interference', '44 %.']</t>
  </si>
  <si>
    <t>Indoor positioning | optical antenna. | received signal strength (RSS)</t>
  </si>
  <si>
    <t>As a new technique of indoor localization, visible light positioning has the advantages of high accuracy and antielectromagnetic interference. Received signal strength (RSS) based visible light positioning method is easy to implement because it requires simple hardware structure. However, in practical scenarios, the actual channel gain does not follow the ideal channel model. Instead of Lambertian channel model, some approximations have to be adopted to describe the relationship between received optical power and distance, and these approximations will cause deviation of positioning calculation. In this paper, an optical antenna based on freeform lens design is proposed to improve the accuracy of RSS-based positioning. With the optical antenna, the luminous intensity distribution is optimized, and the relationship between received optical power and distance becomes a simple linear relationship. Results show that RSS-based positioning system using freeform lens optical antenna can improve the positioning accuracy by 44%. Furthermore, the advantage of the optical antenna we designed for a visible light communication positioning system demonstrated uniformity under different conditions.</t>
  </si>
  <si>
    <t>35308349500;24279293400;24081655100</t>
  </si>
  <si>
    <t>Wu, Nan;Feng, Lihui;Yang, Aiying</t>
  </si>
  <si>
    <t>Localization Accuracy Improvement of a Visible Light Positioning System Based on the Linear Illumination of LED Sources</t>
  </si>
  <si>
    <t>10.1109/JPHOT.2017.2727643</t>
  </si>
  <si>
    <t>2-s2.0-85028871030</t>
  </si>
  <si>
    <t>['varying channels', 'successful implementation', 'solved using', 'scheduling devices', 'scales exponentially', 'proposed solution', 'practical assumption', 'optimal solution', 'one bs', 'device cannot', 'cran ),', 'considered cran', 'connected bss', 'complexity solution', 'central cloud', 'bs frame', 'antenna base', 'algorithmic complexity']</t>
  </si>
  <si>
    <t>complexity reduction | Joint scheduling and power adaptation | slowvarying channels</t>
  </si>
  <si>
    <t>In practical wireless systems, the successful implementation of resource allocation techniques strongly depends on the algorithmic complexity. Consider a cloud-radio access network (CRAN), where the central cloud is responsible for scheduling devices to the frames' radio resources blocks (RRBs) of the single-antenna base-stations (BSs), adjusting the transmit power levels, and for synchronizing the transmit frames across the connected BSs. Previous studies show that the jointly coordinated scheduling and power control problem in the considered CRAN can be solved using an approach that scales exponentially with the number of BSs, devices, and RRBs, which makes the practical implementation infeasible for reasonably sized networks. This letter instead proposes a low-complexity solution to the problem, under the constraints that each device cannot be served by more than one BS but can be served by multiple RRBs within each BS frame, and under the practical assumption that the channel is constant during the duration of each frame. The paper utilizes graph-theoretical based techniques and shows that constructing a single power control graph is sufficient to obtain the optimal solution with a complexity that is independent of the number of RRBs. Simulation results reveal the optimality of the proposed solution for slow-varying channels, and show that the solution performs near-optimal for highly correlated channels.</t>
  </si>
  <si>
    <t>2298-2301</t>
  </si>
  <si>
    <t>60031581;60107224;60092945;60092945</t>
  </si>
  <si>
    <t>55988252600;24824030400;6701750932;35570711700</t>
  </si>
  <si>
    <t>Douik, Ahmed;Dahrouj, Hayssam;Al-Naffouri, Tareq Y.;Alouini, Mohamed Slim</t>
  </si>
  <si>
    <t>Saudi Arabia;Saudi Arabia;United States</t>
  </si>
  <si>
    <t>Jeddah;Thuwal;Pasadena</t>
  </si>
  <si>
    <t>Effat University, Saudi Arabia;King Abdullah University of Science and Technology;California Institute of Technology</t>
  </si>
  <si>
    <t>60107224;60092945;60031581</t>
  </si>
  <si>
    <t>Douik A.</t>
  </si>
  <si>
    <t>Low-complexity scheduling and power adaptation for coordinated cloud-radio access networks</t>
  </si>
  <si>
    <t>10.1109/LCOMM.2017.2728009</t>
  </si>
  <si>
    <t>2-s2.0-85028877766</t>
  </si>
  <si>
    <t>Agencia Estatal de Investigaci√≥n</t>
  </si>
  <si>
    <t>ESP2015-70014-C2-1-R</t>
  </si>
  <si>
    <t>['whole range', 'various applications', 'upc barcelonatech', 'systematically simulating', 'spaceborne gnss', 'sim could', 'retrieval algorithms', 'radio occultation', 'r technique', 'r observations', 'r missions', 'r instruments', 'r assessment', 'proper modification', 'previously developed', 'paris end', 'parameters affecting', 'paper presents', 'p 2eps', 'ocean altimetry', 'observation conditions', 'new technique', 'level 1', 'iss mission', 'ice surfaces', 'gnss reflectometry', 'generic way', 'garca study', 'garca ).', 'flexible tool', 'developed geros', 'called geros', 'accurately simulate', '1 satellites', '1 measurements']</t>
  </si>
  <si>
    <t>Altimetry | and Scatterometry onboard the International Space Station (GEROS-ISS) | data simulation | global navigation satellites system (GNSS) reflectometry | GNSS rEflectometry | Radio Occultation | simulator</t>
  </si>
  <si>
    <t>In the past decade Global Navigation Satellites System Reflectometry (GNSS-R) has emerged as a new technique for earth remote sensing for various applications, such as ocean altimetry and sea state monitoring. After the success of the GNSS-R demonstrator payloads aboard the UK-DMC or TDS-1 satellites; at present, there are several missions planned to carry GNSS reflectometers. The GNSS rEflectometry, Radio Occultation, and Scatterometry onboard International Space Station (GEROS-ISS) is an innovative ISS experiment exploiting GNSS-R technique to measure key parameters of ocean, land, and ice surfaces. For GEROS-ISS mission, the European Space Agency (ESA) supported the study of GNSS-R assessment of requirements and consolidation of retrieval algorithms (GARCA). For this, it was required to accurately simulate the GEROS-ISS measurements including the whole range of parameters affecting the observation conditions and the instrument, which is called GEROS-SIM. To meet these requirements, the PAU/PARIS end-To-end performance simulator (P2EPS) previously developed by UPC BarcelonaTech was used as the baseline building blocks for the level 1 (L1) processor of GEROS-SIM. P 2EPS is a flexible tool, and is capable of systematically simulating the GNSS-R observations for spaceborne GNSS-R missions. Thanks to the completeness and flexibility, the instrument-To-L1 data module of GEROS-SIM could be implemented by proper modification and update of P 2EPS. The developed GEROS-SIM was verified and validated in the GARCA study as comparing to the TDS-1 measurements. This paper presents the design, implementation, and results of the GEROS-SIM L1 module in a generic way to be applied to GNSS-R instruments.</t>
  </si>
  <si>
    <t>4645-4659</t>
  </si>
  <si>
    <t>60007592;60007592;60007592;60007592;60007592;60007592;60007592</t>
  </si>
  <si>
    <t>55576732300;7005018006;55584840200;56041604100;56041090700;55798789000;55584938400</t>
  </si>
  <si>
    <t>Park, Hyuk;Camps, Adriano;Pascual, Daniel;Kang, Yujin;Onrubia, Raul;Querol, Jorge;Alonso-Arroyo, Alberto</t>
  </si>
  <si>
    <t>Park H.</t>
  </si>
  <si>
    <t>A Generic Level 1 Simulator for Spaceborne GNSS-R Missions and Application to GEROS-ISS Ocean Reflectometry</t>
  </si>
  <si>
    <t>10.1109/JSTARS.2017.2720625</t>
  </si>
  <si>
    <t>2-s2.0-85028892143</t>
  </si>
  <si>
    <t>['training overhead', 'substantially improve', 'steering vectors', 'separately estimating', 'rf chains', 'proposed scheme', 'perfectly matches', 'paper presents', 'new view', 'hybrid precoding', 'gain matrix', 'frequency band', 'first show', 'different users', 'channel matrix', 'asymptotically orthogonal', 'angle information']</t>
  </si>
  <si>
    <t>angle division multiple access (ADMA) | angle of arrival (AOA) | array signal processing | channel estimation | hybrid precoding | Massive MIMO</t>
  </si>
  <si>
    <t>This paper presents a new view of multi-user (MU) hybrid massive multiple-input and multiple-output (MIMO) systems from array signal processing perspective. We first show that the instantaneous channel vectors corresponding to different users are asymptotically orthogonal if the angles of arrival of users are different. We then decompose the channel matrix into an angle domain basis matrix and a gain matrix. The former can be formulated by steering vectors and the latter has the same size as the number of RF chains, which perfectly matches the structure of hybrid precoding. A novel hybrid channel estimation is proposed by separately estimating the angle information and the gain matrix, which could significantly save the training overhead and substantially improve the channel estimation accuracy compared with the conventional beamspace approach. Moreover, with the aid of the angle domain matrix, the MU massive MIMO system can be viewed as a type of non-orthogonal angle division multiple access to simultaneously serve multiple users at the same frequency band. Finally, the performance of the proposed scheme is validated by computer simulation results.</t>
  </si>
  <si>
    <t>2268-2280</t>
  </si>
  <si>
    <t>60008107;60025278;60005244;60021032</t>
  </si>
  <si>
    <t>55535951900;11940803400;55243233900;57195633181</t>
  </si>
  <si>
    <t>Lin, Hai;Gao, Feifei;Jin, Shi;Li, Geoffrey Ye</t>
  </si>
  <si>
    <t>China;United States;Japan;China</t>
  </si>
  <si>
    <t>Beijing;Atlanta;Sakai;Nanjing</t>
  </si>
  <si>
    <t>Tsinghua University;Georgia Institute of Technology;Osaka Prefecture University;Southeast University</t>
  </si>
  <si>
    <t>60025278;60021032;60008107;60005244</t>
  </si>
  <si>
    <t>A New View of Multi-User Hybrid Massive MIMO: Non-Orthogonal Angle Division Multiple Access</t>
  </si>
  <si>
    <t>10.1109/JSAC.2017.2725682</t>
  </si>
  <si>
    <t>2-s2.0-85028910449</t>
  </si>
  <si>
    <t>['wideband planar', 'tx antenna', 'rx antennas', 'rx antenna', 'profile high', 'power operation', 'polarized high', 'performance thereof', 'mode transducer', 'increasing isolation', 'impedance surface', 'high isolation', 'flush mounted', 'experimental studies', 'entire bandwidth', 'considered surfaces', 'also discussed', '60 db']</t>
  </si>
  <si>
    <t>High-impedance surfaces (HIS) | isolation | quad-ridge horn (QRH) | simultaneous transmit and receive (STAR)</t>
  </si>
  <si>
    <t>A wideband, bistatic, and dual-polarized simultaneous transmit and receive antenna subsystem with isolation &gt;60 dB over 6-19 GHz band is demonstrated. The proposed configuration employs two quad-ridge horns fed by a ridge waveguide ortho-mode transducer (OMT) as transmitting (TX) and receiving (RX) antennas. The OMT enables dual-polarized high-power operation for the TX antenna over the entire bandwidth. The TX/RX antennas are flush mounted in a flat ground plane and oriented in D-plane to achieve similar isolation for both polarizations. Different decoupling techniques for increasing isolation between TX/RX antennas are investigated. Specifically, a high capacitive reactance bed of nails is designed to suppress TM polarized surface waves on the metallic ground plane. Moreover, a wideband planar and low-profile high-impedance surface is developed and performance thereof is compared to that of the other considered surfaces. Effect of recessing the RX antenna in an absorber is also discussed. Computational and experimental studies are conducted to demonstrate and validate the performance of the proposed antenna subsystem. Good impedance match, excellent radiation characteristics, and high isolation are achieved.</t>
  </si>
  <si>
    <t>4991-5001</t>
  </si>
  <si>
    <t>57192103548;35931997500;7007076790</t>
  </si>
  <si>
    <t>Prasannakumar, Prathap Valale;Elmansouri, Mohamed A.;Filipovic, Dejan S.</t>
  </si>
  <si>
    <t>Prasannakumar P.</t>
  </si>
  <si>
    <t>Wideband Decoupling Techniques for Dual-Polarized Bi-Static Simultaneous Transmit and Receive Antenna Subsystem</t>
  </si>
  <si>
    <t>10.1109/TAP.2017.2734162</t>
  </si>
  <si>
    <t>2-s2.0-85028914553</t>
  </si>
  <si>
    <t>MOE2016-T2-1-070</t>
  </si>
  <si>
    <t>['waveform diversity', 'transmitted waveform', 'transmit array', 'target recognition', 'ta ),', 'snapshot imaging', 'several sub', 'proposed method', 'optimized waveform', 'noise ratio', 'mimo mode', 'interference ratio', 'input multiple', 'emerging phased', 'different targets', 'dictionary optimization', 'corresponding target', 'coherent processing', 'arrays operating', 'achieved based']</t>
  </si>
  <si>
    <t>dictionary optimization | multi-target imaging | Phased-MIMO technique | single-snapshot imaging</t>
  </si>
  <si>
    <t>Radar imaging provides the shape structure information for target recognition. In this paper, a multi-target radar imaging method based on the emerging phased-MIMO (multiple-input multiple-output) technique is proposed. Each single-element transmit antenna in traditional MIMO radar imaging system is replaced by a transmit array (TA), which operates in phased-MIMO mode. In the phased-MIMO mode, each TA is divided into several sub-arrays operating in phased-array radar mode, and the transmitted waveform by each sub-array is orthogonal to each other. The sub-arrays steer different transmit beams to different targets' directions with optimized waveform for the corresponding target. The virtual aperture produced by the waveform diversity is used for coherent processing to improve the signal-to-noise ratio and the signal-to-interference ratio, and then the single-snapshot imaging for multi-target with high azimuth resolution can be achieved based on dictionary optimization and orthogonal matching pursuit. Simulation results indicate the effectiveness of the proposed method.</t>
  </si>
  <si>
    <t>6185-6197</t>
  </si>
  <si>
    <t>60069720-115402788;60069720-115402788-60009860;60069720-115402788-60009860-60025578;60069720-115402788</t>
  </si>
  <si>
    <t>56005661300;35338668900;55712608300;55322081200</t>
  </si>
  <si>
    <t>Chen, Yi Jun;Zhang, Qun;Luo, Ying;Li, Kai Ming</t>
  </si>
  <si>
    <t>Multi-Target Radar Imaging Based on Phased-MIMO Technique - Part I: Imaging Algorithm</t>
  </si>
  <si>
    <t>10.1109/JSEN.2017.2731806</t>
  </si>
  <si>
    <t>2-s2.0-85028915756</t>
  </si>
  <si>
    <t>['various frequencies', 'technique overcomes', 'planar surface', 'novel technique', 'measured data', 'longer required', 'key steps', 'fundamental limitation', 'fractional bandwidth', 'excellent agreement', 'bistatic performance', 'also presented', 'achieve 10', '45 ghz', '10 ghz']</t>
  </si>
  <si>
    <t>Array theory | artificial magnetic conductor (AMC) | broadband | checkerboard | dual band | electromagnetic band gap | novel checkerboard | radar cross section (RCS)</t>
  </si>
  <si>
    <t>A novel technique for designing ultrabroadband radar cross section (RCS) reduction surfaces using artificial magnetic conductors (AMCs) is proposed in this paper. This technique overcomes the fundamental limitation of the conventional checkerboard design where the reflection phase difference of (180¬±37)¬∞ is required to achieve 10-dB RCS reduction. Initially, a planar surface for broadband RCS reduction is designed with two properly selected AMCs in a blended checkerboard architecture. A 10-dB RCS reduction is observed for more than 83% of the bandwidth (3.9-9.45 GHz) with this blended checkerboard design. After modifying the blended checkerboard design using the proposed novel technique, the 10-dB RCS reduction bandwidth increased to 91% fractional bandwidth (3.75-10 GHz) as the criteria of (180 ¬± 37)¬∞ reflection phase difference is no longer required. Measured data show an excellent agreement between the predicted, simulated, and measured data. Bistatic performance of the surface at various frequencies is also presented. Key steps for designing ultrabroadband RCS reduction checkerboard surface are summarized.</t>
  </si>
  <si>
    <t>5406-5417</t>
  </si>
  <si>
    <t>60003892;60003892;60003892;60033126</t>
  </si>
  <si>
    <t>55657834100;35583458100;57208464375;9239832900</t>
  </si>
  <si>
    <t>Modi, Anuj Y.;Balanis, Constantine A.;Birtcher, Craig R.;Shaman, Hussein N.</t>
  </si>
  <si>
    <t>Riyadh;Tempe</t>
  </si>
  <si>
    <t>King Abdulaziz City for Science and Technology;Arizona State University</t>
  </si>
  <si>
    <t>60033126;60003892</t>
  </si>
  <si>
    <t>Modi A.</t>
  </si>
  <si>
    <t>Novel Design of Ultrabroadband Radar Cross Section Reduction Surfaces Using Artificial Magnetic Conductors</t>
  </si>
  <si>
    <t>10.1109/TAP.2017.2734069</t>
  </si>
  <si>
    <t>2-s2.0-85028915798</t>
  </si>
  <si>
    <t>['relative phase', 'proposed design', 'pattern simulated', 'novel design', 'license plate', 'identified according', 'feed structure', 'direct cmt', 'coupling slots', 'aluminum ).', 'actual requirements', 'achieved successfully']</t>
  </si>
  <si>
    <t>Characteristic mode theory (CMT) | coupling slots | mode weighting coefficients | pattern synthesis | radio frequency identification (RFID) tag antenna</t>
  </si>
  <si>
    <t>A novel design of the passive license plate radio frequency identification tag antenna in UHF band based on the characteristic mode theory (CMT) is proposed in this paper. The license plate is operated as a tag antenna since it is conductor (made of aluminum). A desired up-tilted pattern beam is achieved successfully by using a direct CMT-based radiation pattern synthesis procedure. The pattern can be expanded as a superposition of some specific characteristic modes pattern, which is identified according to characteristic mode analysis of the plate. Four coupling slots are exploited to excite the selected modes current distribution. The mode weighting coefficients can be tuned to form the desired pattern beam by changing the relative phase between the coupling slots. The feed structure is carefully designed without damaging the layout of characters and numbers on the license plate. The synthesized radiation pattern corresponds with the pattern simulated by HFSS. The measured radiation pattern proves that the proposed design is reliable and applicable. The measured read range is about 20 m, which can satisfy the actual requirements.</t>
  </si>
  <si>
    <t>4964-4970</t>
  </si>
  <si>
    <t>57195579781;57204601521;55511198800;56380739900</t>
  </si>
  <si>
    <t>Liang, Zhipeng;Ouyang, Jun;Yang, Feng;Zhou, Longjian</t>
  </si>
  <si>
    <t>Design of License Plate RFID Tag Antenna Using Characteristic Mode Pattern Synthesis</t>
  </si>
  <si>
    <t>10.1109/TAP.2017.2734071</t>
  </si>
  <si>
    <t>2-s2.0-85028917482</t>
  </si>
  <si>
    <t>['receiving nodes', 'proposed lower', 'optimal codebooks', 'noise ratio', 'multiple antennas', 'lower bounds', 'limited capacity', 'legitimate receiver', 'high signal', 'feedback bits', 'fading block', 'establish upper', 'bit feedback', 'asymptotic behavior']</t>
  </si>
  <si>
    <t>block-fading channel | channel state information | Ergodic secrecy capacity | high SNR | limited feedback | multiple-antenna</t>
  </si>
  <si>
    <t>In this paper, we investigate the ergodic secrecy capacity of a block-fading wiretap channel with limited channel knowledge at the transmitter. We consider that the legitimate receiver, the eavesdropper, and the transmitter are equipped with multiple antennas and that the receiving nodes are aware of their respective channel matrices. On the other hand, the transmitter is only provided by a B -bit feedback of the main channel state information. The feedback bits are sent by the legitimate receiver, at the beginning of each fading block, over an error-free public link with limited capacity. The statistics of the main and the eavesdropper channel state information are known at all nodes. Assuming an average transmit power constraint, we establish upper and lower bounds on the ergodic secrecy capacity. Then, we present a framework to design the optimal codebooks for feedback and transmission. In addition, we show that the proposed lower and upper bounds coincide asymptotically, as the capacity of the feedback link becomes large, i.e., B;, hence fully characterizing the ergodic secrecy capacity in this case. Besides, we analyze the asymptotic behavior of the presented secrecy rates, at high signal-to-noise ratio, and evaluate the gap between the bounds.</t>
  </si>
  <si>
    <t>6618-6634</t>
  </si>
  <si>
    <t>55322479000;15127915800;35570711700</t>
  </si>
  <si>
    <t>Hyadi, Amal;Rezki, Zouheir;Alouini, Mohamed Slim</t>
  </si>
  <si>
    <t>Hyadi A.</t>
  </si>
  <si>
    <t>Secure Multiple-Antenna Block-Fading Wiretap Channels with Limited CSI Feedback</t>
  </si>
  <si>
    <t>10.1109/TWC.2017.2727043</t>
  </si>
  <si>
    <t>2-s2.0-85028918694</t>
  </si>
  <si>
    <t>['wideband radiation', 'two resonances', 'simultaneously excited', 'resonant tm4', 'prototype antennas', 'proposed approach', 'operational bandwidth', 'layered substrate', 'flared angle', 'experimentally validate', 'evidently validated', 'effectively enhance', 'design guidelines', 'design approach', 'cavity model', 'approximate 1', 'antenna designed', '5 %.', '5 %,']</t>
  </si>
  <si>
    <t>Dual-mode resonance | patch antenna | wideband antenna</t>
  </si>
  <si>
    <t>A design approach to a novel wideband circular sector patch antenna is proposed. Design guidelines are laid down based on an approximate 1.5-wavelength, multimode magnetic dipole, and the cavity model. Then, the flared angle of the circular sector patch and the corresponding usable resonant modes for wideband radiation are determined. It is demonstrated that the resonant TM4/3,1 and the TM8/3,1 modes within a 270¬∞ circular sector patch radiator can be simultaneously excited, perturbed, and employed to form a wideband unidirectional radiation characteristic with two resonances. Prototype antennas are designed and fabricated to experimentally validate the dual-resonant wideband property on a single-layered substrate. It is further demonstrated that the antenna designed on a 5-mm-thick air substrate exhibits an available radiation bandwidth (ARB) of 14.5%, while the printed one designed on a 2-mm-thick modified Teflon substrate exhibits an ARB of 6.5%. It is evidently validated that the proposed approach can be employed to effectively enhance the operational bandwidth of microstrip patch antennas without increasing antenna profile, inquiring multiple radiators or employing reactance compensation techniques.</t>
  </si>
  <si>
    <t>4980-4990</t>
  </si>
  <si>
    <t>55484291200;57195567082;57194207875;7404201926</t>
  </si>
  <si>
    <t>Lu, Wen Jun;Li, Qing;Wang, Sheng Guang;Zhu, Lei</t>
  </si>
  <si>
    <t>Design Approach to a Novel Dual-Mode Wideband Circular Sector Patch Antenna</t>
  </si>
  <si>
    <t>10.1109/TAP.2017.2734073</t>
  </si>
  <si>
    <t>2-s2.0-85028918753</t>
  </si>
  <si>
    <t>['wave simulation', 'proposed antenna', 'one kind', 'numerical simulation', 'novel method', 'nondiffraction beam', 'launches quasi', 'hexagonal patch', 'experiment show', 'expected beam', 'effectively generate', 'design precision', 'design methods', 'axis quasi', 'arbitrary direction', '31 ghz']</t>
  </si>
  <si>
    <t>Large depth-of-field | nondiffraction beam | off-Axis focusing | phase shift surface (PSS) antenna | wideband</t>
  </si>
  <si>
    <t>A wideband phase shift surface (PSS) antenna is proposed in this paper, which launches quasi-nondiffraction beam with accurately controllable inclination angle and depth-of-field. First, a novel method to generate the off-Axis quasi-nondiffraction beam in an arbitrary direction is proposed. It modifies and further combines the design methods of the off-Axis focusing antenna and the zero-order Bessel beam antenna. This method is helpful to improve the design precision of the depth-of-field of the beam. Then, one kind of hexagonal patch is employed as the element of the PSS. Its phase shift compensation capability can increase the bandwidth and improve the stability of the performance of the antenna over a wideband from 27 to 31 GHz. The results of numerical simulation, full-wave simulation, and experiment show that the proposed antenna can effectively generate the expected beam.</t>
  </si>
  <si>
    <t>5035-5042</t>
  </si>
  <si>
    <t>56419211900;23479233200</t>
  </si>
  <si>
    <t>Zhong, Yi Chen;Cheng, Yu Jian</t>
  </si>
  <si>
    <t>Wideband Quasi-Nondiffraction Beam with Accurately Controllable Propagating Angle and Depth-of-Field</t>
  </si>
  <si>
    <t>10.1109/TAP.2017.2736536</t>
  </si>
  <si>
    <t>2-s2.0-85028920826</t>
  </si>
  <si>
    <t>CMMI-1435778</t>
  </si>
  <si>
    <t>['two antennas', 'thus achieve', 'substantial gain', 'secrecy rate', 'secrecy capacity', 'linear precoding', 'legitimate receiver', 'input multiple', 'gaussian multiple', 'based precodings', 'arbitrary numbers']</t>
  </si>
  <si>
    <t>beamforming | linear precoding | MIMO wiretap channel | Physical layer security | secrecy rate</t>
  </si>
  <si>
    <t>A Gaussian multiple-input multiple-output wiretap channel in which the eavesdropper and legitimate receiver are equipped with arbitrary numbers of antennas and the transmitter has two antennas is studied in this paper. The input covariance matrix that achieves the secrecy capacity is determined. In particular, it is shown that the secrecy capacity of this channel can be achieved by linear precoding. Precoding and power allocation schemes that maximize the achievable secrecy rate, and thus achieve the secrecy capacity, are developed. The secrecy capacity is then compared with the achievable secrecy rate of generalized singular value decomposition (GSVD)-based precoding, which is the best previously proposed technique for this problem. Numerical results demonstrate that substantial gain can be obtained in secrecy rate between the proposed and GSVD-based precodings.</t>
  </si>
  <si>
    <t>6726-6735</t>
  </si>
  <si>
    <t>60003269;60013682;60003269</t>
  </si>
  <si>
    <t>57216045090;36009462000;55665272100</t>
  </si>
  <si>
    <t>Vaezi, Mojtaba;Shin, Wonjae;Poor, H. Vincent</t>
  </si>
  <si>
    <t>Seoul;Princeton</t>
  </si>
  <si>
    <t>Seoul National University;Princeton University</t>
  </si>
  <si>
    <t>60013682;60003269</t>
  </si>
  <si>
    <t>Vaezi M.</t>
  </si>
  <si>
    <t>Optimal Beamforming for Gaussian MIMO Wiretap Channels with Two Transmit Antennas</t>
  </si>
  <si>
    <t>10.1109/TWC.2017.2729541</t>
  </si>
  <si>
    <t>2-s2.0-85028924737</t>
  </si>
  <si>
    <t>Ministry of Education and Religious Affairs, Sport and Culture</t>
  </si>
  <si>
    <t>MIS-379418-DISCO</t>
  </si>
  <si>
    <t>['solely determined', 'shift keying', 'sequences could', 'recent results', 'receive antennas', 'rate property', 'proposed scheme', 'possible sequences', 'past work', 'initial codebook', 'form maximization', 'finite alphabets', 'encoding rate', 'draws symbols', 'decoding complexity', 'contemporary alternatives', 'constellation order', 'complexity maximum', 'bandwidth efficiency']</t>
  </si>
  <si>
    <t>Decoding complexity | differential decoding | full-rate encoding | phase-shift keying | space-time block codes | transmit diversity | unique decodability</t>
  </si>
  <si>
    <t>We consider Alamouti encoding that draws symbols from phase-shift keying and develop a new differential modulation scheme that attains full rate for any constellation order. In contrast to past work, the proposed scheme guarantees that the encoded matrix maintains the characteristics of the initial codebook and, at the same time, attains full rate so that all possible sequences of space-time matrices become valid. Surprisingly, although the validity of all sequences could be thought as a drawback with respect to the cost of noncoherent sequence decoding, in fact it turns out to be an advantage. Based on recent results in the context of quadratic-form maximization over finite alphabets, we exploit the full-rate property of the proposed scheme to develop a polynomial-complexity maximum-likelihood noncoherent sequence decoder whose order is solely determined by the number of receive antennas. Numerical studies show the superiority of the proposed scheme in comparison with contemporary alternatives in terms of encoding rate, decoding complexity, bandwidth efficiency, and throughput.</t>
  </si>
  <si>
    <t>6688-6697</t>
  </si>
  <si>
    <t>60001777;60022461</t>
  </si>
  <si>
    <t>57050756600;6602898084</t>
  </si>
  <si>
    <t>Markopoulos, Panos P.;Karystinos, George N.</t>
  </si>
  <si>
    <t>Greece;United States</t>
  </si>
  <si>
    <t>Chania;Rochester</t>
  </si>
  <si>
    <t>Technical University of Crete;Rochester Institute of Technology</t>
  </si>
  <si>
    <t>60022461;60001777</t>
  </si>
  <si>
    <t>Markopoulos P.</t>
  </si>
  <si>
    <t>Noncoherent Alamouti Phase-Shift Keying with Full-Rate Encoding and Polynomial-Complexity Maximum-Likelihood Decoding</t>
  </si>
  <si>
    <t>10.1109/TWC.2017.2728524</t>
  </si>
  <si>
    <t>2-s2.0-85028926682</t>
  </si>
  <si>
    <t>['wide bandwidth', 'tuning range', 'transmitter radiates', 'system demonstrates', 'system achieves', 'subharmonic mixer', 'rf efficiency', 'receiver side', 'range resolution', 'practical 2', 'peak power', 'measured sensitivity', 'highest sensitivity', 'forming 2', 'design methodology', 'controlled oscillator', 'chip area', 'center frequency', '87 fw', '7 mm', '67 mw', '5 ghz', '42 %.', '3 %)', '280 ghz', '168 ghz', '1 dbm']</t>
  </si>
  <si>
    <t>3-D imaging | antenna | coherent | detector | frequency modulated continuous wave (FMCW) | hydration sensing | imager | imaging system | millimeter-wave (mm-wave) | radar | sensitivity | subharmonic mixer | terahertz (THz) frequency | wideband voltage-controlled oscillator (VCO)</t>
  </si>
  <si>
    <t>A 170-GHz fully integrated single-chip heterodyne frequency modulated continuous-wave (FMCW) imaging radar using a 130-nm SiGe BiCMOS technology fT/fmax = 220/280 GHz) is reported. This system demonstrates a wide bandwidth of 27.5 GHz (16.3%) at a center frequency of 168 GHz. A design methodology to maximize the tuning range of the voltage-controlled oscillator (VCO) is presented. A co-design of the VCO, coupler, and antenna is performed to minimize the chip area and the dc power consumption. The transmitter radiates a peak power of-1 dBm with a dc-to-RF efficiency of 1.42%. At the receiver side, a subharmonic mixer is used for signal down-conversion. The system achieves a measured sensitivity of 87 fW with a total dc power consumption of 67 mW. The prototype is capable of forming 2-D and 3-D images with a range resolution of 7 mm. To the best of our knowledge, this fully integrated imaging radar demonstrates the highest sensitivity and radiation efficiency among all imaging systems around 200 GHz. Moreover, the system is capable of practical 2-D and 3-D imaging with significantly lower dc power consumption compared to the state-of-the-art FMCW radars.</t>
  </si>
  <si>
    <t>2721-2734</t>
  </si>
  <si>
    <t>60007776;60102593;60025778</t>
  </si>
  <si>
    <t>56816809000;6602592327;55935169600</t>
  </si>
  <si>
    <t>Mostajeran, Ali;Cathelin, Andreia;Afshari, Ehsan</t>
  </si>
  <si>
    <t>Paris;Ann Arbor;Ithaca</t>
  </si>
  <si>
    <t>STMicroelectronics SA, France;University of Michigan, Ann Arbor;Cornell University</t>
  </si>
  <si>
    <t>60102593;60025778;60007776</t>
  </si>
  <si>
    <t>Mostajeran A.</t>
  </si>
  <si>
    <t>A 170-GHz Fully Integrated Single-Chip FMCW Imaging Radar with 3-D Imaging Capability</t>
  </si>
  <si>
    <t>10.1109/JSSC.2017.2725963</t>
  </si>
  <si>
    <t>2-s2.0-85028927358</t>
  </si>
  <si>
    <t>['significant gains', 'sensor networks', 'scale point', 'results show', 'received signal', 'letter deals', 'greatly attenuate', 'generation low', 'directional antennas', 'decoding probability', 'collisions due', 'backscattering suffers', 'backscatter communications', 'attractive technology', 'aforementioned techniques']</t>
  </si>
  <si>
    <t>Backscatter communications | Poisson point process | sensor networks | ultra-narrow band</t>
  </si>
  <si>
    <t>Wireless powered backscatter communications is an attractive technology for next-generation low-powered sensor networks such as the Internet of Things. However, backscattering suffers from collisions due to multiple simultaneous transmissions and a dyadic backscatter channel, which greatly attenuate the received signal at the reader. This letter deals with backscatter communications in sensor networks from a large-scale point-of-view and considers various collision resolution techniques: directional antennas, ultra-narrow band transmissions, and successive interference cancellation. We derive analytical expressions for the decoding probability and our results show the significant gains, which can be achieved from the aforementioned techniques.</t>
  </si>
  <si>
    <t>650-653</t>
  </si>
  <si>
    <t>60071343;60071343</t>
  </si>
  <si>
    <t>55755673500;6508343836</t>
  </si>
  <si>
    <t>Psomas, Constantinos;Krikidis, Ioannis</t>
  </si>
  <si>
    <t>Backscatter Communications for Wireless Powered Sensor Networks with Collision Resolution</t>
  </si>
  <si>
    <t>10.1109/LWC.2017.2726535</t>
  </si>
  <si>
    <t>2-s2.0-85028930100</t>
  </si>
  <si>
    <t>['severe small', 'scale fading', 'output channel', 'multipath dispersion', 'mild large', 'measurements characterize', 'ground level', 'distillation stack', 'communication presents', '45 ghz']</t>
  </si>
  <si>
    <t>Industrial wireless networks | multiple-input/single-output (MISO) antenna transmission | peer-to-peer wireless networks | propagation measurement</t>
  </si>
  <si>
    <t>This communication presents the results of the first field measurement campaign to characterize the large- and small-scale propagation statistics of the peer-to-peer wireless link in an operating petroleum refinery. Results for ground level transmission and transmission between ground level and devices mounted 18 m from the ground on a distillation stack are included. The measurements characterize the 20-MHz 2 √ó 1 multiple-input, single-output channel at 2.45 GHz. Analysis of the measurement data reveals an environment with severe small-scale fading and multipath dispersion but very mild large-scale signal attenuation given the level of obstruction on the links.</t>
  </si>
  <si>
    <t>5645-5648</t>
  </si>
  <si>
    <t>6602267251;56657971200;57195575408</t>
  </si>
  <si>
    <t>Messier, Geoffrey G.;Wasson, Michael W.;Herrmann, Michael J.</t>
  </si>
  <si>
    <t>Messier G.</t>
  </si>
  <si>
    <t>Petroleum Refinery Mesh Network Propagation Measurements</t>
  </si>
  <si>
    <t>10.1109/TAP.2017.2734170</t>
  </si>
  <si>
    <t>2-s2.0-85028933734</t>
  </si>
  <si>
    <t>['yoke configuration', 'volumetric rendering', 'volume inspection', 'transmitted signals', 'subsequently used', 'strong reflections', 'shape components', 'robust solution', 'refraction effects', 'reflected signals', 'ray theory', 'practical testing', 'part using', 'paper presents', 'pa technology', 'limits sensitivity', 'intricate microstructure', 'immersion testing', 'immersion configuration', 'image formation', 'general approach', 'focus inside', 'flat face', 'fan blades', 'experimental results', 'continuously scanned', 'computationally intensive', 'composite parts', 'component interface', 'complex surface', 'attractive solution', 'arrays held', 'anisotropic media', 'aerospace applications']</t>
  </si>
  <si>
    <t>Bulk wave effects and devices | material and defect characterization | signal and image processing | wave propagation (including elastic waves)</t>
  </si>
  <si>
    <t>Progress in computational fluid dynamics and the availability of new composite materials are driving major advances in the design of aerospace engine components which now have highly complex geometries optimized to maximize system performance. However, shape complexity poses significant challenges to traditional nondestructive evaluation methods whose sensitivity and selectivity rapidly decrease as surface curvature increases. In addition, new aerospace materials typically exhibit an intricate microstructure that further complicates the inspection. In this context, an attractive solution is offered by combining ultrasonic phased array (PA) technology with immersion testing. Here, the water column formed between the complex surface of the component and the flat face of a linear or matrix array probe ensures ideal acoustic coupling between the array and the component as the probe is continuously scanned to form a volumetric rendering of the part. While the immersion configuration is desirable for practical testing, the interpretation of the measured ultrasonic signals for image formation is complicated by reflection and refraction effects that occur at the water-component interface. To account for refraction, the geometry of the interface must first be reconstructed from the reflected signals and subsequently used to compute suitable delay laws to focus inside the component. These calculations are based on ray theory and can be computationally intensive. Moreover, strong reflections from the interface can lead to a thick dead zone beneath the surface of the component which limits sensitivity to shallow subsurface defects. This paper presents a general approach that combines advanced computing for rapid ray tracing in anisotropic media with a 256-channel parallel array architecture. The full-volume inspection of complex-shape components is enabled through the combination of both reflected and transmitted signals through the part using a pair of arrays held in a yoke configuration. Experimental results are provided for specimens of increasing complexity relevant to aerospace applications such as fan blades. It is shown that PA technology can provide a robust solution to detect a variety of defects including porosity and waviness in composite parts.</t>
  </si>
  <si>
    <t>1573-1582</t>
  </si>
  <si>
    <t>60025152;60025152</t>
  </si>
  <si>
    <t>56157099600;8715766000</t>
  </si>
  <si>
    <t>Brath, Alex J.;Simonetti, Francesco</t>
  </si>
  <si>
    <t>Cincinnati</t>
  </si>
  <si>
    <t>University of Cincinnati</t>
  </si>
  <si>
    <t>Brath A.</t>
  </si>
  <si>
    <t>Phased Array Imaging of Complex-Geometry Composite Components</t>
  </si>
  <si>
    <t>10.1109/TUFFC.2017.2726819</t>
  </si>
  <si>
    <t>2-s2.0-85028934267</t>
  </si>
  <si>
    <t>NTU</t>
  </si>
  <si>
    <t>['wideband operation', 'wideband bands', 'wideband antenna', 'ultrahigh frequency', 'two ports', 'two bands', 'total antenna', 'simultaneously operate', 'positioning systems', 'mutual coupling', 'linearly polarized', 'limited profile', 'high gain', 'frequency band', '99 ghz', '907 ghz', '9 dbi', '8 ghz', '5 dbi', '45 ghz', '30 db', '15 dbi']</t>
  </si>
  <si>
    <t>Dual-band | radio frequency identification (RFID) | reader antenna | ultra-wideband (UWB) | ultrahigh frequency (UHF)</t>
  </si>
  <si>
    <t>A linearly polarized, dual-port, and dual-band radio frequency identification reader antenna is designed to simultaneously operate at ultrahigh frequency (UHF) and ultra-wideband bands for positioning systems. A hybrid design using patch and slot structures within a shared radiating aperture is proposed and demonstrated to achieve a high gain and wideband operation with a limited profile. The size of the total antenna is 200 mm √ó 200 mm √ó 10 mm. The measured impedance bandwidth of the UHF antenna ranges from 0.890 to 0.907 GHz with a minimum antenna gain of 9 dBi. The measured impedance bandwidth of the ultra-wideband antenna can cover the frequency band from 3 to 4.99 GHz with a minimum antenna gain of 9 dBi. The antenna gains near two WLAN bands are less than -15 dBi at 2.45 GHz and -5 dBi at 5.8 GHz, respectively. The mutual coupling between the two ports is less than -30 dB over the two bands.</t>
  </si>
  <si>
    <t>5002-5010</t>
  </si>
  <si>
    <t>57216517178;57193024869</t>
  </si>
  <si>
    <t>Zhang, Jun;Shen, Zhongxiang</t>
  </si>
  <si>
    <t>Compact and High-Gain UHF/UWB RFID Reader Antenna</t>
  </si>
  <si>
    <t>10.1109/TAP.2017.2734240</t>
  </si>
  <si>
    <t>2-s2.0-85028934787</t>
  </si>
  <si>
    <t>['thin structures', 'thin objects', 'strictly treated', 'singularity treatment', 'side faces', 'robust near', 'open structure', 'numerical examples', 'moments solution', 'many low', 'good results', 'electromagnetic scattering', 'developed based', 'derived formulations', 'current density', 'better conditioning', 'also release']</t>
  </si>
  <si>
    <t>Integral equation | method of moments (MoM) | near-singularity | super-thin conducting object</t>
  </si>
  <si>
    <t>Electromagnetic scattering by super-thin conducting objects is formulated by integral equation approach. It could be difficult to obtain accurate solutions for such a problem because the current density changes dramatically near the edges of such objects and many low-quality meshes exist on the side faces of objects when discretized. Traditionally, the electric field integral equation is used to describe the problem and the three-dimensional (3-D) objects are approximated as a two-dimensional (2-D) open structure with a summation of the current density at two opposite sides. In this communication, the magnetic field integral equation (MFIE) is employed to govern the problem and the super-thin objects are strictly treated as 3-D objects. The MFIE is a second-kind integral equation resulting in a better conditioning and can also release the low-frequency breakdown problem, but it has not been applied to very thin structures. In the method of moments solution, a robust near-singularity treatment for its kernel is developed based on the Green's lemma. The derived formulations are friendly and very suitable for low-quality triangular meshes. Numerical examples are presented to demonstrate the scheme and good results have been obtained.</t>
  </si>
  <si>
    <t>5633-5638</t>
  </si>
  <si>
    <t>55511472300;57194030523</t>
  </si>
  <si>
    <t>Tong, Mei Song;Huang, Xiao Jia</t>
  </si>
  <si>
    <t>Accurate Solution of Electromagnetic Scattering by Super-Thin Conducting Objects Based on Magnetic Field Integral Equation</t>
  </si>
  <si>
    <t>10.1109/TAP.2017.2734161</t>
  </si>
  <si>
    <t>2-s2.0-85028940477</t>
  </si>
  <si>
    <t>RF1415\14\22</t>
  </si>
  <si>
    <t>['via multiple', 'various scenarios', 'users transmit', 'relays broadcast', 'relaying communications', 'relay networks', 'relay beamforming', 'qos constraints', 'proposed method', 'paper considers', 'optimized solutions', 'nonconvex function', 'nonconcave function', 'multiple pairs', 'low complexity', 'joint design', 'feasible point', 'energy efficiency', 'efficient iterations', 'ee optimization', 'beamformed signals', 'antenna relays']</t>
  </si>
  <si>
    <t>energy efficiency (EE) | information exchange (IE) | joint optimization | path-following algorithms | power allocation | quality-of-service (QoS) | relay beamforming | Two-way relaying</t>
  </si>
  <si>
    <t>This paper considers the joint design of user power allocation and relay beamforming in relaying communications, in which multiple pairs of single-antenna users exchange information with each other via multiple-antenna relays in two time slots. All users transmit their signals to the relays in the first time slot while the relays broadcast the beamformed signals to all users in the second time slot. The aim is to maximize the system's energy efficiency (EE) subject to quality-of-service (QoS) constraints in terms of exchange throughput requirements. The QoS constraints are nonconvex with many nonlinear cross-terms, so finding a feasible point is already computationally challenging. The sum throughput appears in the numerator while the total consumption power appears in the denominator of the EE objective function. The former is a nonconcave function and the latter is a nonconvex function, making fractional programming useless for EE optimization. Nevertheless, efficient iterations of low complexity to obtain its optimized solutions are developed. The performance of the multiple-user and multiple-relay networks under various scenarios is evaluated to show the merit of the proposed method.</t>
  </si>
  <si>
    <t>6660-6671</t>
  </si>
  <si>
    <t>60023932;60023932;60029738;60003269</t>
  </si>
  <si>
    <t>56033732800;7006933441;14009246700;55665272100</t>
  </si>
  <si>
    <t>Sheng, Zhichao;Tuan, Hoang Duong;Duong, Trung Q.;Poor, H. Vincent</t>
  </si>
  <si>
    <t>United Kingdom;Australia;United States</t>
  </si>
  <si>
    <t>Belfast;Sydney;Princeton</t>
  </si>
  <si>
    <t>Queen's University Belfast;University of Technology Sydney;Princeton University</t>
  </si>
  <si>
    <t>60029738;60023932;60003269</t>
  </si>
  <si>
    <t>Joint Power Allocation and Beamforming for Energy-Efficient Two-Way Multi-Relay Communications</t>
  </si>
  <si>
    <t>10.1109/TWC.2017.2728059</t>
  </si>
  <si>
    <t>2-s2.0-85028941196</t>
  </si>
  <si>
    <t>['wider range', 'wave solver', 'trunk radius', 'trunk length', 'single ground', 'radius values', 'incidence angle', 'imaging domain', 'hh solution', 'ground effects', 'error behavior', 'dielectric ground', 'correctly predict', 'consistently capture', 'comprehensive set', 'bounce returns', 'based approach', 'backscattering signatures', 'backscattering responses', 'analytical solution', 'also examined']</t>
  </si>
  <si>
    <t>Analytical method | electromagnetic scattering | foliage-penetration (FOPEN) radar imaging | tree scattering</t>
  </si>
  <si>
    <t>A comprehensive set of simulations is performed to analyze the accuracy of an analytical solution for characterizing the backscattering responses of circular cylindrical tree trunks located above a dielectric ground. The formulation of interest here is from the volumetric current integration method, combined with a ray-based approach for the treatment of ground effects. Through comparisons with a reference solution provided by a full-wave solver, the region of validity of the closed-form approximate solution as a function of trunk length, trunk radius, incidence angle, and polarization is derived. Trunks with and without tapering along their lengths are considered. It is noted that, in general, the error behavior of the vv solution exhibits more complexity than that of the hh solution, due to the Brewster angle effects of the trunk and the ground; consequently, the hh solution is valid over a wider range of length and radius values. The backscattering signatures of the trunks are also examined in the imaging domain. It is found that the analytical solution can correctly predict the single ground-bounce returns but may not consistently capture other less prominent effects, such as scattering from the top of the trunk and higher order interactions.</t>
  </si>
  <si>
    <t>5639-5644</t>
  </si>
  <si>
    <t>Liao, Dahan</t>
  </si>
  <si>
    <t>Liao D.</t>
  </si>
  <si>
    <t>On the Validity of an Analytical Solution for Characterizing Backscattering from Tree Trunks for FOPEN Sensing at P -Band</t>
  </si>
  <si>
    <t>10.1109/TAP.2017.2734158</t>
  </si>
  <si>
    <t>2-s2.0-85028943474</t>
  </si>
  <si>
    <t>['working frequency', 'using hot', 'transfer function', 'selected based', 'sd ).', 'radiated power', 'operational principles', 'micron dimensions', 'local model', 'laser powers', 'investigate propagation', 'high dc', 'graphene strip', 'first picoseconds', 'electronic modeling', 'electromagnetic modeling', 'effective conductivity', 'coherent detection', 'classical model', 'cause saturation', 'carriers theory', 'applied bias']</t>
  </si>
  <si>
    <t>GPCA | GS | hot-carrier | saturation | SD</t>
  </si>
  <si>
    <t>In this paper, a graphene-based photoconductive antenna (GPCA) is designed by considering its electronic and electromagnetic modeling. For the electronic modeling, energy balance transport model (EBTM) is utilized, because high DC and laser powers are applied to the GPCA, and moreover, it has sub-micron dimensions. On the other hand, for the electromagnetic modeling, an effective conductivity (non-local model) is developed for a graphene strip (GS)-based waveguide by using a semi-classical model to investigate propagation of TM-polarized surface plasmon polaritons (SPPs) by considering spatial dispersion (SD). Additionally, a per unit length circuit model is proposed to validate the non-local model. Then, the GPCA's working frequency is selected based on the electromagnetic modeling. In the EBTM, by using hot-carriers theory, saturation of photocurrent and velocity overshoot phenomenon (VOP) with regards to the applied bias are investigated. Then, a time-dependent equivalent circuit is proposed to model the GPCA's operational principles. This circuit enables us to study screening effects in first picoseconds after excitation, which cause saturation of radiated power with respect to the illuminating laser power. Finally, via a coherent detection, radiated THz spectrum is detected through introducing a transfer function for the GPCA.</t>
  </si>
  <si>
    <t>57188738486;13908018200;16647970200</t>
  </si>
  <si>
    <t>Emadi, Ramin;Safian, Reza;Zeidaabadi Nezhad, Abolghasem</t>
  </si>
  <si>
    <t>Investigation of Saturation Phenomena in Spatially Dispersive Graphene-Based Photoconductive Antennas Using Hot-Carriers Theory</t>
  </si>
  <si>
    <t>10.1109/JQE.2017.2728798</t>
  </si>
  <si>
    <t>2-s2.0-85028945547</t>
  </si>
  <si>
    <t>CCF-1161418</t>
  </si>
  <si>
    <t>['result consolidates', 'replicated network', 'prior studies', 'original network', 'optimality ofœék', 'novel class', 'new perspective', 'new network', 'network connectivity', 'mk antennas', 'interference networks', 'giving rise', 'existing users', 'broadly applicable', 'broader outcome', 'based bounds', 'auxiliary users', 'arbitrary rank', 'applied directly', 'achievable scheme']</t>
  </si>
  <si>
    <t>degrees of freedom | interference alignment | interference channels | MIMO | rank deficient channels</t>
  </si>
  <si>
    <t>In order to gain new insights into multiple-input-multiple-output (MIMO) interference networks, the optimality ofœÉk=1 K Mk/2 (half the cake per user) degrees of freedom is explored for a K-user MIMO interference channel where the cross-channels have arbitrary rank constraints, and the k th transmitter and receiver are equipped with Mk antennas each. The result consolidates and significantly generalizes results from prior studies by Krishnamurthy et al., of rank-deficient interference channels where all users have M antennas; and by Tang et al., of full rank interference channels where the k th user pair has Mk antennas. The broader outcome of this paper is a novel class of replication-based outer bounds for arbitrary rank-constrained MIMO interference networks where replicas of existing users are added as auxiliary users and the network connectivity is chosen to ensure that any achievable scheme for the original network also works in the new network. The replicated network creates a new perspective of the problem, so that even simple arguments such as user cooperation become quite powerful when applied in the replicated network, giving rise to stronger outer bounds, than when applied directly in the original network. Remarkably, the replication-based bounds are broadly applicable not only to MIMO interference channels with arbitrary rank-constraints, but much more broadly, even beyond Gaussian settings.</t>
  </si>
  <si>
    <t>6607-6621</t>
  </si>
  <si>
    <t>57189036232;55729315600;7003887983</t>
  </si>
  <si>
    <t>Yuan, Bofeng;Sun, Hua;Jafar, Syed Ali</t>
  </si>
  <si>
    <t>Replication-Based Outer Bounds: On the Optimality of 'Half the Cake' for Rank-Deficient MIMO Interference Networks</t>
  </si>
  <si>
    <t>10.1109/TIT.2017.2728559</t>
  </si>
  <si>
    <t>2-s2.0-85028946969</t>
  </si>
  <si>
    <t>['test area', 'reduce noise', 'real conditions', 'prior information', 'paper presents', 'nonexpert operators', 'localization works', 'especially echoes', 'curvelet transform', 'column artifacts', 'buried pipes']</t>
  </si>
  <si>
    <t>Clutter removal | curvelet | denoising | ground penetrating radar (GPR) | pipe detection</t>
  </si>
  <si>
    <t>This paper presents a new method based on the curvelet transform to improve the readability of ground penetrating radar (GPR) data during localization works of buried pipes. The localization is achieved by the detection of hyperbolas in the GPR cross section, also called B-scan. However, GPR antenna collects abundant information from the ground, which can partially hide useful information, especially echoes from the pipes (i.e., hyperbolas). In order to highlight these echoes, it is important to reduce noise and to remove undesirable items such as the clutter and column artifacts. For this purpose, we propose to use the curvelet transform in a three processing step method: clutter, noise, and column artifact removal. Thanks to prior information on the distribution of the coefficients and on the orientation of the clutter and artifacts, we are able to reduce them in the B-scan. These steps can be used independently giving more flexibility to the operator. Moreover, the processing is fast to compute and requires only one easily tunable parameter. This is appropriate for a computation in real-Time by nonexpert operators. Our method has been applied to real data acquired on a test area and under real conditions. We show the proposed method presents satisfying qualitative and quantitative results compared to other methods.</t>
  </si>
  <si>
    <t>4280-4294</t>
  </si>
  <si>
    <t>60106017;60106017;60019513;60112167</t>
  </si>
  <si>
    <t>57188730851;14032007400;57200933127;57188717963</t>
  </si>
  <si>
    <t>Terrasse, Guillaume;Nicolas, Jean Marie;Trouve, Emmanuel;Drouet, Emeline</t>
  </si>
  <si>
    <t>Paris-La Defense;Saint-Aubin;Chambery</t>
  </si>
  <si>
    <t>Engie, France;Universite Paris-Saclay;Universit√© Savoie Mont Blanc</t>
  </si>
  <si>
    <t>60112167;60106017;60019513</t>
  </si>
  <si>
    <t>Terrasse G.</t>
  </si>
  <si>
    <t>Application of the Curvelet Transform for Clutter and Noise Removal in GPR Data</t>
  </si>
  <si>
    <t>10.1109/JSTARS.2017.2717960</t>
  </si>
  <si>
    <t>2-s2.0-85028951213</t>
  </si>
  <si>
    <t>['second phase', 'proposed scheme', 'power alice', 'information signal', 'first phase', 'eve ).', 'confuse eve', 'bob along', 'antenna eavesdropper', 'antenna base', 'amplified version', 'alice transmits']</t>
  </si>
  <si>
    <t>Artificial noise | eavesdropping | energy harvesting | security | SWIPT</t>
  </si>
  <si>
    <t>We propose an artificial-noise (AN)-aided transmission scheme to achieve two objectives: 1) energize a single-antenna legitimate transmitter (Alice) by receiving an AN signal from a multi-antenna base-station (Bob) and 2) secure the information signal transmitted from Alice to Bob from eavesdropping by a multi-antenna eavesdropper (Eve). We assume a two-phase transmission scheme. In the first phase, Bob transmits two orthogonal precoded AN vectors to power Alice and confuse Eve. In the second phase, Alice transmits her information signal to Bob along with an amplified version of the AN signal to confuse Eve. Our numerical results show that the proposed scheme can efficiently power Alice while securing her transmissions. Moreover, we show that the achieved average secrecy rate under the proposed scheme outperforms the case when the conventional communication scheme is employed.</t>
  </si>
  <si>
    <t>670-673</t>
  </si>
  <si>
    <t>Efficient AN-Aided Scheme to Power RF-EH Source Nodes and Secure Their Transmissions</t>
  </si>
  <si>
    <t>10.1109/LWC.2017.2728794</t>
  </si>
  <si>
    <t>2-s2.0-85028951351</t>
  </si>
  <si>
    <t>['without constraints', 'several kinds', 'sad taper', 'results show', 'radiation levels', 'obtained bces', 'numerical experiments', 'large set', 'greatly reduced', 'even higher', 'descriptive function', 'continuous apertures']</t>
  </si>
  <si>
    <t>Array antennas | microwave power transmission (MPT) | space solar power satellites (SSPS) | stepped amplitude taper</t>
  </si>
  <si>
    <t>A novel stepped amplitude distribution (SAD) taper for microwave power transmission for space solar power satellite is proposed in this paper. The SAD taper is described by the summation of the Heaviside step functions. Through optimizing the 'height' and 'radius' of each step of the descriptive function, the maximal beam collection efficiency (BCE) with and without constraints on the radiation levels can be obtained. A large set of numerical experiments on continuous apertures and discrete antenna arrays are carried out. The results show that the obtained BCEs can be close to or even higher than those of the 10-dB Gaussian ones, which shows the superiority of the method. In addition, only several kinds of amplifiers are required in this method, and therefore, the cost and complexity of the system can be greatly reduced.</t>
  </si>
  <si>
    <t>5396-5405</t>
  </si>
  <si>
    <t>56430342600;55490800300;56390786300;57204397955;55978342200</t>
  </si>
  <si>
    <t>Li, Xun;Duan, Baoyan;Song, Liwei;Zhang, Yiqun;Xu, Wanye</t>
  </si>
  <si>
    <t>Study of Stepped Amplitude Distribution Taper for Microwave Power Transmission for SSPS</t>
  </si>
  <si>
    <t>10.1109/TAP.2017.2734061</t>
  </si>
  <si>
    <t>2-s2.0-85028951450</t>
  </si>
  <si>
    <t>D16AP00033</t>
  </si>
  <si>
    <t>['well understood', 'varying antenna', 'simple point', 'rapidly time', 'quantitatively compare', 'quantitative improvement', 'previous studies', 'numerical simulation', 'measurably shorter', 'intersymbol interference', 'fall time', 'discharging time', 'dam transmitter', 'dam technique', 'dam reduces', 'dam configuration', 'conventional time', 'conventional system']</t>
  </si>
  <si>
    <t>Bit error rate (BER) | direct antenna modulation (DAM) | ON-OFF keying (OOK)</t>
  </si>
  <si>
    <t>The characteristics of a narrowband antenna transmitting a broadband on-off-keyed signal using direct antenna modulation (DAM) are studied. The DAM technique has previously been proposed to generate a broadband signal using a rapidly time-varying antenna, but the signals produced using this technique and its limitations are not well understood. In this paper, we quantitatively compare the performance of a DAM transmitter to a conventional time-invariant transmit antenna. We show that the fall time of an RF pulse produced with the DAM configuration is measurably shorter than with the conventional system; however, the pulse rise time using both systems is identical. The performance of each system is then analyzed in terms of the bit error rate over a simple point-to-point link using analytical models, numerical simulation, and measurement. DAM reduces the intersymbol interference (ISI) by reducing the discharging time; however, the overall performance remains similar to the conventional system because of their similar charging times. While the DAM configuration does radiate a qualitatively broader spectrum as observed in previous studies, this does not translate into quantitative improvement in the characteristics of a transmitted data signal.</t>
  </si>
  <si>
    <t>4971-4979</t>
  </si>
  <si>
    <t>57195580396;57203197015</t>
  </si>
  <si>
    <t>Srivastava, Shruti;Adams, Jacob J.</t>
  </si>
  <si>
    <t>Srivastava S.</t>
  </si>
  <si>
    <t>Analysis of a Direct Antenna Modulation Transmitter for Wideband OOK with a Narrowband Antenna</t>
  </si>
  <si>
    <t>10.1109/TAP.2017.2734063</t>
  </si>
  <si>
    <t>2-s2.0-85028951827</t>
  </si>
  <si>
    <t>TEC2014-55735-C3-1-R</t>
  </si>
  <si>
    <t>UPM</t>
  </si>
  <si>
    <t>['phase center', 'paper presents', 'mutual coupling', 'location errors', 'direct estimation', 'also presented', 'algorithms deal']</t>
  </si>
  <si>
    <t>Active antenna array | antenna array calibration | calibration in transmission | gain and phase errors | mutual coupling effect</t>
  </si>
  <si>
    <t>This paper presents an on-site calibration technique and significant results obtained from the compensation of errors and mutual coupling. The proposed algorithm deals with the problem of calibration of active antenna arrays at reception and transmission, proposing an on-site calibration technique. The proposed on-site calibration technique starts with the application of an off-line calibration algorithm of which two different techniques are proposed. These techniques are based on the direct estimation of the phase center from the active element pattern measured, and the phase center estimation based on the active element pattern suggested. The expansion of equations of the proposed off-line calibration algorithms is also presented. These algorithms deal with the compensation of mutual coupling effect and together with gain, phase, and location errors.</t>
  </si>
  <si>
    <t>5511-5522</t>
  </si>
  <si>
    <t>60028442;60028442;60028442;60028442</t>
  </si>
  <si>
    <t>35782398200;57218412764;6602619971;55883916200</t>
  </si>
  <si>
    <t>Salas-Natera, Miguel A.;Rodriguez-Osorio, Ramon Martinez;De Haro Ariet, Leandro;Sierra-Perez, Manuel</t>
  </si>
  <si>
    <t>Salas-Natera M.A.</t>
  </si>
  <si>
    <t>Novel Reception and Transmission Calibration Technique for Active Antenna Array Based on Phase Center Estimation</t>
  </si>
  <si>
    <t>10.1109/TAP.2017.2738067</t>
  </si>
  <si>
    <t>2-s2.0-85028953262</t>
  </si>
  <si>
    <t>['zmm approach', 'zmm ),', 'planar nsuaas', 'chebyshev pattern', 'array factors', 'analytic method']</t>
  </si>
  <si>
    <t>Near-Chebyshev radiation pattern | nonuniformly spaced uniform amplitude antenna arrays (NSUAAs) | zeros matching method (ZMM)</t>
  </si>
  <si>
    <t>An analytic method is presented to design nonuniformly spaced uniform amplitude antenna arrays (NSUAAs) to have near-Chebyshev radiation pattern. In this method, called zeros matching method (ZMM), the zeros of array factors of NSUAAs are matched with the zeros of the exact-Chebyshev pattern. Some examples are brought to verify the effectiveness of the ZMM approach for both linear and planar NSUAAs.</t>
  </si>
  <si>
    <t>5155-5161</t>
  </si>
  <si>
    <t>60012835;;</t>
  </si>
  <si>
    <t>55665121100;24766561500;7004544655</t>
  </si>
  <si>
    <t>Khalaj-Amirhosseini, Mohammad;Vecchi, Giuseppe;Pirinoli, Paola</t>
  </si>
  <si>
    <t>Near-Chebyshev Pattern for Nonuniformly Spaced Arrays Using Zeros Matching Method</t>
  </si>
  <si>
    <t>10.1109/TAP.2017.2737041</t>
  </si>
  <si>
    <t>2-s2.0-85028953486</t>
  </si>
  <si>
    <t>['wider bandwidth', 'theoretical analysis', 'split ring', 'realize magnetic', 'radiation characteristics', 'paper presents', 'original coupling', 'magnetic coupling', 'inductive line', 'impedance bandwidth', 'frequency band', 'experimental verification', 'enhancing isolation', 'electric coupling', 'edge space', 'decoupling structure', 'capacitive gap', 'antenna element', '9 ghz', '8 ghz', '5 mm', '30 db', '24 %)', '10 db', '-{ 22', '-{ 11']</t>
  </si>
  <si>
    <t>Antenna | decoupling | high isolation | multiple-input and multiple-output (MIMO) | wideband</t>
  </si>
  <si>
    <t>This paper presents a multiple-input and multiple-output antenna using a wideband decoupling structure for enhancing isolation. The decoupling structure is formed by a split ring, which consists of an inductive line and a capacitive gap to realize magnetic and electric coupling, respectively. By introducing the electric coupling in addition to the magnetic coupling, more degrees of freedom are obtained and the original coupling between antennas can be canceled out within a wide frequency band. Meanwhile, the performance of each antenna element is maintained, such as impedance bandwidth and radiation characteristics. Theoretical analysis and experimental verification are carried out. When the decoupling structure is placed between these two monopole antennas with edge-to-edge space of only 5 mm ( 0.04\lambda -{0} at 2.5 GHz), more than 20 dB isolation is realized over the bandwidth of 2.3-2.9 GHz (24%) with S-{11} and S-{22} less than -10 dB. Moreover, the isolation levels reach more than 30 dB over the frequency band of 2.3-2.8 GHz. Compared with the previous related works using decoupling networks and neutralization line techniques, the proposed decoupling structure can provide higher isolation of over 30 dB in a wider bandwidth.</t>
  </si>
  <si>
    <t>5162-5170</t>
  </si>
  <si>
    <t>60024542;60024542;60024542;60013983;60024542</t>
  </si>
  <si>
    <t>57193852803;37092279800;55798433100;56125541200;57194332780</t>
  </si>
  <si>
    <t>Xue, Cheng Dai;Zhang, Xiu Yin;Cao, Yun Fei;Hou, Zhangju;Ding, Chao Feng</t>
  </si>
  <si>
    <t>Xue C.</t>
  </si>
  <si>
    <t>MIMO Antenna Using Hybrid Electric and Magnetic Coupling for Isolation Enhancement</t>
  </si>
  <si>
    <t>10.1109/TAP.2017.2738033</t>
  </si>
  <si>
    <t>2-s2.0-85028958177</t>
  </si>
  <si>
    <t>['vacant space', 'two approaches', 'simulated results', 'quadrifilar helix', 'operating frequency', 'ground plane', 'four arms', 'first approach', 'antenna structure', 'also designed', '43 %.']</t>
  </si>
  <si>
    <t>3-D printing | circular polarization | directive gain | helical antenna | miniaturization technique</t>
  </si>
  <si>
    <t>In this paper, the design and implementation of a quadrifilar helix antenna are presented where the four arms are 3-D printed. The antenna structure is miniaturized by resorting to a combination of two approaches. The first approach is based on loading the tips of the four helical arms with circular conductive disks. The size and location of these elements directly affect the antenna's operating frequency. The second miniaturization approach is based on incorporating an FR-4 dielectric material into the vacant space between the four arms of the quadrifilar helix. As a result, the length of the antenna is reduced by a ratio of 43%. The quadrifilar helix antenna is also designed on top of a ground plane with an optimized conical shape and topology. The antenna is partially fabricated using 3-D printing additive technology, where measurements show great agreement with simulated results.</t>
  </si>
  <si>
    <t>5043-5051</t>
  </si>
  <si>
    <t>60068771;60068771;60068771;60068761;60033021</t>
  </si>
  <si>
    <t>25032141400;57195589229;57192681948;24733826700;35465847700</t>
  </si>
  <si>
    <t>Tawk, Youssef;Chahoud, Michel;Fadous, Marwan;Costantine, Joseph;Christodoulou, Christos G.</t>
  </si>
  <si>
    <t>The Miniaturization of a Partially 3-D Printed Quadrifilar Helix Antenna</t>
  </si>
  <si>
    <t>10.1109/TAP.2017.2737039</t>
  </si>
  <si>
    <t>2-s2.0-85028964791</t>
  </si>
  <si>
    <t>['system employs', 'second algorithm', 'scatterers within', 'sampled signal', 'reference measurement', 'potential sources', 'planar near', 'introduced algorithms', 'improved resolution', 'image retrieval', 'illuminating source', 'ghz band', 'fourier transform', 'data postprocessing', 'composite panels', 'characterizing defects']</t>
  </si>
  <si>
    <t>Compressive sensing (CS) | imaging | millimeter wave | nondestructive testing (NDT) | planar scanning | source reconstruction</t>
  </si>
  <si>
    <t>This paper presents imaging results from measurements of an industrially manufactured composite test panel, utilizing two introduced algorithms for data postprocessing. The system employs a planar near-field scanning setup for characterizing defects in composite panels in the 50-67-GHz band, and can be considered as a complementary diagnostic tool for nondestructive testing purposes. The introduced algorithms are based on the reconstruction of the illuminating source at the transmitter, enabling a separation of the sampled signal with respect to the location of its potential sources, the scatterers within the device under test or the transmitter. For the second algorithm, an L-{1} -minimization problem formulation is introduced that enables compressive sensing techniques to be adapted for image retrieval. The algorithms are benchmarked against a more conventional imaging technique, based on the Fourier transform, and it is seen that the complete imaging system provides increased dynamic range, improved resolution, and reduced measurement time by removal of a reference measurement. Moreover, the system provides stable image quality over a range of frequencies.</t>
  </si>
  <si>
    <t>5523-5531</t>
  </si>
  <si>
    <t>60029170-60011728;60029170-60011728;60029170-60011728;60029170-60011728;60029170-60011728;60029170-60011728</t>
  </si>
  <si>
    <t>56809446700;56405253000;34770513200;7403462940;6603778677;35090229700</t>
  </si>
  <si>
    <t>Helander, Jakob;Ericsson, Andreas;Gustafsson, Mats;Martin, Torleif;Sjoberg, Daniel;Larsson, Christer</t>
  </si>
  <si>
    <t>Lund;Stockholm</t>
  </si>
  <si>
    <t>Lunds Universitet;Saab AB</t>
  </si>
  <si>
    <t>60029170;60011728</t>
  </si>
  <si>
    <t>Compressive Sensing Techniques for mm-Wave Nondestructive Testing of Composite Panels</t>
  </si>
  <si>
    <t>10.1109/TAP.2017.2738034</t>
  </si>
  <si>
    <t>2-s2.0-85028967123</t>
  </si>
  <si>
    <t>FA9550-16-1-0093</t>
  </si>
  <si>
    <t>['wave radiator', 'wave directivity', 'wave coupling', 'various substrates', 'useful tool', 'two dimensions', 'two components', 'two antennas', 'total coupling', 'surface waves', 'space waves', 'monopole antennas', 'like modes', 'isotropic surface', 'ground plane', 'free space', 'evaluating surface', 'effective width', 'coplanar antennas', 'also determine']</t>
  </si>
  <si>
    <t>Effective aperture | effective width | gain | mutual coupling | surface waves | transmission equation</t>
  </si>
  <si>
    <t>Antennas are characterized by their gain and effective aperture area, and the coupling between two antennas in 3-D free space is governed by the Friis transmission equation. In this paper, we derive the properties of antennas in 2-D space, and the equivalent coupling equation. This is useful for evaluating surface-wave coupling between antennas that share the same ground plane or substrate. We propose a quantity which is the effective width for surface-wave coupling, and derive its value for an isotropic surface-wave radiator in two dimensions. We also determine the surface-wave directivity for dipole-like modes, which is relevant to many small planar antennas. The total coupling between two coplanar antennas is a combination of surface waves and space waves, and these two components are distinguished in simulations by calculating antenna coupling as a function of distance. Several simple examples are illustrated including patch and monopole antennas on various substrates. Quantifying the effective surface wave width can serve as a useful tool for optimizing the coupling between coplanar antennas.</t>
  </si>
  <si>
    <t>5052-5060</t>
  </si>
  <si>
    <t>60005465-60030612;60005465;60030612</t>
  </si>
  <si>
    <t>36624685500;57203282298;6701347150</t>
  </si>
  <si>
    <t>Wang, Chao;Li, En;Sievenpiper, Daniel F.</t>
  </si>
  <si>
    <t>San Diego;Chengdu</t>
  </si>
  <si>
    <t>University of California, San Diego;University of Electronic Science and Technology of China</t>
  </si>
  <si>
    <t>60030612;60005465</t>
  </si>
  <si>
    <t>Surface-Wave Coupling and Antenna Properties in Two Dimensions</t>
  </si>
  <si>
    <t>10.1109/TAP.2017.2738030</t>
  </si>
  <si>
    <t>2-s2.0-85028975507</t>
  </si>
  <si>
    <t>['two ports', 'simulated half', 'results show', 'radiation pattern', 'radiation efficiencies', 'radiating patch', 'profile dual', 'power beamwidths', 'ports 1', 'phase shift', 'operating band', 'impedance bandwidths', 'ground plane', 'center frequency', 'bandwidth enhancement', 'az planes', 'antenna consists', '85 ghz', '83 ghz', '7 ghz', '6 dbi', '5 ¬∞', '4 ¬∞', '38 db', '20 mm', '20 db', '2 ghz', '180 ¬∞']</t>
  </si>
  <si>
    <t>Dual polarization | ground-slot groups | low profile | metallic ground wall | stable radiation patterns | wideband 180¬∞ balun</t>
  </si>
  <si>
    <t>A low-profile dual-polarized patch antenna with stable radiation pattern for use in base stations operating from 1.7 to 2.7 GHz is presented. The antenna consists of a square patch radiator placed at 20 mm ( 0.14\lambda -{0} at the center frequency of 2.2 GHz) above a square ground plane. For bandwidth enhancement, the square patch radiator is dual fed using four probes, each having a U-shape. Two wideband 180¬∞ baluns are designed using composite right/left handed transmission lines to generate two signals with same amplitude, but phase shift of 180¬∞ for the probes. The radiation pattern is stabilized using four slot groups on the ground plane and a metallic ground wall around the radiating patch. The antenna is studied and designed using computer simulation. Results show that the simulated half-power beamwidths have variations of only 4¬∞ and 5¬∞ in the elevation (EL) and azimuth (AZ) planes, respectively, across the operating band. Measured results show that the antenna has the impedance bandwidths of 1.68-2.83 GHz and 1.7-2.85 GHz for the two input ports, isolation of more than 38 dB, and cross-polarization of less than -20 dB at the boresight in both the EL and AZ planes. The measured boresight gains are 7.8 ¬± 0.6 dBi for both two ports, and the radiation efficiencies are 74%-84% and 73%-82% for ports 1 and 2, respectively.</t>
  </si>
  <si>
    <t>5061-5068</t>
  </si>
  <si>
    <t>57190337955;7202472784;55461945100</t>
  </si>
  <si>
    <t>Li, Qinlong;Cheung, S. W.;Zhou, Changfei</t>
  </si>
  <si>
    <t>A Low-Profile Dual-Polarized Patch Antenna with Stable Radiation Pattern Using Ground-Slot Groups and Metallic Ground Wall</t>
  </si>
  <si>
    <t>10.1109/TAP.2017.2738070</t>
  </si>
  <si>
    <t>2-s2.0-85028977677</t>
  </si>
  <si>
    <t>['serving antennas', 'parallel memories', 'offers 1', 'nm technology', 'memory subsystem', 'mb capacity', 'massive multiple', 'magnitude higher', 'large number', 'design targets', 'data organization', 'case study', 'brief presents', 'brief applies', 'baseband processing', 'base station', 'access modes', '30 mm2']</t>
  </si>
  <si>
    <t>Baseband processing | digital signal processing | massive multiple-input-multiple-output (MIMO) | parallel memory</t>
  </si>
  <si>
    <t>This brief presents an on-chip memory subsystem for massive multiple-input-multiple-output (MIMO) baseband processing at the base station. In massive MIMO systems, the required memory bandwidth and capacity are orders of magnitude higher than those used in conventional wireless systems, due to the large number of serving antennas. These are further combined with design targets on low access latency and flexibility in data organization and access modes. This brief applies and improves the concept of parallel memories to achieve the challenging design target with low hardware overhead. As a case study, a memory subsystem for 128-antenna and 16-user massive MIMO systems is evaluated using ST 28-nm technology. According to postlayout simulation results, the proposed memory subsystem provides 512-Gb/s throughput and offers 1-Mb capacity with a cost of 0.30 mm2.</t>
  </si>
  <si>
    <t>2976-2980</t>
  </si>
  <si>
    <t>56491270700;56054150400;6601994360</t>
  </si>
  <si>
    <t>Liu, Yangxurui;Liu, Liang;√ñwall, Viktor</t>
  </si>
  <si>
    <t>Architecture Design of a Memory Subsystem for Massive MIMO Baseband Processing</t>
  </si>
  <si>
    <t>10.1109/TVLSI.2017.2732062</t>
  </si>
  <si>
    <t>2-s2.0-85028977791</t>
  </si>
  <si>
    <t>['two receivers', 'time implementation', 'signal space', 'receiver multiple', 'private part', 'interference channel', 'imperfect knowledge', 'greater number', 'features provide', 'dof regions', 'common part', 'bc ),', 'arbitrary number', 'antenna configurations', 'also derive', 'achievable degrees']</t>
  </si>
  <si>
    <t>Broadcast channel (BC) | degrees-of-freedom (DoF) region | imperfect channel state information at the transmitter side (CSIT) | interference channel (IC) | rate-splitting</t>
  </si>
  <si>
    <t>We focus on a two-receiver multiple-input-multiple-output (MIMO), broadcast channel (BC), and interference channel (IC) with an arbitrary number of antennas at each node. We assume an imperfect knowledge of local channel state information at the transmitters, whose error decays with the signal-to-noise-ratio. With such configuration, we characterize the achievable degrees-of-freedom (DoF) regions in both BC and IC, by proposing a rate-splitting (RS) approach, which divides each receiver's message into a common part and a private part. Compared with the RS scheme designed for the symmetric MIMO case, the novelties of the proposed block lie in: 1) delivering additional non-ZF-precoded private symbols to the receiver with the greater number of antennas and 2) a space-time implementation. These features provide more flexibilities in balancing the common-message-decodabilities at the two receivers, and fully exploit asymmetric antenna arrays. Besides, in IC, we modify the power allocation designed for the asymmetric BC based on the signal space, where the two transmitted signals interfere with each other. We also derive an outer-bound for the DoF regions and show that the proposed achievable DoF regions are optimal under some antenna configurations and channel state information at the transmitter side qualities.</t>
  </si>
  <si>
    <t>6587-6606</t>
  </si>
  <si>
    <t>55978686800;55320065700;6602876632</t>
  </si>
  <si>
    <t>Hao, Chenxi;Rassouli, Borzoo;Clerckx, Bruno</t>
  </si>
  <si>
    <t>Achievable DoF Regions of MIMO Networks with Imperfect CSIT</t>
  </si>
  <si>
    <t>10.1109/TIT.2017.2735422</t>
  </si>
  <si>
    <t>2-s2.0-85028987655</t>
  </si>
  <si>
    <t>['working mechanism', 'wideband center', 'wavelength dipole', 'wave simulation', 'tuned circuit', 'optimized using', 'matching circuit', 'first time', 'fed full', 'entire band', 'compact size', 'communication introduces', '960 mhz', '32 %.']</t>
  </si>
  <si>
    <t>Base station | full-wavelength dipole | hybrid matching circuit | wideband</t>
  </si>
  <si>
    <t>This communication introduces a wideband hybrid feeding method for full-wavelength dipole antennas with a reflector. A full-wavelength dipole is designed to cover the band from 698 to 960 MHz for cellular base station applications. Its matching circuit consists of a triple-tuned circuit and a quasi-quarter-wavelength impedance transformer. The proposed matching circuit can provide balanced feeding as a balun and has a compact size. The working mechanism and a complete design scheme of the proposed matching circuit are elaborated. The matching circuit is designed and optimized using a circuit theory model and then physically realized using microstrip lines based on full-wave simulation. The measured reflection coefficient |S-{11}| is lesser than -14 dB across the entire band from 698 to 960 MHz, exhibiting a bandwidth of 32%. This is the first time that a wideband center-fed full-wavelength dipole is proposed.</t>
  </si>
  <si>
    <t>5571-5576</t>
  </si>
  <si>
    <t>55576129500;8680291100;55911871600;55737920300</t>
  </si>
  <si>
    <t>Ding, Can;Jones, Bevan;Guo, Y. Jay;Qin, Pei Yuan</t>
  </si>
  <si>
    <t>Wideband Matching of Full-Wavelength Dipole with Reflector for Base Station</t>
  </si>
  <si>
    <t>10.1109/TAP.2017.2738068</t>
  </si>
  <si>
    <t>2-s2.0-85028996195</t>
  </si>
  <si>
    <t>['standard approaches', 'spherical harmonics', 'small number', 'significantly reduce', 'sight configuration', 'results pave', 'relevant information', 'proposed strategy', 'measurement points', 'first provided', 'field radiated', 'field patterns', 'far field', 'existing far', 'efficient use', 'direct line', 'compressive sensing', 'characterize 3', 'based approach', 'antenna patterns', 'antenna far', 'antenna everywhere', 'achieved compared']</t>
  </si>
  <si>
    <t>Antenna measurements | antenna pattern | compact antenna test range | compressive sensing | spherical harmonics</t>
  </si>
  <si>
    <t>A procedure is proposed to significantly reduce the amount of time to characterize 3-D antenna far-field patterns. The measured far field is expanded into spherical harmonics, and a sparse recovery algorithm is used to recover the spherical wave coefficients giving access to the field radiated by the antenna everywhere. A small number of measurement points are required, since the relevant information of the most antenna patterns is concentrated in only a few spherical wave coefficients. Sampling strategies enabling fast spherical scans are discussed, which makes the approach both efficient and easy to implement in existing far-field measurement facilities. Simulations are first provided to show the potentialities of this compressive sensing-based approach. The proposed strategy is then applied to characterize 3-D far-field patterns radiated by several antennas operating in different frequency bands measured in far field in direct line of sight configuration and in a compact antenna test range. Experimental results show that a saving in the number of measurement points up to 70% can be achieved compared with standard approaches. These results pave the way to a more efficient use of far-field measurement facilities.</t>
  </si>
  <si>
    <t>5503-5510</t>
  </si>
  <si>
    <t>60030553;60030553;60024989;60001711</t>
  </si>
  <si>
    <t>16024336300;16025007900;7801640387;55934942300</t>
  </si>
  <si>
    <t>Fuchs, Benjamin;Le Coq, Laurent;Rondineau, Sebastien;Migliore, Marco Donald</t>
  </si>
  <si>
    <t>France;Brazil;Italy</t>
  </si>
  <si>
    <t>Rennes;Brasilia;Cassino</t>
  </si>
  <si>
    <t>Universite de Rennes 1;Universidade de Bras√≠lia;Universita di Cassino e del Lazio Meridionale</t>
  </si>
  <si>
    <t>60030553;60024989;60001711</t>
  </si>
  <si>
    <t>Fast Antenna Far-Field Characterization via Sparse Spherical Harmonic Expansion</t>
  </si>
  <si>
    <t>10.1109/TAP.2017.2738059</t>
  </si>
  <si>
    <t>2-s2.0-85029002855</t>
  </si>
  <si>
    <t>['vice versa', 'small drones', 'real environment', 'polarimetric radar', 'polarimetric characteristic', 'polarimetric analysis', 'outdoor experiment', 'metal clutters', 'investigate micromotions', 'frequency band', 'drone detection', 'drone detected', 'drone better', 'doppler signature', 'cross polarized', 'copolarized antenna', 'aspect angle', 'anechoic chamber', 'also verified', '90 ¬∞.', '0 ¬∞,', '0 ¬∞']</t>
  </si>
  <si>
    <t>Drones | micro-Doppler signature (MDS) | polarimetric radar | radar detection | radar signal analysis | unmanned aerial vehicle</t>
  </si>
  <si>
    <t>We present a polarimetric analysis of small drones from different aspect angles. Polarimetric analysis can provide more information of a target, since the returned radar signal is affected by different wave polarization. The analysis is performed with micro-Doppler signature (MDS) to investigate micromotions of the drone detected by the radar. We measured operating small drones in an anechoic chamber from two aspect angles, 0¬∞ and 90¬∞. An outdoor experiment was carried out with metal clutters for verification in real environment. The indoor analysis result shows that copolarized antenna receives signals better than cross polarized when the aspect angle is 0¬∞, and vice versa. We also verified that cross-polarized antenna receives MDS from the drone better than copolarized antenna, from outdoors when an aspect angle is almost 90¬∞. By utilizing the polarimetric characteristic of the drone at this frequency band, it is preferable to use a polarimetric radar for drone detection.</t>
  </si>
  <si>
    <t>1670-1674</t>
  </si>
  <si>
    <t>56459239500;57217797166;34971825100</t>
  </si>
  <si>
    <t>Kim, Byung Kwan;Kang, Hyun Seong;Park, Seong Ook</t>
  </si>
  <si>
    <t>Kim B.K.</t>
  </si>
  <si>
    <t>Experimental Analysis of Small Drone Polarimetry Based on Micro-Doppler Signature</t>
  </si>
  <si>
    <t>10.1109/LGRS.2017.2727824</t>
  </si>
  <si>
    <t>2-s2.0-85029004349</t>
  </si>
  <si>
    <t>['updated host', 'two processes', 'sternal furca', 'species known', 'shorter tines', 'scombrid hosts', 'sclerotised lobe', 'parasitic copepod', 'parasite list', 'occur predominantly', 'northwestern coast', 'new species', 'leg 3', 'leg 2', 'including c', 'fine striations', 'fifth species', 'dna sequences', 'divergence ),', 'caudal ramus', 'caligus spp', 'caligus reported', 'caligidae ),', 'anteromedian surface', '28 congeners']</t>
  </si>
  <si>
    <t>A new species of parasitic copepod, Caligus fajerae n. sp. (Caligidae), is described from Scomberomorus sierra Jordan &amp; Starks (Scombridae) caught off the northwestern coast of Mexico. The new species morphologically resembles Caligus cybii Bassett-Smith, 1898, Caligus kanagurta Pillai, 1961, Caligus pelamydis Kr√∏yer, 1863 and Caligus robustus Bassett-Smith, 1898, all of which have been reported from scombrid hosts. Caligus fajerae n. sp. differs from these species by having spinules on the abdomen and caudal ramus, two processes on the proximal antennulary segment, fine striations on the claw of the antenna and maxilliped, a stouter and more recurved maxillulary dentiform process, shorter tines on the sternal furca, two additional patches of spinules on the distal endopodal segment of leg 2, a sclerotised lobe on the anteromedian surface of the leg 3 protopod and serrations on both margins of the first exopodal spine of leg 3. Analysis of the DNA sequences of the mitochondrial cytochrome c oxidase subunit 1 gene for Caligus fajerae n. sp. and 28 congeners, including C. pelamydis and C. robustus, showed that the new species grouped with Caligus belones Kr√∏yer, 1863 (with 20% divergence), a species known to occur predominantly on needlefishes. Caligus fajerae n. sp. is the fifth species of Caligus reported from S. sierra. An updated host-parasite list for Caligus spp. on scombrids is provided.</t>
  </si>
  <si>
    <t>927-939</t>
  </si>
  <si>
    <t>60027998;60032442;60086302</t>
  </si>
  <si>
    <t>56013642500;56013704000;9338178600</t>
  </si>
  <si>
    <t>Morales-Serna, Francisco Neptal√≠;Oceguera-Figueroa, Alejandro;Tang, Danny</t>
  </si>
  <si>
    <t>United States;Mexico;Mexico</t>
  </si>
  <si>
    <t>Fountain Valley;Ciudad de M√©xico;Benito Juarez</t>
  </si>
  <si>
    <t>Orange County Sanitation District;Universidad Nacional Aut√≥noma de M√©xico;Consejo Nacional de Ciencia y Tecnologia Mexico</t>
  </si>
  <si>
    <t>60086302;60032442;60027998</t>
  </si>
  <si>
    <t>Morales-Serna F.N.</t>
  </si>
  <si>
    <t>Caligus fajerae n. sp. (Copepoda: Caligidae) parasitic on the Pacific sierra Scomberomurus sierra Jordan &amp; Starks (Actinopterygii: Scombridae) in the Pacific Ocean off Mexico</t>
  </si>
  <si>
    <t>10.1007/s11230-017-9752-2</t>
  </si>
  <si>
    <t>2-s2.0-85029088240</t>
  </si>
  <si>
    <t>['work proposes', 'system overload', 'significantly increase', 'remain significant', 'proper operation', 'power optimization', 'power control', 'potential solution', 'pc algorithm', 'near future', 'mtc devices', 'massive multiple', 'major challenges', 'input multiple', 'energy efficiency', 'd2d transmitters', 'd2d pairs', 'd2d interference', 'cooperative game', 'computer simulations', 'cellular users', 'cellular interference', 'base station', 'adopting device', '5g networks']</t>
  </si>
  <si>
    <t>device-to-device (D2D) | energy efficiency (EE) | massive MIMO | pilot reuse (PR) | power control (PC)</t>
  </si>
  <si>
    <t>It is predicted that there will be billions of machine type communication (MTC) devices to be deployed in near future. This will certainly cause severe access congestion and system overload which is one of the major challenges for the proper operation of 5G networks. Adopting device-to-device (D2D) communications into massive multiple-input multiple-output (MIMO) systems has been considered as a potential solution to alleviate the overload of MTC devices by offloading the MTC traffic onto D2D links. This work proposes a novel pilot reuse (PR) and power control (PC) for energy efficiency (EE) optimization of the uplink D2D underlaying massive MIMO cellular systems. Although the use of large scale antenna array at the base station (BS) can eliminate most of the D2D-to-Cellular interference, the Cellular-to-D2D interference and the channel estimation error caused by PR will remain significant. Motivated by this, and in order to reduce the channel estimation error, in this paper a novel heuristic PR optimum pilot reuse scheme is proposed for D2D transmitters (D2DTs) selection. By taking into account the interference among users as well as the overall power consumption, the overall system EE is maximized through power optimization while maintaining the quality-of-service (QoS) provisions for both cellular users (CUEs) and D2D pairs. The power optimization problem is modeled as a non-cooperative game and, as such, a distributed iterative power control algorithm which optimizes users‚Äô power sequentially is proposed. Various performance evaluation results obtained by means of computer simulations have shown that the proposed PR scheme and PC algorithm can significantly increase the overall system EE.</t>
  </si>
  <si>
    <t>110234212;110234212;60002210;60028900</t>
  </si>
  <si>
    <t>57194834102;35168272500;57199796765;7005906188</t>
  </si>
  <si>
    <t>Xu, Shenghao;Zhang, Haixia;Tian, Jie;Mathiopoulos, P. Takis</t>
  </si>
  <si>
    <t>Greece;China;China</t>
  </si>
  <si>
    <t>Athens;Jinan;Jinan</t>
  </si>
  <si>
    <t>National and Kapodistrian University of Athens;Shandong Normal University;Shandong Provincial Key Laboratory of Intelligent Buildings Technology</t>
  </si>
  <si>
    <t>60028900;60002210;110234212</t>
  </si>
  <si>
    <t>Xu S.</t>
  </si>
  <si>
    <t>Pilot reuse and power control of D2D underlaying massive MIMO systems for energy efficiency optimization</t>
  </si>
  <si>
    <t>10.1007/s11432-017-9194-y</t>
  </si>
  <si>
    <t>2-s2.0-85029118750</t>
  </si>
  <si>
    <t>['replicable process', 'peak two', 'peak three', 'main aim', 'less expensive', 'laptop use', 'lap skin', 'human body', 'heat flux', 'ensure safety', 'electromagnetic fields', 'dimensional sar', 'cumulative effect', 'computer simulation', 'communication devices', 'clinical measurements', 'antenna radiation', '5 ghz']</t>
  </si>
  <si>
    <t>CFD | fertility | laptop | SAR | skin | thermal</t>
  </si>
  <si>
    <t>Since the development of communication devices and expansion of their applications, there have been concerns about their harmful health effects. The main aim of this study was to investigate laptop thermal effects caused by exposure to electromagnetic fields and thermal sources simultaneously; propose a nondestructive, replicable process that is less expensive than clinical measurements; and to study the effects of positioning any new device near the human body in steady state conditions to ensure safety by U.S. and European standard thresholds. A computer simulation was designed to obtain laptop heat flux from SolidWorks flow simulation. Increase in body temperature due to heat flux was calculated, and antenna radiation was calculated using Computer Simulation Technology (CST) Microwave Studio software. Steady state temperature and specific absorption rate (SAR) distribution in user's body, and heat flux beneath the laptop, were obtained from simulations. The laptop in its high performance mode caused 420 (W/m2) peak two-dimensional heat flux beneath it. The cumulative effect of laptop in high performance mode and 1 W antenna radiation resulted in temperatures of 42.9, 38.1, and 37.2 ¬∞C in lap skin, scrotum, and testis, that is, 5.6, 2.1, and 1.4 ¬∞C increase in temperature, respectively. Also, 1 W antenna radiation caused 0.37 √ó 10‚àí3 and 0.13 √ó 10‚àí1 (W/kg) peak three-dimensional SAR at 2.4 and 5 GHz, respectively, which could be ignored in reference to standards and temperature rise due to laptop use. Bioelectromagnetics. 38:550‚Äì558, 2017. ¬© 2017 Wiley Periodicals, Inc.</t>
  </si>
  <si>
    <t>550-558</t>
  </si>
  <si>
    <t>1521186X</t>
  </si>
  <si>
    <t>Bioelectromagnetics</t>
  </si>
  <si>
    <t>24780018100;57195596707;57189334621</t>
  </si>
  <si>
    <t>Safari, Mahdi;Mosleminiya, Navid;Abdolali, Ali</t>
  </si>
  <si>
    <t>Safari M.</t>
  </si>
  <si>
    <t>Thermal mapping on male genital and skin tissues of laptop thermal sources and electromagnetic interaction</t>
  </si>
  <si>
    <t>10.1002/bem.22068</t>
  </si>
  <si>
    <t>2-s2.0-85029122123</t>
  </si>
  <si>
    <t>FA9550-12-1-0489</t>
  </si>
  <si>
    <t>['yet unexplored', 'wave antennas', 'uniform ctls', 'switching sensors', 'realizing epds', 'radio frequencies', 'radiating oscillators', 'pulse compressors', 'order epd', 'optical resonators', 'operating near', 'necessary condition', 'including lasers', 'exceptional points', 'enhanced sensitivity', 'e .,', 'distributed oscillators', 'directivity control', 'designing leaky', 'asymmetric distributions', 'also obtained', 'also demonstrate', 'active devices', '$\\ mathcal']</t>
  </si>
  <si>
    <t>Antenna design | degeneracies | electromagnetic bandgap | multitransmission lines | oscillators | periodic structures | symmetry</t>
  </si>
  <si>
    <t>We present a transmission line theory of exceptional points of degeneracy (EPD) in coupled-mode guiding structures, i.e., a theory that illustrates the characteristics of coupled electromagnetic modes under a special dispersion degeneracy condition, yet unexplored in the contest of gain and loss. We show that coupled transmission lines (CTLs) at radio frequencies having gain (active devices) and loss (e.g., material, radiation) balance exhibit EPDs. We demonstrate the concept of parity-time (PT)-symmetry in uniform CTLs that involve symmetric gain and loss and how this condition is associated with a second-order EPD. Furthermore, we also demonstrate that $\mathcal {PT}$-symmetry is not a necessary condition for realizing EPDs, and indeed, we show that EPD is also obtained with asymmetric distributions of gain and loss in uniform CTLs. We further propose potential applications of the EPDs in designing leaky-wave antennas with the capability of beam and directivity control as well as enhanced sensitivity. Operating near such special degeneracy conditions leads to potential performance enhancement in a variety of microwave and optical resonators, antennas, and devices such as distributed oscillators, including lasers, amplifiers, radiating oscillators, pulse compressors, and Q-switching sensors.</t>
  </si>
  <si>
    <t>5289-5302</t>
  </si>
  <si>
    <t>60007278;60007278</t>
  </si>
  <si>
    <t>57190848209;7003509990</t>
  </si>
  <si>
    <t>Othman, Mohamed A.K.;Capolino, Filippo</t>
  </si>
  <si>
    <t>Theory of Exceptional Points of Degeneracy in Uniform Coupled Waveguides and Balance of Gain and Loss</t>
  </si>
  <si>
    <t>10.1109/TAP.2017.2738063</t>
  </si>
  <si>
    <t>2-s2.0-85029142695</t>
  </si>
  <si>
    <t>PO 1299/2-2</t>
  </si>
  <si>
    <t>['target size', 'target geometry', 'radar system', 'placement imposed', 'phase evaluations', 'paper investigates', 'optimal shape', 'modulated continuous', 'micrometer range', 'micrometer accuracy', 'machine tool', 'indefinitely increased', 'good choice', 'different targets', 'different bandwidths', 'crlb ).', 'certain accuracy', 'average accuracy', 'also demonstrated', 'accuracy cannot', '25 ghz']</t>
  </si>
  <si>
    <t>Frequency-modulated continuous-wave (FMCW) radar | high accuracy | range detection</t>
  </si>
  <si>
    <t>Distance measurement tasks in micromachine tools need to be performed with micrometer accuracy. For such tasks, frequency-modulated continuous-wave (FMCW) radars with a combination of frequency and phase evaluations are a good choice. However, the accuracy cannot be indefinitely increased as there are constraints on the target size and placement imposed by the limited space inside micromachines. This paper investigates the influence of target geometry and position on the accuracy of its range estimation using a W-band FMCW radar with a bandwidth of 25 GHz. A relation between target geometry and accuracy is established through the Cram√©r-Rao lower bound (CRLB). Based on the measurements of different targets, an optimal shape and size is proposed, which provides an average accuracy in the single digit micrometer range. Furthermore, the influence of different bandwidths on the accuracy is investigated. It is also demonstrated how the CRLB can be used to optimize the size of a target, when a certain accuracy is needed. In addition, antenna field regions are analyzed for suitable target placements. Finally, the radar system is implemented in a machine tool and measurements with accuracies in the micrometer range are carried out.</t>
  </si>
  <si>
    <t>3640-3647</t>
  </si>
  <si>
    <t>60102538;60102538;60102538;60109826;60005322;60102538;60102538;60102538;60005322;60102538</t>
  </si>
  <si>
    <t>41762491900;57193876530;38360954400;57198912701;54924440300;56436811200;54408113000;7004174488;23992957900;7003694193</t>
  </si>
  <si>
    <t>Scherr, Steffen;Afroz, Rifat;Ayhan, Serdal;Thomas, Sven;Jaeschke, Timo;Marahrens, Soren;Bhutani, Akanksha;Pauli, Mario;Pohl, Nils;Zwick, Thomas</t>
  </si>
  <si>
    <t>Wachtberg;Karlsruhe;Bochum</t>
  </si>
  <si>
    <t>Fraunhofer Institute for High Frequency Physics and Radar Techniques FHR;Karlsruher Institut f√ºr Technologie;Ruhr-Universitat Bochum</t>
  </si>
  <si>
    <t>60109826;60102538;60005322</t>
  </si>
  <si>
    <t>Scherr S.</t>
  </si>
  <si>
    <t>Influence of Radar Targets on the Accuracy of FMCW Radar Distance Measurements</t>
  </si>
  <si>
    <t>10.1109/TMTT.2017.2741961</t>
  </si>
  <si>
    <t>2-s2.0-85029143911</t>
  </si>
  <si>
    <t>17K06435</t>
  </si>
  <si>
    <t>['system throughput', 'spatial rotation', 'spatial features', 'small number', 'rf chains', 'practical deployment', 'pilot symbols', 'numerical results', 'massive multiple', 'input multiple', 'gain information', 'doas ).', 'doa information', 'considerable improvement', 'complex hardware', 'channel information', 'beam training']</t>
  </si>
  <si>
    <t>angle division multiple access (ADMA) | channel tracking | direction of arrival (DOA) | hybrid precoding | Kalman filter | mmWave massive MIMO</t>
  </si>
  <si>
    <t>The millimeter-wave (mm-wave) massive multiple-input multiple-output (MIMO) system has gained much attention for its considerable improvement in system throughput. However, the cost of complex hardware, e.g., radio frequency (RF) chains, hinders it from practical deployment. In this paper, we propose an angle domain hybrid precoding and channel tracking method by exploring the spatial features of the mm-wave massive MIMO channel. The number of the effective spatial beams, or equivalently the RF chains, is enormously decreased via the operation of spatial rotation. The users are then scheduled by the angle division multiple access scheme, which groups users according to their direction of arrivals (DOAs). Meanwhile, a channel tracking method is designed for the subsequent data transmission through a small number of pilot symbols. Specifically, the channel information is divided into the DOA information and the gain information, where the DOA information is tracked by a modified unscented Kalman filter and the gain information is estimated from beam training. Numerical results are provided to corroborate our studies.</t>
  </si>
  <si>
    <t>6868-6880</t>
  </si>
  <si>
    <t>60104026-60073711;60104026;60073711;60025578;60005244;60008107</t>
  </si>
  <si>
    <t>57195478894;11940803400;7202412109;55340687300;55243233900;55535951900</t>
  </si>
  <si>
    <t>Zhao, Jianwei;Gao, Feifei;Jia, Weimin;Zhang, Shun;Jin, Shi;Lin, Hai</t>
  </si>
  <si>
    <t>China;China;China;Japan;China</t>
  </si>
  <si>
    <t>;Xi'an;Xi'an;Sakai;Nanjing</t>
  </si>
  <si>
    <t>Tsinghua National Laboratory for Information Science and Technology;Xi'an Research Institute of High Technology;Xidian University;Osaka Prefecture University;Southeast University</t>
  </si>
  <si>
    <t>60104026;60073711;60025578;60008107;60005244</t>
  </si>
  <si>
    <t>Angle Domain Hybrid Precoding and Channel Tracking for Millimeter Wave Massive MIMO Systems</t>
  </si>
  <si>
    <t>10.1109/TWC.2017.2732405</t>
  </si>
  <si>
    <t>2-s2.0-85029152824</t>
  </si>
  <si>
    <t>['traditional osic', 'total 7', 'solution toward', 'satisfy ibfd', 'optical self', 'key factors', 'interference cancellation', 'horn antennas', 'first time', 'experimentally demonstrate', 'cancellation bandwidth', 'baseband predistortion', 'band full', 'air condition']</t>
  </si>
  <si>
    <t>IBFD | microwave photonics | OFDM. | pre-distortion | RF self-interference cancellation</t>
  </si>
  <si>
    <t>In this paper, we propose and experimentally demonstrate an optical self-interference cancellation (OSIC) system with baseband predistortion for wideband over-the-air in-band full-duplex (IBFD) communication. The key factors of OSIC bandwidth limitation are analyzed, and the solution toward it is proposed for the first time. Experimental results show that, by traditional OSIC under over-the-air condition, only narrow even zero band is with enough cancellation depth to satisfy IBFD. But with our proposed baseband predistortion scheme, deep OSIC depth is achieved over the whole 1 GHz/5 GHz baseband within the total 7-25 GHz available band of horn antennas. The employment of baseband predistortion obviously broadens the cancellation bandwidth of an EML-based OSIC system. The largest OSIC bandwidth for over-the-air IBFD communication is demonstrated so far.</t>
  </si>
  <si>
    <t>60025084;60025084;60025084;60025084-60013614;60025084;60025084</t>
  </si>
  <si>
    <t>56449458300;57193765548;7402022609;36494061700;57192163562;8224204400</t>
  </si>
  <si>
    <t>Zhang, Yunhao;Li, Longsheng;Xiao, Shilin;Bi, Meihua;Yu, Yinghong;Hu, Weisheng</t>
  </si>
  <si>
    <t>Shanghai;Hangzhou</t>
  </si>
  <si>
    <t>Shanghai Jiao Tong University;Hangzhou Dianzi University</t>
  </si>
  <si>
    <t>60025084;60013614</t>
  </si>
  <si>
    <t>Wideband Over-the-Air RF Self-Interference Cancellation by an EML-Based Optical System with Baseband Predistortion</t>
  </si>
  <si>
    <t>10.1109/JPHOT.2017.2747561</t>
  </si>
  <si>
    <t>2-s2.0-85029159116</t>
  </si>
  <si>
    <t>['wireless systems', 'wireless standards', 'wireless environment', 'user multiplexing', 'stream multiplexing', 'spectrum sensing', 'spatial diversity', 'spatial dimension', 'secondary users', 'scanning interval', 'recent convergence', 'received signal', 'proposed algorithm', 'promising approach', 'principally exploited', 'primary users', 'multiple antennas', 'improved performance', 'better performance', 'also equipped', 'added dimension']</t>
  </si>
  <si>
    <t>Peak to average power ratio | Spatial spectrum sensing | Stream multiplexing | Transmit diversity</t>
  </si>
  <si>
    <t>The recent convergence of wireless standards for incorporation of spatial dimension in wireless systems has made spatial spectrum sensing based on Peak to Average Power Ratio (PAPR) of the received signal, a promising approach. This added dimension is principally exploited for stream multiplexing, user multiplexing and spatial diversity. Considering such a wireless environment for primary users, we propose an algorithm for spectrum sensing by secondary users which are also equipped with multiple antennas. The proposed spatial spectrum sensing algorithm is based on the PAPR of the spatially received signals. Simulation results show the improved performance once the information regarding spatial diversity of the primary users is incorporated in the proposed algorithm. Moreover, through simulations a better performance is achieved by using different diversity schemes and different parameters like sensing time and scanning interval.</t>
  </si>
  <si>
    <t>30-40</t>
  </si>
  <si>
    <t>60006369;60001490;60059937</t>
  </si>
  <si>
    <t>57198833096;57219033360;57212012366</t>
  </si>
  <si>
    <t>Iqbal, Muhammad Shahid;Hussain, Sajjad;Ghafoor, Abdul</t>
  </si>
  <si>
    <t>Pakistan;Turkey;United Kingdom</t>
  </si>
  <si>
    <t>Islamabad;Istanbul;Glasgow</t>
  </si>
  <si>
    <t>National University of Sciences and Technology Pakistan;Ko√ß √úniversitesi;University of Glasgow</t>
  </si>
  <si>
    <t>60059937;60006369;60001490</t>
  </si>
  <si>
    <t>Iqbal M.S.</t>
  </si>
  <si>
    <t>Peak to average power ratio based spatial spectrum sensing for cognitive radio systems</t>
  </si>
  <si>
    <t>S0045790617301337</t>
  </si>
  <si>
    <t>10.1016/j.compeleceng.2017.09.005</t>
  </si>
  <si>
    <t>2-s2.0-85029166656</t>
  </si>
  <si>
    <t>['well explained', 'tunable biosensing', 'superlattice leads', 'simultaneous shifts', 'simply changing', 'sharp resonance', 'methods provide', 'metasurface composed', 'local periods', 'improved performance', 'graphene ribbons', 'global period', 'geometry size', 'flexible pathway', 'fermi level', 'fano resonance', 'broad resonance', 'bright mode', 'actively tuned']</t>
  </si>
  <si>
    <t>Fano resonances | Graphene plasmons | superlattice.</t>
  </si>
  <si>
    <t>We present a metasurface composed of graphene ribbon superlattice that supports plasmonic Fano resonance in a simple symmetric configuration. Without the necessity of changing the geometry size of graphene ribbons, we tune the Fano resonance of the metasurface containing identical graphene ribbons by simply changing the global or local periods of the superlattice. The increase of the global period of the superlattice leads to a blue-shift of the broad resonance of the bright mode, while the increase of the local period leads to simultaneous shifts of the broad resonance of the bright mode and the sharp resonance of the dark mode toward opposite direction with respect to each other. The resonance shift mechanism can be well explained by the restoring force model for longitudinal dipole arrays. In addition, the overall spectral position of the Fano resonance can be actively tuned by the fermi level of graphene ribbons. Our methods provide a simple and flexible pathway to tune the plasmonic Fano resonance, which holds great potentials for tunable biosensing and slow light applications with improved performance.</t>
  </si>
  <si>
    <t>60000937;60017456;60008919;60000937</t>
  </si>
  <si>
    <t>36054488700;36169938700;7202515601;34870993600</t>
  </si>
  <si>
    <t>Deng, Zi Lan;Li, Xiangping;Fu, Tao;Wang, Guo Ping</t>
  </si>
  <si>
    <t>Guangzhou;Guilin;Shenzhen</t>
  </si>
  <si>
    <t>Jinan University;Guilin University of Electronic Technology;Shenzhen University</t>
  </si>
  <si>
    <t>60017456;60008919;60000937</t>
  </si>
  <si>
    <t>Deng Z.L.</t>
  </si>
  <si>
    <t>Fano Resonance in a Metasurface Composed of Graphene Ribbon Superlattice</t>
  </si>
  <si>
    <t>10.1109/JPHOT.2017.2743226</t>
  </si>
  <si>
    <t>2-s2.0-85029168653</t>
  </si>
  <si>
    <t>['vswr 1', 'simple model', 'simple low', 'radiation pattern', 'proposed antenna', 'presented along', 'portable applications', 'optimized location', 'measured characteristics', 'manufactured prototype', 'lr loads', 'loading circuits', 'impedance matching', 'human body', 'gradually increased', 'frequency range', 'frequency band', 'experimental evidence', 'electromagnetic exposure', 'conducted near', 'antenna performance', 'antenna gain', '512 mhz', '5 db', '30 mhz', '20 dbi', '2 dbi', '178 %).', '173 cm', '1 bandwidth']</t>
  </si>
  <si>
    <t>Broadband dipole antenna | human body | loaded dipole antenna | specific absorption rate (SAR)</t>
  </si>
  <si>
    <t>A broadband dipole antenna with a very simple low-cost mechanical structure is proposed. This dipole of the height of 173 cm with inductor/resistor (LR) loading circuits is designed to operate in the frequency range of 30-512 MHz - hence a 17:1 bandwidth (178%). By choosing the optimized location of LR loads, the radiation pattern is controlled. Meanwhile, the VSWR 1:3.5 is adjusted by an input matching circuit, tuning a number of LR loads, and using a transmission line transformer. The impedance matching is better than -6.5 dB in whole frequency bandwidth. The antenna gain is gradually increased from -20 dBi at 30 MHz to -2 dBi at 512 MHz. The manufactured prototype is presented along with its measured characteristics which map well onto software simulated counterparts. The antenna is considered to be used in portable applications. Therefore, the simulations and the measurements are conducted near the human body. A simple model of the adult human body at the frequency band of the proposed antenna is used, which helps to study the effects of the human on the antenna performance. Moreover, the electromagnetic exposure on the human body is investigated. Experimental evidence is presented to verify the conclusion.</t>
  </si>
  <si>
    <t>5577-5582</t>
  </si>
  <si>
    <t>55912864000;18434111200;24473220500</t>
  </si>
  <si>
    <t>Amani, N.;Jafargholi, A.;Pazoki, R.</t>
  </si>
  <si>
    <t>Amani N.</t>
  </si>
  <si>
    <t>A Broadband VHF/UHF-Loaded Dipole Antenna in the Vicinity of a Human Body</t>
  </si>
  <si>
    <t>10.1109/TAP.2017.2738031</t>
  </si>
  <si>
    <t>2-s2.0-85029169063</t>
  </si>
  <si>
    <t>['proposed ics', 'noise ratios', 'low peak', 'irrational coefficients', 'integer space', 'high signal', 'harshan ic', 'golden code', 'encoding operation', 'alamouti code']</t>
  </si>
  <si>
    <t>integer codes | multiple-input multiple-output (MIMO) | peak-to-average power ratio (PAPR) | Space-time block codes</t>
  </si>
  <si>
    <t>Integer space-time block codes (ICs) do not require the computation of irrational coefficients in the encoding operation, and have a low peak-to-average power ratio. This letter proposes novel 2√ó 2 ICs, which are searched for based on the determinant and trace design criteria for various spectral efficiencies. The code error performance is compared with that of the Harshan IC, Golden code, and Alamouti code. It is found that the performance of one of the proposed ICs is very close to that of the Golden code for moderate to high signal-to-noise ratios.</t>
  </si>
  <si>
    <t>686-689</t>
  </si>
  <si>
    <t>Konishi, Tatsumi</t>
  </si>
  <si>
    <t>Toyota</t>
  </si>
  <si>
    <t>Aichi Institute of Technology</t>
  </si>
  <si>
    <t>Konishi T.</t>
  </si>
  <si>
    <t>Integer Space-Time Block Codes with Large Trace Metrics</t>
  </si>
  <si>
    <t>10.1109/LWC.2017.2731310</t>
  </si>
  <si>
    <t>2-s2.0-85029179517</t>
  </si>
  <si>
    <t>ANR-10-LABX-07-0</t>
  </si>
  <si>
    <t>['theoretical developments', 'resulting quasi', 'related treatments', 'range space', 'practical applicability', 'pmchwt equation', 'numerical cancellation', 'new schemes', 'modeling radiation', 'mesh density', 'maximize impact', 'low frequency', 'like fashion', 'helmholtz projectors', 'helmholtz components', 'global loops', 'explicit detection', 'either require', 'effective techniques', 'dual space', 'dual equations', 'dual basis', 'details alternate', 'conditioning problems', 'classical poggio']</t>
  </si>
  <si>
    <t>Calder√≥n preconditioning | computational electromagnetics | integral equations | Poggio-Miller-Chan-Harrington-Wu-Tsai (PMCHWT) | quasi-helmholtz projectors</t>
  </si>
  <si>
    <t>Classical Poggio-Miller-Chan-Harrington-Wu-Tsai (PMCHWT) formulations for modeling radiation and scattering from penetrable objects suffer from ill-conditioning when the frequency is low or when the mesh density is high. The most effective techniques to solve these problems, unfortunately, either require the explicit detection of the so-called global loops of the structure, or suffer from numerical cancellation at extremely low frequency. In this contribution, a novel regularization method for the PMCHWT equation is proposed, which is based on the quasi-Helmholtz projectors. This method not only solves both the low frequency and the dense mesh ill-conditioning problems of the PMCHWT, but it is immune from low-frequency numerical cancellations and it does not require the detection of global loops. This is obtained by projecting the range space of the PMCHWT operator onto a dual basis, by rescaling the resulting quasi-Helmholtz components, by replicating the strategy in the dual space, and finally, by combining the primal and the dual equations in a Calder√≥n-like fashion. Implementation-related treatments and details alternate the theoretical developments in order to maximize impact and practical applicability of the approach. Finally, numerical results corroborate the theory and show the effectiveness of the new schemes in real case scenarios.</t>
  </si>
  <si>
    <t>5365-5375</t>
  </si>
  <si>
    <t>60033316;60103933;60015138;60110235</t>
  </si>
  <si>
    <t>54386608200;54393514100;23977449900;21739299500</t>
  </si>
  <si>
    <t>Beghein, Yves;Mitharwal, Rajendra;Cools, Kristof;Andriulli, Francesco P.</t>
  </si>
  <si>
    <t>France;India;Belgium;United Kingdom</t>
  </si>
  <si>
    <t>Nantes;Gandhinagar;Ghent;Nottingham</t>
  </si>
  <si>
    <t>IMT Atlantique;Dhirubhai Ambani Institute of Information and Communication Technology;Universiteit Gent;University of Nottingham</t>
  </si>
  <si>
    <t>60110235;60103933;60033316;60015138</t>
  </si>
  <si>
    <t>Beghein Y.</t>
  </si>
  <si>
    <t>On a Low-Frequency and Refinement Stable PMCHWT Integral Equation Leveraging the Quasi-Helmholtz Projectors</t>
  </si>
  <si>
    <t>10.1109/TAP.2017.2738061</t>
  </si>
  <si>
    <t>2-s2.0-85029180180</t>
  </si>
  <si>
    <t>['slab composed', 'shifted layers', 'scattering parameters', 'permeability tensors', 'metal layers', 'lateral shift', 'important parameter', 'higher compared', 'form expressions', 'effective permittivity', 'alternatively shifting', 'also retrieved', 'aligned case', 'adls ),']</t>
  </si>
  <si>
    <t>Artificial dielectric (AD) | equivalent circuit | scattering from grids</t>
  </si>
  <si>
    <t>In this paper, we present analytical models to describe artificial dielectric layers (ADLs), when a lateral shift between layers is present. The alternate lateral displacement between layers is an important parameter to engineer the desired effective electromagnetic properties of the equivalent homogeneous material realized with the ADLs. More specifically, the equivalent dielectric constants that can be realized by alternatively shifting the layers are higher compared with the aligned case. Closed-form expressions are derived for the equivalent layer reactance that includes the higher order interaction between shifted layers. The given analytical formulas can be used to derive an equivalent circuit model that describes the scattering parameters of a plane wave impinging on a slab composed by an arbitrary finite number of metal layers. To aid the design of artificial dielectric slabs, the effective permittivity and permeability tensors are also retrieved from the scattering parameters.</t>
  </si>
  <si>
    <t>5303-5311</t>
  </si>
  <si>
    <t>24824011600;55963531000</t>
  </si>
  <si>
    <t>Cavallo, Daniele;Felita, Cantika</t>
  </si>
  <si>
    <t>Analytical Formulas for Artificial Dielectrics with Nonaligned Layers</t>
  </si>
  <si>
    <t>10.1109/TAP.2017.2738064</t>
  </si>
  <si>
    <t>2-s2.0-85029182964</t>
  </si>
  <si>
    <t>['transmission strategy', 'theoretical findings', 'remaining antennas', 'proposed method', 'precoding matrices', 'paper considers', 'optimal receive', 'maximum achievable', 'fd mode', 'f .)', 'closed form', 'bob operates', 'also provide', 'adverse scenario', 'active eve']</t>
  </si>
  <si>
    <t>active eavesdropper | cooperative communications | multi-input multi-output | Physical-layer security</t>
  </si>
  <si>
    <t>This paper considers a scenario in which an Alice-Bob pair wishes to communicate in secret in the presence of an active Eve, who is capable of jamming as well as eavesdropping and operates in full-duplex (FD) mode. As countermeasure, Bob operates in FD mode, using a subset of its antennas to receive, and the remaining antennas to transmit jamming noise. Alice and Bob employ linear precoding, and all nodes use Gaussian code books. In that context, our goal is to maximize the achievable secrecy degrees of freedom (S.D.o.F.) of the system. We provide the optimal receive/transmit antennas allocation at Bob, based on which we determine in closed form the maximum achievable S.D.o.F. We also provide a method for constructing the precoding matrices of Alice and Bob, based on which the maximum S.D.o.F. can be achieved. We further investigate the adverse scenario in which Eve knows Bob's transmission strategy and optimizes its transmit/receive antennas allocation in order to minimize the achievable S.D.o.F. For that case, we find the worst case achievable S.D.o.F. Numerical results validate the theoretical findings and demonstrate the performance of the proposed method.</t>
  </si>
  <si>
    <t>2387-2401</t>
  </si>
  <si>
    <t>60119141-60005465;60119141;60005465</t>
  </si>
  <si>
    <t>55566527500;35569377300;7409483172</t>
  </si>
  <si>
    <t>Li, Lingxiang;Petropulu, Athina P.;Chen, Zhi</t>
  </si>
  <si>
    <t>New Brunswick;Chengdu</t>
  </si>
  <si>
    <t>Rutgers University‚ÄìNew Brunswick;University of Electronic Science and Technology of China</t>
  </si>
  <si>
    <t>60119141;60005465</t>
  </si>
  <si>
    <t>MIMO secret communications against an active eavesdropper</t>
  </si>
  <si>
    <t>10.1109/TIFS.2017.2705618</t>
  </si>
  <si>
    <t>2-s2.0-85029217567</t>
  </si>
  <si>
    <t>2017JQ1021</t>
  </si>
  <si>
    <t>['work extends', 'substantially affect', 'satellite antenna', 'proposed method', 'poisson assumption', 'phi2 method', 'passage method', 'order taylor', 'order derivatives', 'numerical example', 'motion mechanism', 'efficiently estimating', 'developed method', 'dependent reliability', 'commonly used', 'based first', 'based design']</t>
  </si>
  <si>
    <t>first-passage | global reliability sensitivity | local reliability sensitivity | motion error function | PHI2 | Time-dependent reliability</t>
  </si>
  <si>
    <t>Identifying the parameters that substantially affect the time-dependent reliability is critical for reliability-based design of motion mechanism. The time-dependent local reliability sensitivity and global reliability sensitivity are the two effective techniques for this type of analysis. This work extends the first-passage method and PHI2 method, which are commonly used for estimating the time-dependent reliability, for efficiently estimating the time-dependent local reliability sensitivity and global reliability sensitivity indices of the motion mechanism. Both the local reliability sensitivity and global reliability sensitivity indices are analytically derived based on the Poisson assumption-based first-passage method and the first-order Taylor's expansion of the motion error function. Compared with the current envelope function method for estimating the time-dependent local reliability sensitivity and global reliability sensitivity indices, the developed method does not need to estimate the second-order derivatives of motion error function, thus is more applicable. The accuracy and effectiveness of the proposed method are demonstrated by a numerical example and a satellite antenna, the direction of which is controlled by a four-bar function generator mechanism.</t>
  </si>
  <si>
    <t>573-586</t>
  </si>
  <si>
    <t>1748006X</t>
  </si>
  <si>
    <t>Proceedings of the Institution of Mechanical Engineers, Part O: Journal of Risk and Reliability</t>
  </si>
  <si>
    <t>55978397000;24767823100;53878880900;57218664243</t>
  </si>
  <si>
    <t>Wang, Wenxuan;Gao, Hangshan;Wei, Pengfei;Zhou, Changcong</t>
  </si>
  <si>
    <t>Extending first-passage method to reliability sensitivity analysis of motion mechanisms</t>
  </si>
  <si>
    <t>10.1177/1748006X17717614</t>
  </si>
  <si>
    <t>2-s2.0-85029288822</t>
  </si>
  <si>
    <t>['thin layer', 'substrate height', 'single frequency', 'silicon substrate', 'return loss', 'radiating patch', 'maximum peaks', 'maximum bandwidth', 'first time', 'fdtd method', 'dual frequencies', 'dielectric constant', 'designed using', 'also determined', 'also analysed', '6 thz', '5 ghz', '48 thz', '4 ghz', '35 thz']</t>
  </si>
  <si>
    <t>Absorption cross section | Dual band resonance | FDTD | Graphene antenna | Miniaturized microstrip patch antenna | Surface Plasmon Resonance | THz regime</t>
  </si>
  <si>
    <t>A microstrip patch antenna is designed using a very thin layer of graphene as the radiating patch, which is fed by a microstrip transmission line. The graphene based patch is designed on a silicon substrate having a dielectric constant of 11.9, to radiate at a single frequency of 2.6 THz. Further, this antenna is made to resonate at dual frequencies of 2.48 THz and 3.35 THz, by changing the substrate height, which is reported for the first time. Various antenna parameters such as return loss, VSWR, gain, efficiency and bandwidth are also determined for the single and dual band operation. For the single band operation, a bandwidth of 145.4 GHz and an efficiency of 92% was achieved. For dual band operation, a maximum bandwidth of 140.5 GHz was obtained at 3.35 THz and an efficiency of 87.3% was obtained at the first resonant frequency of 2.48 THz. The absorption cross section of the antenna is also analysed for various substrate heights and has maximum peaks at the corresponding resonating frequencies. The simulation has been carried out by using a full wave electromagnetic simulator based on FDTD method.</t>
  </si>
  <si>
    <t>126-131</t>
  </si>
  <si>
    <t>60005941;60005941</t>
  </si>
  <si>
    <t>56872317000;56880491900</t>
  </si>
  <si>
    <t>George, Jemima Nissiyah;Madhan, M. Ganesh</t>
  </si>
  <si>
    <t>Madras Institute of Technology</t>
  </si>
  <si>
    <t>George J.</t>
  </si>
  <si>
    <t>Analysis of single band and dual band graphene based patch antenna for terahertz region</t>
  </si>
  <si>
    <t>S1386947717308573</t>
  </si>
  <si>
    <t>10.1016/j.physe.2017.08.001</t>
  </si>
  <si>
    <t>2-s2.0-85029308236</t>
  </si>
  <si>
    <t>['waveguide transition', 'triangle structure', 'single transition', 'simulated results', 'significantly diminished', 'return loss', 'proposed transition', 'optimized dimensions', 'magnetic coupling', 'insertion loss', 'good alignment', 'frequency range', 'fabricated based', 'design concept', 'conversion efficiency', 'compact size', 'back prototype', '5 %.']</t>
  </si>
  <si>
    <t>MMIC | quasi-triangle probe | ridged waveguide | semiring antenna | transitions</t>
  </si>
  <si>
    <t>In this article, a new Ka band microstrip to waveguide transition with combination of electric and magnetic coupling is introduced by using a quasi-triangle structure. Consequently, the length of the proposed transition has been significantly diminished. A back-to-back prototype was fabricated based on the optimized dimensions to validate the design concept. The measured and simulated results are in a good alignment. The experimental results show that the return loss is better than 14.8¬†dB across the frequency range of 32-40¬†GHz with an insertion loss of lower than 0.9¬†dB. The conversion efficiency for the single transition, therefore, is larger than 90.5%. Because of its broad operation bandwidth, low insertion loss, and compact size, the proposed embedded transition could find wide applications in most modern miniaturized MMIC devices and systems.</t>
  </si>
  <si>
    <t>e21124</t>
  </si>
  <si>
    <t>60018308-101112970;60018308;60018308;60018308;101112970</t>
  </si>
  <si>
    <t>56487101000;53164050800;7402117754;55836063200;24341943300</t>
  </si>
  <si>
    <t>Li, Lei;Li, Jianxing;Wei, Xiaoyong;Zhang, Anxue;Ma, Hanqing</t>
  </si>
  <si>
    <t>Xi'an Jiaotong University;Xi'an Electronic Engineering Research Institute</t>
  </si>
  <si>
    <t>60018308;101112970</t>
  </si>
  <si>
    <t>A Ka band microstrip to waveguide transition using a quasi-triangle probe</t>
  </si>
  <si>
    <t>10.1002/mmce.21124</t>
  </si>
  <si>
    <t>2-s2.0-85029375910</t>
  </si>
  <si>
    <t>['wimax applications', 'wimax ).', 'upper band', 'two antennas', 'total efficiency', 'system shows', 'radiating apertures', 'measured isolation', 'lte 2300', 'lower band', 'higher bands', 'element metamaterial', 'band two', 'band isolation', 'article proposes', 'also calculated', '8 mm3', '64 ghz', '47 ghz', '2 dbi', '10 mm']</t>
  </si>
  <si>
    <t>complementary two turn spiral resonator | correlation coefficient | isolation | long term evolution | metamaterial | MIMO</t>
  </si>
  <si>
    <t>This article proposes a compact (43 √ó 26 √ó 0.8 mm3) dual-band two-element metamaterial-inspired MIMO antenna system with high port isolation for LTE and WiMAX applications. In this structure, each antenna element consists of a square‚Äìring slot radiator encircling a complementary split ring resonator. A tapered impedance transformer line feeds these radiating apertures and shows good impedance matching. A 2 √ó 3 array of two-turn Complementary Spiral Resonator structure between the two antenna elements provides high dual-band isolation between them. The fabricated prototype system shows two bands 2.34 ‚Äì 2.47 GHz (suitable for LTE 2300) and 3.35 ‚Äì 3.64 GHz (suitable for WiMAX). For spacing between two antennas of 10 mm only, the measured isolation between the two antenna elements in the lower band is around ‚àí32 dB while that in the upper band is nearly 18 dB. The system shows a doughnut-shaped radiation patterns. The peak measured antenna gains for the proposed MIMO system in the lower and higher bands are 3.9 and 4.2 dBi, respectively. The MIMO system figure of merits such as the envelope correlation coefficient, total efficiency are also calculated and shown to provide good diversity performance.</t>
  </si>
  <si>
    <t>e21122</t>
  </si>
  <si>
    <t>60103951;60079452;60012658</t>
  </si>
  <si>
    <t>48761806500;25823542300;7402648371</t>
  </si>
  <si>
    <t>Panda, Asit K.;Sahu, Sudhakar;Mishra, Rabindra K.</t>
  </si>
  <si>
    <t>Berhampur;Odisha;Berhampur</t>
  </si>
  <si>
    <t>National Institute of Science &amp; Technology;Kalinga Institute of Industrial Technology, Bhubaneswar;Berhampur University</t>
  </si>
  <si>
    <t>Panda A.</t>
  </si>
  <si>
    <t>A compact dual-band 2 √ó 1 metamaterial inspired mimo antenna system with high port isolation for LTE and WiMax applications</t>
  </si>
  <si>
    <t>10.1002/mmce.21122</t>
  </si>
  <si>
    <t>2-s2.0-85029394486</t>
  </si>
  <si>
    <t>['using double', 'slot structure', 'proposed antenna', 'plane wave', 'outer edges', 'novel double', 'microwave network', 'fractional bandwidth', 'better improvement', 'article analyzes', '8 db', '5 ghz', '22 ghz', '21 ghz', '12 db']</t>
  </si>
  <si>
    <t>LTSA | microwave network | UWB</t>
  </si>
  <si>
    <t>In this article, a novel double-slot linearly tapered slot antenna with conformal corrugated edges, is proposed. By using double-slot structure, the E-plane aperture field of the proposed antenna is more like a plane wave, which helps to improve the directivity of the antenna. Meanwhile, a novel corrugated edge is designed. This conformal corrugated edge can cover all the outer edges of the antenna which has a better improvement of the impedance bandwidth compared with the rectangle corrugated edge. Additionally, according to the theory of microwave network, this article analyzes the reason of bandwidth enhancement realized by double-slot structure. The proposed antenna provides 145% fractional bandwidth from 3.5 GHz to 22 GHz. The gain of the proposed antenna is more than 12 dB from 6.5 GHz to 21 GHz, and more than 8 dB at the whole operating band.</t>
  </si>
  <si>
    <t>e21133</t>
  </si>
  <si>
    <t>Gain-improved double-slot LTSA with conformal corrugated edges</t>
  </si>
  <si>
    <t>10.1002/mmce.21133</t>
  </si>
  <si>
    <t>2-s2.0-85029397617</t>
  </si>
  <si>
    <t>NENU</t>
  </si>
  <si>
    <t>['whereas 2', 'transcriptomic analysis', 'target ors', 'study provides', 'silencing group', 'significant electroantennogram', 'significant decrease', 'seeking time', 'rna interference', 'results showed', 'repulsion behavior', 'receptors ir8a', 'reared inside', 'previous gc', 'performed electrophysiological', 'parasitism rate', 'parasitic wasp', 'oviposition behavior', 'oviposition assays', 'orfs ).', 'olfactory organs', 'nine compounds', 'natural enemy', 'molecular basis', 'locate eggs', 'large decrease', 'known proteins', 'including orco', 'host plants', 'host insects', 'functional odorants', 'expressed specifically', 'ethyl acetate', 'eight odorants', 'eag response', 'better understanding', 'based pathways', 'antheraea pernyi', 'anastatus japonicus', '473 unigenes', '368 unigenes']</t>
  </si>
  <si>
    <t>Biocontrol | Odorant receptor | Oviposition | Parasitic wasp</t>
  </si>
  <si>
    <t>Anastatus japonicus is a parasitic wasp and natural enemy of the litchi pest Tessaratoma papillosa, and for decades in China, A. japonicus has been mass-reared inside the eggs of Antheraea pernyi to control T. papillosa. A series of experiments was performed to explore the olfactory mechanism underlying the oviposition behavior of A. japonicus. First, a transcriptomic analysis was performed on the antennae of A. japonicus, and the resulting assemblies led to the generation of 70,473 unigenes. Subsequently, 21,368 unigenes were matched to known proteins, 48 odorant receptors (ORs) (including Orco) and 13 antennal ionotropic receptors (IRs) (including the co-receptors IR8a and IR25a) were identified and predicted to form complete open reading frames (ORFs). The FPKM (fragments per Kb per million reads) values and RT-PCR results showed that AjapOrco, AjapOR10, AjapOR27, AjapOR33 and AjapOR35 were either highly abundant or expressed specifically in the olfactory organs. Furthermore, AjapOrco silencing resulted in a significant decrease in both the parasitism rate and the host-seeking time of A. japonicus, whereas dsRNA injection showed that IR8a and IR25a did not produce significant behavioral changes, suggesting that the oviposition behavior of A. japonicus is more reliant on OR-based pathways than IR-based pathways. Our previous GC-MS data derived twenty-nine compounds which were abundent from these host plants and host insects. We performed electrophysiological and oviposition assays on A. japonicus, and eight odorants were found to elicit a significant electroantennogram (EAG) response. Among these odorants, Œ≤-Caryophyllene, Undecane, (E)-Œ±-Farnesene (+)-Aromadendrene and Cis-3-Hexen-ol had strong attractant effects on oviposition, whereas 2-Ethyl-1-Hexan-ol, Ethyl Acetate and Œ±-Caryophyllene had a strong repellant effects. Thus, these chemicals might influence oviposition guidance/repulsion behavior in A. japonicus. To further explore the target ORs that are tuned to the functional odorants, the nine candidate ORs described above were silenced by RNA interference, and the results showed that a large decrease in the EAG response of all the tested functional odorants in the AjapOrco-silencing group. In addition, the AjapOR35-silencing group showed a significant decrease in the EAG response to Œ≤-Caryophyllene and (E)-Œ±-Farnesene, indicating that AjapOR35 is tuned to these two oviposition attractants Œ≤-Caryophyllene and (E)-Œ±-Farnesene. Further binary-choice oviposition assays showed that the oviposition attractant effect of Œ≤-Caryophyllene and (E)-Œ±-Farnesene vanished after AjapOR35 was silenced, indicating that the emission of these attractants from host plants can guide A. japonicus to locate eggs for ovipositioning and indicated that AjapOR35 is correlated with the olfactory detection oviposition behavior of this species. This study provides a better understanding of the molecular basis and functional chemicals underlying the oviposition behavior of A. japonicus, and the results may help improve biocontrol approaches.</t>
  </si>
  <si>
    <t>60009509;60009509;60009509;60009509;60009509;60009509;60009509;60009509</t>
  </si>
  <si>
    <t>50263400500;57116766100;57195672190;55878659900;57195685919;57204156209;57116745500;16319724200</t>
  </si>
  <si>
    <t>Wang, Yinliang;Chen, Qi;Guo, Junqi;Li, Jing;Wang, Jiatong;Wen, Ming;Zhao, Hanbo;Ren, Bingzhong</t>
  </si>
  <si>
    <t>Molecular basis of peripheral olfactory sensing during oviposition in the behavior of the parasitic wasp Anastatus japonicus</t>
  </si>
  <si>
    <t>S0965174817301339</t>
  </si>
  <si>
    <t>10.1016/j.ibmb.2017.09.001</t>
  </si>
  <si>
    <t>2-s2.0-85029472668</t>
  </si>
  <si>
    <t>14KJA510001</t>
  </si>
  <si>
    <t>['wireless communications', 'simulate outdoor', 'relative motion', 'realistic models', 'path environments', 'path component', 'mobile station', 'indoor environments', 'ds ),', 'doppler shift', 'characteristic function', 'channel model', 'base station', 'antenna array', 'analyzed deeply', 'analytical expressions', 'also developed', 'also assumed', 'accurately describe']</t>
  </si>
  <si>
    <t>Directional antenna array | Doppler spectra | Geometrical-based channel model | MIMO | Outdoor and indoor propagation environments</t>
  </si>
  <si>
    <t>One of the fundamental research areas in wireless communications is the development of realistic models that can efficiently and accurately describe the wireless propagation channel. In multi-path environments, the received signal frequency constantly varies as a result of the relative motion between the receiver and transmitter. In this paper, we bridged a novel 3D geometric channel model and the multiple-input and multiple-output (MIMO) antenna array, analyzed deeply the probability density functions (PDFs) of the Doppler shift (DS), its variance, and characteristic function and etc. For the particular channel model, analytical expressions for PDFs of the channel model and the DS of mobile station (MS) due to its motion, have been derived. Based on the analysis, we investigated MIMO receiving performance. Also developed a geometric channel model, and was firstly in the asymmetric geometry literature due to a directional antenna array employed at base station. For this channel model, it was assumed that each multi-path component of the propagating signal undergoes one bounce. It was also assumed that the scattering objects around MS, could be expressed as Gaussian and exponential density models, which are more suitable to simulate outdoor and indoor environments.</t>
  </si>
  <si>
    <t>5533-5554</t>
  </si>
  <si>
    <t>60064143;60064143;60013614;60022313</t>
  </si>
  <si>
    <t>56828272400;57190306497;55556104700;7402242183</t>
  </si>
  <si>
    <t>Zhou, Jie;Yao, Yingli;Shao, Genfu;Kikuchi, Hisakazu</t>
  </si>
  <si>
    <t>Nanjing;Niigata;Hangzhou</t>
  </si>
  <si>
    <t>Nanjing University of Information Science &amp; Technology;Niigata University;Hangzhou Dianzi University</t>
  </si>
  <si>
    <t>60064143;60022313;60013614</t>
  </si>
  <si>
    <t>Doppler Shift and Capacity Analysis of MIMO Antenna Arrays in a Novel 3D Geometric Channel Model</t>
  </si>
  <si>
    <t>10.1007/s11277-017-4243-y</t>
  </si>
  <si>
    <t>2-s2.0-85029484976</t>
  </si>
  <si>
    <t>387462/255265</t>
  </si>
  <si>
    <t>['wide ratio', 'signature mixture', 'scent mark', 'pheromone marks', 'methyl oleate', 'mean number', 'may indicate', 'mass spectrometry', 'large abundance', 'labial gland', 'feeders marked', 'dose dependent', 'compounds present', 'body part', 'bees prefer', 'attraction enhanced']</t>
  </si>
  <si>
    <t>Cuticular hydrocarbons | Electroantennography | Eusocial | GC/MS | Labial gland | Meliponini | Pollinator | Social insects | SPME</t>
  </si>
  <si>
    <t>Stingless bees foraging for food improve recruitment by depositing chemical cues on valuable food sites or pheromone marks on vegetation. Using gas chromatography/mass spectrometry and bioassays, we showed that Melipona solani foragers leave a mixture composed mostly of long chain hydrocarbons from their abdominal cuticle plus methyl oleate from the labial gland as a scent mark on rich food sites. The composition of hydrocarbons was highly variable among individuals and varied in proportions, depending on the body part. A wide ratio of compounds present in different body parts of the bees elicited electroantennogram responses from foragers and these responses were dose dependent. Generally, in bioassays, these bees prefer to visit previously visited feeders and feeders marked with extracts from any body part of conspecifics. The mean number of visits to a feeder was enhanced when synthetic methyl oleate was added. We propose that this could be a case of multi-source odor marking, in which hydrocarbons, found in large abundance, act as a signature mixture with attraction enhanced through deposition of methyl oleate, which may indicate a rich food source.</t>
  </si>
  <si>
    <t>60015438;60015438;60015438;60015438;60015438;60015438</t>
  </si>
  <si>
    <t>56174182200;56013649000;8586938300;36060251000;11939568100;6701817873</t>
  </si>
  <si>
    <t>Alavez-Rosas, David;Malo, Edi A.;Guzm√°n, Miguel A.;S√°nchez-Guill√©n, Daniel;Villanueva-Guti√©rrez, Rogel;Cruz-L√≥pez, Leopoldo</t>
  </si>
  <si>
    <t>Tapachula</t>
  </si>
  <si>
    <t>El Colegio de la Frontera Sur</t>
  </si>
  <si>
    <t>Alavez-Rosas D.</t>
  </si>
  <si>
    <t>The Stingless Bee Melipona solani Deposits a Signature Mixture and Methyl Oleate to Mark Valuable Food Sources</t>
  </si>
  <si>
    <t>10.1007/s10886-017-0886-0</t>
  </si>
  <si>
    <t>2-s2.0-85029538614</t>
  </si>
  <si>
    <t>['unique range', 'target range', 'target location', 'study proposes', 'simultaneously maximise', 'simulation results', 'scanning signals', 'receiver estimates', 'proposed methods', 'mimo radar', 'low probability', 'linear combination', 'input multiple', 'gain beam', 'convex problem', 'cognitive way', 'beam power', 'active radar']</t>
  </si>
  <si>
    <t>Active radar is vulnerable to illegal eavesdroppers due to its high-gain beam-scanning signals. To reduce active radar visibility and enhance its low probability of intercept (LPI) capability, this study proposes a cognitive LPI transmit beamforming scheme using frequency diverse array (FDA) and multiple-input multiple-output (MIMO) hybrid array antenna. The achievement of LPI is due to the unique range-angle-dependent transmitting beampattern of FDA-MIMO radar, which minimises the beam power at the target location to reduce its visibility and simultaneously maximise the power at the radar receiver without degrading the radar detection performance. Furthermore, the FDA-MIMO radar operates in a cognitive way: the receiver estimates the target range and the direction of arrival with a two-dimensional multiple signal classification algorithm, and feedbacks their estimates to the transmitter to update the FDA-MIMO transmit beamforming. As the transmit beamforming optimisation is non-convex problem, the authors propose three methods, namely linear combination, non-linear combination and closed form solution. All the proposed methods are verified by simulation results.</t>
  </si>
  <si>
    <t>1574-1580</t>
  </si>
  <si>
    <t>60005465;60005465;60010080;60092530</t>
  </si>
  <si>
    <t>57220557100;7501755507;56045474000;56622153000</t>
  </si>
  <si>
    <t>Xiong, Jie;Wang, Wen Qin;Cui, Can;Gao, Kuandong</t>
  </si>
  <si>
    <t>Shenzhen;Nanjing;Chengdu</t>
  </si>
  <si>
    <t>Huawei Technologies Co., Ltd.;Nanjing University of Science and Technology;University of Electronic Science and Technology of China</t>
  </si>
  <si>
    <t>60092530;60010080;60005465</t>
  </si>
  <si>
    <t>Cognitive FDA-MIMO radar for LPI transmit beamforming</t>
  </si>
  <si>
    <t>10.1049/iet-rsn.2016.0551</t>
  </si>
  <si>
    <t>2-s2.0-85029555865</t>
  </si>
  <si>
    <t>['performance optimization', 'performance gap', 'outage probability', 'op performance', 'numerical simulations', 'important influence', 'form expressions', 'fading coefficient', 'exact closed', 'different conditions', 'device networks', 'cascaded components', 'allocation parameter']</t>
  </si>
  <si>
    <t>D2D communication | Incremental amplify-and-forward | N-Nakagami fading channels | Outage probability | Power allocation | Transmit antenna selection</t>
  </si>
  <si>
    <t>In this paper, the outage probability (OP) performance of multiple-relay-based incremental amplify-and-forward relaying device-to-device networks with transmit antenna selection (TAS) over N-Nakagami fading channels is investigated. The exact closed-form expressions for OP of the optimal and suboptimal TAS schemes are derived. The power allocation problem is formulated for performance optimization. Then the OP performance under different conditions is evaluated through numerical simulations to verify the analysis. The simulation results showed that optimal TAS scheme has a better OP performance than suboptimal TAS scheme, but the performance gap between the optimal and suboptimal schemes diminishes by increasing the number of antennas at the source; the fading coefficient, the number of cascaded components, the relative geometrical gain, the number of antennas, and the power-allocation parameter have an important influence on the OP performance.</t>
  </si>
  <si>
    <t>2135-2143</t>
  </si>
  <si>
    <t>60019496;60022422-60003122;60019496;60003122</t>
  </si>
  <si>
    <t>55606481600;56925755400;55938847300;57192086181</t>
  </si>
  <si>
    <t>Xu, Lingwei;Zhang, Hao;Wang, Jingjing;Gulliver, T. Aaron</t>
  </si>
  <si>
    <t>Joint TAS/SC and power allocation for IAF relaying D2D cooperative networks</t>
  </si>
  <si>
    <t>10.1007/s11276-016-1261-8</t>
  </si>
  <si>
    <t>2-s2.0-85029636914</t>
  </si>
  <si>
    <t>VEGA-1/0453/15</t>
  </si>
  <si>
    <t>['œñ value', 'uncooled antenna', 'total thickness', 'time response', 'thermal simulation', 'thermal analysis', 'soi membrane', 'simple method', 'rth value', 'mechanical stability', 'mechanical analysis', 'lsmo microbolometer', 'coupled la0', 'circular soi', 'circular membrane', 'bolometer sensitivity', 'ansys modelling', 'active area', '88 ms', '300 nm', '200 nm', '188 k']</t>
  </si>
  <si>
    <t>Microbolometer | Residual stress | SOI membrane | Thermo-mechanical analysis</t>
  </si>
  <si>
    <t>We report on thermal and mechanical analysis of uncooled antenna-coupled La0.67Sr0.33MnO3 microbolometer made on circular SOI (Silicon On Insulator) membrane with no limitation in its active area (circular membrane with diameter up to 2 500 Œºm). A simple method how to investigate the thermal conversion efficiency (thermal resistance value - Rth) is introduced. Thermal analysis is supported by the ANSYS modelling and simulation. It is found that Rth and thermal time constant (œÑ) of our LSMO microbolometer (bolometer sensitivity and time response) can be tuned by the SOI membrane thickness. Rth value as high as 188 K/mW and œÑ value as low as 0.88 ms are estimated from the thermal simulation for SOI membrane with total thickness of 300 nm (SiO2-200 nm, Si-100 nm). Genesis of the induced mechanical stress changes after main processing steps is found and evaluated to explain the mechanical stability of the LSMO based MEMS microbolometer.</t>
  </si>
  <si>
    <t>321-328</t>
  </si>
  <si>
    <t>60006291;60006291;60006291;60006861;60006861;60006861;60029986;60006291;60006291</t>
  </si>
  <si>
    <t>57216792550;55326711900;18937726000;6505550270;36622832900;55977315600;55988323800;8274983000;55985227300</t>
  </si>
  <si>
    <t>Lalinsk√Ω, T.;Dzuba, J.;Vanko, G.;Kuti≈°, V.;Paulech, J.;G√°lik, G.;Dr≈æ√≠k, M.;Chromik, ;Lobotka, P.</t>
  </si>
  <si>
    <t>Slovakia;Slovakia;Slovakia</t>
  </si>
  <si>
    <t>Bratislava;Bratislava;Bratislava</t>
  </si>
  <si>
    <t>International Laser Centre Bratislava;Slovak University of Technology in Bratislava;Institute of Electrical Engineering Slovak Academy of Sciences</t>
  </si>
  <si>
    <t>60029986;60006861;60006291</t>
  </si>
  <si>
    <t>Lalinsk√Ω T.</t>
  </si>
  <si>
    <t>Thermo-mechanical analysis of uncooled La&lt;inf&gt;0.67&lt;/inf&gt;Sr&lt;inf&gt;0.33&lt;/inf&gt;MnO&lt;inf&gt;3&lt;/inf&gt; microbolometer made on circular SOI membrane</t>
  </si>
  <si>
    <t>S0924424717300870</t>
  </si>
  <si>
    <t>10.1016/j.sna.2017.08.024</t>
  </si>
  <si>
    <t>2-s2.0-85029699843</t>
  </si>
  <si>
    <t>['thz wave', 'theoretical simulation', 'radiation power', 'prospective demand', 'potential improvement', 'physical behaviour', 'high directivity', 'design parameters', 'coupling efficiency', 'chip fabrication', 'certain modalities', 'cell small', 'biased lines', 'applications demand']</t>
  </si>
  <si>
    <t>Antenna efficiency | Equivalent circuit model | Photoconductive dipole antenna | Source conductance | THz power</t>
  </si>
  <si>
    <t>A compact planar antenna sources with on-chip fabrication and high directivity in order to achieve large depth-of-field for better image resolution is the prospective demand for THz imaging application. Therefore, the small-gap photoconductive dipole antennas have been explored to fulfil such applications demand. However, there are certain modalities for improving the photoconductive dipole antenna performance which need to identify to accomplish high THz average radiated power and improved total efficiency. The unit-cell small-gap photoconductive dipole antenna radiation power enhancement methods need to optimize the design parameters with photoconductive material selection from theoretical simulation. Further, the potential improvement of coupling efficiency of THz wave with air as well as femto-second laser incident efficiency is also important parameters to enhance the radiation power of small-gap photoconductive dipole antenna. In this paper, we have presented an analytical procedure employing explicit mathematical expression leading to the physical behaviour of small-gap photoconductive dipole antenna. The effects of biased lines on the antenna performance parameters are discussed with the help of proposed equivalent circuit model. We have explored the effect of gap-size on the THz radiated power and on total radiation efficiency from the proposed photoconductive dipole antennas.</t>
  </si>
  <si>
    <t>60104116;60104116;60104116;60017187;60104116</t>
  </si>
  <si>
    <t>57193898160;57193120976;55786615000;25223219500;16040602600</t>
  </si>
  <si>
    <t>Malhotra, Isha;Thakur, Prabhat;Pandit, Shweta;Jha, Kumud Ranjan;Singh, G.</t>
  </si>
  <si>
    <t>Analytical framework of small-gap photoconductive dipole antenna using equivalent circuit model</t>
  </si>
  <si>
    <t>10.1007/s11082-017-1175-4</t>
  </si>
  <si>
    <t>2-s2.0-85029927140</t>
  </si>
  <si>
    <t>CCF-12-18451</t>
  </si>
  <si>
    <t>['two variables', 'symmetric case', 'single user', 'single antenna', 'sharp contrast', 'rate capacity', 'poisson multiple', 'optimal input', 'multiple antennas', 'mac ),', 'large number', 'input single', 'gaussian mac', 'first characterize', 'existing method', 'either simultaneously', 'different times']</t>
  </si>
  <si>
    <t>multi-access channels | multiple input single output | optimal power allocation | Poisson channels | sum-rate capacity</t>
  </si>
  <si>
    <t>In this paper, we analyze the sum-rate capacity of two-user Poisson multiple access channels (MAC), when the receiver is equipped with single antenna. We first characterize the sum-rate capacity of the non-symmetric Poisson MAC when each transmitter has a single antenna. While the sum-rate capacity of the symmetric Poisson MAC with single antenna at each transmitter has been characterized in the literature, the special property exploited in the existing method for the symmetric case does not hold for the non-symmetric channel anymore. We obtain the optimal input that achieves the sum-rate capacity by solving a non-convex optimization problem. We show that, for certain channel parameters, it is optimal for a single user to transmit to achieve the sum-rate capacity. This is in sharp contrast to the Gaussian MAC, in which both users must transmit, either simultaneously or at different times, in order to achieve the sum-rate capacity. We then characterize the sum-rate capacity of the Poisson multiple-input single-output (MISO) MAC with multiple antennas at each transmitter and single antenna at the receiver. By converting a non-convex optimization problem with a large number of variables into a non-convex optimization problem with two variables, we show that the sum-rate capacity of the Poisson MISO MAC with multiple transmit antennas is equivalent to a properly constructed Poisson MAC with a single antenna at each transmitter.</t>
  </si>
  <si>
    <t>6457-6473</t>
  </si>
  <si>
    <t>60011410;60014439;60030551;60022403</t>
  </si>
  <si>
    <t>56179668100;57203077277;16068942200;35564142000</t>
  </si>
  <si>
    <t>Ain-Ul-Aisha, ;Lai, Lifeng;Liang, Yingbin;Shamai Shitz, Shlomo</t>
  </si>
  <si>
    <t>United States;Israel;United States;United States</t>
  </si>
  <si>
    <t>Syracuse;Haifa;Davis;Worcester</t>
  </si>
  <si>
    <t>Syracuse University;Technion - Israel Institute of Technology;University of California, Davis;Worcester Polytechnic Institute</t>
  </si>
  <si>
    <t>60030551;60022403;60014439;60011410</t>
  </si>
  <si>
    <t xml:space="preserve">Ain-Ul-Aisha </t>
  </si>
  <si>
    <t>On the Sum-Rate Capacity of Poisson MISO Multiple Access Channels</t>
  </si>
  <si>
    <t>10.1109/TIT.2017.2700848</t>
  </si>
  <si>
    <t>2-s2.0-85029942048</t>
  </si>
  <si>
    <t>Natural Science Foundation of Liaoning Province</t>
  </si>
  <si>
    <t>['‚ àº1', 'tube radius', 'results show', 'radius rp', 'ploss exists', 'plasma parameters', 'peak values', 'ne higher', 'local minimum', 'investigated based', 'helicon discharge', 'discharge characteristics', 'desired density', 'constant p0', 'configuration design', '4 cm', '20 cm', '0 mtorr']</t>
  </si>
  <si>
    <t>discharge characteristics | electric propulsion | helicon plasma thruster | numerical simulation | wave‚Äìplasma interaction</t>
  </si>
  <si>
    <t>Helicon discharge is characterized by its high ionization efficiency. In order to obtain the desired density, the configuration design of the helicon discharge tube is carried out, and the discharge characteristics are then studied to explore the correlation between the plasma parameters and the input discharge parameters. Finite-length helicon discharge theory is employed to calculate the plasma resistance Rp, and then the optimal tube length Ls, the radius rp, and the tube‚Äìantenna gap d are confirmed. The partial and energy loss mechanisms of the tube are investigated based on low-pressure discharge particle collision theory. The results show that, for a 10-cm-long Nagoya III type antenna, with a tube radius of 4 cm and length of 20 cm, the Rp versus ne curves have peak values at ne higher than 1012 cm‚àí3 when the magnetic field intensity B0 ‚â• 200 G. We find that a local minimum of Ploss exists when p0 is ‚àº1.5‚Äì3.0 mTorr; meanwhile, the radial confinement reduces Te and Ploss at constant p0.</t>
  </si>
  <si>
    <t>377-386</t>
  </si>
  <si>
    <t>60004538;60004538;60004538;60004538;60004538</t>
  </si>
  <si>
    <t>8707907800;57195529978;57195523388;57195916522;57195525118</t>
  </si>
  <si>
    <t>Xia, Guang Qing;Wu, Qiu Yun;Chen, Liu Wei;Cong, Shi Yuan;Han, Ya Jie</t>
  </si>
  <si>
    <t>Xia G.Q.</t>
  </si>
  <si>
    <t>Investigation on the optimal configuration design and discharge characteristics of the helicon plasma tube</t>
  </si>
  <si>
    <t>10.1002/ctpp.201700050</t>
  </si>
  <si>
    <t>2-s2.0-85030087495</t>
  </si>
  <si>
    <t>QYZDJ-SSW-JSC007</t>
  </si>
  <si>
    <t>['wavelength range', 'underlying physics', 'ultrathin polarization', 'two arrays', 'super cell', 'novel approach', 'new method', 'jones vector', 'independent metalens', 'independent focusing', 'independent devices', 'independent characteristic', 'focusing right', 'elaborately designed', 'detailedly explore', 'designed pim', 'also demonstrated', 'achieved within', 'achieve polarization', '400 nm']</t>
  </si>
  <si>
    <t>We propose a novel approach to designing an ultrathin polarization-independent metalens (PIM) by utilizing antennas without rotational invariance. Two arrays of nanoblocks are elaborately designed to form the super cell of the PIM, which are capable of focusing right-handed circularly polarized and left-handed circularly polarized lights. With such a strategy, the PIM is able to achieve polarization-independent focusing, since the light with any polarization can be treated as a combination of the two orthogonal ones. A theoretical analysis based on the Jones vector is proposed to detailedly explore the underlying physics. The polarization-independent characteristic of the designed PIM is also demonstrated by utilizing finite difference time domain simulations. Moreover, polarization-independent focusing can be achieved within a wavelength range of 400 nm. These results can deepen our understanding of polarization-independent focusing and provide a new method for designing ultrathin polarization-independent devices.</t>
  </si>
  <si>
    <t>3996-3999</t>
  </si>
  <si>
    <t>60029925-60027363;60029925;60029925-60033142;60029925-60023813;60029925-60027363;60029925-60023813;60029925-60023813</t>
  </si>
  <si>
    <t>56972677200;55084943600;55189682800;57212549461;57194691623;9241082400;57201816583</t>
  </si>
  <si>
    <t>Yang, Hui;Li, Guanhai;Cao, Guangtao;Zhao, Zengyua;Yu, Feilong;Chen, Xiaoshuang;Lu, Wei</t>
  </si>
  <si>
    <t>Jishou;Shanghai;Beijing;Shanghai</t>
  </si>
  <si>
    <t>Jishou University;Shanghai Institute of Technical Physics Chinese Academy of Sciences;University of Chinese Academy of Sciences;Shanghai University</t>
  </si>
  <si>
    <t>60033142;60029925;60027363;60023813</t>
  </si>
  <si>
    <t>Polarization-independent metalens constructed of antennas without rotational invariance</t>
  </si>
  <si>
    <t>10.1364/OL.42.003996</t>
  </si>
  <si>
    <t>2-s2.0-85030088129</t>
  </si>
  <si>
    <t>GPD.SJC.001</t>
  </si>
  <si>
    <t>['using simulated', 'temperature ).', 'signal produced', 'refractivity index', 'real data', 'physical error', 'model takes', 'measurement processes', 'improved accuracy', 'distance bias', 'clock errors', 'calculated taking', 'bias estimation', 'azimuth biases', 'atmosphere conditions', 'antenna calibration', 'altitude bias']</t>
  </si>
  <si>
    <t>Air traffic control | Bias estimation | Measurement error | Radar modeling | Sensor fusion</t>
  </si>
  <si>
    <t>In this paper, a complete and rigorous mathematical model for secondary surveillance radar systematic errors (biases) is developed. The model takes into account the physical effects systematically affecting the measurement processes. The azimuth biases are calculated from the physical error of the antenna calibration and the errors of the angle determination dispositive. Distance bias is calculated from the delay of the signal produced by the refractivity index of the atmosphere, and from clock errors, while the altitude bias is calculated taking into account the atmosphere conditions (pressure and temperature). It will be shown, using simulated and real data, that adapting a classical bias estimation process to use the complete parametrized model results in improved accuracy in the bias estimation.</t>
  </si>
  <si>
    <t>57195916952;56434298800;6603442106;6701854118</t>
  </si>
  <si>
    <t>Jarama, √Ångel J.;L√≥pez-Araquistain, Jaime;de Miguel, Gonzalo;Besada, Juan A.</t>
  </si>
  <si>
    <t>Jarama √Å.</t>
  </si>
  <si>
    <t>Complete Systematic Error Model of SSR for Sensor Registration in ATC Surveillance Networks</t>
  </si>
  <si>
    <t>10.3390/s17102171</t>
  </si>
  <si>
    <t>2-s2.0-85030089699</t>
  </si>
  <si>
    <t>['transmit antenna', 'require estimation', 'perfect knowledge', 'differentially encoded', 'differential mbm', 'complexity maximum', 'channel alphabet', 'based modulation']</t>
  </si>
  <si>
    <t>differential MBM | low-complexity ML detection | Media-based modulation</t>
  </si>
  <si>
    <t>Media-based modulation (MBM) uses radio frequency mirrors at the transmit antenna in order to create different channel fade realizations based on their ON/OFF status. These complex fade realizations constitute the channel modulation alphabet. This channel modulation alphabet has to be estimated a priori at the receiver for detection. In this letter, we present a differential MBM (DMBM) scheme which does not require estimation of channel modulation alphabet at the receiver for detection. Consecutive MBM blocks are differentially encoded. We propose a low-complexity maximum-likelihood detection algorithm for DMBM. Simulation results show that the DMBM has only about 2-4 dB performance loss compared with MBM with perfect knowledge of the channel alphabet.</t>
  </si>
  <si>
    <t>2158-2161</t>
  </si>
  <si>
    <t>Naresh, Y.;Chockalingam, A.</t>
  </si>
  <si>
    <t>A Low-Complexity Maximum-Likelihood Detector for Differential Media-Based Modulation</t>
  </si>
  <si>
    <t>10.1109/LCOMM.2017.2687921</t>
  </si>
  <si>
    <t>2-s2.0-85030108961</t>
  </si>
  <si>
    <t>P11-TIC-7278</t>
  </si>
  <si>
    <t>['two frequencies', 'sufficient depth', 'slaty fabrics', 'sedimentary fabrics', 'penetrating radar', 'ornamental rocks', 'oolitic limestones', 'neither sedimentary', 'micritic limestones', 'mechanical state', 'maximum detail', 'makes ground', 'layered micritic', 'laminated sparitic', 'laminar bindstones', 'identify fabrics', 'frequency antennas', 'examined using', 'entire thickness', 'effective tool', 'diagenetic ),', 'clastic brechoid', 'carbonates permitted', 'brecciated fabrics', 'boulder prior', 'blocks mined', 'analysing fabrics', '800 mhz']</t>
  </si>
  <si>
    <t>In this study, the use of ground-penetrating radar for characterising ornamental sedimentary rocks was tested. Specifically, the ability of this non-invasive geophysical prospecting method to identify fabrics and textures in rocks was investigated. Blocks mined from quarries were analysed, and ornamental rocks with the same lithologies as other widely utilised ornamental rocks with a variety of sedimentary fabrics and textures were selected. Rocks with clastic brechoid, cross-laminated sparitic, massive or layered micritic, and laminar bindstone textures were analysed. Antennas that provided the maximum detail and a sufficient depth of penetration were used. The low electrical conductivity of carbonates permitted the use of high-frequency antennas (800 MHz and 1.6 GHz), which were useful in studying the entire thickness of a boulder (up to 2 m). The cross-laminations in the oolitic limestones, the laminar bindstones of travertines, the differentiation between massive and brecciated fabrics, and the massive and slaty fabrics of the micritic limestones were examined using these two frequencies. In micritic textures without discontinuities (neither sedimentary nor diagenetic), the radargrams could detect facies with few reflections (Crema Marfil). In addition to analysing fabrics and textures, the ground-penetrating radar measurements could identify anisotropy in these rocks, which makes ground-penetrating radar an effective tool for evaluating the mechanical state of a boulder prior to its cutting.</t>
  </si>
  <si>
    <t>457-465</t>
  </si>
  <si>
    <t>60014586;60014586;60014586;60014586;60014586</t>
  </si>
  <si>
    <t>7401950742;57199490253;56481315100;16174333600;57200772662</t>
  </si>
  <si>
    <t>Rey, Javier;Martinez, Julian;Montiel, Violeta;Canadas, Francisco;Ruiz, Nicolas</t>
  </si>
  <si>
    <t>Characterization of the sedimentary fabrics in ornamental rocks by using GPR</t>
  </si>
  <si>
    <t>10.3997/1873-0604.2017015</t>
  </si>
  <si>
    <t>2-s2.0-85030120580</t>
  </si>
  <si>
    <t>['velocity analysis', 'unaliased version', 'two antennae', 'stacked sections', 'resulting migrated', 'relatively small', 'reconstruction efficiency', 'reconstructed datasets', 'real data', 'present techniques', 'performing migration', 'offset domain', 'midpoint domain', 'limited number', 'interpolator using', 'interpolation algorithms', 'fixed distance', 'different degrees', 'datasets provides', 'consequently improve', 'channels tends', 'aliased datasets', 'accurate solution']</t>
  </si>
  <si>
    <t>Ground Penetrating Radar data are often acquired along profiles employing bistatic equipment with a fixed distance between the transmitter (Tx) and receiver (Rx) antennae. Even in cases where more than two antennae are used, the number of channels tends to be relatively small, resulting in either a limited number of offsets or gathers with inadequate far offsets. Estimating stacking velocity and performing migration from this type of datasets are difficult. In this paper, we present techniques to interpolate both aliased and non-aliased datasets in the offset domain and the common- midpoint domain. The latter permits us to increase the fold of the survey and consequently improve the process of velocity analysis and migration. We assess the reconstruction efficiency of the interpolator using both synthetic and real data to different degrees of decimating. In both cases, the unaliased version of both datasets provides an accurate solution for a careful comparative analysis. At the end of this work, we make a further comparison between the resulting migrated and stacked sections for both the original and reconstructed datasets in order to highlight the efficiency of the interpolation algorithms.</t>
  </si>
  <si>
    <t>447-455</t>
  </si>
  <si>
    <t>60027947-60000036;60000036;60030835</t>
  </si>
  <si>
    <t>56781037300;6603885777;57203080832</t>
  </si>
  <si>
    <t>Martins, Saulo S.;Travassos, Jandyr M.;Sacchi, Mauricio D.</t>
  </si>
  <si>
    <t>Canada;Brazil;Brazil</t>
  </si>
  <si>
    <t>Edmonton;Seropedica;Rio de Janeiro</t>
  </si>
  <si>
    <t>University of Alberta;Universidade Federal Rural do Rio de Janeiro;Universidade Federal do Rio de Janeiro</t>
  </si>
  <si>
    <t>60030835;60027947;60000036</t>
  </si>
  <si>
    <t>Martins S.S.</t>
  </si>
  <si>
    <t>Interpolating GPR data using anti-alias singular spectrum analysis (SSA) method</t>
  </si>
  <si>
    <t>2-s2.0-85030127307</t>
  </si>
  <si>
    <t>['uwb application', 'upper wlan', 'sharp notches', 'sharp notch', 'radiation pattern', 'radiating semi', 'proposed antenna', 'notch due', 'nearly omnidirectional', 'nearby csrrs', 'mutual coupling', 'implemented quad', 'frequency shifts', 'detailed analysis', 'coupling among', 'compact ultra', 'circular patch', 'antenna size', 'antenna integrated']</t>
  </si>
  <si>
    <t>Complementary split ring resonator (CSRR) | Multiple notches | UWB antenna | UWB radar</t>
  </si>
  <si>
    <t>We present a compact ultra-wideband (UWB) antenna integrated with sharp notches with a detailed analysis of the mutual coupling of the multiple notch resonators. By utilizing complementary split ring resonators (CSRR) on the radiating semi-circular patch, we achieve the sharp notch-filtering of various bands within the UWB band without increasing the antenna size. The notched frequency bands includeWiMAX, INSAT, and lower and upper WLAN. In order to estimate the frequency shifts of the notch due to the coupling of the nearby CSRRs, an analysis of the coupling among the multiple notch resonators is carried out and we construct the lumped-circuit equivalent model. The time domain analysis of the proposed antenna is performed to show its validity on the UWB application. The measured frequency response of the input port corresponds quite well with the calculations and simulations. The radiation pattern of the implemented quad-notched UWB antenna is nearly omnidirectional in the passband.</t>
  </si>
  <si>
    <t>60009387;119523413;60009387</t>
  </si>
  <si>
    <t>57195929161;35285814100;14020111400</t>
  </si>
  <si>
    <t>Rahman, Muhib Ur;Ko, Dong Sik;Park, Jung Dong</t>
  </si>
  <si>
    <t>Dongguk University, Seoul;Poongsan Corporation Ltd.</t>
  </si>
  <si>
    <t>60009387;119523413</t>
  </si>
  <si>
    <t>Rahman M.U.</t>
  </si>
  <si>
    <t>A compact multiple notched ultra-wide band antenna with an analysis of the CSRR-TO-CSRR coupling for portable UWB applications</t>
  </si>
  <si>
    <t>10.3390/s17102174</t>
  </si>
  <si>
    <t>2-s2.0-85030175361</t>
  </si>
  <si>
    <t>['unprecedented amplification', 'typically required', 'single molecules', 'single cy5', 'single acceptor', 'semiconductor camera', 'powers equivalent', 'polymeric nanoantenna', 'molecule measurements', 'molecule emission', 'minimal losses', 'illumination powers', 'harvest energy', 'fold lower', 'fold brighter', 'donor dyes', 'close proximity', 'cationic dyes', 'brought together', 'basic set', 'antenna effect', '2 acceptors', '000 rhodamine']</t>
  </si>
  <si>
    <t>Here, we explore the enhancement of single-molecule emission by a polymeric nanoantenna that can harvest energy from thousands of donor dyes to a single acceptor. In this nanoantenna, the cationic dyes are brought together, in very close proximity, using bulky counterions, thus enabling ultrafast diffusion of excitation energy (‚â§30 fs) with minimal losses. Our 60 nm nanoparticles containing &gt;10,000 rhodamine-based donor dyes can efficiently transfer energy to 1-2 acceptors, resulting in an antenna effect of ~1,000. Therefore, single Cy5-based acceptors become 25-fold brighter than quantum dots QD655. This unprecedented amplification of the acceptor dye emission enables observation of single molecules at illumination powers (1-10 mW cm-2) that are &gt;10,000-fold lower than typically required in single-molecule measurements. Finally, using a basic set-up, which includes a √ó20 air objective and a scalable complementary metal-oxide-semiconductor camera, we could detect single Cy5 molecules by simply shining divergent light on the sample at powers equivalent to sunlight.</t>
  </si>
  <si>
    <t>60103368;60103368;60103368;60103368;60103368;60103368;60103368</t>
  </si>
  <si>
    <t>56386162300;24922000600;57206305658;35847500500;7003397407;7005572890;35580586500</t>
  </si>
  <si>
    <t>Trofymchuk, Kateryna;Reisch, Andreas;Didier, Pascal;Fras, Fran√ßois;Gilliot, Pierre;Mely, Yves;Klymchenko, Andrey S.</t>
  </si>
  <si>
    <t>Strasbourg</t>
  </si>
  <si>
    <t>Universit√© de Strasbourg</t>
  </si>
  <si>
    <t>Trofymchuk K.</t>
  </si>
  <si>
    <t>Giant light-harvesting nanoantenna for single-molecule detection in ambient light</t>
  </si>
  <si>
    <t>10.1038/s41566-017-0001-7</t>
  </si>
  <si>
    <t>2-s2.0-85030213915</t>
  </si>
  <si>
    <t>['‚ äì3', 'wave dissipation', 'te ),', 'power deposition', 'power absorption', 'plasma parameters', 'matlab code', 'loop antenna', 'landau damping', 'important mechanisms', 'helicon source', 'helicon plasma', 'given set', 'findings indicate', 'f ),', 'excitation frequency', 'electron temperature', 'electron density', 'dispersion relation', 'considerable effect', 'b0 ),', 'axial wavenumber', '56 mhz', '3 ev', '100 g', '1 mtorr', '0 mode']</t>
  </si>
  <si>
    <t>CST code | helicon plasma source | Landau damping | power absorption</t>
  </si>
  <si>
    <t>Landau damping is one of the most important mechanisms for the description of wave dissipation and efficient power absorption in helicon plasma sources. Numerical analysis using the MATLAB code is carried out to determine the dispersion relation of the helicon plasma and calculate the axial wavenumber for m = 0 mode in both Trivelpiece-Gould (TG) and helicon plasma density regimes. In addition, the MATLAB code is coupled to the CST Microwave Studio (Ms) code to examine the collisionless power absorption due to Landau damping in a helicon source driven by a single-loop antenna. The effects of some parameters, such as the electron temperature (Te), the external magnetic field strength (B0), and the antenna excitation frequency (f), on the Landau damping are investigated for electron density ranging from 1 √ó 1016 to 1 √ó 1020 m‚Äì3. Our findings indicate that, for a given set of plasma parameters, Landau damping shows different behaviors on the power deposition. For instance, increasing the excitation frequency has considerable effect on the collisionless absorbed power in the range of values from 3 √ó 1017 to 3 √ó 1019 m‚Äì3 of the electron density. Also, for f = 13.56 MHz, Te = 3 eV, and B0 = 100 G, there is a specific electron density (i.e., ne = 2 √ó 1018 m‚Äì3) beyond which increasing the electron temperature causes a decrease in the collisionless power absorption; the opposite is true for lower plasma density (i.e., ne &lt; 2 √ó 1018 m‚Äì3). Furthermore, the obtained results show that Landau damping has considerable effect on the power absorption in the helicon source at low pressure regime (e.g., P = 1 mTorr) with low external magnetic field strength (e.g., B0 &lt; 200 G).</t>
  </si>
  <si>
    <t>362-372</t>
  </si>
  <si>
    <t>60007751;60007751;60022927</t>
  </si>
  <si>
    <t>57217397833;57211505415;36638941800</t>
  </si>
  <si>
    <t>Soltani, B.;Habibi, M.;Zakeri-khatir, H.</t>
  </si>
  <si>
    <t>University of Tehran;Amirkabir University of Technology</t>
  </si>
  <si>
    <t>60022927;60007751</t>
  </si>
  <si>
    <t>The effect of Landau damping on the power absorption in a helicon plasma source driven by an m = 0 antenna</t>
  </si>
  <si>
    <t>10.1002/ctpp.201700020</t>
  </si>
  <si>
    <t>2-s2.0-85030220486</t>
  </si>
  <si>
    <t>W911QX-13-C-0006</t>
  </si>
  <si>
    <t>['wave applications', 'simulated data', 'signal lines', 'proposed transition', 'msl transition', 'msl )-', 'insertion loss', 'good agreement', 'experimentally demonstrate', 'connected using', 'bottom layers', 'back transition', '13 db', '110 ghz', '1 db']</t>
  </si>
  <si>
    <t>Liquid crystal polymer (LCP) | microstrip line (MSL) transition | millimeter wave (mmW) | multilayer circuitry | ultrawideband</t>
  </si>
  <si>
    <t>In this letter, an ultrawideband microstrip line (MSL)-to-MSL transition in multilayer liquid crystal polymer (LCP) substrate is presented for millimeter-wave applications. The proposed transition consists of three circuit layers and three LCP layers. The MSLs' signal lines are in the top circuit layer, while their grounds are distributed in the inner and bottom layers, respectively, and are connected using through vias. Full-wave simulation reveals an insertion loss of less than 1.1 dB for the proposed transition from dc to 110 GHz. To experimentally demonstrate this design, its back-to-back transition was fabricated and characterized. The measured insertion loss and reflection of the back-to-back transition are less than 2.5 and -13 dB below 110 GHz, respectively, showing a good agreement with the simulated data.</t>
  </si>
  <si>
    <t>873-875</t>
  </si>
  <si>
    <t>60023004-60031031;60023004;60023004;60023004;60023004;60023004</t>
  </si>
  <si>
    <t>55316206900;57195571527;7402200735;57213988868;7102625933;7004485757</t>
  </si>
  <si>
    <t>Zhang, Yifei;Wang, Fuquan;Shi, Shouyuan;Martin, Richard D.;Yao, Peng;Prather, Dennis W.</t>
  </si>
  <si>
    <t>Jinan;Newark</t>
  </si>
  <si>
    <t>Shandong University;University of Delaware</t>
  </si>
  <si>
    <t>60031031;60023004</t>
  </si>
  <si>
    <t>Ultra-Wideband Microstrip Line-to-Microstrip Line Transition in Multilayer LCP Substrate at Millimeter-Wave Frequencies</t>
  </si>
  <si>
    <t>10.1109/LMWC.2017.2747125</t>
  </si>
  <si>
    <t>2-s2.0-85030266319</t>
  </si>
  <si>
    <t>R0101-15-0189</t>
  </si>
  <si>
    <t>['two elements', 'transmit antennas', 'transmission signals', 'simulation results', 'receivers get', 'qr decomposition', 'proposed scheme', 'ofdm systems', 'lte system', 'lower complexity', 'low complexity', 'limited candidates', 'letter proposes', 'high complexity', 'error performance', 'detection schemes', 'detection scheme', 'conventional qrd', 'accurate estimation']</t>
  </si>
  <si>
    <t>Layer value | Limited candidates | LTE | MIMO-OFDM | QRD-M | SQRD</t>
  </si>
  <si>
    <t>The Long Term Evolution (LTE) of mobile communication standard was designed by the 3rd generation partnership project (3GPP) to serve the requirements. Nowadays, the combining of the orthogonal frequency division multiplexing (OFDM) and the multiple input multiple output (MIMO) is supported in LTE system. The MIMO-OFDM is considered to improve data rate and channel capacity without additional bandwidth. Because the receivers get all transmission signals from all transmitters at the same time, many detection schemes have been developed for accurate estimation and low complexity. Among the detection schemes, the QR decomposition with M algorithm (QRD-M) achieves optimal error performance with low complexity. Nevertheless, the conventional QRD-M has high complexity for implementation. To overcome the problem, this letter proposes the low complexity QRD-M detection scheme in MIMO-OFDM systems. The proposed scheme has two elements which decide layer value and the limited candidates. The two elements are defined by the number of transmit antennas and the cardinality of modulation set respectively. From simulation results, the proposed scheme has the same error performance with the conventional QRD-M and very lower complexity than the conventional QRD-M.</t>
  </si>
  <si>
    <t>2195-2199</t>
  </si>
  <si>
    <t>57195946447;57191375539;7404036823</t>
  </si>
  <si>
    <t>Kim, Jong Kwang;Ro, Jae Hyun;Song, Hyoung Kyu</t>
  </si>
  <si>
    <t>A Simplified QRD-M algorithm in MIMO-OFDM systems</t>
  </si>
  <si>
    <t>10.1587/transfun.E100.A.2195</t>
  </si>
  <si>
    <t>2-s2.0-85030327455</t>
  </si>
  <si>
    <t>['voc removal', 'test duration', 'spathiphyllum wallisii', 'significantly stronger', 'relative humidity', 'rapid decline', 'pollutant exposure', 'obtain data', 'mainly attributed', 'light condition', 'high diversity', 'guideline would', 'experimental setup', 'excellent opportunity', 'ethylhexanol concentrations', 'especially 2', 'environmental conditions', 'enables experiments', 'empty chamber', 'dieffenbachia maculata', 'control experiments', 'coherent findings', 'co2 content']</t>
  </si>
  <si>
    <t>2-Ethylhexanol | Air purification | Indoor air quality | Ornamental plants | Toluene | Volatile organic compounds (VOC)</t>
  </si>
  <si>
    <t>A unique test chamber system, which enables experiments with plants under highly controlled environmental conditions, was used to examine the pollutant removal efficiency of plants. For this purpose, the removal of two different volatile organic compounds (VOC) (toluene, 2-ethylhexanol) from the air by aerial plant parts of two common indoor plant species (Dieffenbachia maculata and Spathiphyllum wallisii) was monitored. While the control over environmental conditions (temperature, relative humidity, CO2 content, and light condition) worked very well in all experiments, control experiments with the empty chamber revealed high losses of VOC, especially 2-ethylhexanol, over the test duration of 48¬†h. Nonetheless, compared to the empty chamber, a significantly stronger and more rapid decline in the toluene as well as in the 2-ethylhexanol concentrations was observed when plants were present in the chamber. Interestingly, almost the same VOC removal as by aerial plant parts could be achieved by potting soil without plants. A comparative literature survey revealed substantial heterogeneity in previous results concerning the VOC removal efficiency of plants. This can be mainly attributed to a high diversity in experimental setup. The experimental setup used in the current study offers an excellent opportunity to examine also plant physiological responses to pollutant exposure (or other stressors) under highly controlled conditions. For the analysis of VOC removal under typical indoor conditions, to obtain data for the assessment of realistic VOC removal efficiencies by plants in rooms and offices, a guideline would be helpful to achieve more coherent findings in this field of research.</t>
  </si>
  <si>
    <t>60000762;119546076;60000762</t>
  </si>
  <si>
    <t>55565704800;8323927900;56182052600</t>
  </si>
  <si>
    <t>H√∂rmann, Vanessa;Brenske, Klaus Reinhard;Ulrichs, Christian</t>
  </si>
  <si>
    <t>Humboldt-Universit√§t zu Berlin;Health-Related Environmental Impacts</t>
  </si>
  <si>
    <t>60000762;119546076</t>
  </si>
  <si>
    <t>H√∂rmann V.</t>
  </si>
  <si>
    <t>Suitability of Test Chambers for Analyzing Air Pollutant Removal by Plants and Assessing Potential Indoor Air Purification</t>
  </si>
  <si>
    <t>10.1007/s11270-017-3586-z</t>
  </si>
  <si>
    <t>2-s2.0-85030450010</t>
  </si>
  <si>
    <t>Svenska S√É¬§llskapet f√É¬∂r Medicinsk Forskning</t>
  </si>
  <si>
    <t>SSMF</t>
  </si>
  <si>
    <t>['study proposes', 'proposed method', 'proposed approach', 'moving target', 'mimo antenna', 'hypersonic vehicle', 'high speed', 'ground clutter', 'clutter suppression', 'borne radar', 'ambiguity times']</t>
  </si>
  <si>
    <t>This study proposes a clutter suppression approach and the corresponding ground moving target imaging algorithm for hypersonic vehicle (HSV) borne synthetic aperture radar (SAR) system with multiple-input-multiple-output (MIMO) antenna. HSV-borne radar platforms fly with a high speed, which can lead to severe Doppler ambiguity, and the radar system usually cannot provide enough channel freedom degree for clutter suppression. In this study, an SAR ground moving target indication (GMTI) approach with MIMO antenna is presented for HSV-borne radar. Compared with the traditional multichannel SAR GMTI methods, the proposed approach can provide more space freedom degree and obtain a wider imaging swath without decreasing pulse repetition frequency. Besides, the improved deramp space-time adaptive processing method decreases the ambiguity times of the ground clutter and focuses the moving target. The simulation results validate the effectiveness of the proposed method.</t>
  </si>
  <si>
    <t>909-915</t>
  </si>
  <si>
    <t>60025578;60025578;100654663;60025578</t>
  </si>
  <si>
    <t>57217363842;55260955900;57194468818;7401459649</t>
  </si>
  <si>
    <t>Wang, Yu;Cao, Yunhe;Peng, Zhigang;Su, Hongtao</t>
  </si>
  <si>
    <t>Xi'an;Qingdao</t>
  </si>
  <si>
    <t>Xidian University;Qingdao Branch of Naval Aviation Engineering Institute</t>
  </si>
  <si>
    <t>60025578;100654663</t>
  </si>
  <si>
    <t>Clutter suppression and GMTI for hypersonic vehicle borne SAR system with MIMO antenna</t>
  </si>
  <si>
    <t>10.1049/iet-spr.2017.0193</t>
  </si>
  <si>
    <t>2-s2.0-85030540718</t>
  </si>
  <si>
    <t>['specific scenarios', 'snr regions', 'proposed analysis', 'performance gain', 'overcoming fg', 'optimal value', 'noise ratio', 'method resulted', 'message damping', 'md technique', 'ls scenarios', 'low number', 'input multiple', 'graphical models', 'faster convergence', 'factor graph', 'extensively evaluated', 'different scenarios', 'different number', 'different large', 'df variation', 'damping factor', 'damped mrf', 'computational complexity', 'carefully chosen', 'bp scheme', 'bp approach', 'bp algorithm', 'belief propagation', 'antennas configuration', '200 antennas']</t>
  </si>
  <si>
    <t>A message passing detector based on belief propagation (BP) algorithm for Markov random fields (MRF-BP) and factor graph (FG-BP) graphical models is analysed under different large-scale (LS) multiple-input multiple-output (MIMO) scenarios, including system parameters, such as damping factor (DF), number of users and number of antennas, from N = 20 to 200 antennas. Specifically, the DF variation under different number of antennas configuration and signal-to-noise ratio (SNR) regions is extensively evaluated; bit error rate (BER) performance and computational complexity are assessed over different scenarios. Numerical results lead to a great performance gain with damped MRF-BP approach, overcoming FG-BP scheme in specific scenarios, with no extra computational complexity. Also, message damping (MD) method resulted in faster convergence of MRF-BP algorithm in LS scenarios, evidencing that, besides the performance gain, MD technique can lead to a computational complexity reduction. Specifically under low number of transmit antennas scenarios, the DF value needs to be carefully chosen. Furthermore, based on the proposed analysis, optimal value for the DF is determined considering wide LS antennas scenarios and SNR regions.</t>
  </si>
  <si>
    <t>923-935</t>
  </si>
  <si>
    <t>112675275-60008088;60027866</t>
  </si>
  <si>
    <t>55199499600;8964781700</t>
  </si>
  <si>
    <t>Mussi, Alex Miyamoto;Abr√£o, Taufik</t>
  </si>
  <si>
    <t>Londrina;Sao Paulo;Palmas</t>
  </si>
  <si>
    <t>Universidade Estadual de Londrina;Universidade de S√£o Paulo;Federal Institute of Paran√°</t>
  </si>
  <si>
    <t>60027866;60008088;112675275</t>
  </si>
  <si>
    <t>Message passing detection for large-scale MIMO systems: Damping factor analysis</t>
  </si>
  <si>
    <t>10.1049/iet-spr.2017.0148</t>
  </si>
  <si>
    <t>2-s2.0-85030565102</t>
  </si>
  <si>
    <t>['study deals', 'spatial domain', 'sparsity property', 'separated signals', 'separated later', 'proposed oppide', 'pp signals', 'partially polarised', 'op technique', 'oblique projection', 'hybrid cp', 'finally implemented', 'estimation problem', 'doa estimation']</t>
  </si>
  <si>
    <t>This study deals with the direction-of-arrival (DOA) estimation problem for hybrid completely polarised (CP) and partially polarised (PP) source signals using arbitrary polarimetric antenna arrays. An oblique projection-based polarisation insensitive direction estimation (OPPIDE) algorithm is proposed by exploiting the spatial-sparsity property of the sources. The OP technique is utilised to provide spatial filters, which are insensitive to the state of polarisation of signals, so that the potential source signals in the spatial domain can be separated later. The DOA estimation is finally implemented by identifying the sources' spatially sparse structure with the separated signals. Theoretical analysis indicates that the OPPIDE is applicable to any hybrid CP and PP signals, and is independent of special polarimetric array configurations. The effectiveness and superiority of the proposed OPPIDE are substantiated through making performance comparison with the present counterpart algorithms.</t>
  </si>
  <si>
    <t>893-900</t>
  </si>
  <si>
    <t>55120062900;18133846100;7410228491</t>
  </si>
  <si>
    <t>Hou, Huijun;Mao, Xingpeng;Liu, Yongtan</t>
  </si>
  <si>
    <t>Oblique projection for direction-of-arrival estimation of hybrid completely polarised and partially polarised signals with arbitrary polarimetric array configuration</t>
  </si>
  <si>
    <t>10.1049/iet-spr.2017.0096</t>
  </si>
  <si>
    <t>2-s2.0-85030569824</t>
  </si>
  <si>
    <t>EP/L026074/1</t>
  </si>
  <si>
    <t>['œº distribution', 'œ ∫', 'well described', 'w2w link', 'w2w channel', 'vehicular traffic', 'urban environment', 'unperturbed state', 'two persons', 'transitioning phase', 'significant factor', 'signal fading', 'shadowing caused', 'remarkable result', 'relative orientation', 'persons faced', 'particularly susceptible', 'overall disturbance', 'opposite sides', 'oncoming traffic', 'main contributor', 'leibler distance', 'journey stages', 'journey stage', 'interpersonal wearable', 'improved fit', 'great success', 'fading environment', 'different types', 'communications channels', 'average distance', '45 ghz']</t>
  </si>
  <si>
    <t>channel measurements | channel modeling | fading channels | Gaussian mixture model (GMM) | wearable communications | Œ∫ - Œº distribution | Œ∫ - Œº extreme distribution</t>
  </si>
  <si>
    <t>In this paper, we have investigated the effects of vehicular traffic on interpersonal wearable-to-wearable (W2W) communications channels in an urban environment at 2.45 GHz. In particular, we have studied the perturbations in the received signal caused by different types of vehicles as they passed through a channel between two persons who maintained various relative orientations while positioned at the opposite sides of a road. As the channel underwent different fading mechanisms depending on whether the vehicle was approaching, transitioning (i.e., intersecting the direct signal path), or receding from the persons, the overall disturbance was appropriately segmented depending on the journey stage. The results have shown that relative body orientation was a significant factor when considering the impact that a vehicle can have on a W2W link. When both persons faced the oncoming traffic, the link was particularly susceptible to significant fading events with variations in the received signal power from the unperturbed state as great as 44.1 dB observed to occur. For all of the journey stages, irrespective of the relative orientation of the persons, the logarithmically transformed long-term fading process was found to be multimodal and well described by a Gaussian mixture model. During the transitioning phase, shadowing caused by the passing automobile obstructing the line-of-sight signal path was found to be the main contributor to the signal fading. However, probably the most remarkable result of the channel characterization work conducted in this paper was the severity of the short-term fading often observed. Such was the intensity of the measured envelope fluctuation in many of the scenarios, we have been able to utilize the recently proposed Œ∫ - Œº extreme distribution with great success and in the process, provide a further important empirical validation of this new fading model. Moreover, we have used the resistor-average distance, which is derived from the Kullback-Leibler distance to show the improved fit that the Œ∫ - Œº extreme distribution offers compared with the Œ∫ - Œº distribution when used to model the W2W channel in this fading environment.</t>
  </si>
  <si>
    <t>5418-5430</t>
  </si>
  <si>
    <t>60029738;60029738;60000874</t>
  </si>
  <si>
    <t>56381608900;16023895100;7004104722</t>
  </si>
  <si>
    <t>Doone, Michael G.;Cotton, Simon L.;Oestges, Claude</t>
  </si>
  <si>
    <t>Belfast;Louvain-la-Neuve</t>
  </si>
  <si>
    <t>Queen's University Belfast;Universit√© Catholique de Louvain</t>
  </si>
  <si>
    <t>60029738;60000874</t>
  </si>
  <si>
    <t>Doone M.</t>
  </si>
  <si>
    <t>An Experimental Investigation into the Impact of Vehicular Traffic on Interpersonal Wearable-to-Wearable Communications Channels</t>
  </si>
  <si>
    <t>10.1109/TAP.2017.2738071</t>
  </si>
  <si>
    <t>2-s2.0-85030625889</t>
  </si>
  <si>
    <t>Russian Foundation for Fundamental Investigations</t>
  </si>
  <si>
    <t>15-07-02830</t>
  </si>
  <si>
    <t>RFFI</t>
  </si>
  <si>
    <t>['œ ±', 'œ ¥', 'time resolution', 'studied area', 'sources using', 'simultaneously carried', 'pulsar candidates', 'observations carried', 'large number', 'initial identification', 'higher frequency', '5 ms', '100 ms']</t>
  </si>
  <si>
    <t>In the course of monitoring interplanetary scintillations of a large number of sources using the Big Scanning Antenna of the Lebedev Physical Institute, a search for pulsars with periods ‚â•0.4 s at declinations ‚àí9‚ó¶ &lt; Œ¥ &lt; 42‚ó¶ and right ascensions 0h &lt; Œ± &lt; 24h was simultaneously carried out. The search was conducted using four years of observations carried out at 110.25MHz in six frequency channels making up a 2.5 MHz band and having a time resolution of 100 ms. The initial identification of pulsar candidates was done using Fourier power spectra averaged over the entire observational period; the pulsar candidates were then verified using observations with higher frequency and time resolution: 32 frequency channels and a time resolution of 12.5 ms. Eighteen new pulsars were discovered in the studied area, whose main characteristics are presented.</t>
  </si>
  <si>
    <t>848-858</t>
  </si>
  <si>
    <t>60009114;60009114;60009114;60009114-60110197;60009114;60009114;60009114;60009114;60000308;60031902;60031902</t>
  </si>
  <si>
    <t>6602142743;57195976194;6507676470;57195977510;6701667656;7003857647;7005097259;8400384000;7101864397;7101866857;7103044384</t>
  </si>
  <si>
    <t>Tyul‚Äôbashev, S. A.;Tyul‚Äôbashev, V. S.;Kitaeva, M. A.;Chernyshova, A. I.;Malofeev, V. M.;Chashei, I. V.;Shishov, V. I.;Dagkesamanskii, R. D.;Klimenko, S. V.;Nikitin, I. N.;Nikitina, L. D.</t>
  </si>
  <si>
    <t>Russian Federation;Germany;Russian Federation;Russian Federation</t>
  </si>
  <si>
    <t>Pushchino;Sankt Augustin;Moscow;Dolgoprudny</t>
  </si>
  <si>
    <t>Pushchino State Institute of Natural Sciences;Fraunhofer Institute for Algorithms and Scientific Computing SCAI;P.N. Lebedev Physical Institute of the Russian Academy of Sciences;Moscow Institute of Physics and Technology</t>
  </si>
  <si>
    <t>60110197;60031902;60009114;60000308</t>
  </si>
  <si>
    <t>Tyul‚Äôbashev S.A.</t>
  </si>
  <si>
    <t>Search for and detection of pulsars inmonitoring observations at 111 MHz</t>
  </si>
  <si>
    <t>10.1134/S1063772917100109</t>
  </si>
  <si>
    <t>2-s2.0-85030629084</t>
  </si>
  <si>
    <t>['unit cell', 'rotation symmetry', 'receiving antennas', 'minimized 2', 'letter presents', 'increased greatly', 'handed material', 'designing left', '6 mm', '14 mhz']</t>
  </si>
  <si>
    <t>Left-handed material(LHM) | negative permeability | negative permittivity</t>
  </si>
  <si>
    <t>This letter presents a technique for designing left-handed material (LHM) unit cell, and a minimized 2-D low-loss LHM square spiral unit cell ( 38 mm √ó 38 mm √ó 1.6 mm) with rotation symmetry is developed in the frequency band 13.56-14 MHz. Two LHM slabs with 5 √ó 5 unit cell array are added to the transmission and receiving antennas, respectively, and the power transfer efficiency has increased greatly.</t>
  </si>
  <si>
    <t>882-884</t>
  </si>
  <si>
    <t>24767534700;56895373700</t>
  </si>
  <si>
    <t>Huang, Hui Fen;Li, Ting</t>
  </si>
  <si>
    <t>A Minimized 2-D Left-Handed Material Spiral Unit Cell with Rotation Symmetry for Midrange Wireless Power Transfer</t>
  </si>
  <si>
    <t>10.1109/LMWC.2017.2745485</t>
  </si>
  <si>
    <t>2-s2.0-85030649891</t>
  </si>
  <si>
    <t>['widely used', 'wide band', 'wavelet entropy', 'useful tool', 'significant difference', 'shadowing region', 'rescue missions', 'radar antennas', 'person farther', 'often visible', 'much lower', 'locate survivors', 'less reliability', 'human targets', 'human target', 'frequency content', 'findings indicate', 'entropy value', 'energy spectrum', 'echo signal', 'detecting multi', 'algorithm based', 'adaptive filtering', 'accurately detect']</t>
  </si>
  <si>
    <t>Multiple target detection | Ultra-wide band (UWB) | Wavelet entropy</t>
  </si>
  <si>
    <t>Ultra-wide band (UWB) radar for short-range human target detection is widely used to find and locate survivors in some rescue missions after a disaster. The results of the application of bistatic UWB radar for detecting multi-stationary human targets have shown that human targets close to the radar antennas are very often visible, while those farther from radar antennas are detected with less reliability. In this paper, on account of the significant difference of frequency content between the echo signal of the human target and that of noise in the shadowing region, an algorithm based on wavelet entropy is proposed to detect multiple targets. Our findings indicate that the entropy value of human targets was much lower than that of noise. Compared with the method of adaptive filtering and the energy spectrum, wavelet entropy can accurately detect the person farther from the radar antennas, and it can be employed as a useful tool in detecting multiple targets by bistatic UWB radar.</t>
  </si>
  <si>
    <t>60088187;60088187;60082190;60088187;60088187;60073581;60088187;60088187;60088187</t>
  </si>
  <si>
    <t>44361577400;55804666600;57196197591;57188849691;56747212000;56701252500;36519184400;55742716600;56073242200</t>
  </si>
  <si>
    <t>Xue, Huijun;Liu, Miao;Zhang, Yang;Liang, Fulai;Qi, Fugui;Chen, Fuming;Lv, Hao;Wang, Jianqi;Zhang, Yang</t>
  </si>
  <si>
    <t>Xi'an;Guangzhou;Lanzhou</t>
  </si>
  <si>
    <t>The Fourth Military Medical University;Guangdong Center for Disease Control and Prevention;Lanzhou General Hospital of PLA</t>
  </si>
  <si>
    <t>60088187;60082190;60073581</t>
  </si>
  <si>
    <t>Xue H.</t>
  </si>
  <si>
    <t>An algorithm based wavelet entropy for shadowing effect of human detection using ultra-wideband bio-radar</t>
  </si>
  <si>
    <t>10.3390/s1710225</t>
  </si>
  <si>
    <t>2-s2.0-85030666851</t>
  </si>
  <si>
    <t>3.2068.2017/PCh</t>
  </si>
  <si>
    <t>['wideband pulses', 'timed mode', 'time step', 'tested space', 'spatial spectra', 'resolution near', 'received signals', 'receive three', 'proposed method', 'paper presents', 'nonlinear stretching', 'mimo arrays', 'investigated space', 'experimental ultra', 'dimensional images', 'diffraction limit', 'data obtained', 'accelerating scanning']</t>
  </si>
  <si>
    <t>MIMO arrays | Radiation focusing | Radio tomography | Ultra-wideband sounding behind barriers</t>
  </si>
  <si>
    <t>The experimental ultra-wideband radio tomographic imagings inside and behind dielectric barriers with resolution near the diffraction limit are described. The problem is solved by the method of radio wave tomosynthesis using the theory of spatial spectra of the received signals. The ultra-wideband pulse sensing of the air‚Äîbuilding structure medium, developed in Tomsk State University, are described. It has been shown that for the case of sensing with ultra-wideband pulses of 0.2¬†ns duration, the resolution is about 2¬†cm. The paper also shows the possibility of accelerating scanning of the investigated space through the use of the MIMO (timed or switched) antenna array technology. As in the timed mode the distance between the receiving and transmitting antennas varies from time step to time step, the algorithm of processing the data obtained from the array is to be modified. The modification itself is a nonlinear stretching of the received UWB signal in time. The signal transformation allows preparation of data for the above algorithm to receive three-dimensional images of the tested space. The paper presents the results of the processed experimental data which confirm the efficiency of the proposed method for MIMO arrays. The resulting image resolution is about 2¬†cm.</t>
  </si>
  <si>
    <t>60016896;60016896;60016896;60024069;60016896;60016896-60024069</t>
  </si>
  <si>
    <t>6603751203;36953371600;7004695202;55308619600;6602095585;6701599489</t>
  </si>
  <si>
    <t>Shipilov, S. E.;Satarov, R. N.;Yakubov, V. P.;Yurchenko, A. V.;Minin, O. V.;Minin, I. V.</t>
  </si>
  <si>
    <t>Tomsk;Tomsk</t>
  </si>
  <si>
    <t>Tomsk Polytechnic University;Tomsk State University</t>
  </si>
  <si>
    <t>60024069;60016896</t>
  </si>
  <si>
    <t>Shipilov S.</t>
  </si>
  <si>
    <t>Ultra-wideband radio tomographic imaging with resolution near the diffraction limit</t>
  </si>
  <si>
    <t>10.1007/s11082-017-1172-7</t>
  </si>
  <si>
    <t>2-s2.0-85030694157</t>
  </si>
  <si>
    <t>['valuable advancement', 'transmission link', 'tiny dimension', 'skin layer', 'simulation environment', 'return loss', 'radiation pattern', 'operation band', 'living body', 'highly flexible', 'gaining attention', 'external device', 'emerging field', 'biomedical telemetry', 'art design', 'also sensitivity']</t>
  </si>
  <si>
    <t>Biomedical telemetry is an emerging field of research which enables the formation of a transmission link from inside a living body to an external device. Implantable medical devices are now one of such valuable advancement in the field of biomedical telemetry. Implantable patch antennas are gaining attention and are becoming more of a choice for implantable medical devices that uses mostly RF telemetry. In this work, a state-of-the-art design for a rectangular implantable flexible patch antenna is proposed. The operation band for the antenna is chosen in the Industrial, Scientific and Medical (ISM) band (2.4-2.4835 GHz). The tiny dimension of the antenna, including the 9.45 Œºm thickness of the patch itself allows the antenna to be highly flexible and provides excellent results even at extreme bent conditions. For simulation environment, a three-layer human tissue model was used, where the antenna was encapsulated between the fat and skin layer. CST Microwave Studio was chosen to design and simulate the antenna. Several performance parameters were simulated, such as the operating resonant frequency, the return loss, radiation pattern, specific absorption rate and also sensitivity of the antenna when introduced to bending.</t>
  </si>
  <si>
    <t>821-826</t>
  </si>
  <si>
    <t>Micro and Nano Letters</t>
  </si>
  <si>
    <t>60031810-60001711-60009952;60031810-60001711-60009952;60031810-60001711-60009952;60031810-60001711-60009952;60031810-60001711-60009952</t>
  </si>
  <si>
    <t>57192660544;57217978872;57195983323;57194585103;57195983750</t>
  </si>
  <si>
    <t>Aleef, Tajwar Abrar;Hagos, Yeman Brhane;Minh, Vu Hoang;Khawaldeh, Saed;Pervaiz, Usama</t>
  </si>
  <si>
    <t>France;Spain;Italy</t>
  </si>
  <si>
    <t>Dijon;Girona;Cassino</t>
  </si>
  <si>
    <t>Universit√© de Bourgogne;Universitat de Girona;Universita di Cassino e del Lazio Meridionale</t>
  </si>
  <si>
    <t>60031810;60009952;60001711</t>
  </si>
  <si>
    <t>Aleef T.A.</t>
  </si>
  <si>
    <t>Design and simulation-based performance evaluation of a miniaturised implantable antenna for biomedical applications</t>
  </si>
  <si>
    <t>10.1049/mnl.2017.0272</t>
  </si>
  <si>
    <t>2-s2.0-85030714325</t>
  </si>
  <si>
    <t>EP/M009505/1</t>
  </si>
  <si>
    <t>['œ ¥', 'two metamaterials', 'transmission spectra', 'thz emitters', 'surface impedance', 'srrs made', 'ring resonators', 'results may', 'resonance tunability', 'resonance switching', 'resonance strength', 'resonance quality', 'resonance frequency', 'numerical simulations', 'microstrip antennas', 'metamaterials made', 'incident photons', 'frequency tuning', 'first demonstration', 'electromagnetic response', 'device functionalities', 'detectors developments', 'bscco tc', 'analytical calculations']</t>
  </si>
  <si>
    <t>Antennas and split-ring resonators | BSCCO THz emitters and detectors | superconducting metamaterials.</t>
  </si>
  <si>
    <t>We introduce a class of low-loss subwavelength resonators and report the first demonstration of a high-temperature ( Tc) superconducting Bi2Sr2 CaCu2O8+Œ¥ (BSCCO) terahertz (THz) metamaterial. The numerical simulations and analytical calculations are performed to study the electromagnetic response of the subwavelength BSCCO split-ring resonators (SRRs) to the incident photons with energies below the superconducting gap energy. A transition of resonance strength is observed as a dip in resonance frequency for temperatures below BSCCO Tc. To interpret the transmission spectra, resonance switching, and frequency tuning of SRRs, we calculate the temperature dependent complex permittivity and surface impedance of a 200 nm thick unpatterned slightly underdoped BSCCO thin film. We compare the resonance tunability of SRRs made of the extremely disorder superconductor (BSCCO) with metamaterials made of a weakly disorder superconductor YBa2Cu3O7 (YBCO) and show that the resonance quality and frequency tuning are comparable for these two metamaterials. Our results may be useful for THz emitters and detectors developments, for instance, by integration of SRRs with BSCCO THz emitters and microstrip antennas, the device functionalities such as polarization, emission pattern directivity, and output power could be controlled and improved.</t>
  </si>
  <si>
    <t>1DUMMU</t>
  </si>
  <si>
    <t>60032873;60032873;60014256;60014256;60121115-60031101;60121115-60031101</t>
  </si>
  <si>
    <t>57195991477;6504719571;15725724200;7102729968;8911688800;55077348000</t>
  </si>
  <si>
    <t>Kalhor, S.;Ghanaatshoar, M.;Kashiwagi, T.;Kadowaki, K.;Kelly, M. J.;Delfanazari, K.</t>
  </si>
  <si>
    <t>United Kingdom;Iran;United Kingdom;Japan</t>
  </si>
  <si>
    <t>Cambridge;Tehran;Cambridge;Tsukuba</t>
  </si>
  <si>
    <t>Department of Physics;Shahid Beheshti University;University of Cambridge;University of Tsukuba</t>
  </si>
  <si>
    <t>60121115;60032873;60031101;60014256</t>
  </si>
  <si>
    <t>Kalhor S.</t>
  </si>
  <si>
    <t>Thermal Tuning of High-T&lt;inf&gt;c&lt;/inf&gt; Superconducting Bi&lt;inf&gt;2&lt;/inf&gt;Sr&lt;inf&gt;2&lt;/inf&gt;CaCu&lt;inf&gt;2&lt;/inf&gt;O&lt;inf&gt;8+Œ¥&lt;/inf&gt; Terahertz Metamaterial</t>
  </si>
  <si>
    <t>10.1109/JPHOT.2017.2754465</t>
  </si>
  <si>
    <t>2-s2.0-85030716046</t>
  </si>
  <si>
    <t>['reduced sidelobe', 'radiation efficiency', 'optimized using', 'optimized spherical', 'optimal designs', 'nanowire antennas', 'lobe levels', 'forward radiation', 'ellipsoid reflectors', 'ellipsoid reflector', 'efficient coupling', 'domain method', 'difference time', 'conventional counterpart', 'backward one', 'array elements', 'antenna directivity', 'analyzed using', '75 %.', '3d finite']</t>
  </si>
  <si>
    <t>In this paper, the optimal designs of silicon Yagi‚ÄìUda nanoantennas (NAs) with an ellipsoid reflector have been proposed and analyzed using the 3D finite-difference time-domain method. The combination of nanospheres, nanowires, and ellipsoid reflectors has been employed to enhance the antenna directivity. The nanoantenna geometrical parameters are optimized using the particle swarm optimization algorithm. The optimized spherical NA with an ellipsoid reflector shows high directivity of 19.89, which is higher than the conventional counterpart by 65.75%. This enhancement is attributed to the different supported modes by the ellipsoid reflector, which increases the forward radiation and suppresses the backward one. Further, the optimized nanowire design with an ellipsoid reflector has achieved a directivity of 23.4. In addition, the radiation efficiency has been increased to 80.2% and 75.9% for optimized spherical and nanowire antennas, respectively. This enhancement is attributed to the efficient coupling between array elements as well as reduced sidelobe and back-lobe levels.</t>
  </si>
  <si>
    <t>2041-2049</t>
  </si>
  <si>
    <t>60104893-60029258;60104893-60016618;60104893-60012022;60104893-60012022</t>
  </si>
  <si>
    <t>14031747200;56414062900;26428784700;7004026301</t>
  </si>
  <si>
    <t>Mahmoud, K. R.;Hussein, Mohamed;Hameed, Mohamed Farhat O.;Obayya, S. S.A.</t>
  </si>
  <si>
    <t>Egypt;Egypt;Egypt;Egypt</t>
  </si>
  <si>
    <t>6th October;Cairo;Cairo;Mansoura</t>
  </si>
  <si>
    <t>Zewail City of Science and Technology;Helwan University;Ain Shams University;Mansoura University</t>
  </si>
  <si>
    <t>60104893;60029258;60016618;60012022</t>
  </si>
  <si>
    <t>Super directive Yagi‚ÄìUda nanoantennas with an ellipsoid reflector for optimal radiation emission</t>
  </si>
  <si>
    <t>10.1364/JOSAB.34.002041</t>
  </si>
  <si>
    <t>2-s2.0-85030719419</t>
  </si>
  <si>
    <t>['radiation efficiency', 'quality factor', 'dielectric material', 'cm evaluations', 'characteristic modes', 'actual directivity']</t>
  </si>
  <si>
    <t>Characteristic modes (CMs) | Maximum possible directivity | Metallic small antenna | Unidirectional</t>
  </si>
  <si>
    <t>Expressions in terms of characteristic modes (CMs) for evaluating metallic antenna resonance, radiation efficiency, actual directivity, maximum possible directivity, and quality factor are proposed. They are validated by comparing with the full-wave simulation results of unidirectional electrically small antennas. As a complement to the lack of dielectric material in the CM evaluations, a practical fabricated antenna is studied.</t>
  </si>
  <si>
    <t>3026-3029</t>
  </si>
  <si>
    <t>60003977;60028897;60003977</t>
  </si>
  <si>
    <t>57191200879;57203176700;10140403100</t>
  </si>
  <si>
    <t>Li, Ruiyang;McNamara, Derek;Wei, Gao</t>
  </si>
  <si>
    <t>Ottawa;Xi'an</t>
  </si>
  <si>
    <t>University of Ottawa;Northwestern Polytechnical University</t>
  </si>
  <si>
    <t>60028897;60003977</t>
  </si>
  <si>
    <t>Characteristic modes evaluation for metallic small antennas with unidirectional pattern</t>
  </si>
  <si>
    <t>10.1109/LAWP.2017.2758787</t>
  </si>
  <si>
    <t>2-s2.0-85030754044</t>
  </si>
  <si>
    <t>['uhf range', 'theoretically investigated', 'suitable candidate', 'shf range', 'practical modes', 'plasma tube', 'plasma antenna', 'phase velocity', 'phase velocities', 'optimum conditions', 'numerical results', 'nested model', 'mostly lower', 'modes radiating', 'mode line', 'maxwell equations', 'high frequency', 'generated modes', 'dispersion relations', 'controllable due']</t>
  </si>
  <si>
    <t>In this paper, a plasma antenna nested inside a plasma tube, called the nested model of the plasma antenna, as a suitable candidate to improve the conventional plasma antenna is theoretically investigated in ultra-high frequency (UHF) and super high frequency (SHF) ranges. Using the Fluid-Maxwell equations, the dispersion relations for both the nested model of plasma antenna and single plasma antenna and single plasma antenna are obtained to find their practical, vph‚â•0.85c, azimuthally symmetric surface modes. The numerical results for the single plasma antenna show that the number of practical modes is very limited in the UHF range, and in the SHF range, the phase velocities of the modes radiating over this range are mostly lower than the speed of light in vacuum. However, the results of the considered nested model indicate that in the UHF range, the number of practical modes greatly increases, and by optimizing the plasma tube parameters, the generated modes can extend over all this range, forming a mode line with the phase velocity very close to the speed of light. On the other hand, in the SHF range, employing the nested model leads to an additional mode line having higher phase velocity (coinciding with the light speed line under the optimum conditions) with respect to that of the single plasma antenna. Using the proposed nested model of the plasma antenna not only leads to clearly significant advances in the single plasma antenna but also is more controllable due to adding the plasma tube parameters.</t>
  </si>
  <si>
    <t>60005096;60005096;60005096;60005096</t>
  </si>
  <si>
    <t>37119333900;7004710802;55736060800;24168257000</t>
  </si>
  <si>
    <t>Nasr, N.;Mehdian, H.;Hajisharifi, K.;Hasanbeigi, A.</t>
  </si>
  <si>
    <t>Kharazmi University</t>
  </si>
  <si>
    <t>Nasr N.</t>
  </si>
  <si>
    <t>Analysis of nested design of plasma antenna based on the azimuthally symmetric surface waves: UHF and SHF bands</t>
  </si>
  <si>
    <t>10.1063/1.5004691</t>
  </si>
  <si>
    <t>2-s2.0-85030754231</t>
  </si>
  <si>
    <t>['well multiple', 'user influence', 'terminals operate', 'terminal mock', 'propagation environments', 'practical 3', 'polarization profiles', 'orientation angles', 'different spatial', 'channel models', 'antenna designs', '55 ghz']</t>
  </si>
  <si>
    <t>Anechoic chamber | MIMO performance evaluation | multiple-input-multiple-output (MIMO) over-the-air (OTA) testing | user influence</t>
  </si>
  <si>
    <t>User influence, together with propagation environments and antenna designs, determines how well multiple-input-multiple-output (MIMO) terminals operate in true usage conditions. In this letter, we investigate to what extent the user influence affects the performance of a realistic MIMO terminal under various reproduced spatial channel models in a practical 3-D multiprobe anechoic chamber setup. A terminal mock-up, operating at 2.55 GHz, together with a realistic user phantom was used, and channel models with different spatial and polarization profiles, device under test with different operation modes and orientation angles were tested.</t>
  </si>
  <si>
    <t>3030-3033</t>
  </si>
  <si>
    <t>60022134;60111731-60001738;60111731;60022134</t>
  </si>
  <si>
    <t>Fan, Wei;Kyosti, Pekka;Hentila, Lassi;Pedersen, Gert F.</t>
  </si>
  <si>
    <t>United States;Denmark;Finland</t>
  </si>
  <si>
    <t>Santa Rosa;Aalborg;Oulu</t>
  </si>
  <si>
    <t>Keysight Technologies;Aalborg University;Centre for Wireless Communications</t>
  </si>
  <si>
    <t>60111731;60022134;60001738</t>
  </si>
  <si>
    <t>Experimental Evaluation of MIMO Terminals with User Influence in OTA Setups</t>
  </si>
  <si>
    <t>10.1109/LAWP.2017.2758960</t>
  </si>
  <si>
    <t>2-s2.0-85030755714</t>
  </si>
  <si>
    <t>SKL201504</t>
  </si>
  <si>
    <t>['wavelength dependent', 'theoretically proposed', 'solar cell', 'resonant metal', 'potentially used', 'plane side', 'photon source', 'phase differences', 'optical antenna', 'nanoantenna consists', 'metallic nanoplate', 'enhanced emission', 'emission directivity', 'dipolar emitter', 'different wavelengths', 'dielectric spacer', 'constituting elements']</t>
  </si>
  <si>
    <t>controllable directivity | double resonances. | Optical antenna | unidirectional emission</t>
  </si>
  <si>
    <t>A double-resonant metal-insulator-metal (MIM) optical antenna is theoretically proposed to control the emission directivity of a dipolar emitter. The nanoantenna consists of an in-plane side-by-side assembling metallic nanobar dimer on the top and a metallic nanoplate on the bottom, separated by a dielectric spacer. Unidirectional and enhanced emission of the emitter is wavelength dependent. It is controllable by changing the phase differences of constituting elements of the antenna, induced by the double magnetic resonances at different wavelengths. The results can be potentially used in near-field sample detection, solar cell, and single-photon source.</t>
  </si>
  <si>
    <t>60026990;60026990;60026990;60026990</t>
  </si>
  <si>
    <t>55858431300;57195994734;55261475800;14030371300</t>
  </si>
  <si>
    <t>Liu, Fei;Ye, Shengyin;Zhang, Kailiang;Ren, Guangjun</t>
  </si>
  <si>
    <t>Tianjin University of Technology</t>
  </si>
  <si>
    <t>Controllable Unidirectional Emission with Double-Resonant Plasmonic Antenna</t>
  </si>
  <si>
    <t>10.1109/JPHOT.2017.2756875</t>
  </si>
  <si>
    <t>2-s2.0-85030773165</t>
  </si>
  <si>
    <t>['wide range', 'terrestrial communications', 'simple structure', 'simple design', 'good choice', 'frequency range', 'compact size', 'circular polarization', 'backed circular', 'axial ratio', 'antenna usefulness', 'also established', '40 mm', '4 dbic', '12 ghz']</t>
  </si>
  <si>
    <t>amateur radio | high gain antenna | radar | satellite and aerospace communications | spiral antenna | terrestrial communications | X-band</t>
  </si>
  <si>
    <t>Design of a conical-disc-backed circular-polarized Archimedean single-arm spiral antenna is presented in this paper. The antenna operation covers the X -band frequencies ranging from 8 to 12 GHz. The antenna makes use of a very simple structure having the single-arm spiral backed by a cone-shaped metallic disc to achieve high gain, circular polarization, and unidirectional symmetric radiation near the boresight. The diameter of the antenna only measures to 40 mm. The simulated and measured results show that the antenna has a very good impedance matching (better than -10 dB), good right-hand circular polarization (with an axial ratio of ‚â§3 dB) throughout the frequency range of interest, and offers a maximum peak gain of 11.4 dBiC. The presented 11 response and radiation pattern results also show that the antenna offers excellent performance in the X-band with no need of a balun. Antenna usefulness is also established through a detailed parametric study and comparison with a traditional flat disc structure. Compact size, simple design, wide range, and high gain make the proposed antenna design a good choice for radar, terrestrial communications, and satellite/aerospace communications applications.</t>
  </si>
  <si>
    <t>21344-21354</t>
  </si>
  <si>
    <t>60012622;60012622;60025578;60022109</t>
  </si>
  <si>
    <t>24823445400;6507054581;56377167900;56162277000</t>
  </si>
  <si>
    <t>Ur-Rehman, Masood;Safdar, Ghazanfar Ali;Yang, Xiaodong;Chen, Xiaodong</t>
  </si>
  <si>
    <t>Xi'an;London;Luton</t>
  </si>
  <si>
    <t>Xidian University;Queen Mary University of London;University of Bedfordshire</t>
  </si>
  <si>
    <t>60025578;60022109;60012622</t>
  </si>
  <si>
    <t>Ur-Rehman M.</t>
  </si>
  <si>
    <t>Design and Study of a Circular Polarised Conical-Disc-Backed Spiral Antenna for X-Band Applications</t>
  </si>
  <si>
    <t>10.1109/ACCESS.2017.2758765</t>
  </si>
  <si>
    <t>2-s2.0-85030774764</t>
  </si>
  <si>
    <t>['¬± 0', 'zehnder modulator', 'transmission notches', 'signal spectra', 'photonic approach', 'measurement error', 'integrated polarization', 'experimentally demonstrate', 'differential group', 'delay module', 'antenna spacing', '35 ps', '16 ps']</t>
  </si>
  <si>
    <t>Angle of arrival | differential group delay. | microwave photonic filter | microwave photonics</t>
  </si>
  <si>
    <t>We propose and experimentally demonstrate a photonic approach to estimate the angle-of-arrival (AOA) of broadband microwave signals. Using an integrated polarization-division multiplexing Mach-Zehnder modulator and a differential group-delay module, a microwave photonic notch filter is constructed. The relative time delay in reception of the signal at two separate antenna elements can be obtained by measuring the transmission notches over the signal spectra. The AOA is calculated from the relative time delay and the antenna spacing. The experiment results show that the measurement error is less than ¬±0.35 ps when the relative time delay changes from -14 to 16 ps.</t>
  </si>
  <si>
    <t>57190658683;7004010586;57195998989;57190021149;57188930366</t>
  </si>
  <si>
    <t>Tu, Zhaoyang;Wen, Aijun;Xiu, Zhongguo;Zhang, Wu;Chen, Mei</t>
  </si>
  <si>
    <t>Tu Z.</t>
  </si>
  <si>
    <t>Angle-of-Arrival Estimation of Broadband Microwave Signals Based on Microwave Photonic Filtering</t>
  </si>
  <si>
    <t>10.1109/JPHOT.2017.2757960</t>
  </si>
  <si>
    <t>2-s2.0-85030789776</t>
  </si>
  <si>
    <t>['wetting front', 'waveguide dispersion', 'thereby allowing', 'temporal resolution', 'shallow layer', 'radar system', 'phenomenon known', 'penetrating radar', 'offsets ranging', 'layer model', 'high spatial', 'gradational nature', 'e .,', 'dispersive behavior', 'continuously changing', 'consistent progression', 'better agreement']</t>
  </si>
  <si>
    <t>Ground-penetrating radar (GPR) data were collected before, during, and after a 24-min-long forced infiltration event in a large sand tank. High spatial and temporal resolution were achieved by automation of the radar system, thereby allowing these data to be collected during the course of the experiment while continuously changing the distance between the antennas through offsets ranging between 0.17 and 2.17 m. These multi-offset data showed evidence of a phenomenon known as waveguide dispersion during early infiltration times (5‚Äì10 min), indicating that a shallow layer of high water content was present. The GPR data exhibiting this dispersive behavior were used to fit water content profiles for the wetting front, i.e., the waveguide, with time using either a blocky-layer model or a piecewise linear function. Results from the separate inversions showed good agreement with in situ soil moisture measurements and a calibrated unsaturated flow model. The piecewise linear model, however, was able to honor the gradational nature of the hydrologically induced waveguide and was in better agreement with the observed soil moisture data. Furthermore, the piecewise linear model returned a water content profile that showed a consistent progression of the wetting front with time, whereas a less consistent progression of the wetting front was observed for the blocky-layer model.</t>
  </si>
  <si>
    <t>60026610;60026610;60007774</t>
  </si>
  <si>
    <t>57198042843;6603384840;6603626326</t>
  </si>
  <si>
    <t>Mangel, Adam R.;Moysey, Stephen M.J.;van der Kruk, Jan</t>
  </si>
  <si>
    <t>Clemson;J√ºlich</t>
  </si>
  <si>
    <t>Clemson University;Forschungszentrum J√ºlich (FZJ)</t>
  </si>
  <si>
    <t>60026610;60007774</t>
  </si>
  <si>
    <t>Mangel A.</t>
  </si>
  <si>
    <t>Resolving infiltration-induced water content profiles by inversion of dispersive ground-penetrating radar data</t>
  </si>
  <si>
    <t>10.2136/vzj2017.02.0037</t>
  </si>
  <si>
    <t>2-s2.0-85030860836</t>
  </si>
  <si>
    <t>['power transfer', 'located near', 'latter case', 'higher efficiency', 'helicon discharge', 'former case', 'external non', 'explored experimentally', 'effective resistance', 'diffusion chamber', 'dielectric plate', 'axial line', 'absorption manner', '250 gs', '1 gs', '0 gs']</t>
  </si>
  <si>
    <t>absorption manner | helicon discharge | low axial magnetic field | low supply power</t>
  </si>
  <si>
    <t>The modulation of absorption manner in helicon discharge by changing the profile of low axial magnetic field is explored experimentally in this work. The experiments are carried out in Boswell-type antenna driven by 13.56-MHz power source in 0.35-Pa argon environment. The peak of the external non-uniform magnetic field (Bex) along the axis is observed in a range from 0 Gs to 250 Gs (1 Gs = 104 T), where the electron density varies from 0.5√ó1016 m-3 to 9√ó1016 m-3. When Bex is located near the tube upper end sealed by a dielectric plate, or near the tube bottom end connected with a diffusion chamber, the plasmas are centralized in the tube in the former case while the strong luminance appears between the edge of the tube and the axial line in the latter case. When Bex is located in the middle of the antenna, moreover, an effective resistance (Reff) peak appears apparently with increasing magnetic field. The glow moves toward first the edge of the tube and then the two antenna legs as the magnetic field increases. The discharge in this case is caused by the absorption of Trivelpiece-Gould (TG) wave. It is suggested that Bex is located in the middle of the antenna to obtain a higher efficiency of power transfer. 2017 Chinese Physical Society and IOP Publishing Ltd.</t>
  </si>
  <si>
    <t>56443057000;56900294800;57193099156;15763245600;14520568400;55543543900</t>
  </si>
  <si>
    <t>Zhao, Gao;Wang, Yu;Niu, Chen;Liu, Zhong Wei;Ouyang, Jiting;Chen, Qiang</t>
  </si>
  <si>
    <t>Modulation of absorption manner in helicon discharges by changing profile of low axial magnetic field</t>
  </si>
  <si>
    <t>10.1088/1674-1056/26/10/105201</t>
  </si>
  <si>
    <t>2-s2.0-85031002839</t>
  </si>
  <si>
    <t>DP130104614</t>
  </si>
  <si>
    <t>['wireless sensor', 'user perception', 'therefore strategies', 'system performance', 'system indicated', 'system consists', 'system based', 'supervised trials', 'six patients', 'second survey', 'score 6', 'rfid antennas', 'recognizing bed', 'recognizes bed', 'pilot study', 'overall recall', 'older patients', 'joint bed', 'identifying bed', 'hospital rooms', 'hospital environment', 'high acceptance', 'geriatric evaluation', 'detecting bed', 'chair exits', 'aged 71', 'acceptance factors']</t>
  </si>
  <si>
    <t>Falls in hospitals are common, therefore strategies to minimize the impact of these events in older patients and needs to be examined. In this pilot study, we investigate a movement monitoring sensor system for identifying bed and chair exits using a wireless wearable sensor worn by hospitalized older patients. We developed a movement monitoring sensor system that recognizes bed and chair exits. The system consists of a machine learning based activity classifier and a bed and chair exit recognition process based on an activity score function. Twenty-six patients, aged 71 to 93 years old, hospitalized in the Geriatric Evaluation and Management Unit participated in the supervised trials. They wore over their attire a battery-less, lightweight and wireless sensor and performed scripted activities such as getting off the bed and chair. We investigated the system performance in recognizing bed and chair exits in hospital rooms where RFID antennas and readers were in place. The system‚Äôs acceptability was measured using two surveys with 0‚Äì10 likert scales. The first survey measured the change in user perception of the system before and after a trial; the second survey, conducted only at the end of each trial, measured user acceptance of the system based on a multifactor sensor acceptance model. The performance of the system indicated an overall recall of 81.4%, precision of 66.8% and F-score of 72.4% for joint bed and chair exit recognition. Patients demonstrated improved perception of the system after use with overall score change from 7.8 to 9.0 and high acceptance of the system with score 6.7 for all acceptance factors. The present pilot study suggests the use of wireless wearable sensors is feasible for detecting bed and chair exits in a hospital environment.</t>
  </si>
  <si>
    <t>e0185670</t>
  </si>
  <si>
    <t>60009512;60189792-60009512;60009512;60031226;60009512</t>
  </si>
  <si>
    <t>55516498100;7004823678;56053895400;35518345000;9639471200</t>
  </si>
  <si>
    <t>Shinmoto Torres, Roberto L.;Visvanathan, Renuka;Abbott, Derek;Hill, Keith D.;Ranasinghe, Damith C.</t>
  </si>
  <si>
    <t>Adelaide;Perth;Adelaide</t>
  </si>
  <si>
    <t>Faculty of Health and Medical Sciences;Curtin University;The University of Adelaide</t>
  </si>
  <si>
    <t>60189792;60031226;60009512</t>
  </si>
  <si>
    <t>Shinmoto Torres R.L.</t>
  </si>
  <si>
    <t>A battery-less and wireless wearable sensor system for identifying bed and chair exits in a pilot trial in hospitalized older people</t>
  </si>
  <si>
    <t>10.1371/journal.pone.0185670</t>
  </si>
  <si>
    <t>2-s2.0-85031014290</t>
  </si>
  <si>
    <t>['two vehicles', 'restricted inputs', 'rerfsm ).', 'prototypical example', 'paths without', 'multiple uavs', 'model udes', 'limited breadth', 'generate solutions', 'generate policies', 'first search', 'dynamic programming']</t>
  </si>
  <si>
    <t>dynamic environments | patrolling | UAV</t>
  </si>
  <si>
    <t>Patrolling is the most commonly requested type of unmanned aerial vehicle (UAV) mission; thus we use it as a prototypical example of autonomous mission planning. In this paper, we design an autonomous mission planner for UAV patrolling missions in unpredictably dynamic environments (UDEs) using recomposable restricted finite state machines (ReRFSM). UDEs admit online changes to the number of waypoints, their priorities, and the availability of paths without any prediction. ReRFSM can model UDEs and restricted inputs. Dynamic programming is used to generate policies and limited breadth-first search (LBFS) is used to generate solutions with a small computation time that plan single UAV tours. Finally, we introduce patrolling policies for multiple UAVs by composing multiple mission RFSMs and modifying the inputs of the ReRFSMs. We demonstrate the case of two vehicles as a proof of concept.</t>
  </si>
  <si>
    <t>233-236</t>
  </si>
  <si>
    <t>60025778;60006963;60025778</t>
  </si>
  <si>
    <t>55557860800;35092325800;7102803626</t>
  </si>
  <si>
    <t>Seok, Jinwoo;Faied, Mariam;Girard, Anouck</t>
  </si>
  <si>
    <t>Ann Arbor;Detroit</t>
  </si>
  <si>
    <t>University of Michigan, Ann Arbor;University of Detroit Mercy</t>
  </si>
  <si>
    <t>60025778;60006963</t>
  </si>
  <si>
    <t>Seok J.</t>
  </si>
  <si>
    <t>Unpredictably Dynamic Environment Patrolling</t>
  </si>
  <si>
    <t>10.1142/S2301385017500108</t>
  </si>
  <si>
    <t>2-s2.0-85031090387</t>
  </si>
  <si>
    <t>['thermal stress', 'thermal distortion', 'temperature distribution', 'sound discussions', 'solar impact', 'scientific foundation', 'important influence', 'high frequencies', 'first calculated', 'deas software', 'day obtained', 'comprehensive description', 'antenna structure', 'antenna must']</t>
  </si>
  <si>
    <t>influence mechanism | reflector antennas | solar radiation | temperature gradient | thermal distortion</t>
  </si>
  <si>
    <t>The solar impact on antenna must be lessened for the large reflector antenna operating at high frequencies to have great electromagnetic performances. Therefore, researching the temperature distribution and its influence on large reflector antenna is necessary. The variation of solar incidence angle is first calculated. Then the model is simulated by the I-DEAS software, with the temperature, thermal stress, and thermal distortion distribution through the day obtained. In view of the important influence of shadow on antenna structure, a newly proposed method makes a comprehensive description of the temperature distribution on the reflector and its influence through the day by dividing a day into three different periods. The sound discussions and beneficial summary serve as the scientific foundation for the engineers to compensate the thermal distortion and optimize the antenna structure.</t>
  </si>
  <si>
    <t>1253-1260</t>
  </si>
  <si>
    <t>60025578;60025578;60136270;60014205;100751931;60025578;60025578;112924405</t>
  </si>
  <si>
    <t>16443330500;57189602376;56482499500;56486461700;57188747427;7402909186;24461258200;56416996900</t>
  </si>
  <si>
    <t>Wang, C. S.;Yuan, S.;Liu, X.;Xu, Q.;Wang, M.;Zhu, M. B.;Chen, G. D.;Duan, Y. H.</t>
  </si>
  <si>
    <t>Beijing;Xi'an;Beijing;Xi'an;Xi'an</t>
  </si>
  <si>
    <t>Beijing Aerospace Automatic Control Institute;Xidian University;National Astronomical Observatories Chinese Academy of Sciences;CETC No. 39 Research Institute;Shaanxi Huanghe Group Co., LTD</t>
  </si>
  <si>
    <t>60136270;60025578;60014205;112924405;100751931</t>
  </si>
  <si>
    <t>Temperature Distribution and Influence Mechanism on Large Reflector Antennas under Solar Radiation</t>
  </si>
  <si>
    <t>10.1002/2017RS006405</t>
  </si>
  <si>
    <t>2-s2.0-85031098962</t>
  </si>
  <si>
    <t>['¬† 4', 'visible region', 'theoretical investigation', 'system interesting', 'observed appearance', 'nicely reproduce', 'neat reagents', 'molecular level', 'iii )¬†', 'experimental spectra', 'equilibrium constant', 'energy stabilization', 'electrostatic interaction', 'efficient absorption', 'eabp consequent', 'dependent extension', 'combined experimental', 'adduct formation', 'absorption band']</t>
  </si>
  <si>
    <t>Antenna systems | Density functional theory | Europium complexes | Spectroscopic properties</t>
  </si>
  <si>
    <t>The adduct between Tris[3-(trifluoromethylhydroxymethilene)-d-camphorate]europium(III)¬†and¬†4,4‚Äô-Bis(N,N-dimethylamino)benzophenone (EABP) presents an absorption band in the visible region that the neat reagents do not display, making this system interesting as an antenna system devoted to an efficient absorption in the visible region. The UV‚ÄìVis spectroscopic properties of the reagents and the adduct have been determined by a combined experimental and theoretical investigation. The equilibrium constant of the adduct formation has been determined. The theoretical investigation, carried out in the framework of density functional theory and its time-dependent extension by using the PBE1PBE and B3-LYP hybrid functionals, allowed to nicely reproduce the features of the experimental spectra of the neat reagents and of the mixture and to propose an interpretation at the molecular level of the observed appearance of the absorption band for the adduct in the visible region: It originates from the redshift of the S0¬†‚Üí¬†S1 transition observed in EABP‚Äîessentially deriving from the œÄHOMO¬†‚Üí¬†œÄ*LUMO excitation‚Äîdue to the energy stabilization of the LUMO of EABP consequent to the electrostatic interaction between the Eu3+ ion and EABP in the adduct.</t>
  </si>
  <si>
    <t>1432881X</t>
  </si>
  <si>
    <t>Theoretical Chemistry Accounts</t>
  </si>
  <si>
    <t>60012306;60012306;60012306;60012306;60012306;60012306;60030674</t>
  </si>
  <si>
    <t>6603615601;13613402800;7004458266;7003698279;6602807398;56535533200;55346143100</t>
  </si>
  <si>
    <t>Cosentino, Ugo;Greco, Claudio;Pitea, Demetrio;Binetti, Simona;Le Donne, Alessia;Moro, Giorgio;Baiardi, Alberto</t>
  </si>
  <si>
    <t>Pisa;Milan</t>
  </si>
  <si>
    <t>Scuola Normale Superiore di Pisa;Universit√† degli Studi di Milano-Bicocca</t>
  </si>
  <si>
    <t>60030674;60012306</t>
  </si>
  <si>
    <t>Cosentino U.</t>
  </si>
  <si>
    <t>Theoretical and experimental investigation of UV‚ÄìVis absorption spectrum in a Eu(3+) based complex for luminescent downshifting applications</t>
  </si>
  <si>
    <t>10.1007/s00214-017-2151-6</t>
  </si>
  <si>
    <t>2-s2.0-85031113641</t>
  </si>
  <si>
    <t>['wavelength requires', 'variable ratio', 'using radar', 'safe alternative', 'rayleigh regions', 'range studied', 'radar wavelength', 'possible solutions', 'oscillatory change', 'numerical simulation', 'multifrequency algorithms', 'monitor changes', 'monitor abch', 'lower cost', 'initially identified', 'blood volume', 'antennae reading', 'analysis shows', 'also appears', 'acbh monitoring', '500 mhz', '100 mhz', '1 ghz']</t>
  </si>
  <si>
    <t>Background: This theoretical study examines the use of radar to continuously monitor ‚Äúaccumulation of blood in the head‚Äù (ACBH) non-invasively and from a distance, after the location of a hematoma or hemorrhage in the brain was initially identified with conventional medical imaging. Current clinical practice is to monitor ABCH with multiple, subsequent, conventional medical imaging. The radar technology introduced in this study could provide a lower cost and safe alternative to multiple conventional medical imaging monitoring for ACBH. Materials and methods: The goal of this study is to evaluate the feasibility of using radar to monitor changes in blood volume in the brain through a numerical simulation of ACBH monitoring from remote, with a directional spiral slot antennae, in 3-D models of the brain. The focus of this study is on evaluating the effect of frequencies on the antennae reading. To that end we performed the calculations for frequencies of 100 MHz, 500 MHz and 1 GHz. Results and discussion: The analysis shows that the ACBH can be monitored with radar and the monitoring resolution improves with an increase in frequency, in the range studied. However, it also appears that when typical clinical dimensions of hematoma and hemorrhage are used, the variable ratio of blood volume radius and radar wavelength can bring the measurements into the Mie and Rayleigh regions of the radar cross section. In these regions there is an oscillatory change in signal with blood volume size. For some frequencies there is an increase in signal with an increase in volume while in others there is a decrease. Conclusions: While radar can be used to monitor ACBH non-invasively and from a distance, the observed Mie region dependent oscillatory relation between blood volume size and wavelength requires further investigation. Classifiers, multifrequency algorithms or ultra-wide band radar are possible solutions that should be explored in the future.</t>
  </si>
  <si>
    <t>e0186381</t>
  </si>
  <si>
    <t>60226567;60226567;60025038</t>
  </si>
  <si>
    <t>57188977610;7006796312;7006100650</t>
  </si>
  <si>
    <t>Oziel, Moshe;Korenstein, Rafi;Rubinsky, Boris</t>
  </si>
  <si>
    <t>Ramat Aviv;Berkeley</t>
  </si>
  <si>
    <t>Sackler School of Medicine;University of California, Berkeley</t>
  </si>
  <si>
    <t>60226567;60025038</t>
  </si>
  <si>
    <t>Oziel M.</t>
  </si>
  <si>
    <t>Radar based technology for non-contact monitoring of accumulation of blood in the head: A numerical study</t>
  </si>
  <si>
    <t>10.1371/journal.pone.0186381</t>
  </si>
  <si>
    <t>2-s2.0-85031115604</t>
  </si>
  <si>
    <t>['v coverage', 'two parameters', 'system performance', 'snapshot observation', 'sll better', 'sll ).', 'results show', 'proposed algorithm', 'optimum 30', 'optimal positions', 'new generation', 'interferometric array', 'genetic algorithm', 'ga ).', 'element array', 'da ).', 'algorithm finds', '12 %,']</t>
  </si>
  <si>
    <t>instrumentation: interferometers | telescopes</t>
  </si>
  <si>
    <t>The Square Kilometre Array (SKA) ushers in the new generation of large radio telescopes that will work at wavelengths between meters and centimeters. In order to competitively design interferometric antenna arrays such as SKA, it is crucial to focus on the optimization of system performance. In this paper, we contribute to the solution by introducing a new optimization algorithm called Division Algorithm (DA). This algorithm finds the optimal positions of antennas to simultaneously maximize u-v coverage and decrease sidelobe level (SLL). The DA is able to optimize the configuration of the interferometric array in both snapshot and Earth rotation synthesis observations. To demonstrate its efficiency, the DA is applied to configure an optimum 30-element array for the Giant Metrewave Radio Telescope. The proposed algorithm is able to improve the overlapped samples parameter by about 4% and the unsampled cells parameter by about 12%, at snapshot observation, compared to the Genetic Algorithm (GA). DA is able to improve these two parameters for a 6-hr tracking observation as well. Finally, the proposed algorithm is compared with the GA for different source declination. Results show that the DA is able to decrease the SLL better than the GA.</t>
  </si>
  <si>
    <t>60025577;60015913;60015913;60025577;60015913</t>
  </si>
  <si>
    <t>55947964200;17347192400;56237755600;6507015324;57196032418</t>
  </si>
  <si>
    <t>Kiehbadroudinezhad, Shahideh;Valente, Daniela;Cada, Michael;Noordin, Nor Kamariah;Shahabi, Adib</t>
  </si>
  <si>
    <t>Serdang;Halifax</t>
  </si>
  <si>
    <t>Universiti Putra Malaysia;Dalhousie University</t>
  </si>
  <si>
    <t>60025577;60015913</t>
  </si>
  <si>
    <t>Kiehbadroudinezhad S.</t>
  </si>
  <si>
    <t>Optimization of Positioning of Interferometric Array Antennas Using Division Algorithm for Radio Astronomy Applications</t>
  </si>
  <si>
    <t>10.3847/1538-3881/aa8ad3</t>
  </si>
  <si>
    <t>2-s2.0-85031117124</t>
  </si>
  <si>
    <t>['traditional multiple', 'traditional approach', 'theoretically formulated', 'srmp antenna', 'rigorously explored', 'results demonstrate', 'radiator multiple', 'radiation properties', 'new perspective', 'major contribution', 'field tests', 'enumerative studies', 'end component', 'electromagnetic characterization', 'dielectric constant', 'conducted using', 'complex weights', 'challenging problems', 'beamforming hardware', 'beamforming capability', 'array factor', 'antenna arrays']</t>
  </si>
  <si>
    <t>One of the most challenging problems in recent antenna engineering fields is to achieve highly reliable beamforming capabilities in an extremely restricted space of small handheld devices. In this paper, we introduce a new perspective on single-radiator multiple-port (SRMP) antenna to alter the traditional approach of multiple-antenna arrays for improving beamforming performances with reduced aperture sizes. The major contribution of this paper is to demonstrate the beamforming capability of the SRMP antenna for use as an extremely miniaturized front-end component in more sophisticated beamforming applications. To examine the beamforming capability, the radiation properties and the array factor of the SRMP antenna are theoretically formulated for electromagnetic characterization and are used as complex weights to form adaptive array patterns. Then, its fundamental performance limits are rigorously explored through enumerative studies by varying the dielectric constant of the substrate, and field tests are conducted using a beamforming hardware to confirm the feasibility. The results demonstrate that the new perspective of the SRMP antenna allows for improved beamforming performances with the ability of maintaining consistently smaller aperture sizes compared to the traditional multiple-antenna arrays.</t>
  </si>
  <si>
    <t>e0186099</t>
  </si>
  <si>
    <t>New perspective on single-radiator multiple-port antennas for adaptive beamforming applications</t>
  </si>
  <si>
    <t>10.1371/journal.pone.0186099</t>
  </si>
  <si>
    <t>2-s2.0-85031309419</t>
  </si>
  <si>
    <t>130143/ 2016-2</t>
  </si>
  <si>
    <t>['well understood', 'termite colonies', 'stingless bees', 'small soldiers', 'results suggest', 'powerful mandibles', 'many ant', 'large soldiers', 'colony defence', 'chemosensory sensitivity', 'chemosensory cues', 'chemical weaponry']</t>
  </si>
  <si>
    <t>Meliponini | Physical castes | Polymorphism | Soldiers | Tetragonisca angustula</t>
  </si>
  <si>
    <t>Many ant and termite colonies are defended by soldiers with powerful mandibles or chemical weaponry. Recently, it was reported that several stingless bee species also have soldiers for colony defence. These soldiers are larger than foragers, but otherwise lack obvious morphological adaptations for defence. Thus, how these soldiers improve colony fitness is not well understood. Robbing is common in stingless bees and we hypothesized that increased body size improves the ability to recognize intruders based on chemosensory cues. We studied the Neotropical species Tetragonisca angustula and found that large soldiers were better than small soldiers at recognizing potential intruders. Larger soldiers also had more olfactory pore plates on their antennae, which is likely to increase their chemosensory sensitivity. Our results suggest that improved enemy recognition might select for increased guard size in stingless bees.</t>
  </si>
  <si>
    <t>1744957X</t>
  </si>
  <si>
    <t>Biology Letters</t>
  </si>
  <si>
    <t>60008088-60031216;60008088-60031216;60008088;60008088;60008088;60008088</t>
  </si>
  <si>
    <t>14119734300;34968616000;57196055349;57016445000;57196059489;9738531900</t>
  </si>
  <si>
    <t>Gr√ºter, Christoph;Segers, Francisca H.I.D.;Santos, Luana L.G.;Hammel, Benedikt;Zimmermann, Uwe;Nascimento, Fabio S.</t>
  </si>
  <si>
    <t>Germany;Brazil</t>
  </si>
  <si>
    <t>Mainz;Sao Paulo</t>
  </si>
  <si>
    <t>Johannes Gutenberg-Universit√§t Mainz;Universidade de S√£o Paulo</t>
  </si>
  <si>
    <t>60031216;60008088</t>
  </si>
  <si>
    <t>Gr√ºter C.</t>
  </si>
  <si>
    <t>Enemy recognition is linked to soldier size in a polymorphic stingless bee</t>
  </si>
  <si>
    <t>10.1098/rsbl.2017.0511</t>
  </si>
  <si>
    <t>2-s2.0-85031503640</t>
  </si>
  <si>
    <t>['user equipment', 'ue simultaneously', 'scheduling process', 'huge number', 'article presents', '5g systems', '32 antennas', '256 ues']</t>
  </si>
  <si>
    <t>5G mobile communications systems | Hardware acceleration | Resource scheduling</t>
  </si>
  <si>
    <t>This article presents a hardware acceleration technique for the scheduling process in ultra-highdensity distributed antenna systems for fifth-generation (5G) mobile communications systems. In 5G systems, the overall system throughputs for a huge number of combinations of antennas and user equipment (UE) for communications have to be calculated in the scheduling process. To speed up the calculation, this acceleration technique calculates the throughputs of each UE simultaneously. Experimental results show that the acceleration technique calculates the system throughput approximately 60 times faster than without the acceleration. As a result, the acceleration technique improved the throughput by about 73% for a system with 32 antennas and 256 UEs. The hardware acceleration technique therefore enables a future practical 5G system.</t>
  </si>
  <si>
    <t>114671633;114671633;114671633</t>
  </si>
  <si>
    <t>56353183500;57221036829;7404483554</t>
  </si>
  <si>
    <t>Arikawa, Yuki;Sakamoto, Takeshi;Kimura, Shunji</t>
  </si>
  <si>
    <t>NTT Device Innovation Center</t>
  </si>
  <si>
    <t>Arikawa Y.</t>
  </si>
  <si>
    <t>Hardware acceleration technique for radio resource scheduling in 5G mobile systems</t>
  </si>
  <si>
    <t>2-s2.0-85031678457</t>
  </si>
  <si>
    <t>['x bands', 'using simulated', 'simulation test', 'return loss', 'resonance frequency', 'projected antenna', 'performance parameters', 'peak gain', 'measured data', 'good agreement', 'frequency range', 'desired multiband', 'defective grounds', '0 software']</t>
  </si>
  <si>
    <t>Antenna | Cantor set | Fractal slots | Microstrip patch | Multiband</t>
  </si>
  <si>
    <t>In this paper, a multiband, fractal, slotted, Circular Microstrip Patch Antenna for GSM, WiMAX, C and X bands (satellite communication applications) is presented. A cantor set theory is used to make fractal slots for obtaining the desired multiband. The projected antenna is simulated using Ansys HFSS v13.0 software. Simulation test of this antenna has been carried out for a frequency range of 1¬†GHz‚Äì10¬†GHz and a peak gain of 9.19¬†dB at a resonance frequency of 1.9¬†GHz is obtained. The antenna also resonates at 3.7¬†GHz, 6.06¬†GHz and 7.9¬†GHz with gains of 3.04¬†dB, 5.19¬†dB and 5.39¬†dB respectively. Parameters like voltage standing wave ratio, return loss, and gain are used to compare the results of the projected antenna with conventional CMPA‚Äôs of same dimensions with full and defective grounds. The projected antenna is fabricated on a glass epoxy material and is tested using Vector Network Analyzer. The performance parameters of the antenna are found to in good agreement with each both using simulated and measured data.</t>
  </si>
  <si>
    <t>441-447</t>
  </si>
  <si>
    <t>112536613;119643178;112536613</t>
  </si>
  <si>
    <t>57196075008;57199952273;57190251042</t>
  </si>
  <si>
    <t>Singh, Sivia Jagtar;Singh, Gurpreet;Bharti, Gurpreet</t>
  </si>
  <si>
    <t>Sangrur;Talwandi Sabo</t>
  </si>
  <si>
    <t>Vidya Sagar Polytechnic;Yadavindra College of Engineering</t>
  </si>
  <si>
    <t>119643178;112536613</t>
  </si>
  <si>
    <t>Circular Microstrip Antenna with Fractal Slots for Multiband Applications</t>
  </si>
  <si>
    <t>10.1007/s40031-017-0278-4</t>
  </si>
  <si>
    <t>2-s2.0-85031732329</t>
  </si>
  <si>
    <t>['three cases', 'size reduction', 'simulated results', 'resonant frequency', 'proposed one', 'light weight', 'good agreement', 'detection principle', 'concrete block', 'antenna arrays', 'antenna array', '800 gm', '5 dbi', '45 cm', '2 cm', '1 ghz']</t>
  </si>
  <si>
    <t>Broad side antenna array | Compact antenna array | Microstrip antenna | Non-destructive test | S-parameters</t>
  </si>
  <si>
    <t>In this paper, a proposed defected concrete post detection system is introduced. The proposed system consists of two compact microstrip broad side antenna arrays resonating at 1 GHz with dimensions of 45 cm by 13.2 cm for each antenna array and a weight of 800 gm for both antenna arrays. Also a portable vector network analyser is used for scattering parameters measurement purpose. For size comparison purpose, a conventional microstrip antenna array is designed and compared with the proposed one at the same resonant frequency. A size reduction of 23.4 % is obtained. The proposed antenna array directivity of 10.5 dBi and 3 dB beam width of 30.7 are obtained which are suitable for the concrete post defect detection. The detection principle is relied on the coupling between the two antenna array elements. Three cases are considered for simulation and measurement, air, good concrete block and defected concrete block. A 10 dB difference in coupling was obtained between the presence and the absence of the defect in the concrete block. A proposed measurement system is introduced. Good agreement is obtained between measured and simulated results. The proposed defected concrete post detection system is noticed to be light weight, simple, cheap and has a reasonable accuracy level.</t>
  </si>
  <si>
    <t>2567-2584</t>
  </si>
  <si>
    <t>57221935472;55453364900</t>
  </si>
  <si>
    <t>Abouelnaga, Tamer G.;Sultan, Kamel S.</t>
  </si>
  <si>
    <t>Abouelnaga T.G.</t>
  </si>
  <si>
    <t>Defected concrete post detection through antenna array coupling effect</t>
  </si>
  <si>
    <t>2-s2.0-85031791825</t>
  </si>
  <si>
    <t>DEC-2011/01/D/ST9/00378</t>
  </si>
  <si>
    <t>['vera interferometer', 'variable objects', 'variability studies', 'spacial orientation', 'single 32', 'similar way', 'sample seem', 'radio structures', 'radio spectra', 'radio maps', 'observed sources', 'monitor variability', 'meter antenna', 'may indicate', 'main aim', 'luminous objects', 'investigated sources', 'evolutionary status', 'evolutionary stages', 'detecting 16', 'also used', '30 ghz', '22 ghz']</t>
  </si>
  <si>
    <t>galaxies: active | quasars: absorption lines | radio continuum: galaxies</t>
  </si>
  <si>
    <t>An investigation of the origin of the broad absorption lines observed in some quasars was performed. We selected a sample of the most luminous objects and observed them with the VERA interferometer at 22 GHz. We also used a single 32-meter antenna, located near Toru≈Ñ in Poland, to monitor variability of these quasars at 30 GHz. We succeed in detecting 16 out of 19 initially selected objects. The main aim of our observations was to determine the spacial orientation of the observed sources and their evolutionary status. We investigated their radio maps, performed the variability studies, and examined their radio spectra as well as the emission in the broadband frequency range. Most of the quasars from our sample seem to evolve in a similar way to young radio objects. However, radio structures of two sources may suggest that these objects are restarted active galactic nuclei. This may indicate a diversity of evolutionary stages in our sample. Six of the investigated sources were classified as candidates for the variable objects.</t>
  </si>
  <si>
    <t>60021858;60029701-101229142;60021858;60021858</t>
  </si>
  <si>
    <t>55608085800;55788013500;8950198500;57196086314</t>
  </si>
  <si>
    <t>Ceg≈Çowski, Maciej;Hayashi, Takayuki J.;Kunert-Bajraszewska, Magdalena;Katarzyski, Krzysztof</t>
  </si>
  <si>
    <t>Japan;Poland;Japan</t>
  </si>
  <si>
    <t>Mitaka;Torun, Kujawsko-Pomorskie;Tokyo</t>
  </si>
  <si>
    <t>National Institutes of Natural Sciences - National Astronomical Observatory of Japan;Uniwersytet Miko≈Çaja Kopernika w Toruniu;Azabu Junior and Senior High School</t>
  </si>
  <si>
    <t>60029701;60021858;101229142</t>
  </si>
  <si>
    <t>Ceg≈Çowski M.</t>
  </si>
  <si>
    <t>High-frequency monitoring of quasars with absorption lines</t>
  </si>
  <si>
    <t>10.1093/pasj/psx060</t>
  </si>
  <si>
    <t>2-s2.0-85031800889</t>
  </si>
  <si>
    <t>['weighting process', 'underwater direction', 'typically arises', 'two experiments', 'random noise', 'paper proposes', 'paper deals', 'multipath interferences', 'mixed norm', 'methodological developments', 'mcf ).', 'may take', 'locally mitigates', 'estimation error', 'conventional beamformer', 'coherent sub', 'coherence loss', 'cb ).', 'arrival estimation']</t>
  </si>
  <si>
    <t>This paper deals with the loss of coherence in underwater direction-of-arrival estimation. The coherence loss, which typically arises from dynamical ocean fluctuations and unknown environmental parameters, may take the form of a multiplicative colored random noise applied to the measured acoustic signal. This specific multiplicative noise needs to be addressed with methodological developments. This paper proposes a weighting process that locally mitigates the effects of the coherence loss. More specially, a set of coherent sub-antennas is designed from the so-called Mutual Coherence Function (MCF). The assessed source position results from the combination of each sub-antenna by using a mixed norm. Two experiments are considered in the paper: either a random noise is sampled to simulate the effect of random ocean fluctuations, or a synthetic acoustic waveguide is used in which the coherence loss is due to some multipath interferences. It is shown that the weighting process allows for a decrease in the estimation error in comparison to a Conventional Beamformer (CB).</t>
  </si>
  <si>
    <t>2143-2154</t>
  </si>
  <si>
    <t>60105670;60105670;60105670;119666659;60105670</t>
  </si>
  <si>
    <t>26427728600;57196116954;57196120106;54893531400;35519441200</t>
  </si>
  <si>
    <t>Lefort, Riwal;Emmeti√®re, R√©mi;Bourmani, Sabrina;Real, Gaultier;Dr√©meau, Ang√©lique</t>
  </si>
  <si>
    <t>Brest;Toulon</t>
  </si>
  <si>
    <t>Laboratoire des Sciences et Techniques de l'Information, de la Communication et de la Connaissance (Lab-Sticc);DGA Naval Systems</t>
  </si>
  <si>
    <t>60105670;119666659</t>
  </si>
  <si>
    <t>Lefort R.</t>
  </si>
  <si>
    <t>Sub-antenna processing for coherence loss in underwater direction of arrival estimation</t>
  </si>
  <si>
    <t>10.1121/1.5007727</t>
  </si>
  <si>
    <t>2-s2.0-85031919764</t>
  </si>
  <si>
    <t>Earthquake Engineering Research Institute</t>
  </si>
  <si>
    <t>15K00358</t>
  </si>
  <si>
    <t>EERI</t>
  </si>
  <si>
    <t>['wireless network', 'twelve antennas', 'top face', 'system consists', 'surrounding environment', 'shaped rover', 'rovers configure', 'rover attitude', 'robotic system', 'proper antennas', 'paper presents', 'large area', 'hopping mechanism', 'every face', 'environments similar', 'different kinds', 'data set', 'body shape', 'asteroid effectively', 'antenna arrangements']</t>
  </si>
  <si>
    <t>Asteroid exploration | Attitude estimation | Relative distance estimation | Small rovers | Wireless sensor network</t>
  </si>
  <si>
    <t>We are developing a robotic system for an asteroid surface exploration. The system consists of multiple small size rovers, that communicate with each other over a wireless network. Since the rovers configure over a wireless mesh sensor network on an asteroid, it is possible to explore a large area on the asteroid effectively. The rovers will be equipped with a hopping mechanism for transportation, which is suitable for exploration in a micro-gravity environment like a small as-teroid‚Äôs surface. However, it is difficult to control the rover‚Äôs attitude during the landing. Therefore, a cube-shaped rover was designed. As every face has two antennas respectively, the rover has a total of twelve antennas. Furthermore, as the body shape and the antenna arrangements are symmetric, irrespective of the face on top, a reliable communication state among the rovers can be established by selecting the proper antennas on the top face. Therefore, it is important to estimate which face of the rover is on top. This paper presents an attitude estimation method based on the received signal strength indicators (RSSIs) obtained when the twelve antennas communicate among each other. Since the RSSI values change depending on an attitude of the rover and the surrounding environment, a significantly large number of RSSIs were collected as a training data set in different kinds of environments similar to an asteroid; consequently, a classifier for estimating the rover attitude was trained from the data set. A few of the experimental results establish the validity and effectiveness of the proposed exploration system and attitude estimation method.</t>
  </si>
  <si>
    <t>864-876</t>
  </si>
  <si>
    <t>Journal of Robotics and Mechatronics</t>
  </si>
  <si>
    <t>Mikawa, Masahiko</t>
  </si>
  <si>
    <t>Mikawa M.</t>
  </si>
  <si>
    <t>Robust wireless communication for small exploration rovers equipped with multiple antennas by estimating attitudes of rovers in several experimental environments</t>
  </si>
  <si>
    <t>10.20965/jrm.2017.p0864</t>
  </si>
  <si>
    <t>2-s2.0-85031932183</t>
  </si>
  <si>
    <t>['wireless communications', 'strong interference', 'stochastic orders', 'statistical csit', 'rayleigh fading', 'random channels', 'probability distributions', 'possible scenarios', 'overview paper', 'multiuser channels', 'multiple antennas', 'marginal property', 'developed scheme', 'derived results', 'csit ).', 'channel enhancement', 'capacity results', 'capacity region', 'also extend', 'also discussed']</t>
  </si>
  <si>
    <t>Capacity region | Fast fading | Multi-user channels | Same marginal property | Stochastic orders</t>
  </si>
  <si>
    <t>In this overview paper, we introduce an application of stochastic orders in wireless communications. In particular, we show how to use stochastic orders to investigate the ergodic capacity results for fast fading Gaussian memoryless multiuser channels when only the statistics of the channel state information are known at the transmitters (CSIT). In general, the characterization of the capacity region of multiuser channels with only statistical CSIT is open. To attain our goal, in this work we resort to classifying the random channels through their probability distributions by which we can obtain the capacity results. To be more precise, we derive sufficient conditions to attain some information theoretic channel orders such as degraded and very strong interference by exploiting the usual stochastic order and exploiting the same marginal property. After that, we apply the developed scheme to Gaussian interference channels and Gaussian broadcast channels. We also extend the framework to channels with multiple antennas. Possible scenarios for channel enhancement under statistical CSIT are also discussed. Several practical examples such as Rayleigh fading and Nakagami-m fading, etc., illustrate the application of the derived results.</t>
  </si>
  <si>
    <t>60018353;60018353</t>
  </si>
  <si>
    <t>16068972900;7003871700</t>
  </si>
  <si>
    <t>Lin, Pin Hsun;Jorswieck, Eduard A.</t>
  </si>
  <si>
    <t>Lin P.</t>
  </si>
  <si>
    <t>Multiuser channels with statistical CSI at the transmitter: Fading channel alignments and stochastic orders, an overview</t>
  </si>
  <si>
    <t>10.3390/e19100515</t>
  </si>
  <si>
    <t>2-s2.0-85031937371</t>
  </si>
  <si>
    <t>['wave simulation', 'superstrate deflect', 'proper alignment', 'parasitic layer', 'max band', 'main beam', 'elevation plane', 'driven patch', 'done using', 'deflection angle', 'conductive layer', 'associated circuits', 'angle corresponding', 'analytical study', '8 ghz', '6 dbi', '59 ¬∞', '139 ¬∞']</t>
  </si>
  <si>
    <t>Beam diversity | EM beam manipulation | Engineered superstrate | Gain enhancement | Microstrip antenna</t>
  </si>
  <si>
    <t>A multi-functional microstrip compact antenna capable of steering the main beam to eight different directions in the elevation plane is conferred in this study. The compact antenna consists of a driven patch of 28 x 28 mm2 to bring in the resonance to 2.8 GHz, for achieving enormous application in european radar service under Wi-MAX band. The conductive layer on the superstrate deflect the beam with an angle corresponding to the position of superstrate on parasitic layer, without considering complex phase shifters and associated circuits. Proper alignment of superstrate results maximum scanning angle of 139¬∞ with 59¬∞ of deflection angle. The directivity of the antenna is enhanced by manipulating the parameters of the superstrate. The gain of the antenna was improved up to ~6 dBi and the efficiency is improved up to 16% using engineered superstrate. The full-wave simulation as well as analytical study was done using the IE3D EM simulator.</t>
  </si>
  <si>
    <t>Beam diversity analysis of compact microstrip antenna with suspended superstrate: An experimental study</t>
  </si>
  <si>
    <t>10.7716/aem.v6i3.493</t>
  </si>
  <si>
    <t>2-s2.0-85031995456</t>
  </si>
  <si>
    <t>IITK</t>
  </si>
  <si>
    <t>['wlan ),', 'shaped slots', 'shaped slot', 'shaped patch', 'radiolocation system', 'proposed antenna', 'novel hammer', 'feed line', 'fabricated antenna', 'cshaped slot', 'bevel edges', 'average gain', '8 ghz', '7 ghz', '6 mm3', '6 ghz', '4 substrate', '10 dbi']</t>
  </si>
  <si>
    <t>Antenna | Band-notched | UWB antenna</t>
  </si>
  <si>
    <t>A novel hammer-shaped UWB printed antenna with triple notched stop bands is presented and fabricated on FR-4 substrate with size of 40√ó40√ó1.6 mm3. The proposed antenna is composed of hammer-shaped patch with Cshaped slot, U-shaped slot on feed line, and inverted stepped notch and bevel edges with pair of L-shaped slots in partial ground plane. The fabricated antenna is tested and obtained impedance bandwidth 2.89-11.6 GHz with three notched stop bands 3.15-3.7 GHz, 5.45-6.8 GHz, and 7.5-8.8 GHz, for radiolocation system (RLS), wireless local area networks (WLAN), and X-band satellite communication system (XSCS) bands, respectively. Moreover, the antenna result shows omnidirectional radiation pattern, average gain of 3.10 dBi over the whole UWB band except at the notched frequency bands.</t>
  </si>
  <si>
    <t>60104094;60104094;60017757;60104094</t>
  </si>
  <si>
    <t>55779528800;55578037900;56352144700;55574303400</t>
  </si>
  <si>
    <t>Mewara, Hari Shankar;Jhanwar, Deepak;Sharma, Mahendra Mohan;Deegwal, Jitendra Kumar</t>
  </si>
  <si>
    <t>Ajmer;Jaipur</t>
  </si>
  <si>
    <t>Government Engineering College, Ajmer;Malaviya National Institute of Technology Jaipur</t>
  </si>
  <si>
    <t>60104094;60017757</t>
  </si>
  <si>
    <t>Mewara H.</t>
  </si>
  <si>
    <t>A novel hammer-shaped UWB antenna with triple notched-band for rejecting RLS, WLAN and XSCS bands</t>
  </si>
  <si>
    <t>10.7716/aem.v6i4.527</t>
  </si>
  <si>
    <t>2-s2.0-85031996388</t>
  </si>
  <si>
    <t>['total size', 'systems operating', 'simulation results', 'proposed antenna', 'novel quadruple', 'microwave access', 'loopring resonators', 'impedance bandwidths', 'good agreement', 'designed antenna', 'band applications', 'antenna structure', '700 mhz', '180 mhz']</t>
  </si>
  <si>
    <t>In this Article, a novel quadruple-band microstrip patch antenna is proposed for the systems operating at quad-band applications. The antenna structure is composed of modified rectangular patch antenna with a U-shaped defected ground structure (DGS) unit and two parasitic elements (open-loopring resonators) to serve as a coupling-bridge. The proposed antenna with a total size of 31√ó33 mm2 is fabricated and tested. The measured result indicates that the designed antenna has impedance bandwidths for 10 dB return loss reach about 180 MHz (4.4-4.58 GHz), 200 MHz (5.4-5.6 GHz), 1100 MHz (7.2-8.3 GHz), and 700 MHz (9.6-10.3 GHz), which meet the requirements of the wireless local area network (WLAN), worldwide interoperability for microwave access (WiMAX), C and X bands applications. Good agreement is obtained between measurement and simulation results.</t>
  </si>
  <si>
    <t>59-63</t>
  </si>
  <si>
    <t>60077281;60087352;60087352;60087352;60017021</t>
  </si>
  <si>
    <t>6508301304;24528216900;57200221731;57194097182;7005769068</t>
  </si>
  <si>
    <t>Boutejdar, Ahmed;Challal, Mouloud;Mouhouche, Faiza;Djafri, Kahina;Bennani, Saad Dosse</t>
  </si>
  <si>
    <t>Algeria;Germany;Morocco</t>
  </si>
  <si>
    <t>Boumerdes;Bonn;Fez</t>
  </si>
  <si>
    <t>Universit√© de Boumerdes;Deutsche Forschungsgemeinschaft;Universit√© Sidi Mohamed Ben Abdellah</t>
  </si>
  <si>
    <t>60087352;60077281;60017021</t>
  </si>
  <si>
    <t>Boutejdar A.</t>
  </si>
  <si>
    <t>Design and fabrication of a novel quadruple-band monopole antenna using a U-DGS and open-loop-ring resonators</t>
  </si>
  <si>
    <t>10.7716/aem.v6i3.573</t>
  </si>
  <si>
    <t>2-s2.0-85031999882</t>
  </si>
  <si>
    <t>National Science and Technology Development Agency</t>
  </si>
  <si>
    <t>['upper layer', 'two layers', 'resonant frequencies', 'peak gain', 'lower layer', 'fed patch', 'compact size', 'compact dimensions', 'communication proposes', 'antenna consists', '8 db']</t>
  </si>
  <si>
    <t>This communication proposes a compact 16 GHz/30 GHz dual band antenna design for Ku/Ka band applications. The antenna consists of two layers with lower layer having the fed patch and the upper layer having non-periodic element array. The antenna has been designed to operate at two different frequencies with compact dimensions of (8mm √ó 8mm) using Rogers RT 5880. The compact size of this proposed antenna also makes it suitable for integration with the microwave and millimeter wave circuits. The proposed antenna provides high radiation efficiency and a peak gain of about 8 dB at the resonant frequencies with reduced side lobe levels.</t>
  </si>
  <si>
    <t>Kandwal, Abhishek</t>
  </si>
  <si>
    <t>Kandwal A.</t>
  </si>
  <si>
    <t>Compact dual band antenna design for Ku / Ka band applications</t>
  </si>
  <si>
    <t>10.7716/aem.v6i4.450</t>
  </si>
  <si>
    <t>2-s2.0-85032001672</t>
  </si>
  <si>
    <t>AUS</t>
  </si>
  <si>
    <t>['tm case', 'radiation pattern', 'radiation characteristics', 'metamaterial material', 'investigated analytically', 'enforced exactly', 'embedded partly', 'dielectric coating', 'conventional dielectric', 'boundary conditions', 'appropriate radial']</t>
  </si>
  <si>
    <t>Antenna | Metamaterial | Radiation</t>
  </si>
  <si>
    <t>Radiation characteristics of an axially slotted elliptic antenna coated by conventional dielectric or metamaterial material and embedded partly in infinite ground plane are investigated analytically for TM case. The field in each region is written in terms of appropriate radial and angular Mathieu functions with expansion field coefficients. The boundary conditions at the conducting, dielectric coating and ground plane surfaces are enforced exactly to obtain the unknown field expansion coefficients. Results are obtained and plotted for the radiation pattern to show the effect of the presence of the infinite ground plane and parameters of the material dielectric coating.</t>
  </si>
  <si>
    <t>Hamid, Abdul Kadir</t>
  </si>
  <si>
    <t>University of Sharjah</t>
  </si>
  <si>
    <t>Hamid A.</t>
  </si>
  <si>
    <t>Dielectric coated slotted elliptic antenna embedded partly in infinite ground plane</t>
  </si>
  <si>
    <t>10.7716/aem.v6i3.545</t>
  </si>
  <si>
    <t>2-s2.0-85032005144</t>
  </si>
  <si>
    <t>['various applications', 'useful tool', 'structure proved', 'stop bands', 'radiating element', 'proposed structure', 'proposed prototype', 'proposed antenna', 'paper exhibits', 'frequencies 2', 'feed line', 'efficiency values', 'coplanar waveguide', '988 ghz', '92 ghz', '65 ghz', '032 ghz']</t>
  </si>
  <si>
    <t>Antenna radiation patterns | Coplanar waveguide (CPW) | Triple band rejection characteristics | Ultra wideband (UWB) antenna | VSWR</t>
  </si>
  <si>
    <t>This paper exhibits the design and performance of a coplanar waveguide (CPW) fed triple notched band ultrawide band (UWB) antenna. Proposed prototype has two Ushaped slots on the patch and an inverted U slot in feed line with a metal reflector beneath the radiating element. Proposed structure renders wider impedance bandwidth extended between frequencies 2.71GHz to 12.92 GHz for VSWR &lt; 2 with three rejection bands in the frequency ranges 3.456 to 3.988 GHz (WI-MAX IEEE 802.16), 5.27 to 6.032 GHz (WLAN IEEE 802.11 a/h/j/n) and 7.88 to 8.65 GHz (X-band down link satellite system) for VSWR &gt; 2. The utmost simulated gain of proposed antenna with reflector is close to 9.9dBi at 7.4GHz. A sharp reduction observed in the efficiency values of the proposed structure at stop bands. Perhaps, this structure proved as a useful tool for various applications in modern communication systems including UWB.</t>
  </si>
  <si>
    <t>Triple-notched band CPW fed UWB antenna with metallic reflector for high gain performance</t>
  </si>
  <si>
    <t>10.7716/aem.v6i4.506</t>
  </si>
  <si>
    <t>2-s2.0-85032006529</t>
  </si>
  <si>
    <t>['wire antenna', 'solve radiation', 'solutions obtained', 'single simulation', 'scattering problems', 'repeated simulations', 'remarkable saving', 'mom provides', 'mom agree', 'mbpe technique', 'fixed frequency', 'computation time', 'approximate solutions']</t>
  </si>
  <si>
    <t>Frequency derivative | Method of moments | Model based parameter estimation</t>
  </si>
  <si>
    <t>Integration of the Model Based Parameter Estimation (MBPE) technique into Method of Moments (MOM) provides fast solutions over a wide frequency band to solve radiation and scattering problems. The MBPE technique uses the Pad√© rational function to approximate solutions over a wide frequency band from a solution at a fixed frequency. In this paper, the MBPE technique with MOM is applied to a thin-wire antenna. The solutions obtained by repeated simulations of MOM agree very well with the solutions obtained by MBPE technique in a single simulation. Therefore, MBPE technique according to MOM provides a remarkable saving in the computation time. Computed results show that solutions at a wider frequency band of interest are achieved in a single simulation.</t>
  </si>
  <si>
    <t>Kaburcuk, Fatih</t>
  </si>
  <si>
    <t>Erzurum</t>
  </si>
  <si>
    <t>Erzurum Teknik √úniversitesi</t>
  </si>
  <si>
    <t>Kaburcuk F.</t>
  </si>
  <si>
    <t>Fast wideband solutions obtained using model based parameter estimation with method of moments</t>
  </si>
  <si>
    <t>10.7716/aem.v6i3.504</t>
  </si>
  <si>
    <t>2-s2.0-85032008499</t>
  </si>
  <si>
    <t>['walled cnts', 'thermal metamaterials', 'successful fabrication', 'several micrometers', 'secondary etching', 'results showed', 'redeposited material', 'perfect substitutes', 'overcomethe limitations', 'obtain uniform', 'minimum size', 'infrared regime', 'highly aligned', 'high g', 'g .,', 'future applications', 'first time', 'fine patterning', 'fibprocessing parameters', 'fib patterning', 'fe catalyst', 'conventional metamaterials', 'cnts ),', 'cnt forest', 'catalyst surface', 'anisotropic materials', '5 nm', '150 nm', '10 nm']</t>
  </si>
  <si>
    <t>Carbon nanotubes | Chemical vapor deposition | FIB patterning | Metamaterial | Secondary etching method</t>
  </si>
  <si>
    <t>Anisotropic materials, like carbon nanotubes (CNTs), are the perfect substitutes to overcomethe limitations of conventional metamaterials; however, the successful fabrication of CNT forest metamaterial structures is still very challenging. In this study, a new method utilizing a focused ion beam (FIB) with additional secondary etching is presented, which can obtain uniform and fine patterning of CNT forest nanostructures for metamaterials and ranging in sizes from hundreds of nanometers to several micrometers. The influence of the FIBprocessing parameters on themorphology of the catalyst surface and the growth of the CNT forest was investigated, including the removal of redeposited material, decreasing the average surface roughness (from 0.45 to 0.15 nm), and a decrease in the thickness of the Fe catalyst. The results showed that the combination of FIB patterning and secondary etching enabled the growth of highly aligned, highdensity CNT forest metamaterials. The improvement in the quality of single-walled CNTs (SWNTs), defined by the very high G/D peak ratio intensity of 10.47, demonstrated successful fine patterning of CNT forest for the first time. With a FIB patterning depth of 10 nm and a secondary etching of 0.5 nm, a minimum size of 150 nm of CNT forest metamaterials was achieved. The development of the FIB secondary etching method enabled for the first time, the fabrication of SWNT forest metamaterials for the optical and infrared regime, for future applications, e.g., in superlenses, antennas, or thermal metamaterials.</t>
  </si>
  <si>
    <t>Nano-Micro Letters</t>
  </si>
  <si>
    <t>60007399;60007399;60007399</t>
  </si>
  <si>
    <t>55352522000;7006582192;7101983356</t>
  </si>
  <si>
    <t>Pander, Adam;Hatta, Akimitsu;Furuta, Hiroshi</t>
  </si>
  <si>
    <t>Kami-gun</t>
  </si>
  <si>
    <t>Kochi University of Technology</t>
  </si>
  <si>
    <t>Pander A.</t>
  </si>
  <si>
    <t>FIB secondary etching method for fabrication of fine CNT forest metamaterials</t>
  </si>
  <si>
    <t>10.1007/s40820-017-0145-5</t>
  </si>
  <si>
    <t>2-s2.0-85032020060</t>
  </si>
  <si>
    <t>['rogers rt', 'reduced approximately', 'proposed antenna', 'permittivity 2', 'patch dimension', 'partial ground', 'omnidirectional pattern', 'gps application', 'good agreement', 'galileo frequencies', 'fractional bandwidth', 'fractal patch', 'duroid 5880', 'conventional patch', 'conformal geometry', 'bandwidth enhancement', '38ghz ),', '18 ghz']</t>
  </si>
  <si>
    <t>In this paper, a novel wideband conformal fractal antenna is proposed for GPS application. The concepts of fractal and partial ground are used in conformal antenna design for miniaturization and bandwidth enhancement. It comprises of Minkowski fractal patch on a substrate of Rogers RT/duroid 5880 with permittivity 2.2 and thickness of 0.787mm with microstrip inset feed. The proposed conformal antenna has a patch dimension about 0.39mm√ó0.39Œªmm, and partial ground plane size is 29mm√ó90mm.The proposed antenna is simulated, fabricated and measured for both planar and conformal geometry, with good agreement between measurements and simulations. The size of the fractal patch is reduced approximately by 32% as compared with conventional patch. It is observed that the conformal antenna exhibits a fractional bandwidth(for the definition of -10dB) of 43.72% operating from 1.09 to 1.7GHz, which is useful for L1(1.56-1.58GHz), L2(1.21-1.23GHz), L3(1.37-1.39GHz), L4(1.36-1.38GHz), and L5(1.16-1.18 GHz) in GPS and Galileo frequencies: E=1589.742MHz(4MHzbandwidth), E2=1561. 098MHz(4MHzbandwidth), E5a=1176.45MHz(=L5),E5b= 1207.14MHz, and E6=1278.75MHz(40MHz bandwidth). The radiation pattern exhibits an omnidirectional pattern, and gain of proposed antenna is 2.3dBi to 3.5dBi within operating frequency range.</t>
  </si>
  <si>
    <t>64-69</t>
  </si>
  <si>
    <t>57193140440;26323387500</t>
  </si>
  <si>
    <t>Sahoo, Ratikanta;Vakula, Damera</t>
  </si>
  <si>
    <t>Sahoo R.</t>
  </si>
  <si>
    <t>A cylindrical wideband conformal fractal antenna for GPS application</t>
  </si>
  <si>
    <t>10.7716/aem.v6i3.585</t>
  </si>
  <si>
    <t>2-s2.0-85032027415</t>
  </si>
  <si>
    <t>['water content', 'transmission functions', 'strongly linked', 'semidestructive approach', 'results show', 'radar waves', 'numerically validated', 'namely high', 'many years', 'limestone slab', 'jonscher model', 'intrinsic representation', 'imbibition process', 'global reflection', 'genetic algorithm', 'gammadensimetry measurements', 'functions combined', 'frequency dependence', 'field full', 'experimentally validated', 'degradation process']</t>
  </si>
  <si>
    <t>Dispersive media | genetic algorithms | green function | ground penetrating radar (GPR) | permittivity | water</t>
  </si>
  <si>
    <t>Limestone has been a widely used building material for many years. Its degradation process has been strongly linked to its water content, to which the radar waves are sensitive. In this paper, the closed-form, near-field full-wave radar model of Lambot et al. is utilized for monitoring water ingress in limestone. This model is based on planar layered media Green's functions combined with an intrinsic representation of the antenna through global reflection and transmission functions. The Jonscher model is used to describe the frequency dependence of the limestone electromagnetic properties. Then, an inversion method based on a genetic algorithm is developed and optimized. The method is numerically validated by simulating electromagnetic wave propagation in medias, using a three-dimensional finite element software, namely high-frequency electromagnetic field simulation. Finally, the method is experimentally validated, with a stepped-frequency radar system and an ultrawide band antenna, during an imbibition process of a limestone slab. Results are compared to gammadensimetry measurements, a nuclear and semidestructive approach, performed as the reference. Analyses of the results show that the average relative difference between the estimated and the reference water front is 2.5%, thereby demonstrating the performance of the proposed nondestructive method.</t>
  </si>
  <si>
    <t>4328-4336</t>
  </si>
  <si>
    <t>60114212;60114212;60114212;60104916;60000874;60104916</t>
  </si>
  <si>
    <t>57191623222;36470152800;6602725248;54784250900;6602626321;11139218100</t>
  </si>
  <si>
    <t>Guan, Borui;Ihamouten, Amine;Derobert, Xavier;Guilbert, David;Lambot, Sebastien;Villain, Geraldine</t>
  </si>
  <si>
    <t>France;France;Belgium</t>
  </si>
  <si>
    <t>Bron;Marne-la-Vallee;Louvain-la-Neuve</t>
  </si>
  <si>
    <t>Centre d'Etudes et d'Expertise sur les Risques, l'Environnement, la Mobilit√© et l'Am√©nagement;IFSTTAR - French institute of science and technology for transport, development and networks;Universit√© Catholique de Louvain</t>
  </si>
  <si>
    <t>60114212;60104916;60000874</t>
  </si>
  <si>
    <t>Guan B.</t>
  </si>
  <si>
    <t>Near-Field Full-Waveform Inversion of Ground-Penetrating Radar Data to Monitor the Water Front in Limestone</t>
  </si>
  <si>
    <t>10.1109/JSTARS.2017.2743215</t>
  </si>
  <si>
    <t>2-s2.0-85032031592</t>
  </si>
  <si>
    <t>['size reductions', 'resonating frequency', 'ground plane', 'antenna system', 'antenna resonates', '5 ghz', '5 db', '3 db']</t>
  </si>
  <si>
    <t>A Compact 2√ó1 multiple input multiple output (MIMO) antenna system is designed to operate in the LTE band 7 (2.5 - 2.57) GHz. The proposed antenna consists of two triangular patches fed using microstrip line. In this work, complementary split ring resonator (CSRR) is loaded in the ground plane. The unloaded triangular patch antenna resonates at 5 GHz; whereas after loading it with CSRR, the same antenna resonates at 2.5 GHz. Size reductions of 72% compared to conventional patch antenna is obtained after the inclusion of CSRR in the ground plane. The designed antenna covers a bandwidth of (2.42 to 2.57) GHz with a maximum return loss of -26.5 dB at 2.5 GHz and isolation of -17.3 dB between the ports with close inter element spacing of 0.17Œª. The simulated correlation co-efficient is 0.0212 and the total active reflection co-efficient is 0.56 at the resonating frequency.</t>
  </si>
  <si>
    <t>56460374700;54901988200</t>
  </si>
  <si>
    <t>Christina Josephine Malathi, A.;Thiripurasundari, D.</t>
  </si>
  <si>
    <t>Christina Josephine Malathi A.</t>
  </si>
  <si>
    <t>CSRR loaded 2√ó1 triangular MIMO antenna for LTE band operation</t>
  </si>
  <si>
    <t>10.7716/aem.v6i3.538</t>
  </si>
  <si>
    <t>2-s2.0-85032032077</t>
  </si>
  <si>
    <t>['still able', 'reviewed literature', 'return loss', 'results show', 'paper presents', 'numerical simulations', 'measurements show', 'laboratory experiment', 'greatly reduced', 'good agreement', 'gain improvement', 'fss ),', 'desired characteristics', 'antenna operating']</t>
  </si>
  <si>
    <t>Antenna | Electronic warfare | Frequency selective surface | Radar cross-section | Radiation</t>
  </si>
  <si>
    <t>This paper presents a method for reducing Radar Cross-Section (RCS) of an increased gain metal backed dipole antenna. Numerical simulations were done and compared to a laboratory experiment. The results show that when a Perfect Electrical Conductor (PEC) is replaced by a Frequency Selective Surface (FSS), the antenna is still able to perform with the desired characteristics, but the RCS of the structure is greatly reduced out of band. The design of the FSS and the return loss, gain improvement, and RCS are presented for an antenna operating at 4.2GHz, and the results are compared with a conventional metal backed layout. Measurements show a good agreement with the simulations, and so the advantages on other structures from the reviewed literature are mentioned.</t>
  </si>
  <si>
    <t>60021980;60021980;60021980;113022837;113022837</t>
  </si>
  <si>
    <t>56353490800;9842907500;57196148542;35619554500;57196153301</t>
  </si>
  <si>
    <t>Machado, G. G.;De Melo, M. T.;Silva Filho, H. V.H.;Neto, A. G.;De Souza, T. R.</t>
  </si>
  <si>
    <t>Recife;Joao Pessoa</t>
  </si>
  <si>
    <t>Universidade de Pernambuco;Federal Institute of Para√≠ba</t>
  </si>
  <si>
    <t>60021980;113022837</t>
  </si>
  <si>
    <t>Machado G.G.</t>
  </si>
  <si>
    <t>Low radar cross-section and low cost dipole antenna reflector</t>
  </si>
  <si>
    <t>10.7716/aem.v6i3.512</t>
  </si>
  <si>
    <t>2-s2.0-85032034574</t>
  </si>
  <si>
    <t>['whole design', 'standard cmos', 'sectional area', 'phase shifter', 'mems foundry', 'electromechanical system', 'eight combinations', 'deign rules', 'critical dimensions', 'article details', '8 ).', '5 ¬∞', '30 ghz']</t>
  </si>
  <si>
    <t>CPW-MS transition | MEMS | Phase shifter | Phased array</t>
  </si>
  <si>
    <t>This article details the design of an electronically scanning phased array antenna with proposed fabrication process steps. Structure is based upon RF micro-electromechanical system (MEMS) technology. Capacitive type shunt switches have been implemented here to cater high frequency operation. The architecture, which is deigned at 30 GHz, consists of 3-bit (11.25¬∞, 22.5¬∞ &amp; 45¬∞) integrated Switched-line phase shifter and a linearly polarized microstrip patch antenna. Detailed design tricks of the Ka-band phase shifter is outlined here. The whole design is targeted for future monolithic integration. So, the substrate of choice is High Resistive Silicon (œÅ &gt; 8kO-cm, tan Œ¥ =0.01 and Œµr =11.8). The overall circuit occupies an cross-sectional area of 20 √ó 5 mm2. The simulated results show that the phase shifter can provide nearly 11.25¬∞/22.5¬∞/45¬∞ phase shifts and their combinations at the expense of 1dB average insertion loss at 30 GHz for eight combinations. Practical fabrication process flow using surface micromachining is proposed here. Critical dimensions of the phased array structure is governed by the deign rules of the standard CMOS/MEMS foundry.</t>
  </si>
  <si>
    <t>60103561-108280111;60103561;60103561</t>
  </si>
  <si>
    <t>56011276600;56104031300;35106843800</t>
  </si>
  <si>
    <t>Karmakar, Ayan;Roy, Bappadittya;Bhattacharjee, Anup Kumar</t>
  </si>
  <si>
    <t>Durgapur;Mohali</t>
  </si>
  <si>
    <t>National Institute of Technology, Durgapur;Semi-Conductor Laboratory</t>
  </si>
  <si>
    <t>60103561;108280111</t>
  </si>
  <si>
    <t>Karmakar A.</t>
  </si>
  <si>
    <t>MEMS based monolithic phased array using 3-bit switched-line phase shifter</t>
  </si>
  <si>
    <t>10.7716/aem.v6i4.520</t>
  </si>
  <si>
    <t>2-s2.0-85032035182</t>
  </si>
  <si>
    <t>['wireless devices', 'signals broadcasted', 'rectifier circuits', 'rectifier circuit', 'readily available', 'paper presents', 'main roadblock', 'fair amount', 'electromagnetic form', 'dc power']</t>
  </si>
  <si>
    <t>Energy can be conserved by reusing what has already been spent. Such type of energy is readily available in the electromagnetic form (ambient RF energy). Signals broadcasted from AM, FM, cellular base stations and millions of other wireless devices can be converted to DC power. However, the main roadblock in this field of research is the level of power that ambient radiation carries. High efficiency antennas and rectifier circuits are required to harvest a fair amount of energy that can be used by low power devices. This paper presents the design of a novel multiband fractal antenna and a rectifier circuit that can be used to harvest ambient RF energy.</t>
  </si>
  <si>
    <t>22-26</t>
  </si>
  <si>
    <t>60103561;60103561;60097251;60103561</t>
  </si>
  <si>
    <t>57190866041;57190864829;54785986500;22033986600</t>
  </si>
  <si>
    <t>Datta, Srijan;Kar, Kaustav;Pal, Manimala;Ghatak, Rowdra</t>
  </si>
  <si>
    <t>National Institute of Technology, Durgapur;NSHM Knowledge Campus</t>
  </si>
  <si>
    <t>60103561;60097251</t>
  </si>
  <si>
    <t>Datta S.</t>
  </si>
  <si>
    <t>Fractal shaped antenna based tri-band energy harvester</t>
  </si>
  <si>
    <t>10.7716/aem.v6i4.518</t>
  </si>
  <si>
    <t>2-s2.0-85032035347</t>
  </si>
  <si>
    <t>LSU-2016-01-01</t>
  </si>
  <si>
    <t>['velocity sensor', 'vehicle launch', 'used bifunctionally', 'unexpected responses', 'study proposes', 'space vehicles', 'space product', 'shock conditions', 'results demonstrate', 'proposed self', 'proposed method', 'power amplifiers', 'order vibrations', 'novel self', 'ground stations', 'ground experiment', 'governing equation', 'generally subject', 'established using', 'control system', '9 db']</t>
  </si>
  <si>
    <t>Electromagnetic transducer | self-sensing | shunt | space antenna | vibration control</t>
  </si>
  <si>
    <t>Space antenna reflectors are used by space vehicles to communicate with ground stations. These reflectors are generally subject to broadband random vibration and shock conditions during shipment and vehicle launch. While active vibration control methods can reduce any unexpected responses, sensors, controllers, power amplifiers, and actuators are all required to implement the control system. These additional external devices increase both the weight and the cost of the reflector, and reduce the reliability and safety of the space product. This study proposes a novel self-sensing vibration control method and applies a self-sensing electromagnetic transducer to suppress the vibration of a space antenna reflector. This transducer is used bifunctionally, acting as both an isolator and a velocity sensor. The vibration control principle of the proposed method is analyzed. A governing equation is established using the finite element method. A type of degree of freedom reduction method is used to obtain the response of the space antenna reflector. A ground experiment is then set up. The results demonstrate that the proposed self-sensing vibration control method can reduce the second-order and third-order vibrations of the space antenna reflector by 4 and 9 dB, respectively.</t>
  </si>
  <si>
    <t>1944-1951</t>
  </si>
  <si>
    <t>IEEE/ASME Transactions on Mechatronics</t>
  </si>
  <si>
    <t>60103821;60019499;60102437;60018308;60103821</t>
  </si>
  <si>
    <t>57149710900;56739482600;56288039800;23479003800;24170491400</t>
  </si>
  <si>
    <t>Yan, Bo;Wang, Ke;Kang, Chang Xi;Zhang, Xi Nong;Wu, Chuan Yu</t>
  </si>
  <si>
    <t>Hangzhou;Beijing;Beijing;Xi'an</t>
  </si>
  <si>
    <t>Zhejiang Sci-Tech University;China Academy of Space Technology;Chinese Academy of Sciences;Xi'an Jiaotong University</t>
  </si>
  <si>
    <t>60103821;60102437;60019499;60018308</t>
  </si>
  <si>
    <t>Yan B.</t>
  </si>
  <si>
    <t>Self-Sensing Electromagnetic Transducer for Vibration Control of Space Antenna Reflector</t>
  </si>
  <si>
    <t>10.1109/TMECH.2017.2712718</t>
  </si>
  <si>
    <t>2-s2.0-85032221188</t>
  </si>
  <si>
    <t>['squares method', 'radiation pattern', 'partial beams', 'parameters specifying', 'method based', 'iterative method', 'genetic algorithm']</t>
  </si>
  <si>
    <t>An iterative method for the amplitude‚Äìphase synthesis of antenna arrays based on control of the set of partial beams is proposed. In this method, two additional partial beams are added to the radiation pattern at each step. The shape of each beam is optimized with consideration for the difference between the synthesized and specified radiation patterns. Parameters specifying the shape of additional partial beams are chosen with the help of the genetic algorithm. The results of numerical studies allowing comparison of the proposed synthesis method to the least-squares method and the method based on control of the set of identical partial beams are presented.</t>
  </si>
  <si>
    <t>1101-1108</t>
  </si>
  <si>
    <t>112578777;112578777;112578777</t>
  </si>
  <si>
    <t>56957911500;7004038835;24781459700</t>
  </si>
  <si>
    <t>Litvinov, A. V.;Mishchenko, S. E.;Shatskii, V. V.</t>
  </si>
  <si>
    <t>Rostov Research Institute of Radio Communication</t>
  </si>
  <si>
    <t>Litvinov A.</t>
  </si>
  <si>
    <t>A method for the amplitude‚Äìphase synthesis of antenna array based on control of the set of nonidentical partial beams</t>
  </si>
  <si>
    <t>10.1134/S1064226917100072</t>
  </si>
  <si>
    <t>2-s2.0-85032291321</t>
  </si>
  <si>
    <t>Universidad Pontificia Bolivariana</t>
  </si>
  <si>
    <t>236B-07/14-27</t>
  </si>
  <si>
    <t>UPB</t>
  </si>
  <si>
    <t>['used including', 'resonant activity', 'resonance characteristics', 'relaxation frequency', 'numerically investigated', 'numerical solution', 'nanoantenna depending', 'input impedance', 'ghz range', 'explicit dependence', 'current distributions', 'carbon nanotube', 'analysis takes', 'adequately described', 'acoustic phonons']</t>
  </si>
  <si>
    <t>carbon nanotube | hallen‚Äôs equation | input impedance | nanoantenna | relaxation time</t>
  </si>
  <si>
    <t>The resonance characteristics of dipole antennas based on armchair carbon nanotube are numerically investigated. The analysis takes into account the interaction of electrons with acoustic phonons which leads to the dependence of the electron relaxation time on the radius of the nanotube. The input impedance of the nanoantena as a function of the frequency of an incident electromagnetic field in the GHz range is obtained by the numerical solution of the Hall√©n‚Äôs integral equation. The dynamic quantum mechanical conductivity of armchair carbon nanotubes is used including the explicit dependence of the relaxation frequency on the radius. In this way, it is adequately described the resonant activity of the nanoantenna depending on the radius and length of the carbon nanotube. Current distributions are presented.</t>
  </si>
  <si>
    <t>1172-1181</t>
  </si>
  <si>
    <t>60046690;60046690</t>
  </si>
  <si>
    <t>57196218856;7102422737</t>
  </si>
  <si>
    <t>Medina-Guerra, E.;Salazar, √Ångel</t>
  </si>
  <si>
    <t>Medellin</t>
  </si>
  <si>
    <t>Medina-Guerra E.</t>
  </si>
  <si>
    <t>Effect of the radius on the resonance properties of carbon nanotube dipole antennas</t>
  </si>
  <si>
    <t>10.1134/S1064226917100096</t>
  </si>
  <si>
    <t>2-s2.0-85032296185</t>
  </si>
  <si>
    <t>NNX13AD37A</t>
  </si>
  <si>
    <t>['unique contribution', 'spectral regrowth', 'paper addresses', '7 ghz']</t>
  </si>
  <si>
    <t>High power amplifier (HPA) | impedance measurement | phased array | predistortion</t>
  </si>
  <si>
    <t>Spectral regrowth and waveform distortion caused by wideband signals input into active phased array antenna systems is the problem this paper addresses. The paper's unique contribution is the development of the impedance-dependent memory polynomial model, capable of solving nonlinear predistortion model parameters for a solid-state high power amplifier with varying load impedance resulting from active electronic beamsteering. Wideband load impedance mismatched tests demonstrate the effectiveness of this technique on a 2.7 GHz, 8 W amplifier.</t>
  </si>
  <si>
    <t>2290-2303</t>
  </si>
  <si>
    <t>60030931;60030931;60030931;60006337</t>
  </si>
  <si>
    <t>55321065000;6603873795;24824571400;7004050809</t>
  </si>
  <si>
    <t>Dunn, Zachary;Yeary, Mark;Fulton, Caleb;Rincon, Rafael</t>
  </si>
  <si>
    <t>Norman;Greenbelt</t>
  </si>
  <si>
    <t>University of Oklahoma;NASA Goddard Space Flight Center</t>
  </si>
  <si>
    <t>60030931;60006337</t>
  </si>
  <si>
    <t>Dunn Z.</t>
  </si>
  <si>
    <t>Impedance-Dependent Wideband Digital Predistortion of Solid-State Radar Amplifiers</t>
  </si>
  <si>
    <t>10.1109/TAES.2017.2691218</t>
  </si>
  <si>
    <t>2-s2.0-85032329271</t>
  </si>
  <si>
    <t>['wall radar', 'scene reconstruction', 'sbl approach', 'proposed approach', 'practical operations', 'paper proposes', 'learning paradigm', 'experimental results', 'enables detection', 'emerging technology', 'clutter subspace', 'clutter mitigation', 'clutter allows', 'automatic discrimination']</t>
  </si>
  <si>
    <t>Compressed sensing (CS) | indoor scene reconstruction | sparse Bayesian learning (SBL) | sparse representation | through-the-wall radar imaging (TWRI) | wall-clutter mitigation</t>
  </si>
  <si>
    <t>Through-the-wall radar (TWR) imaging is an emerging technology that enables detection and localization of targets behind walls. In practical operations, TWR sensing faces several technical difficulties including strong wall clutter and missing data measurements. This paper proposes a sparse Bayesian learning (SBL) approach for wall-clutter mitigation and scene reconstruction from compressed data measurements. In the proposed approach, SBL is used to model both the intraantenna signal sparsity and interantenna signal correlation for estimating the antenna signals jointly. Here, the Bayesian framework provides a learning paradigm for sharing measurements among spatial positions, leading to accurate and stable antenna signal estimation. Furthermore, the task of wall-clutter mitigation is formulated as a probabilistic inference problem, where the wall-clutter subspace and its dimension are learned automatically using the mechanism of automatic relevant determination. Automatic discrimination between targets and clutter allows an effective target image formation, which is performed using Bayesian approximation. Experimental results with both real and simulated TWR data demonstrate the effectiveness of the SBL approach in indoor target detection and localization.</t>
  </si>
  <si>
    <t>2485-2501</t>
  </si>
  <si>
    <t>60011664;60011664;60011664;60011664-60113885</t>
  </si>
  <si>
    <t>55780672600;7801638780;8571952800;35570413200</t>
  </si>
  <si>
    <t>Tang, Van Ha;Phung, Son Lam;Tivive, Fok Hing Chi;Bouzerdoum, Abdesselam</t>
  </si>
  <si>
    <t>Qatar;Australia</t>
  </si>
  <si>
    <t>Doha;Wollongong</t>
  </si>
  <si>
    <t>Hamad Bin Khalifa University, College of Science and Engineering;University of Wollongong</t>
  </si>
  <si>
    <t>60113885;60011664</t>
  </si>
  <si>
    <t>Tang V.H.</t>
  </si>
  <si>
    <t>A Sparse Bayesian Learning Approach for Through-Wall Radar Imaging of Stationary Targets</t>
  </si>
  <si>
    <t>10.1109/TAES.2017.2701646</t>
  </si>
  <si>
    <t>2-s2.0-85032354286</t>
  </si>
  <si>
    <t>MIZ-2015-F-009</t>
  </si>
  <si>
    <t>['usually obtained', 'two contributions', 'transfer functions', 'spatially sampled', 'reconstructed acrs', 'receiver antenna', 'field measurements', 'estimated antenna', 'channel response', 'challenging issue', 'antenna pattern', 'analyzed based']</t>
  </si>
  <si>
    <t>Angular power spectra | channel modeling | deembedding | millimeter wave (mmWave)</t>
  </si>
  <si>
    <t>In field measurements at millimeter-wave (mmWave) frequencies, the spatial propagation characteristics are usually obtained by using steerable high-gain horn antennas to compensate the large path loss. However, it is a challenging issue to deembed antenna patterns from the observed channel responses. This paper has two contributions. First, according to the steering-antenna sounding process, a spatial channel response model is designed, where the multipath propagation profile, antenna pattern, and channel response are spatially sampled and combined in a discrete convolutional form. Then, a low-complexity antenna deembedding algorithm, including two steps of deconvolutions, is proposed. Second, a field measurement campaign on the frequency-space mmWave channels in an office is presented to validate the method. The channels were sounded at 72.5 to 73.5 GHz using three horn antennas with different beam widths and gains. The omnidirectional angular channel responses (ACRs) were measured by rotating the receiver antenna. The observed and reconstructed ACRs are consistent, and the estimated antenna-free angular propagation profiles by using different horn antennas are also highly correlated, which validate the proposed antenna deembedding approach. Furthermore, the omnidirectional transfer functions in the mm Wave band obtained using different horn antennas are compared, and the channel coherence bandwidth is analyzed based on the autocorrelation of the transfer functions.</t>
  </si>
  <si>
    <t>3648-3659</t>
  </si>
  <si>
    <t>60003977;60003977;60092530;60092530;60003977</t>
  </si>
  <si>
    <t>23567328900;57194333938;57212319264;57193387815;57194343007</t>
  </si>
  <si>
    <t>Zhang, Ruonan;Zhou, Yuliang;Lu, Xiaofeng;Cao, Chang;Guo, Qi</t>
  </si>
  <si>
    <t>Huawei Technologies Co., Ltd.;Northwestern Polytechnical University</t>
  </si>
  <si>
    <t>60092530;60003977</t>
  </si>
  <si>
    <t>Antenna Deembedding for mmWave Propagation Modeling and Field Measurement Validation at 73 GHz</t>
  </si>
  <si>
    <t>10.1109/TMTT.2017.2743702</t>
  </si>
  <si>
    <t>2-s2.0-85032393164</t>
  </si>
  <si>
    <t>['spectral efficiency', 'qsm schemes', 'qr decomposition', 'previous sm', 'paper presents', 'minimal losses', 'maximumlikelihood performance', 'complexity reduction', 'case studies', 'advantage represents']</t>
  </si>
  <si>
    <t>Antenna grouping | Generalized QSM | Spatial modulation</t>
  </si>
  <si>
    <t>This paper presents a novel generalized quadrature spatial modulation (GQSM) transmission scheme using antenna grouping. The proposed GQSM scheme combines QSM and conventional spatial multiplexing (SMux) techniques in order to improve the spectral efficiency (SE) of the system. Analytical and simulation results show that the proposed transmission scheme has minimal losses in terms of the average bit error probability along with the advantage of an increased SE compared with previous SM and QSM schemes. For the case studies, this advantage represents a reduction of up to 81% in terms of the number of required transmit antennas compared with QSM. In addition, a detection architecture based on the ordered successive interference cancellation scheme and the QR decomposition is presented. The proposed QRDM adaptive algorithm showed a near-maximumlikelihood performance with a complexity reduction of approximately 90%.</t>
  </si>
  <si>
    <t>707-717</t>
  </si>
  <si>
    <t>60031335;119705163;60033010;60024551;60024551</t>
  </si>
  <si>
    <t>55611486600;14625984900;55485664900;57188679286;56013722000</t>
  </si>
  <si>
    <t>Castillo-Soria, Francisco Rub√©n;Cortez-Gonz√°lez, Joaqu√≠n;Ramirez-Gutierrez, Raymundo;Maciel-Barboza, Ferm√≠n Marcelo;Soriano-Equigua, Leonel</t>
  </si>
  <si>
    <t>United States;Mexico;Mexico;Mexico</t>
  </si>
  <si>
    <t>Santa Clara;San Luis Potos√≠;Colima;Ciudad Obregon</t>
  </si>
  <si>
    <t>Intel Corporation;Universidad Autonoma de San Luis Potosi;Universidad de Colima;Technologic Institute of</t>
  </si>
  <si>
    <t>60033010;60031335;60024551;119705163</t>
  </si>
  <si>
    <t>Castillo-Soria F.</t>
  </si>
  <si>
    <t>Generalized quadrature spatial modulation scheme using antenna grouping</t>
  </si>
  <si>
    <t>10.4218/etrij.17.0117.0162</t>
  </si>
  <si>
    <t>2-s2.0-85032500154</t>
  </si>
  <si>
    <t>FT130100744</t>
  </si>
  <si>
    <t>['state radiation', 'spin correlations', 'speed increase', 'qcd initial', 'pythia 8', 'order matrix', 'mhv configurations', 'matrix elements', 'generate showers', 'full effects', 'explicitly sampled', 'element corrections', 'complete set', 'collider processes', 'achieved via']</t>
  </si>
  <si>
    <t>We present a complete set of helicity-dependent 2 ‚Üí 3 antenna functions for QCD initial- and final-state radiation. The functions are implemented in the Vincia shower Monte Carlo framework and are used to generate showers for hadron-collider processes in which helicities are explicitly sampled (and conserved) at each step of the evolution. Although not capturing the full effects of spin correlations, the explicit helicity sampling does permit a significantly faster evaluation of fixed-order matrix-element corrections. A further speed increase is achieved via the implementation of a new fast library of analytical MHV amplitudes, while matrix elements from Madgraph are used for non-MHV configurations. A few examples of applications to QCD 2 ‚Üí 2 processes are given, comparing the newly released Vincia 2.200 to Pythia 8.226.</t>
  </si>
  <si>
    <t>European Physical Journal C</t>
  </si>
  <si>
    <t>60019578;60019578-60025858;60019578</t>
  </si>
  <si>
    <t>56166149300;57196298675;14827231400</t>
  </si>
  <si>
    <t>Fischer, Nadine;Lifson, Andrew;Skands, Peter</t>
  </si>
  <si>
    <t>Switzerland;Australia</t>
  </si>
  <si>
    <t>Zurich ZH,;Melbourne</t>
  </si>
  <si>
    <t>ETH Zurich;Monash University</t>
  </si>
  <si>
    <t>60025858;60019578</t>
  </si>
  <si>
    <t>Fischer N.</t>
  </si>
  <si>
    <t>Helicity antenna showers for hadron colliders</t>
  </si>
  <si>
    <t>10.1140/epjc/s10052-017-5306-7</t>
  </si>
  <si>
    <t>2-s2.0-85032583661</t>
  </si>
  <si>
    <t>['xe plasma', 'results show', 'plasma resistance', 'physical properties', 'electromagnetic fields', 'dielectric tensor', 'collisional effects', 'analytically investigated', 'also shown']</t>
  </si>
  <si>
    <t>The effect of inert gas mixing on the physical properties of a helicon plasma source with a Nagoya type III antenna is analytically investigated by taking into account the thermal and collisional effects. The dielectric permittivity tensor of this mixed gas plasma is obtained by using the Bhatnagar-Gross- Krook kinetic theory. Considering the dielectric tensor of mixed gas plasma and solving the electromagnetic field equations, the profiles of electromagnetic fields and plasma resistance are plotted and discussed. The results show that the plasma resistance peaks decrease with increasing Xe fraction in Ar-Xe plasma, and increase with the He fraction in Ar-He plasma. It is also shown that by increasing the xenon filling fraction, the electromagnetic field amplitudes are lowered, and by increasing the helium filling fraction, they are increased.</t>
  </si>
  <si>
    <t>Effect of gas mixing on physical properties of warm collisional helicon plasmas</t>
  </si>
  <si>
    <t>10.1063/1.4986870</t>
  </si>
  <si>
    <t>2-s2.0-85032615219</t>
  </si>
  <si>
    <t>['significantly improving', 'receive antennas', 'ofdm system', 'multiuser mimo', 'mentioned channel', 'expressions developed', 'effective technique', 'diversity gain', 'different number', 'channel length', 'arbitrary number', 'antenna technology', 'antenna arrays']</t>
  </si>
  <si>
    <t>Channel state information | Multiple-input-multiple-output | Orthogonal frequency division multiplexing | Spatial multiplexing</t>
  </si>
  <si>
    <t>Multiple-Input-Multiple-Output (MIMO) antenna technology has emerged as an effective technique for significantly improving the capacity of wireless communication systems. Multi-carrier modulation scheme can achieve high data rate in frequency-selective fading channels. Orthogonal Frequency Division Multiplexing (OFDM) may be combined with antenna arrays at transmitter and receiver to increase the diversity gain and to enhance system capacity. The system that is described in this paper is frequency selective spatially uncorrelated Rayleigh fading MIMO channel. It is considered to be an OFDM based spatial multiplexing. The paper will be dealing with mutual information distribution on the above mentioned channel. The expressions developed in this paper are valid for arbitrary number of antennas as well as for any channel length. The capacity of the multiuser MIMO-OFDM system will be plotted against Signal to Interference plus Noise Ratio (SINR) for different number of transmit and receive antennas.</t>
  </si>
  <si>
    <t>876-884</t>
  </si>
  <si>
    <t>60104476;60104476;60069548</t>
  </si>
  <si>
    <t>57203654616;57194033864;56717749500</t>
  </si>
  <si>
    <t>Mishra, Shailendra Kumar;Balavignesh, V.;Ranjani, Shubhra</t>
  </si>
  <si>
    <t>Chennai;Pune</t>
  </si>
  <si>
    <t>Vel Tech Rangarajan Dr.Sagunthala R&amp;D Institute of Science and Technology;Tata Consultancy Services India</t>
  </si>
  <si>
    <t>60104476;60069548</t>
  </si>
  <si>
    <t>OFDM spatial multiplexing usage in a multiuser environment for SINR analysis of mutual information distribution</t>
  </si>
  <si>
    <t>2-s2.0-85032622306</t>
  </si>
  <si>
    <t>2015JZ020</t>
  </si>
  <si>
    <t>['usually needed', 'uncertainty bound', 'system uncertainties', 'system performance', 'still maintain', 'reduced accordingly', 'proposed asmc', 'minimum value', 'hard task', 'exact bound', 'developed algorithm', 'conventional smc', 'control inputs', 'changed accordingly', 'baseline controller', 'adaptive technology', 'adaptive change', 'actuator faults']</t>
  </si>
  <si>
    <t>Actuator fault | adaptive sliding mode control | fault-tolerant control | quadrotor helicopter | unmanned aerial vehicle</t>
  </si>
  <si>
    <t>Sliding mode control (SMC) is known as a robust control method to maintain system performance and keep it insensitive to system uncertainties. To achieve this objective, the knowledge of the uncertainty bound is usually needed, but sometimes it could be a hard task. Hence, the adaptive technology is introduced to be synthesized with SMC. In this paper, a novel adaptive SMC (ASMC) scheme is proposed to accommodate system uncertainties caused by actuator faults. An integral sliding mode controller is used as the baseline controller. When actuator faults occur, there is no need to know the exact bound of the uncertainties in control effectiveness matrix. The post-fault control effectiveness matrix can be estimated by the proposed adaptive control scheme, and the control inputs will be changed accordingly. In such a way, the robustness of the controller to actuator faults is improved. With the help of adaptive change of both continuous and discontinuous control parts, a minimum value of the discontinuous control gain can be guaranteed. In this case, the resulting control effort is reduced accordingly to avoid control chattering effect. Owing to the minimized control effort to accommodate uncertainties compared to the conventional SMC, the proposed ASMC can still maintain the system performance when severer faults occur. The effectiveness of the developed algorithm is demonstrated by the simulation results based on an unmanned quadrotor helicopter under various faulty conditions.</t>
  </si>
  <si>
    <t>57191200364;56846348100</t>
  </si>
  <si>
    <t>Wang, Ban;Zhang, Youmin</t>
  </si>
  <si>
    <t>Adaptive Sliding Mode Fault-Tolerant Control for an Unmanned Aerial Vehicle</t>
  </si>
  <si>
    <t>10.1142/S2301385017400052</t>
  </si>
  <si>
    <t>2-s2.0-85032654891</t>
  </si>
  <si>
    <t>06-01-08-SF0189</t>
  </si>
  <si>
    <t>['wind tunnel', 'wetted area', 'volumetric term', 'volumetric quantities', 'usually used', 'usually available', 'unmanned vehicle', 'unique definition', 'undefined correlation', 'unconventional airships', 'traditionally used', 'test case', 'reference area', 'predicted trends', 'numerically simulated', 'nondimensionalized form', 'low speed', 'lift force', 'generic model', 'first tested', 'first determine', 'drag coefficients', 'different choices', 'complete configuration', 'best option', 'aerodynamic forces', 'aerodynamic coefficients']</t>
  </si>
  <si>
    <t>aerodynamics | Airship | buoyancy | hybrid airship | marine animals | reference area</t>
  </si>
  <si>
    <t>Geometric and volumetric quantities are usually used to define the reference area for the prediction of aerodynamic coefficients of various aquatic mammals, airships and unmanned vehicle. However, reference area does not have a unique definition, especially for a hybrid buoyant aerial vehicle having hybrid lifting hull which resembles a Steller sea lion. The term square cube root of volume is traditionally used as reference area to nondimensionalize the aerodynamic forces for conventional as well as unconventional airships. Published experimental data are usually available for complete configuration at low speed and in nondimensionalized form. So, a generic model of an aircraft's fuselage was first tested in a wind tunnel as a test case to first determine the lift force and then the influence of different choices of reference area on the lift. A hybrid lifting hull was numerically simulated for the prediction of lift as well as drag coefficients and their ratio. It was found that the volumetric term has undefined correlation with aerodynamic forces in both cases. Changes in aerodynamic coefficients are not prominent when using the wetted area as the reference area. Based on the predicted trends of aerodynamic coefficients and a deep literature survey, the projected planform area is proposed as the best option for reference area of a Steller sea lion as well as for hybrid lifting hull of a hybrid buoyant vehicle.</t>
  </si>
  <si>
    <t>237-246</t>
  </si>
  <si>
    <t>60016775;60016775;60072594;60016775</t>
  </si>
  <si>
    <t>56732500700;6603244837;7202864035;6602169596</t>
  </si>
  <si>
    <t>Haque, Anwar Ul;Asrar, Waqar;Omar, Ashraf A.;Sulaeman, Erwin</t>
  </si>
  <si>
    <t>Libyan Arab Jamahiriya;Malaysia</t>
  </si>
  <si>
    <t>Tripoli;Kuala Lumpur</t>
  </si>
  <si>
    <t>University of Tripoli;International Islamic University Malaysia</t>
  </si>
  <si>
    <t>60072594;60016775</t>
  </si>
  <si>
    <t>Haque A.U.</t>
  </si>
  <si>
    <t>Defining Reference Area for Prediction of Aerodynamic Coefficients of a Biologically Inspired Hybrid Buoyant Vehicle</t>
  </si>
  <si>
    <t>10.1142/S230138501750011X</t>
  </si>
  <si>
    <t>2-s2.0-85032705161</t>
  </si>
  <si>
    <t>8.5591.2017/8.9</t>
  </si>
  <si>
    <t>['work aims', 'without reducing', 'wireless technologies', 'wireless communications', 'transmission rate', 'short distances', 'several antennas', 'rapid development', 'radiated power', 'possible due', 'popular method', 'popular destination', 'multiple signal', 'mobile communications', 'main problems', 'long distances', 'increasing use', 'increase bandwidth', 'idea implementations', 'growing popularity', 'frequency band', 'existing mimo', 'especially relevant', 'electromagnetic compatibility', 'effective ways', 'communication systems', 'communication channels', 'channel capacity', 'biological protection', 'bandwidth increase', 'attractive due', 'another advantage', 'adaptive space', 'access point']</t>
  </si>
  <si>
    <t>Adaptation | Channel | Channel capacity | MIMO | OFDM</t>
  </si>
  <si>
    <t>Trends in the modern world increasingly lead to the growing popularity of wireless technologies. This is possible due to the rapid development of mobile communications, the Internet gaining high popularity, using wireless networks at enterprises, offices, buildings, etc. It requires advanced network technologies with high throughput capacity to meet the needs of users. To date, a popular destination is the development of spatial signal processing techniques allowing to increase spatial bandwidth of communication channels. The most popular method is spatial coding MIMO to increase data transmission speed which is carried out due to several spatial streams emitted by several antennas. Another advantage of this technology is the bandwidth increase to be achieved without expanding the specified frequency range. Spatial coding methods are even more attractive due to a limited frequency resource. Currently, there is an increasing use of wireless communications (for example, WiFi and WiMAX) in information transmission networks. One of the main problems of evolving wireless systems is the need to increase bandwidth and improve the quality of service (reducing the error probability). Bandwidth can be increased by expanding the bandwidth or increasing the radiated power. Nevertheless, the application of these methods has some drawbacks, due to the requirements of biological protection and electromagnetic compatibility, the increase of power and the expansion of the frequency band is limited. This problem is especially relevant in mobile (cellular) communication systems and wireless networks operating in difficult signal propagation conditions. One of the most effective ways to solve this problem is to use adaptive antenna arrays with weakly correlated antenna elements. Communication systems using such antennas are called MIMO systems (Multiple Input Multiple Output multiple input - multiple outputs). At the moment, existing MIMO-idea implementations do not always noticeably accelerate traffic at short distances from the access point, but, they are very effective at long distances. The MIMO principle allows reducing the number of errors in radio data interchange (BER) without reducing the transmission rate under conditions of multiple signal re-reflections. The work aims at developing an adaptive space-time signal algorithm for a wireless data transmission system designed to improve the efficiency of this system, as well as to study the efficiency of the algorithm to minimizing the error bit probability and maximizing the channel capacity.</t>
  </si>
  <si>
    <t>301-312</t>
  </si>
  <si>
    <t>Serbian Journal of Electrical Engineering</t>
  </si>
  <si>
    <t>60025383;60025383;60025383</t>
  </si>
  <si>
    <t>7004402385;57191542979;57191544408</t>
  </si>
  <si>
    <t>Fedosov, Valentin;Legin, Andrey;Lomakina, Anna</t>
  </si>
  <si>
    <t>Fedosov V.</t>
  </si>
  <si>
    <t>Adaptive algorithm based on antenna arrays for radio communication systems</t>
  </si>
  <si>
    <t>10.2298/SJEE1703301F</t>
  </si>
  <si>
    <t>2-s2.0-85032728153</t>
  </si>
  <si>
    <t>['wimax applications', 'superstrate combinations', 'rfid applications', 'performance characteristics', 'mobile communications', 'efficient designs', '5 ghz']</t>
  </si>
  <si>
    <t>Antenna | Microstrip | Mobile</t>
  </si>
  <si>
    <t>Printed microstrip antennae have become quite popular in the fields of cellular and mobile communications, as well as RFID applications with the advent of various simulation tools, efficient designs of MSA‚Äôs in different patch configurations are being practiced, considering different substrate/superstrate combinations at identified microwave frequencies of interest. In this dissertation, investigations are carried on the performance characteristics of circular patch microstrip printed antenna at 3.5 GHz which is suitable for WiMAX applications.</t>
  </si>
  <si>
    <t>230-239</t>
  </si>
  <si>
    <t>60106953;60106953;60106953;60107661;60079446</t>
  </si>
  <si>
    <t>57196298295;57196354647;57192573487;57196298586;57208325596</t>
  </si>
  <si>
    <t>Gade, Mary Swarna Latha;Nagendra Prasad, G.;Gantala, Anil;Anjaneyulu, P.;Hasane Ahammad, Sk</t>
  </si>
  <si>
    <t>Hyderabad;Hyderabad;Vaddeswaram</t>
  </si>
  <si>
    <t>MLR Institute of Technology;Institute of Aeronautical Engineering, Hyderabad;K L Deemed to be University</t>
  </si>
  <si>
    <t>60107661;60106953;60079446</t>
  </si>
  <si>
    <t>Gade M.S.L.</t>
  </si>
  <si>
    <t>Design of circular microstrip patch antenna and its simulation results</t>
  </si>
  <si>
    <t>2-s2.0-85032735432</t>
  </si>
  <si>
    <t>LP130100695</t>
  </si>
  <si>
    <t>['wind vector', 'wind profiles', 'virtual temperature', 'tomographically derived', 'tomographic inversion', 'temperature estimates', 'remotely sense', 'measurements taken', 'intervening medium', 'horizontal plane', 'error models', 'eddy simulations', 'dimensional profiles', 'anticipated differences', 'also used']</t>
  </si>
  <si>
    <t>Acoustic measurements/effects | Remote sensing</t>
  </si>
  <si>
    <t>The natural sound generated by an unmanned aerial vehicle is used in conjunction with tomography to remotely sense the virtual temperature and wind profiles of the atmosphere in a horizontal plane up to an altitude of 1200 m and over a baseline of 600 m. Sound fields recorded on board the aircraft and by an array of microphones on the ground are compared and converted to sound speed estimates for the ray paths intersecting the intervening medium. Tomographic inversion is then used to transform these sound speed values into two-dimensional profiles of virtual temperature and wind vector, which enables the atmosphere to be visualized and monitored over time. The wind vector and temperature estimates are compared to measurements taken by a collocated midrange Doppler sodar and sensors on board the aircraft. Large-eddy simulations of daytime atmospheric boundary layers and error models of the tomographic inversion and sodar are also used to assess the magnitude and nature of anticipated differences. Both the simulations and field trials data show similar levels of correspondence between the tomographically derived and independently observed measurements.</t>
  </si>
  <si>
    <t>2311-2328</t>
  </si>
  <si>
    <t>60031846;60031846;60031846;60031846;60021243;60008506</t>
  </si>
  <si>
    <t>8521878200;35320510500;7004377101;57188879542;7202505945;7202957110</t>
  </si>
  <si>
    <t>Finn, Anthony;Rogers, Kevin;Rice, Feng;Meade, Joshua;Holland, Greg;May, Peter</t>
  </si>
  <si>
    <t>Australia;United States;Australia</t>
  </si>
  <si>
    <t>Adelaide;Boulder;Melbourne</t>
  </si>
  <si>
    <t>University of South Australia;National Center for Atmospheric Research;Bureau of Meteorology Australia</t>
  </si>
  <si>
    <t>60031846;60021243;60008506</t>
  </si>
  <si>
    <t>Finn A.</t>
  </si>
  <si>
    <t>A comparison of vertical atmospheric wind profiles obtained from monostatic sodar and unmanned aerial vehicle-based acoustic tomography</t>
  </si>
  <si>
    <t>10.1175/JTECH-D-17-0070.1</t>
  </si>
  <si>
    <t>2-s2.0-85032738088</t>
  </si>
  <si>
    <t>['two symmetry', 'two 5', 'shape slots', 'region1 applications', 'radiation patch', 'measured results', 'ground plane', 'frequencies bands', 'fr4 substrate', 'cover 3', 'consider simulated']</t>
  </si>
  <si>
    <t>ITU | Microstrip patch antenna | Multi-band | WiMAX | WLAN</t>
  </si>
  <si>
    <t>A multi-band microstrip patch antenna for WiMAX, WLAN and ITU-Region1 applications is presented in this letter. The proposed antenna consists of FR4 substrate with dimensions of 15¬†√ó¬†15¬†√ó¬†1.6¬†mm3, ground plane and radiation patch that fed by 50¬†Œ© microstrip line. This antenna with two symmetry of L-shape and U-shape slots and folded strip lines in the configuration of radiation patch, cover 3.5¬†GHz frequency for WiMAX, two 5.2 and 5.8¬†GHz frequencies bands for WLAN and 4.3¬†GHz for ITU-Region1 applications to consider simulated and measured results. The omnidirectional radiation pattern characteristics and ‚àí10¬†dB return loss for all frequencies bands are obtained in this antenna.</t>
  </si>
  <si>
    <t>331-334</t>
  </si>
  <si>
    <t>56658039800;14027774600</t>
  </si>
  <si>
    <t>Rezvani, Mirhamed;Zehforoosh, Yashar</t>
  </si>
  <si>
    <t>Rezvani M.</t>
  </si>
  <si>
    <t>Design of Multi-band Microstrip Antenna for Wireless Communications and ITU Applications</t>
  </si>
  <si>
    <t>10.1007/s40009-017-0574-1</t>
  </si>
  <si>
    <t>2-s2.0-85032817497</t>
  </si>
  <si>
    <t>['whose calculation', 'significant amount', 'regularized inversion', 'ram memory', 'proposed strategy', 'penetrating radar', 'large number', 'large amount', 'investigation domain', 'afford inversion']</t>
  </si>
  <si>
    <t>Ground-penetrating radar (GPR) | Large scale surveys | Linear inverse scattering problem</t>
  </si>
  <si>
    <t>Linear inverse scattering problems can be solved by regularized inversion of a matrix, whose calculation and inversion may require significant computing resources, in particular, a significant amount of RAM memory. This effort is dependent on the extent of the investigation domain, which drives a large amount of data to be gathered and a large number of unknowns to be looked for, when this domain becomes electrically large. This leads, in turn, to the problem of inversion of excessively large matrices. Here, we consider the problem of a ground-penetrating radar (GPR) survey in two-dimensional (2D) geometry, with antennas at an electrically short distance from the soil. In particular, we present a strategy to afford inversion of large investigation domains, based on a shifting zoom procedure. The proposed strategy was successfully validated using experimental radar data.</t>
  </si>
  <si>
    <t>60002409-60104320;60001111;60001111;60000874;60000874</t>
  </si>
  <si>
    <t>6603636093;54974187300;6603673875;56458103100;6602626321</t>
  </si>
  <si>
    <t>Persico, Raffaele;Ludeno, Giovanni;Soldovieri, Francesco;De Coster, Alb√©ric;Lambot, S√©bastien</t>
  </si>
  <si>
    <t>Italy;Italy;Italy;Belgium</t>
  </si>
  <si>
    <t>Rome;Lecce;Naples;Louvain-la-Neuve</t>
  </si>
  <si>
    <t>Universit√† Telematica Internazionale UNINETTUNO;Istituto Per I Beni Archeologici E Monumentali;Consiglio Nazionale delle Ricerche, Institute for Electromagnetic Sensing of the Environment;Universit√© Catholique de Louvain</t>
  </si>
  <si>
    <t>60104320;60002409;60001111;60000874</t>
  </si>
  <si>
    <t>Persico R.</t>
  </si>
  <si>
    <t>Two-dimensional linear inversion of GPR data with a shifting zoom along the observation line</t>
  </si>
  <si>
    <t>10.3390/rs9100980</t>
  </si>
  <si>
    <t>2-s2.0-85032861745</t>
  </si>
  <si>
    <t>['sr reconstruction', 'results demonstrate', 'research effort', 'preprocessing step', 'overall accuracy', 'light detection', 'kappa coefficient', 'dimensional modeling', 'detailed three', 'classified images', 'available datasets', 'approach predominates', 'approach lies', 'airborne scanners', 'aerial images']</t>
  </si>
  <si>
    <t>bilateral total variation regularization | building block classification | light detection and ranging | Lorentzian estimator | neural network | super-resolution reconstruction</t>
  </si>
  <si>
    <t>The detailed three-dimensional modeling of buildings utilizing elevation data, such as those provided by light detection and ranging (LiDAR) airborne scanners, is increasingly demanded today. There are certain application requirements and available datasets to which any research effort has to be adapted. Our dataset includes aerial orthophotos, with a spatial resolution 20 cm, and a digital surface model generated from LiDAR, with a spatial resolution 1 m and an elevation resolution 20 cm, from an area of Athens, Greece. The aerial images are fused with LiDAR, and we classify these data with a multilayer feedforward neural network for building block extraction. The innovation of our approach lies in the preprocessing step in which the original LiDAR data are super-resolution (SR) reconstructed by means of a stochastic regularized technique before their fusion with the aerial images takes place. The Lorentzian estimator combined with the bilateral total variation regularization performs the SR reconstruction. We evaluate the performance of our approach against that of fusing unprocessed LiDAR data with aerial images. We present the classified images and the statistical measures confusion matrix, kappa coefficient, and overall accuracy. The results demonstrate that our approach predominates over that of fusing unprocessed LiDAR data with aerial images.</t>
  </si>
  <si>
    <t>60014138;60014138;60014138;60014138</t>
  </si>
  <si>
    <t>24479152700;6603338911;6507509159;7004909153</t>
  </si>
  <si>
    <t>Panagiotopoulou, Antigoni;Bratsolis, Emmanuel;Charou, Eleni;Perantonis, Stavros</t>
  </si>
  <si>
    <t>Institute of Informatics and Telecommunications, Athens</t>
  </si>
  <si>
    <t>Panagiotopoulou A.</t>
  </si>
  <si>
    <t>Building block extraction and classification by means of aerial images fused with super-resolution reconstructed elevation data</t>
  </si>
  <si>
    <t>10.1117/1.JRS.11.045004</t>
  </si>
  <si>
    <t>2-s2.0-85032869166</t>
  </si>
  <si>
    <t>['two layers', 'thz generation', 'systematically described', 'reasonable conditions', 'photoconductive antennas', 'peak distribution', 'pcas ),', 'novel structure', 'key roles', 'ion beam', 'approximately 2', 'afford high', '5œºm provides', '300 kev']</t>
  </si>
  <si>
    <t>An ion beam technique is used to lightly treat semi-insulating GaAs terahertz (THz) photoconductive antennas (PCAs), and a novel structure with two layers, a carrier acceleration layer and a carrier trapping layer, is demonstrated to afford high-efficiency, high-power THz emitters. The key roles of vacancy defects produced by the ion beam in efficient THz generation are systematically described. The peak distribution of defects at approximately 2.5Œºm provides an effective trapping layer for photocarriers during THz generation. Hydrogen ion implantation under reasonable conditions (300 keV, 1 √ó 1015cm-2) for fabrication of efficient GaAs PCAs is found to be reproducible.</t>
  </si>
  <si>
    <t>60108865-60002798;60108865</t>
  </si>
  <si>
    <t>57196404819;57196403720</t>
  </si>
  <si>
    <t>Sun, Caiming;Zhang, Aidong</t>
  </si>
  <si>
    <t>Shenzhen;Hong Kong</t>
  </si>
  <si>
    <t>The Chinese University of Hong Kong, Shenzhen;Chinese University of Hong Kong</t>
  </si>
  <si>
    <t>60108865;60002798</t>
  </si>
  <si>
    <t>Efficient terahertz generation from lightly ion-beam-treated semi-insulating GaAs photoconductive antennas</t>
  </si>
  <si>
    <t>10.7567/APEX.10.102202</t>
  </si>
  <si>
    <t>2-s2.0-85032876002</t>
  </si>
  <si>
    <t>City University of New York</t>
  </si>
  <si>
    <t>15H02025</t>
  </si>
  <si>
    <t>['several orders', 'nv spins', 'mssw robustness', 'microwave field', 'make use', 'local sensor', 'approach could']</t>
  </si>
  <si>
    <t>We make use of room-temperature magnetostatic surface spin waves (MSSWs) to mediate the interaction between the microwave field from an antenna and the spin of nitrogen-vacancy (NV) centers in diamond. We show that this transport spans distances exceeding 3 mm, a manifestation of the MSSW robustness and large diffusion length. Using the NV spins as a local sensor, we find that the MSSW couples resonantly, and the NV spins amplitude grow linearly with the applied microwave power, suggesting that this approach could be extended to amplify the signal from neighboring spin qubits by several orders of magnitude.</t>
  </si>
  <si>
    <t>60011375;60011375;60011375;60028458-60033021;60011001-60015682;60015682-60031126;60019207-60008435-60189095-60015658;60016648;60028458-60032373;60011375</t>
  </si>
  <si>
    <t>35770985400;56199419100;57196403574;14629281700;55880840600;7202179581;7006528203;7410196072;57219105881;7004833028</t>
  </si>
  <si>
    <t>Kikuchi, Daisuke;Prananto, Dwi;Hayashi, Kunitaka;Laraoui, Abdelghani;Mizuochi, Norikazu;Hatano, Mutsuko;Saitoh, Eiji;Kim, Yousoo;Meriles, Carlos A.;An, Toshu</t>
  </si>
  <si>
    <t>Japan;United States;United States;Japan;United States;Japan;Japan;Japan;Japan;Japan;Japan;Japan</t>
  </si>
  <si>
    <t>Sendai;Albuquerque;New York;Tokyo;New York;Sendai;Wako;Kawaguchi;Kashiwa;Nomi;Kyoto;Sendai</t>
  </si>
  <si>
    <t>Center for Spintronics Research Network, Tohoku University;The University of New Mexico;The Doctorate-Granting Institution of the City University of New York;Tokyo Institute of Technology;City College of New York;Institute for Materials Research, Tohoku University;Riken;Japan Science and Technology Agency;Japan Atomic Energy Agency;Japan Advanced Institute of Science and Technology;Kyoto University;Tohoku University</t>
  </si>
  <si>
    <t>60189095;60033021;60032373;60031126;60028458;60019207;60016648;60015682;60015658;60011375;60011001;60008435</t>
  </si>
  <si>
    <t>Kikuchi D.</t>
  </si>
  <si>
    <t>Long-distance excitation of nitrogen-vacancy centers in diamond via surface spin waves</t>
  </si>
  <si>
    <t>10.7567/APEX.10.103004</t>
  </si>
  <si>
    <t>2-s2.0-85032878529</t>
  </si>
  <si>
    <t>['surface plasmons', 'stratified parallel', 'standard single', 'resonant lengths', 'plasmonic nanoantennas', 'plasmonic antenna', 'optical properties', 'metal electrons', 'metal deposition', 'investigated experimentally', 'incident photons', 'identical volumes', 'dielectric interface', 'conduction electrons', 'advantageously substituted']</t>
  </si>
  <si>
    <t>lumped circuit | materials | nanotechnology | optical antennas | plasmonics | scattering</t>
  </si>
  <si>
    <t>Surface plasmons are excited at a metal/dielectric interface, through the coupling between conduction electrons and incident photons. The surface plasmon generation is therefore strongly determined by the accessibility of the surface to the incoming electromagnetic field. We demonstrate the role of this surface for plasmonic nanoantennas with identical volumes and resonant lengths. An antenna is stratified parallel to the plane of its main dipolar resonance axis and the influence of the number of layers and the spacing between them on the optical properties of the antenna are investigated experimentally. We show that increasing the number of layers and, hence, increasing the total accessible surface of the antenna, results in an enhanced scattering cross section and a redshift which indicates that lower energy photons are required to couple to the metal electrons. In particular, the far-field enhancement observed for double-layer nanostructures suggests that standard single-layer metal deposition can be easily and advantageously substituted with metal/dielectric/metal deposition to boost light scattered by a plasmonic antenna.</t>
  </si>
  <si>
    <t>60028186-60101920;60028186;60028186</t>
  </si>
  <si>
    <t>36117529600;8520858000;7102395712</t>
  </si>
  <si>
    <t>Abasahl, Banafsheh;Santschi, Christian;Martin, Olivier J.F.</t>
  </si>
  <si>
    <t>Austria;Switzerland</t>
  </si>
  <si>
    <t>Villach;Lausanne</t>
  </si>
  <si>
    <t>Carinthian Tech Research AG;Swiss Federal Institute of Technology Lausanne</t>
  </si>
  <si>
    <t>60101920;60028186</t>
  </si>
  <si>
    <t>Abasahl B.</t>
  </si>
  <si>
    <t>Surface-to-volume ratio controls the radiation of stratified plasmonic antennas</t>
  </si>
  <si>
    <t>10.1117/1.JNP.11.046006</t>
  </si>
  <si>
    <t>2-s2.0-85032930144</t>
  </si>
  <si>
    <t>['theoretical arguments', 'receiving antennas', 'proposed methods', 'negative impacts', 'multipath signals', 'multipath environments', 'multipath coefficients', 'multipath channels', 'lsas ).', 'important role', 'fruitful accomplishments', 'different numbers', 'amc used', 'amc performance']</t>
  </si>
  <si>
    <t>Antenna array | Modulation classification | Multipath channel</t>
  </si>
  <si>
    <t>The automatic modulation classification (AMC) plays an important role in both the civilian and military communication applications. Although it has been studied for decades with fruitful accomplishments, the negative impacts of multipath fading channels still jeopardize the AMC performance. In this paper, the authors propose two robust AMC methods with the support of a larger scale array system (LSAS). With the aid of LSAS, the multipath signals can be separated; then, the disadvantages of multipath channels are neutralized, and the reliability of the AMC can be improved. Unlike other AMC used for multipath environments, the proposed methods do not need the estimation of multipath coefficients; in fact, they are shown to be robust with different numbers of receiving antennas and multipath signals. The results of the Monte Carlo simulation confirm the theoretical arguments that the proposed methods provide much better performance than the existing AMC methods.</t>
  </si>
  <si>
    <t>57191838847;8377051500;57226757663</t>
  </si>
  <si>
    <t>Xu, Jiakang;Liu, Yuanan;Liu, Fang</t>
  </si>
  <si>
    <t>Automatic modulation classification using a large-scale array system</t>
  </si>
  <si>
    <t>2-s2.0-85032935099</t>
  </si>
  <si>
    <t>['small size', 'proposed antenna', 'good candidate', '4 ghz']</t>
  </si>
  <si>
    <t>Small square monopole antenna | Ultrawideband (UWB)</t>
  </si>
  <si>
    <t>In this letter, a square monopole antenna has been designed for ultrawideband (UWB) applications having variable notch frequency characteristic. The proposed antenna consists of the small square radiating patch with two rectangular slots, which provides a wide usable fractional bandwidth from 3.1 to 14.4 GHz. The proposed antenna is simple and has a very small size of 10√ó15 mm2. The bandwidth of the proposed antenna is wider than that of the antenna that has already been introduced in references. Experimental results show that the proposed antenna could be a good candidate for ultrawideband (UWB) applications.</t>
  </si>
  <si>
    <t>57197711216;24474815100;55913973000;56685915000;55818148600</t>
  </si>
  <si>
    <t>Azarm, B.;Ghobadi, C.;Nourinia, J.;Abbasilayegh, M.;Karamirad, M.</t>
  </si>
  <si>
    <t>Azarm B.</t>
  </si>
  <si>
    <t>A band-notched square monopole antenna designed for bandwidth enhancement in UWB applications</t>
  </si>
  <si>
    <t>2-s2.0-85034019079</t>
  </si>
  <si>
    <t>['vivaldi antenna', 'using resistance', 'slotting technology', 'simulation results', 'plane size', 'experimental results', '8 ghz', '508 mm3']</t>
  </si>
  <si>
    <t>ETSA | Loading resistance | UWB antenna | Vivaldi antenna</t>
  </si>
  <si>
    <t>A compact improved Vivaldi antenna working on 0.8-3.8 GHz was designed by using resistance-loaded and slotting technology. Resistance-loaded can reduce the plane size of antenna and three symmetrical unequal rectangular slots in the antenna radiation part can increase the gain. The improved Vivaldi antenna size is 150√ó150√ó0.508 mm3, which can be used in ground penetrating radar. The simulation results and experimental results are presented to validate the performance of the proposed improved structure of Vivaldi antenna.</t>
  </si>
  <si>
    <t>895-900</t>
  </si>
  <si>
    <t>116422759;119772282;116422759;116422759;116422759</t>
  </si>
  <si>
    <t>56180861900;57197715891;35216810400;57189847243;57197718395</t>
  </si>
  <si>
    <t>Zhu, Yongzhong;Su, Daoyi;Xie, Wenxuan;Liu, Zihao;Zuo, Kaiwei</t>
  </si>
  <si>
    <t>Guangzhou;Xi'an</t>
  </si>
  <si>
    <t>Guangdong Mikwave Communicaiton Tech. LTD.;Engineering University of PAP</t>
  </si>
  <si>
    <t>119772282;116422759</t>
  </si>
  <si>
    <t>Design of a novel miniaturized vivaldi antenna with loading resistance for ultra wideband (UWB) applications</t>
  </si>
  <si>
    <t>2-s2.0-85034032160</t>
  </si>
  <si>
    <t>['near future', 'good candidate', 'directly related', 'convenient driving']</t>
  </si>
  <si>
    <t>Automotive radar | Double lens | Millimeter-wave radar | Millimeterwave antennas | Multiple-lens antennas</t>
  </si>
  <si>
    <t>In the near future, all newly introduced cars will be equipped with radar based systems enabling safer and more convenient driving. The performance of such systems is directly related with the performance of the antenna front end. Recently, double lens focusing system is proposed. With its high broadside directivity and low scan loss over a wide angular range, it can be considered as a good candidate for future long range radars. In this paper, effects of materials on beam scanning performance of double lens antennas are investigated for millimeter wave radars.</t>
  </si>
  <si>
    <t>60019963;60019963;60019963</t>
  </si>
  <si>
    <t>57189627644;14919868900;24466933400</t>
  </si>
  <si>
    <t>S√∂nmez, Nurdan;Tokan, Fikret;Tokan, Nurhan T√ºrker</t>
  </si>
  <si>
    <t>S√∂nmez N.</t>
  </si>
  <si>
    <t>Double lens antennas in millimeter-wave automotive radar sensors</t>
  </si>
  <si>
    <t>2-s2.0-85034077154</t>
  </si>
  <si>
    <t>['sparse reconstruction', 'simulation results', 'matrix equations', 'integral equations', 'ies ),', 'hybrid method', 'failing elements', 'excitation voltages']</t>
  </si>
  <si>
    <t>Array diagnosis | Integral equation | Method of moments | Sparse reconstruction</t>
  </si>
  <si>
    <t>In this work, sparse reconstruction is hybridized with method of moments (MoM) for diagnosis of wire antenna arrays. In the hybrid method, excitation voltages of array under diagnosis are related to near field observations through integral equations (IEs), and IEs are transformed into matrix equations by MoM. Sparse reconstruction is then used to solve excitation voltages of array under diagnosis. Finally, locations of failing elements are found by the solved excitation voltages. The hybrid method models mutual coupling effect by MoM, and it achieves higher diagnosis reliability than sparse reconstruction without mutual coupling consideration. Simulation results are presented to show the validity and advantages of the hybrid method.</t>
  </si>
  <si>
    <t>882-887</t>
  </si>
  <si>
    <t>24734351300;55934280500;57198195558;7409467196</t>
  </si>
  <si>
    <t>Zhao, Huapeng;Zhang, Ying;Hu, Jun;Chen, Zhizhang</t>
  </si>
  <si>
    <t>Hybrid sparse reconstruction-method of moments for diagnosis of wire antenna arrays</t>
  </si>
  <si>
    <t>2-s2.0-85034078092</t>
  </si>
  <si>
    <t>2015/19/B/ST10/01055</t>
  </si>
  <si>
    <t>['standard deviation', 'short periods', 'refraction angle', 'range using', 'propagation path', 'obtained results', 'noise ratio', 'night terminator', 'local morning', 'incidence angle', 'direction finding', 'direct wave', 'average error', '3 ¬∞)', '1 ¬∞']</t>
  </si>
  <si>
    <t>atmospheric discharges | extremely low frequency | lightning | radio wave propagation</t>
  </si>
  <si>
    <t>In this work, we study the accuracy of direction finding in the extremely low frequency (ELF) range using a newly installed broadband receiver equipped with two active magnetic antennas. The main natural source of ELF radio waves is lightning. In this work, we analyzed 1000 atmospheric discharges at distances of up to 5000¬†km from the receiver. We identified the most important factors influencing the accuracy of the angle of arrival: the deviation of the radio waves propagating through the day-night terminator zone and the signal-to-noise ratio resulting from local electromagnetic noise and Schumann resonance background. The obtained results clearly show that the accuracy of estimating the direction of arrival is very high (an average error of 0.1¬∞ with the standard deviation of 2.3¬∞) when the signal-to-noise ratio is large (the amplitude of the magnetic field component above 100¬†pT), except for short periods in the local morning and evening, when the day-night terminator is present on the propagation path of the direct wave. For the day-night propagation paths, the refraction angle was larger than the incidence angle, and for the night-day propagation paths, the refraction angle was smaller than the incidence angle, which is consistent with theory. Using our analytical ELF radio propagation model allowed us to explain the obtained results.</t>
  </si>
  <si>
    <t>1245-1252</t>
  </si>
  <si>
    <t>60017351;60017351;119771997</t>
  </si>
  <si>
    <t>16064239500;7006553123;7101616979</t>
  </si>
  <si>
    <t>Mlynarczyk, Janusz;Kulak, Andrzej;Salvador, Jacobo</t>
  </si>
  <si>
    <t>Poland;Argentina</t>
  </si>
  <si>
    <t>Krakow MP;Rio Gallegos</t>
  </si>
  <si>
    <t>AGH University of Science and Technology;OAPA UNIDEF (MINDEF-CONICET)</t>
  </si>
  <si>
    <t>60017351;119771997</t>
  </si>
  <si>
    <t>Mlynarczyk J.</t>
  </si>
  <si>
    <t>The Accuracy of Radio Direction Finding in the Extremely Low Frequency Range</t>
  </si>
  <si>
    <t>10.1002/2017RS006370</t>
  </si>
  <si>
    <t>2-s2.0-85034096605</t>
  </si>
  <si>
    <t>15K15976</t>
  </si>
  <si>
    <t>['wisns ).', 'wisn applications', 'viable technology', 'supported analytics', 'sized sensors', 'power small', 'leading technologies', 'existing solutions', 'directional antennas', 'article verify']</t>
  </si>
  <si>
    <t>Radio frequency energy transport is a viable technology to power small-sized sensors in wireless industrial sensor networks (WISNs). 60 GHz wireless communication emerges as one of the leading technologies for next generation wireless networks, and it can also be useful to build up WISNs. In this article, we investigate the efficiency of RF energy transport in WISNs with 60 GHz communications. We present a spherical antenna design with supported analytics on directional antennas in 60 GHz wireless communications. We introduce and solve the spherical distribution problem of directional antennas to maximize the energy transport efficiency in WISNs. The extensive simulations given in this article verify that the proposed antenna configuration performs much better than the existing solutions in WISN applications.</t>
  </si>
  <si>
    <t>60014729;60014729;60014729;60014982</t>
  </si>
  <si>
    <t>57104266900;23467341400;25822274100;26643171500</t>
  </si>
  <si>
    <t>Li, He;Ota, Kaoru;Dong, Mianxiong;Chen, Hsiao Hwa</t>
  </si>
  <si>
    <t>Taiwan;Japan</t>
  </si>
  <si>
    <t>Tainan;Muroran</t>
  </si>
  <si>
    <t>National Cheng Kung University;Muroran Institute of Technology</t>
  </si>
  <si>
    <t>60014982;60014729</t>
  </si>
  <si>
    <t>Efficient Energy Transport in 60 GHz for Wireless Industrial Sensor Networks</t>
  </si>
  <si>
    <t>10.1109/MWC.2017.1600212</t>
  </si>
  <si>
    <t>2-s2.0-85034228485</t>
  </si>
  <si>
    <t>2014RFXXJ074</t>
  </si>
  <si>
    <t>['steering mismatch', 'square deviations', 'recursive formulas', 'proposed algorithms', 'processed adaptively', 'priori parameters', 'output signal', 'noise ratios', 'measurement noises', 'kalman filter', 'existing methods', 'devised according', 'cost function', 'convergence speeds', 'ccm criterion']</t>
  </si>
  <si>
    <t>blind beamforming | constrained constant modulus criterion | generalized sidelobe canceller | unscented Kalman filter</t>
  </si>
  <si>
    <t>This work proposes constrained constant modulus unscented Kalman filter (CCM-UKF) algorithm and its low-complexity version called reduced-rank constrained constant modulus unscented Kalman filter (RR-CCM-UKF) algorithm for blind adaptive beamforming. In the generalized sidelobe canceller (GSC) structure, the proposed algorithms are devised according to the CCM criterion. Firstly, the cost function of the constrained optimization problem is transformed to suit the Kalman filter-style state space model. Then, the optimum weight vector of the beamformer can be estimated by using the recursive formulas of UKF. In addition, the a priori parameters of UKF (system and measurement noises) are processed adaptively in the implementation. Simulation results demonstrate that the proposed algorithms outperform the existing methods in terms of convergence speeds, output signal-tointerference- plus-noise ratios (SINRs), mean-square deviations (MSDs) and robustness against steering mismatch.</t>
  </si>
  <si>
    <t>2342-2352</t>
  </si>
  <si>
    <t>60003353;60003353;119779015;60003353</t>
  </si>
  <si>
    <t>24776483600;57189636501;57197728295;57184542800</t>
  </si>
  <si>
    <t>Qian, Hua ming;Liu, Ke;Jiao, Zhi bo;Ma, Jun da</t>
  </si>
  <si>
    <t>Harbin;Qingshuihe, Shenzhen</t>
  </si>
  <si>
    <t>Harbin Engineering University;Hainengda Communication Co., Ltd</t>
  </si>
  <si>
    <t>60003353;119779015</t>
  </si>
  <si>
    <t>Qian H.</t>
  </si>
  <si>
    <t>Blind adaptive constrained constant modulus algorithms based on unscented Kalman filter for beamforming</t>
  </si>
  <si>
    <t>10.1007/s11771-017-3646-y</t>
  </si>
  <si>
    <t>2-s2.0-85034236332</t>
  </si>
  <si>
    <t>155.674/2004-4</t>
  </si>
  <si>
    <t>['type females', 'thelytokous parthenogenesis', 'sample consisted', 'previously surmised', 'outward appearance', 'minas gerais', 'left side', 'largely female', 'internal genitalia', 'gynandromorphism reported', 'form relative', 'first gynandromorph', 'female although', 'different proportions', 'brazilian states', 'associated sclerites', 'antenna consists']</t>
  </si>
  <si>
    <t>Angel insects | Brazil | Gynandromorphism | Soil-lice | Telythoky</t>
  </si>
  <si>
    <t>The first gynandromorph of the insect order Zoraptera is reported. A gynandromorph of Zorotypus brasiliensis Silvestri is described from a likely parthenogenetic population in the Atlantic Forest around the border of the Brazilian states of Minas Gerais, Rio de Janeiro, and S√£o Paulo. As has been previously surmised for this species, the sample consisted of only females, tending to support the hypothesis of thelytokous parthenogenesis for this population. The gynandromorph is largely female in outward appearance, but exhibits male secondary sexual traits on the left side of the apical abdominal segments. The left (male) antenna consists of antennomeres of different proportions to those of the right (female) antenna. The internal genitalia and associated sclerites, however, are female although some are augmented in their form relative to normal-type females. Comments are made on possible factors resulting in the development of the gynandromorph. This is the 16th insect order with gynandromorphism reported.</t>
  </si>
  <si>
    <t>318-322</t>
  </si>
  <si>
    <t>Revista Brasileira de Entomologia</t>
  </si>
  <si>
    <t>60029159;60029159;60015457-60011425</t>
  </si>
  <si>
    <t>7004104063;55467831900;7102289209</t>
  </si>
  <si>
    <t>Rafael, Jos√© Albertino;Marques, Dayse Willkenia Almeida;Engel, Michael S.</t>
  </si>
  <si>
    <t>Brazil;United States;United States</t>
  </si>
  <si>
    <t>Manaus;Lawrence;New York</t>
  </si>
  <si>
    <t>Instituto Nacional de Pesquisas Da Amazonia;University of Kansas;American Museum of Natural History</t>
  </si>
  <si>
    <t>60029159;60015457;60011425</t>
  </si>
  <si>
    <t>Rafael J.</t>
  </si>
  <si>
    <t>The first gynandromorph of a zorapteran and potential thelytokous parthenogenesis in a population of Zorotypus brasiliensis Silvestri (Zoraptera: Zorotypidae)</t>
  </si>
  <si>
    <t>S0085562617301255</t>
  </si>
  <si>
    <t>10.1016/j.rbe.2017.09.001</t>
  </si>
  <si>
    <t>2-s2.0-85034802605</t>
  </si>
  <si>
    <t>['scene learning', 'results using', 'remote sensing', 'remarkable progress', 'recent years', 'rapid advances', 'proposed end', 'overall accuracy', 'learned models', 'isprs 2', 'fully tap', 'end learning', 'deep learning', 'automatic end', 'aspect ratio', 'also collected', 'aerial images', '7 %,']</t>
  </si>
  <si>
    <t>aerial images | convolutional neural network | ensemble learning | fully convolutional network | semantic labeling</t>
  </si>
  <si>
    <t>High-resolution remote sensing data classification has been a challenging and promising research topic in the community of remote sensing. In recent years, with the rapid advances of deep learning, remarkable progress has been made in this field, which facilitates a transition from hand-crafted features designing to an automatic end-to-end learning. A deep fully convolutional networks (FCNs) based ensemble learning method is proposed to label the high-resolution aerial images. To fully tap the potentials of FCNs, both the Visual Geometry Group network and a deeper residual network, ResNet, are employed. Furthermore, to enlarge training samples with diversity and gain better generalization, in addition to the commonly used data augmentation methods (e.g., rotation, multiscale, and aspect ratio) in the literature, aerial images from other datasets are also collected for cross-scene learning. Finally, we combine these learned models to form an effective FCN ensemble and refine the results using a fully connected conditional random field graph model. Experiments on the ISPRS 2-D Semantic Labeling Contest dataset show that our proposed end-to-end classification method achieves an overall accuracy of 90.7%, a state-of-the-art in the field.</t>
  </si>
  <si>
    <t>60018486-60027363;60018486-60027363;60073462;60018486-60027363</t>
  </si>
  <si>
    <t>57194192322;24479913100;8619872100;7404211366</t>
  </si>
  <si>
    <t>Sun, Xiaofeng;Shen, Shuhan;Lin, Xiangguo;Hu, Zhanyi</t>
  </si>
  <si>
    <t>Chinese Academy of Surveying and Mapping;University of Chinese Academy of Sciences;Institute of Automation Chinese Academy of Sciences</t>
  </si>
  <si>
    <t>60073462;60027363;60018486</t>
  </si>
  <si>
    <t>Semantic labeling of high-resolution aerial images using an ensemble of fully convolutional networks</t>
  </si>
  <si>
    <t>10.1117/1.JRS.11.042617</t>
  </si>
  <si>
    <t>2-s2.0-85034968011</t>
  </si>
  <si>
    <t>['two dofs', 'torsion pendulum', 'torque acting', 'possible upgrades', 'pathfinder mission', 'ground testing', 'free control', 'fall condition', 'approaching free', 'also indicate']</t>
  </si>
  <si>
    <t>free-fall | inertial sensor | space gravitational-wave detectors | Torsion pendulum</t>
  </si>
  <si>
    <t>A torsion pendulum with 2 soft degrees of freedom (DOF), realized by off-axis cascading two torsion fibers, has been built and operated. This instrument allows simultaneous measurement of force and torque acting on the suspended test mass, approaching free-fall condition down to a few mHz. It was developed for ground testing on two DOFs, before the launch, of the Gravitational Reference Sensor of the LISA-Pathfinder mission. We will report on the results of some measurement campaigns devoted in particular to the characterization of force to torque and torque to force actuation cross-talks. We will also indicate further possible upgrades of the facility for application for ground testing of future space gravitational wave antennas or other space experiments requiring drag-free control.</t>
  </si>
  <si>
    <t>291-293</t>
  </si>
  <si>
    <t>October - November 2017</t>
  </si>
  <si>
    <t>60027509-60114688;60015986;60017293-60113231;60027509-60114688;60017293-60113231;60113231;60015986;60018783-60113678;60017293-60113231;60113231-60007340;60015986;60017293-60113231;60027509-60114688;60113678-60021859;60015986;60114688-60030106;60015986;60015986</t>
  </si>
  <si>
    <t>7004985710;7006666822;57196865229;36116456900;8730437200;7003777189;55917909100;6602115906;6602564523;6602534264;55916629700;56262970900;6603018729;7003891983;15766779600;6603743635;56240659400;26636072000</t>
  </si>
  <si>
    <t>Bassan, Massimo;Cavalleri, Antonella;De Laurentis, Martina;De Marchi, Fabrizio;De Rosa, Rosario;Di Fiore, Luciano;Dolesi, Rita;Finetti, Noemi;Garufi, Fabio;Grado, Aniello;Hueller, Mauro;Milano, Leopoldo;Pucacco, Giuseppe;Stanga, Ruggero;Vetrugno, Daniele;Visco, Massimo;Vitale, Stefano;Weber, William J.</t>
  </si>
  <si>
    <t>Italy;Italy;Italy;Italy;Italy;Italy;Italy;Italy;Italy;Italy</t>
  </si>
  <si>
    <t>Rome;Sesto Fiorentino;Naples;Rome;Rome;Florence;L'Aquila;Naples;Trento;Naples</t>
  </si>
  <si>
    <t>Istituto Nazionale di Fisica Nucleare, Sezione di Roma Tor Vergata;Istituto Nazionale di Fisica Nucleare, Sezione di Firenze;Istituto Nazionale di Fisica Nucleare, Sezione di Napoli;Istituto Nazionale Di Astrofisica, Rome;Universit√† degli Studi di Roma "Tor Vergata";Universit√† degli Studi di Firenze;Universit√† degli Studi dell'Aquila;Universit√† degli Studi di Napoli Federico II;Universit√† di Trento;Osservatorio Astronomico di Capodimonte</t>
  </si>
  <si>
    <t>60114688;60113678;60113231;60030106;60027509;60021859;60018783;60017293;60015986;60007340</t>
  </si>
  <si>
    <t>Bassan M.</t>
  </si>
  <si>
    <t>A two-stage torsion pendulum for ground testing free fall conditions on two degrees of freedom</t>
  </si>
  <si>
    <t>S2405601417304066</t>
  </si>
  <si>
    <t>10.1016/j.nuclphysbps.2017.06.027</t>
  </si>
  <si>
    <t>2-s2.0-85035125256</t>
  </si>
  <si>
    <t>['primary mirror', 'measurement method', 'kinematic corrections', 'elevation drives', 'antenna readout', 'alignment errors']</t>
  </si>
  <si>
    <t>radar astronomy | techniques</t>
  </si>
  <si>
    <t>We review the methods of determining the alignment errors of the primary mirror and flat reflector elements of the RATAN-600 radio telescope using a modern coordinate measuring system based on the Leica absolute tracker AT402. We computed the kinematic corrections for the elevation drives. The accuracy of the measurement method was estimated. The antenna readout with the introduced kinematic corrections was tested.</t>
  </si>
  <si>
    <t>480-485</t>
  </si>
  <si>
    <t>Astrophysical Bulletin</t>
  </si>
  <si>
    <t>60012059;60012059</t>
  </si>
  <si>
    <t>54406160700;16308371500</t>
  </si>
  <si>
    <t>Zharov, V. I.;Sotnikova, Yu V.</t>
  </si>
  <si>
    <t>Nizhny Arkhyz</t>
  </si>
  <si>
    <t>Special Astrophysical Observatory, Russian Academy of Sciences</t>
  </si>
  <si>
    <t>Zharov V.</t>
  </si>
  <si>
    <t>A method of determining the kinematic properties of the primary mirror elements of the RATAN-600 radio telescope using modern laser measuring systems</t>
  </si>
  <si>
    <t>10.1134/S1990341317040125</t>
  </si>
  <si>
    <t>2-s2.0-85035199530</t>
  </si>
  <si>
    <t>['system exceeds', 'system consisting', 'signal generated', 'receiver seeks', 'output link', 'original message', 'mrs systems', 'legacy transmitter', 'joint decoding', 'information added', 'achievable rate']</t>
  </si>
  <si>
    <t>Backscatter | bistatic channel | keyhole channel | MIMO | modulation coding | polyphase coding | rescatter</t>
  </si>
  <si>
    <t>In ambient rescatter communications, devices convey information by modulating and rescattering the radio frequency signals impinging on their antennas. In this correspondence, we consider a system consisting of a legacy modulated continuous carrier multiple-input-multiple-output link and a multiantenna modulated rescatter (MRS) node, where the MRS node modulates and rescatters the signal generated by the legacy transmitter. The receiver seeks to decode both the original message and the information added by the MRS. We show that the achievable sum rate of this system exceeds that which the legacy system could achieve alone. We further consider the impact of channel estimation errors under the least squares channel estimation and study the achievable rate of the legacy and MRS systems, where a linear minimum mean square error receiver with successive interference cancellation is utilized for joint decoding.</t>
  </si>
  <si>
    <t>9609-9613</t>
  </si>
  <si>
    <t>57200713478;56186204500;55751621100;6506260108</t>
  </si>
  <si>
    <t>Duan, Ruifeng;Jantti, Riku;Yigitler, Huseyin;Ruttik, Kalle</t>
  </si>
  <si>
    <t>Duan R.</t>
  </si>
  <si>
    <t>On the Achievable Rate of Bistatic Modulated Rescatter Systems</t>
  </si>
  <si>
    <t>10.1109/TVT.2017.2715421</t>
  </si>
  <si>
    <t>2-s2.0-85035242929</t>
  </si>
  <si>
    <t>CCF 14-22111</t>
  </si>
  <si>
    <t>['wth due', 'wt channel', 'wiretap channel', 'upper bound', 'results show', 'remaining terminals', 'regime n', 'regime k', 'output case', 'optimal linear', 'one helper', 'n antennas', 'leq n', 'leq k', 'leq 2n', 'legitimate receiver', 'k antennas', 'input single', 'input multiple', 'geq n', 'f .,', 'f .)', 'eavesdropper csit', 'channel model']</t>
  </si>
  <si>
    <t>channel state information | interference alignment | multiple access channel | secure degrees of freedom | Wiretap channel</t>
  </si>
  <si>
    <t>We consider two fundamental multi-user channel models: The multiple-input multiple-output (MIMO) wiretap channel with one helper (WTH) and the MIMO multiple access wiretap (MAC-WT) channel. In each case, the eavesdropper has K antennas while the remaining terminals have N antennas each. We consider a fast fading channel where the channel state information (CSI) of the legitimate receiver is available at the transmitters but no CSI at the transmitters (CSIT) is available for the eavesdropper's channel. We determine the optimal sum secure degrees of freedom (s.d.o.f.) for each channel model for the regime K\leq N , and show that in this regime, the MAC-WT channel reduces to the WTH in the absence of eavesdropper CSIT. For the regime N\leq K\leq 2N , we obtain the optimal linear s.d.o.f., and show that the MAC-WT channel and the WTH have the same optimal s.d.o.f. when restricted to linear encoding strategies. In the absence of any such restrictions, we provide an upper bound for the sum s.d.o.f. of the MAC-WT channel in the regime N\leq K\leq 2N. Our results show that unlike in the single-input single-output case, there is loss of s.d.o.f. for even the WTH due to lack of eavesdropper CSIT when K\geq N.</t>
  </si>
  <si>
    <t>4382-4391</t>
  </si>
  <si>
    <t>60078684-60012708;60078684</t>
  </si>
  <si>
    <t>35885838000;7003375238</t>
  </si>
  <si>
    <t>Mukherjee, Pritam;Ulukus, Sennur</t>
  </si>
  <si>
    <t>College Park;Palo Alto</t>
  </si>
  <si>
    <t>A. James Clark School of Engineering;Stanford University</t>
  </si>
  <si>
    <t>60078684;60012708</t>
  </si>
  <si>
    <t>Mukherjee P.</t>
  </si>
  <si>
    <t>Secrecy in MIMO Networks with No Eavesdropper CSIT</t>
  </si>
  <si>
    <t>10.1109/TCOMM.2017.2705054</t>
  </si>
  <si>
    <t>2-s2.0-85035748064</t>
  </si>
  <si>
    <t>['upper bound', 'transmit power', 'transmission scheme', 'theoretical analysis', 'suboptimal solution', 'special case', 'sop constraint', 'solved either', 'simulation results', 'secrecy throughput', 'secrecy rate', 'search problem', 'rop constraint', 'rop ).', 'performance obtained', 'paper investigates', 'optimal solution', 'imperfect csi', 'general case', 'first solve', 'finite interval', 'finally presented', 'exhaustive 1']</t>
  </si>
  <si>
    <t>Imperfect channel state information | on-off transmission | physical layer security | reliability outage probability | secrecy outage probability</t>
  </si>
  <si>
    <t>This paper investigates the slow fading single-Antenna wiretap channel with imperfect channel state information (CSI) and studies an on-off transmission scheme with fixed communication rate, secrecy rate, and transmit power for maximizing the secrecy throughput under the constraints of secrecy outage probability (SOP) and reliability outage probability (ROP). We first solve this problem in a special case without ROP constraint for which the optimal secrecy throughput is obtained under SOP constraint. The result for the special case gives us an upper bound for the secrecy throughput with imperfect CSI. With the help of this special case, a general case with ROP constraint is studied. In this case, the problem is transformed into a one-dimensional (1-D) search problem on a finite interval, which can be solved either by the exhaustive 1-D search to obtain the optimal solution or by the golden search method (GSM) to obtain a suboptimal solution. Simulation results are finally presented to validate the theoretical analysis and show that the performance obtained by using the GSM based 1-D search is very close to that of exhaustive 1-D search.</t>
  </si>
  <si>
    <t>9582-9586</t>
  </si>
  <si>
    <t>36181566700;56486332600;57189601429</t>
  </si>
  <si>
    <t>Mu, Pengcheng;Li, Zongze;Wang, Bo</t>
  </si>
  <si>
    <t>Mu P.</t>
  </si>
  <si>
    <t>Secure On-Off Transmission in Slow Fading Wiretap Channel with Imperfect CSI</t>
  </si>
  <si>
    <t>10.1109/TVT.2017.2703861</t>
  </si>
  <si>
    <t>2-s2.0-85035750434</t>
  </si>
  <si>
    <t>2015AA01A709</t>
  </si>
  <si>
    <t>['upper bound', 'transmitter requires', 'stbc without', 'stbc blocks', 'simulation results', 'proposed stbc', 'proposed scheme', 'novel multiple', 'input multiple', 'information bits', 'hybrid concept', 'frequency radio', 'first designed', 'existing dsm', 'dsm scheme', 'diversity benefits', 'csi ).', 'conveyed via', 'complexity near', 'antenna matrix']</t>
  </si>
  <si>
    <t>Differential spatial modulation (DSM) | multiple-input multiple-output (MIMO) | space-Time block coding (STBC) | sparse frequency radio</t>
  </si>
  <si>
    <t>In this paper, a novel multiple-input multiple-output (MIMO) transmission scheme termed space-Time block coded differential spatial modulation (STBC-DSM) is proposed. It employs the hybrid concept of differential spatial modulation (DSM) and space-Time block coding (STBC) to exploit the diversity benefits of STBC without the channel state information (CSI). In the STBC-DSM scheme, information bits are conveyed via the antenna matrix (AM) indices, as well as STBC blocks. Specifically, a novel AM set is first designed such that the transmitter requires only sparse (one or two) frequency radio (RF) chains. Then, the proposed STBC-DSM scheme is extended to the large-scale MIMO scenarios, and a low-complexity near-optimal detection algorithm is developed. Finally, an upper bound for the average bit error probability of the proposed scheme is derived. Both analytical and simulation results have shown that the proposed scheme is capable of achieving considerable performance gains over the existing DSM and differential Alamouti schemes.</t>
  </si>
  <si>
    <t>8821-8834</t>
  </si>
  <si>
    <t>60005465;60005465;60005465;60005465;60005465;60019870</t>
  </si>
  <si>
    <t>55277616500;7403260111;55512176200;57190585896;35240242100;56801352700</t>
  </si>
  <si>
    <t>Xiao, Lixia;Xiao, Yue;Yang, Ping;Liu, Jiang;Li, Shaoqian;Xiang, Wei</t>
  </si>
  <si>
    <t>Townsville;Chengdu</t>
  </si>
  <si>
    <t>James Cook University;University of Electronic Science and Technology of China</t>
  </si>
  <si>
    <t>60019870;60005465</t>
  </si>
  <si>
    <t>Space-Time Block Coded Differential Spatial Modulation</t>
  </si>
  <si>
    <t>10.1109/TVT.2017.2696380</t>
  </si>
  <si>
    <t>2-s2.0-85035754153</t>
  </si>
  <si>
    <t>['vwn performance', 'vwn ).', 'single rrh', 'resource allocation', 'ran supports', 'power allocated', 'pilot duration', 'paper considers', 'maximum number', 'limited capacity', 'limited c', 'inherently nonconvex', 'fronthaul parameters', 'developed algorithm', 'computationally inefficient', 'called slices', 'bbus ),', 'bbu pair', 'baseband units', 'antenna allocation']</t>
  </si>
  <si>
    <t>5G | Cloud-RAN | complementary geometric programming | massive MIMO | virtualized wireless networks</t>
  </si>
  <si>
    <t>This paper considers the uplink dynamic resource allocation in a cloud radio access network (C-RAN) serving users belonging to different service providers (called slices) to form virtualized wireless networks (VWN). In particular, the C-RAN supports a pool of base-station (BS) baseband units (BBUs), which are connected to BS radio remote heads (RRHs) equipped with massive massive multiple input multiple output (MIMO), via fronthaul links with limited capacity. Assuming that each user can be assigned to a single RRH-BBU pair, we formulate a resource allocation problem aiming to maximize the total system rate, constrained on the minimum rates required by the slices and the maximum number of antennas and power allocated to each user. The effects of pilot contamination error on the VWN performance are investigated and pilot duration is considered as a new optimization variable in resource allocation. This problem is inherently nonconvex, NP-hard and, thus, computationally inefficient. By applying the successive convex approximation and complementary geometric programming approach, we propose a two-step iterative algorithm: one to adjust the RRH, BBU, and fronthaul parameters, and the other for power and antenna allocation to users. Simulation results illustrate the performance of the developed algorithm for VWNs in a massive-MIMO-Aided and fronthaul-limited C-RAN, and demonstrate the effects of imperfect channel state information estimation due to pilot contamination error, and the optimal pilot duration.</t>
  </si>
  <si>
    <t>9512-9520</t>
  </si>
  <si>
    <t>60020850;60002494;60000891;60002494;60020850</t>
  </si>
  <si>
    <t>18133928000;57188683360;36161740900;7005375558;50461105200</t>
  </si>
  <si>
    <t>Parsaeefard, Saeedeh;Dawadi, Rajesh;Derakhshani, Mahsa;Le-Ngoc, Tho;Baghani, Mina</t>
  </si>
  <si>
    <t>Tehran;Montreal;Loughborough</t>
  </si>
  <si>
    <t>Iran Telecommunication Research Center, Tehran;Universit√© McGill;Loughborough University</t>
  </si>
  <si>
    <t>60020850;60002494;60000891</t>
  </si>
  <si>
    <t>Parsaeefard S.</t>
  </si>
  <si>
    <t>Dynamic Resource Allocation for Virtualized Wireless Networks in Massive-MIMO-Aided and Fronthaul-Limited C-RAN</t>
  </si>
  <si>
    <t>10.1109/TVT.2017.2712669</t>
  </si>
  <si>
    <t>2-s2.0-85035754730</t>
  </si>
  <si>
    <t>2016YFB0502202</t>
  </si>
  <si>
    <t>['users served', 'user served', 'simulation results', 'proposed scheme', 'possible angle', 'pilot structure', 'pilot contamination', 'paper proposes', 'massive multiple', 'major problem', 'los component', 'iterative process', 'input multiple', 'indexed users', 'different cells', 'desired user', 'decoded data', 'contaminated csi', 'cell users', 'base station', 'antennas equipped']</t>
  </si>
  <si>
    <t>Channel estimation | multicell | multiple-input multiple-output (MIMO) | multiuser | pilot contamination (PC) | Rician fading</t>
  </si>
  <si>
    <t>Pilot contamination (PC) is a major problem in massive multiple-input multiple-output (MIMO) systems. This paper proposes a novel channel estimation scheme for such a system in Rician fading channels. First, the possible angle of arrivals (AOAs) of users served by a base station (BS) are derived by exploiting the channel statistical information, assuming a traditional pilot structure, where the pilots for the same-cell users are orthogonal but are identical for the same-indexed users from different cells. Although, with this pilot structure, the channel state information (CSI) derived contains CSI from other-cell users caused by PC, the line-of-sight (LOS) component of the desired user is PC-free when the number of antennas equipped at the BS is large. Then, based on the AOAs and the contaminated CSI, the LOS component of each user served by a BS is estimated, and data are detected by using the derived LOS components. Finally, the decoded data are used to update the CSI estimate via an iterative process. The achievable spectral efficiency of the proposed scheme is analyzed in detail, and simulation results are presented to compare the performance of the proposed scheme with that of three existing schemes.</t>
  </si>
  <si>
    <t>8872-8882</t>
  </si>
  <si>
    <t>60005244;60005244;60005244;60010818;60013402;60019722</t>
  </si>
  <si>
    <t>56923972500;55617298400;36671096900;11439898400;57203772400;55767262500</t>
  </si>
  <si>
    <t>Wu, Liang;Zhang, Zaichen;Dang, Jian;Wang, Jiangzhou;Liu, Huaping;Wu, Yongpeng</t>
  </si>
  <si>
    <t>Germany;United States;United Kingdom;China</t>
  </si>
  <si>
    <t>Munich;Corvallis;Canterbury;Nanjing</t>
  </si>
  <si>
    <t>Technical University of Munich;Oregon State University;University of Kent;Southeast University</t>
  </si>
  <si>
    <t>60019722;60013402;60010818;60005244</t>
  </si>
  <si>
    <t>Channel Estimation for Multicell Multiuser Massive MIMO Uplink over Rician Fading Channels</t>
  </si>
  <si>
    <t>10.1109/TVT.2017.2698833</t>
  </si>
  <si>
    <t>2-s2.0-85035759383</t>
  </si>
  <si>
    <t>['traditional time', 'time co', 'strong self', 'specific scenarios', 'results show', 'mitigate si', 'massive multiple', 'massive mimo', 'macrocell environment', 'key idea', 'intelligently scheduling', 'input multiple', 'frequency uplink', 'frequency resource', 'domain representation', 'domain full', 'domain distributions', 'division duplex', 'considered challenging', 'channels based', 'bs ).', 'bdfd scheme', 'base station', 'associated channels', 'achieves uplink']</t>
  </si>
  <si>
    <t>Beam-domain full-duplex | cellular system | co-Time co-frequency uplink and downlink transmission | massive multiple-input multiple-output (MIMO) | spectral efficiency</t>
  </si>
  <si>
    <t>Co-Time co-frequency uplink and downlink (CCUD) transmission was considered challenging in the cellular system due to the strong self-interference (SI) between the transmitter and receiver of base station (BS). In this paper, by investigating the beam-domain representation of channels based on the basis expansion model, we propose a beam-domain full-duplex (BDFD) massive multiple-input multiple-output (MIMO) scheme to make the CCUD transmission possible. The key idea of the BDFD scheme lies in intelligently scheduling the uplink and downlink user equipment (UE) based on the beam-domain distributions of their associated channels to mitigate SI and enhance transmission efficiency. We show that the BDFD scheme achieves significant savings in uplink/downlink training resource and achieves uplink and downlink sum capacities simultaneously as the number of BS antennas approaches infinity. The superiority of the BDFD scheme over the traditional time-division duplex (TDD)/frequency-division duplex (FDD) massive MIMO is evaluated through simulation for the macrocell environment. The results show that the spectral efficiency gain can even exceed 2 √ó in the specific scenarios, since the BDFD scheme utilizes the time-frequency resource more efficiently in both the training and data transmission phases.</t>
  </si>
  <si>
    <t>8845-8862</t>
  </si>
  <si>
    <t>60088583;60088583;60088583;60009400-60025084;60088583</t>
  </si>
  <si>
    <t>54796269600;57207017153;35367562800;7406451395;57112778300</t>
  </si>
  <si>
    <t>Xia, Xiaochen;Xu, Kui;Zhang, Dongmei;Xu, Youyun;Wang, Yurong</t>
  </si>
  <si>
    <t>Beam-Domain Full-Duplex Massive MIMO: Realizing Co-Time Co-frequency Uplink and Downlink Transmission in the Cellular System</t>
  </si>
  <si>
    <t>10.1109/TVT.2017.2698160</t>
  </si>
  <si>
    <t>2-s2.0-85035765518</t>
  </si>
  <si>
    <t>JCYJ20151117161854942</t>
  </si>
  <si>
    <t>['well estimated', 'transmit power', 'temporal correlation', 'system throughput', 'presented accordingly', 'pilots together', 'paper proposes', 'optimal selections', 'mobility increases', 'joint spatial', 'deteriorate appreciably', 'data phases', 'conventional one', 'antenna size']</t>
  </si>
  <si>
    <t>Channel estimation | degree of freedom (DoF) | high-speed railway communications | joint spatio-Temporal correlation | large-scale MIMO | linear antenna array | throughput</t>
  </si>
  <si>
    <t>We consider channel estimation for high-speed railway communication systems, where both the transmitter and the receiver are equipped with large-scale antenna arrays. It is known that the throughput of conventional training schemes monotonically decreases with the mobility. Assuming that the moving terminal employs a large linear antenna array, this paper proposes a position-Aided channel estimation scheme whereby only a portion of the transmit antennas send pilot symbols and the full channel matrix can be well estimated by using these pilots together with the antenna position information based on the joint spatial-Temporal correlation. The relationship between mobility and throughput/DoF is established. Furthermore, the optimal selections of transmit power and time interval partition between the training and data phases as well as the antenna size are presented accordingly. Both analytical and simulation results show that the system throughput with the position-Aided channel estimator does not deteriorate appreciably as the mobility increases, which is sharply in contrast with the conventional one.</t>
  </si>
  <si>
    <t>8964-8978</t>
  </si>
  <si>
    <t>60025278;60030162;60102083;60103653</t>
  </si>
  <si>
    <t>57003828100;55000636900;7201669202;15623805800</t>
  </si>
  <si>
    <t>Li, Tao;Wang, Xiaodong;Fan, Pingyi;Riihonen, Taneli</t>
  </si>
  <si>
    <t>Aalto University;Shenzhen Institute of Advanced Technology;Columbia University;Tsinghua University</t>
  </si>
  <si>
    <t>60103653;60102083;60030162;60025278</t>
  </si>
  <si>
    <t>Position-Aided Large-Scale MIMO Channel Estimation for High-Speed Railway Communication Systems</t>
  </si>
  <si>
    <t>10.1109/TVT.2017.2703595</t>
  </si>
  <si>
    <t>2-s2.0-85035776951</t>
  </si>
  <si>
    <t>['secondary transmitters', 'secondary receiver', 'secondary link', 'second phase', 'outage probability', 'optimal beamformer', 'novel energy', 'forward relay', 'first phase', 'excess energy', 'ergodic rate', 'diversity equal', 'derived expressions', 'considered system']</t>
  </si>
  <si>
    <t>Beamforming | cognitive radio networks | dynamic spectrum access | energy harvesting (EH)</t>
  </si>
  <si>
    <t>In this paper, we consider a novel energy-harvesting (EH) cognitive radio framework in which the primary source beamforms excess available energy to an EH secondary transmitter (ST) so as to enable it to share the spectrum. In the first phase of transmission, the multi-Antenna primary source optimally beamforms symbols to its decode and forward relay while beamforming all excess energy to a selected EH ST. In the second phase while the relay transmits symbols to a selected primary receiver, the EH ST transmits symbols using underlay principles to its secondary receiver. Assuming peak interference constraints at the STs, we derive approximate expressions for outage probability and ergodic rate of the secondary link with the optimal beamformer. Using asymptotic expressions for outage and ergodic rate, we derive useful insights into performance of the system. We show that diversity equal to the number of secondary transmitters is achieved by the considered system. Computer simulations confirm accuracy of the derived expressions.</t>
  </si>
  <si>
    <t>8895-8909</t>
  </si>
  <si>
    <t>56904188200;6603453588</t>
  </si>
  <si>
    <t>Janghel, Komal;Prakriya, Shankar</t>
  </si>
  <si>
    <t>Janghel K.</t>
  </si>
  <si>
    <t>Performance of Secondary Network with Primary Beamforming-Assisted Energy Harvesting Transmitters</t>
  </si>
  <si>
    <t>10.1109/TVT.2017.2699698</t>
  </si>
  <si>
    <t>2-s2.0-85035784426</t>
  </si>
  <si>
    <t>DIPLA 005/2016</t>
  </si>
  <si>
    <t>['unavoidable imperfections', 'theoretical analysis', 'source nodes', 'relay position', 'relay node', 'receive beamforming', 'practical setup', 'paper presents', 'optimization problems', 'noise ratios', 'interference cancellation', 'high snr', 'form representation', 'first deduce', 'feedback delay', 'ergodic sum', 'end signal', 'employ transmit', 'considered system', 'compact closed', 'based traffic', 'aware two', 'accurate analysis']</t>
  </si>
  <si>
    <t>Analog network coding | asymmetric traffic pattern | beamforming | channel estimation error | feedback delay | Nakagami-fading | two-way relaying</t>
  </si>
  <si>
    <t>This paper presents a comprehensive performance analysis of a multi-Antenna-based traffic-Aware two-way relay system with unavoidable imperfections in channel state information (CSI) under Nakagami-m fading. Herein, we employ transmit/receive beamforming at source nodes and analog network coding (ANC) at the relay node in the presence of CSI imperfections due to channel estimation errors (CEE) and feedback delay. With such a practical setup, we first deduce the pertinent instantaneous end-To-end signal-To-noise ratios (SNRs) after performing partial self-interference cancellation. Then, by imposing asymmetric traffic requirements in two opposite directions, we conduct an accurate analysis of overall outage probability (OOP) of the considered system. We further derive a tight lower bound on OOP that has a simple and compact closed-form representation. Moreover, based on the asymptotic OOP expression at high SNR, we examine the achievable diversity order of the system. In addition, we acquire an upper bound expression of ergodic sum-rate (ESR) and simplify it further in useful compact form for high SNR regime. Besides, we investigate the optimization problems of relay position to minimize the OOP and to maximize the ESR. Numerical and simulation results validate our theoretical analysis and highlight the impact of CEE and feedback delay under various traffic patterns on the overall system performance.</t>
  </si>
  <si>
    <t>8807-8820</t>
  </si>
  <si>
    <t>60104350;60104350;60020457;60024989</t>
  </si>
  <si>
    <t>55819988300;35103563800;11839911400;57221813900</t>
  </si>
  <si>
    <t>Gurjar, Devendra Singh;Upadhyay, Prabhat Kumar;Da Costa, Daniel Benevides;De Sousa, Rafael Timoteo</t>
  </si>
  <si>
    <t>India;Brazil;Brazil</t>
  </si>
  <si>
    <t>Indore;Brasilia;Fortaleza</t>
  </si>
  <si>
    <t>Indian Institute of Technology Indore;Universidade de Bras√≠lia;Universidade Federal do Cear√°</t>
  </si>
  <si>
    <t>60104350;60024989;60020457</t>
  </si>
  <si>
    <t>Gurjar D.S.</t>
  </si>
  <si>
    <t>Beamforming in Traffic-Aware Two-Way Relay Systems with Channel Estimation Error and Feedback Delay</t>
  </si>
  <si>
    <t>10.1109/TVT.2017.2696047</t>
  </si>
  <si>
    <t>2-s2.0-85035786019</t>
  </si>
  <si>
    <t>['wireless systems', 'results highlight', 'proposed scheme', 'properly designing', 'perfect secrecy', 'multiantenna transmitter', 'legitimate transceivers', 'injection schemes', 'injection scheme', 'external helpers', 'duplex receiver', 'always achievable']</t>
  </si>
  <si>
    <t>Artificial noise | physical layer security | secrecy outage probability</t>
  </si>
  <si>
    <t>We propose a novel artificial noise (AN) injection scheme for wireless systems over quasi-static fading channels, in which a single-Antenna transmitter sends confidential messages to a half-duplex receiver in the presence of an eavesdropper. Different from classical AN injection schemes, which rely on a multiantenna transmitter or external helpers, our proposed scheme is applicable to the scenario, where the legitimate transceivers are very simple. We analyze the performance of the proposed scheme and optimize the design of the transmission. Our results highlight that perfect secrecy is always achievable by properly designing the AN injection scheme.</t>
  </si>
  <si>
    <t>9577-9581</t>
  </si>
  <si>
    <t>60008592-60007278;60008592;60008592</t>
  </si>
  <si>
    <t>55750418700;57197876399;7005811464</t>
  </si>
  <si>
    <t>He, Biao;She, Yechao;Lau, Vincent K.N.</t>
  </si>
  <si>
    <t>Hong Kong;Irvine</t>
  </si>
  <si>
    <t>Hong Kong University of Science and Technology;University of California, Irvine</t>
  </si>
  <si>
    <t>60008592;60007278</t>
  </si>
  <si>
    <t>He B.</t>
  </si>
  <si>
    <t>Artificial Noise Injection for Securing Single-Antenna Systems</t>
  </si>
  <si>
    <t>10.1109/TVT.2017.2703159</t>
  </si>
  <si>
    <t>2-s2.0-85035786980</t>
  </si>
  <si>
    <t>['well characterized', 'various assumptions', 'typical destination', 'tractable numerical', 'simulation results', 'secure communication', 'secrecy characteristics', 'region based', 'point transmission', 'novel concept', 'maximum number', 'independent 2', 'form expression', 'eavesdropper nodes', 'coordinated multi', 'antenna figures', 'also provide']</t>
  </si>
  <si>
    <t>fading | k-th best source index | random wireless networks | Secrecy outage | stochastic geometry</t>
  </si>
  <si>
    <t>In this paper, we analyze the secrecy characteristics of random wireless networks using stochastic geometric tools. The locations of the source and eavesdropper nodes are modeled as independent 2-D Poisson point processes. We investigate the secrecy outage probability of such networks from the perspective of the k th best source, which has still not been well characterized. In particular, we derive the received path gain distributions of the typical destination and the eavesdropper from the k th best source. Furthermore, we introduce a novel concept of security-region based on the k th best source index. This is pragmatic in creating a protected communication zone for the typical destination and also to bind the number of sources that can coordinate in a coordinated multi-point transmission (CoMP) network. We further derive the secrecy outage probability for these CoMP sources based on the security-region. We also provide a closed-form expression for the maximum number of eavesdroppers for a given secrecy outage constraint, which can effect the secure communication. Tractable numerical, and simulation results are presented under various assumptions of densities, path loss exponents, and antenna figures.</t>
  </si>
  <si>
    <t>4478-4491</t>
  </si>
  <si>
    <t>55653000200;57189044937;16069472900</t>
  </si>
  <si>
    <t>Vuppala, Satyanarayana;Biswas, Sudip;Ratnarajah, Tharmalingam</t>
  </si>
  <si>
    <t>Vuppala S.</t>
  </si>
  <si>
    <t>Secrecy Outage Analysis of k th Best Link in Random Wireless Networks</t>
  </si>
  <si>
    <t>10.1109/TCOMM.2017.2713385</t>
  </si>
  <si>
    <t>2-s2.0-85035789793</t>
  </si>
  <si>
    <t>DP140102131</t>
  </si>
  <si>
    <t>['transceiver design', 'squared error', 'relay systems', 'relay node', 'receiver matrices', 'optimal structure', 'multiple receivers', 'multiple antennas', 'mse decomposition', 'mean value', 'maximal mean', 'jointly design', 'iterative algorithm', 'input multiple', 'improved robustness', 'hop channels', 'gaussian distribution', 'first develop', 'estimated channels', 'channel matrices']</t>
  </si>
  <si>
    <t>Minimum mean-squared error (MMSE) | multicasting | nonregenerative MIMO relay | robustness</t>
  </si>
  <si>
    <t>In this paper, we investigate the transceiver design for nonregenerative multicasting multiple-input multiple-output (MIMO) relay systems, where one transmitter broadcasts common message to multiple receivers with the aid of a relay node. The transmitter, relay, and receivers are all equipped with multiple antennas. We assume that the true (unknown) channel matrices have Gaussian distribution, with the estimated channels as the mean value, and the channel estimation errors follow the well-known Kronecker model. We first develop an iterative robust algorithm to jointly design the transmitter, relay, and receiver matrices to minimize the maximal mean-squared error (MSE) of the signal waveform estimation among all receivers. Then, we derive the optimal structure of the relay precoding matrix and show that the MSE at each receiver can be decomposed into the sum of the MSEs of the first-hop and second-hop channels. Based on this MSE decomposition, we develop a simplified transceiver design algorithm with a low computational complexity. Numerical simulations demonstrate the improved robustness of the proposed transceiver design algorithms against the mismatch between the true and estimated channels. Interestingly, compared with the iterative algorithm, the simplified transceiver design has only negligible performance loss with significantly reduced computational complexity.</t>
  </si>
  <si>
    <t>8979-8989</t>
  </si>
  <si>
    <t>60008183;60008183;60031226</t>
  </si>
  <si>
    <t>26967678300;10044788600;55774595500</t>
  </si>
  <si>
    <t>Gopal, Lenin;Rong, Yue;Zang, Zhuquan</t>
  </si>
  <si>
    <t>Australia;Malaysia</t>
  </si>
  <si>
    <t>Perth;Miri</t>
  </si>
  <si>
    <t>Curtin University;Curtin University, Malaysia</t>
  </si>
  <si>
    <t>60031226;60008183</t>
  </si>
  <si>
    <t>Gopal L.</t>
  </si>
  <si>
    <t>Robust MMSE Transceiver Design for Nonregenerative Multicasting MIMO Relay Systems</t>
  </si>
  <si>
    <t>10.1109/TVT.2017.2703641</t>
  </si>
  <si>
    <t>2-s2.0-85035796046</t>
  </si>
  <si>
    <t>IITP-2015-0-00363</t>
  </si>
  <si>
    <t>['user location', 'time architecture', 'subbands governed', 'scalable video', 'scalable sources', 'scalable packets', 'results hold', 'receive antennas', 'propose unequal', 'paper studies', 'output systems', 'outage probability', 'outage probabilities', 'orthogonal space', 'optimal transmission', 'noise ratio', 'input multiple', 'given threshold', 'frequency reuse', 'embedded images', 'data rate', 'crossover point', 'cellular networks', 'arbitrary location']</t>
  </si>
  <si>
    <t>Cellular networks | frequency reuse | multimedia scalable sources | multiple-input multiple-output (MIMO) | orthogonal space-time block codes (OSTBC) | outage probability | vertical Bell Labs space-time architecture (V-BLAST)</t>
  </si>
  <si>
    <t>This paper studies the optimal frequency reuse for the transmission of multimedia scalable sources, such as embedded images or scalable video, which need unequal error protection or unequal transmission rates in the bitstream. First, we analyze the crossover of the outage probabilities for full and partial frequency reuse cases in terms of the data rate. We prove that we can find a crossover of the outage probability curves for a data rate lower than a given threshold, which is a function of the parameters such as the partial frequency reuse factor and the user location in the cell. Moreover, the crossover point in the signal-to-noise ratio (SNR) is a strictly increasing function of the data rate. On the other hand, for a data rate higher than or equal to the threshold, there is no crossover; for all SNRs, the outage probability of full-frequency reuse is lower than that of partial-frequency reuse. The results are proven for the arbitrary location of a user in a cell, and for an arbitrary partial frequency reuse factor. Furthermore, the results hold, regardless of the numbers of transmit and receive antennas in the multiple-input multiple-output systems of orthogonal space-time block codes, and of the vertical Bell Labs space-time architecture with a zero-forcing linear receiver. Based on the analysis, we propose unequal-frequency reuse for the optimal transmission of scalable sources. The numerical results show that the peak-SNR performance improves when a sequence of scalable packets is transmitted at the subbands governed by unequal-frequency reuse in cellular networks.</t>
  </si>
  <si>
    <t>4188-4204</t>
  </si>
  <si>
    <t>60002877;60004661;60024872;60092864</t>
  </si>
  <si>
    <t>55494250900;57196021795;13609273300;7501391429</t>
  </si>
  <si>
    <t>Chang, Seok Ho;Park, Hee Gul;Choi, Jun Won;Choi, Jihwan P.</t>
  </si>
  <si>
    <t>South Korea;South Korea;Sweden;South Korea</t>
  </si>
  <si>
    <t>Daegu;Seoul;Stockholm;Seoul</t>
  </si>
  <si>
    <t>Daegu Gyeongbuk Institute of Science and Technology;Hanyang University;Telefonaktiebolaget LM Ericsson;Dankook University</t>
  </si>
  <si>
    <t>60092864;60024872;60004661;60002877</t>
  </si>
  <si>
    <t>Chang S.</t>
  </si>
  <si>
    <t>Scalable Source Transmission with Unequal Frequency Reuse in MIMO Cellular Networks</t>
  </si>
  <si>
    <t>10.1109/TCOMM.2017.2669029</t>
  </si>
  <si>
    <t>2-s2.0-85035797322</t>
  </si>
  <si>
    <t>EP/N014073/1</t>
  </si>
  <si>
    <t>['user rate', 'user beamforming', 'upper bound', 'uplink rathis', 'time variation', 'specific value', 'schemes reveals', 'receive hardware', 'rathis ).', 'poisson distributed', 'pilot contamination', 'output transmission', 'network due', 'input single', 'imperfect csit', 'greater impact', 'general model', 'forcing precoding', 'equal impact', 'csit ),', 'critical dependence', 'coverage probability', 'consider space', 'comparison among', 'bss ).', 'broadcast channels', 'bf ),', 'better quality', 'baseline single']</t>
  </si>
  <si>
    <t>Additive hardware impairments | channel aging | channel estimation | coverage probability | multiple antenna heterogeneous cellular networks</t>
  </si>
  <si>
    <t>Given the critical dependence of broadcast channels by the accuracy of channel state information at the transmitter (CSIT), we develop a general downlink model with zero-forcing precoding, applied in realistic heterogeneous cellular systems with multiple-Antenna base stations (BSS). Specifically, we take into consideration imperfect CSIT due to pilot contamination, channel aging due to users relative movement, and unavoidable residual additive transceiver hardware impairments (RATHIs). Assuming that the BSS are Poisson distributed, the main contributions focus on the derivations of the upper bound of the coverage probability and the achievable user rate for this general model. We show that both the coverage probability and the user rate are dependent on the imperfect CSIT and RATHIs. More concretely, we quantify the resultant performance loss of the network due to these effects. We depict that the uplink RATHIs have equal impact, but the downlink transmit BS distortion has a greater impact than the receive hardware impairment of the user. Thus, the transmit BS hardware should be of better quality than user's receive hardware. Furthermore, we characterise both the coverage probability and user rate in terms of the time variation of the channel. It is shown that both of them decrease with increasing user mobility, but after a specific value of the normalized Doppler shift, they increase again. Actually, the time variation, following the Jakes autocorrelation function, mirrors this effect on coverage probability and user rate. Finally, we consider space-division multiple access (SDMA), single-user beamforming (SU-BF), and baseline single-input single-output transmission. A comparison among these schemes reveals that the coverage by means of SU-BF outperforms SDMA in terms of coverage.</t>
  </si>
  <si>
    <t>9061-9073</t>
  </si>
  <si>
    <t>23971224900;16069472900</t>
  </si>
  <si>
    <t>Papazafeiropoulos, Anastasios;Ratnarajah, Tharmalingam</t>
  </si>
  <si>
    <t>Toward a Realistic Assessment of Multiple Antenna HCNs: Residual Additive Transceiver Hardware Impairments and Channel Aging</t>
  </si>
  <si>
    <t>10.1109/TVT.2017.2710188</t>
  </si>
  <si>
    <t>2-s2.0-85035798283</t>
  </si>
  <si>
    <t>['wireless network', 'thereby verifying', 'temporarily uses', 'system capacity', 'standard deviation', 'spectrum sections', 'spectral bands', 'specific time', 'sensed results', 'sense within', 'selecting time', 'resource allocation', 'reduces interference', 'proposed method', 'preallocation methods', 'preallocated disjoining', 'paper proposes', 'one another', 'novel low', 'neighboring links', 'negotiating overheads', 'mobile device', 'minimizes sensing', 'mathematical formulation', 'fairness index', 'fading effect', 'dependent conditions', 'decentralized solution', 'cooperative sensing', 'constraint routing', 'centralized solution']</t>
  </si>
  <si>
    <t>Cognitive radio (CR) | cooperative sensing | delay | resource allocation | spectrum section</t>
  </si>
  <si>
    <t>A mobile device with embedded cognitive radios (CRs) is integrated into a novel low-cost massive antenna configuration multihop or device-To-device (D2D) wireless network that temporarily uses any portion of the spectrum for transmissions. However, the number of spectral bands (SBs) that a CR can sense within a specific time is limited. Furthermore, CR node transmissions interfere with one another. This paper proposes a method both for cooperative sensing and transmission with preallocated disjoining of spectrum sections (SSs) from neighboring links to increase the likelihood of matching available SBs. This minimizes sensing and negotiating overheads and reduces interference from a viewpoint of high-level graph model and mathematical formulation. The multiple-constraint routing with the resource allocation for cooperative sensing problem is proven to be NP-hard. The resource allocation method is compared with existing SB postallocation methods (i.e., random SB allocation and fixed SB allocation) and preallocation methods (i.e., link-based SS allocation and multiple parallel SB allocation). The proposed methods handle the resource preallocation mechanism with a centralized solution but handle the sensed results with a decentralized solution to reduce the negotiating and selecting time. We evaluate the performance of the system capacity, end-To-end transmission delay, fairness index, and standard deviation, thereby verifying the quality of the proposed method in terms of interferences, the fading effect, and other environment-dependent conditions. The results of the proposed method are more favorable than those of other methods.</t>
  </si>
  <si>
    <t>8910-8925</t>
  </si>
  <si>
    <t>60016334;60005429</t>
  </si>
  <si>
    <t>8661455300;7203056932</t>
  </si>
  <si>
    <t>Wen, Yean Fu;Liao, Wanjiun</t>
  </si>
  <si>
    <t>National Taipei University;National Taiwan University</t>
  </si>
  <si>
    <t>Spectrum Section Preallocation for Cooperative Sensing and Transmission in Cognitive Radio Ad Hoc Networks</t>
  </si>
  <si>
    <t>10.1109/TVT.2017.2700200</t>
  </si>
  <si>
    <t>2-s2.0-85035800711</t>
  </si>
  <si>
    <t>['vsf consists', 'vertical dimension', 'two strategies', 'two parts', 'system performance', 'small amount', 'rf complexity', 'rf chains', 'results show', 'reduced system', 'received signals', 'performance comparable', 'numerical results', 'massive multiple', 'input multiple', 'elevation domain', 'complete system', 'beam space', 'beam selection', 'beam mapping', 'antenna space']</t>
  </si>
  <si>
    <t>Massive multiple-input multiple-output (MIMO) | multi-user system | radio frequency (RF) beamforming | RF complexity | vertical spatial filtering (VSF)</t>
  </si>
  <si>
    <t>In this paper, we consider a massive multiple-input multiple-output (MIMO) system for urban macro cellular networks. A new technique named vertical spatial filtering (VSF) is proposed to achieve low radio frequency (RF) complexity by exploiting the spatial beam redundancy in elevation domain. Specifically, VSF consists of two parts: beam mapping and beam selection. We first adopt beam mapping to transform the received signals from antenna space into beam space. Then, we use beam selection to pick out part of the RF chains so as to realize the reduction of RF complexity. A three-dimensional channel model is adopted to evaluate the system performance. Two strategies for beam selection are proposed and numerical results are presented. The results show that the reduced system with VSF has the performance comparable to the complete system, while only a small amount of RF chains is required in vertical dimension of the two-dimensional base station array.</t>
  </si>
  <si>
    <t>9214-9225</t>
  </si>
  <si>
    <t>60025278;60025278;60025278;60025278;60025278;60013791</t>
  </si>
  <si>
    <t>57198959202;56103268500;8551577700;56338323200;34871774100;34769915200</t>
  </si>
  <si>
    <t>Jiang, Xiaolei;Wang, Han;Zhang, Zhijun;Gao, Xinyu;Dai, Linglong;Iskander, Magdy F.</t>
  </si>
  <si>
    <t>Low RF-Complexity Massive MIMO Systems Based on Vertical Spatial Filtering for Urban Macro Cellular Networks</t>
  </si>
  <si>
    <t>10.1109/TVT.2017.2711920</t>
  </si>
  <si>
    <t>2-s2.0-85035802854</t>
  </si>
  <si>
    <t>['two applications', 'successful deployment', 'scale measurements', 'reduced interference', 'predicted along', 'position measured', 'measurement data', 'kanto airspace', 'improved link', 'ground stations', 'ground communication', 'given link', 'first work', 'extended squitters', 'extended squitter', 'directional antenna', 'detection based', 'data yields', 'conventional radar', 'commenced worldwide', 'channel interference', 'based model', 'b coverage', 'aeronautical surveillance']</t>
  </si>
  <si>
    <t>ADS-B | Aeronautical surveillance | extended squitter</t>
  </si>
  <si>
    <t>Deployment of Automatic Dependent Surveillance-Broadcast (ADS-B) has commenced worldwide for aeronautical surveillance. In ADS-B, an aircraft broadcasts extended squitters, which include its position measured by the Global Navigation Satellite System. These squitters are received by ground stations. ADS-B has the potential to achieve higher accuracy and higher update rates than conventional radar, however, they are vulnerable to co-channel interference. Therefore, evaluating the performance of extended squitters in real interference environments is crucial for successful deployment of ADS-B, the goal of this work. Our approach is to gather and analyze measurement data from four experimental ground stations in the Kanto airspace, Japan. The measurement data are practical as the sites include two major airports and an antenna tower supporting air-ground communication. Analysis of the data yields a measurement-based model that can estimate the probability of detection of the extended squitter for given link-margin and interfering signal rate. To the best of the our knowledge, this is the first work to derive an expression for the probability of detection based on large-scale measurements. Two applications of the model are demonstrated. First, the improvement on performance made possible by using a sector antenna instead of an omni-directional antenna is predicted; the contributions of improved link-margin and reduced interference are given. Second, the ADS-B coverage is predicted along an experimental flight route.</t>
  </si>
  <si>
    <t>8883-8894</t>
  </si>
  <si>
    <t>60009514;60009514;60009514</t>
  </si>
  <si>
    <t>35318156900;54391594600;36957226400</t>
  </si>
  <si>
    <t>Naganawa, Junichi;Miyazaki, Hiromi;Tajima, Hirohisa</t>
  </si>
  <si>
    <t>Measurement-Based Evaluation on Detection Probability of Extended Squitter for Air-To-Ground Surveillance</t>
  </si>
  <si>
    <t>10.1109/TVT.2017.2699176</t>
  </si>
  <si>
    <t>2-s2.0-85035808149</t>
  </si>
  <si>
    <t>['virtual full', 'system capacity', 'simultaneously improve', 'reliability even', 'relaying schemes', 'receiving relay', 'proposed scheme', 'multiplexing tradeoff', 'multiplexing gain', 'jointly decoded', 'interrelay interference', 'interrelay channels', 'decoded messages', 'closed form', 'also characterized']</t>
  </si>
  <si>
    <t>5G | Antenna selection | diversity and multiplexing tradeoff | inter-relay interference | MIMO | outage probability | successive relaying</t>
  </si>
  <si>
    <t>Interrelay interference (IRI) is known to limit the performance of virtual full-duplex (VFD) relaying schemes. Available interference cancelation schemes are unable to simultaneously improve the diversity and maintain the multiplexing gain of VFD relaying schemes in multiple antennas scenarios. In this paper, we propose a technique to improve the reliability of multiantenna VFD relaying scheme, while maintaining the multiplexing gain in the presence of IRI. In the proposed scheme, the source and interrelay channels are concatenated and their signals are jointly decoded at the relay. A superposition of the decoded messages is forwarded to the destination. To reduce the effect of IRI on the receiving relay, two suboptimal relay transmit antenna selection schemes, namely, random antenna selection and maximum capacity antenna selection, are investigated. The system capacity and outage probability bounds of the proposed scheme are derived in closed form. The diversity and multiplexing tradeoff is also characterized. The analytical and numerical results show that the proposed scheme can achieve full diversity and maintain the multiplexing gain of the full-duplex relaying scheme. Also, the proposed scheme can outperform conventional VFD relaying scheme in terms of reliability even in the presence of IRI.</t>
  </si>
  <si>
    <t>9098-9109</t>
  </si>
  <si>
    <t>60021005;60021005;60090755</t>
  </si>
  <si>
    <t>56964499600;35148173400;57200273285</t>
  </si>
  <si>
    <t>Orikumhi, Igbafe;Leow, Chee Yen;Li, Yonghui</t>
  </si>
  <si>
    <t>Sydney;Johor Bahru</t>
  </si>
  <si>
    <t>Faculty of Engineering;Universiti Teknologi Malaysia</t>
  </si>
  <si>
    <t>60090755;60021005</t>
  </si>
  <si>
    <t>Reliable Virtual Full-Duplex Relaying in the Presence of Interrelay Interference</t>
  </si>
  <si>
    <t>10.1109/TVT.2017.2712822</t>
  </si>
  <si>
    <t>2-s2.0-85035813546</t>
  </si>
  <si>
    <t>['without power', 'way full', 'transmit powers', 'transmission method', 'spectral efficiency', 'simulations verify', 'relay station', 'ratio combining', 'optimally allocated', 'one shared', 'multiple pairs', 'multipair two', 'large enough', 'forward protocol', 'forcing reception', 'exchange information', 'energy efficiency', 'duplex users', 'approximate results']</t>
  </si>
  <si>
    <t>In-band full-duplex | loop-interference | massive multiple-input multiple-output (MIMO) | self-interference | shared-Antenna</t>
  </si>
  <si>
    <t>We consider a multipair two-way full-duplex relay network, where multiple pairs of full-duplex users can exchange information through a common relay station with a single massive array. Each user has one shared-Antenna and the relay station has M shared-Antennas. The relay adopts amplify-And-forward protocol, and the beamforming is performed using maximal-ratio combining/transmission or zero-forcing reception/transmission method. When the number of relay antennas grows to infinity or large enough, we derive the asymptotic transmit power of relay and the asymptotic/approximate spectral efficiency with/without power-scaling. The users' transmit powers are optimally allocated to maximize the spectral efficiency under the users' total transmit power constraint. Simulations verify our asymptotic and approximate results with large-scale antenna array, and demonstrate the spectral and energy efficiency with optimal power allocation.</t>
  </si>
  <si>
    <t>8926-8939</t>
  </si>
  <si>
    <t>60031031;60031031;60031031;60030434;60031031</t>
  </si>
  <si>
    <t>57147023500;57192101617;55322152700;56926838500;57197870501</t>
  </si>
  <si>
    <t>Xing, Pengbo;Liu, Ju;Zhai, Chao;Wang, Xinhua;Zhang, Xiaoqing</t>
  </si>
  <si>
    <t>Multipair Two-Way Full-Duplex Relaying with Massive Array and Power Allocation</t>
  </si>
  <si>
    <t>10.1109/TVT.2017.2700997</t>
  </si>
  <si>
    <t>2-s2.0-85035816436</t>
  </si>
  <si>
    <t>['spatial modulation', 'snr gain', 'sm ).', 'simulations show', 'quantitatively analyzed', 'phase ration', 'paper investigates', 'optimal ber', 'high signal', 'feedback overhead', 'computational complexity', 'closest symbol', 'bms mappings', 'binary labels', 'bfm achieves', 'bfm ).', 'ber performance', 'ber enhancement']</t>
  </si>
  <si>
    <t>Link adaptive techniques | Mapper design | Multiple-input multiple-output (MIMO) | Spatial modulation</t>
  </si>
  <si>
    <t>The bits-To-Antenna-index (BAI) and bits-To-modulated-symbol (BMS) mappings play important roles in determining the bit error rate (BER) of spatial modulation (SM). To minimize the BER, a plenty of work has paid much attention on optimizing the noise-free receive signal constellation diagram via adaptive power allocation, phase ration, precoding, etc, but overlooked the impact of the BAI and BMS mappings. To fill in this gap, this paper investigates the adaptive mapper design for SM, and proposes a mapper solution named brute forth mapper (BFM). Through adjusting the binary labels of all the closest symbol-pairs to be of one bit difference in a brute force way, BFM achieves the optimal BER in high signal-To-noise-ratio (SNR) regime. The feasibility of BFM is proved over random fading channels, and the performance improvement brought by BFM in terms of BER enhancement and SNR gain as well as the computational complexity and feedback overhead are quantitatively analyzed. Both analysis and simulations show that the proposed adaptive mapper significantly improves the BER performance with lightweight feedback overhead.</t>
  </si>
  <si>
    <t>8940-8950</t>
  </si>
  <si>
    <t>60031031;60031031;60003736;60031031</t>
  </si>
  <si>
    <t>56341211500;35168272500;55547108976;7201944218</t>
  </si>
  <si>
    <t>Guo, Shuaishuai;Zhang, Haixia;Zhang, Peng;Yuan, Dongfeng</t>
  </si>
  <si>
    <t>Jinan;Weifang</t>
  </si>
  <si>
    <t>Shandong University;Weifang University</t>
  </si>
  <si>
    <t>60031031;60003736</t>
  </si>
  <si>
    <t>Adaptive mapper design for spatial modulation with lightweight feedback overhead</t>
  </si>
  <si>
    <t>10.1109/TVT.2017.2701280</t>
  </si>
  <si>
    <t>2-s2.0-85036453127</t>
  </si>
  <si>
    <t>['uplink transmission', 'turbo structure', 'transmitted signals', 'theoretical analysis', 'soft information', 'simultaneous improvement', 'performance gain', 'numerical simulations', 'multiuser interference', 'multiuser detection', 'mui ).', 'mimo systems', 'massive sm', 'large number', 'iteratively improve', 'input multiple', 'fec decoder', 'conventional mud', 'carrier sm', 'base station', 'accurate estimation']</t>
  </si>
  <si>
    <t>Forward error correction (FEC) coding | Massive multiple-input multiple-output (MIMO) | Multi-user detection (MUD) | Single-carrier SM (SC-SM) | Spatial modulation (SM)</t>
  </si>
  <si>
    <t>In this paper, we investigate the issue of multiuser detection (MUD) in a massive spatial modulation (SM) multiple-input multiple-output (MIMO) system, where the base station is equipped with a large number of antennas and each user equipment uses single-carrier SM (SC-SM) for uplink transmission. Unlike the conventional MUD for massive SM-MIMO systems, the application of forward error correction (FEC) coding is explored in our design, which is utilized to combat the impact of multiuser interference (MUI). More specifically, we propose to utilize the soft information from the FEC decoder to iteratively improve the MUI rejection procedure and provide more accurate estimation of the transmitted signals. The soft information is exchanged between the decoder and the MUI cancellation unit, which constitutes a turbo structure and leads to simultaneous improvement of the mean square error and the bit error ratio performance. The performance gain is substantiated by theoretical analysis as well as numerical simulations.</t>
  </si>
  <si>
    <t>9567-9571</t>
  </si>
  <si>
    <t>56338316300;56454494200;8952105300</t>
  </si>
  <si>
    <t>He, Longzhuang;Wang, Jintao;Song, Jian</t>
  </si>
  <si>
    <t>Multiuser detection for fec-coded massive spatial modulation MIMO: An iterative interference rejection approach</t>
  </si>
  <si>
    <t>10.1109/TVT.2017.2702574</t>
  </si>
  <si>
    <t>2-s2.0-85036457155</t>
  </si>
  <si>
    <t>['wireless systems', 'utilizing si', 'thus combinations', 'signal received', 'rf radiation', 'research challenges', 'remote sites', 'relay protocols', 'multiple antennas', 'fd systems', 'fd networks', 'essential component', 'energy source', 'duplex technique', 'combined approaches', 'challenges along', 'bf design', 'antenna structure', 'alternative way']</t>
  </si>
  <si>
    <t>Full-duplex technique is considered as an essential component of the coming 5G wireless systems. Since the SI from its transmit antennas dominates over the signal received from remote sites, the suppression of SI is the first priority challenge in the design of FD systems, and thus combinations of analog SI cancellation with radio frequency domain approaches are considered. Applying BF techniques with multiple antennas on top of these combined approaches can further strengthen the SI suppression capability so that wireless systems can enjoy the benefit from FD operation without much concern on SI. However, various factors affect the design of BF in FD networks, and hence they provide a set of research challenges. Also, S-ER is an alternative way of utilizing SI in FD networks, where the RF radiation from a node is reused as an energy source. In this article, we go through these opportunities and challenges along with a survey of technical results developed so far in regard to the BF for handling the SI of FD systems. We look at various network models, the strategies for handling the SI, relay protocols, and antenna structure to see how these provide technical challenges for the BF design.</t>
  </si>
  <si>
    <t>60016912-60029311-60007511;60016912-60029311-60007511;60016912-60029311-60007511</t>
  </si>
  <si>
    <t>14018134900;55665508900;24475915600</t>
  </si>
  <si>
    <t>Hwang, Duckdong;Nam, Sung Sik;Yang, Janghoon</t>
  </si>
  <si>
    <t>United States;South Korea;South Korea</t>
  </si>
  <si>
    <t>Los Angeles;Seoul;Seoul</t>
  </si>
  <si>
    <t>University of Southern California;Yonsei University;Sungkyunkwan University</t>
  </si>
  <si>
    <t>60029311;60016912;60007511</t>
  </si>
  <si>
    <t>Multi-Antenna Beamforming Techniques in Full-Duplex and Self-Energy Recycling Systems: Opportunities and Challenges</t>
  </si>
  <si>
    <t>10.1109/MCOM.2017.1601029</t>
  </si>
  <si>
    <t>2-s2.0-85036464389</t>
  </si>
  <si>
    <t>['tanœ ¥', 'proposed antenna', 'planar waveguide', 'gain obtained', 'compact size', 'around 1', 'antenna resonates', '64 ghz', '6 mm', '5 dbi', '0009 ).']</t>
  </si>
  <si>
    <t>Coplanar wave guide | Hexagonal slot structure &amp; wireless applications. | MIMO antenna</t>
  </si>
  <si>
    <t>In this paper, a compact, high efficient CPW (co-planar waveguide) fed MIMO antenna which is used for various wireless applications is proposed. In this work, the proposed antenna is evaluated using IE3D simulation software. The proposed antenna has the compact size of 16.55mm x 20.05mm x 1.6 mm and the substrate is RT_Duroid 5880 used (Œµr is 2.2 and tanŒ¥ is 0.0009). The antenna resonates at 8.5 to 8.7 GHz frequency, with a return loss value of proposed antenna shows -48dB at 8.64 GHz. The gain obtained is 5.5 dBi, VSWR of around 1.1 at 8.64 GHz. The antenna is found to have 80% efficiency.</t>
  </si>
  <si>
    <t>56374090600;57190853578</t>
  </si>
  <si>
    <t>Dileepan, D.;Sanmugasundaram, R.</t>
  </si>
  <si>
    <t>Dileepan D.</t>
  </si>
  <si>
    <t>A high efficient compact CPW fed MIMO antenna for wireless applications</t>
  </si>
  <si>
    <t>2-s2.0-85036500050</t>
  </si>
  <si>
    <t>['textile antenna', 'sided slot', 'return loss', 'reflection coefficient', 'recent years', 'radiation pattern', 'parametric calculation', 'paper aims', 'overall measurements', 'optimization cycle', 'medical organizations', 'loss tangent', 'flannel substrate', 'antenna performance', 'antenna consists', '15 ghz', '10 db']</t>
  </si>
  <si>
    <t>Body Area Network | Flannel Substrate | Patch Antenna | Textile Antenna | UWB Antenna</t>
  </si>
  <si>
    <t>The textile antenna in the recent years has attained significant popularity in medical organizations. This paper aims to design a flexible wearable antenna on a flannel substrate. The proposed antenna design consists of a flannel substrate with the permittivity of 1.45, 2 mm thickness and loss tangent of 0.044. The overall measurements of the antenna is 80√ó61√ó451 mm3. The antenna consists of shield conductive textile with a four-sided slot and a compact ground plane to improve the impedance matching characteristics. The simulated and measured design shows the reflection coefficient below -10 dB with bandwidth from 2 to 15 GHz. Moreover, the antenna performance characteristics are given in terms of the radiation pattern, gain, and voltage standing wave ratio. In addition, a parametric calculation is carried out to facilitate the design and optimization cycle. Furthermore, the effects on return loss by means of measurement under bent and fully wet conditions are discussed in more detail. The wearable antenna presented in this paper can be used in flexible wearable electronics as well as in off-body medical systems. The CST microwave studio has been used to examine the antenna performance.</t>
  </si>
  <si>
    <t>Journal of Biobased Materials and Bioenergy</t>
  </si>
  <si>
    <t>60070611;60070611</t>
  </si>
  <si>
    <t>57203841811;57210456020</t>
  </si>
  <si>
    <t>Dar, Saadat Hanif;Ahmed, Jameel</t>
  </si>
  <si>
    <t>Riphah International University</t>
  </si>
  <si>
    <t>Dar S.</t>
  </si>
  <si>
    <t>Performance analysis of wearable patch antenna on flannel substrate</t>
  </si>
  <si>
    <t>10.1166/jbmb.2017.1701</t>
  </si>
  <si>
    <t>2-s2.0-85036542142</t>
  </si>
  <si>
    <t>['targeted problem', 'optimization efficiency', 'main tools', 'key features', 'facing challenges', 'existing tools', 'computer interaction', 'commercial electromagnetic', 'combining advantages', 'ade ),']</t>
  </si>
  <si>
    <t>Antenna design optimization | Antenna synthesis | Multiobjective optimization | Software tool | Surrogate model assisted evolutionary algorithm</t>
  </si>
  <si>
    <t>Optimizers in commercial electromagnetic (EM) simulation software packages are the main tools for performing antenna design exploration today. However, these general purpose optimizers are facing challenges in optimization efficiency, supported optimization types and usability for antenna experts without deep knowledge on optimization. Aiming to fill the gaps, a new antenna design exploration tool, called Antenna Design Explorer (ADE), is presented in this paper. The key features are: (1) State-of-the-art antenna design exploration methods are selected and embedded, addressing efficient antenna optimization (critical but unable to be solved by existing tools) and multiobjective antenna optimization (not available in most existing tools); (2) Human-computer interaction for the targeted problem is studied, addressing various usability issues for antenna design engineers, such as automatic algorithmic parameter setting and interactive stopping criteria; (3) Compatibility with existing tools is studied and ADE is able to co-work with existing EM simulators and optimizers, combining advantages. A case study verifies the advantages of ADE.</t>
  </si>
  <si>
    <t>274-281</t>
  </si>
  <si>
    <t>60019702-60104726;60104726;60104726;60104726;60104726;60104134</t>
  </si>
  <si>
    <t>55574233886;57198491608;56964309900;57044659900;20433449000;7202342112</t>
  </si>
  <si>
    <t>Liu, Bo;Irvine, Alexander;Akinsolu, Mobayode O.;Arabi, Omer;Grout, Vic;Ali, Nazar</t>
  </si>
  <si>
    <t>United Kingdom;United Arab Emirates;United Kingdom</t>
  </si>
  <si>
    <t>Wrexham;Abu Dhabi;Birmingham</t>
  </si>
  <si>
    <t>Wrexham Glynd≈µr University;Khalifa University of Science and Technology;University of Birmingham</t>
  </si>
  <si>
    <t>60104726;60104134;60019702</t>
  </si>
  <si>
    <t>GUI design exploration software for microwave antennas</t>
  </si>
  <si>
    <t>S2288430017300088</t>
  </si>
  <si>
    <t>10.1016/j.jcde.2017.04.001</t>
  </si>
  <si>
    <t>2-s2.0-85036612801</t>
  </si>
  <si>
    <t>['worker threads', 'software framework', 'simulations demonstrate', 'proposed simulation', 'optimization loop', 'computational runtime']</t>
  </si>
  <si>
    <t>Design space exploration | FDTD | Microstrip patch antennas | Multithreaded parallelization | Simulated annealing</t>
  </si>
  <si>
    <t>In this paper, we present a new software framework for the optimization of the design of microstrip patch antennas. The proposed simulation and optimization framework implements a simulated annealing algorithm to perform design space exploration in order to identify the optimal patch antenna design. During each iteration of the optimization loop, we employ the popular MEEP simulation tool to evaluate explored design solutions. To speed up the design space exploration, the software framework is developed to run multiple MEEP simulations concurrently. This is achieved using multithreading to implement a manager-workers execution strategy. The number of worker threads is the same as the number of cores of the computer that is utilized. Thus, the computational runtime of the proposed software framework enables effective design space exploration. Simulations demonstrate the effectiveness of the proposed software framework.</t>
  </si>
  <si>
    <t>249-255</t>
  </si>
  <si>
    <t>60015720;60015720</t>
  </si>
  <si>
    <t>7103311439;6603028022</t>
  </si>
  <si>
    <t>Richie, James E.;Ababei, Cristinel</t>
  </si>
  <si>
    <t>Milwaukee</t>
  </si>
  <si>
    <t>Marquette University</t>
  </si>
  <si>
    <t>Richie J.E.</t>
  </si>
  <si>
    <t>Optimization of patch antennas via multithreaded simulated annealing based design exploration</t>
  </si>
  <si>
    <t>S2288430017300702</t>
  </si>
  <si>
    <t>10.1016/j.jcde.2017.06.004</t>
  </si>
  <si>
    <t>2-s2.0-85036655440</t>
  </si>
  <si>
    <t>['water temperature', 'true bearing', 'towed scalar', 'simultaneous measurements', 'scalar antennas', 'scalar antenna', 'natural studies', 'including hydrophysical', 'dimensional space']</t>
  </si>
  <si>
    <t>The results of natural studies of the methods for simultaneous measurements of the speed of sound in water and water temperature, as well as the depth, true bearing, and orientation of vector-scalar antenna in three-dimensional space, are reported. The tests were performed in the towing mode using a portable multifunctional complex, including hydrophysical, orientation, and direction finding units. The complex is recommended to be included in the composition of stationary or towed scalar or vector-scalar antennas.</t>
  </si>
  <si>
    <t>293-298</t>
  </si>
  <si>
    <t>60068680;60068680;60068680</t>
  </si>
  <si>
    <t>56800269500;7102353416;24529166500</t>
  </si>
  <si>
    <t>Bakulin, A. E.;Kuznetsov, G. N.;Maslyanyi, V. P.</t>
  </si>
  <si>
    <t>Prokhorov General Physics Institute of the Russian Academy of Sciences</t>
  </si>
  <si>
    <t>Bakulin A.</t>
  </si>
  <si>
    <t>Methods for studying water characteristics and the spatial orientation of vector-scalar module</t>
  </si>
  <si>
    <t>10.3103/S1541308X17040094</t>
  </si>
  <si>
    <t>2-s2.0-85037627959</t>
  </si>
  <si>
    <t>['vertical direction', 'transceiver antenna', 'suitable configuration', 'simulation results', 'pilot overhead', 'performance comparison', 'paper aims', 'least square', 'input multi', 'channel estimation']</t>
  </si>
  <si>
    <t>Channel estimation | LMMSE | LS | MIMO | OFDM | Pilot density [Dx, Dy, Dz]</t>
  </si>
  <si>
    <t>This paper aims, a 3D-Pilot Aided Multi-Input Multi-Output Orthogonal Frequency Division Multiplexing (MIMO-OFDM) Channel Estimation (CE) for Digital Video Broadcasting -T2 (DVB-T2) for the 5 different proposed block and comb pilot patterns model and performed on different antenna configuration. The effects of multi-transceiver antenna on channel estimation are addressed with different pilot position in frequency, time and the vertical direction of spatial domain framing. This paper first focus on designing of 5-different proposed spatial correlated pilot pattern model with optimization of pilot overhead. Then it demonstrates the performance comparison of Least Square (LS) &amp; Linear Minimum Mean Square Error (LMMSE), two linear channel estimators for 3D-Pilot Aided patterns on different antenna configurations in terms of Bit Error Rate. The simulation results are shown for Rayleigh fading noise channel environments. Also, 3√ó4 MIMO configuration is recommended as the most suitable configuration in this noise channel environments.</t>
  </si>
  <si>
    <t>77-84</t>
  </si>
  <si>
    <t>60015668;60015668</t>
  </si>
  <si>
    <t>57194414221;6505878560</t>
  </si>
  <si>
    <t>Bhange, Dinesh N.;Dethe, Chandrashekhar G.</t>
  </si>
  <si>
    <t>Rashtrasant Tukadoji Maharaj Nagpur University</t>
  </si>
  <si>
    <t>Bhange D.</t>
  </si>
  <si>
    <t>Performance of pilot-aided 3D-OFDM channel estimation using different antenna configurations</t>
  </si>
  <si>
    <t>10.11591/ijeecs.v8.i1.pp77-84</t>
  </si>
  <si>
    <t>2-s2.0-85037628912</t>
  </si>
  <si>
    <t>['using ads', 'rfid readers', 'paper presents', 'new dual', 'line suitable', 'experimental results', 'cpw line', 'coplanar waveguide', 'consequent making', 'agilent technologies', '6ghz ).']</t>
  </si>
  <si>
    <t>Antenna | Coplanar waveguide (CPW) fed | Dual-frequency operation | Monopole antenna | RFID (Radio Frequency Identification)</t>
  </si>
  <si>
    <t>This paper presents a study of a new dual-band monopole antenna fed by a Coplanar Waveguide (CPW) line suitable for Radio Frequency Identification (RFID) applications especially designed for RFID readers and covering free ISM bands of 2.45GHz and 5.8GHz. The proposed antenna benefits from the advantages of the CPW line to simplify the structure of the antenna into a single metallic level, by consequent making it easier for integration with microwave integrated circuits. The simulation of the antenna was carried out using ADS from Agilent technologies and CST Microwave Studio electromagnetic solvers. A good impedance bandwidth of 500MHz is achieved in measurement (from 2.1GHz to 2.6GHz for the lower band), while the upper band covers 800MHz (from 5.2GHz to 6GHz). Details of the proposed antenna design and both simulated and experimental results are described and discussed.</t>
  </si>
  <si>
    <t>60212451;60212451;60212451;60212451;60239636;60104190</t>
  </si>
  <si>
    <t>57189242384;6505567331;8712480300;6505504052;35796965900;11840528500</t>
  </si>
  <si>
    <t>El Hamraoui, Ahmed;Abdelmounim, El Hassan;Zbitou, Jamal;Errkik, Ahmed;Bennis, Hamid;Latrach, Mohamed</t>
  </si>
  <si>
    <t>Meknes;Settat;Angers</t>
  </si>
  <si>
    <t>Ecole Sup√©rieure de Technologie Meknes;Facult√© des Sciences et Techniques Settat;ESEO Group</t>
  </si>
  <si>
    <t>60239636;60212451;60104190</t>
  </si>
  <si>
    <t>El Hamraoui A.</t>
  </si>
  <si>
    <t>A new compact CPW-fed dual-band monopole antenna for RFID applications</t>
  </si>
  <si>
    <t>10.11591/ijeecs.v8.i1.pp69-76</t>
  </si>
  <si>
    <t>2-s2.0-85037654216</t>
  </si>
  <si>
    <t>Y3S9021F34</t>
  </si>
  <si>
    <t>['transmission coverage', 'theoretical analysis', 'soft information', 'snr changes', 'simulation results', 'received signal', 'proposed saf', 'power consumption', 'paper proposes', 'noise ratio', 'main idea', 'low signal', 'input multiple', 'increasing number', 'df ),', 'cooperative communications', 'communication capacity', 'adaptively derive', 'adaptive forward']</t>
  </si>
  <si>
    <t>MIMO | multi-antenna | SNR | SNR-adaptive forward</t>
  </si>
  <si>
    <t>Multiple-input multiple-output (MIMO) and cooperative communications have been attracted great attention for the improvements of communication capacity, power consumption, and transmission coverage. The conventional fixed relaying protocols, amplify-and-forward (AF) and decode-and-forward (DF), have their own advantages and disadvantages, i.e. AF performs better than DF for low signal-to-noise ratio (SNR) region, while the reverse is true for high SNR region. Therefore, this paper proposes an SNR-adaptive forward (SAF) relaying scheme obtaining the advantages of both AF and DF. Furthermore, the proposed SAF does not need to switch between AF and DF when SNR changes. The main idea is to adaptively derive the soft information at the cooperative relay nodes based on the information of the received signal and the SNR. Besides, based on the theoretical analysis and the simulation results, it is affirmed that the proposed SAF achieves superior performance than both AF and DF for all SNRs. Moreover, the performance gain would be improved with the increasing number of parallel cooperative relay nodes.</t>
  </si>
  <si>
    <t>228-236</t>
  </si>
  <si>
    <t>60018486-114799023;60003736;100326279;60018486-60024350</t>
  </si>
  <si>
    <t>60024350;60018486;60003736;114799023;100326279</t>
  </si>
  <si>
    <t>An SNR-adaptive relaying algorithm for multi-antenna cooperative networks</t>
  </si>
  <si>
    <t>10.1109/CC.2017.8107646</t>
  </si>
  <si>
    <t>2-s2.0-85037719343</t>
  </si>
  <si>
    <t>['wusn gadgets', 'wired connections', 'preparatory endeavor', 'power source', 'noteworthy element', 'likewise investigated', 'existing techniques', 'environmental monitoring', 'border patrol', 'assisted navigation']</t>
  </si>
  <si>
    <t>SEA(single ended elliptical antenna) | Soil | Wireless underground sensor (WUSN)</t>
  </si>
  <si>
    <t>Wireless Underground Sensor Networks (WUSN's) are experiencing an upheaval as far as its remotely associated underground sensor hubs. Dissimilar to existing techniques for observing underground conditions, which depend on buried sensors associated by means of wire to the surface, a noteworthy element of WUSN gadgets are sent totally subterranean and don't require any wired connections. WUSN's has gotten much consideration due to its applications including intelligent water system, environmental monitoring, border patrol, and assisted navigation. Every gadget contains every essential sensor, memory, a processor, a radio, an antenna and a power source. This paper is a preparatory endeavor to outline a Single Ended Elliptical Antenna (SEA) that is utilized as a part of WUSN and its execution under different soil conditions are likewise investigated.</t>
  </si>
  <si>
    <t>484-490</t>
  </si>
  <si>
    <t>55839412500;37051406500</t>
  </si>
  <si>
    <t>Anita Jones Mary Pushpa, T.;Sugumar, D.</t>
  </si>
  <si>
    <t>Anita Jones Mary Pushpa T.</t>
  </si>
  <si>
    <t>Antenna behaviour under different soil conditions</t>
  </si>
  <si>
    <t>2-s2.0-85037819298</t>
  </si>
  <si>
    <t>Brown University</t>
  </si>
  <si>
    <t>['world testing', 'sized radio', 'risks associated', 'reduce costs', 'key infrastructure', 'key feature', 'international use', 'initially developed', 'ground platforms', 'fully installed', 'experiential knowledge', 'ew uses', 'ew systems', 'electronic warfare', 'electromagnetics aspects', 'chambers worldwide', 'bae systems', 'absolute privacy', '30 years']</t>
  </si>
  <si>
    <t>amplifier | anechoic chamber | antenna | defensive aids | electromagnetic | electronic warfare | radar | signal measurement | simulator | stimulator | test and evaluation | test facility</t>
  </si>
  <si>
    <t>This paper considers capabilities and benefits of aircraft-sized radio/radar frequency anechoic chambers for Test and Evaluation (T&amp;E) of Electronic Warfare (EW), radar and other electromagnetics aspects of air and ground platforms. There are few such chambers worldwide. Initially developed to reduce costs, timescales and risks associated with open-air range flight testing of EW systems, their utility has expanded to most areas of platforms' electromagnetics' T&amp;E. A key feature is the ability to conduct T&amp;E of nationally sensitive equipment and systems, fully installed on platforms, in absolute privacy. Chambers' capabilities and uses are described, with emphasis on key infrastructure and instrumentation. Non-EW uses are identified and selected topics elaborated. Operation and maintenance are discussed, based on experiential knowledge from international use and the authors' 30 years' involvement with BAE Systems' EW Test Facility. A view is provided of trends and challenges whose resolution could further increase chamber utility. National affordability challenges also suggest utility expansion to support continuing moves, from expensive and difficult to repeat flight test and operational evaluation trials, towards an affordability-driven optimal balance between modelling and simulation, and real-world testing of platforms.</t>
  </si>
  <si>
    <t>1393-1443</t>
  </si>
  <si>
    <t>60018829;60018829</t>
  </si>
  <si>
    <t>6506781703;37007864900</t>
  </si>
  <si>
    <t>Pywell, M.;Midgley-Davies, M.</t>
  </si>
  <si>
    <t>Farnborough</t>
  </si>
  <si>
    <t>BAE Systems plc</t>
  </si>
  <si>
    <t>Pywell M.</t>
  </si>
  <si>
    <t>Aircraft-sized anechoic chambers for electronic warfare, radar and other electromagnetic engineering evaluation</t>
  </si>
  <si>
    <t>S0001924017000896</t>
  </si>
  <si>
    <t>10.1017/aer.2017.89</t>
  </si>
  <si>
    <t>2-s2.0-85037845998</t>
  </si>
  <si>
    <t>['x bands', 'x band', 'wi max', 'rf spectrum', 'radiation pattern', 'radar applications', 'proposed system', 'proposed pac', 'proposed design', 'proposed antenna', 'lte applications', 'fr4 substrate', 'dual slots', 'dielectric constant', 'alongside comparison', '5 ghz']</t>
  </si>
  <si>
    <t>Circular patch antenna | L shaped slot | Multiband | Pac-man antenna | Sectorial slot</t>
  </si>
  <si>
    <t>In this paper, a circular patch antenna with dual slots has been proposed for multiple band applications. The proposed Pac-man antenna operates in C,S and X bands of RF spectrum. The antenna has been designed and analysed for FR4 substrate with dielectric constant of 4.6. This antenna can be used for Wireless local area network (WLAN-2.5 GHz) applications, radar applications (x band) and Wi Max, wide area WiFi, 4G-LTE applications (C band). Furthermore, an alongside comparison of the proposed system with the existing circular patch antenna is demonstrated to check the accuracy of the proposed antenna. This design has been proven to enhance the bandwidth and extend the operation to multiple bands due to the presence of ‚ÄòL‚Äô shaped slot in the patch. Also, the proposed design is analysed in terms of Voltage Standing Wave Ratio (VSWR), gain and radiation pattern.</t>
  </si>
  <si>
    <t>571-577</t>
  </si>
  <si>
    <t>60104476;60104476;60121924</t>
  </si>
  <si>
    <t>57197826178;57197837246;57197824690</t>
  </si>
  <si>
    <t>Kalaiarasan, K.;Brenda, M.;Franklin Telfer, L.</t>
  </si>
  <si>
    <t>Rajalakshmi Institute of Technology;Vel Tech Rangarajan Dr.Sagunthala R&amp;D Institute of Science and Technology</t>
  </si>
  <si>
    <t>60121924;60104476</t>
  </si>
  <si>
    <t>Kalaiarasan K.</t>
  </si>
  <si>
    <t>A dual slot circular pacman patch antenna for multiple band applications</t>
  </si>
  <si>
    <t>2-s2.0-85037859796</t>
  </si>
  <si>
    <t>['vacuum infusion', 'three methods', 'soaking process', 'porosity carbon', 'molding tool', 'generating properties', 'fiber fabric', 'evaluated theoretically', 'curvature surface', 'carbonfiber fabric']</t>
  </si>
  <si>
    <t>carbon-fiber fabric | layup | pliability | porosity | reflector | shape-generating properties</t>
  </si>
  <si>
    <t>A method for producing a reflector for a mirror space antenna by vacuum infusion from thin and low-porosity carbon-fiber fabric is discussed. The results of studying the influence of the porosity of carbonfiber fabric on its shape-generating properties when placing it on the double-curvature surface of a molding tool are given. Three methods of placement are suggested. The kinetics of the soaking process is evaluated theoretically and experimentally.</t>
  </si>
  <si>
    <t>364-367</t>
  </si>
  <si>
    <t>Polymer Science - Series D</t>
  </si>
  <si>
    <t>60033469;60033469</t>
  </si>
  <si>
    <t>57191594111;7004038714</t>
  </si>
  <si>
    <t>Maung, P. P.;Malysheva, G. V.</t>
  </si>
  <si>
    <t>Maung P.</t>
  </si>
  <si>
    <t>Elaboration of the technology of producing a space-antenna reflector</t>
  </si>
  <si>
    <t>10.1134/S1995421217040104</t>
  </si>
  <si>
    <t>2-s2.0-85038097487</t>
  </si>
  <si>
    <t>['vehicle deck', 'phase measurements', 'optic gyros', 'main focus', 'gnss data', 'certain baseline', 'axis orthogonal', 'antennas spaced']</t>
  </si>
  <si>
    <t>Errors of a strapdown inertial navigation system (INS) based on navigation grade fiber-optic gyros (FOG) are studied, with the INS measurement unit performing modulation rotation about the axis orthogonal to the vehicle deck. The main focus is made on the problem of reducing the time of gyro in-run drifts calibration, using the GNSS data when the INS is turned on. In addition to velocity and position measurements taken by the GNSS, phase measurements from antennas spaced on a certain baseline are included.</t>
  </si>
  <si>
    <t>Gyroscopy and Navigation</t>
  </si>
  <si>
    <t>110044156-60072485;110044156-60072485;110044156-60072485</t>
  </si>
  <si>
    <t>37013178900;51162175200;55520032400</t>
  </si>
  <si>
    <t>Emel‚Äôyantsev, G. I.;Stepanov, A. P.;Blazhnov, B. A.</t>
  </si>
  <si>
    <t>Saint Petersburg;Saint Petersburg (ex Leningrad)</t>
  </si>
  <si>
    <t>Saint Petersburg National Research University of Information Technologies, Mechanics and Optics University ITMO;JSC</t>
  </si>
  <si>
    <t>60072485;110044156</t>
  </si>
  <si>
    <t>Emel‚Äôyantsev G.I.</t>
  </si>
  <si>
    <t>Calibration of in-run drifts of strapdown inertial navigation system with uniaxial modulation rotation of measurement unit</t>
  </si>
  <si>
    <t>10.1134/S2075108717040034</t>
  </si>
  <si>
    <t>2-s2.0-85038105416</t>
  </si>
  <si>
    <t>['young women', 'women worldwide', 'women across', 'using microwaves', 'tobacco consumption', 'stimuli cancerous', 'signal processing', 'side effects', 'save life', 'risk factors', 'paper analyzes', 'media campaigns', 'major cause', 'life style', 'ionized radiation', 'hormone therapy', 'higher rate', 'food habits', 'female cancers', 'concrete reason', 'cancer society', 'cancer diagnosis', 'breast cancer', 'attractive alternative', 'around 3', '440 deaths']</t>
  </si>
  <si>
    <t>Accuracy | Classification | Confusion matrix | J48 | RMSE</t>
  </si>
  <si>
    <t>In the battle of female cancers, breast cancer is one of the most common invasive cancers among the women worldwide. In India, Breast cancer incidence is growing at higher rate. Breast cancer has become major health problem and emerging as major cause for suffering of women across the country. According to Cancer Society, 230,000 female breast cancers and 2,300 male breast cancers are reported every year and also about 40,440 deaths are occurred. There are around 3.1 million breast cancer survivors in India. Though there is increase in breast cancer year by year, there is no concrete reason to develop breast cancers but there are risk factors which stimuli cancerous in women. Some of the risk factors include such as heredity, increase life expectancy, life style, food habits, Hormone therapy, alcohol /tobacco consumption and so on. Risk factors can be reduced by raising health awareness through media campaigns, self help groups. However, if breast cancer does occur, effective early detection of breast cancer is required to save life. There exist many screening techniques for breast cancer detection. However, they have negative and side effects and especially it is not preferred for young women because of ionized radiation. An attractive alternative of using Microwaves to detect breast tumours is a non-ionizing and indeed potentially low-cost. Flexible Microstrip antenna along with signal processing and classification can be used for cancer diagnosis. This paper analyzes the machine learning classifier algorithms for seer breast cancer dataset using WEKA software.</t>
  </si>
  <si>
    <t>October-December 2017</t>
  </si>
  <si>
    <t>60072227;60072227</t>
  </si>
  <si>
    <t>57195942568;57191870494</t>
  </si>
  <si>
    <t>Hamsagayathri, P.;Sampath, P.</t>
  </si>
  <si>
    <t>Sathyamangalam</t>
  </si>
  <si>
    <t>Bannari Amman Institute of Technology</t>
  </si>
  <si>
    <t>Hamsagayathri P.</t>
  </si>
  <si>
    <t>Microwave breast cancer screening for women welfare</t>
  </si>
  <si>
    <t>10.5958/0976-5506.2017.00324.2</t>
  </si>
  <si>
    <t>2-s2.0-85038378544</t>
  </si>
  <si>
    <t>Ministry of Agriculture, Food and Rural Affairs</t>
  </si>
  <si>
    <t>316033-04-2-SB030</t>
  </si>
  <si>
    <t>MAFRA</t>
  </si>
  <si>
    <t>['utilizing uavs', 'uavs equipped', 'softmax classifier', 'radish using', 'radish field', 'promising tools', 'obtaining 82', 'mulching film', 'means clustering', 'low altitudes', 'infected radish', 'images captured', 'identifying radish', 'high accuracy', 'healthy radish', 'growing interest', 'fusarium wilt', 'first segmented', 'crop monitoring', 'computerized system', 'computational techniques', 'cnn obtained', 'cnn ).', 'bare ground', 'also outperformed', 'agriculture today', 'agricultural applications', '4 %.', '3 %.']</t>
  </si>
  <si>
    <t>convolutional neural network | deep learning | Fusarium wilt of radish | random forests | unmanned aerial vehicles</t>
  </si>
  <si>
    <t>Recently, unmanned aerial vehicles (UAVs) have gained much attention. In particular, there is a growing interest in utilizing UAVs for agricultural applications such as crop monitoring and management. We propose a computerized system that is capable of detecting Fusarium wilt of radish with high accuracy. The system adopts computer vision and machine learning techniques, including deep learning, to process the images captured by UAVs at low altitudes and to identify the infected radish. The whole radish field is first segmented into three distinctive regions (radish, bare ground, and mulching film) via a softmax classifier and K-means clustering. Then, the identified radish regions are further classified into healthy radish and Fusarium wilt of radish using a deep convolutional neural network (CNN). In identifying radish, bare ground, and mulching film from a radish field, we achieved an accuracy of ‚â•97.4%. In detecting Fusarium wilt of radish, the CNN obtained an accuracy of 93.3%. It also outperformed the standard machine learning algorithm, obtaining 82.9% accuracy. Therefore, UAVs equipped with computational techniques are promising tools for improving the quality and efficiency of agriculture today.</t>
  </si>
  <si>
    <t>60027884;60027884;60027884;60027884;60027884;60027884;60027884</t>
  </si>
  <si>
    <t>57194715196;23397814300;57226305229;57199865445;57201389017;8366765500;25226163100</t>
  </si>
  <si>
    <t>Ha, Jin Gwan;Moon, Hyeonjoon;Kwak, Jin Tae;Hassan, Syed Ibrahim;Dang, Minh;Lee, O. New;Park, Han Yong</t>
  </si>
  <si>
    <t>Ha J.G.</t>
  </si>
  <si>
    <t>Deep convolutional neural network for classifying Fusarium wilt of radish from unmanned aerial vehicles</t>
  </si>
  <si>
    <t>10.1117/1.JRS.11.042621</t>
  </si>
  <si>
    <t>2-s2.0-85038424641</t>
  </si>
  <si>
    <t>Tallinna Tehnika√ºlikool</t>
  </si>
  <si>
    <t>AR12019</t>
  </si>
  <si>
    <t>TT√ú</t>
  </si>
  <si>
    <t>['trajectory postprocessing', 'theoretical accuracy', 'successfully used', 'square error', 'relatively compact', 'relative accuracy', 'quadratic approximation', 'parking lots', 'mls system', 'light detection', 'inexpensive self', 'field tests', 'engineering structures', 'direct georeferencing', 'calibration method', 'bound optimization', 'boresight angles', 'backpack modes', 'assembled mls', 'achieved mapping', '3 cm']</t>
  </si>
  <si>
    <t>accuracy assessment | Bound Optimization BY Quadratic Approximation optimization algorithm | calibration | light detection and ranging | mobile laser scanning | point cloud</t>
  </si>
  <si>
    <t>The performance of a low-cost, self-contained, compact, and easy to deploy mappinggrade mobile laser scanning (MLS) system, which is composed of a light detection and ranging sensor Velodyne VLP-16 and a dual antenna global navigation satellite system/inertial navigation system SBG Systems Ellipse-D, is analyzed. The field tests were carried out in car-mounted and backpack modes for surveying road engineering structures (such as roads, parking lots, underpasses, and tunnels) and coastal erosion zones, respectively. The impact of applied calculation principles on trajectory postprocessing, direct georeferencing, and the theoretical accuracy of the system is analyzed. A calibration method, based on Bound Optimization BY Quadratic Approximation, for finding the boresight angles of an MLS system is proposed. The resulting MLS point clouds are compared with high-accuracy static terrestrial laser scanning data and survey-grade MLS data from a commercially manufactured MLS system. The vertical, horizontal, and relative accuracy are assessed-the root-mean-square error (RMSE) values were determined to be 8, 15, and 3 cm, respectively. Thus, the achieved mapping-grade accuracy demonstrates that this relatively compact and inexpensive self-assembled MLS can be successfully used for surveying the geometry and deformations of terrain, buildings, road, and other engineering structures.</t>
  </si>
  <si>
    <t>60068861;108082428-60068856;60068861</t>
  </si>
  <si>
    <t>56786162500;8447528900;15130978400</t>
  </si>
  <si>
    <t>Julge, Kalev;Vajakas, Toivo;Ellmann, Artu</t>
  </si>
  <si>
    <t>Estonia;Estonia;Estonia</t>
  </si>
  <si>
    <t>Tallinn;Tartu;Tartu</t>
  </si>
  <si>
    <t>Tallinna Tehnika√ºlikool;Tartu √úlikool;Reach-U Ltd</t>
  </si>
  <si>
    <t>60068861;60068856;108082428</t>
  </si>
  <si>
    <t>Julge K.</t>
  </si>
  <si>
    <t>Performance analysis of a compact and low-cost mapping-grade mobile laser scanning system</t>
  </si>
  <si>
    <t>10.1117/1.JRS.11.044003</t>
  </si>
  <si>
    <t>2-s2.0-85038425640</t>
  </si>
  <si>
    <t>['ultrasonic testing', 'stable operation', 'signals exceed', 'reflector dimensions', 'recorded echo', 'receiving amplifier', 'noisy signals', 'model experiments', 'least squares', 'dynamic range', 'digital converter', 'declipping technique', 'declipping method', 'amplitude signals']</t>
  </si>
  <si>
    <t>digital focusing with an antenna (DFA) | least squares method (LSM) | LSE | Papoulis‚ÄìGerchberg algorithm | RBAR | total focusing method (TFM)</t>
  </si>
  <si>
    <t>Situations may occur in ultrasonic testing in which the values of recorded echo-signals exceed the dynamic range of the receiving amplifier and defectoscope‚Äôs analog-to-digital converter. As a result, high-amplitude signals are subjected to a cutoff (clipping) operation and drop in amplitude, thus introducing error in the estimation of reflector dimensions. A declipping method that is based on the Papoulis‚ÄìGerchberg algorithm has been suggested and compared against a declipping technique that uses least squares. In numerical and model experiments, the Papoulis‚ÄìGerchberg algorithm has demonstrated more stable operation than the least squares for noisy signals and in the case of coarse signal sampling interval.</t>
  </si>
  <si>
    <t>686-699</t>
  </si>
  <si>
    <t>Eliminating saturation-type distortions in ultrasonic signals by the least-squares and Papoulis‚ÄìGerchberg algorithms</t>
  </si>
  <si>
    <t>10.1134/S1061830917100023</t>
  </si>
  <si>
    <t>2-s2.0-85038444309</t>
  </si>
  <si>
    <t>CXB201109210099A</t>
  </si>
  <si>
    <t>['transmit power', 'swipt ),', 'simulation results', 'selfinterfering channels', 'sdr ),', 'receives information', 'ps ratio', 'power transfer', 'paper investigates', 'noise ratio', 'multiuser multiple', 'joint design', 'input singleoutput', 'fd mode', 'beamforming matrix', 'based solution']</t>
  </si>
  <si>
    <t>Beamforming | full-duplex systems | simultaneouswireless information and power transfer (SWIPT) | wireless powertransfer</t>
  </si>
  <si>
    <t>This paper investigates a multiuser multiple-input singleoutput (MISO) full-duplex (FD) system for simultaneous wireless information and power transfer (SWIPT), in which a multiantenna base station (BS) simultaneously sends wirelessly information and power to a set of single-antenna mobile stations (MSs) using power splitters (PSs) in the downlink and receives information in the uplink in FD mode. In particular, we address the joint design of the receive PS ratio and the transmit power at the MSs, and the beamforming matrix at the BS under signal-to-interferenceplus- noise ratio (SINR) and the harvested power constraints. Using semidefinite relaxation (SDR), we obtain the solution to the problem with imperfect channel state information (CSI) of the selfinterfering channels. Furthermore, we propose another suboptimal zero-forcing (ZF) based solution by separating the optimization of the transmit beamforming vector and the PS ratio. Simulation results are provided to evaluate the performance of the proposed beamforming designs.</t>
  </si>
  <si>
    <t>470-480</t>
  </si>
  <si>
    <t>60022148;60022148;60022148;60000891;117991180;117991180;117991180</t>
  </si>
  <si>
    <t>57190583053;36632507800;7404759940;16176882900;56532695100;57189902299;57200002329</t>
  </si>
  <si>
    <t>Okandeji, Alexander Akpofure;Khandaker, Muhammad R.A.;Wong, Kai Kit;Zheng, Gan;Zhang, Yangyang;Zheng, Zhongbin;Liu, Ruopeng</t>
  </si>
  <si>
    <t>London;Loughborough;Shanghai</t>
  </si>
  <si>
    <t>University College London;Loughborough University;China Academy of Information and Communications Technology</t>
  </si>
  <si>
    <t>60022148;60000891;117991180</t>
  </si>
  <si>
    <t>Okandeji A.</t>
  </si>
  <si>
    <t>SWIPT in MISO full-duplex systems</t>
  </si>
  <si>
    <t>10.1109/JCN.2017.000079</t>
  </si>
  <si>
    <t>2-s2.0-85038632662</t>
  </si>
  <si>
    <t>105-2923-E-194 -004 -MY3</t>
  </si>
  <si>
    <t>['vast amount', 'underutilised spectrum', 'small number', 'rf chains', 'received power', 'potential technology', 'multiuser mm', 'massive number', 'joint optimization', 'frequency bands', 'beamforming design', 'bb design', 'avoid allocating', 'antenna arrays']</t>
  </si>
  <si>
    <t>5G | hybrid beamforming | millimeter-wave (mmwave)communication | multiple-input multiple-output (MIMO)</t>
  </si>
  <si>
    <t>Millimeter-wave (mm-wave) communication has been considered as a potential technology for next-generation mobile cellular networks because of the vast amount of underutilised spectrum in these frequency bands. The very short wavelength enables the use of a massive number of antenna arrays to obtain sufficient beamforming gains and received power. In practice, mm-wave communications adopt a hybrid radio frequency (RF) and baseband (BB) beamforming design to avoid allocating a dedicated RF chain for each antenna. In this paper, we propose hybrid beamforming schemes for multiuser mm-wave relaying systems. In particular, the RF and BB beamforming designs are separated to avoid the intractable searching problem in a joint optimization. Simulation results show that the proposed hybrid beamforming can use a small number of RF chains to approach the performance of conventional digital beamforming, in which each antenna is assigned to an individual RF chain. Results also demonstrate that the proposed design outperforms the conventional joint RF/BB design. Finally, the proposed hybrid beamforming method is further validated by introducing channel estimation error, to which it is shown to be robust.</t>
  </si>
  <si>
    <t>Sheu, Jeng Shin</t>
  </si>
  <si>
    <t>Douliou</t>
  </si>
  <si>
    <t>National Yunlin University of Science and Technology</t>
  </si>
  <si>
    <t>Sheu J.</t>
  </si>
  <si>
    <t>Hybrid digital and analogue beamforming design for millimeter wave relaying systems</t>
  </si>
  <si>
    <t>10.1109/JCN.2017.000078</t>
  </si>
  <si>
    <t>2-s2.0-85038639097</t>
  </si>
  <si>
    <t>['vivo study', 'vivo application', 'vitro study', 'vitro bovine', 'temperature measurements', 'temperature data', 'statistically different', 'sphericity index', 'significant influence', 'several advantages', 'puncture risk', 'power output', 'microwave ablations', 'longer long', 'different diameters', 'complication rate', 'clinical applications', 'axis diameters', 'axis diameter', 'ablation ranges', 'ablation effect', '70 w', '36 ablations', '16g groups', '10 min', '05 ).']</t>
  </si>
  <si>
    <t>Diameter | in vitro | in vivo | length | microwave ablation | temperature</t>
  </si>
  <si>
    <t>Purpose: To evaluate the ablation ranges and temperature rising rates of three microwave antenna with different diameters in vitro bovine and in vivo porcine livers. Materials and Methods: In vitro and in vivo study, microwave ablations (MWA) were induced at a power output of 70 W for 5, 8, and 10 min; a total of 54 and 36 ablations were performed, respectively. Temperature measurements were performed in the 70 W/10 min group with 3 different microwave antennas. Results: In vitro study, the long axis diameter for the 16G microwave antenna was longer than the 15G (P &lt; 0.05) and 14G microwave antennae (P &lt; 0.05). The sphericity index for the 14G and 15G microwave antennae was higher than the 16G microwave antenna (P &lt; 0.05 for both). In the in vivo study, the short- and long-axis diameters, and sphericity index were not statistically different between the 14G, 15G, and 16G groups. The temperature data were not statistically different in both studies. Conclusions: Although the thin microwave antenna had a longer long-axis diameter and a lower sphericity index in vitro study, the thin microwave antenna achieved the same ablation effect in vivo application. MWA has several advantages, and the thin microwave antenna decreases the puncture risk and complication rate. Thus, a thin microwave antenna (15G and 16G) is beneficial in clinical applications and will have a significant influence in the development of MWA.</t>
  </si>
  <si>
    <t>737-741</t>
  </si>
  <si>
    <t>Journal of Cancer Research and Therapeutics</t>
  </si>
  <si>
    <t>60082502;60082502;60030434;60082502;60082502;60082502;60002045</t>
  </si>
  <si>
    <t>56256573200;56256150400;57192483561;57195956979;57209643451;46761104800;57052107600</t>
  </si>
  <si>
    <t>Song, Ze;Qi, Han;Zhang, Hao;Xie, Lin;Cao, Fei;Fan, Weijun;Wan, Chao</t>
  </si>
  <si>
    <t>Guangzhou;Qingdao;Jinan</t>
  </si>
  <si>
    <t>Sun Yat-Sen University Cancer Center;Qingdao University;Shandong Provincial Hospital</t>
  </si>
  <si>
    <t>60082502;60030434;60002045</t>
  </si>
  <si>
    <t>Microwave ablation: Results with three different diameters of antennas in ex vivo bovine and in vivo porcine liver</t>
  </si>
  <si>
    <t>10.4103/jcrt.JCRT_755_17</t>
  </si>
  <si>
    <t>2-s2.0-85038810111</t>
  </si>
  <si>
    <t>['wsn ).', 'space radiometry', 'radiometric measurements', 'radiated fields', 'partial discharge', 'new method', 'initiate pd', 'good agreement', 'four types', 'emulators used', 'electrode emulator', 'ac high']</t>
  </si>
  <si>
    <t>Biconical antenna | FSR measurement | galvanic contact measurement | partial discharge | PD emulator calibration | PD intensity measurement</t>
  </si>
  <si>
    <t>The present study addresses the calibration of four types of partial discharge (PD) emulators used in the development of a PD Wireless Sensor Network (WSN). Three PD emulators have been constructed: a floating-electrode emulator, and two internal PD emulators. Both DC and AC high-voltage power supplies are used to initiate PD, which is measured using concurrent free-space radiometry (FSR) and a galvanic contact method based on the IEC 60270 standard. The emulators have been measured and simulated, and a good agreement has been found for the radiated fields. A new method of estimating the absolute PD activity level from radiometric measurements is proposed.</t>
  </si>
  <si>
    <t>3004-3014</t>
  </si>
  <si>
    <t>60032343;60032343;60032343;60032343;60015331;60003709;60112852;60024724</t>
  </si>
  <si>
    <t>56459833000;57192177515;36975837100;55768850400;6507187899;35197299000;7006144624;50660892000</t>
  </si>
  <si>
    <t>Jaber, Adel A.;Lazaridis, Pavlos I.;Moradzadeh, Mohammad;Glover, Ian A.;Zaharis, Zaharias D.;Vieira, Maria F.Q.;Judd, Martin D.;Atkinson, Robert C.</t>
  </si>
  <si>
    <t>United Kingdom;United Kingdom;United Kingdom;Greece;Brazil</t>
  </si>
  <si>
    <t>Glasgow;Huddersfield;Glasgow;Thessaloniki;Campina Grande</t>
  </si>
  <si>
    <t>High Frequency Diagnostics and Engineering Ltd;University of Huddersfield;University of Strathclyde;Aristotle University of Thessaloniki;Universidade Federal de Campina Grande</t>
  </si>
  <si>
    <t>60112852;60032343;60024724;60015331;60003709</t>
  </si>
  <si>
    <t>Jaber A.</t>
  </si>
  <si>
    <t>Calibration of free-space radiometric partial discharge measurements</t>
  </si>
  <si>
    <t>10.1109/TDEI.2017.006730</t>
  </si>
  <si>
    <t>2-s2.0-85038838474</t>
  </si>
  <si>
    <t>['verify theoretical', 'uhf band', 'tag antenna', 'simulation designs', 'omnidirectional characteristic', 'high frequency', 'hf band', 'frequency identification', 'fr4 substrate', 'feeding port', 'fabricated using', 'dipole antenna', 'compact dimensions', 'band antenna', 'antenna substrate', '8 mm']</t>
  </si>
  <si>
    <t>Compact antenna | Dual-Band Radio Frequency Identification (RFID) tag antenna | Meander Open Complementary Split Ring Resonator (MOCSRR) Structure | Omnidirectional Characteristic | Single-Port RFID antenna</t>
  </si>
  <si>
    <t>In this paper, a dual-band high frequency (HF) and ultra-high frequency (UHF) radio-frequency identification (RFID) tag antenna is presented that operates in the 13.56 MHz band as well as in the 920 MHz band. A spiral coil along the edges of the antenna substrate is designed to handle the HF band, and a novel meander open complementary split ring resonator (MOCSRR) dipole antenna is utilized to generate the UHF band. The dual-band antenna is supported by a single-feeding port for mono-chip RFID applications. The antenna is fabricated using an FR4 substrate to verify theoretical and simulation designs, and it has compact dimensions of 80 mm √ó 40 mm √ó 0.8 mm. The proposed antenna also has an omnidirectional characteristic with a gain of approximately 1 dBi.</t>
  </si>
  <si>
    <t>233-237</t>
  </si>
  <si>
    <t>56362922900;7005800888</t>
  </si>
  <si>
    <t>Ha-Van, Nam;Seo, Chulhun</t>
  </si>
  <si>
    <t>Ha-Van N.</t>
  </si>
  <si>
    <t>A single-feeding port HF-UHF dual-band RFID tag antenna</t>
  </si>
  <si>
    <t>10.26866/jees.2017.17.4.233</t>
  </si>
  <si>
    <t>2-s2.0-85038897790</t>
  </si>
  <si>
    <t>['specific dimension', 'reflection magnitude', 'prs increases', 'perot cavity', 'obtained theoretically', 'multiple reflections', 'maximum gain', 'infinite dimension', 'gain versus', 'gain starts', 'gain must', 'gain equation', 'fpc antenna', 'finite dimension', 'exact gain', 'dimension sufficient', 'curve fitting', 'becomes saturated']</t>
  </si>
  <si>
    <t>Curve fitting | Finite dimension | FPC antenna | Gain</t>
  </si>
  <si>
    <t>In this paper, we have presented an equation for estimating the gain of a Fabry-Perot cavity (FPC) antenna with a finite dimension. When an FPC antenna has an infinite dimension and its height is half of a wavelength, the maximum gain of that FPC antenna can be obtained theoretically. If the FPC antenna does not have a dimension sufficient for multiple reflections between a partially reflective surface (PRS) and the ground, its gain must be less than that of an FPC antenna that has an infinite dimension. In addition, the gain of an FPC antenna increases as the dimension of a PRS increases and becomes saturated from a specific dimension. The specific dimension where the gain starts to saturate also gets larger as the reflection magnitude of the PRS becomes closer to one. Thus, it would be convenient to have a gain equation when considering the dimension of an FPC antenna in order to estimate the exact gain of the FPC antenna with a specific dimension. A gain versus the dimension of the FPC antenna for various reflection magnitudes of PRS has been simulated, and the modified gain equation is produced through the curve fitting of the full-wave simulation results. The resulting empirical gain equation of an FPC antenna whose PRS dimension is larger than 1.5Œª0 has been obtained.</t>
  </si>
  <si>
    <t>241-243</t>
  </si>
  <si>
    <t>57200042104;7601485574;57218643344</t>
  </si>
  <si>
    <t>Kwon, Taek Sun;Lee, Jae Gon;Lee, Jeong Hae</t>
  </si>
  <si>
    <t>Kwon T.S.</t>
  </si>
  <si>
    <t>The gain estimation of a Fabry-Perot cavity (FPC) antenna with a finite dimension</t>
  </si>
  <si>
    <t>10.26866/jees.2017.17.4.241</t>
  </si>
  <si>
    <t>2-s2.0-85038904477</t>
  </si>
  <si>
    <t>2017-0-00959</t>
  </si>
  <si>
    <t>['top side', 'terahertz frequencies', 'substrate thickness', 'showed wide', 'periodic array', 'patch array', 'paper presents', 'metasurface antenna', 'low profile', 'feeding structure', 'excellent low', 'ended leaky', 'easy integration', 'different antennas', 'circuit boards', 'bottom side', 'bandwidth leaky', 'bandwidth characteristics', 'antenna performed', '40 œºm', '160 œºm']</t>
  </si>
  <si>
    <t>Leaky-Wave | Metasurface antenna | Planar antenna | Terahertz antenna | Wide-gain bandwidth</t>
  </si>
  <si>
    <t>This paper presents the performance of a planar, low-profile, and wide-gain-bandwidth leaky-wave slit antenna in different thickness values of high-permittivity gallium arsenide substrates at terahertz frequencies. The proposed antenna designs consisted of a periodic array of 5 √ó 5 metallic square patches and a planar feeding structure. The patch array was printed on the top side of the substrate, and the feeding structure, which is an open-ended leaky-wave slot line, was etched on the bottom side of the substrate. The antenna performed as a Fabry-Perot cavity antenna at high thickness levels (H = 160 Œºm and H = 80 Œºm), thus exhibiting high gain but a narrow gain bandwidth. At low thickness levels (H = 40 Œºm and H = 20 Œºm), it performed as a metasurface antenna and showed wide-gain-bandwidth characteristics with a low gain value. Aside from the advantage of achieving useful characteristics for different antennas by just changing the substrate thickness, the proposed antenna design exhibited a low profile, easy integration into circuit boards, and excellent low-cost mass production suitability.</t>
  </si>
  <si>
    <t>202-207</t>
  </si>
  <si>
    <t>60002445;60002445;60002445</t>
  </si>
  <si>
    <t>57190344402;57200048126;10043078000</t>
  </si>
  <si>
    <t>Hussain, Niamat;Kedze, Kam Eucharist;Park, Ikmo</t>
  </si>
  <si>
    <t>Performance of a planar leaky-wave slit antenna for different values of substrate thickness</t>
  </si>
  <si>
    <t>10.26866/jees.2017.17.4.202</t>
  </si>
  <si>
    <t>2-s2.0-85038909846</t>
  </si>
  <si>
    <t>2016-1780-01</t>
  </si>
  <si>
    <t>['wire antennas', 'silver paste', 'required conductivity', 'radiation properties', 'radiation efficiency', 'pattern show', 'good agreement', 'fabrication precautions', 'fabrication error', 'computed expectations', 'antenna frame', 'antenna fabrication', '8 %.', '3d printed']</t>
  </si>
  <si>
    <t>3D printing technology | Electrically small antennas | Spherical meander antennas | Structural deformation analysis</t>
  </si>
  <si>
    <t>The radiation properties and fabrication precautions of a 3D printed, electrically small folded spherical meander wire monopole antenna are investigated. The antenna is self-resonant and shows sufficiently high radiation efficiency at an electrical size ka of 0.4, with the radiation quality factor Q approaching the lower physical bound. In antenna fabrication, the possible structural deformation due to gravity is examined before the antenna frame is 3D-printed. The required conductivity is achieved by multiple manual paintings of a silver paste. The radiation efficiency and pattern show very good agreement with the computed expectations, whereas the resonant frequency deviates by 11.8%. The method to minimize such a fabrication error when using 3D printing technology for wire antennas is discussed.</t>
  </si>
  <si>
    <t>228-232</t>
  </si>
  <si>
    <t>60022417;60022417;60022417;60022417</t>
  </si>
  <si>
    <t>57189593062;57191969203;56298614300;8509644100</t>
  </si>
  <si>
    <t>Kong, Myeongjun;Shin, Geonyeong;Lee, Su Hyeon;Yoon, Ick Jae</t>
  </si>
  <si>
    <t>Kong M.</t>
  </si>
  <si>
    <t>Investigation of 3D printed electrically small folded spherical meander wire antenna</t>
  </si>
  <si>
    <t>10.26866/jees.2017.17.4.228</t>
  </si>
  <si>
    <t>2-s2.0-85038928220</t>
  </si>
  <si>
    <t>2016-0-00080</t>
  </si>
  <si>
    <t>['wireless node', 'two receivers', 'tma ).', 'therefore believe', 'simply estimated', 'proposed system', 'office environment', 'modulated array', 'mean error', 'esprit algorithms', 'designed switch']</t>
  </si>
  <si>
    <t>Angle of arrival (AoA) | Local positioning | Software-defined radio (SDR) | Time-modulated array (TMA)</t>
  </si>
  <si>
    <t>In this paper, we propose an angle-of-arrival (AoA)-based local positioning system using a time-modulated array (TMA). The proposed system can determine a two-dimensional position using only two TMAs without any synchronization between the two receivers. The hardware for the proposed system consists of two commercial monopole antennas, a self-designed switch, and a well-known softwaredefined radio receiver. Furthermore, the location can be simply estimated in real time without the need for complicated positioning algorithms such as the MUSIC and ESPRIT algorithms. In order to evaluate the performance of our system, we estimated the position of the wireless node in an office environment. The position was estimated with a mean error of less than 0.1 m. We therefore believe that our system is appropriate for various wireless local positioning applications.</t>
  </si>
  <si>
    <t>60006245;60006245;60006245</t>
  </si>
  <si>
    <t>57195432673;57195433913;7102746589</t>
  </si>
  <si>
    <t>Baik, Kyung Jin;Lee, Sangjoon;Jang, Byung Jun</t>
  </si>
  <si>
    <t>Kookmin University</t>
  </si>
  <si>
    <t>Baik K.</t>
  </si>
  <si>
    <t>AoA-based local positioning system using a time-modulated array</t>
  </si>
  <si>
    <t>10.26866/jees.2017.17.4.181</t>
  </si>
  <si>
    <t>2-s2.0-85038931754</t>
  </si>
  <si>
    <t>['well predicted', 'proposed method', 'mixed rf', 'measured data', 'good consistency', 'digital systems', 'coupled power', 'commercial ic', '3d full']</t>
  </si>
  <si>
    <t>amplitude-only | differential evolution | equivalent radiation source | magnetic dipole array | three dimensional integrated circuits</t>
  </si>
  <si>
    <t>An equivalent radiation source method is proposed to characterize electromagnetic emission and interference of complex three dimensional integrated circuits (IC) in this paper. The method utilizes amplitude-only near-field scanning data to reconstruct an equivalent magnetic dipole array, and the differential evolution optimization algorithm is proposed to extract the locations, orientation and moments of those dipoles. By importing the equivalent dipoles model into a 3D full-wave simulator together with the victim circuit model, the electromagnetic interference issues in mixed RF/digital systems can be well predicted. A commercial IC is used to validate the accuracy and efficiency of this proposed method. The coupled power at the victim antenna port calculated by the equivalent radiation source is compared with the measured data. Good consistency is obtained which confirms the validity and efficiency of the method.</t>
  </si>
  <si>
    <t>Journal of Semiconductors</t>
  </si>
  <si>
    <t>56063652700;7402117597;56654758200</t>
  </si>
  <si>
    <t>Li, Jun;Wei, Xingchang;Shu, Yufei</t>
  </si>
  <si>
    <t>Equivalent radiation source of 3D package for electromagnetic characteristics analysis</t>
  </si>
  <si>
    <t>10.1088/1674-4926/38/10/105010</t>
  </si>
  <si>
    <t>2-s2.0-85039067822</t>
  </si>
  <si>
    <t>SYG201641</t>
  </si>
  <si>
    <t>['voltage sub', 'simulation plan', 'proposed pa', 'presented class', 'power efficiency', 'pcb level', 'package level', 'numerical derivation', 'measurement match', 'massive deployment', 'load network', 'iterative integrated', 'iot devices', 'harmonics suppression', 'em co', 'easy tuning', 'e pa', 'different frequencies', 'detailed circuit', 'design methodology', 'accurate simulation', '6 %.', '44 dbc', '42 dbm', '400 œºm', '300 œºm']</t>
  </si>
  <si>
    <t>class-E | CMOS technology | EM co-simulation | high efficiency | low voltage | power amplifier</t>
  </si>
  <si>
    <t>We present and propose a complete and iterative integrated-circuit and electro-magnetic (EM) co-design methodology and procedure for a low-voltage sub-1 GHz class-E PA. The presented class-E PA consists of the on-chip power transistor, the on-chip gate driving circuits, the off-chip tunable LC load network and the off-chip LC ladder low pass filter. The design methodology includes an explicit design equation based circuit components values' analysis and numerical derivation, output power targeted transistor size and low pass filter design, and power efficiency oriented design optimization. The proposed design procedure includes the power efficiency oriented LC network tuning, the detailed circuit/EM co-simulation plan on integrated circuit level, package level and PCB level to ensure an accurate simulation to measurement match and first pass design success. The proposed PA is targeted to achieve more than 15 dBm output power delivery and 40% power efficiency at 433 MHz frequency band with 1.5 V low voltage supply. The LC load network is designed to be off-chip for the purpose of easy tuning and optimization. The same circuit can be extended to all sub-1 GHz applications with the same tuning and optimization on the load network at different frequencies. The amplifier is implemented in 0.13 Œºm CMOS technology with a core area occupation of 400 Œºm by 300 Œºm. Measurement results showed that it provided power delivery of 16.42 dBm at antenna with efficiency of 40.6%. A harmonics suppression of 44 dBc is achieved, making it suitable for massive deployment of IoT devices.</t>
  </si>
  <si>
    <t>60003970;60010432;60003970;60003970</t>
  </si>
  <si>
    <t>57200072126;7404768566;7403130082;36672342000</t>
  </si>
  <si>
    <t>Zhou, Chenyi;Lu, Zhenghao;Gu, Jiangmin;Yu, Xiaopeng</t>
  </si>
  <si>
    <t>Suzhou;Hangzhou</t>
  </si>
  <si>
    <t>Soochow University;Zhejiang University</t>
  </si>
  <si>
    <t>60010432;60003970</t>
  </si>
  <si>
    <t>A high-efficiency low-voltage class-E PA for IoT applications in sub-1 GHz frequency range</t>
  </si>
  <si>
    <t>10.1088/1674-4926/38/10/105002</t>
  </si>
  <si>
    <t>2-s2.0-85039077803</t>
  </si>
  <si>
    <t>['received signal', 'proposed algorithm', 'output energy', 'optimal weight', 'existing algorithm', 'correlation environment', 'conventional algorithm', 'array antenna']</t>
  </si>
  <si>
    <t>Bartlett method | Correlation | Direction of arrival | Spectrum | Weight</t>
  </si>
  <si>
    <t>In this paper, we search for the desired signal among the received incident signals on the array antenna in the correlation environment. Bartlett method using the updated weight vector is applied to arrival direction estimation. The updated Bartlett method optimizes the output energy of received signal by applying an optimal weight. We use Bayesian probability and Wiener Hop equation to obtain the optimal weight value. Through simulations, we analyze the performance of the proposed algorithm and the conventional algorithm to estimate correct target. As a result of simulation, direction of arrival estimation ability of proposed algorithm is superior to the conventional algorithm, and proposed algorithm has good better resolution than the existing algorithm.</t>
  </si>
  <si>
    <t>9427-9430</t>
  </si>
  <si>
    <t>Effective bartlett output spatial spectrum of updated weight signal</t>
  </si>
  <si>
    <t>10.1166/asl.2017.9717</t>
  </si>
  <si>
    <t>2-s2.0-85039417729</t>
  </si>
  <si>
    <t>['surface micro', 'simulated results', 'machined process', 'insertion loss', 'feeding network', '65 ghz', '60 ghz', '42 mm3', '1 dbi']</t>
  </si>
  <si>
    <t>Beam-steering antenna array | Butler matrix | Low loss | Rectangular micro-coaxial transmission line</t>
  </si>
  <si>
    <t>A beam-steering antenna array based on surface micro-machined process was proposed for 60GHz high data rate wireless communication. The air-filled coaxial structure based surface micro-machined process provides low loss rectangular micro-coaxial transmission line and feeding network. The insertion loss of designed transmission line is less than 0.18dB for both measured and simulated results. Simulated and measured results agree well. The size of beam-steering antenna array is 17.5√ó14.5√ó0.42 mm3 and bandwidth is around 10 GHz (55~65 GHz) under the condition of voltage standing wave ratio (VSWR) less than 2, which covers full frequency band standard. The steering beam directions are ¬±35¬∞ with 11.8dBi and ¬±11¬∞ with 12.1 dBi at 60 GHz, respectively.</t>
  </si>
  <si>
    <t>60016930;60016930;60016930;60016930;60016930;60005510;60005510</t>
  </si>
  <si>
    <t>55550082000;56151237600;56024910200;57217485687;57192987402;56003805300;55801997500</t>
  </si>
  <si>
    <t>Zhu, Hua;Li, Xiu Ping;Feng, Wei Wei;Yao, Li;Xiao, Jun;Tian, Yang;Wang, Hong</t>
  </si>
  <si>
    <t>Beijing;Singapore City</t>
  </si>
  <si>
    <t>Beijing University of Posts and Telecommunications;Nanyang Technological University</t>
  </si>
  <si>
    <t>60016930;60005510</t>
  </si>
  <si>
    <t>Surface micro-machined beam-steering antenna array for 60 GHz radios</t>
  </si>
  <si>
    <t>10.11972/j.issn.1001-9014.2017.05.009</t>
  </si>
  <si>
    <t>2-s2.0-85039559308</t>
  </si>
  <si>
    <t>['work experiments', 'trifling structure', 'simulated one', 'radiator patch', 'operation bandwidth', 'ground plane', 'extra offer', 'etched fr', 'directional pattern', 'design uses', 'combination measuring', 'attain ultra', 'approximately 12', '8 ghz', '6 mm3', '2 ghz']</t>
  </si>
  <si>
    <t>Compact | Corrugations | Microstrip antenna | Ultra-wideband</t>
  </si>
  <si>
    <t>This work experiments a design of another compact ultra-wideband microstrip antenna for wireless communication systems. The design uses a simple corrugating technique on the radiator patch. Likewise, its ground plane is modified to attain ultra-wideband antenna albeit the trifling structure. Altogether, the combination measuring only 48 x 30.4 x 1.6 mm3 on etched FR-4 material substrate. Its return loss measurement agreeably exhibits an ultra-wideband bandwidth range at approximately 12.8 GHz (3.2 GHz-16 GHz). It shows moderate gain of 2-7 dBi across its operation bandwidth. Furthermore, it comes with extra offer of higher radiation efficiency and omni-directional pattern than old-fashioned bigger sized antennas. Overall measured results of its performance are agreeable with the simulated one.</t>
  </si>
  <si>
    <t>45-48</t>
  </si>
  <si>
    <t>Alhawari, Adam R.H.</t>
  </si>
  <si>
    <t>Najran</t>
  </si>
  <si>
    <t>Najran University</t>
  </si>
  <si>
    <t>Alhawari A.</t>
  </si>
  <si>
    <t>Improving UWB microstrip antenna using corrugated compact design for wireless communication systems</t>
  </si>
  <si>
    <t>2-s2.0-85040001073</t>
  </si>
  <si>
    <t>RAGS/1/2015/TK0/FKEKK/02/B0099</t>
  </si>
  <si>
    <t>['work manages', 'wide bandwidth', 'surface current', 'style ground', 'small size', 'significant improvement', 'rf circuitry', 'reference antenna', 'received power', 'proposed antenna', 'planar waveguide', 'parasitic material', 'operating frequency', 'inverted stair', 'impedance bandwidth', 'higher concentration', 'high gain', 'feeding area', 'deep resonance', 'case shape', 'antenna yields', '63 ghz', '152 db']</t>
  </si>
  <si>
    <t>High gain miniature antenna | Low profile antenna | RF energy harvesting</t>
  </si>
  <si>
    <t>Co-planar waveguide (CPW) fed monopole antenna is a compact wideband antenna that is easy to fabricate and integrate with any RF circuitry. However, this antenna often suffers low gain and modifications are needed to create a deep resonance. In this work, a compact CPW fed monopole antenna is designed and optimized to resonate at 5.85 GHz Wi-Fi frequency band for RF energy harvesting application. The proposed antenna with a small size of 40 mm √ó 30 mm √ó 1 mm is composed of a staircase shaped radiating element fed by a CPW feed line, and an inverted stair-style ground. The antenna yields a high gain of 4.152 dB and wide bandwidth of 1.63 GHz or 27.86% impedance bandwidth. The optimization of the length of feedline and ground radiating elements through parametric sweeps show the most significant improvement of performance in terms of gain. The surface current is evenly distributed across the antenna with a higher concentration on the feeding area and edges of the main patch due to the stair-case shape and optimization of the feedline's length. The performance of the antenna is evaluated for feasibility in energy harvesting application using Friis transmission approximation and it was found that the antenna has an average of 34.77% improvement in received power when compared to a reference antenna with the same size and operating frequency. The monopole antenna proposed in this work manages to have a high gain while maintaining miniature size without the need of any parasitic material.</t>
  </si>
  <si>
    <t>103-107</t>
  </si>
  <si>
    <t>57200168116;50462823800</t>
  </si>
  <si>
    <t>Masius, Alphonsos A.;Wong, Yan Chiew</t>
  </si>
  <si>
    <t>Masius A.</t>
  </si>
  <si>
    <t>Parameter optimization of staircase shaped co-planar waveguide monopole antenna with modified ground plane for radio-frequency energy harvesting application</t>
  </si>
  <si>
    <t>2-s2.0-85040007255</t>
  </si>
  <si>
    <t>['simulated results', 'rogers rt6002', 'proposed designs', 'proposed antenna', 'printed configuration', 'measurements taken', 'integrated via', 'good agreement', 'fi applications', 'dual band', 'dipole antenna', 'cst mws', 'antenna performance', '5 ghz', '4 ghz']</t>
  </si>
  <si>
    <t>Dual-band | Integrated balun | Printed dipole | Wi-Fi application</t>
  </si>
  <si>
    <t>Simulation and measurement of 2.4 GHz dipole antennas with baluns are presented and discussed. The design was made to study the characteristics of a dipole antenna before converting its configuration from wire to printed configuration. As a wire dipole antenna is prone to break, a printed dipole antenna with integrated via-hole balun printed on FR-4, Rogers TMM 4, and Rogers RT6002 substrates are presented. The study also focuses on improvement from a single band printed dipole antenna by adding another resonance frequency making it dual band. The simulated printed dipole antenna was made to resonate at 2.4 GHz and 5 GHz. Simulation was performed using CST Microwave Studio (CST MWS) to analyze the antenna performance. The proposed designs on RT6002 have the best return loss values of 13.2dB and 23.4dB with bandwidth of 17.2% and 33.9% respectively. Fabrication on Rogers RT6002 was selected for both single and dual band antenna. Measurements taken are in good agreement with the simulated results. From the results, it is demonstrated that the proposed antenna can be used for dual band Wi-Fi applications.</t>
  </si>
  <si>
    <t>60016775;60016775;60016775;60016775;60016775;60016775</t>
  </si>
  <si>
    <t>36782719700;57200168606;55817114600;55511008700;37861022300;57193579429</t>
  </si>
  <si>
    <t>Malek, N. A.;Karsin, S. A.;Mohamad, S. Y.;Mohd Isa, F. N.;Asnawi, A. L.;Ramly, A. M.</t>
  </si>
  <si>
    <t>Design of a dual band printed dipole antenna for WIFI application</t>
  </si>
  <si>
    <t>2-s2.0-85040008652</t>
  </si>
  <si>
    <t>600-IRMI/DANA 5/3/ARAS</t>
  </si>
  <si>
    <t>['reflection coefficient', 'proposed method', 'proposed design', 'proposed antenna', 'physical area', 'overall size', 'novel structure', 'measured results', 'high frequency', 'antenna evolutions', 'agree well']</t>
  </si>
  <si>
    <t>Meander line | Omnidirectional | Partial ground plane | Patch antenna | VHF (Very High Frequency)</t>
  </si>
  <si>
    <t>A miniature double E-shaped meander line monopole antenna with Defected Ground Structure (DGS) is proposed for Very High Frequency (VHF) Applications. The proposed antenna is a results of a few antenna evolutions. The combination of slots and meander line lead to a novel structure of the patch and resulting in reduction of antenna resonant frequency. The DGS is introduced on the partial ground plane to improve the reflection coefficient of the proposed design. Overall size of the antenna has been reduced up to 89% after implementing the proposed method. A broad parametric analysis have been conducted to optimize the performances of the antenna and to observe the effects of various dimensional parameters. Experiments have been accomplished to validate the proposed antenna performances where simulated and measured results are agree well with each other. The physical area of the proposed antenna is only 181 √ó 251 mm2 at 151 MHz resonant frequency. The proposed antenna produces an omnidirectional radiation pattern with 1.364 dBi measured gain.</t>
  </si>
  <si>
    <t>131-136</t>
  </si>
  <si>
    <t>60004351;60004351;60004351;60004351;60004351;60004351;60004351</t>
  </si>
  <si>
    <t>55780919200;57200166146;9943983700;55548039100;36069197200;35986944300;57198345957</t>
  </si>
  <si>
    <t>Ripin, N.;Ibrahim, W. Z.W.;Sulaiman, A. A.;Rashid, N. E.A.;Hussin, M. F.;Zaman, M. S.M.;Ismail, N. N.</t>
  </si>
  <si>
    <t>A miniature double E-shaped meander line monopole antenna for VHF applications</t>
  </si>
  <si>
    <t>2-s2.0-85040015041</t>
  </si>
  <si>
    <t>MOST 103-2221-E-009-192-MY3</t>
  </si>
  <si>
    <t>['sensor control', 'rfid frequency', 'rfid equipment', 'relative location', 'proposed lens', 'paper presents', 'maximum distance', 'improve compliance', 'high frequency', 'glass caused', 'eye movement', 'data communication', 'contact lens', 'capacitive sensor', '920 mhz', '4 cm', '2 cm']</t>
  </si>
  <si>
    <t>Capacitive sensor | Soft contact lens | UHF RFID Class1 Gen2</t>
  </si>
  <si>
    <t>This paper presents a wireless smart contact lens system, comprising a capacitive sensor interface circuitry and a wirelessly powered radio frequency identification (RFID)-compatible system, for sensor control and data communication. To improve compliance and reduce user discomfort, the capacitive sensor was embedded on a 200-Œºm-thick soft contact lens using commercially available biocompatible lens material and a standard sandwich manufacturing process. The proposed lens can communicate with RFID equipment at an ultra-high frequency (UHF) RFID frequency of 920 MHz. A successful communication distance of 2 cm was achieved under 18 dBm incident radio frequency (RF) power, and a maximum distance of 4 cm was achieved under 28 dBm incident power. The uniform magnetic field distribution of the transmitting antenna enhances energy transmission and provides robust operation against shifts in relative location and misalignment of the contact lens and the glass caused by eye movement and blinking.</t>
  </si>
  <si>
    <t>International Journal of Electrical Engineering</t>
  </si>
  <si>
    <t>60012370;60012370;60012370;60012370</t>
  </si>
  <si>
    <t>57154888400;56718956800;55599114500;56719367000</t>
  </si>
  <si>
    <t>Chiou, Jin Chern;Hsu, Shun Hsi;Yeh, Guan Ting;Kuei, Cheng Kai</t>
  </si>
  <si>
    <t>Chiou J.</t>
  </si>
  <si>
    <t>A wirelessly powered RFID-based smart contact lens system</t>
  </si>
  <si>
    <t>10.6329/CIEE.2017.5.01</t>
  </si>
  <si>
    <t>2-s2.0-85040064087</t>
  </si>
  <si>
    <t>Corporation for National and Community Service</t>
  </si>
  <si>
    <t>POSDRU /159/1.5/S/134398</t>
  </si>
  <si>
    <t>CNCS</t>
  </si>
  <si>
    <t>['steering dac', 'sfdr improvement', 'parameter degradation', 'measurement setup', 'low power', 'important parameters', 'digital 1', 'bit current', 'baseband operation', 'analog converters', 'also performed', '5 mw', '4 db', '23 mm2']</t>
  </si>
  <si>
    <t>(DAC) High speed | Calibration methods | Digital to analog converters | Distortion ratio (SINAD) | Eeffective number of bits (ENOB) | Signal to noise | Signal to noise ration (SNR) | Spurious free dynamic range (SFDR)</t>
  </si>
  <si>
    <t>High speed digital to analog converters (DAC) have found extensive use in modern wireless transmission chains before the antenna. An 8-bit current-steering DAC, designed for baseband operation in mobile communication terminals, has been implemented in a 0.18 ¬µm technology node from TSMC. The die active area is 0.23 mm2. The circuit is low power and consumes 15 mW from 2.5 V analog supply and 5 mW from a digital 1.5 V digital supply. Additionally, we introduce a DAC calibration method which results in a 2-4 dB of SFDR improvement. Simulations that take into account the measurement setup were also performed in order to determine the factors that lead to the parameter degradation, as well as determining other important parameters as SNR, SINAD and ENOB.</t>
  </si>
  <si>
    <t>394-397</t>
  </si>
  <si>
    <t>60003161;60003161;60003161;112204746</t>
  </si>
  <si>
    <t>7202222082;7003510550;24450293200;56122153500</t>
  </si>
  <si>
    <t>Marin, Mihai Eugen;Constantinescu, Florin;Gheorghe, Alexandru Gabriel;Brinzei, Catalin</t>
  </si>
  <si>
    <t>Romania;Romania</t>
  </si>
  <si>
    <t>Bucuresti;Bucuresti</t>
  </si>
  <si>
    <t>University Politehnica of Bucharest;Infineon Technologies Romania SCS</t>
  </si>
  <si>
    <t>60003161;112204746</t>
  </si>
  <si>
    <t>Marin M.</t>
  </si>
  <si>
    <t>An 8-bit current-steering digital to analog converter with calibration capabilities for wireless communications</t>
  </si>
  <si>
    <t>2-s2.0-85040660287</t>
  </si>
  <si>
    <t>['worse inter', 'user located', 'urban environment', 'service area', 'mitigate inter', 'minimize ici', 'maintain capacity', 'lte advanced', 'first developed', 'effective way', 'downlink transmission', 'designed lte', 'coverage dimensioning', 'cell interference', 'cell edge', 'also compared', '1800 mhz']</t>
  </si>
  <si>
    <t>BLER | CIR downlink | Dimensioning | LTE | SINR | Soft frequency reuse (SFR) | Throughput</t>
  </si>
  <si>
    <t>In modern cellular system such as LTE Advanced (LTE-A), frequency reuse scheme is targeted to be applied to fulfill the requirement of high capacity broadband access and high spectrum efficiency. But this kind of frequency planning may lead to the worse inter-cell interference (ICI) level experienced especially by a user located at the cell edge. Soft Frequency Reuse (SFR) is considered as an effective way to mitigate inter-cell interference and maintain capacity. We propose a power division SFR, known as multi level SFR technique to minimize ICI in a designed LTE-A network for sub-urban environment. Service area of LTE-A network was first developed to deploy particular number of eNB by using LTE network planning tools in the frequency of 1800 MHz with the use of SISO (Single Input Single Output) antennas. Coverage dimensioning and propagation consideration determine LTE-A parameters which were used in the simulation. Monte carlo simulation is executed to examine the performance of SFR for LTE-A downlink transmission to address different power ratio and traffic loads problem. Both performance of cell edge users and overall cell performance are evaluated in terms of CINR, BLER, and throughput. Performance with SFR is also compared with the classical frequency reuse one and three.</t>
  </si>
  <si>
    <t>2696-2705</t>
  </si>
  <si>
    <t>60069382;60069382;60069382</t>
  </si>
  <si>
    <t>23394881800;57203454860;57193873733</t>
  </si>
  <si>
    <t>Iskandar, ;Setyawan, I.;Nuraini, H.</t>
  </si>
  <si>
    <t>Iskandar</t>
  </si>
  <si>
    <t>Inter-cell interference management technique for multi-cell LTE-a network</t>
  </si>
  <si>
    <t>10.11591/ijece.v7i5.pp2696-2705</t>
  </si>
  <si>
    <t>2-s2.0-85040945056</t>
  </si>
  <si>
    <t>['userspecific interleaver', 'user interference', 'user detection', 'uncoded system', 'term evolution', 'stream interference', 'space features', 'single dual', 'reduced size', 'receiver ends', 'posteriori probability', 'polarized antennas', 'polarized antenna', 'paper presents', 'noise ratio', 'mui ).', 'msi ).', 'mobile stations', 'less signal', 'input multiple', 'implement log', 'idma system', 'establish dpdm', 'dpdm ).', 'dl transmission', 'decoding algorithm', 'considered dual', 'communication pertaining']</t>
  </si>
  <si>
    <t>Interleave division multiple access (IDMA) | Long term evolution (LTE) channel model | Multi-stream interference (MSI) | Multi-user detection (MUD) | Multi-user interference (MUI) | Multiple input multiple output (MIMO) | Polarization diversity | Stanford university interim (SUI) channel model</t>
  </si>
  <si>
    <t>This paper presents the multiple-input multiple-output Interleave division multiple access (MIMO-IDMA) system with dual polarized division multiplexing (DPDM). Dual polarized antenna system replaces the uni-polarized antenna system availing cost and space features. We have considered dual- Polarized antennas at both the transmitter and the receiver ends to establish DPDM. For the purpose of accommodation, the users are separated with userspecific interleaver in combination with a low rate spreading sequence. In the receiver, we consider the minimum mean square error (MMSE) algorithm based successive interference cancellation (SIC) Multi-user detection (MUD) technique to diminish the effects of multi-stream interference (MSI). Furthermore, we implement Log-maximum a posteriori probability (MAPP) decoding algorithm at the mobile stations (MSs) to alleviate the effects of multi-user interference (MUI).We evaluate the effects of codedMIMO-IDMA system in the context of downlink (DL) communication pertaining to the Stanford University Interim (SUI) and Long-term Evolution (LTE) channel model specifications.We observe that our simulation results considered turbo coded Dual-PolarizedMIMO-IDMAsystem with iterative decoding algorithm provides a better bit error rate (BER) performance with less signal to noise ratio (SNR) when compared to uncoded system. Furthermore our simulation results show that MIMO-IDMA system with Dual-Polarized antenna requires higher SNR than uni-polarized antennas in order to achieve same BER. However, it provides the advantage of replacing two uni-polarized antennas by a single Dual-Polarized antenna which can therefore help achievement of a higher data rate with a reduced size of MS in the context of DL transmission.</t>
  </si>
  <si>
    <t>379-396</t>
  </si>
  <si>
    <t>Journal of Cyber Security and Mobility</t>
  </si>
  <si>
    <t>60079728;60079728;60114665</t>
  </si>
  <si>
    <t>6504284035;6506113946;56737095100</t>
  </si>
  <si>
    <t>Partibane, B.;Kalidoss, R.;Karthipan, R.</t>
  </si>
  <si>
    <t>Tisaiyanvilai;Kanchipuram</t>
  </si>
  <si>
    <t>V V College of Engineering;SSN College of Engineering, Kalavakkam</t>
  </si>
  <si>
    <t>60114665;60079728</t>
  </si>
  <si>
    <t>Security improvement in next generation wireless system by interleaver in transceiver structures</t>
  </si>
  <si>
    <t>10.13052/jcsm2245-1439.641</t>
  </si>
  <si>
    <t>2-s2.0-85042312502</t>
  </si>
  <si>
    <t>['relative bandwidth', 'radiation pattern', 'proposed structure', 'opposite currents', 'first elaborated', 'dipole antennas', 'dipole antenna', 'current distribution', 'constructed using', 'close equal', 'balun structure', '45 ghz', '3 ghz', '25 %.', '10 db']</t>
  </si>
  <si>
    <t>Compact balum | Coplanar balun | Dipole antenna | Wideband</t>
  </si>
  <si>
    <t>A novel balun structure for dipole antenna, which is based on the current distribution on parallel microstrip lines and the emission cancellation characteristic of close equal and opposite currents, is proposed. The principle of the balun structure is first elaborated and verified. Then, a dipole antenna with resonance at 2.45 GHz is constructed using the balun and its radiation pattern is measured. The simulated and measured reflection coefficients (S11) of the antenna are in good agreement 2-3 GHz. The relative bandwidth with an S11 of below -10 dB is more than 25%. The antenna also shows a good radiation pattern at 2.45 GHz. The proposed structure can provide a new balun design method for dipole antennas.</t>
  </si>
  <si>
    <t>561-566</t>
  </si>
  <si>
    <t>Transactions of Nanjing University of Aeronautics and Astronautics</t>
  </si>
  <si>
    <t>60021666;60010080;60021666;60021666;60021666</t>
  </si>
  <si>
    <t>36461280500;57201912942;57208578654;24733880600;7202186504</t>
  </si>
  <si>
    <t>Jin, Kui;Zhang, Enze;Yang, Yang;He, Xiaoxiang;Gu, Changqing</t>
  </si>
  <si>
    <t>Nanjing University of Aeronautics and Astronautics;Nanjing University of Science and Technology</t>
  </si>
  <si>
    <t>60021666;60010080</t>
  </si>
  <si>
    <t>Jin K.</t>
  </si>
  <si>
    <t>Novel Balun Structure for Dipole Antenna</t>
  </si>
  <si>
    <t>2-s2.0-85044399500</t>
  </si>
  <si>
    <t>['wireless strain', 'wireless interrogation', 'strain measurement', 'strain detected', 'patch antenna', 'microstrip line', 'length directions', 'end equipment', 'direction information', 'antenna performance', 'also considered', '10 ghz']</t>
  </si>
  <si>
    <t>Microstrip patch antenna | Strain measurement | Structural health monitoring(SHM) | Wireless interrogation</t>
  </si>
  <si>
    <t>Wireless interrogation of a rectangular microstrip patch antenna for strain measurement is investigated by simulations. To analyze the antenna performance, a microstrip line-feeding patch antenna at 10 GHz is designed. A patch antenna wirelessly fed by a horn is proposed to measure the strain. The direction information of strain detected by the patch antenna is also considered. The strain can be detected both in the width and length directions. It is shown that the strain can be measured wirelessly using a standard horn antenna. This kind of wireless strain-sensing technique offers significant potential for wireless structural health monitoring (SHM), especially for high-end equipment.</t>
  </si>
  <si>
    <t>60022281;60022281;60022281;60022281;60022281;60022281;60022281</t>
  </si>
  <si>
    <t>15030383600;57201353061;55414179400;57194397240;57201354572;55649046100;56571767300</t>
  </si>
  <si>
    <t>Song, Guorong;Sun, Tingting;L√º, Yan;Yan, Tianting;Wang, Xuedong;He, Cunfu;Wu, Bin</t>
  </si>
  <si>
    <t>Song G.</t>
  </si>
  <si>
    <t>Wireless Strain Measurement Based on a Microstrip Patch Antenna</t>
  </si>
  <si>
    <t>2-s2.0-85044421310</t>
  </si>
  <si>
    <t>EP/M008843/1</t>
  </si>
  <si>
    <t>['theoretical case', 'suitable priors', 'spatially band', 'sparsity remains', 'smooth functions', 'recent works', 'radio interferometry', 'precision level', 'point sources', 'orders ofmagnitude', 'matlab code', 'jointly accounts', 'imaging method', 'gains must', 'dependent effects', 'degraded observations', 'ddes ).', 'coordinate forward', 'convex optimization', 'classical algorithms', 'based gains', 'backward algorithm', 'antenna array', 'adapted techniques']</t>
  </si>
  <si>
    <t>Techniques: image processing | Techniques: interferometric</t>
  </si>
  <si>
    <t>Radio interferometric imaging aims to estimate an unknown sky intensity image from degraded observations, acquired through an antenna array. In the theoretical case of a perfectly calibrated array, it has been shown that solving the corresponding imaging problem by iterative algorithms based on convex optimization and compressive sensing theory can be competitive with classical algorithms such as CLEAN. However, in practice, antenna-based gains are unknown and have to be calibrated. Future radio telescopes, such as the Square Kilometre Array, aim at improving imaging resolution and sensitivity by orders ofmagnitude. At this precision level, the directiondependency of the gains must be accounted for, and radio interferometric imaging can be understood as a blind deconvolution problem. In this context, the underlying minimization problem is non-convex, and adapted techniques have to be designed. In this work, leveraging recent developments in non-convex optimization, we propose the first joint calibration and imaging method in radio interferometry, with proven convergence guarantees. Our approach, based on a block-coordinate forward-backward algorithm, jointly accounts for visibilities and suitable priors on both the image and the direction-dependent effects (DDEs). As demonstrated in recent works, sparsity remains the prior of choice for the image, while DDEs are modelled as smooth functions of the sky, i.e. spatially band-limited. Finally, we show through simulations the efficiency of our method, for the reconstruction of both images of point sources and complex extended sources. MATLAB code is available on GitHub.</t>
  </si>
  <si>
    <t>3981-4006</t>
  </si>
  <si>
    <t>60019656;60019656;60019656;60019656</t>
  </si>
  <si>
    <t>55497275500;57203635839;55749507400;9436849500</t>
  </si>
  <si>
    <t>Repetti, Audrey;Birdi, Jasleen;Dabbech, Arwa;Wiaux, Yves</t>
  </si>
  <si>
    <t>Heriot-Watt University</t>
  </si>
  <si>
    <t>Repetti A.</t>
  </si>
  <si>
    <t>Non-convex optimization for self-calibration of direction-dependent effects in radio interferometric imaging</t>
  </si>
  <si>
    <t>10.1093/mnras/stx1267</t>
  </si>
  <si>
    <t>2-s2.0-85044582632</t>
  </si>
  <si>
    <t>['local contrast', 'calculated values', 'amplitude characteristics', 'airborne systems']</t>
  </si>
  <si>
    <t>change detection technology | detection | local map | unmanned aerial vehicle</t>
  </si>
  <si>
    <t>In this paper, detection of objects in airborne systems of unmanned aerial vehicles using information about changes in the image of the terrain is considered. A proposed technique includes initial detection of objects by the level of local contrast over the field of the image misalignment function, calculation of the amplitude characteristics of objects, and their further filtering by a set of calculated values of characteristics.</t>
  </si>
  <si>
    <t>542-550</t>
  </si>
  <si>
    <t>Russian Aeronautics</t>
  </si>
  <si>
    <t>60088527;60088527;60088527</t>
  </si>
  <si>
    <t>57200725552;57200721811;57194217561</t>
  </si>
  <si>
    <t>Miftakhutdinov, D. I.;Rizaev, I. S.;Shleimovich, M. P.</t>
  </si>
  <si>
    <t>Kazan</t>
  </si>
  <si>
    <t>Kazan National Research Technical University named after A. N. Tupolev -KAI</t>
  </si>
  <si>
    <t>Miftakhutdinov D.</t>
  </si>
  <si>
    <t>A Technique of Object Detection Using Information about Changes in the Terrain Image</t>
  </si>
  <si>
    <t>10.3103/S1068799817040109</t>
  </si>
  <si>
    <t>2-s2.0-85045681626</t>
  </si>
  <si>
    <t>['paper presents', 'different types', 'development work', 'basic principles']</t>
  </si>
  <si>
    <t>compact airborne radar systems | complex project | high-tech production | innovation | radar | radio-electronic systems | technology</t>
  </si>
  <si>
    <t>The paper presents the results of development work for creating a new generation compact airborne radar system. It sets out the basic principles of building the equipment, the tasks being solved, the techniques of upgrading and adaptation of compact radar systems to different types of aircraft and recommendations for their application.</t>
  </si>
  <si>
    <t>647-652</t>
  </si>
  <si>
    <t>60069256;60069256;60069256;60069256</t>
  </si>
  <si>
    <t>6508000443;57201688502;57201683791;57192318711</t>
  </si>
  <si>
    <t>Kanashchenkov, A. I.;Matveev, A. M.;Minaev, E. S.;Novikov, S. V.</t>
  </si>
  <si>
    <t>Moscow Aviation Institute (National Research University)</t>
  </si>
  <si>
    <t>Kanashchenkov A.</t>
  </si>
  <si>
    <t>New Generation Compact Integrated Radar Systems for Aerial Vehicles</t>
  </si>
  <si>
    <t>10.3103/S1068799817040249</t>
  </si>
  <si>
    <t>2-s2.0-85045747403</t>
  </si>
  <si>
    <t>['onboard gas', 'generator flowrate', 'annular wing']</t>
  </si>
  <si>
    <t>annular wing | cavitation flow | gas flowrate</t>
  </si>
  <si>
    <t>We determine the behavior of onboard gas-generator flowrate for generating the cavitation flow around a hybrid aerial underwater vehicle by using an annular wing on the underwater trajectory section.</t>
  </si>
  <si>
    <t>495-499</t>
  </si>
  <si>
    <t>60069256;60069256;60069256</t>
  </si>
  <si>
    <t>56626474300;38661859900;57201689770</t>
  </si>
  <si>
    <t>Makhrov, V. P.;Sorokin, V. A.;Yur‚Äôev, A. I.</t>
  </si>
  <si>
    <t>Makhrov V.P.</t>
  </si>
  <si>
    <t>Determination of Gas-Generator Fuel Capacity for Hybrid Aerial Underwater Vehicles with Airfoil Cavity-Forming System</t>
  </si>
  <si>
    <t>10.3103/S1068799817040031</t>
  </si>
  <si>
    <t>2-s2.0-85045766292</t>
  </si>
  <si>
    <t>['volumetric packaging', 'shown within', 'rational range', 'calibre one', 'bicalibre configuration', 'ballistic efficiency', 'aerial vehicles']</t>
  </si>
  <si>
    <t>ballistic efficiency concept | bicalibre aerial vehicle | ramjet engine</t>
  </si>
  <si>
    <t>The advantages of the bicalibre configuration of the volumetric packaging in comparison with the single-calibre one are shown within the framework of the concept of ballistic efficiency (BE) enhancement of the aerial vehicles (AV) with prevailing coast phase. The rational range of booster and coaster calibre ratios of bicalibre aerial vehicles for both solid propellant jet engines and combined propulsion units are defined.</t>
  </si>
  <si>
    <t>488-494</t>
  </si>
  <si>
    <t>60069622;100518702;100518702;100518702;100518702</t>
  </si>
  <si>
    <t>56681924700;57201683096;57201686788;57201687543;56682058100</t>
  </si>
  <si>
    <t>Vetrov, V. V.;Gusev, A. V.;Kuznetsov, V. M.;Dikshev, A. I.;Kostyanoi, E. M.</t>
  </si>
  <si>
    <t>Tula;Tula</t>
  </si>
  <si>
    <t>Tula State University;KBP Instrument Design Bureau</t>
  </si>
  <si>
    <t>60069622;100518702</t>
  </si>
  <si>
    <t>Vetrov V.V.</t>
  </si>
  <si>
    <t>On the Ballistic Efficiency of Bicalibre Aerial Vehicles with Prevailing Coast Phase</t>
  </si>
  <si>
    <t>10.3103/S106879981704002X</t>
  </si>
  <si>
    <t>2-s2.0-85045771048</t>
  </si>
  <si>
    <t>ANR-11-IDEX-0004-02</t>
  </si>
  <si>
    <t>['square root', 'situ calibration', 'simulated response', 'overall uncertainty', 'overall uncertainties', 'meridional components', 'measured voltage', 'investigated using', 'ground conductivity', 'frequency coverage', 'frequency characteristics', 'energy fluence', 'directional response', 'detector site', 'broadband antenna', 'antenna sensitivity', 'antenna response', 'aera ).', '60 ¬∞.']</t>
  </si>
  <si>
    <t>Antennas | Detector alignment and calibration methods (lasers, sources, particlebeams) | Large detector systems for particle and astroparticle physics | Particle detectors</t>
  </si>
  <si>
    <t>An in-situ calibration of a logarithmic periodic dipole antenna with a frequency coverage of 30MHz to 80MHz is performed. Such antennas are part of a radio station system used for detection of cosmic ray induced air showers at the Engineering Radio Array of the Pierre Auger Observatory, the so-called Auger Engineering Radio Array (AERA). The directional and frequency characteristics of the broadband antenna are investigated using a remotely piloted aircraft carrying a small transmitting antenna. The antenna sensitivity is described by the vector effective length relating the measured voltage with the electric-field components perpendicular to the incoming signal direction. The horizontal and meridional components are determined with an overall uncertainty of 7.4+0.9-0.3% and 10.3+2.8-1.7% respectively. The measurement is used to correct a simulated response of the frequency and directional response of the antenna. In addition, the influence of the ground conductivity and permittivity on the antenna response is simulated. Both have a negligible influence given the ground conditions measured at the detector site. The overall uncertainties of the vector effective length components result in an uncertainty of 8.8+2.1-1.3% in the square root of the energy fluence for incoming signal directions with zenith angles smaller than 60¬∞.</t>
  </si>
  <si>
    <t>T10005</t>
  </si>
  <si>
    <t>Journal of Instrumentation</t>
  </si>
  <si>
    <t>60016529;60004956;60114686-60030106;60157983;60008088;60012629;60004518-60016063;60032442;60028419;60136210;60024611;60004518;60004956;60113231;60027282;112675862;60012629-60057258;60004956;60157983;60015948-112620243;60003161;60007512;60017293;60004956;60003500;60022995;60009512;60104653;60114686-60012259;60012629;60001754;60157983;60000383;60009512;60004956;60031135;60114718-60024353;60031135;60073837-60030635;60000036;60027337;60004518-60027314;60009226;60007512;60001097;60027314;60001097;60024260;60027844;60016529;60114717-60010146;60016888;60030318;60004518-60016063;60016529;112675862;60114717-60010146;60114686-60030106;60114718;60004956;60032816;60029570;60031135;60009512;60004518;60113231-60017293;60001439;60114686;60114718-60024353;60004956;60030318;60015948-112620243;60009512;60001439;60000305;60029278;60114718-60024353;60029570;60001563-60020179;60027314;60009512;60001865;60016529-116339649;60016529;60000036;60114718-60024353;60001865;60008088;60027314;60000383;60021660-60027509;60021660-60018783;60029570;60004956;60029570;60032442;60024260;60015043;60032057;60028229</t>
  </si>
  <si>
    <t>56465866000;26643621700;22978529500;25958878200;6603773718;24170875500;52363227400;7202601735;6701597328;57113218700;7004632153;57110360400;7005663392;6701347443;6603751329;55603911400;35276880300;22978119900;35277039600;16020655300;25722941400;57205107483;55514804500;57191040483;7103289198;7401802922;35276928900;34970800800;7003775605;35277003400;7004339578;11040287400;6602109231;56465833100;56681754000;39061064600;35277257000;14522022100;24337506600;35277132700;34970753200;57110154700;7004016540;7004861245;22833377100;57197571951;57110399500;7005228958;7102937391;8520191300;55228396100;35277083500;55616984100;56012589900;57225413635;23488127100;7102906925;7003798131;57221681404;55936384300;35366046800;57214984744;24536744000;57203057006;57190005563;55616153200;26535715700;55253765000;7003605609;22979138900;7004130898;22978948700;7404411738;8083559400;35185972900;7103340785;7004136652;7102039848;8412000000;6701713770;7103387151;35277322200;55439799100;56682073700;35113008700;7004734097;16229332400;22933903900;57110019800;35277029100;35277253300;56088014100;57214392000;54935236500;22979301200;55989657200;36701455700;55389336200;35276889300;57110396800</t>
  </si>
  <si>
    <t>Aab, A.;Abreu, P.;Aglietta, M.;Al Samarai, I.;Albuquerque, I. F.M.;Allekotte, I.;Almela, A.;Castillo, J. Alvarez;Alvarez-Mu√±iz, J.;Anastasi, G. A.;Anchordoqui, L.;Andrada, B.;Andringa, S.;Aramo, C.;Arqueros, F.;Arsene, N.;Asorey, H.;Assis, P.;Aublin, J.;Avila, G.;Badescu, A. M.;Balaceanu, A.;Barbato, F.;Luz, R. J.Barreira;Beatty, J. J.;Becker, K. H.;Bellido, J. A.;Berat, C.;Bertaina, M. E.;Bertou, X.;Biermann, P. L.;Billoir, P.;Biteau, J.;Blaess, S. G.;Blanco, A.;Blazek, J.;Bleve, C.;Boh√°cov√°, M.;Boncioli, D.;Bonifazi, C.;Borodai, N.;Botti, A. M.;Brack, J.;Brancus, I.;Bretz, T.;Bridgeman, A.;Briechle, F. L.;Buchholz, P.;Bueno, A.;Buitink, S.;Buscemi, M.;Caballero-Mora, K. S.;Caccianiga, L.;Cancio, A.;Canfora, F.;Caramete, L.;Caruso, R.;Castellina, A.;Cataldi, G.;Cazon, L.;Chavez, A. G.;Chinellato, J. A.;Chudoba, J.;Clay, R. W.;Cobos, A.;Colalillo, R.;Coleman, A.;Collica, L.;Coluccia, M. R.;Concei√ß√£o, R.;Consolati, G.;Contreras, F.;Cooper, M. J.;Coutu, S.;Covault, C. E.;Cronin, J.;D'Amico, S.;Daniel, B.;Dasso, S.;Daumiller, K.;Dawson, B. R.;De Almeida, R. M.;De Jong, S. J.;De Mauro, G.;De Mello Neto, J. R.T.;De Mitri, I.;De Oliveira, J.;De Souza, V.;Debatin, J.;Deligny, O.;Di Giulio, C.;Di Matteo, A.;Castro, M. L.D√≠az;Diogo, F.;Dobrigkeit, C.;D'Olivo, J. C.;Dorosti, Q.;Dos Anjos, R. C.;Dova, M. T.;Dundovic, A.</t>
  </si>
  <si>
    <t>France;Italy;Italy;Italy;Italy;Italy;France;Italy;Colombia;Mexico;Mexico;Argentina;Czech Republic;Germany;Italy;Italy;Brazil;United States;Spain;Germany;Spain;Italy;Poland;Germany;Spain;United States;Italy;Germany;Germany;Italy;Argentina;Italy;Italy;Mexico;Netherlands;Argentina;Argentina;Brazil;Argentina;Italy;Italy;Australia;United States;Brazil;Romania;Portugal;Argentina;United States;Romania;Brazil;Germany;Argentina;United States;Germany;France;United States;Brazil;Netherlands;Romania;Argentina</t>
  </si>
  <si>
    <t>Paris;L'Aquila;Lecce;Catania;Turin;Naples;Saint Martin d'Heres;Assergi;Bucaramanga;Morelia;Ciudad de M√©xico;La Plata;Prague;Hamburg;Milan;Rome;Campinas;Chicago;Santiago de Compostela;Hamburg;Granada;Rome;Krakow;Eggenstein-Leopoldshafen;Madrid;New York;Lecce;Siegen;Wuppertal;Rome;Buenos Aires;L'Aquila;Naples;Tuxtla Gutierrez;Nijmegen;Buenos Aires;Malargue;Curitiba;Rio Negro;Turin;Catania;Adelaide;Fort Collins;Sao Paulo;Bucharest;Lisbon;Buenos Aires;Columbus;Bucuresti;Niteroi;Bonn;Buenos Aires;University Park;Aachen;Orsay;Cleveland;Rio de Janeiro;;Magurele;</t>
  </si>
  <si>
    <t>Laboratoire de Physique Nucl√©aire et de Hautes Energies;Gran Sasso Science Institute;Istituto Nazionale di Fisica Nucleare, Sezione di Lecce;Istituto Nazionale di Fisica Nucleare, Sezione di Catania;Istituto Nazionale di Fisica Nucleare, Sezione di Torino;Istituto Nazionale di Fisica Nucleare, Sezione di Napoli;Universite Grenoble Alpes;Laboratori Nazionali del Gran Sasso;Universidad Industrial de Santander;Universidad Michoacana de San Nicol√°s de Hidalgo;Universidad Nacional Aut√≥noma de M√©xico;Universidad Nacional de La Plata;Academy of Sciences of the Czech Republic;Deutsches Elektronen-Synchrotron (DESY);Universit√† degli Studi di Milano;Istituto Nazionale Di Astrofisica, Rome;Universidade Estadual de Campinas;The University of Chicago;Universidad de Santiago de Compostela;Universit√§t Hamburg;Universidad de Granada;Universit√† degli Studi di Roma "Tor Vergata";Henryk Niewodniczanski Institute of Nuclear Physics of the Polish Academy of Sciences;Karlsruhe Institute of Technology, Campus North;Universidad Complutense de Madrid;Lehman College;Universita del Salento;Universit√§t Siegen;Bergische Universit√§t Wuppertal;Istituto Nazionale di Fisica Nucleare - INFN;Instituto de Astronom√≠a y F√≠sica del Espacio;Universit√† degli Studi dell'Aquila;Universit√† degli Studi di Napoli Federico II;Universidad Aut√≥noma de Chiapas;Radboud University Nijmegen;Universidad Tecnologica Nacional;Pierre Auger Observatory;Universidade Federal do Parana;Centro Atomico Bariloche;Universit√† degli Studi di Torino;Universit√† degli Studi di Catania;The University of Adelaide;Colorado State University;Universidade de S√£o Paulo;Horia Hulubei National Institute of Physics and Nuclear Engineering;Instituto Superior T√©cnico;Consejo Nacional de Investigaciones Cient√≠ficas y T√©cnicas;The Ohio State University;University Politehnica of Bucharest;Universidade Federal Fluminense;Max Planck Institute for Radio Astronomy;Universidad de Buenos Aires;Pennsylvania State University;Uniklinik RWTH Aachen;Institut de Physique Nucl√©aire Orsay;Case Western Reserve University;Universidade Federal do Rio de Janeiro;Nationaal Instituut voor Kernfysica en Hoge Energie Fysica (NIKHEF);Institute of Space Science;Observatorio Pierre Auger and Comisi√≥n Nacional de Energ√≠a At√≥mica</t>
  </si>
  <si>
    <t>60157983;60136210;60114718;60114717;60114686;60113231;60104653;60073837;60057258;60032816;60032442;60032057;60031135;60030635;60030318;60030106;60029570;60029278;60028419;60028229;60027844;60027509;60027337;60027314;60027282;60024611;60024353;60024260;60022995;60021660;60020179;60018783;60017293;60016888;60016529;60016063;60015948;60015043;60012629;60012259;60010146;60009512;60009226;60008088;60007512;60004956;60004518;60003500;60003161;60001865;60001754;60001563;60001439;60001097;60000383;60000305;60000036;116339649;112675862;112620243</t>
  </si>
  <si>
    <t>Aab A.</t>
  </si>
  <si>
    <t>Calibration of the logarithmic-periodic dipole antenna (LPDA) radio stations at the Pierre Auger Observatory using an octocopter</t>
  </si>
  <si>
    <t>10.1088/1748-0221/12/10/T10005</t>
  </si>
  <si>
    <t>2-s2.0-85051401630</t>
  </si>
  <si>
    <t>['visibilities post', 'use simulations', 'uncalibrated images', 'save orders', 'realistic situations', 'radio correlators', 'promising solution', 'noise properties', 'method scales', 'imaging analysis', 'gain solutions', 'epical technique', 'epical algorithm', 'computation cost', 'based solutions', 'applying epical', 'applied prior', 'antenna signals']</t>
  </si>
  <si>
    <t>Instrumentation: interferometers | Techniques: image processing | Techniques: interferometric</t>
  </si>
  <si>
    <t>We present the E-field Parallel Imaging Calibration (EPICal) algorithm, which addresses the need for a fast calibration method for direct imaging radio astronomy correlators. Direct imaging involves a spatial fast Fourier transform of antenna signals, alleviating an O(Na2) computational bottleneck typical in radio correlators, and yielding amore gentleO(Ng log2 Ng) scaling, where Na is the number of antennas in the array and Ng is the number of gridpoints in the imaging analysis. This can save orders of magnitude in computation cost for next generation arrays consisting of hundreds or thousands of antennas. However, because antenna signals are mixed in the imaging correlator without creating visibilities, gain correction must be applied prior to imaging, rather than on visibilities post-correlation.We develop the EPICal algorithm to form gain solutions quickly and without ever forming visibilities. This method scales as the number of antennas, and produces results comparable to those from visibilities. We use simulations to demonstrate the EPICal technique and study the noise properties of our gain solutions, showing they are similar to visibility-based solutions in realistic situations. By applying EPICal to 2 s of Long Wavelength Array data, we achieve a 65 per cent dynamic range improvement compared to uncalibrated images, showing this algorithm is a promising solution for next generation instruments.</t>
  </si>
  <si>
    <t>4720-4731</t>
  </si>
  <si>
    <t>55241879500;54384225100;7401849890;57203030972</t>
  </si>
  <si>
    <t>Beardsley, Adam P.;Thyagarajan, Nithyanandan;Bowman, Judd D.;Morales, Miguel F.</t>
  </si>
  <si>
    <t>Beardsley A.P.</t>
  </si>
  <si>
    <t>An efficient feedback calibration algorithm for direct imaging radio telescopes</t>
  </si>
  <si>
    <t>10.1093/MNRAS/STX1512</t>
  </si>
  <si>
    <t>2-s2.0-85052100746</t>
  </si>
  <si>
    <t>2007BAD48B05-01</t>
  </si>
  <si>
    <t>['six flagellomeres', 'sensilla furcatea', 'sensilla basiconica', 'ongoing study', 'flagellum composed', 'eight antennomeres', 'cuticular plates', 'curculionidae ),', 'chemical ecology', 'antennal morphology', 'also found']</t>
  </si>
  <si>
    <t>ultrastructure</t>
  </si>
  <si>
    <t>The antennal morphology and sensilla of the banana corm borer, Cosmopolites sordidus Germar (Coleoptera: Curculionidae), were examined. The antennae of C. sordidus were composed of eight antennomeres, a scape, a pedicel, and a flagellum composed of six flagellomeres. The use of scanning electron microscopy facilitated the recognition of five different sensilla types on the antennae of C. sordidus, including sensilla trichodea, sensilla chaetica type 1 and 2, sensilla basiconica, and sensilla furcatea; cuticular plates were also found on the antennae of both males and females. These results provide necessary background information for our ongoing study on electrophysiology and chemical ecology of C. sordidus.</t>
  </si>
  <si>
    <t>379-386</t>
  </si>
  <si>
    <t>60083514;60083514;60083514;60083514;60083514</t>
  </si>
  <si>
    <t>54421679300;57188842564;55796200900;57188843368;35172394200</t>
  </si>
  <si>
    <t>Yin, Jiong;Wang, Yu J.;Lu, Fu P.;Gao, Jing L.;Zhao, Dong X.</t>
  </si>
  <si>
    <t>Danzhou</t>
  </si>
  <si>
    <t>Chinese Academy of Tropical Agricultural Sciences</t>
  </si>
  <si>
    <t>Morphological Investigations of the Antennal Sensilla of the Banana Corm Borer (Coleoptera: Curculionidae)</t>
  </si>
  <si>
    <t>10.18474/JES17-12.1</t>
  </si>
  <si>
    <t>2-s2.0-85054974327</t>
  </si>
  <si>
    <t>['wearable applications', 'srr unit', 'slot antenna', 'sentence means', 'second band', 'present research', 'present article', 'last table', 'irreparable effects', 'important questions', 'answered simply', '75 mhz', '30 percentage', '1800 consist']</t>
  </si>
  <si>
    <t>L-Slot Antenna | Meta-Materials | PIFA Antenna | SAR (Specific Absorption Rate) | SRR Surfaces | U-Slot Antenna</t>
  </si>
  <si>
    <t>There are very important questions. ‚ÄúDo Electromagnetic waves have irreparable effects on human or not?‚Äù ‚ÄúAre there any relation between cancer and waves?‚Äù and finally ‚Äúwhat should we do to be safe?‚Äù. In the present article, these questions will be answered simply and professionally. First of all, Specific Absorption rate (SAR) is define then L-Slot and U-slot antenna is designed and simulated using cellphones and wearable applications, operating at 900 and 1800 consist of GSM900 and GSM1800. Standard frequency band width for the first and second band is 30 and 75 MHz for uplink and downlink and in the present research these numbers are obtained. The SAR of each antenna is measured and is compared with each other. Thanks to design of antenna, The SAR of U-Slot antenna is very low and it is almost stimulated 0.2783 and this sentence means this antenna is anti-cancer. Finally, Some SRR unit-cells are designed and when they are used in structure, SAR will be more decrease. Last SAR value is 0.16 and 0.12 for each bands.In the last table, There are some comparison between different creditable references and present article SAR reduction is acceptable and it is near to 30 percentage.</t>
  </si>
  <si>
    <t>Emerging Science Journal</t>
  </si>
  <si>
    <t>57218177702;24080903000</t>
  </si>
  <si>
    <t>Javadi, Kourosh;Komjani, Nader</t>
  </si>
  <si>
    <t>Javadi K.</t>
  </si>
  <si>
    <t>Investigation into low sar pifa antenna and design a very low sar u-slot antenna using frequency selective surface for cellphones and wearable applications</t>
  </si>
  <si>
    <t>10.28991/ijse-01117</t>
  </si>
  <si>
    <t>2-s2.0-85061696094</t>
  </si>
  <si>
    <t>['viewpoint changes', 'various types', 'urban areas', 'thorough validation', 'structural edges', 'structural complexity', 'still valid', 'slam ).', 'simultaneous localization', 'sensor modeling', 'prior information', 'odometry generation', 'medium complexity', 'making use', 'letter proposes', 'letter presents', 'large city', 'highly sporadic', 'heading error', 'gps data', 'gps availability', 'effective solution', 'downtown area', 'differing degrees', 'critical factor', 'building complex']</t>
  </si>
  <si>
    <t>Field robots | mapping | range sensing | sensor fusion | SLAM</t>
  </si>
  <si>
    <t>This letter presents an effective solution for 3D urban map generation using aerial images as prior information for Simultaneous Localization and Mapping (SLAM). The research targets urban canyons where Global Positioning System (GPS) signals are highly sporadic and erroneous. As a solution for urban canyon mapping, this study proposes aerial image-based heading correction and kinematics considered odometry modeling. Aerial images often suffer from being significantly askew due to the height of structures and viewpoint changes, preventing direct integration with SLAM. However, we found that the direction of the structural edges was still valid, despite slanted building images. Making use of this property, this letter proposes a heading correction method using aerial images. As heading error is a critical factor in SLAM when mapping large areas, the proposed heading correction method substantially reduces estimation errors. Aiming for large urban area mapping, this letter also focuses on sensor modeling for odometry and GPS data. In odometry generation, mobile robot kinematics is considered by incorporating wheel diameter and base distance uncertainties into odometry covariance modeling. Results are presented from various types of urban areas over a path 28 km in length. For thorough validation, we ran the algorithm on three urban areas with differing degrees of GPS availability and structural complexity: a downtown area with medium complexity, a building complex, and the downtown area of a large city.</t>
  </si>
  <si>
    <t>2232-2239</t>
  </si>
  <si>
    <t>35932998600;57190863950;35094119100</t>
  </si>
  <si>
    <t>Roh, Hyunchul;Jeong, Jinyong;Kim, Ayoung</t>
  </si>
  <si>
    <t>Roh H.</t>
  </si>
  <si>
    <t>Aerial Image Based Heading Correction for Large Scale SLAM in an Urban Canyon</t>
  </si>
  <si>
    <t>10.1109/LRA.2017.2725439</t>
  </si>
  <si>
    <t>2-s2.0-85063308980</t>
  </si>
  <si>
    <t>['time domain', 'spatial distribution', 'similar structure', 'results obtained', 'radiating dipole', 'radial distance', 'quantitative way', 'one kind', 'near field', 'kind describe', 'geometrical properties', 'feeding current', 'equation describe', 'elementary dipole', 'electric dipole', 'contribution analyzes', 'accurate three']</t>
  </si>
  <si>
    <t>Cylindrical antenna | electric dipole | near field | radiation | shielding effectiveness (SE)</t>
  </si>
  <si>
    <t>This contribution analyzes in a quantitative way the properties of two closed form equations, and their results in near field, for the radiation of an electric dipole. One kind of equation describe the near field radiation of an elementary dipole, the other kind describe the radiation from a similar structure but taking into account its geometrical properties and the spatial distribution of the current. The differences of the results, in terms of magnitude and phase of the electric and magnetic field components, are shown in function of the radial distance from the source, of the frequency of the feeding current, on planar surfaces always in the near field region of the radiating dipole. The accuracy of the closed form expression is quantified by comparison with the results obtained by an accurate three-dimensional full wave model solved by the finite difference technique in time domain.</t>
  </si>
  <si>
    <t>1498-1504</t>
  </si>
  <si>
    <t>1558187X</t>
  </si>
  <si>
    <t>60018783;60018783;60018783</t>
  </si>
  <si>
    <t>55546916700;57224493142;35482168000</t>
  </si>
  <si>
    <t>Piersanti, Stefano;De Paulis, Francesco;Orlandi, Antonio</t>
  </si>
  <si>
    <t>L'Aquila</t>
  </si>
  <si>
    <t>Universit√† degli Studi dell'Aquila</t>
  </si>
  <si>
    <t>Approximate versus exact near field formulation for a cylindrical electric dipole</t>
  </si>
  <si>
    <t>10.1109/TEMC.2017.2674184</t>
  </si>
  <si>
    <t>2-s2.0-85106769515</t>
  </si>
  <si>
    <t>NNM13AA02G</t>
  </si>
  <si>
    <t>['welded specimens', 'ultimate goal', 't87 specimens', 'successfully tested', 'sc ),', 'ray radiography', 'nondestructive evaluation', 'nde technique', 'mhz 32', 'internal void', 'index offset', 'incomplete penetration', 'friction stir', 'element transducer', 'digital x', 'calibration techniques', 'also established', '2 mm']</t>
  </si>
  <si>
    <t>Calibration | defect sizing | friction stir welding | online sensing | phased array ultrasonic testing</t>
  </si>
  <si>
    <t>Nondestructive evaluation (NDE) techniques of phased array ultrasonic testing (PAUT) and digital X-ray radiography were employed on friction stir (FS)-welded Aluminum Alloy (AA)-2219-T87 specimens. PAUT intricacies required for scanning of FS-welded specimens with a 10-MHz 32-element transducer are discussed. The time corrected gain (TCG) calibration is required for scanning with an increase in index offset to compensate for decrease in A-Scan signal peak amplitude. Calibration techniques to find small defects with appropriate size tolerances are also established. The NDE technique of digital X-ray radiography is compared to PAUT, where it was found that a calibrated PAUT system is able to discover defects less than 0.2 mm where X-ray radiography could not. Incomplete penetration (IP), wormhole (WH), surface cavity (SC), and internal void (IV) defects are analyzed. Furthermore, an online PAUT system for FSW has been developed and successfully tested. The work provided herein will provide a gateway for an ultimate goal of an automated PAUT online sensing system.</t>
  </si>
  <si>
    <t>187-210</t>
  </si>
  <si>
    <t>Research in Nondestructive Evaluation</t>
  </si>
  <si>
    <t>60007566;60007566;60007566;60007566;60007566</t>
  </si>
  <si>
    <t>57062420100;36610185200;7102137698;6602375318;7102718917</t>
  </si>
  <si>
    <t>Huggett, D. J.;Dewan, M. W.;Wahab, M. A.;Okeil, A.;Liao, T. W.</t>
  </si>
  <si>
    <t>Baton Rouge</t>
  </si>
  <si>
    <t>Louisiana State University</t>
  </si>
  <si>
    <t>Huggett D.</t>
  </si>
  <si>
    <t>Phased Array Ultrasonic Testing for Post-Weld and OnLine Detection of Friction Stir Welding Defects</t>
  </si>
  <si>
    <t>10.1080/09349847.2016.1157660</t>
  </si>
  <si>
    <t>2-s2.0-84988714378</t>
  </si>
  <si>
    <t>['thoracic region', 'seventh instars', 'podocopid ostracods', 'ontogenetic development', 'new anlage', 'neonesidea schulzi', 'first time', 'embryonic instars', 'eight post', 'copulatory organs', 'carapace form', 'broadly distributed']</t>
  </si>
  <si>
    <t>Crustacea | instars | morphology | moulting | ostracods</t>
  </si>
  <si>
    <t>The ostracod genus Neonesidea is broadly distributed in shallow marine waters. The ontogeny of the N. schulzi (Bairdiidae) is described in detail by studying the development of the appendages and variations in carapace form, size and structure. Neonesidea schulzi has eight post-embryonic instars, and a gap in its ontogenetic development during instar A-6, where no new Anlage is added. The Anlagen of the copulatory organs and the forked terminal claw of second antenna appear in the seventh (A-1) instar, and the first thoracic legs of podocopid ostracods are shown to descend from the thoracic region. For the first time in ostracods, observations of moulting from sixth and seventh instars are presented.</t>
  </si>
  <si>
    <t>225-244</t>
  </si>
  <si>
    <t>60014101;60014101</t>
  </si>
  <si>
    <t>56589734800;57190844359</t>
  </si>
  <si>
    <t>Yousef, Ebtesam A.;Moustafa, Alaa Y.</t>
  </si>
  <si>
    <t>Sohag</t>
  </si>
  <si>
    <t>Sohag University</t>
  </si>
  <si>
    <t>Yousef E.</t>
  </si>
  <si>
    <t>The ontogeny of appendages and carapace of Neonesidea schulzi (Ostracoda: Bairdiidae) from the Red Sea coast, Egypt</t>
  </si>
  <si>
    <t>10.1080/07924259.2017.1339641</t>
  </si>
  <si>
    <t>2-s2.0-85020510092</t>
  </si>
  <si>
    <t>['transcriptional profiles', 'transcriptional profile', 'species suggest', 'species may', 'several lineages', 'sensilla fate', 'receptor gr63a', 'namely dac', 'may contribute', 'many insects', 'known structural', 'important regulator', 'gr63a expression', 'genes known', 'findings suggest', 'examined lineages', 'evolutionarily labile', 'drosophila genus', 'developmental components', 'conserved across', 'co2 co', 'co2 circuit', 'certain components', 'carbon dioxide', 'behavioral response', 'behavioral differences', 'adult antennae']</t>
  </si>
  <si>
    <t>behavior | carbon dioxide | CO  receptors 2 | development | Drosophila | evolution | olfactory | transcription</t>
  </si>
  <si>
    <t>Carbon dioxide is an important environmental cue for many insects, regulating many behaviors including some that have direct human impacts. To further improve our understanding of how this system varies among closely related insect species, we examined both the behavioral response to CO2 as well as the transcriptional profile of key developmental regulators of CO2 sensory neurons in the olfactory system across the Drosophila genus. We found that CO2 generally evokes repulsive behavior across most of the Drosophilids we examined, but this behavior has been lost or reduced in several lineages. Comparisons of transcriptional profiles from the developing and adult antennae for subset these species suggest that behavioral differences in some species may be due to differences in the expression of the CO2 co-receptor Gr63a. Furthermore, these differences in Gr63a expression are correlated with changes in the expression of a few genes known to be involved in the development of the CO2 circuit, namely dac, an important regulator of sensilla fate for sensilla that house CO2 ORNs, and mip120, a member of the MMB/dREAM epigenetic regulatory complex that regulates CO2 receptor expression. In contrast, most of the other known structural, molecular, and developmental components of the peripheral Drosophila CO2 olfactory system seem to be well-conserved across all examined lineages. These findings suggest that certain components of CO2 sensory ORN development may be more evolutionarily labile, and may contribute to differences in CO2-evoked behavioral responses across species.</t>
  </si>
  <si>
    <t>239-252</t>
  </si>
  <si>
    <t>Fly</t>
  </si>
  <si>
    <t>60008724;60008724;60008724;60008724;60008724;60008724;60025111;60025111;60025111;60008724</t>
  </si>
  <si>
    <t>7404098278;57194875333;57194872734;57194874669;57194876271;55930897100;57194875421;57194873493;36618778900;6506376616</t>
  </si>
  <si>
    <t>Pan, Jia Wern;McLaughlin, Joi;Yang, Haining;Leo, Charles;Rambarat, Paula;Okuwa, Sumie;Monroy-Eklund, Ana√Øs;Clark, Sabrina;Jones, Corbin D.;Volkan, Pelin Cayirlioglu</t>
  </si>
  <si>
    <t>Chapel Hill;Durham</t>
  </si>
  <si>
    <t>The University of North Carolina at Chapel Hill;Duke University</t>
  </si>
  <si>
    <t>60025111;60008724</t>
  </si>
  <si>
    <t>Pan J.</t>
  </si>
  <si>
    <t>Comparative analysis of behavioral and transcriptional variation underlying CO&lt;inf&gt;2&lt;/inf&gt; sensory neuron function and development in Drosophila</t>
  </si>
  <si>
    <t>10.1080/19336934.2017.1344374</t>
  </si>
  <si>
    <t>2-s2.0-85023744233</t>
  </si>
  <si>
    <t>RP03162</t>
  </si>
  <si>
    <t>DBT-WB</t>
  </si>
  <si>
    <t>['vanadium dioxide', 'two states', 'switchable material', 'states ),', 'spns switch', 'semiconductor states', 'semiconductor state', 'resonance wavelength', 'plasmonic metal', 'outer surface', 'optical switching', 'nanoantennas correspond', 'infrared regime', 'induced thermally', 'field distributions', 'employ finite', 'electrical energy', 'difference time', 'demonstrate switching', 'also demonstrate']</t>
  </si>
  <si>
    <t>We propose the design of switchable plasmonic nanoantennas (SPNs) that can be employed for optical switching in the near-infrared regime. The proposed SPNs consist of nanoantenna structures made up of a plasmonic metal (gold) such that these nanoantennas are filled with a switchable material (vanadium dioxide). We compare the results of these SPNs with inverted SPN structures that consist of gold nanoantenna structures surrounded by a layer of vanadium dioxide (VO2) on their outer surface. These nanoantennas demonstrate switching of electric-field intensity enhancement (EFIE) between two states (On and Off states), which can be induced thermally, optically or electrically. The On and Off states of the nanoantennas correspond to the metallic and semiconductor states, respectively of the VO2 film inside or around the nanoantennas, as the VO2 film exhibits phase transition from its semiconductor state to the metallic state upon application of thermal, optical, or electrical energy. We employ finite-difference time-domain (FDTD) simulations to demonstrate switching in the EFIE for four different SPN geometries ‚Äî nanorod-dipole, bowtie, planar trapezoidal toothed log-periodic, and rod-disk ‚Äî and compare their near-field distributions for the On and Off states of the SPNs. We also demonstrate that the resonance wavelength of the EFIE spectra gets substantially modified when these SPNs switch between the two states.</t>
  </si>
  <si>
    <t>23755-23772</t>
  </si>
  <si>
    <t>60032730;60032730;60032730;60032730</t>
  </si>
  <si>
    <t>57191381236;56342128500;57195937635;7101776333</t>
  </si>
  <si>
    <t>Savaliya, Priten B.;Thomas, Arun;Dua, Rishi;Dhawan, Anuj</t>
  </si>
  <si>
    <t>Savaliya P.</t>
  </si>
  <si>
    <t>Tunable optical switching in the near-infrared spectral regime by employing plasmonic nanoantennas containing phase change materials</t>
  </si>
  <si>
    <t>10.1364/OE.25.023755</t>
  </si>
  <si>
    <t>2-s2.0-85030250113</t>
  </si>
  <si>
    <t>['surface deformations', 'surface deformation', 'single near', 'paper proposed', 'paper adopted', 'novel algorithm', 'measured amplitude', 'high accuracy', 'field plane', 'field amplitude', 'emission source', 'elevation angle', 'conduct measurement', 'amplitude equation']</t>
  </si>
  <si>
    <t>Surface deformations of large reflector antennas highly depend on elevation angle. This paper adopted a scheme with the ability to conduct measurement at any elevation angle: carrying an emission source, an unmanned aerial vehicle (UAV) scans the antenna on a near-field plane, meanwhile the antenna stays stationary. Near-field amplitude is measured in the scheme. To recover the deformation from the measured amplitude, this paper proposed a novel algorithm by deriving the deformation-amplitude equation, which reveals the relation between the surface deformation and the near-field amplitude. By the algorithm, a precise deformation recovery can be reached at a low frequency (&lt;1GHz) through single near-field amplitude. Simulation results showed the high accuracy and adaptability of the algorithm.</t>
  </si>
  <si>
    <t>24346-24361</t>
  </si>
  <si>
    <t>57195940151;26666029900;35933823500;15844079500</t>
  </si>
  <si>
    <t>Huang, Jianhui;Jin, Huiliang;Ye, Qian;Meng, Guoxiang</t>
  </si>
  <si>
    <t>Surface deformation recovery algorithm for reflector antennas based on geometric optics</t>
  </si>
  <si>
    <t>10.1364/OE.25.024346</t>
  </si>
  <si>
    <t>2-s2.0-85030250283</t>
  </si>
  <si>
    <t>['ring resonator', 'resonant frequency', 'proposed method', 'operating frequency', 'measured results', 'equivalent circuit', 'enhanced bandwidth', 'developed formulation', 'complementary split']</t>
  </si>
  <si>
    <t>Equivalent circuits | metamaterial | microstrip antennas</t>
  </si>
  <si>
    <t>An equivalent circuit-based closed form formula for resonant frequency of complementary split-ring resonator (CSRR) array backed compact microstrip antenna with enhanced bandwidth is proposed. Mutual coupling effect between the CSRR unit cells is considered for calculation of the operating frequency of the antenna. Several example structures are considered in order to validate the proposed method. The results from the developed analytical method match with the simulation as well as measured results very well, in all cases. The developed formulation can not only be extended for analysis of other metamaterial-loaded patch antennas but also for the analysis of metasurfaces.</t>
  </si>
  <si>
    <t>60013543;60031818</t>
  </si>
  <si>
    <t>23103932700;7102813204</t>
  </si>
  <si>
    <t>Pal, Debasish;Patnaik, Amalendu</t>
  </si>
  <si>
    <t>Roorkee;Pilani</t>
  </si>
  <si>
    <t>Indian Institute of Technology Roorkee;Central Electronics Engineering Research Institute India</t>
  </si>
  <si>
    <t>60031818;60013543</t>
  </si>
  <si>
    <t>Pal D.</t>
  </si>
  <si>
    <t>An analytical formulation of metamaterial-based compact patch antennas</t>
  </si>
  <si>
    <t>10.1080/21681724.2016.1242159</t>
  </si>
  <si>
    <t>2-s2.0-85043987460</t>
  </si>
  <si>
    <t>['wideband microstrip', 'shaped stepped', 'shaped slots', 'proposed antenna', 'parametric studies', 'measured results', 'measured 3', 'measured 10', 'maximum gain', 'introducing fractal', 'fed fractal', 'design considerations', 'design concept', 'circular polarisation', 'axial ratio', 'ar bandwidth', 'antenna prototype', '7 %)', '6 dbic', '55 ghz', '5 %)', '47 ghz', '44 ghz', '0 dbic']</t>
  </si>
  <si>
    <t>Circular polarisation | fractal slots | microstrip-line-fed antennas | slot antennas | wideband antennas</t>
  </si>
  <si>
    <t>A wideband microstrip-line-fed fractal-shaped slot antenna is proposed for circular polarisation. An L-shaped stepped-impedance microstrip feed line coupled to two orthogonal boundaries of the slot is employed to generate circularly polarised (CP) radiation. The impedance and axial ratio (AR) bandwidths of the proposed antenna are improved at the same time with introducing fractal-shaped slots. Furthermore, parametric studies have been conducted to investigate the effect of several different geometrical parameters on the performance of the antenna. An antenna prototype has been implemented and measured to verify the design concept. Experimental results demonstrate that the proposed antenna has a measured 10-dB impedance bandwidth of 2.47 GHz (58.7%) from 2.97 to 5.44 GHz and a measured 3-dB AR bandwidth of 1.47 GHz (38.5%) from 3.08 to 4.55 GHz. The measured CP gain maintains above 3.0 dBic over the AR bandwidth with a maximum gain of 5.6 dBic. Details of design considerations and simulated and measured results are presented and discussed.</t>
  </si>
  <si>
    <t>427-437</t>
  </si>
  <si>
    <t>60018308;60029943;60018308;60018308;60018308</t>
  </si>
  <si>
    <t>53164050800;15926620000;55779589100;56486259800;55836063200</t>
  </si>
  <si>
    <t>Li, Jianxing;Wang, Changqing;Shi, Hongyu;Chen, Juan;Zhang, Anxue</t>
  </si>
  <si>
    <t>Xinxiang;Xi'an</t>
  </si>
  <si>
    <t>Henan Normal University;Xi'an Jiaotong University</t>
  </si>
  <si>
    <t>60029943;60018308</t>
  </si>
  <si>
    <t>Design of a wideband circularly polarised fractal-shaped slot antenna</t>
  </si>
  <si>
    <t>10.1080/21681724.2016.1253779</t>
  </si>
  <si>
    <t>2-s2.0-85044006732</t>
  </si>
  <si>
    <t>['‚ àí3', 'wlan band', 'overall size', 'mm2 base', 'minimum value', 'maximum value', 'low profile', '4 substrate']</t>
  </si>
  <si>
    <t>an ultra-wide band (UWB) | Antennas | notch-band | parasitic element | WLAN</t>
  </si>
  <si>
    <t>This paper presents compact printed UWB antenna (2.75‚Äì16.5¬†GHz) with WLAN band-notch at 5.75¬†GHz (4.1‚Äì7.1¬†GHz), the overall size of the antenna (46¬†√ó¬†27) mm2 base on FR-4 substrate with relative permittivity 4.4 and low profile of 1.6¬†mm, the gain has maximum value of 4.5dBi and minimum value of ‚àí3.32dBi at 12.5¬†GHz and Band-Notch frequency 5.75¬†GHz, respectively, with very good radiation pattern characteristic has been achieved.</t>
  </si>
  <si>
    <t>Abdulhameed, Abdulghafor A.</t>
  </si>
  <si>
    <t>Southern Technical University, Iraq</t>
  </si>
  <si>
    <t>Abdulhameed A.</t>
  </si>
  <si>
    <t>Circular slotted monopole printed antenna with grounded stub WLAN band-notch for UWB applications</t>
  </si>
  <si>
    <t>10.1080/1448837X.2018.1452331</t>
  </si>
  <si>
    <t>2-s2.0-85044043826</t>
  </si>
  <si>
    <t>Applied Basic Research Key Project of Yunnan</t>
  </si>
  <si>
    <t>['wide application', 'vegetated areas', 'using high', 'spatial land', 'shadow identification', 'setting thresholds', 'separate shadows', 'sensing platforms', 'score 82', 'score 81', 'resolution remote', 'potential method', 'increasingly easier', 'hyperspectral data', 'essential requirement', 'detailed high', 'cover classification', 'cloud removal', 'based method', 'article presents', 'airships ).']</t>
  </si>
  <si>
    <t>Shadows in high-spatial-resolution remote-sensing images become more pronounced. The detection of shadows is an essential requirement for both detailed high-spatial land-cover classification and applications such as three-dimensional (3D) reconstruction of buildings as well as cloud removal. This article presents a method for integrating the photochemical reflectance index (PRI) and Red Edge normalized difference vegetation index (RENDVI) for shadow identification (IPRSI) using high-spatial-resolution airborne hyperspectral data. This method detects shadows by setting thresholds to the PRI and RENDVI to separate shadows from vegetated and non-vegetated areas. The proposed method outperformed the invariant colour spaces model and the object-based method in terms of shadow extraction accuracy. The overall shadow identification accuracy of the IPRSI was 88.97% with an F-score of 90.96 (81.32% with F-score 81.97 for the invariant colour spaces model and 78.02% with F-score 82.07 for the object-based method). The IPRSI is a potential method with the wide application of hyperspectral data in high spatial resolution that is increasingly easier to be obtained with the development of remote-sensing platforms (such as unmanned aerial vehicles (UAVs), small satellites, and airships).</t>
  </si>
  <si>
    <t>5357-5373</t>
  </si>
  <si>
    <t>60019218-60023237;60019218;60019218;60023237;60025881</t>
  </si>
  <si>
    <t>56516262700;57192703992;22235710500;24079880900;35728090000</t>
  </si>
  <si>
    <t>Liu, Xiaolong;Hou, Zhiting;Shi, Zhengtao;Bo, Yanchen;Cheng, Jiehai</t>
  </si>
  <si>
    <t>Jiaozuo;Beijing;Kunming</t>
  </si>
  <si>
    <t>Henan Polytechnic University;Beijing Normal University;Yunnan Normal University</t>
  </si>
  <si>
    <t>60025881;60023237;60019218</t>
  </si>
  <si>
    <t>A shadow identification method using vegetation indices derived from hyperspectral data</t>
  </si>
  <si>
    <t>10.1080/01431161.2017.1338785</t>
  </si>
  <si>
    <t>2-s2.0-85046072194</t>
  </si>
  <si>
    <t>['useful addition', 'tumours deeper', 'trunk cannot', 'treated adequately', 'superficial tumours', 'smallest antenna', 'large reflection', 'heated adequately', 'good performance', 'existing loco', 'electrical properties', 'deep infiltration', 'clinical feasibility', 'channel amc', 'axillary region', 'amplitude steering', '4 cm', '2 system']</t>
  </si>
  <si>
    <t>phase steering | quality assurance | RF measurements | supraclavicular tumours | Waveguide applicators</t>
  </si>
  <si>
    <t>Purpose: Superficial tumours with deep infiltration in the upper 15 cm of the trunk cannot be treated adequately with existing hyperthermia systems. The aim of this study was to develop, characterise and evaluate a new flexible two-channel hyperthermia system (AMC-2) for tumours in this region. Materials and methods: The two-channel AMC-2 system has two horizontally revolving and height adjustable 70 MHz waveguides. Three different interchangeable antennas with sizes 20 √ó 34, 15 √ó 34 and 8.5 √ó 34 cm were developed and their electrical properties were determined. The performance of the AMC-2 system was tested by measurements of the electric field distribution in a saline water filled elliptical phantom, using an electric field vector probe. Clinical feasibility was demonstrated by treatment of a melanoma in the axillary region. Results: Phantom measurements showed a good performance for all waveguides. The large reflection of the smallest antenna has to be compensated by increased forward power. Field patterns become asymmetrical when using smaller top antennas, necessitating phase corrections. The clinical application showed that tumours deeper than 4 cm can be heated adequately. A median tumour temperature of 42 ¬∞C can be reached up to 12 cm depth with adequate antenna positioning and phase-amplitude steering. Conclusions: This 70 MHz AMC-2 waveguide system is a useful addition to existing loco-regional hyperthermia equipment as it is capable of heating axillary tumours and other tumours deeper than 4 cm.</t>
  </si>
  <si>
    <t>796-809</t>
  </si>
  <si>
    <t>60001157-60020014;60001157;60001157;60001157;60001157;60001157;60001157;60001157;60001157;60001157;60001157;60001157</t>
  </si>
  <si>
    <t>35191300600;55929522000;7004100305;54785954400;14526155300;6505814114;56903702700;6507497513;16424344100;35224535200;6603693218;57191532206</t>
  </si>
  <si>
    <t>van Stam, Gerard;Kok, H. Petra;Hulshof, Maarten C.C.M.;Kolff, M. Willemijn;van Tienhoven, Geertjan;Sijbrands, Jan;Bakker, Akke;Zum V√∂rde Sive V√∂rding, Paul J.;Oldenborg, Sabine;de Greef, Martijn;Rasch, Coen R.N.;Crezee, Hans</t>
  </si>
  <si>
    <t>Switzerland;Netherlands</t>
  </si>
  <si>
    <t>Aarau;Amsterdam</t>
  </si>
  <si>
    <t>Kantonsspital Aarau;Amsterdam UMC - University of Amsterdam</t>
  </si>
  <si>
    <t>60020014;60001157</t>
  </si>
  <si>
    <t>van Stam G.</t>
  </si>
  <si>
    <t>A flexible 70 MHz phase-controlled double waveguide system for hyperthermia treatment of superficial tumours with deep infiltration</t>
  </si>
  <si>
    <t>10.1080/02656736.2017.1313460</t>
  </si>
  <si>
    <t>2-s2.0-85017573649</t>
  </si>
  <si>
    <t>['‚ àí1', 'unit circle', 'space model', 'sampled uniformly', 'new approach', 'model parameters', 'minimum number', 'mentioned drawback', 'beam designs', 'appropriate roots', 'approach introduces', '1 corresponding']</t>
  </si>
  <si>
    <t>Antenna array synthesis | forward‚Äìbackward matrix | number of elements | shaped-beam pattern | state-space model</t>
  </si>
  <si>
    <t>Conventional antenna array synthesis methods can give good performance for uniform spaced antenna arrays within desired performance bounds. However, due to the restriction of uniform antenna element spacing, a lot of elements are required. Because of the above-mentioned drawback, in this paper, a new approach is presented to synthesise uniform spaced antenna array using the minimum number of elements. This approach introduces the state-space model to represent the desired discrete array pattern that is sampled uniformly from ‚àí1 to 1 corresponding to 0‚Äì180¬∞, then uses the desired sampled array pattern directly to construct the forward‚Äìbackward data matrix that is introduced to estimate the model parameters, from which the locations and excitations of the new antenna elements can be extracted. The appropriate roots that are located on the unit circle are selected to obtain new radiation pattern. Simulation results show the viability for both shaped-beam and pencil-beam designs.</t>
  </si>
  <si>
    <t>1749-1762</t>
  </si>
  <si>
    <t>Model-based synthesis of shaped-beam patterns with the minimum number of elements: a state-space method</t>
  </si>
  <si>
    <t>10.1080/00207217.2017.1326172</t>
  </si>
  <si>
    <t>2-s2.0-85019226955</t>
  </si>
  <si>
    <t>['traffic alert', 'single feed', 'proposed antenna', 'possible threats', 'low gain', 'large beamwidth', 'high gain', 'good candidate', 'existing techniques', 'existing system', 'directivity make', 'beam tuning', 'avoiding mid', 'antenna fabrication', 'antenna characteristics', 'airborne system', 'air collisions', 'acas application']</t>
  </si>
  <si>
    <t>ACAS/TCAS | beamwidth | E-field | gain | impedance | microstrip antenna | monopole antenna | S parameter | side lobe | VSWR</t>
  </si>
  <si>
    <t>Aircraft/traffic alert and collision avoidance system (ACAS/TCAS) is an airborne system which is designed to provide the service as a last defense equipment for avoiding mid-air collisions between the aircraft. In the existing system, four monopole stub-elements are used as ACAS directional antenna and one blade type element is used as ACAS omnidirectional antenna. The existing ACAS antenna has some drawbacks such as low gain, large beamwidth, frequency and beam tuning/scanning issues etc. Antenna issues like unwanted signals reception may create difficulties to identify the possible threats. In this paper, the focus is on the design and development of a unit element microstrip antenna which can be used for ACAS application and to overcome the possible limitations associated with the existing techniques. Two proposed antenna models are presented here, which are single feed and dual feed microstrip dual patch slotted antenna. These are designed and simulated in CST Microwave Studio tool. The performance and other antenna characteristics have been explored from the simulation results followed by the antenna fabrication and measurement. A good reflection coefficient, Voltage Standing Wave Ratio (VSWR), narrow beamwidth, perfect directional radiation pattern, high gain and directivity make this proposed antenna a good candidate for this application.</t>
  </si>
  <si>
    <t>1732-1748</t>
  </si>
  <si>
    <t>Design and development of a unit element microstrip antenna for aircraft collision avoidance system</t>
  </si>
  <si>
    <t>10.1080/00207217.2017.1321148</t>
  </si>
  <si>
    <t>2-s2.0-85019633791</t>
  </si>
  <si>
    <t>NRF-2013R1A2A2A01067452</t>
  </si>
  <si>
    <t>['several parameters', 'saturation environments', 'prone channel', 'packet length', 'longer packets', 'ieee 802', 'finite queue', 'directional antennas', 'directional antenna', 'contending devices', 'collision avoidance', 'backoff counter', 'also considered', 'ack mode']</t>
  </si>
  <si>
    <t>bit error rate | directional CSMA/CA | markov chain | Millimetre wave | optimal packet length | sensing region</t>
  </si>
  <si>
    <t>In this paper, the effect of packet length on the throughput is studied in millimetre-wave band based Wireless Personal Area Networks. A device has a finite queue and uses a directional antenna. A Markov chain model is considered for no-ACK mode in directional carrier sense multiple access with collision avoidance under error-prone channel and saturation environments. The features of Medium Access Control of IEEE 802.15.3c such as freezing of backoff counter are considered in the model. The effects of directional antennas and bit error rate are also considered. The throughput and delay including queuing delay are analysed, and the optimal packet length is derived by analysing the throughput. The numerical results show that the longer packets are preferred in the environment that the number of contending devices is small and the beamwidth is narrow. In addition, the optimal packet length maximising throughput is derived, which depends on several parameters such as beamwidth, the number of devices, and the bit error rate. The obtained results provide the criterion in determining the packet length for effective resource utilisation.</t>
  </si>
  <si>
    <t>1700-1714</t>
  </si>
  <si>
    <t>Kim, Meejoung</t>
  </si>
  <si>
    <t>Optimal packet length for throughput maximisation in mmWave WPANs using directional antennas</t>
  </si>
  <si>
    <t>10.1080/00207217.2017.1321146</t>
  </si>
  <si>
    <t>2-s2.0-85019691417</t>
  </si>
  <si>
    <t>['wide range', 'transceiver distortions', 'therefore divide', 'solved iteratively', 'separate receive', 'qos constraints', 'qos ),', 'practical aspects', 'power minimization', 'output multi', 'optimization problem', 'noise ratio', 'minimum signal', 'interference models', 'input multiple', 'increasing emphasis', 'frequency band', 'explore power', 'duplex ones', 'certain quality', 'cell system', 'bss operating', 'bounded uncertainties', 'base stations', 'also take']</t>
  </si>
  <si>
    <t>CSI uncertainty | Full-duplex | MIMO | multi-cell | robust design | self-interference | sum-power minimization</t>
  </si>
  <si>
    <t>With increasing emphasis on incorporating energy awareness in future communication systems, it is desirable to explore power-efficient resource allocation techniques. Therefore, in this paper, we consider the sum-power minimization of base stations (BSS) and users in a full-duplex (FD) multiple-input multiple-output multi-cell system. In particular, we assume that BSS operating in FD transmission mode serve multiple FD mobile users at the same time over the same frequency band. To guarantee a certain quality of service (QoS), we enforce the maintenance of a minimum signal-To-interference-plus-noise ratio for each user. Concerning these design constraints together with realistic FD self-interference models, we investigate the transmit and receive beamforming designs that minimize the joint transmission power of BSS and users. However, the resulting optimization problem is NP-hard. We therefore divide this optimization problem into separate receive and transmit beamforming design steps, which can be solved iteratively. In addition, the non-convex precoder design problem is posed as a difference of convex function programming, which can be efficiently solved via successive convex approximation. In order to account for practical aspects in our design, we also take into account imperfect channel state information by way of stochastic and bounded uncertainties. Numerical results suggest that the FD systems generally outperform the half-duplex ones under a wide range of QoS constraints and transceiver distortions.</t>
  </si>
  <si>
    <t>22689-22703</t>
  </si>
  <si>
    <t>7404130538;55427801200;7102743763</t>
  </si>
  <si>
    <t>Rahman, Md Jahidur;Cirik, Ali Cagatay;Lampe, Lutz</t>
  </si>
  <si>
    <t>Rahman M.J.</t>
  </si>
  <si>
    <t>Power-Efficient Transceiver Design for Full-Duplex MIMO Multi-Cell Systems with CSI Uncertainty</t>
  </si>
  <si>
    <t>10.1109/ACCESS.2017.2759582</t>
  </si>
  <si>
    <t>2-s2.0-85030789812</t>
  </si>
  <si>
    <t>['strongly enhanced', 'strong signal', 'spontaneous emission', 'sphere surface', 'sphere eigenstates', 'sphere center', 'spectral information', 'simple procedure', 'raman scattering', 'point charge', 'physical parameters', 'order modes', 'metallic tip', 'metallic nanosphere', 'measurement point', 'l eigenvalue', 'fundamental setup', 'electric field', 'dominant modes', 'dominant mode', 'complex values', 'charge sources', 'analytically expand', '1 mode']</t>
  </si>
  <si>
    <t>A point charge in the presence of a metallic nanosphere is a fundamental setup, which has implications for Raman scattering, enhancement of spontaneous emission of a molecule by an antenna, sensing, and modeling a metallic tip in proximity to a nanoparticle. Here we analytically expand the electric field of a point charge in an œµ2 host medium in the presence of an œµ1 sphere using the sphere eigenstates, where œµ1 and œµ2 can take any complex values. We develop a simple procedure to treat charge distribution, which results in a simple eigenstate expansion for the electric field of charge sources and is able to treat volume sources analytically. The electric field is strongly enhanced when œµ1/œµ2 is close to an (œµ1/œµ2)l eigenvalue of a dominant mode, which is determined by the point charge location and the measurement point. An electric field exists inside the sphere when œµ1/œµ2 is close to a (œµ1/œµ2)l resonance even when œµ1 is a conductor. Low-order modes generate an electric field far away from the interface, where the l=1 mode with a resonance at œµ1=-2œµ2 generates a field at the sphere center. The high-order modes, which are associated with high spatial frequencies, become more dominant when the point charge approaches the sphere surface or when the physical parameters are close the high-order modes resonances. When œµ1/œµ2 is smaller or larger than the eigenvalues of the dominant modes, the modes interfere constructively and generate a strong signal at an angular direction equal to that of the source. The spectral information at the sphere surface may be utilized to calculate the point charge location without knowing its magnitude.</t>
  </si>
  <si>
    <t>55832222200;7102593723</t>
  </si>
  <si>
    <t>Farhi, Asaf;Bergman, David J.</t>
  </si>
  <si>
    <t>Farhi A.</t>
  </si>
  <si>
    <t>Eigenstate expansion of the quasistatic electric field of a point charge in a spherical inclusion structure</t>
  </si>
  <si>
    <t>10.1103/PhysRevA.96.043806</t>
  </si>
  <si>
    <t>2-s2.0-85031303919</t>
  </si>
  <si>
    <t>A/RD/RP-2/2016-17/263</t>
  </si>
  <si>
    <t>['volume ratio', 'v ).', 'surface area', 'miniaturized bi', 'impedance bandwidth', 'edge grounding', 'cone geometry', 'cone dra', 'base structure', '1 %)']</t>
  </si>
  <si>
    <t>Bandwidth | bi-cone | feeding | lateral surface | symmetrical | triangular slots</t>
  </si>
  <si>
    <t>A compact wideband Bi-Cone shaped Dielectric Resonator Antenna (BCDRA) is proposed. The Bi-Cone geometry is formed by joining two conical sections from base to base. This aids to increase the Surface area to Volume ratio(S/V). Thus the impedance bandwidth of DRA is increased. To further miniaturize the Bi-Cone DRA triangular notches and edge grounding is incorporated. The proposed DRA prototype is fabricated and measured. The measured results shows an impedance bandwidth range from 2.8 to 7.38GHz (93.1%) for (S11 &lt;-10dB). Moreover, the miniaturized Bi-Cone DRA has a volume of 7.58cm3, which is 74% less than the volume of the base structure.</t>
  </si>
  <si>
    <t>471-481</t>
  </si>
  <si>
    <t>56770120400;57191331122;55354263100</t>
  </si>
  <si>
    <t>Sankaranarayanan, Dileep;Venkatakiran, Duggirala;Mukherjee, Biswajeet</t>
  </si>
  <si>
    <t>Sankaranarayanan D.</t>
  </si>
  <si>
    <t>Compact bi-cone dielectric resonator antenna for ultra-wideband applications‚Äìa novel geometry explored</t>
  </si>
  <si>
    <t>10.1080/02726343.2017.1380257</t>
  </si>
  <si>
    <t>2-s2.0-85031401225</t>
  </si>
  <si>
    <t>['widest bandwidth', 'wideband near', 'unit cell', 'source antenna', 'refractive index', 'radiated waves', 'normal direction', 'metamaterial superstrate', 'measured results', 'loaded antenna', 'index metamaterial', 'good agreement', 'gain improvement', 'fractional bandwidth', 'effectively enhance', 'broadside gain', 'aperture efficiency', '61 ghz', '31 %.']</t>
  </si>
  <si>
    <t>Fractal patch | gain improvement | invasive weed optimization (IWO) | near-zero-index metamaterial (NZIM) | wideband</t>
  </si>
  <si>
    <t>In this article, a wideband near-zero-index metamaterial (NZIM) unit cell, for gain improvement of a broadband microstrip fractal patch antenna is proposed and designed. The near-zero refractive index characteristics of metamaterial superstrate is used, which gathers the radiated waves from the source antenna and collimates them toward the normal direction. The reference fractal patch antenna operates at a relatively wide frequency range covering from 2.38 to 3.61 GHz, corresponding to a 40% fractional bandwidth. In order to effectively enhance the broadside gain of the antenna, a proposed unit cell is optimized using invasive weed optimization (IWO) algorithm to have the widest bandwidth at the required frequency band, in which the refractive index is less than unity (approaches zero). A prototype of the antenna was fabricated and tested. Measured results are in good agreement with the simulation. The measured ‚àí10 dB relative impedance bandwidth for the loaded antenna with NZIM is found to be 31%. The maximum measured broadside gain is about 3.1 dB higher than that of the reference antenna without NZIM, which corresponds to 86% aperture efficiency.</t>
  </si>
  <si>
    <t>423-438</t>
  </si>
  <si>
    <t>An Optimized Wideband High Directive Microstrip Fractal Patch Antenna based on Near-Zero-Index Metamaterial Superstrate</t>
  </si>
  <si>
    <t>10.1080/02726343.2017.1359936</t>
  </si>
  <si>
    <t>2-s2.0-85032967596</t>
  </si>
  <si>
    <t>['uplink transmission', 'reflection occurs', 'poor signal', 'paper proposes', 'multiple antennas', 'fi signals', 'fi reader', 'direct wi', 'difficult since', 'determined appropriately', 'detection scheme', 'detection performance', 'detection method', 'channel information', 'channel estimation', 'backscattered signals', 'backscatter tag', 'backscatter system']</t>
  </si>
  <si>
    <t>Ambient backscatter | internet of things | threshold determination | Wi-Fi</t>
  </si>
  <si>
    <t>In this paper, a detection scheme for the uplink transmission of Wi-Fi backscatter system is proposed. In the uplink transmission, a backscatter tag modulates signals from a Wi-Fi access point by backscattering. Since the reflection occurs, the backscattered signal experiences more attenuation than the direct Wi-Fi signals to a Wi-Fi reader. Most recent studies focus on effective detection techniques to increase the coverage of the backscatter tag in the poor signal to interference plus noise ratio environment. This paper proposes an improved detection scheme using multiple antennas at the reader. At the reader, the backscattered signals are received by multiple antennas and thresholds are determined appropriately for improvement of detection performance. Typically the methods using multiple antennas require channel information. However the channel estimation for the uplink of backscatter system is difficult since the backscattered signals are weak. The detection method of this paper does not require the channel information for the uplink. Simulation results show improved performance and possibility for the increase of coverage.</t>
  </si>
  <si>
    <t>22159-22165</t>
  </si>
  <si>
    <t>60027884;60027884;60073747;60027884</t>
  </si>
  <si>
    <t>57195577935;57195574528;36762882400;7404036823</t>
  </si>
  <si>
    <t>Lee, Won Seok;Kang, Chang Hee;Moon, Yeon Kug;Song, Hyoung Kyu</t>
  </si>
  <si>
    <t>Seongnam;Seoul</t>
  </si>
  <si>
    <t>Korea Electronics Technology Institute;Sejong University</t>
  </si>
  <si>
    <t>60073747;60027884</t>
  </si>
  <si>
    <t>Determination Scheme for Detection Thresholds Using Multiple Antennas in Wi-Fi Backscatter Systems</t>
  </si>
  <si>
    <t>10.1109/ACCESS.2017.2759806</t>
  </si>
  <si>
    <t>2-s2.0-85030785857</t>
  </si>
  <si>
    <t>['upper bound', 'sinr ),', 'semidefinite relaxation', 'secondary transmitter', 'sdr always', 'receiving scheme', 'ps ratios', 'proposed pso', 'power transfer', 'power splitting', 'noise ratio', 'multiple single', 'main objective', 'jointly combined', 'interference threshold', 'indeed tight', 'imperfect csi', 'fast convergence', 'csi ),', 'better performance', 'baseline schemes', 'also obtained', '1 solution']</t>
  </si>
  <si>
    <t>Cognitive radio networks (CRNs) | Particle swarm optimization (PSO) | Power-splitting | Semidefinite relaxation (SDR) | Simultaneous wireless information and power transfer (SWIPT)</t>
  </si>
  <si>
    <t>In this paper, we consider multiuser simultaneous wireless information and power transfer (SWIPT) for cognitive radio systems where a secondary transmitter (ST) with an antenna array provides information and energy to multiple single-antenna secondary receivers (SRs) equipped with a power splitting (PS) receiving scheme when multiple primary users (PUs) exist. The main objective of the paper is to maximize weighted sum harvested energy for SRs while satisfying their minimum required signal-to-interference-plus-noise ratio (SINR), the limited transmission power at the ST, and the interference threshold of each PU. For the perfect channel state information (CSI), the optimal beamforming vectors and PS ratios are achieved by the proposed PSO-SDR in which semidefinite relaxation (SDR) and particle swarm optimization (PSO) methods are jointly combined. We prove that SDR always has a rank-1 solution, and is indeed tight. For the imperfect CSI with bounded channel vector errors, the upper bound of weighted sum harvested energy (WSHE) is also obtained through the S-Procedure. Finally, simulation results demonstrate that the proposed PSO-SDR has fast convergence and better performance as compared to the other baseline schemes.</t>
  </si>
  <si>
    <t>60032624-60071367;60032624</t>
  </si>
  <si>
    <t>Hue;Ulsan</t>
  </si>
  <si>
    <t>Hue University;University of Ulsan</t>
  </si>
  <si>
    <t>60071367;60032624</t>
  </si>
  <si>
    <t>Robust weighted sum harvested energy maximization for swipt cognitive radio networks based on particle swarm optimization</t>
  </si>
  <si>
    <t>10.3390/s17102275</t>
  </si>
  <si>
    <t>2-s2.0-85031302247</t>
  </si>
  <si>
    <t>F-0018</t>
  </si>
  <si>
    <t>['tribodipy supports', 'supporting calculations', 'recombination dynamics', 'linking spacers', 'like conformation', 'fullerene complexes', 'free ligand', 'exciton coupling', 'excited states', 'corresponding bf2', 'concave donor', 'complete characterization', 'close proximity', 'charge separation', 'better antenna', 'acceptor interactions']</t>
  </si>
  <si>
    <t>A cyclic BODIPY array, characterized by a rigid flattened calixarene-like conformation, acts as a photosynthetic antenna mimic. The system in question, triBODIPY, is a better antenna than the corresponding BF2-free ligand. On the basis of absorption spectral studies and supporting calculations, it is concluded that exciton coupling between the BODIPY subunits occurs readily. TriBODIPY supports a complex with Li+@C60 that bring an antenna-like light absorber into close proximity to an electronic acceptor without the need for linking spacers. As inferred from X-ray diffraction analyses of complexes between triBODIPY and C60, it is inferred that the fullerene complexes are stabilized via convex-concave donor-acceptor interactions. Steady state absorption/fluorescence, time-correlated single photon counting, and transient absorption measurements have allowed a complete characterization of the complexes in both the ground and excited states, including the host-guest recognition features, fluorescence quenching effects, and charge separation/recombination dynamics.</t>
  </si>
  <si>
    <t>13950-13956</t>
  </si>
  <si>
    <t>60013372;60016912;60013372;60016912;60013372</t>
  </si>
  <si>
    <t>55522916400;56991630500;7103251827;55512558700;7102304338</t>
  </si>
  <si>
    <t>Ke, Xian Sheng;Kim, Taeyeon;Lynch, Vincent M.;Kim, Dongho;Sessler, Jonathan L.</t>
  </si>
  <si>
    <t>Seoul;Austin</t>
  </si>
  <si>
    <t>Yonsei University;The University of Texas at Austin</t>
  </si>
  <si>
    <t>60016912;60013372</t>
  </si>
  <si>
    <t>Ke X.S.</t>
  </si>
  <si>
    <t>Flattened calixarene-like cyclic BODIPY array: A new photosynthetic antenna model</t>
  </si>
  <si>
    <t>10.1021/jacs.7b08611</t>
  </si>
  <si>
    <t>2-s2.0-85032625842</t>
  </si>
  <si>
    <t>['‚ àí8', 'window glass', 'rfid uhf', 'results indicate', 'recyclable sensors', 'optical displays', 'maximum gain', 'fully explored', 'frequency identification', 'electronic devices', 'biosensor applications', 'aesthetic antenna', '6 db', '2 db']</t>
  </si>
  <si>
    <t>Biocompatible material | Conductive polymers | PEDOT:PSS | RFID | Transparent | ‚ÄúGreen‚Äù electronics</t>
  </si>
  <si>
    <t>Despite the ubiquity of poly (3, 4-ethylenedioxythiophene):poly(styrenesulfonate) (PEDOT:PSS) as a high optical transparent conducting electrode in electronic devices, its potential as a low-cost fabrication conducting polymer film has not been fully explored. The motivation of this research is the development of a compact broadband antenna operating in the Radio-Frequency IDentification at Ultra High Frequency band (RFID UHF: 860‚Äì960 MHz) for ‚ÄúGreen‚Äù electronics and biosensor applications. In this paper, we apply a transparent conductive film on a recyclable and transparent glass substrate to achieve an original and aesthetic antenna for applications such as optical displays and window glass or sensors. We present and compare two designs made using the relatively low conductivity conducting polymer (CPs) PEDOT:PSS (1.5‚ãÖ 104 S/m) and a similar copper antenna (5.8 ‚ãÖ 107 S/m). The PEDOT:PSS antenna achieved a maximum gain of ‚àí8.6 dB, while the Cu antenna reached a gain of 2 dB. These results indicate that it is possible to obtain reasonable performance fully compliant with short range contactless technology and demonstrate the potential of conductive polymer materials for contactless technology devices, in particular for applications with recyclable sensors.</t>
  </si>
  <si>
    <t>60026113;60109179;60109179;60026113;60026113</t>
  </si>
  <si>
    <t>56495569600;35109026900;6603355331;57194211334;35612138500</t>
  </si>
  <si>
    <t>Guerchouche, Kamel;Herth, Etienne;Calvet, Laurie E.;Roland, Nathalie;Loyez, Christophe</t>
  </si>
  <si>
    <t>Orsay;Villeneuve-d'Ascq</t>
  </si>
  <si>
    <t>Centre de Nanosciences et de Nanotechnologies;Institut d'Electronique de Micro√©lectronique et de Nanotechnologie (IEMN)</t>
  </si>
  <si>
    <t>60109179;60026113</t>
  </si>
  <si>
    <t>Guerchouche K.</t>
  </si>
  <si>
    <t>Conductive polymer based antenna for wireless green sensors¬†applications</t>
  </si>
  <si>
    <t>S0167931717303271</t>
  </si>
  <si>
    <t>10.1016/j.mee.2017.08.007</t>
  </si>
  <si>
    <t>2-s2.0-85028838276</t>
  </si>
  <si>
    <t>['water zostera', 'unknown species', 'two aciculae', 'subfamily exogoninae', 'southern part', 'smooth shafts', 'short tips', 'short blades', 'provided together', 'parapodial lobes', 'parapodial glands', 'one straight', 'noltei bed', 'new species', 'new record', 'lateral antennae', 'fibrillar material', 'fauna associated', 'dorsal cirri', 'described herein', 'compound chaetae', 'chaetiger 2', 'bulbous bases', 'black sea', 'bent tip', 'anterior parapodia', '1914 revealed']</t>
  </si>
  <si>
    <t>Black Sea | Exogoninae | New record | New species | Polychaetes | Sphaerosyllis | Syllidae</t>
  </si>
  <si>
    <t>During a study of fauna associated with a shallow-water Zostera (Zosterella) noltei bed from the southern part of the Romanian Black Sea coast, among the identified material collected in 2015, a syllid polychaete belonging to the subfamily Exogoninae, Sphaerosyllis taylori Perkins, 1981, represents a new record for the Black Sea. Re-examination of available specimens previously identified as Sphaerosyllis bulbosa Southern, 1914 revealed that they belong to an unknown species, described herein as Sphaerosyllis pontica sp. nov. The new species is characterized by the median antenna inserted more posteriorly than the lateral antennae, dorsal cirri with bulbous bases and very short tips, shorter than the parapodial lobes, dorsal cirri absent on chaetiger 2, parapodial glands with fibrillar material from chaetiger 4 onwards, compound chaetae with short blades and smooth shafts, anterior parapodia with two aciculae each, one straight and one with bent tip. Descriptions of both species are provided together with a key to all Sphaerosyllis species known from the Black Sea.</t>
  </si>
  <si>
    <t>281-291</t>
  </si>
  <si>
    <t>60014596;60026796</t>
  </si>
  <si>
    <t>24512454300;7003654437</t>
  </si>
  <si>
    <t>Surugiu, Victor;San Martin, Guillermo</t>
  </si>
  <si>
    <t>Spain;Romania</t>
  </si>
  <si>
    <t>Madrid;Iasi</t>
  </si>
  <si>
    <t>Universidad Aut√≥noma de Madrid;Universitatea Alexandru Ioan Cuza</t>
  </si>
  <si>
    <t>60026796;60014596</t>
  </si>
  <si>
    <t>Surugiu V.</t>
  </si>
  <si>
    <t>Taxonomic contribution to the genus Sphaerosyllis (Annelida: Syllidae: Exogoninae) in the Black Sea</t>
  </si>
  <si>
    <t>10.11646/zootaxa.4329.3.6</t>
  </si>
  <si>
    <t>2-s2.0-85030467677</t>
  </si>
  <si>
    <t>2016JBM015</t>
  </si>
  <si>
    <t>['variable substitutions', 'time assignment', 'static part', 'provide sustainable', 'proposed system', 'paper investigates', 'optimization problem', 'optimally design', 'one constraint', 'jointly optimizing', 'greatly reduced', 'greater effect', 'fixed non', 'energy beamforming', 'different numbers', 'always guaranteed', 'also discussed']</t>
  </si>
  <si>
    <t>energy beamforming | Internet of Things | resource allocation | RF energy harvesting | time assignment | wireless powered network</t>
  </si>
  <si>
    <t>Wireless power transfer is able to provide sustainable and relatively stable energy supply for battery-powered wireless sensor networks. This paper investigates how to optimally design a wireless powered sensor network with minimal power requirements. To this end, we formulate an optimization problem to minimize the total energy consumption at two remote radio units (RRUs) by jointly optimizing energy beamforming and time assignment, where the circuit energy consumption including basic circuit and information processing energy consumption at sensors is taken into account in order to achieve a more practical and general system design. To solve this non-convex optimization problem, an efficient solution method is presented on the basis of variable substitutions and semidefinite relaxation technique. We analyze the optimality of our proposed solution method. When the number of sensors is not more than four, the rank-one constraint is always guaranteed. When it is larger than four, we show that with our proposed solution method via simulations, an approximate global optimal result can be achieved. Simulation results also show that by jointly optimizing the energy beamforming and time assignment, the system required power can be greatly reduced, while the energy beamforming has greater effect than time assignment on the proposed system. Moreover, it is shown that for fixed non-zero circuit energy consumption (including the static part and the dynamic part), the total energy consumption at the RRUs almost linearly increases with the increment of transmission rate requirement. Besides, the total energy consumption at two RRUs caused by different numbers of enjoyers and collaborators is also discussed.</t>
  </si>
  <si>
    <t>22775-22782</t>
  </si>
  <si>
    <t>60022381;60022381-60005244;60025278;60022381</t>
  </si>
  <si>
    <t>57192959196;25224174200;7201669202;7402336411</t>
  </si>
  <si>
    <t>Liu, Jingxian;Xiong, Ke;Fan, Pingyi;Zhong, Zhangdui</t>
  </si>
  <si>
    <t>Resource Allocation in Wireless Powered Sensor Networks with Circuit Energy Consumption Constraints</t>
  </si>
  <si>
    <t>10.1109/ACCESS.2017.2757524</t>
  </si>
  <si>
    <t>2-s2.0-85031824725</t>
  </si>
  <si>
    <t>H2020 Euratom</t>
  </si>
  <si>
    <t>['plasma current', 'parallel direction', 'npa measurements', 'narrow bundle', 'icwc experiments', 'icrf discharges', 'higher densities', 'energy distribution', 'electric field', 'discharges produced', 'code traces', 'charged particles', 'breakdown phase', 'asdex upgrade', 'antenna straps', 'also observed', 'affected solely', '5 ev', '3 correspond', '3 ).', '1d particle']</t>
  </si>
  <si>
    <t>ICRF antennas | Monte Carlo | PIC | RF discharge production | Tokamak</t>
  </si>
  <si>
    <t>Discharges produced and sustained by ion cyclotron range of frequency (ICRF) waves in absence of plasma current will be used on ITER for (ion cyclotron-) wall conditioning (ICWC, Te = 3-5 eV, ne &lt; 1018 m-3). In this paper, we present the 1D particle-in-cell Monte Carlo collision (PIC-MCC) RFdinity1d for the study the breakdown phase of ICRF discharges, and its dependency on the RF discharge parameters (i) antenna input power Pi, (ii) RF frequency f, (iii) shape of the electric field and (iv) the neutral gas pressure pH2. The code traces the motion of both electrons and ions in a narrow bundle of magnetic field lines close to the antenna straps. The charged particles are accelerated in the parallel direction with respect to the magnetic field BT by two electric fields: (i) the vacuum RF field of the ICRF antenna ERFz and (ii) the electrostatic field EPz determined by the solution of Poisson's equation. The electron density evolution in simulations follows exponential increase, ·πÖe ‚àº ŒΩiont . The ionization rate varies with increasing electron density as different mechanisms become important. The charged particles are affected solely by the antenna RF field ERFz at low electron density (ne &lt; 1011 m-3, |ERFz|Gt;|EPz|). At higher densities, when the electrostatic field EPz is comparable to the antenna RF field ERFz, the ionization frequency reaches the maximum. Plasma oscillations propagating toroidally away from the antenna are observed. The simulated energy distributions of ions and electrons at ne ‚àº 1015 m-3 correspond a power-law Kappa energy distribution. This energy distribution was also observed in NPA measurements at ASDEX Upgrade in ICWC experiments.</t>
  </si>
  <si>
    <t>60004280-60033316;60004280;60004280;60026838;60026838;60004280;60003729;60004280;60033316-60026838;60004280</t>
  </si>
  <si>
    <t>57190934314;8962921200;55948075900;7005852933;55363318000;57197789323;8718557400;6603835365;7003267283;6603666557</t>
  </si>
  <si>
    <t>Tripsk√Ω, M.;Wauters, T.;Lyssoivan, A.;Bobkov, V.;Schneider, P. A.;Stepanov, I.;Douai, D.;Van Eester, D.;Noterdaeme, J. M.;Van Schoor, M.</t>
  </si>
  <si>
    <t>Belgium;Germany;Belgium;France</t>
  </si>
  <si>
    <t>Ghent;Garching bei Munchen;Brussels;Saint Paul lez Durance</t>
  </si>
  <si>
    <t>Universiteit Gent;Max Planck Institute for Plasma Physics;Koninklijke Militaire School - Ecole Royale Militaire;CEA Cadarache</t>
  </si>
  <si>
    <t>60033316;60026838;60004280;60003729</t>
  </si>
  <si>
    <t>Tripsk√Ω M.</t>
  </si>
  <si>
    <t>A PIC-MCC code RFdinity1d for simulation of discharge initiation by ICRF antenna</t>
  </si>
  <si>
    <t>10.1088/1741-4326/aa8446</t>
  </si>
  <si>
    <t>2-s2.0-85034447879</t>
  </si>
  <si>
    <t>16H06553</t>
  </si>
  <si>
    <t>['zeaxanthin increased', 'transfer efficiency', 'three strains', 'small modifications', 'significantly change', 'rich strains', 'resolved fluorescence', 'relative amount', 'red light', 'red led', 'prochlorococcus marinus', 'pigment composition', 'light conditions', 'harvesting mechanisms', 'grown prochlorococcus', 'emitting diodes', 'chl b', 'ccmp2773 decreased', 'ccmp1375 grown', 'blue led']</t>
  </si>
  <si>
    <t>The light-harvesting mechanisms in the three strains of Prochlorococcus marinus, CCMP1986, CCMP1375, and CCMP2773, grown under blue and red light-emitting diodes (LEDs) at two intensity levels were investigated. The blue LED was divinyl chlorophyll b (DV-Chl b) selective and the red LED was DV-Chl a selective. Under the red LED, the relative amount of DV-Chl b in CCMP1375 and CCMP2773 decreased and the relative amount of zeaxanthin increased in CCMP1375. Furthermore, the pigment composition of cells of CCMP1375 grown under red LED was remodified when they were transplanted under the blue LED. Picosecond-time-resolved fluorescence of the LED-grown Prochlorococcus was measured, and the excitation-energy-transfer efficiency between DV-Chl a did not significantly change for the different LED colors or intensities; however, a change in the pigment composition of the DV-Chl b-rich strains (CCMP1375 and CCMP2773) was observed. It appears that peripheral antenna responds to light conditions, with small modifications in the photosystems.</t>
  </si>
  <si>
    <t>9081-9090</t>
  </si>
  <si>
    <t>60011418;60011418;60011418</t>
  </si>
  <si>
    <t>54930519000;7202094233;7102347852</t>
  </si>
  <si>
    <t>Hamada, Fumiya;Murakami, Akio;Akimoto, Seiji</t>
  </si>
  <si>
    <t>Hamada F.</t>
  </si>
  <si>
    <t>Adaptation of Divinyl Chlorophyll a/b-Containing Cyanobacterium to Different Light Conditions: Three Strains of Prochlorococcus marinus</t>
  </si>
  <si>
    <t>10.1021/acs.jpcb.7b04835</t>
  </si>
  <si>
    <t>2-s2.0-85045771310</t>
  </si>
  <si>
    <t>['wide range', 'thylakoid membranes', 'thus provides', 'structural properties', 'stress conditions', 'rod length', 'rod decreases', 'propose models', 'phycobiliproteins inside', 'photon absorption', 'optimal length', 'individual disks', 'help resolve', 'harvesting antennas', 'function response', 'exact structure', 'environments thanks']</t>
  </si>
  <si>
    <t>Phycobilisomes, the light-harvesting antennas of cyanobacteria, can adapt to a wide range of environments thanks to a composition and function response to stress conditions. We study how structural changes influence excitation transfer in these supercomplexes. Specifically, we show the influence of the rod length on the photon absorption and subsequent excitation transport to the core. Despite the fact that the efficiency of individual disks on the rod decreases with increasing rod length, we find an optimal length for which the average rod efficiency is maximal. Combining this study with experimental structural measurements, we propose models for the arrangement of the phycobiliproteins inside the thylakoid membranes, evaluate the importance of rod length, and predict the corresponding transport properties for different cyanobacterial species. This analysis, which links the functional and structural properties of full phycobilisome complexes, thus provides further rationales to help resolve their exact structure.</t>
  </si>
  <si>
    <t>9196-9202</t>
  </si>
  <si>
    <t>60022195-60122463;60007903;60007903;60017563;60017563;60022195-60122463</t>
  </si>
  <si>
    <t>33067567400;6602495218;6603914793;6602320820;57210202115;7403354091</t>
  </si>
  <si>
    <t>Chenu, Aur√©lia;Keren, Nir;Paltiel, Yossi;Nevo, Reinat;Reich, Ziv;Cao, Jianshu</t>
  </si>
  <si>
    <t>Singapore;United States;Israel;Israel</t>
  </si>
  <si>
    <t>Singapore City;Cambridge;Rehovot;Jerusalem</t>
  </si>
  <si>
    <t>Singapore-MIT Alliance for Research and Technology;Massachusetts Institute of Technology;Weizmann Institute of Science Israel;Hebrew University of Jerusalem</t>
  </si>
  <si>
    <t>60122463;60022195;60017563;60007903</t>
  </si>
  <si>
    <t>Chenu A.</t>
  </si>
  <si>
    <t>Light Adaptation in Phycobilisome Antennas: Influence on the Rod Length and Structural Arrangement</t>
  </si>
  <si>
    <t>10.1021/acs.jpcb.7b07781</t>
  </si>
  <si>
    <t>2-s2.0-85057273227</t>
  </si>
  <si>
    <t>['two 19', 'threshold current', 'terahertz quantum', 'simultaneously acts', 'sensing applications', 'merge ideas', 'mere 6', 'lasing mode', 'inductive antenna', 'hybrid technologies', 'gallery lasers', 'electronic worlds', 'dipole symmetry', 'different concepts', 'approximately 3', '5 thz', '2 ).']</t>
  </si>
  <si>
    <t>Resonators and the way they couple to external radiation rely on very different concepts if one considers devices belonging to the photonic and electronic worlds. The terahertz frequency range, however, provides intriguing possibilities for the development of hybrid technologies that merge ideas from both fields in novel functional designs. In this paper, we show that high-quality, subwavelength, whispering-gallery lasers can be combined to form a linear dipole antenna, which creates a very efficient, low-threshold laser emission in a collimated beam pattern. For this purpose, we employ a terahertz quantum-cascade active region patterned into two 19-Œºm-radius microdisks coupled by a suspended metallic bridge, which simultaneously acts as an inductive antenna and produces the dipole symmetry of the lasing mode. Continuous-wave vertical emission is demonstrated at approximately 3.5 THz in a very regular, low-divergence (¬±10¬∞) beam, with a high slope efficiency of at least 160 mW A √¢ '1 and a mere 6 mA of threshold current, which is ensured by the ultra-small resonator size (V RES/√é" 3 √¢ ‚Ä∞10 √¢ '2). The extremely low power consumption and the superior beam brightness make this concept very promising for the development of miniaturized and portable THz sources to be used in the field for imaging and sensing applications as well as for exploring novel optomechanical intracavity effects.</t>
  </si>
  <si>
    <t>e17054</t>
  </si>
  <si>
    <t>60021199;60021199;60021199;60021199;60121115;60121115;60121115;60028868</t>
  </si>
  <si>
    <t>24723285200;23489934100;57065407400;8387869900;14053718900;7005719934;36050490200;35414413900</t>
  </si>
  <si>
    <t>Masini, Luca;Pitanti, Alessandro;Baldacci, Lorenzo;Vitiello, Miriam S.;Degl'Innocenti, Riccardo;Beere, Harvey E.;Ritchie, David A.;Tredicucci, Alessandro</t>
  </si>
  <si>
    <t>Cambridge;Pisa;Rome</t>
  </si>
  <si>
    <t>Department of Physics;Universit√† di Pisa;Consiglio Nazionale delle Ricerche</t>
  </si>
  <si>
    <t>60121115;60028868;60021199</t>
  </si>
  <si>
    <t>Masini L.</t>
  </si>
  <si>
    <t>Continuous-wave laser operation of a dipole antenna terahertz microresonator</t>
  </si>
  <si>
    <t>10.1038/lsa.2017.54</t>
  </si>
  <si>
    <t>2-s2.0-85030664887</t>
  </si>
  <si>
    <t>['wave polarizations', 'virgo network', 'transient gravitational', 'thus enabling', 'three detectors', 'sky localization', 'phenomenological tests', 'noise ratio', 'new class', 'luminosity distance', 'inferred masses', 'first time', 'filter signal', 'credible region', 'august 14', 'antenna response', 'alarm rate', '43 utc', '130 mpc', '10 30']</t>
  </si>
  <si>
    <t>On August 14, 2017 at 10 30:43 UTC, the Advanced Virgo detector and the two Advanced LIGO detectors coherently observed a transient gravitational-wave signal produced by the coalescence of two stellar mass black holes, with a false-alarm rate of 1 in 27 000 years. The signal was observed with a three-detector network matched-filter signal-to-noise ratio of 18. The inferred masses of the initial black holes are 30.5-3.0+5.7M and 25.3-4.2+2.8M (at the 90% credible level). The luminosity distance of the source is 540-210+130 Mpc, corresponding to a redshift of z=0.11-0.04+0.03. A network of three detectors improves the sky localization of the source, reducing the area of the 90% credible region from 1160 deg2 using only the two LIGO detectors to 60 deg2 using all three detectors. For the first time, we can test the nature of gravitational-wave polarizations from the antenna response of the LIGO-Virgo network, thus enabling a new class of phenomenological tests of gravity.</t>
  </si>
  <si>
    <t>60031581;60031581;60007566;60007061-60113231;60013959-60019578;60008123;60019513;60004300-60113231;60031581;60011901;60011901;60010491;60000745;60031101;60023824;60113291;60012729;60136210-60073837;60007361;60031855;60011901-60019909-60004935;60000745;60028868-60113665;60008950;60025995;60031581;60031581;60019909;60097343;60073296;60031581;60031581;60031581;60000497;60073296-60113314;60019021;60027509-60021660;60011901;60028229;60008123;60021660;60023998;60004935;60011901;60026357;60007566;60000497;60011901;60105477;60023824;60092867;60021143;60003003-60114762;60113314;60030551;60029445;60031581;60001490;60031581;60004285;60031581;60007061-60113231;60001490;60113291;60105477;60003548;60006337;60004285;60013959-60030162;60012708;60028868-60113665;60004285;60114762-60026298;60001490;60000481-60110942;60025187;60011901;60027686;60073296;60001490;60031581;60011901;60001777;60019702;60114732;60023824;60008123;60030551;60008263;60007457;60031581;60013959;60008123;60024724;60011901;60031581-60113291;60019578-60001439;60004935;60113665-60113314;60030551</t>
  </si>
  <si>
    <t>35226941100;35226958000;49862707600;7004642487;56180148300;36602149400;57210455704;8268390600;57203234014;56490729900;36843691100;57194414787;7101760057;55152523100;12799332600;55940301200;7003898360;57114554000;56180362200;35236294800;7401697906;57209315298;55315493400;14010305400;57194415810;57193728680;7404216589;35226948200;57196020898;56487937300;57193729701;57201744913;35271138400;55940737000;35226924700;16743532700;57115391100;57204346705;57114979000;8590278500;8728100700;57196026185;6602742951;35226967900;57194420181;57217347608;57193732352;6701870167;57114484000;56567462400;57194408567;55482326700;55320902700;35226924900;35236333500;57220148321;55225954300;56489963300;7006910803;35226971400;56986555800;7101880997;35226968100;35226952100;6701479315;57114802400;7004253793;7401908689;35236259000;26427578800;7003744824;55155570100;55801937300;57193184801;7004416847;57194057940;57192074244;6603289151;57193729723;7402875934;57044142300;55794193700;57196021574;36766850500;56073816100;7102044968;35227017800;55948899600;56592903500;6701766585;35227021500;57130713000;36602095300;35228632700;55780363000;55794386200;57196019042;57114874700;24722771100;55279219900</t>
  </si>
  <si>
    <t>Abbott, B. P.;Abbott, R.;Abbott, T. D.;Acernese, F.;Ackley, K.;Adams, C.;Adams, T.;Addesso, P.;Adhikari, R. X.;Adya, V. B.;Affeldt, C.;Afrough, M.;Agarwal, B.;Agathos, M.;Agatsuma, K.;Aggarwal, N.;Aguiar, O. D.;Aiello, L.;Ain, A.;Ajith, P.;Allen, B.;Allen, G.;Allocca, A.;Altin, P. A.;Amato, A.;Ananyeva, A.;Anderson, S. B.;Anderson, W. G.;Angelova, S. V.;Antier, S.;Appert, S.;Arai, K.;Araya, M. C.;Areeda, J. S.;Arnaud, N.;Arun, K. G.;Ascenzi, S.;Ashton, G.;Ast, M.;Aston, S. M.;Astone, P.;Atallah, D. V.;Aufmuth, P.;Aulbert, C.;Aultoneal, K.;Austin, C.;Avila-Alvarez, A.;Babak, S.;Bacon, P.;Bader, M. K.M.;Bae, S.;Baker, P. T.;Baldaccini, F.;Ballardin, G.;Ballmer, S. W.;Banagiri, S.;Barayoga, J. C.;Barclay, S. E.;Barish, B. C.;Barker, D.;Barkett, K.;Barone, F.;Barr, B.;Barsotti, L.;Barsuglia, M.;Barta, D.;Barthelmy, S. D.;Bartlett, J.;Bartos, I.;Bassiri, R.;Basti, A.;Batch, J. C.;Bawaj, M.;Bayley, J. C.;Bazzan, M.;B√©csy, B.;Beer, C.;Bejger, M.;Belahcene, I.;Bell, A. S.;Berger, B. K.;Bergmann, G.;Bero, J. J.;Berry, C. P.L.;Bersanetti, D.;Bertolini, A.;Betzwieser, J.;Bhagwat, S.;Bhandare, R.;Bilenko, I. A.;Billingsley, G.;Billman, C. R.;Birch, J.;Birney, R.;Birnholtz, O.;Biscans, S.;Biscoveanu, S.;Bisht, A.;Bitossi, M.;Biwer, C.</t>
  </si>
  <si>
    <t>Italy;Italy;Italy;Italy;Italy;United States;Italy;Italy;France;United Kingdom;South Korea;Italy;France;India;United States;United Kingdom;United States;United States;United States;Italy;Germany;Poland;Italy;United States;Italy;France;Hungary;United Kingdom;United Kingdom;Netherlands;Italy;United States;United States;United Kingdom;Australia;France;India;United States;Brazil;United States;Germany;United States;Australia;India;United States;United States;Russian Federation;India;Italy;United States;Germany;Italy;United States;Hungary;Italy;United States;United Kingdom;United States;United States;United States;Italy</t>
  </si>
  <si>
    <t>L'Aquila;Perugia;Genoa;Pisa;Cascina;Cambridge;Naples;Padua;Paris;Ayr;Yusong;Assergi;Orsay;Mumbai;Pasadena;Cambridge;Syracuse;New York;Minneapolis;Pisa;Hamburg;Warsaw;Rome;Prescott;Camerino;Paris;Budapest;Glasgow;Cardiff;Amsterdam;Rome;Morgantown;Milwaukee;Birmingham;Melbourne;Chambery;Kelambakkam;Gainesville;Sao Jose dos Campos;Palo Alto;Am M√ºhlenberg 1;University;Canberra;Indore;Livingston;Baton Rouge;Moscow;Pune;Salerno;Greenbelt;Hannover;Benevento;Richland;Budapest;Perugia;Rochester;Glasgow;University Park;Urbana;Fullerton;Padua</t>
  </si>
  <si>
    <t>Gran Sasso Science Institute;Istituto Nazionale di Fisica Nucleare, Sezione di Perugia;Istituto Nazionale di Fisica Nucleare, Sezione di Genova;Istituto Nazionale di Fisica Nucleare, Sezione di Pisa;European Gravitational Observatory (EGO);LIGO, Massachusetts Institute of Technology;Istituto Nazionale di Fisica Nucleare, Sezione di Napoli;Istituto Nazionale Di Fisica Nucleare, Sezione di Padova;APC - AstroParticule et Cosmologie;University of the West of Scotland;Korea Institute of Science and Technology Information;Laboratori Nazionali del Gran Sasso;Laboratoire de l'Acc√©l√©rateur Lin√©aire;Tata Institute of Fundamental Research, Mumbai;California Institute of Technology;University of Cambridge;Syracuse University;Columbia University;University of Minnesota Twin Cities;Universit√† di Pisa;Universit√§t Hamburg;Nicolaus Copernicus Astronomical Center of the Polish Academy of Sciences;Universit√† degli Studi di Roma "Tor Vergata";Embry-Riddle Aeronautical University, Prescott;Universit√† degli Studi di Camerino;IN2P3 Institut National de Physique Nucleaire et de Physique des Particules;E√∂tv√∂s Lor√°nd Tudom√°nyegyetem;University of Strathclyde;Cardiff University;FOM-Institute of Subatomic Physics - NIKHEF;Istituto Nazionale di Fisica Nucleare - INFN;West Virginia University;University of Wisconsin-Milwaukee;University of Birmingham;Monash University;Universit√© Savoie Mont Blanc;Chennai Mathematical Institute;University of Florida;Instituto Nacional de Pesquisas Espaciais;Stanford University;Max Planck Institute for Gravitational Physics (Albert Einstein Institute);University of Mississippi;The Australian National University;Raja Ramanna Centre for Advanced Technology;LIGO Livingston;Louisiana State University;Lomonosov Moscow State University;Inter-University Centre for Astronomy and Astrophysics India;Universit√† degli Studi di Salerno;NASA Goddard Space Flight Center;Gottfried Wilhelm Leibniz Universit√§t Hannover;Universit√† degli Studi del Sannio;LIGO Hanford;Wigner Research Centre for Physics;Universit√† degli Studi di Perugia;Rochester Institute of Technology;University of Glasgow;Pennsylvania State University;University of Illinois Urbana-Champaign;California State University, Fullerton;Universit√† degli Studi di Padova</t>
  </si>
  <si>
    <t>60136210;60114762;60114732;60113665;60113314;60113291;60113231;60110942;60105477;60097343;60092867;60073837;60073296;60031855;60031581;60031101;60030551;60030162;60029445;60028868;60028229;60027686;60027509;60026357;60026298;60025995;60025187;60024724;60023998;60023824;60021660;60021143;60019909;60019702;60019578;60019513;60019021;60013959;60012729;60012708;60011901;60010491;60008950;60008263;60008123;60007566;60007457;60007361;60007061;60006337;60004935;60004300;60004285;60003548;60003003;60001777;60001490;60001439;60000745;60000497;60000481</t>
  </si>
  <si>
    <t>Abbott B.P.</t>
  </si>
  <si>
    <t>GW170814: A Three-Detector Observation of Gravitational Waves from a Binary Black Hole Coalescence</t>
  </si>
  <si>
    <t>10.1103/PhysRevLett.119.141101</t>
  </si>
  <si>
    <t>2-s2.0-85031024357</t>
  </si>
  <si>
    <t>['upper bound', 'transmission rate', 'systems due', 'simulation results', 'signal vectors', 'optimized mapping', 'modulation scheme', 'lower maximum', 'lee distance', 'introduces complex', 'hssk system', 'gssk systems', 'gssk ).', 'data bits', 'also analyze', 'agrees well']</t>
  </si>
  <si>
    <t>complex Hadamard matrix | Generalized space shift keying (GSSK) | generalized spatial modulation (GSM) | maximum-likelihood (ML) detection | multiple active spatial modulation (MA-SM)</t>
  </si>
  <si>
    <t>In this paper, we present a complex Hadamard matrix-aided generalized space shift keying (HSSK) modulation scheme, which introduces complex-Hadamard-based signal vectors at the transmitter to provide higher spectrum efficiency than generalized space shift keying (GSSK). It also has lower maximum-likelihood detection complexity than the multiple active spatial modulation (MA-SM) and generalized spatial modulation (GSM) systems due to the corresponding fast complex Hadamard transform at the receiver. Based on the Lee distance of our signal vectors, we provide an optimized mapping between our data bits and signal vectors. We also analyze the upper bound on the average bit error rate of our HSSK system, which agrees well with the simulation results. Finally, the performance of HSSK is compared with MA-SM, GSM, and GSSK systems through Monte Carlo simulations. It is shown that for the same transmission rate the HSSK system performs better than the GSM, MA-SM, and GSSK systems.</t>
  </si>
  <si>
    <t>21139-21147</t>
  </si>
  <si>
    <t>60001187;60010953;60021783;60025345;60001187;60001187</t>
  </si>
  <si>
    <t>55949283400;23967612000;42861222100;36959620500;57194376557;7202332048</t>
  </si>
  <si>
    <t>Hai, Han;Jiang, Xue Qin;Duan, Wei;Li, Jun;Lee, Moon Ho;Jeong, Yongchae</t>
  </si>
  <si>
    <t>China;China;China;South Korea</t>
  </si>
  <si>
    <t>Guangzhou;Nantong;Shanghai;Jeonju</t>
  </si>
  <si>
    <t>Guangzhou University;Nantong University;Donghua University;Jeonbuk National University</t>
  </si>
  <si>
    <t>60025345;60021783;60010953;60001187</t>
  </si>
  <si>
    <t>Complex Hadamard Matrix-Aided Generalized Space Shift Keying Modulation</t>
  </si>
  <si>
    <t>10.1109/ACCESS.2017.2758269</t>
  </si>
  <si>
    <t>2-s2.0-85031809562</t>
  </si>
  <si>
    <t>TMU</t>
  </si>
  <si>
    <t>['total amount', 'synergic effects', 'pods activity', 'oxidative desulfurization', 'organic linkers', 'order equation', 'mt catalyst', 'moo3 content', 'model oil', 'life t1', 'first time', 'bet results', 'active surface', 'active sites', '7 min', '5 wt', '5 photocatalyst', '5 obeys', '5 composites', '5 composite', '5 ),', '3 wt', '0305 min']</t>
  </si>
  <si>
    <t>Desulfurization | Light oil | MOFs | MoO 3 | Photocatalyst</t>
  </si>
  <si>
    <t>Photo-oxidative desulfurization (PODS) properties of MoO3-metal-organic framework composite photocatalysts were investigated by introducing the proper weight percent of MoO3 into a Zn(II)-based MOF, [Zn(oba)(4-bpdh)0.5]n¬∑1.5DMF (TMU-5), for the mineralization of dibenzothiophene from model oil. The addition of 3 wt % of MoO3 into a TMU-5 host acting as a crystal growth inhibitor was confirmed by PXRD and BET results. For the first time, under mild and green reaction conditions, 5 wt % MoO3-TMU-5 composite (MT-5) exhibited good photocatalytic activity in the model oil PODS reaction, which has no limitations in the current oxidative desulfurization catalytic systems. Only 3% of the total amount of MoO3 content in the MT catalyst is leached during the reaction. In addition, the rate of PODS of MT-5 obeys a pseudo-first-order equation with an apparent rate constant of 0.0305 min-1 and half-life t1/2 of 22.7 min. Radical scavenger experiments and terephthalic acid fluorescence techniques confirmed that OH‚Ä¢ and O2‚Ä¢- are the main reactive species in the dibenzothiophene photocatalytic degradation. The synergic effects of the active surface of TMU-5 (organic linkers as antennas) together with the active sites of MoO3 may lead to the further enhancement of the PODS activity of the MT-5 photocatalyst. Moreover, a possible photocatalytic desulfurization mechanism was proposed in the presence of MoO3-TMU-5 composites.</t>
  </si>
  <si>
    <t>6949-6956</t>
  </si>
  <si>
    <t>ACS Catalysis</t>
  </si>
  <si>
    <t>60032053;60032053;60032053</t>
  </si>
  <si>
    <t>55817360200;36927960900;7004216537</t>
  </si>
  <si>
    <t>Bagheri, Minoo;Masoomi, Mohammad Yaser;Morsali, Ali</t>
  </si>
  <si>
    <t>Bagheri M.</t>
  </si>
  <si>
    <t>A MoO&lt;inf&gt;3&lt;/inf&gt;-metal-organic framework composite as a simultaneous photocatalyst and catalyst in the PODS process of light oil</t>
  </si>
  <si>
    <t>10.1021/acscatal.7b02581</t>
  </si>
  <si>
    <t>2-s2.0-85032671256</t>
  </si>
  <si>
    <t>['two semi', 'two modes', 'thz frequencies', 'structure parameters', 'strongly affected', 'special frequencies', 'propagation length', 'propagation characteristics', 'plasmonic devices', 'plasmonic antennas', 'numerically solved', 'medium results', 'light detection', 'layered structure', 'geometrical parameters', 'frequency region', 'distinct decreasing', 'dispersion equation', 'coupling effects']</t>
  </si>
  <si>
    <t>In this paper, the dispersion equation for TM polarized surface plasmon modes in the graphene layer embedded in a layered structure has been derived and numerically solved in THz frequencies (0.5-10 meV). Our model results show that this configuration, depending on the frequency region, can support both bound and leaky surface plasmons. Investigation of the supporting frequency region, electromagnetic field distribution, and propagation length of these two modes has been studied. Comparison of these modes with bound modes propagated in a graphene layer surrounded by two semi-infinite media shows that the propagation characteristics are strongly affected by the coupling effects of a high refractive index medium in its neighbor. The leakage of the power into this medium results in distinct decreasing of the propagation length in special frequencies which depend on the geometrical parameters. Additionally, the radiation efficiency depends on the frequency and it can be modified by the structure parameters. This radiation can be important in designing the plasmonic devices such as plasmonic antennas and may be applicable for light detection of surface plasmon polaritons.</t>
  </si>
  <si>
    <t>60006622;60006622;60006622-60031806</t>
  </si>
  <si>
    <t>56530810200;6506055373;6701519970</t>
  </si>
  <si>
    <t>Mohadesi, V.;Siahpoush, V.;Asgari, A.</t>
  </si>
  <si>
    <t>Perth;Tabriz</t>
  </si>
  <si>
    <t>The University of Western Australia;University of Tabriz</t>
  </si>
  <si>
    <t>60031806;60006622</t>
  </si>
  <si>
    <t>Mohadesi V.</t>
  </si>
  <si>
    <t>Investigation of leaky and bound modes of graphene surface plasmons</t>
  </si>
  <si>
    <t>10.1063/1.5006061</t>
  </si>
  <si>
    <t>2-s2.0-85031046655</t>
  </si>
  <si>
    <t>T32EB009412</t>
  </si>
  <si>
    <t>['vertical slices', 'strong transition', 'stimulated emission', 'state bleach', 'rhodobacter sphaeroides', 'red side', 'rapid localization', 'rapid decay', 'purple bacterium', 'protein complexes', 'photosynthetic organisms', 'living cultures', 'electronic spectra', 'dipole strength', 'diagonal slices', 'dephasing process', 'coupling among', 'complex relaxation', 'b875 manifold', 'b875 band', 'b850 band', '855 nm', '2d lineshape']</t>
  </si>
  <si>
    <t>In photosynthetic organisms, the pigment-protein complexes that comprise the light-harvesting antenna exhibit complex electronic structures and ultrafast dynamics due to the coupling among the chromophores. Here, we present absorptive two-dimensional (2D) electronic spectra from living cultures of the purple bacterium, Rhodobacter sphaeroides, acquired using gradient assisted photon echo spectroscopy. Diagonal slices through the 2D lineshape of the LH1 stimulated emission/ground state bleach feature reveal a resolvable higher energy population within the B875 manifold. The waiting time evolution of diagonal, horizontal, and vertical slices through the 2D lineshape shows a sub-100 fs intra-complex relaxation as this higher energy population red shifts. The absorption (855 nm) of this higher lying sub-population of B875 before it has red shifted optimizes spectral overlap between the LH1 B875 band and the B850 band of LH2. Access to an energetically broad distribution of excitonic states within B875 offers a mechanism for efficient energy transfer from LH2 to LH1 during photosynthesis while limiting back transfer. Two-dimensional lineshapes reveal a rapid decay in the ground-state bleach/stimulated emission of B875. This signal, identified as a decrease in the dipole strength of a strong transition in LH1 on the red side of the B875 band, is assigned to the rapid localization of an initially delocalized exciton state, a dephasing process that frustrates back transfer from LH1 to LH2.</t>
  </si>
  <si>
    <t>60117829;60117829;60117829;60117829;60117829;60001881;60001881;60117829</t>
  </si>
  <si>
    <t>57196097620;55675371600;15759251300;57162679200;57189899970;55240401900;13105070700;35232869000</t>
  </si>
  <si>
    <t>Sohail, Sara H.;Dahlberg, Peter D.;Allodi, Marco A.;Massey, Sara C.;Ting, Po Chieh;Martin, Elizabeth C.;Hunter, C. Neil;Engel, Gregory S.</t>
  </si>
  <si>
    <t>Chicago;Sheffield</t>
  </si>
  <si>
    <t>Institute for Biophysical Dynamics;The University of Sheffield</t>
  </si>
  <si>
    <t>60117829;60001881</t>
  </si>
  <si>
    <t>Sohail S.H.</t>
  </si>
  <si>
    <t>Communication: Broad manifold of excitonic states in light-harvesting complex 1 promotes efficient unidirectional energy transfer in vivo</t>
  </si>
  <si>
    <t>10.1063/1.4999057</t>
  </si>
  <si>
    <t>2-s2.0-85031766160</t>
  </si>
  <si>
    <t>['snr ).', 'relay network', 'received signal', 'paper concerns', 'one due', 'noise ratio', 'multiple antennas', 'input multiple', 'hop multiple', 'high snr', 'diversity order', 'destination hops', 'computer simulations', 'channel impairments', 'bf scheme', 'antenna configurations']</t>
  </si>
  <si>
    <t>amplify-and-forward | average symbol error rate | beamforming | channel state information | Multiple-input multiple-output</t>
  </si>
  <si>
    <t>This paper concerns the beamforming (BF) design for a dual-hop multiple-input multiple-output (MIMO) amplify-and-forward (AF) relay network. Both a general antenna configuration and imperfect channel state information are taking into consideration, where multiple antennas are deployed at the source, relay, and destination, channel impairments exist at the source-relay and relay-destination hops. The BF scheme is optimized to maximize the received signal-to-noise ratio (SNR). In order to evaluate the performance of the relay network, asymptotic average symbol error rate (ASER) at high SNR is derived. Computer simulations are conducted to show the superiority of the designed BF scheme and the impacts of channel impairments and antenna configurations on the performance of the MIMO AF relay systems. It is shown that the diversity order of the relay network can be reduced to one due to the channel impairments.</t>
  </si>
  <si>
    <t>21840-21851</t>
  </si>
  <si>
    <t>112747127;60013789;112747127-60013789;60068688</t>
  </si>
  <si>
    <t>Gwangju Institute of Science and Technology;Beihang University;Institute of China Electronic System Engineering Corporation</t>
  </si>
  <si>
    <t>60068688;60013789;112747127</t>
  </si>
  <si>
    <t>Beamforming for Dual-Hop MIMO AF Relay Networks with Channel Estimation Error and Feedback Delay</t>
  </si>
  <si>
    <t>10.1109/ACCESS.2017.2760926</t>
  </si>
  <si>
    <t>2-s2.0-85031817361</t>
  </si>
  <si>
    <t>['prototyped dual', 'power density', 'port triple', 'port l', 'output voltage', 'near doubling', 'gain greater', 'efficiency triple', 'concatenated together', 'compact dual', 'band rectenna', 'band l', 'also provide', '7 dbi', '600 mv', '2100 bands']</t>
  </si>
  <si>
    <t>DC combining | Dual-port | Energy harvesting | L-probe | Patch antenna | Rectenna | Rectifier | Triple-band</t>
  </si>
  <si>
    <t>A dual-port triple-band L-probe microstrip patch rectenna design for ambient RF energy harvesting using the GSM-900, GSM-1800, and UMTS-2100 bands is described. The compact dual-port L-probe patch antenna is implemented by stacking two single-port patch antennas back to back. Each port can independently harvest RF signal from a half-space with gain greater than 7 dBi, and together with both ports in a dc combining configuration, the antenna can acquire RF energy from nearly all directions. We also provide a design for a high-efficiency triple-band rectifier operating at GSM-900, GSM-1800, and UMTS-2100, which is replicated on each port and concatenated together to allow dc combining and near doubling of the output dc voltage. Measurement results show that our prototyped dual-port triple-band rectenna can receive RF power from nearly all directions with an efficiency of greater than 40% and an output voltage of more than 600 mV when the power density is greater than 500 Œº W/m2.</t>
  </si>
  <si>
    <t>3071-3074</t>
  </si>
  <si>
    <t>57043913400;35193569500;7006019510</t>
  </si>
  <si>
    <t>Shen, Shanpu;Chiu, Chi Yuk;Murch, Ross D.</t>
  </si>
  <si>
    <t>A dual-port triple-band L-probe microstrip patch rectenna for ambient RF energy harvesting</t>
  </si>
  <si>
    <t>10.1109/LAWP.2017.2761397</t>
  </si>
  <si>
    <t>2-s2.0-85031914517</t>
  </si>
  <si>
    <t>2017R1D1A1B03034552</t>
  </si>
  <si>
    <t>['simulated ones', 'shunt inductors', 'novel frequency', 'inductor connected', 'foster elements', 'dipole arm', 'diode short']</t>
  </si>
  <si>
    <t>Antiresonance | Frequency-tunable antenna | Frequency-tunable bandwidth | Non-Foster elements | Shunt inductor | Varactor diode</t>
  </si>
  <si>
    <t>We propose a novel frequency-tunable dipole antenna using varactor diodes and shunt inductors, which provides a much wider frequency tuning bandwidth. First, based on the simple series connection of non-Foster elements, we have predicted required reactance ensuring good impedance matching over a wide target frequency tuning band. Next, we have devised parallel connection of the diodes and the inductors to generate antiresonance behavior, which is necessary to produce the required reactance throughout the target frequency band. However, the inductor connected in parallel with the varactor diode always made the diode short-circuited. To solve the problem, we have inserted a narrow longitudinal slit in each dipole arm, which can maintain not only necessary dc isolation but also required RF connection with the help of a dc blocking capacitor bridging the slit. All measured results show good agreement with simulated ones, which proves the validity of our proposal.</t>
  </si>
  <si>
    <t>3067-3070</t>
  </si>
  <si>
    <t>57191473877;56195554700</t>
  </si>
  <si>
    <t>Ko, Jun Bong;Kim, Dongho</t>
  </si>
  <si>
    <t>Ko J.</t>
  </si>
  <si>
    <t>A wideband frequency-tunable dipole antenna based on antiresonance characteristics</t>
  </si>
  <si>
    <t>10.1109/LAWP.2017.2761395</t>
  </si>
  <si>
    <t>2-s2.0-85031942860</t>
  </si>
  <si>
    <t>['waveguide technology', 'wave band', 'wave antenna', 'sinrd guide', 'planar circuits', 'letter presents', 'fabricated directly', 'easily integrated', 'copper foil', 'compact configuration', 'band prototype', '4 ghz']</t>
  </si>
  <si>
    <t>Leaky-wave antenna | Low sidelobe level (SLL) | Millimeter-wave | Substrate integrated nonradiative dielectric (SINRD) waveguide</t>
  </si>
  <si>
    <t>This letter presents a leaky-wave antenna array in the substrate integrated nonradiative dielectric (SINRD) waveguide technology. Several radiating slots are etched on the copper foil of the SINRD guide and placed with opposing tilt angles to achieve a compact configuration. After investigating the characteristic of the complex propagation constant of an SINRD guide with slots, the low sidelobe level (SLL) of a leaky-wave antenna can be synthesized. Besides, this kind of antenna can be fabricated directly on the printed circuit board substrate, which means that it can be easily integrated with other kinds of planar circuits in the millimeter-wave band. As an example, a Ka-band prototype is designed and experimented, which has -18.1 dB SLL and 12.7 dBi gain at 29.4 GHz.</t>
  </si>
  <si>
    <t>3075-3078</t>
  </si>
  <si>
    <t>56966480600;23479233200</t>
  </si>
  <si>
    <t>Kou, Peng Fei;Cheng, Yu Jian</t>
  </si>
  <si>
    <t>Kou P.F.</t>
  </si>
  <si>
    <t>Ka-band low-sidelobe-level slot array leaky-wave antenna based on substrate integrated nonradiative dielectric waveguide</t>
  </si>
  <si>
    <t>10.1109/LAWP.2017.2761780</t>
  </si>
  <si>
    <t>2-s2.0-85031944487</t>
  </si>
  <si>
    <t>['work presents', 'structural recovery', 'reversibly cross', 'results highlight', 'proposed self', 'multiple self', 'multiple loading', 'linked epoxy', 'induced damage', 'healing cycles', 'healing capability', 'efficient recycling', 'computer tomography', 'alder reaction', 'added advantage']</t>
  </si>
  <si>
    <t>nonlinear ultrasound | phased array | self-healing composites</t>
  </si>
  <si>
    <t>Self-healing composites using a thermally mendable polymer, based on Diels-Alder reaction were fabricated and subjected to various multiple damage loads. Unlike traditional destructive methods, this work presents a nonlinear ultrasound technique to evaluate the structural recovery of the proposed self-healing laminate structures. The results were compared to computer tomography and linear ultrasound methods. The laminates were subjected to multiple loading and healing cycles and the induced damage and recovery at each stage was evaluated. The results highlight the benefit and added advantage of using a nonlinear based methodology to monitor the structural recovery of reversibly cross-linked epoxy with efficient recycling and multiple self-healing capability.</t>
  </si>
  <si>
    <t>60030480;60030480;60021199;60021199;60021199;60030480</t>
  </si>
  <si>
    <t>56493228900;55195324300;11440061000;36908342400;56227414200;8650571500</t>
  </si>
  <si>
    <t>Fierro, Gian Piero Malfense;Pinto, Fulvio;Iacono, Stefania Dello;Martone, Alfonso;Amendola, Eugenio;Meo, Michele</t>
  </si>
  <si>
    <t>Bath;Rome</t>
  </si>
  <si>
    <t>University of Bath;Consiglio Nazionale delle Ricerche</t>
  </si>
  <si>
    <t>60030480;60021199</t>
  </si>
  <si>
    <t>Fierro G.P.M.</t>
  </si>
  <si>
    <t>Monitoring of self-healing composites: A nonlinear ultrasound approach</t>
  </si>
  <si>
    <t>10.1088/1361-665X/aa89a8</t>
  </si>
  <si>
    <t>2-s2.0-85032814894</t>
  </si>
  <si>
    <t>2012AA061403</t>
  </si>
  <si>
    <t>['standard deviation', 'several well', 'remotely sensed', 'received signals', 'proposed using', 'proposed method', 'performance results', 'paper considers', 'new method', 'motion information', 'motion based', 'low signal', 'localization accuracy', 'known techniques', 'information due', 'human subject', 'human micro', 'heartbeat frequencies', 'extracting micro', 'determined using', 'clutter ratio']</t>
  </si>
  <si>
    <t>arctangent demodulation (AD) | frequency accumulation (FA) | Human micro-motion | kurtosis | short-time Fourier transform (STFT) | ultra-wideband (UWB) impulse radar</t>
  </si>
  <si>
    <t>This paper considers the detection and localization of a human subject in complex environments using an ultra-wideband impulse radar. The subject is remotely sensed by extracting micro-motion information, such as the respiration and heartbeat frequencies. It is challenging to extract this information due to the low signal to noise and clutter ratio in typical disaster environments. To improve the localization accuracy, a new method is proposed using the characteristics of vital sign signals. The range is determined using a short-time Fourier transform of the kurtosis and standard deviation of the received signals. Furthermore, an improved arctangent demodulation technique is used to determine the frequency of human micro-motion based on a multiple frequency accumulation method. Performance results are presented, which show that the proposed method is superior to several well-known techniques.</t>
  </si>
  <si>
    <t>22101-22118</t>
  </si>
  <si>
    <t>60022422-60027021;60022422-60003122;60027021;60027021;60003122</t>
  </si>
  <si>
    <t>57092387500;56925755400;8258742500;36647088300;57192086181</t>
  </si>
  <si>
    <t>Liang, Xiaolin;Zhang, Hao;Fang, Guangyou;Ye, Shengbo;Gulliver, T. Aaron</t>
  </si>
  <si>
    <t>Beijing;Qingdao;Victoria</t>
  </si>
  <si>
    <t>Institute of Electronics Chinese Academy of Sciences;Ocean University of China;University of Victoria</t>
  </si>
  <si>
    <t>60027021;60022422;60003122</t>
  </si>
  <si>
    <t>An Improved Algorithm for Through-Wall Target Detection Using Ultra-Wideband Impulse Radar</t>
  </si>
  <si>
    <t>10.1109/ACCESS.2017.2761771</t>
  </si>
  <si>
    <t>2-s2.0-85038365036</t>
  </si>
  <si>
    <t>['transmit diversity', 'time mm', 'theoretical analysis', 'spectral efficiency', 'specific rule', 'signal modulation', 'signal matrix', 'receiver side', 'optimal maximum', 'novel scheme', 'likelihood detection', 'index modulation', 'im scheme', 'im outperforms', 'im ),', 'high burden', 'conventional ofdm', 'conventional mm', 'complexity detection', 'called space', 'also studied']</t>
  </si>
  <si>
    <t>bit error rate | index modulation | OFDM | Space-time domain</t>
  </si>
  <si>
    <t>Multiple-mode orthogonal frequency division multiplexing with index modulation (MM-OFDM-IM) improves the spectral efficiency of the conventional OFDM-IM scheme by considering multiple distinguishable constellations for signal modulation. In this paper, we propose a novel scheme, called space-time MM-OFDM-IM (ST-MM-OFDM-IM), to increase the transmit diversity of MM-OFDM-IM. In ST-MM-OFDM-IM, the signal matrix, which consists of multiple signal vectors of MM-OFDM-IM, is transmitted over multiple time slots by following a specific rule. A low-complexity detection is proposed to mitigate the high burden of the optimal maximum-likelihood detection at the receiver side. A closed-form upper bound on the bit error rate is derived to evaluate the performance of ST-MM-OFDM-IM. Moreover, a diversity improving scheme of ST-MM-OFDM-IM is also studied to obtain full transmit diversity. Simulation results verify the theoretical analysis and show that ST-MM-OFDM-IM outperforms the conventional MM-OFDM-IM scheme.</t>
  </si>
  <si>
    <t>23212-23222</t>
  </si>
  <si>
    <t>60025345-60005244;60005244-60024542;60010953;60021783</t>
  </si>
  <si>
    <t>36959620500;57191194745;23967612000;42861222100</t>
  </si>
  <si>
    <t>Li, Jun;Wen, Miaowen;Jiang, Xueqin;Duan, Wei</t>
  </si>
  <si>
    <t>Guangzhou;Guangzhou;Nantong;Shanghai;Nanjing</t>
  </si>
  <si>
    <t>Guangzhou University;South China University of Technology;Nantong University;Donghua University;Southeast University</t>
  </si>
  <si>
    <t>60025345;60024542;60021783;60010953;60005244</t>
  </si>
  <si>
    <t>Space-Time Multiple-Mode Orthogonal Frequency Division Multiplexing with Index Modulation</t>
  </si>
  <si>
    <t>10.1109/ACCESS.2017.2761845</t>
  </si>
  <si>
    <t>2-s2.0-85038380262</t>
  </si>
  <si>
    <t>SIC 41/2016</t>
  </si>
  <si>
    <t>['space modulation', 'shelf components', 'input multiple', 'implementation approaches', 'dynamically reconfigured', 'also analyzed']</t>
  </si>
  <si>
    <t>generalized space modulation techniques | MIMO | RF switches | SDR | space modulation techniques | spatial multiplexing</t>
  </si>
  <si>
    <t>Space modulation is a group of multiple-input multiple-output (MIMO) techniques that attracted significant research interests lately. However, the aspect of implementation approaches and software defined radio (SDR) has been so far very limited. The aim of this paper is to propose a novel single SDR platform architecture that implements different space modulation techniques using currently available commercial off-the-shelf components. The proposed platform architecture can be dynamically reconfigured to implement different space modulation techniques with marginal to almost no extra hardware overhead. The impact of different hardware components that have to be considered to realize such an implementation is also analyzed and studied.</t>
  </si>
  <si>
    <t>24214-24228</t>
  </si>
  <si>
    <t>60070287;60070287</t>
  </si>
  <si>
    <t>55319847300;16175973300</t>
  </si>
  <si>
    <t>Hiari, Omar;Mesleh, Raed</t>
  </si>
  <si>
    <t>German Jordanian University</t>
  </si>
  <si>
    <t>Hiari O.</t>
  </si>
  <si>
    <t>A Reconfigurable SDR Transmitter Platform Architecture for Space Modulation MIMO Techniques</t>
  </si>
  <si>
    <t>10.1109/ACCESS.2017.2761859</t>
  </si>
  <si>
    <t>2-s2.0-85038398792</t>
  </si>
  <si>
    <t>JCYJ20160422093217170</t>
  </si>
  <si>
    <t>['two subproblems', 'two sources', 'two energy', 'transmit power', 'supply relay', 'signal forwarding', 'reasonably compress', 'power transfer', 'perfect fd', 'optimal solution', 'objective problem', 'jointly optimizing', 'joint fd', 'finally tackled', 'fd multi', 'existing works', 'energy harvesting', 'convex problem', 'constrained sources', 'complex non', 'certain subproblems', 'cause self', 'beamforming matrix', 'antenna power']</t>
  </si>
  <si>
    <t>full-duplex | power splitting | self-interference | Simultaneous wireless information and power transfer | two-way relay</t>
  </si>
  <si>
    <t>This paper studies simultaneous wireless information and power transfer in full-duplex (FD) two-way relay networks, where two energy-constrained sources are served by a FD multi-antenna power-supply relay. Using FD technique at the relay can cause self-interference (SI) for the signal forwarding, but this SI can be useful for energy harvesting at two sources. To reasonably compress and utilize the SI, we consider a utility optimization problem aiming to maximize the total harvested energy by jointly optimizing the transmit power, the power splitting ratio at the sources and the beamforming matrix at the relay. In specific, we consider two relaying protocols, amplify-and-forward and decode-and-forward. To solve the complex non-convex problem, we decouple the objective problem into two subproblems which can be solved by the proposed semidefinite relaxation technique and the derived constraints activation solution. We show that the optimal solution of certain subproblems can be obtained in the closed-form. By this way, the objective problem can be finally tackled by utilizing a convergence guaranteed alternating optimization algorithm. Numerical results show that the proposed FD scheme achieves significant improvement of the energy harvesting efficiency compared with the existing works with different transmission protocols, i.e., half-duplex, perfect FD, and non-joint FD.</t>
  </si>
  <si>
    <t>22329-22343</t>
  </si>
  <si>
    <t>60021783-118109755;60073652;60021783;60007155;60021783</t>
  </si>
  <si>
    <t>56948501300;56389756800;42861222100;55706033500;55739026400</t>
  </si>
  <si>
    <t>Wang, Wei;Wang, Rui;Duan, Wei;Feng, Renhai;Zhang, Guoan</t>
  </si>
  <si>
    <t>Shanghai;Nantong;Guangzhou;Nantong</t>
  </si>
  <si>
    <t>Tongji University;Nantong University;Guangdong University of Technology;Nantong Research Institute for Advanced Communication Technologies</t>
  </si>
  <si>
    <t>60073652;60021783;60007155;118109755</t>
  </si>
  <si>
    <t>Optimal Transceiver Designs for Wireless-Powered Full-Duplex Two-Way Relay Networks with SWIPT</t>
  </si>
  <si>
    <t>10.1109/ACCESS.2017.2761848</t>
  </si>
  <si>
    <t>2-s2.0-85038407047</t>
  </si>
  <si>
    <t>EP/J006572/1</t>
  </si>
  <si>
    <t>['respirometry data', 'photosynthetic productivity', 'photosynthetic production', 'photosynthesis rate', 'photoinhibition via', 'particularly important', 'paper presents', 'light irradiance', 'key parameters', 'existing semi', 'dynamic model', 'calibrated model', 'builds upon', 'accurate predictions', 'acclimation rules']</t>
  </si>
  <si>
    <t>Microalgae | Nannochloropsis gaditana | Non-photochemical quenching | Photoacclimation | PI curves</t>
  </si>
  <si>
    <t>The development of mathematical models capable of accurate predictions of the photosynthetic productivity of microalgae under variable light conditions is paramount to the development of large-scale production systems. The process of photoacclimation is particularly important in outdoor cultivation systems, whereby seasonal variation of the light irradiance can greatly influence microalgae growth. This paper presents a dynamic model that captures the effect of photoacclimation on the photosynthetic production. It builds upon an existing semi-empirical model describing the processes of photoproduction, photoregulation and photoinhibition via the introduction of acclimation rules for key parameters. The model is calibrated against a dataset comprising pulsed amplitude modulation fluorescence, photosynthesis rate, and antenna size measurements for the microalga Nannochloropsis gaditana in several acclimation states. It is shown that the calibrated model is capable of accurate predictions of fluorescence and respirometry data, both in interpolation and in extrapolation.</t>
  </si>
  <si>
    <t>63-72</t>
  </si>
  <si>
    <t>Journal of Biotechnology</t>
  </si>
  <si>
    <t>60000481;60015150;60000481;60015150;60000481;60000481</t>
  </si>
  <si>
    <t>56425467500;56022002900;56131603700;15759305000;6602309011;6602450288</t>
  </si>
  <si>
    <t>Bernardi, Andrea;Nikolaou, Andreas;Meneghesso, Andrea;Chachuat, Beno√Æt;Morosinotto, Tomas;Bezzo, Fabrizio</t>
  </si>
  <si>
    <t>London;Padua</t>
  </si>
  <si>
    <t>Imperial College London;Universit√† degli Studi di Padova</t>
  </si>
  <si>
    <t>60015150;60000481</t>
  </si>
  <si>
    <t>Bernardi A.</t>
  </si>
  <si>
    <t>Semi-empirical modeling of microalgae photosynthesis in different acclimation states ‚Äì Application to N. gaditana</t>
  </si>
  <si>
    <t>S0168165617315882</t>
  </si>
  <si>
    <t>10.1016/j.jbiotec.2017.08.002</t>
  </si>
  <si>
    <t>2-s2.0-85028311080</t>
  </si>
  <si>
    <t>Minist√©rio do Meio Ambiente</t>
  </si>
  <si>
    <t>02000.005571/2005-89</t>
  </si>
  <si>
    <t>MMA</t>
  </si>
  <si>
    <t>['type region', 'third limb', 'species separation', 'species complex', 'second time', 'populations outside', 'paggii sp', 'original n', 'morphology studied', 'may represent', 'lower portion', 'literature indicates', 'limb characters', 'fitzpatricki redescription', 'first limb', 'fifth limbs', 'external characters', 'endite 3', 'distal endite', 'correctly distinguish', 'bottom sediments', 'body shape', 'also described']</t>
  </si>
  <si>
    <t>Amazonas River Basin | Argentina | Brazil | Colombia | roots</t>
  </si>
  <si>
    <t>The literature indicates that Nicsmirnovius fitzpatricki represents a species complex and that populations outside the type region (Florida, USA) may represent other taxa. As a result of the comparison of South American populations to the original N. fitzpatricki redescription, we described Nicsmirnovius paggii sp. nov. Species separation was supported by limb characters, especially by the presence of a sensillum in endite 3 of the first limb, in the armature of the gnathobase of the second and fifth limbs, and in the setae of the distal endite of the third limb. Body shape, postabdomen, antenna and antennules are similar to N. fitzpatricki, which makes it difficult to correctly distinguish these species based exclusively on external characters. The male is also described, and this is the second time a male of this genus has had its morphology studied. Ecological aspects also differ from another Nicsmirnovius species, since the occurrence of N. paggii sp. nov. is not associated with bottom sediments. Lastly, the morphology of N. paggii sp. nov. was shown to be very different from the Amazonian Nicsmirnovius incredibilis. After redescription, we concluded that N. incredibilis is a specialized species endemic to the middle and lower portion of the Amazonas River Basin. www.zoobank.org/urn:lsid:zoobank.org:pub:20679EB4-FC46-4FAA-B54B-5B8299FB828C.</t>
  </si>
  <si>
    <t>2247-2270</t>
  </si>
  <si>
    <t>37-38</t>
  </si>
  <si>
    <t>60024989-60020541;60020541</t>
  </si>
  <si>
    <t>24336324400;8444844100</t>
  </si>
  <si>
    <t>Sousa, Francisco Diogo Rocha;Elmoor-Loureiro, Lourdes</t>
  </si>
  <si>
    <t>Brasilia;Brasilia</t>
  </si>
  <si>
    <t>Universidade de Bras√≠lia;Universidade Catolica de Brasilia</t>
  </si>
  <si>
    <t>60024989;60020541</t>
  </si>
  <si>
    <t>Sousa F.</t>
  </si>
  <si>
    <t>ZIP code matters: Nicsmirnovius paggii, a new species from fitzpatriki-complex (Cladocera: Chydoridae) does not co-occur with Nicsmirnovius incredibilis</t>
  </si>
  <si>
    <t>10.1080/00222933.2017.1358773</t>
  </si>
  <si>
    <t>2-s2.0-85028550544</t>
  </si>
  <si>
    <t>15K00642</t>
  </si>
  <si>
    <t>['unambiguously identified', 'thermophilic phototroph', 'thermal stability', 'tepidum wild', 'tepidum lh1', 'system contained', 'subsequently deployed', 'reaction center', 'rc complex', 'position 43', 'native spirilloxanthins', 'mutant strains', 'major carotenoid', 'lh1 polypeptides', 'introducing site', 'hybrid lh1', 'heterologously expressing', 'harvesting complex', 'genetic system', 'fluorescence excitation', 'findings build', 'directed mutations', 'ca binding', 'binding behavior', '915 nm']</t>
  </si>
  <si>
    <t>Ca binding | Light harvesting | Photosynthesis | Q  transition y | Thermochromatium tepidum</t>
  </si>
  <si>
    <t>The native core light-harvesting complex (LH1) from the thermophilic purple phototrophic bacterium Thermochromatium tepidum requires Ca2+ for its thermal stability and characteristic absorption maximum at 915 nm. To explore the role of specific amino acid residues of the LH1 polypeptides in Ca-binding behavior, we constructed a genetic system for heterologously expressing the Tch. tepidum LH1 complex in an engineered Rhodobacter sphaeroides mutant strain. This system contained a chimeric pufBALM gene cluster (pufBA from Tch. tepidum and pufLM from Rba. sphaeroides) and was subsequently deployed for introducing site-directed mutations on the LH1 polypeptides. All mutant strains were capable of phototrophic (anoxic/ light) growth. The heterologously expressed Tch. tepidum wild-type LH1 complex was isolated in a reaction center (RC)-associated form and displayed the characteristic absorption properties of this thermophilic phototroph. Spheroidene (the major carotenoid in Rba. sphaeroides) was incorporated into the Tch. tepidum LH1 complex in place of its native spirilloxanthins with one carotenoid molecule present per Œ±Œ≤-subunit. The hybrid LH1-RC complexes expressed in Rba. sphaeroides were characterized using absorption, fluorescence excitation, and resonance Raman spectroscopy. Site-specific mutagenesis combined with spectroscopic measurements revealed that Œ±-D49, Œ≤-L46, and a deletion at position 43 of the Œ±-polypeptide play critical roles in Ca binding in the Tch. tepidum LH1 complex; in contrast, Œ±-N50 does not participate in Ca2+ coordination. These findings build on recent structural data obtained from a high-resolution crystallographic structure of the membrane integrated Tch. tepidum LH1-RC complex and have unambiguously identified the location of Ca2+ within this key antenna complex.</t>
  </si>
  <si>
    <t>10906-10911</t>
  </si>
  <si>
    <t>60008150;60000099;60011418;60018600-60025976;60005038-60008150;60023147;60000099;60000099;60000099;60000099;60000099;60000099;60011418;60023147;60008150;60029472;60011418;60000099</t>
  </si>
  <si>
    <t>7401673635;7404542815;35069557800;7007107989;7102308420;56155100700;57201819611;57196001657;56155012100;57196001647;57216607460;55633346300;57199760780;56374284200;7601537770;7005169480;26642982700;57219472135</t>
  </si>
  <si>
    <t>Nagashima, Kenji V.P.;Sasaki, Mai;Hashimoto, Kanako;Takaichi, Shinichi;Nagashima, Sakiko;Yu, Long Jiang;Abe, Yuto;Gotou, Kenta;Kawakami, Tomoaki;Takenouchi, Mizuki;Shibuya, Yuuta;Yamaguchi, Akira;Ohno, Takashi;Shen, Jian Ren;Inoue, Kazuhito;Madigan, Michael T.;Kimura, Yukihiro;Wang-Otomo, Zheng Yu</t>
  </si>
  <si>
    <t>United States;Japan;Japan;Japan;Japan;Japan;Japan;Japan</t>
  </si>
  <si>
    <t>Carbondale;Tokyo;Okayama;Tokyo;Kobe;Yokohama;Hachioji;Mito</t>
  </si>
  <si>
    <t>Southern Illinois University Carbondale;Tokyo University of Agriculture;Okayama University;Nippon Medical School;Kobe University;Kanagawa University;Tokyo Metropolitan University;Ibaraki University</t>
  </si>
  <si>
    <t>60029472;60025976;60023147;60018600;60011418;60008150;60005038;60000099</t>
  </si>
  <si>
    <t>Nagashima K.V.P.</t>
  </si>
  <si>
    <t>Probing structure‚Äìfunction relationships in early events in photosynthesis using a chimeric photocomplex</t>
  </si>
  <si>
    <t>10.1073/pnas.1703584114</t>
  </si>
  <si>
    <t>2-s2.0-85030755377</t>
  </si>
  <si>
    <t>BE 1442/8‚Äë1</t>
  </si>
  <si>
    <t>['vsop using', 'unambiguous qualitative', 'surface charge', 'straightforward tool', 'solutions even', 'resulting eu', 'quantitative detection', 'intrinsic iron', 'full methodology', 'frequently obtained', 'fluorescent detection', 'fluorescence instruments', 'excitation wavelength', 'eu relative', 'emission wavelength', 'doped ionp', 'detect eu', 'cellular levels', 'biological fluids', 'antenna system', 'acidic conditions']</t>
  </si>
  <si>
    <t>Europium | Fluorescence | MRI | VSOP</t>
  </si>
  <si>
    <t>Background: Intrinsic iron in biological tissues frequently precludes unambiguous the identification of iron oxide nanoparticles when iron-based detection methods are used. Here we report the full methodology for synthesizing very small iron oxide nanoparticles (VSOP) doped with europium (Eu) in their iron oxide core (Eu-VSOP) and their unambiguous qualitative and quantitative detection by fluorescence. Methods and results: The resulting Eu-VSOP contained 0.7 to 2.7% Eu relative to iron, which was sufficient for fluorescent detection while not altering other important particle parameters such as size, surface charge, or relaxivity. A customized enhancer solution with high buffer capacity and nearly neutral pH was developed to provide an antenna system that allowed fluorescent detection of Eu-VSOP in cells and histologic tissue slices as well as in solutions even under acidic conditions as frequently obtained from dissolved organic material. This enhancer solution allowed detection of Eu-VSOP using a standard fluorescence spectrophotometer and a fluorescence microscope equipped with a custom filter set with an excitation wavelength (Œªex) of338nm and an emission wavelength (Œªem) of 616nm. Conclusion: The fluorescent detection of Eu-doped very small iron oxide nanoparticles (Eu-VSOP) provides a straightforward tool to unambiguously characterize VSOP biodistribution and toxicology at tissue, and cellular levels, providing a sensitive analytical tool to detect Eu-doped IONP in dissolved organ tissue and biological fluids with fluorescence instruments.</t>
  </si>
  <si>
    <t>Journal of Nanobiotechnology</t>
  </si>
  <si>
    <t>60126120;60126120;60024629-60030718;60126120;60005036;60126120;60030718;60126120;60126120</t>
  </si>
  <si>
    <t>57193796664;55538873100;8566696800;6603590018;57188722991;7005904948;6506363707;7003442733;12753798800</t>
  </si>
  <si>
    <t>de Schellenberger, Angela Ariza;Hauptmann, Ralf;Millward, Jason M.;Schellenberger, Eyk;Kobayashi, Yuske;Taupitz, Matthias;Infante-Duarte, Carmen;Schnorr, J√∂rg;Wagner, Susanne</t>
  </si>
  <si>
    <t>Berlin;Berlin;Berlin;Hamburg</t>
  </si>
  <si>
    <t>Berliner Institut f√ºr Gesundheitsforschung;Freie Universit√§t Berlin;Max Delbruck Center for Molecular Medicine;Universit√§tsklinikum Hamburg-Eppendorf</t>
  </si>
  <si>
    <t>60126120;60030718;60024629;60005036</t>
  </si>
  <si>
    <t>de Schellenberger A.A.</t>
  </si>
  <si>
    <t>Synthesis of europium-doped VSOP, customized enhancer solution and improved microscopy fluorescence methodology for unambiguous histological detection</t>
  </si>
  <si>
    <t>10.1186/s12951-017-0301-6</t>
  </si>
  <si>
    <t>2-s2.0-85030869992</t>
  </si>
  <si>
    <t>['vibrational properties', 'vibrational features', 'underlining description', 'thus suggesting', 'statistical tool', 'state structural', 'semiquantitative description', 'seldom parametrized', 'sample configurations', 'refined potentials', 'qm calculations', 'poor results', 'photoinduced processes', 'peridinin molecule', 'often coupled', 'molecular systems', 'molecular structure', 'mechanical static', 'increasing level', 'harvesting process', 'electronic transitions', 'electronic excitations', 'dynamic calculations', 'different force', 'correctly characterize', 'complex environments', 'classical results', 'classical md', 'challenging case', 'albeit possible']</t>
  </si>
  <si>
    <t>Classical molecular dynamics is more and more often coupled to quantum mechanical based techniques as a statistical tool to sample configurations of molecular systems embedded in complex environments. Nonetheless, the classical potentials describing the molecular systems are seldom parametrized to reproduce electronic processes, such as electronic excitations, which are instead very sensitive to the underlining description of the molecular structure. Here, we analyze the challenging case of the peridinin molecule, a natural apocarotenoid responsible for the light-harvesting process in the PCP antenna protein of dinoflagellates. Ground-state structural and vibrational properties, as well as electronic transitions of the pigment are studied by means of quantum-mechanical static and dynamic calculations. Thereafter, classical molecular dynamics simulations are performed with a number of different force-fields, ranging from a popular, general purpose one to refined potentials of increasing level of complexity. From the comparison of classical results with their quantum mechanical counterparts, it appears that, while very poor results are obtained from standard transferrable force-fields, specifically tuned potentials are able to correctly characterize most of the structural and vibrational features of the pigment. Nonetheless, only an advanced parametrization technique is able to give a semiquantitative description of the coupling between vibrations and electronic excitations, thus suggesting that the use of classical MD in combination of QM calculations for the study of photoinduced processes, albeit possible, should be considered with care.</t>
  </si>
  <si>
    <t>4636-4648</t>
  </si>
  <si>
    <t>60006824-60028186;60028868;60028868;60021199;60028868</t>
  </si>
  <si>
    <t>7801576684;56674707700;35754430000;6506673626;7003345374</t>
  </si>
  <si>
    <t>Andreussi, Oliviero;Prandi, Ingrid G.;Campetella, Marco;Prampolini, Giacomo;Mennucci, Benedetta</t>
  </si>
  <si>
    <t>Italy;Switzerland;Italy;Switzerland</t>
  </si>
  <si>
    <t>Pisa;Lausanne;Rome;Lugano</t>
  </si>
  <si>
    <t>Universit√† di Pisa;Swiss Federal Institute of Technology Lausanne;Consiglio Nazionale delle Ricerche;Universit√† della Svizzera italiana</t>
  </si>
  <si>
    <t>60028868;60028186;60021199;60006824</t>
  </si>
  <si>
    <t>Andreussi O.</t>
  </si>
  <si>
    <t>Classical Force Fields Tailored for QM Applications: Is It Really a Feasible Strategy?</t>
  </si>
  <si>
    <t>10.1021/acs.jctc.7b00777</t>
  </si>
  <si>
    <t>2-s2.0-85031024777</t>
  </si>
  <si>
    <t>['work verifies', 'type high', 'temperature measurement', 'situ measurement', 'sensing mechanism', 'room temperature', 'rising temperature', 'resonant frequency', 'radiation patch', 'palladium paste', 'new material', 'increasing temperature', 'highly sensitive', 'high temperature', 'harsh environments', 'film technology', 'dielectric constant', 'detecting changes', 'chemically corrosive', 'aluminum nitride', 'absolute sensitivity', '20 ghz', '13 ghz']</t>
  </si>
  <si>
    <t>Dielectric constant | High-temperature environment | Passive wireless | Patch antenna temperature sensor</t>
  </si>
  <si>
    <t>An aluminum nitride (AlN) based patch antenna-type high-temperature wireless passive sensor is reported to operate as both a sensor and an antenna, which integrates in situ measurement/sensing with remote wireless communication at the same time. The sensor is small, easy to manufacture, highly sensitive and has a high operating temperature; it can be used in high-temperature, chemically corrosive and other harsh environments. The sensing mechanism of the sensor, the dielectric constant of the AlN ceramic substrate, increases with rising temperature, which reduces the resonant frequency of the sensor. Thus, the temperature can be measured by detecting changes in the sensor's resonant frequency. High-Frequency Simulation Structure (HFSS) software is used to determine the structure and size of the sensor, which is then fabricated using thick-film technology. The substrate of the sensor is AlN ceramic due to its outstanding thermal resistance at high temperature; and its conductors (the radiation patch and the ground under the substrate) are silver-palladium alloy sintered form silver-palladium paste. A vector network analyzer reveals that the sensor's operating range extends to 700 ¬∞C. Furthermore, its resonant frequency decreases from 2.20 GHz to 2.13 GHz with increasing temperature from room temperature (25 ¬∞C) to 700 ¬∞C, with an absolute sensitivity of 104.77 KHz/¬∞C. Our work verifies the feasibility of measuring high temperatures using AlN-based patch antenna wireless passive temperature sensors, and provides a new material and temperature sensitive structure for high-temperature measurement in harsh environments.</t>
  </si>
  <si>
    <t>60001305;112935066;60001305;60001305;119206636;60001305;60001305</t>
  </si>
  <si>
    <t>57196058552;57196057358;53163670500;34881988900;56939705700;57192467998;8660609800</t>
  </si>
  <si>
    <t>Yan, Dan;Yang, Yong;Hong, Yingping;Liang, Ting;Yao, Zong;Chen, Xiaoyong;Xiong, Jijun</t>
  </si>
  <si>
    <t>Taiyuan;Taiyuan;Taiyuan</t>
  </si>
  <si>
    <t>North University of China;North Automatic Control Technology Research Institute;China Coal Technology and Engineering Group Corporation</t>
  </si>
  <si>
    <t>60001305;119206636;112935066</t>
  </si>
  <si>
    <t>Yan D.</t>
  </si>
  <si>
    <t>ALN-based ceramic patch antenna-typewireless passive high-temperature sensor</t>
  </si>
  <si>
    <t>10.3390/mi8100301</t>
  </si>
  <si>
    <t>2-s2.0-85031498088</t>
  </si>
  <si>
    <t>['illustrative example', 'holistic ftbr', 'high front', 'backlobe suppression', '6 dbi', '5 ghz', '4 db', '27 db', '1 db']</t>
  </si>
  <si>
    <t>Liquid crystal polymer | Millimeter wave antenna | Patch antenna array | Substrate integrated coaxial line (SICL)</t>
  </si>
  <si>
    <t>A low profile aperture-coupled patch antenna array with high front-to-back-ratio (FTBR) is designed at Q -band by using substrate integrated coaxial line technique, the intrinsic shielded enclosure of which is capable of constructing an equal-phase and amplitude-tapering feeding network with backlobe suppression. An illustrative example of a 6 √ó 6 patch antenna array is designed and fabricated with a 2 √ó 2 prior verification module by using multilayer liquid crystal polymer process. Measured results indicate that the array can achieve a gain of 17.6 dBi at 41.5 GHz and the first sidelobe levels is -24.1 dB in the E-plane and -20.4 dB in the H-plane. The holistic FTBR is better than 27 dB in both planes.</t>
  </si>
  <si>
    <t>3043-3046</t>
  </si>
  <si>
    <t>60021666;60021666;60021666;60021666;60021666;60021666</t>
  </si>
  <si>
    <t>57193927082;56948392300;57193924957;57193927218;57193927411;57193928471</t>
  </si>
  <si>
    <t>Xing, Ke;Liu, Bing;Guo, Zijun;Wei, Xiangyun;Zhao, Renrong;Ma, Yu</t>
  </si>
  <si>
    <t>Xing K.</t>
  </si>
  <si>
    <t>Backlobe and sidelobe suppression of a Q-band patch antenna array by using substrate integrated coaxial line feeding technique</t>
  </si>
  <si>
    <t>10.1109/LAWP.2017.2759909</t>
  </si>
  <si>
    <t>2-s2.0-85031897785</t>
  </si>
  <si>
    <t>15-08803S</t>
  </si>
  <si>
    <t>['tag rcs', 'slight increase', 'simulated results', 'roughly half', 'reordering scatterers', 'rcs response', 'radar cross', 'outperforms u', 'monostatic measurement', 'letter presents', 'individual scatterers', 'credit card', 'bandwidth bw3db', 'amplitude stability', '9 mhz', '3 dbsm', '1 mhz']</t>
  </si>
  <si>
    <t>Capacitively loaded (C-loaded) dipole | Chipless radio-frequency identification (RFID) | Electrically small dipole | Radar cross-section (RCS) | Scatterer</t>
  </si>
  <si>
    <t>This letter presents the novel 20 bit chipless radiofrequency identification transponder (tag) based on spiral capacitively loaded dipole scatterers of electrical size ka = 0.47, radar cross-section (RCS) œÉ = -29.3 dBsm, and bandwidth BW3dB = 20.9 MHz. It outperforms U-folded dipole scatterer (ka = 0.79, œÉ = -34.3 dBsm, BW3dB = 18.1 MHz) in the first two parameters in exchange for a slight increase in bandwidth. The total tag size (17 √ó 68 mm2) is roughly half the size of a credit card. The frequency and amplitude stability of its RCS response, when the zero bit information is coded via removal of individual scatterers, is improved by reordering scatterers in the array. The simulated results were verified by the monostatic measurement of tag RCS.</t>
  </si>
  <si>
    <t>3051-3054</t>
  </si>
  <si>
    <t>60013323;60013323;60013323;60013323;60013323</t>
  </si>
  <si>
    <t>55263356200;23993204100;8419531500;7006220761;35090189000</t>
  </si>
  <si>
    <t>Havlicek, Jaroslav;Svanda, Milan;Polivka, Milan;Machac, Jan;Kracek, Jan</t>
  </si>
  <si>
    <t>Havlicek J.</t>
  </si>
  <si>
    <t>Chipless RFID tag based on electrically small spiral capacitively loaded dipole</t>
  </si>
  <si>
    <t>10.1109/LAWP.2017.2760059</t>
  </si>
  <si>
    <t>2-s2.0-85031903897</t>
  </si>
  <si>
    <t>['two high', 'siw slot', 'novel single', 'mimo antennas', 'mimo 1', 'gain enhancement', 'elaborated first', 'coupling ka', 'corrugated technique', 'basic element', 'band multiple', 'average 1', 'around 26', 'approximately 3', '6 ghz', '4 ghz', '2 antennas', '11 db']</t>
  </si>
  <si>
    <t>Corrugated technique | High gain | Low mutual coupling | Multiple-input-multiple-output (MIMO) | Substrate integrated waveguide (SIW)</t>
  </si>
  <si>
    <t>A novel single-layer substrate integrated waveguide (SIW) corrugated technique, consisting of an SIW slot and two SIW grooves, is proposed in this letter, based on which two high-gain and low-mutual-coupling Ka-band multiple-input-multiple-output (MIMO) antennas are demonstrated. The mechanism of gain enhancement of basic element is elaborated first before the analyses of the MIMO antennas. The simulated and measured results show that the elements of MIMO 1 and 2 antennas have an average 1.6 GHz (5.8%) bandwidth from around 26.8 to 28.4 GHz, and the gains can be up to 9.5 and 11 dB, respectively, with approximately 3 and 4.5 dB gain enhancement compared to those without SIW grooves. More than 20 dB high isolations between the elements can be achieved for both MIMO antennas. Subsequently, the study of envelope correlation coefficients exhibits their good MIMO performance.</t>
  </si>
  <si>
    <t>3084-3087</t>
  </si>
  <si>
    <t>60024350;60024350;60014475</t>
  </si>
  <si>
    <t>55935361700;27168857200;57195312473</t>
  </si>
  <si>
    <t>Lin, Mingtuan;Liu, Peiguo;Guo, Zhiqing</t>
  </si>
  <si>
    <t>Changsha;Xiamen</t>
  </si>
  <si>
    <t>National University of Defense Technology;Jimei University</t>
  </si>
  <si>
    <t>60024350;60014475</t>
  </si>
  <si>
    <t>Gain-enhanced Ka-band MIMO antennas based on the SIW corrugated technique</t>
  </si>
  <si>
    <t>10.1109/LAWP.2017.2761903</t>
  </si>
  <si>
    <t>2-s2.0-85031917755</t>
  </si>
  <si>
    <t>['simulated results', 'reconfigurable antenna', 'prototype antenna', 'pattern tilt', 'pattern reconfiguration', 'novel frequency', 'n diodes', 'letter presents', 'frequency 4', 'antenna consists', '8 ghz', '30 ¬∞.']</t>
  </si>
  <si>
    <t>Frequency-reconfigurable | Multiband antennas | Pattern-reconfigurable</t>
  </si>
  <si>
    <t>This letter presents the design of a novel frequency- and pattern-reconfigurable antenna. The antenna consists of a simple rectangular patch with two longitudinal slits. The slits are connected to the patch through a pair of p-i-n diodes to enable frequency reconfiguration and pattern reconfiguration. The reconfigurable patch antenna operates at the frequency 4.5 and 4.8 GHz/5.2 and 5.8 GHz and has a pattern tilt of -30¬∞, 0¬∞, +30¬∞. The prototype antenna is fabricated, and its performance is validated using measurements. Measured results agree well with the simulated results.</t>
  </si>
  <si>
    <t>3047-3050</t>
  </si>
  <si>
    <t>60021176;60021176;60079728;60021176;60021176;60021176;60021176;60033058;60033058;118423733</t>
  </si>
  <si>
    <t>57190183444;55511179300;54580566800;56060134700;57189850296;57189850218;6507915683;57225665138;48561946400;57196116674</t>
  </si>
  <si>
    <t>Selvam, Yogeshwari Panneer;Kanagasabai, Malathi;Alsath, M. Gulam Nabi;Velan, Sangeetha;Kingsly, Saffrine;Subbaraj, Sangeetha;Ramana Rao, Y. V.;Srinivasan, Raju;Varadhan, Abhai Kumar;Karuppiah, Meenakshisundaram</t>
  </si>
  <si>
    <t>Kanchipuram;Madurai;Chennai;Madurai</t>
  </si>
  <si>
    <t>SSN College of Engineering, Kalavakkam;Thiagarajar College of Engineering;Anna University;Thiagarajar Telekom Solutions Limited</t>
  </si>
  <si>
    <t>60079728;60033058;60021176;118423733</t>
  </si>
  <si>
    <t>Selvam Y.P.</t>
  </si>
  <si>
    <t>A low-profile frequency- and pattern-reconfigurable antenna</t>
  </si>
  <si>
    <t>10.1109/LAWP.2017.2759960</t>
  </si>
  <si>
    <t>2-s2.0-85031925161</t>
  </si>
  <si>
    <t>['target sparsity', 'resolving power', 'paper presents', 'field zone', 'field region', 'field method', 'field applications', 'cs measurements', 'compressive sensing', 'better minimize', 'beamforming performance', 'background interference']</t>
  </si>
  <si>
    <t>Antenna array | beamforming | compressive sensing | near-field imaging | phased array</t>
  </si>
  <si>
    <t>Phased array technology allows for fast electronic beam steering with high antenna gain for radar imaging systems. Currently, common algorithms mainly concentrate on scenarios where targets are in the far-field zone; however, the beamforming performance will be impaired in the near-field zone. This paper presents a compressive sensing (CS)-based phased array imaging method for near-field applications. A novel data acquisition methodology has been proposed on the basis of near-field focusing techniques. CS measurements are taken by randomly focusing beams in the near-field region. When compared with the far-field imaging approach, the proposed method shows superior performance in the presence of noise and background interference. Moreover, the near-field method can better minimize the grating lobe issues caused by using large antenna element spacing. Finally, we show that the resolving power of CS imaging systems can be affected by target sparsity.</t>
  </si>
  <si>
    <t>18975-18986</t>
  </si>
  <si>
    <t>56573321900;22984162100;7201594095</t>
  </si>
  <si>
    <t>Cheng, Qiao;Alomainy, Akram;Hao, Yang</t>
  </si>
  <si>
    <t>Cheng Q.</t>
  </si>
  <si>
    <t>Near-Field Millimeter-Wave Phased Array Imaging with Compressive Sensing</t>
  </si>
  <si>
    <t>10.1109/ACCESS.2017.2753881</t>
  </si>
  <si>
    <t>2-s2.0-85040611944</t>
  </si>
  <si>
    <t>['system integrity', 'sight direction', 'relevant methodology', 'real value', 'monitor measurement', 'monitor decision', 'landing system', 'jpals integrity', 'integrity performance', 'integrated error', 'carrier landing', 'associated equation', 'antenna motion', 'alarm message']</t>
  </si>
  <si>
    <t>Antenna motion | Fault mode | Integrity | Multimodal data fusion | Multiple reference station | SB-JPALS</t>
  </si>
  <si>
    <t>High positioning accuracy and system integrity are crucial for the Sea-based Joint Precision Approach and Landing System (SB-JPALS) to ensure life safety in carrier landing. The antenna motion of shipboard receivers may introduce large positioning error, which is one of the primary failure modes affecting the SB-JPALS integrity. Multimodal data fusion based on dual-frequency GPS observables and antenna motion information is applied to monitor the failure and enables the system to alarm message once position domain error caused by antenna movement exceeds a threshold. Monitoring algorithm uses multiple reference station architecture, selects integrated translating error of all valid reference antennas as the monitor measurement, and establishes a monitor decision-making model based on fault vertical protection level to evaluate the integrity performance. Multiple antenna motion errors are fused to be the integrated translating error and relevant methodology is described. Firstly the associated equation is built between individual antenna motion error and inter-antenna baseline motion error. The latter is regarded as known variables due to feasibility to capture them on the mobile ship platform. Then each antenna motion error is calculated and projected onto satellite line-of-sight direction. Finally the integrated error is obtained by averaging all antenna motion errors. The experiment data analysis result shows that individual antenna motion error derived from inter-antenna baseline errors is consistent with its real value, and the vertical protection level of the integrated translating error computed by multimodal data fusion processing based on multiple reference antennas is smaller than that by individual antenna information, namely, the system achieves better integrity.</t>
  </si>
  <si>
    <t>46-54</t>
  </si>
  <si>
    <t>Multimodal data fusion for SB-JPALS status prediction under antenna motion fault mode</t>
  </si>
  <si>
    <t>S0925231217302503</t>
  </si>
  <si>
    <t>10.1016/j.neucom.2016.08.126</t>
  </si>
  <si>
    <t>2-s2.0-85012883910</t>
  </si>
  <si>
    <t>['weak signals', 'trigger efficiency', 'summit station', 'radio detection', 'possible site', 'noise ratio', 'neutrinos interacting', 'nearby antennas', 'multiple antennas', 'large volumes', 'impulsive signals', 'high energies', 'glacial ice', 'expected improvement', 'coherently summing', 'askaryan emission', 'also discuss']</t>
  </si>
  <si>
    <t>Phased array | Radio detection | Ultra-high energy neutrinos</t>
  </si>
  <si>
    <t>The in-ice radio interferometric phased array technique for detection of high energy neutrinos looks for Askaryan emission from neutrinos interacting in large volumes of glacial ice, and is being developed as a way to achieve a low energy threshold and a large effective volume at high energies. The technique is based on coherently summing the impulsive Askaryan signal from multiple antennas, which increases the signal-to-noise ratio for weak signals. We report here on measurements and a simulation of thermal noise correlations between nearby antennas, beamforming of impulsive signals, and a measurement of the expected improvement in trigger efficiency through the phased array technique. We also discuss the noise environment observed with an analog phased array at Summit Station, Greenland, a possible site for an interferometric phased array for radio detection of high energy neutrinos.</t>
  </si>
  <si>
    <t>46-55</t>
  </si>
  <si>
    <t>60025038-60117873;60117873-60032179;60027550;60022148;60117873;60022148;60117873-60029278;60011116;60013791;60022148;60117873;60117873;60009037;60027550;60027550;60117873-60029278;60013791;60117873-60029278-60025597;60027550-60011116</t>
  </si>
  <si>
    <t>56986646800;35228413600;57193843168;55734802900;36681300700;57193857780;57221471243;57193854065;22941354900;35227824200;35812216000;57195052333;22941810000;35227973100;57191291290;57193848728;35228075800;36344414400;16053919700</t>
  </si>
  <si>
    <t>Avva, J.;Bechtol, K.;Chesebro, T.;Cremonesi, L.;Deaconu, C.;Gupta, A.;Ludwig, A.;Messino, W.;Miki, C.;Nichol, R.;Oberla, E.;Ransom, M.;Romero-Wolf, A.;Saltzberg, D.;Schlupf, C.;Shipp, N.;Varner, G.;Vieregg, A. G.;Wissel, S. A.</t>
  </si>
  <si>
    <t>United States;United States;United States;United States;United States;United States;United Kingdom;United States;United States;United States</t>
  </si>
  <si>
    <t>Chicago;Madison;Chicago;Los Angeles;Chicago;Berkeley;London;Honolulu;San Luis Obispo;Pasadena</t>
  </si>
  <si>
    <t>The Kavli Institute for Cosmological Physics;University of Wisconsin-Madison;The University of Chicago;University of California, Los Angeles;The Enrico Fermi Institute;University of California, Berkeley;University College London;University of Hawai ªi at MƒÅnoa;Cal Poly San Luis Obispo;Jet Propulsion Laboratory</t>
  </si>
  <si>
    <t>60117873;60032179;60029278;60027550;60025597;60025038;60022148;60013791;60011116;60009037</t>
  </si>
  <si>
    <t>Avva J.</t>
  </si>
  <si>
    <t>Development toward a ground-based interferometric phased array for radio detection of high energy neutrinos</t>
  </si>
  <si>
    <t>S0168900217307209</t>
  </si>
  <si>
    <t>10.1016/j.nima.2017.07.009</t>
  </si>
  <si>
    <t>2-s2.0-85025092243</t>
  </si>
  <si>
    <t>F32DC013928</t>
  </si>
  <si>
    <t>['‚ äúfine', 'wilson show', 'vibration phase', 'synaptic inputs', 'stimulus frequency', 'results illustrate', 'pass filter', 'parallel channels', 'membrane properties', 'membrane acts', 'mechanosensory processing', 'mechanical vibrations', 'larger voltage', 'kinetic properties', 'individual cycles', 'gated conductances', 'fine features', 'drosophila brain', 'bandpass filter', 'backward movement', 'b1 cells']</t>
  </si>
  <si>
    <t>active conductances | AMMC | depolarization block | electrical synapses | frequency selectivity | Johnston's organ | mechanosensation | phase selectivity | vibration sensing | voltage-gated ion channels</t>
  </si>
  <si>
    <t>To better understand biophysical mechanisms of mechanosensory processing, we investigated two cell types in the Drosophila brain (A2 and B1 cells) that are postsynaptic to antennal vibration receptors. A2 cells receive excitatory synaptic currents in response to both directions of movement: thus, twice per vibration cycle. The membrane acts as a low-pass filter, so that voltage and spiking mainly track the vibration envelope rather than individual cycles. By contrast, B1 cells are excited by only forward or backward movement, meaning they are sensitive to vibration phase. They receive oscillatory synaptic currents at the stimulus frequency, and they bandpass filter these inputs to favor specific frequencies. Different cells prefer different frequencies, due to differences in their voltage-gated conductances. Both Na+ and K+ conductances suppress low-frequency synaptic inputs, so cells with larger voltage-gated conductances prefer higher frequencies. These results illustrate how membrane properties and voltage-gated conductances can extract distinct stimulus features into parallel channels. Azevedo and Wilson show that coarse and fine features of mechanical vibrations are encoded in parallel channels in the Drosophila brain. The ‚Äúfine-feature‚Äù cells exploit the kinetic properties of voltage-gated ion channels to extract specific frequencies from their synaptic inputs.</t>
  </si>
  <si>
    <t>446-460.e9</t>
  </si>
  <si>
    <t>60002746;60002746</t>
  </si>
  <si>
    <t>57189210287;35768663200</t>
  </si>
  <si>
    <t>Azevedo, Anthony W.;Wilson, Rachel I.</t>
  </si>
  <si>
    <t>Azevedo A.</t>
  </si>
  <si>
    <t>Active Mechanisms of Vibration Encoding and Frequency Filtering in Central Mechanosensory Neurons</t>
  </si>
  <si>
    <t>S0896627317308395</t>
  </si>
  <si>
    <t>10.1016/j.neuron.2017.09.004</t>
  </si>
  <si>
    <t>2-s2.0-85029689415</t>
  </si>
  <si>
    <t>Kwanjeong Educational Foundation</t>
  </si>
  <si>
    <t>KEF</t>
  </si>
  <si>
    <t>['‚ àí1', 'zn microparticles', 'zn metal', 'zinc oxide', 'subsequent self', 'study describes', 'strategies based', 'room temperature', 'material system', 'material combinations', 'liquid phase', 'large areas', 'key advantages', 'h2o solution', 'h2o interface', 'emerging classes', 'degradable materials', 'critically important', 'aqueous solutions', 'ambient conditions']</t>
  </si>
  <si>
    <t>bioresorbable electronics | conductive inks | electrochemical sintering | printed electronics | transient electronics</t>
  </si>
  <si>
    <t>This study describes a conductive ink formulation that exploits electrochemical sintering of Zn microparticles in aqueous solutions at room temperature. This material system has relevance to emerging classes of biologically and environmentally degradable electronic devices. The sintering process involves dissolution of a surface passivation layer of zinc oxide in CH3COOH/H2O and subsequent self-exchange of Zn and Zn2+ at the Zn/H2O interface. The chemical specificity associated with the Zn metal and the CH3COOH/H2O solution is critically important, as revealed by studies of other material combinations. The resulting electrochemistry establishes the basis for a remarkably simple procedure for printing highly conductive (3 √ó 105 S m‚àí1) features in degradable materials at ambient conditions over large areas, with key advantages over strategies based on liquid phase (fusion) sintering that requires both oxide-free metal surfaces and high temperature conditions. Demonstrations include printed magnetic loop antennas for near-field communication devices.</t>
  </si>
  <si>
    <t>60000745;60013866;60000745;60000745;60000745;60013227</t>
  </si>
  <si>
    <t>57199225865;57203325076;57192997838;56559315400;57195074659;56755517500</t>
  </si>
  <si>
    <t>Lee, Yoon Kyeung;Kim, Jeonghyun;Kim, Yerim;Kwak, Jean Won;Yoon, Younghee;Rogers, John A.</t>
  </si>
  <si>
    <t>South Korea;United States;United States</t>
  </si>
  <si>
    <t>Seoul;Chicago;Urbana</t>
  </si>
  <si>
    <t>Kwangwoon University;Northwestern University Feinberg School of Medicine;University of Illinois Urbana-Champaign</t>
  </si>
  <si>
    <t>60013866;60013227;60000745</t>
  </si>
  <si>
    <t>Lee Y.K.</t>
  </si>
  <si>
    <t>Room Temperature Electrochemical Sintering of Zn Microparticles and Its Use in Printable Conducting Inks for Bioresorbable Electronics</t>
  </si>
  <si>
    <t>10.1002/adma.201702665</t>
  </si>
  <si>
    <t>2-s2.0-85030683305</t>
  </si>
  <si>
    <t>['wrinkles compensate', 'spatial feature', 'phonon polariton', 'new way', 'natural wrinkles', 'magnitude smaller', 'launcher geometry', 'intrinsic properties', 'hpps launched', 'hbn microcrystal', 'hbn crystals', 'excitation wavelength', 'different mechanisms', 'dielectric environments', 'control polaritons', 'compressed twofold', '200 nm', '028 ).']</t>
  </si>
  <si>
    <t>dielectric environments | dispersion | hexagonal boron nitride | hyperbolic phonon polaritons | wrinkles</t>
  </si>
  <si>
    <t>Interference-free hyperbolic phonon polaritons (HPPs) excited by natural wrinkles in a hexagonal boron nitride (hBN) microcrystal are reported both experimentally and theoretically. Although their geometries are off-resonant with the excitation wavelength, the wrinkles compensate for the large momentum mismatch between photon and phonon polariton, and launch the HPPs without interference. The spatial feature of wrinkles is about 200 nm, which is an order of magnitude smaller than resonant metal antennas at the same excitation wavelength. Compared with phonon polaritons launched by an atomic force microscopy tip, the phonon polaritons launched by wrinkles are interference-free, independent of the launcher geometry, and exhibit a smaller damping rate (Œ≥ ‚âà 0.028). On the same hBN microcrystal, in situ nanoinfrared imaging of HPPs launched by different mechanisms is performed. In addition, the dispersion of HPPs is modified by changing the dielectric environments of hBN crystals. The wavelength of HPPs is compressed twofold when the substrate is changed from SiO2 to gold. The findings provide insights into the intrinsic properties of hBN-HPPs and demonstrate a new way to launch and control polaritons in van der Waals materials.</t>
  </si>
  <si>
    <t>60012820-60027363;60012820-60027363;60012820-60027363;60012820-60027363-114020962;60015742;60012820-60027363-114020962</t>
  </si>
  <si>
    <t>55711471800;57194761837;57195983139;7102766964;57195981730;55864209500</t>
  </si>
  <si>
    <t>Duan, Jiahua;Chen, Runkun;Li, Jingcheng;Jin, Kuijuan;Sun, Zhigang;Chen, Jianing</t>
  </si>
  <si>
    <t>Beijing;Dalian;Beijing;Beijing</t>
  </si>
  <si>
    <t>University of Chinese Academy of Sciences;Dalian Institute of Chemical Physics Chinese Academy of Sciences;Institute of Physics Chinese Academy of Sciences;Collaborative Innovation Center of Quantum Matter</t>
  </si>
  <si>
    <t>60027363;60015742;60012820;114020962</t>
  </si>
  <si>
    <t>Duan J.</t>
  </si>
  <si>
    <t>Launching Phonon Polaritons by Natural Boron Nitride Wrinkles with Modifiable Dispersion by Dielectric Environments</t>
  </si>
  <si>
    <t>10.1002/adma.201702494</t>
  </si>
  <si>
    <t>2-s2.0-85030695238</t>
  </si>
  <si>
    <t>MP1209</t>
  </si>
  <si>
    <t>DOE</t>
  </si>
  <si>
    <t>['transport energy', 'reaction centers', 'reaction center', 'polariton states', 'photonic structure', 'photonic microcavity', 'photon absorption', 'optical modes', 'first demonstration', 'exciton states', 'energy distinct', 'coherent exchange', 'assembled nanostructures']</t>
  </si>
  <si>
    <t>biophotonics | microcavities | photosynthetic bacteria | polaritons | strong coupling</t>
  </si>
  <si>
    <t>Photosynthetic organisms rely on a series of self-assembled nanostructures with tuned electronic energy levels in order to transport energy from where it is collected by photon absorption, to reaction centers where the energy is used to drive chemical reactions. In the photosynthetic bacteria Chlorobaculum tepidum, a member of the green sulfur bacteria family, light is absorbed by large antenna complexes called chlorosomes to create an exciton. The exciton is transferred to a protein baseplate attached to the chlorosome, before migrating through the Fenna‚ÄìMatthews‚ÄìOlson complex to the reaction center. Here, it is shown that by placing living Chlorobaculum tepidum bacteria within a photonic microcavity, the strong exciton‚Äìphoton coupling regime between a confined cavity mode and exciton states of the chlorosome can be accessed, whereby a coherent exchange of energy between the bacteria and cavity mode results in the formation of polariton states. The polaritons have energy distinct from that of the exciton which can be tuned by modifying the energy of the optical modes of the microcavity. It is believed that this is the first demonstration of the modification of energy levels within living biological systems using a photonic structure.</t>
  </si>
  <si>
    <t>60001881;60026851;60001881;60001881;60009982-60070941;60009982;60026851;60026910-60019228;60026851;60026851;60001881</t>
  </si>
  <si>
    <t>36195416200;56073676500;57195980421;57188751258;6602826159;6507007526;35564861900;55599996000;55547114683;56870593500;7006250177</t>
  </si>
  <si>
    <t>Coles, David;Flatten, Lucas C.;Sydney, Thomas;Hounslow, Emily;Saikin, Semion K.;Aspuru-Guzik, Al√°n;Vedral, Vlatko;Tang, Joseph Kuo Hsiang;Taylor, Robert A.;Smith, Jason M.;Lidzey, David G.</t>
  </si>
  <si>
    <t>Russian Federation;United States;United Kingdom;United States;United States;United Kingdom</t>
  </si>
  <si>
    <t>Kazan;Worcester;Oxford;Dayton;Cambridge;Sheffield</t>
  </si>
  <si>
    <t>Kazan Federal University;Clark University;University of Oxford;Air Force Research Laboratory;Harvard University;The University of Sheffield</t>
  </si>
  <si>
    <t>60070941;60026910;60026851;60019228;60009982;60001881</t>
  </si>
  <si>
    <t>Coles D.</t>
  </si>
  <si>
    <t>A Nanophotonic Structure Containing Living Photosynthetic Bacteria</t>
  </si>
  <si>
    <t>10.1002/smll.201701777</t>
  </si>
  <si>
    <t>2-s2.0-85030725450</t>
  </si>
  <si>
    <t>ZIAAI000810</t>
  </si>
  <si>
    <t>['used rna', 'transcriptome profiles', 'tiger mosquito', 'several arboviruses', 'relative go', 'oviposition rely', 'olfactory stimuli', 'olfactory repertoire', 'mosquito species', 'may pave', 'maxillary palps', 'male heads', 'main ae', 'host seeking', 'high degree', 'genes expressed', 'female antennae', 'different tissues', 'deeper knowledge', 'contigs upregulated', 'competent vector', 'comparative genomics', 'chemosensory genes', 'better understand']</t>
  </si>
  <si>
    <t>Aedes albopictus | Antennae | Chemosensory genes | Maxillary palps | Mosquito | MRNA-sequencing | Olfaction</t>
  </si>
  <si>
    <t>Background: The Asian tiger mosquito Aedes albopictus is a highly invasive species and competent vector of several arboviruses (e.g. dengue, chikungunya, Zika) and parasites (e.g. dirofilaria) of public health importance. Compared to other mosquito species, Ae. albopictus females exhibit a generalist host seeking as well as a very aggressive biting behaviour that are responsible for its high degree of nuisance. Several complex mosquito behaviours such as host seeking, feeding, mating or oviposition rely on olfactory stimuli that target a range of sensory neurons localized mainly on specialized head appendages such as antennae, maxillary palps and the mouthparts. Results: With the aim to describe the Ae. albopictus olfactory repertoire we have used RNA-seq to reveal the transcriptome profiles of female antennae and maxillary palps. Male heads and whole female bodies were employed as reference for differential expression analysis. The relative transcript abundance within each tissue (TPM, transcripts per kilobase per million) and the pairwise differential abundance in the different tissues (fold change values and false discovery rates) were evaluated. Contigs upregulated in the antennae (620) and maxillary palps (268) were identified and relative GO and PFAM enrichment profiles analysed. Chemosensory genes were described: overall, 77 odorant binding proteins (OBP), 82 odorant receptors (OR), 60 ionotropic receptors (IR) and 30 gustatory receptors (GR) were identified by comparative genomics and transcriptomics. In addition, orthologs of genes expressed in the female/male maxillary palps and/or antennae and involved in thermosensation (e.g. pyrexia and arrestin1), mechanosensation (e.g. piezo and painless) and neuromodulation were classified. Conclusions: We provide here the first detailed transcriptome of the main Ae. albopictus sensory appendages, i.e. antennae and maxillary palps. A deeper knowledge of the olfactory repertoire of the tiger mosquito will help to better understand its biology and may pave the way to design new attractants/repellents.</t>
  </si>
  <si>
    <t>60032350;60017293;60032350;60015150;60003915;60017336;60032350</t>
  </si>
  <si>
    <t>7101849997;6602325229;57196005231;7102073672;6701730185;7201677790;6701388936</t>
  </si>
  <si>
    <t>Lombardo, Fabrizio;Salvemini, Marco;Fiorillo, Carmine;Nolan, Tony;Zwiebel, Laurence J.;Ribeiro, Jos√© M.;Arc√†, Bruno</t>
  </si>
  <si>
    <t>Italy;United States;Italy;United Kingdom;United States</t>
  </si>
  <si>
    <t>Rome;Bethesda;Naples;London;Nashville</t>
  </si>
  <si>
    <t>Sapienza Universit√† di Roma;National Institute of Allergy and Infectious Diseases (NIAID);Universit√† degli Studi di Napoli Federico II;Imperial College London;Vanderbilt University</t>
  </si>
  <si>
    <t>60032350;60017336;60017293;60015150;60003915</t>
  </si>
  <si>
    <t>Lombardo F.</t>
  </si>
  <si>
    <t>Deciphering the olfactory repertoire of the tiger mosquito Aedes albopictus</t>
  </si>
  <si>
    <t>10.1186/s12864-017-4144-1</t>
  </si>
  <si>
    <t>2-s2.0-85030868759</t>
  </si>
  <si>
    <t>Russell Berrie Nanotechnology Institute, Technion-Israel Institute of Technology</t>
  </si>
  <si>
    <t>RBNi</t>
  </si>
  <si>
    <t>['semiconductor nanostructures', 'semiconductor nanoemitters', 'quantum circuitry', 'photonic emitter', 'new class', 'nanophotonics applications', 'nanoflag structure', 'light extraction', 'fundamental science', 'experimentally characterize', 'enhancement factors', 'emission properties', 'directional emission', 'desired characteristics', 'active nanoemitters']</t>
  </si>
  <si>
    <t>active antenna | dielectric antenna | directionality | Nanoantenna | polarization</t>
  </si>
  <si>
    <t>Semiconductor nanostructures are desirable for electronics, photonics, quantum circuitry, and energy conversion applications as well as for fundamental science. In photonics, optical nanoantennas mediate the large size difference between photons and semiconductor nanoemitters or detectors and hence are instrumental for exhibiting high efficiency. In this work we present epitaxially grown InP nanoflags as optically active nanostructures encapsulating the desired characteristics of a photonic emitter and an efficient epitaxial nanoantenna. We experimentally characterize the polarized and directional emission of the nanoflag-antenna and show the control of these properties by means of structure, dimensions, and constituents. We analyze field enhancement and light extraction by the semiconductor nanoflag antenna, which yield comparable values to enhancement factors of metallic plasmonic antennas. We incorporated quantum emitters within the nanoflag structure and characterized their emission properties. Merging of active nanoemitters with nanoantennas at a single growth process enables a new class of devices to be used in nanophotonics applications.</t>
  </si>
  <si>
    <t>6011-6017</t>
  </si>
  <si>
    <t>36093314800;55928428500;57189047462;7102256912;35572398800</t>
  </si>
  <si>
    <t>Sorias, Ofir;Kelrich, Alexander;Gladstone, Ran;Ritter, Dan;Orenstein, Meir</t>
  </si>
  <si>
    <t>Sorias O.</t>
  </si>
  <si>
    <t>Epitaxial Nanoflag Photonics: Semiconductor Nanoemitters Grown with Their Nanoantennas</t>
  </si>
  <si>
    <t>10.1021/acs.nanolett.7b02283</t>
  </si>
  <si>
    <t>2-s2.0-85031122165</t>
  </si>
  <si>
    <t>['work provide', 'understanding plasmon', 'simulations suggest', 'significantly enhanced', 'shaped nanoantennas', 'results presented', 'resolution electron', 'regions involves', 'plasmonic hotspots', 'observe exposure', 'nanoscale dimensions', 'nanorods suggesting', 'nanorods results', 'nanometer resolution', 'methyl methacrylate', 'matter interactions', 'local field', 'lithographic materials', 'hydrogen silsesquioxane', 'hsq ),', 'energy transfer', 'electron transfer', 'electron emission', 'earlier work', 'different mechanism', 'controlling light', 'chemical transformations', 'beam resists']</t>
  </si>
  <si>
    <t>charge transfer | hot electrons | Nanoantennas | photoemission | plasmon decay | plasmonics</t>
  </si>
  <si>
    <t>Understanding plasmon-mediated electron emission and energy transfer on the nanometer length scale is critical to controlling light-matter interactions at nanoscale dimensions. In a high-resolution lithographic material, electron emission and energy transfer lead to chemical transformations. In this work, we employ such chemical transformations in two different high-resolution electron-beam lithography resists, poly(methyl methacrylate) (PMMA) and hydrogen silsesquioxane (HSQ), to map local electron emission and energy transfer with nanometer resolution from plasmonic nanoantennas excited by femtosecond laser pulses. We observe exposure of the electron-beam resists (both PMMA and HSQ) in regions on the surface of nanoantennas where the local field is significantly enhanced. Exposure in these regions is consistent with previously reported optical-field-controlled electron emission from plasmonic hotspots as well as earlier work on low-electron-energy scanning probe lithography. For HSQ, in addition to exposure in hotspots, we observe resist exposure at the centers of rod-shaped nanoantennas in addition to exposure in plasmonic hotspots. Optical field enhancement is minimized at the center of nanorods suggesting that exposure in these regions involves a different mechanism to that in plasmonic hotspots. Our simulations suggest that exposure at the center of nanorods results from the emission of hot electrons produced via plasmon decay in the nanorods. Overall, the results presented in this work provide a means to map both optical-field-controlled electron emission and hot-electron transfer from nanoparticles via chemical transformations produced locally in lithographic materials.</t>
  </si>
  <si>
    <t>6069-6076</t>
  </si>
  <si>
    <t>60022195-60011149;60022195-60028229-60025209;60030635;60022195;60022195-60028229-60030635;60022195</t>
  </si>
  <si>
    <t>56649038100;35171063400;24070448800;55857601400;7005259503;7004441338</t>
  </si>
  <si>
    <t>Hobbs, Richard G.;Putnam, William P.;Fallahi, Arya;Yang, Yujia;K√§rtner, Franz X.;Berggren, Karl K.</t>
  </si>
  <si>
    <t>Germany;Germany;United States;United States;Ireland</t>
  </si>
  <si>
    <t>Hamburg;Hamburg;Los Angeles;Cambridge;Dublin</t>
  </si>
  <si>
    <t>Deutsches Elektronen-Synchrotron (DESY);Universit√§t Hamburg;Northrop Grumman corporation;Massachusetts Institute of Technology;Trinity College Dublin</t>
  </si>
  <si>
    <t>60030635;60028229;60025209;60022195;60011149</t>
  </si>
  <si>
    <t>Hobbs R.</t>
  </si>
  <si>
    <t>Mapping Photoemission and Hot-Electron Emission from Plasmonic Nanoantennas</t>
  </si>
  <si>
    <t>10.1021/acs.nanolett.7b02495</t>
  </si>
  <si>
    <t>2-s2.0-85031126502</t>
  </si>
  <si>
    <t>FIS2014-56107-R</t>
  </si>
  <si>
    <t>['versatile platform', 'unlike pe', 'transiently trapped', 'sphingolipids partitioning', 'reveal details', 'remain hidden', 'quantitative data', 'proposed technique', 'plasma membrane', 'optical nanoantennas', 'nanoscopic hotspots', 'living cells', 'lipid rafts', 'limited measurements', 'innovative approach', 'individual biomolecules', 'highly transient', 'fully biocompatible', 'free diffusion', 'enriched nanodomains', 'enabling single', 'confocal diffraction', 'cholesterol led', 'also known']</t>
  </si>
  <si>
    <t>fluorescence correlation spectroscopy (FCS) | lipid rafts | live cell membrane | nanophotonics | Optical nanoantenna</t>
  </si>
  <si>
    <t>Optical nanoantennas can efficiently confine light into nanoscopic hotspots, enabling single-molecule detection sensitivity at biological relevant conditions. This innovative approach to breach the diffraction limit offers a versatile platform to investigate the dynamics of individual biomolecules in living cell membranes and their partitioning into cholesterol-dependent lipid nanodomains. Here, we present optical nanoantenna arrays with accessible surface hotspots to study the characteristic diffusion dynamics of phosphoethanolamine (PE) and sphingomyelin (SM) in the plasma membrane of living cells at the nanoscale. Fluorescence burst analysis and fluorescence correlation spectroscopy performed on nanoantennas of different gap sizes show that, unlike PE, SM is transiently trapped in cholesterol-enriched nanodomains of 10 nm diameter with short characteristic times around 100 Œºs. The removal of cholesterol led to the free diffusion of SM, consistent with the dispersion of nanodomains. Our results are consistent with the existence of highly transient and fluctuating nanoscale assemblies enriched by cholesterol and sphingolipids in living cell membranes, also known as lipid rafts. Quantitative data on sphingolipids partitioning into lipid rafts is crucial to understand the spatiotemporal heterogeneous organization of transient molecular complexes on the membrane of living cells at the nanoscale. The proposed technique is fully biocompatible and thus provides various opportunities for biophysics and live cell research to reveal details that remain hidden in confocal diffraction-limited measurements.</t>
  </si>
  <si>
    <t>6295-6302</t>
  </si>
  <si>
    <t>60108879-60107031;60108879;60028186;60108879;60108879;60028186;60107031;60107031;60108879-60032907</t>
  </si>
  <si>
    <t>57190607409;56797697700;55258473300;56229757500;7003878225;57201142581;7004286330;8886932900;6701610422</t>
  </si>
  <si>
    <t>Regmi, Raju;Winkler, Pamina M.;Flauraud, Valentin;Borgman, Kyra J.E.;Manzo, Carlo;Brugger, J√ºrgen;Rigneault, Herv√©;Wenger, J√©r√¥me;Garc√≠a-Parajo, Mar√≠a F.</t>
  </si>
  <si>
    <t>Regmi R.</t>
  </si>
  <si>
    <t>Planar Optical Nanoantennas Resolve Cholesterol-Dependent Nanoscale Heterogeneities in the Plasma Membrane of Living Cells</t>
  </si>
  <si>
    <t>10.1021/acs.nanolett.7b02973</t>
  </si>
  <si>
    <t>2-s2.0-85031277319</t>
  </si>
  <si>
    <t>DMR-1454260</t>
  </si>
  <si>
    <t>['using momentum', 'thin films', 'spp dispersion', 'resolved reflectometry', 'resolved photoluminescence', 'quantify changes', 'processing conditions', 'plane backbones', 'plane /"', 'particular molecule', 'oriented perpendicular', 'orientation dependence', 'molecule interface', 'molecule coupling', 'molecular orientation', 'model au', 'mediated photoluminescence', 'identical molecules', 'fold enhancement', 'direct implications', 'clear demonstration', '50 mix']</t>
  </si>
  <si>
    <t>Molecular antennae | photoluminescence | reflectometry | surface plasmon polaritons</t>
  </si>
  <si>
    <t>Due to strong electric field enhancements, surface plasmon polaritons (SPPs) are capable of drastically increasing light-molecule coupling in organic optoelectronic devices. The electric field enhancement, however, is anisotropic, offering maximal functional benefits if molecules are oriented perpendicular to the interface. To provide a clear demonstration of this orientation dependence, we study SPP dispersion and SPP-mediated photoluminescence at a model Au/small-molecule interface where identical molecules can be deposited with two very different molecular backbone orientations depending on processing conditions. First, we demonstrate that thin films of p-SIDT(FBTTh2)2 can be deposited with either all "in-plane" (parallel to substrate) or a 50/50 mix of in-plane/"out-of-plane" (perpendicular to substrate) optical transition dipoles by the absence or presence, respectively, of diiodooctane during spin-coating. In contrast to typical orientation control observed in organic thin films, for this particular molecule, this corresponds to films with conjugated backbones purely in-plane, or with a 50/50 mix of in-plane/out-of-plane backbones. Then, using momentum-resolved reflectometry and momentum-resolved photoluminescence, we study and quantify changes in SPP dispersion and photoluminescence intensity arising solely from changes in molecular orientation. We demonstrate increased SPP momentum and a 2-fold enhancement in photoluminescence for systems with out-of-plane oriented transition dipoles. These results agree well with theory and have direct implications for the design and analysis of organic optoelectronic devices.</t>
  </si>
  <si>
    <t>6151-6156</t>
  </si>
  <si>
    <t>60029241;60029241;60029241;60029241;60029241;60029241;60029241;60029241;60029241</t>
  </si>
  <si>
    <t>57199191867;57031984600;57196043489;57196039177;36931118400;57204831040;35468183500;7404370808;14020605700</t>
  </si>
  <si>
    <t>Brown, Steven J.;DeCrescent, Ryan A.;Nakazono, David M.;Willenson, Samuel H.;Ran, Niva A.;Liu, Xiaofeng;Bazan, Guillermo C.;Nguyen, Thuc Quyen;Schuller, Jon A.</t>
  </si>
  <si>
    <t>Brown S.</t>
  </si>
  <si>
    <t>Enhancing Organic Semiconductor-Surface Plasmon Polariton Coupling with Molecular Orientation</t>
  </si>
  <si>
    <t>10.1021/acs.nanolett.7b02767</t>
  </si>
  <si>
    <t>2-s2.0-85031286764</t>
  </si>
  <si>
    <t>AC 279/2-1</t>
  </si>
  <si>
    <t>['widely used', 'usually enhanced', 'using single', 'surprising increase', 'quenching efficiency', 'quenched form', 'perfect quenching', 'opened form', 'nanophotonic structure', 'molecule experiments', 'modularly combine', 'liberated fluorescence', 'full additivity', 'fluorescence enhancement', 'enhanced contrast', 'detrimental reduction', 'dark form', 'could achieve', 'closed form', 'bright form', 'absolute brightness']</t>
  </si>
  <si>
    <t>Fluorescence quenching | nucleic acid hybridization | plasmonics | single-molecule experiments</t>
  </si>
  <si>
    <t>Fluorogenic nucleic acid hybridization probes are widely used for detecting and quantifying nucleic acids. The achieved sensitivity strongly depends on the contrast between a quenched closed form and an unquenched opened form with liberated fluorescence. So far, this contrast was improved by improving the quenching efficiency of the closed form. In this study, we modularly combine these probes with optical antennas used for plasmonic fluorescence enhancement and study the effect of the nanophotonic structure on the fluorescence of the quenched and the opened form. As quenched fluorescent dyes are usually enhanced more by fluorescence enhancement, a detrimental reduction of the contrast between closed and opened form was anticipated. In contrast, we could achieve a surprising increase of the contrast with full additivity of quenching of the dark form and fluorescence enhancement of the bright form. Using single-molecule experiments, we demonstrate that the additivity of the two mechanisms depends on the perfect quenching in the quenched form, and we delineate the rules for new nucleic acid probes for enhanced contrast and absolute brightness. Fluorogenic hybridization probes optimized not only for quenching but also for the brightness of the open form might find application in nucleic acid assays with PCR avoiding detection schemes.</t>
  </si>
  <si>
    <t>6496-6500</t>
  </si>
  <si>
    <t>60007902;60007902;60007902;60007902-60028717</t>
  </si>
  <si>
    <t>55923149800;39863045900;56252910300;6603259034</t>
  </si>
  <si>
    <t>Vietz, Carolin;Lalkens, Birka;Acuna, Guillermo P.;Tinnefeld, Philip</t>
  </si>
  <si>
    <t>Munich;Braunschweig</t>
  </si>
  <si>
    <t>Ludwig-Maximilians-Universit√§t M√ºnchen;Technische Universit√§t Braunschweig</t>
  </si>
  <si>
    <t>60028717;60007902</t>
  </si>
  <si>
    <t>Synergistic Combination of Unquenching and Plasmonic Fluorescence Enhancement in Fluorogenic Nucleic Acid Hybridization Probes</t>
  </si>
  <si>
    <t>10.1021/acs.nanolett.7b03844</t>
  </si>
  <si>
    <t>2-s2.0-85031297558</t>
  </si>
  <si>
    <t>SRFC-IT1601-30</t>
  </si>
  <si>
    <t>['v n', 'using uca', 'maximum directivity', 'azimuth plane', 'asymptotically analyzed', 'antenna elements', '2 ),']</t>
  </si>
  <si>
    <t>Asymptotic analysis | beamwidth | maximum directivity | uniform circular array (UCA)</t>
  </si>
  <si>
    <t>In this letter, the directivity and beamwidth of uniform circular array (UCA) are asymptotically analyzed with respect to the number of antenna elements and the size of UCA. In our analysis, we assume that beamforming is done on the azimuth plane by using UCA. Then, we show that the maximum directivity on the target direction increases with T(N3/2 ), where N is the number of antenna elements in UCA. In addition, vertical and horizontal beamwidths decrease with T(1/ v N) and T(1/N), respectively.</t>
  </si>
  <si>
    <t>3092-3095</t>
  </si>
  <si>
    <t>57194684915;57220515855;16066751100</t>
  </si>
  <si>
    <t>Kim, Jin Hak;Jeon, Wonseok;Chung, Sae Young</t>
  </si>
  <si>
    <t>Asymptotic Analysis on Directivity and Beamwidth of Uniform Circular Array</t>
  </si>
  <si>
    <t>10.1109/LAWP.2017.2762346</t>
  </si>
  <si>
    <t>2-s2.0-85037817585</t>
  </si>
  <si>
    <t>['work examines', 'well understood', 'untreated radome', 'thereby increasing', 'research indicates', 'optimally mitigated', 'nd v', 'millimeter waves', 'measurements include', 'hydrophobic material', 'guide millimeter', 'environmental conditions', '84 ghz']</t>
  </si>
  <si>
    <t>Attenuation measurement | millimeter-wave communication</t>
  </si>
  <si>
    <t>Millimeter waves in W- A nd V-band are allocated for high-bandwidth satellite communications in order to achieve higher data transfer rates. However, atmospheric propagation characteristics are not well understood at these frequencies. This work examines the substantial and yet avoidable signal degrading effect, wetness of antenna, on reflector dish antennas at 72 and 84 GHz. Understanding this effect is vital to characterizing the path loss due to environmental conditions. Our measurements include the wet antenna effect on a bare reflector dish antenna, a reflector dish covered with an untreated radome, and lastly a reflector dish covered with a hydrophobic coating applied to the radome. Our research indicates that the wet antenna effect was optimally mitigated with the radome cover treated with a hydrophobic material. This research will guide millimeter-wave communication system designers to avoid the wet antenna effect, thereby increasing their potential link availability.</t>
  </si>
  <si>
    <t>3100-3103</t>
  </si>
  <si>
    <t>60019228;60019228;60019228;60019228;60033021</t>
  </si>
  <si>
    <t>57191997106;55174955400;7005224293;57191994871;35465847700</t>
  </si>
  <si>
    <t>Hong, Eugene S.;Lane, Steven;Murrell, David;Tarasenko, Nicholas;Christodoulou, Christos</t>
  </si>
  <si>
    <t>Albuquerque;Dayton</t>
  </si>
  <si>
    <t>The University of New Mexico;Air Force Research Laboratory</t>
  </si>
  <si>
    <t>60033021;60019228</t>
  </si>
  <si>
    <t>Hong E.S.</t>
  </si>
  <si>
    <t>Mitigation of Reflector Dish Wet Antenna Effect at 72 and 84 GHz</t>
  </si>
  <si>
    <t>10.1109/LAWP.2017.2762519</t>
  </si>
  <si>
    <t>2-s2.0-85037830871</t>
  </si>
  <si>
    <t>['using far', 'two ports', 'suitable candidate', 'shaped radiators', 'reflection coefficient', 'rectangular feeds', 'ratio bandwidth', 'proposed antenna', 'polarized ultrawideband', 'ground plane', 'fabricated prototype', 'diversity performance', 'axial ratio', 'antenna parameters', '9 dbi', '5 ghz', '2 ghz', '17 db']</t>
  </si>
  <si>
    <t>Axial-ratio bandwidth (ARBW) | envelope correlation coefficient (ECC) | isolation | multiple-input-multiple-output (MIMO) | ultrawideband (UWB)</t>
  </si>
  <si>
    <t>In this letter, a simple compact dual-polarized ultrawideband (UWB) multiple-input-multiple-output (MIMO) antenna is presented with the circularly polarized band for WiMAX (5.5 GHz) and WLAN (5, 5.2 GHz) applications. The antenna parameters such as reflection coefficient, diversity performance, gain, axial ratio, and isolation have been studied on a fabricated prototype of the proposed antenna. The 3 dB axial-ratio bandwidth (ARBW) of 34.38% along with isolation between two ports has been achieved by introducing a rectangular vertical arm (I-parameter) in the ground plane. To enhance the isolation and -10 dB impedance bandwidth, L-shaped radiators have been incorporated in the rectangular feeds. The -10 dB impedance bandwidth of the proposed antenna is 112.05% with isolation &gt;17 dB. The envelope correlation coefficient is less than 0.01 (using S-parameter) and less than 0.15 (using far-field radiation pattern) in the entire operational bandwidth. The gain of the proposed antenna varies from 1.2 to 4.9 dBi. The performance of the proposed antenna makes it a suitable candidate for use in portable UWB applications as well as in wireless communication systems.</t>
  </si>
  <si>
    <t>3096-3099</t>
  </si>
  <si>
    <t>60008898;60030622;60008898;60014340;60016649</t>
  </si>
  <si>
    <t>New Delhi;Meerut;Chennai;Dhanbad</t>
  </si>
  <si>
    <t>Jawaharlal Nehru University;Ch. Charan Singh University;SRM Institute of Science and Technology;Indian Institute of Technology (Indian School of Mines), Dhanbad</t>
  </si>
  <si>
    <t>60030622;60016649;60014340;60008898</t>
  </si>
  <si>
    <t>A Compact Dual-Polarized MIMO Antenna with Distinct Diversity Performance for UWB Applications</t>
  </si>
  <si>
    <t>10.1109/LAWP.2017.2762426</t>
  </si>
  <si>
    <t>2-s2.0-85037869464</t>
  </si>
  <si>
    <t>['wireless communications', 'sustainable growth', 'spectrum rights', 'spectrally coexist', 'recently introduced', 'ras observation', 'provide guidance', 'phenomenal expansion', 'performance enhancement', 'paper proposes', 'increased interest', 'form expressions', 'existing single', 'dish ras', 'dart system', 'cooling power', 'approximate closed', 'analytical expression', 'also proposed']</t>
  </si>
  <si>
    <t>ADC resolution | cooling power allocation | distributed auxiliary radio telescopes | noise referencing | Spectrum sharing</t>
  </si>
  <si>
    <t>A conflict of the spectrum rights and needs between active wireless communication systems and passive radio astronomy systems (RASs) has become substantially greater due to the phenomenal expansion of wireless communications and increased interest in RAS observation. For sustainable growth and coexistence of cellular wireless communications (CWC) and RAS, a coordinated shared spectrum access paradigm was recently introduced. Embracing such paradigm, this paper proposes a distributed auxiliary radio telescope (DART) system which can geographically and spectrally coexist with CWC while offering additional capability or performance enhancement to RAS. Theoretical performance analysis of the DART system with different quantization resolutions is presented, and approximate closed-form expressions are obtained. Adaptation of cooling power of DART receivers according to the time-varying ambient temperature is also proposed. Furthermore, an analytical expression for the DART system parameters under the shared spectrum access paradigm and cooling power constraint to achieve the same performance as the existing single-dish RAS with a radio quiet zone is developed to provide guidance in the DART system design. The numerical and simulation results illustrate feasibility and potentials of the proposed DART system.</t>
  </si>
  <si>
    <t>21709-21722</t>
  </si>
  <si>
    <t>57199704583;7004642489</t>
  </si>
  <si>
    <t>Han, Dong;Minn, Hlaing</t>
  </si>
  <si>
    <t>Performance Analysis of Distributed Auxiliary Radio Telescopes under Shared Spectrum Access Paradigm and Cooling Power Constraint</t>
  </si>
  <si>
    <t>10.1109/ACCESS.2017.2762240</t>
  </si>
  <si>
    <t>2-s2.0-85038403231</t>
  </si>
  <si>
    <t>['transmit power', 'receive antennas', 'proposed rsm', 'power transfer', 'power simultaneously', 'optimization problem', 'low values', 'information decoding', 'information bits', 'harvested energy', 'energy waveform', 'energy harvesting', 'energy demands', 'enabled multiple', 'data rate', 'covariance matrix', 'conventional swipt', 'antenna systems', 'analysis shows']</t>
  </si>
  <si>
    <t>optimization | Receive spatial modulation | simultaneous wireless information and power transfer</t>
  </si>
  <si>
    <t>In this paper, we study the performance of receive spatial modulation (RSM) with simultaneous wireless information and power transfer (SWIPT) capabilities. RSM is a multi-antenna modulation scheme, where the information bits are encoded into complex constellation symbols and the indices of the receive antennas. We show how RSM can be combined with SWIPT, by allowing the receivers to increase their data rate and, at the same time, to recharge their batteries. An optimization problem is formulated in order to optimize the fraction of transmit power to be used for information decoding and energy harvesting, as well as the covariance matrix of the energy waveform. Efficient numerical algorithms to tackle the associated optimization problems are proposed. Our analysis shows that RSM-SWIPT is a flexible transmission scheme that is capable of achieving different rate-energy demands. RSM-SWIPT, in particular, can be configured to leverage only the energy waveform for transmitting information data and power simultaneously. Compared with conventional SWIPT-enabled multiple-antenna systems, the proposed RSM-SWIPT scheme increases the amount of harvested energy for low values of the rate and avoids the need of using energy cancellation algorithms if information and power are transmitted only through the energy waveform.</t>
  </si>
  <si>
    <t>23204-23211</t>
  </si>
  <si>
    <t>60018783;60007136;60018783;60007136</t>
  </si>
  <si>
    <t>16244123700;16174747800;7004365263;27868254300</t>
  </si>
  <si>
    <t>Cheng, Chien Chun;Di Renzo, Marco;Graziosi, Fabio;Zappone, Alessio</t>
  </si>
  <si>
    <t>L'Aquila;Gif-sur-Yvette</t>
  </si>
  <si>
    <t>Universit√† degli Studi dell'Aquila;Laboratoire des Signaux et Syst√®mes</t>
  </si>
  <si>
    <t>60018783;60007136</t>
  </si>
  <si>
    <t>Cheng C.C.</t>
  </si>
  <si>
    <t>On Simultaneous Wireless Information and Power Transfer for Receive Spatial Modulation</t>
  </si>
  <si>
    <t>10.1109/ACCESS.2017.2762524</t>
  </si>
  <si>
    <t>2-s2.0-85038404269</t>
  </si>
  <si>
    <t>['things applications', 'termination capacitor', 'successfully achieved', 'reflection coefficients', 'reflection coefficient', 'radiation pattern', 'parasitic elements', 'parasitic element', 'paper presents', 'narrow aperture', 'mutual coupling', 'maximum gain', 'device communication', 'beam steering', 'array factor', 'antenna beam', '5g internet', '32 ¬∞', '3 ghz', '25 dbi', '15 ghz', '10 db']</t>
  </si>
  <si>
    <t>5G | Beam steering | dielectric resonator antenna | higher order mode | parasitic element | phased array</t>
  </si>
  <si>
    <t>This paper presents the findings of a steerable higher order mode (TE {mathrm {y}}{1delta 3} ) dielectric resonator antenna with parasitic elements. The beam steering was successfully achieved by switching the termination capacitor on the parasitic element. In this light, all of the dielectric resonator antennas (DRAs) have the same dielectric permittivity similar to that of ten and excited by a 50Œ© microstrip with a narrow aperture. The effect of the mutual coupling on the radiation pattern and the reflection coefficient, as well as the array factor, was investigated clearly using MATLAB version 2014b and ANSYS HFSS version 16. As the result, the antenna beam of the proposed DRA array managed to steer from -32¬∞ to +32¬∞ at 15 GHz. Furthermore, the measured antenna array showed the maximum gain of 9.25 dBi and the reflection coefficients which are less than -10 dB with the bandwidth more than 1.3 GHz, which is viewed as desirable for device-to-device communication in 5G Internet of Things applications.</t>
  </si>
  <si>
    <t>22234-22243</t>
  </si>
  <si>
    <t>114490530-60021005;60021005;60004407;60090601;60021097;60090652;60090656</t>
  </si>
  <si>
    <t>57190337803;16021808600;11940735500;8355553700;36994332700;24483755700;16021129300</t>
  </si>
  <si>
    <t>Shahadan, Nor Hidayu;Jamaluddin, Mohd Haizal;Kamarudin, Muhammad Ramlee;Yamada, Yoshihide;Khalily, Mohsen;Jusoh, Muzammil;Dahlan, Samsul Haimi</t>
  </si>
  <si>
    <t>Malaysia;Malaysia;Malaysia;United Kingdom;Malaysia;United Kingdom;Malaysia</t>
  </si>
  <si>
    <t>Batu Pahat;Arau;Kuala Lumpur;Guildford;Johor Bahru;Cranfield;Pasir Gudang</t>
  </si>
  <si>
    <t>Universiti Tun Hussein Onn Malaysia;Universiti Malaysia Perlis;Universiti Teknologi Malaysia Kuala Lumpur;University of Surrey;Universiti Teknologi Malaysia;Cranfield University;Politeknik Ibrahim Sultan</t>
  </si>
  <si>
    <t>60090656;60090652;60090601;60021097;60021005;60004407;114490530</t>
  </si>
  <si>
    <t>Steerable Higher Order Mode Dielectric Resonator Antenna with Parasitic Elements for 5G Applications</t>
  </si>
  <si>
    <t>10.1109/ACCESS.2017.2760924</t>
  </si>
  <si>
    <t>2-s2.0-85038407466</t>
  </si>
  <si>
    <t>['yagi antennas', 'yagi antenna', 'wide bandwidth', 'size reduction', 'simple quasi', 'return loss', 'proposed quasi', 'proposed antenna', 'novel structure', 'microstrip feedline', 'impedance characteristics', 'frequency bandwidth', 'fire radiation', 'dielectric constant', 'basic resonance', 'bandwidth enhancement', 'back ratio', '97 ghz', '94 %)', '6 mm', '2 dbi', '10 db']</t>
  </si>
  <si>
    <t>A novel structure for size reduction and bandwidth enhancement of quasi-Yagi antenna using spiral resonator (SR) metamaterials is presented. The basic resonance is produced through excitation of simple quasi-Yagi antenna elements through a microstrip feedline while parasitic SR metamaterials augment bandwidth. The antenna is designed on an glass-reinforced epoxy laminate sheets (FR4) substrate with a dielectric constant of 4.4 and a thickness of 1.6 mm. Compared to original printed quasi-Yagi antennas, the size of the proposed quasi-Yagi antenna is reduced by ‚àº53%. Simulation results show that the proposed antenna has the impedance characteristics with a frequency bandwidth of 1.43-3.97 GHz (94%) for return loss more than 10 dB and a gain of 3.4-5.2 dBi in the corresponding frequency range. The designed antenna presents an end-fire radiation with a front-to-back ratio &gt;10 dB. The antenna is fabricated, and measurement results demonstrate compactness and wide bandwidth of the antenna.</t>
  </si>
  <si>
    <t>1393-1394</t>
  </si>
  <si>
    <t>60031209;60031209;60022927</t>
  </si>
  <si>
    <t>57196347067;35784457200;6601966749</t>
  </si>
  <si>
    <t>Aeini, M.;Jarchi, S.;Faraji-Dana, R.</t>
  </si>
  <si>
    <t>Imam Khomeini International University;University of Tehran</t>
  </si>
  <si>
    <t>60031209;60022927</t>
  </si>
  <si>
    <t>Aeini M.</t>
  </si>
  <si>
    <t>Compact, wideband-printed quasi-Yagi antenna using spiral metamaterial resonators</t>
  </si>
  <si>
    <t>10.1049/el.2017.2149</t>
  </si>
  <si>
    <t>2-s2.0-85032684710</t>
  </si>
  <si>
    <t>['wireless implementation', 'wired network', 'wideband configurations', 'whole train', 'train vehicle', 'train inside', 'paper presents', 'one slope', 'full characterization', 'first steps', 'different results', 'delay profile', 'continuous trains', 'continuous train', 'always carried', 'also highlight']</t>
  </si>
  <si>
    <t>Channel measurements | channel modelling | communications | railways | rolling stock | sensor networks</t>
  </si>
  <si>
    <t>This paper presents a full characterization of the communications channel inside a train vehicle, in both narrow and wideband configurations. The purpose of this characterization is to be one of the first steps to check the feasibility of a wireless implementation of a train-control management system, a service which has been always carried over a wired network. Many different train topologies and scenarios have been taken into account in this paper (continuous and non-continuous train; train inside a tunnel, open-air or depot) and different results have been obtained (path-loss, angle of arrival, power-delay profile, and delay spread). The results show significant differences between continuous and non-continuous trains, and also highlight the importance of having a proper channel model with one slope per train car, instead of having only one slope for the whole train.</t>
  </si>
  <si>
    <t>23052-23059</t>
  </si>
  <si>
    <t>107363136;60032207;60032207;60028442</t>
  </si>
  <si>
    <t>57188854478;24472400500;35167813200;6505784018</t>
  </si>
  <si>
    <t>Garc√≠a-Loygorri, Juan Moreno;Val, I√±aki;Arriola, Aitor;Briso-Rodr√≠guez, C√©sar</t>
  </si>
  <si>
    <t>Arrasate/Mondrag√≥n;Madrid;Madrid</t>
  </si>
  <si>
    <t>IK4-Ikerlan Technology Research Centre;Universidad Polit√©cnica de Madrid;Software Engineering Department</t>
  </si>
  <si>
    <t>60032207;60028442;107363136</t>
  </si>
  <si>
    <t>Garc√≠a-Loygorri J.</t>
  </si>
  <si>
    <t>2.6 GHz Intra-Consist Channel Model for Train Control and Management Systems</t>
  </si>
  <si>
    <t>10.1109/ACCESS.2017.2759324</t>
  </si>
  <si>
    <t>2-s2.0-85038391533</t>
  </si>
  <si>
    <t>['uav ).', 'tactical information', 'simulation section', 'sensitive regions', 'scanning cycle', 'reconnaissance radar', 'radar antenna', 'pulse doppler', 'proposed method', 'performance comparison', 'pd radar', 'paper focuses', 'monitoring radar', 'modern warfare', 'important parameter', 'great influence', 'estimated according', 'electronic countermeasure', 'effective method', 'beam pattern', 'airborne targets']</t>
  </si>
  <si>
    <t>main-beam pattern (MBP) | norm approximation | Reconnaissance radar | scanning cycle | unmanned aerial vehicle (UAV)</t>
  </si>
  <si>
    <t>In modern warfare, as a long distance detection equipment, a reconnaissance radar is crucial to monitor the sensitive regions and the intelligence of airborne targets. It is important for the opponent to identify the tactical information about the enemy's reconnaissance radar. It has a great influence on the war. Scanning cycle of the monitoring radar is an important parameter for the counterreconnaissance of the hostile radar source in the electronic countermeasure. Since the pulse Doppler (PD) radar is one of the most widely used type in modern reconnaissance radar domains, this paper focuses on scanning cycle estimation of the reconnaissance radar (PD radar) using a single unmanned aerial vehicle (UAV). We propose an effective method to reconstruct the main-beam pattern (MBP) curve of the radar antenna based on the norm approximation algorithm, and then the reconstructed MBP curve of the radar antenna is exploited to estimate the scanning cycle of the reconnaissance radar. By hovering the UAV at the same place, the scanning cycle of the reconnaissance radar can be estimated according to the reconstructed MBP curve. In the simulation section, we check the validity and robustness of the proposed method through the performance comparison with the Cramer-Rao lower bound.</t>
  </si>
  <si>
    <t>22871-22879</t>
  </si>
  <si>
    <t>56065924300;36183714900;37078697500;57206612388;57195474423</t>
  </si>
  <si>
    <t>Wan, Pengwu;Hao, Benjian;Li, Zan;Ma, Xiao;Zhao, Yue</t>
  </si>
  <si>
    <t>Wan P.</t>
  </si>
  <si>
    <t>Accurate Estimation the Scanning Cycle of the Reconnaissance Radar Based on a Single Unmanned Aerial Vehicle</t>
  </si>
  <si>
    <t>10.1109/ACCESS.2017.2762742</t>
  </si>
  <si>
    <t>2-s2.0-85038399600</t>
  </si>
  <si>
    <t>['œ ¥', 'spectral efficiency', 'spatial modulation', 'set mismatch', 'scenarios considered', 'realistic error', 'help reduce', 'forward link', 'feedback signaling', 'feedback channel', 'feedback ber', 'expressions derived', 'error ratio', 'error floors', 'error floor', 'db signal', 'conventional symbols', 'aided sm']</t>
  </si>
  <si>
    <t>Antenna subset selection | diversity gain | erroneous feedback | error floor | Euclidean distance</t>
  </si>
  <si>
    <t>In this paper, we study the performance of spatial modulation (SM) employing Euclidean distance-based antenna selection (EDAS) operating in a realistic error-infested feedback channel, which has hitherto only been studied under ideal feedback channel conditions. Specifically, we model the feedback channel by a bit-flip probability Œ¥ and study its impact on the forward link employing EDAS. We show that the erroneous feedback channel severely degrades the performance of EDAS-aided SM (EDAS-SM) system by imposing an error floor in the forward link. Furthermore, we quantify the error floors associated both with the spatial and with the conventional symbols with the aid of asymptotic symbol error rate analysis. The expressions derived for the error floors in the forward link are utilized for optimizing the feedback signaling, which are shown to help reduce the error floor levels. Furthermore, a pilot-aided selection verification (PSV) algorithm is proposed for mitigating the effects of antenna-set mismatch between the transmitter and the receiver, which eliminates the error floor in the forward link. Simulations are conducted in order to validate the theoretical results presented in this paper. Furthermore, the bit-error ratio (BER) performance of the EDAS-SM is compared with that of the conventional antenna selection (C-AS) both in the PSV as well as in the no selection verification scenarios. It is observed that EDAS-SM outperforms C-AS in both the scenarios considered. Specifically, at a BER of 10-5, EDAS-SM is observed to give a 3-dB signal-to-noise ratio gain compared with the C-AS, when operating at a spectral efficiency of 7 bits per channel use in the face of a feedback BER of Œ¥ =0.05.</t>
  </si>
  <si>
    <t>5879-5890</t>
  </si>
  <si>
    <t>60025225;60014097;60025225</t>
  </si>
  <si>
    <t>55005469200;57204332216;36043733600</t>
  </si>
  <si>
    <t>Rajashekar, Rakshith;Hari, K. V.S.;Hanzo, Lajos</t>
  </si>
  <si>
    <t>United Kingdom;India</t>
  </si>
  <si>
    <t>Southampton;Bengaluru</t>
  </si>
  <si>
    <t>University of Southampton;Indian Institute of Science</t>
  </si>
  <si>
    <t>60025225;60014097</t>
  </si>
  <si>
    <t>Transmit Antenna Subset Selection in Spatial Modulation Relying on a Realistic Error-Infested Feedback Channel</t>
  </si>
  <si>
    <t>10.1109/ACCESS.2017.2762822</t>
  </si>
  <si>
    <t>2-s2.0-85043274790</t>
  </si>
  <si>
    <t>MOST 105-2221-E-606-002 -</t>
  </si>
  <si>
    <t>['wwan within', 'wwan frequencies', 'term evolution', 'tablet devices', 'tablet computers', 'switch element', 'study proposed', 'slot structure', 'resonant modes', 'proposed design', 'proposed antenna', 'profile height', 'narrow border', 'metal frame', 'highly suitable', 'ground plane', 'closely integrated', 'antenna structure', 'antenna efficiency', 'actual application']</t>
  </si>
  <si>
    <t>long-term evolution/wireless wide area network (LTE/WWAN) antennas | loop antennas | monopole antennas | slot antennas | Tablet antennas</t>
  </si>
  <si>
    <t>This study proposed a reconfigurable antenna design integrated with the metal frame of tablet computers that can switch between long-term evolution (LTE) and wireless wide area network (WWAN) frequencies. The antenna is installed in a 75¬†√ó¬†5¬†mm clearance without the ground plane, and a 2¬†mm opening is created on the metal frame on the top right side of the clearance, which create an open-slot structure. Moreover, this antenna structure contains a switch element; switching between on and off forms two antenna structures that generate two resonant modes of the antenna structure, as well as excites other resonant modes of the open-slot structure. Therefore, the proposed antenna design can cover both the low-frequency (i.e. LTE700/GSM850/900) and high-frequency (i.e. GSM1800/1900/UMTS/LTE2300/2500) bands of LTE/WWAN frequencies. Specifically, without using matching circuits, the proposed antenna can cover the eight frequency bands required for LTE/WWAN within a profile height of 5¬†mm simply by incorporating a switch element in the structure; hence, the proposed design is highly suitable for application in tablet devices with a narrow border. In addition, this antenna can be closely integrated with its surrounding metal elements and the measured results revealed an antenna efficiency of¬†‚â•50%, exceeding the requirement for actual application.</t>
  </si>
  <si>
    <t>1609-1623</t>
  </si>
  <si>
    <t>35770373900;57212179988;57195153529</t>
  </si>
  <si>
    <t>Chen, Shu Chuan;Huang, Chih Chia;Hsu, Ming Chan</t>
  </si>
  <si>
    <t>Reconfigurable long-term evolution/wireless wide area network antennas integrated with the metal frame of tablet computers</t>
  </si>
  <si>
    <t>10.1080/09205071.2017.1356753</t>
  </si>
  <si>
    <t>2-s2.0-85025839019</t>
  </si>
  <si>
    <t>['time ringing', 'time domain', 'resulting structures', 'resistive termination', 'resistive layer', 'reduce late', 'pulse radiation', 'proposed method', 'proposed antennas', 'precise realization', 'mechanically stable', 'made possible', 'feeding structures', 'fabricated antennas', 'etching processes', 'cs ).', 'complementary pair', 'antennas considered']</t>
  </si>
  <si>
    <t>Antennas | dipole antennas | radar antennas | slot antennas | ultra wideband</t>
  </si>
  <si>
    <t>A complementary pair of antennas with continuous resistive loading was implemented on a printed circuit board (PCB) with a resistive layer, and the characteristics were investigated for pulse radiation. The antennas considered in this paper are the resistively loaded dipole and its complementary conductively loaded slot (CS). The continuous loading profile was realized by tapering the resistive layer of the PCB through etching processes. With the proposed method of implementation, precise realization of the profile is made possible, while at the same time, the resulting structures are mechanically stable. The feeding structures for the proposed antennas were investigated to achieve stable impedance matching over a broad frequency range. In addition, in the case of the CS, the resistive termination of the PCB was investigated to reduce late-time ringing. The fabricated antennas were then measured and analyzed in the time domain for use in broadband pulse radiation.</t>
  </si>
  <si>
    <t>1583-1595</t>
  </si>
  <si>
    <t>60031430;60068688</t>
  </si>
  <si>
    <t>57220543061;7409317567</t>
  </si>
  <si>
    <t>Kang, Woong;Kim, Kangwook</t>
  </si>
  <si>
    <t>Gwangju;Daejeon</t>
  </si>
  <si>
    <t>Gwangju Institute of Science and Technology;Korea Institute of Geoscience and Mineral Resources</t>
  </si>
  <si>
    <t>60068688;60031430</t>
  </si>
  <si>
    <t>Kang W.</t>
  </si>
  <si>
    <t>Design and implementation of complementary dipoles with continuous resistive loading</t>
  </si>
  <si>
    <t>10.1080/09205071.2017.1356245</t>
  </si>
  <si>
    <t>2-s2.0-85026392138</t>
  </si>
  <si>
    <t>['shaped slots', 'respective patches', 'proposed antenna', 'overall size', 'mimo system', 'impedance bandwidth', 'ground plane', 'back side', 'acceptable agreement']</t>
  </si>
  <si>
    <t>band notch | directive gain | fractal | Multiple-input-multiple output (MIMO) antenna | planar monopole | ultra-wideband (UWB)</t>
  </si>
  <si>
    <t>A compact printed ultra-wideband (UWB) multiple input multiple output (MIMO) antenna with coplanar waveguide feed for portable UWB applications is presented. The radiator and ground plane of the antenna are etched with an overall size of 26.75¬†mm¬†√ó¬†41.5¬†mm. The UWB MIMO antenna consists of two planar identical monopole antenna elements and a novel modified Minkowski fractal defect is introduced in the ground plane for enhancing the isolation of the MIMO system. The proposed antenna has an impedance bandwidth (for ‚îÇS11‚îÇ¬†&lt;¬†‚àí10¬†dB) ranging from 3.1 to 11.5¬†GHz (VSWR¬†‚â§¬†2) and an isolation of more than 15¬†dB is achieved between the adjacent planar monopoles. The band rejection phenomenon in wireless local area network band is achieved by etching rotated C-shaped slots from the respective patches. Also, two identical rectangular slots are etched on the respective ground planes which enhances the lower UWB bandwidth and cause interference suppression at Wi-Max and C-band (3.3‚Äì3.7 and 3.7‚Äì4.2¬†GHz), respectively. A further improvement in isolation from 14.71 to 21.81¬†dB is achieved by the addition of parallel rectangular strips at the back side of the antenna. Acceptable agreement is obtained between the simulated and measured antenna performance parameters.</t>
  </si>
  <si>
    <t>1550-1565</t>
  </si>
  <si>
    <t>116661772;60018446;60103561;60020825-60103965</t>
  </si>
  <si>
    <t>57224708172;36052873600;22033986600;6701556104</t>
  </si>
  <si>
    <t>Banerjee, Jeet;Karmakar, Anirban;Ghatak, Rowdra;Poddar, Dipak Ranjan</t>
  </si>
  <si>
    <t>Kolkata;Durgapur;Kolkata;Agartala;Kolkata</t>
  </si>
  <si>
    <t>Future Institute of Engineering and Management;National Institute of Technology, Durgapur;Jadavpur University;Tripura University;Adamas University</t>
  </si>
  <si>
    <t>60103965;60103561;60020825;60018446;116661772</t>
  </si>
  <si>
    <t>Banerjee J.</t>
  </si>
  <si>
    <t>Compact CPW-fed UWB MIMO antenna with a novel modified Minkowski fractal defected ground structure (DGS) for high isolation and triple band-notch characteristic</t>
  </si>
  <si>
    <t>10.1080/09205071.2017.1354727</t>
  </si>
  <si>
    <t>2-s2.0-85026501264</t>
  </si>
  <si>
    <t>NRF-2013R1A1A2A10011764</t>
  </si>
  <si>
    <t>['source nodes', 'simultaneously caused', 'proposed scheme', 'practical multi', 'possible solution', 'network interferences', 'multiple transmission', 'input multiple', 'improving end', 'hops increases', 'generalized version', 'frequency band', 'efficient performance', 'conventional schemes', 'computational complexity', 'challenging issue', 'average end']</t>
  </si>
  <si>
    <t>Effective interference nulling | multiple transmission | single frequency network | virtual MIMO broadcasting transceiver</t>
  </si>
  <si>
    <t>In multi-hop relay networks, the improving end-to-end sum rate is a challenging issue. Although a new cooperative beamforming called virtual multiple-input multiple-output (MIMO) has been introduced as a possible solution, conventional virtual MIMO systems have severe signaling overhead among master and source nodes when the number of hops increases. To resolve this problem, a broadcast virtual MIMO system and a virtual MIMO broadcasting transceiver (VMBT) have been proposed to reduce the computational complexity and improve the end-to-end sum rate. However, the application of such methods is limited to environments wherein interference from other links and networks is not considered. Thus, it is difficult to apply them to practical multi-hop relay networks. In this paper, we propose a generalized version of the VMBT in which intra- and inter-network interferences are simultaneously caused by multiple transmission of clusters in the same network and each network's usage of the same frequency band, respectively. To achieve this goal, we propose an effective interference nulling VMBT scheme. Simulation results show that the proposed scheme has efficient performance in terms of average end-to-end sum rate compared with conventional schemes.</t>
  </si>
  <si>
    <t>20695-20706</t>
  </si>
  <si>
    <t>56076830000;55746172800</t>
  </si>
  <si>
    <t>Kwon, Beom;Lee, Sanghoon</t>
  </si>
  <si>
    <t>Kwon B.</t>
  </si>
  <si>
    <t>Effective Interference Nulling Virtual MIMO Broadcasting Transceiver for Multiple Relaying</t>
  </si>
  <si>
    <t>10.1109/ACCESS.2017.2752198</t>
  </si>
  <si>
    <t>2-s2.0-85036573716</t>
  </si>
  <si>
    <t>Ministry of Higher Education, Egypt</t>
  </si>
  <si>
    <t>MHE</t>
  </si>
  <si>
    <t>['}$ mode', 'used either', 'two resonances', 'two modes', 'three ports', 'three patterns', 'third port', 'third mode', 'port multiple', 'operating bandwidth', 'impedance bandwidths', 'field magnitudes', 'field components', 'degenerate modes', 'contiguous bandwidth', 'center frequency', 'band applications', 'achieve decoupling', '880 mhz', '870 mhz', '720 mhz', '61 ghz', '5 db', '48 ghz', '4 db', '1 db']</t>
  </si>
  <si>
    <t>Decoupled modes | dielectric resonator antenna (DRA) | multiple-input-multiple-output (MIMO) | optimization</t>
  </si>
  <si>
    <t>In this letter, we propose a three-port multiple-input-multiple-output (MIMO) dielectric resonator antenna using three mutually decoupled and near-degenerate modes for X-band applications. To achieve decoupling, two of the three excited modes are chosen such that there is low mutual spatial overlapping between their field magnitudes; then, a third mode is imposed such that its field components are perpendicular to the other two modes. The impedance bandwidths of the three ports are 880 MHz, 870 MHz, and 2.61 GHZ, respectively, where contiguous bandwidth for the third port is achieved by utilizing the overlap of two resonances of $TE-{2 \delta 1}^{y}$ mode. The proposed antenna could be used either as a three-port MIMO antenna with operating bandwidth of 720 MHz, or as a two-port MIMO antenna with operating bandwidth of 880 MHz, at center frequency of 9.48 GHz. The gains of the three patterns at center frequency are 8.1 dB, 7.5 dB, and 7.4 dB, respectively.</t>
  </si>
  <si>
    <t>3104-3107</t>
  </si>
  <si>
    <t>60117075;60117075-60005916;60117075-60018623</t>
  </si>
  <si>
    <t>57160423600;55955737300;7102847221</t>
  </si>
  <si>
    <t>Abdalrazik, Ahmad;El-Hameed, Anwer S.Abd;Abdel-Rahman, Adel B.</t>
  </si>
  <si>
    <t>New Borg El-Arab;Qena;Cairo</t>
  </si>
  <si>
    <t>Egypt-Japan University of Science and Technology;South Valley University;Electronics Research Institute of Cairo</t>
  </si>
  <si>
    <t>60117075;60018623;60005916</t>
  </si>
  <si>
    <t>Abdalrazik A.</t>
  </si>
  <si>
    <t>A Three-Port MIMO Dielectric Resonator Antenna Using Decoupled Modes</t>
  </si>
  <si>
    <t>10.1109/LAWP.2017.2763426</t>
  </si>
  <si>
    <t>2-s2.0-85037835397</t>
  </si>
  <si>
    <t>['within 66', 'wideband dual', 'wide bandwidth', 'wide band', 'two polarizations', 'tilted arrays', 'theoretical analysis', 'superior performance', 'port isolation', 'polarized radiation', 'polarization discrimination', 'paper presents', 'optimization strategy', 'octagon shape', 'high port', 'experimental results', 'excited simultaneously', 'element serves', 'design procedure', 'dbi gain', 'beam squint', '71 ghz', '5 ¬∞,', '4 ¬∞', '28 db', '25 db']</t>
  </si>
  <si>
    <t>Base station antenna element | beam squints | dual-polarization | stable radiation patterns</t>
  </si>
  <si>
    <t>This paper presents the design procedure, optimization strategy, theoretical analysis, and experimental results of a wideband dual-polarized base station antenna element with superior performance. The proposed antenna element consists of four electric folded dipoles arranged in an octagon shape that are excited simultaneously for each polarization. It provides ¬±45¬∞ slant-polarized radiation that meets all the requirements for base station antenna elements, including stable radiation patterns, low cross polarization level, high port-to-port isolation, and excellent matching across the wide band. The problem of beam squint for beam-tilted arrays is discussed and it is found that the geometry of this element serves to reduce beam squint. Experimental results show that this element has a wide bandwidth of 46.4% from 1.69 to 2.71 GHz with ‚â•15-dB return loss and 9.8 ¬± 0.9-dBi gain. Across this wide band, the variations of the half-power-beamwidths of the two polarizations are all within 66.5¬∞ ¬± 5.5¬∞, the port-to-port isolation is &gt;28 dB, the cross-polarization discrimination is &gt;25 dB, and most importantly, the beam squint is &lt;4¬∞ with a maximum 10¬∞ down-tilt.</t>
  </si>
  <si>
    <t>23022-23031</t>
  </si>
  <si>
    <t>57189266560;55576129500;8680291100;55911871600</t>
  </si>
  <si>
    <t>Sun, Haihan;Ding, Can;Jones, Bevan;Guo, Y. Jay</t>
  </si>
  <si>
    <t>A Wideband Base Station Antenna Element with Stable Radiation Pattern and Reduced Beam Squint</t>
  </si>
  <si>
    <t>10.1109/ACCESS.2017.2763177</t>
  </si>
  <si>
    <t>2-s2.0-85038369258</t>
  </si>
  <si>
    <t>['wireless networks', 'success probability', 'spectral efficiency', 'shedding light', 'residual self', 'receive simultaneously', 'practical implementation', 'paper analyzes', 'network throughput', 'network compared', 'level gains', 'large small', 'key component', 'interference cancellation', 'hd mode', 'fd technology', 'fd systems', 'fd multi', 'fd mode', 'cell networks', 'antenna bss', 'additional interference']</t>
  </si>
  <si>
    <t>Full duplex | Interference cancellation | Multiple antennas | Performance analysis | Small cells | Stochastic geometry | Ultra-dense networks</t>
  </si>
  <si>
    <t>Full-duplex (FD) technology is envisaged as a key component for future mobile broadband networks due to its ability to boost the spectral efficiency. FD systems can transmit and receive simultaneously on the same frequency at the expense of residual self-interference (SI) and additional interference to the network compared with half-duplex (HD) transmission. This paper analyzes the performance of wireless networks with FD multi-antenna base stations (BSS) and HD user equipments (UEs) using stochastic geometry. Our analytical results quantify the success probability and the achievable spectral efficiency and indicate the amount of SI cancellation needed for beneficial FD operation. The advantages of multi-antenna BSS/UEs are shown and the performance gains achieved by balancing desired signal power increase and interference cancellation are derived. The proposed framework aims at shedding light on the system-level gains of FD mode with respect to HD mode in terms of network throughput, and provides design guidelines for the practical implementation of FD technology in large small-cell networks.</t>
  </si>
  <si>
    <t>8362-8376</t>
  </si>
  <si>
    <t>119779424;118531999</t>
  </si>
  <si>
    <t>55352871800;8902345100</t>
  </si>
  <si>
    <t>Atzeni, Italo;Kountouris, Marios</t>
  </si>
  <si>
    <t>Paris;Boulogne-Billancourt</t>
  </si>
  <si>
    <t>Huawei Technologies France SASU;Huawei Technologies France SASU</t>
  </si>
  <si>
    <t>Atzeni I.</t>
  </si>
  <si>
    <t>Full-Duplex MIMO Small-Cell Networks With Interference Cancellation</t>
  </si>
  <si>
    <t>10.1109/TWC.2017.2761341</t>
  </si>
  <si>
    <t>2-s2.0-85042016643</t>
  </si>
  <si>
    <t>SH03027</t>
  </si>
  <si>
    <t>['total efficiencies', 'shaped antenna', 'results show', 'proposed antenna', 'mobile handsets', 'mimo performances', 'isolation lower', 'inverted œä', 'input multiple', 'data mode', 'band 42', 'also investigated', '6 db', '5925 mhz', '5 b', '40 %.', '12 db']</t>
  </si>
  <si>
    <t>Handset antenna | massive MIMO | MIMO antenna | sub-6GHz</t>
  </si>
  <si>
    <t>A 12-port antenna array operating in the long term evolution (LTE) band 42 (3400-3600 MHz), LTE band 43 (3600-3800 MHz), and LTE band 46 (5150-5925 MHz) for 5G massive multiple-input multiple-output (MIMO) applications in mobile handsets is presented. The proposed MIMO antenna is composed of three different antenna element types, namely, inverted œÄ-shaped antenna, longer inverted L-shaped open slot antenna, and shorter inverted L-shaped open slot antenna. In total, eight antenna elements are used for the 8 √ó 8 MIMO in LTE bands 42/43, and six antenna elements are designed for the 6 √ó 6 MIMO in LTE band 46. The proposed antenna was simulated, and a prototype was fabricated and tested. The measured results show that the LTE bands 42/43/46 are satisfied with reflection coefficient better than-6 dB, isolation lower than-12 dB, and total efficiencies of higher than 40%. In addition to that, the proposed antenna array has also shown good MIMO performances with an envelope correlation coefficient lower than 0.15, and ergodic channel capacities higher than 34 and 26.5 b/s/Hz in the LTE bands 42/43 and LTE band 46, respectively. The hand phantom effects are also investigated, and the results show that the proposed antenna array can still exhibit good radiation and MIMO performances when operating under data mode and read mode conditions.</t>
  </si>
  <si>
    <t>60023813;60023813;60004879;60023813</t>
  </si>
  <si>
    <t>57192531938;57195339821;56380785600;55967405600</t>
  </si>
  <si>
    <t>Li, Yixin;Sim, Chow Yen Desmond;Luo, Yong;Yang, Guangli</t>
  </si>
  <si>
    <t>Shanghai;Taichung</t>
  </si>
  <si>
    <t>Shanghai University;Feng Chia University</t>
  </si>
  <si>
    <t>60023813;60004879</t>
  </si>
  <si>
    <t>12-Port 5G Massive MIMO Antenna Array in Sub-6GHz Mobile Handset for LTE Bands 42/43/46 Applications</t>
  </si>
  <si>
    <t>10.1109/ACCESS.2017.2763161</t>
  </si>
  <si>
    <t>2-s2.0-85042279079</t>
  </si>
  <si>
    <t>['wearable antennas', 'results show', 'printed substrate', 'presented approach', 'performance analysis', 'peak gain', 'measurement results', 'manufacturing method', 'letter presents', 'body applications', 'bending test', '990 mhz', '93 ghz', '45 ghz', '2 db']</t>
  </si>
  <si>
    <t>Brush-painting | NinjaFlex | on-body applications | three-dimensional (3-D) printing | wearable antenna</t>
  </si>
  <si>
    <t>This letter presents the proof-of-concept of the fabrication and performance analysis of a flexible and stretchable wearable antenna on a three-dimensional (3-D) printed substrate. It presents the details of the 3-D printing of the substrate, brush-painting of the antenna, as well as the simulation and measurement results of the antenna. In addition, the bending test is done to check the limitation of the manufacturing method. The results show that the stretchable silver conductive paste achieves a 1.7 √ó 104 S/m conductivity. The fabricated antenna shows measured impedance bandwidth of 990 MHz (1.94-2.93 GHz) with a peak gain of -7.2 dB at 2.45 GHz. Moreover, the antenna shows excellent wireless performance even when bent. Based on the results, the presented approach can be used for the manufacturing of wearable antennas and wireless on-body applications.</t>
  </si>
  <si>
    <t>3108-3112</t>
  </si>
  <si>
    <t>57225821156;57075348200;6603629386;24722238800;6506424417</t>
  </si>
  <si>
    <t>Rizwan, Muhammad;Khan, Muhammad Waqas Ahmad;Sydanheimo, Lauri;Virkki, Johanna;Ukkonen, Leena</t>
  </si>
  <si>
    <t>Flexible and Stretchable Brush-Painted Wearable Antenna on a Three-Dimensional (3-D) Printed Substrate</t>
  </si>
  <si>
    <t>10.1109/LAWP.2017.2763743</t>
  </si>
  <si>
    <t>2-s2.0-85037835143</t>
  </si>
  <si>
    <t>['‚ àí1', 'trs ),', 'triple superphosphate', 'three replicates', 'sugarcane plants', 'sugar production', 'stalk production', 'produced 123', 'p storage', 'p levels', 'maximum concentration', 'highest rate', 'gas exchange', 'foliar p', 'filter cake', 'aerial parts']</t>
  </si>
  <si>
    <t>Hydrated alcohol | Photosynthesis | Stomatal conductance | Total soluble solids | Triple superphosphate</t>
  </si>
  <si>
    <t>Sugarcane filter cake, a phosphorus-rich (P) fertilizer, can affect not only P storage in sugarcane (Saccharum officinarum L.), but also its metabolism and photosynthesis. In this study, was evaluated the effect of different mineral fertilizers, with and without the use of filter cake, on P levels, gas exchange, acid phosphatase activity, sugar, hydrated alcohol production, and total soluble solids. Sugarcane (variety RB86 7515) was cultivated on dystrophic Typic Haplustox in a randomized complete block design. Three replicates were established in a 3¬†√ó¬†4¬†√ó¬†2 factorial scheme, with three P sources (Triple Superphosphate-TS, Natural Reactive Bayovar Phosphate-BP, and Natural Araxa Phosphate-AP), four rates of P as P2O5 (0, 90, 180, and 360¬†kg¬†ha‚àí1), and the presence or absence of filter cake (7.5¬†Mg¬†ha‚àí1, dry weight). The levels of foliar P (PCL) were determined, along with the accumulation of P in aerial plant parts (AAP), net CO2 assimilation (A), stomatal conductance (gs), transpiration rate (E), acid phosphatase activity (APL), hydrated alcohol, total soluble solids (TSS), total recoverable sugar (TRS), and stalk production. The highest P rate with filter cake yielded the maximum concentration of P in leaves (1.7¬†g¬†kg‚àí1), leading to the highest P accumulation in aerial plant parts (17.8¬†kg¬†ha‚àí1), and furthering a sugar production of 197.1¬†kg¬†t‚àí1, and stalk production (122.6¬†Mg¬†ha‚àí1). The highest rate of Triple Superphosphate alone or with filter cake yielded the lowest acid phosphatase activity, the highest rate increased the accumulation of P in aerial parts (18.8¬†kg¬†ha‚àí1), and for stalk production, produced 123.1¬†Mg¬†ha‚àí1 of stalks. The use of Triple Superphosphate associated with filter cake increased the production of sugar (192.5¬†kg¬†t‚àí1), hydrated alcohol (91.3¬†L¬†t‚àí1) and total soluble solids (18.4¬∞Brix), while the use of higher P rates, regardless of the source, increased gaseous exchange in sugarcane plants.</t>
  </si>
  <si>
    <t>Industrial Crops and Products</t>
  </si>
  <si>
    <t>60006028;60006028;60006028;60006028;60006028</t>
  </si>
  <si>
    <t>56448381300;56637943300;35616322400;57213354183;6701755197</t>
  </si>
  <si>
    <t>Vasconcelos, Ricardo de Lima;Almeida, Hil√°rio J√∫nior de;Prado, Renato de Mello;Santos, Luiz Fl√°vio Jos√© dos;Pizauro J√∫nior, Jo√£o Martins</t>
  </si>
  <si>
    <t>Vasconcelos R.</t>
  </si>
  <si>
    <t>Filter cake in industrial quality and in the physiological and acid phosphatase activities in cane-plant</t>
  </si>
  <si>
    <t>S0926669017302662</t>
  </si>
  <si>
    <t>10.1016/j.indcrop.2017.04.036</t>
  </si>
  <si>
    <t>2-s2.0-85018931940</t>
  </si>
  <si>
    <t>['{[ ho', 'sulfoterephthalic acid', 'solid state', 'room temperature', 'ray diffraction', 'indirect process', 'hydrothermal reaction', 'hoiii atoms', 'ho atoms', 'good candidates', 'elemental analysis', 'dy atoms', 'double chains', 'distorted square', 'compound 1', 'complexes 1', 'antiprismatic geometry', '2 display']</t>
  </si>
  <si>
    <t>Antenna ligand | Crystal structure | Hydrothermal synthesis | Lanthanide complexes | Photoluminescence</t>
  </si>
  <si>
    <t>Two new lanthanide-based coordination complexes, [Dy(2-stp).2(H2O)]n (1) and {[Ho(2-stp).3(H2O)]¬∑(H2O)}n (2) [2-stp = 2-sulfoterephthalic acid] were synthesized by hydrothermal reaction and characterized by elemental analysis, UV, IR, single crystal X-ray diffraction and solid state photoluminescence. DyIII and HoIII atoms are eight-coordinated and adopt a distorted square-antiprismatic geometry in complexes 1 and 2, respectively. In compound 1, Dy atoms are coordinated by four bridging 2-stp ligands forming two-dimensional (2D) layer, while Ho atoms by three bridging 2-stp ligands creating one dimensional (1D) double chains in 2. In addition, complexes 1 and 2 display in the solid state and at room temperature an intense yellow emission, respectively; this photoluminescence is achieved by an indirect process (antenna effect). The excellent luminescent performances make these complexes very good candidates for potential luminescence materials.</t>
  </si>
  <si>
    <t>Journal of Molecular Structure</t>
  </si>
  <si>
    <t>60018872;60013929;60018872;60014930;60018872-60013929</t>
  </si>
  <si>
    <t>9248229500;57188765146;57194025273;56249121800;7004569535</t>
  </si>
  <si>
    <t>Oylumluoglu, Gorkem;Coban, Mustafa Burak;Kocak, Cagdas;Aygun, Muhittin;Kara, Hulya</t>
  </si>
  <si>
    <t>Mugla;Izmir;Balikesir</t>
  </si>
  <si>
    <t>Muƒüla Sƒ±tkƒ± Ko√ßman √úniversitesi;Dokuz Eyl√ºl √úniversitesi;Balikesir √úniversitesi</t>
  </si>
  <si>
    <t>60018872;60014930;60013929</t>
  </si>
  <si>
    <t>Oylumluoglu G.</t>
  </si>
  <si>
    <t>2-and 1-D coordination polymers of Dy(III) and Ho(III) with near infrared and visible luminescence by efficient charge-transfer antenna ligand</t>
  </si>
  <si>
    <t>S0022286017307962</t>
  </si>
  <si>
    <t>10.1016/j.molstruc.2017.06.020</t>
  </si>
  <si>
    <t>2-s2.0-85020460802</t>
  </si>
  <si>
    <t>['tensor model', 'rao bounds', 'preprocessing step', 'paper establishes', 'interpolated data', 'focusing operation', 'computer simulations', 'also compared']</t>
  </si>
  <si>
    <t>antenna array processing | coherent | CP decomposition | DoA estimation | high resolution | interpolation | Localization | MUSIC | polarization | tensor | wideband</t>
  </si>
  <si>
    <t>This paper establishes a tensor model for wideband coherent array processing including multiple physical diversities. A separable coherent focusing operation is proposed as a preprocessing step in order to ensure the multilinearity of the interpolated data. We propose an alternating least squares algorithm to process tensor data, taking into account the noise correlation structure introduced by the focusing operation. We show through computer simulations that the estimation of direction of arrival and polarization parameters improves compared to existing narrowband tensor processing and wideband MUltiple SIgnal Classification. The performance is also compared to the Cram√©r-Rao bounds of the wideband tensor model.</t>
  </si>
  <si>
    <t>5334-5346</t>
  </si>
  <si>
    <t>60104653;60110693;60104653;60104653</t>
  </si>
  <si>
    <t>56730294200;55978732300;55508156500;7004163692</t>
  </si>
  <si>
    <t>Raimondi, Francesca E.D.;Farias, Rodrigo Cabral;Michel, Olivier J.;Comon, Pierre</t>
  </si>
  <si>
    <t>Nice;Saint Martin d'Heres</t>
  </si>
  <si>
    <t>Universit√© C√¥te d'Azur;Universite Grenoble Alpes</t>
  </si>
  <si>
    <t>60110693;60104653</t>
  </si>
  <si>
    <t>Wideband Multiple Diversity Tensor Array Processing</t>
  </si>
  <si>
    <t>10.1109/TSP.2017.2725219</t>
  </si>
  <si>
    <t>2-s2.0-85023169687</t>
  </si>
  <si>
    <t>DMS-1521746</t>
  </si>
  <si>
    <t>['unknown basis', 'unified framework', 'test statistic', 'symbols transmitted', 'surveillance channels', 'surveillance array', 'subspace signals', 'subspace signal', 'reference channel', 'reference array', 'monotone function', 'linear combination', 'known dimension', 'input multiple', 'identical variances', 'general case', 'element arrays', 'channel multiple', 'canonical correlations', 'broadband noise', 'arbitrarily correlated']</t>
  </si>
  <si>
    <t>arithmetic mean of eigenvalues | canonical coordinates | generalized likelihood ratio | geometric mean of eigenvalues | MIMO channels | Passive detection | passive radar</t>
  </si>
  <si>
    <t>In this paper, we consider a two-channel multiple-input multiple-output passive detection problem, in which there is a surveillance array and a reference array. The reference array is known to carry a linear combination of broadband noise and a subspace signal of known dimension, but unknown basis. The question is whether the surveillance channel carries a linear combination of broadband noise and a subspace signal of the same dimension, but unknown basis, which is correlated with the subspace signal in the reference channel. We consider a second-order detection problem where these subspace signals are structured by an unknown, but common, p-dimensional random vector of symbols transmitted from sources of opportunity, and then received through unknown M √ó p matrices at each of the M-element arrays. The noises in each channel have spatial correlation models ranging from arbitrarily correlated to independent with identical variances. We provide a unified framework to derive the generalized likelihood ratio test for these different noise models. In the most general case of arbitrary noise covariance matrices, the test statistic is a monotone function of canonical correlations between the reference and surveillance channels.</t>
  </si>
  <si>
    <t>5266-5280</t>
  </si>
  <si>
    <t>60015179;60009226;60015179;60009226;60018208</t>
  </si>
  <si>
    <t>7003654192;56362851300;8561499600;13205588400;56018425100</t>
  </si>
  <si>
    <t>Santamaria, Ignacio;Scharf, Louis L.;Via, Javier;Wang, Haonan;Wang, Yuan</t>
  </si>
  <si>
    <t>United States;Spain;United States</t>
  </si>
  <si>
    <t>Pullman;Santander;Fort Collins</t>
  </si>
  <si>
    <t>Washington State University Pullman;Universidad de Cantabria;Colorado State University</t>
  </si>
  <si>
    <t>60018208;60015179;60009226</t>
  </si>
  <si>
    <t>Santamaria I.</t>
  </si>
  <si>
    <t>Passive Detection of Correlated Subspace Signals in Two MIMO Channels</t>
  </si>
  <si>
    <t>10.1109/TSP.2017.2723340</t>
  </si>
  <si>
    <t>2-s2.0-85023182985</t>
  </si>
  <si>
    <t>['spectral efficiency', 'rf chains', 'precoder design', 'original system', 'limited number', 'jwspd problems', 'jointly optimize', 'energy efficiency', 'based design', 'baseband precoders']</t>
  </si>
  <si>
    <t>energy efficient communication | Hybrid precoding design | millimeter wave communication | power allocation | successive convex approximation</t>
  </si>
  <si>
    <t>In millimeter-wave (mmWave) systems, antenna architecture limitations make it difficult to apply conventional fully digital precoding techniques but call for low-cost analog radio frequency (RF) and digital baseband hybrid precoding methods. This paper investigates joint RF-baseband hybrid precoding for the downlink of multiuser multiantenna mmWave systems with a limited number of RF chains. Two performance measures, maximizing the spectral efficiency and the energy efficiency of the system, are considered. We propose a codebook-based RF precoding design and obtain the channel state information via a beam sweep procedure. Via the codebook-based design, the original system is transformed into a virtual multiuser downlink system with the RF chain constraint. Consequently, we are able to simplify the complicated hybrid precoding optimization problems to joint codeword selection and precoder design (JWSPD) problems. Then, we propose efficient methods to address the JWSPD problems and jointly optimize the RF and baseband precoders under the two performance measures. Finally, extensive numerical results are provided to validate the effectiveness of the proposed hybrid precoders.</t>
  </si>
  <si>
    <t>5289-5304</t>
  </si>
  <si>
    <t>60005244;60005244;60005244;60072562-60002014;60005244</t>
  </si>
  <si>
    <t>36496789400;23013153400;56964559900;7007005676;56937616600</t>
  </si>
  <si>
    <t>He, Shiwen;Wang, Jiaheng;Huang, Yongming;Ottersten, Bjorn;Hong, Wei</t>
  </si>
  <si>
    <t>Luxembourg;China;Sweden</t>
  </si>
  <si>
    <t>Esch-sur-Alzette;Nanjing;Stockholm</t>
  </si>
  <si>
    <t>University of Luxembourg;Southeast University;The Royal Institute of Technology (KTH)</t>
  </si>
  <si>
    <t>60072562;60005244;60002014</t>
  </si>
  <si>
    <t>Codebook-Based Hybrid Precoding for Millimeter Wave Multiuser Systems</t>
  </si>
  <si>
    <t>10.1109/TSP.2017.2723353</t>
  </si>
  <si>
    <t>2-s2.0-85023200961</t>
  </si>
  <si>
    <t>Oak Ridge National Laboratory</t>
  </si>
  <si>
    <t>ORNL</t>
  </si>
  <si>
    <t>['usrp b200mini', 'transmit power', 'transceiver platform', 'signal antenna', 'sensor systems', 'saw device', 'rf signals', 'rf daughterboard', 'received signal', 'receive channels', 'radio control', 'radar perspective', 'q samples', 'provide synchronization', 'provide filtering', 'paper investigates', 'interrogation pulse', 'independent linear', 'implementation details', 'generates pseudo', 'fpga modifications', 'custom field', 'cooperative target', '915 mhz']</t>
  </si>
  <si>
    <t>noise radar | SAW sensor | SDR | software radio</t>
  </si>
  <si>
    <t>Passive, wireless surface acoustic wave (SAW) sensor systems can be approached from a radar perspective, where the SAW device is thought of as a cooperative target. This paper investigates the use of a commercial-off-the-shelf software defined radio to interrogate wireless SAW sensors with a randomly generated interrogation pulse. The USRP B200mini is utilized as the transceiver platform with custom field-programmable gate array (FPGA) modifications to generate the random interrogation waveform and provide synchronization and buffering to the received signal. Each transmit sample bit in the FPGA is fed by an independent linear-feedback shift register, which generates pseudo-random I and Q samples for the interrogation pulse. An RF daughterboard has also been developed and integrated with the B200mini to increase the transmit power, provide filtering of the RF signals, and switch a signal antenna between the transmit and receive channels. Radio control and matched filter correlator post-processing are accomplished using Python. Design and implementation details for the FPGA modifications, RF daughterboard, and post-processing are discussed. The system is demonstrated by wirelessly interrogating SAW temperature sensors at 915 MHz.</t>
  </si>
  <si>
    <t>6760-6769</t>
  </si>
  <si>
    <t>60024266;60024266;60022144;60024266;60024266;60022144;60022144</t>
  </si>
  <si>
    <t>55366434500;57195547348;57195549915;57204341749;36894843500;7004333755;7006154299</t>
  </si>
  <si>
    <t>Humphries, James R.;Reed, Frederick K.;Carmichael, Christopher P.;Fuhr, Peter L.;McIntyre, Timothy J.;Weeks, Arthur R.;Malocha, Donald C.</t>
  </si>
  <si>
    <t>Oak Ridge;Orlando</t>
  </si>
  <si>
    <t>Oak Ridge National Laboratory;University of Central Florida</t>
  </si>
  <si>
    <t>60024266;60022144</t>
  </si>
  <si>
    <t>Humphries J.</t>
  </si>
  <si>
    <t>Noise Radar Approach for Interrogating SAW Sensors Using Software Defined Radio</t>
  </si>
  <si>
    <t>10.1109/JSEN.2017.2746519</t>
  </si>
  <si>
    <t>2-s2.0-85028695593</t>
  </si>
  <si>
    <t>DE130101089</t>
  </si>
  <si>
    <t>['variable element', 'truncated paralogue', 'transactivation assay', 'similar function', 'sexual development', 'sagmariasus verreauxi', 'plasticity facilitating', 'medaka dmy', 'master sex', 'linked master', 'linked dmrt', 'invertebrate species', 'heterogametic sex', 'dmrts ),', 'determining period', 'determining function', 'convergent emergence', 'comparative analyses', 'autosomal idmrt1']</t>
  </si>
  <si>
    <t>Crustacea | Dmrt | DMY | Master sex-determinant | Transactivation domain</t>
  </si>
  <si>
    <t>Sex determination pathways are extensively diverse across species, with the master sex-determinants being the most variable element. Despite this, there is a family of DM-domain transcription factors (Dmrts), which hold a highly conserved function in sexual development. This work is the first to describe a heterogametic sex-linked Dmrt in an invertebrate species, the Eastern spiny lobster, Sagmariasus verreauxi. We have termed the Y-linked, truncated paralogue of the autosomal iDmrt1, Sv-iDMY. Considering the master sex-determining function of both DMY in medaka and DM-W in frog, we hypothesised a similar function of Sv-iDMY. By conducting temporal expression analyses during embryogenesis we have identified a putative male sex-determining period during which iDMY&gt;iDmrt1. Employing a GAL4-transactivation assay we then demonstrate the dominant negative suppression of iDMY over its autosomal iDmrt1 paralogue, suggesting the mechanism with which iDMY determines sex. Comparative analyses of Sv-iDMY, DM-W and medaka DMY, highlight the C‚Ä≤-mediated features of oligomerisation and transactivation as central to the mechanism that each exerts. Indeed, these features may underpin the plasticity facilitating the convergent emergence of these three sporadic sex-linked master-Dmrts.</t>
  </si>
  <si>
    <t>60032607;60190740;60190740;60032607;60032607</t>
  </si>
  <si>
    <t>56623966200;12782761600;56172162800;7005760428;7006475620</t>
  </si>
  <si>
    <t>Chandler, Jennifer C.;Fitzgibbon, Quinn P.;Smith, Greg;Elizur, Abigail;Ventura, Tomer</t>
  </si>
  <si>
    <t>Hobart;Sippy Downs</t>
  </si>
  <si>
    <t>Institute for Marine and Antarctic Studies;University of the Sunshine Coast</t>
  </si>
  <si>
    <t>60190740;60032607</t>
  </si>
  <si>
    <t>Chandler J.C.</t>
  </si>
  <si>
    <t>Y-linked iDmrt1 paralogue (iDMY) in the Eastern spiny lobster, Sagmariasus verreauxi: The first invertebrate sex-linked Dmrt</t>
  </si>
  <si>
    <t>S0012160617303433</t>
  </si>
  <si>
    <t>10.1016/j.ydbio.2017.08.031</t>
  </si>
  <si>
    <t>2-s2.0-85028725160</t>
  </si>
  <si>
    <t>['suggest method', 'simulation results', 'published results', 'planar array', 'phase ),', 'optimum set', 'optimal pattern', 'inertia weight', 'dynamically adjust', 'desired pattern', 'acceleration coefficients']</t>
  </si>
  <si>
    <t>Fuzzy controller | Linear array | Particle swarm optimization | Pattern synthesis | Planar array</t>
  </si>
  <si>
    <t>In this article, a stochastic optimization technique called fuzzy particle swarm optimization (FPSO) is presented to determine an optimum set of microstrip antenna arrays excitation weights (amplitude and phase), the use of the fuzzy controller allows to dynamically adjust its parameters such as, the inertia weight and acceleration coefficients in order to produce an optimal pattern of the antenna array able to approach a desired pattern. Simulation results are proposed to compare with published results to verify the effectiveness of the suggest method for both linear and planar array.</t>
  </si>
  <si>
    <t>5012-5020</t>
  </si>
  <si>
    <t>115811105;115811105</t>
  </si>
  <si>
    <t>57196080344;57196082467</t>
  </si>
  <si>
    <t>Mohamed, Brahimi;Boufeldja, Kadri</t>
  </si>
  <si>
    <t>University of TAHRI Mohammed Bechar</t>
  </si>
  <si>
    <t>Mohamed B.</t>
  </si>
  <si>
    <t>Optimal complex weights antenna array with efficient fuzzy particle swarm optimization algorithm</t>
  </si>
  <si>
    <t>2-s2.0-85031756686</t>
  </si>
  <si>
    <t>['proposed antenna', 'operating bandwidth', 'obvious improvement', 'low profile', 'impedance bandwidth', 'four strips', 'dual modes', '10 db']</t>
  </si>
  <si>
    <t>Antenna feeds | broadband antennas | microstrip antennas</t>
  </si>
  <si>
    <t>In this letter, a low-profile microstrip antenna with strip-slot hybrid structure is proposed to enhance the bandwidth up to 41% within a height of 0.06 ?0 (?0 is the center operating wavelength in free space). The proposed antenna consists of four strips, which are separated by three narrow slots. By controlling the dimensions of the strips and the slots, dual modes, i.e., TM10 mode and antiphase TM20 mode, are excited and coupled to increase the operating bandwidth. The strip-slot hybrid structure can be excited with optimized impedance matching using an aperture-coupled Y-shaped feeding microstrip line. A prototype of the proposed antenna is constructed and tested. Experimental results show an impedance bandwidth of 41% for the reflection coefficient less than -10 dB, achieving an obvious improvement of operating bandwidth with a low profile of 0.06 ?0.</t>
  </si>
  <si>
    <t>3118-3121</t>
  </si>
  <si>
    <t>57196222002;55912043400;8551577700;7403443114</t>
  </si>
  <si>
    <t>Sun, Wangyu;Li, Yue;Zhang, Zhijun;Feng, Zhenghe</t>
  </si>
  <si>
    <t>Sun W.</t>
  </si>
  <si>
    <t>Broadband and Low-Profile Microstrip Antenna Using Strip-Slot Hybrid Structure</t>
  </si>
  <si>
    <t>10.1109/LAWP.2017.2763987</t>
  </si>
  <si>
    <t>2-s2.0-85032288693</t>
  </si>
  <si>
    <t>['uncontrollable phase', 'ultrawideband signals', 'tr image', 'time reversal', 'svd (?)', 'svd (?', 'range directions', 'point scatters', 'point scatterers', 'multistatic data', 'measured examples', 'k (?)', 'introduced method', 'highresolution images', 'high accuracy', 'generalized pencil', 'function method', 'directly rely', 'corruptions induced']</t>
  </si>
  <si>
    <t>Generalized pencil of function method (GPOF) | remote sensing | time reversal (TR) imaging</t>
  </si>
  <si>
    <t>The time reversal (TR) technique has been used to estimate the locations and amplitudes of point scatterers from multistatic data matrix K(?) collected by a set of transducers. The TR imaging theory is based on the singular value decomposition (SVD) of the multistatic data. For ultrawideband signals, highresolution images can be constructed by using the conventional TR algorithms, but a frequency-dependent and uncontrollable phase ?SVD(?) that comes from SVD adversely affects the locations of the scatterers on the TR image. In this letter, estimation of the locations and amplitudes of point scatterers by applying the generalized pencil of function method to the K(?) is introduced. As our method does not directly rely on SVD, the results are devoid of corruptions induced by ?SVD(?), and the locations of the point scatters are predicted with high accuracy in both range and cross-range directions above 10 dB signal-to-noise ratio value. The efficacy of the introduced method is verified by both numerical and measured examples.</t>
  </si>
  <si>
    <t>3113-3117</t>
  </si>
  <si>
    <t>60005593;60013071</t>
  </si>
  <si>
    <t>24463185200;56240230800</t>
  </si>
  <si>
    <t>Nazli, Hakki;Ergin, Ahmet Arif</t>
  </si>
  <si>
    <t>Kocaeli;Ankara</t>
  </si>
  <si>
    <t>Gebze Teknik √úniversitesi;T√ºrkiye Bilimsel ve Teknolojik Ara≈ütirma Kurumu</t>
  </si>
  <si>
    <t>60013071;60005593</t>
  </si>
  <si>
    <t>Nazli H.</t>
  </si>
  <si>
    <t>Application of the Generalized Pencil of Function Method to Time Reversal Imaging</t>
  </si>
  <si>
    <t>10.1109/LAWP.2017.2763959</t>
  </si>
  <si>
    <t>2-s2.0-85032307682</t>
  </si>
  <si>
    <t>['western flank', 'well known', 'volcanic gases', 'sulfur cement', 'shiretokoiozan volcano', 'several decades', 'reported details', 'remain unknown', 'potential survey', 'possible mechanism', 'northern japan', 'mostly composed', 'molten sulfur', 'huge amount', 'hot water', 'geological surveys', 'eastern hill', 'chemical reactions', 'aquifer located', '1936 eruption']</t>
  </si>
  <si>
    <t>DC resistivity survey | Molten sulfur | Mt. Shiretokoiozan | Positive SP anomaly | Self-potential survey</t>
  </si>
  <si>
    <t>Shiretokoiozan volcano in northern Japan is well known for its eruptions, which eject huge amounts of molten sulfur. Watanabe (1940) reported details of the 1936 eruption, but its mechanisms, and how and where the huge amount of sulfur is produced and pushed out remain unknown. The aim of this study is to elucidate the near-surface underground structure of this area and the mechanisms of the molten sulfur eruption. We implemented aerial photographic observations, geological surveys, hot spring analysis, Self-Potential survey and DC resistivity surveys at the western flank of Mt. Shiretokoiozan. The geology of this area is mostly composed of hydrothermally altered boulders, gravels, sand, and clay. Some areas of fumaroles are covered by sulfur cement. Chemical analyses revealed that SO42 ‚àí and Cl‚àí are rich in hot water, which imply an area with upwelling hot water/gas below the surface. Results of DC resistivity surveys conducted at several sites show extremely low resistivity, suggesting an aquifer several meters below the surface. Compiling this evidence, we infer a possible mechanism of molten sulfur eruption: the sulfur has been produced and stored in an aquifer located at the eastern hill from Crater I for several decades by chemical reactions of volcanic gases; it gushes out when volcanic activity becomes high.</t>
  </si>
  <si>
    <t>212-222</t>
  </si>
  <si>
    <t>Journal of Volcanology and Geothermal Research</t>
  </si>
  <si>
    <t>;60011001;119092440</t>
  </si>
  <si>
    <t>57197846929;23013398300;7801544085</t>
  </si>
  <si>
    <t>Yamamoto, Mutsunori;Goto, Tada nori;Kiji, Michio</t>
  </si>
  <si>
    <t>Kyoto;Nagaokakyo</t>
  </si>
  <si>
    <t>Kyoto University;Ritsumeikan Junior and Senior High School</t>
  </si>
  <si>
    <t>60011001;119092440</t>
  </si>
  <si>
    <t>Possible mechanism of molten sulfur eruption: Implications from near-surface structures around of a crater on a flank of Mt. Shiretokoiozan, Hokkaido, Japan</t>
  </si>
  <si>
    <t>S0377027317303335</t>
  </si>
  <si>
    <t>10.1016/j.jvolgeores.2017.11.009</t>
  </si>
  <si>
    <t>2-s2.0-85035219910</t>
  </si>
  <si>
    <t>17ZR1419700</t>
  </si>
  <si>
    <t>['vw propagation', 'vortex wall', 'sw features', 'specific features', 'microwave antenna', 'magnetic anisotropy', 'experimental evidence', 'defined frequencies', 'collective pinning', 'applied forces', 'applied force']</t>
  </si>
  <si>
    <t>Domain wall dynamics under the action of applied forces are crucial for future device concepts. We present the specific features of the vortex wall (VW) under the combination of an applied force, collective pinning, and magnetic anisotropy in a patterned rectangular shaped NiFe nanowire. We show the experimental evidence of VW propagation and the VW-based spin wave (SW) oscillation with intrinsic pinning barriers. As the VW was excited by a microwave antenna, the SW modes exhibited a localized or periodic oscillation feature with well-defined frequencies, which opens up the possibility to control data transport and processing by SW features.</t>
  </si>
  <si>
    <t>60069722;60069722;60069722;60069722;60008691;60073652</t>
  </si>
  <si>
    <t>36604505200;15839831200;57196085100;57196381645;56267894400;56531084800</t>
  </si>
  <si>
    <t>He, Jialiang;Li, Zhenghua;Hong, Yi;Zhang, Jing;Li, Xiang;Lu, Wei</t>
  </si>
  <si>
    <t>Shanghai;Dalian;Shanghai</t>
  </si>
  <si>
    <t>Tongji University;Dalian Minzu University;University of Shanghai for Science and Technology</t>
  </si>
  <si>
    <t>60073652;60069722;60008691</t>
  </si>
  <si>
    <t>Pinning-dependent vortex wall oscillations in a one dimensional NiFe nanowire</t>
  </si>
  <si>
    <t>10.1063/1.5003439</t>
  </si>
  <si>
    <t>2-s2.0-85031787758</t>
  </si>
  <si>
    <t>RGPIN-2014-05024</t>
  </si>
  <si>
    <t>['tip radius', 'spr ),', 'monocrystalline gold', 'luminescence enhanced', 'investigated experimentally', 'grain size']</t>
  </si>
  <si>
    <t>The effect of gold tip crystallinity on their spectral amplification characteristics, monitored through the luminescence enhanced by surface plasmon resonance (SPR), is investigated experimentally. As the tip radius increases, the grains composing polycrystalline tips become larger, resulting in a blueshift of the emission while a redshift of the SPR was predicted for monocrystalline gold. This reveals that the effect of the grain size, a parameter that has not been considered so far, is dominant over that of the tip radius. This study is significant to apertureless scanning near-field optical microscopy, where the gold tip emission defines the spectral antenna range.</t>
  </si>
  <si>
    <t>25929-25937</t>
  </si>
  <si>
    <t>60071031;60071031;60071031;60071031</t>
  </si>
  <si>
    <t>36025507900;56780167700;7004539858;6601982880</t>
  </si>
  <si>
    <t>Kolhatkar, Gitanjali;Plathier, Julien;Pignolet, Alain;Ruediger, Andreas</t>
  </si>
  <si>
    <t>Kolhatkar G.</t>
  </si>
  <si>
    <t>Effect of the gold crystallinity on the enhanced luminescence signal of scanning probe tips in apertureless near-field optical microscopy</t>
  </si>
  <si>
    <t>10.1364/OE.25.025929</t>
  </si>
  <si>
    <t>2-s2.0-85031902406</t>
  </si>
  <si>
    <t>32 CFR 168a</t>
  </si>
  <si>
    <t>['wireless communication', 'weight savings', 'weight saving', 'underlying theory', 'results pave', 'radiation efficiency', 'practical applications', 'practical application', 'measurement technique', 'higher frequencies', 'frequency behavior', 'copper wire', 'cnt thread', 'cnt materials', 'cnt bundles', 'cnt antennas', 'carbon nanotubes', 'accurately characterize', '4 ghz', '1 ghz']</t>
  </si>
  <si>
    <t>Although previous research has explored the underlying theory of high-frequency behavior of carbon nanotubes (CNTs) and CNT bundles for antennas, there is a gap in the literature for direct experimental measurements of radiation efficiency. These measurements are crucial for any practical application of CNT materials in wireless communication. In this letter, we report a measurement technique to accurately characterize the radiation efficiency of Œª/4 monopole antennas made from the CNT thread. We measure the highest absolute values of radiation efficiency for CNT antennas of any type, matching that of copper wire. To capture the weight savings, we propose a specific radiation efficiency metric and show that these CNT antennas exceed copper's performance by over an order of magnitude at 1 GHz and 2.4 GHz. We also report direct experimental observation that, contrary to metals, the radiation efficiency of the CNT thread improves significantly at higher frequencies. These results pave the way for practical applications of CNT thread antennas, particularly in the aerospace and wearable electronics industries where weight saving is a priority.</t>
  </si>
  <si>
    <t>60005286;60023053;60005286;60005286;60005286;60023053;60005286;60023053;60023053;60023053;60023053;60005286</t>
  </si>
  <si>
    <t>57196148075;35186389400;57192942020;55509269800;56734815600;7101643443;15724514600;9640116600;7101659615;36116609800;22035527800;7004328781</t>
  </si>
  <si>
    <t>Amram Bengio, E.;Senic, Damir;Taylor, Lauren W.;Tsentalovich, Dmitri E.;Chen, Peiyu;Holloway, Christopher L.;Babakhani, Aydin;Long, Christian J.;Novotny, David R.;Booth, James C.;Orloff, Nathan D.;Pasquali, Matteo</t>
  </si>
  <si>
    <t>Gaithersburg;Houston</t>
  </si>
  <si>
    <t>National Institute of Standards and Technology;Rice University</t>
  </si>
  <si>
    <t>60023053;60005286</t>
  </si>
  <si>
    <t>Amram Bengio E.</t>
  </si>
  <si>
    <t>High efficiency carbon nanotube thread antennas</t>
  </si>
  <si>
    <t>10.1063/1.4991822</t>
  </si>
  <si>
    <t>2-s2.0-85032000360</t>
  </si>
  <si>
    <t>['transmission distance', 'specific threshold', 'results provide', 'oam waves', 'new degree', 'input multiple', 'fully investigated', 'focused within', 'existing literature', 'communication system', 'circle region', 'beam axis', 'based multiple', 'analytically derived']</t>
  </si>
  <si>
    <t>capacity | multiple-input multiple-output (MIMO) | Orbital angular momentum (OAM) | wireless channel model</t>
  </si>
  <si>
    <t>The orbital angular momentum (OAM) technology is able to provide a new degree of freedom for wireless communication systems. The energy of OAM waves is focused within a circle region surrounding the beam axis, which makes the propagation gains inside and outside the circle region different. However, in the existing literature, the propagation gains inside and outside the circle region are assumed to be the same. Therefore, the impact of OAM waves' spatial energy distribution on the capacity of OAM wireless communication systems has not been fully investigated. Considering the spatial energy distribution characteristics of OAM waves, in this paper, an OAM wireless channel model is proposed. Based on the proposed OAM wireless channel model, the capacity of OAM-based multiple-input multiple-output (MIMO) communication system is analytically derived. Simulation results indicate that the capacity of OAM-based MIMO system outperforms the capacity of conventional MIMO system when the transmission distance is larger than a specific threshold. Our results provide a basic capacity model for OAM-based MIMO communication systems.</t>
  </si>
  <si>
    <t>23069-23077</t>
  </si>
  <si>
    <t>60025761;60025761;60025761;60019656</t>
  </si>
  <si>
    <t>57075028300;23090878800;56543465100;9941461600</t>
  </si>
  <si>
    <t>Wang, Liang;Ge, Xiaohu;Zi, Ran;Wang, Cheng Xiang</t>
  </si>
  <si>
    <t>Wuhan;Edinburgh</t>
  </si>
  <si>
    <t>Huazhong University of Science and Technology;Heriot-Watt University</t>
  </si>
  <si>
    <t>60025761;60019656</t>
  </si>
  <si>
    <t>Capacity Analysis of Orbital Angular Momentum Wireless Channels</t>
  </si>
  <si>
    <t>10.1109/ACCESS.2017.2763679</t>
  </si>
  <si>
    <t>2-s2.0-85032256422</t>
  </si>
  <si>
    <t>['two examples', 'shaped patterns', 'proposed method', 'optimization variables', 'excitation vector', 'easily imposed', 'alternately chosen']</t>
  </si>
  <si>
    <t>Alternating convex optimization (ACO) | minimum spacing constraint | radiation pattern synthesis | unequally spaced linear array</t>
  </si>
  <si>
    <t>A novel method called alternating convex optimization is presented to synthesize unequally spaced linear arrays with minimum element spacing constraint. In this method, the problem of synthesizing an unequally spaced array is formulated as a sequence of alternating convex optimization problems, and the excitation vector and auxiliary weighting vector are alternately chosen as the optimization variables. The minimum spacing constraint for considering the physical element antenna size can be easily imposed in this alternating optimization process. Two examples for synthesizing unequally spaced linear arrays with focused and shaped patterns are provided to validate the effectiveness and advantages of the proposed method.</t>
  </si>
  <si>
    <t>3126-3130</t>
  </si>
  <si>
    <t>60018205;60018205;60023932;60018205;60018205;60008724</t>
  </si>
  <si>
    <t>56487325900;55919535300;56041709500;57199329460;8659889900;57190242812</t>
  </si>
  <si>
    <t>You, Pengfei;Liu, Yanhui;Chen, Shu Lin;Da, Kai;Li, Weiwen;Liu, Qing Huo</t>
  </si>
  <si>
    <t>Sydney;Xiamen;Durham</t>
  </si>
  <si>
    <t>University of Technology Sydney;Xiamen University;Duke University</t>
  </si>
  <si>
    <t>60023932;60018205;60008724</t>
  </si>
  <si>
    <t>Synthesis of Unequally Spaced Linear Antenna Arrays with Minimum Element Spacing Constraint by Alternating Convex Optimization</t>
  </si>
  <si>
    <t>10.1109/LAWP.2017.2764069</t>
  </si>
  <si>
    <t>2-s2.0-85032264286</t>
  </si>
  <si>
    <t>['terrestrial techniques', 'terrestrial networks', 'targeted user', 'studies try', 'qos requirements', 'proposed scheme', 'network performance', 'much larger', 'modeled mathematically', 'maritime networks', 'maritime communications', 'marine users', 'form expressions', 'distributed antennas', 'different cases', 'communication requirements', 'cellular techniques']</t>
  </si>
  <si>
    <t>distributed antenna (DA) | fifth-generation (5G) cellular networks | maritime communications | Quality of service (QoS) provisions | user-centric</t>
  </si>
  <si>
    <t>Considering the increase of communication requirements from marine users, more studies try to introduce terrestrial wireless communication techniques into maritime communications to improve communication qualities. However, different communication scenarios introduce challenges for the application of terrestrial techniques to maritime networks. Furthermore, the communication coverage requirement is much larger than that of terrestrial networks, while the quality of service (QoS) requirement of marine users is expected to be like that on land, which makes network design more complicated. To address these problems, a user-centric communication architecture based on distributed antennas is proposed for maritime communications. The scenario of coastal networks based on cellular techniques is modeled mathematically, based on which the performance of such a network is analyzed and closed-form expressions of network performance are presented. To guarantee the QoS requirements of users, an antenna selection scheme is proposed, which can form a virtual service cloud for a targeted user. In addition, the precondition of the antenna selection scheme is discussed. Simulation results verify the analyses and indicate that the proposed scheme can guarantee the QoS of marine users under different cases.</t>
  </si>
  <si>
    <t>23881-23890</t>
  </si>
  <si>
    <t>Xu, Yanli</t>
  </si>
  <si>
    <t>Quality of Service Provisions for Maritime Communications Based on Cellular Networks</t>
  </si>
  <si>
    <t>10.1109/ACCESS.2017.2763639</t>
  </si>
  <si>
    <t>2-s2.0-85032271542</t>
  </si>
  <si>
    <t>3DMIMO</t>
  </si>
  <si>
    <t>['variant rician', 'user equipment', 'ue antennas', 'specular line', 'significant difference', 'sight component', 'scn ).', 'right modeling', 'rician fading', 'rayleigh fading', 'prominent impact', 'performance analysis', 'path loss', 'path fading', 'mobile networks', 'limited ultra', 'limited ud', 'identical ue', 'factor aggravates', 'coverage probability', 'combined impacts', 'base station', 'absolute difference']</t>
  </si>
  <si>
    <t>area spectral efficiency (ASE) | coverage probability | dense small cell networks (SCNs) | homogeneous Poisson point process (HPPP) | line-of-sight (LOS) | non-line-of-sight (NLOS) | Rician fading | Stochastic geometry</t>
  </si>
  <si>
    <t>In this paper, we examine the combined impacts of distance-dependent Rician fading channel model and the absolute difference between the heights of base station (BS) and user equipment (UE) antennas on the coverage probability and the area spectral efficiency in an interference-limited ultra-dense (UD) small cell network (SCN). Exploiting distance dependent models for both path loss and multi-path fading, we show that in interference-limited UD-SCNs, Rician fading with variant Rician $K$ factor aggravates the performance loss caused by the difference between the heights of the BS and UE antennas in comparison to Rayleigh fading. In particular, we demonstrate that due to presence of the specular line-of-sight component in the Rician fading, both the coverage probability and the area spectral efficiency experience a steeper decline towards zero as the BS density increases. Our performance analysis has a prominent impact on the deployment of UD-SCNs in the 5th-generation of mobile networks, as it indicates that the right modeling of multi-path fading makes a significant difference when assessing the performance of UD-SCNs with non-identical UE-BS antenna heights.</t>
  </si>
  <si>
    <t>9960-9974</t>
  </si>
  <si>
    <t>60001881;60021378;60029470;60001881-60112210</t>
  </si>
  <si>
    <t>57203218274;26422212600;7202280996;57189496761</t>
  </si>
  <si>
    <t>Jafari, Amir H.;L√≥pez-P√©rez, David;Ding, Ming;Zhang, Jie</t>
  </si>
  <si>
    <t>United Kingdom;Australia;United States;United Kingdom</t>
  </si>
  <si>
    <t>Cambridge;Melbourne;Murray;Sheffield</t>
  </si>
  <si>
    <t>Ranplan Wireless Network Design Ltd;Commonwealth Scientific and Industrial Research Organization;Nokia Bell Labs;The University of Sheffield</t>
  </si>
  <si>
    <t>60112210;60029470;60021378;60001881</t>
  </si>
  <si>
    <t>Performance Analysis of Dense Small Cell Networks with Practical Antenna Heights under Rician Fading</t>
  </si>
  <si>
    <t>10.1109/ACCESS.2017.2763613</t>
  </si>
  <si>
    <t>2-s2.0-85032274215</t>
  </si>
  <si>
    <t>['wireless communications', 'usually scale', 'uca ),', 'spatial resolution', 'snca ),', 'rf chains', 'results show', 'previous studies', 'obviously improved', 'nca ),', 'namely co', 'mimo ),', 'massive multiple', 'massive mimo', 'many studies', 'important role', 'higher resolution', 'hardware requirement', 'channel capacity', 'base station', 'antennas used', 'also increased']</t>
  </si>
  <si>
    <t>beamforming | channel capacity | co-prime cylindrical array | Massive multiple-input and multiple-output (MIMO) | nested cylindrical array | sparse nested cylindrical array | spatial resolution</t>
  </si>
  <si>
    <t>How to design antenna arrays plays an important role in wireless communications, especially when there are hundreds of antennas. In massive multiple-input and multiple-output (MIMO), if the number of antennas and RF chains are increasing, the channel capacity and transmission efficiency could be obviously improved as well. Since in massive MIMO, antennas at the base station (BS) usually scale up greater than 100, the complexity and hardware requirement of the system are also increased. Many studies about massive MIMO are focused on the analysis of channel capacity, precoding, and so on, and very few are about the sparse antenna array deployment. Based on the sparse linear array structures as indicated by previous studies, three new arrays, namely co-prime cylindrical array (CCA), nested cylindrical array (NCA), and sparse nested cylindrical array (SNCA), are proposed, which are based on co-prime linear array, nested linear array, and sparse circular array, respectively. Compared with the traditional uniform cylindrical array (UCA), the proposed arrays vastly reduce the number of antennas used at the BS. In addition, the performance of spatial resolution and channel capacity of CCA, NCA, and SNCA are discussed in detail. The results show that our proposed sparse cylindrical arrays can obtain a higher resolution with much fewer antennas. Besides, the uplink channel capacity of all the three sparse cylindrical arrays is larger than the UCA with the same number of antennas at the BS.</t>
  </si>
  <si>
    <t>23994-24003</t>
  </si>
  <si>
    <t>60003467;60003467;60003467</t>
  </si>
  <si>
    <t>55608195100;56435193900;57202252908</t>
  </si>
  <si>
    <t>Wu, Na;Zhu, Fangqi;Liang, Qilian</t>
  </si>
  <si>
    <t>Evaluating Spatial Resolution and Channel Capacity of Sparse Cylindrical Arrays for Massive MIMO</t>
  </si>
  <si>
    <t>10.1109/ACCESS.2017.2763599</t>
  </si>
  <si>
    <t>2-s2.0-85032279499</t>
  </si>
  <si>
    <t>['wave simulations', 'shielding mechanism', 'proposed cover', 'plane waves', 'omnidirectional antenna', 'numerically derived', 'material properties', 'external source', 'effectively utilized', 'directivity enhancement', 'cloaking functions', 'antenna would', 'antenna environments', 'also enhances']</t>
  </si>
  <si>
    <t>Directivity enhancement | invisibility cloak | transformation optics (TO)</t>
  </si>
  <si>
    <t>In this letter, a novel bifunctional coating layer is proposed for a cylindrical antenna using transformation optics. This layer not only cloaks the omnidirectional antenna from an external source, but also enhances its directivity at the same time. To achieve this, an appropriate coordinate transformation is established so that the cylindrical wavefronts originating from the antenna would be transformed into plane waves. The material properties of the proposed cover are numerically derived by solving the Laplace's equation. Full-wave simulations are performed to verify both the directivity enhancement and cloaking functions of the designed coating layer. Thus, it can be effectively utilized in highly scattering multiple-antenna environments as a shielding mechanism.</t>
  </si>
  <si>
    <t>3122-3125</t>
  </si>
  <si>
    <t>57196218297;57193758274;57189334621;6602214507</t>
  </si>
  <si>
    <t>Keivaan, Ali;Fakheri, Mohammad Hosein;Abdolali, Ali;Oraizi, Homayoon</t>
  </si>
  <si>
    <t>Keivaan A.</t>
  </si>
  <si>
    <t>Design of Coating Materials for Cloaking and Directivity Enhancement of Cylindrical Antennas Using Transformation Optics</t>
  </si>
  <si>
    <t>10.1109/LAWP.2017.2764064</t>
  </si>
  <si>
    <t>2-s2.0-85032288040</t>
  </si>
  <si>
    <t>['versatile tool', 'robust method', 'probe making', 'planetary sciences', 'nv centers', 'nv center', 'life sciences', 'integration marks', 'fabrication techniques', 'design versatile', 'based magnetometry', 'afm instruments']</t>
  </si>
  <si>
    <t>Scanning probe microscopy using nitrogen vacancy (NV) centers in diamond has become a versatile tool with applications in physics, chemistry, life sciences, and earth and planetary sciences. However, the fabrication of diamond scanning probes with high photon collection efficiency, NV centers with long coherence times, and integrated radio frequency (RF) remains challenging due to the small physical dimensions of the probes and the complexity of the fabrication techniques. In this work, we present a simple and robust method to reliably fabricate probes that can be integrated with conventional quartz tuning fork based sensors as well as commercial silicon AFM cantilevers. An integrated RF micro-antenna for NV center spin manipulation is directly fabricated onto the probe making the design versatile and compatible with virtually all AFM instruments. This integration marks a complete sensor package for NV center-based magnetometry and opens up this scanning probe technique to the broader scientific community.</t>
  </si>
  <si>
    <t>60009982-60077572;60009982-60015815;60009982-60077572</t>
  </si>
  <si>
    <t>57195128883;26538216800;7004151737</t>
  </si>
  <si>
    <t>Zhou, Tony X.;St√∂hr, Rainer J.;Yacoby, Amir</t>
  </si>
  <si>
    <t>United States;Germany;United States</t>
  </si>
  <si>
    <t>Cambridge;Stuttgart;Cambridge</t>
  </si>
  <si>
    <t>Harvard John A. Paulson School of Engineering and Applied Sciences;Universit√§t Stuttgart;Harvard University</t>
  </si>
  <si>
    <t>60077572;60015815;60009982</t>
  </si>
  <si>
    <t>Scanning diamond NV center probes compatible with conventional AFM technology</t>
  </si>
  <si>
    <t>10.1063/1.4995813</t>
  </si>
  <si>
    <t>2-s2.0-85032875438</t>
  </si>
  <si>
    <t>['useful information', 'two signals', 'two parts', 'theoretical analysis', 'synchronous among', 'simulation results', 'selection rule', 'security performance', 'satellite channel', 'receiver side', 'prevent eavesdropping', 'polarized antenna', 'polarization match', 'polarization filtering', 'pf ).', 'orthogonally dual', 'legitimate users', 'information sequence', 'forcing pre', 'demodulation rule', 'changed due']</t>
  </si>
  <si>
    <t>dual-polarized satellite communication | Physical-layer secure transmission | polarization filtering</t>
  </si>
  <si>
    <t>In this paper, we propose a polarization filtering-based transmission scheme to enhance the physical layer security in the dual-polarized satellite communication. To prevent eavesdropping, this paper first divides the information sequence into two parts and modulates them independently. Subsequently, a pair of dual polarization states (PSs) is selected to carry the two modulated signals based on the designed selection rule. Last but not least, two polarized signals are added up and transmitted by the orthogonally dual-polarized antenna. Based on the assumption that the selection rule of the dual polarization states is synchronous among the legitimate users, the legitimate users can separate the two polarized signals by polarization filtering (PF). After that, the polarization match is performed to the two polarized signals, respectively. Then according to the demodulation rule, the information can be recovered. However, the eavesdropper does not know the PS selection rule and could not separate the two signals. Therefore, it is impossible for the eavesdropper to recover any useful information so that the security can be enhanced. In addition, the PSs of the signals will be changed due to the polarization dependent loss effect of the satellite channel, which leads to the PF performance degradation. To tackle this problem, a zero-forcing pre-filter is utilized at the receiver side. Finally, the security performance is validated by the theoretical analysis and simulation results in the dual-polarized satellite systems.</t>
  </si>
  <si>
    <t>24706-24715</t>
  </si>
  <si>
    <t>60069734;60069734;60069734</t>
  </si>
  <si>
    <t>56729589700;35073144000;57196218313</t>
  </si>
  <si>
    <t>Luo, Zhangkai;Wang, Huali;Zhou, Kaijie</t>
  </si>
  <si>
    <t>Logistical Engineering University China</t>
  </si>
  <si>
    <t>Luo Z.</t>
  </si>
  <si>
    <t>Polarization Filtering Based Physical-Layer Secure Transmission Scheme for Dual-Polarized Satellite Communication</t>
  </si>
  <si>
    <t>10.1109/ACCESS.2017.2762726</t>
  </si>
  <si>
    <t>2-s2.0-85032285931</t>
  </si>
  <si>
    <t>PROACAD 55259720112</t>
  </si>
  <si>
    <t>['southern brazil', 'small spring', 'simple setae', 'rio grande', 'pleopods rami', 'peculiar pattern', 'one found', 'northwest region', 'largest diversity', 'hyalella worldwide', 'brazil increases', 'artificial pond', 'antenna 2', '23 occurring']</t>
  </si>
  <si>
    <t>Diversity | Freshwater crustaceans | Peracarida | South America | Taxonomy</t>
  </si>
  <si>
    <t>There are 68 known species of Hyalella worldwide, with 23 occurring in Brazil. The state of Rio Grande do Sul, Southern Brazil, has the largest diversity of the genus in the country, with nine species recorded. The current study aimed to describe two new species of Hyalella from state of Rio Grande do Sul, both of them in the Northwest region of the state, one found in a small spring and another in an artificial pond. Hyalella georginae n. sp. presents several clusters of simple setae on antenna 2, maxilliped very slender, gnathopod 2 dactylus not reaching the lobe of propodus, pleopods rami with short plumose setae and a peculiar pattern of setae on uropods and telson. Hyalella gauchensis n. sp. presents antenna 2 with few setae, maxilliped very slender, gnathopod 2 dactylus reaching the lobe of propodus and pleopods rami with long plumose setae. From this work, the number of Hyalella species found in Brazil increases to 25 and 70 for the genus.</t>
  </si>
  <si>
    <t>263-278</t>
  </si>
  <si>
    <t>60033356;60006726;60017841;60033356;60033356</t>
  </si>
  <si>
    <t>57196057825;56021792500;55471909400;23097727600;35615454200</t>
  </si>
  <si>
    <t>Streck, Morgana Tais;Cardoso, Giovanna Monticelli;Rodrigues, Stella Gomes;Graichen, Daniel Angelo Sganzerla;Castiglioni, Daniela Da Silva</t>
  </si>
  <si>
    <t>Santa Maria;Lavras;Porto Alegre</t>
  </si>
  <si>
    <t>Universidade Federal de Santa Maria;Universidade Federal de Lavras;Universidade Federal do Rio Grande do Sul</t>
  </si>
  <si>
    <t>60033356;60017841;60006726</t>
  </si>
  <si>
    <t>Streck M.</t>
  </si>
  <si>
    <t>Two new species of Hyalella (Crustacea, Amphipoda, Hyalellidae) from state of Rio Grande do Sul, Southern Brazil</t>
  </si>
  <si>
    <t>10.11646/zootaxa.4337.2.5</t>
  </si>
  <si>
    <t>2-s2.0-85031489942</t>
  </si>
  <si>
    <t>['√ ó', '‚ àº10', '‚ àº0', 'œ ∫.', 'œ ∫', 'varying spacing', 'two categories', 't1 reduced', 'spws generated', 'second category', 'plasmonic circuits', 'period p', 'interference leads', 'integer ),', 'individual holes', 'geometric pattern', 'gaas substrate', 'fourier transform', 'first category', 'eot degraded', 'eot associated', 'eot ).', 'drastic changes', 'dipole deviation', 'bpa period', '3 œºm']</t>
  </si>
  <si>
    <t>extraordinary optical transmission | Fourier transform | pattern rescaling | plasmonic interference | superstructures | surface plasma waves</t>
  </si>
  <si>
    <t>Surface plasma waves (SPWs) excited by illumination of 2-dimensional superstructured metal photonic crystals (SMPCs) are investigated with extraordinary optical transmission (EOT). An m √ó m lattice of holes (m = 3 with the period p of 3 Œºm) fabricated in an Au film atop a GaAs substrate (refractive index nd), referred to as a basis plasmonic antenna (BPA), forms an SMPC that consists of 24 √ó 24 BPAs with varying spacing between BPAs, d. Two categories of d are examined: Œ∫ = d/p = i (i an integer), where SPWs generated at each BPA interfere constructively and Œ∫ ‚â†i (&lt;1), where the interference leads to drastic changes in the EOT. In the first category, the EOT associated with the fundamental SPW wavelength, T1, decreases with increasing Œ∫, but has an almost invariant peak wavelength, Œª1, at ‚àº10.1 Œºm (‚âÖndp), as expected. In the second category, however, the Œª1 for the dominant EOT peak clearly shows a red-shift to ‚àº12 Œºm with T1 reduced to ‚àº0 at Œ∫ = 0.5, and T1 has a damped oscillatory dependence on Œ∫. The shift implies strong plasmonic interference between BPAs that follows ‚àºndp(m + Œ∫)/H with the integral harmonic order of the Fourier transform of the SMPC, H. This rescaling of the geometric pattern, incommensurate to the BPA period, accompanies the EOT degraded with the dipole deviation from individual holes that provides important relations for the crosstalk among antennas in plasmonic circuits.</t>
  </si>
  <si>
    <t>2396-2401</t>
  </si>
  <si>
    <t>60033021;60033021</t>
  </si>
  <si>
    <t>57205552355;22973987900</t>
  </si>
  <si>
    <t>Lee, S. C.;Brueck, S. R.J.</t>
  </si>
  <si>
    <t>Plasmonic Interference in Superstructured Metal Photonic Crystals</t>
  </si>
  <si>
    <t>10.1021/acsphotonics.7b00367</t>
  </si>
  <si>
    <t>2-s2.0-85031682691</t>
  </si>
  <si>
    <t>['target position', 'snr ),', 'receiving elements', 'received signal', 'receive stations', 'receive station', 'optimal placement', 'numerical simulations', 'nt umts', 'noise ratio', 'new dimension', 'likelihood redfunction', 'joint estimation', 'form expressions', 'estimation errors', 'cartesian coordinates', 'antenna arrays', 'analytically closed', 'analytical expressions']</t>
  </si>
  <si>
    <t>Antenna arrays | Maximum likelihood estimation | Modified Cram√©r-Rao lower bound (MCRLB) | Modified fisher information matrix (MFIM) | Multistatic radar | Universal mobile telecommunications system (UMTS) signals</t>
  </si>
  <si>
    <t>In this study, the modified Cram√©r-Rao lower bounds (MCRLBs) on the joint estimation of target position and velocity is investigated for a universal mobile telecommunication system (UMTS)-based passive multistatic radar system with antenna arrays. First, we analyze the log-likelihood redfunction of the received signal for a complex Gaussian extended target. Then, due to the non-deterministic transmitted data symbols, the analytically closed-form expressions of the MCRLBs on the Cartesian coordinates of target position and velocity are derived for a multistatic radar system with Nt UMTS-based transmit station of Lt antenna elements and Nr receive stations of Lr antenna elements. With the aid of numerical simulations, it is shown that increasing the number of receiving elements in each receive station can reduce the estimation errors. In addition, it is demonstrated that the MCRLB is not only a function of signal-to-noise ratio (SNR), the number of receiving antenna elements and the properties of the transmitted UMTS signals, but also a function of the relative geometric configuration between the target and the multistatic radar system.The analytical expressions for MCRLB will open up a new dimension for passive multistatic radar system by aiding the optimal placement of receive stations to improve the target parameter estimation performance.</t>
  </si>
  <si>
    <t>60021666;60021666;60022175;60021666</t>
  </si>
  <si>
    <t>56111771500;56245312500;7003713925;8901871000</t>
  </si>
  <si>
    <t>Shi, Chenguang;Wang, Fei;Salous, Sana;Zhou, Jianjiang</t>
  </si>
  <si>
    <t>Performance analysis for joint target parameter estimation in UMTS-based passive multistatic radar with antenna arrays using modified cram√©r-rao lower bounds</t>
  </si>
  <si>
    <t>10.3390/s17102379</t>
  </si>
  <si>
    <t>2-s2.0-85032017390</t>
  </si>
  <si>
    <t>['write mode', 'visa test', 'upper edge', 'therein splitting', 'substantially reduce', 'relatively thin', 'nfc antennas', 'narrow slot', 'metal covers', 'metal cover', 'lower sections', 'lower section', 'letter proposes', 'field communication', 'even surpasses', 'eddy current', 'clearance zone', 'antenna structure']</t>
  </si>
  <si>
    <t>Eddy current | Europay | MasterCard and Visa (EMV) | metal cover | narrow slot | three-dimensional (3-D) coupling strip</t>
  </si>
  <si>
    <t>This letter proposes a near-field communication (NFC) antenna for smartphones with a metal cover that includes an embedded narrow slot, therein splitting the metal cover into upper and lower sections. The proposed NFC antenna is a simple loop structure that is formed by incorporating a three-dimensional coupling strip with the upper edge of the metal cover in the lower section. Because this antenna structure can substantially reduce the eddy current, excellent inductive coupling can be achieved through the clearance zone of the narrow slot. The proposed NFC antenna is relatively thin and achieves excellent performance in the read/write mode. Furthermore, in the card emulation mode verified by Europay, MasterCard, and Visa test, it even surpasses the performance of certain other NFC antennas in smartphones with non-metal covers.</t>
  </si>
  <si>
    <t>3131-3134</t>
  </si>
  <si>
    <t>60005465;60005465;60005465;60004879;119897885</t>
  </si>
  <si>
    <t>57194707367;8401587700;24734372400;57195339821;8215084700</t>
  </si>
  <si>
    <t>Zhu, Jia Qi;Ban, Yong Ling;Xu, Rui Min;Sim, Chow Yen Desmond;Yu, Zhe Feng</t>
  </si>
  <si>
    <t>China;Taiwan;China</t>
  </si>
  <si>
    <t>Chengdu;Taichung;</t>
  </si>
  <si>
    <t>University of Electronic Science and Technology of China;Feng Chia University;China Aerodynamics Resear and Development Center</t>
  </si>
  <si>
    <t>60005465;60004879;119897885</t>
  </si>
  <si>
    <t>NFC Loop Antenna in Conjunction with the Lower Section of a Metal Cover</t>
  </si>
  <si>
    <t>10.1109/LAWP.2017.2764493</t>
  </si>
  <si>
    <t>2-s2.0-85032295728</t>
  </si>
  <si>
    <t>['takes advantage', 'svf ),', 'surrounding structures', 'selected area', 'quantitative analysis', 'manmade infrastructure', 'kapodistrian university', 'examined area', 'dem ),', 'continuous svf', 'biometeorology research', 'also known']</t>
  </si>
  <si>
    <t>The thermal comfort conditions in a complex urban area is influenced by the surrounding structures and obstacles which modify the incoming radiation fluxes. A measure of this modification is the sky view factor (SVF), which could be estimated in each point of a selected area if a high resolution digital elevation model (DEM), or other urban morphological data including the manmade infrastructure, are available. The goal of this study is to model the continuous SVF for a complex building environment in the campus of National and Kapodistrian University of Athens, based on a high resolution DEM (0.09 m). For this purpose, we applied the structure-from-motion (SfM) technique, which takes advantage of the interpretation of ultra-high resolution colour images acquired by remotely piloted airborne systems, also known as drones or unmanned aerial vehicles. A quantitative analysis, by applying statistical metrics, yields perfect agreement between modelled and observed SVF values, over the examined area. The proposed methodology could be applied for human-biometeorology research in micro scale complex urban environments.</t>
  </si>
  <si>
    <t>5814-5829</t>
  </si>
  <si>
    <t>60028900;60028900;60002947;60018592;60072179</t>
  </si>
  <si>
    <t>6506393061;14829703200;57201863834;56417947800;6602675795</t>
  </si>
  <si>
    <t>Nastos, Panagiotis T.;Vassilakis, Emmanuel;Nastos, Marina Panagiota P.;Charalampopoulos, Ioannis;Matzarakis, Andreas</t>
  </si>
  <si>
    <t>Germany;Greece;Greece;Greece</t>
  </si>
  <si>
    <t>Offenbach;Athens;Athens;Athens</t>
  </si>
  <si>
    <t>Deutscher Wetterdienst;National and Kapodistrian University of Athens;Geoponiko Panepistimion Athinon;National Technical University of Athens</t>
  </si>
  <si>
    <t>60072179;60028900;60018592;60002947</t>
  </si>
  <si>
    <t>Nastos P.</t>
  </si>
  <si>
    <t>Assessment of continuous sky view factor based on ultra-high resolution natural colour images acquired by remotely piloted airborne systems for applications in an urban area of athens</t>
  </si>
  <si>
    <t>10.1080/01431161.2017.1346845</t>
  </si>
  <si>
    <t>2-s2.0-85046264738</t>
  </si>
  <si>
    <t>MCB-1243565</t>
  </si>
  <si>
    <t>['visible photons', 'reaction centers', 'rapid conversion', 'quantum coherence', 'photosynthetic organisms', 'peridinins trigger', 'marine dinoflagellates', 'initial presence', 'harvesting system', 'essential features', 'enable transfer', 'electronic structure', 'dynamic transition', 'carotenoid peridinin', 'band two', '20 fs']</t>
  </si>
  <si>
    <t>It remains an open question whether quantum coherence and molecular excitons created by delocalization of electronic excited states are essential features of the mechanisms that enable efficient light capture and excitation energy transfer to reaction centers in photosynthetic organisms. The peridinin-chlorophyll a protein from marine dinoflagellates is an example of a light-harvesting system with tightly clustered antenna chromophores in which quantum coherence has long been suspected, but unusually it features the carotenoid peridinin as the principal light absorber for mid-visible photons. We report that broad-band two-dimensional electronic spectroscopy indeed reveals the initial presence of exciton relaxation pathways that enable transfer of excitation from peridinin to chlorophyll a in &lt;20 fs, but the quantum coherence that permits this is very short-lived. Strongly coupled excited-state vibrational distortions of the peridinins trigger a dynamic transition of the electronic structure of the system and a rapid conversion to incoherent energy transfer mechanisms.</t>
  </si>
  <si>
    <t>5141-5147</t>
  </si>
  <si>
    <t>60031707;60031707;60022659;60022659;60031707</t>
  </si>
  <si>
    <t>56562869000;57209784759;24824763000;7201842354;7202797622</t>
  </si>
  <si>
    <t>Roscioli, Jerome D.;Ghosh, Soumen;LaFountain, Amy M.;Frank, Harry A.;Beck, Warren F.</t>
  </si>
  <si>
    <t>East Lansing;Storrs</t>
  </si>
  <si>
    <t>Michigan State University;University of Connecticut</t>
  </si>
  <si>
    <t>60031707;60022659</t>
  </si>
  <si>
    <t>Roscioli J.</t>
  </si>
  <si>
    <t>Quantum Coherent Excitation Energy Transfer by Carotenoids in Photosynthetic Light Harvesting</t>
  </si>
  <si>
    <t>10.1021/acs.jpclett.7b01791</t>
  </si>
  <si>
    <t>2-s2.0-85031771390</t>
  </si>
  <si>
    <t>2015-0-00300</t>
  </si>
  <si>
    <t>['uplink semi', 'time complexity', 'spectral efficiency', 'reliable low', 'realistic environments', 'orthogonal pilots', 'optimization algorithm', 'optimal solution', 'optimal non', 'network latency', 'minimum quality', 'latency constraints', 'integer programming', 'forcing receiver', 'energy constraint', 'designing 5g', 'conventional policies', 'based large']</t>
  </si>
  <si>
    <t>large-scale antenna system | network latency minimization | non-orthogonal pilots | Semi-persistent scheduling | training-based transmission | uplink scheduling policy</t>
  </si>
  <si>
    <t>In this paper, the uplink semi-persistent scheduling policy problem of minimizing network latency is considered for a training-based large-scale antenna system employing two simple linear receivers, a maximum ratio combiner and a zero-forcing receiver, while satisfying each user's reliability and latency constraints under an energy constraint. The network latency is defined as the air-time requested either to serve all users with a minimum quality-of-service, including reliability constraints and minimum throughput levels, or to maximize the spectral efficiency. Optimal non-orthogonal pilots are used to decrease the network latency. An optimization algorithm for determining the latency-optimal uplink scheduling policy using binary-integer programming (BIP) with an exponential-time complexity is proposed. In addition, it is proven that a linear programming relaxation of the BIP can provide an optimal solution with a polynomial-time complexity. Numerical simulations demonstrate that the proposed scheduling policy can provide several times lower network latency in realistic environments than conventional policies. The proposed optimal semi-persistent scheduling policy provides critical guidelines for designing 5G and future cellular systems, particularly for their ultra-reliable low-latency communication services.</t>
  </si>
  <si>
    <t>22902-22915</t>
  </si>
  <si>
    <t>55560938100;36062498000</t>
  </si>
  <si>
    <t>Choi, Kyung Jun;Kim, Kwang Soon</t>
  </si>
  <si>
    <t>Optimal Semi-Persistent Uplink Scheduling Policy for Large-Scale Antenna Systems</t>
  </si>
  <si>
    <t>10.1109/ACCESS.2017.2764803</t>
  </si>
  <si>
    <t>2-s2.0-85032673957</t>
  </si>
  <si>
    <t>['two examples', 'paper develops', 'new time', 'mode couplings', 'mm couplings', 'hence enhance', 'controlling mode', 'control mode', 'center frequency', 'bandwidth could', 'also proposed']</t>
  </si>
  <si>
    <t>Antennas | Bandwidth | Characteristic modes | Coupling concepts | Q factor</t>
  </si>
  <si>
    <t>Basing on the characteristic mode theory, this paper develops the concepts of source-mode (SM) couplings and mode-mode (MM) couplings, which characterized by the modal weighting coefficients and the inter-modal coupling coefficients, respectively. It is found that SM couplings could be adjusted by MM couplings when feeding configuration remains unchanged. Therefore, just by properly adjusting mode-mode couplings, we can reduce Q factor of an antenna at its center frequency and hence its bandwidth could be extended. A new time-saving optimization method based on controlling mode-mode couplings is also proposed. Two examples (one is lossless and the other one is lossy) are given and analyzed in detail to show how to control mode-mode couplings in order to reduce Q factor at the center frequency and hence enhance -10 dB bandwidth.</t>
  </si>
  <si>
    <t>22262-22271</t>
  </si>
  <si>
    <t>57191904983;55554965100</t>
  </si>
  <si>
    <t>Lin, Jiang Feng;Chu, Qing Xin</t>
  </si>
  <si>
    <t>Lin J.F.</t>
  </si>
  <si>
    <t>Extending bandwidth of antennas with coupling theory for characteristic modes</t>
  </si>
  <si>
    <t>10.1109/ACCESS.2017.2761888</t>
  </si>
  <si>
    <t>2-s2.0-85032674966</t>
  </si>
  <si>
    <t>2016M591355</t>
  </si>
  <si>
    <t>['user separability', 'user channels', 'transmit correlation', 'temporal behavior', 'mula channels', 'given degree', 'condition number']</t>
  </si>
  <si>
    <t>Channel measurement | large-scale antenna | MIMO channel model | multi-user | subway station</t>
  </si>
  <si>
    <t>This paper presents results from an extensive measurement campaign of multi-user channels with large-scale antenna arrays (MULAs) in a subway station environment. Based on the measurements, two spatial separation metrics are characterized. The variance of user separability and temporal behavior are investigated. Furthermore, a MULA channel model with transmit correlation is proposed, which ensures that the MULA channels can be generated with a given degree of compatibility. The proposed MULA model is validated by comparing the distributions of the sum rate capacity and the condition number to measurements.</t>
  </si>
  <si>
    <t>23613-23625</t>
  </si>
  <si>
    <t>60022381;60022381;60022381;60022381;60026786;60022381;60022381</t>
  </si>
  <si>
    <t>55720907600;7402336411;36195429200;7005327119;24823859200;57191960278;57190404839</t>
  </si>
  <si>
    <t>Zhang, Bei;Zhong, Zhangdui;He, Ruisi;Ai, Bo;Dahman, Ghassan;Yang, Mi;Li, Jianzhi</t>
  </si>
  <si>
    <t>Montreal;Beijing</t>
  </si>
  <si>
    <t>√âcole de Technologie Sup√©rieure;Beijing Jiaotong University</t>
  </si>
  <si>
    <t>60026786;60022381</t>
  </si>
  <si>
    <t>Multi-User Channels with Large-Scale Antenna Arrays in a Subway Environment: Characterization and Modeling</t>
  </si>
  <si>
    <t>10.1109/ACCESS.2017.2764621</t>
  </si>
  <si>
    <t>2-s2.0-85032676625</t>
  </si>
  <si>
    <t>['using sm', 'transmit antenna', 'sm systems', 'single receive', 'relaying techniques', 'receive antennas', 'multiple transmit', 'multiple antennas', 'investigate multi', 'error performance', 'df )],', 'cooperative sm', 'cooperative communications', 'considered systems', 'af systems']</t>
  </si>
  <si>
    <t>In this study, the authors propose novel cooperative spatial modulation (SM) systems with two main relaying techniques [amplify-and-forward (AF) and decode-and-forward (DF)], where all nodes have multiple transmit and/or receive antennas. Most of the studies in the literature of cooperative SM systems, which combine the advantages of cooperative communications and SM systems, consider only the space shift keying (SK) scheme with single receive/transmit antenna at relay and destination. Since the error performance of SM highly depends on the number of receive antennas and more flexible cooperative communications systems can be obtained by using SM with multiple antennas, it is essential to investigate multi-antenna cooperative SM systems. They derive analytical expressions of the average bit error probability for both the newly proposed cooperative SM-DF and cooperative SM-AF systems and validate with the computer simulation results. Furthermore, they present the bit error rate comparison of considered systems with classical M-ary phase SK/quadrature amplitude modulation cooperative systems. Computer simulation results indicate that multiple antennas cooperative SM systems provide better error performance than classical cooperative systems for both relaying techniques.</t>
  </si>
  <si>
    <t>56496933800;35562948400;24758022600;7006725171</t>
  </si>
  <si>
    <t>Altin, G√∂khan;Ayg√∂l√º, √úmit;Basar, Ertugrul;√áelebi, Mehmet E.</t>
  </si>
  <si>
    <t>Altin G.</t>
  </si>
  <si>
    <t>Multiple-input-multiple-output cooperative spatial modulation systems</t>
  </si>
  <si>
    <t>10.1049/iet-com.2016.0977</t>
  </si>
  <si>
    <t>2-s2.0-85032721774</t>
  </si>
  <si>
    <t>['space mapping', 'problem space', 'layer perceptron', 'firstly applied', 'direct optimisation', 'difference knowledge', 'convergence efficiency', 'aggressive sm']</t>
  </si>
  <si>
    <t>Abstract: In surrogate-based optimisation methods, computationally burden yet precise fine model is utilised alongside less accurate however quick coarse model to decrease the general computational exertion. Surrogate-based optimisation methods are firstly applied to reconfigurable antenna design problems in this work. Space mapping (SM) with inverse difference method enables productive procedure to decrease computational exertion while enhancing the convergence. Inverse difference mapping is constituted by difference knowledge that is obtained by input and output of the problem space. In addition, inverse coarse model that is obtained by feed forward multi-layer perceptron can generate necessary knowledge to form inverse mapping. This mapping is used to eliminate the direct optimisation-based parameter extraction process. The efficiency of SM with inverse difference technique will be demonstrated by reconfigurable antenna design examples in terms of their convergence and accuracy. Moreover, this technique will be compared to aggressive SM with regard to the convergence efficiency.</t>
  </si>
  <si>
    <t>60022002;</t>
  </si>
  <si>
    <t>23398593800;54392589900</t>
  </si>
  <si>
    <t>Simsek, Murat;Aoad, Ashrf</t>
  </si>
  <si>
    <t>Multiple operating frequency selections for reconfigurable antenna design by SM based optimisation</t>
  </si>
  <si>
    <t>10.1049/iet-map.2017.0273</t>
  </si>
  <si>
    <t>2-s2.0-85031895523</t>
  </si>
  <si>
    <t>['upper band', 'tuned either', 'study presents', 'slot position', 'order mode', 'lower band', 'fundamental mode', 'different frequencies', 'cpdra ).']</t>
  </si>
  <si>
    <t>This study presents a singly fed aperture coupled dual-band circularly polarised dielectric resonator antenna (CPDRA). A fan-blade-shaped dielectric resonator is used to achieve the dual-band circularly polarised response. The proposed CPDRA operates with the fundamental mode in lower band. The upper band response of the CPDRA can be tuned either with the second- or third-order mode at different frequencies of C-band. Also, the polarisation of antenna can be reversed with the change in operating higher order mode in upper band by varying the slot position.</t>
  </si>
  <si>
    <t>60107381;60107381;60114993</t>
  </si>
  <si>
    <t>56785743900;56734133400;36941560400</t>
  </si>
  <si>
    <t>Varshney, Gaurav;Pandey, Vinay Shankar;Yaduvanshi, Rajveer Singh</t>
  </si>
  <si>
    <t>Dual-band fan-blade-shaped circularly polarised dielectric resonator antenna</t>
  </si>
  <si>
    <t>10.1049/iet-map.2017.0244</t>
  </si>
  <si>
    <t>2-s2.0-85031898955</t>
  </si>
  <si>
    <t>['study proposes', 'mode patterns', 'first time', 'directional modulation', 'design procedures', 'circular array']</t>
  </si>
  <si>
    <t>This study proposes for the first time a directional modulation (DM) transmitter constructed using a circular array. The mode patterns, generated with the help of a Fourier transform network, are exploited in order to synthesis information patterns and orthogonal interference patterns, which enable the required DM functionality. The design procedures are presented, and example simulation results are provided. When compared with its linear DM counterpart, the proposed circular DM system exhibits enhanced secrecy performance.</t>
  </si>
  <si>
    <t>55255980000;7102894931;56557129400</t>
  </si>
  <si>
    <t>Ding, Yuan;Fusco, Vincent;Chepala, Anil</t>
  </si>
  <si>
    <t>Circular directional modulation transmitter array</t>
  </si>
  <si>
    <t>10.1049/iet-map.2016.1140</t>
  </si>
  <si>
    <t>2-s2.0-85031901736</t>
  </si>
  <si>
    <t>['two novel', 'radiation patterns', 'radiating elements', 'proposed antenna', 'printed monopoles', 'port isolation', 'operating band', 'microstrip fed', 'like structure', 'impedance bandwidth', 'ground plane', 'frequency band', 'axial ratio', '75 ghz', '63 ghz', '3 db', '2 dbic', '18 db']</t>
  </si>
  <si>
    <t>A wide band circularly polarised diversity antenna consisting of closely spaced monopole radiators is proposed. Two novel, microstrip fed-printed monopoles are designed on a common ground plane. The ground plane which is asymmetric with respect to the feed line along with the planar monopole structure is used to achieve circular polarisation. The monopoles which are symmetric with respect to the vertical axis produce orthogonally polarised waves. A modified split ring resonator-like structure is designed on the ground plane to achieve high port-to-port isolation. The impedance bandwidth (Voltage Standing Wave Ratio &lt; 2) of the proposed antenna is 45.53% which covers the frequency band between 1.73 and 2.75 GHz. Isolation of &gt;18 dB between the radiating elements is achieved. The proposed antenna provides an axial ratio (AR &gt; 3 dB) bandwidth of 41.28% between 1.73 and 2.63 GHz. The radiation patterns are stable and the envelope correlation coefficient is &lt;0.005 over the operating band. The proposed structure achieves efficiency &gt;70% and gain &gt;2 dBic over the frequency band between 1.73 and 2.63 GHz.</t>
  </si>
  <si>
    <t>1863-1869</t>
  </si>
  <si>
    <t>60014153;60014235;60114821;60114821</t>
  </si>
  <si>
    <t>55361129400;55491157400;55705302600;55620845400</t>
  </si>
  <si>
    <t>Kharche, Shilpa;Reddy, G. Shrikanth;Gupta, Rajiv Kumar;Mukherjee, Jayanta</t>
  </si>
  <si>
    <t>Navi Mumbai;Oswego;Mumbai</t>
  </si>
  <si>
    <t>Terna Engineering College;SUNY Oswego;Indian Institute of Technology Bombay</t>
  </si>
  <si>
    <t>60114821;60014235;60014153</t>
  </si>
  <si>
    <t>Kharche S.</t>
  </si>
  <si>
    <t>Wide band circularly polarised diversity antenna for satellite and mobile communication</t>
  </si>
  <si>
    <t>10.1049/iet-map.2016.1152</t>
  </si>
  <si>
    <t>2-s2.0-85031906562</t>
  </si>
  <si>
    <t>['study presents', 'proposed pdgs', 'mutual coupling', 'little influence', 'ground plane', 'etched away', 'communication system', 'antenna elements']</t>
  </si>
  <si>
    <t>This study presents a periodic defected ground structure (PDGS) to suppress the mutual coupling (MC) between coplanar antenna elements in a multiple-input and multiple-output (MIMO) communication system. The proposed PDGS consists of three defected ground structure units. They are etched away from the ground plane between antenna elements. The coupled polarisation transformer characteristic of the proposed PDGS is utilised to increase the antenna elements isolation. The increased coupled vertical linear polarisation component and decreased coupled horizontal linear polarisation component contribute to reduce the MC between antenna elements. By using this method, the authors achieve low MC level and better MIMO corresponding capacity. This method has little influence on the far-filed main radiation properties of the antenna elements.</t>
  </si>
  <si>
    <t>Microstrip antenna array mutual coupling suppression using coupled polarisation transformer</t>
  </si>
  <si>
    <t>10.1049/iet-map.2016.1154</t>
  </si>
  <si>
    <t>2-s2.0-85031907864</t>
  </si>
  <si>
    <t>['turn reduces', 'reflection coefficient', 'radiation pattern', 'portable devices', 'peripherals devices', 'parametric investigation', 'operating frequency', 'operating frequencies', 'impedance bandwidth', 'ground plane', 'feed position', 'current distribution', 'commonly influenced', 'close agreement', 'antenna operates', 'antenna geometry', 'antenna features', 'also noticed', '88 ghz', '6 db', '48 ghz']</t>
  </si>
  <si>
    <t>A multiband monopole antenna with minimised ground plane influence for portable devices is presented. This antenna operates at LTE band 13 (0.746-0.787 GHz), GPS, LTE band 11 (1.427-1.495 GHz), LTE band 3 (1.71-1.88 GHz), WLAN (2.4-2.48 GHz) and WiMAX (3.3-3.88 GHz) with at least -6 dB of reflection coefficient. The performance of antennas for portable devices is commonly influenced by the ground plane to result in variation in terms of operating frequency, impedance bandwidth and radiation pattern. Via a parametric investigation of the antenna geometry and its integration with peripherals devices, it is validated that the influence of the ground plane is minimised by adjusting the feed position. This in turn reduces the current distribution on the ground plane. It is also noticed that the impedance matching level is also more robust with the reduction of ground plane influence. The antenna features an omnidirectional radiation pattern across the all operating frequencies. Fabrication and assessment of the fabricated antenna indicated a close agreement with simulations.</t>
  </si>
  <si>
    <t>60090652;60090652;60090652;60089631;60089631;60090652</t>
  </si>
  <si>
    <t>57189212783;57194469675;56456741800;55820855000;36640693300;56660487300</t>
  </si>
  <si>
    <t>Khan, Rizwan;Al-Hadi, Azremi Abdullah;Soh, Ping Jack;Ali, Muhsin;Owais, Owais;Islam, Imtiaz</t>
  </si>
  <si>
    <t>Malaysia;Pakistan</t>
  </si>
  <si>
    <t>Arau;Islamabad</t>
  </si>
  <si>
    <t>Universiti Malaysia Perlis;COMSATS University Islamabad</t>
  </si>
  <si>
    <t>60090652;60089631</t>
  </si>
  <si>
    <t>Khan R.</t>
  </si>
  <si>
    <t>Multiband monopole antenna with minimised ground plane influence for portable devices</t>
  </si>
  <si>
    <t>10.1049/iet-map.2016.1084</t>
  </si>
  <si>
    <t>2-s2.0-85031914002</t>
  </si>
  <si>
    <t>['upper band', 'shaped resonator', 'ratio bandwidth', 'operational band', 'novel dual', 'measured 10', 'magnetic dipole', 'lower band', 'isr structure', 'frequency identification', 'endfire direction', 'electromagnetic waves', 'dual polarisation', 'db axial', 'cp band', 'complementary dipoles', 'circularly polarised', '91 ghz', '150 mhz']</t>
  </si>
  <si>
    <t>A novel dual-band endfire antenna with dual polarisation is proposed. The antenna is composed of a shorted metal cavity which functions as a magnetic dipole, a bowtie-shaped electric dipole and an I-shaped resonator (ISR) array. Owing to the combination of complementary dipoles, circularly polarised (CP) electromagnetic waves are generated in the endfire direction at the lower band. A quasi-Yagi antenna structure is adopted to attain broadband linearly polarised (LP) radiation in the upper band. In addition, an ISR structure is loaded to improve the gain in endfire direction. The measured 10-dB impedance bandwidths are 3.93% at the lower band and 29.45% at the upper band, respectively, and the 3-dB axial-ratio bandwidth of 150 MHz (5.76 to 5.91 GHz) is observed in the CP band. Besides, the ISR loaded antenna demonstrates 2-3.5 dB gain improvement over the operational band. This antenna could find applications in radio-frequency identification and indoor positioning systems.</t>
  </si>
  <si>
    <t>60088583;60088583;60007155;60088583;60016521;116480183</t>
  </si>
  <si>
    <t>57201948263;55567691700;55911433400;24767984400;56767226900;57196125122</t>
  </si>
  <si>
    <t>Ding, Kang;Gao, Cheng;Wu, Yanjie;Qu, Dexin;Zhang, Bing;Wang, Yumeng</t>
  </si>
  <si>
    <t>Nanjing;Chengdu;Guangzhou;</t>
  </si>
  <si>
    <t>PLA University of Science and Technology;Sichuan University;Guangdong University of Technology;Electronic Equipment Test Center</t>
  </si>
  <si>
    <t>60088583;60016521;60007155;116480183</t>
  </si>
  <si>
    <t>Dual-band and dual-polarized antenna with endfire radiation</t>
  </si>
  <si>
    <t>10.1049/iet-map.2017.0124</t>
  </si>
  <si>
    <t>2-s2.0-85031914771</t>
  </si>
  <si>
    <t>['study presents', 'spherical surface', 'spherical array', 'satisfying requirements', 'radiation pattern', 'optimised placement', 'many distributions', 'many applications', 'like icosahedral', 'entire sphere', 'different optimisation', 'different branches', 'different applications', 'antenna elements', 'antenna arrays', 'although distribution']</t>
  </si>
  <si>
    <t>This study presents an optimisation of antenna arrays on the spherical surface with new elementary antenna distribution using the particle swarm optimisation method. Many distributions of antenna elements on the sphere are known and processed, like icosahedral, spiral, Leopardi and so on, but neither of them is optimal. In this study, optimisation of the antenna array includes radiation pattern optimisation in order to achieve a radiation pattern with a narrow main lobe and very low side lobes. Although distribution of antenna elements is not uniform, optimisation is performed for two planes using the average fitness function. Different applications of antenna arrays require different parameters and different optimisation/process control procedures, too. Spherical antenna arrays with optimised placement of elements are capable of producing a desired radiation pattern, providing electronic scan coverage over the entire sphere and satisfying requirements for many applications in different branches of communications. An antenna array analysed in this study is a spherical array with very low grating lobes and a very narrow main lobe, and it could be used in hemispherical scan coverage.</t>
  </si>
  <si>
    <t>60018368;60018368;60018368</t>
  </si>
  <si>
    <t>57194899353;6507651637;21233617400</t>
  </si>
  <si>
    <t>Radivojeviƒá, Vanja Mandriƒá;Rupƒçiƒá, Slavko;Grgiƒá, Kre≈°imir</t>
  </si>
  <si>
    <t>Osijek</t>
  </si>
  <si>
    <t>Josip Juraj Strossmayer University of Osijek</t>
  </si>
  <si>
    <t>Radivojeviƒá V.</t>
  </si>
  <si>
    <t>Radiation pattern optimisation of an antenna array on the spherical surface by using a varying number of optimisation parameters</t>
  </si>
  <si>
    <t>10.1049/iet-map.2016.1021</t>
  </si>
  <si>
    <t>2-s2.0-85031917490</t>
  </si>
  <si>
    <t>['wide bandwidth', 'surface current', 'radar systems', 'proposed antenna', 'phase centre', 'pbg substrate', 'parametric studies', 'mutual coupling', 'investigated studied', 'higher gain', 'high gain', 'high bandwidth', 'fire pattern', 'electric field', 'antenna gain', 'addition improved', 'accurate localisation', '4 dbi', '18 ghz']</t>
  </si>
  <si>
    <t>Controlling of the phase centre in ultra wideband antenna is important in localisation at radar systems as for accurate localisation, a constant or linear phase centre is required. In addition, high gain, high bandwidth and end-fire pattern are demanded in these systems. Therefore, end-fire taper slot Vivaldi antenna has been noticed because of its high gain and wide bandwidth and end fire pattern. The authors have suggested utilising photonic band gap (PBG) for making a linear phase centre of the antenna. Implementation of the PBG substrate has controlled the electric field and surface current over the antenna and compensated the distortion in phase centre and in addition improved the mutual coupling in the proposed antenna. Here, for achieving best results the parametric studies have been noticed for PBG hole diameters and arrangement of these elements is investigated studied. Furthermore, using PBG substrate has improved the antenna gain. The final prototyped antenna with PBG substrate in order to work in a wide bandwidth shows acceptable performance in the range of 6-18 GHz with VSWR &lt;2 antennas well as achieving a higher gain of &gt;2-4 dBi and &gt;90% efficiency, in comparison with conventional tapered slot antennas.</t>
  </si>
  <si>
    <t>1882-1888</t>
  </si>
  <si>
    <t>60107357;60105242;60018870;60105242;60107603</t>
  </si>
  <si>
    <t>56641736300;24169546000;57196120198;56986303600;56029998400</t>
  </si>
  <si>
    <t>Arezoomand, Afsaneh Saee;Naser-Moghadasi, Mohammad;Arghand, Iraj;Jahangiri, Payam;Zarrabi, Ferdows B.</t>
  </si>
  <si>
    <t>Babol;Urmia;Tehran;Semnan</t>
  </si>
  <si>
    <t>Islamic Azad University, Babol Branch;Islamic Azad University, Urmia Branch;Islamic Azad University, Science and Research Branch;Semnan University</t>
  </si>
  <si>
    <t>60107603;60107357;60105242;60018870</t>
  </si>
  <si>
    <t>Photonic band gap implementation for phase centre controlling in Vivaldi antenna</t>
  </si>
  <si>
    <t>10.1049/iet-map.2017.0010</t>
  </si>
  <si>
    <t>2-s2.0-85031919884</t>
  </si>
  <si>
    <t>['unknowns caused', 'suboptimal individual', 'radiation pattern', 'polarisation simultaneously', 'polarisation reliably', 'one feed', 'mutual coupling', 'mutant operation', 'much cross', 'many elements', 'feed antennas', 'dynamically updated', 'difficult problem', 'convergence speed', 'conformal arrays', 'compare bdde', 'avoid increasing', 'authors propose']</t>
  </si>
  <si>
    <t>Abstract: Conformal antenna arrays often have many elements with different radiation patterns and much cross-polarisation. Those factors make synthesising radiation patterns a difficult problem. In this study, the authors propose a balanced dynamic differential evolution (BDDE) algorithm to suppress the cross-polarisation in conformal arrays. To increase the probability of the inferior group participating in the mutant, a suboptimal individual is adopted in the mutant operation. Parameters are dynamically updated to accelerate the convergence speed. We adjust the cross-rate to its maximal value every few generations to increase the diversity in the population. Two conformal arrays are modelled to verify the ability of BDDE to synthesise the radiation pattern and polarisation simultaneously. To avoid increasing the number of unknowns caused by dual-feed antennas, circular polarised patch antennas with one feed are used to compose the conformal arrays. Embedded element patterns are used in the synthesis to take into account the influence of mutual coupling between the elements and their environment. We compare BDDE with other popular DE algorithms, and simulation results show that the proposed algorithm achieves lower sidelobe levels and cross-polarisation reliably and efficiently.</t>
  </si>
  <si>
    <t>1855-1862</t>
  </si>
  <si>
    <t>56949395100;53873343400;55726438400;25229387400;55276206000</t>
  </si>
  <si>
    <t>Li, Rui;Xu, Le;Hu, Wei;Yin, Ying Zeng;Shi, Xiao Wei</t>
  </si>
  <si>
    <t>Low-cross-polarisation synthesis of conformal antenna arrays using a balanced dynamic differential evolution algorithm</t>
  </si>
  <si>
    <t>10.1049/iet-map.2017.0461</t>
  </si>
  <si>
    <t>2-s2.0-85031931923</t>
  </si>
  <si>
    <t>['slot modes', 'slot antennas', 'proposed approach', 'multiband features', 'modal analysis', 'impedance matching', 'frequency ratio', 'excitation source', 'design example']</t>
  </si>
  <si>
    <t>An approach of modal analysis and excitation for wideband slot antennas has been presented, which is based on a concept of impedance matching between the excitation source and the slot modes. Wideband and multiband features of the slot antennas have been achieved by adjusting the frequency ratio between the modes of the slot antennas. A design example has been examined to demonstrate the validity and effectiveness of the proposed approach.</t>
  </si>
  <si>
    <t>1889-1893</t>
  </si>
  <si>
    <t>60118521;60118521;60118521;60010818;60010818</t>
  </si>
  <si>
    <t>9244011700;26650299400;57189038675;7403257414;55494011100</t>
  </si>
  <si>
    <t>Wang, Hanyang;Zhou, Dawei;Xue, Liang;Gao, Steven;Xu, Hang</t>
  </si>
  <si>
    <t>Reading;Canterbury</t>
  </si>
  <si>
    <t>Huawei Technologies (UK) Co., Ltd.;University of Kent</t>
  </si>
  <si>
    <t>60118521;60010818</t>
  </si>
  <si>
    <t>Modal analysis and excitation of wideband slot antennas</t>
  </si>
  <si>
    <t>10.1049/iet-map.2017.0084</t>
  </si>
  <si>
    <t>2-s2.0-85031936351</t>
  </si>
  <si>
    <t>['wave simulations', 'optimisation operators', 'numerical validation', 'including full', 'art methods', 'analytical strategies', 'ads sequences']</t>
  </si>
  <si>
    <t>The integration of analytical strategies and global optimisation techniques is proposed to address the limitations of current almost difference sets (ADSs) methods for thinning planar apertures. Three design problems associated to these limitations are formulated and the customisation of the optimisation operators to exploit the a-priori information provided by ADS sequences is presented. A numerical validation, including full-wave simulations and comparisons with state-of-the-art methods, is illustrated.</t>
  </si>
  <si>
    <t>54387549100;57188748097;55749784900;6701615935</t>
  </si>
  <si>
    <t>Salucci, Marco;Gottardi, Giorgio;Anselmi, Nicola;Oliveri, Giacomo</t>
  </si>
  <si>
    <t>Salucci M.</t>
  </si>
  <si>
    <t>Planar thinned array design by hybrid analytical-stochastic optimisation</t>
  </si>
  <si>
    <t>10.1049/iet-map.2017.0349</t>
  </si>
  <si>
    <t>2-s2.0-85031939059</t>
  </si>
  <si>
    <t>Ministry of Transport of the People's Republic of China</t>
  </si>
  <si>
    <t>2015BAF06B05</t>
  </si>
  <si>
    <t>MOT</t>
  </si>
  <si>
    <t>['weight ratio', 'weak conductivity', 'theoretical model', 'structural strengthening', 'structural strain', 'structural safety', 'steel structures', 'results provide', 'results indicate', 'reinforced polymer', 'new approach', 'increasingly applied', 'high strength', 'high stiffness', 'frp thickness', 'frp coverage', 'detect cracks', 'crack repair', 'crack monitoring', 'antenna sensor']</t>
  </si>
  <si>
    <t>Antenna sensor | Cracking | FRP thickness | FRP-strengthened steel structure | Resonant frequency | Sensitivity</t>
  </si>
  <si>
    <t>Fiber-reinforced polymer (FRP) has been increasingly applied to steel structures for structural strengthening or crack repair, given its high strength-to-weight ratio and high stiffness-to-weight ratio. Cracks in steel structures are the dominant hidden threats to structural safety. However, it is difficult to monitor structural cracks under FRP coverage and there is little related research. In this paper, a crack monitoring method for an FRP-strengthened steel structure deploying a microstrip antenna sensor is presented. A theoretical model of the dual-substrate antenna sensor with FRP is established and the sensitivity of crack monitoring is studied. The effects of the weak conductivity of carbon fiber reinforced polymers (CFRPs) on the performance of crack monitoring are analyzed via contrast experiments. The effects of FRP thickness on the performance of the antenna sensor are studied. The influence of structural strain on crack detection coupling is studied through strain‚Äìcrack coupling experiments. The results indicate that the antenna sensor can detect cracks in steel structures covered by FRP (including CFRP). FRP thickness affects the antenna sensor‚Äôs performance significantly, while the effects of strain can be ignored. The results provide a new approach for crack monitoring of FRP-strengthened steel structures with extensive application prospects.</t>
  </si>
  <si>
    <t>60022414;60022414;60118247;60118247</t>
  </si>
  <si>
    <t>57219212279;57221113986;57190286269;55724165300</t>
  </si>
  <si>
    <t>Liu, Zhiping;Chen, Kai;Li, Zongchen;Jiang, Xiaoli</t>
  </si>
  <si>
    <t>Delft;Wuhan</t>
  </si>
  <si>
    <t>TU Delft - Faculteit Werktuigbouwkunde, Maritieme Techniek en Materiaalwetenschappen;Wuhan University of Technology</t>
  </si>
  <si>
    <t>60118247;60022414</t>
  </si>
  <si>
    <t>Crack monitoring method for an FRP-strengthened steel structure based on an antenna sensor</t>
  </si>
  <si>
    <t>10.3390/s17102394</t>
  </si>
  <si>
    <t>2-s2.0-85032011329</t>
  </si>
  <si>
    <t>['vehicular density', 'vehicle communication', 'vanet system', 'uavs ).', 'strong foundation', 'smart cities', 'path availability', 'paper proposes', 'paper explores', 'one another', 'main objectives', 'highly promising', 'forward nodes', 'exploiting uavs', 'depends mainly', 'connectivity path', 'commuting passengers', 'benefits emanating']</t>
  </si>
  <si>
    <t>connectivity | store-carry-forward | Unmanned aerial vehicles | vehicular networks</t>
  </si>
  <si>
    <t>A fully connected vehicular ad hoc network (VANET) establishes a strong foundation for the development of smart cities, where one of the main objectives is the improvement of the welfare of commuting passengers. The availability of a multi-hop path across a VANET system, through vehicle-to-vehicle communication, depends mainly on the vehicular density and the willingness of vehicles to cooperate with one another. This paper proposes to minimize the path availability's dependence on vehicular density and cooperation, by utilizing unmanned aerial vehicles (UAVs). Particularly, this paper explores, both mathematically as well as through an extensive simulation study, the advantages of exploiting UAVs as store-carry-forward nodes so as to enhance the availability of a connectivity path as well as to reduce the end-to-end packet delivery delay. The obtained results shed clear light on the benefits emanating from the coupling of UAVs with vehicles in the context of a highly promising, innovative, and hybrid vehicular networking architecture.</t>
  </si>
  <si>
    <t>23710-23718</t>
  </si>
  <si>
    <t>60068769;60116756;60116756;119936512</t>
  </si>
  <si>
    <t>23396309800;55866287600;6603706480;35183366700</t>
  </si>
  <si>
    <t>Fawaz, Wissam;Atallah, Ribal;Assi, Chadi;Khabbaz, Maurice</t>
  </si>
  <si>
    <t>Canada;Lebanon;Lebanon</t>
  </si>
  <si>
    <t>Montreal;Beirut;Lebanon</t>
  </si>
  <si>
    <t>Concordia Institute for Information Systems Engineering;Lebanese American University;Notre-Dame University of Louaizeh</t>
  </si>
  <si>
    <t>60116756;60068769;119936512</t>
  </si>
  <si>
    <t>Fawaz W.</t>
  </si>
  <si>
    <t>Unmanned Aerial Vehicles as Store-Carry-Forward Nodes for Vehicular Networks</t>
  </si>
  <si>
    <t>10.1109/ACCESS.2017.2765498</t>
  </si>
  <si>
    <t>2-s2.0-85032654807</t>
  </si>
  <si>
    <t>['space wavelength', 'simple design', 'significantly enhance', 'secondary radiators', 'rim edges', 'ratio bw', 'overall size', 'final design', 'cavity structure', 'cavity act', 'broadside gain', '7 dbic', '7 %.']</t>
  </si>
  <si>
    <t>Cavity antenna | circularly polarized (CP) | crossed dipole | dual-cavity | wideband</t>
  </si>
  <si>
    <t>A novel wideband dual-cavity-backed circularly polarized (CP) crossed dipole antenna is presented in this letter. The exciter of the antenna comprises two classical orthogonal straight dipoles for a simple design. Dual-cavity structure is employed to achieve unidirectional radiation and improve the broadside gain. In particular, the rim edges of the cavity act as secondary radiators, which contribute to significantly enhance the overall CP performance of the antenna. The final design with an overall size of 0.57Œªo √ó 0.57Œªo √ó 0.24Œªo where Œªo is the free-space wavelength at the lowest CP operating frequency of 2.0 GHzb yields a measured -10 dB impedance bandwidth (BW) of 79.4% and 3 dB axial-ratio BW of 66.7%. The proposed antenna exhibits right-handed circular polarization with a maximum broadside gain of about 9.7 dBic.</t>
  </si>
  <si>
    <t>3135-3138</t>
  </si>
  <si>
    <t>60078563;60078563;60031004</t>
  </si>
  <si>
    <t>55318932000;56494061500;55761592600</t>
  </si>
  <si>
    <t>Nguyen, Truong Khang;Tran, Huy Hung;Nguyen-Trong, Nghia</t>
  </si>
  <si>
    <t>Viet Nam;Australia</t>
  </si>
  <si>
    <t>Ho Chi Minh City;Brisbane</t>
  </si>
  <si>
    <t>Ton-Duc-Thang University;The University of Queensland</t>
  </si>
  <si>
    <t>60078563;60031004</t>
  </si>
  <si>
    <t>A Wideband Dual-Cavity-Backed Circularly Polarized Crossed Dipole Antenna</t>
  </si>
  <si>
    <t>10.1109/LAWP.2017.2764923</t>
  </si>
  <si>
    <t>2-s2.0-85032656874</t>
  </si>
  <si>
    <t>['reduced effectively', 'race coupler', 'proposed double', 'plane double', 'phase signals', 'outer edges', 'optimal shaping', 'one wavelength', 'new design', 'known methods', 'internal flares', 'inner edges', 'increased length', 'grating lobes', 'frequency range', 'elliptical corrugations', 'e .,', 'dielectric lens', 'antenna operates', 'antenna elements', 'also improved', '8 dbi', '7 dbi', '3 ghz', '15 ghz']</t>
  </si>
  <si>
    <t>Antipodal Vivaldi antenna | double-element | grating lobes | mutual coupling | sum and difference excitation</t>
  </si>
  <si>
    <t>A new design of an E-plane double-element Vivaldi antenna with sum and difference radiation patterns is presented in this letter. The antenna operates in the frequency range of 2.3-15 GHz (ratio of 6.5:1) with the highest grating lobe level of $-$ 10 dB at 15 GHz and competitive gain performance from 6.8 dBi at 2.3 GHz up to 14.7 dBi at 15 GHz. The grating lobes are reduced effectively by decreasing the distance between the two input ports to one wavelength at the highest operating frequency. The active S-parameters of the antenna are improved using modifications of the geometry, including a new method consisting of an increased length of the internal flares, as well as combinations of known methods such as elliptical corrugations on the outer edges, and optimal shaping of inner edges of the antenna. The gain is also improved by the addition of a dielectric lens, which also provides extra space for lengthening the internal flares. The proposed double-element antenna satisfactorily provides the sum and difference radiation patterns when fed by a wide band rat-race coupler. To warrant a near-ideal beam symmetry, the antenna is designed so that the directive radiation pattern occurs when the antenna elements are fed by out-of-phase signals, i.e., when the difference ($\Delta$ ) port of the coupler is excited.</t>
  </si>
  <si>
    <t>3139-3142</t>
  </si>
  <si>
    <t>60009512;60017803;60009512;60009512</t>
  </si>
  <si>
    <t>55884738600;36621160400;9639471200;6603761497</t>
  </si>
  <si>
    <t>Malakooti, Seyed Ali;Moosazadeh, Mahdi;Ranasinghe, Damith C.;Fumeaux, Christophe</t>
  </si>
  <si>
    <t>Penrith;Adelaide</t>
  </si>
  <si>
    <t>Western Sydney University;The University of Adelaide</t>
  </si>
  <si>
    <t>60017803;60009512</t>
  </si>
  <si>
    <t>Malakooti S.</t>
  </si>
  <si>
    <t>Antipodal Vivaldi Antenna for Sum and Difference Radiation Patterns with Reduced Grating Lobes</t>
  </si>
  <si>
    <t>10.1109/LAWP.2017.2764947</t>
  </si>
  <si>
    <t>2-s2.0-85032699276</t>
  </si>
  <si>
    <t>['wavefront engineering', 'various applications', 'shaped antennas', 'reflected light', 'polarization states', 'polarization state', 'polarization manipulation', 'oblique incidence', 'metasurface converters', 'important characteristic', 'human eyes', 'hardly meet', 'excellent conversion', 'electromagnetic waves', 'directly detected', 'dielectric layer', 'converter integrates', 'circular polarization', 'chip systems', 'bulk materials', 'antenna array', 'also introduced']</t>
  </si>
  <si>
    <t>metasurface | polarization conversion | Stokes parameters</t>
  </si>
  <si>
    <t>The polarization state, which cannot be directly detected by human eyes, forms an important characteristic of electromagnetic waves. Control of polarization states has long been pursued for various applications. Conventional polarization converters can hardly meet the requirements in lab-on-chip systems, due to the involvement of bulk materials. Here, we propose the design and realization of a linear to circular polarization converter based on metasurfaces. The metasurface is deliberately designed using achiral two-fold mirror symmetry œâ-shaped antennas. The converter integrates a ground metal plane, a spacer dielectric layer and an antenna array, leading to a high conversion efficiency and broad operating bandwidth in the near infrared regime. The calculated Stokes parameters indicate an excellent conversion of linear to circular polarization for the reflected light. The tunability of the bandwidth by oblique incidence and by modulating the thickness of the dielectric layer is also introduced and demonstrated, which shows great flexibilities for such metasurface converters. The proposed metasurface may open up intriguing possibilities towards the realization of ultrathin nanophotonic devices for polarization manipulation and wavefront engineering.</t>
  </si>
  <si>
    <t>57196356322;55249880100;57190426255;55851924500;7601486992</t>
  </si>
  <si>
    <t>Zhang, Tianyao;Huang, Lingling;Li, Xiaowei;Liu, Juan;Wang, Yongtian</t>
  </si>
  <si>
    <t>High-efficiency broadband polarization converter based on œâ-shaped metasurface</t>
  </si>
  <si>
    <t>10.1088/1361-6463/aa8a26</t>
  </si>
  <si>
    <t>2-s2.0-85032739663</t>
  </si>
  <si>
    <t>['wide beam', 'video camera', 'vertical plane', 'shaped lens', 'reflection coefficient', 'realised gain', 'rate communications', 'plane ).', 'narrower beam', 'module implements', 'measurements show', 'm30 plastic', 'horizontal plane', 'dielectric lens', 'bga module', '9 db', '5 dbi', '140 ghz']</t>
  </si>
  <si>
    <t>A ball grid array (BGA) module integrated within a three-dimensional printed peanut-shaped lens is proposed for high-data-rate wireless communications in the F-band (116-140 GHz) between a video camera and a TV or a laptop. The module implements a 1 √ó 2 array antenna which radiates a wide beam in the horizontal plane (H-plane) and a narrower beam in the vertical plane (E-plane). The dielectric lens, fabricated in ABS-M30 plastic, is a shaped lens designed to achieve a fan-beam radiation pattern further narrowing the vertical plane and widening the horizontal plane of the BGA module. The realised gain of the full antenna system is required to exceed 5 dBi within a 120¬∞ angular interval in the horizontal plane and a 20¬∞ angular interval in the vertical plane. Measurements show a reflection coefficient below -9 dB from 116 to 140 GHz and a maximum realised gain of 8.5 dBi at 130 GHz demonstrating feasibility of the cost-effective proposed design for a high-data-rate communications.</t>
  </si>
  <si>
    <t>2021-2026</t>
  </si>
  <si>
    <t>60110693-60102593;60110693;60110693;60102593;60102593;60028300-60004956;60028300-60004956;60004956</t>
  </si>
  <si>
    <t>55581928000;55440103200;11838770200;12142174800;6603340659;15051147500;7402460980;7103089977</t>
  </si>
  <si>
    <t>Bisognin, Aimeric;Arboleya, Ana;Luxey, Cyril;Gianesello, Frederic;Gloria, Daniel;Matos, S√©rgio A.;Costa, Jorge R.;Fernandes, Carlos A.</t>
  </si>
  <si>
    <t>France;France;Portugal;Portugal</t>
  </si>
  <si>
    <t>Nice;Paris;Lisbon;Lisbon</t>
  </si>
  <si>
    <t>Universit√© C√¥te d'Azur;STMicroelectronics SA, France;Instituto Universit√°rio de Lisboa (ISCTE-IUL);Instituto Superior T√©cnico</t>
  </si>
  <si>
    <t>60110693;60102593;60028300;60004956</t>
  </si>
  <si>
    <t>Bisognin A.</t>
  </si>
  <si>
    <t>Three-dimensional printed ABS plastic peanut-lens with integrated ball grid array module for high-data-rate communications in F-band</t>
  </si>
  <si>
    <t>10.1049/iet-map.2017.0190</t>
  </si>
  <si>
    <t>2-s2.0-85054354426</t>
  </si>
  <si>
    <t>['test bench', 'surface state', 'successfully qualified', 'successful results', 'quality ).', 'power conditioning', 'paper presents', 'france ).', 'cryomodules qualification', 'also shows']</t>
  </si>
  <si>
    <t>Coupler | Linac accelerator | Multipacting | Power conditioning | Preparation | SPIRAL 2 | Superconducting accelerator</t>
  </si>
  <si>
    <t>Cryomodules of the superconducting accelerator SPIRAL 2 have been successfully qualified and are now under commissioning on the linac at GANIL (France). This paper presents the successful results of the power conditioning of the couplers both on a test bench in Grenoble and during the cryomodules qualification. It also shows the influence of some factors, such as surface state and experiencing a cavity quench around the antenna, on the power conditioning process (duration, quality).</t>
  </si>
  <si>
    <t>37-42</t>
  </si>
  <si>
    <t>60104653;60104653;60104653;60104653;60104653;60104653;60104653;60000383;60000383;60000383;60000383;60000383;60000383;60000383;60019615;60019615;60019615;60019615;60001978;60001978</t>
  </si>
  <si>
    <t>52763449500;6701570332;37070391200;37070335300;57195201292;57196442377;6504044676;57193771098;57196640494;23009338100;37088728500;57195200432;14007185400;57195204652;7004344178;35373473400;57201431795;24776642600;6603319011;7006107416</t>
  </si>
  <si>
    <t>G√≥mez¬†Mart√≠nez, Y.;Baylac, M.;Boge, P.;Cabanel, T.;De¬†Lamberterie, P.;Giraud, J.;Vezzu, F.;Chatelet, F.;Joly, C.;Lesrel, J.;Longuevergne, D.;Martret, R.;Olry, G.;Renard, L.;Bosland, P.;Marchand, C.;Maurice, L.;Piquet, O.;Bernaudin, P. E.;Ferdinand, R.</t>
  </si>
  <si>
    <t>Saint Martin d'Heres;Gif-sur-Yvette;Caen;Orsay</t>
  </si>
  <si>
    <t>Universite Grenoble Alpes;CEA Saclay;GANIL Grand Accelerateur National d'Ions Lourds;Institut de Physique Nucl√©aire Orsay</t>
  </si>
  <si>
    <t>60104653;60019615;60001978;60000383</t>
  </si>
  <si>
    <t>G√≥mez¬†Mart√≠nez Y.</t>
  </si>
  <si>
    <t>Final results of power conditioning of SPIRAL 2 couplers</t>
  </si>
  <si>
    <t>S0168900217307155</t>
  </si>
  <si>
    <t>10.1016/j.nima.2017.07.004</t>
  </si>
  <si>
    <t>2-s2.0-85026229826</t>
  </si>
  <si>
    <t>UNAM</t>
  </si>
  <si>
    <t>['useful character', 'temperate habitats', 'taxonomic status', 'shelf sediments', 'presence rather', 'paradiopatra multibranchiata', 'nov .,', 'new species', 'multivariate analyses', 'multibranchiata sp', 'median antenna', 'highest number', 'fully developed', 'eastern pacific', 'cuticular pores', 'comparative morphometric', 'chaetigers 2', 'branchial filaments', 'branchial development', 'anterior parapodia', 'anatomical examination', 'also distributed']</t>
  </si>
  <si>
    <t>Eunicida | Mexican Pacific | multivariate analysis | Onuphidae | Polychaeta | taxonomy</t>
  </si>
  <si>
    <t>Paradiopatra multibranchiata, an onuphid found commonly in shelf sediments of the tropical eastern Pacific, is described here. It belongs to the group of Paradiopatra species characterized by the presence of branchiae on the most anterior parapodia (chaetigers 2‚Äì3), with at least seven filaments when fully developed. The new species closely resembles P. parva, also distributed in the eastern Pacific but in temperate habitats. It can be distinguished from the latter by the presence rather than the absence of eyes, and because it bears the highest number of branchial filaments (up to 37) observed in any Paradiopatra species known so far (14‚Äì18 filaments at most). The taxonomic status of the new species is supported by comparative morphometric and multivariate analyses, which also allowed us to verify its differences with P. parva. The branchial development was the most useful character to determine the relationships between the specimens of P. multibranchiata sp. nov., while its separation from P. parva (Wilks‚Äô lambda = 0.060, P &lt; 0.0001) was weighted most heavily by the number of filaments at chaetigers 2 and 10, and the length of the median antenna. An anatomical examination with methylene blue stain and with scanning electron microscopy was carried out to illustrate the ventral glandular pad staining pattern and the features of their cuticular pores. http://zoobank.org/urn:lsid:zoobank.org:pub:194636C6-A032-4B1F-B0B8-1D494C344623.</t>
  </si>
  <si>
    <t>942-954</t>
  </si>
  <si>
    <t>Marine Biology Research</t>
  </si>
  <si>
    <t>60032442;60032442;60032442</t>
  </si>
  <si>
    <t>6507468568;57195349459;6603902021</t>
  </si>
  <si>
    <t>Hern√°ndez-Alc√°ntara, Pablo;Mercado-Santiago, Araceli J.;Sol√≠s-Weiss, Vivianne</t>
  </si>
  <si>
    <t>Hern√°ndez-Alc√°ntara P.</t>
  </si>
  <si>
    <t>Description, morphometric characterization and distribution pattern of Paradiopatra multibranchiata, a new onuphid (Annelida: Polychaeta) from the tropical eastern Pacific</t>
  </si>
  <si>
    <t>10.1080/17451000.2017.1333619</t>
  </si>
  <si>
    <t>2-s2.0-85027362959</t>
  </si>
  <si>
    <t>['vibronic decoherence', 'two pigments', 'two excitons', 'tuning vectors', 'tuning vector', 'pigment exchange', 'optical decoherence', 'nonlinear spectroscopy', 'intramolecular vibrations', 'ground state', 'exploiting non', 'excitonic resonance', 'exchange symmetry', 'electronic resonance', 'diabatic criteria', 'correlation vector', 'conventionally studied', 'always orthogonal', 'adiabatic vibrational', 'adiabatic framework', 'adiabatic dynamics']</t>
  </si>
  <si>
    <t>Non-adiabatic vibrational-electronic resonance in the excited electronic states of natural photosynthetic antennas drastically alters the adiabatic framework, in which electronic energy transfer has been conventionally studied, and suggests the possibility of exploiting non-adiabatic dynamics for directed energy transfer. Here, a generalized dimer model incorporates asymmetries between pigments, coupling to the environment, and the doubly excited state relevant for nonlinear spectroscopy. For this generalized dimer model, the vibrational tuning vector that drives energy transfer is derived and connected to decoherence between singly excited states. A correlation vector is connected to decoherence between the ground state and the doubly excited state. Optical decoherence between the ground and singly excited states involves linear combinations of the correlation and tuning vectors. Excitonic coupling modifies the tuning vector. The correlation and tuning vectors are not always orthogonal, and both can be asymmetric under pigment exchange, which affects energy transfer. For equal pigment vibrational frequencies, the nonadiabatic tuning vector becomes an anti-correlated delocalized linear combination of intramolecular vibrations of the two pigments, and the nonadiabatic energy transfer dynamics become separable. With exchange symmetry, the correlation and tuning vectors become delocalized intramolecular vibrations that are symmetric and antisymmetric under pigment exchange. Diabatic criteria for vibrational-excitonic resonance demonstrate that anti-correlated vibrations increase the range and speed of vibronically resonant energy transfer (the Golden Rule rate is a factor of 2 faster). A partial trace analysis shows that vibronic decoherence for a vibrational-excitonic resonance between two excitons is slower than their purely excitonic decoherence.</t>
  </si>
  <si>
    <t>60000221-60025778;60000221;60000221</t>
  </si>
  <si>
    <t>57196699091;36240880100;7005318434</t>
  </si>
  <si>
    <t>Tiwari, Vivek;Peters, William K.;Jonas, David M.</t>
  </si>
  <si>
    <t>Ann Arbor;Boulder</t>
  </si>
  <si>
    <t>University of Michigan, Ann Arbor;University of Colorado Boulder</t>
  </si>
  <si>
    <t>60025778;60000221</t>
  </si>
  <si>
    <t>Tiwari V.</t>
  </si>
  <si>
    <t>Electronic energy transfer through non-adiabatic vibrational-electronic resonance. I. Theory for a dimer</t>
  </si>
  <si>
    <t>10.1063/1.5005835</t>
  </si>
  <si>
    <t>2-s2.0-85031926457</t>
  </si>
  <si>
    <t>2016RC001</t>
  </si>
  <si>
    <t>['wave antennas', 'tapered slotline', 'single transition', 'simple configuration', 'short section', 'insertion loss', 'inclination angle', 'fabricated back', 'additional trapezoid', '10 db', '1 db']</t>
  </si>
  <si>
    <t>Ka-band | millimeter waves | spoof surface plasmon polaritons (SSPPs) | transition | wide bandwidth</t>
  </si>
  <si>
    <t>A novel wideband transition between the slotline and the spoof surface plasmon polaritons (SSPPs) is presented in Ka-band. By applying the combination of a short section of the tapered slotline that has an inclination angle with the SSPPs and an additional trapezoid-shaped metallic ground plane, a bandwidth of 60.5% for S 11 &lt; -10 dB is obtained. A fabricated back-to-back prototype verifies that the insertion loss of a single transition is better than 1 dB over the entire operating band. Because of the compact and simple configuration, low fabrication costs, and good operating features, the proposed transition structure is attractive for the design of millimeter-wave antennas and devices.</t>
  </si>
  <si>
    <t>3143-3146</t>
  </si>
  <si>
    <t>60022381;60022381;60022381</t>
  </si>
  <si>
    <t>57201512306;56040371300;56023493300</t>
  </si>
  <si>
    <t>Cao, Di;Li, Yujian;Wang, Junhong</t>
  </si>
  <si>
    <t>Cao D.</t>
  </si>
  <si>
    <t>Wideband Compact Slotline-to-Spoof-Surface Plasmon-Polaritons Transition for Millimeter Waves</t>
  </si>
  <si>
    <t>10.1109/LAWP.2017.2765700</t>
  </si>
  <si>
    <t>2-s2.0-85032453454</t>
  </si>
  <si>
    <t>['working frequency', 'wireless devices', 'whole device', 'theoretical analysis', 'skin signals', 'sided tape', 'sensing systems', 'sensing device', 'reported based', 'pulse signals', 'oscillation circuit', 'optimized step', 'novel kind', 'muscle motion', 'layer capacitance', 'iah microsphere', 'human hand', 'great repeatability', 'flexible pressure', 'final sensitivity', 'electrode interface', 'detectable unit', 'defined parameters', 'bonding frame', 'attention recently', '25 pa']</t>
  </si>
  <si>
    <t>flexible wireless devices | human-skin signals | ionic alginate hydrogel (IAH) microspheres | pressure-sensing devices</t>
  </si>
  <si>
    <t>Flexible pressure-sensing systems have attracted more attention recently. Here, a novel kind of flexible wireless pressure-sensing device is reported based on a chip-type ionic alginate hydrogel (IAH) microsphere, which is sandwiched by a folded polyethylene terephthalate film with a continuous silver pattern as both antenna and electrode through a stack of double-sided tape as bonding frame. The whole device can be seen as an inductance (L)/capacitance (C)/resistance (R) (LCR) oscillation circuit and the main sensing mechanism is based on the variation of contact electric double-layer capacitance (CEDL) at the IAH microsphere/electrode interface. Through theoretical analysis, the performance of the wireless pressure sensor is optimized step by step. Under the defined parameters, the final sensitivity of device is up to 9.32% kPa‚àí1 (to working frequency) with a detectable unit as low as 25 Pa, showing with great repeatability and durability. In addition, the efficiency of this wireless devices is further verified through continuously mapping human-skin signals (muscle motion at human hand, pulse signals at human wrist), exhibiting excellent sensing performance.</t>
  </si>
  <si>
    <t>Advanced Materials Interfaces</t>
  </si>
  <si>
    <t>37065215800;55670776300</t>
  </si>
  <si>
    <t>Tai, Yanlong;Yang, Zhenguo</t>
  </si>
  <si>
    <t>Tai Y.</t>
  </si>
  <si>
    <t>Toward Flexible Wireless Pressure-Sensing Device via Ionic Hydrogel Microsphere for Continuously Mapping Human-Skin Signals</t>
  </si>
  <si>
    <t>10.1002/admi.201700496</t>
  </si>
  <si>
    <t>2-s2.0-85026414128</t>
  </si>
  <si>
    <t>BIO2015-66356-R</t>
  </si>
  <si>
    <t>UB</t>
  </si>
  <si>
    <t>['tetraantennary glycans', 'structural characterization', 'sialic acid', 'ms methodology', 'ms method', 'model glycoprotein', 'hagp purified', 'gril strategy', 'glycomic studies', 'glycan structure', 'glycan isomers', 'fucose linkage', 'exoglycosidase digestion', 'established ms', 'deeper characterization', 'daughter ions', 'characterization performed', 'based biomarkers', 'assigned using', 'antenna fucosylation', 'also applied']</t>
  </si>
  <si>
    <t>AGP | Glycan | Isomer | Tandem mass spectrometry | ZIC-HILIC</t>
  </si>
  <si>
    <t>In this work, a ŒºZIC-HILIC-MS/MS methodology was established in negative ion mode for the characterization of glycan isomers. The possibility to separate the glycan isomers by the ŒºZIC-HILIC strategy coupled to a high resolution tandem mass spectrometry detection permitted us to obtain valuable information about each glycan structure. The most important diagnostic ion fragments previously described to characterize structural features of glycans, were evaluated in this study using hAGP as model glycoprotein. The assignation of hAGP glycan isomers performed in our previous work using the GRIL strategy in combination with exoglycosidase digestion [1] was used in this paper to confirm or discard some ion fragments reported in the literature and delve into the structural characterization of glycan isomers. Sialic acid as well as fucose linkage-type glycan isomers were assigned using this approach and daughter ions with higher diagnostic value were determined. The location of Œ±2-3/Œ±2-6 sialic acids on antennas and a deeper characterization of several highly sialylated tri- and tetraantennary glycans was also possible using the established MS/MS method. Moreover, relying on the characterization performed in Ref. [1], core and antenna fucosylation were differentiated in this work using specific ion fragments obtained in the tandem mass spectra. This methodology was also applied to hAGP purified from control and pathological serum samples, which corroborated its robustness and its potential for finding novel glycan-based biomarkers in patho-glycomic studies.</t>
  </si>
  <si>
    <t>Analytica Chimica Acta</t>
  </si>
  <si>
    <t>60001576;60001576;60001576;60009952;60001576</t>
  </si>
  <si>
    <t>57191405701;56187983400;56011372300;6603346066;7004161069</t>
  </si>
  <si>
    <t>Mancera-Arteu, Montserrat;Gim√©nez, Estela;Barbosa, Jos√©;Peracaula, Rosa;Sanz-Nebot, Vict√≤ria</t>
  </si>
  <si>
    <t>Girona;Barcelona</t>
  </si>
  <si>
    <t>Universitat de Girona;Universitat de Barcelona</t>
  </si>
  <si>
    <t>60009952;60001576</t>
  </si>
  <si>
    <t>Mancera-Arteu M.</t>
  </si>
  <si>
    <t>Zwitterionic-hydrophilic interaction capillary liquid chromatography coupled to tandem mass spectrometry for the characterization of human alpha-acid-glycoprotein N-glycan isomers</t>
  </si>
  <si>
    <t>S0003267017308723</t>
  </si>
  <si>
    <t>10.1016/j.aca.2017.07.068</t>
  </si>
  <si>
    <t>2-s2.0-85027556869</t>
  </si>
  <si>
    <t>['wide bandwidth', 'unit cell', 'simulation purposes', 'simulated data', 'sensor applications', 'quality factor', 'proposed meta', 'performance antenna', 'metal arm', 'lower portions', 'inner square', 'handed meta', 'handed characteristics', 'exhibits left', 'designed meta', 'design appears', 'creating splits', 'commercially available', 'band applications', 'atom structure', 'also investigated', 'also connected', '5 dbi', '270 ¬∞', '0 ¬∞', '-, c']</t>
  </si>
  <si>
    <t>Compactness | Effective medium ratio | Left-handed meta-atom | Wide bandwidth</t>
  </si>
  <si>
    <t>A new compact left-handed meta-atom for S-, C- and Ku-band applications is presented in this paper. The proposed structure provides a wide bandwidth and exhibits left-handed characteristics at 0¬∞, 90¬∞, 180¬∞ and 270¬∞ (xy-axes) rotations. Besides, the left-handed characteristics and wide bandwidth of 1 √ó 2, 2 √ó 2, 3 √ó 3 and 4 √ó 4 arrays are also investigated at the above-mentioned rotation angles. In this study, the meta-atom is designed by creating splits at the outer and inner square-shaped ring resonators, and a metal arm is placed at the middle of the inner ring resonator. The arm is also connected to the upper and lower portions of the inner ring resonator, and later, the design appears as an I-shaped split ring resonator. The commercially available, finite integration technique (FIT)-based electromagnetic simulator CST Microwave Studio is used for design and simulation purposes. The measured data comply well with the simulated data of the unit cell for 1 √ó 2, 2 √ó 2, 3 √ó 3 and 4 √ó 4 arrays at every rotation angle. Owing to the effective medium ratio (EMR) of 8.50 at 0¬∞ and 180¬∞ rotations, the proposed meta-atom structure is compact in size. Moreover, due to the quality factor of 82, the designed meta-atom is flexible for high-performance antenna, filter and sensor applications. Therefore, the meta-atom integrated antenna shows multi frequency bands with the highest peak gain of 5 dBi, which is used as the long distance radio communication frequency.</t>
  </si>
  <si>
    <t>57208472907;57219314703;55328836300</t>
  </si>
  <si>
    <t>Hasan, Md Mehedi;Faruque, Mohammad Rashed Iqbal;Islam, Mohammad Tariqul</t>
  </si>
  <si>
    <t>Hasan M.M.</t>
  </si>
  <si>
    <t>Compact left-handed meta-atom for S-, C- and Ku-band application</t>
  </si>
  <si>
    <t>10.3390/app7101071</t>
  </si>
  <si>
    <t>2-s2.0-85032287625</t>
  </si>
  <si>
    <t>ANR-10-LABX-0039</t>
  </si>
  <si>
    <t>['substrate sapphire', 'significantly enhanced', 'significantly enhance', 'results reveal', 'opposing apexes', 'harmonic generation', 'gold nanorod', 'free charges', 'far away', 'experimentally investigating', 'electrically connected', 'electric near', 'bare gold']</t>
  </si>
  <si>
    <t>We propose to use diabolo nanoantennas for experimentally investigating the origin of the enhanced third harmonic generation by localized surface plasmon polaritons. In such a geometry, the opposing apexes of bowties are electrically connected by a thin gold nanorod, which has two important functions in discriminating the point of harmonic generation. First, the inserted gold nanorod shifts the field enhancement area to be far away from the dielectric substrate material. Next, the accumulation of free charges at the adjacent bowtie tips produces a strong electric field inside the gold nanorod. The diabolo nanoantennas allow us to examine the contribution of the bare gold susceptibility to the third harmonic conversion. Our results reveal that the bare gold does not significantly enhance the harmonic generation at high pump intensity. From this, we deduce that in regular bowtie antennas, the enhanced harmonic photons mainly arise from the substrate sapphire that is located in the feedgap of the bowtie, where the electric near-field is significantly enhanced by the localized surface plasmons.</t>
  </si>
  <si>
    <t>60116159-60203669;60116159-60203669;60032144;60032144;60106017;60106017;60106017;60004935;60084325;60084325;60106017;60032144;60116159-60203669;60116159-60203669</t>
  </si>
  <si>
    <t>57195774686;56110263300;56273195300;55311642400;55945069400;57195770074;14828558100;6602261108;6507790531;6507683440;6603828006;7601597069;7006874785;6603188251</t>
  </si>
  <si>
    <t>Shi, Liping;Andrade, Jos√© R.C.;Kim, Hyunwoong;Han, Seunghwoi;Nicolas, Rana;Franz, Dominik;Boutu, Willem;Heidenblut, Torsten;Segerink, Frans B.;Bastiaens, Bert;Merdji, Hamed;Kim, Seung Woo;Morgner, Uwe;Kovaƒçev, Milutin</t>
  </si>
  <si>
    <t>Germany;Germany;France;Netherlands;South Korea;Germany</t>
  </si>
  <si>
    <t>Braunschweig;Hannover;Saint-Aubin;Enschede;Daejeon;Hannover</t>
  </si>
  <si>
    <t>QUEST Institute for Experimental Quantum Metrology;Leibniz Universit√§t Hannover, Institut f√ºr Quantenoptik;Universite Paris-Saclay;MESA+ Instituut;Korea Advanced Institute of Science and Technology;Gottfried Wilhelm Leibniz Universit√§t Hannover</t>
  </si>
  <si>
    <t>60203669;60116159;60106017;60084325;60032144;60004935</t>
  </si>
  <si>
    <t>Investigating the origin of third harmonic generation from diabolo optical antennas</t>
  </si>
  <si>
    <t>10.1063/1.5001005</t>
  </si>
  <si>
    <t>2-s2.0-85032387595</t>
  </si>
  <si>
    <t>['worst case', 'wireless communications', 'wave propagating', 'strong robustness', 'scattering effects', 'nlos channels', 'nlos channel', 'mimo system', 'mainly determined', 'los channel', 'direct path', 'capacity gain', 'absolute capacity']</t>
  </si>
  <si>
    <t>Microwave propagation | MIMO | Orbital angular momentum | Wireless communication</t>
  </si>
  <si>
    <t>The performances of plane spiral orbital angular moment (OAM)-based MIMO (PSOAM-MIMO) systems are investigated in a non-line-of-sight (NLoS) channel. Two analytical models, known as specular reflection model and circular scattering model, are applied to evaluate the reflection and scattering effects of wave propagating in the NLoS channels. The performances of the PSOAM-MIMO system in the NLoS channel are compared with those of the conventional MIMO system and in LoS channel. It is found that the capacity gain of the PSOAM-MIMO over MIMO is mainly determined by a direct path. In the NLoS channel, the capacity gain of PSOAM-MIMO over MIMO decreases compared with that in LoS, however, the multi-path effects improve the absolute capacity of PSOAM-MIMO system, and the worst case are comparable with those in an MIMO system. As a result, the PSOAM-MIMO system demonstrates the strong robustness in wireless communications.</t>
  </si>
  <si>
    <t>25377-25384</t>
  </si>
  <si>
    <t>60117753;60117753;60117753;60117753;60117753;60117753;60017161;60117753</t>
  </si>
  <si>
    <t>7403146865;57205989150;57189222138;14833462500;35247862300;7102258781;7409485017;7410264846</t>
  </si>
  <si>
    <t>Zheng, Shilie;Dong, Ruofan;Zhang, Zhuofan;Yu, Xianbin;Jin, Xiaofeng;Chi, Hao;Chen, Zhi Ning;Zhang, Xianmin</t>
  </si>
  <si>
    <t>Hangzhou;Singapore City</t>
  </si>
  <si>
    <t>College of Information Science and Electronic Engineering, Zhejiang University;National University of Singapore</t>
  </si>
  <si>
    <t>60117753;60017161</t>
  </si>
  <si>
    <t>Zheng S.</t>
  </si>
  <si>
    <t>Non-line-of-sight channel performance of plane spiral orbital angular momentum MIMO systems</t>
  </si>
  <si>
    <t>10.1109/ACCESS.2017.2766078</t>
  </si>
  <si>
    <t>2-s2.0-85032436716</t>
  </si>
  <si>
    <t>2016A610225</t>
  </si>
  <si>
    <t>['sufficient conditions', 'spectral efficiency', 'relay station', 'practical scenarios', 'paper presents', 'noise ratios', 'new analysis', 'massive multiple', 'massive mimo', 'insightful findings', 'hd mode', 'form expressions', 'fd mode', 'duplex modes', 'cellular two', 'based decode', 'base station', 'asymptotic signal']</t>
  </si>
  <si>
    <t>Cellular two-way relay networks | full-duplex | massive MIMO | spectral efficiency</t>
  </si>
  <si>
    <t>This paper presents the new analysis of the applications of massive multiple-input-multiple-output (MIMO) in full-duplex (FD) cellular two-way relay networks, and sheds valuable insights on the interactions between massive MIMO, and relay and duplex modes. Practical scenarios are considered, where massive MIMO is deployed at the base station and the relay station. Based on generic relay modes, namely, antenna-selection-based decode-and-forward (DF) relay and signal-space alignment based amplify-and-forward (AF) relay, closed-form expressions for the asymptotic signal-to-interference-plus-noise ratios (SINRs) are derived. The difference between AF and DF in the FD mode is quantified, and so is that between FD and half-duplex (HD) under the two relay modes. With massive MIMO, the superiority of DF in the FD mode is confirmed in terms of spectral efficiency. The sufficient conditions for the FD mode to outperform the HD mode are identified. The effectiveness of massive MIMO in terms of self-loop interference cancellation and inter-user interference suppression is proved. All these insightful findings are corroborated by simulations.</t>
  </si>
  <si>
    <t>23288-23298</t>
  </si>
  <si>
    <t>60014279;60029470;60014279;60014279;60014279</t>
  </si>
  <si>
    <t>16506404000;35956974500;57203906862;55412270700;56723185000</t>
  </si>
  <si>
    <t>Fang, Zhaoxi;Ni, Wei;Liang, Feng;Shao, Pengfei;Wu, Yaohui</t>
  </si>
  <si>
    <t>Melbourne;Ningbo</t>
  </si>
  <si>
    <t>Commonwealth Scientific and Industrial Research Organization;Zhejiang Wanli University</t>
  </si>
  <si>
    <t>60029470;60014279</t>
  </si>
  <si>
    <t>Massive MIMO for Full-Duplex Cellular Two-Way Relay Network: A Spectral Efficiency Study</t>
  </si>
  <si>
    <t>10.1109/ACCESS.2017.2766079</t>
  </si>
  <si>
    <t>2-s2.0-85032446972</t>
  </si>
  <si>
    <t>['structure utilizes', 'state ).', 'normal incidence', 'n diodes', 'multilayer geometry', 'experimentally demonstrated']</t>
  </si>
  <si>
    <t>Active frequency selective surface | circuit analog (CA) absorber | p-i-n diodes | switchable absorber</t>
  </si>
  <si>
    <t>In this letter, a polarization-insensitive broadband switchable absorber has been presented, which exhibits wide absorption bandwidth switching between two frequency bands (S-band in one biasing state, and C- and X-bands in other state). The structure utilizes the circuit analog absorber concept to achieve broadband absorption, whereas switchable mechanism is obtained by implementing active p-i-n diodes in multilayer geometry. The novelty of the proposed design lies in its four-fold symmetrical configuration and simplified biasing network as compared to the earlier reported switchable absorbers. Several parametric variations have also been investigated to explain the switching and the broadband absorption mechanisms of the structure. Furthermore, a prototype has been fabricated and experimentally demonstrated under normal incidence.</t>
  </si>
  <si>
    <t>3147-3150</t>
  </si>
  <si>
    <t>55574219644;8711683200</t>
  </si>
  <si>
    <t>Ghosh, Saptarshi;Srivastava, Kumar Vaibhav</t>
  </si>
  <si>
    <t>A Polarization-Independent Broadband Multilayer Switchable Absorber Using Active Frequency Selective Surface</t>
  </si>
  <si>
    <t>10.1109/LAWP.2017.2766100</t>
  </si>
  <si>
    <t>2-s2.0-85032448105</t>
  </si>
  <si>
    <t>['suitable choice', 'radiation pattern', 'previous works', 'normal direction', 'measured using', 'measured results', 'measured gain', 'letter introduces', 'input power', 'human body', 'free space', 'curved models', 'broadside toward', 'body applications', 'antenna size', 'antenna make', '500 mw', '38 w', '35 dbi', '2 w', '10 g']</t>
  </si>
  <si>
    <t>Cavity-backed substrate integrated waveguide (SIW) | miniaturization | off-body applications | textile antenna</t>
  </si>
  <si>
    <t>This letter introduces a novel miniaturized cavity-backed substrate integrated waveguide textile antenna for off-body applications in the 2.45 GHz industrial, scientific, and medical radio band. The use of metamaterial-inspired slots reduces the antenna size by 80% compared to previous works, and the radiation pattern is broadside toward the normal direction. The simulated and measured results are presented for both free space and the human body, and show good impedance matching for both normal and curved models. The measured gain and efficiency of the structure were 5.35 dBi and 74.3%, respectively, and the effect of the antenna on the human body was measured using a skin equivalent phantom. The maximum numerically calculated specific absorption rate in the human body model over 10 g of tissue was 0.38 W/kg, on average, for 500 mW of input power, which is less than the 2 W/kg European limit. The design and configuration of the antenna make it a suitable choice for off-body applications.</t>
  </si>
  <si>
    <t>3155-3158</t>
  </si>
  <si>
    <t>60007196;60007196-60016248</t>
  </si>
  <si>
    <t>Lajevardi, Mir Emad;Kamyab, Manoochehr</t>
  </si>
  <si>
    <t>Ultraminiaturized Metamaterial-Inspired SIW Textile Antenna for Off-Body Applications</t>
  </si>
  <si>
    <t>10.1109/LAWP.2017.2766201</t>
  </si>
  <si>
    <t>2-s2.0-85032453386</t>
  </si>
  <si>
    <t>Youth Innovation Promotion Association</t>
  </si>
  <si>
    <t>['working modes', 'sar payload', 'requirement analysis', 'predicted performance', 'pattern optimization', 'paper describes', 'paper concludes', 'orbit tests', 'band multi']</t>
  </si>
  <si>
    <t>Antenna model | GF-3 | Polarization | Requirement | SAR payload | Working mode</t>
  </si>
  <si>
    <t>This paper describes the C-band multi-polarization Synthetic Aperture Radar (SAR) sensor for the Gaofen-3 (GF-3) mission. Based on the requirement analysis, the design of working modes and SAR payload are given. An accurate antenna model is introduced for the pattern optimization and SAR performance calculation. The paper concludes with an overview of predicted performance which was verified by in-orbit tests.</t>
  </si>
  <si>
    <t>48561643300;55570004000;8984596000</t>
  </si>
  <si>
    <t>Sun, Jili;Yu, Weidong;Deng, Yunkai</t>
  </si>
  <si>
    <t>The SAR payload design and performance for the GF-3 mission</t>
  </si>
  <si>
    <t>10.3390/s17102419</t>
  </si>
  <si>
    <t>2-s2.0-85032575681</t>
  </si>
  <si>
    <t>DE160100382</t>
  </si>
  <si>
    <t>['using transcriptomic', 'study improves', 'specifically expressed', 'reverse transcription', 'quantitative pcr', 'plant interactions', 'oxidize aldehydes', 'noctuidae ).', 'metabolic enzymes', 'may play', 'larval mouthparts', 'important role', 'host plants', 'highly expressed', 'helicoverpa armigera', 'genomic approaches', 'expression levels', 'derived compounds', 'degrading plant', 'degrading enzyme', 'cotton bollworm', 'carboxylic acids', 'candidate pheromone', 'analyses showed', 'aldehyde oxidases', 'adult antennae']</t>
  </si>
  <si>
    <t>Aldehyde oxidase | Gene expression | Helicoverpa armigera | Pheromone-degrading enzyme</t>
  </si>
  <si>
    <t>Aldehyde oxidases (AOXs) are a family of metabolic enzymes that oxidize aldehydes into carboxylic acids; therefore, they play critical roles in detoxification and degradation of chemicals. By using transcriptomic and genomic approaches, we successfully identified six putative AOX genes (HarmAOX1-6) from cotton bollworm, Helicoverpa armigera (H√ºbner) (Lepidoptera: Noctuidae). In silico expression profile, reverse transcription (RT)-PCR, and quantitative PCR (qPCR) analyses showed that HarmAOX1 is highly expressed in adult antennae, tarsi, and larval mouthparts, so they may play an important role in degrading plant-derived compounds. HarmAOX2 is highly and specifically expressed in adult antennae, suggesting a candidate pheromone-degrading enzyme (PDE) to inactivate the sex pheromone components (Z)-11-hexadecenal and (Z)-9-hexadecenal. RNA sequencing data further demonstrated that a number of host plants they feed on could significantly upregulate the expression levels of HarmAOX1 in larvae. This study improves our understanding of insect aldehyde oxidases and insect-plant interactions.</t>
  </si>
  <si>
    <t>60019939;60019939</t>
  </si>
  <si>
    <t>56568517500;22035660100</t>
  </si>
  <si>
    <t>Xu, Wei;Liao, Yalin</t>
  </si>
  <si>
    <t>Murdoch University</t>
  </si>
  <si>
    <t>Identification and characterization of aldehyde oxidases (AOXs) in the cotton bollworm</t>
  </si>
  <si>
    <t>10.1007/s00114-017-1515-z</t>
  </si>
  <si>
    <t>2-s2.0-85039561719</t>
  </si>
  <si>
    <t>15‚Äì04‚Äì02971‚Äìa</t>
  </si>
  <si>
    <t>['tentyrioid structure', 'subfamily kuhitangiinae', 'similar structure', 'pimelioid branch', 'perforating holes', 'open mouthparts', 'mentum small', 'lateral sides', 'kuhitangiinae belongs', 'foranotini trib', 'following combination', 'et sp', 'disc ).', 'defensive glands', 'antennae 11', 'abdominal ventrites']</t>
  </si>
  <si>
    <t>Cave fauna | Kuhitangiinae | New genus | New species | Pimelioid branch | Tenebrionidae</t>
  </si>
  <si>
    <t>The troglobitic darkling beetle Foranotum perforatum gen. et sp. nov. from a cave in Southern Zagros Mountains (Iran) is described. This new taxon belongs to the family Tenebrionidae based on the following combination of characters: tarsal formula 5-5-4, antennal insertions concealed from above, antennae 11-segmented, mesocoxal cavities laterally closed by meso- and metaventrite. It is close to Kuhitangia kryzhanovskii Medvedev, 1962 by sharing a similar structure of procoxa (open cavities), labrum (reduced tormal arms) and prothorax (perforating holes on lateral sides of disc). Based on a comprehensive character analysis the subfamily Kuhitangiinae (type genus Kuhitangia Medvedev, 1962) is reestablished. Kuhitangiinae belongs to the pimelioid branch of the family Tenebrionidae based on open mouthparts (mentum small, exposing most of maxillae), mesocoxae externally closed by meso- and metaventrite, metacoxae externally narrowly closed by metaventrite and first abdominal ventrite, tentyrioid structure of abdominal ventrites (absence of membranes between abdominal ventrites 3-5) and absence of defensive glands. The subfamily Kuhitangiinae is divided into following two tribes: Kuhitangiini with a single species Kuhitangia kryzhanovskii Medvedev, 1962 and Foranotini trib. n. with Foranotum perforatum sp. nov. The new tribe differs from Kuhitangiini by the presence of trochanters and epipleura, structure of pronotum, abdominal ventrites and sculpture of meso- and metaventrites.</t>
  </si>
  <si>
    <t>163-172</t>
  </si>
  <si>
    <t>60110140-60018065;60026914</t>
  </si>
  <si>
    <t>55940004600;7006682051</t>
  </si>
  <si>
    <t>Nabozhenko, Maxim;Sadeghi, Saber</t>
  </si>
  <si>
    <t>Russian Federation;Iran;Russian Federation</t>
  </si>
  <si>
    <t>Makhachkala;Shiraz;Makhachkala</t>
  </si>
  <si>
    <t>Caspian Institute of Biological Resources DSC RAS;Shiraz University;Dagestan State University</t>
  </si>
  <si>
    <t>60110140;60026914;60018065</t>
  </si>
  <si>
    <t>Nabozhenko M.</t>
  </si>
  <si>
    <t>Foranotum perforatum gen. et sp. nov. - A new troglobitic darkling beetle (Coleoptera: Tenebrionidae: Kuhitangiinae: Foranotini trib. nov.) from a cave in Southern Zagros, Iran</t>
  </si>
  <si>
    <t>10.11646/zootaxa.4338.1.9</t>
  </si>
  <si>
    <t>2-s2.0-85032380214</t>
  </si>
  <si>
    <t>['throws switches', 'square patch', 'relatively height', 'prototype operating', 'proposed concept', 'proposed antenna', 'properly selecting', 'pole double', 'operating wavelength', 'metasurface formed', 'metasurface antenna', 'good performance', 'free space', 'feeding probes', 'experimentation verify', 'achieve quad', '85 dbi', '6 ghz', '39 dbic', '0 ghz']</t>
  </si>
  <si>
    <t>low profile | metasurface antenna | PIN diode | Polarization reconfigurable | wideband</t>
  </si>
  <si>
    <t>A low-profile wideband metasurface antenna with quad-polarization reconfiguration ability is presented in this paper. The proposed metasurface antenna is composed of a square patch, a metasurface formed by a lattice of 4 √ó 4periodic metal plates, and four switchable feeding probes connected with two designed single-pole double-throws switches. By properly selecting the feeding probes, the polarization of the metasurface antenna can be dynamically reconfigured among four polarization states, i.e., x -direction linear polarization, y -direction linear polarization, left-hand circular polarization, and right-hand circular polarization. To validate the proposed concept, a prototype operating at 5.6 GHz with a relatively height of 0.067Œª 0 Œª 0 is the operating wavelength in free space) is designed, fabricated, and measured. The measured results show that both the 10-dB impedance bandwidths and the 3-dB axial ratio bandwidths are wider than 5.1-6.0 GHz for the linear and circular polarization states. The measured maximum gains are 9.39 dBic and 9.85 dBi for the circular polarization states and the linear polarization states, respectively. The simulation and experimentation verify that the proposed antenna can achieve quad-polarization reconfigurable features in a wide frequency band, which indicate the good performance of the proposed polarization reconfigurable metasurface antenna.</t>
  </si>
  <si>
    <t>6130-6137</t>
  </si>
  <si>
    <t>60005244;60013614;60005244</t>
  </si>
  <si>
    <t>57193138778;55666873400;14121305500</t>
  </si>
  <si>
    <t>Hu, Jun;Luo, Guo Qing;Hao, Zhang Cheng</t>
  </si>
  <si>
    <t>A Wideband Quad-Polarization Reconfigurable Metasurface Antenna</t>
  </si>
  <si>
    <t>10.1109/ACCESS.2017.2766231</t>
  </si>
  <si>
    <t>2-s2.0-85032433034</t>
  </si>
  <si>
    <t>['sar performance', 'sar antenna', 'results show', 'proposed method', 'orbit extraction', 'numerical comparisons', 'measured results', 'mathematical modeling', 'manufactured antenna', 'ground validation', 'convex algorithm', 'beam pattern', 'antenna model', 'also analyzed', 'active phased', '32 modules']</t>
  </si>
  <si>
    <t>Active phased array antenna | antenna model | convex optimization | error matrix | synthetic aperture radar</t>
  </si>
  <si>
    <t>In this letter, we propose a method to improve antenna model accuracy for active phased-array synthetic aperture radar (SAR) antennas. The antenna model is mathematical modeling to represent real radiated patterns of the SAR antenna. Unidentified systematic error contributions degrade the accuracy of the antenna model. Unlike previous approaches that only perform on-ground validation of antenna model accuracy or in-orbit extraction of the beam pattern, the proposed method can be utilized to improve the accuracy using optimization of the error matrix based on a convex algorithm. The proposed method is validated by measured results of a manufactured antenna that is composed of 32 modules and is also analyzed in terms of SAR performance. According to numerical comparisons to known optimal solutions, the results show the proposed method provides high accuracy and less computation time.</t>
  </si>
  <si>
    <t>3163-3167</t>
  </si>
  <si>
    <t>60032144-60068694;60032144;60068694;60032144</t>
  </si>
  <si>
    <t>57190295014;57190308575;55977301600;7004968759</t>
  </si>
  <si>
    <t>Yi, Dong Woo;Yang, Sung Jun;Sung, Jin Bong;Myung, Noh Hoon</t>
  </si>
  <si>
    <t>Yi D.</t>
  </si>
  <si>
    <t>Improvement of Antenna Model Accuracy Using Error Matrix Optimization for an Active Synthetic Aperture Radar</t>
  </si>
  <si>
    <t>10.1109/LAWP.2017.2766246</t>
  </si>
  <si>
    <t>2-s2.0-85032436903</t>
  </si>
  <si>
    <t>['transmission efficiency', 'transmission distance', 'theoretically evaluated', 'significantly enhanced', 'rf lens', 'proposed method', 'operating frequency', 'letter presents', '9 %.', '30 ghz']</t>
  </si>
  <si>
    <t>Equivalent current (EQC) | far-field reconstruction | radio frequency (RF) lens | time reversal (TR) | wireless power transmission (WPT)</t>
  </si>
  <si>
    <t>This letter presents a novel radio frequency (RF) lens design method for long-range wireless power transmission. We theoretically evaluated the feasibility of the proposed method and fabricated the RF lens with the operating frequency of 30 GHz and the transmission distance of 4 m. Measurement results showed the transmission efficiency was significantly enhanced from 0.046% to 7.9%.</t>
  </si>
  <si>
    <t>3159-3162</t>
  </si>
  <si>
    <t>57196259787;57133278900</t>
  </si>
  <si>
    <t>Wang, Yunfan;Chen, Wenhua</t>
  </si>
  <si>
    <t>A Novel Design Method of RF Lens for Long-Range Wireless Power Transmission</t>
  </si>
  <si>
    <t>10.1109/LAWP.2017.2766236</t>
  </si>
  <si>
    <t>2-s2.0-85032439837</t>
  </si>
  <si>
    <t>['œª 0', 'vivaldi antenna', 'two substrates', 'transverse e', 'time domain', 'symmetric treatment', 'space wavelength', 'results show', 'relative dimensions', 'radiation patches', 'put back', 'proposed antenna', 'optimized slots', 'miniaturized ultra', 'layered structure', 'gives rise', 'domain responses', 'domain behavior', 'cross polarization', 'approximately 126', 'admirable time', '40 db', '11 ghz', '10 db']</t>
  </si>
  <si>
    <t>low cross-polarization | miniaturized | Ultra-wideband (UWB) | Vivaldi antenna</t>
  </si>
  <si>
    <t>A miniaturized ultra-wideband Vivaldi antenna is proposed in this paper. Optimized slots are inserted in the radiation patches to obtain a low frequency resonance. Two substrates with radiation patches are put back to back, forming a double-layered structure. Thus, the transverse E-field of the double-layered structure is significantly reduced due to this symmetric treatment, which gives rise to very low cross polarization. The measured results show that an enhanced impedance bandwidth of approximately 126% in the range of 2.5-11 GHz (S11 &lt; -10 dB) is achieved. The dimensions of the proposed antenna are 36 mm √ó 32 mm √ó 2 mm, and the relative dimensions are 0.3 Œª 0 √ó 0.26 Œª 0 √ó 0.02 Œª 0, where Œª 0 is the free-space wavelength at the lowest operating frequency. Furthermore, the cross polarization is -40 dB over the bandwidth. The time-domain behavior of the Vivaldi antenna is tested, and the results show a low cross polarization in the time domain and admirable time-domain responses.</t>
  </si>
  <si>
    <t>23352-23357</t>
  </si>
  <si>
    <t>55622506500;56590796900;57193808349</t>
  </si>
  <si>
    <t>Yang, Deqiang;Liu, Sihao;Geng, Dongdong</t>
  </si>
  <si>
    <t>A Miniaturized Ultra-Wideband Vivaldi Antenna with Low Cross Polarization</t>
  </si>
  <si>
    <t>10.1109/ACCESS.2017.2766184</t>
  </si>
  <si>
    <t>2-s2.0-85032441463</t>
  </si>
  <si>
    <t>17H01738</t>
  </si>
  <si>
    <t>['user multiple', 'terminal stations', 'paper examines', 'large overhead', 'large number', 'input multiple', 'implicit beamforming', 'ibf ),', 'free beamforming', 'facilitate csi', 'csi feedback', 'complex amplitudes', 'called ibf', 'calibration technique']</t>
  </si>
  <si>
    <t>Calibration | Channel state information | Implicit beamforming | Multi-user MIMO</t>
  </si>
  <si>
    <t>This paper examines the effectiveness of implicit beamforming (IBF), which enables transmission without channel state information (CSI) feedback in multi-user multiple-input multiple-output (MU-MIMO) systems with a large number of antennas. First, we explain why CSI feedback from terminal stations to the base station produces a very large overhead. A calibration technique is then introduced, which compensates for the difference between the complex amplitudes of the transmitters and receivers to facilitate CSI-feedback-free beamforming; this technique is called IBF. The efficacy of this calibration technique is demonstrated by measuring the amplitude and phase errors obtained using a 16-element array testbed and by performing a channel capacity evaluation. Finally, the throughput under IEEE802.11ac-based massive MIMO transmission, both with and without CSI feedback, is obtained in terms of the medium access control efficiency.</t>
  </si>
  <si>
    <t>60022313;60001382;60001382;60022313</t>
  </si>
  <si>
    <t>7006575598;9844554000;24483501900;57203100681</t>
  </si>
  <si>
    <t>Nishimori, Kentaro;Hiraguri, Takefumi;Mitsui, Tsutomu;Yamada, Hiroyoshi</t>
  </si>
  <si>
    <t>Niigata;Minami-saitama District</t>
  </si>
  <si>
    <t>Niigata University;Nippon Institute of Technology</t>
  </si>
  <si>
    <t>60022313;60001382</t>
  </si>
  <si>
    <t>Nishimori K.</t>
  </si>
  <si>
    <t>Effectiveness of implicit beamforming with large number of antennas using calibration technique in multi-user mimo system</t>
  </si>
  <si>
    <t>10.3390/electronics6040091</t>
  </si>
  <si>
    <t>2-s2.0-85032456365</t>
  </si>
  <si>
    <t>Economic and Social Research Institute</t>
  </si>
  <si>
    <t>ESRI</t>
  </si>
  <si>
    <t>['static surveys', 'standard low', 'squares adjustment', 'smart devices', 'smart device', 'results demonstrate', 'relative positioning', 'recent access', 'reach decimeter', 'positioning procedure', 'positioning accuracy', 'phase observations', 'nexus 9', 'market devices', 'located u', 'level accuracy', 'frequency receiver', 'evaluate whether', 'differenced observations', 'cost single', 'cost receiver', 'correctly resolved', 'blox low', 'blox case', 'batch least', 'baselines ranging', 'base station', 'approximately 10', 'applied also', 'antenna embedded', '8 km']</t>
  </si>
  <si>
    <t>GNSS | Precise positioning | Smart devices</t>
  </si>
  <si>
    <t>The recent access to GNSS (Global Navigation Satellite System) phase observations on smart devices, enabled by Google through its Android operating system, opens the possibility to apply precise positioning techniques using off-the-shelf, mass-market devices. The target of this work is to evaluate whether this is feasible, and which positioning accuracy can be achieved by relative positioning of the smart device with respect to a base station. Positioning of a Google/HTC Nexus 9 tablet was performed by means of batch least-squares adjustment of L1 phase double-differenced observations, using the open source goGPS software, over baselines ranging from approximately 10 m to 8 km, with respect to both physical (geodetic or low-cost) and virtual base stations. The same positioning procedure was applied also to a co-located u-blox low-cost receiver, to compare the performance between the receiver and antenna embedded in the Nexus 9 and a standard low-cost single-frequency receiver with external patch antenna. The results demonstrate that with a smart device providing raw GNSS phase observations, like the Nexus 9, it is possible to reach decimeter-level accuracy through rapid-static surveys, without phase ambiguity resolution. It is expected that sub-centimeter accuracy could be achieved, as demonstrated for the u-blox case, if integer phase ambiguities were correctly resolved.</t>
  </si>
  <si>
    <t>114308110;114308110;114308110;114308110</t>
  </si>
  <si>
    <t>24171842300;36707091700;57196297231;38261500000</t>
  </si>
  <si>
    <t>Realini, Eugenio;Caldera, Stefano;Pertusini, Lisa;Sampietro, Daniele</t>
  </si>
  <si>
    <t>Como</t>
  </si>
  <si>
    <t>GReD s.r.l. c/o ComoNExT</t>
  </si>
  <si>
    <t>Realini E.</t>
  </si>
  <si>
    <t>Precise GNSS positioning using smart devices</t>
  </si>
  <si>
    <t>10.3390/s17102434</t>
  </si>
  <si>
    <t>2-s2.0-85032571040</t>
  </si>
  <si>
    <t>2017YJCX28</t>
  </si>
  <si>
    <t>['wideband high', 'terahertz regime', 'stealth technology', 'results indicate', 'reflected wave', 'practical applications', 'potential applications', 'polarization conversion', 'physical mechanism', 'phase difference', 'great significance', 'frequency range', 'especially linear', 'em measurement', 'dielectric layer', 'antenna design', '90 ¬∞', '41 thz', '270 ¬∞.']</t>
  </si>
  <si>
    <t>The polarization conversion of electromagnetic (EM) waves, especially linear-tocircular (LTC) polarization conversion, is of great significance in practical applications. In this study, we propose an ultra-wideband high-efficiency reflective LTC polarization converter based on a metasurface in the terahertz regime. It consists of periodic unit cells, each cell of which is formed by a double split resonant square ring, dielectric layer, and fully reflective gold mirror. In the frequency range of 0.60 - 1.41 THz, the magnitudes of the reflection coefficients reach approximately 0.7, and the phase difference between the two orthogonal electric field components of the reflected wave is close to 90¬∞ or -270¬∞. The results indicate that the relative bandwidth reaches 80% and the efficiency is greater than 88%, thus, ultra-wideband high-efficiency LTC polarization conversion has been realized. Finally, the physical mechanism of the polarization conversion is revealed. This converter has potential applications in antenna design, EM measurement, and stealth technology.</t>
  </si>
  <si>
    <t>27616-27623</t>
  </si>
  <si>
    <t>113432632-60008919;113432632-60008919;113432632-60008919;60003771;113432632-60008919</t>
  </si>
  <si>
    <t>55754177600;57070540500;57000237000;57196317871;16401060000</t>
  </si>
  <si>
    <t>Jiang, Yannan;Wang, Lei;Wang, Jiao;Akwuruoha, Charles Nwakanma;Cao, Weiping</t>
  </si>
  <si>
    <t>Guilin;Manchester;Guilin</t>
  </si>
  <si>
    <t>Guilin University of Electronic Technology;The University of Manchester;Guangxi Key Laboratory of Wireless Wideband Communication and Signal Processing</t>
  </si>
  <si>
    <t>60008919;60003771;113432632</t>
  </si>
  <si>
    <t>Ultra-wideband high-efficiency reflective linear-to-circular polarization converter based on metasurface at terahertz frequencies</t>
  </si>
  <si>
    <t>10.1364/OE.25.027616</t>
  </si>
  <si>
    <t>2-s2.0-85032647404</t>
  </si>
  <si>
    <t>['tunable transition', 'strong hot', 'spot generation', 'quantum plasmonics', 'plasmonic applications', 'heterogeneous catalysts', 'flexible route', 'enhanced spectroscopies', 'eight varieties', 'catalytically relevant', 'catalytic metals', 'aluminum nanocrystals', 'abundant alternative']</t>
  </si>
  <si>
    <t>aluminum | antenna-reactor | electron tomography | nanomaterials | photocatalysis | plasmonics</t>
  </si>
  <si>
    <t>Recently, aluminum has been established as an earth-abundant alternative to gold and silver for plasmonic applications. Particularly, aluminum nanocrystals have shown to be promising plasmonic photocatalysts, especially when coupled with catalytic metals or oxides into "antenna-reactor" heterostructures. Here, a simple polyol synthesis is presented as a flexible route to produce aluminum nanocrystals decorated with eight varieties of size-tunable transition-metal nanoparticle islands, many of which have precedence as heterogeneous catalysts. High-resolution and three-dimensional structural analysis using scanning transmission electron microscopy and electron tomography shows that abundant nanoparticle island decoration in the catalytically relevant few-nanometer size range can be achieved, with many islands spaced closely to their neighbors. When coupled with the Al nanocrystal plasmonic antenna, these small decorating islands will experience increased light absorption and strong hot-spot generation. This combination makes transition-metal decorated aluminum nanocrystals a promising material platform to develop plasmonic photocatalysis, surface-enhanced spectroscopies, and quantum plasmonics.</t>
  </si>
  <si>
    <t>10281-10288</t>
  </si>
  <si>
    <t>60005286;60031101;60005286;60005286;60005286;60005286;60005286;60005286;60031101;60005286;60005286-60031101</t>
  </si>
  <si>
    <t>55611579200;36542785300;57202659254;55970317300;54391802600;56641931000;57190112726;7005155043;7006353722;7005064558;24528930200</t>
  </si>
  <si>
    <t>Swearer, Dayne F.;Leary, Rowan K.;Newell, Ryan;Yazdi, Sadegh;Robatjazi, Hossein;Zhang, Yue;Renard, David;Nordlander, Peter;Midgley, Paul A.;Halas, Naomi J.;Ringe, Emilie</t>
  </si>
  <si>
    <t>Cambridge;Houston</t>
  </si>
  <si>
    <t>University of Cambridge;Rice University</t>
  </si>
  <si>
    <t>60031101;60005286</t>
  </si>
  <si>
    <t>Swearer D.</t>
  </si>
  <si>
    <t>Transition-Metal Decorated Aluminum Nanocrystals</t>
  </si>
  <si>
    <t>10.1021/acsnano.7b04960</t>
  </si>
  <si>
    <t>2-s2.0-85033399630</t>
  </si>
  <si>
    <t>CHE-146486</t>
  </si>
  <si>
    <t>['thermodynamically neutral', 'thermodynamic viewpoint', 'therefore fundamental', 'specifically selected', 'results predict', 'reaction center', 'protein complex', 'photosynthetic bacterium', 'large change', 'exciton transport', 'exciton coherence', 'also investigated']</t>
  </si>
  <si>
    <t>We present a study on the evolution of the Fenna-Matthews-Olson bacterial photosynthetic pigment-protein complex. This protein complex functions as an antenna. It transports absorbed photons - excitons - to a reaction center where photosynthetic reactions initiate. The efficiency of exciton transport is therefore fundamental for the photosynthetic bacterium's survival. We have reconstructed an ancestor of the complex to establish whether coherence in the exciton transport was selected for or optimized over time. We have also investigated the role of optimizing free energy variation upon folding in evolution. We studied whether mutations which connect the ancestor to current day species were stabilizing or destabilizing from a thermodynamic viewpoint. From this study, we established that most of these mutations were thermodynamically neutral. Furthermore, we did not see a large change in exciton transport efficiency or coherence, and thus our results predict that exciton coherence was not specifically selected for.</t>
  </si>
  <si>
    <t>1086-1095</t>
  </si>
  <si>
    <t>ACS Central Science</t>
  </si>
  <si>
    <t>60009982;60026124;60009982;60009982;60010261;60010261;60009982;60009982-60082875</t>
  </si>
  <si>
    <t>42962487800;24823674400;57190341036;36183997500;36631065500;57203046340;35600851100;6507007526</t>
  </si>
  <si>
    <t>Valleau, St√©phanie;Studer, Romain A.;H√§se, Florian;Kreisbeck, Christoph;Saer, Rafael G.;Blankenship, Robert E.;Shakhnovich, Eugene I.;Aspuru-Guzik, Al√°n</t>
  </si>
  <si>
    <t>Canada;United Kingdom;United States;United States</t>
  </si>
  <si>
    <t>Toronto;Cambridge;St. Louis;Cambridge</t>
  </si>
  <si>
    <t>Canadian Institute for Advanced Research;European Bioinformatics Institute;Washington University in St. Louis;Harvard University</t>
  </si>
  <si>
    <t>60082875;60026124;60010261;60009982</t>
  </si>
  <si>
    <t>Valleau S.</t>
  </si>
  <si>
    <t>Absence of Selection for Quantum Coherence in the Fenna-Matthews-Olson Complex: A Combined Evolutionary and Excitonic Study</t>
  </si>
  <si>
    <t>10.1021/acscentsci.7b00269</t>
  </si>
  <si>
    <t>2-s2.0-85032284294</t>
  </si>
  <si>
    <t>B16001</t>
  </si>
  <si>
    <t>['wave spectroscopy', 'wave propagation', 'wave dispersion', 'wave characteristics', 'tunable range', 'sputtered co2', 'spin waves', 'results show', 'report spin', 'powerful method', 'observe spin', 'magnonic devices', 'magnitude higher', 'locally excite', 'heusler alloys', 'group velocity', 'group velocities', 'fundamental spin', 'frequency band', 'eshbach configuration', 'electrical spin', 'electrical measurements', 'conventional materials', '50 nm', '15 ghz', '0 km']</t>
  </si>
  <si>
    <t>Ferromagnetic Heusler alloys with low magnetic damping are highly promising materials for magnonic devices, which rely on the excitation and detection of spin waves. Using all-electrical spin-wave spectroscopy we report spin-wave propagation in sputtered Co2(Mn0.6Fe0.4)Si Heusler alloy thin films with a thickness of 50 nm. We integrated a nanostructured microwave antenna to locally excite and detect propagating spin waves in a Damon-Eshbach configuration. We estimate the group velocity to be up to 12.0 km/s and we observe spin-wave propagation with a frequency band as broad as 15 GHz. From the experimental frequency dependence of group velocity we calculate the spin-wave dispersion. Our results show that all-electrical measurements are a powerful method for determining the fundamental spin-wave characteristics of Heusler alloys, over a broad and tunable range of frequencies, and with group velocities an order of magnitude higher than in conventional materials.</t>
  </si>
  <si>
    <t>60013789;60013789-60014966;60009226;60013789;60013789;60013789;60013789;60013789;60013789;60002316;60009226;60014966;60014966-60105683;60013789</t>
  </si>
  <si>
    <t>56872999300;57191678295;56703868000;55279257300;56316660000;57193992563;57193992898;56872345300;24337079700;8565018900;7405595842;34974444500;7404667022;57198598095</t>
  </si>
  <si>
    <t>St√ºckler, Tobias;Liu, Chuanpu;Liu, Tao;Yu, Haiming;Heimbach, Florian;Chen, Jilei;Hu, Junfeng;Tu, Sa;Zhang, Youguang;Granville, Simon;Wu, Mingzhong;Liao, Zhi Min;Yu, Dapeng;Zhao, Weisheng</t>
  </si>
  <si>
    <t>China;China;China;United States;New Zealand</t>
  </si>
  <si>
    <t>Shenzhen;Beijing;Beijing;Fort Collins;Wellington</t>
  </si>
  <si>
    <t>Southern University of Science and Technology;Peking University;Beihang University;Colorado State University;Victoria University of Wellington</t>
  </si>
  <si>
    <t>60105683;60014966;60013789;60009226;60002316</t>
  </si>
  <si>
    <t>St√ºckler T.</t>
  </si>
  <si>
    <t>Ultrabroadband spin-wave propagation in Co &lt;inf&gt;2&lt;/inf&gt; (Mn &lt;inf&gt;0.6&lt;/inf&gt; Fe &lt;inf&gt;0.4&lt;/inf&gt; )Si thin films</t>
  </si>
  <si>
    <t>10.1103/PhysRevB.96.144430</t>
  </si>
  <si>
    <t>2-s2.0-85037707233</t>
  </si>
  <si>
    <t>['work analyzes', 'water surface', 'surrounding water', 'substantial relative', 'sparker ignites', 'scale vertebrates', 'scale insects', 'robot swims', 'hybrid aerial', 'forces produced', 'flapping locomotion', 'efficiently locomote', 'buoyancy chamber', 'aquatic microrobot', 'aquatic locomotion', 'aquatic environments', 'aquatic environment']</t>
  </si>
  <si>
    <t>From millimeter-scale insects to meter-scale vertebrates, several animal species exhibit multimodal locomotive capabilities in aerial and aquatic environments. To develop robots capable of hybrid aerial and aquatic locomotion, we require versatile propulsive strategies that reconcile the different physical constraints of airborne and aquatic environments. Furthermore, transitioning between aerial and aquatic environments poses substantial challenges at the scale of microrobots, where interfacial surface tension can be substantial relative to the weight and forces produced by the animal/robot. We report the design and operation of an insect-scale robot capable of flying, swimming, and transitioning between air and water. This 175-milligram robot uses a multimodal flapping strategy to efficiently locomote in both fluids. Once the robot swims to the water surface, lightweight electrolytic plates produce oxyhydrogen from the surrounding water that is collected by a buoyancy chamber. Increased buoyancy force from this electrochemical reaction gradually pushes the wings out of the water while the robot maintains upright stability by exploiting surface tension. A sparker ignites the oxyhydrogen, and the robot impulsively takes off from the water surface. This work analyzes the dynamics of flapping locomotion in an aquatic environment, identifies the challenges and benefits of surface tension effects on microrobots, and further develops a suite of new mesoscale devices that culminate in a hybrid, aerial-aquatic microrobot.</t>
  </si>
  <si>
    <t>eaao5619</t>
  </si>
  <si>
    <t>60009982;60009982;60009982;60009982;60015150;60009982-60030612;60009982;60030612;60013983;60015150;60009982</t>
  </si>
  <si>
    <t>56032560200;55556999000;56641101600;35487683200;57204654653;57200629370;49961664600;23469155500;41461074300;23008979400;7404053333</t>
  </si>
  <si>
    <t>Chen, Yufeng;Wang, Hongqiang;Helbling, E. Farrell;Jafferis, Noah T.;Zufferey, Raphael;Ong, Aaron;Ma, Kevin;Gravish, Nicholas;Chirarattananon, Pakpong;Kovac, Mirko;Wood, Robert J.</t>
  </si>
  <si>
    <t>United States;United Kingdom;Hong Kong;United States</t>
  </si>
  <si>
    <t>San Diego;London;Kowloon;Cambridge</t>
  </si>
  <si>
    <t>University of California, San Diego;Imperial College London;City University of Hong Kong;Harvard University</t>
  </si>
  <si>
    <t>60030612;60015150;60013983;60009982</t>
  </si>
  <si>
    <t>A biologically inspired, flapping-wing, hybrid aerial-aquatic microrobot</t>
  </si>
  <si>
    <t>10.1126/scirobotics.aao5619</t>
  </si>
  <si>
    <t>2-s2.0-85041854823</t>
  </si>
  <si>
    <t>['transition stage', 'stable end', 'results indicate', 'provides basis', 'plane profile', 'planar configuration', 'perforating air', 'maintains advantage', 'different diameters', 'detached siw', 'compact siw', '7 ghz', '2 ghz']</t>
  </si>
  <si>
    <t>air via | compact | E-plane | substrate integrated waveguide (SIW)</t>
  </si>
  <si>
    <t>In this paper, a compact substrate integrated waveguide (SIW) fed dielectric antenna with equivalently tapered E-plane profile is proposed and investigated. Firstly, transition from SIW to broadwall-detached SIW (DSIW) is analyzed, which provides basis for designing a compact SIW-fed dielectric antenna. Secondly, in order to realize an effective radiation structure while keeping geometrical size unchanged, a gradually tapered profile in E-plane is realized through perforating air-vias with different diameters into the DSIW. Effect of transition stage(s) is compared to validate the function of equivalently tapered profile. Results indicate the proposed antenna operates with 27.7 % fractional bandwidth ranging from 20.2 GHz to 26.7 GHz. Moreover, stable end-fire radiation patterns can be observed in the whole operating band. Above all, this antenna shows similarity with E-plane waveguide horn antenna but maintains advantage of planar configuration.</t>
  </si>
  <si>
    <t>549-554</t>
  </si>
  <si>
    <t>55826216200;23993374200;8291082500</t>
  </si>
  <si>
    <t>Cai, Yang;Zhang, Yingsong;Qian, Zuping</t>
  </si>
  <si>
    <t>A Compact SIW-Fed Dielectric Antenna with Equivalently Tapered E-plane Profile</t>
  </si>
  <si>
    <t>10.1515/freq-2016-0291</t>
  </si>
  <si>
    <t>2-s2.0-85032176980</t>
  </si>
  <si>
    <t>['wimax band', 'wide band', 'varying variables', 'uwb range', 'suggested antenna', 'procedure followed', 'notched mimo', 'notch frequencies', 'measured results', 'impedance matching', 'fabricated antenna', 'established formulas', 'dual band', 'diversity antenna', 'decoupling bands', 'close agreement', 'attain notches', 'also reported', 'also adds', '6 ghz', '4 substrate', '15 db', '1 ghz']</t>
  </si>
  <si>
    <t>band-rejection characteristics | Electromagnetic Band Gap (EBG) structure | multi-input-multi-output (MIMO) antennas | mutual coupling | Ultra-Wide Band (UWB) antenna</t>
  </si>
  <si>
    <t>A dual band-notched MIMO/Diversity antenna is proposed in this paper. The proposed antenna ensures notches in WiMAX band (3.3-3.6 GHz) besides WLAN band (5-6 GHz). Mushroom Electromagnetic Band Gap (EBG) arrangements are employed for discarding interfering frequencies. The procedure followed to attain notches is antenna shape independent with established formulas. The electromagnetic coupling among two narrowly set apart Ultra-Wide Band (UWB) monopoles is reduced by means of decoupling bands and slotted ground plane. Monopoles are 90¬∞ angularly parted with steps on the radiator. This aids to diminish mutual coupling and also adds in the direction of impedance matching by long current route. S21 or else mutual coupling of fewer than 15 dB is established over antenna operating range. Two-port envelope correlation coefficient is lower than 0.02 in UWB range of 3.1 GHz-10.6 GHz. The shifting in notch frequencies by varying variables in formulas is also reported. The suggested antenna is designed on low budget FR-4 substrate with measurements as ( 58√ó45√ó1.6 $58 √ó 45 √ó 1.6$ ) mm3. Simulated and measured results of fabricated antenna are found to be in close agreement.</t>
  </si>
  <si>
    <t>555-565</t>
  </si>
  <si>
    <t>60080305;60080305-60030622;60080305-60030622;60114993</t>
  </si>
  <si>
    <t>New Delhi;Noida;New Delhi</t>
  </si>
  <si>
    <t>Ambedkar Institute of Advanced Communication Technologies &amp; Research;Jaypee Institute of Information Technology;Jawaharlal Nehru University</t>
  </si>
  <si>
    <t>60114993;60080305;60030622</t>
  </si>
  <si>
    <t>Dual Band Notched EBG Structure based UWB MIMO/Diversity Antenna with Reduced Wide Band Electromagnetic Coupling</t>
  </si>
  <si>
    <t>10.1515/freq-2016-0325</t>
  </si>
  <si>
    <t>2-s2.0-85032184715</t>
  </si>
  <si>
    <t>['wlan 5', 'wimax 3', 'upper side', 'three iterations', 'rhombic patch', 'results show', 'proposed antenna', 'novel triple', 'narrow pulse', 'measured results', 'good agreements', 'generator model', 'fractal geometry', 'fractal antenna', 'antenna performance', '8 ghz', '6 ghz', '5 ghz']</t>
  </si>
  <si>
    <t>fractal antenna | high gain | monopole | triple band</t>
  </si>
  <si>
    <t>A novel triple-band microstrip fed planar monopole antenna is proposed and investigated. A fractal antenna is created by iterating a narrow pulse (NP) generator model at upper side of modified ground plane, which has a rhombic patch, for enhancing the bandwidth and gain. Three iterations are carried out to study the effects of fractal geometry on the antenna performance. The proposed antenna can operate over three frequency ranges viz, 3.34-4.8 GHz, 5.5-10.6 GHz and 13-14.96 GHz suitable for WLAN 5.2/5.8 GHz, WiMAX 3.5/5.5 GHz and X band applications respectively. Simulated and measured results are in good agreements with each others. Results show that antenna provides wide/ultra wide bandwidths, monopole like radiation patterns and very high antenna gains over the operating frequency bands.</t>
  </si>
  <si>
    <t>531-537</t>
  </si>
  <si>
    <t>60008898;60008898;60106943</t>
  </si>
  <si>
    <t>57207131493;36093301300;9433884000</t>
  </si>
  <si>
    <t>Pandey, Shashi Kant;Pandey, Ganga Prasad;Sarun, P. M.</t>
  </si>
  <si>
    <t>Gandhinagar;Dhanbad</t>
  </si>
  <si>
    <t>Pandit Deendayal Petroleum University;Indian Institute of Technology (Indian School of Mines), Dhanbad</t>
  </si>
  <si>
    <t>60106943;60008898</t>
  </si>
  <si>
    <t>Pandey S.</t>
  </si>
  <si>
    <t>Fractal Based Triple Band High Gain Monopole Antenna</t>
  </si>
  <si>
    <t>10.1515/freq-2016-0208</t>
  </si>
  <si>
    <t>2-s2.0-85032190155</t>
  </si>
  <si>
    <t>['uwb applications', 'return loss', 'proposed antenna', 'fractal antenna', 'fr4 substrate', 'four iterations', 'better performance', 'base shape', 'antenna design']</t>
  </si>
  <si>
    <t>antenna | coplanar | fractal | heptagonal | monopole</t>
  </si>
  <si>
    <t>A wideband heptagonal fractal monopole antenna with coplanar waveguide feed is designed and fabricated in X-band frequency range. Comparison of heptagonal fractal monopole antennas with two different substrates to achieve optimum efficiency for UWB applications is presented. FR4 and RT/Duroid 5880 substrates are used for antenna design and fabrication. Four iterations of base shape are used. Fractal antenna has omni-directional radiation pattern. Simulated and measured results showed that monopole fractal antenna with RT/Duroid 5880 substrate has better performance than fractal antenna with FR4 substrate in terms of bandwidth and return loss. Major application area of proposed antenna is wireless body area networks.</t>
  </si>
  <si>
    <t>539-547</t>
  </si>
  <si>
    <t>60059937;60059937;60028333;60105219</t>
  </si>
  <si>
    <t>57224875977;35790675000;26027285700;6603831840</t>
  </si>
  <si>
    <t>Iqbal, Muhammad Naeem;Ur-Rahman, Hamood;Tauqeer, T.;Ramer, Rodica</t>
  </si>
  <si>
    <t>Pakistan;Pakistan;Australia</t>
  </si>
  <si>
    <t>Lahore;Islamabad;Sydney</t>
  </si>
  <si>
    <t>Information Technology University;National University of Sciences and Technology Pakistan;UNSW Sydney</t>
  </si>
  <si>
    <t>60105219;60059937;60028333</t>
  </si>
  <si>
    <t>Iqbal M.N.</t>
  </si>
  <si>
    <t>Wideband Monopole Fractal Heptagonal Antenna Implementation in X-Band Frequency Range</t>
  </si>
  <si>
    <t>10.1515/freq-2016-0232</t>
  </si>
  <si>
    <t>2-s2.0-85032191166</t>
  </si>
  <si>
    <t>['varactor diodes', 'varactor diode', 'fr4 substrate', 'field characteristics', 'cognitive radios', 'antenna system', '8 mm3', '4 ghz', '30 mhz', '12 ghz']</t>
  </si>
  <si>
    <t>cognitive radios | envelop correlation coefficient (ECC) | reconfigurable antennas | total active reflection coefficient (TARC)</t>
  </si>
  <si>
    <t>In this paper, a two element frequency reconfigurable multiple-input-multiple-output (MIMO) antenna system is presented. The proposed antenna consists of miniaturized patch antenna elements, loaded with varactor diodes to achieve frequency reconfigurability. The antenna has bandwidth of 30 MHz and provides a smooth frequency sweep from 2.12 GHz to 2.4 GHz by varying the reverse bias voltage of varactor diode. The antenna is designed on an FR4 substrate and occupies a space of 50√ó100 √ó 0.8 mm3. The antenna is analyzed for its far-field characteristics as well as for MIMO performance parameters. Designed antenna showed good performance and is suitable for cognitive radios (CR) applications.</t>
  </si>
  <si>
    <t>567-573</t>
  </si>
  <si>
    <t>57215077055;24824431600;35488964200</t>
  </si>
  <si>
    <t>Raza, A.;Khan, Muhammad U.;Tahir, Farooq A.</t>
  </si>
  <si>
    <t>Raza A.</t>
  </si>
  <si>
    <t>A Frequency Reconfigurable MIMO Antenna System for Cognitive Radio Applications</t>
  </si>
  <si>
    <t>10.1515/freq-2016-0185</t>
  </si>
  <si>
    <t>2-s2.0-85032226559</t>
  </si>
  <si>
    <t>['transient absorption', 'thus overlapping', 'resolved fluorescence', 'principally trap', 'kinetic bottleneck', 'energy equilibration', 'electron transfer', 'direct excitation', 'detection methods', 'complementary time', 'combined analysis', 'charge stabilization', 'antenna pigments', 'also characterized', 'absorption dynamics', '780 fs', '77 ps', '36 ps', '2 ps', '16 ps']</t>
  </si>
  <si>
    <t>The dynamics of excited state equilibration and primary photochemical trapping have been investigated in the photosystem I-light harvesting complex I isolated from spinach, by the complementary time-resolved fluorescence and transient absorption approaches. The combined analysis of the experimental data indicates that the excited state decay is described by lifetimes in the ranges of 12-16 ps, 32-36 ps, and 64-77 ps, for both detection methods, whereas faster components, having lifetimes of 550-780 fs and 4.2-5.2 ps, are resolved only by transient absorption. A unified model capable of describing both the fluorescence and the absorption dynamics has been developed. From this model it appears that the majority of excited state equilibration between the bulk of the antenna pigments and the reaction center occurs in less than 2 ps, that the primary charge separated state is populated in ‚àº4 ps, and that the charge stabilization by electron transfer is completed in ‚àº70 ps. Energy equilibration dynamics associated with the long wavelength absorbing/emitting forms harbored by the PSI external antenna are also characterized by a time mean lifetime of ‚àº75 ps, thus overlapping with radical pair charge stabilization reactions. Even in the presence of a kinetic bottleneck for energy equilibration, the excited state dynamics are shown to be principally trap-limited. However, direct excitation of the low energy chlorophyll forms is predicted to lengthen significantly (‚àº2-folds) the average trapping time.</t>
  </si>
  <si>
    <t>9816-9830</t>
  </si>
  <si>
    <t>60021199;60021199-114950130;60011586;60021199;60023256-60102151;60023256;60021199</t>
  </si>
  <si>
    <t>38061910100;35727153900;7006364542;7006530694;6603259331;24774986400;6603551109</t>
  </si>
  <si>
    <t>Molotokaite, Egle;Remelli, William;Casazza, Anna Paola;Zucchelli, Giuseppe;Polli, Dario;Cerullo, Giulio;Santabarbara, Stefano</t>
  </si>
  <si>
    <t>Genoa;Milan;Rome;Milan;Cadorago</t>
  </si>
  <si>
    <t>Istituto Italiano di Tecnologia;Politecnico di Milano;Consiglio Nazionale delle Ricerche;Istituto Di Biologia E Biotecnologia Agraria, Milan;Sacco S.r.l.</t>
  </si>
  <si>
    <t>60102151;60023256;60021199;60011586;114950130</t>
  </si>
  <si>
    <t>Molotokaite E.</t>
  </si>
  <si>
    <t>Trapping Dynamics in Photosystem I-Light Harvesting Complex i of Higher Plants Is Governed by the Competition between Excited State Diffusion from Low Energy States and Photochemical Charge Separation</t>
  </si>
  <si>
    <t>10.1021/acs.jpcb.7b07064</t>
  </si>
  <si>
    <t>2-s2.0-85032631961</t>
  </si>
  <si>
    <t>['yield permittivity', 'space method', 'simple free', 'frequency bands', 'electromagnetic characterization', 'critical importance', 'construction materials', 'conductivity values', 'complex permittivity', '6 ghz']</t>
  </si>
  <si>
    <t>Material characterization | microwave propagation | mm-wave propagation | propagation measurements</t>
  </si>
  <si>
    <t>The determination of the complex permittivity of low-loss construction materials at frequency bands above 6 GHz that are being proposed to allocate forthcoming mobile radio services is of critical importance for the design and deployment of future wireless systems. In this paper, a simple free-space method for the electromagnetic characterization of construction materials that does not require multiple reflection or transmission coefficient measurements for different incidence angles or complex optimization procedures is proposed and tested. The method is shown to yield permittivity and conductivity values in agreement with the literature for some common-use materials using a relatively simple measurement setup and procedure.</t>
  </si>
  <si>
    <t>24938-24943</t>
  </si>
  <si>
    <t>60028218;60028218;60028218;60028218;60028218;60073652</t>
  </si>
  <si>
    <t>6701720057;57193116164;15844704900;6505811506;6602890557;55561644600</t>
  </si>
  <si>
    <t>Degli-Esposti, Vittorio;Zoli, Marco;Vitucci, Enrico M.;Fuschini, Franco;Barbiroli, Marina;Chen, Jiajing</t>
  </si>
  <si>
    <t>China;Italy</t>
  </si>
  <si>
    <t>Shanghai;Bologna</t>
  </si>
  <si>
    <t>Tongji University;Alma Mater Studiorum Universit√† di Bologna</t>
  </si>
  <si>
    <t>60073652;60028218</t>
  </si>
  <si>
    <t>A Method for the Electromagnetic Characterization of Construction Materials Based on Fabry-P√©rot Resonance</t>
  </si>
  <si>
    <t>10.1109/ACCESS.2017.2767278</t>
  </si>
  <si>
    <t>2-s2.0-85032727525</t>
  </si>
  <si>
    <t>['top side', 'strips yielding', 'shaped slots', 'rectangular slots', 'rectangular excrescence', 'proposed design', 'proposed approach', 'promising choice', 'presented design', 'peak gain', 'opposite corners', 'obtained results', 'novel technique', 'merits corroborate', 'measurement studies', 'manuscript elaborates', 'impedance bandwidth', 'ground plane', 'fr4 substrate', 'four strips', 'feeding mechanism', 'crossing points', 'cp feature', 'communication applications', 'bandwidth enhancement', 'axial ratio', 'assess validity', 'array element', '9 ghz', '3 dbic', '3 db', '270 ¬∞']</t>
  </si>
  <si>
    <t>Circular polarization | corner-truncated patches (CTPs) | sequential phase (SP) feed | U-shaped slots | wide impedance bandwidth</t>
  </si>
  <si>
    <t>This manuscript elaborates a novel technique to achieve wideband 2 √ó 2 sequential-phase (SP) fed circularly polarized corner-truncated patch array antenna (CPCTPAA) with sequentially rotated elements. The presented design is printed on FR4 substrate and is fed through a SP feed network. This feeding mechanism is composed of a section of 270¬∞ with four strips and a rectangular excrescence. Through the proposed approach, stable phase difference is generated at the end of the strips yielding in the CP feature. Each array element is composed of a corner-truncated square patch in opposite corners on the top side of the substrate. U-shaped slots are embedded on the ground plane with the aim of bandwidth enhancement. Moreover, rectangular slots are created at the crossing points of patches and feedlines to further enhance CPCTPAA performance. Simulation and measurement studies are conducted on a 70 √ó 70 √ó 1.6 mm3 prototype to assess validity of the proposed design. The obtained results are reflected in terms of impedance bandwidth at 5.1-8.9 GHz for S11&lt;-10 dB and CP at 5.15-7.9 GHz for axial ratio &lt; 3 dB. Besides, peak gain of 11.3 dBic is measured over the operating frequency range. These merits corroborate the proposed design as a promising choice in communication applications.</t>
  </si>
  <si>
    <t>3176-3179</t>
  </si>
  <si>
    <t>Mohammadi-Asl, Saeid;Nourinia, Javad;Ghobadi, Changiz;Majidzadeh, Maryam</t>
  </si>
  <si>
    <t>Wideband Compact Circularly Polarized Sequentially Rotated Array Antenna with Sequential-Phase Feed Network</t>
  </si>
  <si>
    <t>10.1109/LAWP.2017.2767180</t>
  </si>
  <si>
    <t>2-s2.0-85032737380</t>
  </si>
  <si>
    <t>2015BAK01B03-02</t>
  </si>
  <si>
    <t>['theoretically analyzed', 'simulation results', 'signal transmission', 'reception respectively', 'receiver antennas', 'receive information', 'ps ratio', 'proposed design', 'proposed closed', 'primal problem', 'power transfer', 'power splitting', 'optimal solution', 'noise ratio', 'jointly design', 'form solution', 'first present', 'feasible region', 'energy harvested', 'energy concurrently', 'different parameters', 'closed form', 'b ),', 'always feasible']</t>
  </si>
  <si>
    <t>closed-form solution | convex optimization | energy harvesting | full-duplex | SWIPT</t>
  </si>
  <si>
    <t>In this paper, we consider simultaneous wireless information and power transfer in a full-duplex (FD) communication system consisting of one FD access point A (FD-A) and one FD device B (FD-B), each being equipped with a pair of transmitter-receiver antennas for signal transmission and reception respectively. The power splitting (PS) scheme is adopted at FD-B to receive information and energy concurrently. In order to maximize the energy harvested by FD-B while considering the constraints of signal-to-interference-and-noise ratio (SINR) and maximum transmit power at both nodes, we jointly design the optimal transmit power of FD-A and FD-B, as well as the PS ratio of FD-B. Unfortunately, the primal problem is non-convex and is not always feasible with different parameters. Thus, we first present a set of conditions, under which the feasibility of the primal problem is guaranteed. Then, we derive the closed form of the optimal solution with the aid of analyzing the feasible region of the problem. Furthermore, the influences of the parameters on the maximum harvested energy are theoretically analyzed. Finally, simulation results are provided to verify the optimality of the proposed closed-form solution, to validate the analysis of the impact of parameters on the maximum harvested energy and to show the effectiveness of the proposed design, respectively.</t>
  </si>
  <si>
    <t>24975-24987</t>
  </si>
  <si>
    <t>60016930;60016930;60025278</t>
  </si>
  <si>
    <t>55925630100;7402268986;11940803400</t>
  </si>
  <si>
    <t>Hu, Zhongwei;Yuan, Chaowei;Gao, Feifei</t>
  </si>
  <si>
    <t>Maximizing Harvested Energy for Full-Duplex SWIPT System with Power Splitting</t>
  </si>
  <si>
    <t>10.1109/ACCESS.2017.2767178</t>
  </si>
  <si>
    <t>2-s2.0-85032741628</t>
  </si>
  <si>
    <t>Beijing Municipal Excellent Talents Foundation</t>
  </si>
  <si>
    <t>2013CBA01702</t>
  </si>
  <si>
    <t>['wave propagation', 'thz wavefront', 'thz region', 'subwavelength antennas', 'recent years', 'polyethylene lens', 'modulated metasurfaces', 'metasurface employs', 'metasurface devices', 'low cost', 'large number', 'em wave', 'conventional terahertz', 'broad outline', 'allows us']</t>
  </si>
  <si>
    <t>all-optical control | field modulator | metasurface | polarization modulator | terahertz | tunable</t>
  </si>
  <si>
    <t>Metasurface, composed of subwavelength antennas, allows us to obtain arbitrary permittivity and permeability in electromagnetic (EM) waveband. It can be used to control the polarization, frequency, amplitude, and phase of the EM wave. Conventional terahertz (THz) components, such as high-impedance silicon lens, polyethylene lens, and quartz wave plate, rely on the phase accumulation along the wave propagation to reshape the THz wavefront. The metasurface employs the localized surface plasmon resonance to modulate the wavefront. Compared with conventional THz components, metasurface has the advantages of being ultrathin, ultralight, and low cost. In recent years, a large number of THz devices based on metasurface have been proposed. We review in broad outline the metasurface devices in the THz region and describe the progress of static and tunable THz field-modulated metasurfaces in detail. Finally, we discuss current challenges and opportunities in this rapidly developing research field.</t>
  </si>
  <si>
    <t>60020256-107003670-116476812;60020256</t>
  </si>
  <si>
    <t>55503905700;57203829172</t>
  </si>
  <si>
    <t>He, Jingwen;Zhang, Yan</t>
  </si>
  <si>
    <t>Capital Normal University;State Key Laboratory of Space-Ground Integrated Information Technology;Beijing Institute of Satellite Information Engineering</t>
  </si>
  <si>
    <t>60020256;116476812;107003670</t>
  </si>
  <si>
    <t>Metasurfaces in terahertz waveband</t>
  </si>
  <si>
    <t>10.1088/1361-6463/aa8dc6</t>
  </si>
  <si>
    <t>2-s2.0-85032746790</t>
  </si>
  <si>
    <t>TEC2016-78028-C3-3-P</t>
  </si>
  <si>
    <t>['whole aperture', 'thereby maximizing', 'suitably chosen', 'radiating area', 'radial corrugations', 'polar level', 'mode he11', 'maximum gain', 'letter proposes', 'good cross', 'feeding plane', 'corrugated section', 'circular waveguide', 'aperture efficiency', '9 mm', '2 dbi']</t>
  </si>
  <si>
    <t>Corrugated horn antenna | hard surfaces | reflector antenna feeds | satellite antennas</t>
  </si>
  <si>
    <t>This letter proposes a low-profile horn antenna with radial corrugations. The depth and width of the corrugations are suitably chosen to excite the mode HE11 in the corrugated section. This mode spreads uniformly across the whole aperture, thereby maximizing the radiating area and the aperture efficiency. The good polarization purity of mode HE11 provides a good cross-polar level and a low sidelobe level. The structure is fed by a circular waveguide with two matching elements on the feeding plane that minimize the return loss level. A prototype has been fabricated and measured to operate in the Ku-band. The prototype, with a height of just 6.9 mm, i.e., 0.3Œª0, provides a maximum gain above 12.2 dBi and an aperture efficiency better than 72% within the operating frequency band.</t>
  </si>
  <si>
    <t>3180-3183</t>
  </si>
  <si>
    <t>60011476;60011476;60011476;60011476</t>
  </si>
  <si>
    <t>56381556300;16025395100;6507659941;57210183362</t>
  </si>
  <si>
    <t>Moy-Li, Hon Ching;Sanchez-Escuderos, Daniel;Antonino-Daviu, Eva;Ferrando-Bataller, Miguel</t>
  </si>
  <si>
    <t>Moy-Li H.C.</t>
  </si>
  <si>
    <t>Low-Profile Radially Corrugated Horn Antenna</t>
  </si>
  <si>
    <t>10.1109/LAWP.2017.2767182</t>
  </si>
  <si>
    <t>2-s2.0-85032747362</t>
  </si>
  <si>
    <t>37 (1)/14/33/2015/BRNS</t>
  </si>
  <si>
    <t>['‚ àº20', 'studied systematically', 'sintering temperature', 'quality factor', 'obtained properties', 'loss tangent', 'dielectric resonator', 'dielectric properties', 'dielectric constant', 'antenna applications']</t>
  </si>
  <si>
    <t>Composite | dielectric properties | sintering</t>
  </si>
  <si>
    <t>We report the structural, microwave dielectric properties of (1-x)MgTiO3(MTO)‚ÄìxBa5Nb4O15 (BNO) (where x = 0.1, 0.2, 0.3 and 0.4 wt.%) prepared by solid state reaction method. The effect of sintering temperature on structural, microstructural and dielectric properties of (1-x)MTO‚ÄìxBNO for x = 0.1 has been studied systematically. The best dielectric properties were observed for (1-x)MTO‚ÄìxBNO at x = 0.1, with the dielectric constant (œµr) ‚àº20, loss tangent (tanŒ¥) ‚àº 10‚àí4, and quality factor (Q √ó fo) = 60,230¬†GHz at 8.25¬†GHz with œÑf ‚àº ‚àí5 ppm/¬∞C. The obtained properties of this material makes promising for dielectric resonator and antenna applications.</t>
  </si>
  <si>
    <t>145-151</t>
  </si>
  <si>
    <t>Ferroelectrics</t>
  </si>
  <si>
    <t>60010126;60010126;60010126</t>
  </si>
  <si>
    <t>57199499124;57199506455;55798880200</t>
  </si>
  <si>
    <t>Rabha, Susmita;Chikkala, Anil Kumar;Dobbidi, Pamu</t>
  </si>
  <si>
    <t>Rabha S.</t>
  </si>
  <si>
    <t>Structural and dielectric properties of (1-x)MgTiO&lt;inf&gt;3&lt;/inf&gt;-xBa&lt;inf&gt;5&lt;/inf&gt;Nb&lt;inf&gt;4&lt;/inf&gt;O&lt;inf&gt;15&lt;/inf&gt; composites by microwave sintering process</t>
  </si>
  <si>
    <t>10.1080/00150193.2017.1361233</t>
  </si>
  <si>
    <t>2-s2.0-85038113562</t>
  </si>
  <si>
    <t>['terrible diseases', 'taxonomically identified', 'swimming responses', 'rdna sequence', 'prime aim', 'present study', 'potential source', 'physiological activity', 'phylogenetic analysis', 'penicillium daleae', 'nauplii organisms', 'nauplii larvae', 'mortality begins', 'morphological characterization', 'least lc50', 'lc90 values', 'larvicidal potential', 'larvicidal efficacy', 'human beings', 'histopathological analysis', 'higher concentration', 'fungus mycelia', 'eye formation', 'experiment indicates', 'evolutionary sketch', 'developing eco', 'daleae mycelia', 'cuticular parts', 'culex quinquefasciatus', 'cost chemicals', 'caudal hairs', 'body structures', 'attained 100', 'appropriate tool', 'analyzed together', 'aegypti larvae', 'aedes aegypti', 'abdominal region', '918 œºg', '75 mm', '72 mm', '606 œºg', '18 h', '15 days', '1000 œºg']</t>
  </si>
  <si>
    <t>Artemia nauplii | Bio-toxicity | KX387370 | Larvicidal | Penicillium daleae | Phylogenetic tree</t>
  </si>
  <si>
    <t>Mosquitoes can transmit the terrible diseases to human beings. Soil-borne fungal products act as potential source for low-cost chemicals, used for developing eco-friendly control agents against mosquito-vector borne diseases. The prime aim of study was to check the larvicidal potential of fungus mycelia (by ethyl acetate solvent) extract from Penicillium daleae (KX387370) against Culex quinquefasciatus and Aedes aegypti and to test the toxicity of brine shrimp Artemia nauplii, by observing the physiological activity. The ethyl acetate extract of P. daleae mycelia (after 15 days) from Potato dextrose broth (PDB) medium revealed better result with least LC50 and LC90 values of I-IV instars larvae of Cx. quinquefasciatus (LC50 = 127.441, 129.087, 108.683, and 93.521; LC90 = 152.758, 158.169, 139.091, and 125.918 Œºg/ml) and Ae. aegypti (LC50 = 105.077, 83.943, 97.158, and 76.513; LC90 = 128.035, 106.869, 125.640, and 104.606 Œºg/ml) respectively. At higher concentration (1000 Œºg/ml) of extracts, mortality begins at 18 h of exposure and attained 100% mortality after 48 h exposure. Overall, the activity was depends on the dose and time of exposure to the extracts. The stereomicroscopic and histopathological analysis of Ae. aegypti and Cx. quinquefasciatus larvae treated with mycelium ethyl acetate extract showed complete disintegration of abdominal region, particularly the midgut and caeca, loss of cuticular parts and caudal hairs. Morphological characterization of the fungi was performed and taxonomically identified through 5.8s rDNA technique. The phylogenetic analysis of rDNA sequence was carried out to find out the taxonomic and the evolutionary sketch of isolate in relation to earlier described genus Penicillium. Behavior and swimming speed alteration was analyzed together with mortality. The results of the experiment indicates that swimming behavior recorder (SBR) is a appropriate tool to detect individual swimming speed of the A. nauplii organisms, since the values have been obtained in accordance with control monitored results showed the 2.75 mm s-1 and after 24 h treated found to be 0.72 mm s-1, respectively. The extract-exposed to A. nauplii showed changes in body structures, i.e., intestine enlargement, eye formation, outer shell malformations and loss of antennae. In the present study, we aimed to investigate the toxicity of the ethyl acetate extract of P. daleae on A. nauplii larvae by performing the mortality, behavior and alterations in swimming responses. This is the first time report on the larvicidal efficacy of P. daleae ethyl acetate extract against Cx. quinquefasciatus and Ae. aegypti larvae.</t>
  </si>
  <si>
    <t>OCT</t>
  </si>
  <si>
    <t>Frontiers in Pharmacology</t>
  </si>
  <si>
    <t>60012959;100383422;60012959</t>
  </si>
  <si>
    <t>56662101900;56561667000;7003295307</t>
  </si>
  <si>
    <t>Ragavendran, C.;Mariappan, T.;Natarajan, Devarajan</t>
  </si>
  <si>
    <t>Salem;Madurai</t>
  </si>
  <si>
    <t>Periyar University;Centre for Research in Medical Entomology (ICMR)</t>
  </si>
  <si>
    <t>60012959;100383422</t>
  </si>
  <si>
    <t>Ragavendran C.</t>
  </si>
  <si>
    <t>Larvicidal, histopathological efficacy of Penicillium daleae against larvae of Culex quinquefasciatus and Aedes aegypti plus biotoxicity on Artemia nauplii a non-target aquatic organism</t>
  </si>
  <si>
    <t>10.3389/fphar.2017.00773</t>
  </si>
  <si>
    <t>2-s2.0-85032189231</t>
  </si>
  <si>
    <t>['unidirectional right', 'suitable combination', 'simple structure', 'ratio bandwidth', 'proposed antenna', 'peak gain', 'overall dimension', 'letter presents', 'impedance bandwidth', 'hand circular', 'crossed dipole', 'compact configuration', 'broadband cavity', '62 ghz', '62 dbi', '5 %)', '4 %).', '34 ghz', '28 œª0', '10 db']</t>
  </si>
  <si>
    <t>Broadband | circularly polarized (CP) | crossed dipole | loop antenna</t>
  </si>
  <si>
    <t>This letter presents a broadband cavity-backed circularly polarized (CP) crossed-dipole antenna encircled by a novel asymmetrical cross-loop. By using the single parasitic cross-loop, the antenna has a simple structure and a compact configuration. More importantly, it produces additional two CP modes. The suitable combination of the crossed dipole and the cross-loop provides broadband CP operation. The measured results show that the proposed antenna with an overall dimension of 1.1 Œª0 √ó 1.1Œª0 √ó 0.28 Œª0 (in terms of the CP center frequency) features broadband CP characteristics of an impedance bandwidth with S11 &lt; -10 dB from 3.14 to 6.34 GHz (67.5%) and a 3 dB axial-ratio bandwidth from 3.83 to 6.62 GHz (53.4%). A unidirectional right-hand circular-polarized radiation pattern with a peak gain of 10.62 dBi is achieved over the CP operating band.</t>
  </si>
  <si>
    <t>3184-3187</t>
  </si>
  <si>
    <t>60025578;60025578;60083503;60025578</t>
  </si>
  <si>
    <t>Fuzhou;Xi'an</t>
  </si>
  <si>
    <t>Fujian University of Technology;Xidian University</t>
  </si>
  <si>
    <t>60083503;60025578</t>
  </si>
  <si>
    <t>Broadband Circularly Polarized Crossed-Dipole Antenna with a Single Asymmetrical Cross-Loop</t>
  </si>
  <si>
    <t>10.1109/LAWP.2017.2767700</t>
  </si>
  <si>
    <t>2-s2.0-85032748941</t>
  </si>
  <si>
    <t>['wide varieties', 'transmission line', 'tm modes', 'synthesized layers', 'polarization types', 'optimization process', 'operating bandwidth', 'numerical technique', 'layer structure', 'k bands', 'incident angles', 'incidence angle', 'genetic algorithm', 'efficient techniques', 'different approaches', 'desired bandwidth', 'designed based', 'car ),', 'additional layer', '26 ghz', '16 db']</t>
  </si>
  <si>
    <t>Analysis and statistical methods | Microwave Antennas | Microwave radiometers; Radar Astronomy</t>
  </si>
  <si>
    <t>In this paper, straightforward and efficient techniques have been addressed into double-layer structure to enlarge the operating bandwidth to include the X, Ku and K bands, in addition to increase the electromagnetic wave absorption for wide varieties of incident angles and both polarization types. To increase the band-stop resonating frequency up to 26 GHz, an additional layer of meta-surface, circuit analog radar absorber material (CAR), or a thin radar absorber material (RAM) layer is engineered. The synthesized layers are designed based on optimization process with genetic algorithm (GA) through numerical technique (Ansoft design software HFSS) for both transmission line (T.L) and the free space method to get optimal material properties suitable for the design. For different approaches, the designed structures achieved a reflectivity value less than -16 dB on average in the desired bandwidth from 8 to 26 GHz for TE/TM modes with incidence angle up to 50.</t>
  </si>
  <si>
    <t>P10022</t>
  </si>
  <si>
    <t>60000526;60029258</t>
  </si>
  <si>
    <t>57132527200;14031747200</t>
  </si>
  <si>
    <t>El-Hakim, H. A.;Mahmoud, K. R.</t>
  </si>
  <si>
    <t>Cairo;6th October</t>
  </si>
  <si>
    <t>Helwan University;Misr University for Science and Technology</t>
  </si>
  <si>
    <t>60029258;60000526</t>
  </si>
  <si>
    <t>El-Hakim H.</t>
  </si>
  <si>
    <t>A comparative study between different approaches to improve the RCS of a compact double-layer absorber</t>
  </si>
  <si>
    <t>10.1088/1748-0221/12/10/P10022</t>
  </si>
  <si>
    <t>2-s2.0-85033795005</t>
  </si>
  <si>
    <t>['varying roughness', 'smaller effects', 'produce non', 'previously attributed', 'percolation threshold', 'model suggests', 'less resilient', 'hydrologic connectivity', 'heterogeneous patches', 'heterogeneous floodplains', 'evolving landscapes', 'channel connectivity', 'alone sufficient', 'aerial imagery']</t>
  </si>
  <si>
    <t>connectivity | Everglades | flow-vegetation feedback | surface water | upscaling | wetlands</t>
  </si>
  <si>
    <t>How important is hydrologic connectivity for surface water fluxes through heterogeneous floodplains, deltas, and wetlands? While significant for management, this question remains poorly addressed. Here we adopt spatial resistance averaging, based on channel and patch configuration metrics quantifiable from aerial imagery, to produce an upscaled rate law for discharge. Our model suggests that patch coverage largely controls discharge sensitivity, with smaller effects from channel connectivity and vegetation patch fractal dimension. However, connectivity and patch configuration become increasingly important near the percolation threshold and at low water levels. These effects can establish positive feedbacks responsible for substantial flow change in evolving landscapes (14‚Äì36%, in our Everglades case study). Connectivity also interacts with other drivers; flow through poorly connected hydroscapes is less resilient to perturbations in other drivers. Finally, we found that flow through heterogeneous patches is alone sufficient to produce non-Manning flow‚Äìdepth relationships commonly observed in wetlands but previously attributed to depth-varying roughness.</t>
  </si>
  <si>
    <t>10,349-10,358</t>
  </si>
  <si>
    <t>60025038;60025038;60013959</t>
  </si>
  <si>
    <t>23969559100;57196056342;57209595471</t>
  </si>
  <si>
    <t>Larsen, Laurel G.;Ma, Jie;Kaplan, David</t>
  </si>
  <si>
    <t>Berkeley;Gainesville</t>
  </si>
  <si>
    <t>University of California, Berkeley;University of Florida</t>
  </si>
  <si>
    <t>60025038;60013959</t>
  </si>
  <si>
    <t>Larsen L.</t>
  </si>
  <si>
    <t>How Important Is Connectivity for Surface Water Fluxes? A Generalized Expression for Flow Through Heterogeneous Landscapes</t>
  </si>
  <si>
    <t>10.1002/2017GL075432</t>
  </si>
  <si>
    <t>2-s2.0-85031500051</t>
  </si>
  <si>
    <t>['yield stress', 'type seismicity', 'subshear rupture', 'stress drop', 'slip weakening', 'rupture process', 'mw 6', 'motion records', 'major rupture', 'last mega', 'kappa value', 'elliptical asperity', 'earthquake occurred', 'earthquake could', 'active zone', '98 ).', '9 mainshock', '9 earthquake', '65 ¬†']</t>
  </si>
  <si>
    <t>Chile | earthquake | seismic source | slow slip event</t>
  </si>
  <si>
    <t>The Valparaiso 2017 sequence occurred in the Central Chile megathrust, an active zone where the last mega-earthquake occurred in 1730. Intense seismicity started 2¬†days before the Mw 6.9 mainshock, a slow trenchward movement was observed in the coastal GPS antennas and was accompanied by foreshocks and repeater-type seismicity. To characterize the rupture process of the mainshock, we perform a dynamic inversion using the strong-motion records and an elliptical patch approach. We suggest that a slow slip event preceded and triggered the Mw 6.9 earthquake, which ruptured an elliptical asperity (semiaxis of 10¬†km and 5¬†km, with a subshear rupture, stress drop of 11.71¬†MPa, yield stress of 17.21¬†MPa, slip weakening of 0.65¬†m, and kappa value of 1.98). This earthquake could be the beginning of a long-term nucleation phase to a major rupture, within the highly coupled Central Chile zone where a megathrust earthquake like 1730 is expected.</t>
  </si>
  <si>
    <t>10,290-10,297</t>
  </si>
  <si>
    <t>60012464;60001970;60012464;60012464;60012464;60012464;60022195;60012464;60001970;60012464;60000179;60001970</t>
  </si>
  <si>
    <t>23973204300;57196216979;55806102300;57192248423;56545688100;55353592800;54407352000;9535161900;24382069900;15837526300;57207540396;57203103267</t>
  </si>
  <si>
    <t>Ruiz, S.;Aden-Antoniow, F.;Baez, J. C.;Otarola, C.;Potin, B.;del Campo, F.;Poli, P.;Flores, C.;Satriano, C.;Leyton, F.;Madariaga, R.;Bernard, P.</t>
  </si>
  <si>
    <t>United States;Chile;France;France</t>
  </si>
  <si>
    <t>Cambridge;Santiago;Paris;Paris</t>
  </si>
  <si>
    <t>Massachusetts Institute of Technology;Universidad de Chile;Institut de Physique du Globe de Paris;√âcole Normale Sup√©rieure</t>
  </si>
  <si>
    <t>60022195;60012464;60001970;60000179</t>
  </si>
  <si>
    <t>Ruiz S.</t>
  </si>
  <si>
    <t>Nucleation Phase and Dynamic Inversion of the M&lt;inf&gt;w&lt;/inf&gt; 6.9 Valpara√≠so 2017 Earthquake in Central Chile</t>
  </si>
  <si>
    <t>10.1002/2017GL075675</t>
  </si>
  <si>
    <t>2-s2.0-85032256103</t>
  </si>
  <si>
    <t>16-29-14029</t>
  </si>
  <si>
    <t>['without doping', 'used pump', 'ultrafast switches', 'ultrafast properties', 'ultrafast optical', 'thz antennas', 'subsequent annealing', 'promising materials', 'point defects', 'ortiz model', 'large number', 'introduced delta', 'interpreted using', 'high resistivity', 'gaas doped', 'efficient method', 'clusters align', 'became one', 'based structures', 'applied without', 'appear due', 'annealing temperatures', 'acceptor concentrations']</t>
  </si>
  <si>
    <t>delta-doping | LT-GaAs | optical pump-probe | relaxation time</t>
  </si>
  <si>
    <t>We characterized the ultrafast properties of LT-GaAs doped with silicon Œ¥-layers and introduced delta-doping (Œ¥-doping) as efficient method for enhancing the properties of GaAs-based structures which can be useful for terahertz (THz) antenna, ultrafast switches and other high frequency applications. Low temperature grown GaAs (LT-GaAs) became one of the most promising materials for ultrafast optical and THz devices due to its short carrier lifetime and high carrier mobility. Low temperature growth leads to a large number of point defects and an excess of arsenic. Annealing of LT-GaAs creates high resistivity through the formation of As-clusters, which appear due to the excess of arsenic. High resistivity is very important for THz antennas so that voltage can be applied without the risk of breakdown. With Œ¥-Si doping, control of As-clusters is possible, since after annealing, clusters align in the plane where the Œ¥-doping occurs. In this paper, we compare the properties of LT-GaAs-based planar structures with and without Œ¥-Si doping and subsequent annealing. We used pump-probe transient reflectivity as a probe for ultrafast carrier dynamics in LT-GaAs. The results of the experiment were interpreted using the Ortiz model and show that the Œ¥-Si doping increases deep donor and acceptor concentrations and decreases the photoinduced carrier lifetime as compared with LT-GaAs with same growth and annealing temperatures, but without doping.</t>
  </si>
  <si>
    <t>60096204;60096204;60096204;60096204;60110480;60110480;60110480;60110480</t>
  </si>
  <si>
    <t>57194467463;57192668348;55454206600;7005350309;7004721532;6701768605;6602114705;7004885010</t>
  </si>
  <si>
    <t>Khusyainov, D. I.;Dekeyser, C.;Buryakov, A. M.;Mishina, E. D.;Galiev, G. B.;Klimov, E. A.;Pushkarev, S. S.;Klochkov, A. N.</t>
  </si>
  <si>
    <t>Khusyainov D.</t>
  </si>
  <si>
    <t>Ultrafast carrier dynamics in LT-GaAs doped with Si delta layers</t>
  </si>
  <si>
    <t>10.1142/S0217979217501958</t>
  </si>
  <si>
    <t>2-s2.0-85020264180</t>
  </si>
  <si>
    <t>['unit cell', 'two responses', 'proposed ms', 'polarized responses', 'polarization converter', 'measured results', 'like treatment', 'frequency points', 'crossed corners', 'conversion characteristics', 'axial ratio', 'application area', '800 mhz', '75 efficiency', '3 db']</t>
  </si>
  <si>
    <t>axial ratio | axial ratio bandwidth | Metasurface | polarization conversion</t>
  </si>
  <si>
    <t>In this paper, we present a wide band metasurface (MS) polarization converter which converts a linearly polarized signal to a right-handed or left-handed circularly polarized signal both numerically and experimentally. The unit cell of MS has three nested rectangular resonators which have two metallic patches at its crossed corners. The simulated and measured results are achieved by a commercial full wave EM simulator and a vector network analyzer with two horn antennas in microwave frequency regime. The S-parameters are obtained for co-polarized and cross-polarized responses and axial ratio is evaluated by the division of these two responses. The axial ratio is kept below 3 dB for efficient polarization converting activity. Correspondingly, axial ratio bandwidth of 800 MHz is obtained. The proposed MS can easily be fabricated and integrated into many desired applications by proper configurations depending on the application area and frequencies. The proposed MS has potential such as polarization converter with 0.75 efficiency in WiMAX frequency band, PMC-like treatment with a phase reflection around 0 and reflection coefficient nearly unity at some frequency points. Beside this, the three nested rectangle MSs also provide opportunities to design low profile antennas with conversion characteristics.</t>
  </si>
  <si>
    <t>60114928;60114928;60114928;60114928;60032587;60031883</t>
  </si>
  <si>
    <t>57214510450;36916004800;35241864100;35409282500;14045194800;15052388000</t>
  </si>
  <si>
    <t>Altintas, Olcay;Unal, Emin;Akgol, Oguzhan;Karaaslan, Muharrem;Karadag, Faruk;Sabah, Cumali</t>
  </si>
  <si>
    <t>Iskenderun;Adana;Ankara</t>
  </si>
  <si>
    <t>Iskenderun Technical University;√áukurova √úniversitesi;Orta Dogu Teknik Universitesi Kuzey Kibris Kampusu</t>
  </si>
  <si>
    <t>60114928;60032587;60031883</t>
  </si>
  <si>
    <t>Altintas O.</t>
  </si>
  <si>
    <t>Design of a wide band metasurface as a linear to circular polarization converter</t>
  </si>
  <si>
    <t>10.1142/S0217984917502748</t>
  </si>
  <si>
    <t>2-s2.0-85029166266</t>
  </si>
  <si>
    <t>['wireless networks', 'wireless devices', 'use cases', 'strong potential', 'standardization activities', 'spectral efficiencies', 'several mimo', 'satisfactorily match', 'provide flexible', 'proposed framework', 'proper mimo', 'prominent non', 'overall objectives', 'obtained results', 'key ability', 'integrates gfdm', 'input multiple', 'index modulation', 'im concept', 'great flexibility', 'gfdm schemes', 'foreseen requirements', 'fifth generation', 'energy efficiency', 'emerging technique', 'easily tuned', 'computational complexities', 'channel conditions', 'beneficial properties', 'based waveforms', 'based nr']</t>
  </si>
  <si>
    <t>5G wireless networks | GFDM | index modulation | MIMO systems | multicarrier modulation | physical layer design | quadrature spatial modulation | spatial modulation</t>
  </si>
  <si>
    <t>After the vision and the overall objectives of future wireless networks for 2020 and beyond have been defined, standardization activities for fifth generation (5G) wireless networks have been started. Although it is expected that 5G new radio (NR) will be based on cyclicly prefixed orthogonal frequency division multiplexing (CP-OFDM)-based waveforms along with multiple waveform numerologies, the sufficiency of CP-OFDM-based NR is quite disputable due to the continuing massive growth trend in number of wireless devices and applications. Therefore, studies on novel radio access technologies (RATs) including advanced waveforms and more flexible radio accessing schemes must continue for future wireless networks. Generalized frequency division multiplexing (GFDM) is one of the prominent non-CP-OFDM-based waveforms. It has recently attracted significant attention in research because of its beneficial properties to fulfill the requirements of future wireless networks. Multiple-input multiple-output (MIMO)-friendliness is a key ability for a physical layer scheme to satisfactorily match the foreseen requirements of future wireless networks. On the other hand, the index modulation (IM) concept, which relies on conveying additional information bits through indices of certain transmit entities, is an emerging technique to provide better spectral and energy efficiency. In this paper, considering the advantages of non-CP-OFDM-based waveforms and the IM concept, we present a framework, which integrates GFDM with space and frequency IM schemes to provide flexible and advanced novel RATs for future wireless networks. Several MIMO-GFDM schemes are provided through the proposed framework and their bit error ratio performances, computational complexities, and spectral efficiencies are analyzed. Based on the obtained results, a guideline for selecting the proper MIMO-GFDM scheme considering target performance criterion is given. It has been demonstrated that the proposed framework has a strong potential to engineer the space-frequency structure according to channel conditions and use cases, and it provides a great flexibility that can be easily tuned to address the required performance criterion.</t>
  </si>
  <si>
    <t>24727-24746</t>
  </si>
  <si>
    <t>57193698588;24758022600;6701789844</t>
  </si>
  <si>
    <t>Ozturk, Ersin;Basar, Ertugrul;Cirpan, Hakan Ali</t>
  </si>
  <si>
    <t>Ozturk E.</t>
  </si>
  <si>
    <t>Generalized Frequency Division Multiplexing with Flexible Index Modulation</t>
  </si>
  <si>
    <t>10.1109/ACCESS.2017.2768401</t>
  </si>
  <si>
    <t>2-s2.0-85033380414</t>
  </si>
  <si>
    <t>['unit cell', 'two types', 'theoretical predictions', 'latter kind', 'grazing direction', 'experimentally demonstrated', 'based luneburg', 'also cheap']</t>
  </si>
  <si>
    <t>The metasurface lens composing of 2D periodic metallic patches on a grounded dielectric slab possesses several advantages such as being light, low-profile, compact, and also cheap to manufacture. In this paper, a Luneburg lens synthesized by a metasurface and designated for use as a surface wave antenna is proposed. Two types of unit cell will be compared, one whose surface wave modal dispersion varies significantly with the grazing direction and another that does not. In the context of being applied as surface wave antennas, it will be shown that the Luneburg lens synthesized by the latter kind of unit cell provides improved performance as compared to the former. Several aperture sub-efficiencies of the metasurface-based Luneburg-lens antenna shall be used for the characterization of the radiation. A prototype of the designed lens antenna has also been manufactured. Measurement results agree well with theoretical predictions and the efficacy of this device over a fairly wide bandwidth has been experimentally demonstrated.</t>
  </si>
  <si>
    <t>27405-27414</t>
  </si>
  <si>
    <t>60012370;60012370;60012370;60012370;60012370</t>
  </si>
  <si>
    <t>57196450659;57196460277;57196461981;57196461288;6602436394</t>
  </si>
  <si>
    <t>Chen, Kuang Cheng;Yang, Jiun Wen;Yang, Yueh Chieh;Khin, Chang Fu;Kehn, M. Ng Mou</t>
  </si>
  <si>
    <t>Plasmonic Luneburg lens antenna synthesized by metasurfaces with hexagonal lattices</t>
  </si>
  <si>
    <t>10.1364/OE.25.027405</t>
  </si>
  <si>
    <t>2-s2.0-85033386739</t>
  </si>
  <si>
    <t>['user pairs', 'user nodes', 'thus allocated', 'three components', 'simulation demonstrates', 'simple amplify', 'relay nodes', 'reducing inter', 'receive beamformers', 'performance improvement', 'pair interference', 'multipair two', 'form solution', 'communication network', 'channel uncertainty', 'antenna setting']</t>
  </si>
  <si>
    <t>multi-pair | relay networks | robust | Transceiver beamforming | two-way</t>
  </si>
  <si>
    <t>In this paper, the transceiver beamforming problem is studied for multipair two-way distributed relay networks, particularly with multi-antenna user nodes and in the presence of channel state errors. With multi-antenna setting on the user nodes, some of the usual signal processing tasks are shifted from the relay nodes to the user nodes with the proposed transceiver beamforming designs. The transmit beamforming vectors, distributed relay coefficients, and the receive beamforming vectors are obtained by iteratively solving three sub-problems, each having a closed-form solution. The tasks of maximizing desired signal power, and reducing inter-pair interference and noise are thus allocated to different iteration steps. By this arrangement, the transmit and receive beamformers of each user are responsible for improving its own performance and the distributed relay nodes with simple amplify-and-forward protocol aim at creating a comfortable communication environment for all user pairs. With respect to the channel uncertainty, two relay strategies are proposed considering two different requirements from the communication network: sum relay output power and individual relay output power. Our simulation demonstrates that the performance improvement can be very significant through cooperation of the three components, especially when the number of relay nodes is large.</t>
  </si>
  <si>
    <t>24656-24667</t>
  </si>
  <si>
    <t>56969907600;56645219600</t>
  </si>
  <si>
    <t>Ma, Jingxiao;Liu, Wei</t>
  </si>
  <si>
    <t>Robust Iterative Transceiver Beamforming for Multipair Two-Way Distributed Relay Networks</t>
  </si>
  <si>
    <t>10.1109/ACCESS.2017.2768436</t>
  </si>
  <si>
    <t>2-s2.0-85033391942</t>
  </si>
  <si>
    <t>Natural Science Foundation of Guangdong Province</t>
  </si>
  <si>
    <t>['without using', 'upper band', 'three modes', 'proposed antenna', 'meticulously introduced', 'low profile', 'ground plane', 'filtering response', 'extra circuit', 'centrally fed', 'average gain', '5 %,', '027 œª0']</t>
  </si>
  <si>
    <t>Filtering antenna | Omnidirectional antenna | Wideband antenna</t>
  </si>
  <si>
    <t>A wideband omnidirectional patch antenna with filtering response is investigated in this paper. The circular patch antenna is centrally fed by a probe, with its TM01, TM02, and TM03 modes simultaneously excited. Two ring slots are meticulously introduced into the patch and ground plane to merge the three modes of a kind, realizing a wide omnidirectionally radiating passband. The introduction of the slots also generates two radiation minimums at the lower and upper band-edges, leading to an enhanced suppression level in the stopbands. Hence, a compact wideband filtering patch antenna with quasi-elliptic bandpass response is obtained, without using any extra circuit. The proposed antenna has a low profile of 0.027 Œª0, a 10-dB impedance bandwidth of 19.5%, an average gain of 7.5 dBi within passband, and an out-of-band suppression level of over 23 dB within stopband.</t>
  </si>
  <si>
    <t>26015-26021</t>
  </si>
  <si>
    <t>57194057912;8369901700;57189340575</t>
  </si>
  <si>
    <t>Wu, Tian Li;Pan, Yong Mei;Hu, Peng Fei</t>
  </si>
  <si>
    <t>Wideband omnidirectional slotted patch antenna with filtering response</t>
  </si>
  <si>
    <t>10.1109/ACCESS.2017.2768067</t>
  </si>
  <si>
    <t>2-s2.0-85033402468</t>
  </si>
  <si>
    <t>['vibrational absorption', 'unstructured sample', 'results pave', 'plasmonic resonators', 'plasmonic array', 'magnitude compared', 'doping level', 'antennas require', 'antenna width', '2 orders']</t>
  </si>
  <si>
    <t>We demonstrate surface enhanced infrared absorption spectroscopy using 1-dimensional highly doped semiconductors based on Si-doped InAsSb plasmonic nanoantennas. Engineering the plasmonic array to support the localized surface plasmon resonance aligned with the molecular vibrational absorption mode of interest involves finely setting the doping level and nano-antenna width. Heavily doped nano-antennas require a wider size compared to lightly doped resonators. Increasing the doping level, and consequently the width of the nano-antenna, enhances the vibrational absorption of a ~15 nm thick organic layer up to 2 orders of magnitude compared to the unstructured sample and therefore improves sensing. These results pave the way towards molecule fingerprint sensor manufacturing by tailoring the plasmonic resonators to get a maximum surface enhanced infrared absorption at the target vibrational mode.</t>
  </si>
  <si>
    <t>26651-26661</t>
  </si>
  <si>
    <t>60108549-60008134;60108549-60008134;60108549-60008134;60108549-60008134;60108549-60008134;60108549-60008134;60016908;60108549-60008134;60108549-60008134</t>
  </si>
  <si>
    <t>36731177800;57094964100;23976169900;8957598800;6701526424;57190388665;23992830500;7006952900;57196468314</t>
  </si>
  <si>
    <t>Milla, M. J.;Barho, F.;Gonz√°lez-Posada, F.;Cerutti, L.;Charlot, B.;Bomers, M.;Neubrech, F.;Tournie, E.;Taliercio, And T.</t>
  </si>
  <si>
    <t>France;Germany;France</t>
  </si>
  <si>
    <t>Montpellier;Heidelberg;Paris</t>
  </si>
  <si>
    <t>IES Institut d'Electronique et des Syst√®mes;Universit√§t Heidelberg;CNRS Centre National de la Recherche Scientifique</t>
  </si>
  <si>
    <t>60108549;60016908;60008134</t>
  </si>
  <si>
    <t>Milla M.J.</t>
  </si>
  <si>
    <t>Surface-enhanced infrared absorption with Si-doped InAsSb/GaSb nano-antennas</t>
  </si>
  <si>
    <t>10.1364/OE.25.026651</t>
  </si>
  <si>
    <t>2-s2.0-85033470738</t>
  </si>
  <si>
    <t>['temperature simulation', 'standard deviation', 'simulation process', 'simulation data', 'simulated numerically', 'significantly simplify', 'sar equations', 'prediction accuracy', 'pennes bio', 'new sar', 'maximum error', 'heating sources', 'good agreement', 'experimental data', 'computation method', 'comparison results', 'calculated according', 'average error']</t>
  </si>
  <si>
    <t>Microwave ablation | specific absorptionrate | temperature distribution simulation</t>
  </si>
  <si>
    <t>Purpose: To propose an improved specific absorption rate (SAR) computation method by incorporating a thermal conductivity item, develop mathematical simulation models based on the SAR, and enhance the accuracy of temperature simulation for 2450-MHz microwave fields. Materials and methods: Experimental data of 2450-MHz microwave antenna were obtained with a phantom and then new SAR equations were calculated according to Pennes bio-heat transfer equation. Next, the SAR equations were regarded as heating sources and SAR-derived temperature changes were simulated numerically; Finally, temperature measurement results were compared with simulation data to validate the accuracy of the new SAR method. Results: The simulated and measured temperature changes were generally in good agreement for the phantom. According to comparison results, the maximum error was less than 6 ¬∞C, the average error was less than 2 ¬∞C, and the standard deviation was less than 1 ¬∞C. Conclusions: This new SAR-derived simulation method can significantly simplify the simulation process and improve the prediction accuracy of microwave ablation temperature field.</t>
  </si>
  <si>
    <t>Computer Assisted Surgery</t>
  </si>
  <si>
    <t>60022281;60022281;60022281;60022281;60022281;60022281</t>
  </si>
  <si>
    <t>22833975100;22837261700;57192629825;57195734558;55669334600;57195741559</t>
  </si>
  <si>
    <t>Gao, Hongjian;Wu, Shuicai;Wang, Xiaoru;Hu, Rui;Zhou, Zhuhuang;Sun, Xuecong</t>
  </si>
  <si>
    <t>Gao H.</t>
  </si>
  <si>
    <t>Temperature simulation of microwave ablation based on improved specific absorption rate method compared to phantom measurements</t>
  </si>
  <si>
    <t>10.1080/24699322.2017.1378605</t>
  </si>
  <si>
    <t>2-s2.0-85029683673</t>
  </si>
  <si>
    <t>Ministry of Education, Culture, Sports, Science and Technology</t>
  </si>
  <si>
    <t>JPMJCR14F1</t>
  </si>
  <si>
    <t>MEXT</t>
  </si>
  <si>
    <t>['te films', 'strongly depend', 'orbit coupling', 'industrial scale', 'gamma point', 'directly observed', 'dirac cone', 'coil powers', 'bi2te3 quintuple', 'bi bi', '00l planes']</t>
  </si>
  <si>
    <t>Growth of Bi-Te films by helicon-wave magnetron sputtering is systematically explored using alloy targets. The film compositions obtained are found to strongly depend on both the sputtering and antenna-coil powers. The obtainable film compositions range from Bi55Te45 to Bi43Te57 when a Bi2Te3 alloy target is used, and from Bi42Te58 to Bi40Te60 (Bi2Te3) for a Te-rich Bi30Te70 target. All films show strong orientation of the van der Waals layers (00l planes) parallel to the substrate. The atomic level stacking of Bi2Te3 quintuple and Bi bi-layers has been directly observed by high resolution transmission electron microscopy. Band structure simulations reveal that Bi-rich Bi4Te3 bulk is a zero band gap semimetal with a Dirac cone at the Gamma point when spin-orbit coupling is included. Optical measurements also confirm that the material has a zero band gap. The tunability of the composition and the topological insulating properties of the layers will enable the use of these materials for future electronics applications on an industrial scale.</t>
  </si>
  <si>
    <t>15115-15121</t>
  </si>
  <si>
    <t>60024621;60024621;60024621;60024621;60002414;60002414;60024621;60024621</t>
  </si>
  <si>
    <t>55369558500;56269469900;7202526979;55208496900;57205950414;7005006482;7006432485;7005183201</t>
  </si>
  <si>
    <t>Saito, Yuta;Fons, Paul;Makino, Kotaro;Mitrofanov, Kirill V.;Uesugi, Fumihiko;Takeguchi, Masaki;Kolobov, Alexander V.;Tominaga, Junji</t>
  </si>
  <si>
    <t>Tsukuba;Tsukuba</t>
  </si>
  <si>
    <t>National Institute of Advanced Industrial Science and Technology;National Institute for Materials Science</t>
  </si>
  <si>
    <t>60024621;60002414</t>
  </si>
  <si>
    <t>Saito Y.</t>
  </si>
  <si>
    <t>Compositional tuning in sputter-grown highly-oriented Bi-Te films and their optical and electronic structures</t>
  </si>
  <si>
    <t>10.1039/c7nr04709f</t>
  </si>
  <si>
    <t>2-s2.0-85031323474</t>
  </si>
  <si>
    <t>CBET-1604216</t>
  </si>
  <si>
    <t>['tio2 microspheres', 'surface imaging', 'spherical lens', 'optical tweezers', 'moving polystyrene', 'lpsim substrate', 'improving resolution', 'improved resolution', 'imaging system', 'higher na', 'first time', 'bridge together']</t>
  </si>
  <si>
    <t>Localized plasmonic structured illumination microscopy (LPSIM) is a recently developed super resolution technique that demonstrates immense potential via arrays of localized plasmonic antennas. Microlens microscopy represents another distinct approach for improving resolution by introducing a spherical lens with a large refractive index to boost the effective numerical aperture of the imaging system. In this paper, we bridge together the LPSIM and optically trapped spherical microlenses, for the first time, to demonstrate a new super resolution technique for surface imaging. By trapping and moving polystyrene and TiO2 microspheres with optical tweezers on top of a LPSIM substrate, the new imaging system has achieved a higher NA and improved resolution.</t>
  </si>
  <si>
    <t>14907-14912</t>
  </si>
  <si>
    <t>60121655;60121662;60121655;60121655;60121655;60030612;60121662;60121655</t>
  </si>
  <si>
    <t>6507638548;43861438600;57194470473;57196047784;55247696700;56149604500;7701314455;16429960100</t>
  </si>
  <si>
    <t>Bezryadina, Anna;Li, Jinxing;Zhao, Junxiang;Kothambawala, Alefia;Ponsetto, Joseph;Huang, Eric;Wang, Joseph;Liu, Zhaowei</t>
  </si>
  <si>
    <t>San Diego;San Diego;San Diego</t>
  </si>
  <si>
    <t>Department of NanoEngineering;The Electrical and Computer Engineering Department;University of California, San Diego</t>
  </si>
  <si>
    <t>60121662;60121655;60030612</t>
  </si>
  <si>
    <t>Bezryadina A.</t>
  </si>
  <si>
    <t>Localized plasmonic structured illumination microscopy with an optically trapped microlens</t>
  </si>
  <si>
    <t>10.1039/c7nr03654j</t>
  </si>
  <si>
    <t>2-s2.0-85031324714</t>
  </si>
  <si>
    <t>['triphenylphosphine oxide', 'tppo stands', 'significantly boost', 'quantum efficiency', 'photophysical measurements', 'novel complex', 'mainly affecting', 'ligand diversity', 'ligand dissimilarity', 'fundamental role', 'europium complexes', 'efficient antenna', 'effective situation', 'decidedly boosted', 'clearly play', '62 %.', '3 ],']</t>
  </si>
  <si>
    <t>We advance the concept that a single efficient antenna ligand substituted in or added to an otherwise weakly luminescent europium complex is enough to significantly boost its luminescence. Our results, on the basis of photophysical measurements on 5 novel europium complexes and 15 known ones, point in the direction that ligand dissimilarity and ligand diversity are all concepts that clearly play a fundamental role in the luminescence of europium complexes. We show that it is important that a symmetry breaker ligand exists in the complex to enhance ligand dissimilarity and ligand diversity, all mainly affecting the nonradiative decay rate by reducing it. Because the presence of at least one antenna ligand is also obviously necessary, the optimal and the most cost-effective situation can be achieved by adding a single coordination symmetry breaker that is also an efficient antenna, such as 1-(2-thenoyl)-3,3,3-trifluoroacetone or 4,4,4-trifluoro-1-phenyl-1,3-butanedione. In such cases the quantum efficiency, ŒΩ, is decidedly boosted, as can be verified by going from complex [EuCl2(TPPO)4]Cl.3H2O with ŒΩ = 0% to the novel complex [EuCl2(BTFA)(TPPO)3], where TPPO stands for triphenylphosphine oxide, with ŒΩ = 62%.</t>
  </si>
  <si>
    <t>6786-6794</t>
  </si>
  <si>
    <t>60043026;60043026;60043026;60043026</t>
  </si>
  <si>
    <t>56645453700;55175475800;7004652706;7006560222</t>
  </si>
  <si>
    <t>Silva, Anderson I.S.;Lima, Nathalia B.D.;Simas, Alfredo M.;Gon√ßalves, Simone M.C.</t>
  </si>
  <si>
    <t>Recife</t>
  </si>
  <si>
    <t>Centro de Ciencias Exatas e da Natureza de Pernambuco</t>
  </si>
  <si>
    <t>Silva A.I.S.</t>
  </si>
  <si>
    <t>Europium complexes: Luminescence boost by a single efficient antenna ligand</t>
  </si>
  <si>
    <t>10.1021/acsomega.7b00647</t>
  </si>
  <si>
    <t>2-s2.0-85032634124</t>
  </si>
  <si>
    <t>['square patches', 'semicircular cutouts', 'radiation patterns', 'physically connected', 'parasitically coupled', 'entire bw', 'electromagnetic simulations', 'bw enhancement', 'another variation', '5 dbi', '3 ghz', '2 ghz']</t>
  </si>
  <si>
    <t>Dielectric superstrate | stacked patch antenna | wideband patch antenna</t>
  </si>
  <si>
    <t>Typically, stacked patch antennas are parasitically coupled and provide larger bandwidth (BW) than a single patch antenna. Here, we show a stacked patch antenna design where square patches with semicircular cutouts are physically connected to each other. This arrangement provides 100% BW from 23.9 to 72.2 GHz with consistent high gain (5 dBi or more) across the entire BW. In another variation, a single patch loaded with a superstrate provides 83.5% BW from 25.6 to 62.3 GHz. The mechanism of BW enhancement is explained through electromagnetic simulations. Measured reflection coefficient, radiation patterns, and gain results confirm the extremely wideband performance of the design.</t>
  </si>
  <si>
    <t>3208-3211</t>
  </si>
  <si>
    <t>Physically Connected Stacked Patch Antenna Design with 100% Bandwidth</t>
  </si>
  <si>
    <t>10.1109/LAWP.2017.2768599</t>
  </si>
  <si>
    <t>2-s2.0-85032822310</t>
  </si>
  <si>
    <t>['simulation carried', 'simple methodology', 'present research', 'operating frequency', 'mri scans', 'generally used', 'constant frequency', 'breast tumor']</t>
  </si>
  <si>
    <t>Hyperthermia Technique | Transient Response &amp; Microwave Hyperthermia Treatment</t>
  </si>
  <si>
    <t>In the present research, microwave induced hyperthermia technique was used as a solution, for the treatment of breast tumor of volume 561300 mm3. Techniques like chemotherapy, radiotherapy or surgery are generally used for the treatment of tumor. The present work describes the simulation carried on actual tumor images obtained from MRI scans of the breast. An optimized heat input (1W - 4W) was selected for constant frequency with respect to transient response Analysis is done on 2D finite element generated pathological human tissue containing tumour. The operating frequency of the antenna is 2.4GHz. Heat is generated using microwave induced hyperthermia and simple methodology of finding effective model parameters for the optimal interstitial microwave hyperthermia treatment is determined.</t>
  </si>
  <si>
    <t>International Journal of Mechanical and Production Engineering Research and Development</t>
  </si>
  <si>
    <t>60111704;60111704;60111704;60111704</t>
  </si>
  <si>
    <t>57195239722;57209548555;36160740400;56026537600</t>
  </si>
  <si>
    <t>Gill, Harjot Singh;Kumar, Shubham;Sehgal, Satbir Singh;Singh, Sajan</t>
  </si>
  <si>
    <t>Gill H.S.</t>
  </si>
  <si>
    <t>Computational study on effect of microwave induced hyperthermia on breast tumor</t>
  </si>
  <si>
    <t>10.24247/ijmperdoct201735</t>
  </si>
  <si>
    <t>2-s2.0-85032889782</t>
  </si>
  <si>
    <t>['wet rice', 'triple frequency', 'substrate œµr', 'small size', 'proposed design', 'proposed antenna', 'parameters length', 'n9925a ).', 'moisture content', 'low cost', 'good bandwidth', 'dry rice', 'cst software', 'agricultural field']</t>
  </si>
  <si>
    <t>CST Software &amp; Vector Network Analyzer | Grains | Micro Strip Moisture Sensor | Return Loss | Rice | Triple Frequency</t>
  </si>
  <si>
    <t>The micro strip moisture sensor is designed and developed with triple frequency, for determination of rice grain moisture content at 4.9GHz, 6.7GHz and 8GHz, with good return loss, as well as good bandwidth. The numerically and experimentally analyzed data using moisture sensor was for dry rice as well as wet rice. The proposed antenna is designed with substrate Œµr = 4.3, h =0.038mm, tan Œ¥ = 0.001, as well as the parameters length and width are 10mm and radius is 2.1mm, simulated by CST software and measuring by the vector network analyzer (Model No. N9925A). The proposed design is useful for agricultural field, for determining the moisture content as well as low cost, small size, easy to fabricate, accuracy, less time consuming.</t>
  </si>
  <si>
    <t>375-380</t>
  </si>
  <si>
    <t>60076774;60105687;100353504</t>
  </si>
  <si>
    <t>57213028618;35546086700;24767964600</t>
  </si>
  <si>
    <t>Jain, Sweety;Mishra, Pankaj Kumar;Thakare, Vandana Vikas</t>
  </si>
  <si>
    <t>Gwalior;Noida;Gwalior</t>
  </si>
  <si>
    <t>Amity University, Madhya Pradesh;Amity University;MITS</t>
  </si>
  <si>
    <t>60105687;60076774;100353504</t>
  </si>
  <si>
    <t>Design and development of microstrip sensor with triple frequency for determination of rice grains moisture content</t>
  </si>
  <si>
    <t>10.24247/ijmperdoct201738</t>
  </si>
  <si>
    <t>2-s2.0-85032985427</t>
  </si>
  <si>
    <t>JCYJ20170307171931096</t>
  </si>
  <si>
    <t>['traditional methods', 'system performance', 'proposed algorithm', 'prediction stage', 'numerical simulations', 'fast variation', 'estimation stage', 'effective prediction', 'channel characteristics']</t>
  </si>
  <si>
    <t>channel prediction | fast-varying | first-order Taylor expansion | Massive MIMO | non-stationary</t>
  </si>
  <si>
    <t>The massive MIMO channel is characterized by non-stationarity and fast variation, thereby the channel state information obtained by traditional methods will be outdated and the system performance will be degraded. In this paper, we propose a channel prediction algorithm in massive MIMO environments. First, considering the channel characteristics, we propose a first-order Taylor expansion-based predictive channel modeling method. Then, a channel prediction algorithm consisting of the estimation stage and prediction stage is proposed and the interval of effective prediction (IEP) is derived. The performance of the proposed algorithm is testified by numerical simulations. It is shown that, within the IEP, a reliable channel prediction can be obtained with low computational complexity.</t>
  </si>
  <si>
    <t>23938-23946</t>
  </si>
  <si>
    <t>35234313600;57196460024;56492041300</t>
  </si>
  <si>
    <t>Peng, Wei;Zou, Meng;Jiang, Tao</t>
  </si>
  <si>
    <t>Peng W.</t>
  </si>
  <si>
    <t>Channel Prediction in Time-Varying Massive MIMO Environments</t>
  </si>
  <si>
    <t>10.1109/ACCESS.2017.2766091</t>
  </si>
  <si>
    <t>2-s2.0-85033361727</t>
  </si>
  <si>
    <t>F2017011</t>
  </si>
  <si>
    <t>['used independently', 'simulated results', 'radiated load', 'printed choke', 'operating band', 'omnidirectional gain', 'high value', 'flying lines', 'effectively decrease', 'designed antenna', 'coplanar waveguide', 'connect dipoles', 'broad application', 'batch production', 'balanced feed', 'antenna size', 'antenna miniaturization', '9 ghz', '7 ghz', '23 db', '10 db', '1 dbœª']</t>
  </si>
  <si>
    <t>Antenna miniaturization | Fed by coplanar waveguide | Printed antenna | Printed choke | Radiated load</t>
  </si>
  <si>
    <t>A printed omnidirectional dipole array antenna with a radiated load is proposed and analyzed, which is fed by a coplanar waveguide. Flying lines and via-holes are used to connect dipoles to achieve a balanced feed. Simulated results by CST microwave studio¬Æ indicate that the operating band is 4.6 to 4.9 GHz with its reflection coefficient less than-10 dB. The omnidirectional gain in this band is higher than 4.23 dB and the antenna size is only 103.4mm√ó12.6mm√ó1.5mm. As a result, its gain per wavelength can reach a high value of 3.1 dBŒª at 4.7 GHz, which is conducive to antenna miniaturization and batch production. In order to effectively decrease the outer surface current on the coaxial feeder outer conductor, a printed choke is introduced, so that the antenna performance would not be affected by an even longer coaxial line. The bandwidth and gain are improved achieving 4.63-5.45GHz and 5.8dB, respectively. There is a broad application of the designed antenna for it not only can be used independently, but also can be integrated on the printed circuit board.</t>
  </si>
  <si>
    <t>26501-26511</t>
  </si>
  <si>
    <t>23098557700;57192258785;55391817200;16200035900;57196455361;57196460745;35109026500</t>
  </si>
  <si>
    <t>Zong, Hua;Liu, Xi;Ma, Xinru;Lin, Shu;Liu, Lu;Liu, Shoulan;Fan, Shaowei</t>
  </si>
  <si>
    <t>Design and Analysis of a Coupling-Fed Printed Dipole Array Antenna with High Gain and Omnidirectivity</t>
  </si>
  <si>
    <t>10.1109/ACCESS.2017.2768518</t>
  </si>
  <si>
    <t>2-s2.0-85033372164</t>
  </si>
  <si>
    <t>['simulation results', 'resolution estimates', 'proposed scheme', 'promising technique', 'path gains', 'paper proposes', 'obtained aoas', 'mobile station', 'mmwave channels', 'massive multiple', 'large number', 'jointly obtained', 'jointly estimated', 'input multiple', 'hybrid precoding', 'high accuracy', 'conventional schemes', 'base station', 'array response', 'angular sparsity', 'acquired based']</t>
  </si>
  <si>
    <t>2D unitary ESPRIT | AoAs and AoDs estimation | hybrid precoding | massive MIMO | millimeter-wave (mmWave) | super-resolution</t>
  </si>
  <si>
    <t>Millimeter-wave (mmWave) massive multiple-input multiple-output (MIMO) with hybrid precoding is a promising technique for the future 5G wireless communications. Due to a large number of antennas but a much smaller number of radio frequency chains, estimating the high-dimensional mmWave massive MIMO channel will bring the large pilot overhead. To overcome this challenge, this paper proposes a super-resolution channel estimation scheme based on 2-D unitary ESPRIT algorithm. By exploiting the angular sparsity of mmWave channels, the continuously distributed angle of arrivals/departures (AoAs/AoDs) can be jointly estimated with high accuracy. Specifically, by designing the uplink training signals at both base station and mobile station, we first use low pilot overhead to estimate a low-dimensional effective channel, which has the same shift-invariance of array response as the high-dimensional mmWave MIMO channel to be estimated. From the low-dimensional effective channel, the super-resolution estimates of AoAs and AoDs can be jointly obtained by exploiting the 2-D unitary ESPRIT channel estimation algorithm. Furthermore, the associated path gains can be acquired based on the least squares criterion. Finally, we can reconstruct the high-dimensional mmWave MIMO channel according to the obtained AoAs, AoDs, and path gains. Simulation results have confirmed that the proposed scheme is superior to conventional schemes with a much lower pilot overhead.</t>
  </si>
  <si>
    <t>24747-24757</t>
  </si>
  <si>
    <t>60016835;60016835;60025084;60016835;60092945</t>
  </si>
  <si>
    <t>57196457058;55767081600;55767262500;35486067800;35570711700</t>
  </si>
  <si>
    <t>Liao, Anwen;Gao, Zhen;Wu, Yongpeng;Wang, Hua;Alouini, Mohamed Slim</t>
  </si>
  <si>
    <t>Saudi Arabia;China;China</t>
  </si>
  <si>
    <t>Thuwal;Shanghai;Beijing</t>
  </si>
  <si>
    <t>King Abdullah University of Science and Technology;Shanghai Jiao Tong University;Beijing Institute of Technology</t>
  </si>
  <si>
    <t>60092945;60025084;60016835</t>
  </si>
  <si>
    <t>Liao A.</t>
  </si>
  <si>
    <t>2D Unitary ESPRIT Based Super-Resolution Channel Estimation for Millimeter-Wave Massive MIMO with Hybrid Precoding</t>
  </si>
  <si>
    <t>10.1109/ACCESS.2017.2768579</t>
  </si>
  <si>
    <t>2-s2.0-85033374292</t>
  </si>
  <si>
    <t>['significantly increased', 'rectifying efficiency', 'rectennas applicable', 'radio frequency', 'paper studies', 'output voltage', 'investigated using', 'input power', 'direct current', 'diode rectifiers', 'diode rectifier', 'dc output', 'conversion efficiency', 'composite rectennas', 'cascaded form', 'cascade forms', 'ads ),', '4 dbm']</t>
  </si>
  <si>
    <t>Cascade rectenna | Parallel rectenna | RF-DC conversion efficiency | Series rectenna | Wireless power transfer</t>
  </si>
  <si>
    <t>This paper studies the radio frequency to direct current (RF-DC) conversion efficiency of rectennas applicable to wireless power transfer systems, where multiple receive antennas are arranged in serial, parallel or cascaded form. To begin with, a 2.45 GHz dual-diode rectifier is designed and its equivalent linear model is applied to analyze its output voltage and current. Then, using Advanced Design System (ADS), it is shown that the rectifying efficiency is as large as 66.2% in case the input power is 15.4 dBm. On the other hand, to boost the DC output, three composite rectennas are designed by inter-connecting two dual-diode rectifiers in serial, parallel and cascade forms; and their output voltage and current are investigated using their respective equivalent linear models. Simulation and experimental results demonstrate that all composite rectennas have almost the same RF-DC conversion efficiency as the dual-diode rectifier, yet the output of voltage or current can be significantly increased; in particular, the cascade rectenna obtains the highest rectifying efficiency.</t>
  </si>
  <si>
    <t>5116-5131</t>
  </si>
  <si>
    <t>60021182;60006541;60006541;60021182</t>
  </si>
  <si>
    <t>56022417100;15834779200;7406894786;24475596100</t>
  </si>
  <si>
    <t>Deng, Chao;Huang, Kaibin;Wu, Yik Chung;Xia, Minghua</t>
  </si>
  <si>
    <t>Guangzhou;Pokfulam</t>
  </si>
  <si>
    <t>Sun Yat-Sen University;The University of Hong Kong</t>
  </si>
  <si>
    <t>60021182;60006541</t>
  </si>
  <si>
    <t>Analysis of RF-DC conversion efficiency of composite multi-antenna rectifiers for wireless power transfer</t>
  </si>
  <si>
    <t>10.3837/tiis.2017.10.023</t>
  </si>
  <si>
    <t>2-s2.0-85034054279</t>
  </si>
  <si>
    <t>NRF-2016R1C1B2011921</t>
  </si>
  <si>
    <t>['wide inter', 'user mimo', 'throughput performance', 'scheduled users', 'results show', 'performance limits', 'neighboring cells', 'mimo system', 'large number', 'interference leakage', 'horizontal beamforming', 'elevation domain', 'elevation angles', 'element spacing', 'beam direction', 'base station', 'azimuth direction', 'architecture employs', 'also adjust']</t>
  </si>
  <si>
    <t>3D spatial channel model | Elevation angles of departure restriction | FD-MIMO | Inter-element spacing | Urban channel model</t>
  </si>
  <si>
    <t>Full Dimension multiple input multiple output (FD-MIMO) architecture employs a planar array design at the Base Station (BS) to provide high order multi-user MIMO (MU-MIMO) via simultaneous data transmission to large number of users. With FD-MIMO, the BS can also adjust the beam direction in both elevation and azimuth direction to concentrate the energy on the user of interests while minimizing the interference leakage to co-scheduled users in the same cell or users in the neighboring cells. In a typical highly populated macrocell environment, modelling the elevation angular characteristics of three-dimensional (3D) channel is critical to understanding the performance limits of the FD-MIMO system. In this paper, we study the throughput performance of FD-MIMO system with varying elevation angular spread and inter-element spacing using a 3D spatial channel model. Our results show that for a typical urban scenario, horizontal beamforming with correlated antenna spacing achieves optimal performance but by restricting the spread of elevation angles of departure, elevation beamforming achieves high array gain with wide inter-element spacing. We also realize significant gains due to spatial array processing via modelling the elevation domain and varying the inter-element spacing for both the transmitter and receiver.</t>
  </si>
  <si>
    <t>4759-4780</t>
  </si>
  <si>
    <t>Abubakari, Alidu;Raymond, Sabogu S.;Jo, Han Shin</t>
  </si>
  <si>
    <t>Optimal inter-element spacing of FD-MIMO planar array in urban macrocell with elevation channel modelling</t>
  </si>
  <si>
    <t>10.3837/tiis.2017.10.005</t>
  </si>
  <si>
    <t>2-s2.0-85034067811</t>
  </si>
  <si>
    <t>['single multi', 'proposed scheme', 'proposed cross', 'ns2 simulations', 'network longevity', 'hop networks', 'distributive algorithms', 'distributed antennas', 'constellation rearrangement', 'antenna source']</t>
  </si>
  <si>
    <t>Constellation rearrangement | Cooperative multi-hop networks | Cross-layer design | Non cooperative multi-hop networks | NS2 | Quality of service</t>
  </si>
  <si>
    <t>Cooperative diversity schemes can be seen as an extension of spatial diversity systems, where distributed antennas are placed in relay nodes distributed in space as compared to a single multi-antenna source or receiver in conventional spatial diversity systems. Such cooperative communication systems improve the diversity gain significantly. In this paper a cross layer optimization scheme, based on cooperative diversity along with constellation rearrangement, is proposed for minimizing energy toll and enhancing the network longevity. By utilizing a cross-layer cooperative strategy, distributive algorithms are proposed for the dependability restriction multi-hop networks. We demonstrate through simulations that the proposed cross-layer cooperative strategies along with constellation rearrangement achieve considerable energy savings and extend the network longevity significantly. Finally the proposed scheme is evaluated through NS2 simulations in terms of throughput and delay.</t>
  </si>
  <si>
    <t>2361-2378</t>
  </si>
  <si>
    <t>Bahadori-Jahromi, Farhad</t>
  </si>
  <si>
    <t>Bahadori-Jahromi F.</t>
  </si>
  <si>
    <t>Joint design of physical and MAC layer by applying the constellation rearrangement technique in cooperative multi-hop networks</t>
  </si>
  <si>
    <t>10.1007/s11276-016-1292-1</t>
  </si>
  <si>
    <t>2-s2.0-84969769857</t>
  </si>
  <si>
    <t>['two schemes', 'transmit antenna', 'system sum', 'significant reduction', 'required csi', 'receiving users', 'proposed strategy', 'prohibitive amount', 'perfectly known', 'multipoint transmission', 'information requires', 'imperfect knowledge', 'even though', 'estimation accuracy', 'computational complexity', 'central role', 'antenna selection']</t>
  </si>
  <si>
    <t>Antenna selection | Channel state information | FDD | Greedy algorithm | Massive MIMO</t>
  </si>
  <si>
    <t>In this paper, we deal with the problem of acquiring the channel state information (CSI) at the transmitter in large-scale multiple input multiple output (MIMO) systems, so-called massive MIMO systems. Clearly, obtaining CSI plays a central role to provide high system performance. Even though, in frequency-division duplexed systems, acquiring this information requires a prohibitive amount of feedback, since it increases with the number of transmit antenna. In this work, we design an efficient transmit antenna selection strategy aware of the amount of required CSI for a point-to-multipoint transmission in massive MIMO systems. The proposed strategy provides high sum-rate with limited CSI feedback and limited computational complexity. Innovatively, the antenna selection in our strategy is performed in a decentralized fashion successively at the receiving users. Two schemes are proposed in this work to perform the antenna selection at each user. Next, taking into consideration that the large-scale MIMO transmitter suffers from imperfect knowledge of CSI, we design a new performance criterion. Computer simulations validate that, when the CSI is perfectly known, the proposed strategy is able to achieve high performance in terms of system sum-rate while a significant reduction in both CSI feedback overhead and computational complexity is observed. Moreover, assuming imperfect CSI, the new proposed criterion achieves higher performance when the estimation accuracy is low and at high SNR regime.</t>
  </si>
  <si>
    <t>2473-2484</t>
  </si>
  <si>
    <t>60027863;60027863;60027863;60021501</t>
  </si>
  <si>
    <t>36674444700;25640968600;21742200200;56220630600</t>
  </si>
  <si>
    <t>Benmimoune, Mouncef;Driouch, Elmahdi;Ajib, Wessam;Massicotte, Daniel</t>
  </si>
  <si>
    <t>Montreal;Trois-Rivieres</t>
  </si>
  <si>
    <t>Universit√© du Qu√©bec √† Montr√©al;Universit√© du Qu√©bec √† Trois-Rivi√®res</t>
  </si>
  <si>
    <t>60027863;60021501</t>
  </si>
  <si>
    <t>Benmimoune M.</t>
  </si>
  <si>
    <t>Novel transmit antenna selection strategy for massive MIMO downlink channel</t>
  </si>
  <si>
    <t>10.1007/s11276-016-1297-9</t>
  </si>
  <si>
    <t>2-s2.0-84976609600</t>
  </si>
  <si>
    <t>['technical know', 'supportive software', 'solid reference', 'relevant technicians', 'multiuser communications', 'might require', 'industrial implementation', 'including multiple', 'efficient implementation', 'broad understanding', 'based simulation', 'antenna systems', 'also expected', 'also detailed']</t>
  </si>
  <si>
    <t>MIMO | Multiple-antenna systems | Multiuser communications | Random access methods | Review</t>
  </si>
  <si>
    <t>In this paper, advanced contemporary multiple communication techniques, including multiple-antenna systems and multiuser communications are introduced and analyzed in details. Moreover, their supportive software-based modeling techniques are also detailed with appropriate mathematical derivations and simulations. Additionally, random access methods, as a promising and efficient implementation of multiuser communications are also briefly introduced for industrial use purposes. By reading this paper, the readers are expected to have a broad understanding of these advanced contemporary multiple communication techniques and acquire the technical know-hows of software-based simulation and industrial implementation of these techniques. Meanwhile, this paper is also expected to play the role of a solid reference for the relevant technicians which might require the introduced modeling techniques in this paper.</t>
  </si>
  <si>
    <t>45-64</t>
  </si>
  <si>
    <t>112797601;60015150;60102083;60021143</t>
  </si>
  <si>
    <t>57006170100;57191893414;55925162500;57199094588</t>
  </si>
  <si>
    <t>Sheng, Guo;Wang, Yuxin;Lv, Zhihan;Song, Houbing</t>
  </si>
  <si>
    <t>China;United States;United Kingdom;China</t>
  </si>
  <si>
    <t>Shenzhen;Morgantown;London;Shaoxing</t>
  </si>
  <si>
    <t>Shenzhen Institute of Advanced Technology;West Virginia University;Imperial College London;Zhejiang Post and Telecommunication College</t>
  </si>
  <si>
    <t>60102083;60021143;60015150;112797601</t>
  </si>
  <si>
    <t>Sheng G.</t>
  </si>
  <si>
    <t>Multiple-antenna systems and multiuser communications: Fundamentals and an overview of software-based modeling techniques</t>
  </si>
  <si>
    <t>S0045790616302130</t>
  </si>
  <si>
    <t>10.1016/j.compeleceng.2016.08.015</t>
  </si>
  <si>
    <t>2-s2.0-84994501735</t>
  </si>
  <si>
    <t>Canada Foundation for Innovation</t>
  </si>
  <si>
    <t>['water resource', 'water conditions', 'water column', 'time observations', 'stressful season', 'stream restoration', 'readily available', 'overwinter conditions', 'natural habitat', 'modified antenna', 'minute intervals', 'memory card', 'habitat preference', 'fisheries management', 'easily modified', 'dwelling fish', 'covered streams', 'conservation biology', 'channel ice', 'batteries ),']</t>
  </si>
  <si>
    <t>Freshwater streams | Minnows | Overwinter habitat | Remote monitoring | Underwater video</t>
  </si>
  <si>
    <t>Winter is a stressful season for freshwater, stream-dwelling fish because ice decreases habitat area and creates habitat fragmentation, and cooler water temperatures lower fish metabolism. Small streams regularly become completely ice-covered, and common techniques used to study fish developed for open-water conditions are not easily modified. These winter conditions make it difficult to accurately observe fish behaviour in their natural habitat. This study evaluated remote underwater video cameras used to observe minnow behaviour in overwinter conditions. Waterproof action cameras (e.g. GoPros‚Ñ¢ and Sony‚Ñ¢ action cameras) were lowered into the water column from the channel ice and set to record for 30-minute intervals, and with a modified antenna, BluetoothTM connected cameras facilitated real-time observations to check and ensure camera position and function. Advances in video camera technology have allowed high quality video to be captured with inexpensive equipment (~$500 CDN for camera, case, memory card and back-up batteries), such as small, portable action cameras that are now readily available. This technique was effective at observing fish behaviour, communities and habitat preference during the winter in small, ice-covered streams, which is important for water resource and fisheries management, conservation biology and stream restoration.</t>
  </si>
  <si>
    <t>193-198</t>
  </si>
  <si>
    <t>Journal of Freshwater Ecology</t>
  </si>
  <si>
    <t>60015881;60015881;117009682</t>
  </si>
  <si>
    <t>57214525285;56480146300;57007955400</t>
  </si>
  <si>
    <t>Davis, Lindsay;Cockburn, Jaclyn;Villard, Paul V.</t>
  </si>
  <si>
    <t>Guelph;</t>
  </si>
  <si>
    <t>University of Guelph;GEO Morphix Ltd.</t>
  </si>
  <si>
    <t>60015881;117009682</t>
  </si>
  <si>
    <t>Davis L.</t>
  </si>
  <si>
    <t>Deploying action cameras to observe fish in shallow, ice-covered streams</t>
  </si>
  <si>
    <t>10.1080/02705060.2016.1258013</t>
  </si>
  <si>
    <t>2-s2.0-84996602588</t>
  </si>
  <si>
    <t>['significant effect', 'performance optimization', 'path diversity', 'outage probability', 'op performance', 'numerical simulations', 'm2m networks', 'form expressions', 'exact closed', 'different conditions', 'cooperative communication', 'communication unpredictability', 'allocation parameter']</t>
  </si>
  <si>
    <t>Amplify-and-forward | M2M video transmission | Outage probability | Power allocation | Transmit antenna selection</t>
  </si>
  <si>
    <t>Due to mobile-to-mobile (M2M) communication unpredictability and difficulty in securing reliable channels, transmission of video over M2M networks is challenging. Cooperative communication and transmit antenna selection are two different techniques which can benefit from path diversity for robust video communication. In this paper, the outage probability (OP) performance of multi-relay-based M2M video transmission networks with transmit antenna selection over N-Nakagami fading channels is investigated. The exact closed-form expressions for OP of optimal and suboptimal TAS schemes are derived. The power allocation problem is formulated for performance optimization. Then the OP performance under different conditions is evaluated through numerical simulations to verify the analysis. The simulation results showed that the power-allocation parameter has a significant effect on the OP performance.</t>
  </si>
  <si>
    <t>23891-23902</t>
  </si>
  <si>
    <t>60019496;60003122</t>
  </si>
  <si>
    <t>55606481600;57192086181</t>
  </si>
  <si>
    <t>Xu, Lingwei;Gulliver, T. Aaron</t>
  </si>
  <si>
    <t>Qingdao University of Science and Technology;University of Victoria</t>
  </si>
  <si>
    <t>Performance analysis for M2M video transmission cooperative networks using transmit antenna selection</t>
  </si>
  <si>
    <t>10.1007/s11042-016-4138-z</t>
  </si>
  <si>
    <t>2-s2.0-84996910385</t>
  </si>
  <si>
    <t>14J03097</t>
  </si>
  <si>
    <t>['œ ¥,', 'transverse magnetic', 'output power', 'modes even', 'integral n', 'imposed upon', 'emissions data', 'earlier sample', 'commonly thought', 'apparently broken', 'angular dependence']</t>
  </si>
  <si>
    <t>equilateral triangular wave functions | high temperature superconductor | intrinsic Josephson junctions | microstrip antennas | terahertz radiation</t>
  </si>
  <si>
    <t>We study the transverse magnetic (TM) electromagnetic cavity mode wave functions for an ideal equilateral triangular microstrip antenna (MSA) exhibiting C 3v point group symmetry. When the C 3v operations are imposed upon the antenna, the TM(m,n) modes with wave vectors ‚àù‚àöm2+nm+n2 are much less dense than commonly thought. The R3 operations restrict the integral n and m to satisfy |m-n|=3p, where p ‚â• 0 and p ‚â• 1 for the modes even and odd under reflections about the three mirror planes, respectively. We calculate the forms of representative wave functions and the angular dependence of the output power when these modes are excited by the uniform and non-uniform ac Josephson current sources in thin, ideally equilateral triangular MSAs employing the intrinsic Josephson junctions in the high transition temperature T c superconductor Bi2Sr2CaCu2O8+Œ¥, and fit the emissions data from an earlier sample for which the C 3v symmetry was apparently broken.</t>
  </si>
  <si>
    <t>60022144;60002959;60022144;60022144;60022144;60002746-60022195;60031101-60121115;60014256;60014256;60010586;60014256;60014256;60014256;60022144</t>
  </si>
  <si>
    <t>57192193606;57192192358;57192201126;57192197217;57192196399;57192195537;55077348000;35560126400;15725724200;55619316844;55600201500;7202273356;7102729968;7004311313</t>
  </si>
  <si>
    <t>Cerkoney, Daniel P.;Reid, Candy;Doty, Constance M.;Gramajo, Ashley;Campbell, Tyler D.;Morales, Manuel A.;Delfanazari, Kaveh;Tsujimoto, Manabu;Kashiwagi, Takanari;Yamamoto, Takashi;Watanabe, Chiharu;Minami, Hidetoshi;Kadowaki, Kazuo;Klemm, Richard A.</t>
  </si>
  <si>
    <t>United Kingdom;United Kingdom;United States;United States;Japan;Germany;United States;United States</t>
  </si>
  <si>
    <t>Cambridge;Cambridge;Cambridge;Orlando;Tsukuba;Ulm;Bethesda;Boston</t>
  </si>
  <si>
    <t>Department of Physics;University of Cambridge;Massachusetts Institute of Technology;University of Central Florida;University of Tsukuba;Universit√§t Ulm;Lockheed Martin Corporation;Harvard Medical School</t>
  </si>
  <si>
    <t>60121115;60031101;60022195;60022144;60014256;60010586;60002959;60002746</t>
  </si>
  <si>
    <t>Cerkoney D.P.</t>
  </si>
  <si>
    <t>Cavity mode enhancement of terahertz emission from equilateral triangular microstrip antennas of the high-T &lt;inf&gt;c&lt;/inf&gt; superconductor Bi&lt;inf&gt;2&lt;/inf&gt;Sr&lt;inf&gt;2&lt;/inf&gt;CaCu&lt;inf&gt;2&lt;/inf&gt;O&lt;inf&gt;8 + Œ¥&lt;/inf&gt;</t>
  </si>
  <si>
    <t>10.1088/0953-8984/29/1/015601</t>
  </si>
  <si>
    <t>2-s2.0-85000843924</t>
  </si>
  <si>
    <t>['species tested', 'soil remediation', 'soil qualities', 'salix viminalis', 'salix alba', 'remediation potential', 'pyrogenic product', 'promising amendment', 'positive effect', 'plant growth', 'pinewood biochar', 'phytoremediation techniques', 'phytoremediation potential', 'physicochemical properties', 'mostly confined', 'modalities tested', 'lowest metal', 'long time', 'hence need', 'health risk', 'greenhouse experiment', 'garden soil', 'electrical conductivity', 'efficient alternative', 'contaminated soils', 'biochar increased', 'biochar application', 'biochar addition', 'better growth', 'assisted phytoremediation', 'amendments must', 'aerial parts', '70 %.']</t>
  </si>
  <si>
    <t>Biochar | Metal(loid)s | Phytoremediation | Technosol | Willow</t>
  </si>
  <si>
    <t>Mining activities lead to widespread environmental pollution of terrestrial ecosystems due to the presence of metal(loid)s in tailings. These contaminated areas present a health risk and hence need to be rehabilitated. Ex situ methods for soil remediation have been used for a long time but are expensive and disruptive to soil. Phytoremediation techniques for the stabilization or extraction of metal(loid)s could be an efficient alternative as they provide a low-cost and environmentally friendly option. However, due to the often poor nutrient content of these contaminated soils, amendments must be added to enhance plant growth and to improve phytoremediation efficiency. Biochar, a pyrogenic product, is a promising amendment for assisted phytoremediation. The aims of our study were (i) to evaluate the effect of a pinewood biochar on the physicochemical properties of a former mine contaminated technosol, (ii) to assess the mobility and phytoavailability of As and Pb and (iii) to investigate the remediation potential of three willow species (Salix alba, Salix viminalis and Salix purpurea). A greenhouse experiment was conducted with contaminated technosols amended with biochar and garden soil, single or combined, revegetated with the 3 willow species. The physicochemical properties of soil pore water (SPW) as well as metal(loid) concentrations were determined. Plant growth, Salix organ dry weight and metal(loid) uptake were determined in order to evaluate the phytoremediation potential of the three Salix species studied. Biochar increased the pH and electrical conductivity of SPW. Biochar addition had no effect on As mobility but decreased SPW Pb concentration by 70%. For the three Salix species investigated, biochar addition to the polluted soil induced a better growth and a higher dry weight production. In most modalities tested, the metal(loid) content in the Salix organs increased due to the biochar application. Globally, a positive effect of biochar was noticed on the soil qualities (pH and electrical conductivity increase) and plant growth. Metal(loid)s were mostly confined to the roots. Among the species tested, Salix alba presented the lowest metal(loid) concentrations in the aerial parts, making it a particularly suitable tool for Pb soil phytostabilization.</t>
  </si>
  <si>
    <t>Journal of Geochemical Exploration</t>
  </si>
  <si>
    <t>60029689-60014096;60029689;60029689;60029689;60029689;60029689;60029689</t>
  </si>
  <si>
    <t>57192834882;57192839278;55915015800;57160432600;55972513100;7004925279;6603377495</t>
  </si>
  <si>
    <t>Lebrun, Manhattan;Macri, Carmelo;Miard, Florie;Hattab-Hambli, Nour;Motelica-Heino, Mikael;Morabito, Domenico;Bourgerie, Sylvain</t>
  </si>
  <si>
    <t>Orleans;Campobasso</t>
  </si>
  <si>
    <t>Universite d'Orleans;Universit√† degli Studi del Molise</t>
  </si>
  <si>
    <t>60029689;60014096</t>
  </si>
  <si>
    <t>Lebrun M.</t>
  </si>
  <si>
    <t>Effect of biochar amendments on As and Pb mobility and phytoavailability in contaminated mine technosols phytoremediated by Salix</t>
  </si>
  <si>
    <t>S0375674216303314</t>
  </si>
  <si>
    <t>10.1016/j.gexplo.2016.11.016</t>
  </si>
  <si>
    <t>2-s2.0-85008414258</t>
  </si>
  <si>
    <t>['isolated effects', 'frequency bands', 'easy tuning', 'desired ranges', 'corner angles', 'consuming optimizations', 'consecutive modifications', 'basic design', 'almost independent', 'accurate estimations']</t>
  </si>
  <si>
    <t>fractal antennas | Koch-snowflake antennas | method of moments | numerical simulations</t>
  </si>
  <si>
    <t>We present a simple yet effective approach for fine-tuning operating frequencies of snowflake fractal antennas. Given a basic design, a set of numerical simulations involving alternative corner angles are carried out to compute their isolated effects on frequency bands. Then, the effects of consecutive modifications are estimated and used to identify possible combinations for shifting the frequencies in the desired ranges. The effects of corner angles are almost independent of each other, leading to accurate estimations that allow for easy tuning of these antennas without time-consuming optimizations.</t>
  </si>
  <si>
    <t>e2212</t>
  </si>
  <si>
    <t>November/December 2017</t>
  </si>
  <si>
    <t>60004305;60004305;60004305</t>
  </si>
  <si>
    <t>55929199200;57062445800;57219172439</t>
  </si>
  <si>
    <t>Karaosmanoƒülu, Barƒ±≈ücan;K√º√ß√ºk, Semih;Erg√ºl, √ñzg√ºr</t>
  </si>
  <si>
    <t>Middle East Technical University (METU)</t>
  </si>
  <si>
    <t>Karaosmanoƒülu B.</t>
  </si>
  <si>
    <t>Fine-tuning snowflake fractal antennas</t>
  </si>
  <si>
    <t>10.1002/jnm.2212</t>
  </si>
  <si>
    <t>2-s2.0-85008452946</t>
  </si>
  <si>
    <t>pml010008</t>
  </si>
  <si>
    <t>['‚ àº8', '‚ àº7', 'tropical gyre', 'significant increase', 'picoeukaryotes increased', 'one experiment', 'november 2010', 'limited slope', 'co2 enrichment', 'co2 concentrations', 'co2 concentration', 'carbon fixation', '94 compared', '48 h']</t>
  </si>
  <si>
    <t>CO  enrichment 2 | Dinoflagellates | Emission spectroscopy | Photosynthesis | Phytoplankton | Picoeukaryotes | Sub-tropical Atlantic Ocean</t>
  </si>
  <si>
    <t>The effects of changes in CO2 concentration in seawater on phytoplankton community structure and photosynthesis were studied in the North Atlantic sub-tropical gyre. Three shipboard incubations were conducted for 48 h at ‚àº760 ppm CO2 and control (360 ppm CO2) from 49¬∞N to 7¬∞N during October and November 2010. Elevated CO2 caused a decrease in pH to ‚àº7.94 compared to ‚àº8.27 in the control. During one experiment, the biomass of nano- and picoeukaryotes increased under CO2 enrichment, but primary production decreased relative to the control. In two of the experiments the biomass was dominated by dinoflagellates, and there was a significant increase in the maximum photosynthetic rate (PmB) and light-limited slope of photosynthesis (Œ±B) at CO2 concentrations of 760 ppm relative to the controls. 77 K emission spectroscopy showed that the higher photosynthetic rates measured under CO2 enrichment increased the connection of reversible photosystem antennae, which resulted in an increase in light harvesting efficiency and carbon fixation.</t>
  </si>
  <si>
    <t>76-89</t>
  </si>
  <si>
    <t>Progress in Oceanography</t>
  </si>
  <si>
    <t>60010503;60027611;60010503;60027611-60009424;60027611-60009424</t>
  </si>
  <si>
    <t>6602838996;55176922300;6603613608;24073293600;55942800600</t>
  </si>
  <si>
    <t>Tilstone, Gavin;≈†ediv√°, Barbora;Tarran, Glen;Ka≈àa, Radek;Pr√°≈°il, Ond≈ôej</t>
  </si>
  <si>
    <t>Czech Republic;United Kingdom;Czech Republic</t>
  </si>
  <si>
    <t>Prague;Plymouth;Ceske Budejovice</t>
  </si>
  <si>
    <t>Institute of Microbiology of the Academy of Sciences of the Czech Republic;Plymouth Marine Laboratory;Jihoƒçesk√° Univerzita v ƒåesk√Ωch Budƒõjovic√≠ch</t>
  </si>
  <si>
    <t>60027611;60010503;60009424</t>
  </si>
  <si>
    <t>Tilstone G.</t>
  </si>
  <si>
    <t>Effect of CO&lt;inf&gt;2&lt;/inf&gt; enrichment on phytoplankton photosynthesis in the North Atlantic sub-tropical gyre</t>
  </si>
  <si>
    <t>S0079661116300064</t>
  </si>
  <si>
    <t>10.1016/j.pocean.2016.12.005</t>
  </si>
  <si>
    <t>2-s2.0-85009517879</t>
  </si>
  <si>
    <t>['work done', 'without exceeding', 'voltage standoff', 'traveling wave', 'suitable launcher', 'strap distance', 'section antenna', 'response along', 'refueled periodically', 'radiating elements', 'power density', 'poloidal direction', 'plasma proportionally', 'plasma ions', 'plasma boundary', 'main advantages', 'large number', 'geometrical parameters', 'evanescence layer', 'direct heating', 'detailed discussion', 'concept system', 'antennas distributed', '2 ].']</t>
  </si>
  <si>
    <t>Current Drive | DEMO | Heating | ICRF | Traveling Wave Antenna</t>
  </si>
  <si>
    <t>The main advantages of ICRH&amp;CD are its ability to achieve power deposition in the center of the plasma column without any density limit along with direct heating of plasma ions. The challenge is then to couple large amount of power through the plasma boundary, where an evanescence layer has to be crossed, without exceeding the voltage standoff at the antenna. A solution presently considered is the reduction of the power density by means of antennas distributed all along the wall of the machine. In [1] we have shown that a suitable launcher can be constituted by sections of Traveling Wave Antenna (TWA) mounted in resonant ring systems. They are launching a traveling wave in one direction along the structure that leaks its energy to the plasma and is refueled periodically by generators. Each section is constituted by a series of equidistant mutually coupled grounded straps aligned in the poloidal direction which radiates its power to the plasma proportionally to the total strap number divided by their inter-strap distance. Due to the large number of radiating elements, the launched power spectrum is very selective. A detailed discussion on the multi-section antenna is made in view of its test on a mock-up. We study the influence, in ring shaped structures, of its geometrical parameters on its response along with the influence of the periodicity of sections and feedings. This extends the work done in [2]. The aim is to prepare for a proof-of-concept system to be tested in an operating tokamak machine.</t>
  </si>
  <si>
    <t>232-235</t>
  </si>
  <si>
    <t>60033316-60004280;60004280</t>
  </si>
  <si>
    <t>7004672013;7006450633</t>
  </si>
  <si>
    <t>Ragona, Riccardo;Messiaen, Andr√©</t>
  </si>
  <si>
    <t>Ghent;Brussels</t>
  </si>
  <si>
    <t>Universiteit Gent;Koninklijke Militaire School - Ecole Royale Militaire</t>
  </si>
  <si>
    <t>60033316;60004280</t>
  </si>
  <si>
    <t>Ragona R.</t>
  </si>
  <si>
    <t>Multi-section Traveling Wave Antenna for heating of large machines as DEMO</t>
  </si>
  <si>
    <t>S0920379617301618</t>
  </si>
  <si>
    <t>10.1016/j.fusengdes.2017.02.068</t>
  </si>
  <si>
    <t>2-s2.0-85014161804</t>
  </si>
  <si>
    <t>F4E-GRT-615</t>
  </si>
  <si>
    <t>['vessel mm', 'vessel components', 'vacuum vessel', 'tokamak building', 'thermal expansion', 'system life', 'static approach', 'simplifications like', 'seismic events', 'results shows', 'preliminary set', 'port plug', 'ntms ).', 'miter bends', 'methodology describes', 'may form', 'independent events', 'imposed displacements', 'fcs ).', 'demanded components', 'bending compliance', 'analysis methodology']</t>
  </si>
  <si>
    <t>Analysis methodology | EC UL | FCS | ITER | Waveguides</t>
  </si>
  <si>
    <t>The Electron Cyclotron Upper Launcher is an eight beamline ITER antenna whose main goal is to drive current locally, inside magnetic islands that may form on the q = 3/2 or 2 rational magnetic flux surfaces, in order to stabilize neoclassical tearing modes (NTMs). The primary vacuum boundary at the port plug extends into the port cell region through the ex-vessel mm-wave waveguide components, defining the so-called First Confinement System (FCS). Thermal expansion, seismic events and plasma disruption events result in displacements of the vacuum vessel, relative to the tokamak building, that are transferred to the FCS at its interfaces with the port plug. In absence of suitable inline waveguide bellows, the adaptation to such imposed displacements is provided by bending compliance of the straight waveguide sections. An analysis methodology for the ex-vessel components was developed which covers a preliminary set of applicable load combinations throughout the system life-cycle. This methodology describes the FCS numerical model developed to assess the system against independent events as well as the load combination strategy followed to combine the results. Some simplifications like the simulation of the Vertical Displacement Events (VDEs) by a static approach are considered in order to develop this methodology. The analysis of the results shows that the miter bends and the pieces of waveguides rigidly attached to the port cell ceiling are the most demanded components for most of the considered load combinations.</t>
  </si>
  <si>
    <t>458-462</t>
  </si>
  <si>
    <t>60028186;60102538;60028186;60136204;60028186;60002062;60028186;60136204;60028186;60102538</t>
  </si>
  <si>
    <t>57140841900;57202909038;56186185400;56487222800;7102243057;7202406508;26326964200;7004247474;57201126384;25924634200</t>
  </si>
  <si>
    <t>Mas S√°nchez, Avelino;Aiello, Gaetano;Chavan, Ren√©;Gagliardi, Mario;Goodman, Timothy;Henderson, Mark;Landis, Jean Daniel;Saibene, Gabriella;Santos Silva, Phillip;Vaccaro, Alessandro</t>
  </si>
  <si>
    <t>Spain;Germany;Switzerland;France</t>
  </si>
  <si>
    <t>Barcelona;Karlsruhe;Lausanne;Saint-Paul-lez-Durance</t>
  </si>
  <si>
    <t>Fusion for Energy;Karlsruher Institut f√ºr Technologie;Swiss Federal Institute of Technology Lausanne;ITER</t>
  </si>
  <si>
    <t>60136204;60102538;60028186;60002062</t>
  </si>
  <si>
    <t>Mas S√°nchez A.</t>
  </si>
  <si>
    <t>Mechanical analyses of the ITER electron cyclotron upper launcher first confinement system</t>
  </si>
  <si>
    <t>S0920379617301989</t>
  </si>
  <si>
    <t>10.1016/j.fusengdes.2017.02.105</t>
  </si>
  <si>
    <t>2-s2.0-85014191106</t>
  </si>
  <si>
    <t>['tokamak plasmas', 'region interested', 'prompt detection', 'promising feature', 'profile coverage', 'possibly lead', 'n instabilities', 'microwave diagnostics', 'mhd control', 'metal body', 'mechanically fixed', 'may affect', 'magnetic fluctuations', 'high temperature', 'electrically passive', 'diagnostic performances', 'density conditions', 'coils sensitive', 'assessment based', '1 ntms', '1 ms']</t>
  </si>
  <si>
    <t>DEMO | Neoclassical tearing mode | Time-dependent simulation | Tokamak</t>
  </si>
  <si>
    <t>Tokamak plasmas with high fusion performances are prone to magnetohydrodynamic (MHD) low m,n instabilities which may affect the energy and particle confinement time and possibly lead to disruptive plasma termination. In presently operating tokamaks high space resolution (‚àº2 cm) and high time resolution (0.01‚Äì0.1 ms) electron cyclotron emission (ECE) diagnostics are embedded in the control loop finalized to MHD control, often in synergy with pick-up coils sensitive to the magnetic fluctuations. Microwave diagnostics have plasma facing components (antennas) that are electrically passive, have metal body and are mechanically fixed. Such characteristics of robustness and reliability are a promising feature but the diagnostic performances in term of achievable space resolution and profile coverage for prompt detection of instabilities in the high temperature and density conditions of the DEMO reactor need to be assessed. The results of such assessment based on the EU-DEMO1-2015 scenario show that extraordinary mode ECE in 2nd harmonics seems to have enough space resolution in the region interested by 3/2 and 2/1 NTMs.</t>
  </si>
  <si>
    <t>628-631</t>
  </si>
  <si>
    <t>60021199;60021199;60021199;60021199;60021199;60021199</t>
  </si>
  <si>
    <t>15751866600;8321616800;57132861900;7004908021;55434283200;6603709910</t>
  </si>
  <si>
    <t>Rispoli, N.;Figini, L.;Micheletti, D.;Farina, D.;Nowak, S.;Sozzi, C.</t>
  </si>
  <si>
    <t>Consiglio Nazionale delle Ricerche</t>
  </si>
  <si>
    <t>Rispoli N.</t>
  </si>
  <si>
    <t>Detection of neoclassical tearing modes in demo using the electron cyclotron emission</t>
  </si>
  <si>
    <t>S0920379617301606</t>
  </si>
  <si>
    <t>10.1016/j.fusengdes.2017.02.067</t>
  </si>
  <si>
    <t>2-s2.0-85014234469</t>
  </si>
  <si>
    <t>['second algorithm', 'proposed algorithms', 'pilot contamination', 'paper considers', 'output networks', 'low complexity', 'low attenuation', 'large number', 'input multiple', 'first algorithm', 'base stations', 'also gives', 'also compared']</t>
  </si>
  <si>
    <t>Channel estimation | Massive MIMO | Pilot contamination | Spectral efficiency | Very large MU-MIMO systems</t>
  </si>
  <si>
    <t>This paper considers the contaminated channel estimation in multicell very large multiuser multiple-input multiple-output networks. To provide desirable spectral efficiency of these systems, we propose two adaptive algorithms which their implementations do not require orthogonal pilot sequences. The first algorithm (i.e., normalized least mean square) has low complexity and also gives an acceptable spectral efficiency in channels with low attenuation. The second algorithm (i.e., recursive least square) is more robust against pilot contamination and provides the desirable spectral efficiency in very large number of antennas at the base stations. In simulations, the performance of the proposed algorithms is evaluated and also compared with the performance of the conventional minimum mean square error estimation.</t>
  </si>
  <si>
    <t>57115479800;14527566300</t>
  </si>
  <si>
    <t>Akhlaghpasand, Hossein;Razavizadeh, S. Mohammad</t>
  </si>
  <si>
    <t>Akhlaghpasand H.</t>
  </si>
  <si>
    <t>Adaptive pilot decontamination in multi-cell massive MIMO networks</t>
  </si>
  <si>
    <t>10.1007/s11235-017-0302-7</t>
  </si>
  <si>
    <t>2-s2.0-85015096146</t>
  </si>
  <si>
    <t>National Institute for Fusion Science</t>
  </si>
  <si>
    <t>ULRR703</t>
  </si>
  <si>
    <t>NIFS</t>
  </si>
  <si>
    <t>['unexpected trouble', 'transmission line', 'three signals', 'reflection monitor', 'precise balancing', 'plasma coupling', 'normal condition', 'lhd ),', 'iteratively conducted', 'important components', 'immediate power', 'heating devices', 'frequency shift', 'fds applied', 'breakdown utilizing', 'antenna impedance', 'also detectable']</t>
  </si>
  <si>
    <t>Breakdown | Fault detection system | ICRF heating | LHD | Self-oscillation | Transmission line</t>
  </si>
  <si>
    <t>The transmission line is one of the most important components of ion cyclotron range of frequencies (ICRF) heating devices. In the case of unexpected trouble on the line, such as a breakdown, immediate power-off is necessary in order to avoid severe damage on the line. Breakdowns are difficult to detect with a reflection monitor, since the reflection may originate from a change in the antenna-plasma coupling. In the Large Helical Device (LHD), a Fault Detection System (FDS) for the transmission line was developed, which detects the breakdown utilizing the unbalance of three signals from the both ends of the line. For the precise balancing in the normal condition, the calibration is iteratively conducted. FDS is insensitive to the change of the antenna impedance, therefore, FDS can detect breakdown clearly. Frequency shift is also detectable with the FDS applied to a long transmission line. Therefore, the self-oscillation accompanying frequency shift could be detected in addition to breakdown.</t>
  </si>
  <si>
    <t>444-447</t>
  </si>
  <si>
    <t>60015970;60015970;60015970;60015970;60015970;60015970;60007976</t>
  </si>
  <si>
    <t>35351271300;7401920075;9272879500;36705195400;27368114900;8060478300;55573145200</t>
  </si>
  <si>
    <t>Saito, K.;Seki, T.;Kasahara, H.;Seki, R.;Kamio, S.;Nomura, G.;Mutoh, T.</t>
  </si>
  <si>
    <t>Toki;Kasugai</t>
  </si>
  <si>
    <t>National Institutes of Natural Sciences - National Institute for Fusion Science;Chubu University</t>
  </si>
  <si>
    <t>60015970;60007976</t>
  </si>
  <si>
    <t>Fault detection system for ICRF transmission line in LHD</t>
  </si>
  <si>
    <t>S0920379617302077</t>
  </si>
  <si>
    <t>10.1016/j.fusengdes.2017.03.004</t>
  </si>
  <si>
    <t>2-s2.0-85015279609</t>
  </si>
  <si>
    <t>['initially assigned', 'best results', 'also study']</t>
  </si>
  <si>
    <t>Algorithm | Complexity | Directional antenna | Symmetric connectivity | Wireless sensor network</t>
  </si>
  <si>
    <t>In this paper, we study the antenna orientation problem concerning symmetric connectivity in directional wireless sensor networks. We are given a set of nodes each of which is equipped with one directional antenna with beam-width Œ∏= 2 œÄ/ 3 and is initially assigned a transmission range 1 that yields a connected unit disk graph spanning all nodes. The objective of the problem is to compute an orientation of the antennas and to find a minimum transmission power range r= O(1) such that the induced symmetric communication graph is connected. We propose two algorithms that orient the antennas to yield symmetric connected communication graphs where the transmission power ranges are bounded by 6 and 5, which are currently the best results for this problem. We also study the performance of our algorithms through simulations.</t>
  </si>
  <si>
    <t>1029-1051</t>
  </si>
  <si>
    <t>Journal of Combinatorial Optimization</t>
  </si>
  <si>
    <t>60009415;60025157;60009415</t>
  </si>
  <si>
    <t>56581089500;50361036200;7005439897</t>
  </si>
  <si>
    <t>Tran, Tien;An, Min Kyung;Huynh, Dung T.</t>
  </si>
  <si>
    <t>Huntsville;Richardson</t>
  </si>
  <si>
    <t>Sam Houston State University;The University of Texas at Dallas</t>
  </si>
  <si>
    <t>60025157;60009415</t>
  </si>
  <si>
    <t>Tran T.</t>
  </si>
  <si>
    <t>Establishing symmetric connectivity in directional wireless sensor networks equipped with 2 œÄ/ 3 antennas</t>
  </si>
  <si>
    <t>10.1007/s10878-017-0126-0</t>
  </si>
  <si>
    <t>2-s2.0-85015737568</t>
  </si>
  <si>
    <t>LQ1603</t>
  </si>
  <si>
    <t>['water pressure', 'validated concern', 'three types', 'test mock', 'several mw', 'scale samples', 'sample movement', 'sample holders', 'room temperature', 'pressure range', 'operational parameters', 'maximum power', 'main parameters', 'helcza facility', 'heat flux', 'full validation', 'full range', 'first part', 'facing components', 'entire temperature', 'electron beam', 'currently proceeding', 'commissioning phase', '40 m3', '15 mpa']</t>
  </si>
  <si>
    <t>Commissioning | Electron beam testing | First wall | HELCZA | HHFTF | Plasma facing component</t>
  </si>
  <si>
    <t>The high heat flux test facility HELCZA (High Energy Load CZech Assembly) is in the commissioning phase in which the full range of operational parameters of the facility are being validated. HELCZA is designed for cyclic heat loading for testing ITER plasma-facing components with heat flux densities in the range of several MW/m2. The heat flux is ensured by an 800 kW electron beam gun emitting electrons at 55 kV acceleration voltage. The main parameters to be validated concern not only the maximum power of the electron beam but also the entire cooling system which enables to vary the inlet cooling water temperature in a range from room temperature up to 320 ¬∞C and water pressure up to 15 MPa. The design flow rate is adjustable up to 40 m3/h over the entire temperature and pressure range. The sample movement is ensured by three types of sample holders for: a) First Wall panels, b) divertor inner vertical target and c) antenna faraday screens as well as other test mock-ups and small-scale samples. All the above mentioned system parameters are currently being tested with the objective of a full validation of HELCZA facility during its commissioning phase, which is currently proceeding. The first part of the commissioning phase results are shown and described in detail.</t>
  </si>
  <si>
    <t>344-347</t>
  </si>
  <si>
    <t>60104825;60104825;60136204;60104825;118668315</t>
  </si>
  <si>
    <t>57193684037;35771474600;36998501800;57193679152;36836223200</t>
  </si>
  <si>
    <t>J√≠lek, R.;Prok≈Øpek, J.;Gavila, P.;Samec, K.;Neufuss, S.</t>
  </si>
  <si>
    <t>Spain;Czech Republic;Czech Republic</t>
  </si>
  <si>
    <t>Barcelona;Husinec;Trebic</t>
  </si>
  <si>
    <t>Fusion for Energy;Centrum v√Ωzkumu ≈òe≈æ, s.r.o.;NUVIA a.s.</t>
  </si>
  <si>
    <t>60136204;60104825;118668315</t>
  </si>
  <si>
    <t>J√≠lek R.</t>
  </si>
  <si>
    <t>Commissioning phase of high heat flux test facility HELCZA</t>
  </si>
  <si>
    <t>S0920379617303058</t>
  </si>
  <si>
    <t>10.1016/j.fusengdes.2017.03.085</t>
  </si>
  <si>
    <t>2-s2.0-85015887541</t>
  </si>
  <si>
    <t>2014-2018</t>
  </si>
  <si>
    <t>KIT</t>
  </si>
  <si>
    <t>['vv ),', 'voltage stand', 'vacuum vessel', 'undergo malfunctions', 'substantial design', 'strict requirements', 'presently situated', 'paper highlights', 'operational limitations', 'mw level', 'limited size', 'integration efforts', 'icrf antenna', 'efficient heating', 'challenges facing']</t>
  </si>
  <si>
    <t>Blanket remote handling | Breeding blanket | Distributed antenna | Ion cyclotron range of frequency (ICRF) | Tritium breeding ratio</t>
  </si>
  <si>
    <t>The use of efficient heating and current drive systems is an important research priority for DEMO. The ion cyclotron range of frequency (ICRF) system is a promising candidate given decades of proven operational experience and low price equipment up to the MW level. ICRF antenna is presently situated in a port of limited size in the vacuum vessel (VV), which may be accompanied with operational limitations in DEMO, primarily because such configurations present high power density structures that can undergo malfunctions for the power levels anticipated for DEMO, because of voltage stand-off limitations. To mitigate this, a novel ICRF antenna is under development and consists of toroidally distributed identical radiating straps integrated inside the blanket First Wall. Given the antenna concept novelty and the strict requirements on the performance of DEMO, substantial design and integration efforts are needed. This paper highlights the requirements on the ICRF antenna and the challenges facing its integration in DEMO.</t>
  </si>
  <si>
    <t>431-434</t>
  </si>
  <si>
    <t>60026838;60012259;60004280;60004280-60033316;60026838-60004280-60102538;60102538;60026838-117063443;60026838-60033316;60028186;60004280</t>
  </si>
  <si>
    <t>57193238024;6603936866;7006450633;7004672013;57212956868;25942568300;22033933200;7003267283;57203065426;6603835365</t>
  </si>
  <si>
    <t>Bader, A.;Bosia, G.;Messiaen, A.;Ragona, R.;Garcia, A.;Fischer, U.;Franke, T.;Noterdaeme, J. M.;Tran, M. Q.;Van Eester, D.</t>
  </si>
  <si>
    <t>Germany;Belgium;Switzerland;Germany;Italy;Belgium;Germany</t>
  </si>
  <si>
    <t>Karlsruhe;Ghent;Lausanne;Garching bei Munchen;Turin;Brussels;Garching bei Munchen</t>
  </si>
  <si>
    <t>Karlsruher Institut f√ºr Technologie;Universiteit Gent;Swiss Federal Institute of Technology Lausanne;Max Planck Institute for Plasma Physics;Universit√† degli Studi di Torino;Koninklijke Militaire School - Ecole Royale Militaire;EUROfusion Consortium</t>
  </si>
  <si>
    <t>60102538;60033316;60028186;60026838;60012259;60004280;117063443</t>
  </si>
  <si>
    <t>Bader A.</t>
  </si>
  <si>
    <t>Integrating a distributed antenna in DEMO: Requirements and challenges</t>
  </si>
  <si>
    <t>S0920379617302387</t>
  </si>
  <si>
    <t>10.1016/j.fusengdes.2017.03.035</t>
  </si>
  <si>
    <t>2-s2.0-85016062742</t>
  </si>
  <si>
    <t>['wave power', 'temperature control', 'suitable concept', 'study presents', 'shall comply', 'required via', 'rational surfaces', 'ohmic dissipation', 'ntms ).', 'least 90', 'iter sic', 'cooled waveguide', 'antenna consists', '9000 w', '5 mw', '170 ghz', '1 requirements']</t>
  </si>
  <si>
    <t>Cooling | Coupling | First confinement system | ITER | Thermal analysis | Upper launcher | Waveguide</t>
  </si>
  <si>
    <t>The ITER Electron Cyclotron Heating Upper Launcher (ECHUL) will be used to drive current locally inside magnetic islands located at the q = 2 (or smaller) rational surfaces in order to stabilize neoclassical tearing modes (NTMs). Each antenna consists of eight beam lines that are designed for the transmission of up to 1.5 MW of mm- wave power at 170 GHz, with at least 90% of the power in the main HE11 mode. Mm-wave power is assumed to be converted into heat by ohmic dissipation in the waveguide, with intensity peaks reaching up to 9000 W/m2, consequently to enable continuous working operation at nominal transmitted power, temperature control of the waveguide is required via an active cooling system. Available commercial solutions for the cooled waveguide are incompatible with the FCS, which will be subject to higher heat fluxes and shall comply with ITER SIC-1 requirements. Therefore a dedicated cooling system must be designed. This study presents the results of the thermal mechanical analyses of two different cooling concepts, and concludes the most suitable concept for the final Upper Launcher FCS system design.</t>
  </si>
  <si>
    <t>406-411</t>
  </si>
  <si>
    <t>60028186;60028186;60028186;60136204;60028186;60028186;60028186;60136204</t>
  </si>
  <si>
    <t>57201126384;18436147200;56186185400;56487222800;7102243057;26326964200;57140841900;7004247474</t>
  </si>
  <si>
    <t>Santos Silva, Phillip;Bertizzolo, Robert;Chavan, Ren√©;Gagliardi, Mario;Goodman, Timothy;Landis, Jean Daniel;Mas S√°nchez, Avelino;Saibene, Gabriella</t>
  </si>
  <si>
    <t>Spain;Switzerland</t>
  </si>
  <si>
    <t>Barcelona;Lausanne</t>
  </si>
  <si>
    <t>Fusion for Energy;Swiss Federal Institute of Technology Lausanne</t>
  </si>
  <si>
    <t>60136204;60028186</t>
  </si>
  <si>
    <t>Santos Silva P.</t>
  </si>
  <si>
    <t>Thermal analyses of the mm-waveguide cooling concepts for the ITER electron cyclotron upper launcher first confinement system</t>
  </si>
  <si>
    <t>S0920379617303046</t>
  </si>
  <si>
    <t>10.1016/j.fusengdes.2017.03.081</t>
  </si>
  <si>
    <t>2-s2.0-85016395783</t>
  </si>
  <si>
    <t>Fusion for Energy</t>
  </si>
  <si>
    <t>F4E-FPA-375-04</t>
  </si>
  <si>
    <t>F4E</t>
  </si>
  <si>
    <t>['vessel components', 'thermal loads', 'thermal analysis', 'therefore subjected', 'ppr system', 'neutronics analysis', 'material properties', 'magnetic separatrix', 'induced changes', 'gap 4', 'four pre', 'directly exposed', 'defined locations', 'blanket modules', 'adjacent waveguides']</t>
  </si>
  <si>
    <t>ITER | MCNP | Neutronics | Nuclear heat loads | Plasma position reflectometry</t>
  </si>
  <si>
    <t>The ITER Plasma Position Reflectometry (PPR) system will be used to estimate the distance between the position of the magnetic separatrix and the first-wall at four pre-defined locations. For gap 4, the antennas are to be installed in-vessel between two blanket shield modules. The antennas and adjacent waveguides are directly exposed to the plasma through cut-outs in the blanket modules and are therefore subjected to high radiation doses from neutrons and photons, which may cause irradiation-induced changes in the material properties and compromise the integrity of these components. Here, we report on the neutronics analysis of the PPR system of gap 4 performed with the Monte Carlo simulation code MCNP6, with the objective of estimating the thermal loads in the system. The nuclear loads obtained in the neutronics analysis will be used as input in the thermal analysis of the in-vessel components of the ITER PPR system.</t>
  </si>
  <si>
    <t>60004956;60004956;60004956;60004956;60004956</t>
  </si>
  <si>
    <t>57046731100;57193775668;57190804936;35362725500;7007022557</t>
  </si>
  <si>
    <t>Lu√≠s, R.;Moutinho, R.;Quental, P. B.;Policarpo, H.;Varela, P.</t>
  </si>
  <si>
    <t>Lu√≠s R.</t>
  </si>
  <si>
    <t>Neutronics analysis of the in-vessel components of the ITER plasma-position reflectometry system on the low-field side</t>
  </si>
  <si>
    <t>S0920379617303666</t>
  </si>
  <si>
    <t>10.1016/j.fusengdes.2017.03.141</t>
  </si>
  <si>
    <t>2-s2.0-85016454570</t>
  </si>
  <si>
    <t>['well suited', 'rf feeds', 'recently installed', 'outer wall', 'modular resonators', 'low power', 'like configurations', 'high power', 'helicon waves', 'helicon system', 'experimentally tested', 'electrostatically shielded', 'driving current', 'discharges produced', 'called helicons', 'antenna protect', 'antenna consists', '3 ],', '2 mw', '2 ].', '100 w', '1 mw']</t>
  </si>
  <si>
    <t>Current drive | Helicon | Klystron | RF antenna</t>
  </si>
  <si>
    <t>A mechanism for driving current off-axis in high beta tokamaks using fast electromagnetic waves, called Helicons, will be experimentally tested in the DIII-D tokamak. This method is calculated to be more efficient than current drive using electron cyclotron waves or neutral beam injection, and it may be well suited to reactor-like configurations [1,2]. A low power (100 W) 476 MHz ‚Äúcombline‚Äù antenna, consisting of 12 inductively coupled, electrostatically shielded, modular resonators [3], was recently installed in DIII-D. Initial operation showed that the plasma operating conditions were achieved under which helicon waves can be launched. Plasma operations also showed that the location of the antenna has not reduced the performance of, or introduced excessive impurities into, the discharges produced in DIII-D. The development of a high power (1 MW) Helicon system is underway. This antenna consists of 30 modules mounted on the inside of the outer wall of the vacuum vessel slightly above the midplane. Carbon tiles around the antenna protect the antenna from thermal plasma streaming along field lines. A 1.2 MW, 476 MHz klystron system will be transferred from the Stanford Linear Accelerator to DIII-D to provide the RF input power to the antenna. A description of the design and fabrication of high power antenna and the RF feeds, the klystron and RF distribution systems, and their installation will be presented.</t>
  </si>
  <si>
    <t>228-231</t>
  </si>
  <si>
    <t>60013901;60018020;60013901;60013901;60013901;60013901;60013901;60013901;60013901</t>
  </si>
  <si>
    <t>6701791046;7203063979;7003507968;7006111874;6507737482;36998405500;7401762722;7406782413;16176411100</t>
  </si>
  <si>
    <t>Tooker, J. F.;Nagy, A.;deGrassie, J.;Moeller, C.;Hansink, M.;Fishler, B.;Murphy, C.;Anderson, J.;Torreblanca, H.</t>
  </si>
  <si>
    <t>Princeton;San Diego</t>
  </si>
  <si>
    <t>Princeton Plasma Physics Laboratory;General Atomics</t>
  </si>
  <si>
    <t>60018020;60013901</t>
  </si>
  <si>
    <t>Tooker J.</t>
  </si>
  <si>
    <t>Development of a high power Helicon system for DIII-D</t>
  </si>
  <si>
    <t>S0920379617302776</t>
  </si>
  <si>
    <t>10.1016/j.fusengdes.2017.03.055</t>
  </si>
  <si>
    <t>2-s2.0-85016589646</t>
  </si>
  <si>
    <t>['unnecessary low', 'stable 14', 'rf window', 'rf coupler', 'q value', 'loop antenna', 'flanged connection', 'extraordinary outgassing', 'cw operation', 'cooling channels', 'conductors around', 'axial waveguide', '6 1', '200 kw', '160 kw']</t>
  </si>
  <si>
    <t>High-Q load circuit | IFMIF | RF aging | RF contact | RF input coupler | RFQ linac | Standing waves</t>
  </si>
  <si>
    <t>For the IFMIF/EVEDA accelerator prototype RFQ linac, a 175 MHz rf input coupler based on a 6 1/8 in. co-axial waveguide is designed and manufactured. The rf coupler has cooling channels into the loop antenna and inner/outer-conductors around the RF window for CW operation mode, and the rf vacuum window module is replaceable by flanged connection. For rf power capability, nominal rf power of 160 kW and maximum transmitted rf power of 200 kW are required. In order to test the rf power capability, rf power tests using a high-voltage standing waves on a high-Q load circuit are carried out. For manufactured nine rf couplers including one spare, a stable 14 s CW operation at the equivalent rf power of 200 kW were achieved within 3‚Äì5 days rf aging. No rf contact defects, no unnecessary low-Q value and no extraordinary outgassing were validated.</t>
  </si>
  <si>
    <t>1293-1297</t>
  </si>
  <si>
    <t>60138471;114600861;114600861;60138471;60138471;114600861;114600861;60138471</t>
  </si>
  <si>
    <t>55884856200;56269493100;57193842728;9734131600;55785678700;57193857457;57193844785;57210526165</t>
  </si>
  <si>
    <t>Maebara, Sunao;Sukegawa, Keiichi;Tadano, Shuya;Kasugai, Atsushi;Suzuki, Hiromitsu;Abe, Kazuhiko;Oku, Ryuji;Sugimoto, Masayoshi</t>
  </si>
  <si>
    <t>Aomori;Ibaraki Prefecture</t>
  </si>
  <si>
    <t>Rokkasho Fusion Institute;Hitachi Power Semiconductor Device, Ltd</t>
  </si>
  <si>
    <t>60138471;114600861</t>
  </si>
  <si>
    <t>Maebara S.</t>
  </si>
  <si>
    <t>RF power tests of rf input coupler for the IFMIF/EVEDA RFQ prototype linac</t>
  </si>
  <si>
    <t>S0920379617303356</t>
  </si>
  <si>
    <t>10.1016/j.fusengdes.2017.03.112</t>
  </si>
  <si>
    <t>2-s2.0-85017107151</t>
  </si>
  <si>
    <t>['terahertz frequencies', 'surface near', 'stopband characteristics', 'spatial confinement', 'separate antenna', 'sensitivity limitations', 'ring resonator', 'resonator features', 'remarkable signal', 'radiated power', 'power detection', 'novel cross', 'noise ratio', 'low integration', 'high response', 'field sensing', 'equivalent power', 'diffraction limit', 'device exhibits', 'currently performed', 'chip integration', 'around 15', 'achieve high', '65 œº', '60 khz', '562 ghz', '42 db', '21 pw', '2 œºw', '12 œºm']</t>
  </si>
  <si>
    <t>3-push Colpitts oscillator | Evanescent near-field | HBT | near-field scanning optical microscopy (NSOM) | power detector | SiGe | split-ring resonator (SRR) | superresolution imaging | terahertz</t>
  </si>
  <si>
    <t>Breaking through diffraction limit at terahertz frequencies is currently performed with the near-field scanning optical microscopy, which suffers from low integration and sensitivity limitations. In this paper, a solid-state superresolution imaging device in 130-nm SiGe BiCMOS technology operating around 534-562 GHz is presented. The device exhibits a single-chip integration of the complete imaging functionality, including a tunable CW illumination source, near-field sensing, and power detection with a high response of up to 9.65 Œº A and a noise-equivalent power of around 15-21 pW/Hz at 60 kHz. Here, the stopband characteristics of a novel cross-bridged double split-ring resonator are exploited as an object-tunable transmission gate between a 3-push Colpitts oscillator and a simple HBT power detector. The resonator features a 3-D topography to achieve high-spatial confinement of the surface near-fields and is capable of resolving structural details with an estimated lateral resolution down to 10-12 Œºm. For a separate antenna-coupled oscillator breakout, a radiated power of up to 28.2 ŒºW was measured. Furthermore, a 2-D raster-scanned superresolution image with a remarkable signal-to-noise ratio of 42 dB was captured for the device operating even at dc.</t>
  </si>
  <si>
    <t>4357-4372</t>
  </si>
  <si>
    <t>60022995;100924301;60022995</t>
  </si>
  <si>
    <t>6603671070;7005188777;7007045448</t>
  </si>
  <si>
    <t>Grzyb, Janusz;Heinemann, Bernd;Pfeiffer, Ullrich R.</t>
  </si>
  <si>
    <t>Wuppertal;Frankfurt am Main</t>
  </si>
  <si>
    <t>Bergische Universit√§t Wuppertal;Innovations for High Performance Microelectronics</t>
  </si>
  <si>
    <t>60022995;100924301</t>
  </si>
  <si>
    <t>Grzyb J.</t>
  </si>
  <si>
    <t>Solid-State Terahertz Superresolution Imaging Device in 130-nm SiGe BiCMOS Technology</t>
  </si>
  <si>
    <t>10.1109/TMTT.2017.2684120</t>
  </si>
  <si>
    <t>2-s2.0-85017147710</t>
  </si>
  <si>
    <t>['two continents', 'test results', 'significant reduction', 'schedule boundaries', 'portugal ).', 'new icrf', 'new antennas', 'multinational team', 'italy ).', 'international cooperation', 'four institutes', 'four countries', 'different sites']</t>
  </si>
  <si>
    <t>Antenna | ASDEX upgrade | ICRF</t>
  </si>
  <si>
    <t>New ICRF (Ion Cyclotron Range of Frequency) antennas, targeted to reduce impurity generation in the all-metal ASDEX Upgrade were designed and fabricated at different sites in an international cooperation between IPP, ASIPP (Hefei, China) and ENEA (Frascati, Italy). Installation and test were done by a multinational team at IPP. The antenna further integrates a powerful reflectometer system, designed and built by ENEA and IST (Portugal). The project, with the cooperation of four institutes in four countries on two continents was successfully completed within budget and schedule boundaries. Test results, gathered during recent experiment campaign, reveal that the new antennas have achieved their goal: A significant reduction of ICRF heating induced W impurity generation at the antennas.</t>
  </si>
  <si>
    <t>40-46</t>
  </si>
  <si>
    <t>60026838;60004956;60027075;60026838;60027075;60020697;60026838;60026838;60012162;60027075;60012162;60026838-60033316;60026838;60027075;60004956;60027075;60027075;60026838;60020697;60020697;60026838</t>
  </si>
  <si>
    <t>55070675100;56316027300;8627117700;7005852933;36623272000;55000895500;6506276170;50761103900;6602124119;36680327900;14031791700;7003267283;24073468400;7006520262;7403221704;6701340190;6603685471;25951694700;57194038910;7404075876;26022160300</t>
  </si>
  <si>
    <t>Fuenfgelder, H.;Aguiam, D.;D'Arcangelo, O.;Bobkov, V.;Ceccuzzi, S.;Chen, Y.;Faugel, H.;Jacquot, J.;Maggiora, R.;Mancini, A.;Milanesio, D.;Noterdaeme, J. M.;Ochoukov, R.;Rocchi, G.;Silva, A.;Tuccillo, A.;Tudisco, O.;Vierle, T.;Wang, Y.;Yang, Q.;Zammuto, I.</t>
  </si>
  <si>
    <t>Belgium;Italy;Germany;China;Italy;Portugal</t>
  </si>
  <si>
    <t>Ghent;Frascati;Garching bei Munchen;Hefei;Turin;Lisbon</t>
  </si>
  <si>
    <t>Universiteit Gent;ENEA Centro Ricerche Frascati;Max Planck Institute for Plasma Physics;Institute of Plasma Physics Chinese Academy of Sciences;Politecnico di Torino;Instituto Superior T√©cnico</t>
  </si>
  <si>
    <t>60033316;60027075;60026838;60020697;60012162;60004956</t>
  </si>
  <si>
    <t>Fuenfgelder H.</t>
  </si>
  <si>
    <t>A double success story: The international cooperation to build the new ICRF antennas on ASDEX Upgrade and the results obtained</t>
  </si>
  <si>
    <t>S0920379617303368</t>
  </si>
  <si>
    <t>10.1016/j.fusengdes.2017.03.114</t>
  </si>
  <si>
    <t>2-s2.0-85017178264</t>
  </si>
  <si>
    <t>['wall load', 'tokamak structures', 'tcv tokamak', 'system capable', 'start operations', 'priori excluded', 'potential benefits', 'plasma operations', 'operations characterized', 'machine components', 'launching geometry', 'demo scenarios', 'could harm', 'auxiliary heating', '60sa tokamak', '60sa operations']</t>
  </si>
  <si>
    <t>Electron cyclotron | Machine protection | Stray radiation</t>
  </si>
  <si>
    <t>The JT-60SA tokamak is scheduled to start operations in 2019 to support the ITER experimental programme and to provide key information for the design of DEMO scenarios. The device will count on ECRH and NBI as auxiliary heating. Potentially dangerous situations that could harm the tokamak structures during operations characterized by low EC absorption cannot be a priori excluded. An estimation of the wall load under direct beam exposure and during plasma operations will be given, using the EC antenna main characteristics and launching geometry. A system capable to prevent the risk of damage to machine components for JT-60SA is presented and examples of potential benefits of such a system will be given, based on recent experience gained on the TCV tokamak during EC wall cleaning experiments performed in preparation of JT-60SA operations.</t>
  </si>
  <si>
    <t>435-439</t>
  </si>
  <si>
    <t>60021199;60028186;60003729;60021199;60021199;60028186;60138469;60138469;60021199;60138469;60021199;60021199;60021199</t>
  </si>
  <si>
    <t>23489748800;7004069684;8718557400;7004908021;8321616800;7102243057;9840185400;57220845680;57132861900;7101740816;6603306165;57196487971;6603709910</t>
  </si>
  <si>
    <t>Moro, A.;Coda, S.;Douai, D.;Farina, D.;Figini, L.;Goodman, T.;Isayama, A.;Kobayashi, T.;Micheletti, D.;Moriyama, S.;Platania, P.;Ricci, D.;Sozzi, C.</t>
  </si>
  <si>
    <t>Japan;Switzerland;Italy;France</t>
  </si>
  <si>
    <t>Chiba;Lausanne;Rome;Saint Paul lez Durance</t>
  </si>
  <si>
    <t>National Institutes for Quantum and Radiological Science and Technology;Swiss Federal Institute of Technology Lausanne;Consiglio Nazionale delle Ricerche;CEA Cadarache</t>
  </si>
  <si>
    <t>60138469;60028186;60021199;60003729</t>
  </si>
  <si>
    <t>Moro A.</t>
  </si>
  <si>
    <t>Electron cyclotron stray radiation detection and machine protection system proposal for JT-60SA</t>
  </si>
  <si>
    <t>S0920379617302326</t>
  </si>
  <si>
    <t>10.1016/j.fusengdes.2017.03.028</t>
  </si>
  <si>
    <t>2-s2.0-85017346104</t>
  </si>
  <si>
    <t>['waveguide taper', 'wave power', 'vacuum properties', 'transmission line', 'totaling 12', 'straight corrugated', 'ss 316l', 'rational surfaces', 'present study', 'ohmic losses', 'ntms ).', 'miter bends', 'maintaining ultra', 'least 90', 'isolation valve', 'fcs components', 'ensure reproducibility', 'en aw', 'different materials', 'diamond window', 'coupling shall', 'connected via', 'closure plate', 'bolted connection', 'b ).', 'also adhere', '50 mm', '5 mw', '170 ghz', '1 requirements']</t>
  </si>
  <si>
    <t>ITER confinement system | Metallic seals | Vacuum vessel | Waveguide flange coupling</t>
  </si>
  <si>
    <t>The ITER Electron Cyclotron Heating Upper Launcher (ECHUL) will be used to drive current locally inside magnetic islands located at the q = 2 (or smaller) rational surfaces in order to stabilize neoclassical tearing modes (NTMs). Each of the fours antennas consists of eight beam lines, totaling 12.8 m that are designed for the transmission of up to 1.5 MW of mm-wave power at 170 GHz, with at least 90% of the power in the main HE11 mode. Each transmission line consists of a Z shaped set of straight corrugated, aluminum alloy waveguides connected by miter bends with a nominal inner diameter of 50 mm. The FCS system also encompasses intrinsic components such as: closure plate, mm-waveguide taper, isolation valve, diamond window and an EU-US interface waveguide. All FCS components are connected via a dedicated flange coupling, with a bolted connection, comprising of two concentric metallic seals in order to satisfy the SIC-1 requirements. The coupling shall be capable of resisting the applied external loads and displacements, including thermal cycles due to ohmic losses in the transmission line, and also adhere to the matting of different materials (EN AW-6082, CuCrZr, SS 316L) while maintaining ultra-high vacuum tightness (10‚àí8 mbar). The present study will use a dedicated experimental apparatus for the characterization of the mechanical and vacuum properties of a single metallic seal under compression, with applied heat flow. In order to ensure reproducibility of the components mechanical characteristics, randomly chosen metallic seals of each diameter have been tested from two independent manufactures (A and B).</t>
  </si>
  <si>
    <t>353-357</t>
  </si>
  <si>
    <t>57193900967;18436147200;56186185400;7102243057;26326964200;57193903766</t>
  </si>
  <si>
    <t>Silva, Phillip Santos;Bertizzolo, Robert;Chavan, Ren√©;Goodman, Timothy;Landis, Jean Daniel;S√°nchez, Avelino Mas</t>
  </si>
  <si>
    <t>Silva P.</t>
  </si>
  <si>
    <t>Characterization of metallic seals to be used in the waveguide flange coupling of the ITER electron cyclotron upper launcher first confinement system</t>
  </si>
  <si>
    <t>S0920379617304234</t>
  </si>
  <si>
    <t>10.1016/j.fusengdes.2017.04.020</t>
  </si>
  <si>
    <t>2-s2.0-85017438879</t>
  </si>
  <si>
    <t>['‚ àí3', 'upper x', 'upper cut', 'spurious reflections', 'signal reflected', 'signal amplitude', 'reflectometer operates', 'raw signal', 'probing range', 'plasma signal', 'multiple reflections', 'mode cut', 'microwave region', 'magnetic fields', 'lower cut', 'icrf antenna', 'first fringe', 'extended u', 'different positions', 'determined robustly']</t>
  </si>
  <si>
    <t>First cut off | First fringe | ICRF | Plasma diagnostics | Raw data analysis | Reflectometry | X-mode reflectometry</t>
  </si>
  <si>
    <t>The new multichannel X-mode reflectometer installed on ASDEX Upgrade measures the plasma density profile evolution at different positions in front of the ICRF antenna. The reflectometer operates in the extended U-band (40‚Äì68 GHz) microwave region, measuring density profiles up to 2 √ó 1019 m‚àí3 with magnetic fields between 1.5 T and 2.7 T. In this heterodyne reflectometer architecture, the signal reflected by the plasma is down-shifted and quadrature detectors demodulate its in-phase and quadrature (IQ) components. In this work we analysed the acquired IQ signals from the different reflectometer antennas, and describe the waveguide dispersion calibration and filtering of the raw signal. The effect of spurious reflections, such as the multiple reflections from the ICRF antenna metal straps, are analysed and taken into account on the data processing software. In high plasma density and high magnetic field scenarios, both the lower and upper X-mode cut off frequencies are detected in the probing range. The first fringe (FF) reflection of the upper cut off indicates the start of the plasma signal and must be determined robustly to reduce density profile errors. Existing FF estimation algorithms based on signal amplitude and spectral information may still fail in the presence of both upper and lower cut off reflections.</t>
  </si>
  <si>
    <t>816-819</t>
  </si>
  <si>
    <t>60004956;60004956;60026838;60004956;60004956;60000481;60026838;60027075;60012306;60026838;60004956;60026838;60004956;60004956;60000481;60004956;60026838-60033316;60004956;60027075;60004956;60027075;60027075</t>
  </si>
  <si>
    <t>56316027300;7403221704;7005852933;55981720200;55604823500;8405649700;8627612400;57197835990;7004520483;6506276170;7201781546;51260995900;7003463832;35073885000;26641064000;6602140378;7003267283;7201455804;7006520262;36797621600;6701340190;6603685471</t>
  </si>
  <si>
    <t>Aguiam, D. E.;Silva, A.;Bobkov, V.;Carvalho, P. J.;Carvalho, P. F.;Cavazzana, R.;Conway, G. D.;D.Arcangelo, O.;Fattorini, L.;Faugel, H.;Fernandes, A.;Funfgelder, H.;Goncalves, B.;Guimarais, L.;De Masi, G.;Meneses, L.;Noterdaeme, J. M.;Pereira, R. C.;Rocchi, G.;Santos, J. M.;Tuccillo, A. A.;Tudisco, O.</t>
  </si>
  <si>
    <t>Belgium;Italy;Germany;Italy;Portugal;Italy</t>
  </si>
  <si>
    <t>Ghent;Frascati;Garching bei Munchen;Milan;Lisbon;Padua</t>
  </si>
  <si>
    <t>Universiteit Gent;ENEA Centro Ricerche Frascati;Max Planck Institute for Plasma Physics;Universit√† degli Studi di Milano-Bicocca;Instituto Superior T√©cnico;Universit√† degli Studi di Padova</t>
  </si>
  <si>
    <t>60033316;60027075;60026838;60012306;60004956;60000481</t>
  </si>
  <si>
    <t>Aguiam D.E.</t>
  </si>
  <si>
    <t>X-mode raw data analysis of the new AUG ICRF antenna edge density profile reflectometer</t>
  </si>
  <si>
    <t>S0920379617304222</t>
  </si>
  <si>
    <t>10.1016/j.fusengdes.2017.04.019</t>
  </si>
  <si>
    <t>2-s2.0-85017447614</t>
  </si>
  <si>
    <t>['rf design', 'particularly attractive', 'paper presents', 'new type', 'mode matching', 'first measured', 'feeding circuit', 'compass tokamak', 'combining finite', 'also illustrated']</t>
  </si>
  <si>
    <t>Lower Hybrid Current Drive | Phased arrays | Slotted Waveguide Antenna</t>
  </si>
  <si>
    <t>This paper presents a new type of slow-wave Lower Hybrid Current Drive launcher, based on the Slotted Waveguide Antenna (SWA) concept, which is particularly attractive for the use in future magnetic fusion reactors. A low power prototype SWA has been designed for the COMPASS tokamak at IPP-Prague. The Radio-Frequency (RF) design of this low power prototype is based on hybrid electromagnetic calculations, combining Finite-Element-Method, Mode Matching and RF network computations. Two SWA prototype samples have been manufactured with different slot geometries, and they have been first measured in air. The RF design of the low power SWA prototype and its feeding circuit is discussed in this manuscript; measurements in air are also illustrated.</t>
  </si>
  <si>
    <t>223-227</t>
  </si>
  <si>
    <t>60003729;60003729;60003729;60024190;60003729;60024190;60024190;60003729;60003729;60003729;60024190;60003729;60024190</t>
  </si>
  <si>
    <t>56333545600;8306830000;25959090100;6701698883;55767412300;57210674651;56429709500;7101779593;7102681733;55767381400;26031106400;51261459400;8518245000</t>
  </si>
  <si>
    <t>Helou, Walid;Goniche, Marc;Hillairet, Julien;≈Ω√°ƒçek, Franti≈°ek;Achard, Jo√´lle;Ad√°mek, Ji≈ô√≠;Bogar, Ondrej;Mollard, Patrick;Pascal, Jean Yves;Poli, Serge;≈†est√°k, David;Volpe, Robert;Zajac, Jarom√≠r</t>
  </si>
  <si>
    <t>Czech Republic;France</t>
  </si>
  <si>
    <t>Prague;Saint Paul lez Durance</t>
  </si>
  <si>
    <t>Institute of Plasma Physics, Academy of Sciences of the Czech Republic;CEA Cadarache</t>
  </si>
  <si>
    <t>60024190;60003729</t>
  </si>
  <si>
    <t>Helou W.</t>
  </si>
  <si>
    <t>Radio-Frequency design of a Lower Hybrid Slotted Waveguide Antenna</t>
  </si>
  <si>
    <t>S0920379617304076</t>
  </si>
  <si>
    <t>10.1016/j.fusengdes.2017.04.011</t>
  </si>
  <si>
    <t>2-s2.0-85017461766</t>
  </si>
  <si>
    <t>kfjj20160303</t>
  </si>
  <si>
    <t>['slot antennas', 'slot antenna', 'present tri', 'present antennas', 'point ablations', 'novel tri', 'mwa antenna', 'microwave ablation', 'longer length', 'long length', 'liver tumor', 'liver tissue', 'large range', 'innovative design', 'fem ).', 'dielectric properties', 'designed single', 'achieved simultaneously']</t>
  </si>
  <si>
    <t>Ablation area | Dielectric properties | Finite element method | Liver tumor | Microwave antenna design</t>
  </si>
  <si>
    <t>Investigation of the structures and properties of antennas is important in the design of microwave ablation (MWA) system. In this study, we studied the performance of the novel tri- and single-slot antennas with frequency of 433¬†MHz in ex vivo conditions. The dielectric properties of liver tissue under different thermal coagulation levels were explored, which was beneficial to evaluate ablation condition of tissue and simulate temperature field. Then, the performances of the antennas were analyzed by using numerical method based on finite element method (FEM). It indicated that the present antennas with frequency of 433¬†MHz could produce a gourd-shaped MWA area with a longer length. Compared to antenna with frequency of 2450¬†MHz, the designed single-slot antenna could obtain the larger MWA area. In addition, the multiple-point ablations and a larger MWA area could be achieved simultaneously by using the present tri-slot antenna. This study has a potential for the innovative design of MWA antenna for treatment of liver tumor with a large range and a long length.</t>
  </si>
  <si>
    <t>2027-2036</t>
  </si>
  <si>
    <t>60021666;60021666;60021666;60021666;60121894;60021666</t>
  </si>
  <si>
    <t>56906419700;55999398400;12761719500;55153548300;55999562800;7201384741</t>
  </si>
  <si>
    <t>Jiang, Yingxu;Zhao, Jinzhe;Li, Weitao;Yang, Yamin;Liu, Jia;Qian, Zhiyu</t>
  </si>
  <si>
    <t>Changsha;Nanjing</t>
  </si>
  <si>
    <t>Hunan Cancer Hospital;Nanjing University of Aeronautics and Astronautics</t>
  </si>
  <si>
    <t>60121894;60021666</t>
  </si>
  <si>
    <t>A coaxial slot antenna with frequency of 433¬†MHz for microwave ablation therapies: design, simulation, and experimental research</t>
  </si>
  <si>
    <t>10.1007/s11517-017-1651-9</t>
  </si>
  <si>
    <t>2-s2.0-85018243499</t>
  </si>
  <si>
    <t>['venice lagoon', 'universal features', 'transect crossing', 'tidal meanders', 'tidal landscapes', 'temporal resolution', 'study area', 'spatial distribution', 'size analyses', 'sedimentation rates', 'sedimentary facies', 'sediment cores', 'satellite images', 'resolution geomorphological', 'particularly useful', 'oxbow lake', 'modern analogue', 'minimum velocity', 'migration rates', 'methods used', 'meandering patterns', 'meander neck', 'meander bends', 'landscape evolution', 'intertidal platforms', 'high spatial', 'grain size', 'geochronological analyses', 'furthermore highlighting', 'fluvial counterparts', 'experienced one', 'evaluate changes', 'detailed high', 'data call', 'cutoff event', 'critical influence', 'considered bends', 'bar sand', 'aerial photographs', '210 pb']</t>
  </si>
  <si>
    <t>Meander migration | Morphodynamics | Salt marsh | Tidal meander | Tidal point bar | Venice Lagoon</t>
  </si>
  <si>
    <t>Meandering patterns are universal features of tidal landscapes and exert a critical influence on the dynamics of tidal channel networks and on the stratigraphy of the intertidal platforms they dissect. Despite their importance in landscape evolution and their ubiquity, tidal meanders have received less attention when compared to their fluvial counterparts. To improve current understanding of tidal meander migration and its possible stratigraphic implications, we analysed a sequence of aerial photographs and satellite images (from 1938 to present) of a meandering tidal channel in the Venice Lagoon, which experienced multiple cutoff events during its evolution. Migration rates of the considered bends are in the range of 0.06‚Äì0.17 m/y, whereas migration rates per unit width vary between 0.6 and 2.5% yr‚àí1. Detailed high-resolution geomorphological, sedimentological, and geochronological analyses were carried out for an abandoned meander bend, which experienced one of these cutoffs. Aerial photographs before and after the cutoff event (1938 and 1955, respectively) were used to infer a minimum velocity of migration (about 0.10 m/y). Sediment cores were also collected along a transect crossing through the meander neck in order to evaluate changes in grain size, sedimentation rates during the cutoff event, and gain further insight into the velocity of migration of meander bends. The spatial distribution of sedimentary facies (point-bar sand, oxbow lake, and salt-marsh mud), grain-size analyses, and 210 Pb and 137Cs chronologies highlighted that meander cutoff occurred progressively around 70 years before present with an average migration rate of 0.25 m/year. Such a procedure to estimate meander migration rates from stratigraphic data reveals to be particularly useful in the absence of high-temporal resolution remotely sensed-images. The effectiveness of the methods used and the high spatial and temporal resolution of the data call for further investigations and analyses of the type proposed herein, furthermore highlighting the potential of the study area as modern analogue for ancient tidal deposits.</t>
  </si>
  <si>
    <t>80-90</t>
  </si>
  <si>
    <t>60000481;60000481;60000481;60000481;60104470;60000481-60008724</t>
  </si>
  <si>
    <t>6506326460;15060117600;57190868664;55624327400;35621642800;7005106543</t>
  </si>
  <si>
    <t>D'Alpaos, Andrea;Ghinassi, Massimiliano;Finotello, Alvise;Brivio, Lara;Bellucci, Luca Giorgio;Marani, Marco</t>
  </si>
  <si>
    <t>Italy;United States;Italy</t>
  </si>
  <si>
    <t>Bologna;Durham;Padua</t>
  </si>
  <si>
    <t>Istituto Di Scienze Marine Bologna;Duke University;Universit√† degli Studi di Padova</t>
  </si>
  <si>
    <t>60104470;60008724;60000481</t>
  </si>
  <si>
    <t>D'Alpaos A.</t>
  </si>
  <si>
    <t>Tidal meander migration and dynamics: A case study from the Venice Lagoon</t>
  </si>
  <si>
    <t>S0264817217301447</t>
  </si>
  <si>
    <t>10.1016/j.marpetgeo.2017.04.012</t>
  </si>
  <si>
    <t>2-s2.0-85018433841</t>
  </si>
  <si>
    <t>4000107437/12/NL/GLC</t>
  </si>
  <si>
    <t>['weight reduction', 'significant size', 'receive switch', 'receive module', 'receive gain', 'receive front', 'power amplifier', 'paper presents', 'noise amplifier', 'measurement results', 'gan technology', 'first time', 'external circulator', 'chip implementation', 'chip front', 'calibration coupler', 'band transmit', 'additional limiter', '6 ghz', '40 w', '31 db', '10 ).']</t>
  </si>
  <si>
    <t>Gallium nitride (GaN) | high-power amplifiers | low-noise amplifiers (LNAs) | monolithic integrated circuits | spaceborne radar | switches</t>
  </si>
  <si>
    <t>This paper presents the design and measurement results of a single-chip front-end monolithic microwave integrated circuit (MMIC), incorporating a high-power amplifier, transmit-receive switch, low-noise amplifier, and calibration coupler, realized in 0.25 Œºm AlGaN/GaN-on-SiC MMIC technology of UMS (GH25-10). The MMIC is operating in C-band (5.2-5.6 GHz) and is targeting the next generation spaceborne synthetic aperture radar. The use of GaN technology has resulted in a design that is robust against antenna load variation in transmit as well as against high received power levels, without the need for an additional limiter. By including a transmit-receive switch on the MMIC there is no need for an external circulator, resulting in a significant size and weight reduction of the transmit-receive module. The measured output power in transmit is higher than 40 W with 36% PAE. The receive gain is higher than 31 dB with better than 2.4 dB noise figure. To the best of the author's knowledge this is the first time such performance has been demonstrated for a single-chip implementation of a C-band transmit-receive front-end.</t>
  </si>
  <si>
    <t>4428-4437</t>
  </si>
  <si>
    <t>60019984;60019984;60004052;60004052;60086242;60031159;60019984-60020599</t>
  </si>
  <si>
    <t>6602476211;6602664949;6507347423;6507620816;24474086600;26422007800;6603911861</t>
  </si>
  <si>
    <t>Van Heijningen, Marc;De Hek, Peter;Dourlens, Claude;Fellon, Philippe;Adamiuk, Grzegorz;Ayllon, Natanael;Van Vliet, Frank</t>
  </si>
  <si>
    <t>Germany;Netherlands;Netherlands;Netherlands;France</t>
  </si>
  <si>
    <t>Ottobrunn;Noordwijk aan Zee;Enschede;The Hague;Orsay</t>
  </si>
  <si>
    <t>Airbus Defence and Space;ESTEC - European Space Research and Technology Centre;Universiteit Twente;Nederlandse Organisatie voor toegepast natuurwetenschappelijk onderzoek- TNO;United Monolithic Semiconductors</t>
  </si>
  <si>
    <t>60086242;60031159;60020599;60019984;60004052</t>
  </si>
  <si>
    <t>Van Heijningen M.</t>
  </si>
  <si>
    <t>C-Band Single-Chip Radar Front-End in AlGaN/GaN Technology</t>
  </si>
  <si>
    <t>10.1109/TMTT.2017.2688438</t>
  </si>
  <si>
    <t>2-s2.0-85018483076</t>
  </si>
  <si>
    <t>['system fills', 'shared aperture', 'sar system', 'proposed system', 'proposed dbf', 'presented first', 'power consumption', 'polarized module', 'paper presents', 'microsatellites platforms', 'measured results', 'low cost', 'important gap', 'high level', 'future small', 'future dbf', 'first x', 'first demonstrator', 'digital beamforming', 'designed according', 'dbf networks', 'complexity reduction', 'band dual']</t>
  </si>
  <si>
    <t>Digital beamforming (DBF) | dual-band | dual-polarized | synthetic aperture radar (SAR)</t>
  </si>
  <si>
    <t>This paper presents a digital beamforming (DBF) synthetic aperture radar (SAR) for future spaceborne earth observation systems. The objective of the DBF-SAR system is to achieve a low cost, lightweight, low-power consumption, and dual-band (X/Ka) dual-polarized module for the next-generation spaceborne SAR system in Europe. The architectures and modules of the proposed DBF-SAR system are designed according to a realistic mission scenario, which is compatible with the future small/microsatellites platforms. This system fills an important gap in the conception of the future DBF-SAR, facilitating a high level of integration and complexity reduction. The proposed system is considered not only the first demonstrator of a receive-only spaceborne DBF system, but also the first X/Ka-band dual-polarized SAR system with shared aperture. This paper presents a description of the proposed instrument hardware and first experimental validations. The concept and design of the DBF multistatic SAR system are discussed and presented first, followed by the design of subsystems such as DBF networks, microwave integrated circuit, and antennas. Simulated and measured results of the subsystems are presented, demonstrating that the proposed SAR instrument architecture is well-suited for the future SAR applications.</t>
  </si>
  <si>
    <t>4400-4407</t>
  </si>
  <si>
    <t>60010818;60010818;60007798;60007798;60007798;60007798;60020261;60020261;60113817;60113817;60113801;60072507;60010818;60072507;60113801;60020261;60072507</t>
  </si>
  <si>
    <t>55226071200;7403257414;16176688000;55357077900;35230781700;7005564692;6603831762;6504700812;21833790300;6602142290;12789925200;7102146887;55453882400;35330980900;57044864800;7005604459;36237771800</t>
  </si>
  <si>
    <t>Mao, Chun Xu;Gao, Steven;Tienda, Carolina;Rommel, Tobias;Patyuchenko, Anton;Younis, Marwan;Boccia, Luigi;Arnieri, Emilio;Glisic, Srdjan;Yodprasit, Uroschanit;Penkala, Piotr;Krstic, Milos;Qin, Fan;Schrape, Oliver;Koczor, Arkadiusz;Amendola, Giandomenico;Petrovic, Vladimir</t>
  </si>
  <si>
    <t>Germany;Poland;Germany;Italy;United Kingdom;Germany</t>
  </si>
  <si>
    <t>Frankfurt/Oder;Bielsko-Biala;Frankfurt/Oder;Rende;Canterbury;¬†Cologne</t>
  </si>
  <si>
    <t>Silicon Radar GmbH;Evatronix SA;Institut fur innovative Mikroelektronik (IHP);Universit√† della Calabria;University of Kent;Deutsches Zentrum fur Luft- Und Raumfahrt</t>
  </si>
  <si>
    <t>60113817;60113801;60072507;60020261;60010818;60007798</t>
  </si>
  <si>
    <t>X/Ka-Band Dual-Polarized Digital Beamforming Synthetic Aperture Radar</t>
  </si>
  <si>
    <t>10.1109/TMTT.2017.2690435</t>
  </si>
  <si>
    <t>2-s2.0-85018514118</t>
  </si>
  <si>
    <t>['wave array', 'successfully demonstrated', 'stability ratio', 'single chip', 'quadrature generator', 'power amplifier', 'phase shifter', 'paper sets', 'paper presents', 'noise amplifier', 'nm cmos', 'locked voltage', 'element wsma', 'demonstrated using', 'db linewidth', 'controlled oscillator', 'connecting wires', 'chip antenna', 'carrier frequency', 'buffer amplifier', 'beamwidth regime', 'array elements', 'array aperture', '50 ghz', '400 hz', '20 wavelengths']</t>
  </si>
  <si>
    <t>CMOS | injection locking | mm-wave | on-chip antennas | silicon | spatial coherent combining | wireless synchronization</t>
  </si>
  <si>
    <t>This paper presents the first wirelessly synchronized multichip array (WSMA) in 65-nm CMOS. The proposed architecture makes use of a central wireless signal to synchronize an mm-wave array, eliminating the need for connecting wires between the array elements. Wireless injection locking of a single chip is successfully demonstrated, and a 3-dB linewidth of 400 Hz at a carrier frequency of 50 GHz is achieved (stability ratio of 8 ppb). In addition, a two-element WSMA with an array aperture greater than 20 wavelengths is demonstrated using the proposed transceiver architecture. The reported transceiver includes a receiving on-chip antenna, a low-noise amplifier, an injection-locked voltage-controlled oscillator, a buffer amplifier, an in-phase/quadrature generator, a phase shifter, a power amplifier, and a transmitting on-chip antenna. The chip is fabricated in a 65-nm CMOS process and occupies an area of 1.7 mm√ó3.8mm. This paper sets the foundation for increasing the array aperture through wireless injection locking, extending traditional array systems into the high-resolution, narrow-beamwidth regime.</t>
  </si>
  <si>
    <t>4418-4427</t>
  </si>
  <si>
    <t>56022692500;15724514600</t>
  </si>
  <si>
    <t>Chen, Charles;Babakhani, Aydin</t>
  </si>
  <si>
    <t>Wireless Synchronization and Spatial Combining of Widely Spaced mm-Wave Arrays in 65-nm CMOS</t>
  </si>
  <si>
    <t>10.1109/TMTT.2017.2689740</t>
  </si>
  <si>
    <t>2-s2.0-85018523700</t>
  </si>
  <si>
    <t>N00014-13-1-0495</t>
  </si>
  <si>
    <t>['œ ∏', 'using oscr', 'site coding', 'single analog', 'signals associated', 'signal processing', 'shelf components', 'results show', 'realizing cognitive', 'oscr concept', 'noise ratio', 'multiple frequencies', 'incidence angles', 'hardware requirements', 'drastically reduced', 'digitized using', 'digital technology', 'digital converter', 'digital beamforming', 'digital back', 'array element', 'antenna element', 'accurate estimate', '5 ghz', '200 mhz', '0 ¬∞']</t>
  </si>
  <si>
    <t>Beamsteering | digital beamforming | direction of arrival | multiband communications | phase shifters | transceivers</t>
  </si>
  <si>
    <t>Digital beamformers combined with ultra-wideband (UWB) antennas are essential for realizing cognitive and software defined radios. Concurrently, advances in digital technology and signal processing have drastically reduced digital beamforming complexity. Recently, a novel on-site coding receiver (OSCR) architecture was proposed to significantly reduce hardware requirement for digital beamforming. Using OSCR, the signal from each antenna element is encoded, then several of these signals are grouped and digitized using a single analog-to-digital converter. Doing so, hardware requirements are drastically reduced. At the digital back-end, field programmable gate arrays are used to decorrelate and recover the signals associated with each array element for beamforming. In this paper, we demonstrate the effectiveness of the OSCR concept by building and testing a multichannel receiver using commercial-off-the-shelf components. Various test bench measurements are performed in an anechoic chamber using an UWB antenna array operating from 200 MHz-2.5 GHz, and data were collected at multiple frequencies. Results show an accurate estimate of the angle of arrival for incidence angles of Œ∏s = 0¬∞ , 15¬∞, 30¬∞, and 45¬∞ away from broadside. It is verified that on-site coding has minimal or no degradation in signal-to-noise ratio.</t>
  </si>
  <si>
    <t>4408-4417</t>
  </si>
  <si>
    <t>60003500;60003500;60003500;60003500;60003500</t>
  </si>
  <si>
    <t>57193311721;56242821700;36445105500;50861229700;7102576479</t>
  </si>
  <si>
    <t>Bojja Venkatakrishnan, Satheesh;Papantonis, Dimitrios K.;Akhiyat, Abe A.;Alwan, Elias A.;Volakis, John L.</t>
  </si>
  <si>
    <t>Bojja Venkatakrishnan S.</t>
  </si>
  <si>
    <t>Experimental Validation of On-Site Coding Digital Beamformer with Ultra-Wideband Antenna Arrays</t>
  </si>
  <si>
    <t>10.1109/TMTT.2017.2690451</t>
  </si>
  <si>
    <t>2-s2.0-85018625460</t>
  </si>
  <si>
    <t>['three objectives', 'substantial savings', 'performance constraints', 'novel surrogate', 'large number', 'function evaluations', 'driven optimization', 'drastically reduces', 'antenna geometry']</t>
  </si>
  <si>
    <t>antenna optimization | Bayesian optimization | model-based optimization | multiobjective optimization | surrogate-based optimization</t>
  </si>
  <si>
    <t>A novel surrogate-based constrained multi-objective optimization algorithm for simulation-driven optimization is proposed. The evolutionary algorithms usually applied in antenna design optimization typically require a large number of objective function evaluations to converge. The efficient constrained multiobjective optimization algorithm described in this paper identifies Pareto-optimal solutions satisfying the required constraints using very few function evaluations. This leads to substantial savings in time and drastically reduces the time to market for expensive antenna design optimization problems. The efficiency of the approach is demonstrated on the design of an L1-band GPS antenna. The algorithm automatically optimizes the antenna geometry, parametrized by 5 design variables with performance constraints on three objectives. The results are compared with well-established multiobjective optimization evolutionary algorithms.</t>
  </si>
  <si>
    <t>e2248</t>
  </si>
  <si>
    <t>100808224;60033316;60033316;60033316;60033316;60033316</t>
  </si>
  <si>
    <t>57192294968;56380905300;26538591800;8209977700;7004835032;6603882624</t>
  </si>
  <si>
    <t>Singh, Prashant;Rossi, Marco;Couckuyt, Ivo;Deschrijver, Dirk;Rogier, Hendrik;Dhaene, Tom</t>
  </si>
  <si>
    <t>Belgium;Sweden</t>
  </si>
  <si>
    <t>Ghent;Uppsala</t>
  </si>
  <si>
    <t>Universiteit Gent;Division of Scientific Computing</t>
  </si>
  <si>
    <t>60033316;100808224</t>
  </si>
  <si>
    <t>Constrained multi-objective antenna design optimization using surrogates</t>
  </si>
  <si>
    <t>10.1002/jnm.2248</t>
  </si>
  <si>
    <t>2-s2.0-85018775174</t>
  </si>
  <si>
    <t>['zernike theorem', 'wide range', 'voltage patterns', 'van cittert', 'underlying assumptions', 'thermal equilibrium', 'random waves', 'radio signal', 'point sources', 'planck distributions', 'perturbing effects', 'numerically generated', 'numerical simulations', 'numerical simulation', 'modeling method', 'modeled using', 'may alter', 'linear superposition', 'important effects', 'imaging interferometer', 'filters response', 'extended source', 'estimates provided', 'correlator unit', 'complex visibilities', 'basic observables', 'bandpass receivers', 'aperture synthesis', '5 mhz']</t>
  </si>
  <si>
    <t>Aperture synthesis | complex visibilities | numerical simulations</t>
  </si>
  <si>
    <t>The basic observables of an imaging interferometer by aperture synthesis are the complex visibilities. Under some conditions, they can be simulated with the aid of the van Cittert-Zernike theorem. However, owing to underlying assumptions, some important effects that may alter them cannot be taken into account. This paper is devoted to the numerical simulation of complex visibilities without any reference to the van Cittert-Zernike theorem, in such a way that these effects can be taken into account. The emission from an extended source is modeled using a linear superposition of random waves emitted by a collection of point sources, which are all assumed to behave like black bodies at thermal equilibrium. These random waves are numerically generated with the aid of white noises filtered in such a way that their power spectral densities follow the shape of Planck distributions at the temperature of the point sources over a wide range of frequencies. The radio signal is then transported to the antennas, where the voltage patterns are taken into account as well as the filters response of the bandpass receivers. It is, therefore, sent to the correlator unit for being cross-correlated. From emission to correlation, perturbing effects can be introduced at any time. To illustrate this modeling method, numerical simulations are carried out in the L-band around 1413.5 MHz in reference to the SMOS-next project led by the French Space Agency. The results are discussed and compared with the estimates provided by the van Cittert-Zernike theorem. Owing to the amount of calculations to be performed, massive parallel architectures like that found in GPU have been required.</t>
  </si>
  <si>
    <t>4666-4676</t>
  </si>
  <si>
    <t>60024767;60024767;60024767;60024767</t>
  </si>
  <si>
    <t>6601968464;6701762007;23768096600;26643081200</t>
  </si>
  <si>
    <t>Anterrieu, Eric;Cabot, Francois;Khazaal, Ali;Kerr, Yann H.</t>
  </si>
  <si>
    <t>Centre d'Etudes Spatiales de la Biosph√®re (CESBIO)</t>
  </si>
  <si>
    <t>Anterrieu E.</t>
  </si>
  <si>
    <t>On the Simulation of Complex Visibilities in Imaging Radiometry by Aperture Synthesis</t>
  </si>
  <si>
    <t>10.1109/JSTARS.2017.2686449</t>
  </si>
  <si>
    <t>2-s2.0-85018867271</t>
  </si>
  <si>
    <t>['spatial period', 'mw mid', 'major upgrade', 'launcher mouth', 'antenna properties', '5 kv', '4 mw', '18 mm']</t>
  </si>
  <si>
    <t>Antenna | KSTAR | LHCD | PAM | RF heating</t>
  </si>
  <si>
    <t>The major upgrade of KSTAR LHCD system to 4 MW is planned in 2021. 4-MW RF power will be provided by 8 √ó 0.5 MW klystrons. Highly oversized circular waveguide transmitting TE01¬∞ mode will be adopted for the low loss transmission line longer than 50 m. The design of the 4-MW mid-plane Passive Active Multijunction launcher has been performed. Considering parallel refractive index N|| for the efficient current drive and the maximum power density at the launcher mouth, the launcher is composed of 256 active waveguides whose dimension is 58 mm x 7 mm and 18 mm of spatial period for N||0 = 2.5. Multijunction with Emax &lt; 3.5 kV/cm and high power waveguide components have been designed using HFSS code. The antenna properties were evaluated using ALOHA. Prototype PAM launcher with 32 active waveguides is under development for 0.5-MW pulsed operation.</t>
  </si>
  <si>
    <t>299-302</t>
  </si>
  <si>
    <t>60104266;60104266;60007816;60104266;60104266;60104266;60007816</t>
  </si>
  <si>
    <t>55862554300;14834477400;25959090100;36646960300;57194146302;57194144883;16308741700</t>
  </si>
  <si>
    <t>Kim, Jeehyun;Wang, Sonjong;Hillairet, Julien;Wi, Hyunho;Seon, Sangwon;Han, Jongwon;Delpech, Lena</t>
  </si>
  <si>
    <t>South Korea;France</t>
  </si>
  <si>
    <t>Daejeon;Gif-sur-Yvette</t>
  </si>
  <si>
    <t>Korea Institute of Fusion Energy;Commissariat a L'Energie Atomique CEA</t>
  </si>
  <si>
    <t>60104266;60007816</t>
  </si>
  <si>
    <t>Design of mid-plane passive active multijunction antenna for 5-GHz KSTAR LHCD system</t>
  </si>
  <si>
    <t>S0920379617305501</t>
  </si>
  <si>
    <t>10.1016/j.fusengdes.2017.05.021</t>
  </si>
  <si>
    <t>2-s2.0-85018882544</t>
  </si>
  <si>
    <t>['transmitter adopts', 'studied assuming', 'simulation results', 'secrecy performance', 'results reveal', 'noise ratio', 'legitimate receiver', 'joint effect', 'jamming signals', 'imperfect feedback', 'imperfect csi', 'high signal', 'form expressions', 'exact closed', 'eavesdropper use', 'arbitrary number', 'analytical results']</t>
  </si>
  <si>
    <t>In this paper, we investigate the secrecy performance of multiple-input‚Äìmultiple-output wiretap channels with outdated channel state information (CSI) at the transmitter. The joint effect of multiple jamming signals and noise at the eavesdropper is studied assuming that the transmitter adopts a transmit antenna selection technique, while both the legitimate receiver and the eavesdropper use a maximal-ratio combining scheme to achieve spatial diversity in reception. Exact closed-form expressions for the nonzero secrecy rate probability and the secrecy outage probability for an arbitrary number of power distributed jamming signals are derived, by assuming both perfect and imperfect CSI. The general secrecy outage probability expressions are simplified for 2 special cases, ie, different and equal power distributed interferers. Furthermore, we conduct an asymptotic secrecy outage analysis at high signal-to-noise ratio, which reveals that the expected diversity gain cannot be realized for imperfect CSI and full diversity order can only be achieved under the perfect CSI condition. In addition, our results reveal that the number of antennas at the eavesdropper as well as the number of jamming signals do not affect the system diversity order. Simulation results are performed to illustrate the effects of imperfect feedback and other key system parameters on the secrecy performance. Finally, our analytical results are validated through Monte Carlo simulations.</t>
  </si>
  <si>
    <t>e3191</t>
  </si>
  <si>
    <t>60020457;60104350;60020457;60010667;60010667;60024989;60024989</t>
  </si>
  <si>
    <t>57190340146;35103563800;11839911400;11440670900;6603851788;11839755900;57221813900</t>
  </si>
  <si>
    <t>Ortega, Yosbel R.;Upadhyay, Prabhat K.;da Costa, Daniel Benevides;Bithas, Petros S.;Kanatas, Athanasios G.;Dias, Ugo S.;de¬†Sousa¬†Junior, Rafael Timoteo</t>
  </si>
  <si>
    <t>India;Brazil;Brazil;Greece</t>
  </si>
  <si>
    <t>Indore;Brasilia;Fortaleza;Piraeus</t>
  </si>
  <si>
    <t>Indian Institute of Technology Indore;Universidade de Bras√≠lia;Universidade Federal do Cear√°;University of Piraeus</t>
  </si>
  <si>
    <t>60104350;60024989;60020457;60010667</t>
  </si>
  <si>
    <t>Ortega Y.R.</t>
  </si>
  <si>
    <t>Joint effect of jamming and noise on the secrecy outage performance of wiretap channels with feedback delay and multiple antennas</t>
  </si>
  <si>
    <t>10.1002/ett.3191</t>
  </si>
  <si>
    <t>2-s2.0-85018892540</t>
  </si>
  <si>
    <t>['wall conditioning', 'tunable capacitor', 'surface adapted', 'retracted position', 'poloidal direction', 'plasma heating', 'one end', 'moved radially', 'maximum 10', 'matched using', 'magnetic field', 'equatorial plane', 'cooling circuits', 'antenna system', 'antenna head', '5 ),', '3d shape', '350 mm']</t>
  </si>
  <si>
    <t>Fast particle generation | Heating | ICRH antenna | W7-X | Wall conditioning</t>
  </si>
  <si>
    <t>An ICRH antenna system is under construction to be ready for use in the operational phase 1.2 of W7-X. A two strap antenna, with a surface adapted to the 3D shape of the Last Closed Flux Surface (LCFS) of the standard magnetic configuration (m/n = 5/5), will be installed in the equatorial plane on the low field side of W7-X. The antenna system is optimised for plasma heating and wall conditioning in presence of the magnetic field in the frequency range 25‚Äì38 MHz. Each strap is short-circuited on one end, is pre-matched using a tunable capacitor on the other end with connection to the RF power source about halfway in the poloidal direction. To allow optimal coupling to different magnetic configurations in W7-X the antenna can be moved radially over a distance of 350 mm. The cooling circuits in the antenna head are designed to sustain cw W7-X plasma operation in a retracted position and 2 MW ICRH pulses with maximum 10 s duration every 300 s close to the LCFS.</t>
  </si>
  <si>
    <t>60004280;60004280;60026838;60026838;60026838;60007774;60004280;60026838;60007774;60026838;60004280;60004280;60004280;60007774;60007774;60007774;60004280;60004280;60026838</t>
  </si>
  <si>
    <t>7006987088;7005905016;6506840362;6506400723;23484495900;54408193100;6602186973;7202145169;55260613600;57194150930;25958262100;9272131400;7006450633;8316594000;24466993200;55857206400;6603666557;6602530734;8316594400</t>
  </si>
  <si>
    <t>Schweer, B.;Ongena, J.;Borsuk, V.;Birus, D.;Bozhenkov, S.;Bardawil, D. Casta√±o;Durodi√©, F.;Hartmann, D.;Hollfeld, K. P.;Kallmeyer, P.;Krivska, A.;Louche, F.;Messiaen, A.;Neubauer, O.;Offermanns, G.;Satheeswaran, G.;Van Schoor, M.;Vervier, M.;Wolf, R.</t>
  </si>
  <si>
    <t>Germany;Germany;Belgium</t>
  </si>
  <si>
    <t>Garching bei Munchen;J√ºlich;Brussels</t>
  </si>
  <si>
    <t>Max Planck Institute for Plasma Physics;Forschungszentrum J√ºlich (FZJ);Koninklijke Militaire School - Ecole Royale Militaire</t>
  </si>
  <si>
    <t>60026838;60007774;60004280</t>
  </si>
  <si>
    <t>Schweer B.</t>
  </si>
  <si>
    <t>Development of an ICRH antenna system at W7-X for plasma heating and wall conditioning</t>
  </si>
  <si>
    <t>S0920379617305641</t>
  </si>
  <si>
    <t>10.1016/j.fusengdes.2017.05.019</t>
  </si>
  <si>
    <t>2-s2.0-85018915657</t>
  </si>
  <si>
    <t>['yet possible', 'space rtk', 'small array', 'rtk corrections', 'rtk concept', 'reliable positions', 'reference station', 'receiver positioning', 'qzss ).', 'providing network', 'proposed array', 'processing dual', 'precise carrier', 'phase observables', 'obtaining high', 'new array', 'method following', 'l5 frequency', 'japanese quasi', 'gps ),', 'gnss stations', 'frequency stand', 'frequency signal', 'four antennas', 'float solutions', 'european galileo', 'effectively contribute', 'current ppp', 'convergence time', 'contribution proposes', 'authors analyze', 'array used', 'antenna array', 'aided state', 'aided ss', '40 min', '20 min']</t>
  </si>
  <si>
    <t>Integer ambiguity resolution (IAR) | L5 frequency | Multi-global navigation satellite system (GNSS) | State-space RTK (SS-RTK)</t>
  </si>
  <si>
    <t>The concept of real-time kinematic precise point positioning (PPP-RTK) is to achieve integer ambiguity resolution (IAR) at a single global navigation satellite system (GNSS) user by providing network-derived satellite phase biases (SPBs) in addition to the standard PPP corrections. The integerness of the user ambiguities gets recovered and resolved, obtaining high-precision position solutions with the aid of the precise carrier-phase observables. Most of current PPP-RTK methods focus on processing dual-frequency or multifrequency GNSS network observations. The new developing Indian regional navigation satellite system (IRNSS), however, provides only a single-frequency signal in L-band, and shares the L5 frequency with the American global positioning system (GPS), the European Galileo, and the Japanese quasi-zenith satellite system (QZSS). This contribution proposes a new array-aided state-space RTK (SS-RTK) method following the concept of PPP-RTK, which is applicable to the single-frequency network data processing. A small array of multi-GNSS stations, separated by a few meters, takes the role of reference station to provide a batch of single-frequency RTK corrections. Similar to PPP-RTK, the single-frequency stand-alone user ambiguities are a double-differenced (DD) form after applying the SS-RTK corrections. Based on the proposed array-aided SS-RTK concept, the authors analyze the capability of the single-receiver positioning with IAR using L5/E5a frequency observations from IRNSS, as well as GPS, Galileo, and QZSS. Results from real-data experiments demonstrate that even though stand-alone RTK using current IRNSS satellites is not yet possible, they effectively contribute to the tightly integrated multisystem RTK. By increasing the number of antennas in the array used for SS-RTK corrections, the user would achieve more precise and reliable positions. After increasing the dimension of the array to four antennas, a 4-10% improvement in the IAR success rate is experienced. Moreover, the convergence time of the float solutions, reaching a subdecimeter precision level, reduces from 30 to 40 min (single-antenna array) to about 20 min (four-antenna array).</t>
  </si>
  <si>
    <t>60031226;60031226;60031226-60118024;60031226;60000126</t>
  </si>
  <si>
    <t>57221637522;55416713800;7005359574;36802087800;12141138800</t>
  </si>
  <si>
    <t>Li, Wei;Nadarajah, Nandakumaran;Teunissen, Peter J.G.;Khodabandeh, Amir;Chai, Yanju</t>
  </si>
  <si>
    <t>Netherlands;Australia;China</t>
  </si>
  <si>
    <t>Delft;Perth;Wuhan</t>
  </si>
  <si>
    <t>Department of Geoscience &amp; Remote Sensing, TU Delft;Curtin University;Institute of Geodesy and Geophysics, Chinese Academy of Sciences</t>
  </si>
  <si>
    <t>60118024;60031226;60000126</t>
  </si>
  <si>
    <t>Array-aided single-frequency state-space RTK with combined GPS, Galileo, IRNSS, and QZSS L5/E5a observations</t>
  </si>
  <si>
    <t>10.1061/(ASCE)SU.1943-5428.0000227</t>
  </si>
  <si>
    <t>2-s2.0-85018942884</t>
  </si>
  <si>
    <t>['two mems', 'two imus', 'tightly coupled', 'spatial dual', 'results revealed', 'pose accuracy', 'pitch accuracy', 'laser scanning', 'heading solution', 'heading obtained', 'gnss ).', 'fiberoptic gyroscope', 'better roll', 'based imus', 'antenna mti', 'antenna configuration', 'airborne spectroscopy', 'advanced navigation', '700 achieved']</t>
  </si>
  <si>
    <t>Accuracy | Fiberoptic gyroscope (FOG) | Global navigation satellite system (GNSS) | Inertial measurement units (IMUs) | Microelectromechanical systems (MEMS) | Pose | Unmanned aircraft systems (UAS)</t>
  </si>
  <si>
    <t>Small-sized unmanned aircraft systems (UAS) are restricted to use only lightweight microelectromechanical systems (MEMS)-based inertial measurement units (IMUs) due to their limited payload capacity. Still, some UAS-based geospatial remote sensing applications, such as airborne spectroscopy or laser scanning, require high accuracy pose (position and orientation) determination of the onboard sensor payload. This study presents ground-based experiments investigating the pose accuracy of two MEMS-based IMUs: the single-antenna MTi-G-700 (Xsens, Enschede, Netherlands) and the dual-antenna/dual-frequency Spatial Dual IMU (Advanced Navigation, Sydney, Australia)/global navigation satellite system (GNSS). A tightly coupled and postprocessed pose solution from a fiberoptic gyroscope (FOG)-based NovAtel synchronized position attitude navigation (SPAN) IMU (NovAtel, Calgary, Canada) served as a reference to evaluate the performance of the two IMUs under investigation. Results revealed a better position solution for the Spatial Dual, and the MTi-G-700 achieved a better roll/pitch accuracy. Most importantly, the heading solution from the dual-antenna configuration of the Spatial Dual was found to be more stable than the heading obtained with the reference SPAN IMU.</t>
  </si>
  <si>
    <t>60015356;60015356;60006337;60015356</t>
  </si>
  <si>
    <t>55936107900;22234792700;23009358600;7402884230</t>
  </si>
  <si>
    <t>Gautam, Deepak;Lucieer, Arko;Malenovsk√Ω, Zbynƒõk;Watson, Christopher</t>
  </si>
  <si>
    <t>Hobart;Greenbelt</t>
  </si>
  <si>
    <t>University of Tasmania;NASA Goddard Space Flight Center</t>
  </si>
  <si>
    <t>60015356;60006337</t>
  </si>
  <si>
    <t>Gautam D.</t>
  </si>
  <si>
    <t>Comparison of MEMS-based and FOG-based IMUs to determine sensor pose on an unmanned aircraft system</t>
  </si>
  <si>
    <t>10.1061/(ASCE)SU.1943-5428.0000225</t>
  </si>
  <si>
    <t>2-s2.0-85018950787</t>
  </si>
  <si>
    <t>F4E-2010-GRT-161</t>
  </si>
  <si>
    <t>['upper launchers', 'thermal radiation', 'structural system', 'relevant results', 'proper layout', 'power losses', 'parallel branches', 'paper outlines', 'nuclear heating', 'mechanical behavior', 'manufacturing aspects', 'launcher antennas', 'hydraulic analyses', 'four ec', 'fault conditions', 'electron cyclotron', 'design changes', 'cooling system', 'adequate distribution']</t>
  </si>
  <si>
    <t>Cooling | ECRH | In-vessel components | ITER | Thermal analysis | Upper port plug</t>
  </si>
  <si>
    <t>ITER will be equipped with four EC (Electron Cyclotron) upper launchers of 8 MW microwave power each with the aim to counteract plasma instabilities during operation. The structural system of these launcher antennas will be installed into four upper ports of the ITER vacuum vessel. During operation the port plug structure will be heated by nuclear heating from neutrons and photons and thermal radiation from the plasma. Also stray radiation and power losses from the Microwave (MW) system can create local heating of the port plug structure. This is why the port plugs must be equipped with a powerful heat removal system based on cooling water circuits. Beside reliable dissipation of up to 600 kW total heat applied to the port plug also good flow characteristics, adequate distribution of coolant in parallel branches and steady temperature gradients between interacting cooling water channels must be ensured by proper layout of the cooling system. This paper outlines an update of the cooling system according to design changes of the EC upper port plugs induced by the latest blanket geometry specifications. All relevant results of thermo-hydraulic analyses for different operation scenarios and fault conditions are presented as well as the thermo-mechanical behavior and manufacturing aspects.</t>
  </si>
  <si>
    <t>341-344</t>
  </si>
  <si>
    <t>60102538;60102538;60102538;60102538;60102538;60102538;60102538;60102538</t>
  </si>
  <si>
    <t>10043425800;57202909038;7103005653;35235184100;36983286000;7103392316;25924634200;24081823800</t>
  </si>
  <si>
    <t>Spaeh, Peter;Aiello, Gaetano;Meier, Andreas;Scherer, Theo;Schreck, Sabine;Strauss, Dirk;Vaccaro, Alessandro;Weinhorst, Bastian</t>
  </si>
  <si>
    <t>Spaeh P.</t>
  </si>
  <si>
    <t>Update of the cooling design of the ITER EC upper launcher</t>
  </si>
  <si>
    <t>S0920379617304969</t>
  </si>
  <si>
    <t>10.1016/j.fusengdes.2017.04.092</t>
  </si>
  <si>
    <t>2-s2.0-85018967390</t>
  </si>
  <si>
    <t>['using multi', 'two strategies', 'transmit information', 'transmission known', 'system performance', 'source signal', 'single relay', 'single antenna', 'simulation results', 'remainder part', 'relay systems', 'relay system', 'relay dedicates', 'proposed method', 'previous works', 'power division', 'noise ratio', 'node battery', 'multiple relays', 'multiple antennas', 'maximum signal', 'intermediate nodes', 'increased compared', 'improved considerably', 'important role', 'harvested energy', 'harvest energy', 'energy harvesting', 'data transmission', 'cooperative communications', 'antenna system', 'antenna selection', 'antenna relays', '2 protocols']</t>
  </si>
  <si>
    <t>Wireless networks suffer from battery discharging specially in cooperative communications when multiple relays have an important role but they are energy-constrained. To overcome this problem, energy harvesting from Radio Frequency signals is applied to charge the node battery. These intermediate nodes have the ability to harvest energy from the source signal and use the harvested energy to transmit information to the destination. Simultaneous energy harvesting and data transmission can be done in multi-relay systems. Each relay dedicates a part of time or power for energy harvesting, and the remainder part is devoted for data transmission. Based on time or power division, 2 relaying protocols known as time switching based relaying protocol or power splitting based relaying protocol exist. These 2 protocols can also be applied in delay-limited and delay-tolerant transmission systems. The previous works have assumed a single relay or single antenna for energy harvesting, but in this paper, the proposed method is concentrated on improving the throughput by using multiple antennas in multi-relay system. Two strategies of selecting the signal of multiple antennas for transmission known as maximum ratio transmit and Antenna selection has been used in this paper. Maximum ratio transmit combines the signals of antennas but Antenna selection selects the antenna with maximum signal-to-noise ratio. According to our simulation results, when using multi-antenna relays, ability of energy harvesting is increased compared with single-relay or single-antenna system and thus the system performance will be improved considerably. Also, maximum ratio transmit method has better performance compared with Antenna Selection one.</t>
  </si>
  <si>
    <t>e3182</t>
  </si>
  <si>
    <t>60104323;60018870;60071160;60003771</t>
  </si>
  <si>
    <t>25927776600;36708168900;57193525399;57193519862</t>
  </si>
  <si>
    <t>Zahedi, Abdulhamid;Lari, Mohammad;Albaaj, Azhar;Alabkhat, Qassem</t>
  </si>
  <si>
    <t>Kermanshah;Kufa;Semnan;Manchester</t>
  </si>
  <si>
    <t>Kermanshah University of Technology;University of Kufa;Semnan University;The University of Manchester</t>
  </si>
  <si>
    <t>60104323;60071160;60018870;60003771</t>
  </si>
  <si>
    <t>Zahedi A.</t>
  </si>
  <si>
    <t>Simultaneous energy harvesting and information processing considering multi-relay multi-antenna using maximum ratio transmission and antenna selection strategies</t>
  </si>
  <si>
    <t>10.1002/ett.3182</t>
  </si>
  <si>
    <t>2-s2.0-85018974438</t>
  </si>
  <si>
    <t>['shortest full', 'resolution 3', 'radiated impulses', 'radar imaging', 'produced using', 'maximum pulsewidth', 'lateral resolution', 'impulse radiator', 'dielectric objects', 'depth resolution', 'coherent combining', 'asymmetrical topology', '9 mm', '85 mm2', '8 mm', '60 ps', '178 fs', '106 mw', '10 cm']</t>
  </si>
  <si>
    <t>3-D imaging | Impulse radiator | on-chip antennas | radars and broadband systems | SiGe BiCMOS | silicon RFIC | spatial power combining | synthetic array | VCO</t>
  </si>
  <si>
    <t>We report a 30-GHz impulse radiator chip for high-resolution 3-D radar imaging. In this paper, an asymmetrical topology in the cross-coupled pulsed VCO is introduced to minimize timing jitter of radiated impulses to 178 fs, which enables highly efficient spatial combining. The coherent combining over the air has been performed with two widely spaced impulse radiators. The shortest full-width-at-half-maximum pulsewidth of 60 ps is recorded. 3-D images of various metallic objects and dielectric objects are produced using a custom-designed synthetic array imaging system. A depth resolution of 9 mm and a lateral resolution of 8 mm at a range of 10 cm have been achieved. The impulse radiator was implemented in a 130-nm SiGe BiCMOS process technology with an area of 2.85 mm2 and an average power consumption of 106 mW.</t>
  </si>
  <si>
    <t>4373-4384</t>
  </si>
  <si>
    <t>56734815600;15724514600</t>
  </si>
  <si>
    <t>Chen, Peiyu;Babakhani, Aydin</t>
  </si>
  <si>
    <t>3-D Radar Imaging Based on a Synthetic Array of 30-GHz Impulse Radiators with On-Chip Antennas in 130-nm SiGe BiCMOS</t>
  </si>
  <si>
    <t>10.1109/TMTT.2017.2694826</t>
  </si>
  <si>
    <t>2-s2.0-85018987422</t>
  </si>
  <si>
    <t>EURATOM</t>
  </si>
  <si>
    <t>['tomas project', 'simulation results', 'rf discharge', 'port system', 'plasma loading', 'notably addressed', 'metallic box', 'matching system', 'feeding port', 'design work', 'capacitance values', 'antenna system', 'also demonstrate', 'afterwards inserted']</t>
  </si>
  <si>
    <t>Antennas | Capacitors | ICWC | Matching | Simulations | TOMAS</t>
  </si>
  <si>
    <t>Ion cyclotron wall conditioning (ICWC) is being developed for ITER and W7-X as a baseline conditioning technique in which the ion cyclotron heating and current drive system will be employed to produce and sustain the currentless conditioning plasma. The TOMAS project (TOroidal MAgnetized System, operated at the FZ-Juelich, Germany) proposes to explore several key aspects of ICWC. For this purpose we have designed an ICRF system made of a single strap antenna within a metallic box, connected to a feeding port and a pre-matching system. We discuss the design work of the antenna system with the help of the commercial electromagnetic software CST Microwave Studio¬Æ. The simulation results for a given geometry provide input impedance matrices for the two-port system. These matrices are afterwards inserted into various circuit models to assess the accessibility of the required frequency range. The sensitivity of the matching system to uncertainties on plasma loading and capacitance values is notably addressed. With a choice of three variable capacitors we show that the system can cope with such uncertainties. We also demonstrate that the system can cope as well with the high reflected power levels during the short breakdown phase of the RF discharge, but at the cost of a significantly reduced coupled power.</t>
  </si>
  <si>
    <t>60004280;60004280;60004280;60007774;60004280;60007774;60004280;60004280;60004280;60002014;60002014;60007774;60007774;60004280</t>
  </si>
  <si>
    <t>9272131400;8962921200;7004672013;57189096084;6602186973;6602639110;55948075900;7006450633;7005905016;57050738300;35512167000;6603110179;6603894455;55211925300</t>
  </si>
  <si>
    <t>Louche, F.;Wauters, T.;Ragona, R.;M√∂ller, S.;Durodi√©, F.;Litnovsky, A.;Lyssoivan, A.;Messiaen, A.;Ongena, J.;Petersson, P.;Rubel, M.;Brezinsek, S.;Linsmeier, Ch;Schoor, M. Van</t>
  </si>
  <si>
    <t>Germany;Belgium;Sweden</t>
  </si>
  <si>
    <t>J√ºlich;Brussels;Stockholm</t>
  </si>
  <si>
    <t>Forschungszentrum J√ºlich (FZJ);Koninklijke Militaire School - Ecole Royale Militaire;The Royal Institute of Technology (KTH)</t>
  </si>
  <si>
    <t>60007774;60004280;60002014</t>
  </si>
  <si>
    <t>Louche F.</t>
  </si>
  <si>
    <t>Design of an ICRF system for plasma‚Äìwall interactions and RF plasma production studies on TOMAS</t>
  </si>
  <si>
    <t>S0920379617305264</t>
  </si>
  <si>
    <t>10.1016/j.fusengdes.2017.04.123</t>
  </si>
  <si>
    <t>2-s2.0-85019019822</t>
  </si>
  <si>
    <t>['vessel systems', 'transmission lines', 'tl includes', 'space restrictions', 'small degradation', 'resonances across', 'oversized bends', 'order modes', 'must conform', 'low losses', 'laboratory tests', 'gaps 4', 'frequency range', 'experimental degradation', 'excite higher', 'critical issue', 'create resonances', 'constrained path', 'constant radius', 'compare favorably', 'clearly improving', 'besides operating', 'bend across', '90 ¬∞', '43 ghz']</t>
  </si>
  <si>
    <t>Hyperbolic secant function | Microwave reflectometry | Oversized waveguide | Waveguide bend</t>
  </si>
  <si>
    <t>A critical issue in the design of the Plasma Position Reflectometry (PPR) diagnostic for ITER is the performance of the transmission lines (TLs) of the in-vessel systems (known as gaps 4 &amp; 6) to/from the antennas, due to the use of oversized rectangular waveguides that must conform to an intricate and constrained path/geometry, besides operating in a wide frequency range (15‚Äì75 GHz). The TL includes a 90¬∞ bend (for the systems of gaps 4 and 6) and a 125¬∞ bend (exclusively for gap 4). However, oversized bends can excite higher-order modes and create resonances, and these could significantly affect the diagnostic's performance. Here, the 90¬∞ and 125¬∞ bends are studied via 3D electromagnetic simulations. Results for the 90¬∞ bend developed for the ITER High Field Side Reflectometer system reveal excellent performance: low losses and no resonances across the whole frequency range; they compare favorably with the laboratory tests of a prototype up to 43 GHz, but are unable to account for the experimental degradation over 43‚Äì75 GHz. The 125¬∞ bend is optimized with recourse to a hyperbolic secant geometry, clearly improving the performance over the baseline (constant radius) bend across most of the frequency range (with only a small degradation over 70‚Äì74 GHz) while within the space restrictions.</t>
  </si>
  <si>
    <t>7003603315;7007022557;56724204500;7403221704;57190804936</t>
  </si>
  <si>
    <t>Belo, Jorge H.C.M.;Varela, Paulo;Ricardo, Emanuel;Silva, Ant√≥nio;Quental, Paulo</t>
  </si>
  <si>
    <t>Belo J.</t>
  </si>
  <si>
    <t>Performance assessment of critical waveguide bends for the ITER in-vessel plasma position reflectometry systems</t>
  </si>
  <si>
    <t>S0920379617305288</t>
  </si>
  <si>
    <t>10.1016/j.fusengdes.2017.04.125</t>
  </si>
  <si>
    <t>2-s2.0-85019047469</t>
  </si>
  <si>
    <t>['two models', 'thin plates', 'tensioning forces', 'tensioned plate', 'tension effects', 'surface inaccuracy', 'study could', 'space telescopes', 'solar collectors', 'sensing signals', 'reflective side', 'piezoelectric layer', 'payload capacity', 'optimal sensor', 'mode shape', 'membrane respectively', 'membrane mirrors', 'may lead', 'infinitesimal elements', 'generally made', 'fully laminated', 'external excitations', 'even membranes', 'different pre', 'deformable mirrors', 'deformable mirror', 'communication antennas', 'analytical results', 'also applied', 'actuator placement']</t>
  </si>
  <si>
    <t>Piezoelectric layer | Plate/membrane mirror | Sensing signal | Tension effect</t>
  </si>
  <si>
    <t>Deformable optical mirrors usually play key roles in aerospace and optical structural systems applied to space telescopes, radars, solar collectors, communication antennas, etc. Limited by the payload capacity of current launch vehicles, the deformable mirrors should be lightweight and are generally made of ultra-thin plates or even membranes. These plate/membrane mirrors are susceptible to external excitations and this may lead to surface inaccuracy and jeopardize relevant working performance. In order to investigate the modal vibration characteristics of the mirror, a piezoelectric layer is fully laminated on its non-reflective side to serve as sensors. The piezoelectric layer is segmented into infinitesimal elements so that microscopic distributed sensing signals can be explored. In this paper, the deformable mirror is modeled as a pre-tensioned plate and membrane respectively and sensing signal distributions of the two models are compared. Different pre-tensioning forces are also applied to reveal the tension effects on the mode shape and sensing signals of the mirror. Analytical results in this study could be used as guideline of optimal sensor/actuator placement for deformable space mirrors.</t>
  </si>
  <si>
    <t>393-424</t>
  </si>
  <si>
    <t>56582877000;16311028800;55536964400;7103008554</t>
  </si>
  <si>
    <t>Lu, Yifan;Yue, Honghao;Deng, Zongquan;Tzou, Hornsen</t>
  </si>
  <si>
    <t>Distributed sensing signal analysis of deformable plate/membrane mirrors</t>
  </si>
  <si>
    <t>S0888327017302224</t>
  </si>
  <si>
    <t>10.1016/j.ymssp.2017.04.028</t>
  </si>
  <si>
    <t>2-s2.0-85019164358</t>
  </si>
  <si>
    <t>['virtual reality', 'tore supra', 'three antennas', 'paper describes', 'mechanical design', 'maintenance studies', 'keye company', 'key missions', 'july 2016', 'icrh system', 'heat flux', 'experience acquired', 'european collaboration', 'divertor target', 'cooled components', '20 mw', '10 mw']</t>
  </si>
  <si>
    <t>CW operation | Faraday screen | ICRH antenna | ITER | Leak test | Strap | WEST</t>
  </si>
  <si>
    <t>One of the key missions of the Ion Cyclotron Resonant Heating (IRCH) system for WEST is to provide sufficient RF heating power in order to obtain a heat flux on the divertor target of 10 MW/m2 during 1000 s and 20 MW/m2 during a few tens of seconds. Based on the experience acquired in Tore Supra, the ICRH system has been upgraded for long pulse operation and Edge Localized Modes (ELM) resilience. To achieve this performance, three antennas have been designed through a European collaboration and are now under fabrication at CAS/ASIPP, at the Keye Company, Hefei, in China, within the framework of the Associated Laboratory IRFM-ASIPP. This paper describes the electrical and mechanical design of the antenna, together with the main manufacturing steps and leak test procedure used for validating the water-cooled components. Accessibility and maintenance studies on WEST have been performed with the help of virtual reality. The first ICRH antenna was delivered at Cadarache in July 2016, and is foreseen to be installed on WEST in 2017.</t>
  </si>
  <si>
    <t>217-222</t>
  </si>
  <si>
    <t>60003729;60003729;60003729;60003729;60003729;60003729;60003729;60003729;60003729;60003729;60003729;60003729;60003729-60102127;60003729;60020697;60007816;60003729;60020697;;60020697;</t>
  </si>
  <si>
    <t>57202023449;7101779593;24490951000;55668602300;55693860500;35073703100;25521832800;22234226900;56333545600;25959090100;35358971900;7004092982;56549990400;55897874400;7404920047;6507853019;35273468600;56021336200;57194207436;7404075876;57194206585</t>
  </si>
  <si>
    <t>Bernard, Jean Michel;Mollard, Patrick;Bruno, Vincent;Chen, Zhaoxi;Delaplanche, Jean Marc;Delmas, Etienne;Ferlay, Fabien;Hatchressian, Jean Claude;Helou, Walid;Hillairet, Julien;Hoang, Tuong;Lombard, Gilles;Louison, C√©phise;Samaille, Frank;Song, Yuntao;Vulliez, Karl;Verger, Jean Marc;Wang, Yongsheng;WU, Xinlian;Yang, Qingxi;Yin, Dapeng</t>
  </si>
  <si>
    <t>Marseille;Hefei;Gif-sur-Yvette;Saint Paul lez Durance</t>
  </si>
  <si>
    <t>Aix Marseille Universit√©;Institute of Plasma Physics Chinese Academy of Sciences;Commissariat a L'Energie Atomique CEA;CEA Cadarache</t>
  </si>
  <si>
    <t>60102127;60020697;60007816;60003729</t>
  </si>
  <si>
    <t>Bernard J.</t>
  </si>
  <si>
    <t>Design and construction of the first ELM resilient long pulse ICRH antenna for WEST</t>
  </si>
  <si>
    <t>S0920379617305689</t>
  </si>
  <si>
    <t>10.1016/j.fusengdes.2017.05.024</t>
  </si>
  <si>
    <t>2-s2.0-85019270803</t>
  </si>
  <si>
    <t>['work would', 'nlos paths', 'millimeter wave', 'medical band', 'major problem', 'link visibility', 'directional antennas', 'd2d communication']</t>
  </si>
  <si>
    <t>Beam switching | D2D communications | ISM band | Link visibility | Millimetre wave</t>
  </si>
  <si>
    <t>The present paper deals with device-to-device (D2D) communication for millimeter wave and its performance in indoor wireless communication application. The 61¬†GHz Industrial Scientific and Medical band is considered for verification of link visibility and path loss behaviour. Line-of-sight (LOS) blockage is the major problem in indoor wireless communication as the signal gets attenuated when the LOS path comes across any obstacle. To overcome this problem, directional antennas are used through which the direction of propagation can be diverted. While selecting such non-line-of-sight (NLOS) path, the transmission path must offer relatively lesser attenuation. The output of this work would be useful for identification of NLOS paths by using beam switching mechanism for D2D communication.</t>
  </si>
  <si>
    <t>57156726300;57219613742;57194282062;57194278422;57194278458;57194276366</t>
  </si>
  <si>
    <t>Cheerla, Sreevardhan;Venkata Ratnam, D.;Meghana, S. Ratna;Vishnu Varma, V. M.S.;Altaf Hussain, S. K.;Jaya Sai Sravanth, K.</t>
  </si>
  <si>
    <t>Cheerla S.</t>
  </si>
  <si>
    <t>Pathloss Study for 61¬†GHZ Wave D2D Communications in Indoor Environment</t>
  </si>
  <si>
    <t>10.1007/s11277-017-4510-y</t>
  </si>
  <si>
    <t>2-s2.0-85019614008</t>
  </si>
  <si>
    <t>['transmission scheme', 'time slot', 'spectral efficiency', 'significantly reduces', 'received signal', 'performance results', 'mimo receiver', 'input multiple', 'gssk scheme', 'decoding complexity', 'antenna index']</t>
  </si>
  <si>
    <t>Bit error rate (BER) | Inter-channel interference (ICI) | Linear decorrelator | Multiple-input multiple-output (MIMO) | Space shift keying (SSK) | Zero forcing receiver</t>
  </si>
  <si>
    <t>In this paper, carrier multiplexing generalized space shift keying (CM-GSSK) transmission scheme with low decoding complexity is proposed for multiple-input multiple-output (MIMO) systems, using quadrature carriers to increase the spectral efficiency. The CM-GSSK transmission scheme allows two antennas to be active during the same time slot, where the information is conveyed only by the transmit-antenna index. In CM-GSSK transmission scheme, each antenna transmits quadrature carriers, whereas conventional generalized space shift keying (GSSK) transmits the same radio frequency carrier pulse. Unlike a traditional linear decorrelator which is designed for MIMO receiver, a low complexity linear decorrelator based decoder for CM-GSSK scheme is presented and its performance is analyzed. At the receiver, the linear decorrelator decouples the received signal, which in turn, it significantly reduces the decoding complexity. The bit error rate (BER) performance results and the complexity of the proposed low complexity decoding scheme is compared with the baseline SSK schemes to demonstrate its efficiency.</t>
  </si>
  <si>
    <t>365-385</t>
  </si>
  <si>
    <t>Dhanasekaran, Senthilkumar</t>
  </si>
  <si>
    <t>Ramaiah Institute of Technology</t>
  </si>
  <si>
    <t>Dhanasekaran S.</t>
  </si>
  <si>
    <t>Carrier Multiplexing Generalized Space Shift Keying Modulation with Low Decoding Complexity</t>
  </si>
  <si>
    <t>10.1007/s11277-017-4509-4</t>
  </si>
  <si>
    <t>2-s2.0-85019619857</t>
  </si>
  <si>
    <t>['simulation results', 'results demonstrate', 'proposed method', 'important issues', 'heterogeneous network', 'green communications', 'energy consumption', 'effectively save', 'coordinated multi', 'conventional co', 'considered region', 'computer simulation', 'comp technique', 'carbon emission']</t>
  </si>
  <si>
    <t>CoMP | HetNet | MIMO | SCA</t>
  </si>
  <si>
    <t>As the number of user devices growing rapidly for the current 4G communications, it is expected that the problem of energy consumption for future mobile broadband communications will be more and more seriously. Therefore, how to effectively save the energy and reduce the carbon emission are very important issues for the green communications. In this paper, an analytic and energy-efficient location determination method of the small cell access (SCA) is provided for the Heterogeneous Network. The proposed method can be applied to any kind of distribution of the users in the considered region. Combined with the Coordinated Multi-Point (CoMP) technique, the energy consumption can be further reduced. Computer simulation and outdoor field experiments are conducted to verify the performances. Results demonstrate the correctness of the derivatives and the proposed method outperforms than the compared literature methods. According to the simulation results, the proposed method with the CoMP technique can save about 70% energy for the conventional co-located antenna system architecture and 20% compared with the uniformly distributed arrangement SCA method.</t>
  </si>
  <si>
    <t>733-748</t>
  </si>
  <si>
    <t>60023529;60023529;60023529</t>
  </si>
  <si>
    <t>57154955800;57194332797;57194339839</t>
  </si>
  <si>
    <t>Li, Chi Min;Liu, Cheng Yao;Tsai, Chun Yu</t>
  </si>
  <si>
    <t>Keelung</t>
  </si>
  <si>
    <t>National Taiwan Ocean University</t>
  </si>
  <si>
    <t>Analytic and Flexible Location Determination of the Small Cell for the Heterogeneous Network</t>
  </si>
  <si>
    <t>10.1007/s11277-017-4534-3</t>
  </si>
  <si>
    <t>2-s2.0-85019659919</t>
  </si>
  <si>
    <t>['‚ àº5', 'simple configuration', 'measured values', 'low profile', 'light weight', 'large bandwidth', 'input impedance', '50œ ©.']</t>
  </si>
  <si>
    <t>24¬†GHz | Inter-vehicular communications | Microstrip patch | Short range communications</t>
  </si>
  <si>
    <t>A single patch antenna suitable for integration and operation in 24¬†GHz band for wireless inter vehicular communication is designed and developed. The requirements on the design are the large bandwidth, simple configuration, light weight and low profile. The antenna is fed by using inset feed line to provide impedance matching. Antenna gain values of ‚àº5.9¬†dBi are obtained in addition to a very less return loss of ~39¬†dB. The developed antenna provides a bandwidth of 120¬†MHz and an input impedance of ~50Œ©. The antenna was tested in a real time environment and the received power levels are noted. A simple Rician channel is simulated for the measured values and the BER is tabulated.</t>
  </si>
  <si>
    <t>1129-1139</t>
  </si>
  <si>
    <t>60019335;60019335;60019335</t>
  </si>
  <si>
    <t>57216702483;57212012360;57212786858</t>
  </si>
  <si>
    <t>Christina, G.;Rajeswari, A.;Mathivanan, S.</t>
  </si>
  <si>
    <t>Coimbatore Institute of Technology</t>
  </si>
  <si>
    <t>Christina G.</t>
  </si>
  <si>
    <t>Real Time Analysis of a 24¬†GHz Planar Microstrip Antenna for Vehicular Communications</t>
  </si>
  <si>
    <t>10.1007/s11277-017-4557-9</t>
  </si>
  <si>
    <t>2-s2.0-85019685132</t>
  </si>
  <si>
    <t>['worst case', 'work well', 'recent studies', 'radiation patterns', 'prolonged exposure', 'many orientations', 'health effects', 'generating uncertainty', 'generally designed', 'em radiation', 'designed primarily', 'cellular phones', 'beamforming 4', 'antenna comprises', 'antenna array', '3 array']</t>
  </si>
  <si>
    <t>Accelerometer | Beam forming | Beam steering | Inertial navigation | Inertial tracking</t>
  </si>
  <si>
    <t>Cellular phone antennas are generally designed to have radiation patterns that are as omnidirectional as possible. Omnidirectional antennas allow a phone‚Äôs radio to work well for many orientations of the phone with respect to the cellular base station. Recent studies, however, are generating uncertainty about the health effects of prolonged exposure to electromagnetic (EM) radiation from cellular phones. In this paper, an antenna array is designed primarily to minimize users‚Äô exposure to EM radiation. The antenna comprises a beamforming 4 by 3 array of microstrip patch antennas that is controlled by an accelerometer-only inertial navigation system. The proposed design reduces radiated power directed toward the user to below 10% of the total in the worst case.</t>
  </si>
  <si>
    <t>19-39</t>
  </si>
  <si>
    <t>60010167;60005597;60013402;60005597</t>
  </si>
  <si>
    <t>57194329138;56431011700;7006184162;57224280184</t>
  </si>
  <si>
    <t>Schmidt, Patrick L.;Gr√ºnwald, Waldemar;Maga√±a, Mario E.;Felhauer, Tobias</t>
  </si>
  <si>
    <t>United States;United States;Germany</t>
  </si>
  <si>
    <t>Corvallis;Portland;Offenburg</t>
  </si>
  <si>
    <t>Oregon State University;Bonneville Power Administration;University of Applied Sciences Offenburg</t>
  </si>
  <si>
    <t>60013402;60010167;60005597</t>
  </si>
  <si>
    <t>Schmidt P.L.</t>
  </si>
  <si>
    <t>Beam Forming and Steering with INS for Cellular Phones to Reduce EM Radiation Exposure</t>
  </si>
  <si>
    <t>10.1007/s11277-017-4490-y</t>
  </si>
  <si>
    <t>2-s2.0-85019691439</t>
  </si>
  <si>
    <t>['radiating element', 'proposed antenna', 'overall size', 'osrr antenna', 'multiband operation', 'existing antennas', 'covers 2', 'band downlink']</t>
  </si>
  <si>
    <t>Compact | Metamaterials | Multi band | Open split ring resonator antenna | Split ring resonator</t>
  </si>
  <si>
    <t>In this work, a metamaterial inspired compact open split ring resonator (OSRR) antenna is investigated for multiband operation. The proposed antenna uses closely employed open split rings as a radiating element which provides efficient size reduction and broader bandwidth performance. The proposed antenna with the overall size of 27.5¬†√ó¬†16.08¬†√ó¬†1.6¬†mm3 is fabricated and tested. The measured results indicate that it covers 2.4/5.2/5.8¬†GHz (Wireless LAN), 5.5¬†GHz (WiMAX) and 7.4¬†GHz (X-band downlink) applications. The OSRR antenna has achieved size reduction of 38.83% and 52.83% compared to the split ring resonator and ring antennas respectively. It is observed that the proposed antenna produces better performance than the existing antennas in the literature.</t>
  </si>
  <si>
    <t>951-965</t>
  </si>
  <si>
    <t>24074853700;14827505700</t>
  </si>
  <si>
    <t>Rajkumar, Rengasamy;Usha Kiran, Kommuri</t>
  </si>
  <si>
    <t>Rajkumar R.</t>
  </si>
  <si>
    <t>A Metamaterial Inspired Compact Open Split Ring Resonator Antenna for Multiband Operation</t>
  </si>
  <si>
    <t>10.1007/s11277-017-4545-0</t>
  </si>
  <si>
    <t>2-s2.0-85019700931</t>
  </si>
  <si>
    <t>['wireless communication', 'ptfe substrate', 'proposed antenna', 'fabricated antenna', 'different configurations', 'broadband simultaneously', 'bluetooth communications']</t>
  </si>
  <si>
    <t>Broadband | Compact | Monopole | Multiband | Wireless communication</t>
  </si>
  <si>
    <t>In this work a multiband monopole antenna for wireless communication is proposed. The proposed antenna offers good compactness, multi-band, good peak gain and broadband simultaneously. The proposed antenna is designed by PTFE substrate with dielectric constant 2.4. The simulations have been done with different configurations of the patch on the modified ground plane. Four frequency bands of 1.425‚Äì1.445, 2.260‚Äì2.445, 3.385‚Äì3.555 and 4.09‚Äì5.0¬†GHz at 1.44, 2.35, 3.45, 4.45 and 4.91¬†GHz are obtained. The simulated and measured peak antenna gain of 2.81 and 3.4¬†dBi with 80.6% compactness are found. The fabricated antenna is used in 2.4¬†GHz ISM band, WiMAX, WiFi and Bluetooth communications.</t>
  </si>
  <si>
    <t>181-195</t>
  </si>
  <si>
    <t>115905091;115905091;60011023</t>
  </si>
  <si>
    <t>7004865993;57194334290;35597906100</t>
  </si>
  <si>
    <t>Mondal, Kalyan;Samanta, Arijit;Sarkar, Partha Pratim</t>
  </si>
  <si>
    <t>Kalyani;</t>
  </si>
  <si>
    <t>University of Kalyani;Modern Institute of Engineering &amp; Technology</t>
  </si>
  <si>
    <t>60011023;115905091</t>
  </si>
  <si>
    <t>Compact Multiband Monopole Antenna for ISM Band 2.4¬†GHz, Bluetooth, WiMAX, WiFi Applications</t>
  </si>
  <si>
    <t>10.1007/s11277-017-4500-0</t>
  </si>
  <si>
    <t>2-s2.0-85019745694</t>
  </si>
  <si>
    <t>['x band', 'stopband characteristics', 'nearly omni', 'microstrip line', 'generate stopband', 'frequency band', 'extensive use']</t>
  </si>
  <si>
    <t>EBG | Filter | Modulated microstripline | UWB | WLAN</t>
  </si>
  <si>
    <t>In this paper, a circular ultra wideband antenna is considered which comprises of a planar circular patch element on grounded FR4 substrate of 1.6¬†mm thickness generating the bandwidth of 6.8¬†GHz. To enable its extensive use in Wireless Local Area Network (WLAN) applications, it is modified by modulating the microstrip line to generate stopband from 5.9 to 9¬†GHz rejecting the extended C band and X band. The antenna ground plane is then drilled to form holes implementing EBG structures to obtain desired passband characteristics, from 1.97 to 2.65¬†GHz and 3.12 to 5.86¬†GHz suitable for WLAN(2.40‚Äì2.484/5.150‚Äì5.350/5.725‚Äì5.825¬†GHz) applications. The designed antenna shows good passband and stopband characteristics and return loss S11 and nearly omni-directional field pattern over the frequency band of the passband.</t>
  </si>
  <si>
    <t>A Modified Compact Ultra Wideband Antenna with Band Rejection for WLAN Applications</t>
  </si>
  <si>
    <t>10.1007/s11277-017-4531-6</t>
  </si>
  <si>
    <t>2-s2.0-85019757109</t>
  </si>
  <si>
    <t>['proposed approach', 'numerical examples', 'fitness model', 'element failure', 'array elements', 'amplitude excitation']</t>
  </si>
  <si>
    <t>Antennas array | Circular array | Element failure | Firefly algorithm | Optimization | Side lobe level</t>
  </si>
  <si>
    <t>The element failure of antenna arrays disturbs the sidelobe power level. In this paper, the problem of circular antenna array failure is mitigated using firefly algorithm (FA) by controlling the amplitude excitation of array elements. A fitness model has been developed to obtain the error between pre-failed (original) sidelobe power pattern and measured sidelobe power pattern and this function has been minimized using FA. Numerical examples of different circular array structures with element failure correction are presented to show the capability of the proposed approach.</t>
  </si>
  <si>
    <t>845-858</t>
  </si>
  <si>
    <t>Grewal, Narwant Singh;Rattan, Munish;Patterh, Manjeet Singh</t>
  </si>
  <si>
    <t>A Non-Uniform Circular Antenna Array Failure Correction Using Firefly Algorithm</t>
  </si>
  <si>
    <t>10.1007/s11277-017-4540-5</t>
  </si>
  <si>
    <t>2-s2.0-85019771036</t>
  </si>
  <si>
    <t>['vibrational frequencies', 'vibration parameters', 'vibration environments', 'several kilohertz', 'sensitivity oscillators', 'noise source', 'least 1000', 'derive equations', 'coaxial cables', 'bandpass filters', 'art low', 'antenna vibrates', 'also larger']</t>
  </si>
  <si>
    <t>Antennas | phase noise | vibration</t>
  </si>
  <si>
    <t>When an antenna vibrates, it induces phase noise on the signals that it transmits and receives. This noise source is significant for microwave and millimeter-wave systems operating in high-vibration environments that require low phase noise at small frequency offsets. The purpose of this paper is to derive equations to compute phase noise from vibration parameters and to validate the equations with measurements. It is shown that the induced phase noise varies as fv-4, where fv is the frequency of vibration. The results are then compared to the phase noise induced on an oscillator by vibration to determine the oscillator g sensitivity such that the oscillator and antenna phase noise contributions are equal. For state-of-the-art low-g-sensitivity oscillators, the phase noise contribution of the antenna can dominate at vibrational frequencies up to several kilohertz. The vibrational phase noise sensitivity of the antenna is also larger than the reported vibrational sensitivity of coaxial cables up to at least 1000-Hz vibrational frequencies and bandpass filters up to 300-1000-Hz vibrational frequencies depending on the filter quality factor.</t>
  </si>
  <si>
    <t>4148-4153</t>
  </si>
  <si>
    <t>Ward, John S.</t>
  </si>
  <si>
    <t>Fort Wayne</t>
  </si>
  <si>
    <t>Raytheon Company Space and Airborne Systems</t>
  </si>
  <si>
    <t>Ward J.</t>
  </si>
  <si>
    <t>Phase Noise Induced by a Vibrating Antenna</t>
  </si>
  <si>
    <t>10.1109/TMTT.2017.2699682</t>
  </si>
  <si>
    <t>2-s2.0-85019869784</t>
  </si>
  <si>
    <t>['‚ àí28', '‚ àí18', '‚ àí16', '‚ àí11', 'using rohde', 'substrate thickness', 'second iteration', 'novel pattern', 'matlab software', 'loss tangent', 'good agreement', 'genetic algorithm', 'dielectric constant', 'designed geometry', 'corresponding values']</t>
  </si>
  <si>
    <t>Bat algorithm (BA) | Fractals | Genetic algorithm (GA) | Iteration | Optimization | Swastika slotted fractal antenna (SSFA)</t>
  </si>
  <si>
    <t>A novel pattern of fractal antenna deploying Swastika slotted geometry up to second iteration is used for optimization in this paper which enhanced its utilities for S-band. Swastika Slotted Fractal Antenna has been designed and fabricated by the use of FR4 substrate material which has 1.6¬†mm as its substrate thickness, 4.4 as dielectric constant and 0.02 as loss tangent with help of Zeland IE3D software and MATLAB software. The comparison between Genetic Algorithm and Bat Algorithm revealed that results of BA are superior than GA for the designed geometry. The testing of proposed fabricated antenna has been done by using Rohde and Schwarz ZVL Vector Network Analyzer and obtained experimental results are in good agreement with optimized simulated results. Also, fabricated SSFA resonate at 2.49, 2.70, 2.96 and 3.96¬†GHz with corresponding values of S-parameter (S11) as ‚àí16.78, ‚àí18.87, ‚àí28.66 and ‚àí11.48¬†dB respectively.</t>
  </si>
  <si>
    <t>95-107</t>
  </si>
  <si>
    <t>60111242;60111242;60111242</t>
  </si>
  <si>
    <t>57224876949;23973574100;56785505100</t>
  </si>
  <si>
    <t>Kaur, Gagandeep;Rattan, Munish;Jain, Chahat</t>
  </si>
  <si>
    <t>Guru Nanak Dev Engineering College, Ludhiana</t>
  </si>
  <si>
    <t>Kaur G.</t>
  </si>
  <si>
    <t>Optimization of Swastika Slotted Fractal Antenna using Genetic Algorithm and Bat Algorithm for S-band Utilities</t>
  </si>
  <si>
    <t>10.1007/s11277-017-4495-6</t>
  </si>
  <si>
    <t>2-s2.0-85019875309</t>
  </si>
  <si>
    <t>['wall distance', 'system measures', 'suitable alternative', 'structural performance', 'reflectometry antenna', 'providing real', 'objective optimization', 'microwave diagnostics', 'magnetic measurements', 'internal geometry', 'direct sight', 'critical components', 'average temperatures', 'adaptive single', 'adaptive multiple']</t>
  </si>
  <si>
    <t>Deformation minimization | ITER | Optimization | Plasma thermal radiation | PPR antenna | Temperature minimization</t>
  </si>
  <si>
    <t>The ITER plasma position reflectometry (PPR) system measures the edge electron density profile of the plasma, providing real-time supplementary contribution to the magnetic measurements of the plasma-wall distance. The reflectometry antenna is one of the most critical components as it is the first in direct sight of the plasma. Its optimization is important to improve the structural performance of the antenna, here focused in the temperature and deformation. In this work, adaptive single-objective optimization (ASO) and adaptive multiple-objective optimization (AMO) are used to find optimized coverage distributions in the antenna, while maintaining its internal geometry that is relevant for microwave diagnostics. The optimized design obtained presents lower maximums and average temperatures and deformation. Hence, this design is a suitable alternative to be further considered for the ITER PPR system.</t>
  </si>
  <si>
    <t>654-658</t>
  </si>
  <si>
    <t>60004956;60004956;60004956;60004956;60004956;60004956</t>
  </si>
  <si>
    <t>35362725500;57194387077;57190804936;57193775668;57046731100;7103415216</t>
  </si>
  <si>
    <t>Policarpo, H.;Velez, N.;Quental, P. B.;Moutinho, R.;Lu√≠s, R.;Neves, M. M.</t>
  </si>
  <si>
    <t>Policarpo H.</t>
  </si>
  <si>
    <t>Optimum design of the ITER in-vessel plasma-position reflectometry antenna coverage</t>
  </si>
  <si>
    <t>S0920379617306191</t>
  </si>
  <si>
    <t>10.1016/j.fusengdes.2017.05.075</t>
  </si>
  <si>
    <t>2-s2.0-85019883786</t>
  </si>
  <si>
    <t>['v supply', 'uav sar', 'tunable mixed', 'successfully carried', 'staggering low', 'special requirements', 'small size', 'semiconductor technology', 'saturated driver', 'sar transceiver', 'sar imaging', 'ripple effects', 'power efficient', 'paper presents', 'noise amplifier', 'monolithic integration', 'monolithic frequency', 'modulated continuous', 'load peak', 'imaging performances', 'ground reflections', 'frequency errors', 'fabricated using', 'digital converter', 'delay line', 'db ripples', 'chip prototype', 'around 110', 'antenna leakage', 'amplifier chain', 'also integrated', '4 mw', '15 ghz', '10 ms']</t>
  </si>
  <si>
    <t>Chirp synthesizer | complementarymetal-oxide-semiconductor (CMOS) | frequency-modulated continuous-wave (FMCW) radar | range migration | receiver | synthetic aperture radar (SAR) | transceiver | transmitter | unmanned aerial vehicle (UAV)</t>
  </si>
  <si>
    <t>Monolithic integration of synthetic aperture radar (SAR) transceiver with small size, lightweight, and low power consumption is suitable for uploading to a compact unmanned aerial vehicle (UAV) for SAR imaging. This paper presents a monolithic frequency-modulated continuous-wave (FMCW) SAR transceiver that works at Ku-band and centers at 15 GHz. Techniques to address the special requirements of UAV SAR are proposed. A digital-tunable mixed-signal-mode FMCW chirp synthesizer is designed to be power efficient, to provide a tunable chirp rate, and to enable digital minimization of the root-mean-square (RMS) frequency errors. A saturated driver-amplifier-power-amplifier chain and an input-load peak-staggering low-noise amplifier are implemented to nullify the ripple effects so that the degradations of imaging performances can be prevented. Moreover, a 12th order active-RC bandpass filter is used to suppress the intermediate frequency interferences of both ground reflections and antenna leakage. A binary-weighted programmable gain amplifier and a successive approximation analog-to-digital converter are also integrated into the chip. Fabricated using a 65-nm complementary metal-oxide-semiconductor technology, the prototype demonstrates 1.48-GHz chirp bandwidth and &lt;186-kHz rms frequency errors in a programmable modulation period from 1.18 to 10 ms. The transmitter and receiver RF front end attains 1.1- and 0.51-dB ripples, respectively. The function of the FMCW SAR transceiver is validated through the delay line and near-field ranging tests. The SAR imaging experiment with a distance of around 110 m is successfully carried out using the chip prototype and a range migration algorithm. At 1.2-V supply, the transceiver chip consumes 259.4 mW.</t>
  </si>
  <si>
    <t>4385-4399</t>
  </si>
  <si>
    <t>60005510;60005510;60005510;60005510;60005510;100440481;60121138;60005510</t>
  </si>
  <si>
    <t>56541851700;56540874400;55723067700;56541864100;7401589663;56460743200;56369694100;7404837363</t>
  </si>
  <si>
    <t>Wang, Yong;Lou, Liheng;Chen, Bo;Zhang, Ying;Tang, Kai;Qiu, Lei;Liu, Supeng;Zheng, Yuanjin</t>
  </si>
  <si>
    <t>China;Singapore;Singapore</t>
  </si>
  <si>
    <t>Shenzhen;Singapore City;Singapore City</t>
  </si>
  <si>
    <t>HiSilicon Technologies Co., Ltd;Nanyang Technological University;Transceivers Infineon Technologies</t>
  </si>
  <si>
    <t>60121138;60005510;100440481</t>
  </si>
  <si>
    <t>A 260-mW Ku-Band FMCW Transceiver for Synthetic Aperture Radar Sensor with 1.48-GHz Bandwidth in 65-nm CMOS Technology</t>
  </si>
  <si>
    <t>10.1109/TMTT.2017.2700271</t>
  </si>
  <si>
    <t>2-s2.0-85019908712</t>
  </si>
  <si>
    <t>['worst case', 'unperturbed signal', 'two frequencies', 'total reflection', 'technique capable', 'stored without', 'ray model', 'paper presents', 'observed within', 'multipath impairment', 'mean error', 'interference ratio', 'impairment caused', 'estimates achieved', 'domain ranging', 'doa ).', 'combined use', 'active interferer', '90th percentile', '9 ¬∞,', '6 ¬∞', '5 ¬∞.', '4 ¬∞.', '2 ghz', '1 ¬∞.', '1 ¬∞,']</t>
  </si>
  <si>
    <t>Frequency division multiple access | indoor positioning | space division multiple access (SDMA) | switched beam antenna (SBA)</t>
  </si>
  <si>
    <t>This paper presents a technique capable to ameliorating the impairment caused by radio channel multipath, in the estimation of the wireless communications direction of arrival (DoA). This feature is enabled by a space division multiple access approach supported by a DoA technique based on the combination of the estimates achieved at both 2.45 and 5.2 GHz. The DoA estimation relies on a comparison between the real-time received signal strength indicator and the predicted signal level distribution, which can be estimated and stored without the need of lengthy offline measurement. The experimental setup adopted for the technique validation involves an active interferer, by which arbitrary multipath levels can be implemented. An equivalent reflection coefficient signal-to-interference ratio is defined as the ratio of the unperturbed signal and the induced coherent isofrequency interferer signal, compatible with the two-ray model of the multipath impairment. The proposed technique exploits a dual-band frequency planning, and because of the combined use of the data at the two frequencies, a mean error of 2.6¬∞ is observed within a domain ranging from 0.5 to 4 m, for the entire 360¬∞ angle in the reference anechoic scenario. The 90th percentile of the cumulative error distribution is 5.4¬∞. In the presence of a strong coherent interferer, compatible with a total reflection from the walls, the mean error is 4.9¬∞, while the 90th percentile of the cumulative error distribution is 10.5¬∞. In the presence of the strongest coherent interferer signal available, which is more severe than the worst case of total reflection, the mean error is 7.1¬∞, while the 90th percentile of the cumulative error distribution is 15.1¬∞.</t>
  </si>
  <si>
    <t>4438-4449</t>
  </si>
  <si>
    <t>60021859;60021859;60021859;60021859;60021859;60021859</t>
  </si>
  <si>
    <t>24483408300;6701689649;56199452900;6602725240;57192062468;37079279300</t>
  </si>
  <si>
    <t>Maddio, Stefano;Cidronali, Alessandro;Passafiume, Marco;Collodi, Giovanni;Lucarelli, Matteo;Maurri, Stefano</t>
  </si>
  <si>
    <t>Multipath Robust Azimuthal Direction of Arrival Estimation in Dual-Band 2.45-5.2 GHz Networks</t>
  </si>
  <si>
    <t>10.1109/TMTT.2017.2698459</t>
  </si>
  <si>
    <t>2-s2.0-85019909076</t>
  </si>
  <si>
    <t>['works undertaken', 'voltage protection', 'stopped operation', 'second stage', 'rf circuit', 'previously achieved', 'new protections', 'like antenna', 'jet ila', 'internal bellows', 'first results', 'extensive calibration', 'cycle wear', 'control algorithms', 'contribution gives', '51 mhz', '47 mhz', '29 mhz', '2009 due']</t>
  </si>
  <si>
    <t>Antenna | ICRF | ICRH | ILA | JET</t>
  </si>
  <si>
    <t>The JET ICRF ITER-like Antenna (ILA) has been operated at 33, 42 and 47 MHz in 2008‚Äì2009 but stopped operation in 2009 due to the failure of one of the tuning capacitors inside the antenna. Tests on a spare capacitor showed that a micro-leak was caused by the cycle wear of a capacitor's internal bellows. The ILA was reinstated with a new operating scheme minimizing the full stroke requests of the capacitor. This contribution gives an overview of the works undertaken to reinstate the JET ILA up to the first results on plasma. The capacitors were replaced and high voltage tests of the capacitors were performed. An extensive calibration of all the measurements in the RF circuit was carried out. New simulation tools were created and control algorithms were implemented for the ‚Äì toroidal and poloidal ‚Äì phase control of the array as well as for the matching of the second stage. New protections are being implemented for the thermal and voltage protection of the capacitors. Low voltage matching tests were performed before the high power commissioning. Finally the first results on plasma are presented, showing that the new controls allow extending the range of the operation to lower (29 MHz) and higher (51 MHz) frequencies than previously achieved.</t>
  </si>
  <si>
    <t>285-288</t>
  </si>
  <si>
    <t>60004280-60033317;60004280;60033317;60033317;60003729;60004280-60033317;60033317;60033317;60033317;60024266;60033317;60024266</t>
  </si>
  <si>
    <t>7006330022;6602186973;22633661300;57191832307;56333545600;11839323400;6603160622;56354296400;35273966100;7005081677;35271976500;8971064000</t>
  </si>
  <si>
    <t>Dumortier, P.;Durodi√©, F.;Blackman, T.;Graham, M.;Helou, W.;Lerche, E.;Monakhov, I.;Noble, C.;Wooldridge, E.;Goulding, R. H.;Jacquet, P.;Kaufman, M.</t>
  </si>
  <si>
    <t>United Kingdom;United States;Belgium;France</t>
  </si>
  <si>
    <t>Abingdon;Oak Ridge;Brussels;Saint Paul lez Durance</t>
  </si>
  <si>
    <t>Culham Centre for Fusion Energy;Oak Ridge National Laboratory;Koninklijke Militaire School - Ecole Royale Militaire;CEA Cadarache</t>
  </si>
  <si>
    <t>60033317;60024266;60004280;60003729</t>
  </si>
  <si>
    <t>Dumortier P.</t>
  </si>
  <si>
    <t>Commissioning and first results of the reinstated JET ICRF ILA</t>
  </si>
  <si>
    <t>S092037961730594X</t>
  </si>
  <si>
    <t>10.1016/j.fusengdes.2017.05.050</t>
  </si>
  <si>
    <t>2-s2.0-85019926974</t>
  </si>
  <si>
    <t>['ricean distributions', 'received power', 'original rayleigh', 'much better', 'mobile radio', 'helix octafilar', 'hand setups', 'free space', 'external antennas', 'elevation plane', 'big deviation', 'antenna patterns', '1 3g']</t>
  </si>
  <si>
    <t>Antenna pattern | GMR-1 3G | Radio channel | Rayleigh | Rice | Signal power</t>
  </si>
  <si>
    <t>Based on the measurements for a GEO-mobile radio-1 third generation (GMR-1 3G) handset with different external antennas in free space as well as with the head and hand setups, effects of the antenna patterns on a satellite forward link radio channel are studied in this paper. When merging the antenna gain patterns into Rayleigh and Ricean channels proposed in GMR-1 3G standard, it‚Äôs found that the received power in satellite forward link has big deviation from original Rayleigh and Ricean distributions. At the same time, the performances for different external antennas are evaluated, it‚Äôs found that helix octafilar with 16¬†mm diameter is much better than other external antennas which are aimed to be directed to a specific angular range in the elevation plane for a geo-satellite mobile system.</t>
  </si>
  <si>
    <t>112805574;60021227</t>
  </si>
  <si>
    <t>55735510000;7407575922</t>
  </si>
  <si>
    <t>Wang, Yirong;Zhao, Xiongwen</t>
  </si>
  <si>
    <t>North China Electric Power University;Guodiantong Corporation</t>
  </si>
  <si>
    <t>60021227;112805574</t>
  </si>
  <si>
    <t>Effect of External Antenna Patterns for a GMR-1 3G Handset on Satellite Forward Link Radio Channels</t>
  </si>
  <si>
    <t>10.1007/s11277-017-4498-3</t>
  </si>
  <si>
    <t>2-s2.0-85019947140</t>
  </si>
  <si>
    <t>['volterra series', 'txs ).', 'total far', 'thus aid', 'proposed technique', 'powerful tool', 'power amplifiers', 'pas ),', 'pa nonlinearity', 'pa model', 'output signal', 'joint effects', 'input signal', 'input model', 'ghz four', 'gaas pas', 'every antenna', 'element spacing', 'dynamic characteristics', 'comprehensive analysis', 'based dual', 'antenna transmitters', 'antenna design', 'antenna crosstalk', 'analysis technique']</t>
  </si>
  <si>
    <t>Active antenna array | antenna crosstalk | mismatch | multiple-input multiple-output (MIMO) transmitter (TX) | power-amplifier (PA) modeling</t>
  </si>
  <si>
    <t>In this paper, we propose a technique for comprehensive analysis of nonlinear and dynamic characteristics of multi-antenna transmitters (TXs). The analysis technique is enabled by the development of a Volterra series-based dual-input model for power amplifiers (PAs), which is capable of considering the joint effects of PA nonlinearity, antenna crosstalk, and mismatch for wideband modulated signals. By combining multiple instances of the PA model with linear dynamic antenna simulations, we develop the analysis technique. The proposed method allows the prediction of the output signal of every antenna in an arbitrarily sized TX array, as well as the total far-field radiated wave of the TX for any input signal with low computational effort. A 2.12-GHz four-element TX demonstrator based on GaAs PAs is implemented to verify simulation results with measurements. The proposed technique is a powerful tool to study hardware characteristics as, for example, the effects of antenna design and element spacing. It can be used in cases where experiments are not feasible, and thus aid the development of next generation wireless systems.</t>
  </si>
  <si>
    <t>4550-4563</t>
  </si>
  <si>
    <t>60000990;60000990;60114829;60016575;60016575;60000990;60000990</t>
  </si>
  <si>
    <t>55445653300;55848650900;35340080500;25825282100;24467885900;35617103600;7006411161</t>
  </si>
  <si>
    <t>Hausmair, Katharina;Gustafsson, Sebastian;Sanchez-Perez, Cesar;Landin, Per N.;Gustavsson, Ulf;Eriksson, Thomas;Fager, Christian</t>
  </si>
  <si>
    <t>Gothenburg;Stockholm;Gothenburg</t>
  </si>
  <si>
    <t>Qamcom Research &amp; Technology AB;Ericsson Sweden;Chalmers University of Technology</t>
  </si>
  <si>
    <t>60114829;60016575;60000990</t>
  </si>
  <si>
    <t>Hausmair K.</t>
  </si>
  <si>
    <t>Prediction of Nonlinear Distortion in Wideband Active Antenna Arrays</t>
  </si>
  <si>
    <t>10.1109/TMTT.2017.2699962</t>
  </si>
  <si>
    <t>2-s2.0-85020096012</t>
  </si>
  <si>
    <t>Department of Science and Technology of Sichuan Province</t>
  </si>
  <si>
    <t>2015JY0133</t>
  </si>
  <si>
    <t>SPDST</t>
  </si>
  <si>
    <t>['pseudoregma bambucicola', 'possible functions', 'morphological results', 'morphological identification', 'ecological niche', 'bambusa multiplex']</t>
  </si>
  <si>
    <t>Morphological comparison | Pseudoregma bambucicola | Scanning electron microscopy</t>
  </si>
  <si>
    <t>Both leica microscopic camera system and scanning electron microscopy was used to observe and characterize the feet, back, abdomen, antennae and mouthparts of the Pseudoregma bambucicola from the bamboo, Bambusa multiplex. The possible functions of all the external morphological characteristics of the P. bambucicola were described and discussed in detail, which offers a basis for further enriching the biology, phylogeny and ecological niche of the P. bambucicola. Moreover, the morphological results should contribute to morphological identification and differentiation of the P. bambucicola from other aphids in the same family.</t>
  </si>
  <si>
    <t>1626-1630</t>
  </si>
  <si>
    <t>1319562X</t>
  </si>
  <si>
    <t>Saudi Journal of Biological Sciences</t>
  </si>
  <si>
    <t>60083909-118605605;60083909-118605605;60083909-118605605;60083909-118605605;60083909-118605605;60083909-118605605;60083909-118605605</t>
  </si>
  <si>
    <t>54886356800;57194429947;57192547918;57191832100;57194424222;57194427011;56707983300</t>
  </si>
  <si>
    <t>Nong, Xiang;Zeng, Xuemei;Yang, Yaojun;Liang, Zi;Tang, Mei;Liao, Lejuan;Luo, Chaobing</t>
  </si>
  <si>
    <t>Leshan;</t>
  </si>
  <si>
    <t>Leshan Teachers College;Bamboo Diseases and Pests Control and Resources Development Key Laboratory of Sichuan Province</t>
  </si>
  <si>
    <t>60083909;118605605</t>
  </si>
  <si>
    <t>Nong X.</t>
  </si>
  <si>
    <t>Morphological observation and characterization of the Pseudoregma bambucicola with the scanning electron microscope</t>
  </si>
  <si>
    <t>S1319562X17301456</t>
  </si>
  <si>
    <t>10.1016/j.sjbs.2017.05.007</t>
  </si>
  <si>
    <t>2-s2.0-85020129211</t>
  </si>
  <si>
    <t>['vehicular communications', 'simultaneous reception', 'return loss', 'passive antenna', 'kept low', 'integrating antenna', 'individually validated', 'better performance', '8 ghz', '5 ghz', '3 ghz']</t>
  </si>
  <si>
    <t>Antenna design | Low noise amplifiers | Modeling and measurements</t>
  </si>
  <si>
    <t>The design and integration of penta-band planar antenna with a low noise amplifier (LNA) for vehicular wireless applications is discussed in this research. By integrating antenna with a LNA, the return loss can be kept low with the increased bandwidth compared with a passive antenna with the same design. The performance of the passive antenna, LNA, and integrated active antenna (IAA) are individually validated with the aid of vector network analyzer. The designed IAA covers navigational frequencies 1.2 and 1.5 GHz, wireless communication frequencies 2.4, 3.3 GHz and dedicated short range communication frequency 5.8 GHz, with LNA gain (&gt;10 dB) and noise figure (&lt;2 dB). The proposed design gives room for simultaneous reception of all the desired frequency bands with better performance for vehicular communications.</t>
  </si>
  <si>
    <t>1883-1894</t>
  </si>
  <si>
    <t>57193610349;35073094200;24464661800;55270436100</t>
  </si>
  <si>
    <t>Vijay, Ramya;Rama Rao, Thipparaju;Venkataraman, Revathi;Vasanthi, Murugiah Sivashanmugham</t>
  </si>
  <si>
    <t>Design of penta-band low noise amplifier with integrated active antenna for vehicular communications</t>
  </si>
  <si>
    <t>S1759078717000630</t>
  </si>
  <si>
    <t>10.1017/S1759078717000630</t>
  </si>
  <si>
    <t>2-s2.0-85020198961</t>
  </si>
  <si>
    <t>DE-FC02-04ER54698</t>
  </si>
  <si>
    <t>['transmission line', 'ten gyrotrons', 'rf power', 'plans call', 'mode content', 'gyrotron complex', 'eight sets', 'ech system', '6 mw', '5 ghz']</t>
  </si>
  <si>
    <t>Antenna | DIII-D, tokamak | Electron cyclotron heating and current drive | Gyrotron | Rf transmission line</t>
  </si>
  <si>
    <t>The gyrotron complex on DIII-D has been updated and consists of six gyrotrons installed and routinely operating reliably for injection of up to 3.6 MW into the plasma. The eight sets of real time steerable mirrors that are installed on DIII-D inject the rf power from the tokamak low field side. The transmission line was upgraded with new rf power monitors at the last miter bend before the tokamak, which can measure wave polarization, mode content, and rf power reflected from the plasma. A new design depressed collector gyrotron in the 1.5 MW class, operating at 117.5 GHz, is expected to be installed in 2017. Plans call for an expansion of the ECH system to ten gyrotrons.</t>
  </si>
  <si>
    <t>295-298</t>
  </si>
  <si>
    <t>60013901;60013901;60018020;60013901;60013901;60013901;60013901;60013901</t>
  </si>
  <si>
    <t>6505779957;57132026800;57203292135;55600995700;7103413769;7006111874;7003766134;15766801000</t>
  </si>
  <si>
    <t>Cengher, Mirela;Chen, Xi;Ellis, Robert;Gorelov, Yuri;Lohr, John;Moeller, Charles;Ponce, Dan;Torrezan, Antonio</t>
  </si>
  <si>
    <t>Cengher M.</t>
  </si>
  <si>
    <t>Advances in technology and high power performance of the ECH system on DIII-D</t>
  </si>
  <si>
    <t>S0920379617305665</t>
  </si>
  <si>
    <t>10.1016/j.fusengdes.2017.05.022</t>
  </si>
  <si>
    <t>2-s2.0-85020306811</t>
  </si>
  <si>
    <t>['transport different', 'storage areas', 'specially designed', 'rhs operations', 'possible solution', 'operating uavs', 'nuclear sources', 'nuclear reactors', 'nuclear disasters', 'leakage detection', 'inspection missions', 'insight view', 'hazardous scenarios', 'fission reactors', 'elements inside', 'contaminated areas', 'board sensors']</t>
  </si>
  <si>
    <t>Radiological inspection | Remote handling | Unmanned aerial vehicles</t>
  </si>
  <si>
    <t>Remote Handling Systems (RHS) are specially designed for regular operations inside and outside of the nuclear reactors for inspection and maintenance. The reactor is shutdown during the installation and operation of the RHS, which is time-consuming and expensive. Unmanned Aerial Vehicles (UAVs) are a possible solution to perform inspection missions inside the reactor before the RHS operations. This work presents possible applications of UAVs to perform inspection missions inside the reactor during its shutdown. Such UAVs are able to transport different on-board sensors to get an insight view of the blankets and other elements inside the reactor, while providing the maneuverability and endurance to perform the inspection missions. The same approach can also be used for inspection of contaminated areas, such as the fission reactors for leakage detection, storage areas of nuclear sources, or even in hazardous scenarios of nuclear disasters. The costs of producing, maintaining and operating UAVs are expected to be low when compared to the time and costs that can be saved with the valuable information acquired during the flight.</t>
  </si>
  <si>
    <t>492-495</t>
  </si>
  <si>
    <t>60004956;60004956;60004956</t>
  </si>
  <si>
    <t>36680986500;7102796668;57194139230</t>
  </si>
  <si>
    <t>Vale, Alberto;Ventura, Rodrigo;Carvalho, Paulo</t>
  </si>
  <si>
    <t>Vale A.</t>
  </si>
  <si>
    <t>Application of unmanned aerial vehicles for radiological inspection</t>
  </si>
  <si>
    <t>S0920379617307020</t>
  </si>
  <si>
    <t>10.1016/j.fusengdes.2017.06.002</t>
  </si>
  <si>
    <t>2-s2.0-85020377537</t>
  </si>
  <si>
    <t>['variable capacitance', 'two architectures', 'tunable duplexers', 'stop frequencies', 'showing feasibility', 'second architecture', 'rx isolation', 'resonator q', 'resistive mismatch', 'reduced sizes', 'parallel resonator', 'operating frequencies', 'one pass', 'impedance ratio', 'good tx', 'good performance', 'fully differential', 'ftb isolator', 'first architecture', 'db tx', 'db isolation', 'changing impedance', 'ccf isolator', 'architectures rely', 'antenna ports', '5 db', '3gpp band']</t>
  </si>
  <si>
    <t>FDD | front-end | GSM | LTE | Tunable duplexer</t>
  </si>
  <si>
    <t>In this paper, two architectures for tunable duplexers are presented. The tuning is accomplished through variable capacitance and resistance. The architectures are based on a three element series-parallel resonator, with one pass and one stop frequency. Both architectures rely on filtering as well as cancellation for good Tx to Rx isolation while maintaining low insertion loss. The first architecture, the filtered transformer balanced (FTB) isolator, has single ended transmit and antenna ports and a differential receive port. The second architecture, the cross coupled filtering (CCF) isolator, is fully differential. For a resonator Q of 50, the impedance ratio of the resonator at pass and stop frequencies is 18.5 dB for 3GPP band-I. In the FTB isolator, this results in 1.65-dB Tx and 2.14-dB Rx insertion loss, and 53 dB isolation for a 20-MHz channel bandwidth. In the CCF isolator, this results in 1.9-dB Tx and 1.9-dB Rx insertion loss, and 59-dB isolation for a 20-MHz channel bandwidth. These figures are obtained with a 20% resistive mismatch, showing feasibility of good performance in an environment with changing impedance. As the operating frequencies of cellular systems increase, these structures will become fully integratable due to the reduced sizes of inductors and transformers.</t>
  </si>
  <si>
    <t>2988-2999</t>
  </si>
  <si>
    <t>60016575;60029170;60016575;60016575</t>
  </si>
  <si>
    <t>55629024500;14632823500;15925030600;7004697043</t>
  </si>
  <si>
    <t>Din, Imadud U.;Wernehag, Johan;Andersson, Stefan;Sjoland, Henrik</t>
  </si>
  <si>
    <t>Lunds Universitet;Ericsson Sweden</t>
  </si>
  <si>
    <t>60029170;60016575</t>
  </si>
  <si>
    <t>Din I.U.</t>
  </si>
  <si>
    <t>Two Tunable Frequency Duplexer Architectures for Cellular Transceivers</t>
  </si>
  <si>
    <t>10.1109/TCSI.2017.2706969</t>
  </si>
  <si>
    <t>2-s2.0-85020396584</t>
  </si>
  <si>
    <t>['transceiver location', 'target interactions', 'synthesized data', 'sensing matrix', 'results based', 'reflecting geometry', 'recent literatures', 'proposed method', 'position changes', 'paper proposes', 'paper investigates', 'multipath propagation', 'ghost positions', 'clutter ratio', 'array configurations', 'adversely affect']</t>
  </si>
  <si>
    <t>Antenna design | Aspect dependence | Modeling and measurements | Radar</t>
  </si>
  <si>
    <t>In through-the-wall radar imaging, multipath propagation can create ghost targets, which can adversely affect the image reconstruction process. However, unlike genuine targets, ghost positions are aspect-dependent, which means their position changes with the transceiver location. This paper proposes efficient ghost suppression methods exploiting aspect dependence feature under compressive sensing framework. This paper proposes a generalized signal model that accommodates for the reflections of the front-wall and target-to-target interactions, making the scheme more practical, yet the knowledge of the location of reflecting geometry is not a requirement as in most of the recent literatures. In addition, the sensing matrix is greatly reduced making the methods more attractive. Moreover, this paper investigates the influence of array configurations by examining two antenna array configurations: multimonostatic, and single-view bistatic configurations. Results based on synthesized data and real experiment show that the proposed method can greatly suppress multipath ghosts and hence increase signal-to-clutter ratio.</t>
  </si>
  <si>
    <t>1839-1852</t>
  </si>
  <si>
    <t>60009506;60071577;60009506;60009506</t>
  </si>
  <si>
    <t>12784131900;56177183500;55453122500;34881474500</t>
  </si>
  <si>
    <t>Muqaibel, Ali Husse;Abdalla, Abdi Talib;Alkhodary, Mohammad Tamim;Al-Dharrab, Suhail</t>
  </si>
  <si>
    <t>Tanzania;Saudi Arabia</t>
  </si>
  <si>
    <t>Dar Es Salaam;Dhahran</t>
  </si>
  <si>
    <t>University of Dar Es Salaam;King Fahd University of Petroleum and Minerals</t>
  </si>
  <si>
    <t>60071577;60009506</t>
  </si>
  <si>
    <t>Aspect-dependent efficient multipath ghost suppression in TWRI with sparse reconstruction</t>
  </si>
  <si>
    <t>S1759078717000666</t>
  </si>
  <si>
    <t>10.1017/S1759078717000666</t>
  </si>
  <si>
    <t>2-s2.0-85020496811</t>
  </si>
  <si>
    <t>['solid co', 'projected design', 'planar waveguide', 'multiband uniqueness', 'loaded underneath', 'jointly e', 'dense dimension', 'covers 5', 'anticipated antenna', '6 mm3', '10 db', '06 ghz']</t>
  </si>
  <si>
    <t>CPW | CTSRR | Fractal antenna | Monopole antenna | Multiresonant band | Sierpinski Gasket</t>
  </si>
  <si>
    <t>In this paper, a solid co-planar waveguide-fed fractal metamaterial antenna is offered. The proposed design consists of Sierpinski gasket iterations and a complementary triangular split ring resonator (CTSRR) loaded underneath the substrate, which is accountable for pull off multiband uniqueness and resolve good impedance identical. In sketch to hassle multiresonant frequency band facet, these CTSRR are entrenched reverse side of the substrate. The anticipated antenna with a dense dimension of 12 √ó 14 √ó 1.6 mm3 is fabricated and tested. The testing result designates that the projected design has-10 dB of 5.72, 14.3, and 16.06 GHz, respectively, and covers 5.72 GHz wireless local area network, 14.3 GHz fixed satellite, and 16.06 GHz International Telecommunication Union (ITU) band. It has fine emission uniqueness for jointly E-plane and H-plane in all the preferred occurrence bands and produce superior performance compared with the offered antenna intend in the prose. The loaded CTSRR construction recital is validated all the way during negative permeability pulling out and assorted parametric study.</t>
  </si>
  <si>
    <t>CPW-fed SGF-TSRR antenna for multiband applications</t>
  </si>
  <si>
    <t>S1759078717000605</t>
  </si>
  <si>
    <t>10.1017/S1759078717000605</t>
  </si>
  <si>
    <t>2-s2.0-85020503132</t>
  </si>
  <si>
    <t>['variable width', 'using beams', 'transmit array', 'thus exhibit', 'target parameters', 'subarray size', 'receiver help', 'proposed scheme', 'proposed design', 'presented recently', 'output signal', 'last decade', 'joint range', 'given target', 'fda radar', 'fda ),', 'echoes received', 'detection probability', 'creating subarrays', 'comparing transmit', 'better estimation', 'beams help', 'angle dimension', 'angle beamforming', 'allow us']</t>
  </si>
  <si>
    <t>MIMO-Frequency diverse array radar | Range-angle dependent beamforming | Unequal subarrays</t>
  </si>
  <si>
    <t>Frequency diverse array (FDA) radar has been proposed in last decade for joint range and angle beamforming of a target. Multiple input multiple output-frequency diverse array (MIMO-FDA) radar has also been presented recently in literature to steer multiple beams by creating subarrays in transmit array. These beams help to localize the target in range as well as angle dimension. Due to same subarray size, all the beams have same beamwidth and thus exhibit same response for a given target. In this paper, we have proposed an unequal size subarrays structure for the FDA radar (US-MIMO-FDA), which allow us more focusing of the target in range and angle dimension by using beams of variable width. As a result the echoes received at the receiver help in better estimation of target parameters. The effectiveness of proposed scheme has been shown by comparing transmit and received beam patterns of proposed scheme with MIMO-FDA with equal subarrays Performance analysis of proposed scheme has also been done in terms of output signal to interference plus noise ratio, detection probability and cramer-rao lower bound. Simulation and results have verified better focusing of target by proposed design as compared to existing subarrays schemes for MIMO-FDA.</t>
  </si>
  <si>
    <t>1967-1984</t>
  </si>
  <si>
    <t>60058195;60070604;60058195;60058195;60089661</t>
  </si>
  <si>
    <t>55816821400;8245290900;57220498233;57215854699;55838995900</t>
  </si>
  <si>
    <t>Khan, Wasim;Qureshi, I. M.;Basit, Abdul;Zubair, Muhammad;Khan, Shafqat Ullah</t>
  </si>
  <si>
    <t>Hyderabad;Islamabad;Islamabad</t>
  </si>
  <si>
    <t>Isra University;Air University Islamabad;International Islamic University, Islamabad</t>
  </si>
  <si>
    <t>60089661;60070604;60058195</t>
  </si>
  <si>
    <t>Khan W.</t>
  </si>
  <si>
    <t>MIMO-Frequency Diverse Array Radar with Unequal Subarrays for Improved Range-Angle Dependent Beamforming</t>
  </si>
  <si>
    <t>10.1007/s11277-017-4590-8</t>
  </si>
  <si>
    <t>2-s2.0-85020506552</t>
  </si>
  <si>
    <t>['wideband design', 'waveguide structure', 'two transitions', 'transitions based', 'simulated performance', 'simulated level', 'power dividers', 'phase imbalance', 'mechanical complexity', 'ghz band', 'ggw technology', 'gain millimeter', 'fabrication cost', 'designed components', 'complex 3', 'antenna gain', 'agreeing well', '67 ghz', '5 dbi']</t>
  </si>
  <si>
    <t>Feeding network | gap waveguide technology | millimeter-wave techniques | power divider | slot antenna array</t>
  </si>
  <si>
    <t>Wideband design of power dividers, T-junctions, and transitions based on groove gap waveguide (GGW) technology is presented in this paper with the goal to use these components in high-gain millimeter-wave antenna array design at 60-GHz frequency range. Since this GGW technology does not require electrical contact between the different metal layers of a complex 3-D waveguide structure, the fabrication cost and mechanical complexity are decreased. The designed T-junctions and different power dividers exhibit wide operational bandwidth and low output power and phase imbalance over the 60-GHz frequency band. Also, two transitions from GGW to a standard rectangular waveguide have been designed. To validate the performance of the designed components, a 64-way power divider in combination with 256 radiating slots is designed, prototyped, and measured at 60-GHz band. Measurement results agree well with the simulated performance of the complete array antenna, and the antenna gain is more than 32.5 dBi. The total radiation efficiency is more than 80% over the operating frequency range from 57 to 67 GHz. Also, the measured sidelobe levels are found to be agreeing well with the simulated level.</t>
  </si>
  <si>
    <t>4111-4121</t>
  </si>
  <si>
    <t>35100295900;54881462000;35177027300</t>
  </si>
  <si>
    <t>Farahbakhsh, Ali;Zarifi, Davoud;Zaman, Ashraf Uz</t>
  </si>
  <si>
    <t>60-GHz groove gap waveguide based wideband h-plane power dividers and transitions: For use in high-gain slot array antenna</t>
  </si>
  <si>
    <t>10.1109/TMTT.2017.2699680</t>
  </si>
  <si>
    <t>2-s2.0-85020692499</t>
  </si>
  <si>
    <t>['wide analysis', 'structural deformations', 'printing technique', 'printing imperfections', 'paper presents', 'metallized 3', 'low loss', 'loss mechanisms', 'cost prototypes', '4 db', '30 ghz']</t>
  </si>
  <si>
    <t>Additive manufacturing | distribution network | groove gap waveguide (GGW) | Ka-band | low cost | low loss | low weight | low-profile antenna | metallized 3-D printed technology | milling | roughness | thermal</t>
  </si>
  <si>
    <t>This paper presents the design and fabrication of low loss, weight, and cost prototypes in groove gap waveguide technology at Ka-band, manufactured with a metallized 3-D printing technique. A wide analysis of loss mechanisms and printing imperfections has been conducted, as well as the effect of temperature on structural deformations. Metallized 3-D printed and CNC machined prototypes have been compared and characterized with simulations and measurements at a band from 28 to 30 GHz. The average measured losses for metallized plastic prototypes are 1.4 dB/m.</t>
  </si>
  <si>
    <t>4138-4147</t>
  </si>
  <si>
    <t>57194449696;36934673200;55883916200</t>
  </si>
  <si>
    <t>Tamayo-Dominguez, Adrian;Fernandez-Gonzalez, Jose Manuel;Sierra-Perez, Manuel</t>
  </si>
  <si>
    <t>Tamayo-Dominguez A.</t>
  </si>
  <si>
    <t>Groove Gap Waveguide in 3-D Printed Technology for Low Loss, Weight, and Cost Distribution Networks</t>
  </si>
  <si>
    <t>10.1109/TMTT.2017.2709305</t>
  </si>
  <si>
    <t>2-s2.0-85020706303</t>
  </si>
  <si>
    <t>['top layer', 'technically speaking', 'race coupler', 'proposed design', 'performance enhancement', 'novel design', 'neighboring sub', 'measurement results', 'layer dual', 'grating lobes', 'gain values', 'feature suppresses', 'elements spacing', 'degree rat', 'cp characteristics', 'bottom layer', 'array element', 'antenna functionalities', 'adjacent patches']</t>
  </si>
  <si>
    <t>Array antenna | Circular polarization (CP) | Dual layer | Dual-band | High gain</t>
  </si>
  <si>
    <t>A novel design of double-layer dual-band circularly polarized array antennas (DDCPAAs) is presented in this paper. First, a DDCP single antenna is introduced as the array element. This element is composed of four truncated patches on the top layer and one other patch on the bottom layer. Then, with the aim of performance enhancement and extension of the antenna functionalities, 2¬†√ó¬†2 and 4¬†√ó¬†4 DDCPAAs are outlined. In the case of 2¬†√ó¬†2 structure, impedance bandwidth lies within 5.21‚Äì5.88 and 9.32‚Äì9.48¬†GHz. As well, it demonstrates CP characteristic within 5.24‚Äì5.86 and 9.32‚Äì9.46¬†GHz with gain values between 9 and 10.2¬†dBic. In the case of 4¬†√ó¬†4 DDCPAA, four 2¬†√ó¬†2 sub-arrays are implanted on the structure. In this configuration, the adjacent patches in neighboring sub-arrays are shared to decrease the elements spacing. Technically speaking, this feature suppresses the grating lobes, effectively. The proposed 4¬†√ó¬†4 DDCPAA exhibits an increased impedance bandwidth in two applicable frequency bands accommodating 5.05‚Äì6.01 and 9.16‚Äì9.98¬†GHz. Similarly, it improves the CP characteristics to attain a broader range namely 5.18‚Äì5.90 and 9.26‚Äì9.52¬†GHz. Moreover, gain values vary between 12 and 13.5¬†dBic. In both of DDCPAAs, feed network composed of two 3¬†dB/90-degree branch line coupler and a 3¬†dB/180-degree rat-race coupler is utilized. Detailed simulation studies extracted from Ansoft high frequency structure simulator are compared with that of measurement results to explore the efficiency of the proposed design. Results are discussed in depth.</t>
  </si>
  <si>
    <t>2131-2144</t>
  </si>
  <si>
    <t>60000627;60000627;60000627;60105068;60000627;60000627</t>
  </si>
  <si>
    <t>57194543243;55913973000;24474815100;54583978300;57188847580;57194540136</t>
  </si>
  <si>
    <t>Mohammadi-Asl, Saeed;Nourinia, Javad;Ghobadi, Changiz;Majidzadeh, Maryam;Mostafapour, Ehsan;Haghshenas, Alireza</t>
  </si>
  <si>
    <t>High Gain Modified Dual-Band and Dual-Circularly Polarized Array Antenna</t>
  </si>
  <si>
    <t>10.1007/s11277-017-4600-x</t>
  </si>
  <si>
    <t>2-s2.0-85020723548</t>
  </si>
  <si>
    <t>['proposed design', 'measured values', 'measured gain', 'highly efficient', 'element altsa', 'dielectric loading', 'designed first', 'corrugation structure']</t>
  </si>
  <si>
    <t>The 60¬†GHz band has the potential to provide high speed wireless communication. Substrate integrated waveguide (SIW) fed millimeter wave high gain antipodal linear tapered slot antenna (ALTSA) is presented in this paper. To obtain high gain the dielectric loading in addition to the corrugation structure is applied to the ALTSA. The use of SIW technology allows a highly efficient, compact and low cost planar design. The antenna is designed and simulated in an electromagnetic field simulation tool. A single element ALTSA is designed first. Then SIW power divider is used for designing 1¬†√ó¬†4 ALTSA array. To validate the proposed design, prototypes have been fabricated and measured. The simulated results agree well with the measured values which validates the proposed design. The measured return loss of single-element ALTSA and 1¬†√ó¬†4 ALTSA array is better than 12¬†dB over the entire 60¬†GHz band (57‚Äì64¬†GHz). The measured gain for single-element ALTSA and 1¬†√ó¬†4 ALTSA array is 18.7¬†¬±¬†0.4¬†dBi and 22.9¬†¬±¬†0.6¬†dBi respectively over the 60¬†GHz band.</t>
  </si>
  <si>
    <t>1385-1400</t>
  </si>
  <si>
    <t>Substrate Integrated Waveguide Based High Gain Planar Antipodal Linear Tapered Slot Antenna with Dielectric Loading for 60¬†GHz Communications</t>
  </si>
  <si>
    <t>10.1007/s11277-017-4578-4</t>
  </si>
  <si>
    <t>2-s2.0-85020745403</t>
  </si>
  <si>
    <t>['operating frequency', 'new single', 'measured results', 'impedance bandwidth', 'good agreement', 'feed aperture', 'circular polarization', '3 db']</t>
  </si>
  <si>
    <t>Antenna Design | EM Field Theory | Modeling and Measurements | Substrate Integrated Waveguide</t>
  </si>
  <si>
    <t>A new single-feed aperture-coupled, X-band microstrip patch antenna array with circular polarization (CP) is designed. CP is achieved using indented microstrip patches fed through the slots on a substrate integrated waveguide. The antenna has the high radiation efficiency more than 90% over the operating frequency. Impedance bandwidth (VSWR &lt; 2) and axial ratio bandwidth (AR &lt; 3 dB) of 11.8, and 10.9% is attained, respectively. Good agreement is achieved between simulated and measured results.</t>
  </si>
  <si>
    <t>1877-1881</t>
  </si>
  <si>
    <t>60032053;60007196;60032053</t>
  </si>
  <si>
    <t>57193574722;6505919245;6602304894</t>
  </si>
  <si>
    <t>Sabri, Laaya;Amiri, Nasr;Forooraghi, Keyvan</t>
  </si>
  <si>
    <t>Tarbiat Modares University;Islamic Azad University, South Tehran Branch</t>
  </si>
  <si>
    <t>60032053;60007196</t>
  </si>
  <si>
    <t>Sabri L.</t>
  </si>
  <si>
    <t>SIW-fed microstrip patch antenna array for circular polarization</t>
  </si>
  <si>
    <t>S1759078717000617</t>
  </si>
  <si>
    <t>10.1017/S1759078717000617</t>
  </si>
  <si>
    <t>2-s2.0-85020748768</t>
  </si>
  <si>
    <t>['visible imaging', 'vessel system', 'vessel one', 'third party', 'port plug', 'port cell', 'machine protection', 'iter organization', 'infrared thermography', 'heating antennas', 'first wall', 'equatorial visible', 'detectors located', 'current design', '15 lines']</t>
  </si>
  <si>
    <t>Diagnostic | Equatorial port | Infrared | ITER | Visible</t>
  </si>
  <si>
    <t>The equatorial visible/infrared Wide Angle Viewing System (WAVS) is one of the ITER key diagnostics for machine protection. It has to monitor the Plasma Facing Components (PFCs) by infrared thermography and visible imaging. Foreseen to be installed in 4 equatorial port plugs to maximize the coverage of divertor, first wall, heating antennas and upper strike zone, the WAVS is composed of 15 lines of sight and 15 optical systems transferring the light along several meters from the PFCs through the port plug and interspace up to the detectors located in the port cell. After a conceptual design phase led by ITER Organization, the design is being further developed through a Framework Partnership Agreement signed between the European Domestic Agency, Fusion for Energy, and a consortium gathering CEA, CIEMAT (with INTA as third party) and Bertin Technologies company. First the WAVS measurement specifications are presented. Secondly the description of the current design is given both for the in-vessel system and for the ex-vessel one. The on-going neutronic studies are depicted as well as the cameras and data acquisition system foreseen for the back-end of the diagnostic.</t>
  </si>
  <si>
    <t>60003729;60003729;60003729;60003729;60003729;60003729;60003729;60003729;60003729;60003729;60003729;60003729;60003729;60003729;60005233;60005233;60005233;115099987;60116788;;60002062;60002062</t>
  </si>
  <si>
    <t>57223869643;36614296900;57206538627;14007630800;7004084056;7007178221;9271974200;6504474645;56528250600;6507153458;55067025800;55889122200;8508232800;23571110300;56652388100;56258528700;7102797616;57203277530;57198009659;26030376500;57197313812;7004694896</t>
  </si>
  <si>
    <t>Letellier, Laurent;Guillon, Christophe;Ferlet, Marc;Aumeunier, Marie H√©l√®ne;Loarer, Thierry;Gauthier, Eric;Balme, St√©phane;Cantone, Bruno;Delchambre, Elise;Elb√®ze, Didier;Larroque, S√©bastien;Labass√©, Florence;Blanchet, David;Peneliau, Yannick;Rios, Luis;Mota, Fernando;Hidalgo, Carlos;Manzanares, Ana;Martin, Vincent;Guern, Fr√©d√©ric Le;Reichle, Roger;Kocan, Martin</t>
  </si>
  <si>
    <t>France;Spain;France;France;Spain</t>
  </si>
  <si>
    <t>Montigny-le-Bretonneux;Madrid;Saint Paul lez Durance;Saint-Paul-lez-Durance;Madrid</t>
  </si>
  <si>
    <t>Bertin Technologies SAS;Centro de Investigaciones Energeticas, Medioambientales y Tecnologicas;CEA Cadarache;ITER;Greenlight Solutions S.L.</t>
  </si>
  <si>
    <t>60116788;60005233;60003729;60002062;115099987</t>
  </si>
  <si>
    <t>Letellier L.</t>
  </si>
  <si>
    <t>System level design of the ITER equatorial visible/infrared wide angle viewing system</t>
  </si>
  <si>
    <t>S0920379617307056</t>
  </si>
  <si>
    <t>10.1016/j.fusengdes.2017.06.005</t>
  </si>
  <si>
    <t>2-s2.0-85020829033</t>
  </si>
  <si>
    <t>['weight allocation', 'two sub', 'systems make', 'spectrally efficient', 'results show', 'resolved first', 'proposed sub', 'promising candidate', 'problem solvable', 'practice requires', 'optimum algorithms', 'new generations', 'mathematical relations', 'massive mimo', 'distributing antennas', 'big challenges', 'area without', 'antenna assignment']</t>
  </si>
  <si>
    <t>Cellular systems | Distributed antenna systems | Massive MIMO | Precoding | User-antenna association</t>
  </si>
  <si>
    <t>As new generations of mobile radio come into service, bandwidth is becoming more and more scarce and systems with very high spectral efficiency become vital. Having a high spectral efficiency, Massive MIMO has shown to be a promising candidate for 5G. Distributing antennas in such systems make them even more spectrally efficient. Cell free Massive MIMO distributes antennas to cover all users in an area without the need to divide the area into cells. Realization of such systems in practice requires some big challenges to be resolved first. One of them is the antenna assignment to the users, which is studied in this paper. In this paper, mathematical relations for the joint optimization problem of antenna assignment and power-weight allocation are derived. In order to make the problem solvable, it is separated into two sub-problems: antenna assignment and power-weight allocation. Results show that the proposed sub-optimum algorithms for antenna assignment and the power-weight allocation can in fact be very effective.</t>
  </si>
  <si>
    <t>333-348</t>
  </si>
  <si>
    <t>60022927;60022927;60022927-60001359</t>
  </si>
  <si>
    <t>57191840653;6602980545;7006530936</t>
  </si>
  <si>
    <t>Boroujerdi, Mahdi N.;Abbasfar, Aliazam;Ghanbari, Mohammad</t>
  </si>
  <si>
    <t>Iran;United Kingdom</t>
  </si>
  <si>
    <t>Tehran;Colchester</t>
  </si>
  <si>
    <t>University of Tehran;University of Essex</t>
  </si>
  <si>
    <t>60022927;60001359</t>
  </si>
  <si>
    <t>Boroujerdi M.</t>
  </si>
  <si>
    <t>Cell Free Massive MIMO with Constrained Coverage</t>
  </si>
  <si>
    <t>10.1007/s11277-017-4507-6</t>
  </si>
  <si>
    <t>2-s2.0-85021107066</t>
  </si>
  <si>
    <t>Xi'an Eurasia University</t>
  </si>
  <si>
    <t>EU</t>
  </si>
  <si>
    <t>['train carriage', 'speed trains', 'speed railways', 'rich set', 'results show', 'railway station', 'propagation incurred', 'network deployment', 'multipath components', 'mobile links', 'measurements considering', 'main contribution', 'initial model', 'hst car', 'great interest', 'fourth generation', 'external antennas', 'dominant path', 'different configurations', 'commercial high', 'channel still', 'better propagating']</t>
  </si>
  <si>
    <t>Channel modeling | High speed train | LTE | Propagation measurements | Railway | Relay system</t>
  </si>
  <si>
    <t>Nowadays telecommunication companies have shown a great interest in deploying broadband mobile wireless networks in high-speed trains (HSTs) with the aim of supporting both passenger services provisioning as well as automatic train control and signaling. The train carriage, as a confined steel structure, has specific propagation characteristics, which motivates the study of the indoor-to-indoor and outdoor-to-indoor radio propagation characteristics for broadband wireless communication systems in high-speed railways, constituting the main contribution of this work. This study has been performed by means of measurements considering an actual Long Term Evolution (LTE) network deployment, as well as a portable test transmitter and different configurations of antennas and receivers at 2.4, 2.6 and 5.7¬†GHz in a commercial high-speed rail line in Spain. The results show that radio waves incur obvious waveguiding effects inside the HST car. Moreover, for the propagation from the railway station to a mobile receiver inside the HST car, waves at higher frequencies experience less attenuation through the train carriage, by better propagating through windows. Although the railway station and train interior contain objects that induce a rich set of multipath components, the analysis of small-scale fading statistics shows that the channel still has a dominant path. Also, the LTE coverage tests for Base Transceiver Station (BTS)-Train and BTS-Mobile links were conducted and with internal and external antennas on board the train. We found that there was a strong signal penetration loss of approximately 26¬†dB caused by the train carriage structure. The final results constitute an initial model for the propagation incurred by a relay-based communications system for fourth generation (4G) network in railways.</t>
  </si>
  <si>
    <t>60020880-60028442;60023610;60028442;60023610;60018179;60028442;60023610</t>
  </si>
  <si>
    <t>57213176929;37120890100;7404575096;24467724500;6701669753;6506484526;57189299510</t>
  </si>
  <si>
    <t>Zhang, Lei;Rodr√≠guez-Pi√±eiro, Jos√©;Fern√°ndez, Jean R.O.;Garc√≠a-Naya, Jos√© A.;Matolak, David W.;Briso, Cesar;Castedo, Luis</t>
  </si>
  <si>
    <t>Spain;Spain;China;United States</t>
  </si>
  <si>
    <t>Madrid;A Coruna;Shanghai;Columbia</t>
  </si>
  <si>
    <t>Universidad Polit√©cnica de Madrid;Universidade da Coru√±a;Shanghai Institute of Microsystem and Information Technology Chinese Academy of Sciences;University of South Carolina</t>
  </si>
  <si>
    <t>60028442;60023610;60020880;60018179</t>
  </si>
  <si>
    <t>Propagation modeling for outdoor-to-indoor and indoor-to-indoor wireless links in high-speed train</t>
  </si>
  <si>
    <t>S0263224117304001</t>
  </si>
  <si>
    <t>10.1016/j.measurement.2017.06.014</t>
  </si>
  <si>
    <t>2-s2.0-85021124341</t>
  </si>
  <si>
    <t>['worth mentioning', 'tighter calibrations', 'short straps', 'rf measurements', 'rf circuit', 'rdl ).', 'phase shifters', 'paper focusses', 'optimal locations', 'like antenna', 'ila results', 'icrf antenna', 'generators feeding', 'better understanding', 'aforementioned capacitors', '5 mw', '40 kv', '4 stubs', '4 phases', '2 toroidal']</t>
  </si>
  <si>
    <t>Control | ICRH | Matching</t>
  </si>
  <si>
    <t>The ITER-Like Antenna (ILA) for JET is a 2 toroidal by 2 poloidal array of Resonant Double Loops (RDL). It features in-vessel matching capacitors feeding RF current straps in Conjugate-T (CT) manner, a low impedance quarter-wave impedance transformer and a service stub allowing hydraulic actuator and water cooling services to reach the aforementioned capacitors. A Second Stage Matching (SSM) trombone and stub circuit allows to match the chosen CT working impedance to 30 Œ©. Toroidally adjacent RDLs are fed from a 3 dB hybrid splitter. It is worth mentioning that while the in-vessel matching approach was not kept for the ICRF antenna for ITER, the other aspects of the design for ITER such as the use of short straps, the validation of the TOPICA coupling code as well as operation at &gt;40 kV and &gt;5 MW/m2 were confirmed by the ILA. The assessment of the ILA results (2008‚Äì9) identified that achieving routine full array operation required a better understanding of the RF circuit, tighter calibrations of RF measurements and last but not least a feedback control algorithm for the SSM. The matching and phasing of the array is controlled by 22 feedback loops actuating the 8 matching capacitors, the 4 second stage trombones and 4 stubs, the 4 Main Transmission Line (MTL) phase shifters and the 4 phases with respect to a reference of the generators feeding the upper and lower half array through 3 dB hybrid combiner-splitters. The circuit was extensively simulated allowing the development of an algorithm to drives the SSM circuit components, trombone and stub, to optimal locations with respect to the measured remaining VSWR excursions due to ELMs. The paper focusses on the new additional matching algorithms and assesses their performance.</t>
  </si>
  <si>
    <t>253-258</t>
  </si>
  <si>
    <t>60004280;60004280-119686038;60033317;60033317;60004280-60033317;60003729;60024266;60024266;60004280;60004280;60033317</t>
  </si>
  <si>
    <t>6602186973;7006330022;22633661300;35273966100;11839323400;56333545600;7005081677;8971064000;25958262100;6603835365;57191832307</t>
  </si>
  <si>
    <t>Durodi√©, F.;Dumortier, P.;Blackman, T.;Wooldridge, E.;Lerche, E.;Helou, W.;Goulding, R. H.;Kaufman, M.;K≈ôivsk√°, A.;Van Eester, D.;Graham, M.</t>
  </si>
  <si>
    <t>United Kingdom;United States;Belgium;France;Russian Federation</t>
  </si>
  <si>
    <t>Abingdon;Oak Ridge;Brussels;Saint Paul lez Durance;Saint Petersburg (ex Leningrad)</t>
  </si>
  <si>
    <t>Culham Centre for Fusion Energy;Oak Ridge National Laboratory;Koninklijke Militaire School - Ecole Royale Militaire;CEA Cadarache;Proceedings of the 25th IAEA Fusion Energy Conference 2014</t>
  </si>
  <si>
    <t>60033317;60024266;60004280;60003729;119686038</t>
  </si>
  <si>
    <t>Durodi√© F.</t>
  </si>
  <si>
    <t>ITER-like antenna for JET first results of the advanced matching control algorithms</t>
  </si>
  <si>
    <t>S0920379617306713</t>
  </si>
  <si>
    <t>10.1016/j.fusengdes.2017.05.113</t>
  </si>
  <si>
    <t>2-s2.0-85021127300</t>
  </si>
  <si>
    <t>['wifi nodes', 'variable attenuator', 'phase shifter', 'paper presents', 'novel method', 'nine environments', 'measured level', 'linear one', 'interference generated', 'interference due', 'initial isolation', 'direct wave', 'circular polarization', 'antenna separation', 'antenna pattern', 'anechoic chamber', 'also compared', 'achieved inside', 'achieved independently']</t>
  </si>
  <si>
    <t>Analogue cancellation | Circular polarization | Directional antennas | Full-duplex | Passive suppression | Self-interference</t>
  </si>
  <si>
    <t>This paper presents a novel method for suppressing the self-interference due to multipath in WiFi nodes of full-duplex systems based on employing two circular polarized antennas. Three different techniques have been used in order to suppress the interference generated by the direct wave: antenna separation, antenna pattern and analogue cancellation circuit comprised of a balun, a phase shifter and a variable attenuator. As a result, an initial isolation of 90¬†dB was achieved inside an anechoic chamber. In order to beat the multipath interference circular polarization was employed. With the aim of analyzing the robustness of the circular polarization in comparison with the linear one, the self-interference between transmitter and receiver was measured in nine different environments. The measured level of self-interference was also compared with the results achieved inside the anechoic chamber. In this way, the degradation of the self-interference suppression due to multipath was evaluated. Results show better isolation when employing circularly polarized antennas in seven of nine environments. In addition, with the circular polarization self-interference suppression higher than 70¬†dB was achieved independently of the environment.</t>
  </si>
  <si>
    <t>57191692851;55965203400;57194593164</t>
  </si>
  <si>
    <t>Portela T√°boas, M.;Vera-Isasa, M.;Garc√≠a S√°nchez, M.</t>
  </si>
  <si>
    <t>Portela T√°boas M.</t>
  </si>
  <si>
    <t>Self-interference suppression improvement by employing circular polarized antennas</t>
  </si>
  <si>
    <t>S0263224117304074</t>
  </si>
  <si>
    <t>10.1016/j.measurement.2017.06.022</t>
  </si>
  <si>
    <t>2-s2.0-85021128437</t>
  </si>
  <si>
    <t>['properly arranging', 'polarization level', 'operating bandwidth', 'low cross', 'like response', 'investigations show', 'good isolation', 'fired ceramics', 'designed utilizing', 'design procedure', 'based antenna', 'antenna presents', 'antenna gain', 'antenna based', '25 db']</t>
  </si>
  <si>
    <t>dual-polarization | filtering antenna | substrate integrated waveguide</t>
  </si>
  <si>
    <t>The contribution of this work is to propose a cavity-based antenna with both dual-polarization and bandpass filter characteristics. Proper cavity resonators and antenna based on the substrate integrated waveguide (SIW) technology are designed utilizing the low temperature co-fired ceramics (LTCC) for demonstration. By properly arranging and coupling the cavities, a shaping of filter-like response for the antenna gain and input return loss can be obtained. Measures for achieving a good isolation and a low cross-polarization level have also been taken into account during the design procedure. A 4th-order prototype working in the Ka-band is designed and fabricated. Investigations show that the antenna presents a good isolation below -29 dB across the operating bandwidth, together with a cross-polarization level lower than -25 dB at the center working frequency. The performance of the prototype has been verified in the measurement.</t>
  </si>
  <si>
    <t>e21138</t>
  </si>
  <si>
    <t>60021783;60073606;60010080</t>
  </si>
  <si>
    <t>36863387000;8238653600;56498130400</t>
  </si>
  <si>
    <t>Chu, Hui;Bian, Lei;Li, Peng</t>
  </si>
  <si>
    <t>Nanjing;Nantong;Nanjing</t>
  </si>
  <si>
    <t>Nanjing Research Institute of Electronics Technology;Nantong University;Nanjing University of Science and Technology</t>
  </si>
  <si>
    <t>60073606;60021783;60010080</t>
  </si>
  <si>
    <t>Design of a cavity-based filtering antenna with dual-polarization operating at Ka-band</t>
  </si>
  <si>
    <t>10.1002/mmce.21138</t>
  </si>
  <si>
    <t>2-s2.0-85021218448</t>
  </si>
  <si>
    <t>['user terminals', 'systems indicate', 'sufficient improvement', 'recent years', 'pilot contamination', 'noise ratio', 'much popularity', 'mimo systems', 'mimo system', 'massive multiple', 'large number', 'input multiple', 'improved version', 'hardware design', 'forcing algorithm', 'energy efficiency', 'coherence block', 'certain factors', 'cell scenarios', 'base stations', 'bandwidth efficiency', 'achievable rates']</t>
  </si>
  <si>
    <t>Bandwidth efficiency (BE) | Improved zero-forcing (IZF) | Large scale multiple-input multiple-output (LS-MIMO) | Pilot contamination | Signal-to-noise ratio (SNR)</t>
  </si>
  <si>
    <t>Massive multiple-input multiple-output (MIMO) or large scale MIMO (LS-MIMO) systems indicate the usage of very large number of antennas at Base Stations to communicate with comparatively small number of user terminals. The concept of LS-MIMO systems has gained so much popularity in recent years because of two main benefits, sufficient improvement in Energy Efficiency and Bandwidth Efficiency (BE). Certain factors such as length of coherence block, hardware design, pilot contamination, receive/transmit combining techniques and other design parameters limit the performance of LS-MIMO systems. In this paper our goal is to improve BE of LS-MIMO systems in multi-cell scenarios. We present an improved version of zero-forcing algorithm and based on this algorithm, we derive new equations for achievable rates and signal-to-interference-plus-noise ratio in uplink and downlink. We compare our algorithm with the two fundamental receive combining algorithms such as maximum ratio combining and zero-forcing, results show sufficient improvement in the performance of our LS-MIMO system in terms of BE. Then we change different system parameters such as coherence block length, signal-to-noise ratio and reveal their impact on the performance of system.</t>
  </si>
  <si>
    <t>2581-2596</t>
  </si>
  <si>
    <t>60025578-60212767;60025578;60025578-60212767</t>
  </si>
  <si>
    <t>Achieving Bandwidth Efficiency by Improved Zero-Forcing Combining Algorithm in Massive MIMO</t>
  </si>
  <si>
    <t>10.1007/s11277-017-4624-2</t>
  </si>
  <si>
    <t>2-s2.0-85021231446</t>
  </si>
  <si>
    <t>Inha</t>
  </si>
  <si>
    <t>['transmit antennas', 'time correlation', 'temporal correlation', 'still achieving', 'receive antenna', 'prohibitively large', 'pilot overhead', 'ofdm systems', 'massive mimo', 'existing works', 'existing work', 'channel estimation', 'base station']</t>
  </si>
  <si>
    <t>Channel estimation | Compressive sensing | Massive MIMO-OFDM | Pilot reduction</t>
  </si>
  <si>
    <t>In MIMO-OFDM systems, the base station sends pilot signals for channel estimation at receivers. Since the number of pilots is proportional to the number of transmit antennas, the pilot overhead of massive MIMO-OFDM can be prohibitively large. Existing works have reduced pilot overhead by utilizing the sparsity and time correlation of channel impulse responses. In addition to these, we use the fact that the channel impulse response vector for each receive antenna has common sparsity due to the limited scattering around the base station in the massive MIMO systems. We present the joint channel estimation for all receive antennas based on compressive sensing techniques by utilizing the temporal correlation and spatial common sparsity. The proposed algorithm brings forth significant pilot reduction compared to the existing work while still achieving the same channel estimation performance.</t>
  </si>
  <si>
    <t>2541-2550</t>
  </si>
  <si>
    <t>60020620;60028876</t>
  </si>
  <si>
    <t>57194612653;55445366600</t>
  </si>
  <si>
    <t>Sun, Menglu;Park, Daeyoung</t>
  </si>
  <si>
    <t>Incheon;Chongqing</t>
  </si>
  <si>
    <t>Inha University;Chongqing University of Posts and Telecommunications</t>
  </si>
  <si>
    <t>60028876;60020620</t>
  </si>
  <si>
    <t>Sun M.</t>
  </si>
  <si>
    <t>Pilot Reduction Using Spatial and Temporal Correlation in Massive MIMO-OFDM Systems</t>
  </si>
  <si>
    <t>10.1007/s11277-017-4622-4</t>
  </si>
  <si>
    <t>2-s2.0-85021237706</t>
  </si>
  <si>
    <t>['wideband characteristics', 'well matched', 'validated experimentally', 'superstrate dedicates', 'reflector beneath', 'one superstrate', 'one reflector', 'new geometry', 'maintaining wideband', 'gain improvement', 'dra researchers', 'dra ).', 'broadside direction', 'band applications', 'back radiation', '65 %).', '4 ghz']</t>
  </si>
  <si>
    <t>conical DRA | dielectric resonator antenna | high gain | reflector plane | superstrate | wideband</t>
  </si>
  <si>
    <t>A physically feasible new hybrid geometry for gain improvement with wideband characteristics is designed and validated experimentally in a conical shaped dielectric resonator antenna (DRA). It comprises of one superstrate and one reflector, with simple slot coupling technique for excitation. The reflector beneath the ground plane mainly accountable for significant gain improvement (‚àº109%) by reducing the back radiation, whereas the superstrate dedicates for maintaining wideband (12.65%). The demonstrated result shows S11 &lt; ‚àí10 dB band between 7.4 GHz and 8.4 GHz, with 11.25 dBi peak gain, which are well matched with their simulated counter parts. It also gives high co-pol to cross-pol difference (‚àº40 dB) in broadside direction. This new geometry can be eligible for X-band applications as well can usher the DRA researchers for further innovations.</t>
  </si>
  <si>
    <t>e21140</t>
  </si>
  <si>
    <t>60097223;60097223</t>
  </si>
  <si>
    <t>56492252100;55189263800</t>
  </si>
  <si>
    <t>Dash, Sounik Kiran Kumar;Khan, Taimoor</t>
  </si>
  <si>
    <t>Wideband high gain conical dielectric resonator antenna: An experimental study of superstrate and reflector</t>
  </si>
  <si>
    <t>10.1002/mmce.21140</t>
  </si>
  <si>
    <t>2-s2.0-85021240036</t>
  </si>
  <si>
    <t>['wideband performance', 'tm02 mode', 'simple structure', 'shape monopole', 'proposed antenna', 'operating band', 'monopole mode', 'impedance bandwidth', 'good choice', 'elevation plane', 'converging multi', 'circular patch', 'azimuth plane', 'antenna consists', 'annular ring']</t>
  </si>
  <si>
    <t>monopolar patch antenna | multi-mode | omnidirectional antenna | wideband</t>
  </si>
  <si>
    <t>A wideband omnidirectional monopolar patch antenna merged multi-mode with a simple structure is proposed in this article. The antenna consists of a circular patch and a concentric annular ring, which is coupled-fed by a T-shape monopole at its center. A wideband performance is achieved by converging multi-mode: TM02 mode of the circular patch, TM02 mode of the annular ring and monopole mode of the T-shape monopole. The measured results show that the proposed antenna has an impedance bandwidth of 55.3% from 4.45GHz to 7.85GHz. All of the three resonant modes lead to conical radiation patterns in the elevation plane and omnidirectional radiation patterns in the azimuth plane, and the measured peak gain varies from 6.1 to 10 dBi within the operating band, which verifies it can be a good choice for indoor wireless communication systems.</t>
  </si>
  <si>
    <t>e21137</t>
  </si>
  <si>
    <t>57194621784;55589481800;55609502500;25229387400;55726438400</t>
  </si>
  <si>
    <t>Liu, Le;Cai, Yuan Ming;Zhao, Luyu;Yin, Yingzeng;Hu, Wei</t>
  </si>
  <si>
    <t>A multi-mode wideband omnidirectional monopolar patch antenna for indoor wireless communication systems</t>
  </si>
  <si>
    <t>10.1002/mmce.21137</t>
  </si>
  <si>
    <t>2-s2.0-85021264936</t>
  </si>
  <si>
    <t>British Association for Psychopharmacology</t>
  </si>
  <si>
    <t>2014-04-03-DOP03</t>
  </si>
  <si>
    <t>BAP</t>
  </si>
  <si>
    <t>['unit mdsls', 'signal reception', 'second stage', 'radiation pattern', 'prefiltering 900', 'placed perpendicularly', 'periodic structure', 'integrated module', 'horn antennas', 'horn antenna', 'high reflection', 'gsm prefiltering', 'fss array', 'first stage', 'experimental results', 'effectively adapted', 'desired frequencies', 'desired band', 'bandstop prefilter', '3 ghz', '1800 mhz']</t>
  </si>
  <si>
    <t>broadband | filtenna | frequency selective surface | GSM | horn antenna | performance enhancement</t>
  </si>
  <si>
    <t>In this work, a dual-band frequency selective surface (FSS) is proposed to be placed perpendicularly into the apertures of horn antennas for prefiltering 900 and 1800 MHz GSM signals interfering during the signal reception, with the enhanced return loss, gain, and directivity at the desired frequencies. For this purpose, the microstrip double square loop MDSL is modified in the first stage. As for the second stage, an FSS array (2¬†√ó¬†2) is built up arranging the unit MDSLs in a periodic structure and finally these FSS unit arrays are fixed perpendicularly covering the aperture of a ridged horn antenna which is a part of the available radar system operating between 0.5 and 3 GHz in our laboratory, to construct an integrated module having both bandstop prefilter and horn antenna called ‚Äúfiltenna.‚Äù The simulated and experimental results are agreed that the proposed FSS structure attenuates GSM signals at the 900 and 1800 MHz through the high reflection and very poor transmission mechanisms meanwhile enhances return loss characteristics, radiation pattern, and gain of the horn antenna in the desired band. Thus, it can be concluded that these simple microstrip FSS structure can be effectively adapted to the horn antennas which need the GSM prefiltering.</t>
  </si>
  <si>
    <t>e21136</t>
  </si>
  <si>
    <t>60019963;60019963;60088368;60019963</t>
  </si>
  <si>
    <t>6602686300;57006682900;36975158500;55516241200</t>
  </si>
  <si>
    <t>G√ºne≈ü, Filiz;Sharipov, Zafar;Belen, M. Ali;Mahouti, Peyman</t>
  </si>
  <si>
    <t>Artvin;Istanbul</t>
  </si>
  <si>
    <t>Artvin Coruh University, Turkey;Yildiz Technical University</t>
  </si>
  <si>
    <t>60088368;60019963</t>
  </si>
  <si>
    <t>G√ºne≈ü F.</t>
  </si>
  <si>
    <t>GSM filtering of horn antennas using modified double square frequency selective surface</t>
  </si>
  <si>
    <t>10.1002/mmce.21136</t>
  </si>
  <si>
    <t>2-s2.0-85021319102</t>
  </si>
  <si>
    <t>['ultrahigh frequency', 'two pairs', 'tests performed', 'subsequently fabricated', 'single feeder', 'respective gains', 'radiofrequency identification', 'radiating patch', 'proposed dual', 'plano convex', 'measured results', 'good agreement', 'experimental lower', 'concave slots', 'circular polarization', 'bandwidth frequencies', 'band antenna', 'antenna prototype']</t>
  </si>
  <si>
    <t>circular polarization | dual-band | plano concave | plano convex | RFID</t>
  </si>
  <si>
    <t>This article has proposed a circularly polarized dual-band antenna with unidirectional pattern operating at the bandwidth frequencies of 920‚Äì925¬†MHz and 2.40‚Äì2.48¬†GHz for radiofrequency identification (RFID) readers. The proposed antenna structure is of a radiating patch with a single feeder and two pairs of plano convex and concave slots. This work has innovated and utilized the convex and concave slotting technique to generate the circular polarization. The simulated results showed that the dual-band antenna is of circular polarization (CP) and unidirectional radiation pattern with the 3¬†dB axial ratio and the respective gains of 1.31 and 1.36¬†dBic for the experimental lower and upper bandwidth frequencies. An antenna prototype was subsequently fabricated and tests performed. The simulated and measured results are in good agreement, rendering the proposed dual-band antenna with plano convex and concave slots suitably applicable to the ultrahigh frequency and microwave RFID readers.</t>
  </si>
  <si>
    <t>e21141</t>
  </si>
  <si>
    <t>55489660500;6603712247</t>
  </si>
  <si>
    <t>Wongsakulphasatch, Prawate;Phongcharoenpanich, Chuwong</t>
  </si>
  <si>
    <t>Wongsakulphasatch P.</t>
  </si>
  <si>
    <t>Dual-band circularly polarized flat antenna with plano convex and concave slots for RFID readers</t>
  </si>
  <si>
    <t>10.1002/mmce.21141</t>
  </si>
  <si>
    <t>2-s2.0-85021348288</t>
  </si>
  <si>
    <t>['ultrasonic device', 'transmit energy', 'tissue temperature', 'temperature increase', 'telescope tip', 'surgeon holding', 'standard four', 'radiofrequency energy', 'previous studies', 'placed adjacent', 'operating surgeon', 'new mechanism', 'new form', 'monopolar l', 'monopolar instrument', 'mm telescope', 'laparoscopic telescope', 'laparoscopic simulator', 'laparoscopic l', 'laparoscopic camera', 'electrical conductor', 'capacitive coupling', 'bundled cords', 'body acts', 'baseline nearest', 'based devices', 'based device', 'background energy', 'air activation', 'advanced bipolar', 'active electrode', '001 ).']</t>
  </si>
  <si>
    <t>Alternative devices | Antenna coupling | Capacitive coupling | Energy transfer | Hand-to-hand | Radiofrequency energy</t>
  </si>
  <si>
    <t>Background Energy-based devices are used in nearly every laparoscopic operation. Radiofrequency energy can transfer to nearby instruments via antenna and capacitive coupling without direct contact. Previous studies have described inadvertent energy transfer through bundled cords and nonelectrically active wires. The purpose of this study was to describe a new mechanism of stray energy transfer from the monopolar instrument through the operating surgeon to the laparoscopic telescope and propose practical measures to decrease the risk of injury. Methods Radiofrequency energy was delivered to a laparoscopic L-hook (monopolar ‚Äúbovie‚Äù), an advanced bipolar device, and an ultrasonic device in a laparoscopic simulator. The tip of a 10-mm telescope was placed adjacent but not touching bovine liver in a standard four-port laparoscopic cholecystectomy setup. Temperature increase was measured as tissue temperature from baseline nearest the tip of the telescope which was never in contact with the energy-based device after a 5-s open-air activation. Results The monopolar L-hook increased tissue temperature adjacent to the camera/telescope tip by 47 ¬± 8¬∞C from baseline (P &lt; 0.001). By having an assistant surgeon hold the camera/telescope (rather than one surgeon holding both the active electrode and the camera/telescope), temperature change was reduced to 26 ¬± 7¬∞C (P &lt; 0.001). Alternative energy devices significantly reduced temperature change in comparison to the monopolar instrument (47 ¬± 8¬∞C) for both the advanced bipolar (1.2 ¬± 0.5¬∞C; P &lt; 0.001) and ultrasonic (0.6 ¬± 0.3¬∞C; P &lt; 0.001) devices. Conclusions Stray energy transfers from the monopolar ‚Äúbovie‚Äù instrument through the operating surgeon to standard electrically inactive laparoscopic instruments. Hand-to-hand coupling describes a new form of capacitive coupling where the surgeon's body acts as an electrical conductor to transmit energy. Strategies to reduce stray energy transfer include avoiding the same surgeon holding the active electrode and laparoscopic camera or using alternative energy devices.</t>
  </si>
  <si>
    <t>Journal of Surgical Research</t>
  </si>
  <si>
    <t>60028421-60014232;60028421;60028421;60028421;60028421-60014232;60028421-60014232;60028421-60014232</t>
  </si>
  <si>
    <t>57192979133;57193533579;55948177600;56012045900;7102281291;56389207300;55258983300</t>
  </si>
  <si>
    <t>Overbey, Douglas M.;Hilton, Sarah A.;Chapman, Brandon C.;Townsend, Nicole T.;Barnett, Carlton C.;Robinson, Thomas N.;Jones, Edward L.</t>
  </si>
  <si>
    <t>Denver;</t>
  </si>
  <si>
    <t>University of Colorado School of Medicine;VA Medical Center</t>
  </si>
  <si>
    <t>60028421;60014232</t>
  </si>
  <si>
    <t>Overbey D.</t>
  </si>
  <si>
    <t>Hand-to-hand coupling and strategies to minimize unintentional energy transfer during laparoscopic surgery</t>
  </si>
  <si>
    <t>S0022480417303451</t>
  </si>
  <si>
    <t>10.1016/j.jss.2017.05.091</t>
  </si>
  <si>
    <t>2-s2.0-85021427733</t>
  </si>
  <si>
    <t>['simulated results', 'sar system', 'return loss', 'receiving antennas', 'receiving antenna', 'radiation patterns', 'operating frequency', 'mutual coupling', 'measured results', 'horn flares', 'basic specifications', 'antenna system', 'achieved isolation']</t>
  </si>
  <si>
    <t>High isolation | Mutual coupling reduction | SAR antenna | Series-fed patch array</t>
  </si>
  <si>
    <t>An antenna system for high resolution airborne synthetic aperture radar (SAR) is developed at X-band. Basic specifications of the antenna are obtained from the swath and azimuth footprint requirements of the SAR system. Series-fed printed antenna is developed to achieve these specifications. To meet stringent requirement of isolation between the transmitting and receiving antenna, an optimized ground plane with horn flares is designed. Complete antenna system is simulated and measured for return loss, mutual coupling and radiation patterns. Measured results are in agreement with the simulated results as well as the requirements of the system. Achieved isolation between the transmitting and receiving antennas is better than 64¬†dB at the operating frequency.</t>
  </si>
  <si>
    <t>2741-2750</t>
  </si>
  <si>
    <t>60003977;112638376</t>
  </si>
  <si>
    <t>36344901100;24490758300</t>
  </si>
  <si>
    <t>Niaz, M. Wasif;Bhatti, Rashid A.</t>
  </si>
  <si>
    <t>China;Pakistan</t>
  </si>
  <si>
    <t>Xi'an;Islamabad</t>
  </si>
  <si>
    <t>Northwestern Polytechnical University;Centres of Excellence in Science and Applied Technologies (CESAT)</t>
  </si>
  <si>
    <t>Niaz M.</t>
  </si>
  <si>
    <t>High-Isolation Antenna System for X-band Synthetic Aperture Radar</t>
  </si>
  <si>
    <t>10.1007/s11277-017-4632-2</t>
  </si>
  <si>
    <t>2-s2.0-85021702367</t>
  </si>
  <si>
    <t>LO1607</t>
  </si>
  <si>
    <t>['wide range', 'remains matched', 'realized gain', 'radiation performance', 'power source', 'numerical approach', 'new generation', 'miniaturized using', 'measured max', 'involve complex', 'inner surface', 'hybrid analytical', 'far field', 'efficient antennas', 'dense integration', 'communicate reliably', 'capsule antenna', 'body devices', 'body applications', '6 dbi', '3 dbi']</t>
  </si>
  <si>
    <t>and medical) band | Biotelemetry | conformal antennas | implantable antennas | in-body | ingestible antennas | ISM (industrial | MedRadio (medical device radio communications service) band | microstrip antennas | miniature antennas | scientific</t>
  </si>
  <si>
    <t>Progress in implantable and ingestible wireless biotelemetry requires versatile and efficient antennas to communicate reliably from a body. We propose an ultraminiature 434 MHz antenna immune to impedance detuning caused by varying electromagnetic properties of the surrounding biological environment. It is designed for a standard input impedance of 50 Œ©. The antenna is synthesized and miniaturized using a hybrid analytical-numerical approach, and then optimized to conform to the inner surface of a 17 mm long biocompatible encapsulation (7 mm diameter). The substrate is 50 Œºm thick. The capsule antenna is analyzed both in simplified and anatomically realistic heterogeneous phantoms. It remains matched at common implantation sites and through the whole gastrointestinal tract. Enhanced robustness allows using the antenna for a wide range of in-body applications. Computed reflection coefficients and radiation performance both show good agreement with measurements. The far field is characterized with the direct illumination technique using an analog fiber optic link. The realized gain (measured max. value-19.6 dBi) exceeds the counterparts by about 3 dBi. The proposed antenna contributes to the further development of a new generation of miniature in-body devices that involve complex and dense integration of sensors, logic, and power source.</t>
  </si>
  <si>
    <t>6107-6119</t>
  </si>
  <si>
    <t>60030553-60003263;60030553;60030553;60003263;60030553</t>
  </si>
  <si>
    <t>27868021900;6506698864;16025007900;8328586200;23973241400</t>
  </si>
  <si>
    <t>Nikolayev, Denys;Zhadobov, Maxim;Le Coq, Laurent;Karban, Pavel;Sauleau, Ronan</t>
  </si>
  <si>
    <t>Rennes;Plzen</t>
  </si>
  <si>
    <t>Universite de Rennes 1;University of West Bohemia</t>
  </si>
  <si>
    <t>60030553;60003263</t>
  </si>
  <si>
    <t>Nikolayev D.</t>
  </si>
  <si>
    <t>Robust Ultraminiature Capsule Antenna for Ingestible and Implantable Applications</t>
  </si>
  <si>
    <t>10.1109/TAP.2017.2755764</t>
  </si>
  <si>
    <t>2-s2.0-85021740415</t>
  </si>
  <si>
    <t>['unicity distance', 'secure transmissions', 'secrecy rate', 'received signals', 'opportunistic jamming', 'obtained even', 'noise ratio', 'multiple antennas', 'legitimate receiver', 'jamming users', 'interference due', 'coherence time', 'allows eve', '2012 ieee']</t>
  </si>
  <si>
    <t>Physical layer security | random access | the Internet of Things</t>
  </si>
  <si>
    <t>We study the secure transmissions for channel-Aware (CA) random access based on the notion of physical layer security in this paper, which might be suitable for machine type communications. Thanks to the availability of channel state information in CA random access, opportunistic jamming can be employed to improve the secrecy rate. As a result, a positive secrecy rate can be obtained even if the signal-to-noise ratio at an eavesdropper is higher than that at a legitimate receiver. Since a powerful eavesdropper equipped with multiple antennas can suppress the interference due to opportunistic jamming once jamming users are identified, it is important to know the number of received signals that allows Eve to identify them. Using the notion of unicity distance, we study this issue. Based on analysis, we find that it is necessary to keep the number of jamming users relatively small (compared with the number of ordinary active users) and use a fraction of the coherence time for secure transmissions when the coherence time is long. &amp;copy; 2005-2012 IEEE.</t>
  </si>
  <si>
    <t>2699-2711</t>
  </si>
  <si>
    <t>Physical Layer Security for Channel-Aware Random Access with Opportunistic Jamming</t>
  </si>
  <si>
    <t>10.1109/TIFS.2017.2714842</t>
  </si>
  <si>
    <t>2-s2.0-85021789281</t>
  </si>
  <si>
    <t>JP17K14126</t>
  </si>
  <si>
    <t>['terahertz range', 'study shows', 'results show', 'radiative contributions', 'perfect metals', 'finite arrays', 'field pattern', 'etched structures', 'engineered losses', 'dielectric layers', 'comprehensive study', '10 ¬∞)']</t>
  </si>
  <si>
    <t>Arrays | Finite element method | Microcavity | Patch antenna | Terahertz sources</t>
  </si>
  <si>
    <t>We perform a comprehensive study on the emission from finite arrays of patch antenna microcavities designed for the terahertz range by using a finite element method. The emission properties including quality factors, far-field pattern, and photon extraction efficiency are investigated for etched and non-etched structures as a function of the number of resonators, the dielectric layer thickness, and period of the array. In addition, the simulations are achieved for lossy and perfect metals and dielectric layers, allowing to extract the radiative and non-radiative contributions to the total quality factors of the arrays. Our study shows that this structure can be optimized to obtain low beam divergence (FWHM &lt;10¬∞) and photon extraction efficiencies &gt;50% while keeping a strongly localized mode. These results show that the use of these microcavities would lead to efficient terahertz emitters with a low divergence vertical emission and engineered losses.</t>
  </si>
  <si>
    <t>1321-1330</t>
  </si>
  <si>
    <t>60103932;60103932;60123671;60123671;60103932</t>
  </si>
  <si>
    <t>35230500000;57194720476;23026332000;57203252371;8091400400</t>
  </si>
  <si>
    <t>Mad√©o, Julien;P√©rez-Urquizo, Joel;Todorov, Yanko;Sirtori, Carlo;Dani, Keshav M.</t>
  </si>
  <si>
    <t>France;Japan</t>
  </si>
  <si>
    <t>Paris;Okinawa</t>
  </si>
  <si>
    <t>Laboratoire Mat√©riaux et Ph√©nom√®nes Quantiques;Okinawa Institute of Science and Technology Graduate University</t>
  </si>
  <si>
    <t>60123671;60103932</t>
  </si>
  <si>
    <t>Mad√©o J.</t>
  </si>
  <si>
    <t>Engineering the Losses and Beam Divergence in Arrays of Patch Antenna Microcavities for Terahertz Sources</t>
  </si>
  <si>
    <t>10.1007/s10762-017-0418-6</t>
  </si>
  <si>
    <t>2-s2.0-85021819234</t>
  </si>
  <si>
    <t>['underutilized spectrum', 'thus maximizing', 'system throughput', 'siso beamforming', 'singular values', 'research focuses', 'rayleigh fading', 'provide diversity', 'proposed algorithm', 'potential candidate', 'noise ratio', 'multiple antennas', 'mm wave', 'large amount', 'key enabler', 'hundred times', 'highly effective', 'communication systems', 'channel capacity', 'atleast 50', 'achieving ten']</t>
  </si>
  <si>
    <t>Beamforming | Capacity | Large scale antenna system | Millimetre wave communication</t>
  </si>
  <si>
    <t>The recent traffic explosion in wireless communication systems have drawn great attention to the large amount of the underutilized spectrum in millimeter-wave (mm Wave) communication systems as a potential candidate for achieving ten to hundred times more capacity as compared to the current 4G communication system. Designing of an appropriate beamforming scheme in order to overcome the unfavourable path loss is one of the key enabler for communication at 60¬†GHz frequency band. Multiple antennas in 60¬†GHz using single input single output (SISO) can only provide diversity and signal to noise ratio (SNR) gain, so multiple input multiple output (MIMO) beamforming is indispensable in further increasing the system throughput. In this work, we propose an efficient MIMO beamforming algorithm to maximize the channel capacity for mm Wave channel. Our research focuses on splitting the large antenna array into 2√ó 2 or higher-order MIMO system, with the objective to maximize the product of the singular values of the partitioned channel matrix, resulting in optimal beamforming vectors, thus maximizing the channel capacity. By applying the proposed MIMO beamforming algorithm, there is atleast 50% increase in capacity of the system to that of SISO beamforming. Simulation is done for both Rayleigh fading and mm Wave channel and is focused on optimizing the beamforming vectors alternatively at the transmitter and receiver. The proposed algorithm is highly effective in high SNR scenarios.</t>
  </si>
  <si>
    <t>2597-2616</t>
  </si>
  <si>
    <t>57225778625;8848725300;55362687300</t>
  </si>
  <si>
    <t>Haider, Sami Ahmed;Zhao, Min Jian;Ngebani, Ibo</t>
  </si>
  <si>
    <t>Haider S.A.</t>
  </si>
  <si>
    <t>MIMO Beamforming Architecture in Millimeter Wave Communication Systems</t>
  </si>
  <si>
    <t>10.1007/s11277-017-4625-1</t>
  </si>
  <si>
    <t>2-s2.0-85021825333</t>
  </si>
  <si>
    <t>['two co', 'symmetric degrees', 'switch among', 'reconfigurable antennas', 'preset modes', 'network topologies', 'network setting', 'also demonstrate']</t>
  </si>
  <si>
    <t>degrees of freedom | Interference management | network topology | reconfigurable antenna</t>
  </si>
  <si>
    <t>We study the symmetric degrees-of-freedom (DoF) of partially connected interference networks under linear coding strategies without channel state information at the transmitters beyond topology. We assume that the receivers are equipped with reconfigurable antennas that can switch among their preset modes. In such a network setting, we characterize the class of network topologies in which half linear symmetric DoF is achievable. Moreover, we derive two general upper bounds on the linear symmetric DoF for arbitrary network topologies. We also demonstrate the tightness of our bounds for the class of network topologies in which all the transmitters in the network have at most two co-interferers.</t>
  </si>
  <si>
    <t>4926-4939</t>
  </si>
  <si>
    <t>60013682;60033010;60029311;60013682</t>
  </si>
  <si>
    <t>57198825214;55965281600;16202171800;57195530094</t>
  </si>
  <si>
    <t>Yang, Heecheol;Naderializadeh, Navid;Avestimehr, A. Salman;Lee, Jungwoo</t>
  </si>
  <si>
    <t>Santa Clara;Los Angeles;Seoul</t>
  </si>
  <si>
    <t>Intel Corporation;University of Southern California;Seoul National University</t>
  </si>
  <si>
    <t>60033010;60029311;60013682</t>
  </si>
  <si>
    <t>Topological Interference Management with Reconfigurable Antennas</t>
  </si>
  <si>
    <t>10.1109/TCOMM.2017.2714699</t>
  </si>
  <si>
    <t>2-s2.0-85021829759</t>
  </si>
  <si>
    <t>['vital role', 'superior performance', 'subsequently useful', 'reconfigurable antennas', 'radiation efficiency', 'potential impact', 'performance improvement', 'optimum performance', 'gsm applications', 'gap space', 'electromagnetic characteristics', 'electrodes decides', 'design aspects']</t>
  </si>
  <si>
    <t>Fractal | Koch curve | Reconfigurable antenna | Resistive RF MEMS switch | RF MEMS switch | Taguchi method</t>
  </si>
  <si>
    <t>The performance improvement of the reconfigurable antennas have potential impact on today‚Äôs advance wireless communication networks. The design aspects and analysis of resistive RF MEMS series switch based fractal U-slot reconfigurable antenna are presented in the paper. For achieving the optimum performance of the switch in antenna, the low insertion loss and high isolation plays the vital role. Moreover, for the series RF MEMS based switches cantilever length, thickness and a gap space between the electrodes decides the pull-in voltage. The optimization of resistive RF MEMS series switch is carried out by Taguchi method using statistical analysis software. This statistical analysis provided the insight into the parameters that are critical to the design of switch. This optimum switch design is subsequently useful for superior performance of the antenna. The switch is designed and electromagnetic characteristics are analysed. The integration of resistive RF MEMS switches in U-slot fractal antenna is done using simulation tool. The performance of antenna has improved in terms of radiation efficiency and gain while sustaining omni directional radiation characteristics in X‚ÄìZ plane. The multiband and wide band characteristics are obtained that makes it suitable for Wi-Fi, Wi-Max, UMTS &amp; GSM applications.</t>
  </si>
  <si>
    <t>2871-2886</t>
  </si>
  <si>
    <t>60115950;60056514</t>
  </si>
  <si>
    <t>57076900400;54999365100</t>
  </si>
  <si>
    <t>Nafde, Yogita;Pande, Rajesh</t>
  </si>
  <si>
    <t>Nagpur;Nagpur</t>
  </si>
  <si>
    <t>Priyadarshini College of Engineering, Nagpur;Shri Ramdeobaba College of Engineering and Management, Nagpur</t>
  </si>
  <si>
    <t>Nafde Y.</t>
  </si>
  <si>
    <t>Design and Analysis of Resistive Series RF MEMS Switches Based Fractal U-Slot Reconfigurable Antenna</t>
  </si>
  <si>
    <t>10.1007/s11277-017-4639-8</t>
  </si>
  <si>
    <t>2-s2.0-85021869090</t>
  </si>
  <si>
    <t>['uhf tag', 'thickness 0', 'tag antenna', 'size similar', 'simply tuning', 'racing pigeon', 'proposed antenna', 'mounted onto', 'inner width', 'experimental results', 'also shown', '929 mhz', '50 cm', '063 mm']</t>
  </si>
  <si>
    <t>loop antenna | racing pigeon | RFID | tag antenna | UHF</t>
  </si>
  <si>
    <t>A very small size radio frequency identification (RFID) tag antenna specifically designed for racing pigeon ring applications is proposed. The structure of this UHF tag is a closed-loop type printed on a 30 √ó 8 mm2 polyimide film of thickness 0.063 mm. Thus, it can be wrapped into a double layer plastic cylindrical ring of size similar to those used for racing pigeon. By simply tuning the inner width of the loop, good conjugate matching between the tag chip input impedance and the tag antenna can be achieved. When mounted onto a real preserved dried pigeon feet specimen, the measured impedance bandwidth of the tag antenna was 901-929 MHz. Further experimental results have also shown that the proposed antenna has a maximum reading range of up to 50 cm.</t>
  </si>
  <si>
    <t>e21144</t>
  </si>
  <si>
    <t>60004879;60004879;60004879;60004879</t>
  </si>
  <si>
    <t>8273190800;24821448800;56535595600;57194342851</t>
  </si>
  <si>
    <t>Sim, Chow Yen Desmond;Chen, Chih Chiang;Chen, Bo Shau;Liang, Shu Yao</t>
  </si>
  <si>
    <t>Feng Chia University</t>
  </si>
  <si>
    <t>Sim C.</t>
  </si>
  <si>
    <t>Compact size flexible UHF RFID tag antenna for racing pigeon ring applications</t>
  </si>
  <si>
    <t>10.1002/mmce.21144</t>
  </si>
  <si>
    <t>2-s2.0-85021902705</t>
  </si>
  <si>
    <t>['uncorrelated fading', 'results reveal', 'located space', 'input multiple', 'finite dimensions', 'fading channels', 'detrimental effects', 'cumulative effects', 'correlated fading', 'constrained 2', 'closed form', 'asymptotic regime', 'antenna arrays']</t>
  </si>
  <si>
    <t>massive MIMO | relaying | Spatial correlation</t>
  </si>
  <si>
    <t>The detrimental effects of spatially correlated fading are investigated for multi-user massive multiple-input multiple-output relay networks with maximal-ratio combining detectors. To this end, the achievable sum rates are derived in closed form for quantifying the cumulative effects of: 1) imperfect channel state information and 2) spatially correlated fading at the co-located space-constrained 2-D antenna arrays with increasingly many antenna elements for 3-D fading channels. The achievable sum rate for the uncorrelated fading and the corresponding asymptotic sum rate limit are derived. Our results reveal that the correlated fading in 2-D antenna arrays significantly degrades the achievable sum rate even in the finite antenna regime. The sum rate loss gradually increases, and hence, the achievable sum rate becomes infinitesimal in the asymptotic regime of 2-D antenna arrays with finite dimensions over 3-D correlated fading channels.</t>
  </si>
  <si>
    <t>2540-2543</t>
  </si>
  <si>
    <t>57194762893;57193385580</t>
  </si>
  <si>
    <t>Kudathanthirige, Dhanushka Priyankara;Aruma Baduge, Gayan Amarasuriya</t>
  </si>
  <si>
    <t>Kudathanthirige D.</t>
  </si>
  <si>
    <t>Multi-user massive MIMO relay networks with space-constrained 2-D antenna arrays</t>
  </si>
  <si>
    <t>10.1109/LCOMM.2017.2721949</t>
  </si>
  <si>
    <t>2-s2.0-85021951410</t>
  </si>
  <si>
    <t>['total error', 'spectrum sensing', 'spectrum holes', 'reporting channel', 'received signal', 'r ).', 'primary user', 'optimal value', 'opt ),', 'novel expression', 'nopt ),', 'network parameters', 'multiple number', 'multiple antennas', 'minimum value', 'important task', 'imperfect channel', 'fusion center', 'different cases', 'detection performance', 'cr users', 'arbitrary power']</t>
  </si>
  <si>
    <t>Cooperative spectrum sensing | Fading channels | Improved energy detector | Multiple antennas | Optimization</t>
  </si>
  <si>
    <t>Spectrum sensing is an important task to find out the spectrum holes in a given radio spectrum. Spectrum sensing performance is improved with the aid of multiple cognitive radios (CRs) in the network and each CR having multiple antennas in different fading channels (Rayleigh, Hoyt and Weibull fading channel). In this paper, we have considered that each CR having multiple antennas and improved energy detector (IED) scheme is used for detection of primary user. Imperfect channel is considered between CRs and fusion center (i.e. in reporting channel) with an error probability rate (r). We have derived the novel expression for missed detection probability (Pm), closed form of expression to find out optimal value of number of CR users (Nopt), closed form of expression and procedure to find an optimal value of normalized threshold value (Œªn,opt), expression for optimal value of arbitrary power of received signal (Popt) and calculation of minimum value of total error in different fading channels are provided. Performance is evaluated to find out (Nopt), (Œªn,opt), (Popt) and to calculate minimum error value for various network parameters like SNR, r,¬†Œªn and multiple number of antennas (M). It is observed that detection performance is improved by using multiple antennas at each CR. Comparison between conventional energy detector and IED, comparison among Rayleigh, Hoyt and Weibull fading channels also provided for different cases of network parameters.</t>
  </si>
  <si>
    <t>2887-2909</t>
  </si>
  <si>
    <t>60007886;60007886;60107661</t>
  </si>
  <si>
    <t>57053270400;35752988700;26664801000</t>
  </si>
  <si>
    <t>Ranjeeth, M.;Anuradha, S.;Nallagonda, Srinivas</t>
  </si>
  <si>
    <t>MLR Institute of Technology;National Institute of Technology, Warangal</t>
  </si>
  <si>
    <t>60107661;60007886</t>
  </si>
  <si>
    <t>Performance Analysis of Cooperative Spectrum Sensing Network Using Optimization Technique in Different Fading Channels</t>
  </si>
  <si>
    <t>10.1007/s11277-017-4640-2</t>
  </si>
  <si>
    <t>2-s2.0-85022007934</t>
  </si>
  <si>
    <t>['wireless technology', 'wave propagation', 'unreliable operation', 'underground mines', 'typically feature', 'tunnel environments', 'tunnel dimension', 'stress environments', 'significantly improve', 'significant parameters', 'significant obstacle', 'several studies', 'road tunnels', 'regular rail', 'quite different', 'propagation characteristics', 'operating frequency', 'limited understanding', 'electrical parameters', 'coal mines', 'antenna gain']</t>
  </si>
  <si>
    <t>Channel modeling | Mine communication | Signals in mine | Wireless network</t>
  </si>
  <si>
    <t>Communication systems relying on wireless technology can significantly improve the safety and production in underground mines; however, their unreliable operation in such high-stress environments is a significant obstacle to achieving this. Underground mine tunnels offers several distinctive features that are quite different from regular rail/road tunnels. While several studies have been performed on electromagnetic (EM) wave propagation in tunnel environments, there is limited understanding of the inter-working of tunnel dimension with long range tilt variations (a typically feature of coal mines) on the propagation characteristics of wireless radio waves. In this paper, we study and describe a new hybrid multimode model for wireless communication applications in underground coal mines; and analyze it with respect to significant parameters such as operating frequency, mine tunnel size, transmitter‚Äìreceiver position, electrical parameters and antenna gain. The characterization results suggest that the mine tunnel size and transmitter‚Äìreceiver position affects the signal behavior significantly. However, the electrical parameters have almost negligible effects on the propagation.</t>
  </si>
  <si>
    <t>2819-2832</t>
  </si>
  <si>
    <t>60000934;60069548;60004750;60000934</t>
  </si>
  <si>
    <t>56500111600;35318214000;56566310400;7003538569</t>
  </si>
  <si>
    <t>Ranjan, Alok;Misra, Prasant;Dwivedi, Bharat;Sahu, H. B.</t>
  </si>
  <si>
    <t>Pune;Kharagpur;Rourkela</t>
  </si>
  <si>
    <t>Tata Consultancy Services India;Indian Institute of Technology Kharagpur;National Institute of Technology Rourkela</t>
  </si>
  <si>
    <t>60069548;60004750;60000934</t>
  </si>
  <si>
    <t>Ranjan A.</t>
  </si>
  <si>
    <t>Studies on Propagation Characteristics of Radio Waves for Wireless Networks in Underground Coal Mines</t>
  </si>
  <si>
    <t>10.1007/s11277-017-4636-y</t>
  </si>
  <si>
    <t>2-s2.0-85022027496</t>
  </si>
  <si>
    <t>['wideband characteristics', 'volume ratio', 'total volume', 'simulated results', 'simulated peak', 'shorting plate', 'profile feature', 'parasitic elements', 'maximum bandwidth', 'group delay', 'fabrication easier', 'f antenna', 'broadband applications', 'bringing resonances', 'article presents', 'antenna prototype', '5 ghz']</t>
  </si>
  <si>
    <t>planar inverted-F antenna | specific absorption rate | ultrawide band</t>
  </si>
  <si>
    <t>This article presents a low-profile planar inverted-F antenna (PIFA) for broadband applications. The proposed antenna geometry is simple and does not use any parasitic elements, which makes its fabrication easier. The antenna's radiator is composed of a top loading plate, broad feed plate, and a shorting plate; occupies a total volume of (L √ó W √ó H) 20 √ó 12 √ó 6 mm3. The proposed antenna design achieved the wideband characteristics by using the method of bringing resonances to proximity; furthermore, the low-profile feature is achieved by removing some portion of the ground plane according to the volume ratio of PIFA. To validate the simulated results, an antenna prototype has been fabricated. The simulated and measured radiation patterns, gain, group delay, and simulated peak-specific absorption rate (SAR) are presented. The measurement result demonstrates that the proposed antenna design achieved the maximum bandwidth of 142% (3.1‚Äì18.5 GHz) for |S11| ‚â§ ‚àí10¬†dB.</t>
  </si>
  <si>
    <t>e21142</t>
  </si>
  <si>
    <t>57194764128;12761094600;35790746400</t>
  </si>
  <si>
    <t>Gundumalla, Ashok;Agrawal, Sachin;Parihar, Manoj Singh</t>
  </si>
  <si>
    <t>Gundumalla A.</t>
  </si>
  <si>
    <t>Design of ultrawide band planar inverted-F antenna with slotted broad feed</t>
  </si>
  <si>
    <t>10.1002/mmce.21142</t>
  </si>
  <si>
    <t>2-s2.0-85022068337</t>
  </si>
  <si>
    <t>['using bussgang', 'uses 1', 'user equipments', 'uncoded bit', 'ues ).', 'results reveal', 'resolution digital', 'resolution dacs', 'resolution case', 'ratio transmission', 'rate achievable', 'performance attainable', 'mimo system', 'massive multiuser', 'linear precoders', 'key technologies', 'input multiple', 'form approximation', 'error rate', 'downlink precoding', 'coarse quantization', 'bs antennas', 'bs ).', 'bit dacs', 'base station', 'antenna ues', 'analog converters', '8 db', '4 bits']</t>
  </si>
  <si>
    <t>Bussgang's theorem | convex optimization | digital-to-analog converter | Douglas-Rachford splitting | Massive multi-user multiple-input multiple-output | minimum mean-square error precoding | semidefinite relaxation | sphere precoding</t>
  </si>
  <si>
    <t>Massive multiuser (MU) multiple-input multiple-output (MIMO) is foreseen to be one of the key technologies in fifth-generation wireless communication systems. In this paper, we investigate the problem of downlink precoding for a narrowband massive MU-MIMO system with low-resolution digital-to-analog converters (DACs) at the base station (BS). We analyze the performance of linear precoders, such as maximal-ratio transmission and zero-forcing, subject to coarse quantization. Using Bussgang's theorem, we derive a closed-form approximation on the rate achievable under such coarse quantization. Our results reveal that the performance attainable with infinite-resolution DACs can be approached using DACs having only 3-4 bits of resolution, depending on the number of BS antennas and the number of user equipments (UEs). For the case of 1-bit DACs, we also propose novel nonlinear precoding algorithms that significantly outperform linear precoders at the cost of an increased computational complexity. Specifically, we show that nonlinear precoding incurs only a 3 dB penalty compared with the infinite-resolution case for an uncoded bit-error rate of 10-3, in a system with 128 BS antennas that uses 1-bit DACs and serves 16 single-antenna UEs. In contrast, the penalty for linear precoders is about 8 dB.</t>
  </si>
  <si>
    <t>4670-4684</t>
  </si>
  <si>
    <t>60016575-60000990;60000990;60016575;60020304;60007776</t>
  </si>
  <si>
    <t>56970838500;6507358574;14031129300;14055829100;22036392500</t>
  </si>
  <si>
    <t>Jacobsson, Sven;Durisi, Giuseppe;Coldrey, Mikael;Goldstein, Tom;Studer, Christoph</t>
  </si>
  <si>
    <t>United States;Sweden;United States;Sweden</t>
  </si>
  <si>
    <t>College Park;Stockholm;Ithaca;Gothenburg</t>
  </si>
  <si>
    <t>University of Maryland, College Park;Ericsson Sweden;Cornell University;Chalmers University of Technology</t>
  </si>
  <si>
    <t>60020304;60016575;60007776;60000990</t>
  </si>
  <si>
    <t>Jacobsson S.</t>
  </si>
  <si>
    <t>Quantized Precoding for Massive MU-MIMO</t>
  </si>
  <si>
    <t>10.1109/TCOMM.2017.2723000</t>
  </si>
  <si>
    <t>2-s2.0-85022188183</t>
  </si>
  <si>
    <t>['whose locations', 'transmission occurs', 'suitable solutions', 'source power', 'security performance', 'secure risk', 'retransmitted signal', 'realistic model', 'high reliability', 'given threshold', 'every eavesdropper', 'eavesdroppers tend', 'distributed according']</t>
  </si>
  <si>
    <t>amplify-and-forward | decode-and-forward | massive MIMO | maximal-ratio combining | maximal-ratio transmission | Poisson point process | Security</t>
  </si>
  <si>
    <t>A cooperative relay network operating in the presence of eavesdroppers, whose locations are distributed according to a homogeneous Poisson point process, is considered. The relay is equipped with a very large antenna array and can exploit maximal ratio combing in the uplink and maximal ratio transmission in the downlink. A realistic model in which the channel state information of every eavesdropper is not known is considered, as eavesdroppers tend to hide themselves in practice. The destination is thus in a much weaker position than all the eavesdroppers because it only receives the retransmitted signal from the relay. Under this setting, the security performance is investigated for two relaying protocols: amplify-and-forward and decode-and-forward. The secrecy outage probability, the connection outage probability, and the tradeoff between them, which is controlled by the source power allocation, are examined. Finally, suitable solutions for the source power (such that once the transmission occurs with high reliability, the secure risk is below a given threshold) are proposed for a tradeoff between security and reliability.</t>
  </si>
  <si>
    <t>4857-4870</t>
  </si>
  <si>
    <t>60029738;60029738;60023932;60003269</t>
  </si>
  <si>
    <t>56785216700;14009246700;7006933441;55665272100</t>
  </si>
  <si>
    <t>Hoang, Tiep M.;Duong, Trung Q.;Tuan, Hoang Duong;Poor, H. Vincent</t>
  </si>
  <si>
    <t>Hoang T.</t>
  </si>
  <si>
    <t>Secure Massive MIMO Relaying Systems in a Poisson Field of Eavesdroppers</t>
  </si>
  <si>
    <t>10.1109/TCOMM.2017.2723565</t>
  </si>
  <si>
    <t>2-s2.0-85022192465</t>
  </si>
  <si>
    <t>['zf processing', 'transmit powers', 'transmit arrays', 'theoretical analysis', 'system bottleneck', 'sufficiently large', 'statistical csi', 'special case', 'significantly scaled', 'significantly canceled', 'si ),', 'rician fading', 'relay systems', 'relay station', 'receive arrays', 'paper hold', 'numerical results', 'massive receive', 'input multiple', 'forward protocol', 'approximate closed', 'analytically study', 'achievable rates']</t>
  </si>
  <si>
    <t>Full-duplex relay | massive multiple-input multiple-output (MIMO) | rician channels | zero-forcing (ZF)</t>
  </si>
  <si>
    <t>We analytically study the achievable rates of full-duplex massive multiple-input multiple-output (MIMO) relay systems over Rician fading channels. The decode-and-forward protocol is adopted at the relay station, where the channel state information (CSI) is assumed to be imperfect. We demonstrate that the system bottleneck, self-interference (SI), can be significantly canceled by zero-forcing (ZF) processing at the relay station, which is equipped with massive receive and transmit arrays. Because no active SI cancellation is deployed at the relay station, there is no need for SI channel estimation. We derive an approximate closed-form achievable rate expression for ZF processing with statistical CSI. When the number of antennas of the transmit and receive arrays at the relay station is sufficiently large, the transmit powers of each source and the relay station can be significantly scaled down proportionally to the number of antennas. Since Rayleigh fading is a special case of Rician fading, the results in this paper hold for Rayleigh fading channels. The theoretical analysis is verified by the numerical results.</t>
  </si>
  <si>
    <t>9825-9837</t>
  </si>
  <si>
    <t>60025578;60025578;60028333;60025578</t>
  </si>
  <si>
    <t>57191712397;36068566200;34882511600;7409196655</t>
  </si>
  <si>
    <t>Wang, Siyuan;Liu, Yi;Zhang, Wei;Zhang, Hailin</t>
  </si>
  <si>
    <t>Sydney;Xi'an</t>
  </si>
  <si>
    <t>UNSW Sydney;Xidian University</t>
  </si>
  <si>
    <t>60028333;60025578</t>
  </si>
  <si>
    <t>Achievable Rates of Full-Duplex Massive MIMO Relay Systems over Rician Fading Channels</t>
  </si>
  <si>
    <t>10.1109/TVT.2017.2724238</t>
  </si>
  <si>
    <t>2-s2.0-85022193120</t>
  </si>
  <si>
    <t>['thickness 0', 'shaped stubs', 'shaped stub', 'rogers rt', 'proposed antenna', 'present article', 'operating bands', 'impedance bandwidths', 'distinct gaps', 'desired bands', 'design approach', 'compact triple', 'antenna resonates', 'antenna consists', 'also examined', '79 mm', '650 mhz', '210 mhz']</t>
  </si>
  <si>
    <t>multistubs loaded resonator | printed antenna | triple-band | WiMAX | WLAN</t>
  </si>
  <si>
    <t>In the present article, a compact triple-band multistubs loaded resonator printed monopole antenna is proposed. The antenna consists of a quarter wavelength two asymmetrical inverted L-shaped stubs to excite two resonant modes for 3.5/5.5 GHz bands and one integrated horizontally T-shaped stub with inverted long L-shaped stub to excite resonant mode for 2.5 GHz band. By loading these stub resonators along y-axis with distinct gaps, the antenna resonates at three frequencies 2.57/3.52/5.51 GHz covering the desired bands while keeping compact size of 24 √ó 30 mm2 (0.2 (Formula presented.) √ó 0.25 (Formula presented.)). The proposed antenna is fabricated on Rogers RT/duroid 5880 substrate with thickness 0.79 mm and its performance experimentally verified. The measured results reveal that the antenna has the impedance bandwidths of about 210 MHz (2.50-2.71 GHz), 260 MHz (3.37-3.63 GHz), and 650 MHz (5.20-5.85 GHz), for 2.5/3.5/5.5 GHz WiMAX and 5.2/5.8 GHz WLAN band systems. The antenna provides omnidirectional radiation patterns and flat antenna gains over the three operating bands. In addition, the design approach and effects of multistubs resonator lengths on the operating bands are also examined and discussed in detail.</t>
  </si>
  <si>
    <t>e21147</t>
  </si>
  <si>
    <t>112803375-60104094;60104094;60017757</t>
  </si>
  <si>
    <t>8876565100;55578037900;56352144700</t>
  </si>
  <si>
    <t>Kumar, Ashok;Jhanwar, Deepak;Sharma, Mahendra Mohan</t>
  </si>
  <si>
    <t>Ajmer;Jaipur;Ajmer</t>
  </si>
  <si>
    <t>Government Engineering College, Ajmer;Malaviya National Institute of Technology Jaipur;Government Mahila Engineering College</t>
  </si>
  <si>
    <t>60104094;60017757;112803375</t>
  </si>
  <si>
    <t>A compact printed multistubs loaded resonator rectangular monopole antenna design for multiband wireless systems</t>
  </si>
  <si>
    <t>10.1002/mmce.21147</t>
  </si>
  <si>
    <t>2-s2.0-85022328967</t>
  </si>
  <si>
    <t>['‚ äìon', '‚ äìoff', 'wlan2400 bands', 'umts2100 bands', 'three states', 'reconfigurable technique', 'reconfigurable antenna', 'radiating elements', 'proposed structure', 'proposed antenna', 'pin diodes', 'pcs 1900', 'monopole mode', 'mainly consists', 'lte2500 bands', 'loop mode', 'high efficiency', 'f antenna', 'compact size', '5 mm2']</t>
  </si>
  <si>
    <t>frequency PIN diode | mobile handset antenna | multiband | reconfigurable antenna</t>
  </si>
  <si>
    <t>A frequency-reconfigurable antenna is presented for multiband (GSM850/900/GLONASS1616/DCS1800/PCS 1900/UMTS/LTE2300/2500/WLAN) mobile handset applications. It mainly consists of radiating elements with two PIN diodes. By switching the ON/OFF states of the PIN diodes, the proposed structure can operate in three states: OFF‚ÄìON, ON‚ÄìOFF, and ON‚ÄìON. When PIN diodes are in the OFF‚ÄìON states, the proposed antenna can cover the GSM850/900, PCS1900, and UMTS2100 bands by operating in Invented-F antenna (IFA) mode. When PIN diodes are in the ON‚ÄìOFF states, the antenna can cover the LTE2300/2500 and WLAN2400 bands in monopole mode. Moreover, when PIN diodes are switched to the ON‚ÄìON states, the designed antenna works in loop mode and its resonant frequencies include the GLONASS1616, DCS1800/1900, and LTE2500 bands. With the reconfigurable technique, the proposed antenna achieves a compact size of 15 √ó 28.5 mm2 with high efficiency from 34% to 84.86% in the total frequency range.</t>
  </si>
  <si>
    <t>e21143</t>
  </si>
  <si>
    <t>60010606-107652545;60010606;60010606;60010606;60010606</t>
  </si>
  <si>
    <t>56461450200;57194796338;56654995500;44061404300;22035253500</t>
  </si>
  <si>
    <t>Zhang, Xiaoyan;Tian, Miao;Zhan, Aiyun;Liu, Zhiwei;Liu, Haiwen</t>
  </si>
  <si>
    <t>Nanchang;Nanjing</t>
  </si>
  <si>
    <t>East China Jiaotong University;State Key Laboratory of Millimeter Waves</t>
  </si>
  <si>
    <t>60010606;107652545</t>
  </si>
  <si>
    <t>A frequency reconfigurable antenna for multiband mobile handset applications</t>
  </si>
  <si>
    <t>10.1002/mmce.21143</t>
  </si>
  <si>
    <t>2-s2.0-85022332772</t>
  </si>
  <si>
    <t>['user multiple', 'transmitter error', 'optimal degrees', 'key scheme', 'geq 0', 'freedom region']</t>
  </si>
  <si>
    <t>DoF region | MISO BC | partial CSIT</t>
  </si>
  <si>
    <t>We consider the K -user multiple-input-single-output broadcast channel, where the transmitter, equipped with M antennas, serves K users, with K \leq M. The transmitter has access to a partial channel state information of the users. This is modeled by letting the variance of the channel state information at the transmitter error of user i scale as O(P^{-\alpha {i}} ) for the signal-to-noise ratio P and some constant \alpha {i} \geq 0. In this letter, we derive the optimal degrees-of-freedom region in such setting, and we show that rate-splitting is the key scheme to achieve such a region.</t>
  </si>
  <si>
    <t>2368-2371</t>
  </si>
  <si>
    <t>60015150;60015150</t>
  </si>
  <si>
    <t>57193742551;6602876632</t>
  </si>
  <si>
    <t>Piovano, Enrico;Clerckx, Bruno</t>
  </si>
  <si>
    <t>Piovano E.</t>
  </si>
  <si>
    <t>Optimal DoF Region of the K -User MISO BC with Partial CSIT</t>
  </si>
  <si>
    <t>10.1109/LCOMM.2017.2724553</t>
  </si>
  <si>
    <t>2-s2.0-85023185489</t>
  </si>
  <si>
    <t>['small number', 'simple algorithm', 'service antennas', 'rayleigh fading', 'negligible probability', 'nearly orthogonal', 'massive mimo', 'iid rayleigh', 'identically distributed', 'expected correlation', 'different users', 'correlation users', 'conditions decreases', 'channel vectors', 'asymptotic orthogonality']</t>
  </si>
  <si>
    <t>channel correlation | iid Rayleigh | line-of-sight | Massive MIMO | max-min power control | propagation</t>
  </si>
  <si>
    <t>Massive MIMO relies on the asymptotic orthogonality of channel vectors to different users. For M service antennas, the expected correlation between a pair of channel vectors under line-of-sight (LoS) conditions decreases at least as fast as log‚àóM)/M , while in independent and identically distributed (iid) Rayleigh fading, it decreases much slower at 1/‚àö M, but the variance is higher under LoS. This signifies that typically channel vectors are more nearly orthogonal under LoS, but with a non-negligible probability, they can have an anomalously large correlation. A single-cell analysis discloses that Massive MIMO with max-min power control performs comparably under LoS and iid Rayleigh, when a simple algorithm is applied under LoS to drop a small number of high-correlation users from service.</t>
  </si>
  <si>
    <t>4685-4693</t>
  </si>
  <si>
    <t>41562468500;7003696826</t>
  </si>
  <si>
    <t>Yang, Hong;Marzetta, Thomas L.</t>
  </si>
  <si>
    <t>Massive MIMO with Max-Min Power Control in Line-of-Sight Propagation Environment</t>
  </si>
  <si>
    <t>10.1109/TCOMM.2017.2725262</t>
  </si>
  <si>
    <t>2-s2.0-85023602384</t>
  </si>
  <si>
    <t>['wave features', 'wave band', 'tractable framework', 'several features', 'required signal', 'qos requirement', 'noise ratio', 'node density', 'modified approximation', 'mobile devices', 'meta distributions', 'meta distribution', 'first establish', 'exact result', 'enabling device', 'data rate', 'd2d communication', 'critical importance', 'comprehensive investigation', 'also derive']</t>
  </si>
  <si>
    <t>D2D communication | mean local delay | meta distribution | millimeter wave | Poisson point process | spatial outage capacity | Stochastic geometry</t>
  </si>
  <si>
    <t>Enabling device-to-device (D2D) communications in millimeter-wave (mm-wave) networks is of critical importance for the next-generation mobile networks to support very high data rates (multi-gigabits-per-second) for mobile devices. In this paper, we provide a fine-grained performance analysis of the mm-wave D2D communication networks. Specifically, we first establish a general and tractable framework to investigate the performance of mm-wave D2D networks using the Poisson bipolar model integrated with several features of the mm-wave band. To show what fraction of users in the network achieve target reliability if the required signal-to-interference-plus-noise ratio (SINR) (or QoS requirement) is given, we derive the meta distributions of the SINR and the data rate. Interestingly, in mm-wave D2D networks, the standard beta approximation for the meta distribution does not work very well when highly directional antenna arrays are used or the node density is small. To resolve this issue, we provide a modified approximation by using higher moments of the conditional SINR distribution, which is shown to be closer to the exact result. On this basis, we also derive the mean local delay and spatial outage capacity to provide a comprehensive investigation on the impact of mm-wave features on the performance of D2D communication.</t>
  </si>
  <si>
    <t>4940-4954</t>
  </si>
  <si>
    <t>60004538;60021508</t>
  </si>
  <si>
    <t>55322607800;6603476989</t>
  </si>
  <si>
    <t>Deng, Na;Haenggi, Martin</t>
  </si>
  <si>
    <t>Notre Dame;Dalian</t>
  </si>
  <si>
    <t>University of Notre Dame;Dalian University of Technology</t>
  </si>
  <si>
    <t>60021508;60004538</t>
  </si>
  <si>
    <t>Deng N.</t>
  </si>
  <si>
    <t>A Fine-Grained Analysis of Millimeter-Wave Device-to-Device Networks</t>
  </si>
  <si>
    <t>10.1109/TCOMM.2017.2725827</t>
  </si>
  <si>
    <t>2-s2.0-85023602611</t>
  </si>
  <si>
    <t>['way relay', 'twr system', 'twr node', 'system complexity', 'symmetric structure', 'spatially orthogonal', 'source node', 'signaling overhead', 'rigorously shown', 'noise power', 'network latency', 'good tradeoff', 'forward two', 'constrained nonlinear', 'concurrently reduce', 'channel matrices', '2 $.', '-$ n']</t>
  </si>
  <si>
    <t>Amplify-and-forward relay | precoding | two-way relay (TWR)</t>
  </si>
  <si>
    <t>In this paper, an amplify-and-forward two-way relay (TWR) precoding is designed with no source node (SN) processing in order to maximize sum rate and concurrently reduce the network latency and signaling overhead. For the arbitrary pre-/postprocessing at the SNs that have $N$ antennas, it is rigorously shown that an $N$ -by-$N$ optimal TWR precoder matrix is symmetric when the noise power of the TWR node is relatively small compared with that of the SNs and/or each of the channel matrices is spatially orthogonal. Using the symmetric structure of the TWR precoding matrix, a constrained nonlinear-multivariable optimization problem is formulated that can be solved with polynomial time complexity. Furthermore, a closed-form optimal TWR precoding matrix is designed for a TWR system with $N=2$. When compared with an optimal joint SN and RN precoding method, it is verified that the proposed precoding method provides a good tradeoff between the system complexity and sum rate performance.</t>
  </si>
  <si>
    <t>10526-10531</t>
  </si>
  <si>
    <t>60014237;60080732</t>
  </si>
  <si>
    <t>16203150600;57193201827</t>
  </si>
  <si>
    <t>Joung, Jingon;Choi, Jihoon</t>
  </si>
  <si>
    <t>Korea Aerospace University;Chung-Ang University</t>
  </si>
  <si>
    <t>60080732;60014237</t>
  </si>
  <si>
    <t>Linear Precoder Design for an AF Two-Way MIMO Relay Node with No Source Node Precoding</t>
  </si>
  <si>
    <t>10.1109/TVT.2017.2725998</t>
  </si>
  <si>
    <t>2-s2.0-85023639051</t>
  </si>
  <si>
    <t>['worst channel', 'wireless terminals', 'wireless relaying', 'used instead', 'two correlated', 'system performance', 'small size', 'relay system', 'proposed solution', 'promising technique', 'polarized antenna', 'polarization diversity', 'polar discrimination', 'path loss', 'noise ratios', 'mobile data', 'mixed rayleigh', 'interference limits', 'high quality', 'growing demands', 'excellent match', 'energy efficiency', 'effective solution', 'diversity signals', 'data rate', 'critical issue', 'carlo simulations', 'bottleneck link', 'average signal', 'antenna relaying', 'additional techniques']</t>
  </si>
  <si>
    <t>AF relaying | Bit error rate | Correlation | Outage probability | Polarization diversity | Ricean fading</t>
  </si>
  <si>
    <t>With growing demands for mobile data, providing reliable communication with high quality of service has become a critical issue. Wireless relaying has been recognized as an effective solution to enhance system coverage, data rate, reliability and energy efficiency by introducing additional network node-relay. However, complex wireless channel characteristics, such as fading, path loss, noise and interference limits the performance of such systems in a manner that it is dominated by the worst channel. That is why additional techniques are necessary to be implemented in order to improve the characteristics of this bottleneck link, and performance of relay system as whole. Multi-antenna relaying has emerged as a promising technique to overcome bottleneck effect in relay system and provide performance enhancements, but the small size of network nodes limits their use at wireless terminals. In this paper we propose the implementation of polarization diversity, where one compact dual-polarized antenna is used instead of two adequately separated antennas. Maximal ratio combining of diversity signals in amplify-and-forward relaying systems applying variable gain is analysed. Mixed Rayleigh/Ricean fading environment is assumed, while two diversity signals are described as two correlated and non-identical Rayleigh fading channels. Novel analytical model for determining the performance of the analysed relay system expressed through the system‚Äôs outage and bit error rate is derived. Excellent match between Monte-Carlo simulations and numerical results confirms the validity of the proposed analytical model. Furthermore, the presented results illustrate the effect of various channels parameters on the system performance, such as Ricean K factor, average signal to noise ratios, diversity signals‚Äô correlation and cross-polar discrimination. For a given performance requirements, the proposed solution can significantly improve relay system performance.</t>
  </si>
  <si>
    <t>1781-1798</t>
  </si>
  <si>
    <t>Delibasic, Maja</t>
  </si>
  <si>
    <t>Mediterranean University</t>
  </si>
  <si>
    <t>Delibasic M.</t>
  </si>
  <si>
    <t>Performance Improvement of Two-Hop Relay System Using Polarization Diversity</t>
  </si>
  <si>
    <t>10.1007/s11277-017-4648-7</t>
  </si>
  <si>
    <t>2-s2.0-85023747625</t>
  </si>
  <si>
    <t>['single antenna', 'second solution', 'relay stations', 'qostbc ),', 'proposed solutions', 'one antenna', 'distributed realization', 'distributed qostbc', 'ber performances', 'base station', '4 antennas', '2 antennas']</t>
  </si>
  <si>
    <t>BER | Cooperative transmission | Quasi orthogonal STBC | Relaying</t>
  </si>
  <si>
    <t>We proposed new solutions for distributed realization of the quasi orthogonal space-time block coding (QOSTBC), which is designed for 8¬†√ó¬†1 multiple input‚Äìsingle output (MISO) system. The first proposed solution assumes that base station and relay stations are equipped with 2 antennas, while for the second solution base station is equipped with 4 antennas and relay stations are with one antenna. In both scenarios mobile unit is equipped with single antenna. The proposed solutions are compared with distributed QOSTBC which is used for 4¬†√ó¬†1 MISO system. The simulation results show BER performances improvements provided with the proposed solutions in comparison with distributed QOSTBC designed for 4¬†√ó¬†1 MISO. It was shown that the first proposed scheme provides lower BER values than the second solution. Also, beside ideal channel estimation, influence of real estimation errors on BER performances is considered.</t>
  </si>
  <si>
    <t>1799-1812</t>
  </si>
  <si>
    <t>43762164200;8856391100</t>
  </si>
  <si>
    <t>Urosevic, Ugljesa;Veljovic, Zoran</t>
  </si>
  <si>
    <t>Urosevic U.</t>
  </si>
  <si>
    <t>New Solutions for Distributed Realization of 8¬†√ó¬†1 MISO channel with QOSTBC</t>
  </si>
  <si>
    <t>10.1007/s11277-017-4649-6</t>
  </si>
  <si>
    <t>2-s2.0-85023753481</t>
  </si>
  <si>
    <t>['throughput degradation', 'substantially alleviate', 'received signals', 'qpsk mud', 'qpsk mimo', 'put forth', 'paper provides', 'paper presents', 'paper investigates', 'originally designed', 'order modulations', 'noise ratios', 'ncma system', 'multiuser decoding', 'implementable framework', 'higher signal', 'first network', 'direct generalization', 'different nodes', 'defined radio', 'complexity symbol', 'bpsk ncma', 'boost throughput', 'access point', '5 times', '10 db']</t>
  </si>
  <si>
    <t>High-order modulation | implementation | multi-user detection | multiple access | network-coded multiple access | physical-layer network coding</t>
  </si>
  <si>
    <t>This paper presents the first network-coded multiple access (NCMA) system prototype operated on high-order modulations up to 16-QAM. NCMA jointly exploits physical-layer network coding (PNC) and multiuser decoding (MUD) to boost throughput of multipacket reception systems. Direct generalization of the existing NCMA decoding algorithm, originally designed for BPSK, to high-order modulations, will lead to huge performance degradation. The throughput degradation is caused by the relative phase offset between received signals from different nodes. To circumvent the phase offset problem, this paper investigates an NCMA system with multiple receive antennas at the access point, referred to as MIMO-NCMA. We put forth a low-complexity symbol-level NCMA decoder that, together with MIMO, can substantially alleviate the performance degradation induced by relative phase offset. To demonstrate the feasibility and advantage of MIMO-NCMA for high-order modulations, we implemented our designs on software-defined radio. Our experimental results show that the throughput of QPSK MIMO-NCMA is double that of both BPSK NCMA and QPSK MUD at SNR = 10 dB. For higher signal-to-noise ratios at which 16-QAM can be supported, the throughput of MIMO-NCMA can be as high as 3.5 times that of BPSK NCMA. Overall, this paper provides an implementable framework for high-order modulated NCMA.</t>
  </si>
  <si>
    <t>9776-9792</t>
  </si>
  <si>
    <t>60002798;60002798;60002798</t>
  </si>
  <si>
    <t>57189043392;55327019500;7102903257</t>
  </si>
  <si>
    <t>Pan, Haoyuan;Lu, Lu;Liew, Soung Chang</t>
  </si>
  <si>
    <t>Network-Coded Multiple Access with High-Order Modulations</t>
  </si>
  <si>
    <t>10.1109/TVT.2017.2718522</t>
  </si>
  <si>
    <t>2-s2.0-85023760925</t>
  </si>
  <si>
    <t>['wireless backhaul', 'utilize rbr', 'superior performance', 'simultaneously maximize', 'scheduling mechanism', 'qos benefit', 'proposed indicator', 'multiple links', 'mmwave frequencies', 'mmwave band', 'homogeneous macrocells', 'ghz band', 'effectively improve', 'distributed scheme', 'directional antennas', 'different criteria', 'design rbrs', 'contention window', 'collision avoidance', 'ca ),', 'aware capability', 'also propose']</t>
  </si>
  <si>
    <t>Contention | directional antennas | link scheduling | spatial reuse | wireless backhaul</t>
  </si>
  <si>
    <t>With huge bandwidth available in the mmWave band, wireless backhaul at mmWave frequencies can be a promising backhaul solution for small cells densely deployed underlying the homogeneous macrocells. With multiple links under such mmWave wireless network, it is desired to have a scheduling mechanism that can effectively improve the capacity of network with Quality of Service (QoS) considered. In this paper, we propose the regret benefit ratio scheduler (RBRS) that can maximize the number of links with their QoS requirements satisfied. Our proposed indicator, called regret benefit ratio (RBR), allows us to simultaneously maximize the QoS benefit and minimize contention among links under directional antennas. We design RBRS for a time slot based centralized control mmWave network in which we utilize RBR to find suitable concurrent transmission links for every single time slot. Furthermore, we also propose a distributed scheme under Carrier-sense multiple access with collision avoidance (CSMA/CA), which implements the RBR by prioritizing Medium Access Control (MAC) contention window to provide better concurrent transmission support while achieving the QoS-aware capability. Simulations in the 73-GHz band are conducted to demonstrate the superior performance of our algorithm under different criteria.</t>
  </si>
  <si>
    <t>10220-10232</t>
  </si>
  <si>
    <t>60013959;60013959;60013959;60013959</t>
  </si>
  <si>
    <t>56911222500;56487203100;55233543400;12807474900</t>
  </si>
  <si>
    <t>Zhu, Yun;Li, Jiade;Huang, Qiuyuan;Wu, Dapeng</t>
  </si>
  <si>
    <t>Regret Benefit Ratio Link Scheduler for Wireless Backhaul with Directional Antennas</t>
  </si>
  <si>
    <t>10.1109/TVT.2017.2720624</t>
  </si>
  <si>
    <t>2-s2.0-85023761407</t>
  </si>
  <si>
    <t>['voltage characteristics', 'thoroughly investigated', 'temperature superconducting', 'systematic investigation', 'power requirement', 'paper presents', 'local oscillator', 'harmonic mixer', 'frequency response', 'film antenna', 'fabricated using', 'edge yba2cu3o7', 'designed module', 'dc current', 'coupled high', 'conversion performance', 'conversion efficiency', 'broadband thin']</t>
  </si>
  <si>
    <t>Broadband mixer | Harmonic mixer | High-temperature superconducting Josephson junction | Terahertz</t>
  </si>
  <si>
    <t>This paper presents a systematic investigation of a broadband thin-film antenna-coupled high-temperature superconducting (HTS) terahertz (THz) harmonic mixer at relatively high operating temperature from 40 to 77¬†K. The mixer device chip was fabricated using the CSIRO established step-edge YBa2Cu3O7-x (YBCO) Josephson junction technology, packaged in a well-designed module and cooled in a temperature adjustable cryocooler. Detailed experimental characterizations were carried out for the broadband HTS mixer at both the 200 and 600¬†GHz bands in harmonic mixing mode. The DC current-voltage characteristics (IVCs), bias current condition, local oscillator (LO) power requirement, frequency response, as well as conversion efficiency under different bath temperatures were thoroughly investigated for demonstrating the frequency down-conversion performance.</t>
  </si>
  <si>
    <t>1357-1367</t>
  </si>
  <si>
    <t>60029470;60029470;60023932;60023932;60029470</t>
  </si>
  <si>
    <t>57192387988;7402574861;57192181840;55911871600;7102587469</t>
  </si>
  <si>
    <t>Gao, Xiang;Du, Jia;Zhang, Ting;Jay Guo, Y.;Foley, Cathy P.</t>
  </si>
  <si>
    <t>Melbourne;Sydney</t>
  </si>
  <si>
    <t>Commonwealth Scientific and Industrial Research Organization;University of Technology Sydney</t>
  </si>
  <si>
    <t>60029470;60023932</t>
  </si>
  <si>
    <t>Experimental Investigation of a Broadband High-Temperature Superconducting Terahertz Mixer Operating at Temperatures Between 40 and 77¬†K</t>
  </si>
  <si>
    <t>10.1007/s10762-017-0422-x</t>
  </si>
  <si>
    <t>2-s2.0-85023771249</t>
  </si>
  <si>
    <t>['v supply', 'power phased', 'power low', 'power 28', 'phase shifter', 'phase shift', 'phase resolution', 'passive reflection', 'overall gain', 'noise figure', 'noise amplifier', 'nm cmos', 'lna adopts', 'insertion loss', 'ghz phased', 'front end', 'band applications', 'array rx', 'array receiver', '5 db', '4 db', '32 mm2', '3 ¬∞', '28 ghz']</t>
  </si>
  <si>
    <t>5G cellular communications | Beamforming | CMOS | complete 360¬∞ phase shifter | gate-drain capacitance can-cellation | Ka-band | low insertion loss and rms phase error | low power | low-noise amplifier (LNA) | millimeter-wave reflection-type phase shifter (RTPS) | neutralization LNA | passive phase shifter | phased-array receiver (RX) | scalable arrays | switched transmission-line phase shifter | œÄ-load</t>
  </si>
  <si>
    <t>A low-power 28-GHz phased-array receiver (RX) front end is presented that incorporates a low-power low-noise amplifier (LNA) and a passive reflection-type phase shifter (RTPS) capable of 360¬∞ phase shift with 5-b phase resolution and low gain variation. Passive phase shifters are limited by tradeoffs between phase resolution, insertion loss, and phase shift range. The proposed RTPS load design and optimization approach leads to a 28-GHz RTPS achieving the state-of-the-art insertion loss with 360¬∞ phase shift range and low loss variation across the phase shift. The LNA adopts a transformer-coupled neutralization architecture that increases available gain, enabling lower power consumption. The phased-array front end is designed for Ka-band applications and has been implemented in 65-nm CMOS. The measured RTPS achieves 360¬∞ phase shift with 7.75 ¬± 0.3 dB insertion loss and an rms phase error of 0.3¬∞ at 28 GHz. The low-power phased-array RX front end has an overall gain of 9.5 ¬± 0.4 dB and noise figure &lt;5.5 dB at 28 GHz. The RX front end consumes 10 mW from a 0.9-V supply with phase shifter and an LNA active area of 0.16 and 0.32 mm2, respectively, in 65-nm CMOS, demonstrating its suitability for low-power phased-array RX for emerging wireless links.</t>
  </si>
  <si>
    <t>4703-4714</t>
  </si>
  <si>
    <t>60029119;60013402</t>
  </si>
  <si>
    <t>55660000600;57200718415</t>
  </si>
  <si>
    <t>Garg, Robin;Natarajan, Arun S.</t>
  </si>
  <si>
    <t>San Jose;Corvallis</t>
  </si>
  <si>
    <t>Cypress Semiconductor Corporation;Oregon State University</t>
  </si>
  <si>
    <t>Garg R.</t>
  </si>
  <si>
    <t>A 28-GHz Low-Power Phased-Array Receiver Front-End with 360¬∞ RTPS Phase Shift Range</t>
  </si>
  <si>
    <t>10.1109/TMTT.2017.2707414</t>
  </si>
  <si>
    <t>2-s2.0-85023773474</t>
  </si>
  <si>
    <t>MOST104- 2221-E-035-025</t>
  </si>
  <si>
    <t>['proposed antenna', 'laptop applications', 'ground size', 'feeding strip', 'entire lte', 'easily cover', '960 mhz', '8 mm3', '1190 mhz']</t>
  </si>
  <si>
    <t>LTE/WWAN | reduced ground effects | tablet/laptop | uniplanar antenna | wideband</t>
  </si>
  <si>
    <t>A novel uniplanar antenna design for tablet/laptop applications is proposed. The proposed antenna with a size of 68 √ó 12 √ó 0.8 mm3 is comprised of three strip sections, namely, the feeding strip, parasitic shorted strip, and tuning stub strip (or printed LC matching circuit). Five resonant modes are induced by the proposed antenna, and they are combined to yield two wide operating bands that have 6-dB return loss bandwidths of more than 50% (695-1190 MHz and 1690-2930 MHz). Thus, the proposed antenna can easily cover the entire LTE/WWAN operations working in the 698-960 MHz and 1710-2690 MHz bands. Besides demonstrating good radiation efficiency of more than 60% for the two wide operating bands, the proposed antenna also exhibits reduced ground effects, in which reducing the ground size will not deteriorate the antenna's performances.</t>
  </si>
  <si>
    <t>e21145</t>
  </si>
  <si>
    <t>60004879;60004879;60004879;60000937</t>
  </si>
  <si>
    <t>8273190800;24821448800;57194942417;42861553600</t>
  </si>
  <si>
    <t>Sim, Chow Yen Desmond;Chen, Chih Chiang;Li, Che Yu;Ge, Lei</t>
  </si>
  <si>
    <t>A novel uniplanar antenna with dual wideband characteristics for tablet/laptop applications</t>
  </si>
  <si>
    <t>10.1002/mmce.21145</t>
  </si>
  <si>
    <t>2-s2.0-85024404975</t>
  </si>
  <si>
    <t>['specific changes', 'showing concentrations', 'results demonstrate', 'relative abundance', 'pyrosequencing ).', 'phylogenetic structure', 'particularly alphaproteobacteria', 'nutrient deficiencies', 'ni geochemistry', 'increasing levels', 'hyperaccumulator plants', 'elevation gradient', 'edaphic factors', 'could influence', 'chloroflexi decreased', 'bacterial communities', 'available ni', 'alyssum murale', 'aerial biomass']</t>
  </si>
  <si>
    <t>Ultramafic soils display high concentrations of nickel and a number of nutrient deficiencies. Nickel-hyperaccumulator plants, such as Alyssum murale, have evolved in these environments and developed specific metal homeostasis, showing concentrations of nickel (Ni) sometimes exceeding 1% in their aerial biomass. Rhizosphere bacterial communities associated with Ni-hyperaccumulator plants can differ from those of non-accumulating plants growing on the same site. Among the edaphic factors that could influence the phylogenetic structure of the bacterial communities, altitude and metal-bioavailability such as Ni in particular, could be significant. Our objectives were to understand the specific changes in the structure of the A. murale rhizosphere bacterial community that occurred across two gradients: elevation and Ni geochemistry, using a high-throughput sequencing technique (454-pyrosequencing). In this study, Chloroflexi was the major phylum present, with 53‚Äì77% of relative abundance. Moreover, we found that the higher the soil's chemically-available Ni contents, the higher was the relative abundance of Proteobacteria (particularly Alphaproteobacteria) and Actinobacteria. In contrast, the abundance of Chloroflexi decreased with increasing levels of available Ni. Our results demonstrate that the chemical-availability of Ni in the studied soil drives the bacterial community diversity in the rhizosphere of A. murale, regardless of elevation gradient and other soil physicochemical parameters.</t>
  </si>
  <si>
    <t>Soil Biology and Biochemistry</t>
  </si>
  <si>
    <t>60104289-60112341;60104289-60112041;60070476;60104289-60112341;60104289-60112341;60104289-60112341</t>
  </si>
  <si>
    <t>57195033871;6602240643;17136235500;56411627700;7003646162;56227698000</t>
  </si>
  <si>
    <t>Lopez, S√©verine;Piutti, S√©verine;Vallance, Jessica;Morel, Jean Louis;Echevarria, Guillaume;Benizri, Emile</t>
  </si>
  <si>
    <t>Vandoeouvre-les-Nancy;Vandoeouvre-les-Nancy;Nancy;Villenave-d'Ornon</t>
  </si>
  <si>
    <t>Laboratoire Sols et Environnement (LSE);Laboratoire Agronomie et Environnement (LAE);Universit√© de Lorraine;Centre INRAE Nouvelle-Aquitaine Bordeaux</t>
  </si>
  <si>
    <t>60112341;60112041;60104289;60070476</t>
  </si>
  <si>
    <t>Lopez S.</t>
  </si>
  <si>
    <t>Nickel drives bacterial community diversity in the rhizosphere of the hyperaccumulator Alyssum murale</t>
  </si>
  <si>
    <t>S0038071716307064</t>
  </si>
  <si>
    <t>10.1016/j.soilbio.2017.07.010</t>
  </si>
  <si>
    <t>2-s2.0-85024840845</t>
  </si>
  <si>
    <t>['wlan ),', 'wireless communications', 'two inverted', 'successfully cover', 'standard tri', 'shaped resonators', 'reasonable gain', 'proposed antenna', 'portable device', 'operating frequencies', 'operating bands', 'line antenna', 'integrated within', 'compact tri', 'compact size', 'band operation', '0 ghz']</t>
  </si>
  <si>
    <t>Asymmetric coplanar strip (ACS)-fed | GPS L1 | HIPERLAN/2 | Meander-line | Tri-band | WLAN</t>
  </si>
  <si>
    <t>In this paper, a compact tri-band asymmetric coplanar strip (ACS)-fed meander-line antenna for wireless communications is proposed. Two inverted-L-shaped resonators are added to a simple meandered radiator for standard tri-band operation. Parametric studies indicate that operating frequencies of the proposed antenna are determined by the dimensions of the two inverted-L-shaped resonators. The measured results show that the proposed antenna can achieve three frequency bands; i.e. 1.48-1.63, 2.25-2.48, and 4.22-6.0 GHz. These bands can successfully cover the global positioning system L1, wireless local area network (WLAN), and HIPERLAN/2 operation bands, respectively. The proposed antenna exhibits good radiation patterns with reasonable gain and high radiation efficiency across the operating bands. In addition, the proposed antenna has compact size and simple feeding scheme, which make it suitable to be integrated within the portable device for wireless communications.</t>
  </si>
  <si>
    <t>1895-1903</t>
  </si>
  <si>
    <t>60082031;60009750;60000617;106601598-60005916</t>
  </si>
  <si>
    <t>54888631400;55574762300;36536911600;36536794900</t>
  </si>
  <si>
    <t>Saad, Ayman Ayd R.;Ibrahim, Ahmed A.;Haraz, Osama M.;Elboushi, Ayman</t>
  </si>
  <si>
    <t>Egypt;Egypt;Egypt;Egypt;Saudi Arabia</t>
  </si>
  <si>
    <t>Cairo;Minia;Cairo;Assiut;Riyadh</t>
  </si>
  <si>
    <t>Telecom Egypt;Minia University;Electronics Research Institute of Cairo;Assiut University;KSA</t>
  </si>
  <si>
    <t>60082031;60009750;60005916;60000617;106601598</t>
  </si>
  <si>
    <t>Tri-band compact ACS-fed meander-line antenna for wireless communications</t>
  </si>
  <si>
    <t>S1759078717000745</t>
  </si>
  <si>
    <t>10.1017/S1759078717000745</t>
  </si>
  <si>
    <t>2-s2.0-85025448251</t>
  </si>
  <si>
    <t>['ultrasonic non', 'two scenarios', 'tested beams', 'studied configurations', 'six arrangements', 'shearing stresses', 'reinforcing fibres', 'pure bending', 'performed tests', 'particular layers', 'paper presents', 'observed forms', 'large extent', 'gfrp laminate', 'following techniques', 'failure indicate', 'failure areas', 'failure analysis', 'dominant form', 'detailed analysis', 'destructive testing', 'conducted analyses', 'computed microtomography', 'characteristic forms']</t>
  </si>
  <si>
    <t>Composite collapse | Composite failure | Computed microtomography | Phased array | SEM</t>
  </si>
  <si>
    <t>The paper presents the failure analysis of thin-walled channel section composite beams made of GFRP laminate. Six arrangements of layers were analysed. Two scenarios were investigated in the performed tests: pure bending and bending with torsion. In order to characterise the process of failure, the following techniques were used: ultrasonic non-destructive testing, computed microtomography and scanning electron microscopy. The conducted failure analysis based on macro and microscopic tests allow to identify the location, geometry and the character of the failure areas. Furthermore, occurrence of characteristic forms and mechanisms of failure was revealed. Based on the conducted analyses it was concluded that the failure of reinforcing fibres, as a result of compressive and shearing stresses, is a major/dominant form of failure for most of the studied configurations. Detailed analysis of the failure areas allowed to determine the influence of orientation and position of particular layers on the character of damage of the tested beams. The type and distribution of the observed forms of failure indicate that the character of degradation of particular layers with different orientations remains heterogeneous to a large extent.</t>
  </si>
  <si>
    <t>60011739;60016104;60011739;60011739;60016104</t>
  </si>
  <si>
    <t>55655348400;56376986400;7003557244;55655790900;36857259900</t>
  </si>
  <si>
    <t>Jakubczak, Patryk;Gliszczy≈Ñski, Adrian;Bienia≈õ, Jaros≈Çaw;Majerski, Krzysztof;Kubiak, Tomasz</t>
  </si>
  <si>
    <t>Lodz;Lublin</t>
  </si>
  <si>
    <t>Lodz University of Technology;Politechnika Lubelska</t>
  </si>
  <si>
    <t>60016104;60011739</t>
  </si>
  <si>
    <t>Jakubczak P.</t>
  </si>
  <si>
    <t>Collapse of channel section composite profile subjected to bending Part II: Failure analysis</t>
  </si>
  <si>
    <t>S026382231731944X</t>
  </si>
  <si>
    <t>10.1016/j.compstruct.2017.07.052</t>
  </si>
  <si>
    <t>2-s2.0-85026217112</t>
  </si>
  <si>
    <t>['te12œ ¥', 'rectangular dra', 'radiation efficiency', 'proposed antenna', 'impedance bandwidth', 'dra ).', 'designed antenna', 'circular polarization', 'boresight direction', 'axial ratio', 'average gain', 'ar bandwidth', '9 ghz', '7 ghz', '54 %.', '15 dbic']</t>
  </si>
  <si>
    <t>In this article, a new radiating stub microstrip feed has been investigated with asymmetrical ground plane for generation of circular polarization (CP) in a dielectric resonator antenna (DRA). Here, asymmetrical ground plane and 3 radiating stubs with microstrip feed line are used for generation of 2 different modes namely TE11Œ¥ and TE12Œ¥ in rectangular DRA. By using mode matching concepts, these modes are responsible for enhancing the impedance bandwidth (TE12Œ¥ ie, (Formula presented.) and (Formula presented.)) and axial ratio (AR) bandwidth (TE11Œ¥ ie, (Formula presented.) and (Formula presented.)) in proposed antenna. Designed antenna offers measured input impedance bandwidth (|S11| &lt; ‚àí10 dB) and AR bandwidth (AR &lt; 3-dB) of 44.78%, ranging from 4.6 to 6.9 GHz and 23.32%, ranging from 4.6 to 6.9 GHz, respectively. It has been observed that proposed antenna shows left-handed CP fields in boresight direction with average gain of 3.15 dBic and radiation efficiency of 90.54%. Designed antenna is suitable for Wi-MAX (3.3-3.7 GHz) applications.</t>
  </si>
  <si>
    <t>e21150</t>
  </si>
  <si>
    <t>57198684226;57190283286;36670745100</t>
  </si>
  <si>
    <t>Kumar, Rajkishor;Chowdhury, Rakesh;Chaudhary, Raghvendra Kumar</t>
  </si>
  <si>
    <t>A new dual-mode wideband circularly polarized rectangular dielectric resonator antenna coupled with stubs and asymmetric ground plane for WiMAX applications</t>
  </si>
  <si>
    <t>10.1002/mmce.21150</t>
  </si>
  <si>
    <t>2-s2.0-85026292486</t>
  </si>
  <si>
    <t>['uav swarms', 'proposed based', 'proposed algorithm', 'pigeon flocks', 'local interactions', 'informed individuals', 'flocking control', 'coordinated obstacle', 'changing environments', 'bird flocks', 'avoiding models', 'avoiding model']</t>
  </si>
  <si>
    <t>Coordinated obstacle avoidance | Flocking control | Local minimum | Pigeon flock | Unmanned aerial vehicle</t>
  </si>
  <si>
    <t>Unmanned aerial vehicle (UAV) flocking control is a serious and challenging problem due to local interactions and changing environments. In this paper, a pigeon flocking model and a pigeon coordinated obstacle-avoiding model are proposed based on a behavior that pigeon flocks will switch between hierarchical and egalitarian interaction mode at different flight phases. Owning to the similarity between bird flocks and UAV swarms in essence, a distributed flocking control algorithm based on the proposed pigeon flocking and coordinated obstacle-avoiding models is designed to coordinate a heterogeneous UAV swarm to fly though obstacle environments with few informed individuals. The comparative simulation results are elaborated to show the feasibility, validity and superiority of our proposed algorithm.</t>
  </si>
  <si>
    <t>93-102</t>
  </si>
  <si>
    <t>56276315200;55796700200</t>
  </si>
  <si>
    <t>Qiu, Huaxin;Duan, Haibin</t>
  </si>
  <si>
    <t>Qiu H.</t>
  </si>
  <si>
    <t>Pigeon interaction mode switch-based UAV distributed flocking control under obstacle environments</t>
  </si>
  <si>
    <t>S0019057817304731</t>
  </si>
  <si>
    <t>10.1016/j.isatra.2017.06.016</t>
  </si>
  <si>
    <t>2-s2.0-85026297415</t>
  </si>
  <si>
    <t>17ZR1400</t>
  </si>
  <si>
    <t>['using simulations', 'static response', 'small number', 'singular vectors', 'respectively small', 'physical factorization', 'music algorithm', 'location searching', 'functional imaging', 'extended anomalies', 'dipole antennas', 'born approximation', 'analyzed cases']</t>
  </si>
  <si>
    <t>Bessel function | Experimental results | Microwave imaging | Multi-Static Response (MSR) matrix | MUltiple SIgnal Classification (MUSIC) | S-parameters</t>
  </si>
  <si>
    <t>Motivated by the biomedical engineering used in early-stage breast cancer detection, we investigated the use of MUltiple SIgnal Classification (MUSIC) algorithm for location searching of small anomalies using S-parameters. We considered the application of MUSIC to functional imaging where a small number of dipole antennas are used. Our approach is based on the application of Born approximation or physical factorization. We analyzed cases in which the anomaly is respectively small and large in relation to the wavelength, and the structure of the left-singular vectors is linked to the nonzero singular values of a Multi-Static Response (MSR) matrix whose elements are the S-parameters. Using simulations, we demonstrated the strengths and weaknesses of the MUSIC algorithm in detecting both small and extended anomalies.</t>
  </si>
  <si>
    <t>Journal of Computational Physics</t>
  </si>
  <si>
    <t>60006245;60016912;60001558;60001558</t>
  </si>
  <si>
    <t>34868521500;57195218952;56272191500;7202529959</t>
  </si>
  <si>
    <t>Park, Won Kwang;Kim, Hwa Pyung;Lee, Kwang Jae;Son, Seong Ho</t>
  </si>
  <si>
    <t>Seoul;Seoul;Daejeon</t>
  </si>
  <si>
    <t>Yonsei University;Kookmin University;Electronics and Telecommunications Research Institute</t>
  </si>
  <si>
    <t>60016912;60006245;60001558</t>
  </si>
  <si>
    <t>Park W.K.</t>
  </si>
  <si>
    <t>MUSIC algorithm for location searching of dielectric anomalies from S-parameters using microwave imaging</t>
  </si>
  <si>
    <t>S0021999117305430</t>
  </si>
  <si>
    <t>10.1016/j.jcp.2017.07.035</t>
  </si>
  <si>
    <t>2-s2.0-85026328207</t>
  </si>
  <si>
    <t>['unsymmetrical dual', 'two ports', 'total efficiencies', 'simple structure', 'shorting strips', 'properly adjusting', 'mimo applications', 'feed antennas', 'could meet', '65 ghz']</t>
  </si>
  <si>
    <t>antenna array miniaturization | antenna array mutual coupling | multifeed antenna | multiple input multiple output (MIMO)</t>
  </si>
  <si>
    <t>In this article, a pair of unsymmetrical dual-feed antennas with one shared radiator and two isolated ports is proposed for multiple-input-multiple-output (MIMO) systems. The proposed antenna pair achieves high isolation between the two ports by properly adjusting the distance between the two feeding ports and the position and length of shorting strips on the radiator. The antenna has simple structure and covers the 3.3-3.7¬†GHz band, which could meet the demand of future 5G applications. The measured results show that antenna has good impedance matching (better than 10¬†dB return loss) and high port isolation (better than 20¬†dB isolation) from 3.35 to 3.65 GHz. The total efficiencies are above 55% and the envelope correlation coefficient is &lt;0.1, which is sufficient for MIMO applications.</t>
  </si>
  <si>
    <t>e21146</t>
  </si>
  <si>
    <t>57194047761;57225121469;55609502500;25229387400</t>
  </si>
  <si>
    <t>Chen, Aobo;Zhang, Jianqiang;Zhao, Luyu;Yin, Yingzeng</t>
  </si>
  <si>
    <t>Chen A.</t>
  </si>
  <si>
    <t>A dual-feed MIMO antenna pair with one shared radiator and two isolated ports for fifth generation mobile communication band</t>
  </si>
  <si>
    <t>10.1002/mmce.21146</t>
  </si>
  <si>
    <t>2-s2.0-85026366389</t>
  </si>
  <si>
    <t>['wideband signals', 'wide range', 'vrs ),', 'vr locations', 'using ultra', 'timing errors', 'target returns', 'radar locations', 'radar location', 'multipath changes', 'localization process', 'enable us', 'correct location', 'accurately localize']</t>
  </si>
  <si>
    <t>Aspect dependence | Marginal-antenna | Multipath exploitation | Target localization | Virtual radar</t>
  </si>
  <si>
    <t>In urban target localization, the presence of walls creates virtual radars (VRs), which can be exploited to aid in localization process. The fact that multipath changes with the radar locations, which are referred to as aspect dependence property, enable us to find a radar location, which reduces wall uncertainties. This paper proposes single-antenna target localization in an enclosed structure taking advantage of VRs. Using ultra-wideband signals, we can resolve the target returns and estimate the correct location by solving monostatic loci at real and VR locations. Simulation results show that the method can precisely and accurately localize the target for a wide range of timing errors.</t>
  </si>
  <si>
    <t>1863-1870</t>
  </si>
  <si>
    <t>60009506;60071577;60009506</t>
  </si>
  <si>
    <t>12784131900;56177183500;55453122500</t>
  </si>
  <si>
    <t>Muqaibel, Ali H.;Abdalla, Abdi T.;Alkhodary, Mohammad T.</t>
  </si>
  <si>
    <t>Indoor target localization using single marginal antenna with virtual radars support</t>
  </si>
  <si>
    <t>S1759078717000769</t>
  </si>
  <si>
    <t>10.1017/S1759078717000769</t>
  </si>
  <si>
    <t>2-s2.0-85026390542</t>
  </si>
  <si>
    <t>['peak gain', 'overlapping bandwidth', 'impedance bandwidth', 'experimentally verified', 'dra behaves', 'also enhanced', '7 %.', '6 dbic']</t>
  </si>
  <si>
    <t>Circular polarization | Dielectric resonator antenna (DRA) | Frequency selective surfaces (FSS) | Microstrip feed</t>
  </si>
  <si>
    <t>In this work, dielectric resonator antenna with superstrate is designed and analysed. Here, Frequency selective surface incorporated as superstrate on DRA behaves as a polarizer to achieve circular polarization. Impedance bandwidth of the DRA is 73.67% at 5.81¬†GHz operates in the frequency band 3.68‚Äì7.96¬†GHz. 3¬†dB axial ratio bandwidth is 18.93% at centre frequency 5.81¬†GHz and the overlapping bandwidth is 25.7%. Peak Gain of the antenna is also enhanced by 5.6 dBic at 6.5¬†GHz. The design structure simulated on Ansoft HFSS 15 and experimentally verified.</t>
  </si>
  <si>
    <t>3149-3163</t>
  </si>
  <si>
    <t>60008898;60008898;60102234;60114993</t>
  </si>
  <si>
    <t>55258945300;55834414200;7006472841;56962785800</t>
  </si>
  <si>
    <t>Gangwar, Deepak;Das, Sushrut;Yadava, R. L.;Kanaujia, Binod Kumar</t>
  </si>
  <si>
    <t>New Delhi;Greater Noida;Dhanbad</t>
  </si>
  <si>
    <t>Ambedkar Institute of Advanced Communication Technologies &amp; Research;Galgotias College of Engineering &amp; Technology;Indian Institute of Technology (Indian School of Mines), Dhanbad</t>
  </si>
  <si>
    <t>60114993;60102234;60008898</t>
  </si>
  <si>
    <t>Frequency Selective Surface as Superstrate on Wideband Dielectric Resonator Antenna for Circular Polarization and Gain Enhancement</t>
  </si>
  <si>
    <t>10.1007/s11277-017-4667-4</t>
  </si>
  <si>
    <t>2-s2.0-85026464052</t>
  </si>
  <si>
    <t>['work proposes', 'uplink signals', 'sufficient number', 'spectrum resources', 'significant improvement', 'receive antennas', 'performance analysis', 'multiuser full', 'fd ue', 'fd enodeb', 'downlink capacity', 'diversity gain', 'communication system', 'channel interference']</t>
  </si>
  <si>
    <t>Co-channel interference | Diversity gain | Downlink capacity | Full-duplex | Multiuser Communication</t>
  </si>
  <si>
    <t>In this paper, we carry out performance analysis of a multiuser full-duplex (FD) communication system. Multiple FD user equipments (UEs) share the same spectrum resources, simultaneously, at both the uplink and downlink. This results in co-channel interference (CCI) at the downlink of a UE from uplink signals of other UEs. This work proposes the use of diversity gain at the receiver to mitigate the effects of the CCI. For this an architecture for the FD eNodeB (eNB) and FD UE is proposed and corresponding downlink operation is described. Finally, the performance of the system is studied in terms of downlink capacity of a UE. It is shown that through the deployment of sufficient number of transmit and receive antennas at the eNB and UEs, respectively, significant improvement in performance can be achieved in the presence of CCI.</t>
  </si>
  <si>
    <t>2283-2294</t>
  </si>
  <si>
    <t>60000163;60000163</t>
  </si>
  <si>
    <t>56395086000;37120749700</t>
  </si>
  <si>
    <t>Pradhan, Chandan;Murthy, Garimella Rama</t>
  </si>
  <si>
    <t>Pradhan C.</t>
  </si>
  <si>
    <t>Analysis of Full-Duplex Downlink Using Diversity Gain</t>
  </si>
  <si>
    <t>10.1007/s11277-017-4608-2</t>
  </si>
  <si>
    <t>2-s2.0-85026538661</t>
  </si>
  <si>
    <t>['various values', 'uses half', 'uses full', 'su transceiver', 'spectrum sensing', 'special interest', 'simultaneous sensing', 'signals emitted', 'secondary user', 'prior information', 'primary user', 'possible solution', 'low snr', 'less throughput', 'inherent problem', 'hence results', 'gives rise', 'established fact', 'detection pd', 'data transmission']</t>
  </si>
  <si>
    <t>Full-duplex cognitive radio | Sensing-throughput | Spectrum sensing | TV white space</t>
  </si>
  <si>
    <t>In this paper we deal with the throughput of full-duplex cognitive communication radio which exploits unused band of primary user (PU) network. Classical cognitive radio uses half-duplex communication spectrum sensing to perform spectrum sensing and data transmission at different time intervals. It‚Äôs well-established fact that in half-duplex communication cognitive radio spectrum sensing time increases at low SNR which gives rise to lesser data transmission time for secondary user (SU) and hence results in less throughput for SU. It‚Äôs useful idea to do spectrum sensing and data transmission at the same time with two different antennas co-located on the SU transceiver. This shall not only guarantee high probability of detection of PU but also increased data transmission which means more throughput for SU. However, simultaneous sensing and data transmission has inherent problem of self-interference. One of the possible solution is to use polarisation discrimination in which sensing and data transmission antennas must use different polarisation. This is feasible if there is prior information about the polarisation of the signals emitted by the PUs. It shall be of special interest to assess throughput using analytical expressions for probability of detection PD, probability of false alarm PFA at various values of SNR for time-slotted cognitive radio which uses half-duplex spectrum sensing and non-time-slotted cognitive radio which uses full-duplex communication cognitive radio.</t>
  </si>
  <si>
    <t>3081-3095</t>
  </si>
  <si>
    <t>60166774;60015138;119018483;119018483</t>
  </si>
  <si>
    <t>57188997060;35518821900;36628922900;24726304700</t>
  </si>
  <si>
    <t>Lodro, Mir Muhammad;Greedy, Steeve;Mahoto, Naeem A.;Unar, Mukhtiar A.</t>
  </si>
  <si>
    <t>Pakistan;United Kingdom;Pakistan</t>
  </si>
  <si>
    <t>Sukkur;Nottingham;</t>
  </si>
  <si>
    <t>Sukkur IBA University;University of Nottingham;Mehran UET Jamshoro</t>
  </si>
  <si>
    <t>60166774;60015138;119018483</t>
  </si>
  <si>
    <t>Lodro M.M.</t>
  </si>
  <si>
    <t>Throughput Analysis of Full-Duplex Communication Cognitive Radio Network</t>
  </si>
  <si>
    <t>10.1007/s11277-017-4662-9</t>
  </si>
  <si>
    <t>2-s2.0-85026541384</t>
  </si>
  <si>
    <t>15-09845</t>
  </si>
  <si>
    <t>['phase supermode', 'phase detuning', 'operating conditions', 'monolithically integrated', 'modulation response', 'modulation properties', 'injection ratio', 'experimental measurements', 'different applications', 'consistently found', 'array elements', '850 nm', '37 ghz', '30 ghz']</t>
  </si>
  <si>
    <t>Phased arrays | semiconductor laser arrays | vertical cavity surface emitting lasers (VCSELs)</t>
  </si>
  <si>
    <t>The modulation properties of two-element photonic crystal ion-implanted coherently coupled vertical cavity surface emitting laser arrays emitting at 850 nm are reported. Single mode emission into either the in-phase or out-of-phase supermode and significant modulation bandwidth enhancement are obtained for both operating conditions. We model our device as a monolithically integrated, mutually optically injection-locked laser system and show that the phase detuning and injection ratio between array elements are critical parameters influencing modulation bandwidth. Comparison of our experimental measurements to our model is consistent with mutual injection locking. Modulation bandwidth greater than 30 GHz and up to 37 GHz is consistently found for several array designs. We show the modulation response can be tailored for different applications.</t>
  </si>
  <si>
    <t>November-December 2017</t>
  </si>
  <si>
    <t>60000745-60098362;60000745;60000745;60000745;60000745;60027758;60027758;60027758;60000745;60000745</t>
  </si>
  <si>
    <t>55541896100;56347941000;57193485667;56347792200;57193483197;35181625200;24779248600;6602396974;7004204566;7101831545</t>
  </si>
  <si>
    <t>Fryslie, Stewart T.M.;Gao, Zihe;Dave, Harshil;Thompson, Bradley J.;Lakomy, Katherine;Lin, Shiyun;Decker, Patrick J.;Mcelfresh, David K.;Schutt-Aine, Jose E.;Choquette, Kent D.</t>
  </si>
  <si>
    <t>Santa Barbara;Redwood City;Urbana</t>
  </si>
  <si>
    <t>Freedom Photonics, LLC;Oracle Corporation;University of Illinois Urbana-Champaign</t>
  </si>
  <si>
    <t>60098362;60027758;60000745</t>
  </si>
  <si>
    <t>Fryslie S.</t>
  </si>
  <si>
    <t>Modulation of coherently coupled phased photonic crystal vertical cavity laser arrays</t>
  </si>
  <si>
    <t>10.1109/JSTQE.2017.2699630</t>
  </si>
  <si>
    <t>2-s2.0-85026811411</t>
  </si>
  <si>
    <t>R44CA203276</t>
  </si>
  <si>
    <t>['wire coagulated', 'vascular repair', 'sequence parameters', 'second lumen', 'protein solution', 'patient table', 'magnetic resonance', 'largely filled', 'intracatheter wire', 'heating rate', 'flowing blood', 'flow system', 'element modeling', 'electromagnetic fields', 'distal end', 'couple rf', 'coagulated mass', 'body coil', 'adjusting pulse', '9 cm3', '7 ml', '1 lumen']</t>
  </si>
  <si>
    <t>Purpose To demonstrate a proof of concept of magnetic resonance (MR) coagulation, in which MR imaging scanner‚Äìinduced radiofrequency (RF) heating at the end of an intracatheter long wire heats and coagulates a protein solution to effect a vascular repair by embolization. Materials and Methods MR coagulation was simulated by finite-element modeling of electromagnetic fields and specific absorption rate (SAR) in a phantom. A glass phantom consisting of a spherical cavity joined to the side of a tube was incorporated into a flow system to simulate an aneurysm and flowing blood with velocities of 0‚Äì1.7 mL/s. A double-lumen catheter containing the wire and fiberoptic temperature sensor in 1 lumen was passed through the flow system into the aneurysm, and 9 cm3 of protein solution was injected into the aneurysm through the second lumen. The distal end of the wire was laid on the patient table as an antenna to couple RF from the body coil or was connected to a separate tuned RF pickup coil. A high RF duty-cycle turbo spin-echo pulse sequence excited the wire such that RF energy deposited at the tip of the wire coagulated the protein solution, embolizing the aneurysm. Results The protein coagulation temperature of 60¬∞C was reached in the aneurysm in ‚àº12 seconds, yielding a coagulated mass that largely filled the aneurysm. The heating rate was controlled by adjusting pulse-sequence parameters. Conclusions MR coagulation has the potential to embolize vascular defects by coagulating a protein solution delivered by catheter using MR imaging scanner‚Äìinduced RF heating of an intracatheter wire.</t>
  </si>
  <si>
    <t>1592-1598</t>
  </si>
  <si>
    <t>60029929-60002746;60029929-60033461;60092669;60029929-60002746</t>
  </si>
  <si>
    <t>55342175200;57192712977;7102721094;7102318373</t>
  </si>
  <si>
    <t>Cohen, Ouri;Zhao, Ming;Nevo, Erez;Ackerman, Jerome L.</t>
  </si>
  <si>
    <t>Baltimore;Lowell;Boston;Boston</t>
  </si>
  <si>
    <t>Robin Medical, Inc.;University of Massachusetts Lowell;Massachusetts General Hospital;Harvard Medical School</t>
  </si>
  <si>
    <t>60092669;60033461;60029929;60002746</t>
  </si>
  <si>
    <t>Cohen O.</t>
  </si>
  <si>
    <t>MR Coagulation: A Novel Minimally Invasive Approach to Aneurysm Repair</t>
  </si>
  <si>
    <t>S1051044317306516</t>
  </si>
  <si>
    <t>10.1016/j.jvir.2017.06.036</t>
  </si>
  <si>
    <t>2-s2.0-85027276613</t>
  </si>
  <si>
    <t>['visible light', 'tio2 interface', 'tio2 configuration', 'proposed mechanisms', 'plasmonic effects', 'photocurrent properties', 'photocatalytic degradation', 'photocatalysis process', 'palmitic acid', 'improved photocatalytic', 'hot spots', 'hole pairs', 'hole acceptor', 'generated electron', 'electron injection', 'current density', 'conduction band', 'bilayer films', 'bilayer au', 'au substrate', 'also serving']</t>
  </si>
  <si>
    <t>A. Oxides | B. Plasma deposition | C. Infrared spectroscopy | D. Catalytic properties</t>
  </si>
  <si>
    <t>Bilayer Au-TiO2 configuration with two-dimensional (2D) TiO2 films enabled sensible improvement in photocatalytic degradation of Palmitic Acid (PA) and also the enhancement of current density under visible light illumination. The improved visible light photocatalytic and photocurrent properties were attained when 35 nm thick 2D TiO2 film was developed by atomic layer deposition (ALD) on Si/SiO2-Au substrate. The Au-TiO2 bilayer demonstrated the improved photocatalytic and photovoltaic performances compared with those TiO2 films developed on Si/SiO2 bare substrate. These improvements can be attributed to the plasmonic effects of Au film acting as antenna for visible light and also serving as hole acceptor during photocatalysis process. The proposed mechanisms for enhanced visible light performance of bilayer films are hot electron injection and the formation of hot spots at Au-TiO2 interface which contributed to the electron injection to conduction band of TiO2 or facilitated the separation of generated electron-hole pairs at Au-TiO2 Schottky junction.</t>
  </si>
  <si>
    <t>380-391</t>
  </si>
  <si>
    <t>60246483;60246483;60246483;60013268;60246483</t>
  </si>
  <si>
    <t>55486486600;55917205400;57194605654;56215632700;6701921482</t>
  </si>
  <si>
    <t>Karbalaei Akbari, Mohammad;Hai, Zhenyin;Wei, Zihan;Hu, Jie;Zhuiykov, Serge</t>
  </si>
  <si>
    <t>Incheon;Taiyuan</t>
  </si>
  <si>
    <t>Ghent University Global Campus;Taiyuan University of Technology</t>
  </si>
  <si>
    <t>60246483;60013268</t>
  </si>
  <si>
    <t>Karbalaei Akbari M.</t>
  </si>
  <si>
    <t>Wafer-scale two-dimensional Au-TiO&lt;inf&gt;2&lt;/inf&gt; bilayer films for photocatalytic degradation of Palmitic acid under UV and visible light illumination</t>
  </si>
  <si>
    <t>S0025540817320007</t>
  </si>
  <si>
    <t>10.1016/j.materresbull.2017.08.001</t>
  </si>
  <si>
    <t>2-s2.0-85027507600</t>
  </si>
  <si>
    <t>['unit cells', 'reflectarray antenna', 'octagonal rings', 'octagonal patches', 'high gain', 'design stages', 'center feeding']</t>
  </si>
  <si>
    <t>5-G | Antenna arrays | Mobile communications | Reflectarrays</t>
  </si>
  <si>
    <t>In this paper, five suggested unit cells are presented and compared for the design of a 28-GHz reflectarray antenna that can be used for 5-G mobile base-stations. The unit cells of these reflectarrays are built with combinations between octagonal rings and octagonal patches. The CST microwave studio is used in all design stages. All reflectarrays have an area of 10Œª¬†√ó¬†10Œª with element size Œª/2¬†√ó¬†Œª/2 and focal length equal to 10Œª. A reflectarray antenna with size 15Œª¬†√ó¬†15Œª is built for one of the unit cells with element size Œª/2¬†√ó¬†Œª/2 and focal length 10Œª to enhance the gain. Center feeding is used with a pyramidal horn antenna. Simulation results show that the unit cell composed of two octagonal rings with an octagonal patch inside gives a high gain with a quite large bandwidth.</t>
  </si>
  <si>
    <t>2999-3016</t>
  </si>
  <si>
    <t>60005916;60005916;60003419;60003419</t>
  </si>
  <si>
    <t>35408807600;6603435676;7005998387;42161378200</t>
  </si>
  <si>
    <t>Elsharkawy, Rania R.;Hindy, Moataza;Saleeb, Adel A.;El-Rabaie, El Sayed M.</t>
  </si>
  <si>
    <t>Elsharkawy R.R.</t>
  </si>
  <si>
    <t>A Reflectarray with Octagonal Unit Cells for 5-G Applications</t>
  </si>
  <si>
    <t>10.1007/s11277-017-4657-6</t>
  </si>
  <si>
    <t>2-s2.0-85027704807</t>
  </si>
  <si>
    <t>DE-FG02-10ER16195</t>
  </si>
  <si>
    <t>['synthetic quinone', 'smaller antenna', 'pqh 2', 'pq pool', 'powers photoprotection', 'plastoquinone reduction', 'plastoquinol oxidation', 'photochemical quenching', 'natural regulation', 'molecular mechanisms', 'mol psii', 'minimal photoinhibition', 'lower psii', 'low light', 'known phototroph', 'high light', 'grown cells', 'grow faster', 'flash ).', 'extreme light', 'convert 40', 'conserve water', 'characteristic times', 'cef ),', 'based non', 'atp generation', 'antenna biosynthesis', '95 %)', '63 %).', '42 chl', '332 chl', '2 yield', '10 %),', '06 mol']</t>
  </si>
  <si>
    <t>Chlorella ohadii | Cyclic electron transfer | Oxygen evolution | Photosynthetic efficiency | VZAD model | Water oxidation</t>
  </si>
  <si>
    <t>The desert microalga Chlorella ohadii was reported to grow at extreme light intensities with minimal photoinhibition, tolerate frequent de/re-hydrations, yet minimally employs antenna-based non-photochemical quenching for photoprotection. Here we investigate the molecular mechanisms by measuring Photosystem II charge separation yield (chlorophyll variable fluorescence, Fv/Fm) and flash-induced O 2 yield to measure the contributions from both linear (PSII-LEF) and cyclic (PSII-CEF) electron flow within PSII. Cells grow increasingly faster at higher light intensities (ŒºE/m 2 /s) from low (20) to high (200) to extreme (2000) by escalating photoprotection via shifting from PSII-LEF to PSII-CEF. This shifts PSII charge separation from plastoquinone reduction (PSII-LEF) to plastoquinol oxidation (PSII-CEF), here postulated to enable proton gradient and ATP generation that powers photoprotection. Low light-grown cells have unusually small antennae (332 Chl/PSII), use mainly PSII-LEF (95%) and convert 40% of PSII charge separations into O 2 (a high O 2 quantum yield of 0.06 mol/mol PSII/flash). High light-grown cells have smaller antenna and lower PSII-LEF (63%). Extreme light-grown cells have only 42 Chl/PSII (no LHCII antenna), minimal PSII-LEF (10%), and grow faster than any known phototroph (doubling time 1.3 h). Adding a synthetic quinone in excess to supplement the PQ pool fully uncouples PSII-CEF from its natural regulation and produces maximum PSII-LEF. Upon dark adaptation PSII-LEF rapidly reverts to PSII-CEF, a transient protection mechanism to conserve water and minimize the cost of antenna biosynthesis. The capacity of the electron acceptor pool (plastoquinone pool), and the characteristic times for exchange of (PQH 2 ) B with PQ pool and reoxidation of (PQH 2 ) pool were determined.</t>
  </si>
  <si>
    <t>873-883</t>
  </si>
  <si>
    <t>60010588-60119141;60010588-60119141;60007903;60010588-60119141</t>
  </si>
  <si>
    <t>6603914243;56992688800;7402502264;35493131100</t>
  </si>
  <si>
    <t>Ananyev, Gennady;Gates, Colin;Kaplan, Aaron;Dismukes, G. Charles</t>
  </si>
  <si>
    <t>United States;United States;Israel</t>
  </si>
  <si>
    <t>New Brunswick;Piscataway;Jerusalem</t>
  </si>
  <si>
    <t>Rutgers University‚ÄìNew Brunswick;Waksman Institute of Microbiology;Hebrew University of Jerusalem</t>
  </si>
  <si>
    <t>60119141;60010588;60007903</t>
  </si>
  <si>
    <t>Ananyev G.</t>
  </si>
  <si>
    <t>Photosystem II-cyclic electron flow powers exceptional photoprotection and record growth in the microalga Chlorella ohadii</t>
  </si>
  <si>
    <t>S0005272817301056</t>
  </si>
  <si>
    <t>10.1016/j.bbabio.2017.07.001</t>
  </si>
  <si>
    <t>2-s2.0-85028018157</t>
  </si>
  <si>
    <t>15-04-04252</t>
  </si>
  <si>
    <t>['ultrafast formation', 'time delay', 'state model', 'red edge', 'primary ion', 'p 700', 'obtained data', 'microscopic explanation', 'highest contribution', 'harvesting antenna', 'exponential decline', 'excited state', 'electron transfer', 'chlorophylls results', 'characteristic time', 'adiabatic three', 'adiabatic character', 'absorption spectrum', '760 nm', '26 ps', '180 fs']</t>
  </si>
  <si>
    <t>Adiabatic electron transfer | Far-red light | Femtosecond laser spectroscopy | Photosynthesis, photosystem I, charge separation</t>
  </si>
  <si>
    <t>The ultrafast primary charge separation in Photosystem I (PS I) excited by femtosecond pulses centered at 720 and 760 nm was studied by pump-to-probe laser spectroscopy. The absorbance in the red edge of PS I absorption spectrum has an unusual exponential dependence on wavelength. The cutoff of short wavelength components of 760 nm pulse allows direct excitation of reaction center chlorophyll molecules without involvement of light-harvesting antenna. The transient spectrum manifests the features of the primary ion-radical pair P 700+ A 0‚àí at time delay &lt; 180 fs, followed by formation of the secondary pair P 700+ A 1‚àí with a characteristic time of 26 ps. The obtained data are rationalized in the framework of adiabatic three-state model that includes the chlorophyll dimer P 700 and two symmetrically arranged nearest chlorophyll molecules of A 0 . The arrangement of chlorophylls results in strong electronic coupling between P 700 and A 0 . Excitation in the maximum of P 700 absorption generates electronic states with the highest contribution from P 700 *, whereas excitation in the far-red edge predominantly generates charge transfer state P 700+ A 0‚àí in both branches of redox-cofactors. The three-level model accounts for a flat-bottomed potential surface of the excited state and adiabatic character of electron transfer between P 700 and A 0 , providing a microscopic explanation of the ultrafast formation of P 700+ A 0‚àí and exponential decline of PS I absorption.</t>
  </si>
  <si>
    <t>895-905</t>
  </si>
  <si>
    <t>60069636-60007457-60095470;60069636;60069636;60007457;60007457;60069636;60069636-60007457;60069636-60007457;60069636</t>
  </si>
  <si>
    <t>A.N. Frumkin Institute of Physical Chemistry and Electrochemistry of the Russian Academy of Sciences;N.N. Semenov Federal Research Center for Chemical Physics, Russian Academy of Sciences;Lomonosov Moscow State University</t>
  </si>
  <si>
    <t>60095470;60069636;60007457</t>
  </si>
  <si>
    <t>Mechanism of adiabatic primary electron transfer in photosystem I: Femtosecond spectroscopy upon excitation of reaction center in the far-red edge of the Q &lt;inf&gt;Y&lt;/inf&gt; band</t>
  </si>
  <si>
    <t>S0005272817301275</t>
  </si>
  <si>
    <t>10.1016/j.bbabio.2017.08.008</t>
  </si>
  <si>
    <t>2-s2.0-85028019538</t>
  </si>
  <si>
    <t>['simulation results', 'shaped lines', 'satellite application', 'proposed design', 'proposed antenna', 'miniaturized dual', 'l antenna', 'good agreement', 'generate cp', 'four spiral', 'axial ratio', 'article presents', '68 db', '435 mhz', '4 substrate', '38 cm2', '37 db']</t>
  </si>
  <si>
    <t>circular polarization | dual-band antenna | nano-satellite | PCB inverted F antenna | UHF antenna</t>
  </si>
  <si>
    <t>This article presents the design and implementation of a miniaturized dual-band PCB inverted F/L antenna, with right-handed circular polarization (CP) for Nano-satellite application. This antenna has been designed in UHF/VHF amateur radio frequency bands, 144 and 435 MHz, which have been allocated for these applications. The proposed design is composed of four spiral-shaped lines, printed on a FR-4 substrate. Dimensions of each antenna are only 6.8 √ó 23.38 cm2, and they have been driven by 90 degrees phase difference in order to generate CP. Bandwidth and axial ratio of the antenna is about 1% and 1.68 dB in VHF, and is about 4% and 0.37 dB in UHF, respectively. A prototype of proposed antenna has been manufactured and tested. It will be shown that the simulation results are in good agreement with the measurements.</t>
  </si>
  <si>
    <t>2898-2903</t>
  </si>
  <si>
    <t>57195434919;57205213024;55987182000</t>
  </si>
  <si>
    <t>Soghi, Sahar;Mohseni Armaki, Seyyed Hossein;Fartookzadeh, Mahdi</t>
  </si>
  <si>
    <t>Soghi S.</t>
  </si>
  <si>
    <t>Miniaturized dual-band PCB inverted F/L antenna for nano-satellite application</t>
  </si>
  <si>
    <t>10.1002/mop.30842</t>
  </si>
  <si>
    <t>2-s2.0-85028026541</t>
  </si>
  <si>
    <t>2015GZ0282</t>
  </si>
  <si>
    <t>['two groups', 'placed vertically', 'nine elements', 'antenna elements', '9 ghz', '8 ghz', '45 ghz', '2 ghz']</t>
  </si>
  <si>
    <t>hexagonal prism shape | isolation | MIMO</t>
  </si>
  <si>
    <t>A multiple-input-multiple-output (MIMO) hexagonal prism omnidirectional radiation antenna is proposed, which consist of nine elements. The antenna elements are divided into two groups, one of which is placed in parallel on spaced three surfaces of the prism and the other is placed vertically on the other spaced three faces. Each parallel element consists of two coplanar microstrip patches which are nested in each other for miniaturization. Each vertically element consists of two improved dipoles. The working frequency bands of the proposed prismatic antenna are 3.45 GHz, 4.9 GHz, 5.8 GHz, and 15.2 GHz.</t>
  </si>
  <si>
    <t>2752-2757</t>
  </si>
  <si>
    <t>35766932700;57194570909;57223634942</t>
  </si>
  <si>
    <t>Tang, T.;Wang, J. Y.;Deng, B.</t>
  </si>
  <si>
    <t>Tang T.</t>
  </si>
  <si>
    <t>Hexagonal prism antenna for MIMO applications</t>
  </si>
  <si>
    <t>10.1002/mop.30808</t>
  </si>
  <si>
    <t>2-s2.0-85028027337</t>
  </si>
  <si>
    <t>['‚ äù', 'triple band', 'total area', 'three types', 'three standards', 'three slots', 'single band', 'proposed antenna', 'perfect conductor', 'pec ).', 'one mode', 'good candidate', 'good agreement', 'final prototype', 'dual band']</t>
  </si>
  <si>
    <t>multiband | reconfigurable antenna | slot antenna | switch</t>
  </si>
  <si>
    <t>In this letter, a compact reconfigurable multiband antenna is presented. The antenna can operate in seven different modes categorized into three types, single band, dual band and triple band. The antenna is optimized to work in any band that encompasses the three standards that are, WiFi (2.4 GHz), WiMax (3.5 GHz), and WLAN (5.2 GHz). The locations of the slots as well as the size of the antenna have been optimized in order to reduce as much as possible the total area of the final prototype. For the reconfiguration four switches are integrated on the three slots to switch from one mode of operation to another. As the first validation approach, the two states ‚Äúon/off‚Äù of the switch are modeled by the presence/absence of a perfect conductor (PEC). The results of measurements and simulations are presented and compared and a good agreement is established. The proposed antenna is a good candidate for multiservice and cognitive radio applications.</t>
  </si>
  <si>
    <t>2903-2907</t>
  </si>
  <si>
    <t>Switchable multiband slot antenna for 2.4, 3.5, and 5.2 GHz applications</t>
  </si>
  <si>
    <t>10.1002/mop.30845</t>
  </si>
  <si>
    <t>2-s2.0-85028027918</t>
  </si>
  <si>
    <t>['wide axial', 'simulated ones', 'ratio beamwidth', 'radiation pattern', 'proposed antenna', 'parasitic elements', 'good agreement', 'gain via', 'experimental results', 'enhanced significantly', 'enhanced 3', 'dipole antenna', 'circularly polarized', 'central frequency', '72 ¬∞', '575 ghz', '134 ¬∞;']</t>
  </si>
  <si>
    <t>circularly polarized | crossed-dipole antenna | enhanced gain | parasitic elements | wide axial-ratio beamwidth</t>
  </si>
  <si>
    <t>A circularly polarized (CP) crossed-dipole antenna with enhanced 3-dB axial ratio (AR) beamwidth and gain via the addition of parasitic elements is proposed in this letter. First, a simplified CP crossed-dipole model loaded with four parasitic elements is constructed to investigate the principle of wide axial-ratio beamwidth. Theoretical analysis shows that by choosing the length and position of these parasitic elements properly, the 3 dB AR beamwidth of the simplified CP antenna can be enhanced significantly. Then, a practical CP crossed-dipole antenna designed at 1.575 GHz is utilized to verify the feasibility of this method. Experimental results are in a good agreement with the simulated ones in terms of radiation pattern, gain, AR and |S11| for the proposed antenna. In particular, due to the addition of the four parasitic elements, the 3 dB AR beamwidth of the antenna at the central frequency of 1.575 GHz is increased from 72¬∞ to 134¬∞; the gain in the working frequency bandwidth also shows an increase of almost 3 dBi when these parasitic elements are added.</t>
  </si>
  <si>
    <t>2922-2929</t>
  </si>
  <si>
    <t>Axial-ratio beamwidth and gain enhanced circularly polarized antenna using parasitic elements</t>
  </si>
  <si>
    <t>10.1002/mop.30851</t>
  </si>
  <si>
    <t>2-s2.0-85028028341</t>
  </si>
  <si>
    <t>['simulated results', 'proposed antenna', 'parametric study', 'mutual coupling', 'measured results', 'frequency band', 'entire band', 'dra array', 'associated results', 'around 89', 'antenna parameters', 'achieve reduction']</t>
  </si>
  <si>
    <t>defected ground structure (DGS) | dielectric resonator antenna (DRA) | multiple input multiple output | mutual coupling | wideband</t>
  </si>
  <si>
    <t>In this letter, a novel fractal tree shaped two-element dielectric resonator antenna (DRA) design for wideband multiple input multiple output (MIMO) applications is proposed. Fractal tree shaped geometry is proposed to achieve wideband characteristics while a C-shaped periodic defected ground plane structure (PDGS) is used to achieve reduction in mutual coupling between two closely spaced antenna elements. Extensive parametric study is carried out to obtain desired mutual coupling reduction without much affecting the bandwidth of the DRA array. The proposed antenna was fabricated and its performance was tested. Measured impedance bandwidth of around 89.9% (‚Äì10¬†dB as reference) is achieved over a frequency band of 3.95‚Äì10.4¬†GHz. Measured mutual coupling less than ‚àí15¬†dB is obtained over the entire band of interest. Both the measured results are quite in accordance to the simulated results. The antenna design parameters, its associated results and parametric study of antenna parameters are discussed in the paper.</t>
  </si>
  <si>
    <t>2735-2742</t>
  </si>
  <si>
    <t>Mutual coupling reduction in wideband tree shaped fractal dielectric resonator antenna array using defected ground structure for MIMO applications</t>
  </si>
  <si>
    <t>10.1002/mop.30810</t>
  </si>
  <si>
    <t>2-s2.0-85028036646</t>
  </si>
  <si>
    <t>['use complex', 'source direction', 'smart antennas', 'simplified design', 'rf measurement', 'reflect back', 'mutual interference', 'incoming signal', 'incident signal', 'directive response', 'also presented']</t>
  </si>
  <si>
    <t>antenna array | beam steering | retro-directive</t>
  </si>
  <si>
    <t>Retro-directive antenna arrays are capable to reflect back an incoming signal in source direction just like corner reflectors. Retro-directive antenna arrays do not use complex and expensive phase shifters or smart antennas to steer their beam. These arrays steer beam autonomously in source direction by reversing progressive phase induced by incident signal. Two basic designs of retro-directive antenna array are Van Atta array and Phase Conjugating array. A simplified design for phase conjugating array is proposed in this article. Moreover, RF measurement and testing in Lab environment need special schemes to cater for issues of multipath, far field reflections, and mutual interference. Therefore, a specially designed lab environment testing methodology is proposed and validation of retro-directive response of developed phase conjugating array using proposed testing methodology is also presented in the article.</t>
  </si>
  <si>
    <t>2890-2893</t>
  </si>
  <si>
    <t>57208733473;55628524134;24470226700</t>
  </si>
  <si>
    <t>Hannan, Abdul;Hasan, Azhar;Tarar, Munir Ahmad</t>
  </si>
  <si>
    <t>Hannan A.</t>
  </si>
  <si>
    <t>Simplified design, simulation, and lab-environment measurement scheme for retro-directive antenna arrays</t>
  </si>
  <si>
    <t>10.1002/mop.30849</t>
  </si>
  <si>
    <t>2-s2.0-85028037888</t>
  </si>
  <si>
    <t>['upper bands', 'two bands', 'results demonstrate', 'resonance frequencies', 'previous realization', 'microstrip patch', 'frequency bands', 'four varactors', 'distinct monopolar', 'band frequency', 'antenna prototype']</t>
  </si>
  <si>
    <t>dual-band | frequency-reconfigurable antenna | microstrip patch antenna | monopolar antenna | stub-loading</t>
  </si>
  <si>
    <t>The functionality of a dual-band frequency-reconfigurable antenna based on a microstrip patch is extended toward independent tuning of its two operational bands. The antenna has distinct monopolar and broadside radiation patterns at its lower and upper bands, respectively, and a previous realization only allowed simultaneous tuning of the two bands. In this paper, a more sophisticated bias scheme with two DC bias voltages and four varactors is introduced to extend the principle toward independent control of the resonance frequencies of the two bands. An antenna prototype has been designed, fabricated, and validated with experiments. The results demonstrate that the antenna achieves independent relative tuning ranges of about 11% at both frequency bands.</t>
  </si>
  <si>
    <t>2710-2715</t>
  </si>
  <si>
    <t>60078563-60009512;60003480;60009512</t>
  </si>
  <si>
    <t>55761592600;56486787200;6603761497</t>
  </si>
  <si>
    <t>Nguyen-Trong, Nghia;Hall, Leonard;Fumeaux, Christophe</t>
  </si>
  <si>
    <t>Viet Nam;Australia;Australia</t>
  </si>
  <si>
    <t>Ho Chi Minh City;Adelaide;Edinburgh</t>
  </si>
  <si>
    <t>Ton-Duc-Thang University;The University of Adelaide;Defence Science and Technology Group</t>
  </si>
  <si>
    <t>60078563;60009512;60003480</t>
  </si>
  <si>
    <t>A dual-band dual-pattern frequency-reconfigurable antenna</t>
  </si>
  <si>
    <t>10.1002/mop.30815</t>
  </si>
  <si>
    <t>2-s2.0-85028039081</t>
  </si>
  <si>
    <t>['good agreement', 'gain enhancement', 'fsss ),', 'field radiation', 'antenna gain', '5 dbi', '2 dbi', '12 ghz']</t>
  </si>
  <si>
    <t>frequency selective surface | high gain antenna | microstrip antenna | X-band antennas</t>
  </si>
  <si>
    <t>Two frequency selective surfaces (FSSs), each with 12 patch elements; have been exploited to enhance the gain of an extended size microstrip patch antenna up to 18.5 dBi at X-band (8-12 GHz) frequencies. The antenna gain is further improved to 19.2 dBi just by adding two reflectors across E-field radiation. The concept of gain enhancement is first examined mathematically and them it is analysed with numerical method based on CST microwave studio simulations. Both of the proposed high gain antennas have been fabricated and tested at around 10 GHz frequencies. The measured and simulation results showed a good agreement.</t>
  </si>
  <si>
    <t>2772-2777</t>
  </si>
  <si>
    <t>Dual frequency selective surface high gain antenna with deep resonant cavity and E-field reflectors</t>
  </si>
  <si>
    <t>10.1002/mop.30824</t>
  </si>
  <si>
    <t>2-s2.0-85028043084</t>
  </si>
  <si>
    <t>['various applications', 'simulated using', 'simulated results', 'proposed antenna', 'presented design', 'measured results', 'antenna may', '787 mm']</t>
  </si>
  <si>
    <t>circular patch antenna | microstrip monopole antenna | ultra-wideband antenna</t>
  </si>
  <si>
    <t>In this letter, we have presented design of a compact sized ultra-wideband microstrip circular monopole antenna covering 2.1‚Äì38.6 GHz band (179% BW) for VSWR ‚â§ 2. The antenna is very compact with a size of 30 mm √ó 40 mm √ó 0.787 mm, designed on RT/Duroid 5880 substrate. The proposed antenna is simulated using the HFSS. The proto type antenna successfully fabricated and tested. The measured results were found closely matching with the simulated results. This antenna may be used for various applications in UWB communications systems like, WiMAX, Wi-Fi, UMTS, Digital Multimedia Broadcasting, vehicular and other radars, through-wall imaging systems, medical, electronic warfare sensors, and future wireless services.</t>
  </si>
  <si>
    <t>2762-2767</t>
  </si>
  <si>
    <t>Singh, Ravindra Kumar;Pujara, Dhaval</t>
  </si>
  <si>
    <t>Design of an UWB (2.1‚Äì38.6 GHz) circular microstrip antenna</t>
  </si>
  <si>
    <t>10.1002/mop.30813</t>
  </si>
  <si>
    <t>2-s2.0-85028043555</t>
  </si>
  <si>
    <t>['various profile', 'periodic metal', 'mathematical model', 'grating grooves', 'dielectric structures', 'combined use']</t>
  </si>
  <si>
    <t>controlled polarization | diffraction grating | periodic structures | reflector antenna</t>
  </si>
  <si>
    <t>A mathematical model for analysis of metal-dielectric structures with various profile of grating grooves was designed. Model is based on combined use of integral equations methods and generalized scattering matrices. Created and studied a prototype of planar diffraction antenna with periodic metal-dielectric structures in its construction.</t>
  </si>
  <si>
    <t>2862-2864</t>
  </si>
  <si>
    <t>60023211;60023211;60023211;60023211</t>
  </si>
  <si>
    <t>6505873526;6602843586;55225851600;6506859000</t>
  </si>
  <si>
    <t>Pasternak, Yuriy G.;Proskurin, Dmitrv K.;Fedorov, Sergey M.;Sherstyuk, Oleg I.</t>
  </si>
  <si>
    <t>Pasternak Y.</t>
  </si>
  <si>
    <t>Three-centimeter wave band antenna with controlled polarization based on reflective grating</t>
  </si>
  <si>
    <t>10.1002/mop.30838</t>
  </si>
  <si>
    <t>2-s2.0-85028043845</t>
  </si>
  <si>
    <t>WUT:2015IVA063</t>
  </si>
  <si>
    <t>['resonance frequency', 'rdra provides', 'measured results', 'ieee 802', 'good agreements', 'fed low', 'circular polarization', 'axial ratio', '8 %.', '3 db']</t>
  </si>
  <si>
    <t>broadband | circular polarization | low-profile | RDRA | WLAN</t>
  </si>
  <si>
    <t>A microstrip-fed low-profile broadband circularly polarized rectangular dielectric resonator antenna (RDRA) suitable for WLAN applications based on IEEE 802.11.a standards was designed and tested. In addition, a new iterative method for the estimation of resonance frequency with the consideration of the effect of the substrate was investigated in this article. The RDRA exhibits broadband and circular polarization (CP) by utilizing the asymmetrical offset feeding mechanism to excite two orthogonal degenerate modes (TExŒ¥11 and TEy1Œ¥1). The RDRA provides the impedance bandwidths (|S11| &lt; ‚àí10 dB) of 10.2% and the axial ratio (AR) bandwidth (AR &lt; 3 dB) of 1.8%. Good agreements between the simulated and measured results have been obtained.</t>
  </si>
  <si>
    <t>2767-2772</t>
  </si>
  <si>
    <t>60022414;60022414;60022414;60022414</t>
  </si>
  <si>
    <t>56404803300;54920213600;35790978700;57212971286</t>
  </si>
  <si>
    <t>Zhang, Bohan;Zhang, Jingwei;Liu, Chengguo;Wu, Zhi</t>
  </si>
  <si>
    <t>Investigation of microstrip-fed low-profile broadband circularly polarized rectangular dielectric resonator antennas</t>
  </si>
  <si>
    <t>10.1002/mop.30827</t>
  </si>
  <si>
    <t>2-s2.0-85028045359</t>
  </si>
  <si>
    <t>['test source', 'reciprocity theorem', 'phased array', 'metallic scatterers', 'excitations verifies', 'excitation currents', 'electromagnetic energy', 'constructed including', 'array elements']</t>
  </si>
  <si>
    <t>microwave hyperthermia | phased antenna array | reciprocity theorem | virtual source</t>
  </si>
  <si>
    <t>A novel method based on reciprocity theorem is elaborated for the estimation of phased array hyperthermia applicator complex excitation currents. For this purpose a detailed numerical model of the structure is constructed including all tissues and the antennas as metallic scatterers. The structure is simulated with a virtual-test source at the tumor's center to yield the excitation currents at the port of the phased array through the corresponding scattering parameters. A simulation with these excitations verifies the focusing of electromagnetic energy over the tumor's area, which is improved by increasing the number of the array elements.</t>
  </si>
  <si>
    <t>2893-2898</t>
  </si>
  <si>
    <t>60030988;60030988;60030988</t>
  </si>
  <si>
    <t>57194278848;57194275123;7003999101</t>
  </si>
  <si>
    <t>Lekka, Eleni A.;Paschaloudis, Konstantinos D.;Kyriacou, George A.</t>
  </si>
  <si>
    <t>Lekka E.</t>
  </si>
  <si>
    <t>Reciprocity theorem based phased array hyperthermia applicator design</t>
  </si>
  <si>
    <t>10.1002/mop.30846</t>
  </si>
  <si>
    <t>2-s2.0-85028046375</t>
  </si>
  <si>
    <t>MOST105-2221-E-011-019</t>
  </si>
  <si>
    <t>['telescope antenna', 'sized tuner', 'portable devices', 'demonstrated via']</t>
  </si>
  <si>
    <t>digital TV | portable devices | switchable matching network | telescope antenna</t>
  </si>
  <si>
    <t>To provide comprehensive coverage for digital TV reception on portable devices, a switchable matching network bank is proposed. Feasibility of this approach is demonstrated via a fully functional dongle-sized tuner with a telescope antenna. Both RF and system level tests are conducted to validate the enhanced reception performance.</t>
  </si>
  <si>
    <t>2800-2806</t>
  </si>
  <si>
    <t>60027709;60027709;60027709;119115575;119115575;119115575</t>
  </si>
  <si>
    <t>15757742500;57195427151;57188861234;57195433962;57195431397;57195426213</t>
  </si>
  <si>
    <t>Liao, Wen Jiao;Chou, Shin Hui;Chen, Yi Ane;Lee, Yumin;Ho, Min Chen;Wu, Po Yi</t>
  </si>
  <si>
    <t>Taipei;Hsin-chu</t>
  </si>
  <si>
    <t>National Taiwan University of Science and Technology;ITE Tech. Inc.</t>
  </si>
  <si>
    <t>60027709;119115575</t>
  </si>
  <si>
    <t>Liao W.J.</t>
  </si>
  <si>
    <t>Frequency reconfigurable antenna for VHF/UHF digital TV reception on portable devices using switching matching networks</t>
  </si>
  <si>
    <t>10.1002/mop.30819</t>
  </si>
  <si>
    <t>2-s2.0-85028046736</t>
  </si>
  <si>
    <t>['proposed antenna', 'patch elements', 'incomplete ground', 'impedance bandwidth', 'frequency range', 'feeding network', 'common bandwidth', 'band applications', 'array antenna', 'ar bandwidth', 'antenna performance', 'antenna array', '95 ghz', '4 outputs', '4 dbi', '3 db', '15 ghz', '10 db']</t>
  </si>
  <si>
    <t>circular polarization | feeding network | incomplete ground | microstrip array | radiating patch element | sequential rotation</t>
  </si>
  <si>
    <t>In this article, a 2 √ó 2 circular polarized (CP) antenna array, which is using sequential rotation (SR) technique in feeding network, has been introduced. The feeding network uses two 90¬∞ arcs and several rectangular lines with the same width. The length of these elements is multiple of Œªg/4 to produce 90¬∞ phase difference in 4 outputs of feeding network. By connecting the patch elements to the feeding network, which have been surrounded with radiating patch elements, design of 2 √ó 2 patch array has been completed. This array antenna with an incomplete ground which helps to have a better impedance matching, has been caused to reach a wider axial ratio (AR) and impedance bandwidth. The prototype of the proposed antenna array is built to validate the antenna performance. By using these techniques, a common bandwidth of 1.15 GHz has been achieved for impedance bandwidth (S11 &lt; 10 dB) and AR bandwidth (AR &lt; 3 dB) and 7.5 dBi maximum gain. In addition, the gain is more than 4 dBi in desired frequency range. According to the frequency range of 2.8-3.95 GHz, the proposed antenna is suitable for S-band applications.</t>
  </si>
  <si>
    <t>2806-2812</t>
  </si>
  <si>
    <t>57188762235;57188756844;57195336654</t>
  </si>
  <si>
    <t>Rasekhmanesh, Mohammad Hosein;Piroutiniya, Asrin;Mohammadi, Pejman</t>
  </si>
  <si>
    <t>Wideband circularly polarized antenna array using sequential phase feed structure and U-shaped radiating patch elements for S-band applications</t>
  </si>
  <si>
    <t>10.1002/mop.30829</t>
  </si>
  <si>
    <t>2-s2.0-85028057204</t>
  </si>
  <si>
    <t>['two pairs', 'three times', 'reflectarray surface', 'proposed reflectarray', 'predetermined band', 'optimization routine', 'nonoptimized reflectarray', 'linear slope', 'element composed', '7 %,']</t>
  </si>
  <si>
    <t>optimization | reflectarray | wideband</t>
  </si>
  <si>
    <t>A reflectarray using multiresonant elements adjusted by an optimization routine is proposed. The element composed of two pairs of a ring and a circular patch shows 1300¬∞ phase variation range with linear slope. The phase of each elements on the reflectarray surface is selected by an optimization routine based on PSO to minimize the total phase error throughout a predetermined band (21‚Äì23¬†GHz). Optimized and nonoptimized reflect arrays are fabricated and measured. The 1¬†dB bandwidth of the proposed reflectarray is 9.7%, which is over three times to that of a nonoptimized reflectarray.</t>
  </si>
  <si>
    <t>2728-2731</t>
  </si>
  <si>
    <t>35194468600;57195433666;10939409800</t>
  </si>
  <si>
    <t>Oh, Seongwon;Jeong, Younghwan;Suk, Sungha</t>
  </si>
  <si>
    <t>Wideband reflect array with multiresonant elements adjusted by an optimization routine</t>
  </si>
  <si>
    <t>10.1002/mop.30812</t>
  </si>
  <si>
    <t>2-s2.0-85028057778</t>
  </si>
  <si>
    <t>['unique ligands', 'two sexiobps', 'two obps', 'taken together', 'study implied', 'strongly indicative', 'spodoptera exigua', 'single species', 'response spectrum', 'rapid amplification', 'provided evidence', 'possibly implying', 'olfactory roles', 'olfactory reception', 'obps within', 'namely sexiobp1', 'ki value', 'host plants', 'host odorants', 'highly expressed', 'different obps', 'considerable affinities', 'common odorant', 'cdna end', 'binding pockets', 'best ligand', 'also suitable', '76 œºm', '58 œºm']</t>
  </si>
  <si>
    <t>Antenna-enriched expression | Binding property | Expression pattern | Functional difference | Odorant binding protein | Spodoptera exigua</t>
  </si>
  <si>
    <t>As the first biochemical step of olfactory reception and recognition, odorant binding proteins (OBPs) have been demonstrated to be essential. Considering functional diversities of OBPs within a single species, we here extended the characterization of two other OBPs from Spodoptera exigua, belonging to insect Classic OBPs. With a combination of transcriptome and Rapid Amplification of cDNA End (RACE) approaches, two OBP genes in S. exigua were identified, namely SexiOBP1 and OBP7. Expression pattern analysis revealed that both of them exhibited a distinct expression pattern, where OBP1 was broadly and highly expressed in several tissues including antennae of adults whereas OBP7 was abundant only in the antennae of both sexes, strongly indicative of olfactory roles. Further, binding assays showed that the two SexiOBPs shared a common odorant-response spectrum with considerable affinities to host odorants of acetophenone, farnesol and Œ≤-ionone (Ki &lt; 20 ŒºM). Specially, OBP1 could strongly bind an insect attractant Œ≤-caryophyllene (Ki = 2.76 ŒºM) released by maize. Intriguingly, the major sex pheromone of S. exigua, Z9,E12-14:Ac, was the best ligand for OBP7 with Ki value of 7.58 ŒºM. Ligand structural analysis revealed that the two SexiOBPs were capable of accommodating different types of ligands in shape and size, possibly implying the plasticity of binding pockets. Ultimately, comparison of binding properties among 10 SexiOBPs including the two OBPs in this study implied a cross-talk in functions, i.e. different OBPs are also suitable to accept some common odorants except for unique ligands. Taken together, this study has provided evidence for their involvements in seeking and orientation of host plants, and meanwhile indicates functional conservation and differences between OBP1 and OBP7 from S. xigua.</t>
  </si>
  <si>
    <t>20-27</t>
  </si>
  <si>
    <t>Comparative Biochemistry and Physiology -Part A : Molecular and Integrative Physiology</t>
  </si>
  <si>
    <t>60073577-60024045;60024045;60024045;60024045</t>
  </si>
  <si>
    <t>54581156200;56063420400;57221156080;56799619200</t>
  </si>
  <si>
    <t>Liu, Nai Yong;Zhu, Jia Yao;Zhang, Ting;Dong, Shuang Lin</t>
  </si>
  <si>
    <t>Kunming;Nanjing</t>
  </si>
  <si>
    <t>Southwest Forestry University;Nanjing Agricultural University</t>
  </si>
  <si>
    <t>60073577;60024045</t>
  </si>
  <si>
    <t>Characterization of two odorant binding proteins in Spodoptera exigua reveals functional conservation and difference</t>
  </si>
  <si>
    <t>S109564331730171X</t>
  </si>
  <si>
    <t>10.1016/j.cbpa.2017.08.002</t>
  </si>
  <si>
    <t>2-s2.0-85028058223</t>
  </si>
  <si>
    <t>['‚ àº1', 'utilizes co', 'successful simulation', 'printing conditions', 'performance across', 'paper selection', 'minimum 800', 'minimal processing', 'mimo applications', 'mhz bandwidth', 'low reflection', 'low correlation', 'ink handling', 'high isolation', 'ground design', 'element antenna', 'discussed qualitatively', 'conductive ink', 'compact 2', 'antenna fabrication', '5 cm']</t>
  </si>
  <si>
    <t>inkjet printing | MIMO antenna | paper-based substrate</t>
  </si>
  <si>
    <t>A compact 2-element antenna for MIMO applications with performance across the WLAN frequency bands is designed and fabricated on paper with a FUJI Film Dimatix 2800 material printer and conductive ink. This antenna is ‚àº1.1 cm √ó 3.5 cm and utilizes co-planar feeding techniques and ground design to allow for resonance in the 2.4 and 5 GHz frequency bands with a minimum 800-MHz bandwidth. The design is established using commercially available products for minimal processing. Factors such as ink handling, printing conditions, and paper selection are discussed qualitatively as they relate to antenna fabrication and performance. Successful simulation and fabrication is reported with low correlation, high isolation, and low reflection.</t>
  </si>
  <si>
    <t>2785-2790</t>
  </si>
  <si>
    <t>60004760;60004760;60004760;60004760;60004760</t>
  </si>
  <si>
    <t>57024226600;57195428179;57055999400;57195433870;12241549900</t>
  </si>
  <si>
    <t>Wignes, Francesca L.;Glascoe, Cody;Makar, Gregory;Karakolak, Tutku;Sekhar, Praveen</t>
  </si>
  <si>
    <t>Wignes F.L.</t>
  </si>
  <si>
    <t>A paper based 2-element antenna for WLAN MIMO applications fabricated using inkjet technology</t>
  </si>
  <si>
    <t>10.1002/mop.30822</t>
  </si>
  <si>
    <t>2-s2.0-85028058337</t>
  </si>
  <si>
    <t>['‚ àº0', 'wpc system', 'target antennas', 'supply power', 'single rectenna', 'rectified antenna', 'nearly 1', 'maximum voltages', 'four sets', 'four rectennas', 'electronic products', 'demonstrate wpc', 'collect energy', 'charging current', 'charge batteries', '7 v', '10 cm']</t>
  </si>
  <si>
    <t>radio frequency identification | rectenna | rectifier | wireless power collection</t>
  </si>
  <si>
    <t>A wireless power collection (WPC) system is proposed to harvest excess electromagnetic energies in space that are reflected and not received by target antennas. The radio frequency identification (RFID) system was utilized to demonstrate WPC. The power was transmitted between the reader and tags, and the rectenna (rectified antenna) was used to collect energy in our WPC system. The rectenna includes ultra-high frequency RFID tags. When the distance between the rectenna and the reader was 10 cm, the maximum voltages of a single rectenna and four rectennas in series were measured to be nearly 1.5 and 5.7 V, respectively. This WPC system can be used to supply power to charge batteries or other electronic products. A WPC tree consisted of four sets of rectenna arrays provided a charging current of ‚àº0.203 mA to a set of four AAA NiMH batteries.</t>
  </si>
  <si>
    <t>2855-2861</t>
  </si>
  <si>
    <t>35171568600;25825027500</t>
  </si>
  <si>
    <t>Su, Chun Hsi;Huang, Shih I.</t>
  </si>
  <si>
    <t>Su C.H.</t>
  </si>
  <si>
    <t>Wireless power collection using radio frequency identification system</t>
  </si>
  <si>
    <t>10.1002/mop.30832</t>
  </si>
  <si>
    <t>2-s2.0-85028059782</t>
  </si>
  <si>
    <t>B0717-16-0047</t>
  </si>
  <si>
    <t>['pixel performance', 'patch antenna', 'detector block', 'analytical procedure', 'additionally tested', '8 pw', '2 v']</t>
  </si>
  <si>
    <t>65-nm CMOS | detector | patch antenna | terahertz pixel</t>
  </si>
  <si>
    <t>A 325 GHz power detector integrated with a microstrip patch antenna is fabricated using 65-nm CMOS technology. Measurements on the detector pixel show responsivity of 41.2 V/W and noise equivalent power of 36.8 pW/Hz0.5. Two breakout circuits including a detector block and a patch antenna are additionally tested to understand the pixel performance. This analytical procedure should yield more accurate future detector pixel designs.</t>
  </si>
  <si>
    <t>2864-2867</t>
  </si>
  <si>
    <t>60005273;60005273;60005273</t>
  </si>
  <si>
    <t>57217400015;57199645896;55686295900</t>
  </si>
  <si>
    <t>Yi, C.;Choi, S. H.;Kim, M.</t>
  </si>
  <si>
    <t>325 GHz CMOS power detector integrated with patch antenna</t>
  </si>
  <si>
    <t>10.1002/mop.30831</t>
  </si>
  <si>
    <t>2-s2.0-85028062350</t>
  </si>
  <si>
    <t>['wlan band', 'transparent antenna', 'resonance frequency', 'maximum gain', 'low cost', 'gielis formula', '126 ¬∞']</t>
  </si>
  <si>
    <t>bioinspired leaf-shape | Gielis formula | Indio tin oxide film | transparent antenna | wireless local area network</t>
  </si>
  <si>
    <t>In this paper is developed a transparent antenna, bioinspired in ingae edulis mart plants, build in Indio Tin Oxide film, and flexible transparent dielectric of low cost (cellulose acetate), generated by Gielis formula, for wireless local area network application in 5¬†GHz (5.15‚Äì5.85¬†GHz). The measured bioinspired transparent antenna presented bandwidth of 4.11¬†GHz (4.50-8.66¬†GHz), covering the WLAN band, with maximum gain of 5.44¬†dBi, and half power beamwidth of 126¬∞ at resonance frequency.</t>
  </si>
  <si>
    <t>2879-2884</t>
  </si>
  <si>
    <t>60003709;60003709;60003709;60023857;114513356</t>
  </si>
  <si>
    <t>57188978012;15922490800;36238364200;6602674444;55488895300</t>
  </si>
  <si>
    <t>Silva J√∫nior, P. F.;Freire, R. C.S.;Serres, A. J.R.;Catunda, S. Y.;Silva, P. H.da F.</t>
  </si>
  <si>
    <t>Natal;Campina Grande;Joao Pessoa</t>
  </si>
  <si>
    <t>Universidade Federal do Rio Grande do Norte;Universidade Federal de Campina Grande;Federal Institute of Paraiba (IFPB)</t>
  </si>
  <si>
    <t>60023857;60003709;114513356</t>
  </si>
  <si>
    <t>Silva J√∫nior P.F.</t>
  </si>
  <si>
    <t>Bioinspired transparent antenna for WLAN application in 5¬†GHz</t>
  </si>
  <si>
    <t>10.1002/mop.30853</t>
  </si>
  <si>
    <t>2-s2.0-85028064609</t>
  </si>
  <si>
    <t>['various l', 'rogers rt', 'respective bands', 'rectangular slot', 'radiation characteristics', 'fully cover', 'frequency bands', '82 db', '8 ghz', '8 db', '23 db', '17 db']</t>
  </si>
  <si>
    <t>CDMA | GSM and WLAN bands | hexa-band printed monopole antenna | LTE</t>
  </si>
  <si>
    <t>In this letter, a hexa-band printed monopole antenna composed of various L-shape radiating elements is presented for various wireless applications. The antenna is designed to fully cover the CDMA (870‚Äì890 MHz), GSM (900‚Äì1800 MHz), DCS (1710‚Äì1880 MHz), PCS (1900 MHz), LTE-E/LTE-D (2300‚Äì2800 MHz), and WLAN (2.45/5.8 GHz) frequency bands. The proposed antenna achieves a gain of 1.8 dB, 3.17 dB, 3.23 dB, and 5.82 dB at respective bands. Fabrication of the antenna is completed on Rogers RT-5880 high frequency laminate with a finite ground plane having a rectangular slot on the other side of the substrate. The antenna is realized via standard printed circuit board (PCB) technology and its performance is validated by measurements in terms of s-parameters and radiation characteristics.</t>
  </si>
  <si>
    <t>2816-2822</t>
  </si>
  <si>
    <t>60105585;60013183;60013183;60105585</t>
  </si>
  <si>
    <t>55960859100;35759800100;6603102319;7003723658</t>
  </si>
  <si>
    <t>Sethi, Waleed Tariq;Vettikalladi, Hamsakutty;Fathallah, Habib;Himdi, Mohamed</t>
  </si>
  <si>
    <t>Institut d‚Äô√âlectronique et des Technologies du num√©Rique;King Saud University</t>
  </si>
  <si>
    <t>60105585;60013183</t>
  </si>
  <si>
    <t>Hexa-band printed monopole antenna for wireless applications</t>
  </si>
  <si>
    <t>10.1002/mop.30830</t>
  </si>
  <si>
    <t>2-s2.0-85028067112</t>
  </si>
  <si>
    <t>['wimax services', 'proposed antenna', 'paper discusses', 'hybrid termination', 'experimental measurements', 'electrical length', 'discussed antennas', 'compact size', 'based antennas', 'antenna proves', 'antenna design']</t>
  </si>
  <si>
    <t>antenna | CRLH TL | meta-material | multiband antenna</t>
  </si>
  <si>
    <t>This paper discusses the properties of hybrid terminated metamaterial CRLH resonant antennas. The antenna proves that the hybrid termination can increase the electrical length of based antennas and hence it can increase the number of possible frequency bands at compact size. This is emphasized through developing a dual band hybrid termination CRLH cell antenna resonating at 2.4¬†GHz and 5.2¬†GHz. The antenna design and performance is compared to open/short circuit termination CRLH resonant antennas. All the discussed antennas in this paper have same compact size (21¬†√ó¬†31¬†mm2). An experimental measurements are carried out for the hybrid terminated CRLH resonant antenna as further validation. The proposed antenna can find possible applications in WiFi/WiMAX services.</t>
  </si>
  <si>
    <t>2721-2728</t>
  </si>
  <si>
    <t>Hybrid termination metamaterial CRLH resonant antennas: Analysis and design</t>
  </si>
  <si>
    <t>10.1002/mop.30816</t>
  </si>
  <si>
    <t>2-s2.0-85028069292</t>
  </si>
  <si>
    <t>114E494</t>
  </si>
  <si>
    <t>['… õ', 'reduce port', 'port excitation', 'lie exactly', 'impedance bandwidth', 'diversity applications', 'circular cut', '6 ghz']</t>
  </si>
  <si>
    <t>dual port antenna | orthogonal polarization | RF isolation | wide bandwidth</t>
  </si>
  <si>
    <t>In this article, design and implementation of a wide-band dual port monopole antenna based on single circular disc radiating element has been presented for Multi Input Multi Output (MIMO) configured 4G mobile and wireless communication systems. The proposed antenna uses a partial ground plane with two rectangular grooves which lie exactly below the respective 50 Œ© microstrip feeding lines in order to obtain enhanced antenna's impedance bandwidth of 2-6 GHz. A circular cut with 14 mm radius and centered at intersection of two partial rectangular ground planes is etched to reduce port to port RF coupling. The implemented dual port monopole antenna on 1.575 mm thick RT/Duroid 5880 substrate (with …õ = 2.2, tangent loss =.001) provides &gt;15 dB RF interport isolation for antenna's 10 dB impedance bandwidth of 2‚Äì6 GHz with measured gain variations of 2‚Äì6 dBi for each port excitation. In addition to interport isolation measurement for dual port antenna, the envelope correlation coefficient over the required frequency range has been calculated and plotted using S11, S22, and S21 measurement results to endorse the performance of dual port implemented antenna for diversity applications.</t>
  </si>
  <si>
    <t>2942-2949</t>
  </si>
  <si>
    <t>Dual port disc monopole antenna for wide-band MIMO-based wireless applications</t>
  </si>
  <si>
    <t>10.1002/mop.30843</t>
  </si>
  <si>
    <t>2-s2.0-85028069427</t>
  </si>
  <si>
    <t>['wireless link', 'two pairs', 'successfully realize', 'output radio', 'net bitrate', 'mode fiber', 'input multiple', 'fiber system', 'experimentally demonstrate', 'cassegrain antennas', '40m w', '2 gb']</t>
  </si>
  <si>
    <t>16-QAM | MIMO | radio-over-fiber | W-band</t>
  </si>
  <si>
    <t>We experimentally demonstrate a 2 √ó 2 Multiple-Input Multiple-Output radio-over-fiber system at W-band and successfully realize a single carrier 16 quadrature amplitude modulation transmission through 100 km single-mode fiber and 40m W-band wireless link with a net bitrate of 51.2 Gb/s. Two pairs of Cassegrain antennas are used in the wireless link, between which the isolation can be promised by adopting antenna polarization (H&amp;V) multiplexing.</t>
  </si>
  <si>
    <t>2870-2874</t>
  </si>
  <si>
    <t>57192157254;55682081900</t>
  </si>
  <si>
    <t>Wang, Kaihui;Yu, Jianjun</t>
  </si>
  <si>
    <t>Transmission of 51.2 Gb/s 16 QAM single carrier signal in a MIMO radio-over-fiber system at W-band</t>
  </si>
  <si>
    <t>10.1002/mop.30835</t>
  </si>
  <si>
    <t>2-s2.0-85028070715</t>
  </si>
  <si>
    <t>['wlan operations', 'present fourth', 'much higher', 'mobile network', 'mimo operation', 'mimo antennas', 'loop antennas', 'less ).', 'large number', 'input multi', 'heterogeneous networks', 'great challenge', 'dual inverted', 'channel capacity', 'band operation', 'antennas embedded', 'also calculated']</t>
  </si>
  <si>
    <t>8¬†√ó¬†8 MIMO | compact decoupled building blocks | dual-band MIMO antennas | fifth-generation (5G) smartphones | mobile antennas | multi-input multi-output (MIMO) antennas | smartphone antennas | wireless wide area network (WLAN) antennas</t>
  </si>
  <si>
    <t>With a large number of multi-input multi-output (MIMO) antennas embedded in the smartphone, much higher data throughput can be obtained for the smartphone in the MIMO operation. Furthermore, in order to be operational in heterogeneous networks, such as the mobile network and the wireless wide area network (WLAN), dual-band operation of the MIMO antennas is desirable. However, owing to very limited space available in the smartphone, it has been a great challenge to dispose more MIMO antennas therein, not to mention the dual-band MIMO antennas. To address this challenge, we present a compact decoupled 3.5/5.8¬†GHz (3400‚Äì3600/5725‚Äì5875¬†MHz) dual-band building block formed by dual inverted-F/loop antennas and its application for building eight dual-band MIMO antennas for the mobile and WLAN operations. Details of the dual-band building block and the fabricated eight MIMO antennas are described. The channel capacity of the eight MIMO antennas in an 8¬†√ó¬†8 MIMO system is also calculated and discussed. The obtained MIMO channel capacities are respectively about 37 and 42¬†bps/Hz in the 3.5 and 5.8¬†GHz bands, much higher than the present fourth-generation (4G) 2¬†√ó¬†2 MIMO capacity (about 10¬†bps/Hz or less). The proposed eight MIMO antennas will hence be promising for future smartphone applications, such as in the fifth-generation (5G) communications.</t>
  </si>
  <si>
    <t>2715-2721</t>
  </si>
  <si>
    <t>35460663000;57195434765;57195429589</t>
  </si>
  <si>
    <t>Wong, Kin Lu;Lin, Bo Wei;Li, B. Wei Yu</t>
  </si>
  <si>
    <t>Dual-band dual inverted-F/loop antennas as a compact decoupled building block for forming eight 3.5/5.8-GHz MIMO antennas in the future smartphone</t>
  </si>
  <si>
    <t>10.1002/mop.30811</t>
  </si>
  <si>
    <t>2-s2.0-85028076812</t>
  </si>
  <si>
    <t>['take advantage', 'radiation efficiency', 'proposed antenna', 'one capacitor', 'mobile terminals', 'mobile device', 'mimo uses', 'metal body', 'matching improvement', 'good matching', 'ends opened', 'diversity performances', 'directive pattern', 'compact volume', 'compact design', 'band broadening', 'antenna scheme', 'also provided']</t>
  </si>
  <si>
    <t>handset antennas | lumped element loadings | MIMO | miniaturized antennas | slot antennas</t>
  </si>
  <si>
    <t>A novel slot antenna configuration is proposed for applications on mobile terminals. The slot has both ends opened and can be placed on circuit board edges or incorporated with a handset's metal body. The antenna is loaded with one capacitor at the slot's opening and an inductor right next to the feed. Functions of loadings include size reduction, band broadening, and matching improvement. A compact design of 15¬†mm¬†√ó¬†5¬†mm is devised for dual-band WLAN uses. Simulated and measured results validate that good matching and radiation efficiency are achieved with moderately directive patterns in both bands. A two-antenna scheme is also provided for MIMO uses. A mobile device can take advantage of the proposed antenna's compact volume and directive pattern to achieve good isolation and diversity performances.</t>
  </si>
  <si>
    <t>2848-2855</t>
  </si>
  <si>
    <t>60027709;60027709;60027709</t>
  </si>
  <si>
    <t>57212663600;57192557492;15757742500</t>
  </si>
  <si>
    <t>Chang, Chih Kai;Yao, Chi Yuan;Liao, Wen Jiao</t>
  </si>
  <si>
    <t>Chang C.K.</t>
  </si>
  <si>
    <t>Dual-end opened slot antenna design for dual-band WLAN uses on handsets</t>
  </si>
  <si>
    <t>10.1002/mop.30833</t>
  </si>
  <si>
    <t>2-s2.0-85028079658</t>
  </si>
  <si>
    <t>2014JM8316</t>
  </si>
  <si>
    <t>['wider stop', 'stop band', 'simulated results', 'pass filter', 'maximum frequency', 'good agreement', 'central frequency', 'band low', '8 times', '5 %),']</t>
  </si>
  <si>
    <t>antenna | filter | miniaturization | wide stop-band</t>
  </si>
  <si>
    <t>In this letter, a filter antenna based on novel wide stop-band low-pass filter has been presented. The introduction of mushroom cell makes smaller structure and wider stop-band of the antenna. The filter antenna works in the frequency from 1.8 to 2¬†GHz (10.5%), and exhibits a good out-band rejection characteristic that the maximum frequency of the stop band is 13¬†GHz, which is 6.8 times of the central frequency. The measured results show a good agreement with simulated results.</t>
  </si>
  <si>
    <t>2934-2938</t>
  </si>
  <si>
    <t>57190739553;7202968260;57190869769;57190873700;56237287900</t>
  </si>
  <si>
    <t>Feng, Dan;Zhai, Huiqing;Xi, Lei;Zhang, Kedi;Yang, Dong</t>
  </si>
  <si>
    <t>A new filter antenna using improved stepped impedance hairpin resonator</t>
  </si>
  <si>
    <t>10.1002/mop.30847</t>
  </si>
  <si>
    <t>2-s2.0-85028081131</t>
  </si>
  <si>
    <t>['‚ àí15db', 'widely applicable', 'wave high', 'realized antenna', 'polymer substrate', 'paper demonstrates', 'lobe level', 'inkjet technology', 'homogeneous layer', 'high gain', 'excitation coefficients', 'elevation direction', 'center frequency', '200 nm']</t>
  </si>
  <si>
    <t>60 ghz | antenna | milimeterwave</t>
  </si>
  <si>
    <t>This paper demonstrates a mm-wave high-gain antenna design that is printed on a flexible polymer substrate using silver nanoparticles ranging from 50 to 200 nm in inkjet printing technology. Specifically, it shows that inkjet technology can leverage to fully fabricated antennas with this technology, where it provides both the characterization and preparation of an antenna. The initial fabrication problem addressed via ink formulation for printing a homogeneous layer with an excellent electrical conductivity. A planar series fed antenna array was analyzed by using the Transmission Line Model with tapering feed line structure. The excitation coefficients in both E and H planes follow a uniform aperture distribution. The realized antenna has 24 dBi gain, the side-lobe level of elevation direction at the center frequency is lower than ‚àí15dB. In combination with the planar antenna structure, polymer substrate, and inkjet printing enables the production of structures with high gain that are widely applicable for mm-wave wireless sensors and portable communication devices.</t>
  </si>
  <si>
    <t>2830-2835</t>
  </si>
  <si>
    <t>60005415;60005415</t>
  </si>
  <si>
    <t>36028884400;6701577028</t>
  </si>
  <si>
    <t>Pourahmadazar, J.;Denidni, Tayeb A.</t>
  </si>
  <si>
    <t>Pourahmadazar J.</t>
  </si>
  <si>
    <t>60 GHz antenna array for millimeter-wave wireless sensor devices using silver nanoparticles ink mounted on a flexible polymer substrate</t>
  </si>
  <si>
    <t>10.1002/mop.30834</t>
  </si>
  <si>
    <t>2-s2.0-85028087191</t>
  </si>
  <si>
    <t>['patch antenna', 'effective fabrication', 'duplexer applications', 'designed based', '88 ghz', '59 ghz']</t>
  </si>
  <si>
    <t>60 GHz band antennas | dual band microstrip antenna | duplexer antenna | millimetre-wave antenna</t>
  </si>
  <si>
    <t>A single patch dual band microstrip antenna has been presented for 60 GHz band (57.24‚Äì65.88 GHz) duplexer applications. The patch antenna is designed based on the size improvement method for cost-effective fabrication with printed circuit board etching process. The antenna is operated on two higher order orthogonal transverse modes to resonate and radiate at 59 GHz and 63.5 GHz frequencies. The simulations and measured return loss (S11/S22) and far-field radiation patterns results showed good agreement.</t>
  </si>
  <si>
    <t>2867-2870</t>
  </si>
  <si>
    <t>A dual band patch antenna designed with size improvement method for 60 GHz-band duplexer applications</t>
  </si>
  <si>
    <t>10.1002/mop.30836</t>
  </si>
  <si>
    <t>2-s2.0-85028088239</t>
  </si>
  <si>
    <t>['œ ≤', 'vitro formation', 'unique calcium', 'type complex', 'transmit calcium', 'terminal domains', 'tepidum results', 'tch .)', 'successful mutant', 'stabilised 3', 'spirilloxanthin found', 'spheroidene found', 'shifting increases', 'red switching', 'reaction centre', 'rba .)', 'progressively modifying', 'phototrophic bacteria', 'mesophilic species', 'lh1 polypeptides', 'lh1 antenna', 'latter enhancing', 'ion binding', 'full exchange', 'engineered calcium', 'data show', 'carotenoid specificity', 'bchls bound', 'activate calcium', '915 nm', '880 nm']</t>
  </si>
  <si>
    <t>Antenna complex | Calcium-ion binding | Protein engineering | Reaction centre | Rhodobacter sphaeroides | Thermochromatium tepidum</t>
  </si>
  <si>
    <t>The reaction centre-light harvesting 1 (RC-LH1) complex of Thermochromatium (Tch.) tepidum has a unique calcium-ion binding site that enhances thermal stability and red-shifts the absorption of LH1 from 880 nm to 915 nm in the presence of calcium-ions. The LH1 antenna of mesophilic species of phototrophic bacteria such as Rhodobacter (Rba.) sphaeroides does not possess such properties. We have engineered calcium-ion binding into the LH1 antenna of Rba. sphaeroides by progressively modifying the native LH1 polypeptides with sequences from Tch. tepidum. We show that acquisition of the C-terminal domains from LH1 Œ± and Œ≤ of Tch. tepidum is sufficient to activate calcium-ion binding and the extent of red-shifting increases with the proportion of Tch. tepidum sequence incorporated. However, full exchange of the LH1 polypeptides with those of Tch. tepidum results in misassembled core complexes. Isolated Œ± and Œ≤ polypeptides from our most successful mutant were reconstituted in vitro with BChl a to form an LH1-type complex, which was stabilised 3-fold by calcium-ions. Additionally, carotenoid specificity was changed from spheroidene found in Rba. sphaeroides to spirilloxanthin found in Tch. tepidum, with the latter enhancing in vitro formation of LH1. These data show that the C-terminal LH1 Œ±/Œ≤ domains of Tch. tepidum behave autonomously, and are able to transmit calcium-ion induced conformational changes to BChls bound to the rest of a foreign antenna complex. Thus, elements of foreign antenna complexes, such as calcium-ion binding and blue/red switching of absorption, can be ported into Rhodobacter sphaeroides using careful design processes.</t>
  </si>
  <si>
    <t>927-938</t>
  </si>
  <si>
    <t>60001881;60001881;60001881;60007363;60007363;60001881</t>
  </si>
  <si>
    <t>55351580900;55240401900;16319914000;6602856309;7003761706;57203953084</t>
  </si>
  <si>
    <t>Swainsbury, David J.K.;Martin, Elizabeth C.;Vasilev, Cvetelin;Parkes-Loach, Pamela S.;Loach, Paul A.;Neil Hunter, C.</t>
  </si>
  <si>
    <t>Evanston;Sheffield</t>
  </si>
  <si>
    <t>Northwestern University;The University of Sheffield</t>
  </si>
  <si>
    <t>60007363;60001881</t>
  </si>
  <si>
    <t>Swainsbury D.J.K.</t>
  </si>
  <si>
    <t>Engineering of a calcium-ion binding site into the RC-LH1-PufX complex of Rhodobacter sphaeroides to enable ion-dependent spectral red-shifting</t>
  </si>
  <si>
    <t>S0005272817301287</t>
  </si>
  <si>
    <t>10.1016/j.bbabio.2017.08.009</t>
  </si>
  <si>
    <t>2-s2.0-85028349620</t>
  </si>
  <si>
    <t>['results suggest', 'paper describes', 'multipath components', 'local optimization', 'initialize parameters', 'global search', 'doppler shift', 'comprehensive understanding', 'also apply']</t>
  </si>
  <si>
    <t>High-resolution parameter estimation | MIMO channel sounding measurements | Time-varying | V2V</t>
  </si>
  <si>
    <t>This paper describes a high-resolution parameter estimation algorithm applied to the vehicle-to-vehicle (V2V) multi-dimensional channel measurements. The algorithm, which is based on a maximum likelihood estimator, jointly estimates parameters of multipath components, such as time-of-arrival, direction of departure, direction of arrival, and Doppler shift. It serves to provide a comprehensive understanding of the V2V propagation channel. We propose computationally attractive methods to initialize parameters in the global search and evaluate key components in the local optimization. We also apply the algorithm to actual V2V channel measurement data. The results suggest an overall good performance of the estimator, where 80% of the snapshots have a diffuse power ratio less than 20% and the dominant specular paths match well with the environment and dynamics of the measurement.</t>
  </si>
  <si>
    <t>7264-7275</t>
  </si>
  <si>
    <t>60029311;60029311-60103936;60029311;60029311;60029311</t>
  </si>
  <si>
    <t>57205203725;24528813000;55322783800;39161969600;7006594890</t>
  </si>
  <si>
    <t>Wang, Rui;Renaudin, Olivier;Bas, C. Umit;Sangodoyin, Seun;Molisch, Andreas F.</t>
  </si>
  <si>
    <t>Vienna;Los Angeles</t>
  </si>
  <si>
    <t>Austrian Institute of Technology;University of Southern California</t>
  </si>
  <si>
    <t>60103936;60029311</t>
  </si>
  <si>
    <t>High-resolution parameter estimation for time-varying double directional V2V channel</t>
  </si>
  <si>
    <t>10.1109/TWC.2017.2744628</t>
  </si>
  <si>
    <t>2-s2.0-85028359044</t>
  </si>
  <si>
    <t>['traditional low', 'spectral efficiency', 'specific requirements', 'pilot contamination', 'output systems', 'optimal tilt', 'letter proposes', 'input multiple', 'gradient descent', 'first derived', 'concave function', 'complexity approach', 'based method', 'analysis demonstrates']</t>
  </si>
  <si>
    <t>Active antennas | adaptive antennas | antenna gain | MIMO systems | optimization methods</t>
  </si>
  <si>
    <t>This letter proposes an antenna tilt adaptation approach for multi-cell massive multiple-input multiple-output systems. The asymptotic spectral efficiency of the system with pilot contamination in the limit of the antennas is first derived. The analysis demonstrates that the spectral efficiency is a concave function of the tilts with some specific requirements being satisfied. As a result, a gradient descent-based method is proposed to approach the optimal tilt. Numerical results verify that the proposed approach performs better than a traditional low-complexity approach.</t>
  </si>
  <si>
    <t>Antenna Tilt Adaptation for Multi-Cell Massive MIMO Systems</t>
  </si>
  <si>
    <t>10.1109/LCOMM.2017.2741462</t>
  </si>
  <si>
    <t>2-s2.0-85028449132</t>
  </si>
  <si>
    <t>University of Kent</t>
  </si>
  <si>
    <t>ISS1617/48</t>
  </si>
  <si>
    <t>['volume reduction', 'two cases', 'technique employed', 'specific structures', 'resonant frequencies', 'reflection coefficient', 'radiation patterns', 'radiation pattern', 'printed parts', 'potential benefits', 'performance discussed', 'metal 3', 'mechanical strength', 'material used', 'initial design', 'first time', 'envisaged applications', 'designs based', 'complex features', 'binding material', 'antennas operate', 'aerospace sectors', 'additive manufacturing', '75 %.', '10 db']</t>
  </si>
  <si>
    <t>3-D printing (3-D P) fractal antenna | additive manufacturing (AM) | multiband antenna</t>
  </si>
  <si>
    <t>The use of additive manufacturing (AM) techniques for the fabrication of 3-D fractal monopole antennas is presented. The 3-D printing (3-D P) of 3-D designs based on the Sierpinski fractal concept is studied, and the performance discussed. The AM allows the fabrication of the complex features of these antennas. The specific structures, on the other hand, provide a reduction of the material used in AM compared with the equivalent nonfractal designs, in which two cases can be described by over 75%. This is the first time that 3-D fractals have been studied in terms of volume reduction and their potential benefits to AM of antennas. The first investigated antenna derives from the Sierspinki tetrahedron fractal shape. From this initial design, two new structures have been developed: the dual Sierpinksi fractal and the dual inverse Sierpinski fractal. The new designs offer improved matching and radiation pattern. All the antennas operate at 2.4 GHz used in Bluetooth and wireless LAN band. Furthermore, the final inverse fractal shape is able to cover both the 2.4- and 5.5-GHz WLAN frequencies with a reflection coefficient ( S 11) better than -10 dB, together with coverage at bands around 8 GHz. This ratio of resonant frequencies is achieved after a series of described design stages. The radiation patterns of the antennas are monopole-like at both bands. The AM technique employed is metal powder embinder printing where a binding material is jetted on a powder bed containing metal particles. Metal 3-D P is ideal for maintaining the mechanical strength of the structures. The envisaged applications are in the defense and aerospace sectors where high-value, lightweight, and mechanically robust antennas can be integrated with other 3-D printed parts. Transient simulations based on the finite integration technique compare well with measurements.</t>
  </si>
  <si>
    <t>1891-1898</t>
  </si>
  <si>
    <t>60010818;60010818;60010818;60112856;60112856</t>
  </si>
  <si>
    <t>56486900200;11142205000;7201840709;56432260000;57193455257</t>
  </si>
  <si>
    <t>Jun, Sung Yun;Sanz-Izquierdo, Benito;Parker, Edward A.;Bird, David;McClelland, Alan</t>
  </si>
  <si>
    <t>Manufacturing Considerations in the 3-D Printing of Fractal Antennas</t>
  </si>
  <si>
    <t>10.1109/TCPMT.2017.2730366</t>
  </si>
  <si>
    <t>2-s2.0-85028453092</t>
  </si>
  <si>
    <t>2013-056-RO</t>
  </si>
  <si>
    <t>['track clutter', 'topographic information', 'theoretical phase', 'surface cross', 'subsurface features', 'rs system', 'proposed method', 'primary interest', 'planetary scientists', 'planetary exploration', 'novel approach', 'multichannel systems', 'hardware complexity', 'exploits cross', 'difference estimation', 'clutter discrimination', 'channel rs', 'automatic techniques', 'approach uses', 'ancillary information', 'always available']</t>
  </si>
  <si>
    <t>Clutter | interferometry | planetary radar | radar sounder (RS)</t>
  </si>
  <si>
    <t>Surface cross-track clutter can corrupt both earth and planetary radar sounder (RS) observations preventing definitive interpretation of subsurface features, which are often of primary interest to geologists and planetary scientists. This clutter is usually identified either by manual or automatic techniques that require ancillary information about the topography of the surface, or by using multichannel RS systems with arrays of antennas. However, topographic information is not always available and multichannel systems are generally too massive and costly to mount on satellites for the planetary exploration. In this paper, we propose a novel approach to clutter discrimination that is independent of ancillary information and limits the hardware complexity of the RS system. This approach uses a two-channel RS and exploits cross-channel interferometric phase differences to discriminate the clutter. Our approach includes three main steps: 1) manual feature extraction and theoretical phase-difference estimation; 2) RS interferogram formation; and 3) comparison of theoretical and real phase difference distributions. The proposed method was validated on RS data acquired in Greenland and provides a proof of concept for the surface clutter discrimination using RS data.</t>
  </si>
  <si>
    <t>6128-6140</t>
  </si>
  <si>
    <t>60015986;60012708;60009037;60023539;60023539;60023539;60009037;60015986;60009037;60023539</t>
  </si>
  <si>
    <t>56520036600;54279389300;7102377874;26039085900;57188728694;14032532000;6601966716;7006892410;56634321000;7007027925</t>
  </si>
  <si>
    <t>Castelletti, Davide;Schroeder, Dustin M.;Hensley, Scott;Grima, Cyril;Ng, Gregory;Young, Duncan;Gim, Yonggyu;Bruzzone, Lorenzo;Moussessian, Alina;Blankenship, Don D.</t>
  </si>
  <si>
    <t>United States;Italy;United States;United States</t>
  </si>
  <si>
    <t>Austin;Trento;Palo Alto;Pasadena</t>
  </si>
  <si>
    <t>Jackson School of Geosciences;Universit√† di Trento;Stanford University;Jet Propulsion Laboratory</t>
  </si>
  <si>
    <t>60023539;60015986;60012708;60009037</t>
  </si>
  <si>
    <t>Castelletti D.</t>
  </si>
  <si>
    <t>An Interferometric Approach to Cross-Track Clutter Detection in Two-Channel VHF Radar Sounders</t>
  </si>
  <si>
    <t>10.1109/TGRS.2017.2721433</t>
  </si>
  <si>
    <t>2-s2.0-85028454143</t>
  </si>
  <si>
    <t>['transmitter antenna', 'system performance', 'sum rate', 'relay systems', 'relay number', 'positive correlations', 'obtained based', 'numerical results', 'noma scheme', 'negative correlation', 'form expressions', 'form expression', 'dominate factor', 'deterministic equivalent', 'derived expressions', 'conventional mimo', 'considered systems', 'combined massive', 'assisted noma']</t>
  </si>
  <si>
    <t>5G | Massive MIMO | MMSE-SIC | NOMA | Non-regenerative relay assisted systems</t>
  </si>
  <si>
    <t>The non-regenerative massive multi-input-multi-output (MIMO) non-orthogonal multiple access (NOMA) relay systems are introduced in this paper. The NOMA is invoked with a superposition coding technique at the transmitter and successive interference cancellation (SIC) technique at the receiver. In addition, a maximum mean square error-SIC receiver design is adopted. With the aid of deterministic equivalent and matrix analysis tools, a closed-form expression of the signal to interference plus noise ratio (SINR) is derived. To characterize the performance of the considered systems, closed-form expressions of the capacity and sum rate are further obtained based on the derived SINR expression. Insights from the derived analytical results demonstrate that the ratio between the transmitter antenna number and the relay number is a dominate factor of the system performance. Afterward, the correctness of the derived expressions are verified by the Monte Carlo simulations with numerical results. Simulation results also illustrate that: 1) the transmitter antenna, averaged power value, and user number display the positive correlations on the capacity and sum rate performances, whereas the relay number displays a negative correlation on the performance and 2) the combined massive-MIMO-NOMA scheme is capable of achieving higher capacity performance compared with the conventional MIMO-NOMA, relay-assisted NOMA, and massive-MIMO orthogonal multiple access (OMA) scheme.</t>
  </si>
  <si>
    <t>4777-4790</t>
  </si>
  <si>
    <t>60021227-60023462;60022109;60117772;60021227;60022109;60023462</t>
  </si>
  <si>
    <t>56561971600;56454483900;8335376300;55509001000;6603561059;7406979759</t>
  </si>
  <si>
    <t>Zhang, Di;Liu, Yuanwei;Ding, Zhiguo;Zhou, Zhenyu;Nallanathan, Arumugam;Sato, Takuro</t>
  </si>
  <si>
    <t>United Kingdom;Japan;United Kingdom;China</t>
  </si>
  <si>
    <t>Lancaster;Tokyo;London;Beijing</t>
  </si>
  <si>
    <t>School of Computing and Communications, Lancaster University;Waseda University;Queen Mary University of London;North China Electric Power University</t>
  </si>
  <si>
    <t>60117772;60023462;60022109;60021227</t>
  </si>
  <si>
    <t>Performance Analysis of Non-Regenerative Massive-MIMO-NOMA Relay Systems for 5G</t>
  </si>
  <si>
    <t>10.1109/TCOMM.2017.2739728</t>
  </si>
  <si>
    <t>2-s2.0-85028456037</t>
  </si>
  <si>
    <t>['thus enabling', 'spectral efficiency', 'spatial multiplexing', 'spatial lobes', 'single architecture', 'simulations using', 'mmwave frequencies', 'mmwave channels', 'mimo transmission', 'millimeter wave', 'july 2016', 'input multiple', 'indicated formation', 'ghz ultra', 'closely spaced', 'arrival even', 'array spacing', 'antenna array', 'advantageous feature', '16 wavelengths', '1 bits']</t>
  </si>
  <si>
    <t>5G | arrays | beamforming | mmWave | spatial multiplexing | SU-MIMO</t>
  </si>
  <si>
    <t>Multiple-input multiple-output (MIMO) spatial multiplexing and beamforming are regarded as key technology enablers for the fifth-generation (5G) millimeter wave (mmWave) mobile radio services. Spatial multiplexing requires sufficiently separated and incoherent antenna array elements, while in the case of beamforming, the antenna array elements need to be coherent and closely spaced. Extensive 28-, 60-, and 73-GHz ultra-wideband propagation measurements in cities of New York City and Austin have indicated formation of two or more spatial lobes for the angles-of-departure and angles-of-arrival even for line-of-sight (LOS) transmission, which is an advantageous feature of mmWave channels, indicating that the transmitting and receiving array antenna elements can be co-located, thus enabling a single architecture for both spatial multiplexing and beamforming. In this paper, a two-level beamforming architecture for uniform linear arrays is proposed that leverages the formation of these spatial lobes. The antenna array is composed of sub-arrays, and the impact of sub-array spacing on the spectral efficiency is investigated through simulations using a channel simulator named NYUSIM developed based on extensive measured data at mmWave frequencies. Simulation results indicate spectral efficiencies of 18.5-28.1 bits/s/Hz with a sub-array spacing of 16 wavelengths for an outdoor mmWave urban LOS channel. The spectral efficiencies obtained are for single-user (SU) MIMO transmission at the recently allocated 5G carrier frequencies in July 2016. The method and results in this paper are useful for designing antenna array architectures for 5G wireless systems.</t>
  </si>
  <si>
    <t>9972-9985</t>
  </si>
  <si>
    <t>60026116-60022148;60108318;60108318;60022148</t>
  </si>
  <si>
    <t>15923150600;54883858600;7006091503;6603720155</t>
  </si>
  <si>
    <t>Lota, Jaswinder;Sun, Shu;Rappaport, Theodore S.;Demosthenous, Andreas</t>
  </si>
  <si>
    <t>United States;United Kingdom;United Kingdom</t>
  </si>
  <si>
    <t>New York;London;London</t>
  </si>
  <si>
    <t>NYU Tandon School of Engineering;University of East London;University College London</t>
  </si>
  <si>
    <t>60108318;60026116;60022148</t>
  </si>
  <si>
    <t>Lota J.</t>
  </si>
  <si>
    <t>5G uniform linear arrays with beamforming and spatial multiplexing at 28, 37, 64, and 71 GHz for outdoor urban communication: A two-level approach</t>
  </si>
  <si>
    <t>10.1109/TVT.2017.2741260</t>
  </si>
  <si>
    <t>2-s2.0-85028458994</t>
  </si>
  <si>
    <t>['spatial modulation', 'simulation results', 'phase constellation', 'performance degradation', 'new space', 'loop transmission', 'db gain', 'conventional sm', 'antenna grouping', '3 compared']</t>
  </si>
  <si>
    <t>analog precoding | Multiple-input multiple-output (MIMO) | spatial modulation | spatially correlated channel</t>
  </si>
  <si>
    <t>We design a spatial modulation (SM) scheme for spatially correlated channels under the constraints of a single radio frequency chain transmitter and open-loop transmission. To alleviate the performance degradation of the conventional SM in highly correlated channels, the proposed SM scheme adopts the antenna grouping and a new space-phase constellation, which is designed by considering the phase-only constraint and received symbol distance in fully correlated channels. In the simulation results, the proposed scheme achieves about 2.5-dB gain at bit error rate of 10-3 compared with the conventional SM in highly correlated channels.</t>
  </si>
  <si>
    <t>60016912;60003780;60016912</t>
  </si>
  <si>
    <t>56369691600;35273067400;8389894300</t>
  </si>
  <si>
    <t>Ahn, Yongjin;Noh, Hoondong;Lee, Chungyong</t>
  </si>
  <si>
    <t>Yonsei University;Samsung Electronics Co. Ltd.</t>
  </si>
  <si>
    <t>60016912;60003780</t>
  </si>
  <si>
    <t>Ahn Y.</t>
  </si>
  <si>
    <t>A spatial modulation with space-phase constellation for spatially correlated channels</t>
  </si>
  <si>
    <t>10.1109/LCOMM.2017.2740921</t>
  </si>
  <si>
    <t>2-s2.0-85028460067</t>
  </si>
  <si>
    <t>['tightness depending', 'tightly approximate', 'standard method', 'random variables', 'ppp characteristics', 'numerical integrations', 'linear combination', 'interference ratios', 'exact ppp', 'core models', 'comparison purpose', 'become analytically', 'based results', 'based model', 'alternate approach', 'also shown', 'also presented']</t>
  </si>
  <si>
    <t>correlation | interference | mixture distribution | Poisson point process | SIR joint CCDF</t>
  </si>
  <si>
    <t>As the interference in PPP-based wireless networks exhibit spatial correlation, any joint analysis involving multiple spatial points either end up with numerical integrations over R-2 or become analytically too intractable. To tackle these issues, we present an alternate approach which not only offers a simpler analytical structure, but also closely mimics the PPP characteristics. This approach at its core models the correlated interferences using a correlation framework constructed using random variable mixtures. In addition, a correlation framework based on the more standard method of linear combination of random variables is also presented for comparison purpose. The performance of these models is studied by deriving the joint complementary cumulative distribution function of signal-to-interference ratios at N arbitrary points. The plots are found to tightly approximate the exact PPP-based results, with the tightness depending on the values of Œªp (interferer intensity), Œ±: (path loss exponent), and N. The applicability of the mixture-based model is also shown for a multi-antennae MRC receiver where only major derivation steps that simplify the outage probability analysis are shown.</t>
  </si>
  <si>
    <t>2496-2499</t>
  </si>
  <si>
    <t>Ghosh, Arindam</t>
  </si>
  <si>
    <t>Centre For Development Of Telematics, Bangalore</t>
  </si>
  <si>
    <t>Mixture-based modeling of spatially correlated interference in a poisson field of interferers</t>
  </si>
  <si>
    <t>10.1109/LCOMM.2017.2740922</t>
  </si>
  <si>
    <t>2-s2.0-85028460139</t>
  </si>
  <si>
    <t>['valuable insights', 'secrecy performance', 'output systems', 'novel expressions', 'noise ratio', 'input multiple', 'high signal', 'explicit expressions', 'carlo simulation', 'asymptotic sop']</t>
  </si>
  <si>
    <t>Average secrecy rate | maximum ratio combining | PHY security | Œ∫-Œº fading</t>
  </si>
  <si>
    <t>In this letter, the secrecy performance of single-input multiple-output systems over the generalized Œ∫-Œº fading channels is analyzed. Novel expressions for the average secrecy capacity and the secure outage probability (SOP) are derived. Moreover, simple and explicit expressions of the asymptotic SOP at high signal-to-noise ratio are given in an effort to gain some valuable insights on how various system parameters affect the secrecy performance. The proposed mathematical analysis is compared with Monte-Carlo simulation to verify the accuracy of the derivation.</t>
  </si>
  <si>
    <t>2544-2547</t>
  </si>
  <si>
    <t>60016218;60033154</t>
  </si>
  <si>
    <t>24780833900;6603788371</t>
  </si>
  <si>
    <t>Moualeu, Jules M.;Hamouda, Walaa</t>
  </si>
  <si>
    <t>Canada;South Africa</t>
  </si>
  <si>
    <t>Montreal;Johannesburg</t>
  </si>
  <si>
    <t>Concordia University;University of the Witwatersrand, Johannesburg</t>
  </si>
  <si>
    <t>60033154;60016218</t>
  </si>
  <si>
    <t>Moualeu J.</t>
  </si>
  <si>
    <t>On the secrecy performance analysis of SIMO Systems over Œ∫-Œº Fading channels</t>
  </si>
  <si>
    <t>10.1109/LCOMM.2017.2741458</t>
  </si>
  <si>
    <t>2-s2.0-85028466460</t>
  </si>
  <si>
    <t>['updated recursively', 'turbo decoder', 'soft detection', 'second stage', 'recursive algorithm', 'readily concatenated', 'ql decomposition', 'proposed detector', 'output nature', 'orthogonal matrix', 'one manner', 'null space', 'interchannel interference', 'input soft', 'gsm system', 'gsm signal', 'gsm channel', 'gsm ),', 'first stage', 'complexity analysis', 'branch metrics', 'active antennas']</t>
  </si>
  <si>
    <t>Maximum-likelihood (ML) detection | MIMO systems | Spatial modulation | Sphere decoding (SD) | Turbo decoder</t>
  </si>
  <si>
    <t>Due to the interchannel interference and the varying active antennas in generalized spatial modulation (GSM), it is challenging to detect the transmitted data effectively while imposing low computational burden to the receiver. In this paper, we propose a novel algorithm based on the K-best sphere decoding for the soft detection of the GSM signal, which performs the breadth-first tree search in two stages sequentially. By exploiting the null space of the GSM channel, the inactive antenna searching is carried out antennawise in the first stage, in which a recursive algorithm for updating the QL decomposition (a decomposition of a matrix into a product of an orthogonal matrix and a lower triangular matrix) is proposed to calculate the branch metrics and an effective examination scheme is developed to prune those illegal or repetitive child nodes. Based on the available QL decomposition structure that has been updated recursively during the first stage, the second stage of the proposed detector is then readily concatenated to search for the modulated symbols carried on the active antennas in a one-by-one manner. Moreover, owing to the soft-input soft-output nature, the proposed detector can be applied in a turbo decoder for a coded GSM system. Both complexity analysis and simulation results corroborate the superiority of the proposed soft detector for the GSM system.</t>
  </si>
  <si>
    <t>4803-4816</t>
  </si>
  <si>
    <t>60024542;60024542;60024542;60005244-60024542;60024542;60024542</t>
  </si>
  <si>
    <t>56026053300;57191194745;7404907683;55999185300;7006147539;56822163500</t>
  </si>
  <si>
    <t>Zheng, Beixiong;Wen, Miaowen;Chen, Fangjiong;Huang, Nuo;Ji, Fei;Yu, Hua</t>
  </si>
  <si>
    <t>Guangzhou;Nanjing</t>
  </si>
  <si>
    <t>South China University of Technology;Southeast University</t>
  </si>
  <si>
    <t>60024542;60005244</t>
  </si>
  <si>
    <t>The K-Best Sphere Decoding for Soft Detection of Generalized Spatial Modulation</t>
  </si>
  <si>
    <t>10.1109/TCOMM.2017.2740935</t>
  </si>
  <si>
    <t>2-s2.0-85028473175</t>
  </si>
  <si>
    <t>NPRP8-052-2-029</t>
  </si>
  <si>
    <t>['wiretap channel', 'unknown eve', 'unknown eavesdropper', 'strong secrecy', 'scenario considered', 'recent studies', 'nonlinear fashion', 'noise ratio', 'legitimate receiver', 'input singleoutput', 'finite signal', 'coding strategy', 'channel capacity', 'bob channel', 'bob ).', 'also show', 'achievable sdof']</t>
  </si>
  <si>
    <t>MISO wiretap channel | Physical layer security | Secure degrees-of-freedom | Strong secrecy | Unknown eavesdropper</t>
  </si>
  <si>
    <t>In this paper, we study the achievable secure degrees-of-freedom (sdof) for the multiple-input singleoutput (MISO) wiretap channel with an unknown eavesdropper. It is assumed that the eavesdropper's (Eve's) channel state information (CSI) is unknown to the transmitter (Alice) and legitimate receiver (Bob). Recent studies have shown that the achievable sdof in the sense of strong secrecy is zero when Eve's number of antennas is equal to or more than Bob's number of antennas, which is the scenario considered in this paper. To this end, we propose a novel precoding technique and a coding strategy that together achieve full sdof in the sense of strong secrecy without knowing Eve's CSI and without using artificial noise. The proposed precoding method uses the CSI of the Alice-Bob channel in a nonlinear fashion, which makes the transmitted symbols undecodable at Eve. The proposed coding scheme is based on the channel resolvability concept and ensures strong secrecy. Achieving full sdof with an unknown Eve's CSI is significant, because it is contrary to what is believed about the achievable sdof for the MISO wiretap channel in the sense of strong secrecy. We also show that the proposed scheme achieves near Alice-Bob's channel capacity in the sense of strong secrecy with a probability approaching one at finite signal-to-noise ratio.</t>
  </si>
  <si>
    <t>7066-7079</t>
  </si>
  <si>
    <t>60033154;60072753;60116756</t>
  </si>
  <si>
    <t>55878530800;57203049570;6603706480</t>
  </si>
  <si>
    <t>Chraiti, Mohaned;Ghrayeb, Ali;Assi, Chadi</t>
  </si>
  <si>
    <t>Canada;Qatar;Canada</t>
  </si>
  <si>
    <t>Montreal;Doha;Montreal</t>
  </si>
  <si>
    <t>Concordia Institute for Information Systems Engineering;Texas A&amp;M University at Qatar;Concordia University</t>
  </si>
  <si>
    <t>60116756;60072753;60033154</t>
  </si>
  <si>
    <t>Chraiti M.</t>
  </si>
  <si>
    <t>Achieving full secure degrees-of-freedom for the MISO wiretap channel with an unknown eavesdropper</t>
  </si>
  <si>
    <t>10.1109/TWC.2017.2738638</t>
  </si>
  <si>
    <t>2-s2.0-85028474151</t>
  </si>
  <si>
    <t>15H02252</t>
  </si>
  <si>
    <t>['upper bound', 'transmitted symbols', 'transmitted streams', 'taking advantage', 'soav optimization', 'receive antennas', 'proposed scheme', 'objective function', 'mimo detector', 'massive multiple', 'joint detection', 'iteratively updated', 'iterative approach', 'input multiple', 'decoding scheme', 'conventional schemes', 'channel decoder', 'called sum', 'also propose']</t>
  </si>
  <si>
    <t>Massive MIMO | Overloaded MIMO | Proximal splitting methods | Restricted isometry property | Sum-of-absolute-value optimization</t>
  </si>
  <si>
    <t>This paper proposes signal detection schemes for massive multiple-input multiple-output (MIMO) systems, where the number of receive antennas is less than that of transmitted streams. Assuming practical baseband digital modulation and taking advantage of the discreteness of transmitted symbols, we formulate the signal detection problem as a convex optimization problem, called sum-of-absolute-value (SOAV) optimization. Moreover, we extend the SOAV optimization into the weighted-SOAV (W-SOAV) optimization and propose an iterative approach to solve the W-SOAV optimization with updating the weights in the objective function. Furthermore, for coded MIMO systems, we also propose a joint detection and decoding scheme, where log likelihood ratios of transmitted symbols are iteratively updated between the MIMO detector and the channel decoder. In addition, a theoretical performance analysis is provided in terms of the upper bound of the size of the estimation error obtained with the W-SOAV optimization. Simulation results show that the bit error rate performance of the proposed scheme is better than that of conventional schemes, especially in large-scale overloaded MIMO systems.</t>
  </si>
  <si>
    <t>7080-7091</t>
  </si>
  <si>
    <t>60011001;60024322</t>
  </si>
  <si>
    <t>57188998478;57199646261</t>
  </si>
  <si>
    <t>Hayakawa, Ryo;Hayashi, Kazunori</t>
  </si>
  <si>
    <t>Suita;Kyoto</t>
  </si>
  <si>
    <t>Osaka University;Kyoto University</t>
  </si>
  <si>
    <t>60024322;60011001</t>
  </si>
  <si>
    <t>Hayakawa R.</t>
  </si>
  <si>
    <t>Convex optimization-based signal detection for massive overloaded MIMO systems</t>
  </si>
  <si>
    <t>10.1109/TWC.2017.2739140</t>
  </si>
  <si>
    <t>2-s2.0-85028509928</t>
  </si>
  <si>
    <t>['users operate', 'uplink transmission', 'two scenarios', 'transmit sides', 'silence periods', 'reconfigurable antennas', 'proposed scheme', 'preset modes', 'natural variant', 'linear degrees', 'key concept', 'interference signals', 'fd bs', 'existing self', 'duplex mode', 'downlink users', 'different assumptions', 'csit model', 'cellular network', 'base station', 'also provide', 'also develop']</t>
  </si>
  <si>
    <t>Cellular network | Degrees of freedom | Full-duplex radio | Interference management | Reconfigurable antenna</t>
  </si>
  <si>
    <t>In this paper, we characterize the linear degrees of freedom (DoF) of a cellular network in which the base station (BS) operates in a full-duplex (FD) mode and the users operate in a half-duplex mode. We assume that the BS and the users are equipped with reconfigurable antennas which can be switched between their preset modes. We consider two practical scenarios for different assumptions on channel state information at the transmit sides (CSIT), referred to as no CSIT and partial CSIT models. To derive the inner-bounds for two scenarios, we propose a new achievable scheme which enables interference alignment between uplink and downlink interference signals at each user via preset mode switching of reconfigurable antennas. The key concept of our scheme is to align the interference signals of uplink transmission at the downlink users, through the identical preset mode pattern over the multiple of downlink transmission periods and silence periods of the BS. We also develop an outer-bound on the linear sum DoF of the cellular network for the no CSIT model, which matches up with the inner-bound. Moreover, we also provide a natural variant of the proposed scheme when considering residual self-interference at the FD BS, which can alleviate the shortcoming of the existing self-interference cancellation techniques.</t>
  </si>
  <si>
    <t>7195-7206</t>
  </si>
  <si>
    <t>57198825214;36009462000;57195530094</t>
  </si>
  <si>
    <t>Yang, Heecheol;Shin, Wonjae;Lee, Jungwoo</t>
  </si>
  <si>
    <t>Linear Degrees of Freedom of Full-Duplex Cellular Networks With Reconfigurable Antennas</t>
  </si>
  <si>
    <t>10.1109/TWC.2017.2741489</t>
  </si>
  <si>
    <t>2-s2.0-85028510520</t>
  </si>
  <si>
    <t>D010201</t>
  </si>
  <si>
    <t>['targeted modes', 'synthetically considering', 'structural system', 'solution process', 'sensors located', 'sensor placement', 'numerical example', 'nearby positions', 'mentioned performances', 'genetic algorithm', 'firstly considered', 'deployable mechanisms', 'clearly demonstrated', 'advanced system']</t>
  </si>
  <si>
    <t>Effective independence method | Effective interval index | Genetic algorithm | Optimal sensor placement | Reliability | Space solar power satellite</t>
  </si>
  <si>
    <t>The concept of space solar power satellite (SSPS) is an advanced system for collecting solar energy in space and transmitting it wirelessly to earth. However, due to the long service life, in-orbit damage may occur in the structural system of SSPS. Therefore, sensor placement layouts for structural health monitoring should be firstly considered in this concept. In this paper, based on genetic algorithm, an optimal sensor placement method for deployable antenna module health monitoring in SSPS is proposed. According to the characteristics of the deployable antenna module, the designs of sensor placement are listed. Furthermore, based on effective independence method and effective interval index, a combined fitness function is defined to maximize linear independence in targeted modes while simultaneously avoiding redundant information at nearby positions. In addition, by considering the reliability of sensors located at deployable mechanisms, another fitness function is constituted. Moreover, the solution process of optimal sensor placement by using genetic algorithm is clearly demonstrated. At last, a numerical example about the sensor placement layout in a deployable antenna module of SSPS is presented, which by synthetically considering all the above mentioned performances. All results can illustrate the effectiveness and feasibility of the proposed sensor placement method in SSPS.</t>
  </si>
  <si>
    <t>60102437;60102437;60102437;60102437;60102437;60102437</t>
  </si>
  <si>
    <t>56373914400;55491232700;56373979400;57191381740;57061083100;7402838666</t>
  </si>
  <si>
    <t>Yang, Chen;Zhang, Xuepan;Huang, Xiaoqi;Cheng, Zheng Ai;Zhang, Xinghua;Hou, Xinbin</t>
  </si>
  <si>
    <t>Optimal sensor placement for deployable antenna module health monitoring in SSPS using genetic algorithm</t>
  </si>
  <si>
    <t>S0094576517309256</t>
  </si>
  <si>
    <t>10.1016/j.actaastro.2017.08.025</t>
  </si>
  <si>
    <t>2-s2.0-85028528405</t>
  </si>
  <si>
    <t>['wireless energy', 'tight since', 'semidefinite relaxation', 'semidefinite programs', 'proposed schemes', 'procedure approaches', 'practical scenario', 'potential eavesdroppers', 'performance comparison', 'numerical results', 'jointly optimizing', 'information receiver', 'information beamforming', 'idle users', 'harvest energy', 'efficiently solved', 'convex problem', 'constrained full', 'always exists', 'also developed', '), powered']</t>
  </si>
  <si>
    <t>full-duplex (FD) | physical (PHY) layer security | robust beamforming | Wireless powered communication (WPC)</t>
  </si>
  <si>
    <t>In this paper, we study a multiuser wireless powered communication system, where an energy-constrained full-duplex information transmitter (IT), powered by wireless energy from a dedicated energy transmitter (ET), intends to send confidential information to the information receiver (IR) in the presence of multiple idle users that could be the potential eavesdroppers. In the practical scenario of imperfect channel state information and assuming that the idle users need to harvest energy from the ET, we aim to maximize the worst-case secrecy rate at the IR by jointly optimizing the transmit covariance matrix at the ET as well as the information beamforming and artificial noise covariance at the IT, subject to their individual transmit power constraints and the minimum required power transferred to the idle users. We employ the semidefinite relaxation (SDR) and extended S-procedure approaches to transform the original nonconvex optimization problem into convex problem, which can be efficiently solved by solving a sequence of semidefinite programs. Furthermore, we show that the SDR is tight since there always exists a rank-one optimal solution. For performance comparison, two heuristic schemes for ease of implementation are also developed. Numerical results are presented to show the effectiveness of our proposed schemes.</t>
  </si>
  <si>
    <t>10055-10069</t>
  </si>
  <si>
    <t>60009400;60009400;60017161;60005244;60009400;60004227</t>
  </si>
  <si>
    <t>55707459500;7405918306;36976852800;56123386400;57195519499;35233022800</t>
  </si>
  <si>
    <t>Wu, Wei;Wang, Baoyun;Zeng, Yong;Zhang, Haiyang;Yang, Zhenxing;Deng, Zhixiang</t>
  </si>
  <si>
    <t>Singapore City;Nanjing;Nanjing;Changzhou</t>
  </si>
  <si>
    <t>National University of Singapore;Nanjing University of Post and TeleCommunications;Southeast University;Hohai University Changzhou</t>
  </si>
  <si>
    <t>60017161;60009400;60005244;60004227</t>
  </si>
  <si>
    <t>Robust secure beamforming for wireless powered full-duplex systems with self-energy recycling</t>
  </si>
  <si>
    <t>10.1109/TVT.2017.2744982</t>
  </si>
  <si>
    <t>2-s2.0-85028567174</t>
  </si>
  <si>
    <t>['unifying strategy', 'transmitting antennas', 'transmit beamforming', 'tackle interference', 'strategy based', 'saturation issue', 'rs ),', 'rates saturate', 'proposed strategy', 'overloaded scenarios', 'messages intended', 'growing low', 'group interference', 'explicitly focus', 'dof analysis', 'designated part', 'degraded part', 'degraded beamforming', 'analysis unveiling', 'achieving max']</t>
  </si>
  <si>
    <t>Downlink beamforming | Overloaded transmission | Physical layer multicasting | Rate-splitting | WMMSE approach</t>
  </si>
  <si>
    <t>In this paper, we consider the problem of achieving max-min fairness amongst multiple co-channel multicast groups through transmit beamforming. We explicitly focus on overloaded scenarios in which the number of transmitting antennas is insufficient to neutralize all inter-group interference. Such scenarios are becoming increasingly relevant in the light of growing low-latency content delivery demands, and also commonly appear in multibeam satellite systems. We derive performance limits of classical beamforming strategies using degrees of freedom (DoF) analysis unveiling their limitations; for example, rates saturate in overloaded scenarios due to inter-group interference. To tackle interference, we propose a strategy based on degraded beamforming and successive interference cancellation. While the degraded strategy resolves the rate-saturation issue, this comes at a price of sacrificing all spatial multiplexing gains. This motivates the development of a unifying strategy that combines the benefits of the two previous strategies. We propose a beamforming strategy based on rate-splitting (RS), which divides the messages intended to each group into a degraded part and a designated part, and transmits a superposition of both degraded and designated beamformed streams. The superiority of the proposed strategy is demonstrated through DoF analysis. Finally, we solve the RS beamforming design problem and demonstrate significant performance gains through simulations.</t>
  </si>
  <si>
    <t>7276-7289</t>
  </si>
  <si>
    <t>55744377300;6602876632</t>
  </si>
  <si>
    <t>Joudeh, Hamdi;Clerckx, Bruno</t>
  </si>
  <si>
    <t>Joudeh H.</t>
  </si>
  <si>
    <t>Rate-splitting for max-min fair multigroup multicast beamforming in overloaded systems</t>
  </si>
  <si>
    <t>10.1109/TWC.2017.2744629</t>
  </si>
  <si>
    <t>2-s2.0-85028689906</t>
  </si>
  <si>
    <t>AST-1506297</t>
  </si>
  <si>
    <t>['varying network', 'update times', 'uav association', 'transmit power', 'time instant', 'time instances', 'stationary case', 'proposed approach', 'optimal uavs', 'novel framework', 'jointly optimizing', 'iot devices', 'inherent tradeoff', 'increased mobility', 'higher number', 'ground internet', 'efficient deployment', 'dynamically serve', 'collect data', 'activation process', '3d placement']</t>
  </si>
  <si>
    <t>energy efficiency | Internet of Things | optimization | reliability | UAV | uplink</t>
  </si>
  <si>
    <t>In this paper, the efficient deployment and mobility of multiple unmanned aerial vehicles (UAVs), used as aerial base stations to collect data from ground Internet of Things (IoT) devices, are investigated. In particular, to enable reliable uplink communications for the IoT devices with a minimum total transmit power, a novel framework is proposed for jointly optimizing the 3D placement and the mobility of the UAVs, device-UAV association, and uplink power control. First, given the locations of active IoT devices at each time instant, the optimal UAVs' locations and associations are determined. Next, to dynamically serve the IoT devices in a time-varying network, the optimal mobility patterns of the UAVs are analyzed. To this end, based on the activation process of the IoT devices, the time instances at which the UAVs must update their locations are derived. Moreover, the optimal 3D trajectory of each UAV is obtained in a way that the total energy used for the mobility of the UAVs is minimized while serving the IoT devices. Simulation results show that, using the proposed approach, the total-transmit power of the IoT devices is reduced by 45% compared with a case, in which stationary aerial base stations are deployed. In addition, the proposed approach can yield a maximum of 28% enhanced system reliability compared with the stationary case. The results also reveal an inherent tradeoff between the number of update times, the mobility of the UAVs, and the transmit power of the IoT devices. In essence, a higher number of updates can lead to lower transmit powers for the IoT devices at the cost of an increased mobility for the UAVs.</t>
  </si>
  <si>
    <t>7574-7589</t>
  </si>
  <si>
    <t>60027090;60027090;60001738-60001873;118481514-60106017</t>
  </si>
  <si>
    <t>57189034814;57203259001;23007914800;35588784300</t>
  </si>
  <si>
    <t>Mozaffari, Mohammad;Saad, Walid;Bennis, Mehdi;Debbah, M√©rouane</t>
  </si>
  <si>
    <t>France;United States;South Korea;Finland;France</t>
  </si>
  <si>
    <t>Saint-Aubin;Blacksburg;Seoul;Oulu;Paris</t>
  </si>
  <si>
    <t>Universite Paris-Saclay;Virginia Polytechnic Institute and State University;Kyung Hee University;Centre for Wireless Communications;Huawei France Research and Development</t>
  </si>
  <si>
    <t>60106017;60027090;60001873;60001738;118481514</t>
  </si>
  <si>
    <t>Mozaffari M.</t>
  </si>
  <si>
    <t>Mobile Unmanned Aerial Vehicles (UAVs) for Energy-Efficient Internet of Things Communications</t>
  </si>
  <si>
    <t>10.1109/TWC.2017.2751045</t>
  </si>
  <si>
    <t>2-s2.0-85028703818</t>
  </si>
  <si>
    <t>['timing jitter', 'thz tone', 'starting time', 'shaping technique', 'radiated pulses', 'radiated power', 'radiated efficiency', 'peak pulse', 'increase dc', 'impulse architecture', 'half maximum', 'ghz 3', 'ghz 10', 'demonstrated based', 'db bw', 'db bandwidth', 'custom femtosecond', 'comb spectrum', 'characterized using', 'broadband 0', '6 mw', '4 cm', '270 fs', '22 db', '2 hz', '2 dbm', '160 ghz', '1 thz']</t>
  </si>
  <si>
    <t>BiCMOS | direct digital-to-impulse (D2I) | integrated circuits | on-chip antenna | ON/OFF impulse-shaping technique | picosecond | pulse | SiGe | silicon | terahertz (THz)</t>
  </si>
  <si>
    <t>Broadband 0.03-1.1 THz signal generation and radiation are demonstrated based on an oscillator-free direct digital-to-impulse architecture with a 1.9-ps full width at half maximum and 130-GHz 3-dB bandwidth (BW) (200-GHz 10-dB BW) centered at 160 GHz. The radiated pulse achieves a peak pulse effective isotropic-radiated power of 19.2 dBm and peak pulse-radiated power of 2.6 mW. An ON/OFF impulse-shaping technique is introduced and implemented to suppress undesired ringing and to increase dc-to-radiated efficiency. The frequency-comb spectrum of the radiated pulse train with 5.2-GHz repetition rate is measured up to 1.1 THz. At a distance of 4 cm, the measured received SNR at 1 and 1.1 THz is 28 and 22 dB, respectively. A 1.1-THz tone is measured with a 10-dB spectral width of 2 Hz, demonstrating an extremely narrow spectral line width (two parts per trillion). Time-domain picosecond pulses are characterized using a custom femtosecond-laser-based terahertz time-domain spectroscopy system. Coherent spatial combining from two widely spaced chips is demonstrated. It is shown that the starting time of the radiated pulses is locked to the edge of the input digital trigger with a timing jitter of 270 fs. The chip is fabricated in a 130-nm SiGe BiCMOS process technology.</t>
  </si>
  <si>
    <t>2905-2919</t>
  </si>
  <si>
    <t>56298049000;15724514600</t>
  </si>
  <si>
    <t>Assefzadeh, M. Mahdi;Babakhani, Aydin</t>
  </si>
  <si>
    <t>Assefzadeh M.</t>
  </si>
  <si>
    <t>Broadband Oscillator-Free THz Pulse Generation and Radiation Based on Direct Digital-to-Impulse Architecture</t>
  </si>
  <si>
    <t>10.1109/JSSC.2017.2739180</t>
  </si>
  <si>
    <t>2-s2.0-85028706297</t>
  </si>
  <si>
    <t>['transmit signal', 'traditional null', 'smaller sop', 'secrecy outage', 'paper studies', 'optimal structure', 'indeed optimal', 'general conditions', 'general assumption', 'directly adopted', 'conservative assumption', 'bearing signal', 'artificial noise', 'arbitrary number', 'arbitrarily low', 'arbitrarily close', 'antenna number', 'antenna eavesdroppers', 'antenna eavesdropper', 'also found']</t>
  </si>
  <si>
    <t>Artificial noise | Physical layer security | Power allocation | Secrecy outage | Secrecy rate</t>
  </si>
  <si>
    <t>This paper studies the artificial noise (AN) aided beamforming design in the multiple-input, single-output, and multiple-eavesdropper wiretap channel from the perspective of secrecy outage. Unlike many existing works, which directly adopted the traditional null-space AN scheme, we start with a general assumption on the structure of the transmit signal, and seek to find the optimal structure by solving a secrecy outage probability (SOP) constrained secrecy rate maximization problem. By generalizing several existing conclusions regarding a single-antenna eavesdropper, we prove that the null-space AN scheme is indeed optimal for an arbitrary number of the eavesdropper's antennas from the perspective of secrecy outage. Furthermore, the optimal power allocation between the information-bearing signal and the AN is found under both general conditions and the conservative assumption that the eavesdropper can be arbitrarily close to the transmitter or his receiver noise power can be arbitrarily low. It is also found that the increase in the eavesdropper's antenna number is equivalent to requiring a smaller SOP under the conservative assumption. The results in this paper can help generalize existing design solutions for single-antenna eavesdroppers to multi-antenna eavesdroppers.</t>
  </si>
  <si>
    <t>7207-7220</t>
  </si>
  <si>
    <t>60018308;60018308;60006541</t>
  </si>
  <si>
    <t>57189601429;36181566700;56486332600</t>
  </si>
  <si>
    <t>Wang, Bo;Mu, Pengcheng;Li, Zongze</t>
  </si>
  <si>
    <t>Xi'an;Pokfulam</t>
  </si>
  <si>
    <t>Xi'an Jiaotong University;The University of Hong Kong</t>
  </si>
  <si>
    <t>60018308;60006541</t>
  </si>
  <si>
    <t>Artificial-noise-aided beamforming design in the MISOME wiretap channel under the secrecy outage probability constraint</t>
  </si>
  <si>
    <t>10.1109/TWC.2017.2742954</t>
  </si>
  <si>
    <t>2-s2.0-85028711971</t>
  </si>
  <si>
    <t>['theoretical developments', 'target position', 'numerical simulations', 'nonconvex constraint', 'linear constraint', 'letter discusses', 'iteratively approximate', 'input multiple', 'global solution', 'difficult task']</t>
  </si>
  <si>
    <t>Bistatic range (BR) | Constrained weighted least squares (CWLS) | Iterative algorithm | Target position</t>
  </si>
  <si>
    <t>This letter discusses the problem of determining the target position from bistatic range measurements in a multiple-input multiple-output radar system with widely separated antennas. By introducing nuisance parameters and taking the relationship between these parameters and the unknown target position into consideration, the problem is formulated as a constrained weighted least squares (CWLS) problem, which is a quadratically constrained quadratic programming problem. Since the constraints are nonconvex, finding the global solution is a difficult task. To solve this problem, an iterative CWLS method is developed in this letter. We iteratively approximate each nonconvex constraint as a linear constraint to convert the problem as a linearly constrained quadratic programming problem and then solve the problem. Numerical simulations are included to support and corroborate the theoretical developments.</t>
  </si>
  <si>
    <t>1709-1713</t>
  </si>
  <si>
    <t>57090274700;56898906700;26029562900</t>
  </si>
  <si>
    <t>Noroozi, Ali;Oveis, Amir Hosein;Sebt, Mohammad Ali</t>
  </si>
  <si>
    <t>Noroozi A.</t>
  </si>
  <si>
    <t>Iterative target localization in distributed MIMO radar from bistatic range measurements</t>
  </si>
  <si>
    <t>10.1109/LSP.2017.2747479</t>
  </si>
  <si>
    <t>2-s2.0-85028713608</t>
  </si>
  <si>
    <t>['zinc tetra', 'transient fluorescence', 'superoxide radical', 'strategy could', 'state fluorescence', 'singlet oxygen', 'reaction centers', 'pyc60 molecules', 'phenylpropionic acid', 'phenyl porphyrin', 'pcl ).', 'micellar core', 'iodide method', 'improved stability', 'hydrophobic donor', 'enhanced interaction', 'complex micelle', 'acceptor system']</t>
  </si>
  <si>
    <t>Coordination | Electron transfer | Fullerene | Micelle | Porphyrin</t>
  </si>
  <si>
    <t>Inspired by structures of antenna-reaction centers in photosynthesis, the complex micelle was prepared from zinc tetra-phenyl porphyrin (ZnTPP), fullerene derivative (PyC60) and poly(ethylene glycol)-block-poly(Œµ-caprolactone) (PEG-b-PCL). The core-shell structure made the hydrophobic donor-acceptor system work in aqueous. In micellar core, coordination interaction occurred between ZnTPP and PyC60 molecules which ensured the enhanced energy migration from the donor to the acceptor. The enhanced interaction between porphyrin and fullerene was confirmed by absorption, steady-state fluorescence and transient fluorescence. The generation of singlet oxygen and superoxide radical was detected by iodide method and reduction of nitro blue tetrazolium, respectively, which confirmed that electron transfer reaction in the complex micellar core occurred. Moreover, the complex micelle exhibited effective electron transfer performance in photodebromination of 2,3-dibromo-3-phenylpropionic acid. The complex micellar structure endowed the donor-acceptor system with improved stability under irradiation. This strategy could be helpful for designing new electron transfer platform and artificial photosynthetic system.</t>
  </si>
  <si>
    <t>1328-1341</t>
  </si>
  <si>
    <t>Chinese Journal of Polymer Science (English Edition)</t>
  </si>
  <si>
    <t>56762992600;56415891800;57205566808;56060901600;55699899900;7102051164;56108331600</t>
  </si>
  <si>
    <t>Wang, Ruo lin;Qu, Rui;Zhai, Yan;Jing, Chen;Li, Ang;An, Ying li;Shi, Lin qi</t>
  </si>
  <si>
    <t>Wang R.l.</t>
  </si>
  <si>
    <t>Enhanced electron transfer ability via coordination in block copolymer/porphyrin/fullerene micelle</t>
  </si>
  <si>
    <t>10.1007/s10118-017-1973-y</t>
  </si>
  <si>
    <t>2-s2.0-85028761982</t>
  </si>
  <si>
    <t>BEX10714/14-6</t>
  </si>
  <si>
    <t>['wishart matrices', 'unordered eigenvalues', 'simple expression', 'rate capacity', 'numerical simulations', 'new closed', 'marginal density', 'linear coefficients', 'input multiple', 'important role', 'identity matrix', 'form expressions', 'form expression', 'ergodic sum', 'derived expression', 'approximate solution', 'also present']</t>
  </si>
  <si>
    <t>Eigenvalue distribution | ergodic sum capacity | Meijer G-function | multiple-input multiple-output | sum of Wishart matrices</t>
  </si>
  <si>
    <t>The sum of Wishart matrices has an important role in multiple-input multiple-output (MIMO) multiple access channel (MAC) and MIMO relay channel. In this paper, we present a new closed-form expression for the marginal density of one of the unordered eigenvalues of a sum of $K$ complex central Wishart matrices having covariance matrices proportional to the identity matrix. The expression is general and allows for any set of linear coefficients. The derived expression is used to obtain the ergodic sum-rate capacity for the MIMO-MAC and MIMO relay cases, both as closed-form expressions. We also present a very simple expression to approximate the sum of Wishart matrices by one equivalent Wishart matrix. The agreement between the exact eigenvalue distribution and numerical simulations is perfect, whereas for the approximate solution the difference is indistinguishable.</t>
  </si>
  <si>
    <t>10537-10541</t>
  </si>
  <si>
    <t>60029570;60110952;60029570;60029570</t>
  </si>
  <si>
    <t>56431219400;57219018922;6506451414;56430562200</t>
  </si>
  <si>
    <t>Pivaro, Gabriel Fernando;Kumar, Santosh;Fraidenraich, Gustavo;Dias, Claudio Ferreira</t>
  </si>
  <si>
    <t>India;Brazil</t>
  </si>
  <si>
    <t>Greater Noida;Campinas</t>
  </si>
  <si>
    <t>Shiv Nadar University;Universidade Estadual de Campinas</t>
  </si>
  <si>
    <t>60110952;60029570</t>
  </si>
  <si>
    <t>Pivaro G.F.</t>
  </si>
  <si>
    <t>On the Exact and Approximate Eigenvalue Distribution for Sum of Wishart Matrices</t>
  </si>
  <si>
    <t>10.1109/TVT.2017.2727259</t>
  </si>
  <si>
    <t>2-s2.0-85028801364</t>
  </si>
  <si>
    <t>GRF 11266416</t>
  </si>
  <si>
    <t>['wide bandwidth', 'thz efficiency', 'temperature co', 'system level', 'silicon chip', 'quadrature voltage', 'primary radiator', 'phase noise', 'paper presents', 'package features', 'output power', 'mhz offset', 'injection locking', 'ilfqs ),', 'fired ceramic', 'delay compensation', 'da ).', 'core area', 'controlled oscillator', 'circuit level', 'architecture based', '5 ghz', '5 dbm', '42 %.', '312 ghz', '3 dbc']</t>
  </si>
  <si>
    <t>Distributed antenna (DA) | equivalent isotropically radiated power (EIRP) | harmonic boosting | injection locking | intrinsic-delay compensation | phase noise | positive feedback | radiator | terahertz (THz)</t>
  </si>
  <si>
    <t>This paper presents an injected-locked THz radiator integrating a half-quadrature voltage-controlled oscillator (HQVCO), four injection-locked frequency quadruplers (ILFQs), and a chip-and-package distributed antenna (DA). At the system level, an architecture based on injection locking is employed to allow individual optimization of the output power and the phase noise. At the circuit level, intrinsic-delay compensation and harmonic boosting techniques are proposed to optimize the phase noise of the HQVCO and the output power of the ILFQs, respectively. The proposed DA composed of four exciting elements on silicon chip and a primary radiator in low-temperature co-fired ceramic (LTCC) package features a wide bandwidth of 13% and a gain of 3.8 dBi without using lens at 312 GHz. Implemented in a 65-nm CMOS process, the radiator system occupying a core area of 0.36 mm2 achieves output frequency from 311.6 to 315.5 GHz and maximum equivalent isotropically radiated power (EIRP) of 10.5 dBm while consuming 300 mW. The output phase noise measures -109.3 dBc/Hz at 10-MHz offset and the dc-to-THz efficiency is 0.42%.</t>
  </si>
  <si>
    <t>2920-2933</t>
  </si>
  <si>
    <t>55489538700;36866450000;7201986326</t>
  </si>
  <si>
    <t>Wu, Liang;Liao, Shaowei;Xue, Quan</t>
  </si>
  <si>
    <t>A 312-GHz CMOS Injection-Locked Radiator with Chip-and-Package Distributed Antenna</t>
  </si>
  <si>
    <t>10.1109/JSSC.2017.2727046</t>
  </si>
  <si>
    <t>2-s2.0-85028806851</t>
  </si>
  <si>
    <t>['whole radargram', 'voxler ).', 'vertical face', 'velocity pathways', 'thus acting', 'three dimensions', 'subsurface utilities', 'steel rods', 'single radargrams', 'several applications', 'sandstone quarry', 'rock mass', 'results show', 'proposed method', 'paper presents', 'one value', 'main aim', 'macro scale', 'known geometry', 'hyperbolic reflections', 'gpr users', 'give attention', 'estimated accurately', 'discrete points', 'dielectric constant', 'diagonally inserted', 'case study', 'buried rod', 'bulk velocity', 'antenna positions', 'almost perpendicular', 'allows converting', 'accurately obtained', '600 mhz']</t>
  </si>
  <si>
    <t>Dielectric constant | GPR | Modeling | Non-homogeneous medium | Rock mass | Velocity of propagation</t>
  </si>
  <si>
    <t>The Ground Penetrating Radar (GPR) is used to detect subsurface anomalies in several applications. The more the velocity of propagation or the dielectric constant is estimated accurately, the more the detection of anomalies at true subsurface depth can be accurately obtained. Since many GPR applications are performed in rock mass with non-homogeneous discontinuous nature, errors in estimating a bulk velocity of propagation or dielectric constant are possible. This paper presents a new in-situ GPR test for mapping the dielectric constant variability in a rock mass. The main aim is to investigate to what extent the dielectric constant is variable in the micro and macro scale of a typical rock mass and to give attention to GPR users in rock mass mediums. The methodology of this research is based on the insertion of steel rods in a rock mass, thus acting as reflectors. The velocity of propagation can be then modeled, from hyperbolic reflections, in the form of velocity pathways from antenna positions to a buried rod. Each pathway is characterized by discrete points which are assumed in three dimensions as centers of micro cubic rock mass. This allows converting the velocity of propagation into a dielectric constant for mapping and modeling the dielectric constant in a volumetric rock mass using a volumetric data visualization software program (Voxler). In a case study, 6 steel drilling rods were diagonally inserted in a vertical face of a bench in a sandstone quarry. Five equally spaced parallel lines, almost perpendicular to the orientations of the rods, were surveyed by a dual frequency GPR antenna of 200 and 600 MHz. The results show that the dielectric constant is randomly varied within the micro and macro scale either in single radargrams or in the volumetric rock mass. The proposed method can be useful if considered in signal processing software programs, particularly in presence of subsurface utilities with known geometry and dimension, allowing converting double travel time, through portions of a radargram, into more reliable depths using discrete dielectric constant values instead of one value for a whole radargram.</t>
  </si>
  <si>
    <t>60028218;60028218;60028218;119151177;60028218;60028218-119182552</t>
  </si>
  <si>
    <t>57194782211;55961964600;55595502400;57195563410;54387984400;35208098500</t>
  </si>
  <si>
    <t>Elkarmoty, Mohamed;Colla, Camilla;Gabrielli, Elena;Papeschi, Paolo;Bondu√†, Stefano;Bruno, Roberto</t>
  </si>
  <si>
    <t>Italy;Brazil;Italy</t>
  </si>
  <si>
    <t>Bologna;Brasilia;Pisa</t>
  </si>
  <si>
    <t>Alma Mater Studiorum Universit√† di Bologna;Scientific Attach√©;IDS GeoRadar</t>
  </si>
  <si>
    <t>60028218;119182552;119151177</t>
  </si>
  <si>
    <t>In-situ GPR test for three-dimensional mapping of the dielectric constant in a rock mass</t>
  </si>
  <si>
    <t>S0926985117301787</t>
  </si>
  <si>
    <t>10.1016/j.jappgeo.2017.08.010</t>
  </si>
  <si>
    <t>2-s2.0-85028836668</t>
  </si>
  <si>
    <t>['ul ),', 'theoretical framework', 'signal detection', 'rician distribution', 'results indicate', 'residual self', 'rayleigh distributed', 'output system', 'mode interference', 'massive multiple', 'linear zero', 'largely limited', 'input single', 'input multiple', 'infinitely large', 'findings may', 'facilitate bi', 'duplex counterpart', 'dl ),', 'channels follow', 'cellular networks', 'antennas tends']</t>
  </si>
  <si>
    <t>Cellular network | Cross-mode interference | Full-duplex | Massive MIMO | Rician fading channel | Self-interference | Stochastic geometry theory | Uplink power control</t>
  </si>
  <si>
    <t>We provide a theoretical framework for the study of massive multiple-input multiple-output (MIMO)-enabled full-duplex (FD) cellular networks in which the residual self-interference (SI) channels follow the Rician distribution and other channels are Rayleigh distributed. In order to facilitate bi-directional wireless functionality, we adopt: 1) in the downlink (DL), a linear zero-forcing (ZF) with SI-nulling precoding scheme at the FD base stations and 2) in the uplink (UL), an SI-aware fractional power control mechanism at the FD mobile terminals. Linear ZF receivers are further utilized for signal detection in the UL. The results indicate that the UL rate bottleneck in the FD baseline single-input single-output system can be overcome via exploiting massive MIMO. On the other hand, the findings may be viewed as a reality-check, since we show that, under state-of-the-art system parameters, the spectral efficiency gain of FD massive MIMO over its half-duplex counterpart is largely limited by the cross-mode interference between the DL and the UL. In point of fact, the anticipated twofold increase in SE is shown to be only achievable when the number of antennas tends to be infinitely large.</t>
  </si>
  <si>
    <t>4734-4750</t>
  </si>
  <si>
    <t>60022148;60022148;60007136;60000891;60003771;60024542-60025578</t>
  </si>
  <si>
    <t>China;China;United Kingdom;France;United Kingdom;United Kingdom</t>
  </si>
  <si>
    <t>Xi'an;Guangzhou;London;Gif-sur-Yvette;Manchester;Loughborough</t>
  </si>
  <si>
    <t>Xidian University;South China University of Technology;University College London;Laboratoire des Signaux et Syst√®mes;The University of Manchester;Loughborough University</t>
  </si>
  <si>
    <t>60025578;60024542;60022148;60007136;60003771;60000891</t>
  </si>
  <si>
    <t>Massive MIMO-Enabled Full-Duplex Cellular Networks</t>
  </si>
  <si>
    <t>10.1109/TCOMM.2017.2731768</t>
  </si>
  <si>
    <t>2-s2.0-85028837724</t>
  </si>
  <si>
    <t>University of Science Ho Chi Minh City</t>
  </si>
  <si>
    <t>HCMUS</t>
  </si>
  <si>
    <t>['two forms', 'true depth', 'threaten extraction', 'sandstone quarry', 'rock mass', 'previous knowledge', 'paraview ).', 'paper introduces', 'ornamental stones', 'new three', 'modeled fractures', 'model fractures', 'fractures measured', 'fractured bench', 'exploitation evaluation', 'either irregular', 'data acquisition', 'case study']</t>
  </si>
  <si>
    <t>Engineering Geology | Fracture Modeling | Ground Penetrating Radar | Ornamental Stones | Quarrying | Visualization</t>
  </si>
  <si>
    <t>Rock mass fractures adversely affect the production of ornamental stone quarries. Fractures cause natural rock blocks, which threaten extraction of the required commercial block size of ornamental stones. Accurate subsurface detection and modeling of fractures are required for pre-exploitation evaluation and planning. This paper introduces a new three-dimensional deterministic fracture modeling approach using ground penetrating radar (GPR) as a data acquisition tool. A case study was performed in a fractured bench of a sandstone quarry in Firenzuola, Italy, using a 400 MHz GPR antenna. To accurately detect fractures at true depth, an in situ calibration based on previous knowledge of the depth of a subsurface reference reflector allowed us to estimate a bulk dielectric constant of the rock mass during the time of data acquisition. A data interpretation tracing technique was developed to model fractures as 3-D surfaces in two forms, either irregular or planes. The modeled fractures were visualized through a multi-platform visualization software package (ParaView). A comparison between the orientations of the fractures measured by the traditional manual method and the orientations of the modeled fractures is presented as a possible geologic validation for the detection and interpretation of fractures. For the objective of pre-exploitation evaluation, a distribution analysis provided an evaluation-based fracture index for the bench in the case study.</t>
  </si>
  <si>
    <t>313-330</t>
  </si>
  <si>
    <t>Environmental and Engineering Geoscience</t>
  </si>
  <si>
    <t>60028218;60028218;60028218;60028218;60028218</t>
  </si>
  <si>
    <t>57194782211;55961964600;55595502400;54387984400;35208098500</t>
  </si>
  <si>
    <t>Elkarmoty, Mohamed;Colla, Camilla;Gabrielli, Elena;Bondu√†, Stefano;Bruno, Roberto</t>
  </si>
  <si>
    <t>Deterministic three-dimensional rock mass fracture modeling from geo-radar survey: A case study in a sandstone quarry in Italy</t>
  </si>
  <si>
    <t>10.2113/gseegeosci.23.4.314</t>
  </si>
  <si>
    <t>2-s2.0-85028865548</t>
  </si>
  <si>
    <t>['training beam', 'side lobes', 'results reveal', 'proposed framework', 'proposed codebook', 'performance analysis', 'path channels', 'optimization problem', 'millimeter wave', 'low overhead', 'linearly decreases', 'large path', 'important step', 'ideal one', 'given channel', 'form expressions', 'fading channel', 'error rate', 'efficient algorithm', 'design principle', 'derive closed', 'considered first', 'complex case', 'communication promises', 'codebook design', 'better elaborate', 'beam alignment', 'ba performance', 'array gain', 'antenna arrays']</t>
  </si>
  <si>
    <t>Beam alignment | Beam optimization | Beam pattern shaping | Millimeter wave communication systems | Training codebook design | Transition band processing</t>
  </si>
  <si>
    <t>Owing to abundant spectrum resources, millimeter wave (mmwave) communication promises to provide Gbps data rates, which, however, may be restricted by large path-loss. Thus, antenna arrays are commonly used along with beam alignment (BA) as an important step to achieve the array gain. Efficient BA relies on the beam training codebook design. In this paper, we propose a new hierarchical codebook to achieve uniform BA performance with low overhead. To better elaborate on the design principle, a single-path channel model is considered first to frame the proposal. The codebook design is formulated as an optimization problem, where the ripple in the main/side lobes is constrained such that each training beam is close to the ideal one with a flat magnitude response and a narrow transition band. Then, we propose an efficient algorithm to find such a beam training codebook. Furthermore, we derive closed-form expressions of the BA misalignment probability or error rate of the proposed beam training codebook. Our results reveal that using the proposed codebook, the error rate of tree-search-based BA exponentially decreases with the SNR for a given channel, and linearly decreases in the log-log coordinate axis for a fading channel. We further propose a power allocation scheme used in different training stages to further improve the BA performance. Finally, the proposed framework is extended to the more complex case of multi-path channels. Numerical results confirm the effectiveness of the proposed training codebook and power allocation scheme as well as the accuracy of the performance analysis.</t>
  </si>
  <si>
    <t>4980-4995</t>
  </si>
  <si>
    <t>60005244;60005244;60021666;60005244;60005244</t>
  </si>
  <si>
    <t>57191882380;56964559900;24773778500;23013153400;7406279559</t>
  </si>
  <si>
    <t>Zhang, Jianjun;Huang, Yongming;Shi, Qingjiang;Wang, Jiaheng;Yang, Luxi</t>
  </si>
  <si>
    <t>Codebook Design for Beam Alignment in Millimeter Wave Communication Systems</t>
  </si>
  <si>
    <t>10.1109/TCOMM.2017.2730878</t>
  </si>
  <si>
    <t>2-s2.0-85028910821</t>
  </si>
  <si>
    <t>['unitary matrix', 'transmit correlation', 'suboptimal scheme', 'suboptimal precoder', 'suboptimal bf', 'rician channels', 'pep analysis', 'optimized via', 'optimal precoder', 'noise ratio', 'low snr', 'gram matrix', 'given beamforming', 'fuzzy signal', 'form expressions', 'faster convergence', 'existing methods', 'efficient projection', 'derived bf', 'bf ),']</t>
  </si>
  <si>
    <t>non-Kronecker spatial correlation | precoding | Rician channel | statistical channel information | Uplink distributed antenna systems</t>
  </si>
  <si>
    <t>In this paper, we develop an optimal precoder and a suboptimal precoder for uplink distributed antenna systems with transmit correlation over Rician channels. The objective is to minimize a pairwise error probability (PEP) with constrained transmit power. The optimal scheme uses an efficient projection-based steepest descent algorithm to obtain the Gram matrix of the precoder, while the suboptimal scheme exploits the eigen-structure of the Gram matrix to obtain its unitary matrix (beamforming) and eigenvalues (power control). For a given beamforming (BF), an efficient power adaptation based on a fuzzy signal-to-noise ratio (SNR) is developed. The PEP analysis at low SNR is used to obtain a suboptimal BF. The derived BF and the fuzzy power adaptation have closed-form expressions that make the suboptimal scheme computationally efficient in comparison with existing methods. The BF can be re-optimized via the Riemannian steepest descent method to further reduce the PEP. Simulation results show that the proposed optimal scheme not only gives the performance the same as the existing optimal scheme when the latter can converge, but it also has lower computational complexity and faster convergence. Moreover, the suboptimal scheme can give a nearly optimal error rate.</t>
  </si>
  <si>
    <t>4966-4979</t>
  </si>
  <si>
    <t>60021666-60013983;60013983;60106849;60005244;60021666</t>
  </si>
  <si>
    <t>7404115747;7202044796;7404428894;23013153400;36986702400</t>
  </si>
  <si>
    <t>Yu, Xiangbin;Leung, Shu Hung;Xu, Weiye;Wang, Jiaheng;Dang, Xiaoyu</t>
  </si>
  <si>
    <t>Nanjing;Nanjing;Kowloon;Nanjing</t>
  </si>
  <si>
    <t>Nanjing Institute of Technology;Nanjing University of Aeronautics and Astronautics;City University of Hong Kong;Southeast University</t>
  </si>
  <si>
    <t>60106849;60021666;60013983;60005244</t>
  </si>
  <si>
    <t>Precoding for Uplink Distributed Antenna Systems with Transmit Correlation in Rician Fading Channels</t>
  </si>
  <si>
    <t>10.1109/TCOMM.2017.2729555</t>
  </si>
  <si>
    <t>2-s2.0-85028911816</t>
  </si>
  <si>
    <t>EP/R00692X/1</t>
  </si>
  <si>
    <t>['user association', 'theoretical analysis', 'spectrum allocation', 'spectral efficiency', 'significantly improve', 'se simultaneously', 'proposed algorithm', 'primal decomposition', 'power coordination', 'massive multiple', 'integer non', 'general framework', 'energy efficiency', 'developed based', 'convex problem', 'activated antennas']</t>
  </si>
  <si>
    <t>Energy efficiency | HetNets | Massive MIMO | Power coordination | Proportional fairness | Spectral efficiency | Spectrum allocation | User association</t>
  </si>
  <si>
    <t>In this paper, we propose a general framework to study the tradeoff between energy efficiency (EE) and spectral efficiency (SE) in massive multiple-input-multiple-output-enabled heterogenous networks while ensuring proportional rate fairness among users and taking into account the backhaul capacity constraint. We aim at jointly optimizing user association, spectrum allocation, power coordination, and the number of activated antennas, which is formulated as a multi-objective optimization problem maximizing EE and SE simultaneously. With the help of weighted Tchebycheff method, it is then transformed into a single-objective optimization problem, which is a mixed-integer non-convex problem and requires unaffordable computational complexity to find the optimum. Hence, a low-complexity effective algorithm is developed based on primal decomposition, where we solve the power coordination and number of antenna optimization problem and the user association and spectrum allocation problem separately. Both theoretical analysis and numerical results demonstrate that our proposed algorithm can fast converge within several iterations and significantly improve both the EE-SE tradeoff performance and rate fairness among users compared with other algorithms.</t>
  </si>
  <si>
    <t>4720-4733</t>
  </si>
  <si>
    <t>60016835;60117772;60016835;60016835</t>
  </si>
  <si>
    <t>57114075300;10045778600;55707583600;8681967000</t>
  </si>
  <si>
    <t>Hao, Yuanyuan;Ni, Qiang;Li, Hai;Hou, Shujuan</t>
  </si>
  <si>
    <t>Lancaster;Beijing</t>
  </si>
  <si>
    <t>School of Computing and Communications, Lancaster University;Beijing Institute of Technology</t>
  </si>
  <si>
    <t>60117772;60016835</t>
  </si>
  <si>
    <t>On the Energy and Spectral Efficiency Tradeoff in Massive MIMO-Enabled HetNets with Capacity-Constrained Backhaul Links</t>
  </si>
  <si>
    <t>10.1109/TCOMM.2017.2730867</t>
  </si>
  <si>
    <t>2-s2.0-85028912582</t>
  </si>
  <si>
    <t>['transmit powers', 'time slots', 'time slot', 'study significantly', 'rate region', 'modification changes', 'longer bring', 'limited individually', 'interference channel', 'input signals', 'improper signaling', 'gaussian single', 'existing literature', 'e .,', 'antenna one']</t>
  </si>
  <si>
    <t>Improper signaling | rate region | time-sharing | Z-interference channel</t>
  </si>
  <si>
    <t>It has recently been shown that improper signaling enlarges the rate region of the Gaussian single-Antenna one-sided interference channel (Z-interference channel, ZIFC) under the assumptions that all input signals are Gaussian and that interference is treated as noise. It was pointed out that this result also holds if time-sharing between different operation points is allowed. However, the existing literature has considered the problem only for time-sharing under short-Term average power constraints, i.e., if the average transmit powers are limited individually in each time slot. We consider the same problem under long-Term average power constraints, where the transmit powers are limited only after averaging over all time slots. Interestingly, this modification changes the outcome of the study significantly: we can show that improper signaling can no longer bring any gains in this case.</t>
  </si>
  <si>
    <t>60019722;60019722</t>
  </si>
  <si>
    <t>36439353300;6701497651</t>
  </si>
  <si>
    <t>Hellings, Christoph;Utschick, Wolfgang</t>
  </si>
  <si>
    <t>Hellings C.</t>
  </si>
  <si>
    <t>Improper Signaling Versus Time-Sharing in the SISO Z-Interference Channel</t>
  </si>
  <si>
    <t>10.1109/LCOMM.2017.2729539</t>
  </si>
  <si>
    <t>2-s2.0-85028915358</t>
  </si>
  <si>
    <t>['two antennas', 'sivp ).', 'since sivp', 'shortest set', 'second theorem', 'second approximation', 'rayleigh distribution', 'outage rate', 'outage probability', 'mean sum', 'lagrange algorithm', 'hard problem', 'first approximation', 'fading channel', 'exhaustive series', 'channel correlation', 'also analyzed']</t>
  </si>
  <si>
    <t>Integer-forcing linear receivers | lattice reduction | MIMO</t>
  </si>
  <si>
    <t>The computation of the achievable sum rate for integer-forcing (IF) linear receivers requires the search for the shortest set of linearly independent lattice vectors (SIVP). Since SIVP is considered an NP-hard problem, we propose two approximations to the IF achievable sum rate. The first approximation is suitable for systems with two antennas at both transmitter and receiver (2 √ó 2 arrays) and is based on the analysis of the Gauss-Lagrange algorithm. The second approximation considers n √ó n array systems and is based on Minkowski's second theorem. Assuming a block-fading channel with Rayleigh distribution, we have derived the exact probability density function of both approximations. We have used these results to obtain the mean sum-rate, outage probability, and outage rate for uncorrelated fading channels. For the second approximation, the effect of channel correlation on these metrics was also analyzed. An exhaustive series of simulations have been conducted to assess the tightness and robustness of both solutions.</t>
  </si>
  <si>
    <t>4899-4910</t>
  </si>
  <si>
    <t>60029570;60029570;60110952</t>
  </si>
  <si>
    <t>57192929383;6506451414;57219018922</t>
  </si>
  <si>
    <t>Guerreiro, Andre Saito;Fraidenraich, Gustavo;Kumar, Santosh</t>
  </si>
  <si>
    <t>Guerreiro A.S.</t>
  </si>
  <si>
    <t>Approximate Sum Rate for Integer-Forcing Receiver</t>
  </si>
  <si>
    <t>10.1109/TCOMM.2017.2728525</t>
  </si>
  <si>
    <t>2-s2.0-85028916002</t>
  </si>
  <si>
    <t>Electric Power Research Institute</t>
  </si>
  <si>
    <t>NRF-2016R1D1A1B03930910</t>
  </si>
  <si>
    <t>EPRI</t>
  </si>
  <si>
    <t>['uncoded system', 'time interleaver', 'theoretical analysis', 'system employing', 'simulation results', 'signal set', 'several numbers', 'maximum diversity', 'expanded set', 'coding gain', 'analytically derived', 'also provided']</t>
  </si>
  <si>
    <t>Coordinate interleaved orthogonal design | quasi-orthogonal space time block code | transmit diversity</t>
  </si>
  <si>
    <t>A trellis-code design scheme is proposed for a coordinate interleaved orthogonal design space-time block code (CIOD-STBC) system employing a time interleaver. The pairwise error probability (PEP) for the block interleaved CIOD-STBC is analytically derived, and the PEPs are evaluated to search the best systematic feedback encoder to provide the maximum diversity and coding gain for several numbers of states. We expand the signal set such that the expanded set has the same transmit symbol set to keep both the bandwidth and the peak-to-average power ratio the same as the uncoded system. It is noteworthy that the proposed system provides approximately 9-dB SNR gain over the uncoded system at bit error rate ${10^{-5}}$ in the quasi-static Rayleigh fading channel with 32 state trellis coded CIOD. Simulation results are also provided to verify the theoretical analysis.</t>
  </si>
  <si>
    <t>10542-10545</t>
  </si>
  <si>
    <t>60017776;60017776;60027884</t>
  </si>
  <si>
    <t>7501481923;36895346900;14060699900</t>
  </si>
  <si>
    <t>Lee, Ho Kyoung;Heo, Seo Weon;Lee, Byung Moo</t>
  </si>
  <si>
    <t>Sejong University;Hongik University</t>
  </si>
  <si>
    <t>60027884;60017776</t>
  </si>
  <si>
    <t>Trellis Code Design of Block Interleaved CIOD-STBCs for Time Varying Channels</t>
  </si>
  <si>
    <t>10.1109/TVT.2017.2727491</t>
  </si>
  <si>
    <t>2-s2.0-85028916313</t>
  </si>
  <si>
    <t>['vecsel initiates', 'thz range', 'recent results', 'polarization response', 'paper provides', 'new functionality', 'new approach', 'making qc', 'longstanding challenge', 'laser material', 'high power', 'fundamental theory', 'first time', 'emitting laser', 'electromagnetic phase', 'design considerations', 'cavity surface']</t>
  </si>
  <si>
    <t>metasurface | Quantum cascade laser | reflectarray | terahertz | VECSEL</t>
  </si>
  <si>
    <t>Achieving both high power and high-quality beam pattern has been a longstanding challenge for terahertz (THz) quantum-cascade (QC) lasers largely due to their use of subwavelength metallic waveguides. Recently, the vertical-external-cavity surface-emitting laser (VECSEL) concept was demonstrated for the first time in the THz range and for a QC-laser. This is enabled by the development of an amplifying metasurface reflector capable of coupling incident free-space THz radiation to the QC-laser material such that it is amplified and reradiated. The THz metasurface QC-VECSEL initiates a new approach for making QC-lasers with high power and excellent beam pattern. Furthermore, the ability to engineer the electromagnetic phase, amplitude, and polarization response of the metasurface enables lasers with new functionality. This paper provides an overview of the fundamental theory, design considerations, and recent results for high-performance THz QC-VECSELs.</t>
  </si>
  <si>
    <t>60027550;60027550;60027550;60007843;60027550;60027550</t>
  </si>
  <si>
    <t>56984650300;56912360500;57191676235;7005206923;36041035600;7404502890</t>
  </si>
  <si>
    <t>Xu, Luyao;Curwen, Christopher A.;Chen, Daguan;Reno, John L.;Itoh, Tatsuo;Williams, Benjamin S.</t>
  </si>
  <si>
    <t>Terahertz metasurface quantum-cascade VECSELs: Theory and performance</t>
  </si>
  <si>
    <t>10.1109/JSTQE.2017.2693024</t>
  </si>
  <si>
    <t>2-s2.0-85028917801</t>
  </si>
  <si>
    <t>['unique identification', 'tensor models', 'system coefficients', 'solve large', 'scale problems', 'rank structure', 'rank matrix', 'new type', 'many real', 'life signals', 'enable large', 'compressible signals', 'blind identification', 'arrival estimation', 'allows us', 'actual number']</t>
  </si>
  <si>
    <t>big data | Blind system identification | higher-order tensor | low-rank approximation | tensor decomposition</t>
  </si>
  <si>
    <t>Many real-life signals can be described in terms of much fewer parameters than the actual number of samples. Such compressible signals can often be represented very compactly with low-rank matrix and tensor models. The authors have adopted this strategy to enable large-scale instantaneous blind source separation. In this paper, we generalize the approach to the blind identification of large-scale convolutive systems. In particular, we apply the same idea to the system coefficients of finite impulse response systems. This allows us to reformulate blind system identification as a structured tensor decomposition. The tensor is obtained by applying a deterministic tensorization technique called segmentation on the observed output data. Exploiting the low-rank structure of the system coefficients enables a unique identification of the system and estimation of the inputs. We obtain a new type of deterministic uniqueness conditions. Moreover, the compactness of the low-rank models allows one to solve large-scale problems. We illustrate our method for direction-of-arrival estimation in large-scale antenna arrays and neural spike sorting in high-density microelectrode arrays.</t>
  </si>
  <si>
    <t>5770-5784</t>
  </si>
  <si>
    <t>Tensor-Based Large-Scale Blind System Identification Using Segmentation</t>
  </si>
  <si>
    <t>10.1109/TSP.2017.2736505</t>
  </si>
  <si>
    <t>2-s2.0-85028918811</t>
  </si>
  <si>
    <t>NRF-2015R1A2A2A01007739</t>
  </si>
  <si>
    <t>['solution obtained', 'optimal structure', 'jointly design', 'iterative algorithm', 'fj ),', 'first find', 'existing schemes', 'eve ).', 'challenging problem', 'asymptotically optimal']</t>
  </si>
  <si>
    <t>Cooperative jamming | multiuser system | physical layer security | power minimization | precoding</t>
  </si>
  <si>
    <t>A multiuser secure broadcast system is considered, where there are one multiantenna base station (BS), multiple single-antenna legitimate users, one multiantenna friendly jammer (FJ), and one multiantenna eavesdropper (Eve). We jointly design the optimal precoding matrix at the BS and the jamming covariance matrix at the FJ by minimizing the total transmit power of the BS and FJ under the signal-to-interference-plus-noise ratio constraints at the users and Eve. To solve this challenging problem, when the FJ has more antennas than the users and Eve, we first find the optimal structure of the jamming covariance matrix and, then, convert the problem into its equivalent convex form. Also, we propose an iterative algorithm to jointly design the precoding and jamming covariance matrices in all scenarios. The solution obtained by this algorithm is shown to be asymptotically optimal when the FJ has more antennas than the users and Eve. Numerical results show that the proposed schemes considerably outperform the existing schemes.</t>
  </si>
  <si>
    <t>10551-10556</t>
  </si>
  <si>
    <t>60016005;60016849;60032144;60016005</t>
  </si>
  <si>
    <t>56024930400;57192451976;7202102842;36040390300</t>
  </si>
  <si>
    <t>Kang, Jae Mo;Yang, Jun;Ha, Jeongseok;Kim, Il Min</t>
  </si>
  <si>
    <t>South Korea;Canada;Canada</t>
  </si>
  <si>
    <t>Daejeon;Toronto;Kingston</t>
  </si>
  <si>
    <t>Korea Advanced Institute of Science and Technology;University of Toronto;Queen‚Äôs University</t>
  </si>
  <si>
    <t>60032144;60016849;60016005</t>
  </si>
  <si>
    <t>Kang J.M.</t>
  </si>
  <si>
    <t>Joint Design of Optimal Precoding and Cooperative Jamming for Multiuser Secure Broadcast Systems</t>
  </si>
  <si>
    <t>10.1109/TVT.2017.2735414</t>
  </si>
  <si>
    <t>2-s2.0-85028920208</t>
  </si>
  <si>
    <t>ANR-14-CE23-0004-01</t>
  </si>
  <si>
    <t>['violated leading', 'unknown parameters', 'small number', 'significant challenges', 'severe degradation', 'several causes', 'radio astronomy', 'provide accurate', 'outlier effects', 'obtain closed', 'noise follows', 'new scheme', 'new phased', 'model calibration', 'meaningful images', 'large number', 'frequency array', 'form expressions', 'crucial step', 'calibrator sources', 'array systems', 'antenna position', 'allows us']</t>
  </si>
  <si>
    <t>Calibration | Jones matrices | Radio astronomy | Relaxed concentrated maximum likelihood | Robustness | Spherically invariant random process</t>
  </si>
  <si>
    <t>The development of new phased-array systems in radio astronomy, as the low-frequency array (LOFAR) and the square kilometre array (SKA), formed of a large number of small and flexible elementary antennas has led to significant challenges. Among them, model calibration is a crucial step in order to provide accurate and, thus, meaningful images and requires the estimation of all the perturbation effects introduced along the signal propagation path for a specific source direction and antenna position. Usually, it is common to perform model calibration using the a priori knowledge regarding a small number of known strong calibrator sources but under the assumption of Gaussianity of the noise. Nevertheless, observations in the context of radio astronomy are known to be affected by the presence of outliers, which are due to several causes, e.g., weak non-calibrator sources or manmade radio frequency interferences. Consequently, the classical Gaussian noise assumption is violated leading to severe degradation in performances. In order to take into account the outlier effects, we assume that the noise follows a spherically invariant random distribution. Based on this modeling, a robust calibration algorithm is presented in this paper. More precisely, this new scheme is based on the design of an iterative relaxed concentrated maximum likelihood estimation procedure that allows us to obtain closed-form expressions for the unknown parameters with a reasonable computational cost. Numerical simulations reveal that the proposed algorithm outperforms the state-of-the-art calibration techniques.</t>
  </si>
  <si>
    <t>5649-5660</t>
  </si>
  <si>
    <t>60004981-60007136;60206637;60007136;60004981;60011226</t>
  </si>
  <si>
    <t>55676436400;34969122600;8568997200;7004621957;35555043400</t>
  </si>
  <si>
    <t>Ollier, Virginie;El Korso, Mohammed Nabil;Boyer, R√©my;Larzabal, Pascal;Pesavento, Marius</t>
  </si>
  <si>
    <t>France;Germany;France;France</t>
  </si>
  <si>
    <t>Ville-d'Avray;Darmstadt;Gif-sur-Yvette;Cachan</t>
  </si>
  <si>
    <t>LEME : Laboratoire Energ√©tique M√©canique Electromagn√©tisme;Technische Universit√§t Darmstadt;Laboratoire des Signaux et Syst√®mes;√âcole Normale Sup√©rieure Paris-Saclay</t>
  </si>
  <si>
    <t>60206637;60011226;60007136;60004981</t>
  </si>
  <si>
    <t>Ollier V.</t>
  </si>
  <si>
    <t>Robust calibration of radio interferometers in Non-Gaussian environment</t>
  </si>
  <si>
    <t>10.1109/TSP.2017.2733496</t>
  </si>
  <si>
    <t>2-s2.0-85028924385</t>
  </si>
  <si>
    <t>['sufficient conditions', 'special cases', 'reveals quantitatively', 'random nature', 'practical systems', 'pilot contamination', 'pce explicitly', 'parameter scalings', 'paper provides', 'network parameters', 'effective sinr', 'downlink systems', 'asymptotically deterministic', 'analytical framework']</t>
  </si>
  <si>
    <t>CSI error | massive MIMO | mean square convergence | mutli-cell | pilot contamination | scaling law</t>
  </si>
  <si>
    <t>This paper provides a comprehensive scaling law-based performance analysis for multicell multiuser massive multiple-input-multiple-output (MIMO) downlink systems. Imperfect channel state information (CSI), pilot contamination, and channel spatial correlation are all considered. First, a sum-rate lower bound is derived by exploiting the asymptotically deterministic property of the received signal power, while keeping the random nature of other components in the signal-to-interference-plus-noise-ratio (SINR) intact. Via a general scaling model on important network parameters, including the number of users, the channel training energy and the data transmission power, with respect to the number of base station antennas, the asymptotic scaling law of the effective SINR is obtained, which reveals quantitatively the tradeoff of the network parameters. More importantly, pilot contamination and pilot contamination elimination (PCE) are considered in the analytical framework. In addition, the applicability of the derived asymptotic scaling law in practical systems with large but finite antenna numbers are discussed. Finally, sufficient conditions on the parameter scalings for the SINR to be asymptotically deterministic in the sense of mean square convergence are provided, which covers existing results on such analysis as special cases and shows the effect of PCE explicitly.</t>
  </si>
  <si>
    <t>9890-9903</t>
  </si>
  <si>
    <t>60005244;60005244;60030835;60005244</t>
  </si>
  <si>
    <t>56200697500;57203522236;56964559900;7406279559</t>
  </si>
  <si>
    <t>Zhang, Cheng;Jing, Yindi;Huang, Yongming;Yang, Luxi</t>
  </si>
  <si>
    <t>Edmonton;Nanjing</t>
  </si>
  <si>
    <t>University of Alberta;Southeast University</t>
  </si>
  <si>
    <t>60030835;60005244</t>
  </si>
  <si>
    <t>Performance Scaling Law for Multicell Multiuser Massive MIMO</t>
  </si>
  <si>
    <t>10.1109/TVT.2017.2731820</t>
  </si>
  <si>
    <t>2-s2.0-85028925330</t>
  </si>
  <si>
    <t>2016R1D1A1A09916968</t>
  </si>
  <si>
    <t>['study energy', 'stochastic geometry', 'secrecy ee', 'scenario ii', 'redundancy rate', 'randomly distributed', 'proposed scheme', 'node activation', 'network lifetimes', 'nash equilibrium', 'maximally eavesdrop', 'legitimate transmitters', 'latter control', 'important information', 'game theory', 'eve tier', 'eve nodes', 'energy efficiency', 'eavesdropping ee', 'eavesdropping according', 'confidential messages', 'combined approach', 'alice tier', 'alice nodes', 'active antennas', 'activation probability', 'activation probabilities']</t>
  </si>
  <si>
    <t>Game theory | physical layer security | secrecy energy efficiency | stochastic geometry</t>
  </si>
  <si>
    <t>We study energy-efficient secure communication using the combined approach of game theory and stochastic geometry in a large-scale wireless network, where legitimate transmitters (Alice nodes) and eavesdroppers (Eve nodes) are randomly distributed in space. We consider the following two scenarios according to the Eve tier's strategy: I) the Eve tier activates all its nodes to maximally eavesdrop the confidential messages of the Alice tier; and II) the Eve tier activates only a portion of its nodes to maximize its energy efficiency (EE) in eavesdropping according to the Alice tier's node activation. In Scenario I, we propose an alternating optimization scheme that maximizes the secrecy EE of the Alice tier by controlling the node-activation probability, the confidential message rate, the redundancy rate, and the number of active antennas. Simulation result shows that the proposed scheme can achieve the optimal secrecy EE. In Scenario II, we study an energy-efficient node activation game between the Alice tier and the Eve tier, where the former and the latter control their node-activation probabilities to maximize the secrecy EE and the eavesdropping EE, respectively. We show that the node activation game admits a unique Nash equilibrium. The node-activation probabilities of the Alice tier and the Eve tier at the Nash equilibrium can be used to estimate their network lifetimes, which are important information for the energy-efficient secure network design. Simulation result shows that the best-response dynamics converges to the Nash equilibrium within a few iterations.</t>
  </si>
  <si>
    <t>9916-9930</t>
  </si>
  <si>
    <t>60016912;60123518;60016912</t>
  </si>
  <si>
    <t>55006453200;55961737500;54781327900</t>
  </si>
  <si>
    <t>Kwon, Younggap;Wang, Xudong;Hwang, Taewon</t>
  </si>
  <si>
    <t>Shanghai;Seoul</t>
  </si>
  <si>
    <t>The University of Michigan-Shanghai Jiao Tong University Joint Institute;Yonsei University</t>
  </si>
  <si>
    <t>60123518;60016912</t>
  </si>
  <si>
    <t>Kwon Y.</t>
  </si>
  <si>
    <t>A Game with Randomly Distributed Eavesdroppers in Wireless Ad Hoc Networks: A Secrecy EE Perspective</t>
  </si>
  <si>
    <t>10.1109/TVT.2017.2731983</t>
  </si>
  <si>
    <t>2-s2.0-85028932030</t>
  </si>
  <si>
    <t>['velocity information', 'transmit antennas', 'snr ).', 'required power', 'proposed scheme', 'proposed bba', 'power consumption', 'paper proposes', 'optimization problem', 'noise ratio', 'moving user', 'moving region', 'mobility user', 'mobility communications', 'known solution', 'jointly optimizing', 'iterative manner', 'input multiple', 'infinite constraints', 'existing schemes', 'efficient algorithm', 'current location', 'broad beam', 'bba ),']</t>
  </si>
  <si>
    <t>beamforming | High-mobility wireless communications | high-speed railway | multiple antennas</t>
  </si>
  <si>
    <t>To leverage the benefits of multiple-input multiple-output in high-mobility communications, this paper proposes a broad beamforming approach (BBA), which focuses a broad beam on a moving user on the basis of the moving user's current location and velocity information. So, the moving user can be covered and tracked by the broad beam and is able to achieve high received signal-to-noise ratio (SNR). An optimization problem is formulated to minimize the required power by jointly optimizing the transmit and the receiving beam vectors, while guaranteeing the desired information rate of the moving user. Since the problem is with infinite constraints and has no known solution, we design an efficient algorithm to solve it, where the transmit and receiving beam vectors are optimized by using semidefinite relaxation alternatively in an iterative manner. Simulation results show that by using our proposed BBA, the desired information rate of the high-mobility user can be guaranteed. Compared with existing schemes, with the same power consumption, our proposed scheme can enhance the SNR greatly within the moving region of interest. Besides, by increasing the number of transmit antennas, the required power can be further decreased.</t>
  </si>
  <si>
    <t>10546-10550</t>
  </si>
  <si>
    <t>60022381;60078684;60025278;60078684</t>
  </si>
  <si>
    <t>25224174200;55729729100;35766580300;7404200118</t>
  </si>
  <si>
    <t>Xiong, Ke;Wang, Beibei;Jiang, Chunxiao;Liu, K. J.Ray</t>
  </si>
  <si>
    <t>College Park;Beijing;Beijing</t>
  </si>
  <si>
    <t>A. James Clark School of Engineering;Tsinghua University;Beijing Jiaotong University</t>
  </si>
  <si>
    <t>60078684;60025278;60022381</t>
  </si>
  <si>
    <t>Xiong K.</t>
  </si>
  <si>
    <t>A Broad Beamforming Approach for High-Mobility Communications</t>
  </si>
  <si>
    <t>10.1109/TVT.2017.2734944</t>
  </si>
  <si>
    <t>2-s2.0-85028934991</t>
  </si>
  <si>
    <t>['untrusted users', 'trusted decode', 'relayed communication', 'rdc mode', 'rc ).', 'present insights', 'power allocation', 'mode subcarriers', 'letter investigates', 'high snrs', 'forward relay', 'direct communication', 'asymptotically optimal']</t>
  </si>
  <si>
    <t>DF relay | maximum ratio combining | mode selection | Physical layer security | subcarrier allocation</t>
  </si>
  <si>
    <t>This letter investigates the utility of a trusted decode-And-forward relay in OFDMA-based secure communication system with untrusted users. For deciding on the use of relay, we first present optimal subcarrier allocation policies for direct communication (DC) and relayed communication (RC). Next, we identify exclusive RC mode, exclusive DC mode, and mixed (RDC) mode subcarriers which can support both the modes. In RDC mode, we present optimal mode selection policy and a suboptimal strategy independent of power allocation which is asymptotically optimal at both low and high SNRs. Via numerical results we present insights on relay utility regions.</t>
  </si>
  <si>
    <t>2512-2515</t>
  </si>
  <si>
    <t>60110952;60032730;60032730</t>
  </si>
  <si>
    <t>54790220900;57195328785;7202304369</t>
  </si>
  <si>
    <t>Saini, Ravikant;Mishra, Deepak;De, Swades</t>
  </si>
  <si>
    <t>Shiv Nadar University;Indian Institute of Technology Delhi</t>
  </si>
  <si>
    <t>60110952;60032730</t>
  </si>
  <si>
    <t>Utility Regions for DF Relay in OFDMA-Based Secure Communication with Untrusted Users</t>
  </si>
  <si>
    <t>10.1109/LCOMM.2017.2730186</t>
  </si>
  <si>
    <t>2-s2.0-85028941399</t>
  </si>
  <si>
    <t>['ul interferences', 'ul ases', 'tractable framework', 'proposed system', 'propose hcns', 'network throughput', 'mbss enhances', 'input multiple', 'full duplex', 'desirable performance', 'derive exact', 'coverage reduction', 'attractive solution', 'asymptotic expressions', 'ases ).', 'analytical results', 'allowing downlink']</t>
  </si>
  <si>
    <t>full duplex | Heterogeneous cellular networks | massive multiuser MIMO | spectral efficiency | stochastic geometry</t>
  </si>
  <si>
    <t>Full duplex (FD) communication has emerged as an attractive solution for increasing the network throughput, by allowing downlink (DL) and uplink (UL) transmissions in the same spectrum. However, only employing FD base stations in heterogeneous cellular networks (HCNs) cause coverage reduction, due to the DL and UL interferences as well as the residual loop interference. We, therefore, propose HCNs with half duplex massive multiuser multiple-input multiple-output macrocell base stations (MBSs) to relax the coverage reduction, and FD small cell base stations (SBSs) to improve spectrum efficiency. A tractable framework of the proposed system is presented, which allows to derive exact and asymptotic expressions for the DL and the UL rate coverage probabilities, and the DL and the UL area spectral efficiencies (ASEs). Monte Carlo simulations confirm the accuracy of the analytical results, and it is revealed that the equipping massive number of antennas at MBSs enhances the DL rate coverage probability, whereas increasing FD SBSs increases the DL and the UL ASEs. The results also demonstrate that by tuning the UL fractional power control, a desirable performance in both UL and DL can be achieved.</t>
  </si>
  <si>
    <t>4704-4719</t>
  </si>
  <si>
    <t>60011520;60011520;60022109;60022109;60015331</t>
  </si>
  <si>
    <t>57189039143;56352794800;6603561059;6602911293;7004027126</t>
  </si>
  <si>
    <t>Akbar, Sunila;Deng, Yansha;Nallanathan, Arumugam;Elkashlan, Maged;Karagiannidis, George K.</t>
  </si>
  <si>
    <t>United Kingdom;Greece;United Kingdom</t>
  </si>
  <si>
    <t>London;Thessaloniki;London</t>
  </si>
  <si>
    <t>Queen Mary University of London;Aristotle University of Thessaloniki;King's College London</t>
  </si>
  <si>
    <t>60022109;60015331;60011520</t>
  </si>
  <si>
    <t>Akbar S.</t>
  </si>
  <si>
    <t>Massive Multiuser MIMO in Heterogeneous Cellular Networks with Full Duplex Small Cells</t>
  </si>
  <si>
    <t>10.1109/TCOMM.2017.2728536</t>
  </si>
  <si>
    <t>2-s2.0-85028945814</t>
  </si>
  <si>
    <t>['throughput deviation', 'throughput accuracy', 'test zone', 'set uncorrelated', 'proposed scheme', 'ota configurations', 'ms side', 'ms design', 'mpac setup', 'mpac configurations', 'literature yet', 'input multiple', 'high region', 'flexibly selected', 'correspondence discusses', 'correlation values', 'conductive setup', 'channel emulator', 'capable terminals', 'bs side', 'base station', 'antenna designs', 'antenna correlation', '5 $).']</t>
  </si>
  <si>
    <t>This correspondence discusses over-the-air (OTA) testing for multiple-input multiple-output (MIMO) capable terminals, with an emphasis on test zone size characterization for multi-probe anechoic chamber (MPAC) OTA configurations. For an MPAC setup, it is important to understand the test zone size that can be supported by its design. Further, it is desirable that the test zone size should be determined in terms of measured throughput deviation. However, such works have not been reported in the literature yet, due to challenges in practical MPAC setups. In this correspondence, we propose to simulate the MPAC OTA configuration and MS design in a channel emulator and perform MIMO throughput measurements in a conductive setup. With the proposed scheme, we can investigate how large a test zone can be supported for the synthetic MPAC configuration in terms of throughput deviation. This scheme is attractive, since various MS antenna designs and MPAC configurations can be flexibly selected and test zone size in terms of measured MIMO throughput deviation can be achieved. Measurement results show that with a high antenna correlation at the base station (BS) side, measured throughput results would be low, irrelevant to MPAC OTA designs and antenna designs at the MS side. Therefore, the antenna correlation at BS side should be set uncorrelated to ensure that true MS performance can be measured. Further, spatial correlation accuracy at the MS side becomes critical for throughput accuracy only when correlation values are in the high region (e.g., $\rho &gt; 0.5$).</t>
  </si>
  <si>
    <t>10532-10536</t>
  </si>
  <si>
    <t>60022134;119923241;60111731-60012954;60022134</t>
  </si>
  <si>
    <t>55511687300;16024739000;8869709600;7102820003</t>
  </si>
  <si>
    <t>Fan, Wei;Hentila, Lassi;Kyosti, Pekka;Pedersen, Gert F.</t>
  </si>
  <si>
    <t>United States;Denmark;Finland;Finland</t>
  </si>
  <si>
    <t>Santa Rosa;Aalborg;Oulu;Espoo</t>
  </si>
  <si>
    <t>Keysight Technologies;Aalborg University;Oulun Yliopisto;Kesight Technologies Oy</t>
  </si>
  <si>
    <t>60111731;60022134;60012954;119923241</t>
  </si>
  <si>
    <t>Test Zone Size Characterization with Measured MIMO Throughput for Simulated MPAC Configurations in Conductive Setups</t>
  </si>
  <si>
    <t>10.1109/TVT.2017.2727258</t>
  </si>
  <si>
    <t>2-s2.0-85028947880</t>
  </si>
  <si>
    <t>['strong classifiers', 'single fingerprint', 'signal subspace', 'sight propagation', 'received signals', 'real measurements', 'rather susceptible', 'proposed approach', 'proposed algorithm', 'order moment', 'order cumulant', 'online stage', 'offline stage', 'multiple classifiers', 'multiple antennas', 'localization significantly', 'indoor environment', 'goof ),', 'fusion algorithm', 'fractional low', 'four antennas', 'first build', 'extensive simulations', 'existing fingerprints', 'different transformations', 'different samples', 'covariance matrix', 'corresponding transformations', 'changing environment']</t>
  </si>
  <si>
    <t>AdaBoost | group Of Fingerprints (GOOF) | multiple antennas | multiple Classifiers mUltiple Samples (MUCUS) fusion localization | universal software radio peripheral (USRP)</t>
  </si>
  <si>
    <t>Most existing fingerprints-based indoor localization approaches are based on some single fingerprint, such as received signal strength (RSS), channel impulse response, and signal subspace. However, the localization accuracy obtained by the single fingerprint approach is rather susceptible to the changing environment, multipath, and non-line-of-sight propagation. In this paper, we propose a novel localization framework by Fusing A Group Of fingerprinTs (FAGOT) via multiple antennas for the indoor environment. We first build a GrOup Of Fingerprints (GOOF), which includes five different fingerprints, namely, RSS, covariance matrix, signal subspace, fractional low-order moment, and fourth-order cumulant, which are obtained by different transformations of the received signals from multiple antennas in the offline stage. Then, we design a parallel GOOF multiple classifiers based on AdaBoost (GOOF-AdaBoost) to train each of these fingerprints in parallel as five strong multiple classifiers. In the online stage, we input the corresponding transformations of the real measurements into these strong classifiers to obtain independent decisions. Finally, we propose an efficient combination fusion algorithm, namely, MUltiple Classifiers mUltiple Samples (MUCUS) fusion algorithm to improve the accuracy of localization by combining the predictions of multiple classifiers with different samples. As compared with the single fingerprint approaches, our proposed approach can improve the accuracy and robustness of localization significantly. We demonstrate the feasibility and performance of the proposed algorithm through extensive simulations as well as via real experimental data using a Universal Software Radio Peripheral platform with four antennas.</t>
  </si>
  <si>
    <t>9904-9915</t>
  </si>
  <si>
    <t>60022904-60005465;60022904</t>
  </si>
  <si>
    <t>35098585000;35566981800</t>
  </si>
  <si>
    <t>Guo, Xiansheng;Ansari, Nirwan</t>
  </si>
  <si>
    <t>Newark;Chengdu</t>
  </si>
  <si>
    <t>New Jersey Institute of Technology;University of Electronic Science and Technology of China</t>
  </si>
  <si>
    <t>60022904;60005465</t>
  </si>
  <si>
    <t>Localization by Fusing a Group of Fingerprints via Multiple Antennas in Indoor Environment</t>
  </si>
  <si>
    <t>10.1109/TVT.2017.2731874</t>
  </si>
  <si>
    <t>2-s2.0-85028947921</t>
  </si>
  <si>
    <t>1704e1002207</t>
  </si>
  <si>
    <t>['voltage probe', 'two techniques', 'transmission line', 'small impact', 'previous experiments', 'power measurements', 'new set', 'measurement system', 'measurement error', 'matching system', 'frequencies antenna', 'current probes', 'current probe', 'coupling resistance']</t>
  </si>
  <si>
    <t>Antenna impedance | EAST | Error | ICRF | Probe</t>
  </si>
  <si>
    <t>A new set of measurement system on the Experimental Advanced Superconducting Tokamak (EAST), based on voltage and current probes, is installed on transmission line between matching system and ion cyclotron range of frequencies antenna to measure the antenna input impedance. The data can be used for impedance-matching points optimizing, as well as coupling coefficient assessment by deducing the antenna coupling resistance from antenna input impedance. The measurement error of amplitude and phase difference show distinct impact on the coupling resistance. Generally, the amplitude measurement error has a small impact on coupling resistance, while the phase measurement error significantly affects the coupling resistance. Instead of using phase detectors, phases can be extract from the power measurements. Thus, the antenna input impedance and coupling resistance can be deduced from the amplitude of voltage probe, amplitude of current probe, as well as the antenna feeding power. on previous experiments, the impedance measurement technique based on voltage probes array is utilized to evaluate coupling resistances. In EAST 2016 campaign, the load coupling resistance calculated by using such two techniques were detected and the results showed agreement.</t>
  </si>
  <si>
    <t>60020697-60019118;60020697;60020697;60020697;60020697;60020697;60003729;60003729;60003729;60020697-60019118;60020697-60019118-60003729;60020697;60020697;60020697;60020697-60019118;60020697-60019118;60020697;60020697;60020697;60020697;60020697;60020697;60020697;60020697</t>
  </si>
  <si>
    <t>55883663200;55754674300;8060486400;7401999720;57206659635;55715754500;57202023449;7004092982;56333545600;57190497863;57195574389;14830409000;57213306700;57198825338;56585553900;57201950953;56780610700;7101829028;57225863145;7102316730;7201999035;57214207311;7401556980;7404920047</t>
  </si>
  <si>
    <t>Wang, J. H.;Chen, G.;Zhao, Y. P.;Mao, Y. Z.;Yuan, S.;Zhang, X. J.;Bernard, J. M.;Lombard, G.;Helou, W.;Chen, Z.;Urbanczyk, G.;Qin, C. M.;Cheng, Y.;Yang, H.;Zhang, J. H.;Yang, Y. Q.;Zhang, K.;Ju, S. Q.;Deng, X.;Wan, B. N.;Gong, X. Z.;Li, J. G.;Hu, L. Q.;Song, Y. T.</t>
  </si>
  <si>
    <t>Hefei;Hefei;Saint Paul lez Durance</t>
  </si>
  <si>
    <t>Institute of Plasma Physics Chinese Academy of Sciences;University of Science and Technology of China;CEA Cadarache</t>
  </si>
  <si>
    <t>60020697;60019118;60003729</t>
  </si>
  <si>
    <t>Wang J.H.</t>
  </si>
  <si>
    <t>ICRF antenna impedance measurements with voltage and current probes on EAST</t>
  </si>
  <si>
    <t>S0920379617307962</t>
  </si>
  <si>
    <t>10.1016/j.fusengdes.2017.08.018</t>
  </si>
  <si>
    <t>2-s2.0-85028950838</t>
  </si>
  <si>
    <t>['wireless applications', 'wave software', 'uwb spectrum', 'uwb applications', 'unit cell', 'total size', 'sufficient qualification', 'successfully designed', 'simulated results', 'relative permittivity', 'reconfigurable narrow', 'reconfigurable feature', 'reconfigurable antenna', 'numerical results', 'high efficiency', 'hand inductance', 'hand capacitance', 'experimental results', 'antenna gives', '70 %.', '6 mm', '6 ghz', '6 dbi', '27 ghz']</t>
  </si>
  <si>
    <t>Metamaterial | Monopole antenna | Reconfigurable | Ultra wideband</t>
  </si>
  <si>
    <t>In this article, an Ultra Wide Band (UWB) monopole antenna based on Metamaterial (MTM) unit cell with reconfigurable feature has been developed. The proposed antenna covers 3.1‚Äì10.6 GHz for UWB applications and it has a reconfigurable narrow-band for L-band (1.27 GHz) and wireless applications. The gaps in Split Rings Resonator (SRR) element are made for the Left-hand capacitance and Œ©-shape strip layer by four via junctions are used for Left-hand inductance. The antenna is printed on FR-4 low cost substrate with relative permittivity of 4.4 and thickness of 1.6 mm. The total size of the antenna is 40 mm √ó 40 mm. The simulation is carried out using HFSS commercial full-wave software. In addition, the experimental results are presented and compared with simulated results. The antenna gives a maximum peak gain of 6 dBi with Omni-Directional radiation pattern and high efficiency of more than 70%. By embedding four switches in Œ©-shape strip layer, a reconfigurable antenna has been successfully designed for wireless applications with sufficient qualification. The monopole part covers the UWB spectrum and the CRLH is responsible for the controllable narrowband resonance. The simulation and experimental results are confirmed by the numerical results.</t>
  </si>
  <si>
    <t>92-98</t>
  </si>
  <si>
    <t>60103630;60000627;60089630;60107603</t>
  </si>
  <si>
    <t>55493345800;57193954400;57207298626;56029998400</t>
  </si>
  <si>
    <t>Heydari, Samaneh;Pedram, Kioumars;Ahmed, Zeeshan;Zarrabi, Ferdows B.</t>
  </si>
  <si>
    <t>Iran;Iran;Pakistan;Iran</t>
  </si>
  <si>
    <t>Babol;Isfahan;Rawalpindi;Urmia</t>
  </si>
  <si>
    <t>Islamic Azad University, Babol Branch;Islamic Azad University, Isfahan Branch;Military College of Signals, Rawalpindi;Urmia University</t>
  </si>
  <si>
    <t>60107603;60103630;60089630;60000627</t>
  </si>
  <si>
    <t>Dual band monopole antenna based on metamaterial structure with narrowband and UWB resonances with reconfigurable quality</t>
  </si>
  <si>
    <t>S1434841117303849</t>
  </si>
  <si>
    <t>10.1016/j.aeue.2017.07.015</t>
  </si>
  <si>
    <t>2-s2.0-85028962008</t>
  </si>
  <si>
    <t>['wave large', 'two types', 'system parameters', 'snrs ),', 'secrecy rate', 'power consumption', 'noise ratios', 'moderate signal', 'minimum number', 'layer security', 'hybrid precoder', 'digital precoders', 'complexity closed', 'channel knowledge', 'average projection']</t>
  </si>
  <si>
    <t>Hybrid precoding | Millimeter-wave | Outage | Partial channel knowledge | Physical layer security</t>
  </si>
  <si>
    <t>Millimeter-wave large-scale antenna systems typically apply hybrid analog-digital precoders to reduce hardware complexity and power consumption. In this paper, we design hybrid precoders for physical-layer security under two types of channel knowledge. With full channel knowledge at transmitter, we provide sufficient conditions on the minimum number of RF chains needed to realize the performance of the fully digital precoding. Then, we design the hybrid precoder to maximize the secrecy rate. By maximizing the average projection between the fully digital precoder and the hybrid precoder, we propose a low-complexity closed-form hybrid precoder. We extend the conventional projected maximum ratio transmission scheme to realize the hybrid precoder. Moreover, we propose an iterative hybrid precoder design to maximize the secrecy rate. With partial channel knowledge at transmitter, we derive a secrecy outage probability upper-bound. The secrecy throughput maximization is converted into a sequence of secrecy outage probability minimization problems. Then, the hybrid precoder is designed to minimize the secrecy outage probability by an iterative hybrid precoder design. Performance results show the proposed hybrid precoders achieve performance close to that of the fully digital precoding at low and moderate signal-to-noise ratios (SNRs), and sometimes at high SNRs depending on the system parameters.</t>
  </si>
  <si>
    <t>5009-5026</t>
  </si>
  <si>
    <t>60009415;60009415;60015206</t>
  </si>
  <si>
    <t>56765868300;7004642489;57204253709</t>
  </si>
  <si>
    <t>Ramadan, Yahia R.;Minn, Hlaing;Ibrahim, Ahmed S.</t>
  </si>
  <si>
    <t>Miami;Richardson</t>
  </si>
  <si>
    <t>Florida International University;The University of Texas at Dallas</t>
  </si>
  <si>
    <t>60015206;60009415</t>
  </si>
  <si>
    <t>Ramadan Y.</t>
  </si>
  <si>
    <t>Hybrid Analog-Digital Precoding Design for Secrecy mmWave MISO-OFDM Systems</t>
  </si>
  <si>
    <t>10.1109/TCOMM.2017.2734666</t>
  </si>
  <si>
    <t>2-s2.0-85028962690</t>
  </si>
  <si>
    <t>['‚ àí1', 'proposed load', 'proposed design', 'peak gain', 'original antenna', 'lumped resistor', '96 ghz', '9 db', '2 ghz', '18 ghz']</t>
  </si>
  <si>
    <t>Loading method | Lump resistor | Miniaturized | Parasitic patch | Vivaldi antenna | Wideband antenna</t>
  </si>
  <si>
    <t>A miniaturized Vivaldi antenna is presented in the paper. On the basis of original antenna, the miniaturized Vivaldi antenna applies parasitic patch and lumped resistor to improve impedance characteristics. The proposed load can expand the lower operating frequency to 1.96 GHz without changing antenna dimensions. The size of antenna is set as 43 √ó 40 mm2. This size is about 0.28ŒªL √ó 0.26ŒªL, where ŒªL is the free space wavelength at 1.96 GHz. The loaded Vivaldi antenna is fabricated and measured. The simulated and measured results clarify the viability and effectiveness of the proposed design. The measured impedance bandwidth (VSWR ‚â§ 2) is from 2 GHz to more than 18 GHz. In addition, the measured radiation patterns and a peak gain between ‚àí1 and 9 dB can be obtained in the band of 2‚Äì18 GHz.</t>
  </si>
  <si>
    <t>57195593060;15046791700;55707534000;7005006477</t>
  </si>
  <si>
    <t>Ao, Jie;Huang, Jingjian;Wu, Weiwei;Yuan, Naichang</t>
  </si>
  <si>
    <t>Ao J.</t>
  </si>
  <si>
    <t>A miniaturized Vivaldi antenna by loading with parasitic patch and lumped resistor</t>
  </si>
  <si>
    <t>S1434841117312165</t>
  </si>
  <si>
    <t>10.1016/j.aeue.2017.07.022</t>
  </si>
  <si>
    <t>2-s2.0-85028963255</t>
  </si>
  <si>
    <t>['user connects', 'system parameters', 'substantial improvement', 'standard functions', 'rrh selection', 'ran architecture', 'prior works', 'noise ratios', 'high signal', 'fixed number', 'ergodic capacity', 'efficient transmission', 'easier evaluated', 'derived based', 'critical components', 'analytical results', 'algorithms offer']</t>
  </si>
  <si>
    <t>Dense cloud radio access network | Ergodic capacity | MIMO</t>
  </si>
  <si>
    <t>Ultra-dense cloud radio access networks (C-RANs) are an example of the architectures that will be critical components of the next-generation wireless systems. In a C-RAN architecture, an amorphous cellular framework, where each user connects to a few nearby remote radio heads (RRHs) to form its own cell, appears to be promising. In this paper, we study the ergodic capacity of such amorphous cellular networks at high signal-to-noise ratios (SNRs) where we model the distribution of the RRHs by a Poisson point process. We derive tractable approximations of the ergodic capacity at high-SNRs for arbitrary antenna configurations, and tight lower bounds for the ergodic capacity when the numbers of antennas are the same at both ends of the link. In contrast to prior works on distributed antenna systems, our results are derived based on random matrix theory and involve only standard functions which can be much more easier evaluated. The impact of the system parameters on the ergodic capacity is investigated. By leveraging our analytical results, we propose two efficient scheduling algorithms for RRH selection for energy-efficient transmission. Our algorithms offer a substantial improvement in energy efficiency compared with the strategy of connecting a fixed number of RRHs to each user.</t>
  </si>
  <si>
    <t>5067-5080</t>
  </si>
  <si>
    <t>60005244;60005244;60005244;60025345;60029738;60022148</t>
  </si>
  <si>
    <t>57193380820;55243233900;57221159691;56492059500;23051214500;7404759940</t>
  </si>
  <si>
    <t>Yuan, Jide;Jin, Shi;Xu, Wei;Tan, Weiqiang;Matthaiou, Michail;Wong, Kai Kit</t>
  </si>
  <si>
    <t>United Kingdom;China;United Kingdom;China</t>
  </si>
  <si>
    <t>Belfast;Guangzhou;London;Nanjing</t>
  </si>
  <si>
    <t>Queen's University Belfast;Guangzhou University;University College London;Southeast University</t>
  </si>
  <si>
    <t>60029738;60025345;60022148;60005244</t>
  </si>
  <si>
    <t>User-Centric Networking for Dense C-RANs: High-SNR Capacity Analysis and Antenna Selection</t>
  </si>
  <si>
    <t>10.1109/TCOMM.2017.2738630</t>
  </si>
  <si>
    <t>2-s2.0-85028966081</t>
  </si>
  <si>
    <t>Kazan Federal University</t>
  </si>
  <si>
    <t>['type antennas', 'remaining dipoles', 'preset characteristics', 'order pre', 'koch first', 'functional models', 'examples describing', 'electrodynamic parameters', 'dipole differs', 'desired characteristics', 'central vertices', 'arms similarly', 'antenna increases']</t>
  </si>
  <si>
    <t>Antenna modeling | Koch-type dipole | Regression model | Wire antenna</t>
  </si>
  <si>
    <t>Regression and functional models of the main electrodynamic parameters for a family of balanced wire dipole antennas having arms similarly to the Koch first-order pre-fractal are developed. Each dipole differs from the remaining dipoles only in coordinates of the central vertices of arms. Conclusions on an influence of the wire's diameter of the antenna on characteristics of the antenna are drawn. It is shown that a connection of electrodynamic parameters with the geometry of the antenna increases with an increase in the order of the pre-fractal. Algorithms for developing the antennas having preset characteristics are described. Examples describing an application of the algorithms to the modeling of the well matched Koch-type antennas to achieve some desired characteristics are provided.</t>
  </si>
  <si>
    <t>341-360</t>
  </si>
  <si>
    <t>60070941;60070941;60070941;60070941</t>
  </si>
  <si>
    <t>6506391114;57195585324;37107321200;56449394200</t>
  </si>
  <si>
    <t>Tumakov, Dmitrii N.;Abgaryan, Garnik V.;Chickrin, Dmitry E.;Kokunin, Petr A.</t>
  </si>
  <si>
    <t>Tumakov D.</t>
  </si>
  <si>
    <t>Modeling of the Koch-type wire dipole</t>
  </si>
  <si>
    <t>S0307904X17304444</t>
  </si>
  <si>
    <t>10.1016/j.apm.2017.07.007</t>
  </si>
  <si>
    <t>2-s2.0-85028966398</t>
  </si>
  <si>
    <t>['rl bandwidth', 'return loss', 'race coupler', 'proposed design', 'presented antenna', 'peak gain', 'new configuration', 'modified gain', 'experimental results', 'close correspondence', 'backed structure', 'axial ratio', 'array antenna', 'antenna gain', '84 dbic', '28 %,']</t>
  </si>
  <si>
    <t>Archimedean spiral | Array antenna | C-band | Cavity-back | Circularly polarized (CP)</t>
  </si>
  <si>
    <t>In this letter, a new configuration of sequentially rotated circularly polarized (CP) array antenna with a modified gain is investigated. In order to realize the presented antenna, four Archimedean spiral radiators are applied on a substrate, backed by a circularly slotted ground plane. Also a combination of 180¬∞ rat-race coupler and 90¬∞ branch-line couplers prepare the employed feeding network in this study. Furthermore, cavity-backed structure is utilized to enhance the antenna gain and achieve a directional radiation pattern over the operating frequency band. This configuration also extends the return loss (RL) and the axial ratio (AR) bandwidths, simultaneously. According to the experimental results, the 2 √ó 2 CP array antenna has RL bandwidth of 64.28%, AR bandwidth of 54.28%, and peak gain of 10.84 dBic. The close correspondence between the measured and the simulated results validates the proposed design.</t>
  </si>
  <si>
    <t>23052122600;55913973000;24474815100;55818148600;56427700400</t>
  </si>
  <si>
    <t>Siahcheshm, A.;Nourinia, J.;Ghobadi, Ch;Karamirad, M.;Mohammadi, B.</t>
  </si>
  <si>
    <t>Siahcheshm A.</t>
  </si>
  <si>
    <t>A broadband circularly polarized cavity-backed Archimedean spiral array antenna for C-band applications</t>
  </si>
  <si>
    <t>S143484111731703X</t>
  </si>
  <si>
    <t>10.1016/j.aeue.2017.08.052</t>
  </si>
  <si>
    <t>2-s2.0-85028967416</t>
  </si>
  <si>
    <t>['transmit antennas', 'ssk transmission', 'selected according', 'relaying scheme', 'receive antennas', 'interesting trade', 'input multiple', 'forward multiple', 'error performance', 'data received', 'also revealed', 'also performed']</t>
  </si>
  <si>
    <t>Amplify-and-forward | Cooperative networks | Index modulation | Relay selection | Space shift keying</t>
  </si>
  <si>
    <t>In this paper, we propose an amplify-and-forward multiple-input multiple-output (MIMO) relaying scheme, which combines space shift keying (SSK) with the best and partial relay selection. In this scheme, SSK transmission is considered by using the source (S) transmit antennas. Besides the direct link transmission, a relay, which is selected according to the best or partial relay selection techniques, amplifies the data received from S and forwards it to the destination (D). Theoretical error probability expressions of the proposed cooperative SSK systems are derived and an asymptotic diversity analysis is also performed to demonstrate the achievable diversity orders of the systems. It is shown that the proposed SSK systems outperform the conventional cooperative single-input multiple-output (SIMO) systems. It is also revealed that there is an interesting trade-off between SSK with the best and the partial relay selection in terms of error performance and complexity as in conventional cooperative SIMO systems. However, it is shown that the partial relay selection provides an almost identical error performance compared to the best relay selection with a considerably lower complexity when the number of relays is less than or equal to the number of receive antennas at D in the cooperative SSK system.</t>
  </si>
  <si>
    <t>57217948686;57190744945;6602223585;24758022600</t>
  </si>
  <si>
    <t>√ñztoprak, √ñzg√ºr Can;Yarkin, Ferhat;Altunbas, Ibrahim;Basar, Ertugrul</t>
  </si>
  <si>
    <t>√ñztoprak √ñ.C.</t>
  </si>
  <si>
    <t>Performance analysis of space shift keying for AF relaying with relay selection</t>
  </si>
  <si>
    <t>S1434841117304053</t>
  </si>
  <si>
    <t>10.1016/j.aeue.2017.07.008</t>
  </si>
  <si>
    <t>2-s2.0-85028967644</t>
  </si>
  <si>
    <t>['trajectory deviation', 'theoretical analyses', 'spatial function', 'raw signal', 'radar signal', 'radar location', 'phase accuracy', 'paper presents', 'many constraints', 'experimental results', 'dramatically reduced', 'computational complexity', 'band limited']</t>
  </si>
  <si>
    <t>Motion compensation (MOCO) | raw signal | simulation | synthetic aperture radar (SAR) | trajectory deviation</t>
  </si>
  <si>
    <t>This paper presents a whole new method for simulating a raw signal of synthetic aperture radar (SAR) with trajectory deviation. In this paper, a SAR raw signal is viewed as a spatial function in terms of radar location, at a fixed range frequency component of the radar signal. It is disclosed and verified that the SAR raw signals is band limited from the perspective of spatial spectrum analysis. Based on this finding, SAR raw signals under condition of trajectory deviation are obtained by interpolating the SAR raw signal along a set of ideally linear trajectories. The unprecedent performance achieved by the new method mainly includes the following. First, it provides a way to update existing simulators designed for ideally linear trajectory, giving them the capability to take trajectory deviation into consideration. Second, it is an efficient SAR raw signal simulator whose validity limit is greatly expanded compared with existing efficient simulators, as many constraints are eliminated without sacrificing computational efficiency or phase accuracy. Third, it is a uniform framework applicable for multiple SAR acquisition modes. Finally, the computational complexity of Monte Carlo experiment under various trajectory deviations is dramatically reduced, at the expense of storage memory requirement. Theoretical analyses are demonstrated by experimental results.</t>
  </si>
  <si>
    <t>6651-6665</t>
  </si>
  <si>
    <t>55627845400;56678327300;55549047500;57190407453;7407149139</t>
  </si>
  <si>
    <t>Liu, Yongcai;Wang, Wei;Pan, Xiaoyi;Gu, Zhaoyu;Wang, Guoyu</t>
  </si>
  <si>
    <t>Raw Signal Simulator for SAR with Trajectory Deviation Based on Spatial Spectrum Analysis</t>
  </si>
  <si>
    <t>10.1109/TGRS.2017.2731364</t>
  </si>
  <si>
    <t>2-s2.0-85028972879</t>
  </si>
  <si>
    <t>['using either', 'total power', 'time slots', 'single harvester', 'simultaneous transmissions', 'received signals', 'rayleigh fading', 'optimum magnitudes', 'optimal strategy', 'numerical results', 'nonlinear models', 'multiple sources', 'multiple harvesters', 'linear range', 'large amount', 'harvested power', 'energy harvester', 'different frequencies', 'channel parameters']</t>
  </si>
  <si>
    <t>Cumulative distribution function | Energy harvesting | Fading channels | Nonlinear distortion | Probability density function | Shadowing</t>
  </si>
  <si>
    <t>In this paper, we study the average, the probability density function, and the cumulative distribution function of the harvested power. The signals are transmitted from multiple sources. The channels are assumed to be either Rician fading or Gamma-shadowed Rician fading. The received signals are then harvested by using either a single harvester for simultaneous transmissions or multiple harvesters for transmissions at different frequencies, antennas or time slots. Both linear and nonlinear models for the energy harvester at the receiver are examined. Numerical results are presented to show that, when a large amount of harvested power is required, a single harvester or the linear range of a practical nonlinear harvester are more efficient, to avoid power outage. Further, the power transfer strategy can be optimized for fixed total power. Specifically, for Rayleigh fading, the optimal strategy is to put the total power at the source with the best channel condition and switch off all other sources, while for general Rician fading, the optimum magnitudes and phases of the transmitting waveforms depend on the channel parameters.</t>
  </si>
  <si>
    <t>5027-5039</t>
  </si>
  <si>
    <t>60022020;60004538;60092945</t>
  </si>
  <si>
    <t>57202208700;45562028800;35570711700</t>
  </si>
  <si>
    <t>Chen, Yunfei;Zhao, Nan;Alouini, Mohamed Slim</t>
  </si>
  <si>
    <t>Saudi Arabia;United Kingdom;China</t>
  </si>
  <si>
    <t>Thuwal;Coventry;Dalian</t>
  </si>
  <si>
    <t>King Abdullah University of Science and Technology;University of Warwick;Dalian University of Technology</t>
  </si>
  <si>
    <t>60092945;60022020;60004538</t>
  </si>
  <si>
    <t>Wireless Energy Harvesting Using Signals from Multiple Fading Channels</t>
  </si>
  <si>
    <t>10.1109/TCOMM.2017.2734665</t>
  </si>
  <si>
    <t>2-s2.0-85028975182</t>
  </si>
  <si>
    <t>['switching conditions', 'reconfigured using', 'radiation efficiency', 'radiating elements', 'optimum gain', 'mobile phones', 'element switch', 'close agreement', 'antennas works', 'affordable size', '4 substrate']</t>
  </si>
  <si>
    <t>Monopole | Portable devices | Triple band | WiMAX | WLAN</t>
  </si>
  <si>
    <t>In this paper two triple-band monopole antennas are proposed for portable wireless applications such as WiFi, WiMAX and WLAN. Two different geometrical structures are used for the radiating elements of these antennas, each printed on a low cost FR-4 substrate. Truncated metallic copper ground is used to attain optimum radiation pattern and better radiation efficiency. The frequency of the antennas is reconfigured using a lumped-element switch. The proposed antennas covers three frequency bands 2.45, 3.50 and 5.20 GHz depending upon the switching conditions. Both antennas works with an optimum gain (1.7‚Äì3.4 dB), bandwidth (6‚Äì35%), VSWR (&lt;1.5) and radiation efficiency (85‚Äì90%). Due to its affordable size (1.6 √ó 35 √ó 53 mm3), the antennas can be used in modern and portable communication devices such as laptops, iPads and mobile phones. The prototype of the antennas are fabricated and the measurements and simulations are found in close agreement.</t>
  </si>
  <si>
    <t>236-242</t>
  </si>
  <si>
    <t>;60032624;;;60059937;60000891</t>
  </si>
  <si>
    <t>24823456700;57189688300;57195590639;57223452561;35488964200;7102999296</t>
  </si>
  <si>
    <t>Ullah, Sadiq;Hayat, Shahzeb;Umar, Anees;Ali, Usman;Tahir, Farooq A.;Flint, James A.</t>
  </si>
  <si>
    <t>Pakistan;South Korea;United Kingdom</t>
  </si>
  <si>
    <t>Islamabad;Ulsan;Loughborough</t>
  </si>
  <si>
    <t>National University of Sciences and Technology Pakistan;University of Ulsan;Loughborough University</t>
  </si>
  <si>
    <t>60059937;60032624;60000891</t>
  </si>
  <si>
    <t>Design, fabrication and measurement of triple band frequency reconfigurable antennas for portable wireless communications</t>
  </si>
  <si>
    <t>S1434841117314784</t>
  </si>
  <si>
    <t>10.1016/j.aeue.2017.07.028</t>
  </si>
  <si>
    <t>2-s2.0-85028989185</t>
  </si>
  <si>
    <t>['wide swath', 'wide area', 'weather conditions', 'using systems', 'unprecedented accuracy', 'uniform grid', 'thoroughly discussed', 'systematic observation', 'sunlight illumination', 'still possible', 'staggered sar', 'single aperture', 'signal ratios', 'resolution imaging', 'resampled data', 'reflector antenna', 'radar instrument', 'proper selection', 'pri ).', 'novel methods', 'multiple subswaths', 'multiple subapertures', 'moderately oversampled', 'moderate oversampling', 'long antenna', 'localized artifacts', 'large areas', 'lake constance', 'interpolation methods', 'image quality', 'good agreement', 'furthermore assessed', 'first step', 'dynamic processes', 'data show', 'continuously varying', 'blind ranges', 'azimuth ambiguity', 'azimuth ambiguities', 'adjacent swaths', 'additional benefit', 'acquire data', 'accurate interpolation']</t>
  </si>
  <si>
    <t>Ambiguities | high-resolution wide-swath imaging | impulse response function (IRF) | synthetic aperture radar (SAR) | Tandem-L</t>
  </si>
  <si>
    <t>Synthetic aperture radar (SAR) remote sensing allows high-resolution imaging independent of weather conditions and sunlight illumination and is therefore very attractive for the systematic observation of dynamic processes on the earth's surface. Conventional SAR systems are, however, limited in that a wide swath can only be imaged at the expense of a degraded azimuth resolution. This limitation can be overcome by using systems with multiple receive subapertures displaced in along-track, but a very long antenna is required to map a wide swath. If a relatively short antenna with a single aperture in along-track is available, it is still possible to map a wide area: multiple subswaths can simultaneously be imaged using digital beamforming in elevation, but 'blind ranges' are present between adjacent swaths, as the radar cannot receive while it is transmitting. Staggered SAR overcomes the problem of blind ranges by continuously varying the pulse repetition interval (PRI). A proper selection of the PRIs, together with moderate oversampling in azimuth, allows an accurate interpolation of the nonuniformly sampled raw data into a uniform grid, so that resampled data can then be focused with a conventional SAR processor. This approach thereby allows high-resolution imaging of a wide continuous swath without the need for a long antenna with multiple subapertures. In this paper, the performance of staggered SAR is thoroughly discussed and novel methods for the evaluation of the range and azimuth ambiguity-to-signal ratios in staggered SAR are proposed. An L-band design example based on a reflector antenna with multiple feeds shows that outstanding ambiguity performance is obtained, provided that data are moderately oversampled in azimuth. As an additional benefit, the energy of range and azimuth ambiguities is spread over large areas: ambiguities therefore appear in the image as a noise-like disturbance rather than localized artifacts. The impact of staggered SAR operation on image quality is furthermore assessed with experiments using real data. As the first step, highly oversampled F-SAR airborne data have been used to generate equivalent staggered SAR data sets and to evaluate the performance for different oversampling factors and interpolation methods. Then, the radar instrument of the German satellite TerraSAR-X has been commanded to acquire data over the lake Constance in staggered SAR mode. Measurements on these data show very good agreement with predictions from simulations. Staggered SAR is currently being considered as the baseline acquisition mode for Tandem-L, a proposal for a polarimetric and interferometric spaceborne SAR mission to monitor dynamic processes on the earth's surface with unprecedented accuracy and resolution.</t>
  </si>
  <si>
    <t>6617-6638</t>
  </si>
  <si>
    <t>60007798;60007798;60007798;60007798</t>
  </si>
  <si>
    <t>36816640600;7006079333;56693942100;7201368812</t>
  </si>
  <si>
    <t>Villano, Michelangelo;Krieger, Gerhard;J√§ger, Marc;Moreira, Alberto</t>
  </si>
  <si>
    <t>Villano M.</t>
  </si>
  <si>
    <t>Staggered SAR: Performance Analysis and Experiments with Real Data</t>
  </si>
  <si>
    <t>10.1109/TGRS.2017.2731047</t>
  </si>
  <si>
    <t>2-s2.0-85028995899</t>
  </si>
  <si>
    <t>['thicker substrates', 'sll ).', 'significantly enhanced', 'return loss', 'practical measurements', 'large mpaas', 'gain enhancement', 'designed based', 'band frequencies', 'antenna gain', '60 ghz']</t>
  </si>
  <si>
    <t>A number of microstrip antenna arrays have been designed based on the improved size patch elements with different substrate heights to evaluate the gain enhancement in practical measurements. Initially, microstrip patch antenna arrays (MPAAs) have been designed, analysed and tested at 10 GHz frequency and then the optimised high gain (‚àº21 dBi) array is fabricated and tested at 60 GHz-band frequencies. It has been found that the loss emergence due to the long feeding transmission line (TL) network severely degrades the antenna gain in large MPAAs on the thicker substrates. However, the gain can be significantly enhanced in large MPAAs by employing relatively thinner substrate but it shrinks the return loss (S11) bandwidth (BW) and increases the side lob level (SLL).</t>
  </si>
  <si>
    <t>Evaluation of gain enhancement in improved size microstrip antenna arrays for millimetre-wave applications</t>
  </si>
  <si>
    <t>S1434841117308683</t>
  </si>
  <si>
    <t>10.1016/j.aeue.2017.07.017</t>
  </si>
  <si>
    <t>2-s2.0-85028996115</t>
  </si>
  <si>
    <t>['uwb passband', 'uwb filter', 'uwb antenna', 'sharp cut', 'second one', 'related works', 'patch antenna', 'overall performances', 'measured experimentally', 'large bandwidth', 'integrated design', 'frequency characteristic', 'first antenna', 'band edges', '8 ghz', '8 dbi']</t>
  </si>
  <si>
    <t>Bandpass filter | Circularly-slotted-flower-shaped (CSFS) | Filtering antenna (filtenna) | High gain | MMR | UWB</t>
  </si>
  <si>
    <t>In this paper two UWB (Ultra Wide Band) antennas and a UWB filter are reported. First antenna is circularly-slotted-flower-shaped (CSFS) patch antenna and second one is CSFS antenna combined with flower-shaped UWB bandpass filter called CSFS UWB filtering antenna. Proposed CSFS antenna achieved improved peak gain at higher UWB band with large bandwidth (up to 12 GHz). For further enhancement in frequency characteristic a flower-shaped multiple mode resonator (MMR) filter is combined with CSFS UWB antenna. Designed proposed filter is fabricated and measured. It gives better transmission characteristics over the entire UWB band. The integrated design of filter with UWB antenna is fabricated and measured experimentally. Proposed filtering antenna gives better frequency response and achieved high peak gain 9.8 dBi at 8.8 GHz with good out of band rejection capability. The overall performances are presented and compared with other related works. The proposed filtering antenna has advantages of good out of band gain reduction, sharp cut off at both band edges of the UWB passband and omnidirectional radiation pattern in H-plane.</t>
  </si>
  <si>
    <t>209-217</t>
  </si>
  <si>
    <t>60000846;101767430;60000846;60031818;60000846</t>
  </si>
  <si>
    <t>55788436800;57200705413;57193762526;57207486857;9039347700</t>
  </si>
  <si>
    <t>Ranjan, Prashant;Raj, Saurabh;Upadhyay, Gaurav;Tripathi, Shivesh;Tripathi, Vijay Shanker</t>
  </si>
  <si>
    <t>Roorkee;Allahabad;Allahabad</t>
  </si>
  <si>
    <t>Indian Institute of Technology Roorkee;Motilal Nehru National Institute of Technology Allahabad;Electronics and Communication Engineering Department</t>
  </si>
  <si>
    <t>60031818;60000846;101767430</t>
  </si>
  <si>
    <t>Circularly slotted flower shaped UWB filtering antenna with high peak gain performance</t>
  </si>
  <si>
    <t>S1434841117316175</t>
  </si>
  <si>
    <t>10.1016/j.aeue.2017.08.055</t>
  </si>
  <si>
    <t>2-s2.0-85028999581</t>
  </si>
  <si>
    <t>['wave systems', 'typically employed', 'transmission strategy', 'stage training', 'stage scheme', 'stage feedback', 'stage counterpart', 'rs precoded', 'rate splitting', 'rate performance', 'multiuser interference', 'interference mitigation', 'hybrid analog', 'high cost', 'feedback procedure', 'feedback overhead', 'extra second', 'effectively reduces', 'effective channel', 'digital precoding', 'digital precoder', 'designed based', 'conventional two', 'beam search', 'analog beamformer', '2 ).']</t>
  </si>
  <si>
    <t>Hybrid precoding | Limited feedback | Mm-wave systems | Rate splitting | Statistical CSIT</t>
  </si>
  <si>
    <t>To alleviate the high cost of hardware in mm-wave systems, hybrid analog/digital precoding is typically employed. In the conventional two-stage feedback scheme, the analog beamformer is determined by beam search and feedback to maximize the desired signal power of each user. The digital precoder is designed based on quantization and feedback of effective channel to mitigate multiuser interference. Alternatively, we propose a one-stage feedback scheme, which effectively reduces the complexity of the signalling and feedback procedure. Specifically, the second-order channel statistics are leveraged to design digital precoder for interference mitigation while all feedback overhead is reserved for precise analog beamforming. Under a fixed total feedback constraint, we investigate the conditions under which the one-stage feedback scheme outperforms the conventional two-stage counterpart. Moreover, a rate splitting (RS) transmission strategy is introduced to further tackle the multiuser interference and enhance the rate performance. Consider: 1) RS precoded by the one-stage feedback scheme and 2) conventional transmission strategy precoded by the two-stage scheme with the same first-stage feedback as 1) and also certain amount of extra second-stage feedback. We show that 1) can achieve a sum rate comparable to that of 2). Hence, RS enables remarkable saving in the second-stage training and feedback overhead.</t>
  </si>
  <si>
    <t>7025-7038</t>
  </si>
  <si>
    <t>56603677600;6602876632</t>
  </si>
  <si>
    <t>Dai, Mingbo;Clerckx, Bruno</t>
  </si>
  <si>
    <t>Dai M.</t>
  </si>
  <si>
    <t>Multiuser millimeter wave beamforming strategies with quantized and statistical CSIT</t>
  </si>
  <si>
    <t>10.1109/TWC.2017.2737009</t>
  </si>
  <si>
    <t>2-s2.0-85029141924</t>
  </si>
  <si>
    <t>EP/K503824/1</t>
  </si>
  <si>
    <t>['‚ àº95', 'rx isolation', 'results show', 'resulting variation', 'rail scenario', 'potential alternative', 'implements real', 'determine requirements', '5 ms', '1900 mhz']</t>
  </si>
  <si>
    <t>5G enabling technologies | duplexers | electrical balance duplexer (EBD) | self-interference (SI) cancellation</t>
  </si>
  <si>
    <t>Electrical balance duplexers (EBDs) present a potential alternative to the fixed-frequency duplexing filters used for frequency division duplexing in cellular handset radio frequency front ends. However, the transmit-to-receive (Tx-Rx) isolation can be affected by interaction between the antenna and the environment, and therefore, the EBDs balancing impedance must adaptively track time-domain antenna impedance variation. A rail scenario presents a potentially demanding use case for an EBD, as fast moving trains in the vicinity of the antenna may cause dynamically changing reflections, which can be received as self-interference. In this paper, measured dynamic antenna reflection coefficients at 745 and 1900 MHz from train mounted antennas are included in the EBD circuit simulations in order to investigate the resulting variation in Tx-Rx isolation, and determine requirements for balancing impedance adaptation. This paper also presents the results from rail-based field trials of a hardware prototype EBD, which implements real-time antenna impedance tracking. Results show that the rail scenario does result in variation in Tx-Rx isolation, but that rebalancing the EBD at the intervals of 5 ms was sufficient to maintain &gt;50 dB isolation for ‚àº95% of the time.</t>
  </si>
  <si>
    <t>6068-6075</t>
  </si>
  <si>
    <t>Electrical Balance Duplexer Field Trials in High-Speed Rail Scenarios</t>
  </si>
  <si>
    <t>10.1109/TAP.2017.2748224</t>
  </si>
  <si>
    <t>2-s2.0-85029143198</t>
  </si>
  <si>
    <t>['wireless networks', 'wireless network', 'users prefer', 'thus improving', 'throughput capacity', 'social contacts', 'smart phones', 'simultaneous communications', 'network capacity', 'interference brought', 'highly different', 'forward traffic', 'directional antennas', 'capacity performance', 'beam case', 'beam antennas', 'aware networks', 'aware features', '2 ).']</t>
  </si>
  <si>
    <t>Directional antenna | Social contact | Throughput capacity | Wireless network</t>
  </si>
  <si>
    <t>The widespread of smart phones has brought new social-aware features to wireless networks. Users prefer to forward traffic to their social contacts in social-aware networks, which is highly different from the traditional uniform traffic pattern. To this end, we analyze a social-aware wireless network, which is modeled by the social contacts between nodes, and explore its impact on network throughput capacity. We present that it can refine social contacts, thus improving the network capacity. Moreover, directional antennas are applied to further enhance the capacity performance, which can reduce the interference brought by other simultaneous communications. We derive the throughput capacity for social-aware networks with single-beam and multi-beam directional antenna, respectively. For single-beam directional antenna, we prove that when wireless networks are dominated by traffics of short-distance social contact, the throughput capacity can be promoted from order of Œò (1/Œ∏2}n log\,n)1/2) to Œò({1}/{Œ∏2 log\,n)1/2). In addition, when the beamwidth Œ∏ is at order of Œ© ({1}/{({log\,n)1/2, the throughput capacity is a constant. Thus, the wireless network is scalable. For multi-beam antennas, we prove that when sidelobe gain Gs is at order of $o(Gm) , where Gm is main lobe gain, compared with the single-beam case, the network capacity can achieve the order of Œò (1/Œ∏2 log\,n)1/2.</t>
  </si>
  <si>
    <t>4831-4844</t>
  </si>
  <si>
    <t>60025084-60025578;60025084;112934449;60025084;60025084</t>
  </si>
  <si>
    <t>57193645705;35900074200;56816008800;35955852600;22136880500</t>
  </si>
  <si>
    <t>Qin, Zhida;Gan, Xiaoying;Wang, Jingchao;Fu, Luoyi;Wang, Xinbing</t>
  </si>
  <si>
    <t>Xi'an;Shanghai;Beijing</t>
  </si>
  <si>
    <t>Xidian University;Shanghai Jiao Tong University;China Electronic Equipment System Engineering Company</t>
  </si>
  <si>
    <t>60025578;60025084;112934449</t>
  </si>
  <si>
    <t>Qin Z.</t>
  </si>
  <si>
    <t>Capacity of Social-Aware Wireless Networks with Directional Antennas</t>
  </si>
  <si>
    <t>10.1109/TCOMM.2017.2737982</t>
  </si>
  <si>
    <t>2-s2.0-85029144284</t>
  </si>
  <si>
    <t>['ultimate goal', 'reactive network', 'monopole mode', 'input impedance', 'impedance model', 'go beyond', 'fullwave simulations', 'explicitly accounted', 'dipole modes', 'darlington form', 'antenna operates']</t>
  </si>
  <si>
    <t>Conformal antennas | dual mode antenna | ferromagnetic materials | impedance model | wideband antenna</t>
  </si>
  <si>
    <t>A model of the input impedance of the toroidal permeable antenna, which is the dual of the conventional metal loop antenna, is derived, starting from Schelkunoff's transmission line description of the loop antenna instead of the electrically small limit model. This antenna operates in both the monopole mode and circularly polarized dipole mode and is constructed from a torus of high permeability material. Since the ultimate goal is to obtain an impedance model from which to derive the best matching network; the input impedance is expressed in a form that has a frequency independent resistor terminating a reactive network which is called the Darlington form. Because such a circuit mimics closely the input impedance of the dipole modes of the spherical mode expansion, it is a much better model of the antennas as we go beyond the electrically small limit. The feed loop contribution is explicitly accounted for and the results are compared with fullwave simulations of a typical toroidal antenna operating in both monopole and circularly polarized dipole modes which show a good agreement well beyond the electrically small limit.</t>
  </si>
  <si>
    <t>5796-5807</t>
  </si>
  <si>
    <t>60003892;60003892</t>
  </si>
  <si>
    <t>55779377200;35565189700</t>
  </si>
  <si>
    <t>Yousefi, Tara;Diaz, Rodolfo E.</t>
  </si>
  <si>
    <t>Yousefi T.</t>
  </si>
  <si>
    <t>A First-Order Model of the Multiple-Feed Toroidal Magneto-Dielectric Antenna</t>
  </si>
  <si>
    <t>10.1109/TAP.2017.2748184</t>
  </si>
  <si>
    <t>2-s2.0-85029147040</t>
  </si>
  <si>
    <t>LR16F010002</t>
  </si>
  <si>
    <t>['udn ),', 'time positioning', 'road map', 'previous generations', 'positioning technologies', 'positioning architectures', 'past decades', 'open issues', 'new features', 'new challenges', 'meter accuracy', 'highly demanded', 'great potential', 'extensive overview', 'cellular networks', 'based services', 'also offer', 'achieving sub', '5g networks']</t>
  </si>
  <si>
    <t>Accurate and real-time positioning is highly demanded by location-based services in 5G networks, which are currently being standardized and developed to achieve significant performance improvement over existing cellular networks. In 5G networks, many new envisioned technologies, for example, massive Multiple Input Multiple Output (MIMO), millimeter Wave (mmWave) communication, ultra dense network (UDN), and device-to-device (D2D) communication, are introduced to not only enhance communication performance but also offer the possibility to increase positioning accuracy. In this article, we provide an extensive overview of positioning architectures in previous generations of cellular networks to show a road map of how positioning technologies have evolved in past decades. With this insight, we then propose a general positioning architecture for 5G networks, by exploiting the new features of emerging technologies wherein. We also investigate positioning technologies that have great potential in achieving sub-meter accuracy in 5G networks, and discuss some of the new challenges and open issues.</t>
  </si>
  <si>
    <t>IEEE Network</t>
  </si>
  <si>
    <t>60003970;60003970;60003970;60003970</t>
  </si>
  <si>
    <t>57195607895;56040068300;55837432600;8446518800</t>
  </si>
  <si>
    <t>Liu, Ying;Shi, Xiufang;He, Shibo;Shi, Zhiguo</t>
  </si>
  <si>
    <t>Prospective Positioning Architecture and Technologies in 5G Networks</t>
  </si>
  <si>
    <t>10.1109/MNET.2017.1700066</t>
  </si>
  <si>
    <t>2-s2.0-85029147054</t>
  </si>
  <si>
    <t>['six 1', 'simulation domain', 'shaped total', 'sf boundary', 'proposed method', 'plasma sheath', 'numerical examples', 'model used', 'inhomogeneous structures', 'flow field', 'auxiliary propagators', 'auxiliary propagator']</t>
  </si>
  <si>
    <t>Finite-difference time domain (FDTD) method | reentry plasma sheath | stratified structure</t>
  </si>
  <si>
    <t>A 2-D finite-difference time domain model was developed to analyze the wideband plane wave propagation characteristics in the reentry plasma sheath at the receiving antenna position. Because of the variation of the flow field, various inhomogeneous structures exist in the plasma sheath, such as electron density irregularities, large-scale ablation particles, and vortex electron density structures, which play important roles in refracting and distorting the electromagnetic wave signals. The proposed model directly included the effects of these inhomogeneous structures. The model used a œÄ-shaped total-field/scattered-field (TF/SF) boundary to introduce the plane wave source to the simulation domain. Based on the current density convolution (JEC) method and the phase matching principle, six 1-D auxiliary propagators were generated to obtain field values at the TF/SF boundary. The convolutional perfectly matched layer was implemented as the absorbing boundary condition of the auxiliary propagator. The efficiency and accuracy of the proposed method were validated by numerical examples.</t>
  </si>
  <si>
    <t>5940-5948</t>
  </si>
  <si>
    <t>57191993946;55971178000;55900922400</t>
  </si>
  <si>
    <t>Zhang, Yang;Liu, Yanming;Li, Xiaoping</t>
  </si>
  <si>
    <t>A 2-D FDTD Model for Analysis of Plane Wave Propagation Through the Reentry Plasma Sheath</t>
  </si>
  <si>
    <t>10.1109/TAP.2017.2748231</t>
  </si>
  <si>
    <t>2-s2.0-85029149901</t>
  </si>
  <si>
    <t>['upper band', 'two pairs', 'opposite directions', 'magnetic dipoles', 'high front', 'hand cp', 'generate dual', 'electric dipoles', 'dipoles ).', 'dipoles ),', 'crossed œì', 'cavity reflector', 'band dual', 'antenna consists', 'also achieved', 'adjacent e', 'achieved within', '4 ghz']</t>
  </si>
  <si>
    <t>Cavity reflector | dual bands | dual-sense circular polarization (CP) | front-to-back ratio | magnetoelectric (ME) dipole</t>
  </si>
  <si>
    <t>In this paper, a dual-band dual-sense circularly polarized (CP) magnetoelectric dipole antenna is proposed. The antenna consists of a cavity reflector, two pairs of vertical and horizontal copper plates, and a crossed Œì-shaped feeding structure. The shorted vertical plates work as quasi-magnetic dipoles (M-dipoles), while the connected horizontal plates work as electric dipoles (E-dipoles). Two M-dipoles and E-dipoles are designed to possess different heights and lengths, and thus they are able to achieve separate operation bands. To generate dual-sense CP performance, the M-dipoles and E-dipoles are placed in parallel and the adjacent E-dipoles extend along the opposite directions. Benefiting from the intrinsic 90¬∞ phase difference between the M-dipole and E-dipole, the left-hand CP is achieved within the lower operation band (2.15-3.4 GHz) and the right-hand CP is achieved within the upper band (4-6.3 GHz). The proposed antenna possesses a unidirectional radiation pattern with high front-to-back ratio (‚â• 22 dB). Furthermore, high gain (‚â• 8dBi) and radiation efficiency (‚â• 90 %) are also achieved.</t>
  </si>
  <si>
    <t>5677-5685</t>
  </si>
  <si>
    <t>Dual-Band Magnetoelectric Dipole Antenna with Dual-Sense Circularly Polarized Character</t>
  </si>
  <si>
    <t>10.1109/TAP.2017.2748282</t>
  </si>
  <si>
    <t>2-s2.0-85029150880</t>
  </si>
  <si>
    <t>PolyU-5271/12E</t>
  </si>
  <si>
    <t>['wavelength œª', 'short dipoles', 'practical dipoles', 'polarization estimation', 'paper investigates', 'orthogonally oriented', 'measurement model', 'inefficient radiators', 'hence making', 'form algorithms', 'first present', 'existing literature', 'elevation direction', 'electrical length', 'corresponding closed', 'bivariate polarization', 'bivariate azimuth', 'better radiators']</t>
  </si>
  <si>
    <t>Antenna arrays | array signal processing | dipole antennas | dipole arrays | direction-of-arrival (DOA) estimation | directive antennas | parameter estimation | polarization | polarization estimation | radio direction finding | signal processing antennas</t>
  </si>
  <si>
    <t>In dipole-antenna array signal-processing algorithm development, research has focused on "short dipoles" whose physical length (L) is under (1/10) of a wavelength Œª. Such electrically "short" dipoles have very small input impedances, rendering such "short" dipoles to be inefficient radiators. Practical dipoles, with an electrical length of (L/Œª) œµ [0.1,1] , have notably larger input impedance, hence making them better radiators. Of such practical dipoles, this paper investigates their use for azimuth-polar direction finding and for polarization estimation. This paper will first present the measurement model (i.e., array manifold) of a triad of such practical dipoles, collocated in space and orthogonally oriented. This paper will then develop the corresponding closed-form algorithms to estimate the bivariate azimuth-elevation direction-of-arrival or the bivariate polarization. Such closed-form algorithms previously have been unavailable in the existing literature for such a triad of electrically "long" dipoles of pragmatic radiation efficiency.</t>
  </si>
  <si>
    <t>6057-6067</t>
  </si>
  <si>
    <t>60008928;60005510;60030931;60008928;60008928</t>
  </si>
  <si>
    <t>7404759216;56149485400;24824571400;57195607250;55650871700</t>
  </si>
  <si>
    <t>Wong, Kainam Thomas;Song, Yang;Fulton, Caleb J.;Khan, Salman;Tam, Wai Yip</t>
  </si>
  <si>
    <t>United States;Hong Kong;Singapore</t>
  </si>
  <si>
    <t>Norman;Kowloon;Singapore City</t>
  </si>
  <si>
    <t>University of Oklahoma;Hong Kong Polytechnic University;Nanyang Technological University</t>
  </si>
  <si>
    <t>60030931;60008928;60005510</t>
  </si>
  <si>
    <t>Electrically "long" Dipoles in a Collocated/Orthogonal Triad - For Direction Finding and Polarization Estimation</t>
  </si>
  <si>
    <t>10.1109/TAP.2017.2748183</t>
  </si>
  <si>
    <t>2-s2.0-85029154865</t>
  </si>
  <si>
    <t>['simple method', 'often invoked', 'improved bound', 'give conditions', 'fano bound', 'conditions beyond', 'additional assumptions']</t>
  </si>
  <si>
    <t>Bandwidth | Bode-Fano bound | lossless matching networks | Rouch√©'s theorem</t>
  </si>
  <si>
    <t>In radio frequency systems where a load is driven by a source through a passive impedance matching circuit, the bandwidth over which match can be attained is limited. The Bode-Fano upper bound is often invoked to find this limit. We show that the bound is loose for some loads and, hence, cannot be attained by any network. We present a simple method to improve the bound and give conditions under which the improved bound is tight. The improved bound requires no additional assumptions or conditions beyond what is used for the Bode-Fano bound. Applications to analytical and numerical load models are demonstrated.</t>
  </si>
  <si>
    <t>5878-5885</t>
  </si>
  <si>
    <t>Improved Broadband Matching Bound</t>
  </si>
  <si>
    <t>10.1109/TAP.2017.2748229</t>
  </si>
  <si>
    <t>2-s2.0-85029158913</t>
  </si>
  <si>
    <t>CCF-13-18980</t>
  </si>
  <si>
    <t>['single user', 'single antenna', 'receiver makes', 'rate capacity', 'poisson mac', 'optimal input', 'multiple antennas', 'macs ),', 'former case', 'first characterize', 'access channels']</t>
  </si>
  <si>
    <t>Multi-antenna channel | Multiple-access Poisson channel | Non-convex optimization | Sum-rate capacity</t>
  </si>
  <si>
    <t>In this paper, we analyze the sum-rate capacity of two-user Poisson multiple input multiple output multiple-access channels (MACs), when both the transmitters and the receiver are equipped with multiple antennas. Although the sum-rate capacity of Poisson MISO MAC when the receiver is equipped with a single antenna has been characterized by us, the inclusion of multiple antennas at the receiver makes the problem more challenging and requires the development of new analytical tools. We first characterize the sum-rate capacity of the Poisson MAC when each transmitter has a single antenna and the receiver has multiple antennas. We obtain the optimal input that achieves the sum-rate capacity by solving a non-convex optimization problem. We show that, for certain channel parameters, it is optimal for a single user to transmit to achieve the sum-rate capacity, and for certain channel parameters, it is optimal for both users to transmit. We then characterize the sum-rate capacity of the channel where both the transmitters and the receiver are equipped with multiple antennas. We show that the sum-rate capacity of the Poisson MAC with multiple transmit antennas is equivalent to a properly constructed Poisson MAC with a single antenna at each transmitter, and has thus been characterized by the former case. We show this by developing a novel channel transformation argument.</t>
  </si>
  <si>
    <t>4765-4776</t>
  </si>
  <si>
    <t>60011410;60014439;60030551-60003500;60022403</t>
  </si>
  <si>
    <t>56039880100;57203077277;16068942200;35564142000</t>
  </si>
  <si>
    <t>Aisha, Ain Ul;Lai, Lifeng;Liang, Yingbin;Shamai Shitz, Shlomo</t>
  </si>
  <si>
    <t>United States;Israel;United States;United States;United States</t>
  </si>
  <si>
    <t>Syracuse;Haifa;Davis;Worcester;Columbus</t>
  </si>
  <si>
    <t>Syracuse University;Technion - Israel Institute of Technology;University of California, Davis;Worcester Polytechnic Institute;The Ohio State University</t>
  </si>
  <si>
    <t>60030551;60022403;60014439;60011410;60003500</t>
  </si>
  <si>
    <t>Aisha A.U.</t>
  </si>
  <si>
    <t>Sum-Rate Capacity of Poisson MIMO Multiple-Access Channels</t>
  </si>
  <si>
    <t>10.1109/TCOMM.2017.2737997</t>
  </si>
  <si>
    <t>2-s2.0-85029169315</t>
  </si>
  <si>
    <t>['third mode', 'selected compressibility', 'relative permittivity', 'proposed dipole', 'paper shows', 'free space', 'dipole onto', 'dielectric substrate', 'desired compressibility', 'conventional dipoles', 'conventional dipole', 'compressibility show', 'compressed although', 'boresight directivity', '6 dbi']</t>
  </si>
  <si>
    <t>Beamwidth | compressed | dipole | gain | phase constant</t>
  </si>
  <si>
    <t>A compressed dipole operating at higher order modes is proposed and investigated for the enhancement of boresight directivity. Compared with conventional dipoles in free space, the length of the proposed dipole is compressed although the currents on the compressed dipole still sinusoidally distribute. The traces of calculated compressed dipole's directivity against compressibility show that the directivity of a compressed dipole operating at higher resonant modes is larger than conventional dipoles for the well selected compressibility. This paper shows that printing the dipole onto a piece of dielectric substrate can achieve the desired compressibility. The relationship between the compressibility and relative permittivity of the dielectric slab provides the guidance to realize the selected compressibility. As an example, a thin linear compressed dipole resonating at the third mode is designed, fabricated, and measured to validate the method. The measured broadside gain of the proposed compressed dipole reaches up to 4.6 dBi, 75% or 2.45 dBi higher than a conventional dipole.</t>
  </si>
  <si>
    <t>5697-5701</t>
  </si>
  <si>
    <t>55681905100;7409485017</t>
  </si>
  <si>
    <t>Luo, Yu;Chen, Zhi Ning</t>
  </si>
  <si>
    <t>Compressed Dipoles Resonating at Higher Order Modes with Enhanced Directivity</t>
  </si>
  <si>
    <t>10.1109/TAP.2017.2748385</t>
  </si>
  <si>
    <t>2-s2.0-85029169456</t>
  </si>
  <si>
    <t>['single antennas', 'significantly increased', 'satellite communications', 'receiving efficiency', 'radio astronomy', 'mutual coupling', 'loss resistance', 'high sensitivity', 'coupled array', 'better elucidate', 'beamformer weights', 'array elements', 'array antennas', 'antenna loss', 'also influenced']</t>
  </si>
  <si>
    <t>Array effective resistance | mutual coupling | phased array antennas | phased array feeds | receiving efficiency | scanned beams</t>
  </si>
  <si>
    <t>For phased arrays used in satellite communications and radio astronomy, high sensitivity is required, and minimizing antenna losses is critical. Losses for single antennas can be minimized using high conductivity materials. It is less well understood that loss for array antennas is also influenced by mutual coupling between array elements and the beamformer weights applied to the signal from each element. In this paper, we study the antenna loss and receiving efficiency for phased array antennas and focal plane phased array feeds. To better elucidate the physics of array antenna loss related to mutual coupling and beamformer weights, losses for a coupled array can be lumped into an array effective resistance similar to the loss resistance of an equivalent single antenna. Numerical results show that although the antenna loss for a single isolated array element is low, the array antenna loss can be significantly increased by mutual coupling, particularly for beams with a large scan angle.</t>
  </si>
  <si>
    <t>5871-5877</t>
  </si>
  <si>
    <t>Antenna Loss and Receiving Efficiency for Mutually Coupled Arrays</t>
  </si>
  <si>
    <t>10.1109/TAP.2017.2748237</t>
  </si>
  <si>
    <t>2-s2.0-85029169874</t>
  </si>
  <si>
    <t>['small antennas', 'small antenna', 'shaped antennas', 'relaxed solution', 'partial directivity', 'paper revisit', 'original problem', 'lowest q', 'lower q', 'interesting case', 'initial investigations', 'higher directivity', 'high directivity', 'given directivity', 'given direction', 'fully understood', 'factor bound', 'desired directivity', 'closely connected', 'circumscribing sphere', 'back ratio', 'arbitrary shape', 'antenna optimization', 'also show', 'also compare']</t>
  </si>
  <si>
    <t>Antenna Q | antenna radiation pattern | antenna theory | directional antennas | fundamental limitations | miniature antenna</t>
  </si>
  <si>
    <t>This paper revisit and extend the interesting case of bounds on the Q-factor for a given directivity for a small antenna of arbitrary shape. A higher directivity in a small antenna is closely connected with a narrow impedance bandwidth. The relation between bandwidth and a desired directivity is still not fully understood, not even for small antennas. Initial investigations in this direction have related the radius of a circumscribing sphere to the directivity, and bounds on the Q-factor have also been derived for a partial directivity in a given direction. In this paper, we derive lower bounds on the Q-factor for a total desired directivity for an arbitrarily shaped antenna in a given direction as a convex problem using semidefinite relaxation (SDR) techniques. We also show that the relaxed solution is also a solution of the original problem of determining the lower Q-factor bound for a total desired directivity. SDR can also be used to relax a class of other interesting nonconvex constraints in antenna optimization, such as tuning, losses, and front-to-back ratio. We compare two different new methods to determine the lowest Q-factor for arbitrary-shaped antennas for a given total directivity. We also compare our results with full electromagnetic simulations of a parasitic element antenna with high directivity.</t>
  </si>
  <si>
    <t>5686-5696</t>
  </si>
  <si>
    <t>60002014;60002014;60002014;60110693;60110693</t>
  </si>
  <si>
    <t>56020631700;57192988799;57069379100;11839550200;55912908500</t>
  </si>
  <si>
    <t>Jonsson, B. L.G.;Shi, Shuai;Wang, Lei;Ferrero, Fabien;Lizzi, Leonardo</t>
  </si>
  <si>
    <t>France;Sweden</t>
  </si>
  <si>
    <t>Nice;Stockholm</t>
  </si>
  <si>
    <t>Universit√© C√¥te d'Azur;The Royal Institute of Technology (KTH)</t>
  </si>
  <si>
    <t>60110693;60002014</t>
  </si>
  <si>
    <t>Jonsson B.L.G.</t>
  </si>
  <si>
    <t>On Methods to Determine Bounds on the Q-Factor for a Given Directivity</t>
  </si>
  <si>
    <t>10.1109/TAP.2017.2748383</t>
  </si>
  <si>
    <t>2-s2.0-85029170812</t>
  </si>
  <si>
    <t>MOST 106-2221-E-009-048</t>
  </si>
  <si>
    <t>['via outage', 'transceiver pair', 'statistical property', 'rrhs grows', 'rrhs ).', 'regularized zero', 'performance metrics', 'paper investigates', 'mitigate mai', 'main goal', 'form expression', 'efficient way', 'deterministic equivalents', 'complexity ceepa', 'centralized processing', 'asymptotic expressions', 'also verified']</t>
  </si>
  <si>
    <t>Asymptotic analysis | Cloud radio access network (C-RAN) | Energy efficiency | Outage probability</t>
  </si>
  <si>
    <t>This paper investigates a cloud radio access network (C-RAN) architecture for future wireless network, which focuses on centralized processing for spatially distributed remote radio heads (RRHs). Our main goal is to promote an energy efficient C-RAN under the consideration of multiple access interference (MAI) and imperfect channel state information at the transmitter (CSIT) via outage-aware resource allocation. The closed-form expression of fading-induced outage probability for each transceiver pair will be established by analyzing the statistical property of signal-to-interference-plus-noise. In the course of finding feasible solutions to enhance energy efficiency, the optimization procedures named C-RAN-based energy efficient power allocation (CEEPA) and low-complexity CEEPA are proposed. As the number of RRHs grows to infinity, the deterministic equivalents of performance metrics can be derived by applying recent results from random matrix theorem, which lead to an efficient way to obtain the asymptotic-optimal resource allocation policy. Also, the regularized zero-forcing precoding technique is adopted to mitigate MAI and can tackle the impact of imperfect CSIT thanks to the derivation of deterministic equivalents. Numerical simulations show that the proposed resource allocation schemes can provide better energy efficiency and the accuracy of asymptotic expressions is also verified. Furthermore, the merit of a distributed antenna system is demonstrated through the comparison with centralized antenna system.</t>
  </si>
  <si>
    <t>7389-7403</t>
  </si>
  <si>
    <t>60012370;60012370</t>
  </si>
  <si>
    <t>56428189400;34769680100</t>
  </si>
  <si>
    <t>Li, Pei Rong;Feng, Kai Ten</t>
  </si>
  <si>
    <t>Channel-aware resource allocation for energy-efficient cloud radio access networks under outage specifications</t>
  </si>
  <si>
    <t>10.1109/TWC.2017.2748104</t>
  </si>
  <si>
    <t>2-s2.0-85029171200</t>
  </si>
  <si>
    <t>['v supply', 'transmitting mode', 'stream transceiver', 'stream frequency', 'standard 65', 'receiving mode', 'reach 0', 'proposed two', 'proposed one', 'ieee 802', 'full rate', 'data rate', 'core area', 'channel bonding', '9 mm2', '9 db', '64 qam', '64 mw', '432 mw', '24 gb', '23 db', '2 mm2', '16 qam', '16 gb']</t>
  </si>
  <si>
    <t>60 GHz | 64 quadrature amplitude modulation (QAM) | CMOS | four-channel bonding | I/Q mismatch calibration | transceiver | wideband</t>
  </si>
  <si>
    <t>This paper presents 64-quadrature amplitude modulation (QAM) 60-GHz CMOS transceivers with four-channel bonding capability, which can be categorized into a one-stream transceiver and a two-stream frequency-interleaved (FI) transceiver. The transceivers are both fabricated in a standard 65-nm CMOS technology. For the proposed one-stream transceiver, the TX-to-RX error vector magnitude (EVM) is less than -23.9 dB for 64-QAM wireless communication in all four channels defined in the IEEE 802.11ad/WiGig. The maximum communication distance with the full rate can reach 0.13 m for 64 QAM, 0.8 m for 16 QAM, and 2.6 m for QPSK using 14-dBi horn antennas. A data rate of 28.16 Gb/s is achieved in 16 QAM by four-channel bonding. The transmitter, receiver, and phase-locked loop consume 186, 155, and 64 mW, respectively. The core area of the transceiver is 3.9 mm2. For the proposed two-stream FI transceiver, four-channel bonding in 64 QAM is realized with a data rate of 42.24 Gb/s and an EVM of less than -23 dB. The front end consumes 544 mW in transmitting mode and 432 mW in receiving mode from a 1.2-V supply. The core area of the transceiver is 7.2 mm2.</t>
  </si>
  <si>
    <t>2871-2891</t>
  </si>
  <si>
    <t>60031126;60031126;60031126;60031126;60031126;60031126;60031126;60031126;60031126;60031126;60031126;60031126;60031126;60031126;60031126;60031126;60031126;60031126;60031126;60031126;60031126;60031126;60031126;60031126</t>
  </si>
  <si>
    <t>55811230800;37120866700;55210484200;55700744900;56110114400;57211226220;56297437100;56025754000;56109934400;56469634900;57188751815;56816588500;54586167200;36674253400;8609856800;55263540400;26531757400;56770244100;57188758257;57146268300;55609489600;26768053600;35418915800;7102714965</t>
  </si>
  <si>
    <t>Wu, Rui;Minami, Ryo;Tsukui, Yuuki;Kawai, Seitaro;Seo, Yuuki;Sato, Shinji;Kimura, Kento;Kondo, Satoshi;Ueno, Tomohiro;Fajri, Nurul;Maki, Shoutarou;Nagashima, Noriaki;Takeuchi, Yasuaki;Yamaguchi, Tatsuya;Musa, Ahmed;Tokgoz, Korkut Kaan;Siriburanon, Teerachot;Liu, Bangan;Wang, Yun;Pang, Jian;Li, Ning;Miyahara, Masaya;Okada, Kenichi;Matsuzawa, Akira</t>
  </si>
  <si>
    <t>64-QAM 60-GHz CMOS Transceivers for IEEE 802.11ad/ay</t>
  </si>
  <si>
    <t>10.1109/JSSC.2017.2740264</t>
  </si>
  <si>
    <t>2-s2.0-85029171960</t>
  </si>
  <si>
    <t>DST/INSPIRE Fellowship/2011/425</t>
  </si>
  <si>
    <t>['time domains', 'simulated data', 'second iteration', 'prototype antenna', 'proposed antenna', 'new approach', 'first iteration', 'communication presents', 'attractive choice', 'around 19', 'agree well', '20 ghz', '10 dbi']</t>
  </si>
  <si>
    <t>Antipodal Vivaldi antenna (AVA) | fern fractal | microwave imaging | UWB antenna</t>
  </si>
  <si>
    <t>This communication presents a new approach to implement planar antipodal Vivaldi antenna design. A nature fern inspired fractal leaf structure is implemented here. Impedance bandwidth (-10 dB) of the proposed antenna is around 19.7 GHz starting from 1.3 to 20 GHz. The lower operating frequency of this antenna is reduced by 19% with the second iteration as compared to the first iteration of fractal leaf structure. The prototype antenna is fabricated and tested in frequency as well as in time domains to obtain various transfer characteristics along with common antenna parameters. Experimental results show that good wideband feature, stable radiation pattern, and promising group delay of less than 1 ns signatures are obtained, which agree well with the simulated data. The miniaturized proposed antenna structure becomes an attractive choice in microwave imaging applications because of its ultrawide fractional bandwidth at 175%, high directive gain of 10 dBi, and finally appreciably large fidelity factor above (&gt;90%).</t>
  </si>
  <si>
    <t>6126-6129</t>
  </si>
  <si>
    <t>60020825;60103561;60020825</t>
  </si>
  <si>
    <t>55619357600;22033986600;6701556104</t>
  </si>
  <si>
    <t>Biswas, Balaka;Ghatak, Rowdra;Poddar, D. R.</t>
  </si>
  <si>
    <t>Biswas B.</t>
  </si>
  <si>
    <t>A Fern Fractal Leaf Inspired Wideband Antipodal Vivaldi Antenna for Microwave Imaging System</t>
  </si>
  <si>
    <t>10.1109/TAP.2017.2748361</t>
  </si>
  <si>
    <t>2-s2.0-85029177108</t>
  </si>
  <si>
    <t>['wave antennas', 'smaller beamwidths', 'sll ).', 'results allow', 'practical ranges', 'lwas radiating', 'lwas operating', 'infinite aperture', 'form expression', 'first time', 'endfire 1', 'efficient design', 'dimensional leaky', 'describe accurately', 'better understanding', 'beam properties', 'also proposed', 'also given']</t>
  </si>
  <si>
    <t>Beamwidth | endfire antennas | Hansen-Woodyard condition (HW condition) | leaky-wave antennas (LWAs) | sidelobe level (SLL)</t>
  </si>
  <si>
    <t>In this communication, the beam properties of one-dimensional leaky-wave antennas (1-D LWAs) are explored when the LWA scanning approaches endfire. By increasing the phase constant beyond the ordinary endfire condition, smaller beamwidths can be produced at the expense of increased sidelobe level (SLL). This tradeoff is quantified here for the first time for endfire 1-D LWAs. Simple CAD formulas are also proposed that describe accurately the beamwidth and SLL for 1-D LWAs operating at endfire. This communication is conducted for different radiation efficiencies covering most practical ranges. A closed-form expression for the beamwdith of a 1-D LWA with an infinite aperture is also given, in which case there are no sidelobes. These results allow for a better understanding and efficient design of LWAs radiating at endfire.</t>
  </si>
  <si>
    <t>6120-6125</t>
  </si>
  <si>
    <t>60032350-60008134-60030553;60005837;60032350</t>
  </si>
  <si>
    <t>Italy;France;France;United States</t>
  </si>
  <si>
    <t>Rome;Rennes;Paris;Houston</t>
  </si>
  <si>
    <t>Sapienza Universit√† di Roma;Universite de Rennes 1;CNRS Centre National de la Recherche Scientifique;University of Houston</t>
  </si>
  <si>
    <t>60032350;60030553;60008134;60005837</t>
  </si>
  <si>
    <t>Beamwidth Properties of Endfire 1-D Leaky-Wave Antennas</t>
  </si>
  <si>
    <t>10.1109/TAP.2017.2748363</t>
  </si>
  <si>
    <t>2-s2.0-85029179898</t>
  </si>
  <si>
    <t>['user multiple', 'transmitter scenarios', 'rate analysis', 'perform sum', 'input multiple', 'fifth generation']</t>
  </si>
  <si>
    <t>Asymptotic approximation | Maximum achievable sum-rate | Modified waterfiling | Multi-user multiple-input multiple-output (MU-MIMO) | Specific absorption rate (SAR)</t>
  </si>
  <si>
    <t>Fifth generation (5G) and beyond cellular systems are expected to support multiple uplink transmit antennas. Previous research demonstrates that designing waveforms satisfying near field user exposure constraints affects the far-field data rates achievable by portable devices using multiple transmit antennas. Therefore, user exposure constraints need to be taken into account in the uplink transmission covariance matrix design (e.g., precoder design) for 5G. Specific absorption rate (SAR) is a widely accepted user exposure measurement used in wireless communication regulations throughout the world. In this paper, we perform sum-rate analysis for a multi-user multiple-input multiple-output (MIMO) system with SAR constraints enforced at each user. The maximum achievable sum rates for various channel state information at the transmitter scenarios are studied in this paper. The SAR-aware MIMO transmission methods are based on the modified waterfilling algorithm. Simulation results show our proposed methods outperform the conventional transmission strategy for the two user case.</t>
  </si>
  <si>
    <t>7376-7388</t>
  </si>
  <si>
    <t>60033010;60009254;60021508</t>
  </si>
  <si>
    <t>55342660400;7202200691;35499388800</t>
  </si>
  <si>
    <t>Ying, Dawei;Love, David J.;Hochwald, Bertrand M.</t>
  </si>
  <si>
    <t>Santa Clara;Notre Dame;West Lafayette</t>
  </si>
  <si>
    <t>Intel Corporation;University of Notre Dame;Purdue University</t>
  </si>
  <si>
    <t>60033010;60021508;60009254</t>
  </si>
  <si>
    <t>Ying D.</t>
  </si>
  <si>
    <t>Sum-rate analysis for multi-user MIMO systems with user exposure constraints</t>
  </si>
  <si>
    <t>10.1109/TWC.2017.2748103</t>
  </si>
  <si>
    <t>2-s2.0-85029181159</t>
  </si>
  <si>
    <t>['world measurements', 'switching technique', 'successfully quantified', 'residential setting', 'ray tracing', 'primary importance', 'patch antenna', 'paper contributes', 'modern body', 'method suited', 'innovative technique', 'difficult task', 'channel simulation', 'case study', 'antenna performance', 'antenna measurements']</t>
  </si>
  <si>
    <t>Antenna radiation patterns | bluetooth low energy | body sensor networks | body-centric communications | indoor communication | Internet of Things | microstrip antennas</t>
  </si>
  <si>
    <t>Modern body-centric communication systems require good link quality. Antenna performance is of primary importance when meeting this requirement. This paper contributes a method suited to the difficult task of quantifying antenna performance in a body-centric communications system. In a case study, a planar wrist wearable antenna, which provides radiation pattern switching across the 2.4 GHz operating band through an innovative technique that does not require an additional switching mechanism, is benchmarked against a monopole and a patch antenna in a residential setting. The performance of the antenna and subsequently the benefits of the pattern-switching technique are successfully quantified. The holistic method includes both antenna measurements and channel simulation with ray tracing. Results are verified against real-world measurements.</t>
  </si>
  <si>
    <t>6076-6084</t>
  </si>
  <si>
    <t>60018735-60005803;60020650;60020650;60020650;60020650;60020650</t>
  </si>
  <si>
    <t>16042273200;57195604893;36782554300;34771424300;7102890409;7003625330</t>
  </si>
  <si>
    <t>Dumanli, Sema;Sayer, Lawrence;Mellios, Evangelos;Fafoutis, Xenofon;Hilton, Geoffrey S.;Craddock, Ian J.</t>
  </si>
  <si>
    <t>United Kingdom;Japan;Turkey</t>
  </si>
  <si>
    <t>Bristol;Tokyo;Bebek</t>
  </si>
  <si>
    <t>University of Bristol;Toshiba Corporation;Boƒüazi√ßi √úniversitesi</t>
  </si>
  <si>
    <t>60020650;60018735;60005803</t>
  </si>
  <si>
    <t>Dumanli S.</t>
  </si>
  <si>
    <t>Off-Body Antenna Wireless Performance Evaluation in a Residential Environment</t>
  </si>
  <si>
    <t>10.1109/TAP.2017.2748362</t>
  </si>
  <si>
    <t>2-s2.0-85029183715</t>
  </si>
  <si>
    <t>['surface wave', 'resonant mode', 'radiation efficiency', 'proposed technique', 'proposed antenna', 'profile substrate', 'planar waveguide', 'operating bandwidth', 'narrow e', 'metallized via', 'linkpan application', 'integrated cavity', 'generating one', 'emerging q', 'broad e', 'backed e', 'around 12', '53 ghz', '5 dbi', '46 ghz', '4 %,']</t>
  </si>
  <si>
    <t>Co-planar waveguide (CPW) | differential feeding | E-shaped patch antenna | millimeter wave | Q-LINKPAN | substrate-integrated waveguide (SIW) | wideband</t>
  </si>
  <si>
    <t>A low-profile substrate-integrated waveguide cavity-backed E-shaped patch antenna is proposed for the Q-LINKPAN application in this paper. In order to expand the operating bandwidth, a co-planar waveguide (CPW) is used to feed the proposed antenna with a metallized via for generating one more resonant mode. In addition, a substrate-integrated cavity is employed to suppress the surface wave and improve the radiation efficiency. A differential feeding network is used in the design to improve the symmetry of the E-plane radiation pattern and the H-plane cross polarization. A 2 √ó 2 prototype is designed, fabricated, and measured for a demonstration. The measured results show that the prototype has a 10 dB impedance bandwidth of 34.4%, a gain of around 12.5 dBi with a narrow E-plane radiation beam within 37.5-46 GHz for long distance applications, and a gain of around 8 dBi with a broad E-plane radiation beam within 47-53 GHz for short distance applications. The proposed technique can be used to develop compact planar antenna for meeting both the short- and long-rang communication requirements of the emerging Q-LINKPAN wireless system.</t>
  </si>
  <si>
    <t>5667-5676</t>
  </si>
  <si>
    <t>56640583000;14121305500;57201433593</t>
  </si>
  <si>
    <t>Fan, Kuikui;Hao, Zhang Cheng;Yuan, Quan</t>
  </si>
  <si>
    <t>A Low-Profile Wideband Substrate-Integrated Waveguide Cavity-Backed E-Shaped Patch Antenna for the Q-LINKPAN Applications</t>
  </si>
  <si>
    <t>10.1109/TAP.2017.2748181</t>
  </si>
  <si>
    <t>2-s2.0-85029184462</t>
  </si>
  <si>
    <t>['terrain slope', 'results prove', 'radio propagation', 'paper presents', 'order solution', 'order finite', 'one paper', 'map technique', 'irregular terrain', 'important problem', 'greene second', 'fourier approach', 'different approximations', 'achieved using', '30 ¬∞,', '15 ¬∞,']</t>
  </si>
  <si>
    <t>Finite difference | Greene approximation | parabolic equation (PE) | second order | shift map | wide angle</t>
  </si>
  <si>
    <t>This paper presents the Greene second-order parabolic equation (PE) solution to model radio propagation over irregular terrain. This solution is implemented by finite-difference and shift-map technique. The second-order finite-difference approach performs well for slopes up to about 15¬∞, and discontinuous slope changes up to about 30¬∞, which is better than can be achieved using the split-step/Fourier approach. The results prove that the Greene PE solution has greater propagation angles than does the Claerbout PE solution. Thus, the Greene second-order solution can certainly give better results for large angle propagation over complicated terrain boundaries. Besides, we treat the important problem of accuracy of the different approximations of the PE-based propagation models, and derive the general PE solutions with respect to the terrain slope for the different approximations. It is useful to have collected in one paper, the most important PE approximations for radio propagation.</t>
  </si>
  <si>
    <t>6048-6056</t>
  </si>
  <si>
    <t>60021182;60021182;60021182</t>
  </si>
  <si>
    <t>57195605890;57190298457;55911335300</t>
  </si>
  <si>
    <t>Guo, Qi;Zhou, Ci;Long, Yunliang</t>
  </si>
  <si>
    <t>Greene Approximation Wide-Angle Parabolic Equation for Radio Propagation</t>
  </si>
  <si>
    <t>10.1109/TAP.2017.2748222</t>
  </si>
  <si>
    <t>2-s2.0-85029184838</t>
  </si>
  <si>
    <t>['theoretical analysis', 'spatial modulation', 'spatial correlations', 'precoding approach', 'power budget', 'increased robustness', 'explicit knowledge', 'error rate']</t>
  </si>
  <si>
    <t>correlated fading | MIMO | performance analysis | precoding | Spatial modulation</t>
  </si>
  <si>
    <t>We present a precoding approach for spatial modulation (SM) for increased robustness against spatial correlations over slow fading Rayleigh channels. This approach, based on phase-rotation of the transmitted symbol according to the active transmit antenna, can be implemented without changing the power budget or needing any explicit knowledge of the channel state information at the transmitter. The optimum precoding coefficients are determined so as to minimize the asymptotic average bit-error rate. Both theoretical analysis and simulation results indicate significant performance improvements even in the case of heavily correlated transmit antennas.</t>
  </si>
  <si>
    <t>60005803;60112109</t>
  </si>
  <si>
    <t>7003849603;7006591743</t>
  </si>
  <si>
    <t>Koca, Mutlu;Sari, Hikmet</t>
  </si>
  <si>
    <t>France;Turkey</t>
  </si>
  <si>
    <t>Colombes;Bebek</t>
  </si>
  <si>
    <t>Sequans Communications;Boƒüazi√ßi √úniversitesi</t>
  </si>
  <si>
    <t>60112109;60005803</t>
  </si>
  <si>
    <t>Koca M.</t>
  </si>
  <si>
    <t>Precoding-aided spatial modulation with increased robustness to channel correlations</t>
  </si>
  <si>
    <t>10.1109/LCOMM.2017.2733540</t>
  </si>
  <si>
    <t>2-s2.0-85029184954</t>
  </si>
  <si>
    <t>['time taps', 'proposed algorithm', 'proportion differentiation', 'paper presents', 'measured data', 'computational load', 'channel mismatch', 'adaptive control']</t>
  </si>
  <si>
    <t>Adaptive time taps | antenna arrays | channel mismatch | global navigation satellite system (GNSS) | proportion differentiation (PD) | space-time adaptive processor (STAP)</t>
  </si>
  <si>
    <t>Although antenna arrays can effectively suppress interference and maintain the navigation signal integrity, interference suppression performance is limited by channel mismatch. However, a space-time adaptive processor (STAP) can reduce channel mismatch by introducing time taps within each element, which will further suppress the interference and improve the performance. However, interference suppression depends significantly on the number of time taps. This paper presents a proportion differentiation (PD) algorithm for the adaptive control of time taps based on the antenna arrays output power is presented. The effectiveness of the proposed algorithm is verified through simulations and measured data. The STAP with adaptive time taps has achieved excellent performance for interference suppression performance without increasing the computational load.</t>
  </si>
  <si>
    <t>2813-2824</t>
  </si>
  <si>
    <t>57213726777;37112876000;26323196600;55609094600;7003800172</t>
  </si>
  <si>
    <t>Lu, Zukun;Nie, Junwei;Chen, Feiqiang;Chen, Huaming;Ou, Gang</t>
  </si>
  <si>
    <t>Lu Z.</t>
  </si>
  <si>
    <t>Adaptive Time Taps of STAP under Channel Mismatch for GNSS Antenna Arrays</t>
  </si>
  <si>
    <t>10.1109/TIM.2017.2728420</t>
  </si>
  <si>
    <t>2-s2.0-85029188556</t>
  </si>
  <si>
    <t>Northrop Grumman</t>
  </si>
  <si>
    <t>['simple form', 'phased array', 'control law']</t>
  </si>
  <si>
    <t>Phased array | semiconductor laser array | supermode</t>
  </si>
  <si>
    <t>In this paper, it is shown that a ring structure coupled diode-injection laser stripe array with complex coupling coefficients can be controlled in such a fashion as to perform agile beam tracking by use of a phased array. The controller uses measurements of the power of the individual laser stripes. The symmetry of the array is exploited to obtain a control law of a simple form.</t>
  </si>
  <si>
    <t>Hill, Daniel E.</t>
  </si>
  <si>
    <t>Prescott</t>
  </si>
  <si>
    <t>Embry-Riddle Aeronautical University, Prescott</t>
  </si>
  <si>
    <t>Phased array tracking of semiconductor laser arrays with complex coupling coefficients</t>
  </si>
  <si>
    <t>10.1109/JSTQE.2017.2701283</t>
  </si>
  <si>
    <t>2-s2.0-85029232489</t>
  </si>
  <si>
    <t>['wilting leaves', 'virgin females', 'significantly different', 'plant volatiles', 'phenylethyl alcohol', 'oriental armyworm', 'ocimene compared', 'mythimna separata', 'headspace collection', 'eastern asia', 'eag dose', 'distributed widely', 'benzyl alcohol']</t>
  </si>
  <si>
    <t>Behavioral response | Electroantennography | Mythimna separata | Plant volatiles | Wind tunnel</t>
  </si>
  <si>
    <t>The oriental armyworm, Mythimna separata, is distributed widely in eastern Asia and Australia. The response of M.separata to 27 compounds identified from plant volatiles was determined from electroantennography (EAG) and wind tunnel results, which allowed an evaluation of the possible plant volatile compounds. The highest EAG values of males were elicited by trans-2,cis-6-nonadienal, and virgin females by benzyl alcohol. The amplitude in EAG dose-response was in the range of 0.24 to 2.87¬†mV. In the wind tunnel bioassays, significantly more females showed behavioral responses to wilting leaves and headspace collection of Pterocarya stenoptera rather than control. In addition, significantly more females flew upwind with beta-ocimene compared with the control. The number of females that landed at the source with cis-3-hexen-1-ol, phenylethyl alcohol, trans-2-nonenal, and 2-pentylfuran was significantly different from the number that moved towards control.</t>
  </si>
  <si>
    <t>24953-24964</t>
  </si>
  <si>
    <t>60032955;112963757;60032955;60032955;60032955</t>
  </si>
  <si>
    <t>57195671388;55721760100;57195683800;8966819100;8966819000</t>
  </si>
  <si>
    <t>Lihuang, Kaimei;Zhang, Zhilin;Kim, Kilnam;Huang, Qiuying;Lei, Chaoliang</t>
  </si>
  <si>
    <t>Huazhong Agricultural University;Hubei Engineering University</t>
  </si>
  <si>
    <t>60032955;112963757</t>
  </si>
  <si>
    <t>Lihuang K.</t>
  </si>
  <si>
    <t>Antennal and behavioral responses of Mythimna separata (Walker) to three plant volatiles</t>
  </si>
  <si>
    <t>10.1007/s11356-017-0140-x</t>
  </si>
  <si>
    <t>2-s2.0-85029526721</t>
  </si>
  <si>
    <t>Technology Agency of the Czech Republic</t>
  </si>
  <si>
    <t>13-08336S</t>
  </si>
  <si>
    <t>TACR</t>
  </si>
  <si>
    <t>['urease enzyme', 'urea analysis', 'triacetic acid', 'ternary complex', 'systematic error', 'substitution reaction', 'stable non', 'sensitive luminescence', 'see fulltext', 'point modes', 'metal ions', 'kinetic time', 'indirect determination', 'graphical abstract', 'equilibrium end', 'enzymatic hydrolysis', 'detection 0', 'carbonate formed', 'carbonate anions', 'biological samples', 'based biosensor', 'analytical figures', 'also demonstrated', 'add edta']</t>
  </si>
  <si>
    <t>Biosensor | Carbonate | Luminescent Eu(III) complex | Urea determination | Urease enzyme</t>
  </si>
  <si>
    <t>Abstract: The Eu(III) ternary complex with 1,4,7,10-tetraazacyclododecane-1,4,7-triacetic acid (H3DO3A) and picolinate ‚Äúantenna‚Äù ligand ([Eu(DO3A)(L)]‚Äì) reacts with carbonate anions to form the more stable non-fluorescent [Eu(DO3A)(CO3)]2‚àí complex. This substitution reaction was employed for indirect determination of carbonate formed in course of urea hydrolysis catalyzed by the urease enzyme. This new analytical procedure was proposed for the determination of both analytes (urea, urease) and this sensitive luminescence-based biosensor can be used in both kinetic time-dependent and equilibrium end-point modes. This method, with analytical figures of merit (limit of detection 0.05¬†mM, dynamic range 0.05‚Äì5.00¬†mM), does not show any systematic error and therefore can be utilized for urea analysis in biological samples (e.g., urine). It was also demonstrated that some metal ions (e.g., Zn(II), Pb(II), Cd(II), Ag(I), etc.) inhibit the enzymatic hydrolysis of urea and this effect can be utilized for their determination; therefore, it is recommended to add EDTA as masking agent prior to enzymatic urea analysis. Graphical abstract: [Figure not available: see fulltext.].</t>
  </si>
  <si>
    <t>1945-1952</t>
  </si>
  <si>
    <t>Monatshefte fur Chemie</t>
  </si>
  <si>
    <t>60029543;60029543;60029543</t>
  </si>
  <si>
    <t>57188678826;35605498800;57195718571</t>
  </si>
  <si>
    <t>Smrƒçka, Filip;Lubal, P≈ôemysl;≈†√≠dlo, Michal</t>
  </si>
  <si>
    <t>Masarykova Univerzita</t>
  </si>
  <si>
    <t>Smrƒçka F.</t>
  </si>
  <si>
    <t>The urea biosensor based on luminescence of Eu(III) ternary complex of DO3A ligand</t>
  </si>
  <si>
    <t>10.1007/s00706-017-2043-4</t>
  </si>
  <si>
    <t>2-s2.0-85029578568</t>
  </si>
  <si>
    <t>['without requirements', 'uav system', 'uav group', 'system uncertainty', 'system uncertainties', 'system robustness', 'priori knowledge', 'pass filter', 'multiple uavs', 'embedded low', 'decentralized manner', 'decentralized full']</t>
  </si>
  <si>
    <t>Adaptive control | Chattering free | Full-order sliding mode | Synchronized formation | Unmanned aerial vehicle (UAV)</t>
  </si>
  <si>
    <t>In this study, a novel decentralized adaptive full-order sliding mode control framework is proposed for the robust synchronized formation motion of multiple unmanned aerial vehicles (UAVs) subject to system uncertainty. First, a full-order sliding mode surface in a decentralized manner is designed to incorporate both the individual position tracking error and the synchronized formation error while the UAV group is engaged in building a certain desired geometric pattern in three dimensional space. Second, a decentralized virtual plant controller is constructed which allows the embedded low-pass filter to attain the chattering free property of the sliding mode controller. In addition, robust adaptive technique is integrated in the decentralized chattering free sliding control design in order to handle unknown bounded uncertainties, without requirements for assuming a priori knowledge of bounds on the system uncertainties as stated in conventional chattering free control methods. Subsequently, system robustness as well as stability of the decentralized full-order sliding mode control of multiple UAVs is synthesized. Numerical simulation results illustrate the effectiveness of the proposed control framework to achieve robust 3D formation flight of the multi-UAV system.</t>
  </si>
  <si>
    <t>60025761;60007853;60025761;60025761</t>
  </si>
  <si>
    <t>8283728400;56255340400;23570308800;56888078500</t>
  </si>
  <si>
    <t>Xiang, Xianbo;Liu, Chao;Su, Housheng;Zhang, Qin</t>
  </si>
  <si>
    <t>China;France</t>
  </si>
  <si>
    <t>Wuhan;Montpellier</t>
  </si>
  <si>
    <t>Huazhong University of Science and Technology;Laboratoire d'Informatique, de Robotique et de Micro√©lectronique de Montpellie</t>
  </si>
  <si>
    <t>60025761;60007853</t>
  </si>
  <si>
    <t>Xiang X.</t>
  </si>
  <si>
    <t>On decentralized adaptive full-order sliding mode control of multiple UAVs</t>
  </si>
  <si>
    <t>S0019057816304323</t>
  </si>
  <si>
    <t>10.1016/j.isatra.2017.09.008</t>
  </si>
  <si>
    <t>2-s2.0-85029606043</t>
  </si>
  <si>
    <t>['xrd data', 'visible irradiation', 'visible antenna', 'toc measurements', 'tio2 sample', 'tio2 nanoparticles', 'tio2 gave', 'tcpp covered', 'successful preparation', 'spheroids shape', 'simple template', 'simple one', 'rutile phases', 'rhodamine b', 'rh b', 'reactive sample', 'pure tio2', 'prepared via', 'pot synthesis', 'photocatalytic degradation', 'optimum conditions', 'n2 adsorption', 'life time', 'intensive color', 'hole recombination', 'good photosensitizers', 'gel method', 'free sol', 'dye concentration', 'drs showed', 'desorption isotherms', 'characteristic peaks', 'central role', 'catalyst dose', 'biological oxidation', 'approximately 1', 'anchoring tcpp', 'active species', '7 nm', '5 g']</t>
  </si>
  <si>
    <t>Photodegradation | Photosensitization | Porphyrin-TiO 2 | Rhodamine B</t>
  </si>
  <si>
    <t>As known, porphyrins have central role in photosynthesis, biological oxidation and reduction and oxygen transport beside to their intensive color which qualify them to be good photosensitizers. Herein, tetra (4-carboxyphenyl) porphyrin (TCPP) was prepared by a simple one-pot synthesis to use as a visible antenna for TiO2 nanoparticles that were prepared via a simple template-free sol-gel method. Various loading percentages of TCPP (0.05‚Äì1%) were incorporated on the surface of TiO2 as photosensitizer for photocatalytic degradation of Rhodamine B (Rh B) dye as a primary cationic pollutant model. Among them, 0.1% TCPP-TiO2 was the most reactive sample. It was found that the photoactivity of 0.1% TCPP-TiO2 sample (0.5 g/L) was approximately 1.5 times greater than that of pure TiO2 (0.5 g/L) toward the degradation of Rh B (1 √ó 10‚àí 5 M) under UV-A irradiation. Transient fluorescence decay measurements showed that the life time of TiO2 excited state has doubled after anchoring TCPP, thus the probability of electron-hole recombination has decreased. The samples were characterized by XRD, HR-TEM, DRS and N2 adsorption-desorption isotherms. The XRD patterns confirmed the successful preparation of TiO2 nanoparticles with average crystalline size of 25.7 nm. Also, XRD patterns suggested the presence of mixed phase TiO2 nanoparticles of 77% anatase and 23% rutile. DRS showed that the characteristic peaks of TCPP covered the whole visible range 400‚Äì700 nm. HR-TEM images showed the spheroids shape of TiO2 nanoparticles and confirmed the presence of anatase and rutile phases as suggested from XRD data. The different parameters affecting the photodegradation of Rh B dye such as catalyst dose, dye concentration and pH were studied to obtain the optimum conditions. Almost complete degradation of Rh B was obtained which confirmed by HPLC and TOC measurements. The effect of scavengers was studied to indicate the most active species. TCPP-TiO2 gave a good response toward the photodegradation of Rh B under visible irradiation. Finally, the mechanism of photocatalytic degradation process was suggested.</t>
  </si>
  <si>
    <t>25-35</t>
  </si>
  <si>
    <t>60016618;60016618;60016618;60016618</t>
  </si>
  <si>
    <t>7402831587;6506203485;6602458862;57195724475</t>
  </si>
  <si>
    <t>Ahmed, M. A.;Abou-Gamra, Z. M.;Medien, H. A.A.;Hamza, M. A.</t>
  </si>
  <si>
    <t>Ain Shams University</t>
  </si>
  <si>
    <t>Ahmed M.</t>
  </si>
  <si>
    <t>Effect of porphyrin on photocatalytic activity of TiO&lt;inf&gt;2&lt;/inf&gt; nanoparticles toward Rhodamine B photodegradation</t>
  </si>
  <si>
    <t>S1011134417307716</t>
  </si>
  <si>
    <t>10.1016/j.jphotobiol.2017.09.016</t>
  </si>
  <si>
    <t>2-s2.0-85029642317</t>
  </si>
  <si>
    <t>NBAIM/AMAAS/2014-15/36</t>
  </si>
  <si>
    <t>['tolc conceivably', 'results help', 'proteomic analysis', 'prolonged rewetting', 'prolonged dehydration', 'photosynthetic apparatus', 'phosphate transporter', 'pcc 7120', 'nitrogen fixation', 'mn catalase', 'minor abundance', 'membrane proteome', 'membrane porins', 'mass spectrometry', 'increased abundance', 'energy metabolism', 'energy expenditure', 'enduring stress', 'early rehydration', 'drought stress', 'dehydration stress', 'cytochrome b6f', 'antenna proteins', 'anabaena sp', 'amino acid', 'all3324 serve', 'active state']</t>
  </si>
  <si>
    <t>Anabaena sp. PCC 7120 | Cytosolic and membrane proteome | Dehydration and rehydration</t>
  </si>
  <si>
    <t>The effect of drought stress on cytosolic and membrane proteome of nitrogen fixing cyanobacterium, Anabaena PCC 7120 was investigated at different time interval using two-dimensional gel electrophoresis and mass spectrometry. &gt; 300 and 140 protein spots in cytosolic and membrane gels respectively detected by proteomic analysis showed reproducible abundance within replications. Of these proteins, 69 and 86 protein spots in cytosolic and membrane proteome respectively displayed differential expression pattern. The survival strategy adopted by Anabaena PCC 7120 under dehydration as presumed by proteomic analysis can be summarized as 1) increased abundance of proteins: Mn catalase, OR, AhpC, SodA, SodB, GST and All1124 to mitigate oxidative damage, 2) minimization of energy expenditure by inhibition of photosynthesis through down-regulation of photosynthetic apparatus, antenna proteins, PSI, PSII and cytochrome b6f and respiration, 3) increased abundance of membrane porins (Omp85, OprB-I, All7614 and Alr4550) and TolC conceivably to support carbohydrate transport for enduring stress and recovery, 4) increase in phosphate transporter (PstS1) to improve phosphate assimilation required to recover cellular damage during rehydration and 5) increased abundance of K+ ATPase during prolonged dehydration and minor abundance of Na+/H+ ATPase during early rehydration to maintain cellular ion homeostasis. Dehydration, however, strongly impaired cytosolic proteins associated with nitrogen fixation, energy metabolism, amino acid and nucleic acid biosynthesis which were resumed after prolonged rewetting. Severely decreased abundance of novel proteins Alr1819, Alr2903, Alr3514, Alr2751 and All3324 serve as the marker for dehydration stress. The above results help in investigating the involvement of the proteins in protection and adaptation mechanisms associated with rejuvenation of the active state of Anabaena sp. PCC 7120.</t>
  </si>
  <si>
    <t>244-258</t>
  </si>
  <si>
    <t>60008721;60008721;60008721;60008721;60008721;60008721;60008721</t>
  </si>
  <si>
    <t>55965502900;56735465400;56650539600;55966037800;57188999261;56650499500;7005423224</t>
  </si>
  <si>
    <t>Sen, Sonia;Rai, Shweta;Yadav, Shivam;Agrawal, Chhavi;Rai, Ruchi;Chatterjee, Antra;Rai, L. C.</t>
  </si>
  <si>
    <t>Banaras Hindu University</t>
  </si>
  <si>
    <t>Sen S.</t>
  </si>
  <si>
    <t>Dehydration and rehydration - induced temporal changes in cytosolic and membrane proteome of the nitrogen fixing cyanobacterium Anabaena sp. PCC 7120</t>
  </si>
  <si>
    <t>S2211926417302679</t>
  </si>
  <si>
    <t>10.1016/j.algal.2017.09.012</t>
  </si>
  <si>
    <t>2-s2.0-85029699105</t>
  </si>
  <si>
    <t>['wald test', 'structure nonhomogeneity', 'rapid variations', 'often caused', 'industrial activity', 'highest probability', 'glrt achieves', 'electromagnetic countermeasure', 'different scenarios', 'detector design', 'best choice']</t>
  </si>
  <si>
    <t>adaptive detection | generalized likelihood ratio test | heterogeneity | interference | multichannel signal | nonhomogeneity | Rao test | Wald test</t>
  </si>
  <si>
    <t>In this paper, we consider the problem of multichannel radar signal detection in interference and structure nonhomogeneity. The interference is often caused by electromagnetic countermeasure (ECM) systems or industrial activity, while the nonhomogeneity usually arises because of rapid variations in terrain or radar antenna structure. We propose three adaptive detectors according to three common criteria of detector design, namely, the generalized likelihood ratio test (GLRT), Rao test, and Wald test. Extensive performance comparisons are conducted under different scenarios. It is shown that when the nonhomogeneity is severe, the detector devised according to the GLRT achieves the best detection performance. In other scenarios, the detector designed according to the Wald test may be the best choice, which has the highest probability of detection.</t>
  </si>
  <si>
    <t>113768308;113400192;60025578;113768308;60029306;113768308</t>
  </si>
  <si>
    <t>55138456100;57220545747;35787391400;57095231500;57194059140;36127770000</t>
  </si>
  <si>
    <t>Liu, Weijian;Han, Hui;Liu, Jun;Li, Hongli;Li, Kai;Wang, Yong Liang</t>
  </si>
  <si>
    <t>Wuhan;Xi'an;Wuhan;</t>
  </si>
  <si>
    <t>Wuhan University;Xidian University;Air Force Early Warning Academy;State Key Laboratory of Complex Electromagnetic Environment Effects on Electronics and Information System</t>
  </si>
  <si>
    <t>60029306;60025578;113768308;113400192</t>
  </si>
  <si>
    <t>Multichannel radar adaptive signal detection in interference and structure nonhomogeneity</t>
  </si>
  <si>
    <t>10.1007/s11432-016-9105-7</t>
  </si>
  <si>
    <t>2-s2.0-85029753027</t>
  </si>
  <si>
    <t>['secure systems', 'secure communication', 'randomly switched', 'power consumption', 'optimal positions', 'new protector', 'mrc combining', 'jammer switching', 'focused multi', 'existing non', 'also reduce']</t>
  </si>
  <si>
    <t>Full-duplex security | IMD telemetry communications | Physical layer security | Security for IMDs | Wireless IMDs</t>
  </si>
  <si>
    <t>In this study, a new protective design compatible with existing non-secure systems was proposed, since it is focused on the secure communication of wireless IMD systems in all transmissions. This new protector is an external wearable device and appears to be a belt fitted around for the patients IMD implanted. However, in order to provide effective full duplex transmissions and physical layer security, some sophisticated transceiver antennas have been placed on the belt. In this approach, beam-focused multi-antennas in optimal positions on the belt are randomly switched when transmissions to the IMD are performed and multi-jammer switching with MRC combining or majority-rule based receiving techniques are applied when transmissions from the IMD are carried out. This approach can also reduce the power consumption of the IMDs and contribute to the prolongation of the IMD‚Äôs battery life.</t>
  </si>
  <si>
    <t>Kula√ß, Selman</t>
  </si>
  <si>
    <t>Kula√ß S.</t>
  </si>
  <si>
    <t>Security Belt for Wireless Implantable Medical Devices</t>
  </si>
  <si>
    <t>10.1007/s10916-017-0813-5</t>
  </si>
  <si>
    <t>2-s2.0-85029753174</t>
  </si>
  <si>
    <t>['significantly improved', 'shaped array', 'proposed algorithm', 'presented method', 'pair matching', 'nonzero eigenvectors', 'nonzero eigenvalues', 'matching procedure', 'matching failure', 'estimation algorithm', 'eigenvectors corresponding', 'doa information', 'covariance matrix', 'corresponding eigenvectors', 'antenna output', 'also discuss']</t>
  </si>
  <si>
    <t>Closely spaced sources | L-shaped array | Two-dimensional DOA estimation</t>
  </si>
  <si>
    <t>In this paper, a two-dimensional (2-D) direction of arrival (DOA) estimation algorithm is developed for closely spaced sources with L-shaped array. In the proposed algorithm, we formulate two special matrices related to the covariance matrix of the antenna output by using matrix multiplication, the nonzero eigenvalues and corresponding eigenvectors of which contain the pair matching and DOA information, respectively. The pair-matching procedure is carried out by dealing with the nonzero eigenvalues of two spacial matrices, and theoretical analysis indicates that the pair-matching procedure does not result in the pair-matching failure. The DOAs of the sources are estimated by utilising the eigenvectors corresponding to nonzero eigenvectors, and the DOA estimation accuracy is significantly improved by this means. We also discuss the reason why the presented method can distinguish closely spaced sources. The simulation results validate the performance of the proposed algorithm.</t>
  </si>
  <si>
    <t>4498-4511</t>
  </si>
  <si>
    <t>60138448;60122052;60138448;60138448;60138448</t>
  </si>
  <si>
    <t>56168914000;57195756483;57195758195;57195758372;57195753858</t>
  </si>
  <si>
    <t>Xi, Nie;Guobing, Qian;Xianbing, Xie;Kai, Zeng;Kesheng, Zhang</t>
  </si>
  <si>
    <t>Guiyang;Chongqing</t>
  </si>
  <si>
    <t>Guizhou Institute of Technology;Southwest University</t>
  </si>
  <si>
    <t>60138448;60122052</t>
  </si>
  <si>
    <t>Xi N.</t>
  </si>
  <si>
    <t>A 2-D DOA Estimation Algorithm for Closely Spaced Sources with L-Shaped Array</t>
  </si>
  <si>
    <t>10.1007/s00034-017-0525-6</t>
  </si>
  <si>
    <t>2-s2.0-85029763997</t>
  </si>
  <si>
    <t>['working point', 'theoretical calculation', 'steady operation', 'simulation analysis', 'plasma parameters', 'operating requirements', 'numerical simulations', 'medium plane', 'magnet system', 'hall probe', 'good performance', 'ferrite tuner', 'ferrite material', 'ferrite magnet', 'experimental analysis', 'excitation coil', 'current effect', 'coil inductance', 'biasing magnet', 'antenna load', 'ampere turn', 'achieve real', '7 mh', '30 mm', '2000 gs']</t>
  </si>
  <si>
    <t>biasing magnet | EAST | ferrite tuner | ICRF heating</t>
  </si>
  <si>
    <t>Ion cyclotron range of frequency (ICRF) heating has been used in tokamaks as one of the most successful auxiliary heating tools and has been adopted in the EAST. However, the antenna load will fluctuate with the change of plasma parameters in the ICRF heating process. To ensure the steady operation of the ICRF heating system in the EAST, fast ferrite tuner (FFT) has been carried out to achieve real-time impedance matching. For the requirements of the FFT impedance matching system, the magnet system of the ferrite tuner (FT) was designed by numerical simulations and experimental analysis, where the biasing magnetic circuit and alternating magnetic circuit were the key researched parts of the ferrite magnet. The integral design goal of the FT magnetic circuit is that DC bias magnetic field is 2000 Gs and alternating magnetic field is ¬±400 Gs. In the FTT, E-type magnetic circuit was adopted. Ferrite material is NdFeB with a thickness of 30 mm by setting the working point of NdFeB, and the ampere turn of excitation coil is 25 through the theoretical calculation and simulation analysis. The coil inductance to generate alternating magnetic field is about 7 mH. Eddy-current effect has been analyzed, while the magnetic field distribution has been measured by a Hall probe in the medium plane of the biasing magnet. Finally, the test results show the good performance of the biasing magnet satisfying the design and operating requirements of the FFT.</t>
  </si>
  <si>
    <t>60020697-60019118;60020697-60019118;60020697;60020697;60020697;60019118;60019118</t>
  </si>
  <si>
    <t>57195468862;7404920047;55754674300;8060486400;7401999720;57195902604;57195903102</t>
  </si>
  <si>
    <t>Xu, Manman;Song, Yuntao;Chen, Gen;Zhao, Yanping;Mao, Yuzhou;Liu, Guang;Peng, Zhen</t>
  </si>
  <si>
    <t>Hefei;Hefei</t>
  </si>
  <si>
    <t>Institute of Plasma Physics Chinese Academy of Sciences;University of Science and Technology of China</t>
  </si>
  <si>
    <t>60020697;60019118</t>
  </si>
  <si>
    <t>Tunable biasing magnetic field design of ferrite tuner for ICRF heating system in EAST</t>
  </si>
  <si>
    <t>10.1088/2058-6272/aa8167</t>
  </si>
  <si>
    <t>2-s2.0-85029912325</t>
  </si>
  <si>
    <t>['wide range', 'whereas decline', 'significantly improved', 'rf power', 'post regime', 'plasma parameters', 'numerical results', 'maximum value', 'industrial applications', 'gas pressure', 'flow rate', 'experimental results', 'electron temperature', 'electron density', 'diverse characterizations', 'different academic', 'current increase', 'comprehensively understanding', 'average magnitudes', 'anticipated aiming', '81 ev', '15 ev']</t>
  </si>
  <si>
    <t>electrical properties | ICP | OES | simulation</t>
  </si>
  <si>
    <t>The electrical and plasma parameters of a low pressure inductively coupled argon plasma are investigated over a wide range of parameters (RF power, flow rate and pressure) by diverse characterizations. The external antenna voltage and current increase with the augment of RF power, whereas decline with the enhancement of gas pressure and flow rate conversely. Compared with gas flow rate and pressure, the power transfer efficiency is significantly improved by RF power, and achieved its maximum value of 0.85 after RF power injected excess 125 W. Optical emission spectroscopy (OES) provides the local mean values of electron excited temperature and electron density in inductively coupled plasma (ICP) post regime, which vary in a range of 0.81 eV to 1.15 eV and 3.7 √ó 1016 m-3 to 8.7 √ó 1017 m-3, respectively. Numerical results of the average magnitudes of electron temperature and electron density in twodimensional distribution exhibit similar variation trend with the experimental results under different operating condition by using COMSOL Multiphysics. By comprehensively understanding the characteristics in a low pressure ICP, optimized operating conditions could be anticipated aiming at different academic and industrial applications.</t>
  </si>
  <si>
    <t>60117972;60117972;60117972;60004538;60117972;60117972;60117972;112576597;112576597</t>
  </si>
  <si>
    <t>57251405500;56377070900;35319872600;55885606200;56683760100;57190141260;7403729306;57195903758;57195902709</t>
  </si>
  <si>
    <t>Yang, Jian;Wu, Angjian;Li, Xiaodong;Liu, Yang;Zhu, Fengsen;Chen, Zhiliang;Yan, Jianhua;Chen, Ruijuan;Shen, Wangjun</t>
  </si>
  <si>
    <t>Hangzhou;Dalian;Hangzhou</t>
  </si>
  <si>
    <t>State Key Laboratory of Clean Energy Utilization;Dalian University of Technology;China United Engineering Corporation</t>
  </si>
  <si>
    <t>60117972;60004538;112576597</t>
  </si>
  <si>
    <t>Experimental and simulation investigation of electrical and plasma parameters in a low pressure inductively coupled argon plasma</t>
  </si>
  <si>
    <t>10.1088/2058-6272/aa885f</t>
  </si>
  <si>
    <t>2-s2.0-85029943412</t>
  </si>
  <si>
    <t>['theoretical foundation', 'rf elements', 'rf devices', 'radiation performance', 'radiation discrepancy', 'proposed technique', 'phased array', 'multilevel bfn', 'layer consists', 'integer factors', 'bfn architecture', 'array size', 'antenna element', 'also investigated']</t>
  </si>
  <si>
    <t>Hierarchical beamforming network (BFN) | phased array of antennas | RF modularization | subarray decomposition</t>
  </si>
  <si>
    <t>A multilevel subarray RF modularization technique is presented to construct a hierarchical beamforming network (BFN) for phased array of antennas. In contrast to the conventional BFN architecture, which feeds each antenna element by using individual set of RF devices, the restructured RF modules may simplify the BFN architecture. They may dramatically reduce the cost without significantly sacrificing the radiation performance. In this technique, the RF devices to feed antenna elements are subdivided into groups for modularization. Each module is formed by very few elements of RF devices to form a multilevel BFN, where the number of RF elements in each module are the integer factors of array size. Each module at the same layer consists of identical RF structures to minimize the mass manufacture cost. In this paper, the theoretical foundation is developed to provide design guidelines. Examination of radiation discrepancy is also investigated to demonstrate the feasibility and validate the proposed technique.</t>
  </si>
  <si>
    <t>5819-5828</t>
  </si>
  <si>
    <t>7202063846;57195936123</t>
  </si>
  <si>
    <t>Chou, Hsi Tseng;Huang, Hao Ju</t>
  </si>
  <si>
    <t>Multilevel subarray modularization to construct hierarchical beamforming networks for phased array of antennas with low complexity</t>
  </si>
  <si>
    <t>10.1109/TAP.2017.2751657</t>
  </si>
  <si>
    <t>2-s2.0-85030219986</t>
  </si>
  <si>
    <t>['unit cell', 'realized gains', 'rcsr ),', 'radiation characteristics', 'polarized 3', 'operating principle', 'new structure', 'nearly maintained', 'least 64', 'fractional bandwidths', 'dipole antennas', 'detailed analysis', 'center frequencies', 'band rcsr', 'backed antennas', 'afsr integrated', 'absorption response', '3 ghz', '3 db']</t>
  </si>
  <si>
    <t>Absorbers | absorptive frequency selective reflector (AFSR) | frequency selective structure | radar cross section reduction (RCSR)</t>
  </si>
  <si>
    <t>A methodology for designing a frequency selective reflector with two-sided absorption bands is proposed. This method is based on utilizing multimode resonators inside a 3-D unit cell to obtain an absorption-reflection-absorption response. Detailed analysis of this 3-D absorptive frequency selective reflector (AFSR) is provided with the aid of an equivalent circuit model to reveal the operating principle. To show the benefit of the new structure in antenna's radar cross section reduction (RCSR), a dual-polarized 3-D-AFSR integrated with monopole and dipole antennas are simulated, fabricated, and then measured. Compared with their counterparts with normal ground plane, AFSR-backed antennas have shown a remarkable out-of-band RCSR. The -10 dB RCSR has fractional bandwidths of at least 64.7% and 41% with center frequencies of 3.4 and 8.3 GHz, respectively. The radiation characteristics of AFSR-backed antennas are nearly maintained. The realized gains are enhanced by 0.9 and 2.3 dB for monopole and dipole antennas mounted on a 3-D-AFSR, respectively.</t>
  </si>
  <si>
    <t>5908-5917</t>
  </si>
  <si>
    <t>57195936242;57193024869;57044143200</t>
  </si>
  <si>
    <t>Huang, Hao;Shen, Zhongxiang;Omar, Ahmed Abdelmottaleb</t>
  </si>
  <si>
    <t>3-D absorptive frequency selective reflector for antenna radar cross section reduction</t>
  </si>
  <si>
    <t>10.1109/TAP.2017.2751670</t>
  </si>
  <si>
    <t>2-s2.0-85030221976</t>
  </si>
  <si>
    <t>['transversely introduced', 'three slots', 'straight slot', 'slot array', 'shorting pins', 'resonant frequency', 'radiation nulls', 'plane due', 'patch size', 'patch antenna', 'overall size', 'operating principle', 'measured results', 'low level', 'longitudinally placed', 'field radiated', 'extra radiator', 'equivalent three', 'electric fields', 'directionally selective', 'central slot', 'central line', 'cancellation results']</t>
  </si>
  <si>
    <t>High gain | patch antenna | shorting pins | slot</t>
  </si>
  <si>
    <t>A patch antenna with loading of slot and shorting pins is proposed in this paper to enhance the radiation gain without increasing the patch size. At first, a straight slot is transversely introduced in the central line of a patch. For the dominant TM01 mode, this central line behaves as a virtual electric wall with zero electric field and maximum surface current underneath and on the patch, respectively. By doing so, the central slot serves as an extra radiator so that this slot-loaded patch produces radiation as an equivalent three-slot array. Meanwhile, a pair of shorting pins is longitudinally placed at the two symmetrical sides of this central slot to maintain the resonant frequency. Due to the out of phase between the electric fields in the central slot and two sided slots, the far-field radiated by the three slots can be canceled with each other in specific directions away from broadside. Thus, this cancellation results in sidelobe of low level in the E-plane due to emergence of radiation nulls, and further makes the main radiation beam more directionally selective. Accordingly, the directivity and gain of this proposed patch antenna are enhanced with no need of enlarging the overall size of patch. Finally, the simulated and measured results are provided to validate the operating principle and show that the directivity is increased by about 1.7 dB increment.</t>
  </si>
  <si>
    <t>5702-5709</t>
  </si>
  <si>
    <t>60022317;60022317</t>
  </si>
  <si>
    <t>57188866124;7404201926</t>
  </si>
  <si>
    <t>Zhang, Xiao;Zhu, Lei</t>
  </si>
  <si>
    <t>Gain-enhanced patch antenna without enlarged size via loading of slot and shorting pins</t>
  </si>
  <si>
    <t>10.1109/TAP.2017.2751658</t>
  </si>
  <si>
    <t>2-s2.0-85030230153</t>
  </si>
  <si>
    <t>17H01278</t>
  </si>
  <si>
    <t>['uniform excitation', 'slot layer', 'slot array', 'radiating part', 'proper permittivity', 'plate radiating', 'place dielectric', 'parallel plates', 'measured directivity', 'layered parallel', 'large number', 'design frequency', 'coupling apertures', 'coupling aperture', 'corporate feed', 'aperture efficiency', '6 %.', '5 ghz', '5 dbi']</t>
  </si>
  <si>
    <t>Parallel plates | perpendicular-corporate feed | slot array</t>
  </si>
  <si>
    <t>We propose a perpendicular-corporate feed in a three-layered parallel-plate radiating-slot array to remove the x-shaped cavity walls completely in the radiating part of the conventional planar corporate-feed waveguide slot array antenna. Coupling apertures on the bottom excite radiating slots spaced with the half of their spacing on the middle in the parallel plates. We place dielectric with proper permittivity in the region between the coupling aperture and the radiating-slot layer to excite a standing wave strongly there for a large number of slots. A parasitic-slot layer is added on the top to improve the bandwidth. A 16 √ó 16 slot array antenna is designed for uniform excitation with the perpendicular and the planar corporate feeds, and fabricated in the 60 GHz band. At the design frequency of 61.5 GHz, the measured directivity is 33.5 dBi with the aperture efficiency of 90.6%.</t>
  </si>
  <si>
    <t>5829-5836</t>
  </si>
  <si>
    <t>57195937602;7006899159</t>
  </si>
  <si>
    <t>Irie, Hisanori;Hirokawa, Jiro</t>
  </si>
  <si>
    <t>Irie H.</t>
  </si>
  <si>
    <t>Perpendicular-corporate feed in three-layered parallel-plate radiating-slot array</t>
  </si>
  <si>
    <t>10.1109/TAP.2017.2751659</t>
  </si>
  <si>
    <t>2-s2.0-85030231299</t>
  </si>
  <si>
    <t>N00014-13-1-0494</t>
  </si>
  <si>
    <t>['œª 400', 'tuned bandwidth', 'scaled prototype', 'proposed two', 'profile vehicular', 'offset feeding', 'mechanical breakdown', 'lowest frequency', 'electrically small', 'electrical dimensions', 'discussed findings', 'design procedure', 'arm design', 'applying multiarming', 'antenna performance', 'also discussed', 'achieved benefits', '3 mhz']</t>
  </si>
  <si>
    <t>Electrically small antennas | high-frequency (HF) antennas | low-profile antennas | near vertical incidence skywave (NVIS) communication | vehicular antennas</t>
  </si>
  <si>
    <t>Design of an electrically small, low-profile vehicular on-the-move (OTM) wideband high frequency antenna with 24 kHz instantaneous-tuned bandwidth is discussed for near vertical incidence skywave (NVIS) communications. Improvement in performance is obtained by applying multiarming and offset feed antenna modifications. These allow for attaining the desired gain &gt;-20 dBi at 3 MHz with a lower profile compared to traditional OTM 3 kHz bandwidth antennas. Specifically, the addition of the second arm improves the bandwidth, whereas NVIS gain is enhanced by offset feeding. The electrical dimensions of the proposed two-arm design over the platform are Œª 13 text {L} 30text {W}) √ó: Œª 400 (H) at the lowest frequency of operation. Antenna performance and achieved benefits under the condition of mechanical breakdown are also discussed. The scaled prototype of the proposed antenna mounted on a selected vehicular platform is built using additive manufacturing. Measurement results agree well with simulations thereby verifying the design procedure and all the discussed findings.</t>
  </si>
  <si>
    <t>5710-5719</t>
  </si>
  <si>
    <t>56381473800;57225674380;7007076790</t>
  </si>
  <si>
    <t>Sanghai, Saurabh A.;Ignatenko, Maxim;Filipovic, Dejan S.</t>
  </si>
  <si>
    <t>Sanghai S.A.</t>
  </si>
  <si>
    <t>Low-profile two-arm inverted-l antenna design for vehicular hf communications</t>
  </si>
  <si>
    <t>10.1109/TAP.2017.2751669</t>
  </si>
  <si>
    <t>2-s2.0-85030231910</t>
  </si>
  <si>
    <t>['two groups', 'radiation efficiency', 'operating bandwidth', 'inner radiators', 'high directivity', 'group consists', 'grid nano', 'array consists', '8 thz', '8 dbi', '55 thz']</t>
  </si>
  <si>
    <t>Antenna arrays | circular polarization | nano-antenna | optical communication | plasmonics</t>
  </si>
  <si>
    <t>A new circularly polarized wire-grid nano-antenna array designed for optical telecommunication applications is proposed in this paper. The array consists of two groups of radiators, which are orthogonal to each other. Each group consists of six aligned radiators connected via nonradiating connectors. A 90¬∞ phase shift is achieved by inserting a gap between the feeding coupling rods and the inner radiators of one of the two antenna groups. The antenna is characterized by its high directivity (10.8 dBi) and a wide axial ratio bandwidth, which covers the range from 188.2 to 197.8 THz. The radiation efficiency of the antenna is 82.75% at 193.55 THz with very small variations along its operating bandwidth. Such good radiation characteristics are very attractive for optical communication applications.</t>
  </si>
  <si>
    <t>4700-4706</t>
  </si>
  <si>
    <t>60019087-60025063;60025063;60025063;60019087</t>
  </si>
  <si>
    <t>36698202900;7005545716;35562059300;56249771700</t>
  </si>
  <si>
    <t>Sallam, Mai O.;Vandenbosch, Guy A.E.;Gielen, Georges G.E.;Soliman, Ezzeldin A.</t>
  </si>
  <si>
    <t>Belgium;Egypt</t>
  </si>
  <si>
    <t>3000 Leuven;New Cairo</t>
  </si>
  <si>
    <t>KU Leuven;American University in Cairo</t>
  </si>
  <si>
    <t>60025063;60019087</t>
  </si>
  <si>
    <t>Novel Wire-Grid Nano-Antenna Array with Circularly Polarized Radiation for Wireless Optical Communication Systems</t>
  </si>
  <si>
    <t>10.1109/JLT.2017.2751674</t>
  </si>
  <si>
    <t>2-s2.0-85030242371</t>
  </si>
  <si>
    <t>4000106010/12/NL/CLP</t>
  </si>
  <si>
    <t>['two years', 'time delays', 'threshold levels', 'three two', 'three sites', 'spatial decorrelation', 'site statistics', 'site pairs', 'single site', 'simultaneous attenuation', 'significantly reduced', 'scheme showed', 'r model', 'operating frequency', 'nonperfect switch', 'modeled using', 'measured values', 'lognormal function', 'exceedance level', 'elevation angles', 'diversity gain', 'diversity combinations', 'current itu', '7 ¬∞', '68 ghz', '5 db', '22 ¬∞,', '16 db', '1 km', '1 db']</t>
  </si>
  <si>
    <t>Radiowave propagation | satellite | spatial diversity</t>
  </si>
  <si>
    <t>Analysis of two years of measurements from a three-site satellite beacon diversity experiment in Norway is presented. The operating frequency was 19.68 GHz, elevation angles were between 21.7¬∞ and 22¬∞, and site separations 23, 29.7, and 50.1 km. Due to the spatial decorrelation of rain, simultaneous attenuation at all sites occurs much less frequently than at a single site. All three two-site diversity combinations and a three-site diversity combination were investigated. Measured values for diversity gain at 0.01% exceedance level were 8.8, 10.7, and 12.1 dB for the two-site pairs and 12.5 dB for three sites, given a single-site attenuation level between 13 and 16 dB. Comparison of the measured data showed excellent agreement with the current ITU-R model. Fade duration statistics for single site and for the combinations are analyzed, and it is shown that the statistics for the diversity combinations can be modeled using a double-lognormal function as is the case for single-site statistics. Analysis of the effects of a nonperfect switch-over scheme showed that using moderate switch-over threshold levels and time delays, the number of switchovers can be significantly reduced while most of the diversity gain and reduction in number of fades are retained.</t>
  </si>
  <si>
    <t>5992-6001</t>
  </si>
  <si>
    <t>60013141;60013141;60080173;60013141;60080173</t>
  </si>
  <si>
    <t>26325146400;16023895900;56464320600;6506440055;6701775363</t>
  </si>
  <si>
    <t>Rytir, Martin;Cheffena, Michael;Grotthing, Per Arne;Braten, Lars E.;Tjelta, Terje</t>
  </si>
  <si>
    <t>Norway;Norway</t>
  </si>
  <si>
    <t>Fornebu;Trondheim</t>
  </si>
  <si>
    <t>Telenor ASA;Norges Teknisk-Naturvitenskapelige Universitet</t>
  </si>
  <si>
    <t>60080173;60013141</t>
  </si>
  <si>
    <t>Rytir M.</t>
  </si>
  <si>
    <t>Three-site diversity at ka-band satellite links in Norway: Gain, fade duration, and the impact of switching schemes</t>
  </si>
  <si>
    <t>10.1109/TAP.2017.2751667</t>
  </si>
  <si>
    <t>2-s2.0-85030249081</t>
  </si>
  <si>
    <t>['well suited', 'weighted contents', 'strongly connected', 'relatively smooth', 'relatively low', 'radial variable', 'pivots required', 'paper represents', 'numerical integration', 'new approach', 'modeled discretizing', 'longer based', 'integrand due', 'inhomogeneous particles', 'fim presented', 'evaluate scattering', 'earlier work', 'cells according', 'approach lies', 'angular spectrum']</t>
  </si>
  <si>
    <t>Born terms | discretization | effective medium thoeries | inhomogeneous medium</t>
  </si>
  <si>
    <t>A new approach to the implementation of the Fredholm integral method (FIM) was developed to evaluate scattering by irregular dielectric particles. In this paper, particles are modeled discretizing their volume with cells according to their weighted contents. The approach to FIM presented in this paper represents a departure from earlier work where the numerical integration is no longer based on expansion in a set of polynomials but on direct spatial integration. This approach which still involves contour integration method uses quandrantal contour in combination with a conditioning weighting function to control the magnitude of the integrand due to the power of the radial variable in the integrand being odd. The strength of our approach lies on the fact that computations are performed in the spatial frequency domain. As a result, the angular scattering pattern is strongly connected to the spatial Fourier transform of the scatterer; hence, for electrically small particles the angular spectrum is relatively smooth and the number of pivots required for integration is relatively low. This technique is well suited to the treatment of scattering from irregular inhomogeneous dielectric particles since only the distribution in space of the dielectric constants needs to be defined. Numerical results also confirm the inadequacy of effective medium theories in evaluating scattering characteristics of inhomogeneous particles.</t>
  </si>
  <si>
    <t>5949-5959</t>
  </si>
  <si>
    <t>60001359;60001359;60012197</t>
  </si>
  <si>
    <t>56006118000;7004086809;6506104195</t>
  </si>
  <si>
    <t>Ngobigha, Felix;Bebbington, David;Carrea, Laura</t>
  </si>
  <si>
    <t>Ngobigha F.</t>
  </si>
  <si>
    <t>Discrete numerical approach to the fredholm integral method for evaluating scattering by irregular dielectric particles</t>
  </si>
  <si>
    <t>10.1109/TAP.2017.2751649</t>
  </si>
  <si>
    <t>2-s2.0-85030251026</t>
  </si>
  <si>
    <t>RF1415/ 14/22</t>
  </si>
  <si>
    <t>['wireless channel', 'transmitted separately', 'purpose beamforming', 'potential multi', 'physical layer', 'likely involve', 'latter adds', 'jointly optimized', 'jam eavesdroppers', 'information signals', 'information beamformers', 'following algorithms', 'energy beamformers', 'efficient transfer', 'cyber attacks', 'computational solutions', 'complexity due', 'channel uncertainties', 'bs ).', 'base station', 'antenna eavesdroppers', 'also delivers']</t>
  </si>
  <si>
    <t>beamforming | nonconvex programming | secrecy energy efficiency | Secrecy rate | time switching | wireless power transfer</t>
  </si>
  <si>
    <t>Some next-generation wireless networks will likely involve the energy-efficient transfer of information and energy over the same wireless channel. Moreover, densification of such networks will make the physical layer more vulnerable to cyber attacks by potential multi-antenna eavesdroppers. To address these issues, this paper considers transmit time-switching (TS) mode, in which energy and information signals are transmitted separately in time by the base station (BS). This protocol is not only easy to implement but also delivers the opportunity for multi-purpose beamforming, in which energy beamformers can be used to jam eavesdroppers during wireless power transfer. In the presence of imperfect channel estimation and multi-antenna eavesdroppers, the energy and information beamformers and the transmit TS ratio are jointly optimized to maximize the worst-case user secrecy rate subject to energy constrained users' harvested energy thresholds and a BS transmit power budget. New robust path-following algorithms, which involve one simple convex quadratic program at each iteration are proposed for computational solutions of this difficult optimization problem and also the problem of secure energy efficiency maximization. The latter adds further complexity due to additional optimization variables appearing in the denominator of the secrecy rate function. Numerical results confirm that the performance of the proposed computational solutions is robust against channel uncertainties.</t>
  </si>
  <si>
    <t>7523-7537</t>
  </si>
  <si>
    <t>60009506;60023932;60023932;60003269</t>
  </si>
  <si>
    <t>35932267800;7006933441;14009246700;55665272100</t>
  </si>
  <si>
    <t>Nasir, Ali Arshad;Tuan, Hoang Duong;Duong, Trung Q.;Poor, H. Vincent</t>
  </si>
  <si>
    <t>Australia;Saudi Arabia;United States</t>
  </si>
  <si>
    <t>Sydney;Dhahran;Princeton</t>
  </si>
  <si>
    <t>University of Technology Sydney;King Fahd University of Petroleum and Minerals;Princeton University</t>
  </si>
  <si>
    <t>60023932;60009506;60003269</t>
  </si>
  <si>
    <t>Nasir A.</t>
  </si>
  <si>
    <t>Secure and Energy-Efficient Beamforming for Simultaneous Information and Energy Transfer</t>
  </si>
  <si>
    <t>10.1109/TWC.2017.2749568</t>
  </si>
  <si>
    <t>2-s2.0-85030257858</t>
  </si>
  <si>
    <t>R11023.02</t>
  </si>
  <si>
    <t>['transmission lines', 'test fixture', 'single setup', 'rogers rt', 'proposed method', 'paper proposes', 'line methods', 'line method', 'impedance mismatch', 'hybrid microstrip', 'high reproducibility', 'frequency substrate', 'discontinuities caused', 'dielectric materials', 'coaxial cables', 'characterizing materials']</t>
  </si>
  <si>
    <t>Dielectric characterization | millimeter waves (mm-waves) | transmission/reflection (T/R) method</t>
  </si>
  <si>
    <t>This paper proposes a hybrid microstrip-line method for characterizing materials with unknown dielectric properties at millimeter-wave (mm-Wave) frequencies. The proposed method introduces two error boxes, representing the impedance mismatch and discontinuities caused by signal path transitions between two different types of transmission lines. Therefore, unlike conventional covered- or two-transmission-line methods, the proposed method requires neither a perfect impedance match between the test fixture and the coaxial cables nor a high reproducibility of the transitions' radio frequency characteristics. We applied the proposed method to characterize two types of dielectric materials: Rogers RT/d5880 standard high-frequency substrate and a plain-woven polyester fabric substrate, using a single setup with an in-house designed universal test fixture in the 37-39 GHz range. The accuracy of the proposed method under imperfect fixture conditions is demonstrated.</t>
  </si>
  <si>
    <t>3100-3102</t>
  </si>
  <si>
    <t>60023760;60023760</t>
  </si>
  <si>
    <t>56783371200;7003935031</t>
  </si>
  <si>
    <t>Lin, Xiaoyou;Seet, Boon Chong</t>
  </si>
  <si>
    <t>Auckland University of Technology</t>
  </si>
  <si>
    <t>Dielectric Characterization at Millimeter Waves With Hybrid Microstrip-Line Method</t>
  </si>
  <si>
    <t>10.1109/TIM.2017.2746362</t>
  </si>
  <si>
    <t>2-s2.0-85030324199</t>
  </si>
  <si>
    <t>['wide band', 'well comprehended', 'wearable systems', 'vital alternative', 'type cancer', 'two types', 'smart phone', 'smart networking', 'seamless integration', 'research articles', 'recent years', 'rapid growth', 'medical fields', 'manufactured products', 'machine learning', 'key ports', 'includes 45', 'identified challenges', 'high cost', 'gradually progressing', 'finally included', 'demonstrated ultra', 'current works', 'computing platforms', 'comprehensible ones', 'cloud computing', 'clinical inertia', 'clinical adoption', 'breast cancer', 'bluetooth module', 'artificial intelligence', 'art approach', 'actual growth', '9 %).', '472 records', '1 %),']</t>
  </si>
  <si>
    <t>Cancer detection | Internet of things | Wearable devices | Wearable monitoring systems</t>
  </si>
  <si>
    <t>Rapid growth of sensor and computing platforms have introduced the wearable systems. In recent years, wearable systems have led to new applications across all medical fields. The aim of this review is to present current state-of-the-art approach in the field of wearable system based cancer detection and identify key challenges that resist it from clinical adoption. A total of 472 records were screened and 11 were finally included in this study. Two types of records were studied in this context that includes 45% research articles and 55% manufactured products. The review was performed per PRISMA guidelines where considerations was given to records that were published or reported between 2009 and 2017. The identified records included 4 cancer detecting wearable systems such as breast cancer (36.3%), skin cancer (36.3%), prostate cancer (18.1%), and multi-type cancer (9%). Most works involved sensor based smart systems comprising of microcontroller, Bluetooth module, and smart phone. Few demonstrated Ultra-Wide Band (i.e. UWB) antenna based wearable systems. Skin cancer detecting wearable systems were most comprehensible ones. The current works are gradually progressing with seamless integration of sensory units along with smart networking. However, they lack in cloud computing and long-range communication paradigms. Artificial intelligence and machine learning are key ports that need to be attached with current wearable systems. Further, clinical inertia, lack of awareness, and high cost are altogether pulling back the actual growth of such system. It is well comprehended that upon sincere orientation of all identified challenges, wearable systems would emerge as vital alternative to futuristic cancer detection.</t>
  </si>
  <si>
    <t>60115226;60104351;60007741</t>
  </si>
  <si>
    <t>56577228400;36243085800;16177578800</t>
  </si>
  <si>
    <t>Ray, Partha Pratim;Dash, Dinesh;De, Debashis</t>
  </si>
  <si>
    <t>Gangtok;Patna;Kolkata</t>
  </si>
  <si>
    <t>Sikkim University;National Institute of Technology Patna;Maulana Abul Kalam Azad University of Technology</t>
  </si>
  <si>
    <t>Ray P.</t>
  </si>
  <si>
    <t>A Systematic Review of Wearable Systems for Cancer Detection: Current State and Challenges</t>
  </si>
  <si>
    <t>10.1007/s10916-017-0828-y</t>
  </si>
  <si>
    <t>2-s2.0-85030482290</t>
  </si>
  <si>
    <t>RFP14-166</t>
  </si>
  <si>
    <t>['wireless sensing', 'wide variety', 'systems requires', 'single substrate', 'si cmos', 'rf field', 'printed components', 'interrogated wirelessly', 'integrated printer', 'integrated platform', 'flexible substrate', 'feature sizes', 'electrical characteristics', 'digital fabrication', 'different types', 'die within', 'chip interconnects', 'chip attachment', 'broad range']</t>
  </si>
  <si>
    <t>digital printing | flexible electronics | flexible printed circuits | Hybrid integrated circuits | printed sensor | strain sensor | touch sensor</t>
  </si>
  <si>
    <t>In this paper, we combine high functionality c-Si CMOS and digitally printed components and interconnects to create an mostly printed integrated electronic system on a flexible substrate that can read and process multiple discrete sensors. Our approach is to create an integrated platform for the fabrication of mechanically flexible sensor tags that can be powered and interrogated wirelessly, precluding the need of a separate on-board power source. The high level system design is aimed at minimizing the number of non-printed components and reducing power consumption to enable energy harvesting from the RF field. Digital fabrication of these systems requires a range of materials, feature sizes, and electrical characteristics. In order to integrate the various printed components on a single substrate, we developed an integrated printer to accommodate a range of inks for printing the antenna, different types of sensors, chip interconnects, and wiring. For chip attachment to the flexible substrate, a method of integrating the die within the thickness of the substrate was developed. With proper system design and fabrication, a complete integrated tag for wireless sensing of temperature, strain, and touch was demonstrated. Our approach facilitates customization to a wide variety of sensors and user interfaces suitable for a broad range of applications including remote monitoring of health, structures, and the environment.</t>
  </si>
  <si>
    <t>7114-7122</t>
  </si>
  <si>
    <t>60028487;60028487;60028487;60028487-60121655;60028487;60028487;60028487-60000221</t>
  </si>
  <si>
    <t>23022368400;6701708873;55568526006;7402229885;57191669028;7004232217;8849637700</t>
  </si>
  <si>
    <t>Mei, Ping;Krusor, Brent;Schwartz, David E.;Ng, Tse Nga;Daniel, George;Ready, Steve;Whiting, Gregory L.</t>
  </si>
  <si>
    <t>San Diego;Palo Alto;Boulder</t>
  </si>
  <si>
    <t>The Electrical and Computer Engineering Department;Palo Alto Research Center Incorporated;University of Colorado Boulder</t>
  </si>
  <si>
    <t>60121655;60028487;60000221</t>
  </si>
  <si>
    <t>Mei P.</t>
  </si>
  <si>
    <t>Digital Fabrication and Integration of a Flexible Wireless Sensing Device</t>
  </si>
  <si>
    <t>10.1109/JSEn.2017.2753740</t>
  </si>
  <si>
    <t>2-s2.0-85030622919</t>
  </si>
  <si>
    <t>KJ1704083</t>
  </si>
  <si>
    <t>['time consuming', 'system compared', 'small number', 'radio map', 'practical implementation', 'performance improvement', 'newly design', 'labor intensive', 'labeled fingerprints', 'indoor environment', 'graph construction', 'formidable deployability', 'fingerprints solely', 'extensively studied', 'environmental change', 'confidence probability', 'compelling problem', 'based semi', 'also considered']</t>
  </si>
  <si>
    <t>indoor localization | manifold alignment | radio map construction | semi-supervised learning | WLAN</t>
  </si>
  <si>
    <t>Wireless Local area network (WLAn) fingerprinting has been extensively studied for indoor Localization due to the formidable deployability of WLAN in indoor environment, but one major bottleneck of its practical implementation is the extensive calibration effort required to construct the radio map through the fingerprinting which is time consuming and Labor intensive. In response to this compelling problem, we newly design the graph-based semi-supervised manifold alignment approach which relies on the concept of graph construction to construct a cost-efficient radio map with a small number of Labeled fingerprints. In addition, the unlabeled user traces are also considered to compensate for the sparsity of the raw radio map as well as enhance its robustness to the environmental change. The extensive experiments conducted in an actual indoor WLAN environment demonstrate the performance improvement (by 27.48% at most with respect to the confidence probability of errors within 3 m) by our system compared with the existing ones using the fingerprints solely.</t>
  </si>
  <si>
    <t>7086-7095</t>
  </si>
  <si>
    <t>60020620;60020620;60020620;60020620;60020620</t>
  </si>
  <si>
    <t>55506126300;57190491189;8209764300;55603563000;7406505129</t>
  </si>
  <si>
    <t>Zhou, Mu;Tang, Yunxia;Nie, Wei;Xie, Liangbo;Yang, Xiaolong</t>
  </si>
  <si>
    <t>GrassMA: Graph-Based Semi-Supervised Manifold alignment for Indoor WLAN Localization</t>
  </si>
  <si>
    <t>10.1109/JSEn.2017.2752844</t>
  </si>
  <si>
    <t>2-s2.0-85030625523</t>
  </si>
  <si>
    <t>programme-is3DMIMO</t>
  </si>
  <si>
    <t>['proposed polarsk', 'polarized single', 'polarization domain', 'numerical results', 'multiplexing gain', 'modulation scheme', 'detection algorithm', 'computational complexity', 'bearing unit', 'available degrees', 'art dual', 'analytic abep']</t>
  </si>
  <si>
    <t>average bit error probability | computational detection algorithm | polarization shift keying | Single-radio-frequency multiple-input-multiple-output</t>
  </si>
  <si>
    <t>The single-radio-frequency (RF) multiple-input-multiple-output (MIMO) system has been proposed to pursue a high spectral efficiency while keeping a low hardware cost and complexity. Recently, the available degrees of freedom (DoF) in the polarization domain has been exploited to reduce the size of the transmit antenna array and provide 1 bit per channel use (bpcu) multiplexing gain for the single-RF MIMO system. Nevertheless, the polarization domain resource still has the potential to provide a higher multiplexing gain in the polarized single-RF MIMO system. In this paper, we propose a generalized polarization shift keying (PolarSK) modulation scheme that uses polarization states in the dual-polarized transmit antenna as an information-bearing unit to increase the overall spectral efficiency. At the receiver, the optimum maximum likelihood (ML) detector is employed to investigate the ultimate performance limit of the PolarSK. A closed-form union upper bound on the average bit error probability (ABEP) of the PolarSK with the optimum ML receiver is derived. Inspired by the analytic ABEP, a constellation diagram optimization algorithm is proposed. To reduce the computational complexity of the receiver, a linear successive interference cancellation (SIC) detection algorithm and a sphere-decoding (SD) detection algorithm are introduced. Through numerical results, performances of the proposed PolarSK in terms of ABEP and computational complexity are analyzed. Furthermore, the PolarSK is analyzed over measured indoor channels. Numerical and measurement results show that the PolarSK scheme outperforms the state-of-the-art dual-polarized/unipolarized SM schemes.</t>
  </si>
  <si>
    <t>10139-10155</t>
  </si>
  <si>
    <t>60028265;60019616;60001881;60019616</t>
  </si>
  <si>
    <t>36976853900;55164286200;57189496761;55347240800</t>
  </si>
  <si>
    <t>Zhang, Jiliang;Wang, Yang;Zhang, Jie;Ding, Liqin</t>
  </si>
  <si>
    <t>Lanzhou;Harbin;Sheffield</t>
  </si>
  <si>
    <t>Lanzhou University;Harbin Institute of Technology;The University of Sheffield</t>
  </si>
  <si>
    <t>60028265;60019616;60001881</t>
  </si>
  <si>
    <t>Polarization shift keying (PolarSK): System scheme and performance analysis</t>
  </si>
  <si>
    <t>10.1109/TVT.2017.2755401</t>
  </si>
  <si>
    <t>2-s2.0-85030627368</t>
  </si>
  <si>
    <t>DST/SJF/ETA-01/2014-15</t>
  </si>
  <si>
    <t>DIT</t>
  </si>
  <si>
    <t>['various schedulers', 'user location', 'system designer', 'rate adaptation', 'quantized value', 'popular threshold', 'noise ratio', 'level performance', 'feedback overhead', 'feedback bits', 'different numbers', 'different multi', 'closed form', 'bs ).', 'bit feedback', 'base station', 'antenna modes', 'also develop']</t>
  </si>
  <si>
    <t>correlation | discrete rate adaptation | OFDM | quantized feedback | scheduling</t>
  </si>
  <si>
    <t>Rate adaptation and scheduling are essential in ensuring that contemporary orthogonal frequency division multiplexing systems achieve high downlink spectral efficiencies. They depend upon reduced feedback schemes to efficiently feedback channel state information from the users to the base station (BS). In the popular threshold-based quantized feedback scheme, a user feeds back to the BS the quantized value of the signal-to-noise ratio for each subchannel. For this scheme, we derive a novel, throughput-optimal discrete rate adaptation (TORA) policy, which enables a system designer to reduce the feedback overhead. We present it in closed form for different multi-antenna diversity modes for the exponentially correlated subchannel gains model. We also develop a computationally simpler suboptimal variant of it. We derive an insightful lower bound for the fading- and user location-averaged throughput gain achieved by TORA over conventional rate adaptation for 1-bit feedback. We present extensive results to benchmark the system-level performance of TORA for different numbers of feedback bits and modulation and coding schemes available at the BS, and various schedulers, quantizers, and multi-antenna modes.</t>
  </si>
  <si>
    <t>7634-7645</t>
  </si>
  <si>
    <t>56391362000;7201738618</t>
  </si>
  <si>
    <t>Kumar, Vineeth;Mehta, Neelesh B.</t>
  </si>
  <si>
    <t>Kumar V.</t>
  </si>
  <si>
    <t>Base Station-Side Rate Estimation for Threshold-Based Feedback, and Design Implications in Multi-User OFDM Systems</t>
  </si>
  <si>
    <t>10.1109/TWC.2017.2752154</t>
  </si>
  <si>
    <t>2-s2.0-85030630939</t>
  </si>
  <si>
    <t>BK2011011</t>
  </si>
  <si>
    <t>['‚ àº12', 'unbiased responsivity', 'promising candidate', 'perfect absorption', 'metal thickness', 'make sure', 'infrared si', 'incidence light', 'hot electrons', 'higher photoresponsivity', 'groove thin', 'groove depth', 'expected due', 'electron photodetectors', 'effectively extracted', 'bottom region', 'based photodetection', 'based hot', '1550 nm']</t>
  </si>
  <si>
    <t>Infrared detectors | Optoelectronic Devices | Plasmonics | Silicon Devices</t>
  </si>
  <si>
    <t>We propose a deep-groove thin-film active antenna for Si-based hot-electron photodetectors. Simulation results show that near-perfect absorption is achieved when the incidence light is strongly confined within the grooves at cavity resonance modes. Meanwhile, superior internal quantum efficiency is expected due to that the generated hot electrons can be effectively extracted by emitting over the designed multi Schottky barriers, especially at the bottom region of the grooves. By using a rigorous calculation method based on the specific absorption spatial distribution, it is found that higher photoresponsivity can be obtained by tailoring the groove depth and metal thickness to make sure more hot electrons are generated at the bottom region of the grooves. The optimized device exhibits an unbiased responsivity of ‚àº12 mA/W at 1550 nm, which suggests a promising candidate for infrared Si-based photodetection.</t>
  </si>
  <si>
    <t>1884-1887</t>
  </si>
  <si>
    <t>60033100;60033100;60033100;60033100;60033100;60033100;60033100</t>
  </si>
  <si>
    <t>56328022800;57203428129;57188868025;57205778125;7701326364;55719138100;7404964959</t>
  </si>
  <si>
    <t>Yang, Meng;Ren, Fang Fang;Xiao, Long;Pu, Lin;Wang, Junzhuan;Li, Yun;Shi, Yi</t>
  </si>
  <si>
    <t>Boosting Hot-Electron extraction through deep groove perfect absorber for si-based photodetector</t>
  </si>
  <si>
    <t>10.1109/LPT.2017.2754920</t>
  </si>
  <si>
    <t>2-s2.0-85030632038</t>
  </si>
  <si>
    <t>['tensorial metasurfaces', 'step algorithm', 'several solutions', 'paper deals', 'local holography', 'general polarization', 'amplitude ).', '20 ghz']</t>
  </si>
  <si>
    <t>Leaky waves (LWs) | metasurface antenna | periodic surface | surface waves (SWs)</t>
  </si>
  <si>
    <t>This paper deals with the design of tensorial modulated metasurfaces able to implement a general radiating aperture field distribution. A new aperture synthesis approach is introduced, based on local holography and variable impedance modulation. In particular, it is shown that tensorial metasurfaces can be used to generate general radiating distribution (phase and amplitude). In addition, a step-by-step algorithm is presented. In order to validate the method, several solutions are presented at 20 GHz which implement aperture distributions able to radiate different beams with general polarization.</t>
  </si>
  <si>
    <t>5895-5907</t>
  </si>
  <si>
    <t>60001422;60001422;60017694;60002286;60001422</t>
  </si>
  <si>
    <t>57194459271;57208064958;35089957000;6602262437;24469612600</t>
  </si>
  <si>
    <t>Teniou, M.;Roussel, H.;Capet, N.;Piau, G. P.;Casaletti, M.</t>
  </si>
  <si>
    <t>France;Netherlands;France</t>
  </si>
  <si>
    <t>Paris;Leiden;Paris</t>
  </si>
  <si>
    <t>CNES Centre National d'Etudes Spatiales;Airbus Group SE;Sorbonne Universite</t>
  </si>
  <si>
    <t>60017694;60002286;60001422</t>
  </si>
  <si>
    <t>Teniou M.</t>
  </si>
  <si>
    <t>Implementation of radiating aperture field distribution using tensorial metasurfaces</t>
  </si>
  <si>
    <t>10.1109/TAP.2017.2751652</t>
  </si>
  <si>
    <t>2-s2.0-85030633343</t>
  </si>
  <si>
    <t>['required objective', 'periodic structure', 'near field', 'method reconstructs', 'infinite array', 'field performance', 'done using', 'dielectric cylinders', 'better far', 'arrays scattering', 'allows us', 'accurate methods']</t>
  </si>
  <si>
    <t>Artificial dielectrics | dielectric cylinders array | flat lens | homogenization | multiple scattering method (MSM)</t>
  </si>
  <si>
    <t>A new design method called the array scattering method for a flat lens made of dielectric cylinders is presented. The method reconstructs the far-field radiation pattern of a 2-D arbitrary geometrical shape dielectric scatterer. Since the method has no restrictions on the near field, it allows us to alter the polarization currents distribution in order to obtain a better far-field performance for a periodic structure with a given unit cell size. The method also allows us to perform a simple parametric study on the limits of the unit cell size, taking into account the scatterer geometrical dimensions. This parameter (unit cell size) does not appear in the formulation if we use a method that assumes an infinite array of cylinders. The realization is done using the multiple scattering method, which is one of the most accurate methods to deal with arrays scattering. Nevertheless, the method is almost entirely analytic, not iterative and does not require multiple simulations in order to obtain the required objective.</t>
  </si>
  <si>
    <t>5720-5731</t>
  </si>
  <si>
    <t>54894384500;7004045654</t>
  </si>
  <si>
    <t>Falek, Eran;Shavit, Reuven</t>
  </si>
  <si>
    <t>Falek E.</t>
  </si>
  <si>
    <t>A new concept for a flat lens design using dielectric cylinders</t>
  </si>
  <si>
    <t>10.1109/TAP.2017.2752241</t>
  </si>
  <si>
    <t>2-s2.0-85030647940</t>
  </si>
  <si>
    <t>University of Minnesota</t>
  </si>
  <si>
    <t>['two systems', 'three years', 'summer periods', 'second system', 'results show', 'reproductive strategy', 'quantify outmigration', 'marshy nurseries', 'located upstream', 'larval predators', 'lake populations', 'juveniles outmigrate', 'juvenile recruitment', 'first system', 'extensive area', 'deeper marshes', 'cyprinus carpio', 'comprised much', 'adults migrate', 'adjacent lakes']</t>
  </si>
  <si>
    <t>Biological invasions | Cyprinus carpio | Invasive fish | Management | Minnesota | Outmigration</t>
  </si>
  <si>
    <t>In lakes of the Upper Mississippi River Basin (UMRB), invasive common carp (Cyprinus carpio) employ a reproductive strategy in which adults migrate out of lakes to spawn in seasonally unstable marshes that have few egg and larval predators. The rates with which the juveniles outmigrate from marshes into adjacent lakes have critical management implications but have not been quantified using direct approaches. We used passive integrated transponder (PIT) tags to quantify outmigration of young-of-year (YOY) carp from marshes into lakes in two systems in UMRB. In both cases, marshes were located upstream of lakes and PIT antennas continuously monitored the movement of carp. In the first system, which we monitored for three years, 0.2% to 5.5% of PIT-tagged YOY carp outmigrated to the lake each year; highest outmigration occurred during mid-summer periods of low water level in the marsh. In the second system, which comprised much more extensive area of deeper marshes, 0.2% of YOY carp outmigrated to the lake. Ageing and mark-recapture analyses confirmed that relatively few YOY carp recruited into the lake populations from the marshes each year (between 5 and 50 per hectare). Our results show that YOY carp outmigration rates are low (&lt; 6%) but can vary an order of magnitude among years. These findings are important for removal-based management strategies for carp in lakes of UMRB by showing what adult removal rates are needed to compensate for juvenile recruitment from marshy nurseries.</t>
  </si>
  <si>
    <t>485-495</t>
  </si>
  <si>
    <t>Management of Biological Invasions</t>
  </si>
  <si>
    <t>60029445;117201271;60029445</t>
  </si>
  <si>
    <t>56525268500;56241122100;8403924000</t>
  </si>
  <si>
    <t>Lechelt, Joseph D.;Kocian, Matthew J.;Bajer, Przemyslaw G.</t>
  </si>
  <si>
    <t>Minneapolis;Blaine</t>
  </si>
  <si>
    <t>University of Minnesota Twin Cities;Rice Creek Watershed District</t>
  </si>
  <si>
    <t>60029445;117201271</t>
  </si>
  <si>
    <t>Lechelt J.D.</t>
  </si>
  <si>
    <t>Low downstream dispersal of young-of-year common carp from marshes into lakes in the upper mississippi river region and its implications for integrated pest management strategies</t>
  </si>
  <si>
    <t>10.3391/mbi.2017.8.4.03</t>
  </si>
  <si>
    <t>2-s2.0-85030658716</t>
  </si>
  <si>
    <t>['unchanged beampattern', 'transmit power', 'simulations verify', 'sector size', 'proposed scheme', 'paper studies', 'multiconvex one', 'millimeter wave', 'ideal beampattern', 'idea beampattern', 'existing ones', 'either microwave', 'digital beamformer', 'beampattern theorem', 'beamforming design']</t>
  </si>
  <si>
    <t>Beamforming | beampattern | energy efficient | massive MIMO | public channel</t>
  </si>
  <si>
    <t>For massive MIMO public channel with any sector size in either microwave or millimeter wave (mmwave) band, this paper studies the beamforming design to minimize the transmit power while guaranteeing the quality of service for randomly deployed users. First the ideal beampattern is derived via Parseval Identity, based on which a beamforming design problem is formulated to minimize the gap with the idea beampattern. The problem is transformable to a multiconvex one and an iterative optimization algorithm is used to obtain the full-digital beamformer. In addition, with the help of same beampattern theorem, the power amplifier efficiency of the beamformer is improved with unchanged beampattern. Finally, the practical hybrid implementation is obtained that achieves the full-digital beamformer solution. Simulations verify the advantages of the proposed scheme over existing ones.</t>
  </si>
  <si>
    <t>10595-10600</t>
  </si>
  <si>
    <t>56200697500;56964559900;57203522236;7406279559</t>
  </si>
  <si>
    <t>Zhang, Cheng;Huang, Yongming;Jing, Yindi;Yang, Luxi</t>
  </si>
  <si>
    <t>Energy efficient beamforming for massive MIMO public channel</t>
  </si>
  <si>
    <t>10.1109/TVT.2017.2756994</t>
  </si>
  <si>
    <t>2-s2.0-85030676030</t>
  </si>
  <si>
    <t>2017YFC0803403</t>
  </si>
  <si>
    <t>['user equipments', 'ues ),', 'two groups', 'time block', 'theoretical analysis', 'system rate', 'swipt ),', 'splitting scheme', 'splitting ratios', 'simulation results', 'relay using', 'proposed algorithm', 'power transfer', 'pareto optimality', 'pair two', 'massive antennas', 'information using', 'harvested energy', 'exchange information', 'energy harvested', 'broadcasting phase', 'based relaying', 'asymptotically constant', 'achievable rates']</t>
  </si>
  <si>
    <t>Energy harvesting | massive MIMO | multi-pair two-way relaying | power-splitting | wireless power transfer</t>
  </si>
  <si>
    <t>In this paper, we study a multi-pair two-way relay network consisting of two groups of user equipments (UEs), who want to exchange information through a common relay equipped with massive antennas. In the multiple access phase, the UEs transmit information to the relay using the energy harvested in the last time block, and the relay decodes information using zero-forcing (ZF) or maximal ratio combining (MRC) technique. In the broadcasting phase, the relay performs simultaneous wireless information and power transfer (SWIPT), and each UE receives energy and information using the power-splitting scheme. Due to the channel hardening effect of the large-scale antenna array, the harvested energy of each UE in each time block is asymptotically constant. Based on the derived achievable rates of UEs, a multi-objective optimization problem (MOOP) is formulated to maximize the achievable rates of all the pairs. Through solving the MOOP, the power-splitting ratios of UEs can be determined in closed-form for the ZF-based relaying. For the MRC-based relaying, a two-stage iterative Pareto improvement algorithm is proposed to achieve the Pareto optimality. Simulation results are presented to validate our theoretical analysis and verify the efficiency of our proposed algorithm in improving the system rate.</t>
  </si>
  <si>
    <t>7672-7684</t>
  </si>
  <si>
    <t>60030434;60031031;60031031</t>
  </si>
  <si>
    <t>56926838500;57192101617;55322152700</t>
  </si>
  <si>
    <t>Wang, Xinhua;Liu, Ju;Zhai, Chao</t>
  </si>
  <si>
    <t>Wireless Power Transfer-Based Multi-Pair Two-Way Relaying With Massive Antennas</t>
  </si>
  <si>
    <t>10.1109/TWC.2017.2753223</t>
  </si>
  <si>
    <t>2-s2.0-85030680261</t>
  </si>
  <si>
    <t>['users cannot', 'taking benefits', 'system requirements', 'since sometimes', 'service demands', 'scale mimo', 'rrhs ),', 'renewable energy', 'proposed algorithms', 'paper solves', 'paper investigates', 'nonrenewable energy', 'markov chains', 'main problem', 'large number', 'high complexity', 'heuristically solved', 'heuristic solution', 'harvested energy', 'first propose', 'energy prediction', 'energy delivered', 'energy consumption', 'efficiently managing', 'distributed large', 'different sources', 'devised ensuring']</t>
  </si>
  <si>
    <t>energy harvesting | energy management | Large-scale MIMO | link removal | RRH on/off operation</t>
  </si>
  <si>
    <t>This paper investigates the energy consumption of distributed large-scale MIMO systems made up of a set of remote radio heads (RRHs), each of which is powered by both an independent energy harvesting source and the grid. The grid energy source allows to compensate for the randomness and intermittency of the harvested energy. Hence, the problem of grid power consumption minimization has to be solved by efficiently managing the energy delivered from different sources while satisfying the system requirements in terms of users' quality of service demands. First, this paper solves the optimal offline version of the problem using linear programming. In fact, the main problem is decomposed and heuristically solved in order to deal with the large number of constraints and variables. Since sometimes all the users cannot be served, an iterative link removal algorithm is devised ensuring the feasibility of the problem. Next, we investigate the online energy management problem. We first propose a dynamic programming approach to obtain the optimal online solution but with high complexity. Then, we develop and propose a low complexity heuristic solution based on using the maximal available energy at the batteries. Taking benefits of the characteristics of large-scale MIMO and the modeling of the harvested energy as Markov chains, we devise an efficient online energy management algorithm based on energy prediction. Finally, we propose a heuristic solution for RRH on/off operation with the objective of improving the system energy efficiency. The performance of the proposed algorithms is evaluated by simulations and it is shown that the proposed energy management approaches offer efficient use of nonrenewable energy to compensate the variability of renewable energy in large-scale MIMO systems.</t>
  </si>
  <si>
    <t>10183-10193</t>
  </si>
  <si>
    <t>60027863;60026786;60009972</t>
  </si>
  <si>
    <t>55991369500;25640968600;21742200200</t>
  </si>
  <si>
    <t>Hamdi, Rami;Driouch, Elmahdi;Ajib, Wessam</t>
  </si>
  <si>
    <t>Montreal;Montreal;Moncton, New Brunswick,</t>
  </si>
  <si>
    <t>Universit√© du Qu√©bec √† Montr√©al;√âcole de Technologie Sup√©rieure;Universit√© de Moncton</t>
  </si>
  <si>
    <t>Hamdi R.</t>
  </si>
  <si>
    <t>Energy management in hybrid energy large-scale MIMO systems</t>
  </si>
  <si>
    <t>10.1109/TVT.2017.2757401</t>
  </si>
  <si>
    <t>2-s2.0-85030696730</t>
  </si>
  <si>
    <t>['various fields', 'two kinds', 'tensioned cables', 'substantial importance', 'shape accuracy', 'results show', 'reasonable pretension', 'pretension optimization', 'optimal pretensions', 'numerical simulations', 'natural frequencies', 'main purpose', 'geometrical nonlinearity', 'genetic algorithm', 'flexible deformations', 'effectively improved', 'desired shape', 'deployable structures', 'deployable structure', 'cable network', 'cable element', 'beam element', 'analysis model', 'aerospace engineering']</t>
  </si>
  <si>
    <t>Deployable structure | Finite element method | Genetic algorithm | Pretension | Shape accuracy optimization | Tensioned cables</t>
  </si>
  <si>
    <t>Shape accuracy is of substantial importance in deployable structures as the demand for large-scale deployable structures in various fields, especially in aerospace engineering, increases. The main purpose of this paper is to present a shape accuracy optimization method to find the optimal pretensions for the desired shape of cable-rib tension deployable antenna structure with tensioned cables. First, an analysis model of the deployable structure is established by using finite element method. In this model, geometrical nonlinearity is considered for the cable element and beam element. Flexible deformations of the deployable structure under the action of cable network and tensioned cables are subsequently analyzed separately. Moreover, the influence of pretension of tensioned cables on natural frequencies is studied. Based on the results, a genetic algorithm is used to find a set of reasonable pretension and thus minimize structural deformation under the first natural frequency constraint. Finally, numerical simulations are presented to analyze the deployable structure under two kinds of constraints. Results show that the shape accuracy and natural frequencies of deployable structure can be effectively improved by pretension optimization.</t>
  </si>
  <si>
    <t>66-77</t>
  </si>
  <si>
    <t>57192277519;55353898100;7404552019;26324125300;7401986948;55267069900</t>
  </si>
  <si>
    <t>Liu, Ruiwei;Guo, Hongwei;Liu, Rongqiang;Wang, Hongxiang;Tang, Dewei;Song, Xiaoke</t>
  </si>
  <si>
    <t>Shape accuracy optimization for cable-rib tension deployable antenna structure with tensioned cables</t>
  </si>
  <si>
    <t>S0094576517302655</t>
  </si>
  <si>
    <t>10.1016/j.actaastro.2017.07.047</t>
  </si>
  <si>
    <t>2-s2.0-85030714869</t>
  </si>
  <si>
    <t>['upper bounds', 'tight lower', 'system performance', 'single antenna', 'outage probability', 'numerical analysis', 'noma scheme', 'multiple antennas', 'high signal', 'form expression', 'fading channels', 'exists due', 'error floor', 'e .,', 'computer simulations', 'base station', 'antenna selection']</t>
  </si>
  <si>
    <t>Antenna selection | imperfect channel state information | Nakagami-m fading | non-orthogonal multiple access | outage probability</t>
  </si>
  <si>
    <t>We investigate the system performance of a nonorthogonal multiple access (NOMA) based downlink amplify-and-forward relay network over Nakagami-m fading channels with imperfect channel state information, where the base station and all users are provided with multiple antennas, while the relay is equipped with a single antenna. Two special conditions of interest (e.g., Nakagami-1, i.e., Rayleigh and Nakagami-2) are analyzed, and closed-form expression for the system outage probability is derived. Moreover, tight lower and upper bounds of the outage probability, and the outage probability in the high signal-to-interference-and-noise ratio regime, i.e., in the presence of error floor, which exists due to the channel estimation errors, are obtained. Finally, computer simulations are conducted to verify the accuracy of the numerical analysis and to confirm the superiority of the antenna selection and NOMA scheme.</t>
  </si>
  <si>
    <t>10590-10594</t>
  </si>
  <si>
    <t>60025578;60025578;60020547</t>
  </si>
  <si>
    <t>57192374599;14061705600;7003366947</t>
  </si>
  <si>
    <t>Zhang, Yangyang;Ge, Jianhua;Serpedin, Erchin</t>
  </si>
  <si>
    <t>Xi'an;College Station</t>
  </si>
  <si>
    <t>Xidian University;Texas A&amp;M University</t>
  </si>
  <si>
    <t>60025578;60020547</t>
  </si>
  <si>
    <t>Performance analysis of nonorthogonal multiple access for downlink networks with antenna selection over nakagami-m fading channels</t>
  </si>
  <si>
    <t>10.1109/TVT.2017.2756442</t>
  </si>
  <si>
    <t>2-s2.0-85030725966</t>
  </si>
  <si>
    <t>EP/I028153/1</t>
  </si>
  <si>
    <t>['tuning state', 'separated bands', 'requiring operation', 'operating frequency', 'growing pressure', 'effectively simulating', 'depending upon', 'communication proposes', 'antenna efficiency', 'antenna designers', '9 dbi', '6 ghz']</t>
  </si>
  <si>
    <t>Measurement | multifrequency | optical tuning | simulation | tunable antenna</t>
  </si>
  <si>
    <t>There is a growing pressure on antenna designers to provide ever increasing operating bandwidth, efficiency, and flexibility. Emerging communications standards are requiring operation over wide frequency ranges, often with multiple, separated bands of operation. This communication proposes and demonstrates an optically tunable cavity backed slot antenna. Through the incorporation of four silicon bridging pieces and a fiber coupled laser, the operating frequency can be tuned between 4.2 and 6 GHz. Antenna efficiency has been measured and ranges between 36% and 62% depending upon the combination of frequency and tuning state, with the gain taking values between 4.3 and 6.9 dBi. An effective fabrication process for the incorporation of silicon into the antenna has been described, as well as methods for effectively simulating the optically generated conductivity. Simulations and measurements show good agreement, and several proposed improvements are proposed for this novel and flexible tuning technology.</t>
  </si>
  <si>
    <t>6134-6139</t>
  </si>
  <si>
    <t>23476783300;55958511200;16554512900</t>
  </si>
  <si>
    <t>Collett, M. A.;Gamlath, C. D.;Cryan, M.</t>
  </si>
  <si>
    <t>Collett M.</t>
  </si>
  <si>
    <t>An Optically Tunable Cavity-Backed Slot Antenna</t>
  </si>
  <si>
    <t>10.1109/TAP.2017.2755726</t>
  </si>
  <si>
    <t>2-s2.0-85030755170</t>
  </si>
  <si>
    <t>['vessel detection', 'two crossed', 'two antennas', 'thus improved', 'thus demonstrated', 'suppress clutter', 'reduce noise', 'radar range', 'noise ratios', 'method proposed', 'extract targets', 'doppler spectra', 'conventional ordered', 'clutter ratios', 'based approach', 'array high', 'adaptive threshold']</t>
  </si>
  <si>
    <t>High-frequency (HF) radar | principle component analysis (PCA) | vessel detection | wavelet transform</t>
  </si>
  <si>
    <t>A compact-array high-frequency surface wave radar equipped with two crossed-loop/monopole receiving antennas has been established for vessel detection. Using two compact antennas of the same design, this system can obtain two extremely similar sets of radar range-Doppler spectra over the same period. To detect vessel targets efficiently, the spectra of two antennas are enhanced by performing a principle component analysis. A wavelet-based approach is then applied to suppress clutter and reduce noise. The signal-to-noise ratios and signal-to-clutter ratios of the echoes are thus improved. Finally, an adaptive threshold is used to extract targets. The real radar data detection results are compared with Automatic Identification System data as well as those from the conventional ordered-statistic constant false alarm rate method. The feasibility and the validity of method proposed here are thus demonstrated.</t>
  </si>
  <si>
    <t>2017-2021</t>
  </si>
  <si>
    <t>56486622300;7102468843;55142760600;56227386000</t>
  </si>
  <si>
    <t>Lu, Bo;Wen, Biyang;Tian, Yingwei;Wang, Ruokun</t>
  </si>
  <si>
    <t>A Vessel Detection Method Using Compact-Array HF Radar</t>
  </si>
  <si>
    <t>10.1109/LGRS.2017.2748142</t>
  </si>
  <si>
    <t>2-s2.0-85030755221</t>
  </si>
  <si>
    <t>National Council for Scientific Research</t>
  </si>
  <si>
    <t>['spectral shift', 'resonant modes', 'reduced spectral', 'propose use', 'plasmonic nanoantennas', 'plasmonic absorber', 'negative effects', 'investigate tunability', 'infrared regime', 'field spectra', 'field responses', 'field peaks', 'experimental realization', 'conventional particle', 'absorption mechanism']</t>
  </si>
  <si>
    <t>Metamaterials | Molecular sensing | Nanophotonics | Plasmonic absorbers | Surface enhanced infrared absorption spectroscopy (SEIRAS)</t>
  </si>
  <si>
    <t>The spectral shift between near- and far-field responses of the plasmonic nanoantennas has negative effects on the performance of surface-enhanced spectroscopy measurements. In order to reduce these effects, we propose use of the plasmonic absorber (PA) concept that promises lower spectral-shift between the near- and far-field responses. In this context, we present the design, characterization and experimental realization of a novel PA structure which utilizes hexagonally arranged nanoantennas operating in the mid-infrared regime. Additionally, we analyze the PA device numerically and experimentally to investigate tunability of resonant modes. To reveal the absorption mechanism, we investigate the near-field distribution maps in addition to the charge and current density distributions. With the aim of comparing the proposed PA device with the conventional particle-based nanoantenna according to the amount of spectral shift between the near- and far-field peaks, we present the near- and far-field spectra of each configuration and show that PA structure exhibits significantly lower spectral-shift. Finally, we present the effect of reduced spectral-shift on the surface-enhanced infrared absorption spectroscopy through the simulations for the detection of the molecular absorption mode of a polymer and compare with the results of particle nanoantenna configuration.</t>
  </si>
  <si>
    <t>60003217-60019674;60003217-60019674-60106505;60003217-60019674;60003217</t>
  </si>
  <si>
    <t>42461042600;56159823600;25637936400;12142035100</t>
  </si>
  <si>
    <t>Aslan, Erdem;Aslan, Ekin;Turkmen, Mustafa;Saracoglu, Omer Galip</t>
  </si>
  <si>
    <t>Turkey;United States;Turkey</t>
  </si>
  <si>
    <t>Kayseri;Boston;Kayseri</t>
  </si>
  <si>
    <t>T. C. Nuh Naci Yazgan √úniversitesi;Boston University;Erciyes √úniversitesi</t>
  </si>
  <si>
    <t>60106505;60019674;60003217</t>
  </si>
  <si>
    <t>Aslan E.</t>
  </si>
  <si>
    <t>Metamaterial plasmonic absorber for reducing the spectral shift between near- and far-field responses in surface-enhanced spectroscopy applications</t>
  </si>
  <si>
    <t>S092442471730729X</t>
  </si>
  <si>
    <t>10.1016/j.sna.2017.10.006</t>
  </si>
  <si>
    <t>2-s2.0-85030755469</t>
  </si>
  <si>
    <t>['smoothly compensating', 'smooth compensation', 'physical dimensions', 'phase shift', 'paper proposes', 'lens surface', 'feeding system', 'efficient technique', 'aperture efficiency']</t>
  </si>
  <si>
    <t>Directive antennas | Fresnel lens antennas | high efficiency | millimeter wave | wide band</t>
  </si>
  <si>
    <t>In this paper, the performance of Fresnel lens antennas is investigated in detail. The performance is evaluated in terms of aperture efficiency and stable radiation pattern over a wide frequency band. This paper proposes an efficient technique for enhancing aperture efficiency by smoothly compensating for the spherical phase front arriving upon the lens surface. The feeder has been optimized to fit an axially symmetric cosn-like radiation pattern. For this, an accurate technological process has been used to manufacture a lens that allows for smooth compensation of the phase shift. The lens is compared with a classic Fresnel lens having the same physical dimensions and feeding system. The improvement is validated by measurement, which has revealed a maximum measured gain of 38.9 dBi corresponding to a maximum measured aperture efficiency of 59% with a-2 dB radiation frequency bandwidth of 29.25 GHz around 90 GHz. This amounts to an aperture efficiency enhancement of 60% and-2 dB radiation frequency bandwidth enhancement of 72% as compared with those of the classic Fresnel lens.</t>
  </si>
  <si>
    <t>5776-5786</t>
  </si>
  <si>
    <t>57190339681;7003723658;6603211799</t>
  </si>
  <si>
    <t>Jouade, Antoine;Himdi, Mohamed;Lafond, Olivier</t>
  </si>
  <si>
    <t>Fresnel Lens at Millimeter-Wave: Enhancement of Efficiency and Radiation Frequency Bandwidth</t>
  </si>
  <si>
    <t>10.1109/TAP.2017.2755120</t>
  </si>
  <si>
    <t>2-s2.0-85030755566</t>
  </si>
  <si>
    <t>12/RC/2302</t>
  </si>
  <si>
    <t>['two axes', 'strain gauges', 'steel plates', 'results show', 'relative displacement', 'planar inductors', 'planar coils', 'optical sensors', 'offshore platforms', 'novel low', 'negligible interference', 'mm cube', 'metal plates', 'measuring displacement', 'large buildings', 'integrated 802', 'instead present', 'impending failure', 'humidity sensors', 'hollow center', 'high humidity', 'embedded module', 'displacement measurement', 'detect overstress', 'current sensing', 'compatible radio', 'battery charger', 'applications exposed', 'adjacent faces', '5 mm']</t>
  </si>
  <si>
    <t>3-D module | eddy-current sensor | inductive displacement measurement | structural health monitoring | system in package</t>
  </si>
  <si>
    <t>Measurements of relative displacement between the components of structural steel frameworks such as those used in large buildings, bridges, ships, and offshore platforms can be used to detect overstress or impending failure. However, current approaches used to measure displacement require complex arrays of optical sensors or strain gauges. We instead present a novel low-cost wireless 3-D embedded module that uses inductive eddy-current sensing with planar printed circuit board (PCB) coils to measure relative displacement between two or more metal plates. The module is a 50-mm cube with four faces formed by the planar PCB inductors that are used for measurement of relative displacement. The other faces and the hollow center of the cube are used for a four-channel inductive sensing IC, a microcontroller with integrated 802.15.4-compatible radio, antenna, micro-USB serial connector, battery, and battery charger/monitor. The addition of temperature and humidity sensors and a microelectromechanical system inertial measurement unit makes the module into a full structural health monitoring system that can also sense environmental factors, inclination, vibration, and shock. The module was evaluated in two axes in a custom test system that allowed controlled relative movement to two orthogonal mild steel plates, as well as inclination of the plate in a different test setup. The results show that a resolution of 0.5 mm can be achieved in both axes when measuring displacement from the planar coils to the steel plates, with negligible interference between coils/plates on the adjacent faces. The displacement measurement is immune to the presence of water between the planar inductors and the steel plates, allowing the module to be used in applications exposed to high humidity and rain.</t>
  </si>
  <si>
    <t>1765-1773</t>
  </si>
  <si>
    <t>60199296;60199296</t>
  </si>
  <si>
    <t>57190486626;7403498681</t>
  </si>
  <si>
    <t>Rojas, David;Barrett, John</t>
  </si>
  <si>
    <t>Bishopstown</t>
  </si>
  <si>
    <t>Munster Technological University (MTU)</t>
  </si>
  <si>
    <t>Rojas D.</t>
  </si>
  <si>
    <t>A Novel 3-D Embedded Module for Displacement Measurement in Metal Structures</t>
  </si>
  <si>
    <t>10.1109/TCPMT.2017.2749278</t>
  </si>
  <si>
    <t>2-s2.0-85030755812</t>
  </si>
  <si>
    <t>EP/E021301/1</t>
  </si>
  <si>
    <t>['switch beams', 'smart antenna', 'selective surface', 'scanning coverage', 'scanning characteristics', 'resulting antenna', 'reference antenna', 'proposed antenna', 'paper presents', 'measurement results', 'full range', 'first report', 'elevation planes', 'elevation plane', 'coverage beam', 'cost 3', 'azimuth plane', 'antenna consists', 'angle range', 'afss ).', 'achieve 3', '360 ¬∞.', '2 dbi', '16 ¬∞/', '15 ¬∞.']</t>
  </si>
  <si>
    <t>3-D beam switching | electronically beam-steering antennas | frequency-selective surface (FSS) | reconfigurable antennas | smart antennas</t>
  </si>
  <si>
    <t>This paper presents the design of a smart antenna that can achieve 3-D beam-scanning coverage. The antenna consists of a novel planar feed array and a cylindrical active frequency-selective surface (AFSS). First, an array fed metallic reflector is studied as a reference antenna to validate the beam-scanning characteristics in the elevation plane. Then, the AFSS is assessed through simulation and measurement results. Finally, the complete structure containing the planar collinear array and the AFSS is analyzed. A prototype at S-band has been designed, manufactured, and measured. The resulting antenna is shown to be able to operate at the 2.4-2.5 GHz frequency band and switch beams in both the azimuth and elevation planes. In the azimuth plane, the proposed antenna is capable of sweeping beams toward different directions to cover a full range of 360¬∞. In the elevation plane, it can achieve beam steering within an angle range of +16¬∞/ - 15¬∞. The measured maximum gain of the antenna is 9.2 dBi. This is the first report of a low-cost 3-D coverage beam-scanning antenna based on AFSS.</t>
  </si>
  <si>
    <t>5862-5870</t>
  </si>
  <si>
    <t>60010818;60010818;60010818;60010818;60025578;60010818;60010818;60023813;60013614</t>
  </si>
  <si>
    <t>56405019900;7403257414;11142205000;7201840709;55453882400;55494011100;7102439597;25650927100;15924731300</t>
  </si>
  <si>
    <t>Gu, Chao;Gao, Steven;Sanz-Izquierdo, Benito;Parker, Edward A.;Qin, Fan;Xu, Hang;Batchelor, John C.;Yang, Xuexia;Cheng, Zhiqun</t>
  </si>
  <si>
    <t>Xi'an;Shanghai;Hangzhou;Canterbury</t>
  </si>
  <si>
    <t>Xidian University;Shanghai University;Hangzhou Dianzi University;University of Kent</t>
  </si>
  <si>
    <t>60025578;60023813;60013614;60010818</t>
  </si>
  <si>
    <t>3-D Coverage Beam-Scanning Antenna Using Feed Array and Active Frequency-Selective Surface</t>
  </si>
  <si>
    <t>10.1109/TAP.2017.2754400</t>
  </si>
  <si>
    <t>2-s2.0-85030755854</t>
  </si>
  <si>
    <t>201205032-3</t>
  </si>
  <si>
    <t>['widely used', 'wave radar', 'two loops', 'theoretical analysis', 'previous studies', 'pattern distortion', 'music algorithm', 'mainly focused', 'frequency ground', 'experimental results', 'estimation performance', 'estimation error', 'essentially due', 'distortion level', 'different influence', 'compact size', 'commonly adapted', 'cl processing', 'assistant algorithms', 'antenna pattern', 'amplitude information', 'always troubled', 'also implies', 'actual pattern']</t>
  </si>
  <si>
    <t>Crossed-loop/monopole (CLM) antenna | direction of arrival (DOA) estimation | high-frequency (HF) ground-wave radar | pattern distortion</t>
  </si>
  <si>
    <t>Crossed-loop (CL)/monopole antenna has been widely used in high-frequency ground-wave radar for ocean surface remote sensing owing to its compact size. The multiple signal classification (MUSIC) algorithm is commonly adapted to achieve a favorable angular resolution for this broad beam antenna. However, the direction of arrival (DOA) estimation is always troubled by the frequently occurring distortion of antenna pattern. Previous studies are mainly focused on the calibration by using the actual pattern or other assistant algorithms. In this paper, theoretical analysis is made to illustrate the reason for pattern distortion, which draws a conclusion that the distortion is essentially due to the different influence of environmental obstacles upon the electric field part and magnetic field part. This also implies that there is nearly no distortion between the two loops, which is validated by three different experiments. Based on this conclusion, the DOA estimation performance of the MUSIC algorithm is studied by creating a numerical relationship associating the estimation error with distortion level. Furthermore, a new method using ideal pattern is proposed to improve the estimation performance by removing the amplitude information of monopole and relying on the CL processing. Both simulation and experimental results are given to prove its validity.</t>
  </si>
  <si>
    <t>55142760600;7102468843;57193648694;57195600377</t>
  </si>
  <si>
    <t>Tian, Yingwei;Wen, Biyang;Tan, Jian;Li, Ziyan</t>
  </si>
  <si>
    <t>Study on Pattern Distortion and DOA Estimation Performance of Crossed-Loop/Monopole Antenna in HF Radar</t>
  </si>
  <si>
    <t>10.1109/TAP.2017.2755442</t>
  </si>
  <si>
    <t>2-s2.0-85030756424</t>
  </si>
  <si>
    <t>['results indicate', 'regional level', 'radiocommunication sector', 'r p', 'positive bias', 'operational frequency', 'morse exhibit', 'morse ),', 'maps used', 'likely due', 'induced attenuation', 'important factor', 'electromagnetic waves', 'direct link', 'consider given', 'best performance', '19 sites']</t>
  </si>
  <si>
    <t>Electromagnetic wave propagation | rainfall rate modeling | satellite communications</t>
  </si>
  <si>
    <t>Three global rainfall rate prediction methods are evaluated in their ability to estimate local precipitation statistics, which are the key to predict the impact of rain on the propagation of electromagnetic waves through the atmosphere. Specifically, the International Telecommunication Union-Radiocommunication Sector (ITU-R) P.837-6, model for rainfall statistics estimation (MORSE), and the ITU-R P.837-7 prediction methods are tested against long-term rainfall data collected in 19 sites in Ireland. The results indicate that the ITU-R P.837-7 prediction method delivers the best performance, and that both the ITU-R P.837-6 prediction method and MORSE exhibit a positive bias, likely due to the overestimation of the yearly rain amount in the maps used as input to such models. The results of the testing activity provide information on the accuracy of rainfall rate prediction methods at regional level, an important factor to consider given the direct link between the magnitude of rain-induced attenuation, and the operational frequency of wireless communication links.</t>
  </si>
  <si>
    <t>6185-6189</t>
  </si>
  <si>
    <t>60023256-60021199;60166764;60102124;60023256;60166764</t>
  </si>
  <si>
    <t>15842167000;24365938200;41761051400;7101832980;14028349500</t>
  </si>
  <si>
    <t>Luini, Lorenzo;Emiliani, Luis;Boulanger, Xavier;Riva, Carlo;Jeannin, Nicolas</t>
  </si>
  <si>
    <t>Luxembourg;France;Italy;Italy</t>
  </si>
  <si>
    <t>Betzdorf;Toulouse;Milan;Rome</t>
  </si>
  <si>
    <t>SES S.A.;Universit√© F√©d√©rale Toulouse Midi-Pyr√©n√©es;Politecnico di Milano;Consiglio Nazionale delle Ricerche</t>
  </si>
  <si>
    <t>60166764;60102124;60023256;60021199</t>
  </si>
  <si>
    <t>Luini L.</t>
  </si>
  <si>
    <t>Rainfall rate prediction for propagation applications: Model performance at regional level over Ireland</t>
  </si>
  <si>
    <t>10.1109/TAP.2017.2754448</t>
  </si>
  <si>
    <t>2-s2.0-85030757724</t>
  </si>
  <si>
    <t>U.S. Food and Drug Administration</t>
  </si>
  <si>
    <t>P50 FD003793</t>
  </si>
  <si>
    <t>FDA</t>
  </si>
  <si>
    <t>['wireless interrogation', 'wireless detection', 'vivo measurement', 'vitro evaluation', 'resonance frequency', 'r isolation', 'physiological parameters', 'least 64', 'lc sensors', 'isolation level', 'identical geometry', 'human body', 'frequency range', 'frequency bands', 'existing catheter', 'comprehensive analysis', 'comparative study', 'challenging locations', 'antenna together', 'antenna performance', '50 mhz', '100 mhz']</t>
  </si>
  <si>
    <t>Decoupled coils | implantable passive sensors | LC sensors | orthogonal coils | planar antenna | T/R isolation</t>
  </si>
  <si>
    <t>Passive implantable sensors have received considerable attention for wireless in vivo measurement of physiological parameters in challenging locations of the human body. They are considered promising alternatives to the existing catheter-based biomedical transducers and battery powered implants. In this paper, we report a novel planar reader antenna for wireless interrogation of LC -based passive implantable sensors. The antenna utilizes two planar, electromagnetically isolated loops for wireless detection of the resonance frequency of the LC sensors. 2-D and 3-D versions of the antenna with the identical geometry were developed for a comparative study. A comprehensive analysis of the antenna together with in vitro evaluation of the antenna performance is presented. With the proposed antenna topology, the isolation level of 58 dB within the frequency range of 1-50 MHz, and at least 37 dB up to 100 MHz was achieved. The 3-D version of the antenna demonstrated improved performance by the T/R isolation of at least 64 and 44 dB within the frequency bands of 1-50 and 50-100 MHz, respectively.</t>
  </si>
  <si>
    <t>5732-5739</t>
  </si>
  <si>
    <t>126688838-60011170;126688838-60011170;60023691;126688838-60011170</t>
  </si>
  <si>
    <t>56904076100;6603629386;7404587396;6506424417</t>
  </si>
  <si>
    <t>Behfar, Mohammad H.;Sydanheimo, Lauri;Roy, Shuvo;Ukkonen, Leena</t>
  </si>
  <si>
    <t>San Francisco;Tampere;Tampere</t>
  </si>
  <si>
    <t>University of California, San Francisco;Tampereen Yliopisto;BioMediTech Institute</t>
  </si>
  <si>
    <t>60023691;60011170;126688838</t>
  </si>
  <si>
    <t>Behfar M.H.</t>
  </si>
  <si>
    <t>Dual-port planar antenna for implantable inductively coupled sensors</t>
  </si>
  <si>
    <t>10.1109/TAP.2017.2754322</t>
  </si>
  <si>
    <t>2-s2.0-85030757760</t>
  </si>
  <si>
    <t>['traditional fft', 'time spent', 'sparse structure', 'significantly reduce', 'proposed method', 'multiscale problems', 'multiscale problem', 'matrix compression', 'higher efficiency', 'higher accuracy', 'far interactions', 'efficient analysis', 'based method']</t>
  </si>
  <si>
    <t>Adaptive cross approximation (ACA) | electromagnetic scattering | fast Fourier transform (FFT)-based method | fitting Green's function (FG)-FFT | interpolative decomposition (ID) | matrix compression | method of moments (MoM) | multiscale problem | precorrected FFT (P-FFT)</t>
  </si>
  <si>
    <t>In this paper, a novel grouping scheme of the basis functions within the framework of the fast Fourier transform (FFT)-based method is proposed for creating a block-sparse structure for the near-matrix, and then FFT-based method with near-matrix compression is established for the efficient analysis of multiscale problems. For a multiscale problem, if an FFT-based method is required to maintain both higher efficiency and higher accuracy at calculating the far interactions, then the near-matrix will be inevitably very large. Compared with the traditional FFT-based method, the proposed method can significantly reduce the near-matrix memory requirement without increasing the time spent. Several numerical examples are provided to demonstrate the correctness and the efficiency of the proposed method.</t>
  </si>
  <si>
    <t>5975-5983</t>
  </si>
  <si>
    <t>60073724-60005244;60005244;60009400;60005244;60005244</t>
  </si>
  <si>
    <t>37006704100;10338957300;35770110200;36638039800;56937616600</t>
  </si>
  <si>
    <t>Kong, Wei Bin;Zhou, Hou Xing;Zheng, Kai Lai;Mu, Xing;Hong, Wei</t>
  </si>
  <si>
    <t>Yancheng;Nanjing;Nanjing</t>
  </si>
  <si>
    <t>Yancheng Institute of Technology;Nanjing University of Post and TeleCommunications;Southeast University</t>
  </si>
  <si>
    <t>60073724;60009400;60005244</t>
  </si>
  <si>
    <t>Kong W.</t>
  </si>
  <si>
    <t>FFT-Based method with near-matrix compression</t>
  </si>
  <si>
    <t>10.1109/TAP.2017.2754398</t>
  </si>
  <si>
    <t>2-s2.0-85030764596</t>
  </si>
  <si>
    <t>2E27190</t>
  </si>
  <si>
    <t>['serial sections', 'pec cylinder', 'leads us', 'finite sum', 'finite length', 'domain method', 'distributed elements', 'difference time', 'borehole radar', 'adjusted properly', 'accurate one', '8 ghz', '6 ghz']</t>
  </si>
  <si>
    <t>Cross-borehole radar | diffraction pattern | ferrite-loaded coaxial cable | sleeve dipole antenna</t>
  </si>
  <si>
    <t>Two equivalent models to sleeve dipole antennas fed by ferrite-loaded coaxial cables for a scaled-down cross-borehole radar are tested by employing the finite-difference time-domain method. Compared to the measured diffraction patterns of an air-filled circular cylinder in water, the simulated results based on the simplified perfect magnetic conductor model cannot provide sufficient attenuation not only in the single dip pattern at 2.6 GHz but also in double dip pattern at 2.8 GHz. It leads us to develop a more accurate one so-called distributed element model which is implemented by a finite sum of serial sections consisting of a resistor, a finite length of perfect electric conductor (PEC) cylinder, an inductor, and the same PEC cylinder. When the values of the distributed elements as well as the number of serial sections are adjusted properly, the simulated diffraction patterns closely approach to the experimentally measured data at both frequencies of 2.6 and 2.8 GHz.</t>
  </si>
  <si>
    <t>6130-6133</t>
  </si>
  <si>
    <t>60107890;60107890;60025960</t>
  </si>
  <si>
    <t>36018520800;55369005300;14009553100</t>
  </si>
  <si>
    <t>Jung, Ji Hyun;Cho, Jae Hyoung;Kim, Se Yun</t>
  </si>
  <si>
    <t>Hanwha Systems;Korea Institute of Science and Technology</t>
  </si>
  <si>
    <t>60107890;60025960</t>
  </si>
  <si>
    <t>Analysis of sleeve dipole antennas fed by ferrite-loaded coaxial cables for a scaled-down cross-borehole radar</t>
  </si>
  <si>
    <t>10.1109/TAP.2017.2754469</t>
  </si>
  <si>
    <t>2-s2.0-85030764861</t>
  </si>
  <si>
    <t>DE160101032</t>
  </si>
  <si>
    <t>['wlan applications', 'provides adaptive', 'provide boresight', 'proposed method', 'polarization reception', 'novel design', 'innovative method', 'good agreement', 'experimental results', 'electric field', 'conical mode', 'boresight mode', 'azimuth plane', 'antenna produces', 'antenna designed', '4 ghz', '39 dbi', '360 ¬∞', '05 dbi']</t>
  </si>
  <si>
    <t>Adaptive polarization | boresight and conical pattern | polarization alignment | reconfigurable antennas | transverse magnetic (TM) mode</t>
  </si>
  <si>
    <t>A novel design of boresight and conical pattern reconfigurable antenna with the capability of 360¬∞ polarization scanning is presented in this paper. At boresight mode, the antenna produces a continuously reconfigurable polarization over 360¬∞ in the azimuth plane, which provides adaptive-polarization reception between a transmitter and a receiver. The antenna is analyzed in terms of the electric field with an explanation of the generation of TM11 and TM02 resonant modes, which provides an innovative method of designing pattern reconfigurable antennas for the WLAN applications. The proposed method is validated by a good agreement between simulation and experimental results for an antenna designed to provide boresight and conical pattern switching at 2.4 GHz. The gain of 6.05 dBi and efficiency of 86.7% are measured in the boresight mode, corresponding to 4.39 dBi and 82.4% at conical mode.</t>
  </si>
  <si>
    <t>5747-5756</t>
  </si>
  <si>
    <t>60013983-60023932;60023932;60019544;60013983;60013983-60024542</t>
  </si>
  <si>
    <t>55128631700;55847312400;56437795400;35586058800;7201986326</t>
  </si>
  <si>
    <t>Yang, Yang;Simorangkir, Roy B.V.B.;Zhu, Xi;Esselle, Karu;Xue, Quan</t>
  </si>
  <si>
    <t>China;Australia;Australia;Hong Kong</t>
  </si>
  <si>
    <t>Guangzhou;Sydney;North Ryde;Kowloon</t>
  </si>
  <si>
    <t>South China University of Technology;University of Technology Sydney;Macquarie University;City University of Hong Kong</t>
  </si>
  <si>
    <t>60024542;60023932;60019544;60013983</t>
  </si>
  <si>
    <t>A novel boresight and conical pattern reconfigurable antenna with the diversity of 360¬∞ polarization scanning</t>
  </si>
  <si>
    <t>10.1109/TAP.2017.2754412</t>
  </si>
  <si>
    <t>2-s2.0-85030765054</t>
  </si>
  <si>
    <t>['termination conditions', 'snr enhancement', 'rigorously relies', 'reciprocity principle', 'received signal', 'proposed methodology', 'propagation environment', 'physically incorporated', 'performance evaluation', 'noise ratio', 'mpa systems', 'mathematical expressions', 'illustrative examples', 'first time', 'existing methodologies', 'covariance matrix', 'ber ).']</t>
  </si>
  <si>
    <t>Antenna diversity | covariance matrix methodology | diversity antenna gain (DAG) | multiport antenna (MPA) systems</t>
  </si>
  <si>
    <t>In this communication, we present a new electromagnetic methodology that determines the covariance matrix of compact multiport antenna (MPA) systems at the early design stage. Further insight into this field is provided, as contrary to existing methodologies, it rigorously relies on the reciprocity principle of MPA systems. Thus, the impact of propagation environment, termination conditions, and MPA radiation characteristics as independent factors affecting performance is physically incorporated. Provided the availability of mathematical expressions for the cumulative distribution function and probability density function of received signal-to-noise ratio (SNR), performance can then be analytically studied via the diversity antenna gain (DAG) in terms of: 1) SNR enhancement at a specific outage probability (OP) level (that is DAG-OP) and 2) average SNR reduction for achieving a specific average bit error rate (BER) (that is DAG-BER). Illustrative examples with performance evaluation of compact MPA systems are presented. The adopted diversity technique is the transmit antenna selection/maximal ratio combining, which is analytically studied employing realistic MPA systems for the first time. Comparisons with existing published results further demonstrate the validity and usefulness of the proposed methodology.</t>
  </si>
  <si>
    <t>6140-6144</t>
  </si>
  <si>
    <t>120063312;60001490</t>
  </si>
  <si>
    <t>24767048800;23980224600</t>
  </si>
  <si>
    <t>Papamichael, Vasilis;Karadimas, Petros</t>
  </si>
  <si>
    <t>Glasgow;Patra</t>
  </si>
  <si>
    <t>University of Glasgow;Wireless System Performance</t>
  </si>
  <si>
    <t>60001490;120063312</t>
  </si>
  <si>
    <t>Papamichael V.</t>
  </si>
  <si>
    <t>On the covariance matrix and diversity performance evaluation of compact multiport antenna systems</t>
  </si>
  <si>
    <t>10.1109/TAP.2017.2754439</t>
  </si>
  <si>
    <t>2-s2.0-85030765162</t>
  </si>
  <si>
    <t>['would provide', 'wave polarization', 'siw slot', 'results manifest', 'radiation patterns', 'patch modes', 'orthogonal siws', 'loaded slots', 'layer scheme', 'including vertical', 'impedance bandwidth', 'horizontal linear', 'flexible topology', 'dual resonances', 'dual polarizations', 'considerable gain', 'communication presents', 'adjustable polarizations', 'adjustable applications']</t>
  </si>
  <si>
    <t>Adjustable polarization | high gain | high-order-mode | microstrip antenna | substrate integrated waveguide (SIW) feeding</t>
  </si>
  <si>
    <t>This communication presents a high-order-mode microstrip patch antenna driven by substrate integrated waveguide (SIW) for millimeter-wave polarization-Adjustable applications. Different polarization status can be yielded from variable excited signals, including vertical and horizontal linear, right-handed and left-handed circular polarizations. In the patch antenna configuration, an enlarged aperture coming from high-order mode makes it easy to be fed by orthogonal SIWs for dual polarizations. Loaded slots on the patch significantly improve the radiation patterns. The impedance bandwidth with dual resonances is originated from the SIW slot and patch modes. A Ka-band 2√ó 2 antenna array integrated with single-layer SIW feeding network is designed and tested to illustrate this technique. The results manifest that the planar integrated 2 √ó 2 antenna array features adjustable polarization with considerable gain. Furthermore, a two-layer scheme of orthogonal SIW feeding is developed, which would provide a more flexible topology for the scale-expandable array antenna with adjustable polarizations.</t>
  </si>
  <si>
    <t>6167-6172</t>
  </si>
  <si>
    <t>60005244;60005244;60104244;116661376;116661376</t>
  </si>
  <si>
    <t>55139902600;56937616600;9042159400;55589310100;55320411700</t>
  </si>
  <si>
    <t>Ren, Fengchao;Hong, Wei;Wu, Ke;Yu, Dan;Wan, Yangtao</t>
  </si>
  <si>
    <t>Montreal;Nanjing;</t>
  </si>
  <si>
    <t>Centre de Recherche Poly-Grames;Southeast University;Southwest Research Institute of Electronic Equipment</t>
  </si>
  <si>
    <t>60104244;60005244;116661376</t>
  </si>
  <si>
    <t>Polarization-Adjustable Planar Array Antenna with SIW-Fed High-Order-Mode Microstrip Patch</t>
  </si>
  <si>
    <t>10.1109/TAP.2017.2756686</t>
  </si>
  <si>
    <t>2-s2.0-85030766184</t>
  </si>
  <si>
    <t>2016R1A2B4015329</t>
  </si>
  <si>
    <t>['tx antennas', 'transmission efficiencies', 'recently introduced', 'receiving antenna', 'particular direction', 'mutual inductance', 'magnetic field', 'experimental analysis', 'energy beamforming', 'efficient conditions', 'disposed perpendicular', 'asymmetric structure', 'asymmetric sizes', 'asymmetric antennas', 'arrangement angles', 'antenna structure', 'also investigated']</t>
  </si>
  <si>
    <t>Beamforming antenna | energy beamforming | magnetic field shaping | wireless power antenna | wireless power transfer (WPT)</t>
  </si>
  <si>
    <t>The technology to send a magnetic field in a particular direction, known as energy beamforming, has been recently introduced as a magnetic field shaping technology in nonradiative wireless power transmission. In general, one of the most efficient conditions for energy beamforming is that the magnetic fields induced by each antenna should be synthesized to head the same direction. To synthesize the magnetic fields induced at each antenna, interference by mutual inductance that can occur between transmitting (TX) antennas should be minimized. In addition, energy should not be exchanged between the TXs, otherwise it lowers the transmission efficiencies of TX and receiving antenna. In this paper, we present an optimal antenna structure that minimizes the mutual inductance between two TX antennas. First, we have analyzed the mutual inductance between TX antennas that have asymmetric sizes with different antenna lengths and arrangement angles. The directivity of the magnetic field vector is also investigated through an experimental analysis of an antenna structure. Finally, it has been verified that the optimal TX antennas for energy beamforming should be symmetric, which means that all the length of antennas are same and disposed perpendicular to each other. The experimental results show that the deviations of magnetic field directivity for symmetric and asymmetric antennas are 0.045 and 0.355, respectively, which shows that the symmetric structure shows 8.2 times larger consistency over the asymmetric structure.</t>
  </si>
  <si>
    <t>6085-6094</t>
  </si>
  <si>
    <t>35812305100;56271459200;55717022500</t>
  </si>
  <si>
    <t>Lim, Yongseok;Ahn, Hyun Seok;Park, Jongsun</t>
  </si>
  <si>
    <t>Lim Y.</t>
  </si>
  <si>
    <t>Analysis of antenna structure for energy beamforming in wireless power transfer</t>
  </si>
  <si>
    <t>10.1109/TAP.2017.2754326</t>
  </si>
  <si>
    <t>2-s2.0-85030766965</t>
  </si>
  <si>
    <t>['two examples', 'theoretical results', 'specified ports', 'reactive loading', 'properly manipulating', 'port networks', 'paper presents', 'ncms ).', 'loaded antennas', 'efficiency higher', 'desired bandwidth', 'characteristic modes', 'analyzed using', '90 %.']</t>
  </si>
  <si>
    <t>Bandwidth enhancement | electrically small antennas | multiport antennas | network characteristic modes (NCMs)</t>
  </si>
  <si>
    <t>Multiport antenna systems can be regarded as N -port networks, which can be analyzed using the theory of network characteristic modes (NCMs). Due to the profound physical insights provided by an NCM, a desired antenna performance can be achieved by properly manipulating the modes through reactive loading at specified ports. This paper presents a new matching technique for an N -port internally loaded small antenna. By combining the NCM with the differential evolution algorithm, optimal reactive load values can be calculated. These loads can manipulate the NCMs to match the antenna in a desired bandwidth. Unlike other matching techniques based on the NCM, the desired bandwidth is achieved through internal reactive loading without the need for an input matching network. Two examples of electrically small monopole antennas are studies. In both examples, we study the possibility to match the antennas in the GSM 900 band, and we further investigate the possibility to achieve wider bandwidths by varying the number of ports and the loading topologies based on the interpretation of the characteristic modes. The loaded antennas are wideband with a relatively stable radiation pattern and an efficiency higher than 90%. To confirm the theoretical results, a prototype is fabricated and measured.</t>
  </si>
  <si>
    <t>5757-5767</t>
  </si>
  <si>
    <t>57194281175;6507456118;24722105800</t>
  </si>
  <si>
    <t>Jaafar, Hussein;Collardey, Sylvain;Sharaiha, Ala</t>
  </si>
  <si>
    <t>Jaafar H.</t>
  </si>
  <si>
    <t>Optimized manipulation of the network characteristic modes for wideband small antenna matching</t>
  </si>
  <si>
    <t>10.1109/TAP.2017.2754408</t>
  </si>
  <si>
    <t>2-s2.0-85030767729</t>
  </si>
  <si>
    <t>['taylor method', 'superposition principle', 'sum pattern', 'sidelobe level', 'shaping beam', 'shaped beam', 'phased array', 'numerical results', 'method develops', 'low sidelobe', 'effective approach', 'beams scan']</t>
  </si>
  <si>
    <t>Array antennas | pattern synthesis | ripple | shaped beams | sidelobe</t>
  </si>
  <si>
    <t>A technique for the synthesis of shaped beam radiation patterns is proposed. The new synthesis method is based on superposition principle and Taylor method. The method may control the sidelobe level of the shaped beam. The approach includes four steps: 1) get the distribution of pencil beam array with low sidelobe by Taylor method; 2) let the beams scan as a phased array to the specific angles according to the requirement of the shaped beam, The sum pattern is close to the shaping beam; 3) determine the value of angles and weights; and 4) count the distribution of the shaped beam array according to the new array factor function. Numerical results are provided to assess the capabilities of the proposed design method. The method develops an effective approach for the synthesis of shaped beams via uniform linear arrays. Both the ripple and sidelobe level of shaped beam may be controlled by the new synthesis method.</t>
  </si>
  <si>
    <t>6157-6160</t>
  </si>
  <si>
    <t>36640026100;57190178695;26435010100</t>
  </si>
  <si>
    <t>Li, J. Y.;Qi, Y. X.;Zhou, S. G.</t>
  </si>
  <si>
    <t>Shaped beam synthesis based on superposition principle and taylor method</t>
  </si>
  <si>
    <t>10.1109/TAP.2017.2754468</t>
  </si>
  <si>
    <t>2-s2.0-85030767897</t>
  </si>
  <si>
    <t>['transmitter module', 'results indicate', 'radar uses', 'ionospheric irregularities', 'high frequency', 'frequency band', 'easily moved', 'different scales', 'different areas', 'detection network', 'detect irregularities', 'antenna array', 'also applied']</t>
  </si>
  <si>
    <t>Distributed coherent scatter radar | ionospheric irregularities | multistation location</t>
  </si>
  <si>
    <t>In this letter, a newly designed distributed coherent scatter radar for localization of ionospheric irregularities is presented. It is composed of a detection network that can detect ionospheric irregularities with the help of a time synchronization module. To achieve a fairly narrow beam with high directive gain, an antenna array is used in this transmitter module. The frequency band is from high frequency (HF) to very HF to detect irregularities at different scales. In addition, the radar uses a universal serial bus to reduce its size, which allows it to be easily moved to different areas. An iterative ray tracing method is also applied to localize the ionospheric irregularities. The results indicate that the radar can effectively track ionospheric irregularity in 3-D space.</t>
  </si>
  <si>
    <t>2042-2046</t>
  </si>
  <si>
    <t>57192649176;57113919600;56587728000</t>
  </si>
  <si>
    <t>Qiao, Lei;Chen, Gang;Wang, Jin</t>
  </si>
  <si>
    <t>Qiao L.</t>
  </si>
  <si>
    <t>Design and Application of the Distributed Ionospheric Coherent Scatter Radar</t>
  </si>
  <si>
    <t>10.1109/LGRS.2017.2749605</t>
  </si>
  <si>
    <t>2-s2.0-85030768201</t>
  </si>
  <si>
    <t>['spatially rotated', 'proper arrangement', 'operation bands', 'microstrip ring', 'measured efficiency', 'maximum gain', 'linear polarization', 'fed design', 'cross polarization', 'bands 8', 'band independent', 'band ).', 'also provides', '90 ¬∞', '8 db', '7 ghz', '7 db', '4 ghz', '2 ghz']</t>
  </si>
  <si>
    <t>Dual-band antenna | microstrip patch | orthogonally polarized antenna | phase delay lines | reflectarray</t>
  </si>
  <si>
    <t>Design and implementation of a dual-band and orthogonally polarized single-layer microstrip reflectarray are presented in this communication. The proposed reflectarray operates in two separated broad frequency bands within X - and K -bands. The reflectarray element consists of a circular patch surrounded by a microstrip ring. Two curved phase delay lines are attached to the patch and two curved phase delay lines are attached to the ring. The ring and patch are designed for the operation at X - and K -bands, respectively. Phase delay lines attached to the ring are spatially rotated by 90¬∞ with respect to the delay lines attached to the patch. This produces a linear polarization at X -band, which is perpendicular to the linear polarization produced at K -band. This also provides a high polarization isolation, which enables by adjusting the phase of the elements at each band independent of the phase at the other bands. At both operation bands, the required phase shifts are obtained by varying the lengths of the phase delay lines. The proposed element provides more than 450¬∞ linear phase range over the bands 8.7-10.7 GHz ( X -band) and 18-20.4 GHz ( K -band). Measurement results show the maximum gain of 27.7 dB at 9.7 GHz with 25% 1 dB gain bandwidth and the maximum gain of 31.8 dB at 19.2 GHz with 18% 1 dB gain bandwidth. By proper arrangement of the elements in the array, the cross polarization is reduced. The measured efficiency is 63% at 9.7 GHz and 42% at 19.2 GHz with a center-fed design for the reflectarray.</t>
  </si>
  <si>
    <t>6145-6150</t>
  </si>
  <si>
    <t>55354778600;37080063300</t>
  </si>
  <si>
    <t>Shamsaee Malfajani, R.;Abbasi Arand, B.</t>
  </si>
  <si>
    <t>Shamsaee Malfajani R.</t>
  </si>
  <si>
    <t>Dual-Band orthogonally polarized single-layer reflectarray antenna</t>
  </si>
  <si>
    <t>10.1109/TAP.2017.2754459</t>
  </si>
  <si>
    <t>2-s2.0-85030768632</t>
  </si>
  <si>
    <t>['phase controlling', 'measured results', 'layered geometry', 'layer substrate', 'horn antenna', 'equal amplitude', 'compact single', 'circularly polarized', 'center frequency', 'axial ratio', 'around 8', 'aperture plane', '9 ghz', '524 mm', '5 dbi', '3 db', '12œª 0']</t>
  </si>
  <si>
    <t>Circular polarization | horn antenna | substrate-integrated waveguide (SIW)</t>
  </si>
  <si>
    <t>In this communication, a circularly polarized (CP) substrate-integrated waveguide horn antenna is proposed and studied. The CP horn antenna is implemented on a single-layer substrate with a thickness of 0.12Œª 0 at the center frequency (1.524 mm) for 24 GHz system applications. It comprises of an integrated phase controlling and power dividing structure, two waveguide antennas, and an antipodal linearly tapered slot antenna. With such a phase controlling and power dividing structure fully integrated inside the horn antenna, two orthogonal electric fields of the equal amplitude with 90¬∞ phase difference are achieved at the aperture plane of the horn antenna, thus, yielding an even effective circular polarization in a compact single-layered geometry. The measured results of the prototyped horn antenna exhibit a 5% bandwidth (23.7-24.9 GHz) with an axial ratio below 3 dB and a VSWR below 2. The gain of the antenna is around 8.5 dBi.</t>
  </si>
  <si>
    <t>6161-6166</t>
  </si>
  <si>
    <t>60104244;60104244;60104244</t>
  </si>
  <si>
    <t>57193352133;53880948600;9042159400</t>
  </si>
  <si>
    <t>Yin, Yifan;Zarghooni, Behnam;Wu, Ke</t>
  </si>
  <si>
    <t>Yin Y.</t>
  </si>
  <si>
    <t>Single-Layered Circularly Polarized Substrate-Integrated Waveguide Horn Antenna Array</t>
  </si>
  <si>
    <t>10.1109/TAP.2017.2754472</t>
  </si>
  <si>
    <t>2-s2.0-85030769067</t>
  </si>
  <si>
    <t>['usable bandwidth', 'torus knot', 'suitable excitation', 'return loss', 'radiation pattern', 'particular kind', 'parametric study', 'knot shows', 'feeding probe', 'cp ).', 'axial ratio', '66 %.']</t>
  </si>
  <si>
    <t>3-D rapid prototyping | additive manufacturing | characteristic mode analysis (CMA) | conical beam circular polarization (CP) | loop and dipole | torus knot</t>
  </si>
  <si>
    <t>A wideband circularly polarized antenna with a conical beam radiation pattern is presented. It consists of a torus knot as a radiator and a feeding probe to excite it. The proposed feeding mechanism is simple and does not use power divider network to generate circular polarization (CP). Characteristic mode analysis of a knot shows that a particular kind of knot, with a suitable excitation, can radiate omnidirectional beam with CP. To validate the design, a prototype of torus knot antenna is realized using additive manufacturing technology. The return loss, radiation pattern, and axial ratio (AR) are measured. A parametric study is carried out to understand the effect of various geometric parameters on the performance of the antenna. The fabricated torus knot antenna has a usable bandwidth of 51.8% and the measured AR bandwidth is 66%.</t>
  </si>
  <si>
    <t>5740-5746</t>
  </si>
  <si>
    <t>57220592484;6602286276</t>
  </si>
  <si>
    <t>Kumar, S. Vinoth;Harish, A. R.</t>
  </si>
  <si>
    <t>Kumar S.V.</t>
  </si>
  <si>
    <t>Generation of circularly polarized conical beam pattern using torus knot antenna</t>
  </si>
  <si>
    <t>10.1109/TAP.2017.2754403</t>
  </si>
  <si>
    <t>2-s2.0-85030769865</t>
  </si>
  <si>
    <t>['tracking method', 'tracked according', 'scattering points', 'proposed method', 'physical mechanisms', 'physical location', 'paper presents', 'output performance', 'multipath components', 'method showed', 'measured ones', 'less number', 'intracluster parameters', 'input multiple', 'highly dependent', 'estimated based', 'eigenvalues reconstructed', 'determined accurately', 'conventional kpm', 'complexity improvement', 'centroid sps', 'adjacent snapshots', 'acceptable error', '11 ghz']</t>
  </si>
  <si>
    <t>11 GHz | geometry-based stochastic channel models (GSCMs) | indoor | multipath component (MPC) clustering | radio propagation</t>
  </si>
  <si>
    <t>This paper presents a clustering and tracking method that exploits the geometry of the scattering points (SPs) obtained from the measurement-based ray tracer. The multipath components (MPCs) were categorized into clusters by applying the KPowerMeans (KPM) framework to those SPs. The clusters were tracked by comparing the cluster-centroid SPs of the adjacent snapshots. The clusters were estimated based on the indoor environment geometry at 11 GHz, and their physical mechanisms were interpreted. The complexity and performance of this method was assessed and compared with that of conventional KPM by comparing the number of floating point operations (FLOPS) and the channel eigenvalues obtained from the reconstructed channel matrices, which were calculated by superposing the MPCs randomly generated from intracluster parameters. The verification of this method showed that most clusters were estimated and tracked according to the physical location of the scatterers in the environment with acceptable error. Moreover, the eigenvalues reconstructed from the proposed method were closer to the measured ones with less number of FLOPS, which indicates both accuracy and complexity improvement. The results also imply that multiple-input multiple-output performance is highly dependent on the radio propagation channel; therefore, it is imperative that clusters in the channel be determined accurately.</t>
  </si>
  <si>
    <t>6015-6028</t>
  </si>
  <si>
    <t>60031126;60031126;60031126;60022313;60071464</t>
  </si>
  <si>
    <t>56586254700;55478678100;35481283400;55686272200;26644208900</t>
  </si>
  <si>
    <t>Hanpinitsak, Panawit;Saito, Kentaro;Takada, Jun Ichi;Kim, Minseok;Materum, Lawrence</t>
  </si>
  <si>
    <t>Philippines;Japan;Japan</t>
  </si>
  <si>
    <t>Manila;Tokyo;Niigata</t>
  </si>
  <si>
    <t>De La Salle University;Tokyo Institute of Technology;Niigata University</t>
  </si>
  <si>
    <t>60071464;60031126;60022313</t>
  </si>
  <si>
    <t>Hanpinitsak P.</t>
  </si>
  <si>
    <t>Multipath clustering and cluster tracking for geometry-based stochastic channel modeling</t>
  </si>
  <si>
    <t>10.1109/TAP.2017.2754417</t>
  </si>
  <si>
    <t>2-s2.0-85030770094</t>
  </si>
  <si>
    <t>['wigig system', 'two dimensions', 'size reduction', 'siw beam', 'simple configuration', 'plane couplers', 'operating characteristics', 'matrix compared', 'layered substrate', 'layered configuration', 'impedance bandwidth', 'good performance', 'future millimeter', 'forming network', 'ended siw', 'dipole array', 'conventional single', 'compact structure', '13 dbi']</t>
  </si>
  <si>
    <t>5G communications | endfire | magnetoelectric (ME) dipole antenna | millimeter waves | multibeam antenna array | substrate integrated waveguide (SIW)</t>
  </si>
  <si>
    <t>A novel substrate integrated waveguide (SIW) fed horizontally polarized endfire magnetoelectric (ME) dipole antenna composed of an open-ended SIW with broad walls vertical to substrates and a pair of electric dipoles realized by four metallic patches is proposed. Simple configuration and excellent performance including an impedance bandwidth of 46.5%, stable gain of around 6 dBi, and symmetrical cardioid radiation patterns with low backward radiation and low cross polarizations are achieved. An SIW 90¬∞ twist integrated in three-layered substrate is implemented in order to connect the ME-dipole antenna conveniently to the SIW beam-forming network with broad walls parallel to substrates. A 4 √ó 4 SIW Butler matrix with a three-layered zigzag topology is then designed, which enables a size reduction of 45% for the matrix compared with conventional single-layered configuration but not affecting its operating characteristics. By employing a 2 √ó 4 ME-dipole array with 90¬∞ twists, two-folded Butler matrices and four SIW 3 dB E-plane couplers, a multibeam endfire array that can radiate eight beams scanning in two dimensions is designed at the 60 GHz band. The fabricated prototype verifies that a wide impedance bandwidth of 22.1%, gain varying from 10 to 13 dBi and stable radiation beams can be obtained. Due to good performance and the compact structure with low fabrication costs, the proposed design would be attractive for future millimeter-wave wireless applications including 5G communications and the WiGig system.</t>
  </si>
  <si>
    <t>5837-5845</t>
  </si>
  <si>
    <t>60022381;60022381;60000937;60022381;60013983</t>
  </si>
  <si>
    <t>57192993238;56040371300;42861553600;56023493300;55510527400</t>
  </si>
  <si>
    <t>Wang, Jingxue;Li, Yujian;Ge, Lei;Wang, Junhong;Luk, Kwai Man</t>
  </si>
  <si>
    <t>Beijing;Kowloon;Shenzhen</t>
  </si>
  <si>
    <t>Beijing Jiaotong University;City University of Hong Kong;Shenzhen University</t>
  </si>
  <si>
    <t>60022381;60013983;60000937</t>
  </si>
  <si>
    <t>A 60 GHz horizontally polarized magnetoelectric dipole antenna array with 2-D multibeam endfire radiation</t>
  </si>
  <si>
    <t>10.1109/TAP.2017.2754328</t>
  </si>
  <si>
    <t>2-s2.0-85030770372</t>
  </si>
  <si>
    <t>['tx leakage', 'tuning range', 'signal tx', 'signal operation', 'rx suppression', 'resistivity 45', 'output signal', 'maximum isolation', 'insulator process', 'db suppression', 'added efficiency', '97 mm', '3 ghz', '18 dbm']</t>
  </si>
  <si>
    <t>Active quasi-circulators (QCs) | CMOS | distributed amplifiers (DAs) | power amplifiers (PAs) | silicon-on-insulator (SOI) | transmit (TX)-receive (RX) isolation</t>
  </si>
  <si>
    <t>Circulators and quasi-circulators (QCs) have a tradeoff between maximum isolation and bandwidth. We present a tunable distributed active circuit to achieve high isolation over a wide frequency range. The reported QC provides more than 40-dB suppression between transmit (TX) output signal at the antenna and TX leakage into the receive (RX) port over a tuning range of 5.3-7.3 GHz in small-signal operation. Large-signal TX-RX suppression is optimized across power level. The TX output achieves peak power of 18 dBm and 12% power-added efficiency at 6.3 GHz. The QC is designed in a high-resistivity 45-nm CMOS silicon-on-insulator process and occupies an area of 1.62 mm √ó 0.97 mm.</t>
  </si>
  <si>
    <t>998-1000</t>
  </si>
  <si>
    <t>60121655;60029241</t>
  </si>
  <si>
    <t>57111487500;7103072005</t>
  </si>
  <si>
    <t>Fang, Kelvin;Buckwalter, James F.</t>
  </si>
  <si>
    <t>San Diego;Santa Barbara</t>
  </si>
  <si>
    <t>The Electrical and Computer Engineering Department;University of California, Santa Barbara</t>
  </si>
  <si>
    <t>Fang K.</t>
  </si>
  <si>
    <t>A Tunable 5-7 GHz Distributed Active Quasi-Circulator With 18-dBm Output Power in CMOS SOI</t>
  </si>
  <si>
    <t>10.1109/LMWC.2017.2750116</t>
  </si>
  <si>
    <t>2-s2.0-85030772159</t>
  </si>
  <si>
    <t>AO/1-8271</t>
  </si>
  <si>
    <t>['split block', 'spline curve', 'smooth curve', 'slightly worse', 'power coupling', 'paper presents', 'improved performance', 'direct machining', 'cutting tool', 'cross polarization', 'copolar sidelobes', 'also reduced']</t>
  </si>
  <si>
    <t>Diagonal horn | Feed horn | Optimization | Spline profiled | Split block | Standard machining | Submillimetre wave, terahertz (THz) antenna</t>
  </si>
  <si>
    <t>This paper presents a novel diagonal horn design with improved performance over a standard diagonal horn. This is achieved by applying a spline curve to the vertical cutting axis of the 'V' cutting tool, while retaining the ease of direct machining into a split block. The smooth curve does not present step changes, enabling a large radius cutter to be used. The cross polarization is reduced from -10 to &lt;-20 dB and copolar sidelobes are also reduced. Power coupling to a single linear polarization fundamental Gaussian mode is improved from 84% to approximately 97%, similar to smooth-walled spline horns and only slightly worse than a conventional corrugated horn.</t>
  </si>
  <si>
    <t>109689600-60116604;60116604;60031159;60023802-60001422-60008134;60023802-60001422-60008134;60031159</t>
  </si>
  <si>
    <t>7202105683;24315254400;26325115300;6603186294;6602165990;7003592642</t>
  </si>
  <si>
    <t>Gibson, Hugh J.;Thomas, Bertrand;Rolo, Luis;Wiedner, Martina C.;Maestrini, Alain Eric;De Maagt, Peter</t>
  </si>
  <si>
    <t>Germany;Netherlands;France;France;France;France</t>
  </si>
  <si>
    <t>Meckenheim;Noordwijk aan Zee;Neuville-sur-Oise;Paris;Paris;Antony</t>
  </si>
  <si>
    <t>RPG-Radiometer Physics GmbH;ESTEC - European Space Research and Technology Centre;LERMA - Laboratoire d'√âtudes du Rayonnement et de la Mati√®re en Astrophysique et Atmosph√®res;CNRS Centre National de la Recherche Scientifique;Sorbonne Universite;Gibson Microwave Design</t>
  </si>
  <si>
    <t>60116604;60031159;60023802;60008134;60001422;109689600</t>
  </si>
  <si>
    <t>Gibson H.</t>
  </si>
  <si>
    <t>A novel spline-profile diagonal horn suitable for integration into THz split-block components</t>
  </si>
  <si>
    <t>10.1109/TTHZ.2017.2752423</t>
  </si>
  <si>
    <t>2-s2.0-85030775050</t>
  </si>
  <si>
    <t>['wave simulator', 'transverse distribution', 'technique benefits', 'simple integrations', 'radiation patterns', 'radiation pattern', 'polarization currents', 'method results', 'linear profiles', 'isotropic dras', 'gain compared', 'feed system', 'dras ).', 'different types', 'different length', 'data obtained', 'cross section', 'bandwidth increase', 'antenna gain']</t>
  </si>
  <si>
    <t>Anisotropic dielectric rod antennas (DRAs) | dielectric antenna | local mode theory | volume integral equation</t>
  </si>
  <si>
    <t>A semi-Analytical and efficient computational method is presented for the analysis of uniaxial-Anisotropic tapered dielectric rod antennas (DRAs). This technique benefits of the local mode theory to predict the transverse distribution of polarization currents in the tapered dielectric rod. The method results in a formula for the radiation pattern that needs only simple integrations over the cross section of the antenna. Radiation patterns for DRAs of different length and radii are calculated. This technique is validated by the comparison with the data obtained from ANSYS Electronics Desktop full-wave simulator. Furthermore, it is demonstrated that the antenna gain and bandwidth increase over the isotropic DRAs. Also sinusoidal profiles have more gain compared to linear profiles. Moreover, the radiation patterns are calculated for different types of excitation to demonstrate that the method is applicable for any feed system.</t>
  </si>
  <si>
    <t>5787-5795</t>
  </si>
  <si>
    <t>55654532600;6602214507</t>
  </si>
  <si>
    <t>Bostani, Alireza;Oraizi, Homayoon</t>
  </si>
  <si>
    <t>Analysis and Design of Tapered Uniaxial-Anisotropic Dielectric Rod Antennas</t>
  </si>
  <si>
    <t>10.1109/TAP.2017.2755762</t>
  </si>
  <si>
    <t>2-s2.0-85030775552</t>
  </si>
  <si>
    <t>['working mechanism', 'wide bandwidths', 'wide bandwidth', 'two antennas', 'triple resonances', 'te110 mode', 'siw cavity', 'similar principle', 'shorting vias', 'shifted upward', 'resonance design', 'resonance antenna', 'peak gain', 'lowest mode', 'low profiles', 'low profile', 'also developed', '80 dbi', '27 dbi']</t>
  </si>
  <si>
    <t>Cavity-backed slot antenna | shorting vias | substrate integrated waveguide (SIW) | wideband</t>
  </si>
  <si>
    <t>A triple-resonance and a quad-resonance substrate integrated waveguide (SIW) cavity-backed slot antennas using shorting vias are presented in this paper. The antennas have wide bandwidths and low profiles. The working mechanism of the triple-resonance antenna is explained with its electric field distributions and equivalent circuit models. By loading the SIW cavity with shorting vias, the lowest mode (half-TE110 mode) is shifted upward and coupled with two higher modes (even and odd TE210 modes). As a result, a wide bandwidth with triple resonances is achieved for the antenna. Based on the similar principle, a quad-resonance antenna having an even wider bandwidth is also developed. Prototypes of the two antennas are fabricated and measured. With a low profile of 0.03Œª0 (wavelength in free space), the triple-resonance design has a bandwidth of 15.2% and a peak gain of 4.80 dBi, and the quad-resonance design has a bandwidth of 17.5% and a peak gain of 7.27 dBi.</t>
  </si>
  <si>
    <t>5768-5775</t>
  </si>
  <si>
    <t>56683438600;25624909500;55911335300</t>
  </si>
  <si>
    <t>Shi, Yuzhong;Liu, Juhua;Long, Yunliang</t>
  </si>
  <si>
    <t>Wideband Triple-and Quad-Resonance Substrate Integrated Waveguide Cavity-Backed Slot Antennas with Shorting Vias</t>
  </si>
  <si>
    <t>10.1109/TAP.2017.2755118</t>
  </si>
  <si>
    <t>2-s2.0-85030777292</t>
  </si>
  <si>
    <t>['two currents', 'thz detection', 'theoretically calculated', 'reduced capacitance', 'net photocurrent', 'maximum responsivity', 'hot carriers', 'direct result', 'device structure', 'detected current', 'dc voltage', 'barrier heights', 'approximately 0']</t>
  </si>
  <si>
    <t>Antenna | detectors | infrared | photodetectors | rectifiers | Schottky diode | terahertz | thin film</t>
  </si>
  <si>
    <t>A thin film Au-In0.53Ga0.47As Schottky diode device has been fabricated for 28.3-THz detection. The design and structure of the diode enable dual detection modes of rectification and photodetection. A small contact area and a thin film results in a reduced capacitance and a reduced series resistance, respectively, which enable nonlinear detection, and, the thin film allows generation of hot carriers in the anode and cathode, which results in a net photocurrent by modulating the barrier heights with a dc voltage. Our experimental results show that the detected current can be explained by the superposition of the two currents, which are theoretically calculated. The maximum responsivity is approximately 0.03 A/W, a relatively high value, which is a direct result of the superposition of the currents. The device structure is achieved by a flip-bond transfer method.</t>
  </si>
  <si>
    <t>4450-4456</t>
  </si>
  <si>
    <t>IEEE Transactions on Electron Devices</t>
  </si>
  <si>
    <t>60027950;60025278;117448990</t>
  </si>
  <si>
    <t>55211073700;57195429608;56749196400</t>
  </si>
  <si>
    <t>Hussin, Rozana;Liu, Lingjie;Luo, Yi</t>
  </si>
  <si>
    <t>Pittsburgh;Beijing;Pittsburgh</t>
  </si>
  <si>
    <t>Carnegie Mellon University;Tsinghua University;Teratonix</t>
  </si>
  <si>
    <t>Hussin R.</t>
  </si>
  <si>
    <t>Thin Film In&lt;inf&gt;0.53&lt;/inf&gt;Ga&lt;inf&gt;0.47&lt;/inf&gt;As Schottky Diodes for 28.3-THz Detection</t>
  </si>
  <si>
    <t>10.1109/TED.2017.2755065</t>
  </si>
  <si>
    <t>2-s2.0-85030780419</t>
  </si>
  <si>
    <t>['uncertain amplitude', 'proposed method', 'performance intervals', 'pattern features', 'new method', 'may lead', 'first order', 'existing techniques', 'dependence problem', 'antenna pattern', 'accurate bounds']</t>
  </si>
  <si>
    <t>Antenna array | classical interval arithmetic | dependence problem | interval analysis | Taylor expansion</t>
  </si>
  <si>
    <t>In this communication, a new Taylor expansion-based interval pattern analysis method is developed to predict the impact of the small excitation amplitude uncertainty on the radiated array pattern. The dependence problem of the classical interval arithmetic, which may lead to overestimation of performance intervals, is addressed in this communication. The proposed method approximates by approximating the antenna power values to the first order with respect to the uncertain amplitude. The new method is simpler and can produce more accurate bounds of the antenna pattern and the pattern features than the existing techniques. Several representative numerical examples are investigated to demonstrate the validity and efficiency of the proposed method.</t>
  </si>
  <si>
    <t>60025578;60025578;60025578;60025578-60004538</t>
  </si>
  <si>
    <t>56388233800;55490800300;55978342200;24924099100</t>
  </si>
  <si>
    <t>Hu, Naigang;Duan, Baoyan;Xu, Wanye;Zhou, Jinzhu</t>
  </si>
  <si>
    <t>Xi'an;Dalian</t>
  </si>
  <si>
    <t>Xidian University;Dalian University of Technology</t>
  </si>
  <si>
    <t>60025578;60004538</t>
  </si>
  <si>
    <t>A new interval pattern analysis method of array antennas based on taylor expansion</t>
  </si>
  <si>
    <t>10.1109/TAP.2017.2754458</t>
  </si>
  <si>
    <t>2-s2.0-85030781895</t>
  </si>
  <si>
    <t>['uniform magnitude', 'sharing approach', 'scanning range', 'scanning performance', 'remarkably enhanced', 'proposed design', 'progressive phase', 'phased array', 'measured bandwidth', 'ground plane', 'forming dgs', 'dgss ).', 'considerably improved', 'center frequency', 'attractive behavior', 'array scans', 'applying meander', 'angle scanning', '85 dbi', '50 ¬∞', '2 ghz']</t>
  </si>
  <si>
    <t>Broadband | defected ground structures (DGSs) | metasurface | radiator sharing | scanning</t>
  </si>
  <si>
    <t>In this paper, a scanning enhanced low-profile broadband phased array is presented. This array is based on the radiator-sharing approach and the defected ground structures (DGSs). In this phased array, the radiator-sharing approach has been implemented by using metasurface antenna, and the scanning range has been remarkably enhanced by reducing element spacing. An attractive behavior in broadband impedance matching has still been obtained, in spite that closely spaced feedings are adopted. Moreover, the scanning performance is considerably improved by applying meander-line slots cut from the ground plane, forming DGS. In order to validate this proposed design, a nine-element linear phased array with DGSs has been fabricated and measured. Based on the uniform magnitude and the progressive phase, the capability of wide-angle scanning can be achieved over the measured bandwidth of 23.1% (4.6-5.8 GHz). At the center frequency of 5.2 GHz, this array scans up to 50¬∞ and the realized gain varies from 14.76 to 11.85 dBi.</t>
  </si>
  <si>
    <t>5846-5854</t>
  </si>
  <si>
    <t>60005465;60005465;60005465;60005465;60005465-60014475;60005465</t>
  </si>
  <si>
    <t>57192095017;25631319300;56004793100;57192095068;57195999447;55645491100</t>
  </si>
  <si>
    <t>Gu, Li;Zhao, Yan Wen;Cai, Qiang Ming;Zhang, Zhi Peng;Xu, Bi Hui;Nie, Zai Ping</t>
  </si>
  <si>
    <t>Jimei University;University of Electronic Science and Technology of China</t>
  </si>
  <si>
    <t>60014475;60005465</t>
  </si>
  <si>
    <t>Scanning Enhanced Low-Profile Broadband Phased Array with Radiator-Sharing Approach and Defected Ground Structures</t>
  </si>
  <si>
    <t>10.1109/TAP.2017.2754321</t>
  </si>
  <si>
    <t>2-s2.0-85030788775</t>
  </si>
  <si>
    <t>['two planes', 'two layers', 'two 1', 'siw parallel', 'rhcp ).', 'realize dual', 'radiation pattern', 'polarization modes', 'plate long', 'multilayer topology', 'layer design', 'generate dual', 'feeding network', 'feasible method', 'fabricated antenna', 'cp array', 'aperture parallel', 'antenna consists', '5 db']</t>
  </si>
  <si>
    <t>Low sidelobe level (SLL) array | parallel-plate long-slot array | shared-aperture | substrate integrated waveguide (SIW) | W-band dual-circular-polarization (CP) array</t>
  </si>
  <si>
    <t>In this paper, a 94 GHz substrate integrated waveguide (SIW) parallel-plate long-slot array antenna is presented, which is able to generate dual-circular-polarization (CP) low sidelobe level (SLL) beams from a single radiating aperture. This antenna consists of two layers of substrates. One is used to construct the unequal feeding network and the other is used to construct a 15 √ó 15 shared-aperture parallel-plate long-slot array antenna. This multilayer topology has a smaller size compared with the single-layer design. A simple and feasible method is applied to control the radiation pattern, which is able to realize dual-CP low SLL beams without a complicated feeding network. Two 1-D sixteen-way unequal dividers are employed to suppress the SLL in two planes of a CP array. Then, a 90¬∞ coupler is employed in the feeding network to switch the polarization modes between left-hand circular polarization (LHCP) and right-hand circular polarization (RHCP). Finally, a prototype of SIW parallel-plate long-slot array antenna is fabricated. Simulation and measured results show that SLLs of the fabricated antenna are under -18.5 dB in two planes.</t>
  </si>
  <si>
    <t>5855-5861</t>
  </si>
  <si>
    <t>60005465;60005465;60005465-101055857</t>
  </si>
  <si>
    <t>23479233200;56332989800;56419038400</t>
  </si>
  <si>
    <t>Cheng, Yu Jian;Wang, Jun;Liu, Xiao Liang</t>
  </si>
  <si>
    <t>University of Electronic Science and Technology of China;Southwest China Institute of Electronic Technology</t>
  </si>
  <si>
    <t>60005465;101055857</t>
  </si>
  <si>
    <t>Cheng Y.J.</t>
  </si>
  <si>
    <t>94 GHz substrate integrated waveguide dual-circular-polarization shared-aperture parallel-plate long-slot array antenna with low sidelobe level</t>
  </si>
  <si>
    <t>10.1109/TAP.2017.2754423</t>
  </si>
  <si>
    <t>2-s2.0-85030791399</t>
  </si>
  <si>
    <t>2016YFB0401100</t>
  </si>
  <si>
    <t>['structural advantages', 'sio2 nanowires', 'lspr effect', 'active layer']</t>
  </si>
  <si>
    <t>Ag@SiO  nanowires 2 | light harvesting | perovskite | surface plasmon resonance</t>
  </si>
  <si>
    <t>The structural advantages and localized surface plasmon resonance (LSPR) effect of Ag@SiO2 nanowires when used as plasmonic antennas possess the features of fast electron transmission by 1D metal nanomaterials, high light harvesting, and electron‚Äìhole separation through the LSPR effect. By optimizing the concentration of Ag@SiO2 nanowires (0.06 wt%) in the active layer of a device, high power conversion efficiency of 18.03% and a negligible photocurrent hysteresis are obtained.</t>
  </si>
  <si>
    <t>60026601;60026601;60018554;60026601;60026601;60018554;60018554;60026601;60026601;60026601</t>
  </si>
  <si>
    <t>56862376100;57193120696;57191862303;57191864591;55496359000;57196051468;57190386933;55494489600;15026770400;7404920971</t>
  </si>
  <si>
    <t>Wang, Yang;Zhou, Xue;Liang, Chao;Li, Pengwei;Hu, Xiaotian;Cai, Qingbin;Zhang, Yiqiang;Li, Fengyu;Li, Mingzhu;Song, Yanlin</t>
  </si>
  <si>
    <t>Institute of Chemistry Chinese Academy of Sciences;Zhengzhou University</t>
  </si>
  <si>
    <t>60026601;60018554</t>
  </si>
  <si>
    <t>Enhanced Efficiency of Perovskite Solar Cells by using Core‚ÄìUltrathin Shell Structure Ag@SiO&lt;inf&gt;2&lt;/inf&gt; Nanowires as Plasmonic Antennas</t>
  </si>
  <si>
    <t>10.1002/aelm.201700169</t>
  </si>
  <si>
    <t>2-s2.0-85031414641</t>
  </si>
  <si>
    <t>Naval Postgraduate School</t>
  </si>
  <si>
    <t>['view limitation', 'stationary point', 'spatial guidance', 'shelf autopilot', 'segregated two', 'paper offers', 'dimensional space', 'developed algorithms', 'aspect approach']</t>
  </si>
  <si>
    <t>This paper offers an integrated framework enabling planar and spatial guidance for a fixed-wing aerial vehicle to approach a stationary point from any direction. Specifically, it elaborates on the standard and two-stage pure proportional navigation guidance laws developed earlier and proposes an integrated multiphase planar guidance scheme for the all-aspect approach while also accounting foranonboard seeker'sfield-of-view limitation. This scheme is further extended to a two-plane-segregated two-planar-phase guidance scheme for achieving any terminal approach vector at a stationary point in three-dimensional space. The developed algorithms are evaluated in computer and software-in-the-loop simulations involving a model of a small unmanned aerial vehicle equipped with a commercial-off-the-shelf autopilot.</t>
  </si>
  <si>
    <t>2871-2888</t>
  </si>
  <si>
    <t>60033012;60033012;60033012;60002642</t>
  </si>
  <si>
    <t>37361283600;7004829801;55391397300;7401571436</t>
  </si>
  <si>
    <t>Ghosh, Satadal;Yakimenko, Oleg A.;Davis, Duane T.;Chung, Timothy H.</t>
  </si>
  <si>
    <t>Monterey;Arlington</t>
  </si>
  <si>
    <t>Naval Postgraduate School;Defense Advanced Research Projects Agency</t>
  </si>
  <si>
    <t>60033012;60002642</t>
  </si>
  <si>
    <t>Unmanned aerial vehicle guidance for an all-aspect approach to a stationary point</t>
  </si>
  <si>
    <t>10.2514/1.G002614</t>
  </si>
  <si>
    <t>2-s2.0-85031665549</t>
  </si>
  <si>
    <t>['transmitted signal', 'pull common', 'power amplifier', 'one input', 'noise amplifier', 'nm cmos', 'mode rejection', 'lna ).', 'implemented prototype', 'gate low', 'front end', 'differential push', 'center tap', 'antenna signal', 'adaptation loop', 'active area', '7 mm2', '7 db', '45 db', '35 db', '3 db', '26 mw', '1 ghz']</t>
  </si>
  <si>
    <t>3G | 5G | Blocker tolerant | cellular communications | current mode | direct conversion | duplexers | frequency-division duplexing (FDD) | isolation | local thermal equilibrium (LTE) | low power | surface acoustic wave (SAW)-less | tunable circuits</t>
  </si>
  <si>
    <t>A highly linear receiver (RX) front end with integrated hybrid transformer (HT) for frequency-division duplexing mobile communications is reported. The HT, implemented with a three-winding coplanar transformer, is used to interface the RX front end with the antenna and the power amplifier. The primary is driven at its center tap with the transmitted signal and at one input with the antenna signal, while the other input is connected to an on-chip programmable balancing impedance. The two secondary drives a differential push-pull common-gate low-noise amplifier (LNA). Assuming a perfectly linear hybrid only 45 dB of transmitter (TX)-RX isolation and 35 dB of common-mode rejection are required to meet the intermodulation specs thanks to the +25-dBm receiver IIP3. This would drastically simplify hybrid balancing and adaptation loop. Cascaded noise figure of duplexer, LNA, and baseband is below 6.7 dB and TX insertion loss below 4.3 dB from 1.7 to 2.1 GHz. The implemented prototype in 28-nm CMOS has an active area of 0.7 mm2 and requires only 26 mW.</t>
  </si>
  <si>
    <t>4677-4688</t>
  </si>
  <si>
    <t>60015197-119918921;60015197-119919024;60015197;60015197</t>
  </si>
  <si>
    <t>55659687500;57188846965;6505892945;56411848000</t>
  </si>
  <si>
    <t>Fabiano, Ivan;Ramella, Matteo;Manstretta, Danilo;Castello, Rinaldo</t>
  </si>
  <si>
    <t>Italy;Switzerland;Italy</t>
  </si>
  <si>
    <t>Pavia;Zurich;Pavia</t>
  </si>
  <si>
    <t>Universit√† degli Studi di Pavia;Advanced Circuit Pursuit (ACP) AG;Silicon Mitus</t>
  </si>
  <si>
    <t>60015197;119919024;119918921</t>
  </si>
  <si>
    <t>Fabiano I.</t>
  </si>
  <si>
    <t>A +25-dBm IIP3 1.7-2.1-GHz FDD Receiver Front End With Integrated Hybrid Transformer in 28-nm CMOS</t>
  </si>
  <si>
    <t>10.1109/TMTT.2017.2742480</t>
  </si>
  <si>
    <t>2-s2.0-85031785617</t>
  </si>
  <si>
    <t>Marshall Space Flight Center</t>
  </si>
  <si>
    <t>NNX11AF02G</t>
  </si>
  <si>
    <t>['water targets', 'tb image', 'spatial resolution', 'scientific research', 'provide wide', 'methodologies used', 'letter presents', 'images produced', 'geometric evaluation', 'contrast land', 'brightness temperature']</t>
  </si>
  <si>
    <t>Hurricane Imaging Radiometer (HIRAD) | image resolution | pixel geolocation accuracy | radiometric imaging | synthetic aperture radiometry | synthetic Thinned Aperture Radiometer</t>
  </si>
  <si>
    <t>The Hurricane Imaging Radiometer (HIRAD) is an airborne microwave radiometer developed to provide wide-swath hurricane surface wind speed and rain rate imagery for scientific research. This letter presents a geometric evaluation of the brightness temperature (Tb) images produced by HIRAD for high-contrast land/water targets. Methodologies used to validate geolocation accuracy and spatial resolution are discussed, and results are presented to provide quantitative pixel geolocation accuracy and the effective image spatial resolution of the Tb image.</t>
  </si>
  <si>
    <t>1908-1912</t>
  </si>
  <si>
    <t>60022144;60022144;60021667;60011779</t>
  </si>
  <si>
    <t>55840536600;16499175700;35184921200;6603834291</t>
  </si>
  <si>
    <t>Sahawneh, Saleem;Jones, W. Linwood;Biswas, Sayak K.;Cecil, Daniel</t>
  </si>
  <si>
    <t>Orlando;Huntsville;Huntsville</t>
  </si>
  <si>
    <t>University of Central Florida;Huntsville Program Office;NASA Marshall Space Flight Center</t>
  </si>
  <si>
    <t>60022144;60021667;60011779</t>
  </si>
  <si>
    <t>Sahawneh S.</t>
  </si>
  <si>
    <t>HIRAD Brightness Temperature Image Geolocation Validation</t>
  </si>
  <si>
    <t>10.1109/LGRS.2017.2731121</t>
  </si>
  <si>
    <t>2-s2.0-85031808622</t>
  </si>
  <si>
    <t>W911NF-11-1-0024</t>
  </si>
  <si>
    <t>['weave pitch', 'wave radiation', 'textile capable', 'spectral response', 'rigid substrates', 'resonant wavelength', 'neither rigid', 'durability tests']</t>
  </si>
  <si>
    <t>Antenna arrays | electromagnetic metamaterials | frequency selective surfaces (FSSs) | textile technology</t>
  </si>
  <si>
    <t>Frequency selective surfaces (FSSs) are ubiquitous on rigid substrates and increasingly on flexible polymeric substrates. Here, we developed a FSS on a textile which is neither rigid nor smooth. We fabricate a textile capable of rejecting the millimeter-wave radiation in a narrowband, while retaining desirable textile properties such as flexibility and breathability. The resonators and resonant wavelength are on the order of the weave pitch. Durability tests are performed and spectral response is measured.</t>
  </si>
  <si>
    <t>989-991</t>
  </si>
  <si>
    <t>113196754;113196754;113196754;113196754;113196754;113196754;113196754;113196754;60033461;60033461;60033461;60033461;60033461;60033461;60033461</t>
  </si>
  <si>
    <t>14018078400;57197398611;35335652000;7202565151;37063112200;57216309142;7102533245;6603483553;56535799000;57196089553;57196088885;7202927156;25928811800;56327921000;6603986435</t>
  </si>
  <si>
    <t>Ghebrebrhan, Michael;Aranda, Francisco;Walsh, Gary;Ziegler, David;Giardini, Stephen;Carlson, Joel;Kimball, Brian;Steeves, Diane;Xia, Zhiyu;Yu, Shiran;Kingsley, Edward;Nagarajan, Ramaswamy;Torcedo, Jojit;Williams, Richard;Gatesman, Andrew</t>
  </si>
  <si>
    <t>Lowell;Natick</t>
  </si>
  <si>
    <t>University of Massachusetts Lowell;Natick Soldier Research Engineering and Development Center</t>
  </si>
  <si>
    <t>60033461;113196754</t>
  </si>
  <si>
    <t>Ghebrebrhan M.</t>
  </si>
  <si>
    <t>Textile Frequency Selective Surface</t>
  </si>
  <si>
    <t>10.1109/LMWC.2017.2750031</t>
  </si>
  <si>
    <t>2-s2.0-85031816080</t>
  </si>
  <si>
    <t>16H03886</t>
  </si>
  <si>
    <t>['transmittance achieved', 'total reflectance', 'srr orientation', 'phenomena responsible', 'perpendicular orientation', 'patterned cnts', 'mainly due', 'lowest values', 'inner structure', 'infrared properties', 'high potential', 'first time', 'exceptional properties', 'electromagnetic radiation', 'electrical properties', 'e field', 'dimensional materials', 'cnts within', 'cnts ),', 'cnt metamaterials', 'become substitutes', 'axis anisotropy', 'anisotropic structure', 'anisotropic optical', 'anisotropic behavior']</t>
  </si>
  <si>
    <t>Carbon nanotube | FDTD simulation | Metamaterial | Optical properties | Reflectance | Transmittance</t>
  </si>
  <si>
    <t>Electrically anisotropic one-dimensional materials, like carbon nanotubes (CNTs), have high potential to become substitutes to conventional metamaterials made of metals, and to overcome their limitations. The exceptional properties of CNT metamaterials are to be expected, mainly due to the anisotropic optical and electrical properties of the CNTs, which behave like one-dimensional nanorod antennas in the electromagnetic radiation. In this work, the infrared properties of novel CNT forest metamaterials, prepared on the patterned catalyst film are presented. The influence of the inner structure of CNT forest metamaterials, such as an orientation (horizontal and vertical), density and alignment of CNTs within the forest, are studied for the first time, in the non-polarized infrared light. The investigation of the phenomena responsible for changes of the total IR reflectance and transmittance of the patterned CNTs was carried out and showed the decrease of the total reflectance and transmittance with the improvement of the density and the alignment. Furthermore, the simulation of the anisotropic behavior of patterned CNT forest, and SRR orientation towards the electric field E were investigated for the first time and showed major changes in the transmittance, with the lowest values of transmittance achieved for y-axis anisotropy and perpendicular orientation of the SRR to the E field. Simulation results showed for the first time, that the effect of anisotropic structure can be stronger than the effect of the SRR orientation.</t>
  </si>
  <si>
    <t>60007399;60031955;60007399;60024322;60007399</t>
  </si>
  <si>
    <t>55352522000;35293692300;7006582192;55236697600;7101983356</t>
  </si>
  <si>
    <t>Pander, Adam;Takano, Keisuke;Hatta, Akimitsu;Nakajima, Makoto;Furuta, Hiroshi</t>
  </si>
  <si>
    <t>Matsumoto;Suita;Kami-gun</t>
  </si>
  <si>
    <t>Shinshu University;Osaka University;Kochi University of Technology</t>
  </si>
  <si>
    <t>60031955;60024322;60007399</t>
  </si>
  <si>
    <t>The influence of the inner structure of CNT forest metamaterials in the infrared regime</t>
  </si>
  <si>
    <t>S0925963517303333</t>
  </si>
  <si>
    <t>10.1016/j.diamond.2017.10.009</t>
  </si>
  <si>
    <t>2-s2.0-85032029167</t>
  </si>
  <si>
    <t>['succinctly discussed', 'study quark', 'quark impact', 'nuclear collisions', 'including œí', 'gluon matter', 'fractional momenta', 'following topics', 'five times', 'direct heavy', 'boosted colour', '1 tev']</t>
  </si>
  <si>
    <t>charm | FCC | Higgs boson | low-x QCD | nuclear collisions | photon-photon collisions | quarkonia | top quark</t>
  </si>
  <si>
    <t>The unique physics opportunities accessible with nuclear collisions at the CERN Future Circular Collider (FCC) are summarized. Lead-lead (PbPb) and proton-lead (pPb) collisions at sNN=39 and 63 TeV respectively with Lint=33nb‚àí1 and 8 pb‚àí1 monthly integrated luminosities, will provide unprecedented experimental conditions to study quark-gluon matter at temperatures O(1 GeV). The following topics are succinctly discussed: (i) charm-quark densities thrice larger than at the LHC, leading to direct heavy-quark impact in the bulk QGP properties, (ii) quarkonia, including œí(1S), melting at temperatures up to five times above the QCD critical temperature, (iii) access to initial-state nuclear parton distributions (nPDF) at fractional momenta as low as x‚âà10‚àí7, (iv) availability of about 5‚ãÖ105 top-quark pairs per run to study the high-x gluon nPDF and the energy loss properties of boosted colour-antennas, (v) study of possible Higgs boson suppression in the QGP, and (vi) high-luminosity Œ≥Œ≥ (ultraperipheral) collisions at c.m. energies up to 1 TeV.</t>
  </si>
  <si>
    <t>Nuclear Physics A</t>
  </si>
  <si>
    <t>60019778;;;;;;;;;;;;</t>
  </si>
  <si>
    <t>55323972800;55413852400;7003989243;6602737534;7003564847;6507332306;6603808049;55966067300;39462028000;7006230418;55612566500;26668064100;7006489041</t>
  </si>
  <si>
    <t>d'Enterria, David;Apolinario, L.;Armesto, N.;Dainese, A.;Jowett, J.;Lansberg, J. P.;Masciocchi, S.;Milhano, G.;Roland, C.;Salgado, C. A.;Schaumann, M.;van Leeuwen, M.;Wiedemann, U. A.</t>
  </si>
  <si>
    <t>Geneva</t>
  </si>
  <si>
    <t>European Organization for Nuclear Research</t>
  </si>
  <si>
    <t>d'Enterria D.</t>
  </si>
  <si>
    <t>Physics with ions at the Future Circular Collider</t>
  </si>
  <si>
    <t>S0375947417302907</t>
  </si>
  <si>
    <t>10.1016/j.nuclphysa.2017.06.029</t>
  </si>
  <si>
    <t>2-s2.0-85032217414</t>
  </si>
  <si>
    <t>50YB1324</t>
  </si>
  <si>
    <t>['way voice', 'wave propagation', 'video conferencing', 'various applications', 'sputnik 1', 'satellite age', 'russians launched', 'october 1957', 'integral part', 'high level', 'global navigation', 'geological coordinate', 'elliptical low', 'effective platform', 'earth orbit', 'earth observation', 'data communication', 'communication systems', 'broad spectrum', '01 mhz']</t>
  </si>
  <si>
    <t>The Russians launched the first artificial Earth satellite, Sputnik 1, into an elliptical low-Earth orbit (LEO) in October 1957. Through its four external antennas, Sputnik 1 broadcast radio beacons at 20.005 and 40.01 MHz to study the density of the atmosphere and the radio-wave propagation through the ionosphere. This historic event represents the advent of the satellite age. Since then, satellites have become an integral part of global navigation, Earth observation, broadcasting, and communication systems. The latter complements conventional wired and wireless terrestrial communication and provides an effective platform to relay radio signals between two arbitrary points on or near the Earth. Satellite communication offers end users a high level of flexibility. Irrespective of the geological coordinate, the user can benefit from a broad spectrum for various applications, from two-way voice and data communication to video conferencing.</t>
  </si>
  <si>
    <t>64-76</t>
  </si>
  <si>
    <t>60015815;60015815;60030586;60030586;60116604;60116604;60102538;60015815</t>
  </si>
  <si>
    <t>56440105600;56350108000;6701536144;37006994300;8859165200;6602290944;7003694193;6507432223</t>
  </si>
  <si>
    <t>Harati, Parisa;Schoch, Benjamin;Tessmann, Axel;Schwantuschke, Dirk;Henneberger, Ralf;Czekala, Harald;Zwick, Thomas;Kallfass, Ingmar</t>
  </si>
  <si>
    <t>Meckenheim;Karlsruhe;Freiburg im Breisgau;Stuttgart</t>
  </si>
  <si>
    <t>RPG-Radiometer Physics GmbH;Karlsruher Institut f√ºr Technologie;Fraunhofer Institute for Applied Solid State Physics IAF;Universit√§t Stuttgart</t>
  </si>
  <si>
    <t>60116604;60102538;60030586;60015815</t>
  </si>
  <si>
    <t>Harati P.</t>
  </si>
  <si>
    <t>Is E-Band Satellite Communication Viable?: Advances in Modern Solid-State Technology Open Up the Next Frequency Band for SatCom</t>
  </si>
  <si>
    <t>10.1109/MMM.2017.2738898</t>
  </si>
  <si>
    <t>2-s2.0-85032284646</t>
  </si>
  <si>
    <t>['production cost', 'power consumption', 'optimized package', 'integrated circuits', 'industrial radars', 'increasing demand', 'detection systems', 'crucial criterion', '9 ].']</t>
  </si>
  <si>
    <t>Increasing demand for industrial radars has spurred research aimed toward designing better transceiver (TRx) integrated circuits (ICs) combined with advanced packaging technologies [1]-[6], innovative antenna concepts, very precise wirebonding schemes [5]-[8], and high-performance baseband processing systems [9]. With a well-optimized package of such products, the resulting application fields can vary from avionics and robotics to automotive, monitoring, level-tracking, and vital-sign-detection systems, among many others. All these applications will require that the final product satisfy certain metrics such as range, resolution, accuracy, power consumption, and (as always) production cost, which is ultimately the most crucial criterion.</t>
  </si>
  <si>
    <t>60113817;60113817;60113817;60113817;60113817;60113817;60072507-60011604</t>
  </si>
  <si>
    <t>Ozturk, Efe;Genschow, Dieter;Yodprasit, Uroschanit;Yilmaz, Berk;Kissinger, Dietmar;Debski, Wojciech;Winkler, Wolfgang</t>
  </si>
  <si>
    <t>Measuring Target Range and Velocity: Developments in Chip, Antenna, and Packaging Technologies for 60-GHz and 122-GHz Industrial Radars</t>
  </si>
  <si>
    <t>10.1109/MMM.2017.2738468</t>
  </si>
  <si>
    <t>2-s2.0-85032287579</t>
  </si>
  <si>
    <t>['unprecedented rates', 'theory regarding', 'physical limitation', 'mobile phones', 'mobile broadband', 'held devices', 'growing demands', 'gone hand', 'external antennas', 'exponential growth', 'current fourth', 'current cycle', 'cellular hand', 'cellular advances', 'antenna technologies', 'achievement triggered', '3 ],', '1 ],']</t>
  </si>
  <si>
    <t>Advances in antenna technologies for cellular hand-held devices have been synchronous with the evolution of mobile phones over nearly 40 years. Having gone through four major wireless evolutions [1], [2], starting with the analog-based first generation to the current fourth-generation (4G) mobile broadband, technologies from manufacturers and their wireless network capacities today are advancing at unprecedented rates to meet our unrelenting service demands. These ever-growing demands, driven by exponential growth in wireless data usage around the globe [3], have gone hand in hand with major technological milestones achieved by the antenna design community. For instance, realizing the theory regarding the physical limitation of antennas [4]-[6] was paramount to the elimination of external antennas for mobile phones in the 1990s. This achievement triggered a variety of revolutionary mobile phone designs and the creation of new wireless services, establishing the current cycle of cellular advances and advances in mobile antenna technologies.</t>
  </si>
  <si>
    <t>Hong, Wonbin</t>
  </si>
  <si>
    <t>Solving the 5G Mobile Antenna Puzzle: Assessing Future Directions for the 5G Mobile Antenna Paradigm Shift</t>
  </si>
  <si>
    <t>10.1109/MMM.2017.2740538</t>
  </si>
  <si>
    <t>2-s2.0-85032302725</t>
  </si>
  <si>
    <t>NNX17AB34G</t>
  </si>
  <si>
    <t>['separate blocks', 'rectangular waveguide', 'radiation patterns', 'power 1', 'potter modules', 'optimized transformer', 'measured using', 'manufacturing technique', 'integrated feedhorn', 'fabrication technique', 'detector chip', 'competing techniques', 'block segments']</t>
  </si>
  <si>
    <t>Antenna feed | manufacturing processes | oval waveguide (OWG) | terahertz (THz) array technology | waveguide transformer (WGT) | waveguide transition</t>
  </si>
  <si>
    <t>We present the design, fabrication technique, and performance of a circular-to-rectangular waveguide transformer integrated into a 1.9 THz Pickett-Potter feedhorn detector block. This design is applicable for instruments where circularly symmetric feedhorns are required to mate with rectangular waveguide-fed receiver devices that house the detector chip. The transformer was fabricated by direct metal micromachining, which offers significant advantages in reducing the complexity, timescale, and cost of manufacturing over competing techniques, such as transformer segments machined into separate blocks or machined into split-block segments. We simulate the tradeoff between the fabrication technique and the cost of rounding the edges of the rear rectangular waveguide. Simulations of the transformer circuitry using multiple electromagnetic software packages were used to finalize the dimensions of the optimized transformer. A single pixel feedhorn-transf ormer module was manufactured on a three-axis milling machine to test the feasibility of the design and manufacturing technique. We tested the performance of the integrated feedhorn-transformer modules using waveguide-fed hot electron bolometer mixers designed and fabricated at the Jet Propulsion Laboratory. Radiation patterns of the Pickett-Potter modules were measured using a high-power 1.9 THz multiplication chain as the source. We find good agreement between the simulated and measured beam pattern.</t>
  </si>
  <si>
    <t>60009043;60015664;60009043;60009037;60009043</t>
  </si>
  <si>
    <t>56426729600;24833634200;6603542355;7202403646;55841880000</t>
  </si>
  <si>
    <t>Davis, Kristina K.;Kloosterman, Jenna L.;Groppi, Christopher;Kawamura, Jonathan H.;Underhill, Matthew</t>
  </si>
  <si>
    <t>Evansville;Tempe;Pasadena</t>
  </si>
  <si>
    <t>University of Southern Indiana;School of Earth and Space Exploration;Jet Propulsion Laboratory</t>
  </si>
  <si>
    <t>60015664;60009043;60009037</t>
  </si>
  <si>
    <t>Davis K.K.</t>
  </si>
  <si>
    <t>Micromachined Integrated Waveguide Transformers in THz Pickett-Potter Feedhorn Blocks</t>
  </si>
  <si>
    <t>10.1109/TTHZ.2017.2760103</t>
  </si>
  <si>
    <t>2-s2.0-85032447906</t>
  </si>
  <si>
    <t>UGC-DAE¬†Consortium for Scientific Research, University Grants Commission</t>
  </si>
  <si>
    <t>UGC-DAE¬†CSR</t>
  </si>
  <si>
    <t>['voigt kernel', 'time spent', 'paper proposes', 'novel pseudo', 'gda ).', 'facial expressions', 'facial emotions', 'extracting features', 'common kernel', 'chinese academy', 'certainly higher', 'better recognition', 'best way', 'best kernel']</t>
  </si>
  <si>
    <t>Directional pattern | ELM | Monogenic | Pseudo-Voigt</t>
  </si>
  <si>
    <t>Facial expressions are the best way of communicating human emotions. This paper proposes a novel Monogenic Directional Pattern (MDP) for extracting features from the face. To reduce the time spent on choosing the best kernel, a novel pseudo-Voigt kernel is chosen as the common kernel for dimension reduction proposed as pseudo-Voigt kernel-based Generalized Discriminant Analysis (PVK-GDA). The pseudo-Voigt kernel-based Extreme Learning Machine (PVK-ELM) is used for better recognition of facial emotions. The efficiency of the approach is proved by experimenting with the Japanese Female Facial Expression (JAFFE), Cohn Kanade (CK+), Multimedia Understanding Group (MUG), Static Facial Expressions in the Wild (SFEW) and Oulu-Chinese Academy of Science, Institute of Automation (Oulu-CASIA) datasets. This approach achieves better classification accuracy of 96.7% for JAFFE, 99.4% for CK+, 98.6% for MUG, 35.6% for SFEW and 88% for Oulu-CASIA, which is certainly higher when compared to other techniques in the literature.</t>
  </si>
  <si>
    <t>459-470</t>
  </si>
  <si>
    <t>Journal of Visual Communication and Image Representation</t>
  </si>
  <si>
    <t>57195373051;57195373533</t>
  </si>
  <si>
    <t>Sherly Alphonse, A.;Dharma, Dejey</t>
  </si>
  <si>
    <t>Sherly Alphonse A.</t>
  </si>
  <si>
    <t>A novel Monogenic Directional Pattern (MDP) and pseudo-Voigt kernel for facilitating the identification of facial emotions</t>
  </si>
  <si>
    <t>S1047320317302006</t>
  </si>
  <si>
    <t>10.1016/j.jvcir.2017.10.008</t>
  </si>
  <si>
    <t>2-s2.0-85032471386</t>
  </si>
  <si>
    <t>Bundesanstalt f√ºr Landwirtschaft und Ern√§hrung</t>
  </si>
  <si>
    <t>BLE</t>
  </si>
  <si>
    <t>['typically collected', 'typical applications', 'therefore present', 'surveyed area', 'soil sciences', 'results demonstrate', 'reliable imaging', 'precision agriculture', 'often characterized', 'layer cases', 'large five', 'large areas', 'fixed electrodes', 'finally apply', 'final pseudo', 'equatorial dipole', 'electrical resistivity', 'efficient one', 'dipole array', 'data recorded', 'data acquired', 'considered five', 'archaeological prospecting', 'also show', 'agricultural study', '3d model']</t>
  </si>
  <si>
    <t>Direct current systems employing a kinematic surveying strategy allow to analyze the electrical resistivity of the subsurface for large areas (i.e., several hectares). Typical applications are found in precision agriculture, archaeological prospecting and soil sciences. With the typical survey setting, the collected data sets are often characterized by a rather high level of noise and a rather coarse lateral sampling compared to data acquired with fixed electrodes. We therefore present an efficient one-dimensional inversion approach in which we put special attention on modeling the effects of noise. We apply this method to data recorded with a five-offset equatorial dipole-dipole system employing rolling electrodes. By performing several synthetic tests with realistic noise levels, we found that the considered five-configuration soundings allow for a reliable imaging of two-layer cases in the uppermost two meters of the subsurface, where the subsurface can be assumed to follow a horizontally layered geometry within 3 m around the system. By analyzing the corresponding sensitivity functions, we also show that the equatorial dipole-dipole array is relatively well suited for a 1D inversion approach compared to standard in-line electrode arrays. To illustrate this aspect, we show that our method can provide results similar to those obtained with a 2D Wenner imaging procedure for data recorded across a well-constrained 2D target. We finally apply our method to a large five-offset data set acquired in an agricultural study. The final pseudo-3D model of electrical resistivity is in accordance with borehole data available for the surveyed area. Our results demonstrate the applicability and the versatility of the presented inversion approach for large-scale data sets as they are typically collected with such rolling electrode systems.</t>
  </si>
  <si>
    <t>60021763;60021763;60021763</t>
  </si>
  <si>
    <t>36652555000;25225757600;6603299415</t>
  </si>
  <si>
    <t>Guillemoteau, Julien;L√ºck, Erika;Tronicke, Jens</t>
  </si>
  <si>
    <t>Universit√§t Potsdam</t>
  </si>
  <si>
    <t>Guillemoteau J.</t>
  </si>
  <si>
    <t>1D inversion of direct current data acquired with a rolling electrode system</t>
  </si>
  <si>
    <t>S0926985116306760</t>
  </si>
  <si>
    <t>10.1016/j.jappgeo.2017.09.010</t>
  </si>
  <si>
    <t>2-s2.0-85032495601</t>
  </si>
  <si>
    <t>['subsequent research', 'low complexity', 'joint estimation', 'identifiable problem', 'fast time', 'channel state', 'antenna condition']</t>
  </si>
  <si>
    <t>Basis Expansion Model. | CFO | EM-MAP | Expectation-Maximization | Joint Estimation</t>
  </si>
  <si>
    <t>As for deficiency of existing joint CFO and channel estimation algorithm, EM-MAP joint CFO and doubly selective channel estimation method with low complexity has been presented in this Thesis. Firstly, basis expansion model is used in the method to solve the identifiable problem of channel state brought by fast time-varying and then expectation-maximization (EM) algorithm is introduced to jointly estimate information of carrier frequency offset and channel state of the system, thus avoiding large-scale matrix inversion and reduce algorithm complexity. Estimated performance approaching Bayes MAP algorithm is obtained with low complexity. Simulation results prove effectiveness and practicability of the algorithm. However, joint estimation under single antenna condition is discussed in the method and mutual interferences among antennas will make the estimation more complex. Hence, it is the emphasis of subsequent research to solve the joint estimation under multi-antenna condition.</t>
  </si>
  <si>
    <t>5155-5159</t>
  </si>
  <si>
    <t>112806167;112806167;112806167;119713307</t>
  </si>
  <si>
    <t>57196319895;57217900277;57196317727;57226815896</t>
  </si>
  <si>
    <t>Wenzhao, Wu;Peihao, Zheng;Xinzhong, Tang;Jinhua, Liu</t>
  </si>
  <si>
    <t>Tianjin;Beijing</t>
  </si>
  <si>
    <t>State Grid Tianjin Binhai Electric Power Supply Company;Beijing GuoDianTong Network Technology Co., Ltd.</t>
  </si>
  <si>
    <t>119713307;112806167</t>
  </si>
  <si>
    <t>Wenzhao W.</t>
  </si>
  <si>
    <t>Multiple access protocol based on TDMA and FDMA fusion in internet of things</t>
  </si>
  <si>
    <t>10.1166/jctn.2017.6406</t>
  </si>
  <si>
    <t>2-s2.0-85032646013</t>
  </si>
  <si>
    <t>Michigan Technological University</t>
  </si>
  <si>
    <t>V309-N26</t>
  </si>
  <si>
    <t>MTU</t>
  </si>
  <si>
    <t>['‚ àí1', '¬± 5', '¬± 3', 'vertical errors', 'unprecedented levels', 'uneven topography', 'terrestrial datasets', 'terminus region', 'software developments', 'sfm ),', 'rhone glacier', 'resulting models', 'orientation information', 'nepal himalayas', 'lower rhone', 'limited camera', 'increased resolution', 'historic imagery', 'glacial changes', 'generate three', 'exposed ice', 'european alps', 'efficient method', 'debris cover', 'applying sfm', 'analysis shows', 'allows observations', 'allow users']</t>
  </si>
  <si>
    <t>Dem | glacier change | historic imagery | long term | structure-from-motion</t>
  </si>
  <si>
    <t>Increased resolution and availability of remote sensing products, and advancements in small-scale aerial drone systems, allows observations of glacial changes at unprecedented levels of detail. Software developments, such as structure-from-motion (SfM), now allow users an easy and efficient method to generate three-dimensional (3D) models and orthoimages from aerial or terrestrial datasets. While these advancements show promise for current and future glacier monitoring, many regions still suffer a lack of observations from earlier time periods. We report on the use of SfM to extract spatial information from various historic imagery sources. We focus on three geographic regions, the European Alps, high Arctic Norway and the Nepal Himalayas. We used terrestrial field photographs from 1896, high oblique aerial photographs from 1936 and aerial handheld photographs from 1978 to generate digital elevation models (DEMs) and orthophotos of the Rhone glacier, Br√∏ggerhalv√∏ya and the lower Khumbu glacier, respectively. Our analysis shows that applying SfM to historic imagery can generate high quality models using only ground control points. Limited camera/orientation information was largely reproduced using self-calibrated model data. Using these data, we calculated mean ground sampling distances across each site which demonstrates the high potential resolution of resulting models. Vertical errors for our models are ¬±5.4 m, ¬±5.2 m and ¬±3.3 m. Differencing shows similar patterns of thinning at lower Rhone (European Alps) and Br√∏ggerhalv√∏ya (Norway) glaciers, which have mean thinning rates of 0.31 m a‚àí1 (1896‚Äì2010) to 0.86 m a‚àí1 (1936‚Äì2010) respectively. On these clean ice glaciers thinning is highest in the terminus region and decreasing up-glacier. In contrast to these glaciers, uneven topography, exposed ice-cliffs and debris cover on the Khumbu glacier create a highly variable spatial distribution of thinning. The mean thinning rate for the Khumbu study area was found to be 0.54 ¬± 0.9 m a‚àí1 (1978‚Äì2015). Copyright ¬© 2017 John Wiley &amp; Sons, Ltd.</t>
  </si>
  <si>
    <t>2350-2364</t>
  </si>
  <si>
    <t>60016536-60080454;60007740;60022132;60009999;60009999</t>
  </si>
  <si>
    <t>55595797200;23099603000;7007032556;54895564500;15769236000</t>
  </si>
  <si>
    <t>Mertes, Jordan R.;Gulley, Jason D.;Benn, Douglas I.;Thompson, Sarah S.;Nicholson, Lindsey I.</t>
  </si>
  <si>
    <t>Norway;United Kingdom;United States;Austria;United States</t>
  </si>
  <si>
    <t>Longyearbyen;St Andrews;Houghton;Innsbruck;Tampa</t>
  </si>
  <si>
    <t>The University Centre in Svalbard;University of St Andrews;Michigan Technological University;Universit√§t Innsbruck;University of South Florida, Tampa</t>
  </si>
  <si>
    <t>60080454;60022132;60016536;60009999;60007740</t>
  </si>
  <si>
    <t>Mertes J.R.</t>
  </si>
  <si>
    <t>Using structure-from-motion to create glacier DEMs and orthoimagery from historical terrestrial and oblique aerial imagery</t>
  </si>
  <si>
    <t>10.1002/esp.4188</t>
  </si>
  <si>
    <t>2-s2.0-85032677968</t>
  </si>
  <si>
    <t>['‚ àº', 'thz ),', 'surface wave', 'submillimeter wave', 'stray loading', 'single pixel', 'simulation based', 'similar level', 'power detected', 'point source', 'pixel position', 'optical response', 'mkids ).', 'increasingly important', 'future observatories', 'far infrared', 'detector chips', 'degraded due', 'db level', 'chip area', 'arrays saturates', 'absorbing grid', '880 lens']</t>
  </si>
  <si>
    <t>Antenna | kinetic inductance detector (KID) | low-temperature detector | microwave kinetic inductance detector (MKID) | submillimeter wave | surface wave | terahertz | twinslot</t>
  </si>
  <si>
    <t>Large ultrasensitive detector arrays are needed for present and future observatories for far infrared, submillimeter wave (THz), and millimeter wave astronomy. With increasing array size, it is increasingly important to control stray radiation inside the detector chips themselves, the surface wave. We demonstrate this effect with focal plane arrays of 880 lens-antenna coupled microwave kinetic inductance detectors (MKIDs). Presented here are near field measurements of the MKID optical response versus the position on the array of a reimaged optical source. We demonstrate that the optical response of a detector in these arrays saturates off-pixel at the ‚àº-30-dB level compared to the peak pixel response. The result is that the power detected from a point source at the pixel position is at a similar level to the stray response integrated over the chip area. With such a contribution, it would be impossible to measure extended sources, while the point source sensitivity is degraded due to an increase of the stray loading. However, we show that by incorporating an on-chip stray light absorber, the surface wave contribution is reduced by a factor &gt;10. With the on-chip stray light absorber, the point source response is close to simulations down to the ‚àº -35-dB level, the simulation based on an ideal Gaussian illumination of the optics. In addition, as a crosscheck, we show that the extended source response of a single pixel in the array with the absorbing grid is in agreement with the integral of the point source measurements.</t>
  </si>
  <si>
    <t>789-799</t>
  </si>
  <si>
    <t>60001512;60001512-60011173;60006288;60001512;60009043;60001512;60001512-60011173;60006288;60001512;60006288;60006288-60001512</t>
  </si>
  <si>
    <t>18039060300;7003412133;37007257800;26029328200;56426729600;23988318300;6602346443;15923106400;57104841300;24172309300;6603362350</t>
  </si>
  <si>
    <t>Yates, Stephen J.C.;Baryshev, Andrey M.;Yurduseven, Ozan;Bueno, Juan;Davis, Kristina K.;Ferrari, Lorenza;Jellema, Willem;Llombart, Nuria;Murugesan, Vignesh;Thoen, David J.;Baselmans, Jochem J.A.</t>
  </si>
  <si>
    <t>Groningen;Tempe;Delft;Utrecht</t>
  </si>
  <si>
    <t>University of Groningen, Kapteyn Astronomical Institute;School of Earth and Space Exploration;Delft University of Technology;SRON Netherlands Institute for Space Research</t>
  </si>
  <si>
    <t>60011173;60009043;60006288;60001512</t>
  </si>
  <si>
    <t>Yates S.</t>
  </si>
  <si>
    <t>Surface Wave Control for Large Arrays of Microwave Kinetic Inductance Detectors</t>
  </si>
  <si>
    <t>10.1109/TTHZ.2017.2755500</t>
  </si>
  <si>
    <t>2-s2.0-85032730941</t>
  </si>
  <si>
    <t>['two sources', 'thin film', 'technological simplicity', 'technological developments', 'superconductor interface', 'superconductor devices', 'superconductor bilayer', 'superconducting phase', 'superconducting hot', 'resistance due', 'quality superconductor', 'physical appearance', 'oscillator power', 'occurring simultaneously', 'normal state', 'normal metal', 'improvement needs', 'high resistivity', 'electron bolometers', 'dependent changes', 'dc current', 'core ingredient', 'certain amount', 'bias conditions', 'antenna consisting', '2 thz']</t>
  </si>
  <si>
    <t>Astronomy | bolometer | niobium compounds | submillimeter wave devices | superconducting photodetector</t>
  </si>
  <si>
    <t>Superconducting hot-electron bolometers are presently the best performing mixing devices for the frequency range beyond 1.2 THz, where good-quality superconductor-insulator-superconductor devices do not exist. Their physical appearance is very simple: an antenna consisting of a normal metal, sometimes a normal-metal-superconductor bilayer, connected to a thin film of a narrow short superconductor with a high resistivity in the normal state. The device is brought into an optimal operating regime by applying a dc current and a certain amount of local-oscillator power. Despite this technological simplicity, its operation has found to be controlled by many different aspects of superconductivity, all occurring simultaneously. A core ingredient is the understanding that there are two sources of resistance in a superconductor: a charge-conversion resistance occurring at a normal-metal-superconductor interface and a resistance due to time-dependent changes of the superconducting phase. The latter is responsible for the actual mixing process in a nonuniform superconducting environment set up by the bias conditions and the geometry. The present understanding indicates that further improvement needs to be found in the use of other materials with a faster energy relaxation rate. Meanwhile, several empirical parameters have become physically meaningful indicators of the devices, which will facilitate the technological developments.</t>
  </si>
  <si>
    <t>627-648</t>
  </si>
  <si>
    <t>60117987-60068676;60068676-60000308</t>
  </si>
  <si>
    <t>7006694350;56879243200</t>
  </si>
  <si>
    <t>Klapwijk, Teun M.;Semenov, A. V.</t>
  </si>
  <si>
    <t>Netherlands;Russian Federation;Russian Federation</t>
  </si>
  <si>
    <t>Delft;Moscow;Dolgoprudny</t>
  </si>
  <si>
    <t>Kavli Institute of Nanoscience Delft;Moscow Pedagogical State University;Moscow Institute of Physics and Technology</t>
  </si>
  <si>
    <t>60117987;60068676;60000308</t>
  </si>
  <si>
    <t>Klapwijk T.</t>
  </si>
  <si>
    <t>Engineering Physics of Superconducting Hot-Electron Bolometer Mixers</t>
  </si>
  <si>
    <t>10.1109/TTHZ.2017.2758267</t>
  </si>
  <si>
    <t>2-s2.0-85032735951</t>
  </si>
  <si>
    <t>['tissues protecting', 'temperature rise', 'small sized', 'results obtained', 'recent studies', 'paper proposes', 'head distance', 'exposure time', 'electromagnetic waves', 'antenna performance']</t>
  </si>
  <si>
    <t>Dosimetry | Human head | Quadri-band patch antenna | SAR | Temperature rise</t>
  </si>
  <si>
    <t>The patch antenna miniaturization with less human health impacts was the aim of recent studies. This paper proposes a design of small sized, low profile quadri-band patch antenna operating at four frequency bands of 900MHz, 1800MHz, 2100MHz and 2600MHz. The dosimetry and temperature distribution studies were achieved, which show that the antenna performance was good and results obtained were optimum. The SAR and the temperature rise are obtained with various simulations results on Ansoft HFSS software that show the impact of the mobile-head distance and exposure time on the electromagnetic waves (EMWs) absorption by tissues protecting the brain of radiation.</t>
  </si>
  <si>
    <t>57022236300;6505878056</t>
  </si>
  <si>
    <t>Baayer, Jalal;Ammor, Hassan</t>
  </si>
  <si>
    <t>Baayer J.</t>
  </si>
  <si>
    <t>A new quadri-band patch antenna for dosimetry and temperature modeling of human head</t>
  </si>
  <si>
    <t>2-s2.0-85032784404</t>
  </si>
  <si>
    <t>['wave analyses', 'realistic radiators', 'nonuniform array', 'mutual coupling', 'measurements done', 'greatly reducing', 'coupling admittances', 'computation time', 'complete tool', 'backed apertures']</t>
  </si>
  <si>
    <t>Antenna arrays | aperture antennas | mutual coupling</t>
  </si>
  <si>
    <t>A complete tool for analyzing the mutual coupling in nonuniform (interleaved) array antennas consisting of rectangular aperture radiators is discussed. It relies on deriving the coupling admittances between arbitrarily located apertures via a two-dimensional interpolation scheme. Realistic radiators are accounted for through their scattering matrix evaluated by means of full-wave analyses. The method yields accurate results while greatly reducing the computation time. Its validity is demonstrated against measurements done on a medium-sized, interleaved, nonuniform array of cavity-backed apertures.</t>
  </si>
  <si>
    <t>3192-3195</t>
  </si>
  <si>
    <t>60006288;60031159;60006288</t>
  </si>
  <si>
    <t>57196392398;55112934100;7003732736</t>
  </si>
  <si>
    <t>Wang, Zhengzheng;Simeoni, Massimiliano;Lager, Ioan E.</t>
  </si>
  <si>
    <t>Noordwijk aan Zee;Delft</t>
  </si>
  <si>
    <t>ESTEC - European Space Research and Technology Centre;Delft University of Technology</t>
  </si>
  <si>
    <t>60031159;60006288</t>
  </si>
  <si>
    <t>A Complete Tool for Analyzing Mutual Couplings in Nonuniform Arrays of Rectangular Aperture Radiators</t>
  </si>
  <si>
    <t>10.1109/LAWP.2017.2768225</t>
  </si>
  <si>
    <t>2-s2.0-85032790443</t>
  </si>
  <si>
    <t>['small size', 'simulation results', 'shaped strips', 'shaped slot', 'proposed antenna', 'operating bands', 'mode resonances', 'ground plane', 'ghz suitable', 'frequency ranges', 'fr4 substrate', 'fdtd ).', 'electromagnetic performance', 'effects dimensions', 'designed antenna', 'defecting l', 'cst mws', 'band operations', 'antenna gives', 'acceptable gain', '8mm3 printed', '82ghz ).']</t>
  </si>
  <si>
    <t>A T-shaped strip | Defected ground structure | Dual-frequencies | L-shaped slot | rectangular patch | WiMAX.ISM medical band | WLAN</t>
  </si>
  <si>
    <t>A novel printed rectangular slotted patch antenna with defected Ground plane(DGS) for dual-band operations is presented. By embedding a T-shaped strips and defecting L-shaped slot in the ground plane, triple-mode resonances for achieving dual operations bands can be excited for achieving additional resonances.The designed antenna has very small size of 15 X 20 X 0.8mm3 printed on FR4 substrate and operate over the frequency ranges, (3.2-3.6) GHz, and (5.02-6.64) GHz suitable for WiMAX (3.5/5.5GHz),WLAN (5.2/5.8GHz) and ISM medical band (5.725-5.82GHz). Simulation results show that the antenna gives an acceptable gain over the operating bands. In addition, effects dimensions of the T-shaped strips and the DGS for this design on the electromagnetic performance are examined and discussed in detail. The antenna was simulated using Computer Simulation Technology Microwave Studio (CST MWS) based on the finite difference time domain (FDTD). Finally, the proposed antenna was fabricated and reflection coefficient parameter was measured to validate against simulation results.</t>
  </si>
  <si>
    <t>440-446</t>
  </si>
  <si>
    <t>Elhabchi, Mourad;Srifi, Mohamed Nabil;Touahni, Rajae</t>
  </si>
  <si>
    <t>A novel dual-band antenna with L-slot defective Ground structure (DGS) and T-shaped strip for WIMAX /WLAN and ISM medical band applications</t>
  </si>
  <si>
    <t>2-s2.0-85032790515</t>
  </si>
  <si>
    <t>DS/BINOZ/INoS/ 761/15-16</t>
  </si>
  <si>
    <t>['two bioassays', 'social withdrawal', 'social behavior', 'snare biting', 'single worker', 'several studies', 'sand covering', 'risky pro', 'results demonstrated', 'rescue behavior', 'reduced propensity', 'moribund ants', 'longer latency', 'life expectancy', 'experimental shortening', 'entrapment bioassay', 'direct attack', 'control groups', 'carbon dioxide', 'artificial snare', 'ant mortality', 'among others']</t>
  </si>
  <si>
    <t>antlion | carbon dioxide poisoning | Formica cinerea | Life expectancy | prosocial behavior | rescue behavior</t>
  </si>
  <si>
    <t>In social insects behavioral consequences of shortened life expectancy include, among others, increased risk proneness and social withdrawal. We investigated the impact of experimental shortening of life expectancy of foragers of the ant Formica cinerea achieved by their exposure to carbon dioxide on the expression of rescue behavior, risky pro-social behavior, tested by means of two bioassays during which a single worker (rescuer) was confronted with a nestmate (victim) attacked by a predator (antlion larva capture bioassay) or immobilized by an artificial snare (entrapment bioassay). Efficacy of carbon dioxide poisoning in shortening life expectancy was confirmed by the analysis of ant mortality. Rescue behavior observed during behavioral tests involved digging around the victim, transport of the sand covering the victim, pulling the limbs/antennae/mandibles of the victim, direct attack on the antlion (in antlion larva capture tests), and snare biting (in entrapment tests). The rate of occurrence of rescue behavior was lower in ants with shortened life expectancy, but that effect was significant only in the case of the entrapment bioassay. Similarly, only in the case of the entrapment bioassay ants with shortened life expectancy displayed rescue behavior after a longer latency and devoted less time to that behavior than ants from the control groups. Our results demonstrated that in ant workers shortened life expectancy may lead to reduced propensity for rescue behavior, most probably as an element of the social withdrawal syndrome that had already been described in several studies on behavior of moribund ants and honeybees.</t>
  </si>
  <si>
    <t>632-644</t>
  </si>
  <si>
    <t>60021361;60010678;60010678</t>
  </si>
  <si>
    <t>56125223200;55954271600;55954268200</t>
  </si>
  <si>
    <t>Miler, Krzysztof;Symonowicz, Beata;Godzi≈Ñska, Ewa J.</t>
  </si>
  <si>
    <t>Krakow;Warsaw</t>
  </si>
  <si>
    <t>Uniwersytet Jagiello≈Ñski;Nencki Institute of Experimental Biology of the Polish Academy of Sciences</t>
  </si>
  <si>
    <t>60021361;60010678</t>
  </si>
  <si>
    <t>Miler K.</t>
  </si>
  <si>
    <t>Increased Risk Proneness or Social Withdrawal? The Effects of Shortened Life Expectancy on the Expression of Rescue Behavior in Workers of the ant¬†Formica cinerea (Hymenoptera: Formicidae)</t>
  </si>
  <si>
    <t>10.1007/s10905-017-9647-8</t>
  </si>
  <si>
    <t>2-s2.0-85032793878</t>
  </si>
  <si>
    <t>['work presented', 'wireless applications', 'using metamaterials', 'turn increase', 'satellite communication', 'radiation efficiency', 'radiated power', 'proposed antenna', 'power gain', 'patch inside', 'overall structure', 'mpa ).', 'measured results', 'good agreement', 'gain enhancement', 'conventional mpa', 'array may', '98 %.', '6 ghz', '5 ghz', '4 dbi', '250 %.', '150 mhz']</t>
  </si>
  <si>
    <t>High gain | Metamaterials | Microstrip antennas | Small size | Surface current</t>
  </si>
  <si>
    <t>The novelty of work presented in this paper, lies in the manner of using metamaterials (MTM) with microstrip patch antennas (MPA). If MPA is surrounded by printed parasitic metamaterial elements, the surface current available beneath the patch inside the substrate can be utilized. This will improve the radiated power, improve the radiation efficiency and in turn increase the power gain. This paper presents 2 MPAs surrounded by 2 different parasitic metamaterials, providing an improvement of ~4 dBi in gain over 6-7 dBi gain offered by a conventional MPA. It offers impedance bandwidth of 150 MHz and improved radiation efficiency up to 94% and 98%. Compared with the technique of using MTM cover for gain enhancement, the proposed technique offers similar gain but reduces the height of overall structure by more than 250%. A prototype of the proposed antenna is fabricated, tested and compared for results. A good agreement between simulated and measured results has been found. These antennas are designed for wireless applications, satellite communication at 6 GHz and an array may be used for RADARs at 16.5 GHz, where miniature and high gain antennas are required.</t>
  </si>
  <si>
    <t>424-433</t>
  </si>
  <si>
    <t>60111841;60113890;60113890</t>
  </si>
  <si>
    <t>57214110221;57196390938;57211862480</t>
  </si>
  <si>
    <t>Kumar, Nitin;Chakraborty, Oindrila;Gupta, S. C.</t>
  </si>
  <si>
    <t>DIT University;Uttarakhand Technical University</t>
  </si>
  <si>
    <t>60113890;60111841</t>
  </si>
  <si>
    <t>Kumar N.</t>
  </si>
  <si>
    <t>Gain enhancement and miniaturization of a microstrip patch antenna based on parasitic metamaterials utilizing the surface currents</t>
  </si>
  <si>
    <t>2-s2.0-85032801210</t>
  </si>
  <si>
    <t>['reader rotations', 'power levels', 'performance analysis', 'orthogonally placed', 'least 4', 'fundamental frequency', 'frequency doubler', 'conversion loss', 'conjugates compactness', 'complete prototype', '7 db', '2 ghz', '13 dbm']</t>
  </si>
  <si>
    <t>Circuits on paper | copper laminate technology | flexible electronics | harmonic radar | slot antenna</t>
  </si>
  <si>
    <t>In this letter, the design and performance analysis of a harmonic planar transponder on paper, which conjugates compactness and scalability, are presented. The tag, targeted for a fundamental frequency of 1.2 GHz, is based on a frequency doubler with a single lumped component (a low-barrier Schottky diode) and a system of nested tapered annular slot antennas. Both antennas, orthogonally placed, feature a maximum gain around 3 dBi. The frequency doubler is optimized for power levels in the order of -13 dBm, where it achieves a conversion loss of 15.7 dB. A complete prototype has been tested in a wireless indoor experiment, demonstrating a coverage of at least 4 m, insensitive to tag-to-reader rotations (transmitter effective isotropic radiated power 16 dBm).</t>
  </si>
  <si>
    <t>3196-3199</t>
  </si>
  <si>
    <t>60003003;60003003;60016688;60003003;60019656;60003003</t>
  </si>
  <si>
    <t>56389615800;7003355265;6602726590;6603818857;16318826000;56224684200</t>
  </si>
  <si>
    <t>Palazzi, Valentina;Alimenti, Federico;Kalialakis, Christos;Mezzanotte, Paolo;Georgiadis, Apostolos;Roselli, Luca</t>
  </si>
  <si>
    <t>United Kingdom;Spain;Italy</t>
  </si>
  <si>
    <t>Edinburgh;Castelldefels;Perugia</t>
  </si>
  <si>
    <t>Heriot-Watt University;Centre Tecnol√≥gic de Telecomunicacions de Catalunya;Universit√† degli Studi di Perugia</t>
  </si>
  <si>
    <t>60019656;60016688;60003003</t>
  </si>
  <si>
    <t>Highly Integrable Paper-Based Harmonic Transponder for Low-Power and Long-Range IoT Applications</t>
  </si>
  <si>
    <t>10.1109/LAWP.2017.2768383</t>
  </si>
  <si>
    <t>2-s2.0-85032802424</t>
  </si>
  <si>
    <t>['wlan bands', 'utilized due', 'simulated results', 'sar calculations', 'planar antenna', 'good agreement', 'compact size', 'compact area', 'calculated using', 'band width', '900mhz band', '700 mhz', '55 ghz', '5 mm', '4 substrate', '3 ghz']</t>
  </si>
  <si>
    <t>Meander | Mobile applications | Printed antenna | WIMAX/WIFI</t>
  </si>
  <si>
    <t>In this paper, a simple multiband antenna is introduced for wireless communication applications. The proposed antenna covers LTE700/GSM900/DCS1800/PCS1900/UMTS2100/WIMAX/WLAN bands. The proposed antenna consists of a two meandered strip antenna which occupies a compact area of only 30 mm √ó 23 mm √ó1.5 mm. The antenna is designed on FR-4 substrate with a relative permittivity 4.5 and tangent loss 0.025. This planar antenna has a bandwidth of 10% at the 700 MHz and a bandwidth of 8.9% at the 900MHz band. In order to cover the low frequency bands, the outer meander strip line is utilized due to its compact size. The partial ground plane gives enhancement in a band width. Moreover, the stub is used for enhancement the matching at high frequency band start from 2.55 GHz to 3 GHz. The SAR calculations are calculated using the CST 2015 commercial package. Good agreement is presented between the experimental and the simulated results.</t>
  </si>
  <si>
    <t>419-423</t>
  </si>
  <si>
    <t>60005916-60104893;60005916;60005916</t>
  </si>
  <si>
    <t>55453364900;56237801500;55838678800</t>
  </si>
  <si>
    <t>Sultan, K. S.;Dardeer, O. M.A.;Mohamed, H. A.</t>
  </si>
  <si>
    <t>6th October;Cairo</t>
  </si>
  <si>
    <t>Zewail City of Science and Technology;Electronics Research Institute of Cairo</t>
  </si>
  <si>
    <t>60104893;60005916</t>
  </si>
  <si>
    <t>Sultan K.</t>
  </si>
  <si>
    <t>Low SAR, compact printed meander antenna for mobile applications and wireless communication</t>
  </si>
  <si>
    <t>2-s2.0-85032830652</t>
  </si>
  <si>
    <t>['proposed method', 'proposed algorithm', 'planar arrays', 'paper proposes', 'optimal pattern', 'learning factors', 'inertia weight', 'fuzzy controller', 'evolution process', 'desired pattern', 'comparative study', 'antenna array', 'algorithm uses']</t>
  </si>
  <si>
    <t>Fuzzy controller | Linear array | Particle swarm optimization | Planar array | Synthesis</t>
  </si>
  <si>
    <t>This paper proposes the implementation of a rigorous optimization algorithm, called fuzzy particle swarm optimization (FPSO), obtained by the hybridization between particle swarm algorithm and a fuzzy controller for the synthesis of linear and planar antenna arrays. This algorithm uses the fuzzy controller to adjust its parameters such as, the inertia weight and learning factors during the evolution process. The proposed algorithm has been applied to sixteen-elements antenna array and compared to the standard particle swarm optimization. Simulation results show that the optimal pattern of the antenna array is able to approach the desired pattern. A comparative study has been performed with published results found in the literature which illustrates the effectiveness of the proposed method for both linear and planar arrays.</t>
  </si>
  <si>
    <t>Rigorous particle swarm optimization algorithm using fuzzy logic for patterns antennas arrays synthesis</t>
  </si>
  <si>
    <t>2-s2.0-85032831486</t>
  </si>
  <si>
    <t>['wlan 11', 'wimax 3', 'wide characteristics', 'simulated results', 'shaped antenna', 'rfid 6', 'radiating elements', 'proposed antenna', 'notch formation', 'itu 8', '8 ghz', '07 ghz', '0 ghz']</t>
  </si>
  <si>
    <t>Maple leaf shape | Metamaterial [MTM] | Monopole antenna | Multi band | Negative permittivity | Split ring resonator (SRR) | Split ring resonator [SRR]</t>
  </si>
  <si>
    <t>A compact split ring Maple Leaf-Shaped antenna for multiple operating bands with Wide characteristics are obtained in this article. The proposed antenna is printed on a 18 x18 x1. 6 mm3 FR4 substrates and it operates in the WiMAX 3.0 GHz/ RFID 6.8 GHz/ ITU 8.07 GHz and WLAN 11.22 GHz bands. It gives up a bandwidth of 5.34 GHz centered at 3.07 GHz, bandwidth of 5.4 GHz centered at triple resonance frequcncies at 6.8/8.07/11.22 GHz respectively. The negative metamaterial extraction factors of the radiating elements are studied and conversed, by which the metamaterial property existence with the notch formation is established. A prototype of the SRR maple leaf shaped patch antenna is fabricated and tested, where the measured outcomes agree wholly with the simulated results.</t>
  </si>
  <si>
    <t>413-418</t>
  </si>
  <si>
    <t>SRR loaded Maple-Leaf Shaped antenna for wide multiple band applications</t>
  </si>
  <si>
    <t>2-s2.0-85032839787</t>
  </si>
  <si>
    <t>['‚ àí0', 'switch structure', 'switch consumes', 'standard transceivers', 'power management', 'power handling', 'new ultra', 'insertion loss', 'fem simulations', 'comprehensively analyzed', 'actuation voltage', '5 v', '5 db', '20 ghz', '127 dbm']</t>
  </si>
  <si>
    <t>Antenna switch | High isolation | High power handling | Low power consumption | Microelectromechanical Systems (MEMS) | Multiband</t>
  </si>
  <si>
    <t>We present a new ultra-high isolation RF MEMS latching switch with ultra-low power consumption dedicated to antenna switch applications in multiband and multi-standard transceivers. Power management of the switch is done by integrating latching actuators in switch structure. Actuation voltage of the switch is 5 V and the switch consumes a power of around 131 mW for 50 ¬µs while transition to ON or Deep-OFF states. The switch is modeled and its operation is comprehensively analyzed. The switch has an IIP3 of 127 dBm and power handling of up-to 6 W without causing stiction. The insertion loss of the switch is ‚àí0.5 dB up to 20 GHz. When the switch is OFF, the input and output are isolated with ‚àí50 dB for up to 20 GHz. At the Deep-OFF state, the switch is connected to the GND and isolation reaches ‚àí130 dB up to 20 GHz. These results are from FEM simulations and has not been verified by experiment.</t>
  </si>
  <si>
    <t>60012848;60012848-60030835;60012848;60012848;60012848;60012848</t>
  </si>
  <si>
    <t>55307447900;57191491277;57196442815;57191849283;9735670800;35226199400</t>
  </si>
  <si>
    <t>Mirzajani, Hadi;Ilkhechi, Afshin Kashani;Zolfaghari, Parviz;Azadbakht, Mostafa;Aghdam, Esmaeil Najafi;Ghavifekr, Habib Badri</t>
  </si>
  <si>
    <t>Edmonton;Sahand</t>
  </si>
  <si>
    <t>University of Alberta;Sahand University of Technology</t>
  </si>
  <si>
    <t>60030835;60012848</t>
  </si>
  <si>
    <t>Mirzajani H.</t>
  </si>
  <si>
    <t>Power efficient, low loss and ultra-high isolation RF MEMS switch dedicated for antenna switch applications</t>
  </si>
  <si>
    <t>S0026269217304512</t>
  </si>
  <si>
    <t>10.1016/j.mejo.2017.09.004</t>
  </si>
  <si>
    <t>2-s2.0-85032853675</t>
  </si>
  <si>
    <t>2013KY43</t>
  </si>
  <si>
    <t>['whole globe', 'thz signals', 'thz communication', 'signal propagation', 'signal attenuation', 'results showed', 'quick estimation', 'present study', 'potential solution', 'new sub', 'new model', 'impact led', 'geographical difference', 'flights could', 'electron density', 'communication blackout', 'atmospheric temperature', 'atmospheric conditions']</t>
  </si>
  <si>
    <t>communication blackout | hypersonic cruise flight | plasma sheath | signal attenuation | signal propagation model | sub-THz communication</t>
  </si>
  <si>
    <t>One of the aims for modern hypersonic cruise flight is hypersonic global reach. The length of route for such flights could be up to thousands of kilometers. The atmospheric conditions on the route are complicated. On the other hand, hypersonic flights used to suffer from communication blackout. The sub-THz communication is considered as a potential solution to the ‚Äòblackout‚Äô. In the present study the propagation for sub-THz signals in hypersonic plasma sheaths was modeled under different atmospheric conditions. According to the study, the electron density and the electron collision frequency near the onboard antenna linearly increase with the atmospheric mass density around the vehicle, hence the attenuation of sub-THz signals in hypersonic plasma sheaths increases with the atmospheric mass density. The impact led by the atmospheric temperature is ignorable. Based on the study a new sub-THz signals‚Äô propagation model was developed, which could be utilized for quick estimation for signal propagation under different atmospheric conditions. The geographical difference of signal propagation over the whole globe was obtained with the new model. The results showed that the signal attenuation in plasma sheaths varies with latitude and longitude. The maximum signal attenuation occurs in Alaska, Canada and Russia.</t>
  </si>
  <si>
    <t>60008332;60008332;60008332;60008332;60008332;60008332;60008332</t>
  </si>
  <si>
    <t>57191832757;57200572072;7401704762;36538265100;13308118000;56453758800;56454613500</t>
  </si>
  <si>
    <t>Yuan, Kai;Wang, Yuhao;Shen, Linfang;Yao, Ming;Deng, Xiaohua;Zhou, Fuhui;Chen, Zhou</t>
  </si>
  <si>
    <t>Sub-THz signals‚Äô propagation model in hypersonic plasma sheath under different atmospheric conditions</t>
  </si>
  <si>
    <t>10.1007/s11432-017-9232-8</t>
  </si>
  <si>
    <t>2-s2.0-85032857713</t>
  </si>
  <si>
    <t>['thus test', 'spectroscopic map', 'spectral signatures', 'photosynthetic complexes', 'photosynthetic apparatus', 'low throughput', 'low light', 'light energy', 'harvesting antenna', 'functional details', 'functional connections', 'expression levels', 'distinguished based', 'dimensional molecular', 'detailed studies', 'containing megacomplex', 'characterization steps', 'avoid photodamage', 'associated light', 'acclimated cells']</t>
  </si>
  <si>
    <t>antennae | Chlamydomonas reinhardtii | chlorophyll fluorescence | native PAGE | photoacclimation | photosynthesis | photosystems | technical advance</t>
  </si>
  <si>
    <t>Photosynthetic organisms rapidly adjust the capture, transfer and utilization of light energy to optimize the efficiency of photosynthesis and avoid photodamage. These adjustments involve fine-tuning of expression levels and mutual interactions among electron/proton transfer components and their associated light-harvesting antenna. Detailed studies of these interactions and their dynamics have been hindered by the low throughput and resolution of currently available research tools, which involve laborious isolation, separation and characterization steps. To address these issues, we developed an approach that measured multiple spectroscopic properties of thylakoid preparations directly in native polyacrylamide gel electrophoresis gels, enabling unprecedented resolution of photosynthetic complexes, both in terms of the spectroscopic and functional details, as well as the ability to distinguish separate complexes and thus test their functional connections. As a demonstration, we explore the thylakoid membrane components of Chlamydomonas reinhardtii acclimated to high and low light, using a combination of room temperature absorption and 77K fluorescence emission to generate a multi-dimensional molecular and spectroscopic map of the photosynthetic apparatus. We show that low-light-acclimated cells accumulate a photosystem I-containing megacomplex that is absent in high-light-acclimated cells and contains distinct LhcII proteins that can be distinguished based on their spectral signatures.</t>
  </si>
  <si>
    <t>744-756</t>
  </si>
  <si>
    <t>8530879100;57195945290;24474544000;22980956200;57218790028</t>
  </si>
  <si>
    <t>Lucker, Ben;Schwarz, Eliezer;Kuhlgert, Sebastian;Ostendorf, Elisabeth;Kramer, David M.</t>
  </si>
  <si>
    <t>Lucker B.</t>
  </si>
  <si>
    <t>Spectroanalysis in native gels (SING): rapid spectral analysis of pigmented thylakoid membrane complexes separated by CN‚ÄìPAGE</t>
  </si>
  <si>
    <t>10.1111/tpj.13703</t>
  </si>
  <si>
    <t>2-s2.0-85032896217</t>
  </si>
  <si>
    <t>III45021</t>
  </si>
  <si>
    <t>['wirelessly measured', 'resulting sensitivity', 'resonant frequency', 'proposed design', 'new design', 'inductor fabricated', 'external inductor', 'essential part', 'electrode close', 'displacement measurement', 'designed sensor', 'bottom electrode', '500 œºm', '50 œºm', '2 khz']</t>
  </si>
  <si>
    <t>Displacement | foil | inductor | wireless</t>
  </si>
  <si>
    <t>In this paper, a new design of a heterogeneous integrated wireless sensor for displacement measurement is presented. The designed sensor consists of an inductor fabricated in printed circuit board technology, as an essential part, a spacer, and an electrode on a flexible polyimide foil as membrane. The proposed design of a sensor enables wireless displacement measurements using an external inductor as an antenna. Deflecting the polyimide membrane draws the electrode close to the coil of inductor (as bottom electrode) and causes an increase in the capacitance between them which changes the resonant frequency of the sensor. Displacement is wirelessly measured by phase-dip method determining the change of the resonant frequency of the antenna sensor system. The measurement of the sensor is performed and the characteristic of the sensor is obtained. Displacement is measured up to 500 Œºm in the steps of 50 Œºm, and the resulting sensitivity of designed sensor is 16.2 kHz/Œºm.</t>
  </si>
  <si>
    <t>60068801;60068801;60068801;60068801</t>
  </si>
  <si>
    <t>55320592400;35766432700;6603572363;7004450943</t>
  </si>
  <si>
    <t>Kisic, Milica G.;Blaz, Nelu V.;Zivanov, Ljiljana D.;Damnjanovic, Mirjana S.</t>
  </si>
  <si>
    <t>Heterogeneous Integrated Wireless Displacement Sensor</t>
  </si>
  <si>
    <t>10.1109/TMAG.2017.2712907</t>
  </si>
  <si>
    <t>2-s2.0-85032897762</t>
  </si>
  <si>
    <t>['varying component', 'vacuum chamber', 'rmf antennas', 'radio frequency', 'pumping system', 'propulsion performance', 'plasma parameters', 'plasma generated', 'measured directly', 'facing coils', 'external magnets', 'experimental scheme', 'experimental device', 'discharge tube', 'decreasing frmf', 'better according', 'acceleration method', '7 mhz', '5 mhz']</t>
  </si>
  <si>
    <t>We have proposed Rotating Magnetic Field (RMF) acceleration method as one of electrodeless plasma accelerations. In our experimental scheme, plasma generated by an rf (radio frequency) antenna, is accelerated by RMF antennas, which consist of two-pair, opposed, facing coils, and these antennas are outside of a discharge tube. Therefore, there is no wear of electrodes, degrading the propulsion performance. Here, we will introduce our RMF acceleration system developed, including the experimental device, e.g., external antennas, a tapered quartz tube, a vacuum chamber, external magnets, and a pumping system. In addition, we can change RMF operation parameters (RMF applied current IRMF and RMF current phase difference œÜ, focusing on RMF current frequency fRMF) by adjusting matching conditions of RMF, and investigate the dependencies on plasma parameters (electron density ne and ion velocity vi); e.g., higher increases of ne and vi (‚àº360 % and 55 %, respectively) than previous experimental results were obtained by decreasing fRMF from 5 MHz to 0.7 MHz, whose RMF penetration condition was better according to Milroy's expression. Moreover, time-varying component of RMF has been measured directly to survey the penetration condition experimentally.</t>
  </si>
  <si>
    <t>Electrodeless plasma acceleration system using rotating magnetic field method</t>
  </si>
  <si>
    <t>10.1063/1.4998248</t>
  </si>
  <si>
    <t>2-s2.0-85032904029</t>
  </si>
  <si>
    <t>['two ply', 'shielding effects', 'shielding effectiveness', 'shielding behaviors', 'rectangular waveguide', 'power absorptions', 'polymer matrix', 'ni grid', 'near field', 'microstrip line', 'laminated structure', 'field regions', 'field region', 'em absorption', 'decoupling effect', 'composite sheets', 'composite exhibited', 'band region', 'around 1', '70 db', '45 db', '3 ghz', '10 ghz']</t>
  </si>
  <si>
    <t>Electromagnetic (EM) absorption | glass fabric | shielding effectiveness (SE)</t>
  </si>
  <si>
    <t>In order to evaluate the electromagnetic (EM) absorption and shielding effects in near-field and far-field regions, the FeCoNi-coated glass fabric/polycarbonate composite sheets were fabricated. The composite sheets were composed of the laminated structure, which has one or two ply-FeCoNi-coated glass fabrics with or without Ni grid in polymer matrix. The evaluation of EM absorption and shielding behaviors was measured by using a microstrip line and a shielded loop antenna, which is based on IEC62333 in near field and rectangular waveguide at the X-band region in the far-field region. The power absorptions were up to about 86% at 10 GHz. The inter-decoupling effect for FeCoNi-coated glass fabric with Ni grid in composite exhibited about 45 dB at around 1.3 GHz, which is comparable to that of a conductive Cu foil. The shielding effectiveness was obtained over 70 dB at the X-band region for FeCoNi-coated glass fabric with Ni grid composite sheets.</t>
  </si>
  <si>
    <t>60001170;60094609;60094609;60094609;60001170</t>
  </si>
  <si>
    <t>57203144300;55846388600;55645943200;34881882400;34770617200</t>
  </si>
  <si>
    <t>Lee, Joonsik;Jung, Byung Mun;Lee, Sang Bok;Lee, Sang Kwan;Kim, Ki Hyeon</t>
  </si>
  <si>
    <t>Changwon;Gyeongsan</t>
  </si>
  <si>
    <t>Korea Institute of Materials Science;Yeungnam University</t>
  </si>
  <si>
    <t>60094609;60001170</t>
  </si>
  <si>
    <t>FeCoNi-Coated Glass Fabric/Polycarbonate Composite Sheets for Electromagnetic Absorption and Shielding</t>
  </si>
  <si>
    <t>10.1109/TMAG.2017.2704663</t>
  </si>
  <si>
    <t>2-s2.0-85032929594</t>
  </si>
  <si>
    <t>['plasmon coupling', 'peak appears', 'negative curvatures', 'negative curvature', 'much stronger', 'mediated method', 'induced formation', 'improved sers', 'hot spots', 'gold seed', 'gold nanorods', 'gold nanobones', 'fine tuned', 'extensive application', 'end surfaces', 'either parallel', 'antenna dimers']</t>
  </si>
  <si>
    <t>End surfaces | Gold nanobones | Negative curvatures | Seed amount | SERS | SPR</t>
  </si>
  <si>
    <t>In this work, gold nanobones with the length from 50 to 70¬†nm were synthesized by a seed-mediated method. The plasmonic optical properties and the roles of gold seed amount in regulating the negative curvatures of the end surfaces of the gold nanobones have also been studied. Compared with the gold nanorods, a new middle surface plasmon resonance (SPR) peak appears in the absorption spectra due to the negative curvatures on the end surfaces of the gold nanobones. What is more, the surface enhanced Raman scattering (SERS) activities of gold nanobones are much stronger than that of gold nanorods. By controlling the amount of the gold seed, the wavelength of the middle SPR peak can be adjusted between 560 and 650¬†nm, and the corresponding negative curvature of the end surfaces could also be fine tuned. When the amount of gold seed reaches saturation, the end surfaces of nanobones have the strongest negative curvature, which results in the greatest SERS activity. This improved SERS has been attributed to the negative curvature-induced formation of the antenna dimers. The orientation of plasmon coupling between the antenna dimers is perpendicular to the nanobones. Thus, the hot spots at the ends of nanobones could always be created when the excitation beam polarization is either parallel or perpendicular to the nanobones. This negative curvature-dependent SERS enhancement lays the foundation for the extensive application of gold nanobones in SERS.</t>
  </si>
  <si>
    <t>1572896X</t>
  </si>
  <si>
    <t>Journal of Nanoparticle Research</t>
  </si>
  <si>
    <t>60018308;60018308;60018308;60018308;60018308;60018308;60018308</t>
  </si>
  <si>
    <t>55581697600;56558861000;56529832700;36553721800;57203289760;56147445500;7410312302</t>
  </si>
  <si>
    <t>Zhu, Jian;Zhang, Qi;Zhang, Chun hong;Weng, Guo jun;Zhao, Jing;Li, Jian jun;Zhao, Jun wu</t>
  </si>
  <si>
    <t>Synthesis of colloidal gold nanobones with tunable negative curvatures at end surface and their application in SERS</t>
  </si>
  <si>
    <t>10.1007/s11051-017-4058-5</t>
  </si>
  <si>
    <t>2-s2.0-85032939116</t>
  </si>
  <si>
    <t>['walker ),', 'vetiver plants', 'vetiver grass', 'subsequently selected', 'results indicated', 'probably playing', 'previously found', 'individual compounds', 'important role', 'important pest', 'four compounds', 'female antennae', 'eag responses', 'differ significantly', 'day female', 'corresponding ratios', 'compound combinations', 'chilo suppressalis']</t>
  </si>
  <si>
    <t>attraction | Chilo suppressalis | electroantennography (EAG) | trapping mechanism | vetiver grass | volatiles</t>
  </si>
  <si>
    <t>Vetiver grass (Vetiveria zizanioides L.) was previously found to effectively attract female adults of Chilo suppressalis (Walker), an important pest of rice. To determine the volatile compounds involved in this attraction, electroantennography (EAG) responses to seven synthetic volatiles released from vetiver plants were examined. Our results indicated that the responses of C. suppressalis adult antennae to the different compounds varied widely. The compounds elicited strong EAG responses in female antennae were subsequently selected for further EAG response tests, namely, caryophyllene, Œ≤-ocimene, linalool and Œ±-pinene. EAG responses to a combination of these four compounds did not differ significantly from the individual compounds. However, pair combination tests indicated that 0.01 Œºg ŒºL‚àí1 linalool and 50 Œºg ŒºL‚àí1 Œ±-pinene, 50 Œºg ŒºL‚àí1 caryophyllene and 0.01 Œºg ŒºL‚àí1 linalool, 0.01 Œºg ŒºL‚àí1 Œ≤-ocimene and 0.01 Œºg ŒºL‚àí1 linalool, and 0.01 Œºg ŒºL‚àí1 Œ≤-ocimene and 50 Œºg ŒºL‚àí1 caryophyllene elicited significantly greater EAG responses in 3-day female moths compared to the 1-day female. These compound combinations and the corresponding ratios are probably playing an important role in attracting female adults of C. suppressalis to the vetiver grass.</t>
  </si>
  <si>
    <t>2525-2533</t>
  </si>
  <si>
    <t>Journal of Integrative Agriculture</t>
  </si>
  <si>
    <t>60104678;60104678;60104678;60104678</t>
  </si>
  <si>
    <t>57221219993;57190676552;7404090317;7404769410</t>
  </si>
  <si>
    <t>LU, Yan hui;LIU, Kai;ZHENG, Xu song;L√ú, Zhong xian</t>
  </si>
  <si>
    <t>Zhejiang Academy of Agricultural Sciences</t>
  </si>
  <si>
    <t>LU Y.h.</t>
  </si>
  <si>
    <t>Electrophysiological responses of the rice striped stem borer Chilo suppressalis to volatiles of the trap plant vetiver grass (Vetiveria zizanioides L.)</t>
  </si>
  <si>
    <t>S2095311917616587</t>
  </si>
  <si>
    <t>10.1016/S2095-3119(17)61658-7</t>
  </si>
  <si>
    <t>2-s2.0-85032941170</t>
  </si>
  <si>
    <t>15K14569</t>
  </si>
  <si>
    <t>['waggle phase', 'von frisch', 'vibration pulses', 'nectar sources', 'named dl', 'investigated morphology', 'interneurons arborizing', 'hive mates', 'distance information', 'bilateral dl', '1967 ).']</t>
  </si>
  <si>
    <t>Brain | Dance language | Honeybee | Johnston‚Äôs organ | Primary auditory center | Vibration | Waggle dance</t>
  </si>
  <si>
    <t>Female honeybees use the ‚Äúwaggle dance‚Äù to communicate the location of nectar sources to their hive mates. Distance information is encoded in the duration of the waggle phase (von Frisch, 1967). During the waggle phase, the dancer produces trains of vibration pulses, which are detected by the follower bees via Johnston‚Äôs organ located on the antennae. To uncover the neural mechanisms underlying the encoding of distance information in the waggle dance follower, we investigated morphology, physiology, and immunohistochemistry of interneurons arborizing in the primary auditory center of the honeybee (Apis mellifera). We identified major interneuron types, named DL-Int-1, DL-Int-2, and bilateral DL-dSEG-LP, that responded with different spiking patterns to vibration pulses applied to the antennae. Experimental and computational analyses suggest that inhibitory connection plays a role in encoding and processing the duration of vibration pulse trains in the primary auditory center of the honeybee.</t>
  </si>
  <si>
    <t>10624-10635</t>
  </si>
  <si>
    <t>Journal of Neuroscience</t>
  </si>
  <si>
    <t>60031720;60031720;60028717;60023499;60028717</t>
  </si>
  <si>
    <t>7005353366;56209129100;56208578500;7003566847;6602841638</t>
  </si>
  <si>
    <t>Ai, Hiroyuki;Kai, Kazuki;Kumaraswamy, Ajayrama;Ikeno, Hidetoshi;Wachtler, Thomas</t>
  </si>
  <si>
    <t>Japan;Germany;Japan</t>
  </si>
  <si>
    <t>Fukuoka;Munich;Kobe</t>
  </si>
  <si>
    <t>Fukuoka University;Ludwig-Maximilians-Universit√§t M√ºnchen;University of Hyogo</t>
  </si>
  <si>
    <t>60031720;60028717;60023499</t>
  </si>
  <si>
    <t>Ai H.</t>
  </si>
  <si>
    <t>Interneurons in the honeybee primary auditory center responding to waggle dance-like vibration pulses</t>
  </si>
  <si>
    <t>10.1523/JNEUROSCI.0044-17.2017</t>
  </si>
  <si>
    <t>2-s2.0-85032954542</t>
  </si>
  <si>
    <t>['would otherwise', 'vehicle navigation', 'targets may', 'phase fami', 'personnel screening', 'nearby targets', 'near field', 'multistatic array', 'individual antennas', 'image accurately', 'fresnel region', 'fourier reconstruction', 'far field', 'fami allows', 'corresponding increase', 'computational benefits', 'antenna placement', 'allows imaging', 'algebraic algorithms']</t>
  </si>
  <si>
    <t>There exist few rapid reconstruction methods for applications that use multistatic radar for targets in the near field such as vehicle navigation and personnel screening. Fourier accelerated multistatic imaging (FAMI) is a method that combines the rapid reconstruction speed of Fourier-based imaging algorithms with the flexibility of algebraic algorithms that allow arbitrary radiation patterns and antenna placement. Many of these new applications image in the near field of the individual antennas of a multistatic array, however, FAMI contains approximations that require the target to be in the far field of each antenna. Stretched-phase FAMI (SP-FAMI) overcomes this limitation and allows imaging in the Fresnel region of the antennas so that targets may be very close to the array while retaining the computational benefits of Fourier reconstruction. As radar wavelengths decrease with a corresponding increase in resolution, SP-FAMI allows the imaging of nearby targets that would otherwise be too close for FAMI to image accurately.</t>
  </si>
  <si>
    <t>1718-1729</t>
  </si>
  <si>
    <t>Near-field multistatic radar reconstruction with stretched-phase Fourier accelerated multistatic imaging</t>
  </si>
  <si>
    <t>10.1049/iet-rsn.2017.0130</t>
  </si>
  <si>
    <t>2-s2.0-85033374366</t>
  </si>
  <si>
    <t>['traditional sum', 'target parameter', 'study investigates', 'staring mode', 'simulation demonstrates', 'radial velocity', 'processing scheme', 'practical implementation', 'optimal method', 'monopulse method', 'linear frequency', 'lfmcw radar', 'interpolation method', 'heavily impaired', 'estimation performance', 'doppler frequency', 'difference amplitude', 'complete signal', 'coherent integration', 'azimuth estimation', 'antenna scans', 'antenna rotation', 'angle sensing', 'accurate estimation']</t>
  </si>
  <si>
    <t>This study investigates the effects of antenna rotation on range, radial velocity, and azimuth estimation during coherent integration in linear frequency-modulated continuous wave (LFMCW) radars. When antenna scans during the coherent integration time, theoretical analysis indicates that the angle sensing with the traditional sum-difference amplitude-comparison (SDAC) monopulse method and the range, radial velocity estimation with interpolation method are different from that in staring mode. Simulation demonstrates that the estimation performance is heavily impaired by the antenna rotation. In this study, a generalised mathematical model of coherent integration for LFMCW radar is established. Furthermore, a high-precision estimation method, which consists of generalised SDAC monopulse method, radial velocity estimator with modified interpolation curves, and range estimator refined by Doppler frequency, is proposed. A complete signal-processing scheme is proposed for the accurate estimation of the target parameter in mechanical scanning LFMCW radar. A sub-optimal method is provided for practical implementation. Experimental and simulation results show that the proposed method achieves high accuracy and robustness.</t>
  </si>
  <si>
    <t>1664-1672</t>
  </si>
  <si>
    <t>56647218600;7402994901;8547935800;7402709257;44661500100</t>
  </si>
  <si>
    <t>Zhou, Wei;Xie, Junhao;Li, Gaopeng;Yuan, Yeshu;Li, Shaobin</t>
  </si>
  <si>
    <t>High-precision estimation of target range, radial velocity, and azimuth in mechanical scanning LFMCW radar</t>
  </si>
  <si>
    <t>10.1049/iet-rsn.2017.0026</t>
  </si>
  <si>
    <t>2-s2.0-85033388076</t>
  </si>
  <si>
    <t>['underlay mode', 'tx ),', 'su transmitter', 'simulation results', 'secrecy performance', 'rx ),', 'results reveal', 'pu_rx may', 'pu system', 'pu receiver', 'lower boundary', 'form expression', 'asymptotic sop', 'approximated closed']</t>
  </si>
  <si>
    <t>Cognitive radio | Full-duplex | Secrecy outage probability | Underlay spectrum sharing</t>
  </si>
  <si>
    <t>In this paper, an underlay cognitive radio system, which consists of a primary-user (PU) transmitter (TX), a PU receiver (RX), a secondary-user (SU) TX, and a SU_RX, is considered. Benefitting from the underlay mode, SU_TX can deliver its information to SU_RX by sharing the spectrum resource authorized to PU. It is assumed that SUs are equipped with a single transmitting antenna and a single receiving antenna, which are isolated, and work in full-duplex (FD) mode. By considering that the information signal transmitted from PU_TX to PU_RX may be eavesdropped by SU_TX if SU_TX is malicious, we investigate the secrecy outage performance of the PU system. The approximated closed-form expression for secrecy outage probability (SOP) and the lower boundary of the asymptotic SOP have been derived and verified by simulation results. Our results reveal the impact of the eavesdropping of the SU and the FD mode adopted at the SU transmitter on the secrecy performance of the PU system in underlay spectrum sharing mode.</t>
  </si>
  <si>
    <t>25696-25705</t>
  </si>
  <si>
    <t>60122052;60122052;60122052;60020620;60122052;60122052-60117772;60010421</t>
  </si>
  <si>
    <t>55801639600;57191477833;57193131868;37115795000;57190122873;35194164800;10040304600</t>
  </si>
  <si>
    <t>Zhang, Chao;Wang, Danyang;Ye, Jia;Lei, Hongjiang;Zhang, Jiliang;Pan, Gaofeng;Feng, Quanyuan</t>
  </si>
  <si>
    <t>China;United Kingdom;China;China</t>
  </si>
  <si>
    <t>Chongqing;Lancaster;Chongqing;Chengdu</t>
  </si>
  <si>
    <t>Southwest University;School of Computing and Communications, Lancaster University;Chongqing University of Posts and Telecommunications;Southwest Jiaotong University</t>
  </si>
  <si>
    <t>60122052;60117772;60020620;60010421</t>
  </si>
  <si>
    <t>Secrecy outage analysis on underlay cognitive radio system with full-duplex secondary user</t>
  </si>
  <si>
    <t>10.1109/ACCESS.2017.2769131</t>
  </si>
  <si>
    <t>2-s2.0-85033404071</t>
  </si>
  <si>
    <t>['two stages', 'stage direction', 'simulation results', 'roughly estimate', 'resolution probability', 'proposed method', 'previous stage', 'next stage', 'low signal', 'first stage', 'estimation performance', 'estimation method', 'effective two', 'conventional method', 'authors propose', 'antenna elements']</t>
  </si>
  <si>
    <t>In this study, the authors propose an effective two-stage direction-of-arrival (DOA) estimation method for low signal-to-noise (SNR) signals in automotive radar systems. When antenna elements in the array receive low SNR signals, the performance of subspace-based DOA estimation algorithms is degraded. Concerning this case, they propose an enhanced DOA estimation method that offers better angular resolution and estimation performance. The authors' proposed method is comprised of two stages. In the first stage, they roughly estimate the DOA using conventional subspace-based DOA estimation algorithms. Thereafter, the fine DOA estimation is performed in the next stage. The fine estimation includes a received signal calibration method using a priori information acquired from the previous stage. From simulation results, in terms of root mean square error and resolution probability, their proposed method exhibits a DOA estimation performance that is superior to that of the conventional method. Moreover, with actual measurement data, they verify that the proposed method can be applied to practical automotive radar systems.</t>
  </si>
  <si>
    <t>60013682;60013682;113883211;60013682;60013682</t>
  </si>
  <si>
    <t>57193015189;57189686786;56027275400;57195521996;22334016200</t>
  </si>
  <si>
    <t>Lee, Seongwook;Yoon, Young Jun;Lee, Jae Eun;Sim, Heonkyo;Kim, Seong Cheol</t>
  </si>
  <si>
    <t>Two-stage DOA estimation method for low SNR signals in automotive radars</t>
  </si>
  <si>
    <t>10.1049/iet-rsn.2017.0221</t>
  </si>
  <si>
    <t>2-s2.0-85033411152</t>
  </si>
  <si>
    <t>['time difference', 'three shapes', 'three kinds', 'systematically investigated', 'results indicate', 'power equipment', 'pd sources', 'pd detection', 'partial discharge', 'optimum array', 'optimum among', 'numerical simulation', 'low error', 'localisation performances', 'localisation accuracy', 'insulation breakdown', 'insulated substations', 'evaluation approaches', 'diamond array', 'coordinate estimation', 'aspect ratio', 'array size', 'antenna arrays', 'antenna array']</t>
  </si>
  <si>
    <t>Partial discharge (PD) is the symptom of insulation breakdown in power equipment. The high rising steepness of PD current radiates electromagnetic waves which can be coupled with antenna. In this study, an antenna array is applied to PD detection and localisation in air-insulated substations, in which the locations of PD sources are found with time difference of arrival localisation algorithm. The influences of antenna deployment including the size, aspect ratio and shape of antenna array on localisation accuracy are systematically investigated. Three approaches including Cram√©r-Rao lower bound, numerical simulation of root of mean square error and experiments are adopted to evaluate the localisation accuracy. Three kinds of antenna arrays with diamond, rectangle and Y shapes are designed for locating the coordinates of PD sources. Their localisation performances are compared by these evaluation approaches, and the optimum antenna configurations for coordinate estimation are derived. The results indicate that the optimum array is dependent on aspect ratio of array size. If the aspect ratio is higher than 0.5, the rectangle array gives minimum localisation error and wide bearing ranges with low error. For array with aspect ratio smaller than 0.25, the diamond array is optimum among the three shapes.</t>
  </si>
  <si>
    <t>967-975</t>
  </si>
  <si>
    <t>56072575400;57005654400;57211416034;56162288900;14015676800;24824968100;7405273029</t>
  </si>
  <si>
    <t>Zhu, Ming Xiao;Liu, Qing;Wang, Yan Bo;Li, Yuan;Deng, Jun Bo;Mu, Hai Bao;Zhang, Guan Jun</t>
  </si>
  <si>
    <t>Optimisation of antenna array allocation for partial discharge localisation in air-insulated substation</t>
  </si>
  <si>
    <t>10.1049/iet-smt.2017.0064</t>
  </si>
  <si>
    <t>2-s2.0-85033411787</t>
  </si>
  <si>
    <t>['various kinds', 'proposed integration', 'power consumption', 'piezoelectric cantilever', 'operating frequency', 'experimentally feasible', 'different frequencies', '3 ghz', '116 mv', '11 ghz']</t>
  </si>
  <si>
    <t>This work for the first time presents a wireless electric current sensor via integrating a magnetic-piezoelectric cantilever and a trapezoidalstructured microstrip antenna. The wireless current sensor system, consisting of both the magnetic-piezoelectric cantilever for measuring electric currents and the trapezoidal-structured microstrip antenna for transmitting output voltages, are designed and integrated for demonstration, at an operating frequency of 3 GHz with the lowest return loss. Although output errors of 2-7% are observed for output voltage range of 88-116 mV, the signal transmission measurement demonstrates that the proposed integration is experimentally feasible and effective. Owing to the ultra-wideband (2-11 GHz) and low-power consumption of the integrated microstrip antenna, the proposed integration is expected to be applicable to various kinds of wireless sensor nodes of different frequencies or multi-sensors monitoring systems.</t>
  </si>
  <si>
    <t>871-874</t>
  </si>
  <si>
    <t>60007711;60007711;60007711-60024621</t>
  </si>
  <si>
    <t>56008863800;7202379758;55713231000</t>
  </si>
  <si>
    <t>Cao, Xi;Tian, Xiao Jian;Wang, Dong F.</t>
  </si>
  <si>
    <t>Tsukuba;Changchun</t>
  </si>
  <si>
    <t>National Institute of Advanced Industrial Science and Technology;Jilin University</t>
  </si>
  <si>
    <t>60024621;60007711</t>
  </si>
  <si>
    <t>Cao X.</t>
  </si>
  <si>
    <t>Wireless electric current sensing via integrating a magnetic-piezoelectric cantilever with a microstrip antenna</t>
  </si>
  <si>
    <t>10.1049/mnl.2017.0437</t>
  </si>
  <si>
    <t>2-s2.0-85033485828</t>
  </si>
  <si>
    <t>ANR-11-IDEX-0005-02</t>
  </si>
  <si>
    <t>['ultrasonic abrasion', 'silicon substrates', 'seeding methods', 'sample achieved', 'real time', 'optical model', 'nuclei counting', 'nucleation density', 'ncd growth', 'nanocrystalline diamond', 'lri technique', 'lri ).', 'low temperature', 'investigated using', 'films deposited', 'film delamination', 'developed using', 'critical thickness', 'also employed', '674 nm', '20 h']</t>
  </si>
  <si>
    <t>diamond | growth | laser reflectance interferometry | nanocrystalline materials | surfaces, plasma-enhanced chemical vapor deposition</t>
  </si>
  <si>
    <t>The nucleation and growth of nanocrystalline diamond (NCD) films deposited at low temperature on silicon substrates with a distributed antenna array (DAA) plasma enhanced chemical vapor deposition (PECVD) system is investigated using in situ laser reflectance interferometry (LRI). An optical model is developed using an effective media theory in order to describe the LRI signal recorded during NCD growth and to extract the nucleation density. The model is validated through comparisons with nuclei counting from Scanning Electron Microscopy (SEM) micrographs. LRI is then employed to investigate the influence of several ex situ pre-treatments of silicon substrates. The nucleation density is estimated between 7.3 √ó 109 for ultrasonic abrasion with 40 Œºm diamond powder and 5.9 √ó 1010 for seeding with 4.2 nm nanodiamond solution. The LRI technique is also employed to estimate in real time the critical thickness leading to the film delamination. The critical thickness for seeding methods is estimated in the range 485‚Äì545 nm, whereas no delamination is observed for the sample achieved on Si substrate pre-treated by ultrasonic abrasion that reaches a thickness of 674 nm after a deposition of 20 h.</t>
  </si>
  <si>
    <t>60116671;60116671;60116671;60116671</t>
  </si>
  <si>
    <t>57189639312;6603116334;7004397082;22965772700</t>
  </si>
  <si>
    <t>Baudrillart, Benoit;B√©n√©dic, Fabien;Tardieu, Andr√©;Achard, Jocelyn</t>
  </si>
  <si>
    <t>Investigation of Nucleation and Growth of Nanocrystalline Diamond Films Deposited at Low Temperature Using In Situ Laser Reflectance Interferometry</t>
  </si>
  <si>
    <t>10.1002/pssa.201700205</t>
  </si>
  <si>
    <t>2-s2.0-85033501325</t>
  </si>
  <si>
    <t>DIP-2017-014</t>
  </si>
  <si>
    <t>['uwb applications', 'unit cell', 'ultrawideband antenna', 'two layers', 'transmission co', 'suitable candidate', 'significantly broadened', 'significant impact', 'retardant material', 'results shows', 'radiating patch', 'pcbs ).', 'negative permeability', 'mtm antenna', 'microwave imaging', 'low loss', 'low cost', 'handed metamaterial', 'ground plane', 'enhance performance', 'desired properties', 'convergent leading', 'applications leading', 'acceptable gain', '71 ghz', '6 mm3', '1 ghz']</t>
  </si>
  <si>
    <t>Left handed | Metamaterials | Microwave imaging | Negative index | UWB</t>
  </si>
  <si>
    <t>A new, compact planar wideband negative index metamaterial based on a modified split ring resonator (SRR) is studied to enhance performance of ultrawideband antenna. A compact, metamaterial (MTM)-inspired microstrip antenna is presented for microwave imaging system (MIS) application. Two layers of left-handed metamaterial array (2 √ó 4) of the unit cell are placed on the radiating patch and the ground plane, respectively. Each left-handed metamaterial (LHM) unit cell was constructed by modifying a square split ring resonator (SRR), resulting in negative permeability and permittivity with a stable negative refractive index. The results shows that it has a significant impact on the performance of conventional patch antenna in terms of transmission co-efficient, efficiency and low loss. Compared to antenna without LHM, it is shown that the bandwidth is significantly broadened up to a few megahertz and becomes more convergent leading to the achievement of desired properties for ultra-wideband (UWB) applications leading to microwave imaging. The proposed MTM antenna structure is fabricated on commercially-available, flame-retardant material of size 26 √ó 22 √ó 1.6 mm3 with 4.6 dielectric constants, due to its low cost and convenience for making multilayer printed circuit boards (PCBs). The antenna achieves 3.1 GHz to 10.71 GHz of impedance bandwidth (-10 dB), which covers the full UWB band. The use of double-layer negative index MTM unit cells enhances UWB performance, and the improved radiation efficiency, nearly directional radiation pattern, acceptable gain, stable surface current and negative refractive index make this MTM antenna a suitable candidate for UWB applications.</t>
  </si>
  <si>
    <t>57141966800;55328836300;24483332300;13105366200;24483648100</t>
  </si>
  <si>
    <t>Mahmud, Md Zulfiker;Islam, Mohammad Tariqul;Misran, Norbahiah;Singh, Mandeep Jit;Mat, Kamarulzaman</t>
  </si>
  <si>
    <t>A negative index metamaterial to enhance the performance of miniaturized UWB antenna for microwave imaging applications</t>
  </si>
  <si>
    <t>10.3390/app7111149</t>
  </si>
  <si>
    <t>2-s2.0-85033603232</t>
  </si>
  <si>
    <t>NSAF Joint Fund</t>
  </si>
  <si>
    <t>['working frequency', 'traditional fpras', 'thus satisfy', 'simulation results', 'shape superstrate', 'resonant condition', 'prototype antenna', 'printing technology', 'printed fpra', 'printed fabry', 'photopolymer resin', 'fpra working', 'fpra ),', 'e .,', 'complex structure', '8 dbi', '6 ghz', '4 %,', '2 %.']</t>
  </si>
  <si>
    <t>3-D printing | Fabry-P√©rot resonator antenna | Gain bandwidth | Wideband</t>
  </si>
  <si>
    <t>A three-dimensional (3-D) printed Fabry-P√©rot resonator antenna (FPRA), which designed with a paraboloid-shape superstrate for wide gain bandwidth is proposed. In comparison with the commonly-adopted planar superstrate, the paraboloid-shape superstrate is able to provide multiple resonant heights and thus satisfy the resonant condition of the FPRA in a wide frequency band. A FPRA working at 6 GHz is designed, fabricated, and tested. Considering the fabrication difficulty caused by its complex structure, the prototype antenna was fabricated by using the 3-D printing technology, i.e., all components of the prototype antenna were printed with photopolymer resin and then treated by the surface metallization process. Measurement results agree well with the simulation results, and show the 3-D printed FPRA has a |S11| &lt; -10 dB impedance bandwidth of 12.4%, and a gain of 16.8 dBi at its working frequency of 6 GHz. Moreover, in comparison with the planar superstrate adopted in traditional FPRAs, the paraboloid-shape superstrate of the proposed FPRA significantly improves the 3-dB gain bandwidth from 6% to 22.2%.</t>
  </si>
  <si>
    <t>55350580300;55793189964;56418890900</t>
  </si>
  <si>
    <t>Chen, Qiang;Chen, Xing;Xu, Ke</t>
  </si>
  <si>
    <t>3-D printed Fabry-P√©rot resonator antenna with paraboloid-shape superstrate for wide gain bandwidth</t>
  </si>
  <si>
    <t>10.3390/app7111134</t>
  </si>
  <si>
    <t>2-s2.0-85033603357</t>
  </si>
  <si>
    <t>2016R1A6A3A11931804</t>
  </si>
  <si>
    <t>['uses high', 'structural stability', 'structural soundness', 'reinforcement work', 'range photogrammetry', 'program measures', 'monitoring program', 'monitored object', 'many displacements', 'main reflector', 'level accuracy', 'directly affect', 'developed program', 'basic data', 'antenna based', 'accurate performance']</t>
  </si>
  <si>
    <t>Bundle adjustment | Camera calibration | Close-range photogrammetry | DLT | VLBI</t>
  </si>
  <si>
    <t>In this study, a static displacement monitoring program was developed to maintain the accurate performance of a Very Long Baseline Interferometry (VLBI) antenna by monitoring its structural stability. The monitoring program was designed to measure static displacement, among the many displacements of the antenna's main reflector, which can directly affect its performance. The program measures the position of a monitored object with mm-level accuracy through close-range photogrammetry that uses high-resolution Charge Coupled Device (CCD) cameras. The developed program will be used to evaluate the structural soundness of an antenna based on continuous displacement measurements, which can also be used as basic data for repair and reinforcement work in the future.</t>
  </si>
  <si>
    <t>60007511;60007511;60096094;60007511</t>
  </si>
  <si>
    <t>56672219300;54928067200;56415436600;35071387000</t>
  </si>
  <si>
    <t>Kim, Hyukgil;Yun, Hongsik;Hwang, Jinsang;Hong, Sungnam</t>
  </si>
  <si>
    <t>Gumi-si;Seoul</t>
  </si>
  <si>
    <t>Kyungwoon University;Sungkyunkwan University</t>
  </si>
  <si>
    <t>60096094;60007511</t>
  </si>
  <si>
    <t>A static displacement monitoring system for VLBI antenna using close-range photogrammetry</t>
  </si>
  <si>
    <t>10.3390/app7111125</t>
  </si>
  <si>
    <t>2-s2.0-85033609404</t>
  </si>
  <si>
    <t>['small influence', 'radiated power', 'phase difference', 'model coupling', 'important role', 'field region', 'electron diffusion', 'electric field', 'breakdown process', 'atmospheric pressure', 'aperture plays', 'air breakdown']</t>
  </si>
  <si>
    <t>air breakdown | aperture antenna | field equivalent principle | maximum radiated power</t>
  </si>
  <si>
    <t>The air breakdown in the high-power antenna near-field region limits the enhancement of the radiated power. A model coupling the field equivalent principle and the electron number density equation is presented to study the breakdown process in the near-field region of the circular aperture antenna at atmospheric pressure. Simulation results show that, although the electric field in the near-field region is nonuniform, the electron diffusion has small influence on the breakdown process when the initial electron number density is uniform in space. The field magnitude distribution on the aperture plays an important role in the maximum radiated power above which the air breakdown occurs. The maximum radiated power also depends on the phase difference of the fields at the center and edge of the aperture, especially for the uniform field magnitude distribution.</t>
  </si>
  <si>
    <t>55327764300;7403156786</t>
  </si>
  <si>
    <t>Zhao, Pengcheng;Guo, Lixin</t>
  </si>
  <si>
    <t>Effect of aperture field distribution on the maximum radiated power at atmospheric pressure</t>
  </si>
  <si>
    <t>10.1088/1674-1056/26/11/115101</t>
  </si>
  <si>
    <t>2-s2.0-85033727734</t>
  </si>
  <si>
    <t>['waveform candidate', 'ufmc systems', 'ufmc symbol', 'rich literature', 'phase noise', 'multicarrier waveforms', 'input multiple', 'imperfect oscillator', 'fifth generation', 'effectively mitigate', 'beyond 5g', 'band emission', 'also compatible']</t>
  </si>
  <si>
    <t>multiple-input multiple-output (MIMO) | mutual coupling | phase noise | universal filtered multicarrier (UFMC)</t>
  </si>
  <si>
    <t>The universal filtered multicarrier (UFMC) technique has been proposed as a waveform candidate for the fifth generation (5G) communications and beyond 5G. Compared with conventional orthogonal frequency division multiplexing (OFDM), UFMC has lower out-of-band emission and is also compatible with the multiple-input multiple-output (MIMO) technique. However, like other multicarrier waveforms, it suffers from phase noise of imperfect oscillator. In contrast to the rich literature on phase noise effect on MIMO-OFDM (where the antenna mutual coupling effect is usually omitted though), there is little work investigating the phase noise effect on MIMO-UFMC. In this paper, we study the MIMO-UFMC systems in the presence of phase noise and with/without mutual coupling effect. A phase noise mitigation scheme for MIMO-UFMC systems is presented. The scheme does not require detailed knowledge of the phase noise statistics and can effectively mitigate the phase noise within each UFMC symbol. Moreover, it is shown that at small antenna separations, the performance of the MIMO-UFMC system taking the mutual coupling effect into account is better than that when the mutual coupling effect is overlooked.</t>
  </si>
  <si>
    <t>1386-1394</t>
  </si>
  <si>
    <t>60018308;60022134;60018308</t>
  </si>
  <si>
    <t>54784056100;57192184029;7402773042</t>
  </si>
  <si>
    <t>Chen, Xiaoming;Zhang, Shuai;Zhang, Anxue</t>
  </si>
  <si>
    <t>Aalborg;Xi'an</t>
  </si>
  <si>
    <t>Aalborg University;Xi'an Jiaotong University</t>
  </si>
  <si>
    <t>60022134;60018308</t>
  </si>
  <si>
    <t>On MIMO-UFMC in the Presence of Phase Noise and Antenna Mutual Coupling</t>
  </si>
  <si>
    <t>10.1002/2017RS006258</t>
  </si>
  <si>
    <t>2-s2.0-85034027434</t>
  </si>
  <si>
    <t>Russian Academy of Medical Sciences</t>
  </si>
  <si>
    <t>RAMS</t>
  </si>
  <si>
    <t>['telemetry link', 'solar wind', 'radio signals', 'radio path', 'planetary spacecraft', 'method presented', 'measurements showed', 'interplanetary scintillation', 'ground antennae', 'electron density', 'conducted regularly']</t>
  </si>
  <si>
    <t>Doppler measurement | ICME | interplanetary scintillation | solar wind | spacecraft tracking | VLBI</t>
  </si>
  <si>
    <t>Tracking radio communication signals from planetary spacecraft with ground-based telescopes offers the possibility to study the electron density and the interplanetary scintillation of the solar wind. Observations of the telemetry link of planetary spacecraft have been conducted regularly with ground antennae from the European Very Long Baseline Interferometry Network, aiming to study the propagation of radio signals in the solar wind at different solar elongations and distances from the Sun. We have analyzed the Mars Express spacecraft radio signal phase fluctuations while, based on a 3-D heliosphere plasma simulation, an interplanetary coronal mass ejection (ICME) crossed the radio path during one of our observations on 6 April 2015. Our measurements showed that the phase scintillation indices increased by a factor of 4 during the passage of the ICME. The method presented here confirms that the phase scintillation technique based on spacecraft signals provides information of the properties and propagation of the ICMEs in the heliosphere.</t>
  </si>
  <si>
    <t>1523-1534</t>
  </si>
  <si>
    <t>Space Weather</t>
  </si>
  <si>
    <t>60101794-60103653-115757388;60103653;115757388-60025529;60026053;115757388-60031581;115757388-60006288-60032168;60026053;60109931;60109931</t>
  </si>
  <si>
    <t>55199824400;8454153300;12241691400;7005256280;49260946500;55199824100;54984687200;6507332425;57222862977</t>
  </si>
  <si>
    <t>Molera¬†Calv√©s, G.;Kallio, E.;Cimo, G.;Quick, J.;Duev, D. A.;Bocanegra¬†Baham√≥n, T.;Nickola, M.;Kharinov, M. A.;Mikhailov, A. G.</t>
  </si>
  <si>
    <t>Russian Federation;Finland;Finland;China;United States;South Africa;Netherlands;Netherlands;Netherlands</t>
  </si>
  <si>
    <t>Saint Petersburg (ex Leningrad);Espoo;Helsinki;Shanghai;Pasadena;Krugersdorp;Dwingeloo;Delft;Dwingeloo</t>
  </si>
  <si>
    <t>Institute of Applied Astronomy of the Russian Academy of Sciences;Aalto University;Maanmittauslaitos;Shanghai Astronomical Observatory Chinese Academy of Sciences;California Institute of Technology;Hartebeesthoek Radio Astronomy Observatory;Netherlands Foundation for Research in Astronomy;Delft University of Technology;Joint Institute for VLBI ERIC</t>
  </si>
  <si>
    <t>60109931;60103653;60101794;60032168;60031581;60026053;60025529;60006288;115757388</t>
  </si>
  <si>
    <t>Molera¬†Calv√©s G.</t>
  </si>
  <si>
    <t>Analysis of an Interplanetary Coronal Mass Ejection by a Spacecraft Radio Signal: A Case Study</t>
  </si>
  <si>
    <t>10.1002/2017SW001701</t>
  </si>
  <si>
    <t>2-s2.0-85034072083</t>
  </si>
  <si>
    <t>['wireless communication', 'wideband absorber', 'utilizing composite', 'two metasurfaces', 'transmitting frequency', 'transmitting band', 'transmitting absorbers', 'selective wave', 'reducing antennas', 'radome designs', 'radome applications', 'proposal may', 'one works', 'often demanded', 'jamming capability', 'incidence outside', 'improving anti', 'feasible method', 'electromagnetic compatibility', 'different systems', 'communication devices']</t>
  </si>
  <si>
    <t>Selective wave-transmitting absorbers which have one or more narrow transmission bands inside a wide absorption band are often demanded in wireless communication and radome applications for reducing the coupling between different systems, improving anti-jamming capability, and reducing antennas' radar cross section. Here we propose a feasible method that utilizing composite of two metasurfaces with different polarization dependent characteristics, one works as electromagnetic polarization rotator and the other as a wideband polarization dependent electromagnetic wave absorber. The polarization rotator produces a cross polarization output in the wave-transmitting band, while preserves the polarization of the incidence outside the band. The metasurface absorber works for certain linear polarization with a much wider absorption band covering the wave-transmitting frequency. When combining these two metasurfaces properly, the whole structure behaves as a wideband absorber with a certain frequency transmission window. The proposal may be applied in radome designs to reduce the radar cross section of antenna or improving the electromagnetic compatibility in communication devices.</t>
  </si>
  <si>
    <t>60033100;60033100;60033100;60033100;60033100</t>
  </si>
  <si>
    <t>57190168785;10044736800;36457808200;24767334000;7404543780</t>
  </si>
  <si>
    <t>Sun, Zhiwei;Zhao, Junming;Zhu, Bo;Jiang, Tian;Feng, Yijun</t>
  </si>
  <si>
    <t>Selective wave-transmitting electromagnetic absorber through composite metasurface</t>
  </si>
  <si>
    <t>10.1063/1.5000404</t>
  </si>
  <si>
    <t>2-s2.0-85034226675</t>
  </si>
  <si>
    <t>['widely acknowledged', 'usually degrades', 'transmit chain', 'spurs inside', 'silicon proven', 'receive chain', 'novel idea', 'notch filter', 'locked loops', 'learning capability', 'digital pll', 'consequently tx', 'also known']</t>
  </si>
  <si>
    <t>Adaptive control | digital phase-locked loop (DPLL) | local oscillator (LO) | spur cancelation</t>
  </si>
  <si>
    <t>The phenomenon of periodic phase errors (also known as spurs) in phase-locked loops (PLLs) is widely acknowledged and is responsible for posing considerable challenge on development of miniaturized wireless communication devices. The common approach employed today for spur mitigation calls for a digital notch filter within the receive chain, while there is no similar digital scheme for the transmit chain. In addition, this notch filter is not perfect and usually degrades the overall receiver sensitivity. This brief puts forward a novel idea, which is to cancel the spurs inside the PLL such that the local oscillator signal and consequently TX and RX antenna ports become spur-free. The technique is based on a least-mean squares algorithm that features a self-learning capability. The method has been silicon proven in a digital PLL of a transceiver radio test chip realized in a standard nanoscale CMOS technology.</t>
  </si>
  <si>
    <t>1292-1296</t>
  </si>
  <si>
    <t>60102213;60102213;60102213;60104055;60102213;60102213;60102213</t>
  </si>
  <si>
    <t>48361121400;14632023100;56022770200;56568142300;57197736115;57197731598;15841743000</t>
  </si>
  <si>
    <t>Avivi, Rotem;Kerner, Michael;Shumaker, Evgeny;Puma, Giuseppe Li;Sela, Tami;Sofer, Lidor;Horovitz, Gil</t>
  </si>
  <si>
    <t>Germany;Israel</t>
  </si>
  <si>
    <t>Munich;Haifa</t>
  </si>
  <si>
    <t>Intel Deutschland GmbH;Intel Development Center, Israel</t>
  </si>
  <si>
    <t>60104055;60102213</t>
  </si>
  <si>
    <t>Avivi R.</t>
  </si>
  <si>
    <t>Adaptive Spur Cancellation Technique in All-Digital Phase-Locked Loops</t>
  </si>
  <si>
    <t>10.1109/TCSII.2017.2650782</t>
  </si>
  <si>
    <t>2-s2.0-85034230257</t>
  </si>
  <si>
    <t>['working wavelength', 'stealth technique', 'simulation results', 'reflection phase', 'proposed metasurface', 'promising route', 'polarized incidence', 'offset open', 'like surface', 'independently controlled', 'incident polarization', 'geometric parameters', 'functional metasurface', 'design principle', 'dependent multi', 'backward scattering', '5 ghz', '14 ghz', '067 œª0']</t>
  </si>
  <si>
    <t>In this paper, we design a bi-functional metasurface with different spatial distribution of reflection phase responses depending on the incident polarization. The metasurface with a thickness of only 0.067 Œª0 (Œª0 is the working wavelength) is constructed by unit cells composing two orthogonal I-shaped metallic structures, and the reflection phase for x- and y-linearly polarized incidence can be independently controlled by the geometric parameters. The metasurface can work as a flat parabolic reflector antenna with a maximum gain reaching about 22 dBi around 9.5 GHz, when it is illuminated by the x-polarized feed source of an offset open-ended waveguide antenna. Meanwhile, designed with randomly distributed reflection phases, the proposed metasurface can behave as an electromagnetic (EM) diffusion-like surface, which is capable of suppressing the backward scattering in a broadband from 8.5 GHz to 14 GHz for y-polarized incidence. By this strategy of EM functionality integration, a metasurface reflector antenna equipped with stealth technique to achieve simultaneously high gain and low backward scattering is obtained. Finally, experiments have been carried out to demonstrate this design principle, which agree with the simulation results. The proposed metasurface could offer a promising route for designing EM devices with polarization-dependent multi-functionalities.</t>
  </si>
  <si>
    <t>60033100;60033100;60033100;60033100;60033100;60033100;60033100;60033100</t>
  </si>
  <si>
    <t>57191756121;57197726992;57197733724;56167952300;10044736800;24767334000;36457808200;7404543780</t>
  </si>
  <si>
    <t>Cui, Li;Wang, Wenjun;Ding, Guowen;Chen, Ke;Zhao, Junming;Jiang, Tian;Zhu, Bo;Feng, Yijun</t>
  </si>
  <si>
    <t>Cui L.</t>
  </si>
  <si>
    <t>Polarization-dependent bi-functional metasurface for directive radiation and diffusion-like scattering</t>
  </si>
  <si>
    <t>10.1063/1.4998205</t>
  </si>
  <si>
    <t>2-s2.0-85034232586</t>
  </si>
  <si>
    <t>Norsk Sykepleierforbund</t>
  </si>
  <si>
    <t>['transmitted bits', 'spatial modulation', 'simulation results', 'input multiple', 'good agreement', 'differential matrix', 'conventional multiple']</t>
  </si>
  <si>
    <t>channel state information | chaos modulation | differential detector | Spatial modulation</t>
  </si>
  <si>
    <t>In this brief, a new differentially spatial modulated chaos shift keying modulation communication system is proposed, in which the transceiver has not accessed channel state information. In the transmitter, the symbol can be mapped into the dependently selected antenna by the differential matrix in each interval. Meanwhile, in the receiver, the maximum received signal is used to retrieve the block of transmitted bits by the maximum likelihood estimation. By employing the spatial modulation, the proposed scheme offers a higher spectrum efficiency and the energy efficiency compared to the conventional multiple-input multiple-output differential chaos shift keying system. Lastly, the theoretical upper bounds on the average bit error probability, analyzed and derived, are in good agreement with the simulation results.</t>
  </si>
  <si>
    <t>1302-1306</t>
  </si>
  <si>
    <t>60018205;60018205;60027863</t>
  </si>
  <si>
    <t>56428245700;35262942100;24587843100</t>
  </si>
  <si>
    <t>Hu, Wei;Wang, Lin;Kaddoum, Georges</t>
  </si>
  <si>
    <t>Montreal;Xiamen</t>
  </si>
  <si>
    <t>Universit√© du Qu√©bec √† Montr√©al;Xiamen University</t>
  </si>
  <si>
    <t>60027863;60018205</t>
  </si>
  <si>
    <t>Design and Performance Analysis of a Differentially Spatial Modulated Chaos Shift Keying Modulation System</t>
  </si>
  <si>
    <t>10.1109/TCSII.2017.2697456</t>
  </si>
  <si>
    <t>2-s2.0-85034232984</t>
  </si>
  <si>
    <t>['wave simulations', 'wave physics', 'wave code', 'uniform cold', 'symmetric full', 'ray direction', 'plasma sci', 'plasma full', 'physical mechanism', 'near field', 'ideas developed', 'helicon wavefields', 'helicon antenna', 'group velocity', 'first time', 'films 35', 'best described', 'antenna elements', '56 mhz', '2017 )]', '2017 );']</t>
  </si>
  <si>
    <t>Antenna radiation patterns in the vicinity of a helicon antenna are investigated in hydrogen plasmas produced in the MAGPIE linear plasma device. Using a uniform cold-plasma full-wave code, we model the wave physics in MAGPIE and find good agreement with experimental wave measurements. We show for the first time which antenna elements in a helicon device couple most strongly to the plasma and discuss the physical mechanism that determines this effect. Helicon wavefields in the near field of the antenna are best described in terms of the group velocity and ray direction, while far from the antenna, helicon wavefields behave like plane waves and are best described in terms of eigen-modes. In addition, we present recent 2D axis-symmetric full-wave simulations of the 120 kW helicon source in ProtoMPEX [Rapp et al., IEEE Trans. Plasma Sci. 44(12), 3456-3464 (2016); Caughman et al., J. Vac. Sci. Technol. Vac. Surf. Films 35, 03E114 (2017); and Goulding et al., Fusion Sci. Technol. 72(4), 588-594 (2017)] (ne‚àº 5 √ó 1019 m-3, B0‚àº 70 mT, and f= 13.56 MHz) where the antenna radiation patterns are evident, and we provide an interpretation of the numerical results using the ideas developed in this paper.</t>
  </si>
  <si>
    <t>60024266-60008950;60008950;60000745</t>
  </si>
  <si>
    <t>55351583200;7102179574;57197735689</t>
  </si>
  <si>
    <t>Caneses, J. F.;Blackwell, B. D.;Piotrowicz, P.</t>
  </si>
  <si>
    <t>Oak Ridge;Canberra;Urbana</t>
  </si>
  <si>
    <t>Oak Ridge National Laboratory;The Australian National University;University of Illinois Urbana-Champaign</t>
  </si>
  <si>
    <t>60024266;60008950;60000745</t>
  </si>
  <si>
    <t>Caneses J.</t>
  </si>
  <si>
    <t>Helicon antenna radiation patterns in a high-density hydrogen linear plasma device</t>
  </si>
  <si>
    <t>10.1063/1.5000848</t>
  </si>
  <si>
    <t>2-s2.0-85034249461</t>
  </si>
  <si>
    <t>['well known', 'valid treatment', 'treating resonances', 'third order', 'studied extensively', 'standard two', 'resonance problem', 'ratio inspirals', 'perturbative solutions', 'millihertz band', 'lisa )).', 'lateral frequencies', 'infinitesimal parameter', 'higher order', 'gravitational self', 'gravitational field', 'eventually merging', 'events involve', 'candidate events', 'binary systems']</t>
  </si>
  <si>
    <t>Extreme-mass-ratio inspirals are candidate events for gravitational wave detection in the millihertz band (by detectors like Laser Interferometer Space Antenna (lisa)). These events involve a stellar-mass black hole, or a similar compact object, descending in the gravitational field of a supermassive black hole, eventually merging with it. Properties of the inspiralling trajectory away from resonance are well known and have been studied extensively; however, little is known about the behaviour of these binary systems at resonance, when the radial and lateral frequencies of the orbit become commensurate. We describe the two existing models: the instantaneous frequency approach used by Gair, Bender, and Yunes and the standard two-time scale approach implemented by Flanagan and Hinderer. In both cases, the exact treatment depends on the modeling of the gravitational self-force, which is currently not available. We extend the results from the work of Gair, Bender, and Yunes to higher order in the on-resonance flux modification and argue that the instantaneous frequency approach is also a valid treatment of the resonance problem. The non-linear differential equations which arise in treating resonances are interesting from a mathematical view point. We present our algorithm for perturbative solutions and the results to third order in the infinitesimal parameter and discuss the scope of this approach.</t>
  </si>
  <si>
    <t>Journal of Mathematical Physics</t>
  </si>
  <si>
    <t>60019598;60019598-60027272</t>
  </si>
  <si>
    <t>57212397522;6603963991</t>
  </si>
  <si>
    <t>Mihaylov, Deyan P.;Gair, Jonathan R.</t>
  </si>
  <si>
    <t>Edinburgh;Cambridge</t>
  </si>
  <si>
    <t>The University of Edinburgh;Institute of Astronomy</t>
  </si>
  <si>
    <t>60027272;60019598</t>
  </si>
  <si>
    <t>Mihaylov D.</t>
  </si>
  <si>
    <t>Transition of EMRIs through resonance: Corrections to higher order in the on-resonance flux modification</t>
  </si>
  <si>
    <t>10.1063/1.5006336</t>
  </si>
  <si>
    <t>2-s2.0-85034249874</t>
  </si>
  <si>
    <t>RGPIN-2015-04583</t>
  </si>
  <si>
    <t>['woody species', 'willow foliage', 'waste rocks', 'treatment richer', 'third years', 'third year', 'system size', 'soil profile', 'soil layers', 'plant roots', 'organic carbon', 'oc showed', 'mining site', 'mine technosol', 'main objective', 'lowest productivity', 'lowest growth', 'improving phytoremediation', 'growing willow', 'greatest growth', 'gold mine', 'first year', 'establishment ability', 'concentrations increased', 'cd ),', 'amd ),', 'aerial biomass', 'acidic water', 'aboveground biomass', '69 %)', '40 cm', '3 yr']</t>
  </si>
  <si>
    <t>Surface metal mining produces large volumes of waste rocks. If they contain sulfide minerals, these rocks can generate a flow of acidic water from the mining site, known as acid mine drainage (AMD), which increases trace metals availability for plant roots. Adequate root development is crucial to decreasing planting stress and improving phytoremediation with woody species. However, techniques to improve revegetation success rarely take into account root development. An experiment was conducted at a gold mine in Quebec, Canada, to evaluate the establishment ability over 3 yr of a fast-growing willow (Salix miyabeana Sx64) planted in acid-generating waste rocks. The main objective was to study root development in the soil profile and trace element accumulation in leaves among substrates varying in thickness (0, 20, and 40 cm of soil) and composition (organic carbon [OC] and alkaline AMD treatment sludge). Trees directly planted in waste rocks survived well (69%) but had the lowest productivity (lowest growth in height and diameter, aerial biomass, total leaf area, and root-system size). By contrast, the treatment richer in OC showed the greatest aerial biomass and total leaf area the first year; the thicker treatment resulted in the greatest growth in height and diameter, aboveground biomass, and root-system size in both the first and third years. Willow root development was restricted to soil layers during the first year, but this restriction was overcome in the third year after planting. Willow accumulation factors in leaves were below one for all investigated trace metals except for zinc (Zn), cadmium (Cd), and strontium. For Cd and Zn, concentrations increased with time in willow foliage, decreasing the potential of this willow species use for phytostabilization, despite its ability to rapidly develop extensive root systems in the mine Technosol.</t>
  </si>
  <si>
    <t>1462-1471</t>
  </si>
  <si>
    <t>Journal of Environmental Quality</t>
  </si>
  <si>
    <t>60003127;119778961</t>
  </si>
  <si>
    <t>56653529200;57190984878</t>
  </si>
  <si>
    <t>Guittonny-Larchev√™que, M.;Lortie, S.</t>
  </si>
  <si>
    <t>Rouyn-Noranda;</t>
  </si>
  <si>
    <t>Universite du Quebec en Abitibi-Temiscamingue;IAMGOLD Corp</t>
  </si>
  <si>
    <t>Guittonny-Larchev√™que M.</t>
  </si>
  <si>
    <t>Above- and belowground development of a fast-growing willow planted in acid-generating mine Technosol</t>
  </si>
  <si>
    <t>10.2134/jeq2017.03.0128</t>
  </si>
  <si>
    <t>2-s2.0-85034264390</t>
  </si>
  <si>
    <t>['wireless networks', 'wireless communication', 'utmost priority', 'spectrum efficiency', 'smart watches', 'smart society', 'smart phones', 'smart glasses', 'sharing information', 'routing adaption', 'resource utilization', 'recent advancements', 'rapid development', 'pda ),', 'move towards', 'healthcare devices', 'green communication', 'future mobile', 'exchange information', 'emerging technologies', 'developing technologies', 'communication system', 'changed us', 'article demonstrates', 'arising field', 'also increases']</t>
  </si>
  <si>
    <t>Green antennas | Green codes | Green communication | Green electronics | Green handovers | Multiple input multiple output | Wireless networks</t>
  </si>
  <si>
    <t>Recent advancements in Personal Digital Assistant (PDA), such as smart phones, smart watches, smart glasses, personal wearable communication and healthcare devices, have changed us to move towards the smart society. By strengthening the mobile and wireless networks, two or more devices can communicate with each other and exchange information and display necessary information anytime anywhere. However, the rapid development in wireless communication technology leads to imbalance of the resource utilization and also increases the unnecessary energy consumption of the PDA's greatly. The emerging technologies are efficient only when they are consistent and compatible with our living planet nature. So, the environment should be utmost priority while developing technologies for communication system in wireless communication which is the most creative and arising field for PDA's. Green communication helps in balancing the resources, sharing information, routing adaption and spectrum efficiency. Thus, green communication had become emerging research area for future mobile and wireless networks. So this article demonstrates the review of various green communication techniques adopted in wireless communication. This article also describes energy efficient methodologies used in wireless communication.</t>
  </si>
  <si>
    <t>6216-6224</t>
  </si>
  <si>
    <t>60107661;60107661;60107661</t>
  </si>
  <si>
    <t>57195597118;57194868122;57202217671</t>
  </si>
  <si>
    <t>Kalyani, T.;Thotakuri, Anuradha;Vucha, Mahendra</t>
  </si>
  <si>
    <t>Kalyani T.</t>
  </si>
  <si>
    <t>Review on energy efficient green communication networks for wireless and mobile communication</t>
  </si>
  <si>
    <t>2-s2.0-85034414795</t>
  </si>
  <si>
    <t>['significantly greater', 'sexual communications', 'sensory receptors', 'sensillum trichodea', 'sensillum placodea', 'sensillum chaetica', 'sensillum basiconica', 'future studies', 'female adults', 'also divided', '11 subsegments']</t>
  </si>
  <si>
    <t>Antenna sensilla | Leptocybe invasa | Megastigmus sichuanensis | Parasitoid | Scanning electron microscopy</t>
  </si>
  <si>
    <t>The antennal sensory sensilla of Megastigmus sichuanensis Doƒüanlar et Zheng (Hymenoptera: Torymidae) were observed with scanning electron microscopy in this study. The antenna of M. sichuanensis was geniculate and the flagellum was composed of 11 subsegments. Four distinct types of sensory receptors were observed, including sensillum chaetica, sensillum trichodea, sensillum basiconica, and sensillum placodea. Two morphological subtypes of sensillum chaetica were found on the antennae, and sensillum trichodea was also divided into two morphological subtypes that were found on flagellum subsegments 2‚Äì10. Sensillum basiconica was divided into three morphological subtypes that were found on subsegments 8‚Äì10 of the flagellum, and sensillum placodea was only found on the flagellum. The shape, length, and diameter of antennae between male and female adults were similar. However, the length, diameter and number of the four distinct types of sensillum on the male were significantly greater than those of the female. The type, length, diameter, number, and distribution of these sensilla are described and their possible functions discussed. Future studies on the biology of olfaction and sexual communications in M. sichuanensis will be facilitated by these observations.</t>
  </si>
  <si>
    <t>60030270;60030270;60030270;60030270;60030270;60030270;60030270</t>
  </si>
  <si>
    <t>57192654007;56403741400;57197750535;57192651289;56111815700;15065607400;54411624600</t>
  </si>
  <si>
    <t>Huang, Zong You;Liu, Jun Yan;Zhang, Yu Jing;Guo, Chun Hui;Yang, Zhen De;Lu, Wen;Zheng, Xia Lin</t>
  </si>
  <si>
    <t>Nanning</t>
  </si>
  <si>
    <t>Guangxi University</t>
  </si>
  <si>
    <t>Scanning electron microscopy of antennal sensilla of Megastigmus sichuanensis Doƒüanlar et Zheng (Hymenoptera: Torymidae)</t>
  </si>
  <si>
    <t>S0044523117301018</t>
  </si>
  <si>
    <t>10.1016/j.jcz.2017.11.009</t>
  </si>
  <si>
    <t>2-s2.0-85034420280</t>
  </si>
  <si>
    <t>['using self', 'time tracking', 'time due', 'structural deformation', 'scale well', 'psc algorithm', 'projection effects', 'primary beam', 'pointing selfcal', 'pointing offsets', 'parallactic angle', 'modern asrt', 'mathematical framework', 'independent effects', 'imprecise knowledge', 'imaging performance', 'framework leads', 'forward gain', 'directionally dependent', 'dependent effects', 'dd gains', 'dd effects', 'asrt ).', 'antenna shape', 'analysis show', 'also discuss']</t>
  </si>
  <si>
    <t>methods: data analysis | methods: numerical | techniques: image processing | techniques: interferometric</t>
  </si>
  <si>
    <t>This paper is concerned with algorithms for calibration of direction-dependent effects (DDE) in aperture synthesis radio telescopes (ASRT). After correction of direction-independent effects (DIE) using self-calibration, imaging performance can be limited by the imprecise knowledge of the forward gain of the elements in the array. In general, the forward gain pattern is directionally dependent and varies with time due to a number of reasons. Some factors, such as rotation of the primary beam with Parallactic Angle for Azimuth-Elevation mount antennas are known a priori. Some, such as antenna pointing errors and structural deformation/projection effects for aperture-array elements cannot be measured a priori. Thus, in addition to algorithms to correct for DD effects known a priori, algorithms to solve for DD gains are required for high dynamic range imaging. Here, we discuss a mathematical framework for antenna-based DDE calibration algorithms and show that this framework leads to computationally efficient optimal algorithms that scale well in a parallel computing environment. As an example of an antenna-based DD calibration algorithm, we demonstrate the Pointing SelfCal (PSC) algorithm to solve for the antenna pointing errors. Our analysis show that the sensitivity of modern ASRT is sufficient to solve for antenna pointing errors and other DD effects. We also discuss the use of the PSC algorithm in real-time calibration systems and extensions for antenna Shape SelfCal algorithm for real-time tracking and corrections for pointing offsets and changes in antenna shape.</t>
  </si>
  <si>
    <t>60021907;60021907</t>
  </si>
  <si>
    <t>7101884831;7004384815</t>
  </si>
  <si>
    <t>Bhatnagar, S.;Cornwell, T. J.</t>
  </si>
  <si>
    <t>Socorro</t>
  </si>
  <si>
    <t>National Radio Astronomy Observatory Socorro</t>
  </si>
  <si>
    <t>Bhatnagar S.</t>
  </si>
  <si>
    <t>The Pointing Self-calibration Algorithm for Aperture Synthesis Radio Telescopes</t>
  </si>
  <si>
    <t>10.3847/1538-3881/aa8f43</t>
  </si>
  <si>
    <t>2-s2.0-85034421952</t>
  </si>
  <si>
    <t>G027714N</t>
  </si>
  <si>
    <t>['three nodes', 'prediction intervals', 'prediction interval', 'polarization results', 'pex consisting', 'personal exposimeter', 'numerical simulations', 'measurement uncertainty', 'first time', 'designed based', 'antenna aperture', '6 db', '3 db']</t>
  </si>
  <si>
    <t>For the first time, a personal exposimeter (PEX) for 60 GHz radiation measurements is presented. The PEX is designed based on numerical simulations and both on-body and on-phantom calibration measurements to determine the antenna aperture and measurement uncertainty of the PEX. The measurement uncertainty of the PEX is quantified in terms of 50 and 95% prediction intervals of its response. A PEX consisting of three nodes (antennas) with VHH (vertical-horizontal-horizontal) polarization results in a 95% prediction interval of 6.6 dB. A 50% prediction interval of 1.3 dB (factor of 1.3) is obtained for measured power densities which is 3.1 dB lower than a single antenna experiment. The uncertainty is 19.7 dB smaller than that of existing commercial exposimeters at lower frequencies (‚â§6 GHz).</t>
  </si>
  <si>
    <t>316-321</t>
  </si>
  <si>
    <t>60033316;60033316;60033316;60030553;60030553;60033316;60033316;60033316;60033316</t>
  </si>
  <si>
    <t>57190658627;55263775300;57193541328;55817366100;6506698864;24722097200;6602651048;7103396069;22985227300</t>
  </si>
  <si>
    <t>Aminzadeh, Reza;Thielens, Arno;Li, Haolin;Leduc, Carole;Zhadobov, Maxim;Torfs, Guy;Bauwelinck, Johan;Martens, Luc;Joseph, Wout</t>
  </si>
  <si>
    <t>Belgium;France</t>
  </si>
  <si>
    <t>Ghent;Rennes</t>
  </si>
  <si>
    <t>Universiteit Gent;Universite de Rennes 1</t>
  </si>
  <si>
    <t>60033316;60030553</t>
  </si>
  <si>
    <t>Aminzadeh R.</t>
  </si>
  <si>
    <t>Personal exposimeter for radiation assessment in real environments in the 60-GHz band</t>
  </si>
  <si>
    <t>10.1093/rpd/ncx012</t>
  </si>
  <si>
    <t>2-s2.0-85034432255</t>
  </si>
  <si>
    <t>['simulating antenna1', 'radiation efficiency', 'peak directivity', 'improved characteristics', 'cpw ).', 'band applications', 'back ratio', 'antenna 2', 'antenna 1']</t>
  </si>
  <si>
    <t>Complementary split ring resonator | Coplanar wave guide (CPW) | Metamaterial | Split ring resonator</t>
  </si>
  <si>
    <t>Two novel meta-material inspired antennas are proposed in this paper which can be applied for Mobile Satellite Services (MSS), Airport surveillance radars, WIMAX and S - Band applications. Antenna 1 has two triangular split ring resonators and fed by Co-planar Wave Guide (CPW). After Modelling and Simulating antenna1, three frequency bands 2.1~2.3GHz, 3.0~3.4GHz and 6.5~6.7GHz are obtained. To improve the characteristics, antenna 2 is proposed whose shape is modified by adding two Complementary rectangular shaped split ring resonators in the ground of antenna1. After Modelling and simulating antenna 2 it is observed that it enhances the properties of antenna 1 with improved characteristics. Antenna 2 has radiation efficiency of 0.998, front to back ratio of 1.0049 and peak directivity is 1.17.</t>
  </si>
  <si>
    <t>6197-6205</t>
  </si>
  <si>
    <t>57190861982;36135595500;57197745125;57197744124;57197745915;57221993115</t>
  </si>
  <si>
    <t>Prakash, B. L.;Madhav, B. T.P.;Lokesh, T.;Sri, Y. Rajitha;Aditya, N. V.D.S.;Rao, M. Venkateswara</t>
  </si>
  <si>
    <t>Prakash B.L.</t>
  </si>
  <si>
    <t>Metamaterial inspired tri-band antenna with SRR and Shorting STUB</t>
  </si>
  <si>
    <t>2-s2.0-85034450126</t>
  </si>
  <si>
    <t>['year period', 'would facilitate', 'traditional electronics', 'specific measurements', 'spacecraft protection', 'space environment', 'robust fault', 'robotic exploration', 'primary mission', 'planetary flybys', 'originally anticipated', 'orbital phase', 'next step', 'necessary data', 'mission communications', 'mercury surface', 'measurement redundancy', 'management system', 'long mission', 'instrument suite', 'innovative ceramic', 'harsh environment', 'hardware failure', 'cloth sunshade', 'busy throughout', '3 au']</t>
  </si>
  <si>
    <t>The MErcury Surface, Space ENvironment, GEochemistry, and Ranging (MESSENGER) mission was proposed to NASA in 1998 as the next step in the robotic exploration of Mercury, following the Mariner 10 flybys in the 1970s. Six science questions framed the mission, guiding the designs of the trajectory, payload, and spacecraft. The mission design used a combination of maneuvers and planetary flybys to slow the spacecraft over a 6.6-year period in order to achieve an orbit about Mercury that would facilitate the specific measurements to be made over the course of a single Earth year. An instrument suite was chosen to provide the necessary data with measurement redundancy to guard against hardware failure during the long mission. An innovative ceramic-cloth sunshade-along with a robust fault-management system-afforded the spacecraft protection from the harsh environment as close as 0.3 AU from the Sun and allowed the use of traditional electronics, which operated at approximately room temperature. The development of a lightweight, electronically steerable phased-array antenna also proved to be enabling for the mission communications. The cadence of maneuvers and flybys during the long cruise phase proved to be demanding for the mission operations team, which remained at least as busy throughout the orbital phase of the primary mission and the two extended missions that followed. Automated science planning facilitated the collection of orders of magnitude more data than originally anticipated, all of which were delivered to the Planetary Data System on schedule.</t>
  </si>
  <si>
    <t>Johns Hopkins APL Technical Digest (Applied Physics Laboratory)</t>
  </si>
  <si>
    <t>Bedini, Peter D.</t>
  </si>
  <si>
    <t>Bedini P.D.</t>
  </si>
  <si>
    <t>Messenger mission overview</t>
  </si>
  <si>
    <t>2-s2.0-85034450792</t>
  </si>
  <si>
    <t>['transmitting antennas', 'reserve bits', 'reduce papr', 'receiver antennas', 'radio waves', 'proposed scheme', 'proposed pre', 'phase offset', 'one correspondence', 'ofdm systems', 'ofdm system', 'med decoder', 'interference nulling', 'digital data', 'difficult issue', 'demanding area', 'conventional zeropadded', 'bandwidth efficient', 'also proposed']</t>
  </si>
  <si>
    <t>BER | MIMO-OFDM | PAPR | Pre-coding</t>
  </si>
  <si>
    <t>A channel independent pre-coding for MIMO-OFDM systems with insufficient cyclic prefix (CP) is proposed by using the notion of interference nulling. The proposed pre-coding is more bandwidth efficient than the conventional zeropadded (ZP) or CP added MIMO systems, such as, ZP-only and CP-OFDM, when the number of receiver antennas is not more than the number of transmitting antennas. OFDM is an enticing modulation technique for transmitting large amounts of digital data over radio waves. Peak to Average Power Ratio (PAPR) for MIMO-OFDM system is still a demanding area and a difficult issue. A novel phase offset scheme to reduce PAPR in Alamouti coded OFDM systems without side information (SI) is by multiplying different phase rotation sequences by their corresponding phase offsets at the transmitter. Moreover, at the receiver, a MED decoder is also proposed, and the phase offset with the minimum Euclidian distance is selected as the sign of phase rotation sequence used at the transmitter. In this way, the SI can be obtained by estimating the phase offset, since they are one-to-one correspondence. Therefore, the proposed scheme does not need to reserve bits for the transmission of the SI, resulting in an increased data rate.</t>
  </si>
  <si>
    <t>6120-6124</t>
  </si>
  <si>
    <t>55070682500;55924319500;55843624000</t>
  </si>
  <si>
    <t>Prabha, N. Amutha;Gudipalli, Abhishek;Sagar, G. Vidhya</t>
  </si>
  <si>
    <t>Prabha N.</t>
  </si>
  <si>
    <t>Mitigation of interferences in lte systems</t>
  </si>
  <si>
    <t>2-s2.0-85034455889</t>
  </si>
  <si>
    <t>['vice versa', 'system setup', 'reflectarray design', 'offset reflector', 'offset reflectarrays', 'mathematical relationship', 'design parameters', 'coordinate system', 'configuration setup', 'best describe', 'analogous relationship']</t>
  </si>
  <si>
    <t>Antenna array | Focal depth | Offset parabolic reflector | Reflectarray antenna</t>
  </si>
  <si>
    <t>The analogous relationship between the design parameters of offset parabolic reflectors and offset reflectarrays is delineated. Each antenna is specified with four design parameters that best describe the system setup, and the mathematical relationship between the design parameters of these two antenna systems are determined. The presented study allows one to determine the analogous reflectarray system based on the design parameters of the offset reflector and vice versa. This makes it possible to simplify the configuration setup in offset reflectarrays using a coordinate system and a set of parameters that is very suitable for reflectarray design and analysis.</t>
  </si>
  <si>
    <t>60014965;60014965;60025278</t>
  </si>
  <si>
    <t>34267675000;57224133228;57198993246</t>
  </si>
  <si>
    <t>Nayeri, Payam;Elsherbeni, Atef Z.;Yang, Fan</t>
  </si>
  <si>
    <t>Beijing;Golden</t>
  </si>
  <si>
    <t>Tsinghua University;Colorado School of Mines</t>
  </si>
  <si>
    <t>60025278;60014965</t>
  </si>
  <si>
    <t>Nayeri P.</t>
  </si>
  <si>
    <t>The analogy between offset configurations of parabolic reflectors and reflectarrays</t>
  </si>
  <si>
    <t>2-s2.0-85034571977</t>
  </si>
  <si>
    <t>DE-NA-0003525</t>
  </si>
  <si>
    <t>['wave simulations', 'talk effects', 'supercell made', 'respective wavelength', 'realistic simulations', 'realistic implementations', 'pixels work', 'neds ).', 'investigate full', 'full ned', 'even though', 'design functionality', 'contiguous pixels', 'allows us']</t>
  </si>
  <si>
    <t>Cross-talk | Finite extent | Multifunctional detectors | Nanoantenna enabled detectors</t>
  </si>
  <si>
    <t>In this paper we investigate full-wave simulations of realistic implementations of multifunctional nanoantenna enabled detectors (NEDs). We focus on a 2x2 pixelated array structure that supports two wavelengths of operation. We design each resonating structure independently using full-wave simulations with periodic boundary conditions mimicking the whole infinite array. We then construct a supercell made of a 2x2 pixelated array with periodic boundary conditions mimicking the full NED; in this case, however, each pixel comprises 10-20 antennas per side. In this way, the cross-talk between contiguous pixels is accounted for in our simulations. We observe that, even though there are finite extent effects, the pixels work as designed, each responding at the respective wavelength of operation. This allows us to stress that realistic simulations of multifunctional NEDs need to be performed to verify the design functionality by taking into account finite extent and cross-talk effects.</t>
  </si>
  <si>
    <t>955-959</t>
  </si>
  <si>
    <t>60007843;60007843;60007843;60007843;60007843</t>
  </si>
  <si>
    <t>36714905300;7003397779;7004295090;7004430390;35572120800</t>
  </si>
  <si>
    <t>Campione, Salvatore;Warne, Larry K.;Jorgenson, Roy E.;Davids, Paul S.;Peters, David W.</t>
  </si>
  <si>
    <t>Sandia National Laboratories, New Mexico</t>
  </si>
  <si>
    <t>Campione S.</t>
  </si>
  <si>
    <t>Realistic full wave modeling of focal plane array pixels</t>
  </si>
  <si>
    <t>2-s2.0-85034574948</t>
  </si>
  <si>
    <t>['smaller diameter', 'ring resonator', 'return loss', 'radiation pattern', 'proposed antennas', 'peak gain', 'opposite side', 'like circumference', 'design ii', 'compact size', 'circular patch', 'band except', 'also presented', '9 ghz', '85 ).', '8 ghz', '25 mm', '2 mm']</t>
  </si>
  <si>
    <t>Coplanar waveguide | Frequency notch | SRR | Superformula | UWB</t>
  </si>
  <si>
    <t>This paper presents two new designs of UWB coplanar waveguide (CPW)-fed-patch antennas operating in the FCC frequency band (3.1-10.6 GHz). The first design uses the superformula to produce a circular patch with sawtooth-like circumference. As compared to a regular circular patch antenna whose diameter is 25 mm, the proposed circular patch has a smaller diameter of 18.2 mm. Moreover, the proposed antenna covers the entire FCC band unlike a regular circular patch of the same radius. The second design introduces two frequency notches at 3.3-3.8 GHz (WiMAX) and 5-5.9 GHz (WLAN) using two arc shaped circular slots etched on the circular patch and a split-ring resonator (SRR) that is placed on the opposite side of the substrate. Measurements and simulations using HFSS show that the return loss is better than 10 dB across the band except at the two notch locations in Design II. Results are also presented for the radiation pattern and peak gain of both designs. Each of the proposed antennas has a compact size of 24 mm x 19 mm on a 1.5 mm Rogers Substrate (Er=3.85).</t>
  </si>
  <si>
    <t>979-986</t>
  </si>
  <si>
    <t>60104519;60051534;60008665;60051534;60104519</t>
  </si>
  <si>
    <t>7202864014;57191364943;7201898632;35611276400;57193663693</t>
  </si>
  <si>
    <t>Omar, Amjad A.;Naser, Shaimaa;Hussein, Mousa I.;Dib, Nihad I.;Rashad, Maram W.</t>
  </si>
  <si>
    <t>United Arab Emirates;Jordan;United Arab Emirates</t>
  </si>
  <si>
    <t>Ras al Khaimah;Irbid;Al Ain</t>
  </si>
  <si>
    <t>American University of Ras Al Khaimah;Jordan University of Science and Technology;United Arab Emirates University</t>
  </si>
  <si>
    <t>60104519;60051534;60008665</t>
  </si>
  <si>
    <t>Superformula-based compact UWB CPW-fed-patch antenna with and without dual frequency notches</t>
  </si>
  <si>
    <t>2-s2.0-85034577907</t>
  </si>
  <si>
    <t>['radiation patterns', 'paper presents', 'metal switches', 'measured s11', 'ground plane', 'good agreements', 'five single', 'emulated using', 'coplanar waveguide', 'concept purposes', 'band modes', 'band mode', '6 ghz', '3 ghz', '10 db']</t>
  </si>
  <si>
    <t>CPW | Frequency reconfigurable antenna | Narrowband | Wideband</t>
  </si>
  <si>
    <t>This paper presents a frequency reconfigurable antenna enabled using a pair of annular ring slots on a coplanar waveguide (CPW) ground plane. Its initial wideband operation mode from 3 GHz to 6 GHz can be reconfigured into six additional modes: a dual-band mode and five single-band modes, with minimum reflection coefficients (S11) of -10 dB. For demonstration and proof-of-concept purposes, metal switches have been used to represent the switches in simulations and measurements. The ON state is emulated using shorted metal switches, whereas the OFF state is emulated using an open. Good agreements are indicated for simulated and measured S11 and radiation patterns.</t>
  </si>
  <si>
    <t>987-993</t>
  </si>
  <si>
    <t>60014001;60014001;60021005;60090652;60014001;60029544;60014001</t>
  </si>
  <si>
    <t>56878210500;16025721900;27567733600;56456741800;49962252500;56418724200;57192167984</t>
  </si>
  <si>
    <t>Lim, M. C.;Rahim, S. K.A.;Hamid, M. R.;Soh, P. J.;Sabran, M. I.;Eteng, A. A.;Ramli, M. R.</t>
  </si>
  <si>
    <t>Malaysia;Nigeria;Malaysia;Malaysia</t>
  </si>
  <si>
    <t>Arau;Port Harcourt;Johor Bahru;Johor Bahru</t>
  </si>
  <si>
    <t>Universiti Malaysia Perlis;University of Port Harcourt;Universiti Teknologi Malaysia;School of Electrical Engineering</t>
  </si>
  <si>
    <t>60090652;60029544;60021005;60014001</t>
  </si>
  <si>
    <t>Single-, dual- and wide-band frequency-reconfigurable antenna with annular ring slots</t>
  </si>
  <si>
    <t>2-s2.0-85034591505</t>
  </si>
  <si>
    <t>['wimax applications', 'system designing', 'sufficient gain', 'proposed radiator', 'microwave circuits', 'feed line', 'coplanar waveguide', 'compact antenna', 'article presents', 'also achieved', 'acquired quad']</t>
  </si>
  <si>
    <t>Coplanar Waveguide (CPW) | Multiband antennas | WiMAX | WLAN</t>
  </si>
  <si>
    <t>This article presents a low-cost, compact antenna with coplanar waveguide (CPW) feed line for multiband wireless applications. The presented multiband radiator is envisioned for integration into microwave circuits and portable RF devices. The prototype is realized on 1.6 mm thick readily available FR4 substrate with a compact geometrical size of 24√ó32 mm2. The acquired quad-bands are centered at: 2.45, 3.5, 5.2 and 5.8 GHz justifying the appropriateness of the proposed radiator for the WLAN and WiMAX applications, as well as Bluetooth and ISM wireless standards. From the aspect of integration into transportable handheld devices and system designing, the presented compact antenna illustrates more expandability and flexibility. The radiation characteristics measured in the E and H-planes for desired operating frequencies are monopole-like and omni-directional, respectively. A sufficient gain is also achieved. Simulated as well as experimental results exhibit agreeable behavior.</t>
  </si>
  <si>
    <t>1001-1007</t>
  </si>
  <si>
    <t>57197756324;57195717491;56522838400;16030439100;7005566901</t>
  </si>
  <si>
    <t>Khan, Aamir;Naqvi, Syeda I.;Arshad, Farzana;Amin, Yasar;Tenhunen, Hannu</t>
  </si>
  <si>
    <t>A compact quad-band CPW-fed planar resonator for multiple wireless communication applications</t>
  </si>
  <si>
    <t>2-s2.0-85034591822</t>
  </si>
  <si>
    <t>['used together', 'two kinds', 'thin pole', 'sea water', 'saline water', 'radiation potential', 'radiation features', 'pure liquid', 'make use', 'liquids offers', 'liquid materials', 'insoluble liquid', 'first time', 'feeding probe', 'feeding locations', 'distilled water', 'different materials', 'communicating vessels', 'bring adjustment', 'antenna according', 'adjustment pole']</t>
  </si>
  <si>
    <t>Hybrid antenna | Liquid antenna | Monopole antenna | Tunable antenna | Water antenna</t>
  </si>
  <si>
    <t>A tunable antenna consists of two kinds of liquid materials is designed and investigated for the first time. Compared with single liquid antenna, the antenna with two kinds of liquids offers more flexibility for the designing. Insoluble liquid such as oil can be used together with the distilled water, the sea water or saline water. A thin pole is added to make use of the fluidity of liquid and bring adjustment to the antenna according to the principle of communicating vessels. The comparison of pure liquid and the combination of different materials are carried out first. Furthermore, the influence of the distribution of the liquid materials, the feeding locations and the length of the feeding probe are analyzed. The simulation results indicate the radiation potential and the reconfigurability of the antenna. To drag out or push in the adjustment pole as well as to change the parameters of the structure can bring the variations of the antenna performance effectively, including the matching and the radiation features.</t>
  </si>
  <si>
    <t>966-973</t>
  </si>
  <si>
    <t>60024350-60020661;60024350;60024350;60024350;60020661</t>
  </si>
  <si>
    <t>13905768600;7403170967;55384151600;35766783300;56486570500</t>
  </si>
  <si>
    <t>Li, Gaosheng;Gao, Gui;Bian, Lian;Lu, Zhonghao;Song, Chaoyun</t>
  </si>
  <si>
    <t>A tunable antenna with the combination of two kinds of liquid materials</t>
  </si>
  <si>
    <t>2-s2.0-85034596745</t>
  </si>
  <si>
    <t>['rogers rt', 'radiating patch', 'potential candidate', 'communication environment', 'antenna layer', '7 ghz', '4 db', '3 db', '1 ghz']</t>
  </si>
  <si>
    <t>Antenna | M2M | Metasurface | Partial Reflecting Surface (PRS) | WiMAX | WLAN</t>
  </si>
  <si>
    <t>A bi-layered, dual-band microstrip antenna for high gain Machine-to-Machine (M2M) communication environment is presented in this paper. This antenna covers WiMAX (3.3-3.7 GHz) and WLAN (4.9-5.1 GHz) bands. The radiating patch is printed on Rogers RT/ Duroid 5880 substrate. A partial ground plane is used to enhance the bandwidth of antenna. A Partial Reflecting Surface (PRS) layer is employed below the antenna layer in order to enhance the gain and bandwidth of the antenna. More importantly, the proposed PRS employed antenna provides gain enhancement of 4.3 dB and 4.4 dB at WiMAX and WLAN bands respectively. Simulated and measured results make this arrangement a potential candidate for high gain Machine-to-Machine (M2M) communication.</t>
  </si>
  <si>
    <t>994-1000</t>
  </si>
  <si>
    <t>60042800;60042800;60042800;60001248;60089631</t>
  </si>
  <si>
    <t>57197754992;25925453500;57192553431;56407017700;57201517821</t>
  </si>
  <si>
    <t>Bibi, Sajeela;Saleem, Rashid;Quddus, Asim;Rehman, Sabih;Shafique, M. Farhan</t>
  </si>
  <si>
    <t>Islamabad;Taxila;Bathurst</t>
  </si>
  <si>
    <t>COMSATS University Islamabad;University of Engineering and Technology Taxila;Charles Sturt University</t>
  </si>
  <si>
    <t>60089631;60042800;60001248</t>
  </si>
  <si>
    <t>Bibi S.</t>
  </si>
  <si>
    <t>Dual-band antenna for high gain M2M communication using PRS</t>
  </si>
  <si>
    <t>2-s2.0-85034598463</t>
  </si>
  <si>
    <t>['results suggest', 'measurement performance', 'high performance', 'backed antenna', '6 ghz']</t>
  </si>
  <si>
    <t>Antenna design | Cavity-backed antenna | Defected ground structure | Dual band | Substrate integrated waveguide</t>
  </si>
  <si>
    <t>Herein, substrate integrated waveguide technology is applied in order to design high performance dual-band microstrip patch antennas. Two microstrip patch antenna designs were studied and modeled in 3D electromagnetic simulators. The obtained optimal models were then realized and measured. The measurement performance of the proposed antenna designs were then measured for 2.4 and 5.6 GHz. The results suggest that the proposed model consisting of a modified microstrip cavity-backed antenna and a defected ground structure is a high performance and low cost solution for 2.4 and 5.6 GHz applications.</t>
  </si>
  <si>
    <t>974-978</t>
  </si>
  <si>
    <t>105120100;60019963;60019963;60019963</t>
  </si>
  <si>
    <t>36975158500;55516241200;55960486600;57197760643</t>
  </si>
  <si>
    <t>Belen, Mehmet A.;Mahouti, Peyman;√áaliskan, Alper;Belen, Aysu</t>
  </si>
  <si>
    <t>Istanbul;Artvin</t>
  </si>
  <si>
    <t>Yildiz Technical University;Artvin √áoruh √úniversitesi</t>
  </si>
  <si>
    <t>60019963;105120100</t>
  </si>
  <si>
    <t>Belen M.</t>
  </si>
  <si>
    <t>Modeling and realization of cavity-backed dual band SIW Antenna</t>
  </si>
  <si>
    <t>2-s2.0-85034603660</t>
  </si>
  <si>
    <t>['transmitting antennas', 'tcs technique', 'simulation results', 'receiving antennas', 'promising method', 'modes include', 'large number', 'input multiple', 'feedback overhead', 'channel estimation']</t>
  </si>
  <si>
    <t>Channel estimation | Compressive sensing | Massive MIMO | Multiple-input multiple-output | Tensor decomposition</t>
  </si>
  <si>
    <t>To make full use of space multiplexing gains for the multi-user massive multiple-input multiple-output, accurate channel state information at the transmitter (CSIT) is required. However, the large number of users and antennas make CSIT a higher-order data representation. Tensor-based compressive sensing (TCS) is a promising method that is suitable for high-dimensional data processing; it can reduce training pilot and feedback overhead during channel estimation. In this paper, we consider the channel estimation in frequency division duplexing (FDD) multiuser massive MIMO system. A novel estimation framework for three dimensional CSIT is presented, in which the modes include the number of transmitting antennas, receiving antennas, and users. The TCS technique is employed to complete the reconstruction of three dimensional CSIT. The simulation results are given to demonstrate that the proposed estimation approach outperforms existing algorithms.</t>
  </si>
  <si>
    <t>668-673</t>
  </si>
  <si>
    <t>0976464X</t>
  </si>
  <si>
    <t>0011748X</t>
  </si>
  <si>
    <t>Defence Science Journal</t>
  </si>
  <si>
    <t>60073562;60073562;117092886</t>
  </si>
  <si>
    <t>22636217800;57191886093;57194337610</t>
  </si>
  <si>
    <t>Wang, Qingzhu;Wei, Mengying;Zhu, Yihai</t>
  </si>
  <si>
    <t>Jilin;Changchun</t>
  </si>
  <si>
    <t>Northeast China Institute of Electric Power Engineering;CRRC Changchun Railway Vehicles Co., Ltd.</t>
  </si>
  <si>
    <t>60073562;117092886</t>
  </si>
  <si>
    <t>Channel estimation for frequency division duplexing multi-user massive MIMO systems via tensor compressive sensing</t>
  </si>
  <si>
    <t>10.14429/dsj.67.10984</t>
  </si>
  <si>
    <t>2-s2.0-85034731837</t>
  </si>
  <si>
    <t>Vetenskapsr√•det</t>
  </si>
  <si>
    <t>['sugar feeding', 'snpf ).', 'single als', 'significant role', 'sifa ),', 'results show', 'prior access', 'partially mediated', 'olfactory information', 'neuropeptidergic regulation', 'model species', 'mediated behaviors', 'likely regulated', 'like precursor', 'host seeking', 'female mosquitoes', 'endogenous regulation', 'blood meal', 'binary mixture', 'analyze changes', 'als ),', 'aedes aegypti', '5 ),']</t>
  </si>
  <si>
    <t>Aedes aegypti is a model species in which the endogenous regulation of odor-mediated host seeking behavior has received some attention. Sugar feeding and host seeking in female A. aegypti are transiently inhibited following a blood meal. This inhibition is partially mediated by short neuropeptide F (sNPF). The paired antennal lobes (ALs), as the first processing centers for olfactory information, has been shown to play a significant role in the neuropeptidergic regulation of odor-mediated behaviors in insects. The expression of sNPF, along with other peptides in the ALs of A. aegypti, indicate parallel neuromodulatory systems that may affect olfactory processing. To identify neuropeptides involved in regulating the odor-mediated host seeking behavior in A. aegypti, we use a semi-quantitative neuropeptidomic analysis of single ALs to analyze changes in the levels of five individual neuropeptides in response to different feeding regimes. Our results show that the level of sNPF-2, allatostatin-A-5 (AstA-5) and neuropeptide-like precursor-1-5 (NPLP-1-5), but not of tachykinin-related-peptides and SIFamide (SIFa), in the AL of female mosquitoes, changes 24 h and 48 h post-blood meal, and are dependent on prior access to sugar. To assess the role of these neuropeptides in modulating host seeking behavior, when systemically injected individually, sNPF-2 and AstA-5 significantly reduced host seeking behavior. However, only the injection of the binary mixture of the two neuropeptides lead to a host seeking inhibition similar to that observed in blood fed females. We conclude that modulation of the odor mediated host seeking behavior of A. aegypti is likely regulated by a dual neuropeptidergic pathway acting in concert in the ALs.</t>
  </si>
  <si>
    <t>e0188243</t>
  </si>
  <si>
    <t>60027152;60012556;60007943;60030840;60027152;60012556;60027152</t>
  </si>
  <si>
    <t>57197717331;55972143100;6506746771;7006571110;7402765623;8051525100;55971855000</t>
  </si>
  <si>
    <t>Christ, Peter;Reifenrath, Anna;Kahnt, J√∂rg;Hauser, Frank;Hill, Sharon Rose;Schachtner, Joachim;Ignell, Rickard</t>
  </si>
  <si>
    <t>Denmark;Sweden;Germany;Germany</t>
  </si>
  <si>
    <t>Copenhagen;Uppsala;Marburg;Marburg</t>
  </si>
  <si>
    <t>K√∏benhavns Universitet;Sveriges lantbruksuniversitet;Philipps-Universit√§t Marburg;Max Planck Institute for Terrestrial Microbiology</t>
  </si>
  <si>
    <t>60030840;60027152;60012556;60007943</t>
  </si>
  <si>
    <t>Christ P.</t>
  </si>
  <si>
    <t>Feeding-induced changes in allatostatin-A and short neuropeptide F in the antennal lobes affect odor-mediated host seeking in the yellow fever mosquito, Aedes aegypti</t>
  </si>
  <si>
    <t>10.1371/journal.pone.0188243</t>
  </si>
  <si>
    <t>2-s2.0-85034761597</t>
  </si>
  <si>
    <t>National Key Scientific Instrument and Equipment Development Projects of China</t>
  </si>
  <si>
    <t>['taiwan strait', 'square errors', 'small antennas', 'relative difference', 'propagation attenuation', 'new method', 'fitting requirements', 'effectively reduce', 'distance limitation', 'directional spreading', 'day experiment', 'correlation coefficient', 'compact system', 'almost independent', '15 km']</t>
  </si>
  <si>
    <t>Dual-frequency | First-order Bragg scattering | HF surface wave radar | Ocean surface remote sensing | Wave height</t>
  </si>
  <si>
    <t>Second-order scattering based wave height measurement with high-frequency (HF) radar has always been subjected to problems such as distance limitation and external interference especially under low or moderate sea state. The performance is further exacerbated for a compact system with small antennas. First-order Bragg scattering has been investigated to relate wave height to the stronger Bragg backscatter, but calibrating the echo power along distance and direction is challenging. In this paper, a new method is presented to deal with the calibration and improve the Bragg scattering based wave height estimation from dual-frequency radar data. The relative difference of propagation attenuation and directional spreading between two operating frequencies has been found to be identifiable along range and almost independent of direction, and it is employed to effectively reduce the fitting requirements of in situ wave buoys. A 20-day experiment was performed over the Taiwan Strait of China to validate this method. Comparison of wave height measured by radar and buoys at distance of 15 km and 70 km shows that the root-mean-square errors are 0.34 m and 0.56 m, respectively, with correlation coefficient of 0.82 and 0.84.</t>
  </si>
  <si>
    <t>60029306;60029306;60029306;60029306;60029306;60019000</t>
  </si>
  <si>
    <t>55142760600;7102468843;56227595100;7501627024;57191707503;55586097900</t>
  </si>
  <si>
    <t>Tian, Yingwei;Wen, Biyang;Zhou, Hao;Wang, Caijun;Yang, Jing;Huang, Weimin</t>
  </si>
  <si>
    <t>Wuhan;St John's</t>
  </si>
  <si>
    <t>Wuhan University;Memorial University of Newfoundland</t>
  </si>
  <si>
    <t>60029306;60019000</t>
  </si>
  <si>
    <t>Wave height estimation from first-order backscatter of a dual-frequency high frequency radar</t>
  </si>
  <si>
    <t>10.3390/rs9111186</t>
  </si>
  <si>
    <t>2-s2.0-85034776612</t>
  </si>
  <si>
    <t>15H04381</t>
  </si>
  <si>
    <t>['visible light', 'taken together', 'stroma lamellae', 'slightly increased', 'related processes', 'psii supercomplex', 'psb33 protein', 'potential role', 'partially hampered', 'mutants indicates', 'lil8 mutants', 'light harvesting', 'lack lil8', 'harvesting chl', 'fluorescence decay', 'energy transfer', 'energetically disconnected', 'better understanding']</t>
  </si>
  <si>
    <t>Arabidopsis | Light harvesting | Thylakoids</t>
  </si>
  <si>
    <t>Light-harvesting-like (LIL) proteins are a group of proteins that share a consensus amino acid sequence with light-harvesting Chl-binding (LHC) proteins. We hypothesized that they might be involved in photosynthesis-related processes. In order to gain a better understanding of a potential role in photosynthesis-related processes, we examined the most recently identified LIL protein, LIL8/PSB33. Recently, it was suggested that this protein is an auxiliary PSII core protein which is involved in organization of the PSII supercomplex. However, we found that the majority of LIL8/PSB33 was localized in stroma lamellae, where PSI is predominant. Moreover, the PSI antenna sizes measured under visible light were slightly increased in the lil8 mutants which lack LIL8/PSB33 protein. Analysis of fluorescence decay kinetics and fluorescence decay-associated spectra indicated that energy transfer to quenching sites within PSI was partially hampered in these mutants. On the other hand, analysis of the steady-state fluorescence spectra in these mutants indicates that a population of LHCII is energetically disconnected from PSII. Taken together, we suggest that LIL8/ PSB33 is involved in the fine-tuning of light harvesting and/or energy transfer around both photosystems.</t>
  </si>
  <si>
    <t>2026-2039</t>
  </si>
  <si>
    <t>Plant and Cell Physiology</t>
  </si>
  <si>
    <t>60014652;60014652;60011418;60014652;60014652;60014652</t>
  </si>
  <si>
    <t>57193792830;8596831700;7102347852;36022873900;7404667898;35597170900</t>
  </si>
  <si>
    <t>Kato, Yukako;Yokono, Makio;Akimoto, Seiji;Takabayashi, Atsushi;Tanaka, Ayumi;Tanaka, Ryouichi</t>
  </si>
  <si>
    <t>Sapporo;Kobe</t>
  </si>
  <si>
    <t>Hokkaido University;Kobe University</t>
  </si>
  <si>
    <t>60014652;60011418</t>
  </si>
  <si>
    <t>Kato Y.</t>
  </si>
  <si>
    <t>Deficiency of the Stroma-Lamellar Protein LIL8/PSB33 Affects Energy Transfer Around PSI in Arabidopsis</t>
  </si>
  <si>
    <t>10.1093/pcp/pcx124</t>
  </si>
  <si>
    <t>2-s2.0-85034809744</t>
  </si>
  <si>
    <t>FKZ 01DK15012</t>
  </si>
  <si>
    <t>['simulated laser', 'silver nanoparticles', 'photon components', 'laser wavelengths', 'laser radiation', 'etc .)', '800 nm', '100 nm']</t>
  </si>
  <si>
    <t>We simulated laser-intensity distribution inside spherical gold and silver nanoparticles with radii between 10 and 100 nm, which are exposed to laser radiation at 400, 532, and 800 nm in air, and analyzed the results. The effect of high energy concentration inside illuminated (front) and shadowed (back) hemispheres of gold and silver nanoparticles is established for several nanoparticle sizes and laser wavelengths. The results can be used in nanophotonics of new plasmon devices (concentrators, antennas, etc.) and photon components.</t>
  </si>
  <si>
    <t>803-808</t>
  </si>
  <si>
    <t>60057797;60033551;60074072</t>
  </si>
  <si>
    <t>6603330567;56250054700;7006486121</t>
  </si>
  <si>
    <t>Astafyeva, L. G.;Pustovalov, V. K.;Fritzsche, W.</t>
  </si>
  <si>
    <t>Germany;Belarus;Belarus</t>
  </si>
  <si>
    <t>Jena;Minsk;Minsk</t>
  </si>
  <si>
    <t>Institut f√ºr Photonische Technologien;B. I. Stepanov Institute of Physics;Belarusian National Technical University</t>
  </si>
  <si>
    <t>60074072;60057797;60033551</t>
  </si>
  <si>
    <t>Astafyeva L.</t>
  </si>
  <si>
    <t>Concentration of energy inside laser-irradiated gold and silver plasmon nanoparticles in air</t>
  </si>
  <si>
    <t>10.1134/S0030400X17110029</t>
  </si>
  <si>
    <t>2-s2.0-85034823763</t>
  </si>
  <si>
    <t>['signal function', 'permissible level', 'measurement error', 'hollow waveguide', 'global maximum', 'frequency dispersion', 'free space']</t>
  </si>
  <si>
    <t>frequency dispersion | frequency range finder | signal function</t>
  </si>
  <si>
    <t>Properties of the signal function that takes into account the frequency dispersion in an antenna waveguide path were studied. It was established that the measurement error of distance in a hollow waveguide is greater than the measurement error in free space. An increase is demonstrated in the permissible level of interference at which an estimation of the difference frequency signal relative to the frequency of the global maximum of the signal function is possible.</t>
  </si>
  <si>
    <t>785-793</t>
  </si>
  <si>
    <t>Davydochkin, V. M.</t>
  </si>
  <si>
    <t>Kontakt-1 Company</t>
  </si>
  <si>
    <t>Davydochkin V.</t>
  </si>
  <si>
    <t>The Signal Function in the Objective of Improving the Accuracy of Radar-Tracking Measurements Taking Into Account Frequency Dispersion in Waveguides</t>
  </si>
  <si>
    <t>10.1007/s11018-017-1271-7</t>
  </si>
  <si>
    <t>2-s2.0-85035087223</t>
  </si>
  <si>
    <t>Russian Academy of Sciences</t>
  </si>
  <si>
    <t>['timing data', 'systematic character', 'spin parameters', 'scale inhomogeneities', 'refractive shift', 'new epoch', 'interstellar medium', 'apparent position', '610 mhz', '54 obtained', '3 ghz', '14 telescope', '111 mhz']</t>
  </si>
  <si>
    <t>The results of an analysis of timing data for the pulsar PSR B0329+54 obtained in 1968‚Äì2012 on the Large Scanning Antenna of the Pushchino Radio Astronomy Observatory at 111 MHz, the 64 m DSS-14 telescope of the Jet Propulsion Laboratory at 2.3 GHz, and the 64 m telescope of the Kalyazin Radio Astronomy Observatory at 610 MHz are presented. The astrometric and spin parameters of the pulsar are derived at a new epoch. The coordinates of the pulsar and its proper motion measured at the three frequencies differ. These differences have a systematic character, and are interpreted as a secular, refractive shift in the apparent position of the pulsar that arises because it is observed through large-scale inhomogeneities of the interstellar medium, leading to variations in the angle of refraction.</t>
  </si>
  <si>
    <t>942-947</t>
  </si>
  <si>
    <t>60009114;60009114-60110197</t>
  </si>
  <si>
    <t>7101726293;57197837061</t>
  </si>
  <si>
    <t>Rodin, A. E.;Starovoit, E. D.</t>
  </si>
  <si>
    <t>Pushchino State Institute of Natural Sciences;P.N. Lebedev Physical Institute of the Russian Academy of Sciences</t>
  </si>
  <si>
    <t>60110197;60009114</t>
  </si>
  <si>
    <t>Refractive shift in the position of the pulsar PSR B0329+54, measured at 111, 610, and 2300 MHz</t>
  </si>
  <si>
    <t>10.1134/S106377291711004X</t>
  </si>
  <si>
    <t>2-s2.0-85035102498</t>
  </si>
  <si>
    <t>['timing measurements', 'rotational parameters', 'planet orbiting', 'periodic variations', 'orbital semi', 'new epoch', 'major axis', 'dss 13', 'confirm existence', '8 yr', '610 mhz', '54 obtained', '3 yr', '26 au']</t>
  </si>
  <si>
    <t>Results of timing measurements of the pulsar PSR B0329+54 obtained in 1968‚Äì2012 using the Big Scanning Antenna of the Pushchino Radio Astronomy Observatory (at 102 and 111 MHz), the DSS 13 and DSS 14 telescopes of the Jet Propulsion Laboratory (2388 MHz), and the 64 m telescope of the Kalyazin Radio Astronomy Observatory (610 MHz) are presented. The astrometric and rotational parameters of the pulsar are derived at a new epoch. Periodic variations in the barycentric timing residuals have been found, which can be explained by the presence of a planet orbiting the pulsar, with an orbital period P1 = 27.8 yr, mass mc sin i = 2M‚®Å, and orbital semi-major axis a = 10.26 AU. The results of this study do not confirm existence of a proposed second planet with orbital period P2 = 3 yr.</t>
  </si>
  <si>
    <t>948-953</t>
  </si>
  <si>
    <t>60009114-60110197;60009114</t>
  </si>
  <si>
    <t>57197837061;7101726293</t>
  </si>
  <si>
    <t>Starovoit, E. D.;Rodin, A. E.</t>
  </si>
  <si>
    <t>Starovoit E.</t>
  </si>
  <si>
    <t>On the existence of planets around the pulsar PSR B0329+54</t>
  </si>
  <si>
    <t>10.1134/S1063772917110063</t>
  </si>
  <si>
    <t>2-s2.0-85035149911</t>
  </si>
  <si>
    <t>2012DFG02230</t>
  </si>
  <si>
    <t>['various magneto', 'tokamak plasmas', 'steerable launcher', 'soft x', 'rt suppression', 'routinely limited', 'real time', 'rational surface', 'paper presents', 'ntms ).', 'ntm positions', 'magnetic island', 'hydrodynamic instabilities', 'feedback approach', 'fast detection', 'control principle', 'antenna mirrors', '2a tokamak', '1 ctms']</t>
  </si>
  <si>
    <t>The stability and performance of tokamak plasmas are routinely limited by various magneto-hydrodynamic instabilities, such as neoclassical tearing modes (NTMs). This paper presents a rather simple method to control the NTMs in real time (RT) on a tokamak, including the control principle of a feedback approach for RT suppression and stabilization for the NTMs. The control system combines Mirnov, electron cyclotron emission, and soft X-ray diagnostics used for determining the NTM positions. A methodology for fast detection of 2/1 or 3/2 NTM positions with 129 √ó 129 grid reconstruction is elucidated. The forty poloidal angles for steering the electron cyclotron resonance heating (ECRH)/electron cyclotron current drive launcher are used to establish the alignment of antenna mirrors with the center of the NTM and to ensure launcher emission intersecting with the rational surface of a magnetic island. Pilot experiments demonstrate the RT control capability to trace the conventional tearing modes (CTMs) in the HL-2A tokamak. The 2/1 CTMs have been suppressed or stabilized by the ECRH power deposition on site or with the steerable launcher.</t>
  </si>
  <si>
    <t>60006220;60006220;60006220;60006220;60006220;60006220;60006220;60006220;60006220;60006220;60006220;60006220;60006220;60006220;60006220;60006220;60006220;60006220;60006220;60006220;60006220;60006220</t>
  </si>
  <si>
    <t>7402670551;12808189500;55469538300;57205974411;52664735700;57195235541;55917016300;57221240340;52664336700;57198545373;57203218547;36018242200;55654011500;7101947158;35075068200;36007949100;24779784200;7410224991;7404076727;55575221400;7202709035;36701460900</t>
  </si>
  <si>
    <t>Yan, Longwen;Ji, Xiaoquan;Song, Shaodong;Xia, Fan;Xu, Yuan;Ye, Jiruo;Jiang, Min;Chen, Wenjin;Sun, Tengfei;Liang, Shaoyong;Ling, Fei;Ma, Rui;Huang, Mei;Qu, Hongpeng;Song, Xianming;Yu, Deliang;Shi, Zhongbin;Liu, Yi;Yang, Qingwei;Xu, Min;Duan, Xuru;Liu, Yong</t>
  </si>
  <si>
    <t>Southwestern Institute of Physics China</t>
  </si>
  <si>
    <t>Yan L.</t>
  </si>
  <si>
    <t>Control system of neoclassical tearing modes in real time on HL-2A tokamak</t>
  </si>
  <si>
    <t>10.1063/1.5002590</t>
  </si>
  <si>
    <t>2-s2.0-85035205721</t>
  </si>
  <si>
    <t>ANR-15-CE31-0009-01</t>
  </si>
  <si>
    <t>['work aims', 'space plasmas', 'situ measurements', 'planetary exploration', 'numerical method', 'new methods', 'method could', 'maxwellian plasmas', 'electrostatic potential', 'electric coupling', 'charged particles', 'board rosetta', 'analytical modeling']</t>
  </si>
  <si>
    <t>electric antenna | mutual impedance experiments | numerical integration | radiated potential | two-electron temperature plasma</t>
  </si>
  <si>
    <t>Mutual impedance experiments have been developed to constrain the plasma bulk properties, such as density and temperature, of ionospheric and later space plasmas, through the electric coupling between an emitter and a receiver electric antennas. So far, the analytical modeling of such instruments has enabled to treat ionospheric plasmas, where charged particles are usually well characterized by Maxwellian electron distributions. With the growth of planetary exploration, mutual impedance experiments are or will be used to constrain space plasma bulk properties. Space plasmas are usually out of local thermodynamic equilibrium; therefore, new methods to calibrate and analyze mutual impedance experiments are now required in such non-Maxwellian plasmas. To this purpose, this work aims at modeling the electric potential generated in a two-electron temperature plasma by a pulsating point charge. A numerical method is developed for the computation of the electrostatic potential in a sum of Maxwellian plasmas. After validating the method, the results are used to build synthetic mutual impedance spectra and quantify the effect of a warm electron population on mutual impedance experiments, in order to illustrate how the method could be applied for recent and future planetary space missions, such as Rosetta, BepiColombo, and JUICE. In particular, we show how it enables to separate the densities and temperatures of two different electron populations using in situ measurements from the RPC-MIP mutual impedance experiment on board Rosetta.</t>
  </si>
  <si>
    <t>1432-1448</t>
  </si>
  <si>
    <t>60029689;60029689;60102124;60029689-60030674-60028868;60029689</t>
  </si>
  <si>
    <t>57197844676;26654833600;55615661000;57197845298;56115724600</t>
  </si>
  <si>
    <t>Gilet, N.;Henri, P.;Wattieaux, G.;Cilibrasi, M.;B√©ghin, C.</t>
  </si>
  <si>
    <t>France;Italy;France;Italy</t>
  </si>
  <si>
    <t>Toulouse;Pisa;Orleans;Pisa</t>
  </si>
  <si>
    <t>Universit√© F√©d√©rale Toulouse Midi-Pyr√©n√©es;Scuola Normale Superiore di Pisa;Universite d'Orleans;Universit√† di Pisa</t>
  </si>
  <si>
    <t>60102124;60030674;60029689;60028868</t>
  </si>
  <si>
    <t>Gilet N.</t>
  </si>
  <si>
    <t>Electrostatic Potential Radiated by a Pulsating Charge in a Two-Electron Temperature Plasma</t>
  </si>
  <si>
    <t>10.1002/2017RS006294</t>
  </si>
  <si>
    <t>2-s2.0-85035234960</t>
  </si>
  <si>
    <t>['unique design', 'thickness 1', 'simulation results', 'shown design', 'rectangular slot', 'proposed antenna', 'frequency reconfigurability', 'fr4 substrate', 'diodes help', 'antenna design', 'also shown', '6 mm']</t>
  </si>
  <si>
    <t>Cedar shaped | Defected ground structure | PIN diode | Reconfigurable antenna</t>
  </si>
  <si>
    <t>In this study, a unique design in frequency reconfigurable antenna approach is proposed .The shown design in this paper can be used for Ku band downlink especially in satellites. A special employment includes a rectangular slot with four PIN diodes where the frequency reconfigurability is obtained. Four PIN diodes are used in the defected ground Structure where these diodes help in achieving reconfigurability easily. The antenna is designed and fabricated on FR4 substrate of dielectric constant 4.4 and thickness 1.6 mm. Simulation results of the proposed antenna are also shown in the study. Antenna design and simulation is done by using HFSS software.</t>
  </si>
  <si>
    <t>6527-6532</t>
  </si>
  <si>
    <t>56397099300;36135595500;57194267024;56568293700;56971523600;57197859695</t>
  </si>
  <si>
    <t>Ramakrishna, T. V.;Madhav, B. T.P.;Kiran, N.;Sravani, B.;Vamsi, N.;Yamini, K. L.</t>
  </si>
  <si>
    <t>Ramakrishna T.</t>
  </si>
  <si>
    <t>Frequency reconfigurable antenna for Ku-band applications</t>
  </si>
  <si>
    <t>2-s2.0-85035310303</t>
  </si>
  <si>
    <t>['vswr values', 'strip monopole', 'strip length', 'small gap', 'reduced fading', 'proposed antennas', 'printed radiator', 'practical results', 'paper reports', 'overall size', 'higher frequencies', 'high bandwidth', 'ground planes', 'etched onto', 'different geometries', 'conducting strip', 'communication systems', 'band width', 'asymmetrically attaching', 'antenna geometries', 'achieve matching', '65 ghz', '6 mm', '5 ghz', "10mm '.", '10 db']</t>
  </si>
  <si>
    <t>Hexagonal | HFSS | Octagonal | UWB</t>
  </si>
  <si>
    <t>Ultra-wideband (UWB) communication systems have the promise of very high bandwidth, reduced fading from multipath and low power requirements. Band width can be extended to higher frequencies by adding a Octagonal or Hexagonal strip horizontally from the printed radiator and asymmetrically attaching a conducting strip to the radiator. This paper reports about the design of the antennas to enhance the bandwidth by increasing the size of the strip monopole by different geometries. The geometry of the wide octagonal strip monopole is a Octagon of side 'a=9mm' where as for the wide hexagon monopole is a hexagon of side 'a=10mm'.The strip length is 23mm and small gap 'd=3mm' between ground planes and strip for both the antenna geometries to achieve matching. The two printed monopole antennas are designed are etched onto a FR-4 epoxy substrate with an overall size of 45mm √ó 60mm √ó1.6 mm. The proposed antennas are simulated using Ansoft HFSS and the practical results are obtained by testing the patches on vector network analyzer. The hexagonal strip monopole is resonating at 5.5 GHz and UWB impedance bandwidth (S11 &lt; -10 dB) ranges from 1.54 to 9.41GHz, while the octagonal strip monopole is resonating at 5.5GHz and UWB impedance bandwidth (S11 &lt; -10 dB) ranges from 1.3 to 5.65 GHz. The VSWR values for hexagonal is 1.52:1 at 2.09GHz &amp; for octagonal it is 1.53:1 at 1.78GHz.The bandwidth for hexagonal is 7.87GHz, while for octagonal is 4.35GHz.</t>
  </si>
  <si>
    <t>6587-6594</t>
  </si>
  <si>
    <t>60114593;60114662</t>
  </si>
  <si>
    <t>57197855389;57197857724</t>
  </si>
  <si>
    <t>Chakradhar, K. S.;Rama Rao, B.</t>
  </si>
  <si>
    <t>Tekkali;Tirupati</t>
  </si>
  <si>
    <t>Aditya Institute of Technology and Management;Sree Vidyanikethan Engineering College</t>
  </si>
  <si>
    <t>60114662;60114593</t>
  </si>
  <si>
    <t>Chakradhar K.</t>
  </si>
  <si>
    <t>Implementation of octagonal and hexagonal strip monopole antennas for UWB applications</t>
  </si>
  <si>
    <t>2-s2.0-85035338099</t>
  </si>
  <si>
    <t>375/2559</t>
  </si>
  <si>
    <t>['suitable beam', 'radiating patch', 'proposed radial', 'proposed concept', 'performance improvement', 'open circuits', 'mobile terminal', 'element antenna', 'cell site', 'beam selection', 'article reveals']</t>
  </si>
  <si>
    <t>Mobile terminal | Neural network | Radial basis function | Shorted circuit | Switched beamforming</t>
  </si>
  <si>
    <t>This article presents beam switching at a mobile terminal using only a single-element antenna. There are eight different directions which are controlled by shorted and open circuits at the edge of a radiating patch. Shorted and open circuits were considered for use in a radial-basis function network to operate a suitable beam at a mobile terminal. The mean square error of beam selection was 5.31√ó10-33, which can confirm that the proposed radial-basis function network provides accuracy in selecting the main beam direction toward the cell site. Moreover, the article reveals that the performance in terms of SIR and channel capacity confirms a performance improvement when the proposed concept is utilized.</t>
  </si>
  <si>
    <t>630-635</t>
  </si>
  <si>
    <t>60000316;60000316</t>
  </si>
  <si>
    <t>35789702600;8641430500</t>
  </si>
  <si>
    <t>Chaipanya, Pichaya;Kunarak, Sunisa</t>
  </si>
  <si>
    <t>Single-element switched-beam antenna utilizing a radial-basis function network</t>
  </si>
  <si>
    <t>10.12720/jcm.12.11.630-635</t>
  </si>
  <si>
    <t>2-s2.0-85035360648</t>
  </si>
  <si>
    <t>Uniandes</t>
  </si>
  <si>
    <t>['wirelessly biased', 'wireless system', 'spectral analyzer', 'signal transmitted', 'signal converter', 'sensitive applications', 'semiconductor technology', 'modulated width', 'linear response', 'integration leads', 'dipole antenna', 'coupled oscillator', 'box without', 'autonomous operation', 'asynchronous controller', 'additional components']</t>
  </si>
  <si>
    <t>Inductive power transmission | on-chip inductors | pad-free chip | system on a chip | temperature sensors | wireless sensor</t>
  </si>
  <si>
    <t>We describe the complete monolithic integration of an inductive powered wireless sensor system using commercial complementary metal-oxide-semiconductor technology. The wireless system includes: two on-chip inductors used for communication and polarization, a cross-coupled oscillator for communication , an inductive coupled energy receiver system {13.5 MHz}, a signal converter that converts constant current signals into pulses of modulated width, an asynchronous controller for autonomous operation of the chip, and an integrated temperature sensor. The chip was wirelessly biased by an inductive power transfer link at a distance of {2 mm}. The signal transmitted by the chip was detected by a spectral analyzer and a dipole antenna up to a distance of with an intensity of text{-88 dBm}. The integrated temperature sensor shows a linear response and presents a sensitivity of. The full system occupies of an area of. This wireless system is functional out-of-the-box without the need for additional components or post-processes. This integration leads to more robust, smaller, and a potentially cheaper wireless sensor systems, and provides new opportunities for size-and cost-sensitive applications.</t>
  </si>
  <si>
    <t>8718-8727</t>
  </si>
  <si>
    <t>60052106;60052106;60052106;60103765;60052106;60052106</t>
  </si>
  <si>
    <t>56493041900;57197872867;7202326152;7005268877;36344049700;23669366000</t>
  </si>
  <si>
    <t>Calpa, E. A.Unigarro;Florian, A. U.Achury;Ramirez, F.;Riquelme, J. Sacristan;Reyes, J. C.Bohorquez;Segura-Quijano, F. E.</t>
  </si>
  <si>
    <t>Spain;Colombia</t>
  </si>
  <si>
    <t>Cerdanyola del Valles;Bogota</t>
  </si>
  <si>
    <t>CSIC - Instituto de Microelectronica de Barcelona (IMB-CNM);Universidad de Los Andes, Colombia</t>
  </si>
  <si>
    <t>60103765;60052106</t>
  </si>
  <si>
    <t>Calpa E.A.U.</t>
  </si>
  <si>
    <t>Towards Fully Integrated Low-Cost Inductive Powered CMOS Wireless Temperature Sensor</t>
  </si>
  <si>
    <t>10.1109/TIE.2017.2698363</t>
  </si>
  <si>
    <t>2-s2.0-85035754640</t>
  </si>
  <si>
    <t>['urban areas', 'transmission parameters', 'solution providing', 'similar service', 'signalling protocol', 'service aiming', 'sensitive persons', 'saving constraints', 'particularly 5g', 'parameters required', 'open debate', 'mobile transmissions', 'many years', 'intelligence required', 'future networks', 'exposure level', 'electromagnetic waves', 'electromagnetic radiation', 'dynamic adaptation', 'components implementing', 'also relies', 'also help', 'adapted actions', 'achieved thanks']</t>
  </si>
  <si>
    <t>Electromagnetic radiation (EMR) | EMR exposure level | Network auto-configuration | Sensitive persons | Signalling protocol | Wireless communications</t>
  </si>
  <si>
    <t>The impact of electromagnetic waves, and consequently of wireless and mobile transmissions, on human health represented an open debate for many years. That is why, for example, demonstrations take place regularly against the installation of new transmission antennas in urban areas. In this paper, we propose a service aiming at limiting the exposure level of individuals to electromagnetic radiation in some areas. This could be achieved thanks to a dynamic adaptation of transmission parameters (frequency, power, etc.), for example. The proposed service defines some components implementing the intelligence required to compute the exposure level of a person and to carry out the adapted actions. It also relies on a signalling protocol that integrates an "Electromagnetic Wave Exposure" component which groups the parameters required to manage the exposure level of sensitive persons. To our knowledge, there is no solution providing a similar service to reduce the exposure level of sensitive persons to electromagnetic radiation. Moreover, by controlling the electromagnetic radiation exposure level of individuals, our proposal may lead to the limitation of electromagnetic waves. This will also help to meet the energy-saving constraints that future networks, particularly 5G, should be able to meet.</t>
  </si>
  <si>
    <t>57-76</t>
  </si>
  <si>
    <t>60030553;60102125;60102125</t>
  </si>
  <si>
    <t>25929013800;16316429900;55697903000</t>
  </si>
  <si>
    <t>Chalouf, Mohamed Aymen;Krief, Francine;Ouattara, Dramane</t>
  </si>
  <si>
    <t>Bordeaux;Rennes</t>
  </si>
  <si>
    <t>Universit√© de Bordeaux;Universite de Rennes 1</t>
  </si>
  <si>
    <t>60102125;60030553</t>
  </si>
  <si>
    <t>Chalouf M.</t>
  </si>
  <si>
    <t>EWER: "Electromagnetic Wave Exposure Reduction" service for sensitive users with privacy concerns</t>
  </si>
  <si>
    <t>10.5121/ijcnc.2017.9605</t>
  </si>
  <si>
    <t>2-s2.0-85035812683</t>
  </si>
  <si>
    <t>INDOT</t>
  </si>
  <si>
    <t>['wave propagation', 'underground materials', 'two receivers', 'transmitted medium', 'theoretical calculations', 'take advantage', 'subsurface soil', 'subsurface employing', 'significantly influence', 'signal received', 'signal obtained', 'receiver dual', 'power spectrum', 'peak frequency', 'paper introduces', 'originally transmitted', 'original signal', 'one higher', 'magnetic susceptibility', 'lower range', 'lower frequencies', 'laboratory experiments', 'lab tests', 'gpr ).', 'given test', 'frequency domain', 'frequency configuration', 'field tests', 'energy received', 'electric conductivity', 'different frequencies', 'dielectric constant', 'configuration used', 'clay content', 'center frequency', '900mhz ).']</t>
  </si>
  <si>
    <t>Antenna configuration | Field test | Frequency shift | Ground penetrating radar (GPR) | Lab experiment | Subpavement drain detection</t>
  </si>
  <si>
    <t>The water and clay content of subsurface soil can significantly influence the detection results obtained from ground penetrating radar (GPR). Due to the variation of the material properties underground, the center frequency of transmitted GPR signals shifts to a lower range as wave attenuation increases. Examination of wave propagation in the subsurface employing an attenuation filter based on a linear system model shows that received GPR signals will be shifted to lower frequencies than those originally transmitted. The amount of the shift is controlled by a wave attenuation factor, which is determined by the dielectric constant, electric conductivity, and magnetic susceptibility of the transmitted medium. This paper introduces a receiver-transmitter-receiver dual-frequency configuration for GPR that employs two operational frequencies for a given test - one higher and one slightly lower - to take advantage of this phenomenon to improve subpavement drain detection results. In this configuration, the original signal is transmitted from the higher frequency transmitter. After traveling through underground materials, the signal is received by two receivers with different frequencies. One of the receivers has the same higher center frequency as the transmitter, and the other receiver has a lower center frequency. This configuration can be expressed as Rx(low-frequency)-Tx(high-frequency)-Rx(high-frequency) and was applied in both laboratory experiments and field tests. Results are analyzed in the frequency domain to evaluate and compare the properties of the signal obtained by both receivers. The laboratory experiment used the configuration of Rx(400MHz)-Tx(900MHz)-Rx(900MHz). The field tests, in addition to the configuration used in the lab tests, employed another configuration of Rx(270MHz)-Tx(400MHz)-Rx(400MHz) to obtain more information about this phenomenon. Both lab and field test results illustrate the frequency-shift phenomenon described by theoretical calculations. Based on the power spectrum for each signal, the signal received by the lower frequency antenna typically received more energy (higher density values) at its peak frequency than the energy received by the higher frequency antenna.</t>
  </si>
  <si>
    <t>60032781;60032781</t>
  </si>
  <si>
    <t>56319266400;6602554299</t>
  </si>
  <si>
    <t>Bai, Hao;Sinfield, Joseph V.</t>
  </si>
  <si>
    <t>Lyles School of Civil Engineering</t>
  </si>
  <si>
    <t>Bai H.</t>
  </si>
  <si>
    <t>Effects of GPR antenna configuration on subpavement drain detection based on the frequency-shift phenomenon</t>
  </si>
  <si>
    <t>S092698511630578X</t>
  </si>
  <si>
    <t>10.1016/j.jappgeo.2017.09.019</t>
  </si>
  <si>
    <t>2-s2.0-85036451690</t>
  </si>
  <si>
    <t>Universidade de Macau</t>
  </si>
  <si>
    <t>MYRG2017-00223-AMSV</t>
  </si>
  <si>
    <t>['unit amplifiers', 'unit amplifier', 'tuned dmn', 'standard 1', 'pull optimization', 'prospective function', 'practical vswr', 'power efficiency', 'paper describes', 'optimized modes', 'novel power', 'modulated class', 'mode switching', 'mhz 64', 'made possible', 'high back', 'ghz digitally', 'dmn also', 'dbm pout', 'current suppression', 'bit capacitively', 'battery lifetime', 'b interactive', 'average power', 'area reduction', 'also proposed', 'added efficiency', '1 ),']</t>
  </si>
  <si>
    <t>AA Battery | antenna impedance mismatch | class-D | CMOS | digital AM modulation | dynamic matching network (DMN) | error-vector magnitude (EVM) | inverter chain | leakage current | matching network (MN) | polar | power amplifier (PA) | power gating | power-added efficiency (PAE)</t>
  </si>
  <si>
    <t>This paper describes a 2.4-GHz digitally-modulated class-D polar power amplifier (PA) with novel circuit techniques to enhance the average power-added efficiency (PAEave) that becomes increasingly crucial to prolong the battery lifetime. The PA features 5+5-b interactive AM-AM modulation between the class-D unit amplifiers and a novel high resolution dynamic matching network (DMN) to improve the back-off PAE. A novel power-gating technique tailored for class-D PAs is also proposed and embedded into each unit amplifier and its driver (tapped inverter chain), alleviating leakage-current suppression, area reduction of the DMN, and direct-powering by a standard 1.5-V AA battery. An high back-off power efficiency is made possible by introducing a multi-bit capacitively-tuned DMN, which adds low loss while improving the PAE of the unit amplifiers using the load-pull optimization. The DMN also can correct the antenna impedance mismatch for better average Pout (Pout,ave) and PAEave under a practical VSWR (2.5:1), and aids to reconfigure the PA between the Pout-optimized and the PAE-optimized modes. For a 20-MHz 64-QAM OFDM output at a typical EVM (&lt;-25 dB), the 65-nm CMOS PA exhibits 40.7% PAEave at a 16.3-dBm Pout. The mode switching is demonstrated as a prospective function for battery lifetime extension.</t>
  </si>
  <si>
    <t>60022317-60004956;60022317-60004956;60022317-60004956;60022317</t>
  </si>
  <si>
    <t>54781902800;57190800078;7005044542;7202166134</t>
  </si>
  <si>
    <t>Yu, Wei Han;Peng, Xingqiang;Mak, Pui In;Martins, Rui P.</t>
  </si>
  <si>
    <t>Macao;Portugal</t>
  </si>
  <si>
    <t>Taipa;Lisbon</t>
  </si>
  <si>
    <t>University of Macau;Instituto Superior T√©cnico</t>
  </si>
  <si>
    <t>60022317;60004956</t>
  </si>
  <si>
    <t>Yu W.H.</t>
  </si>
  <si>
    <t>A High-Voltage-Enabled Class-D Polar PA Using Interactive AM-AM Modulation, Dynamic Matching, and Power-Gating for Average PAE Enhancement</t>
  </si>
  <si>
    <t>10.1109/TCSI.2017.2703584</t>
  </si>
  <si>
    <t>2-s2.0-85036457292</t>
  </si>
  <si>
    <t>MIT</t>
  </si>
  <si>
    <t>['underground measurement', 'transmit energy', 'time mode', 'time methodology', 'systematic real', 'receiving side', 'received power', 'radio transmission', 'power needed', 'operated systems', 'leak detection', 'instrumentation designed', 'experimental tests', 'experimental approaches', 'constitutes one', 'challenging issues', 'carry data', 'ambient energy']</t>
  </si>
  <si>
    <t>buried pipes | in-pipe leak | material loss | sensor network | Wireless communication</t>
  </si>
  <si>
    <t>A systematic real-time methodology is adopted for leak detection in underground buried pipes. The wireless communication system is used to analyze the system performance based on the received power by monopole antenna deployed at the receiving side. Instrumentation designed for underground measurement and control such as leak and materials loss detection needs wireless communications to aboveground in both ways and in real-time mode. This constitutes one of the timely and challenging issues of battery-operated systems. The purpose of this work is to characterize the radio transmission between underground buried pipes and base station using multi-layer media including both theoretical and experimental approaches by utilizing various modulation schemes. The objective is to identify the range of operating communication frequencies having lower energy loss, lower resulting bit error rate, and the power needed to transfer packets designed to carry data through the media. This will support the on-device power management to secure large autonomy operations. Experimental tests have shown that the overall received energy was mixed with ambient energy if the latter is sent at the same frequency and that the optimum frequency range used to transmit energy was rather at low frequency range of 100‚Äì200 MHz.</t>
  </si>
  <si>
    <t>60009506;60022195;60009506;60022195</t>
  </si>
  <si>
    <t>57218323762;11640678700;39861697200;57213685765</t>
  </si>
  <si>
    <t>Mekid, S.;Wu, D.;Hussain, R.;Youcef-Toumi, K.</t>
  </si>
  <si>
    <t>United States;Saudi Arabia</t>
  </si>
  <si>
    <t>Cambridge;Dhahran</t>
  </si>
  <si>
    <t>Massachusetts Institute of Technology;King Fahd University of Petroleum and Minerals</t>
  </si>
  <si>
    <t>60022195;60009506</t>
  </si>
  <si>
    <t>Mekid S.</t>
  </si>
  <si>
    <t>Channel modeling and testing of wireless transmission for underground in-pipe leak and material loss detection</t>
  </si>
  <si>
    <t>10.1177/1550147717744715</t>
  </si>
  <si>
    <t>2-s2.0-85036615475</t>
  </si>
  <si>
    <t>['spectral index', 'rapid evolution', 'optically thick', 'onsala ),', 'occurred close', 'long observations', 'jet emission', 'italian network', 'hourly scale', 'giving support', 'giant flare', 'flux variations', 'flare peak', 'first time', 'first session', 'fast variations', 'european antennas', 'decay phase', 'core 10', '7 jy', '6 ghz', '30 mas', '3 underwent', '22 ghz', '2016 september', '2 ghz']</t>
  </si>
  <si>
    <t>Radio continuum: stars | Stars: flare | Stars: individual:Cyg X-3 | X-rays: binaries</t>
  </si>
  <si>
    <t>In 2016 September, the microquasar Cygnus X-3 underwent a giant radio flare, which was monitored for 6 d with the Medicina Radio Astronomical Station and the Sardinia Radio Telescope. Long observations were performed in order to follow the evolution of the flare on an hourly scale, covering six frequency ranges from 1.5 to 25.6 GHz. The radio emission reached a maximum of 13.2 ¬± 0.7 Jy at 7.2 GHz and 10 ¬± 1 Jy at 18.6 GHz. Rapid flux variations were observed at high radio frequencies at the peak of the flare, together with rapid evolution of the spectral index: Œ± steepened from 0.3 to 0.6 (with Sv ‚àù v-Œ±) within 5 h. This is the first time that such fast variations are observed, giving support to the evolution from optically thick to optically thin plasmons in expansion moving outward from the core. Based on the Italian network (Noto, Medicina and SRT) and extended to the European antennas (Torun, Yebes, Onsala), very long baseline interferometry (VLBI) observations were triggered at 22 GHz on five different occasions, four times prior to the giant flare, and once during its decay phase. Flux variations of 2 h duration were recorded during the first session. They correspond to a mini-flare that occurred close to the core 10 d before the onset of the giant flare. From the latest VLBI observation we infer that 4 d after the flare peak the jet emission was extended over 30 mas.</t>
  </si>
  <si>
    <t>2703-2714</t>
  </si>
  <si>
    <t>60083755;60083755;60083354;60083354;60083354;60083354;60083755;60083755;60083755;115444862;60030106;60030106;115444862;60021858;60007328;60083354;60083354;60021858;60007328;60083755;60083755;60083755;60083755;60083755-60031612;60083755;60121493-60003674;60121493;60002483;60000765;60006337-60024997;60104978;60008991;60028999;60031159;60083755-60024690;60083755;60083755</t>
  </si>
  <si>
    <t>37661240000;6603455643;53982857600;55886658000;57192422178;6506694018;26644305500;41262209800;56350050300;56725750400;6507963236;9535814600;6603881185;16506528100;7006711792;7004409727;56261261300;23487357300;57192452273;8599782300;57194870849;26429986400;36093973800;23976062600;55553211100;7006756781;7404696595;6701324987;57218888151;57205976537;55970076900;12784821700;57204265195;23982763900;57201592089;26644585400;25032044000</t>
  </si>
  <si>
    <t>Egron, E.;Pellizzoni, A.;Giroletti, M.;Righini, S.;Stagni, M.;Orlati, A.;Migoni, C.;Melis, A.;Concu, R.;Barbas, L.;Buttaccio, S.;Cassaro, P.;De Vicente, P.;Gawro≈Ñski, M. P.;Lindqvist, M.;Maccaferri, G.;Stanghellini, C.;Wolak, P.;Yang, J.;Navarrini, A.;Loru, S.;Pilia, M.;Bachetti, M.;Iacolina, M. N.;Buttu, M.;Corbel, S.;Rodriguez, J.;Markoff, S.;Wilms, J.;Pottschmidt, K.;Bel, M. Cadolle;Kalemci, E.;Belloni, T.;Grinberg, V.;Marongiu, M.;Vargiu, G. P.;Trois, A.</t>
  </si>
  <si>
    <t>France;Germany;Italy;Italy;Italy;Netherlands;Italy;Italy;United States;Italy;Poland;Turkey;Sweden;United States;France;Netherlands;Germany;Spain</t>
  </si>
  <si>
    <t>Gif-sur-Yvette;Garching bei M√ºnchen;Capoterra;Bologna;Rome;Noordwijk aan Zee;Rome;Merate;Baltimore;Ferrara;Torun, Kujawsko-Pomorskie;Tuzla;Onsala;Greenbelt;Paris;Amsterdam;Erlangen;Guadalajara</t>
  </si>
  <si>
    <t>D√©partement d‚ÄòAstrophysique;Rechenzentrum Garching der Max-Planck-Gesellschaft;Osservatorio Astronomico di Cagliari;INAF Istituto di Astrofisica Spaziale e Fisica Cosmica, Bologna;Agenzia Spaziale Italiana;ESTEC - European Space Research and Technology Centre;Istituto Nazionale Di Astrofisica, Rome;Osservatorio Astronomico di Brera;University of Maryland, Baltimore County (UMBC);University of Ferrara;Uniwersytet Miko≈Çaja Kopernika w Toruniu;Sabancƒ± √úniversitesi;Onsala Space Observatory;NASA Goddard Space Flight Center;L'Observatoire de Paris;Universiteit van Amsterdam;Friedrich-Alexander-Universit√§t Erlangen-N√ºrnberg;Centro Nacional de Tecnolog√≠as Radioastron√≥micas y Aplicaciones Geoespaciales (CNTRAG)</t>
  </si>
  <si>
    <t>60121493;60104978;60083755;60083354;60031612;60031159;60030106;60028999;60024997;60024690;60021858;60008991;60007328;60006337;60003674;60002483;60000765;115444862</t>
  </si>
  <si>
    <t>Single-dish and VLBI observations of Cygnus X-3 during the 2016 giant flare episode</t>
  </si>
  <si>
    <t>10.1093/mnras/stx1730</t>
  </si>
  <si>
    <t>2-s2.0-85036662712</t>
  </si>
  <si>
    <t>['unbiased estimator', 'theoretical variance', 'theoretical analysis', 'target indication', 'system configurations', 'repetition frequency', 'readily applied', 'radar systems', 'previously derived', 'power levels', 'paper derives', 'measurement parameters', 'lower bound', 'limited number', 'ground moving', 'good measure', 'general system', 'gaussian clutter', 'fictitious satellite', 'estimation theory', 'efficient estimator', 'crlb provides', 'called efficient', 'achievable variance']</t>
  </si>
  <si>
    <t>Antenna switching | Cram√©r-Rao bounds | ground moving-target indication (GMTI) | radar detection | radar position estimation | radar signal analysis | radar velocity measurement | spatial diversity | synthetic aperture radar (SAR)</t>
  </si>
  <si>
    <t>This paper derives the Cram√©r-Rao lower bound (CRLB) for a general multichannel spaceborne synthetic aperture radar system for ground moving-target indication and provides a theoretical analysis of across-track velocity estimation for RADARSAT-2 and a fictitious satellite. The signal model assumes a deterministic target signal in Gaussian clutter and noise. In estimation theory, the CRLB provides a lower bound on the achievable variance of any unbiased estimator. An estimator that achieves this bound is called efficient; however, there is no guarantee that an efficient estimator can be found. Nonetheless, the theoretical variance of the efficient estimator provides a good measure of the capability of the system and serves as a valuable system performance validation tool. Even if an efficient estimator cannot be found, for radar systems, the CRLB provides a necessary, but not sufficient design baseline for measurement parameters, such as the number of subapertures for transmit and receive, power levels, pulse-repetition frequency, and so on. CRLBs for a limited number of system configurations for RADARSAT-2 and TerraSAR-X are presented by Cerutti-Maori et al. and Ender et al.; however, the complete analytical form of CRLB for a general system, which can be readily applied to an arbitrary antenna switching configuration, has not been previously derived.</t>
  </si>
  <si>
    <t>6031-6043</t>
  </si>
  <si>
    <t>113771588;60017592</t>
  </si>
  <si>
    <t>57217706529;7003511066</t>
  </si>
  <si>
    <t>Rashid, Mamoon;Dansereau, Richard M.</t>
  </si>
  <si>
    <t>Ottawa;Ottawa</t>
  </si>
  <si>
    <t>Carleton University;Radar Sensing and Exploitation Section</t>
  </si>
  <si>
    <t>60017592;113771588</t>
  </si>
  <si>
    <t>Rashid M.</t>
  </si>
  <si>
    <t>Cram√©r-Rao Lower Bound Derivation and Performance Analysis for Space-Based SAR GMTI</t>
  </si>
  <si>
    <t>10.1109/TGRS.2017.2719401</t>
  </si>
  <si>
    <t>2-s2.0-85037032651</t>
  </si>
  <si>
    <t>Stichting voor Fundamenteel Onderzoek der Materie</t>
  </si>
  <si>
    <t>['weighted events', 'soft singularity', 'qcd analogon', 'photonic radiation', 'photon splitting', 'ordering variable', 'modified version', 'kept intact', 'increases performance', 'gluon splitting', 'color structure', 'available spectators']</t>
  </si>
  <si>
    <t>Precision QED | Resummation</t>
  </si>
  <si>
    <t>We present a formalism for a fully coherent QED parton shower. The complete multipole structure of photonic radiation is incorporated in a single branching kernel. The regular on-shell 2 ‚Üí 3 kinematic picture is kept intact by dividing the radiative phase space into sectors, allowing for a definition of the ordering variable that is similar to QCD antenna showers. A modified version of the Sudakov veto algorithm is discussed that increases performance at the cost of the introduction of weighted events. Due to the absence of a soft singularity, the formalism for photon splitting is very similar to the QCD analogon of gluon splitting. However, since no color structure is available to guide the selection of a spectator, a weighted selection procedure from all available spectators is introduced.</t>
  </si>
  <si>
    <t>Journal of High Energy Physics</t>
  </si>
  <si>
    <t>60016529;60016529</t>
  </si>
  <si>
    <t>7004653679;55754789500</t>
  </si>
  <si>
    <t>Kleiss, Ronald;Verheyen, Rob</t>
  </si>
  <si>
    <t>Nijmegen</t>
  </si>
  <si>
    <t>Radboud University Nijmegen</t>
  </si>
  <si>
    <t>Kleiss R.</t>
  </si>
  <si>
    <t>Final-state QED multipole radiation in antenna parton showers</t>
  </si>
  <si>
    <t>10.1007/JHEP11(2017)182</t>
  </si>
  <si>
    <t>2-s2.0-85037040538</t>
  </si>
  <si>
    <t>16-07-00187A</t>
  </si>
  <si>
    <t>['terahertz time', 'optical pump', 'epitaxial stresses', 'domain spectroscopy', 'carrier dynamics']</t>
  </si>
  <si>
    <t>The effect of epitaxial stresses on the excess-carrier dynamics and the terahertz radiation spectrum of the InyGa1‚ÄìyAs films have been investigated by optical pump-probe and terahertz time-domain spectroscopy. It has been demonstrated that a InyGa1‚ÄìyAs film with a higher mechanical stress has the shorter excesscarrier lifetime and broader terahertz radiation spectrum.</t>
  </si>
  <si>
    <t>1020-1022</t>
  </si>
  <si>
    <t>60096204;60096204;60096204;60096204;60021331;60021331;60021331</t>
  </si>
  <si>
    <t>57194467463;55454206600;57194048515;7005350309;37124831400;55018400000;55986926800</t>
  </si>
  <si>
    <t>Khusyainov, D. I.;Buryakov, A. M.;Bilyk, V. R.;Mishina, E. D.;Ponomarev, D. S.;Khabibullin, R. A.;Yachmenev, A. E.</t>
  </si>
  <si>
    <t>MIREA - Russian Technological University (RTU MIREA);Russian Academy of Sciences</t>
  </si>
  <si>
    <t>60096204;60021331</t>
  </si>
  <si>
    <t>Epitaxial stresses in an InGaAs photoconductive layer for terahertz antennas</t>
  </si>
  <si>
    <t>10.1134/S1063785017110220</t>
  </si>
  <si>
    <t>2-s2.0-85037105474</t>
  </si>
  <si>
    <t>SIC/2016/41</t>
  </si>
  <si>
    <t>['transmitter designs', 'thus far', 'spatial modulation', 'smts ),', 'rf chain', 'promising candidates', 'power consumption', 'operate without', 'minimum number', 'major assets', 'hardware limitations', 'hardware cost', 'energy savings', 'different smts', 'computational complexity', 'addressed yet']</t>
  </si>
  <si>
    <t>energy consumption | hardware cost and complexity | hardware implementation | MIMO | single RF-chain | Space modulation techniques</t>
  </si>
  <si>
    <t>Space modulation techniques (SMTs), in which some or all of the data bits modulate a block of spatial constellation symbol, are promising candidates for future 5G wireless systems. They promise data rate enhancements while maintaining low energy consumption, hardware cost, and computational complexity. As such, they attracted significant research interest in the past few years. One of the major assets of SMTs is the assumption that they can operate with a single RF chain at the transmitter even though multiple antennas might be activated at one time instant. Thus far, this claim is anticipated in several research articles but the transmitter designs of the different SMTs with a single RF chain are not addressed yet in the literature. SMTs include different system configurations, such as spatial modulation, space shift keying, quadrature spatial modulation, and quadrature space shift keying. The required hardware components to implement a transmitter for each of these systems with the minimum number of RF-chains are discussed in this paper. In addition, hardware limitations and the impact of different hardware blocks on the overall system performance are discussed. Besides, a comparison among different schemes along with conventional spatial multiplexing algorithm in terms of power consumption, hardware cost, probability of error, and receiver computational complexity is presented. It is shown that some of these techniques can operate without any RF-chain while a single-RF chain is sufficient for other systems. Moreover, these schemes can be traded off in terms of energy savings, complexity, performance, and cost.</t>
  </si>
  <si>
    <t>7512-7522</t>
  </si>
  <si>
    <t>60070287;60070287;60072597;60070287</t>
  </si>
  <si>
    <t>16175973300;55319847300;36931855400;19639996100</t>
  </si>
  <si>
    <t>Mesleh, Raed;Hiari, Omar;Younis, Abdelhamid;Alouneh, Sahel</t>
  </si>
  <si>
    <t>Libyan Arab Jamahiriya;Jordan</t>
  </si>
  <si>
    <t>Benghazi;Amman</t>
  </si>
  <si>
    <t>University of Benghazi;German Jordanian University</t>
  </si>
  <si>
    <t>60072597;60070287</t>
  </si>
  <si>
    <t>Transmitter Design and Hardware Considerations for Different Space Modulation Techniques</t>
  </si>
  <si>
    <t>10.1109/TWC.2017.2749399</t>
  </si>
  <si>
    <t>2-s2.0-85037538015</t>
  </si>
  <si>
    <t>['wlan ),', 'shaped slot', 'shape slot', 'resonant structure', 'proposed design', 'new design', 'monopole antenna', 'good candidate', 'designed based', 'circular patch', '5 ghz', '0 ghz']</t>
  </si>
  <si>
    <t>Filtenna | Filtering-antenna | Notch filters | Reconfigurable antenna | Ultra-wideband antenna</t>
  </si>
  <si>
    <t>A new design of filtenna with electronically reconfigurable band notch for ultra-wideband (UWB) applications is presented. The filtenna is designed based on modified monopole antenna integrated with resonant structure. To produce wider bandwidth with better return loss and higher frequency skirt selectivity, the monopole antenna is modified using microstrip transition in the feedline and block with a triangular-shape slot on each side of the circular patch. The resonant structure is about U-shaped slot defected on the feedline to achieve band notch characteristic. The position of the created band notch is controlled by optimizing the length of the U-shaped slot. By using a PIN diode switch inserted in the U-shaped slot to achieve reconfigurability feature. The experimental results show that the proposed design exhibits a wide bandwidth ranging from 3.0 to 14.0 GHz with reconfigurable band notch at 5.5 GHz (WLAN), and omnidirectional radiation pattern. Therefore, the proposed design is a good candidate for modern UWB applications.</t>
  </si>
  <si>
    <t>302-307</t>
  </si>
  <si>
    <t>60078086;60078086;60078086;60078086;60103807</t>
  </si>
  <si>
    <t>57189728498;57200421590;24825695200;56867986600;35794013800</t>
  </si>
  <si>
    <t>Alhegazi, Ammar;Zakaria, Zahriladha;Shairi, Noor Azwan;Ahmed, Sharif;Sutikno, Tole</t>
  </si>
  <si>
    <t>Yogyakarta;Malacca</t>
  </si>
  <si>
    <t>Universitas Ahmad Dahlan;Universiti Teknikal Malaysia Melaka</t>
  </si>
  <si>
    <t>60103807;60078086</t>
  </si>
  <si>
    <t>UWB filtenna with electronically reconfigurable band notch using defected microstrip structure</t>
  </si>
  <si>
    <t>10.11591/ijeecs.v8.i2.pp302-307</t>
  </si>
  <si>
    <t>2-s2.0-85037648060</t>
  </si>
  <si>
    <t>2014RC018</t>
  </si>
  <si>
    <t>['transcript level', 'tetrapyrrole biosynthesis', 'strongly dependent', 'seq comparisons', 'related genes', 'reduced accumulation', 'reaction centers', 'proper regulation', 'photoacclimates poorly', 'oxygen detoxification', 'linear tetrapyrrole', 'light transitions', 'land plants', 'known photoreceptor', 'increased illumination', 'hmox1 mutant', 'grown chlamydomonas', 'gene expression', 'blue light', 'bilin produced', 'bilin biosynthesis']</t>
  </si>
  <si>
    <t>In land plants, linear tetrapyrrole (bilin)-based phytochrome photosensors optimize photosynthetic light capture by mediating massive reprogramming of gene expression. But, surprisingly, many green algal genomes lack phytochrome genes. Studies of the heme oxygenase mutant (hmox1) of the green alga Chlamydomonas reinhardtii suggest that bilin biosynthesis in plastids is essential for proper regulation of a nuclear gene network implicated in oxygen detoxification during dark-to-light transitions. hmox1 cannot grow photoautotrophically and photoacclimates poorly to increased illumination. We show that these phenotypes are due to reduced accumulation of photosystem I (PSI) reaction centers, the PSI electron acceptors 5‚Äô-monohydroxyphylloquinone and phylloquinone, and the loss of PSI and photosystem II antennae complexes during photoacclimation. The hmox1 mutant resembles chlorophyll biosynthesis mutants phenotypically, but can be rescued by exogenous biliverdin IXŒ±, the bilin produced by HMOX1. This rescue is independent of photosynthesis and is strongly dependent on blue light. RNA-seq comparisons of hmox1, genetically complemented hmox1, and chemically rescued hmox1 reveal that tetrapyrrole biosynthesis and known photoreceptor and photosynthesis-related genes are not impacted in the hmox1 mutant at the transcript level. We propose that a bilin-based, blue-light-sensing system within plastids evolved together with a bilin-based retrograde signaling pathway to ensure that a robust photosynthetic apparatus is sustained in light-grown Chlamydomonas.</t>
  </si>
  <si>
    <t>2711-2726</t>
  </si>
  <si>
    <t>1532298X</t>
  </si>
  <si>
    <t>Plant Cell</t>
  </si>
  <si>
    <t>60024613-60012708-60032445;60027550;60024613;60014439;60032955;60032955;60027550;60027550;60013959;60013959;60027550;60024613;60014439-60032955;60014439</t>
  </si>
  <si>
    <t>54409683500;36009470300;15063526400;57209611626;57199273889;57203200043;6504827226;57194553632;57078927700;7004155352;7102344014;7202301923;26029091600;7006226334</t>
  </si>
  <si>
    <t>Wittkopp, Tyler M.;Schmollinger, Stefan;Saroussi, Shai;Hu, Wei;Zhang, Weiqing;Fan, Qiuling;Gallaher, Sean D.;Leonard, Michael T.;Soubeyrand, Eric;Basset, Gilles J.;Merchant, Sabeeha S.;Grossman, Arthur R.;Duanmu, Deqiang;Lagarias, J. Clark</t>
  </si>
  <si>
    <t>China;United States;United States;United States;United States;United States;United States</t>
  </si>
  <si>
    <t>Wuhan;San Diego;Los Angeles;Washington, D.C.;Davis;Gainesville;Palo Alto</t>
  </si>
  <si>
    <t>Huazhong Agricultural University;Salk Institute for Biological Studies;University of California, Los Angeles;Carnegie Institution of Washington;University of California, Davis;University of Florida;Stanford University</t>
  </si>
  <si>
    <t>60032955;60032445;60027550;60024613;60014439;60013959;60012708</t>
  </si>
  <si>
    <t>Wittkopp T.</t>
  </si>
  <si>
    <t>Bilin-dependent photoacclimation in Chlamydomonas reinhardtii</t>
  </si>
  <si>
    <t>10.1105/tpc.17.00149</t>
  </si>
  <si>
    <t>2-s2.0-85037725775</t>
  </si>
  <si>
    <t>ST/M001393/1</t>
  </si>
  <si>
    <t>['zernike polynomials', 'zernike functions', 'similar performance', 'shapes far', 'regular arrays', 'proposed method', 'numerical results', 'make use', 'main beam', 'large non', 'frequency array', 'fourier transforms', 'effective approach', 'different orders', 'current defined', 'arrays using', 'array pattern', 'approaches provide', 'analytical approaches', 'analysis shows', '21st century']</t>
  </si>
  <si>
    <t>Antenna arrays | Beam modeling | Square kilometer array (SKA)</t>
  </si>
  <si>
    <t>Large radio telescopes in the 21st century such as the Low-Frequency Array (LOFAR) or the Murchison Widefield Array (MWA) make use of phased aperture arrays of antennas to achieve superb survey speeds. The Square Kilometer Array low frequency instrument (SKA1-LOW) will consist of a collection of non-regular phased array systems. The prediction of the main beam of these arrays using a few coefficients is crucial for the calibration of the telescope. An effective approach to model the main beam and first few sidelobes for large non-regular arrays is presented. The approach exploits Zernike polynomials to represent the array pattern. Starting from the current defined on an equivalence plane located just above the array, the pattern is expressed as a sum of Fourier transforms of Zernike functions of different orders. The coefficients for Zernike polynomials are derived by two different means: least-squares and analytical approaches. The analysis shows that both approaches provide a similar performance for representing the main beam and first few sidelobes. Moreover, numerical results for different array configurations are provided, which demonstrate the performance of the proposed method, also for arrays with shapes far from circular.</t>
  </si>
  <si>
    <t>239-258</t>
  </si>
  <si>
    <t>60000874;60000874;60121115</t>
  </si>
  <si>
    <t>57190337621;6603945085;35089905900</t>
  </si>
  <si>
    <t>Bui-Van, Ha;Craeye, Christophe;de Lera Acedo, Eloy</t>
  </si>
  <si>
    <t>Cambridge;Louvain-la-Neuve</t>
  </si>
  <si>
    <t>Department of Physics;Universit√© Catholique de Louvain</t>
  </si>
  <si>
    <t>60121115;60000874</t>
  </si>
  <si>
    <t>Bui-Van H.</t>
  </si>
  <si>
    <t>Main beam modeling for large irregular arrays: The SKA1-LOW telescope case</t>
  </si>
  <si>
    <t>10.1007/s10686-017-9565-y</t>
  </si>
  <si>
    <t>2-s2.0-85038098561</t>
  </si>
  <si>
    <t>['unavoidable reuse', 'typically performed', 'single antenna', 'reference bits', 'received signals', 'proposed semi', 'promising techniques', 'pilot sequences', 'neighboring cells', 'massive multiple', 'large number', 'input multiple', 'cell signals', 'base stations']</t>
  </si>
  <si>
    <t>independent component analysis (ICA) | massive multiple-input multiple-output (MIMO) | minimum mean-square error (MMSE) | Semi-blind decoding</t>
  </si>
  <si>
    <t>A massive multiple-input multiple-output (MIMO) system, which utilizes a large number of antennas at base stations to communicate with multiple user terminals each with a single antenna, is one of the most promising techniques for future wireless communications systems. A successful massive MIMO implementation relies on accurate channel estimation, which is typically performed through pilot sequences. However, the channel estimation performance or massive MIMO performance is limited by pilot contamination due to unavoidable reuse of pilot sequences from terminals in neighboring cells. In this paper, a semi-blind decoding method based on independent component analysis (ICA), channel energy levels, and reference bits is proposed. Specifically, the proposed decoding method uses ICA to separate and decode the received signals and to estimate the channels. The estimated channel energy is used to differentiate the in-cell signals and the neighboring cell signals, and reference bits are applied to identify a desired signal among signals within a cell. The analytical performance results of the proposed decoding method are derived. Numerical results show that the proposed semi-blind decoding method has better bit error rate performance and higher transmit efficiency than the traditional minimum mean-square error decoding method and the singular value decomposition-based decoding method.</t>
  </si>
  <si>
    <t>7501-7511</t>
  </si>
  <si>
    <t>60013614;60027392;60013614;60027392</t>
  </si>
  <si>
    <t>36183584000;7403567421;7501730411;55988215100</t>
  </si>
  <si>
    <t>Shen, Lei;Yao, Yu Dong;Wang, Haiquan;Wang, Huaxia</t>
  </si>
  <si>
    <t>Hoboken;Hangzhou</t>
  </si>
  <si>
    <t>Stevens Institute of Technology;Hangzhou Dianzi University</t>
  </si>
  <si>
    <t>60027392;60013614</t>
  </si>
  <si>
    <t>ICA Based Semi-Blind Decoding Method for a Multicell Multiuser Massive MIMO Uplink System in Rician/Rayleigh Fading Channels</t>
  </si>
  <si>
    <t>10.1109/TWC.2017.2749306</t>
  </si>
  <si>
    <t>2-s2.0-85038207257</t>
  </si>
  <si>
    <t>['two p', 'single 1', 'reflected signal', 'reconfigurable system', 'reconfigurable dual', 'n diodes', 'investigated analytically', 'fet transistor', 'fabricated circuits', 'bidirectional amplifier', 'antenna elements', '8 ghz', '75 db', '6 db', '4 ghz', '2 db']</t>
  </si>
  <si>
    <t>Active Van Atta array | backscatter communication (BSC) | bilateral amplifier | composite right-/left-handed transmission line (CRLH TL) | dual-band communication | dual-band hybrid | GaAs FET | negative input impedance | p-i-n diode | reconfigurable bidirectional amplifier | reflection amplifier | retrodirective array</t>
  </si>
  <si>
    <t>We designed a reconfigurable dual-band reflection amplifier with operation frequency bands over 1.8 GHz and/or 2.4 GHz. This one-port amplifier boosts the reflected signal over either of these two frequency bands or both as a dual-band reflection amplifier. The amplifier circuit consists of an FET transistor and two p-i-n diodes, which act as switches to form a reconfigurable system. The measured reflection gains at single 1.8 GHz and 2.4 GHz frequency bands are 17.6 dB and 16.75 dB, respectively. The dual-band operation frequency shows 11.2 dB and 15 dB gain at 1.8 GHz and 2.4 GHz, respectively. Then, we realized a bidirectional amplifier using a dual-band -3 dB 90¬∞ branch line coupler integrated with two of the proposed reconfigurable reflection amplifiers. This bidirectional amplifier is a two-port bilateral amplifier. The measured reflection gains show at least 10 dB transmission gains (S21 and S12) at operation frequency bands. The proposed reconfigurable bidirectional amplifier is then used in a dual-band Van Atta array. The proposed active retrodirective system outperformed passive Van Atta array by 5 dB gain with only half the number of antenna elements. Each component is investigated analytically and analyzed by advanced design system. Fabricated circuits are measured and show good agreement with simulations.</t>
  </si>
  <si>
    <t>4198-4207</t>
  </si>
  <si>
    <t>Reconfigurable Dual-Band Bidirectional Reflection Amplifier with Applications in Van Atta Array</t>
  </si>
  <si>
    <t>10.1109/TMTT.2017.2701832</t>
  </si>
  <si>
    <t>2-s2.0-85038209839</t>
  </si>
  <si>
    <t>['¬†( 33342', '¬† 2', 'neas ).', 'multiple receivers', 'initial system', 'first demonstration', 'earth asteroids', 'close approaches', 'bistatic manner', '70 ¬†']</t>
  </si>
  <si>
    <t>asteroid | planetary radar | radar | Southern Hemisphere | Tidbinbilla</t>
  </si>
  <si>
    <t>We describe the first demonstration of a Southern Hemisphere planetary radar system to detect two near-Earth asteroids (NEAs). The demonstration was conducted in a bistatic manner, with the 70¬†m antenna of the Canberra Deep Space Communications Complex transmitting at¬†2.1¬†GHz and reception at the Parkes Radio Telescope, outfitted with multiple receivers, and the Australia Telescope Compact Array. This initial system was used to detect the NEAs (43577) 2005¬†UL5 and¬†(33342) 1998¬†WT24 during their close approaches in¬†2015 November and¬†2015 December, respectively. We describe the performance of the system and consider future possibilities using other antennas of the Canberra Deep Space Communications Complex as transmitters.</t>
  </si>
  <si>
    <t>1344-1351</t>
  </si>
  <si>
    <t>60026708;60005920;60003480;60009037;60005920;60088290;60026708;60009037;60009037;60009037;60009037;60009037;60009037;60009037;60009037;60005920;60005920;60088290;60009037</t>
  </si>
  <si>
    <t>35112739600;56482774200;6701408512;6603798913;7401881919;56633283400;55947028900;6701355979;26321741400;57199644913;7101725729;57192003755;16066615800;35100492700;15036531500;56127092100;7403174815;56741440200;7003297748</t>
  </si>
  <si>
    <t>Benson, Craig;Reynolds, John;Stacy, N. J.S.;Benner, Lance A.M.;Edwards, P. G.;Baines, Graham;Boyce, Russell;Giorgini, Jon D.;Jao, Joseph S.;Martinez, George;Slade, Martin A.;Teitelbaum, Lawrence P.;Anabtawi, Aseel;Kahan, Daniel;Oudrhiri, Kamal;Philips, C. J.;Stevens, J. B.;Kruzins, Ed;Lazio, T. Joseph W.</t>
  </si>
  <si>
    <t>Australia;Australia;United States;Australia;Australia</t>
  </si>
  <si>
    <t>Canberra;Canberra;Pasadena;Sydney;Edinburgh</t>
  </si>
  <si>
    <t>Canberra Deep Space Communication Complex;University of New South Wales at Australian Defence Force Academy;Jet Propulsion Laboratory;Australia Telescope National Facility;Defence Science and Technology Group</t>
  </si>
  <si>
    <t>60088290;60026708;60009037;60005920;60003480</t>
  </si>
  <si>
    <t>Benson C.</t>
  </si>
  <si>
    <t>First Detection of Two Near-Earth Asteroids With a Southern Hemisphere Planetary Radar System</t>
  </si>
  <si>
    <t>10.1002/2017RS006398</t>
  </si>
  <si>
    <t>2-s2.0-85038210244</t>
  </si>
  <si>
    <t>['wideband communications', 'radio ultra', 'ppm ).', 'maximum rates', 'code design', 'associated constellation']</t>
  </si>
  <si>
    <t>energy detection | MIMO | noncoherent | PPM | Pulse position modulation | space-time | ST | UWB</t>
  </si>
  <si>
    <t>In this paper, we propose novel 2 √ó 2 and 3 √ó 3 noncoherent space-time (ST) codes for impulse-radio ultra-wideband communications with pulse position modulation (PPM). The code design is based on existing coherent ST codes, where the associated constellation is confined in order to achieve full diversity with analog energy detectors. A comprehensive performance analysis guides this confinement and highlights the maximum rates that can be achieved by this specific layered code word structure with two and three transmit antennas. The proposed codes attain these maximum rates without introducing any expansion to the unipolar PPM signal set.</t>
  </si>
  <si>
    <t>7432-7445</t>
  </si>
  <si>
    <t>Abou-Rjeily, Chadi</t>
  </si>
  <si>
    <t>On the Design of Maximal-Rate Shape-Preserving 2 √ó 2 and 3 √ó 3 Space-Time Codes for Noncoherent Energy-Detection-Based PPM Communications</t>
  </si>
  <si>
    <t>10.1109/TWC.2017.2748587</t>
  </si>
  <si>
    <t>2-s2.0-85038212993</t>
  </si>
  <si>
    <t>['temporally dispersive', 'stored energy', 'q factors', 'physical bounds', 'lorentz media', 'inhomogeneous media', 'efficient evaluation', 'derived expressions', 'also verified']</t>
  </si>
  <si>
    <t>antennas | dispersion | electromagnetics | Q factor | stored energy</t>
  </si>
  <si>
    <t>Accurate and efficient evaluation of the stored energy is essential for Q factors, physical bounds, and antenna current optimization. Here it is shown that the stored energy can be estimated from quadratic forms based on a state-space representation derived from the electric and magnetic field integral equations. The derived expressions are valid for small antennas embedded in temporally dispersive and inhomogeneous media. The quadratic forms also provide simple single frequency formulas for the corresponding Q factors. Numerical examples comparing the different Q factors are presented for dipole and meander line antennas in conductive, Debye, and Lorentz media for homogeneous and inhomogeneous media. The computed Q factors are also verified with the Q factor obtained from the stored energy in Brune synthesized circuit models.</t>
  </si>
  <si>
    <t>1325-1343</t>
  </si>
  <si>
    <t>34770513200;57191609587</t>
  </si>
  <si>
    <t>Gustafsson, Mats;Ehrenborg, Casimir</t>
  </si>
  <si>
    <t>Gustafsson M.</t>
  </si>
  <si>
    <t>State-space models and stored electromagnetic energy for antennas in dispersive and heterogeneous media</t>
  </si>
  <si>
    <t>10.1002/2017RS006281</t>
  </si>
  <si>
    <t>2-s2.0-85038213975</t>
  </si>
  <si>
    <t>['urban fire', 'software architecture', 'situational information', 'situ information', 'sensor networks', 'sensing accuracy', 'self deploy', 'reduce risk', 'present sensorfly', 'network disruptions', 'manually deployed', 'little access', 'limited coverage', 'large infrastructure', 'indoor fire', 'harsh environments', 'first responders', 'enables limited', 'emergency personnel', 'dimensional sensing', 'desired autonomy', 'capability nodes', 'achieve three', 'achieve coverage']</t>
  </si>
  <si>
    <t>Aerial networks | Hardware design | Mobile sensor networks</t>
  </si>
  <si>
    <t>Indoor emergency response situations, such as urban fire, are characterized by dangerous constantly changing operating environments with little access to situational information for first responders. In situ information about the conditions, such as the extent and evolution of an indoor fire, can augment rescue efforts and reduce risk to emergency personnel. Static sensor networks that are pre-deployed or manually deployed have been proposed but are less practical due to need for large infrastructure, lack of adaptivity, and limited coverage. Controlled-mobility in sensor networks, that is, the capability of nodes to move as per network needs can provide the desired autonomy to overcome these limitations. In this article, we present SensorFly, a controlled-mobile aerial sensor network platform for indoor emergency response application. The miniature, low-cost sensor platform has capabilities to self deploy, achieve three-dimensional sensing, and adapt to node and network disruptions in harsh environments. We describe hardware design trade-offs, the software architecture, and the implementation that enables limited-capability nodes to collectively achieve application goals. Through the indoor fire monitoring application scenario, we validate that the platform can achieve coverage and sensing accuracy that matches or exceeds static sensor networks and provide higher adaptability and autonomy.</t>
  </si>
  <si>
    <t>ACM Transactions on Sensor Networks</t>
  </si>
  <si>
    <t>60016296;60016296;60016296;60016296;60016296;60016296;60016296;60016296;60016296</t>
  </si>
  <si>
    <t>57188755903;35318315000;55582579800;57192651787;56170952600;39262685500;40661505000;16308266200;7404159118</t>
  </si>
  <si>
    <t>Chen, Xinlei;Purohit, Aveek;Pan, Shijia;Ruiz, Carlos;Han, Jun;Sun, Zheng;Mokaya, Frank;Tague, Patric;Zhang, Pei</t>
  </si>
  <si>
    <t>Design experiences in minimalistic flying sensor node platform through SensorFly</t>
  </si>
  <si>
    <t>10.1145/3131779</t>
  </si>
  <si>
    <t>2-s2.0-85038352292</t>
  </si>
  <si>
    <t>['us department', 'practices aligned', 'national academy', 'ground vehicles', 'dod 5000', 'deploy physics', 'create program', 'approach taken', 'air vehicles', 'accurately predict']</t>
  </si>
  <si>
    <t>CREATE | Defense | High-performance computing | Scientific computing | Software | Validation | Verification</t>
  </si>
  <si>
    <t>The goal of the CREATE program is to develop and deploy physics-based computational engineering tools that can be used to develop virtual prototypes of ships, air vehicles, ground vehicles, and radio frequency antennas to accurately predict their performance in support of the US Department of Defense acquisition process, DoD 5000. The purpose of this article is to describe the approach taken to address the verification and validation of the CREATE software products. The approach is based on the adoption of a set of practices aligned with the recommendations of the National Academy of Sciences to promote a test-driven development culture.</t>
  </si>
  <si>
    <t>18-26</t>
  </si>
  <si>
    <t>Computing in Science and Engineering</t>
  </si>
  <si>
    <t>60012471;60012471;60012471;60012471;60012471</t>
  </si>
  <si>
    <t>57225777825;57207893690;12754905000;7006539338;7102529443</t>
  </si>
  <si>
    <t>Kendall, Richard P.;Votta, Lawrence G.;Post, Douglass E.;Moyer, E. Thomas;Morton, Scott A.</t>
  </si>
  <si>
    <t>United States Department of Defense</t>
  </si>
  <si>
    <t>Kendall R.P.</t>
  </si>
  <si>
    <t>Verification and validation in CREATE multiphysics HPC software applications</t>
  </si>
  <si>
    <t>10.1109/MCSE.2017.3971169</t>
  </si>
  <si>
    <t>2-s2.0-85038358538</t>
  </si>
  <si>
    <t>Muscular Dystrophy Association</t>
  </si>
  <si>
    <t>MDA</t>
  </si>
  <si>
    <t>['soft electronics', 'small channels', 'selective filling', 'repeatable process', 'paper describes', 'multiple branches', 'multilayer features', 'multilayer dipoles', 'isolated elements', 'impedance matching', 'electromagnetic properties', 'directing flow', 'different antennas', 'designed based', 'controlled advancement', 'complex surfaces', 'center frequency']</t>
  </si>
  <si>
    <t>flexible electronics | hydrophobic valves | liquid metal | microwave circuits | reconfigurable antennas</t>
  </si>
  <si>
    <t>This paper describes a reliable, repeatable, and cost effective solution for fabrication of complex mechanically reconfigurable microfluidic devices for soft electronics. The devices are made of eutectic gallium indium (EGaIn) in styrene-ethylene-butylene-styrene thermoplastic elastomer with gecko-adhesive based bonding which both aids in sealing thin channels and directing flow of high surface energy metal into small channels in a repeatable process. Selective filling of complex microfluidic structures is achieved by controlled advancement of EGaIn-air interface using optimized hydrophobic valves. These valves are designed based on EGaIn's critical Laplace pressure to fabricate variable aspect ratio and multilayer features or designs with multiple branches and arrays of isolated elements. As a proof of concept, different antennas (bow-tie, folded and multilayer dipoles, and microstrip patch antennas) and a hybrid power divider are fabricated with total device thicknesses less than 600 ¬µm. These devices can conform to complex surfaces for applications like body worn sensors, and can be stretched or bent to change their electromagnetic properties such as center frequency, bandwidth, and impedance matching.</t>
  </si>
  <si>
    <t>57190983006;54884666400;6701535033;35932844900</t>
  </si>
  <si>
    <t>Zandvakili, Mersedeh;Honari, Mohammad Mahdi;Mousavi, Pedram;Sameoto, Dan</t>
  </si>
  <si>
    <t>Zandvakili M.</t>
  </si>
  <si>
    <t>Gecko-Gaskets for Multilayer, Complex, and Stretchable Liquid Metal Microwave Circuits and Antennas</t>
  </si>
  <si>
    <t>10.1002/admt.201700144</t>
  </si>
  <si>
    <t>2-s2.0-85038443192</t>
  </si>
  <si>
    <t>['waveguide devices', 'unconventional use', 'proposed method', 'port network', 'port elements', 'passive materials', 'negative impedanceconvertors', 'intrinsically one', 'inherent dissipation', 'implemented based', 'foster devices', 'experiments show', 'electromagnetic devices', 'active non']</t>
  </si>
  <si>
    <t>In theory, engineered anomalous transmission in passive materials and waveguide devices can be used to compensatefor waveform distortions. However, they suffer from inherent dissipation. Recently, active non-Fosterelements with imaginary immittance monotonically decreasing with frequency have shown important potentialsin broadening bandwidths of electromagnetic devices. So far, they are implemented based on negative impedanceconvertors (NICs) loaded with Foster devices. This makes them intrinsically one-port elements and thus cannotbe used to compensate for distortions of signals. We construct a two-port network with a non-Foster transmissioncoefficient based on an unconventional use of NICs. Simulation and experiments show that it can compensatefor extremely distorted signals. The proposed method can be used to broaden existing applications in differentareas such as antennas, circuits and systems, and physical-layer signal processing.</t>
  </si>
  <si>
    <t>60003970;112086323;60098513;60003970;60003970;60003970;60021285;60003970</t>
  </si>
  <si>
    <t>57192597150;57195363719;57205947234;57196377072;57191245893;36106606900;20734739100;57224705585</t>
  </si>
  <si>
    <t>Wang, Chun;Chen, Lei;Qiao, Shan;Shen, Yu Zhou;Zhu, An Jie;Ye, De Xin;Li, Chang Zhi;Ran, Li Xin</t>
  </si>
  <si>
    <t>Hangzhou;Lubbock;Hangzhou;Beijing</t>
  </si>
  <si>
    <t>Zhejiang University City College;Texas Tech University;Zhejiang University;Beijing Electro-Mechanical Engineering Institute</t>
  </si>
  <si>
    <t>60098513;60021285;60003970;112086323</t>
  </si>
  <si>
    <t>Active Anomalous Transmission and Its Application in Compensating Waveform Distortions</t>
  </si>
  <si>
    <t>10.1088/0256-307X/34/11/114203</t>
  </si>
  <si>
    <t>2-s2.0-85040053850</t>
  </si>
  <si>
    <t>['target echo', 'simple architecture', 'screen jamming', 'radar system', 'proposed studies', 'proposed method', 'physical target', 'performance degradation', 'objective function', 'noise power', 'frequency domain', 'filter takes', 'false target', 'expected jamming', 'easily applied', 'correlation coefficient', 'conventional way', 'challenging work', 'analytically compute']</t>
  </si>
  <si>
    <t>distributed dual antennas | optimal filter | self-screen jamming | target correlation coefficient | target detection</t>
  </si>
  <si>
    <t>Detecting target echo in the existence of self-screen jamming is a challenging work for radar system, especially when digital radio frequency memory (DRFM) technique is employed that mixes the jamming and target echo both in spatial and time-frequency domain. The conventional way to solve this problem would suffer from performance degradation when physical target (PT) and false target (FT) are superposed in time. In this paper, we propose a new spatial filter according to the different correlation characteristic between PT and FT. The filter takes the ratio of expected signal power to expected jamming and noise power as the objective function under the constant filter modulus constraint. The optimal filter coefficients are derived with a generalized rayleigh quotient approach. Moreover, we analytically compute the target detection probability and demonstrate the applicability of the proposed method to the correlation coefficient. Monte Carlo simulations are provided to corroborate the proposed studies. Furthermore, the proposed method has simple architecture and low computation complexity, making it easily applied in modern radar system.</t>
  </si>
  <si>
    <t>112-125</t>
  </si>
  <si>
    <t>60104026-60069720;60104026;60069720;60104026</t>
  </si>
  <si>
    <t>36931977600;11940803400;36816496600;35220797000</t>
  </si>
  <si>
    <t>Zhang, Qiliang;Gao, Feifei;Sun, Qing;Wang, Xiaobo</t>
  </si>
  <si>
    <t>Tsinghua National Laboratory for Information Science and Technology;Air Force Engineering University China</t>
  </si>
  <si>
    <t>60104026;60069720</t>
  </si>
  <si>
    <t>Single source self-screen jamming elimination and target detection for distributed dual antennas radar system</t>
  </si>
  <si>
    <t>10.1109/CC.2017.8233655</t>
  </si>
  <si>
    <t>2-s2.0-85040167122</t>
  </si>
  <si>
    <t>[2015] 0615</t>
  </si>
  <si>
    <t>['substantially improving', 'spectral efficiency', 'significant challenge', 'signal detection', 'proposed aor', 'overall complexity', 'massive multiple', 'large number', 'input multiple', 'based method', 'base stations', 'antenna elements', 'accelerated overrelaxation']</t>
  </si>
  <si>
    <t>accelerated overrelaxation (AOR) iterative method | complexity | convergence | massive multiple-input multiple-output (MIMO) | minimum mean square error (MMSE)</t>
  </si>
  <si>
    <t>Massive multiple-input multiple-output (MIMO) system is capable of substantially improving the spectral efficiency as well as the capacity of wireless networks relying on equipping a large number of antenna elements at the base stations. However, the excessively high computational complexity of the signal detection in massive MIMO systems imposes a significant challenge for practical hardware implementations. In this paper, we propose a novel minimum mean square error (MMSE) signal detection using the accelerated overrelaxation (AOR) iterative method without complicated matrix inversion, which is capable of reducing the overall complexity of the classical MMSE algorithm by an order of magnitude. Simulation results show that the proposed AOR-based method can approach the conventional MMSE signal detection with significant complexity reduction.</t>
  </si>
  <si>
    <t>269-278</t>
  </si>
  <si>
    <t>60018273;60018273;60018273;60018273;60003353</t>
  </si>
  <si>
    <t>57196188747;35745504600;57191914543;36553624300;57192913478</t>
  </si>
  <si>
    <t>Zhang, Zhenyu;Dai, Xiaoming;Dong, Yuanyuan;Wang, Xiyuan;Liu, Tong</t>
  </si>
  <si>
    <t>University of Science and Technology Beijing;Harbin Engineering University</t>
  </si>
  <si>
    <t>60018273;60003353</t>
  </si>
  <si>
    <t>A low-complexity signal detection utilizing AOR iterative method for massive MIMO systems</t>
  </si>
  <si>
    <t>10.1109/CC.2017.8233666</t>
  </si>
  <si>
    <t>2-s2.0-85040189863</t>
  </si>
  <si>
    <t>['using jensen', 'two sets', 'two pairs', 'paper investigates', 'lower bounds', 'limited scenario', 'keeps decreasing', 'interference management', 'greatly improve', 'form expression', 'exact closed', 'ergodic rate', 'd2d systems', 'cellular ue', 'cellular network', 'bounds obtained', 'base station', 'antenna selection', 'analysis shows']</t>
  </si>
  <si>
    <t>antenna selection | D2D communication | ergodic achievable rate | Jensen's inequality | massive MIMO</t>
  </si>
  <si>
    <t>By reusing the spectrum of a cellular network, device-to-device (D2D) communications is known to greatly improve the spectral efficiency bypassing the base station (BS) of the cellular network. Antenna selection is the most cost efficient scheme for interference management, which is crucial to D2D systems. This paper investigates the achievable rate performance of the D2D communication underlaying the cellular network where a multiple-antenna base station with antenna selection scheme is deployed. We derive an exact closed-form expression of the ergodic achievable rate. Also, using Jensen's inequality, two pairs of upper and lower bounds of the rate are derived and we validate the tightness of the two sets of bounds. Based on the bounds obtained, we analyze the ergodic achievable rate in noise-limited scenario, interference-limited high SNR scenario and larger-scale antenna systems. Our analysis shows that the presence of D2D users could be counter-productive if the SNR at cellular UE is high. Further analysis shows that the relationship between the ergodic rate and the number of antennas it positive, but keeps decreasing as the antenna number increasing. These show the inefficiency of antenna selection in D2D interference management.</t>
  </si>
  <si>
    <t>167-184</t>
  </si>
  <si>
    <t>60001604;60013372;60001604;60005244</t>
  </si>
  <si>
    <t>57195485007;56493209600;7403885147;55243233900</t>
  </si>
  <si>
    <t>Zhang, Senjie;Wang, Yuyang;He, Zhiqiang;Jin, Shi</t>
  </si>
  <si>
    <t>Austin;Nanjing;Beijing</t>
  </si>
  <si>
    <t>The University of Texas at Austin;Southeast University;Ministry of Education China</t>
  </si>
  <si>
    <t>60013372;60005244;60001604</t>
  </si>
  <si>
    <t>Ergodic rate analysis on applying antenna selection in D2D communication underlaying cellular networks</t>
  </si>
  <si>
    <t>10.1109/CC.2017.8233659</t>
  </si>
  <si>
    <t>2-s2.0-85040201420</t>
  </si>
  <si>
    <t>['urgently required', 'sharp beam', 'radiation efficiency', 'permittivity characteristics', 'patch antenna', 'optimized performance', 'new shape', 'negative permeability', 'metamaterial antenna', 'different orientations', 'different configurations', 'communications world', 'band resonance', 'active area']</t>
  </si>
  <si>
    <t>Antenna | Metamaterial | Ultra-wideband (UWB)</t>
  </si>
  <si>
    <t>We present the design and analysis of a novel modified H-shaped split ring resonator (SRR) metamaterial. It has negative permeability and permittivity characteristics with multi-band resonance for the X, Ku, and Ka frequency bands. Different configurations of the patch antenna have been analyzed with different orientations and positions of the metamaterial. Optimized performance was achieved with the new shape of the metamaterial antenna with an appreciable 9 dB gain, 77 GHz bandwidth, 100% radiation efficiency, and 65% reduction in active area. The second-order fractal metamaterial antenna achieves high miniaturization on the order of 1/21. This is truly a boon in the communications world, as a sharp beam with smaller physical dimensions is urgently required.</t>
  </si>
  <si>
    <t>1883-1891</t>
  </si>
  <si>
    <t>60012304;60002874;60002874</t>
  </si>
  <si>
    <t>56113046400;24067255900;7202403109</t>
  </si>
  <si>
    <t>Dawar, Parul;Raghava, N. S.;De, Asok</t>
  </si>
  <si>
    <t>Guru Gobind Singh Indraprastha University;Delhi Technological University</t>
  </si>
  <si>
    <t>60012304;60002874</t>
  </si>
  <si>
    <t>Dawar P.</t>
  </si>
  <si>
    <t>Miniaturized UWB multi-resonance patch antenna loaded with novel modified H-shape SRR metamaterial for microspacecraft applications</t>
  </si>
  <si>
    <t>10.1631/FITEE.1601193</t>
  </si>
  <si>
    <t>2-s2.0-85040710741</t>
  </si>
  <si>
    <t>['rfid applications', 'ground plane', 'dielectric substrate', 'antenna consists', '6 ghz']</t>
  </si>
  <si>
    <t>Circular polarisation | Modified cross slot | Printed slot antenna</t>
  </si>
  <si>
    <t>A compact circularly polarised printed slot antenna operating at 2.45GHz for rectenna and RFID applications is reported. The antenna consists of an arrow headed modified cross slot printed on the ground plane of a dielectric substrate. The slot is fed by using a microstrip transmission line etched on the other side of the substrate. The size of the antenna is 40x40x1.6mm3. By employing an arrow headed modified cross slot structure, the proposed slot antenna exhibits a measured -10dB impedance bandwidth of 14.4% (2.25-2.6 GHz) and a measured 3dB axial ratio (AR) bandwidth of 8.23% (2.38-2.58 GHz).</t>
  </si>
  <si>
    <t>60029694;60029694</t>
  </si>
  <si>
    <t>57196259756;7103189849</t>
  </si>
  <si>
    <t>Parvathy, A. R.;Mathew, Thomaskutty</t>
  </si>
  <si>
    <t>Kottayam</t>
  </si>
  <si>
    <t>Mahatma Gandhi University</t>
  </si>
  <si>
    <t>Parvathy A.R.</t>
  </si>
  <si>
    <t>Circularly polarised printed arrow headed modified cross slot antenna</t>
  </si>
  <si>
    <t>2-s2.0-85040731324</t>
  </si>
  <si>
    <t>R01NS042595</t>
  </si>
  <si>
    <t>['wireless powering', 'wireless activation', 'untethered animals', 'thereby allowing', 'system consists', 'sustained operation', 'spinal circuits', 'several weeks', 'robust sealing', 'robust real', 'robust operation', 'relatively low', 'optogenetic tools', 'neuronal networks', 'natural behaviors', 'multidimensional motions', 'limited utility', 'future studies', 'freely moving', 'flexible probe', 'existing approaches', 'enabled implementation', 'effective stimulation', 'dorsal horn', 'device degradation', 'chr2 afferents', 'brain function', 'biofluid penetration']</t>
  </si>
  <si>
    <t>Archaerhodopsin | ArchT | Biocompatible | Channelrhodopsin | ChR2 | Dorsal horn | Freely moving | Halorhodopsin | Itch | Light | NFC | NpHr3.0 | Optoelectronic | Optogenetic | Optogenetics | PAIN | Peripheral | Spinal | Wireless</t>
  </si>
  <si>
    <t>The advent of optogenetic tools has allowed unprecedented insights into the organization of neuronal networks. Although recently developed technologies have enabled implementation of optogenetics for studies of brain function in freely moving, untethered animals, wireless powering and device durability pose challenges in studies of spinal cord circuits where dynamic, multidimensional motions against hard and soft surrounding tissues can lead to device degradation. We demonstrate here a fully implantable optoelectronic device powered by near-field wireless communication technology, with a thin and flexible open architecture that provides excellent mechanical durability, robust sealing against biofluid penetration and fidelity in wireless activation, thereby allowing for long-term optical stimulation of the spinal cord without constraint on the natural behaviors of the animals. The system consists of a double-layer, rectangular-shaped magnetic coil antenna connected to a microscale inorganic light-emitting diode (-ILED) on a thin, flexible probe that can be implanted just above the dura of the mouse spinal cord for effective stimulation of light-sensitive proteins expressed in neurons in the dorsal horn. Wireless optogenetic activation of TRPV1-ChR2 afferents with spinal -ILEDs causes nocifensive behaviors and robust real-time place aversion with sustained operation in animals over periods of several weeks to months. The relatively low-cost electronics required for control of the systems, together with the biocompatibility and robust operation of these devices will allow broad application of optogenetics in future studies of spinal circuits, as well as various peripheral targets, in awake, freely moving and untethered animals, where existing approaches have limited utility.</t>
  </si>
  <si>
    <t>2108-2116</t>
  </si>
  <si>
    <t>Pain</t>
  </si>
  <si>
    <t>60022756;60000745;60000745;60005273;60022756;60000745;60007363-60025278;60022756;60013789;60000745;60000745-60013866;60007363-60025278;60007363;60025278;60007363;60022756;60000745;60005273;60022756;60000745-60007363;60022756</t>
  </si>
  <si>
    <t>56582530400;55313964800;57192199196;56663695600;57200318131;22035954000;56419169600;57209094900;44361260700;57200315974;57203325076;57200319366;56489232800;7403046980;7501569901;35211183600;56419535700;55430347500;7201774343;56755517500;56582809200</t>
  </si>
  <si>
    <t>Samineni, Vijay K.;Yoon, Jangyeol;Crawford, Kaitlyn E.;Jeong, Yu Ra;McKenzie, Kajanna C.;Shin, Gunchul;Xie, Zhaoqian;Sundaram, Saranya S.;Li, Yuhang;Yang, Min Young;Kim, Jeonghyun;Wu, Di;Xue, Yeguang;Feng, Xue;Huang, Yonggang;Mickle, Aaron D.;Banks, Anthony;Ha, Jeong Sook;Golden, Judith P.;Rogers, John A.;Gereau, Robert W.</t>
  </si>
  <si>
    <t>China;United States;South Korea;China;United States;South Korea;United States</t>
  </si>
  <si>
    <t>Beijing;St. Louis;Seoul;Beijing;Evanston;Seoul;Urbana</t>
  </si>
  <si>
    <t>Tsinghua University;Washington University School of Medicine in St. Louis;Kwangwoon University;Beihang University;Northwestern University;Korea University;University of Illinois Urbana-Champaign</t>
  </si>
  <si>
    <t>60025278;60022756;60013866;60013789;60007363;60005273;60000745</t>
  </si>
  <si>
    <t>Samineni V.K.</t>
  </si>
  <si>
    <t>Fully implantable, battery-free wireless optoelectronic devices for spinal optogenetics</t>
  </si>
  <si>
    <t>10.1097/j.pain.0000000000000968</t>
  </si>
  <si>
    <t>2-s2.0-85040794230</t>
  </si>
  <si>
    <t>['‚ àí30', 'textile antennas', 'textile antenna', 'sar exposure', 'rigid antenna', 'return loss', 'reduced efficiency', 'radiation efficiency', 'performance comparison', 'paper presents', 'namely rigid', 'minimum sar', 'maximum sar', 'human body', 'frequency detuning', 'free space', 'electronic dosimetry', 'electromagnetic absorption', 'body analysis', 'antennas suffer', '96 db', '67 %.', '648 w', '45 ghz', '30 db', '262 w', '2 w']</t>
  </si>
  <si>
    <t>Free space performance | ISM band | On-Body performance | SAR</t>
  </si>
  <si>
    <t>This paper presents the free space and on-body performance comparison of microstrip patch antennas operating at 2.45 GHz Industrial, Science, and Medical (ISM) band for body-centric wireless communications application. The performance comparison of three model microstrip patch antennas, namely rigid, hybrid, and textile is performed in CST Microwave Studio (MWS) and Hugo Voxel Model is used for electromagnetic dosimetry analysis. It was found that the hybrid antenna achieved optimum performance compared to rigid and textile antennas, with return loss (S11) of ‚àí30.30 db at resonant frequency 2.45 GHz and VSWR of 1.06 in free space analysis. The hybrid antenna radiates unidirectional at gain and radiation efficiency of 6.96 dB and 86.67%. From on-body analysis, it was found that all the antennas suffer from frequency detuning, reduced efficiency and gain and radiation pattern fragmentation due to electromagnetic absorption in human lossy tissues. The electronic dosimetry on SAR exposure on chest and back for all antennas was well below limitation of 2 W/kg. The maximum SAR (0.648 W/kg) was found when the rigid antenna was mounted on the back of the human body and the minimum SAR (0.262 W/kg) was found when the textile antenna was placed on the chest.</t>
  </si>
  <si>
    <t>11252-11256</t>
  </si>
  <si>
    <t>Yew, Been Seok;Wee, Fwen Hoon;Mohamed, Saiful Bahri;Muhamad, Martini</t>
  </si>
  <si>
    <t>Performance comparison and electromagnetic dosimetry of rigid, hybrid and textile antennas</t>
  </si>
  <si>
    <t>10.1166/asl.2017.10261</t>
  </si>
  <si>
    <t>2-s2.0-85040860837</t>
  </si>
  <si>
    <t>Universiti Sains Malaysia</t>
  </si>
  <si>
    <t>UMS</t>
  </si>
  <si>
    <t>['salient characteristics', 'proposed antenna', 'low profile', 'low frequencies', 'frequency band', 'compactness compared', 'compact size', 'around 65', 'antenna demonstrated', '6 ghz']</t>
  </si>
  <si>
    <t>Microwave imaging | Multislot | Planar monopole | Ultra-wideband</t>
  </si>
  <si>
    <t>A novel compact planar monopole antenna fed with a microstrip-line is presented. The proposed planar monopole antenna featuring a compact size of 16 mm√ó16 mm, multislot, and a simple tuning stub design. It is intended for use in the early stage breast cancer detection that covers the ultra-wideband (UWB) frequency band. A wide impedance bandwidth of around 65% (4.9‚Äì9.6 GHz) is achieved. The parametric studies indicated that the proposed antenna has salient characteristics, low profile and compactness compared to existing UWB antennas. The antenna demonstrated an omnidirectional radiation pattern at low frequencies.</t>
  </si>
  <si>
    <t>11031-11034</t>
  </si>
  <si>
    <t>60105696;60105696;60105696;60000906</t>
  </si>
  <si>
    <t>51562701600;57200328086;57209995109;57189587485</t>
  </si>
  <si>
    <t>Tiang, S. S.;Asyadh, Ibrahim;Ali, Sardar;Abdullah, M. Z.</t>
  </si>
  <si>
    <t>Kuala Lumpur;Minden</t>
  </si>
  <si>
    <t>Asia Pacific University of Technology and Innovation;Universiti Sains Malaysia</t>
  </si>
  <si>
    <t>60105696;60000906</t>
  </si>
  <si>
    <t>Tiang S.</t>
  </si>
  <si>
    <t>Compact multislot planar monopole antenna for microwave imaging</t>
  </si>
  <si>
    <t>10.1166/asl.2017.10213</t>
  </si>
  <si>
    <t>2-s2.0-85040865359</t>
  </si>
  <si>
    <t>ZDXM2015104</t>
  </si>
  <si>
    <t>['test results', 'rf amplifier', 'recent years', 'realize long', 'network layer', 'network architecture', 'multimedia services', 'increase power', 'grouped data', 'general equipment', 'communication services', 'communication network', 'business based', 'article mentions', 'antenna matching']</t>
  </si>
  <si>
    <t>RSTP | TV white spectrum | Wireless mesh</t>
  </si>
  <si>
    <t>In recent years, mobile communication technology has developed very rapidly, and communication services has been shifted from the traditional voice services to grouped data and multimedia services. High speed wireless transmission can satisfy the requirement of vast data transmission. This article mentions the TV White Spectrum (TVWS) as the long-distance communication frequency. The system uses rapid spanning tree protocol to provide fast routing addressing, and builds a wireless mesh heterogeneous communication network. We realize core network based on IP. The system provided interface such as WIFI or Ethernet to access for the general equipment. It provides standards open system interconnection reference model interface protocols, and implements the application of the business based on the network layer to share network resources. Test results can show that the network architecture can realize long-distance wireless broadband communication, and support stable multimedia data services. Finally through summarized and outlook, we will consider by optimizing the antenna matching, to increase power of the RF amplifier, and improve the quality of the communication network.</t>
  </si>
  <si>
    <t>11558-11563</t>
  </si>
  <si>
    <t>60017716;60017716</t>
  </si>
  <si>
    <t>57200329813;56541860600</t>
  </si>
  <si>
    <t>Chen, Zhenjia;Zhang, Yonghui</t>
  </si>
  <si>
    <t>Haikou</t>
  </si>
  <si>
    <t>Hainan University</t>
  </si>
  <si>
    <t>Heterogeneous broadband communication network based on TV white spectrum</t>
  </si>
  <si>
    <t>10.1166/asl.2017.10328</t>
  </si>
  <si>
    <t>2-s2.0-85040865783</t>
  </si>
  <si>
    <t>10H04</t>
  </si>
  <si>
    <t>['two dual', 'shieldit fabric', 's21 transmission', 'placed beneath', 'phase reflection', 'main objective', 'fleece substrate', 'conducting patch', 'body environment', 'body condition', 'amc sheet', '8 ghz', '45 ghz', '20 db', '12 db', '1 mm']</t>
  </si>
  <si>
    <t>Antenna | Artificial magnetic conductor (AMC) | In-Phase reflection | S-Parameter</t>
  </si>
  <si>
    <t>6√ó4 arrays of dual-band textile Artificial Magnetic Conductor (AMC) sheet-like waveguide incorporated with two dual-band textile diamond antennas are proposed for on-body communication system. The AMC sheet is designed to have zero reflection phase which means in-phase reflection at 2.45 GHz and 5.8 GHz. The main objective of this structure is to improve the transmission between antennas for on-body condition. The AMC and the antennas are designed on fleece substrate (Œµr = 1.35, thickness = 1 mm, tan = 0.025) with SHIELDIT fabric as the conducting patch. S-parameters of the antennas are investigated in on-body environment. The S21 transmission between antennas is enhanced up to 20 dB at 2.45 GHz and 12 dB at 5.8 GHz when the AMC is placed beneath them in on-body environment.</t>
  </si>
  <si>
    <t>11298-11301</t>
  </si>
  <si>
    <t>60021005;60021005;60021005</t>
  </si>
  <si>
    <t>56405077800;9942489500;24822488100</t>
  </si>
  <si>
    <t>Abdullah, M. A.;Rahim, M. K.A.;Samsuri, N. A.</t>
  </si>
  <si>
    <t>Abdullah M.A.</t>
  </si>
  <si>
    <t>On-body communication system transmission enhancement using a dual-band textile artificial magnetic conductor</t>
  </si>
  <si>
    <t>10.1166/asl.2017.10270</t>
  </si>
  <si>
    <t>2-s2.0-85040914879</t>
  </si>
  <si>
    <t>['rigid substrate', 'results show', 'paper examines', 'different substrates', 'design single', 'antennas realized', 'antenna designed', '56 mhz']</t>
  </si>
  <si>
    <t>Energy transfer efficiency (ETE) | Flexible antenna | Near field communication (NFC) | Wireless energy transfer (WET)</t>
  </si>
  <si>
    <t>This paper examines the performance of flexible antennas designed with different substrates for wireless energy transfer at 13.56 MHz. Three different substrates are used to design single-turn square loop antennas to validate the possibility of using flexible antenna for WET. The results show that antennas realized with flexible substrates provide similar performance levels as an antenna designed on a rigid substrate. The results show a potential for employing flexible loop antennas in wireless energy transfer applications.</t>
  </si>
  <si>
    <t>11517-11520</t>
  </si>
  <si>
    <t>60021005-60078086;60021005;60021005;60078086</t>
  </si>
  <si>
    <t>55513169900;16025721900;56418724200;55612060300</t>
  </si>
  <si>
    <t>Misran, Mohamad Harris;Rahim, Sharul Kamal Abdul;Eteng, Akaa Agbaeze;Said, Maizatul Alice Meor</t>
  </si>
  <si>
    <t>Feasibility evaluation of flexible antenna substrates for near-field wireless energy transfer</t>
  </si>
  <si>
    <t>10.1166/asl.2017.10319</t>
  </si>
  <si>
    <t>2-s2.0-85040938475</t>
  </si>
  <si>
    <t>['‚ àº', 'systematically demonstrated', 'stretchability consists', 'simulation results', 'silver nanoparticles', 'sheet resistance', 'results indicate', 'reflection coefficient', 'radiating properties', 'radiating element', 'promising applications', 'mechanical properties', 'ground plane', 'flexible substrate', 'fabrication procedure', 'agreed well', '9 db', '45 ghz', '1 mm']</t>
  </si>
  <si>
    <t>Conformal Antenna | Flexible Monopole Antenna | PDMS | Reversibly Deformable | Silver Nanoparticles | Wearable Electronics</t>
  </si>
  <si>
    <t>We demonstrated a flexible and deformable monopole antenna based on silver nanoparticles and the polydimethylsiloxane (PDMS) flexible substrate (with the thickness of 1 mm) for wireless wearable communications applications. The radiating element and ground plane of the antenna with highly electric conductivity (with sheet resistance of ‚àº10 Œ©/sq) and stretchability consists of silver nanoparticles. The morphologies, electrical and mechanical properties of the radiating element were investigated. In addition, the modeling, fabrication procedure, radiating properties of the flexible and deformable antenna worked at 2.45 GHz were systematically demonstrated. The reflection coefficient, VSWR and the -10 dB bandwidth is ‚àº-25.9 dB, 1.73 and ‚àº230 MHz respectively, which agreed well with the simulation results. Furthermore, the results indicate that the realized conformal monopole antenna could have promising applications in flexible and reversibly deformable antennas for wearable wireless communications systems.</t>
  </si>
  <si>
    <t>1632-1638</t>
  </si>
  <si>
    <t>56668993200;57221274473;57195540347;57188968640;57188974168;14620003500</t>
  </si>
  <si>
    <t>Guo, Xiaohui;Huang, Ying;Pan, Weidong;Kan, Wenqing;Mao, Leidong;Zhang, Yugang</t>
  </si>
  <si>
    <t>Flexible and deformable monopole antenna based on silver nanoparticles for wearable electronics</t>
  </si>
  <si>
    <t>10.1166/nnl.2017.2528</t>
  </si>
  <si>
    <t>2-s2.0-85041656384</t>
  </si>
  <si>
    <t>['uwb allows', 'radar applications', 'problems related', 'power consumption', 'offer solutions', 'multimedia services', 'internet access', 'integrated circuit', 'important role', 'frequency range', 'electronic devices', 'dipole antenna', 'computer within', 'certain area', 'antenna performance', '6 ghz', '1 gbps']</t>
  </si>
  <si>
    <t>3D electromagnetic simulator | Directional | Microstrip antenna | Ultra-wideband</t>
  </si>
  <si>
    <t>The development of Ultra-wideband (UWB) directional microstrip antenna is to offer solutions for problems related to bandwidth, cost, power consumption, and size generation electronic communication equipment. The UWB allows for high-speed wireless connection through a variety of electronic devices and computer within a certain area. It can be used for Internet access and multimedia services with data up to 1 Gbps as well as for radar applications, tracking, determining an object‚Äôs position. With the development of UWB, the accuracy of the position of an object can be increased either indoors or outdoors. The antenna has an important role in UWB, such as integrated circuit, getting transient characteristics (short impulse response) and the UWB antenna microstrip is design with monopole or dipole antenna. The decline in antenna performance can be prevented using UWB directional microstrip antenna. This research was based on experimental method using a Vivaldi microstrip antenna. It used software 3D electromagnetic simulator. The development of UWB directional Microstrip antenna radiation characteristics of designs that meet the specifications which have VSWR &lt; 2 for the frequency range of 3.1 to 10.6 GHz.</t>
  </si>
  <si>
    <t>118782066;118782066</t>
  </si>
  <si>
    <t>57200575539;57200581074</t>
  </si>
  <si>
    <t>Mukhidin, ;Suartini, Tuti</t>
  </si>
  <si>
    <t>Faculty of Science and Technology</t>
  </si>
  <si>
    <t>Mukhidin</t>
  </si>
  <si>
    <t>Development of ultra-wideband directional microstrip antenna</t>
  </si>
  <si>
    <t>2-s2.0-85041717958</t>
  </si>
  <si>
    <t>['slot dimension', 'simulation confirmed', 'result confirmed', 'paper discusses', 'overall dimension', 'method used', 'designed antenna', 'brass plate', '9 mhz', '85 mm', '8 mm', '44 ghz', '41 ghz']</t>
  </si>
  <si>
    <t>Antenna | Cross slot | LTE | Waveguide</t>
  </si>
  <si>
    <t>This paper discusses the design and realisation of an 8-slotted waveguide antenna with a cross slot design for Long Term Evolution (LTE) applications. The method used in this paper is simulation, fabrication, and measurement. The simulation was carried out using 3D Electromagnetic Simulator. The designed antenna was made of brass plate with thickness of 0.8 mm. The overall dimension of this antenna is 113 mm x 59 mm x 813 mm with the slot dimension of 57.22 mm x 7.85 mm. The result of simulation confirmed that the antenna has the bandwidth of 133.9 MHz at the frequency of 2.28 to 2.41 GHz with -10dB return loss. The result confirmed that the antenna has 164.3 MHz bandwidth from 2.28 to 2.44 GHz with a similar return loss.</t>
  </si>
  <si>
    <t>60103797;60103797;60069394</t>
  </si>
  <si>
    <t>53263841200;57200579377;24825354300</t>
  </si>
  <si>
    <t>Hariyadi, Tommi;Tripambudhi, Sidiq;Wahyu, Yuyu</t>
  </si>
  <si>
    <t>Bandung;Jakarta</t>
  </si>
  <si>
    <t>Universitas Pendidikan Indonesia;Lembaga Ilmu Pengetahuan Indonesia</t>
  </si>
  <si>
    <t>60103797;60069394</t>
  </si>
  <si>
    <t>Hariyadi T.</t>
  </si>
  <si>
    <t>An 8-slotted waveguide antenna with cross-shaped slot at 2.3 GHz for LTE applications</t>
  </si>
  <si>
    <t>2-s2.0-85041730940</t>
  </si>
  <si>
    <t>['total efficiency', 'thz photocurrent', 'significant impact', 'photoconductive antennas', 'joule heating', 'heat transfer', 'electromagnetic modeling', 'different materials', '1030 nm']</t>
  </si>
  <si>
    <t>The total efficiency of the optical-terahertz conversion Œ∑total in photoconductive antennas (PCAs) on the basis of different materials (LT-GaAs and In0.38Ga0.62As) under optical laser excitation at wavelengths of 800 and 1030 nm is studied. It is shown that the photoconductive material factor ŒºœÑ2 has a significant impact on the magnitude of the THz photocurrent and the value of Œ∑total. With the use of electromagnetic modeling, the processes of heat transfer are studied and the power of Joule heating in these PCAs is evaluated.</t>
  </si>
  <si>
    <t>60110480-60096204;60110480;60110480</t>
  </si>
  <si>
    <t>57190616854;55018400000;37124831400</t>
  </si>
  <si>
    <t>Glinskiy, I. A.;Khabibullin, R. A.;Ponomarev, D. S.</t>
  </si>
  <si>
    <t>Glinskiy I.</t>
  </si>
  <si>
    <t>Total Efficiency of the Optical-to-Terahertz Conversion in Photoconductive Antennas Based on LT-GaAs and In&lt;inf&gt;0.38&lt;/inf&gt;Ga&lt;inf&gt;0.62&lt;/inf&gt;As</t>
  </si>
  <si>
    <t>10.1134/S1063739717060051</t>
  </si>
  <si>
    <t>2-s2.0-85042123476</t>
  </si>
  <si>
    <t>2017-0-00294</t>
  </si>
  <si>
    <t>['virtual multi', 'spectral efficiency', 'spatial modulation', 'open issues', 'modern applications', 'model cmimo', 'major candidates', 'increase throughput', 'green communications', 'fully understood', 'energy efficiency', 'emerging techniques', 'effective approach', 'different scenarios', 'conventional mimo', 'cmimo techniques', 'cmimo design', 'clustered schemes', 'candidate techniques', 'antenna system', 'accurately adopt']</t>
  </si>
  <si>
    <t>CMIMO is an effective approach to increase throughput and energy efficiency through the collaboration of individual antennas working together as a virtual multi-antenna system. Several CMIMO strategies have been propounded as major candidates for achieving green communications in wireless sensor networks. Compared to conventional MIMO, CMIMO provides significant gains in terms of flexibility. Recently, more advanced cooperation strategies have been proposed to improve the performance of CMIMO by using emerging techniques such as spatial modulation and coding. Although some breakthroughs have been made in this area, the problem of how to accurately adopt these emerging techniques to model CMIMO is far from being fully understood. This article surveys several state-of-the-art CMIMO models for different scenarios, including data aggregated, multihop-based, and clustered schemes. Moreover, it discusses the implementation of CMIMO techniques, which are expected to be candidate techniques for green communications in modern applications. In the implementation, the trade-offs between energy efficiency and spectral efficiency, quality of service, fairness, and security are discussed. Several simulation results are given to show how emerging techniques in CMIMO design can lead to energy efficiency enhancement. Finally, some challenges and open issues that present future research directions are discussed.</t>
  </si>
  <si>
    <t>60032144;60032144;60014171;60003970;60092867;60032144</t>
  </si>
  <si>
    <t>56501010700;35316766000;7004345240;36184842000;22334320300;35197464700</t>
  </si>
  <si>
    <t>Peng, Yuyang;Al-Hazemi, Fawaz;Boutaba, Raouf;Tong, Fei;Hwang, Il Sun;Youn, Chan Hyun</t>
  </si>
  <si>
    <t>South Korea;South Korea;Canada;China</t>
  </si>
  <si>
    <t>Yusong;Daejeon;Waterloo;Hangzhou</t>
  </si>
  <si>
    <t>Korea Institute of Science and Technology Information;Korea Advanced Institute of Science and Technology;University of Waterloo;Zhejiang University</t>
  </si>
  <si>
    <t>60092867;60032144;60014171;60003970</t>
  </si>
  <si>
    <t>Enhancing Energy Efficiency via Cooperative MIMO in Wireless Sensor Networks: State of the Art and Future Research Directions</t>
  </si>
  <si>
    <t>10.1109/MCOM.2017.1600837</t>
  </si>
  <si>
    <t>2-s2.0-85042651123</t>
  </si>
  <si>
    <t>['reflecting surface', 'online mode', 'netshaped curtain', 'folding skeleton', 'antenna reflector']</t>
  </si>
  <si>
    <t>A new contactless method for checking-up a net-shaped curtain‚Äôs tension of a radio-reflecting surface of a large umbrella reflector antenna is presented. The method is based on revealing the correlation between Moir√© patterns and net-shaped curtain uniformity and tension. The advantages of the method are presented. Its main advantage lies in the fact that it is possible to set the netshaped curtain on the folding skeleton of an antenna reflector in the online mode. A way to apply the method is presented.</t>
  </si>
  <si>
    <t>519-526</t>
  </si>
  <si>
    <t>Journal of Machinery Manufacture and Reliability</t>
  </si>
  <si>
    <t>60030359-60033469</t>
  </si>
  <si>
    <t>Sayapin, S. N.</t>
  </si>
  <si>
    <t>Bauman Moscow State Technical University;Mechanical Engineering Research Institute, Russian Academy of Sciences</t>
  </si>
  <si>
    <t>60033469;60030359</t>
  </si>
  <si>
    <t>Sayapin S.N.</t>
  </si>
  <si>
    <t>Contactless Online Method for Checking-Up a Net-Shaped Curtain‚Äôs Tension of a Radio-Reflecting Surface of Large Umbrella Reflector Antenna</t>
  </si>
  <si>
    <t>10.3103/S1052618817060139</t>
  </si>
  <si>
    <t>2-s2.0-85044541573</t>
  </si>
  <si>
    <t>['tdes observed', 'targeted observations', 'swift satellite', 'smbh formation', 'sensitive instrument', 'relativistic beaming', 'redshift tdes', 'redshift evolution', 'ray observatory', 'occupation fraction', 'observable signals', 'mass galaxies', 'make predictions', 'future x', 'expected number', 'deep field', 'constrain scenarios', 'chandra x', 'binary population', '50 times', '20 tdes', '10 times']</t>
  </si>
  <si>
    <t>Cosmology: theory | Galaxies: jets | X-rays: bursts</t>
  </si>
  <si>
    <t>Tidal disruption events (TDEs) of stars by single or binary supermassive black holes (SMBHs) brighten galactic nuclei and reveal a population of otherwise dormant black holes. Adopting event rates from the literature, we aim to establish general trends in the redshift evolution of the TDE number counts and their observable signals. We pay particular attention to (i) jetted TDEs whose luminosity is boosted by relativistic beaming and (ii) TDEs around binary black holes. We show that the brightest (jetted) TDEs are expected to be produced by massive black hole binaries if the occupancy of intermediate mass black holes (IMBHs) in low-mass galaxies is high. The same binary population will also provide gravitational wave sources for the evolved Laser Interferometer Space Antenna. In addition, we find that the shape of the X-ray luminosity function of TDEs strongly depends on the occupancy of IMBHs and could be used to constrain scenarios of SMBH formation. Finally, we make predictions for the expected number of TDEs observed by future X-ray telescopes finding that a 50 times more sensitive instrument than the Burst Alert Telescope (BAT) on board the Swift satellite is expected to trigger ~10 times more events than BAT, while 6-20 TDEs are expected in each deep field observed by a telescope 50 times more sensitive than the Chandra X-ray Observatory if the occupation fraction of IMBHs is high. Because of their long decay times, high-redshift TDEs can be mistaken for fixed point sources in deep field surveys and targeted observations of the same deep field with year-long intervals could reveal TDEs.</t>
  </si>
  <si>
    <t>4286-4299</t>
  </si>
  <si>
    <t>60009982;60009982</t>
  </si>
  <si>
    <t>35408933000;35230271800</t>
  </si>
  <si>
    <t>Fialkov, Anastasia;Loeb, Abraham</t>
  </si>
  <si>
    <t>Fialkov A.</t>
  </si>
  <si>
    <t>Jetted tidal disruptions of stars as a flag of intermediate mass black holes at high redshifts</t>
  </si>
  <si>
    <t>10.1093/mnras/stx1755</t>
  </si>
  <si>
    <t>2-s2.0-85045582546</t>
  </si>
  <si>
    <t>['systematically investigated', 'synthesized dppdis', 'solution processing', 'small molecules', 'several pyrene', 'organized self', 'organic electronics', 'new solution', 'new class', 'improved mobility', 'high mobility', 'high hole', 'fused pdis', 'form well', 'form microfibers', 'first time', 'electron mobilities', 'decylpentadecyl n', 'branching point', 'branch ),', 'based fets', 'assembled structures', 'antenna effect', 'alkyl type', 'alkyl chain']</t>
  </si>
  <si>
    <t>The development of new solution-processable organic œÄ systems is significant for the development of organic electronics, especially those with high hole/electron mobilities. Conjugated bilaterally pyrene-fused perylene tetracarboxdiimide (DPPDI) is a new class of material with high mobility and large on/off ratio. In this work, in several pyrene-fused PDIs, the impact of the alkyl chain on the performance has been systematically investigated, including the alkyl type (linear/branch), the alkyl chain length, and the position of the branching point. For the first time, the "antenna effect" has been observed in small molecules. Interestingly, the synthesized DPPDIs can form microfibers, indicating their tendency to form well-organized self-assembled structures. Moreover, a pyrene-fused PDI bearing a 5-decylpentadecyl N-alkyl chain group demonstrates an improved mobility of up to 1.38 cm2 V-1 s-1, which is the highest hole mobility value among pyrene derivative-based FETs through solution processing.</t>
  </si>
  <si>
    <t>Materials Chemistry Frontiers</t>
  </si>
  <si>
    <t>60029306;60026601;60029306;60029306;60029306;60029306;60026601;60026601;60029306</t>
  </si>
  <si>
    <t>56304267600;55187441600;57187490800;56681591600;56542484500;56542114600;35774616300;7403528857;23976009400</t>
  </si>
  <si>
    <t>Zhan, Xuejun;Zhang, Ji;Gong, Yanbin;Tang, Sheng;Tu, Jin;Xie, Yujun;Peng, Qian;Yu, Gui;Li, Zhen</t>
  </si>
  <si>
    <t>Wuhan University;Institute of Chemistry Chinese Academy of Sciences</t>
  </si>
  <si>
    <t>60029306;60026601</t>
  </si>
  <si>
    <t>Zhan X.</t>
  </si>
  <si>
    <t>Alkyl chain engineering of pyrene-fused perylene diimides: Impact on transport ability and microfiber self-assembly</t>
  </si>
  <si>
    <t>10.1039/c7qm00268h</t>
  </si>
  <si>
    <t>2-s2.0-85045844006</t>
  </si>
  <si>
    <t>['z axis', 'whole uas', 'viscous damping', 'vertical axis', 'uniform density', 'two scales', 'transversal axes', 'three sensors', 'test object', 'structural analysis', 'steiner theorem', 's4 parts', 's4 ethecatl', 's4 class', 's4 centre', 'rotational motion', 'relative error', 'principal moment', 'presented along', 'pendulum parameters', 'pendulum method', 'oscillate freely', 'numerically determined', 'numerical results', 'numerical estimations', 'numerical calculation', 'mechanical calculations', 'mass moments', 'mass moment', 'lastly extracted', 'inertia around', 'individually computed', 'gravity position', 'gravity coordinates', 'geometrical data', 'found using', 'finally sum', 'finally chose', 'experimentally determined', 'experimental results', 'estimated according', 'dynamic models', 'de uas', 'datcom statistical', 'datcom method', 'computed numerically', 'chosen model', 'bifilar torsion', 'article presents', 'arithmetically averaged', 'angle oscillations', 'also discussed', 'also decomposed', 'aerodynamic drag', 'additional momentum', '12 ).']</t>
  </si>
  <si>
    <t>centre of gravity | DATCOM | experimental methods | Huygens-Steiner theorem | moments of Inertia | pendulum method | Raymer equations | semi-empirical methods | UAV</t>
  </si>
  <si>
    <t>This article presents a structural analysis of the Unmanned Aerial System UAS-S4 ETHECATL. Mass, centre of gravity position and principal mass moment of inertia are numerically determined and further experimentally verified using the 'pendulum method'. The numerical estimations are computed through Raymer and DATCOM statistical-empirical methods coupled with mechanical calculations. The mass of the UAS-S4 parts are estimated according to their sizes and the UAS-S4 class, by the means of Raymer statistical equations. The UAS-S4 is also decomposed in several simple geometrical figures which centres of gravity are individually computed, weighted and then arithmetically averaged to find the whole UAS-S4 centre of gravity. In the same way, DATCOM equations allows us to estimate the mass moments of inertia of each UAS-S4 parts that are finally sum up according to the Huygens-Steiner theorem for computing the principal moment of inertia of the whole UAS-S4. The mass of de UAS-S4 is experimentally determined with two scales. Its centre of gravity coordinates and its mass moment of inertia are found using the pendulum method. A bifilar torsion-Type pendulum methodology is used for the vertical axis(14) and a simple pendulum methodology is used for the longitudinal and transversal axes(12). The test object is installed on a pendulum (simple or bifilar torsion pendulum) which is led to oscillate freely while recording the oscillation's angles and speed, by the means of three sensors (an accelerometer, a gyroscope and a magnetometer) that the calibration is also discussed. Simultaneously, nonlinear dynamic models are developed for the rotational motion of pendulums, including the effects of large-Angle oscillations, aerodynamic drag, viscous damping and additional momentum of air. 'Algorithms of minimization' are then used to simulate and actualise the dynamic models and finally chose the model that simulated data best fit the experimentally recorded one. Pendulum parameters, such as mass moment of inertia, are lastly extracted from the chosen model. To determine the accuracy of the nonlinear dynamics approach of the pendulum method, the experimental results for an object of uniform density for which the mass moments of inertia are computed numerically from geometrical data are presented along with the experimental results obtained for the UAS-S4 ETHECATL. For the uniform density object, the experimental method gives, with respect to the numerical results, an error of 4.4% for the mass moment of inertia around the Z axis and 9.5% for the moment of inertia around the X and Y axes. In addition, the experimental results for the UAS-S4 inertial values validate the numerical calculation through DATCOM method with a relative error of 6.52% on average.</t>
  </si>
  <si>
    <t>1648-1682</t>
  </si>
  <si>
    <t>60112506;60112506</t>
  </si>
  <si>
    <t>57190401877;6701608312</t>
  </si>
  <si>
    <t>Tondji, Y.;Botez, R. M.</t>
  </si>
  <si>
    <t>LARCASE-Aeronautical Research Laboratory in Active Control, Avionics and Aeroservoelasticity</t>
  </si>
  <si>
    <t>Tondji Y.</t>
  </si>
  <si>
    <t>Semi-empirical estimation and experimental method for determining inertial properties of the Unmanned Aerial System-UAS-S4 of Hydra Technologies</t>
  </si>
  <si>
    <t>S0001924017001051</t>
  </si>
  <si>
    <t>10.1017/aer.2017.105</t>
  </si>
  <si>
    <t>2-s2.0-85046550388</t>
  </si>
  <si>
    <t>['wing veins', 'themyanmar amber', 'short antennae', 'rs branched', 'nest parasites', 'minor arolia', 'maculated colouration', 'irregular spacing', 'given state', 'ecologically informative', 'early cretaceous', 'early ant', 'cup forming', 'coccoid male', 'broken r', 'ancestral mesoblattinidae', '31st one']</t>
  </si>
  <si>
    <t>amber cockroach | bipectinate antenna | fossil insect | Late Cretaceous | new family</t>
  </si>
  <si>
    <t>Only a few families have been recognized in the 320 million year history of cockroaches. The 31st one, represented by monotypic Ol xiai sp. n. from theMyanmar amber is described here. It inhabited lowland forest near the shore. It possesses several unique morphological features including bipectinate antennae, round terminal palpomeres, sophisticated forewing shape with broken R and CuP forming a distinct unsclerotised area and with RS branched to both sides, and a huge foretibial spur. The new genus also displays several putatively apomorphic reductions (short antennae, rudimental femoral terminal spine, short pronotal chaetae, minor arolia, short palps). Synapomorphies with early ant-nest parasites (short antennae, dense pronotal setosity, irregular spacing of wing veins, indication of maculated colouration) suggest an origin from Blattidae or ancestral Mesoblattinidae during the Early Cretaceous. No plesiomorphies are apparent. An attached mite documents a phoresy on males. A syninclusion of a coccoid male is not ecologically informative at the given state of knowledge.</t>
  </si>
  <si>
    <t>1327-1333</t>
  </si>
  <si>
    <t>Biologia</t>
  </si>
  <si>
    <t>60012060-60010330-60025993-60024373;60012060-60029608</t>
  </si>
  <si>
    <t>57210576383;55729656500</t>
  </si>
  <si>
    <t>Vr≈°ansk√Ω, Peter;Wang, Bo</t>
  </si>
  <si>
    <t>China;Russian Federation;Slovakia;China;Slovakia</t>
  </si>
  <si>
    <t>Haidian;Moscow;Bratislava;Nanjing;Bratislava</t>
  </si>
  <si>
    <t>Institute of Zoology Chinese Academy of Sciences;Paleontological Institute of Russian Academy of Sciences;Institute of Physics Slovak Academy of Sciences;Nanjing Institute of Geology and Palaeontology Chinese Academy of Sciences;Slovak Academy of Sciences</t>
  </si>
  <si>
    <t>60029608;60025993;60024373;60012060;60010330</t>
  </si>
  <si>
    <t>Vr≈°ansk√Ω P.</t>
  </si>
  <si>
    <t>A new cockroach, with bipectinate antennae, (Blattaria: Olidae fam. nov.) further highlights the differences between the Burmite and other faunas</t>
  </si>
  <si>
    <t>10.1515/biolog-2017-0144</t>
  </si>
  <si>
    <t>2-s2.0-85048585979</t>
  </si>
  <si>
    <t>['receiving antennas', 'optimization factor', 'massive multiple', 'large matrices', 'k2 ),', 'input multiple', 'improved algorithm', 'hollow matrix', 'diagonal matrix', 'detection algorithm', 'delay effectively', 'convergence speed', 'computational complexity', 'channel matrix', 'attracted attention']</t>
  </si>
  <si>
    <t>Massive MIMO | Neumann series approximation | Optimization factor | ZF detection</t>
  </si>
  <si>
    <t>In Massive multiple-input multiple-output (MIMO) systems, zero-forcing (ZF) detection algorithm has attracted attention again for its low computational complexity. However, when the number of antennas is great or infinite, the inversion of the high order number of the channel matrix will bring great computational complexity to the ZF detection algorithm. In this paper, we propose a low complexity ZF algorithm based on Neumann series approximation, which converts the multiplication of large matrices into the multiplication of the diagonal matrix and the hollow matrix. And a method to simplify the optimization factor is proposed to improve the convergence speed and reduce the delay effectively. The simulation results show that the performance of the improved algorithm is approaching to the traditional ZF algorithm with the increase of the receiving antennas, and the computational complexity is reduced from O(K3) to O(K2), where K is the number of users.</t>
  </si>
  <si>
    <t>1669-1676</t>
  </si>
  <si>
    <t>57202743649;55236133100;57202218102;36754186700;57217414417</t>
  </si>
  <si>
    <t>Feng, Ruirui;Cao, Haiyan;Yang, Jingwei;Fang, Xin;Xu, Fangmin</t>
  </si>
  <si>
    <t>Feng R.</t>
  </si>
  <si>
    <t>Low complexity ZF detection algorithm for massive mimo systems</t>
  </si>
  <si>
    <t>2-s2.0-85049204473</t>
  </si>
  <si>
    <t>['tagged items', 'systems integration', 'solution gives', 'significant effect', 'rf communications', 'readers along', 'reader antennas', 'passive tags', 'minimal number', 'greater collaboration', 'grasp metaheuristic', 'dimensional warehouse', 'current systems', 'commonly used']</t>
  </si>
  <si>
    <t>Antenna | Radio frequency identification (RFID) | Reader | Tags</t>
  </si>
  <si>
    <t>Radio frequency identification (RFID) is a technology most commonly used for the tracking and identification of objects. Optimally implementing RFID is challenging, especially in supply chain management where the use of passive tags is more common. Challenges in RFID implementation include, costs, standardization, privacy, performance, reliability and a need for greater collaboration. Systems integration will be expensive too in most current systems. Due to the nature of RF communications, many RFID systems involve multiple readers. Therefore, determining the number and position of reader antennas has a significant effect on success of the deployment. In this paper, we propose two optimization models and a GRASP metaheuristic that consider the effect of the orientation of antennas, the type of material to identify, and the interference from obstacles in a three-dimensional warehouse. The solution gives the minimal number of readers along with their positions for 100¬†% coverage of the tagged items.</t>
  </si>
  <si>
    <t>815-823</t>
  </si>
  <si>
    <t>60007966;60007966;60021285;60007966</t>
  </si>
  <si>
    <t>56862342600;23006387700;6506101252;57192363563</t>
  </si>
  <si>
    <t>Hervert-Escobar, Laura;Smith, Neale R.;Matis, Timothy I.;Vargas-Rosales, Cesar</t>
  </si>
  <si>
    <t>Lubbock;Monterrey</t>
  </si>
  <si>
    <t>Texas Tech University;Tecnologico de Monterrey</t>
  </si>
  <si>
    <t>60021285;60007966</t>
  </si>
  <si>
    <t>Hervert-Escobar L.</t>
  </si>
  <si>
    <t>Optimal location of RFID reader antennas in a three dimensional space</t>
  </si>
  <si>
    <t>10.1007/s10479-015-2047-6</t>
  </si>
  <si>
    <t>2-s2.0-85049224708</t>
  </si>
  <si>
    <t>['wireless network', 'using multi', 'users support', 'turns researches', 'successfully applied', 'sphere decoder', 'simulation results', 'simply replaced', 'sic algorithm', 'sd ).', 'receiver pair', 'random objects', 'proposed system', 'past years', 'mimo channel', 'large number', 'input multi', 'exponential complexity', 'experimental measurements', 'existing system', 'developing enormous', 'describes performance', 'conventional methods', 'connects sender', 'causes due', 'cancellation procedure', 'ap ).', 'antenna channel', 'access point']</t>
  </si>
  <si>
    <t>MU-MIMO | Raleigh fading | Sphere decoding | Successive interference cancellation</t>
  </si>
  <si>
    <t>Now a days, high data rates are developing enormous for multiple services including different quality of services (QoS) due to large number of users support which in turns researches to take more effort on design and management of wireless communication system for past years. In future, wireless network will be the natural choice especially, using Multi-Input Multi-Output (MIMO) technology. A single-antenna channel which connects sender-receiver pair is simply replaced by MIMO channel in existing system which has some limitations in number of antennas for each Access Point (AP). As a result of both theoretical and experimental measurements, interference is considered more harmful by using traditional wireless networks which leads to concentrate on the study of cancellation procedure for interference. From this study, multi-branch interference cancellation method is successfully applied for multi user MIMO system which results in low-complexity multiple feedback. Furthermore, Rayleigh fading channels with path loss fading establishes the causes due to distance-based signal attenuation and slow signal fading obstruct the signal transmission partially due to random objects. Data streams count and level of modulation increases leads to exponential complexity which requires Maximum Likelihood Detection (MLD) and Sphere Decoder (SD). Simulation results of MF-MB-SIC algorithm is compared with MF-SIC and conventional methods like ML which describes performance of the proposed system is higher than conventional methods.</t>
  </si>
  <si>
    <t>378-390</t>
  </si>
  <si>
    <t>60079446;60114552;60079446;60079446</t>
  </si>
  <si>
    <t>57191191629;8447804400;57220043625;57205265691</t>
  </si>
  <si>
    <t>Suneela, B.;Krishna Rao, E. V.;Sri Kavya, K. Ch;Kotamraju, Sarat K.</t>
  </si>
  <si>
    <t>Mylavaram;Vaddeswaram</t>
  </si>
  <si>
    <t>Lakireddy Bali Reddy College of Engineering;K L Deemed to be University</t>
  </si>
  <si>
    <t>60114552;60079446</t>
  </si>
  <si>
    <t>Suneela B.</t>
  </si>
  <si>
    <t>An efficient method to increase the network throughput using interference cancellation approach</t>
  </si>
  <si>
    <t>2-s2.0-85059482641</t>
  </si>
  <si>
    <t>Council√Ç¬†of√Ç¬†Scientific and Industrial Research, India</t>
  </si>
  <si>
    <t>EMR/2015/001328</t>
  </si>
  <si>
    <t>['gets activated', 'aerial oxygen']</t>
  </si>
  <si>
    <t>Active microcarbon | Cosmetics | Face cream | RGO | ROS</t>
  </si>
  <si>
    <t>Nanosized reduced graphene oxide (rGO) is found in active microcarbon used in popular face cream from the manufacturers like Ponds, Nevia, and Garnier which, under visible light exposure, gets activated by aerial oxygen to generate reactive oxygen species (ROS) harmful to skin.</t>
  </si>
  <si>
    <t>607-616</t>
  </si>
  <si>
    <t>60000912;60000912-116783593;60000912;60023609-60000912;60000912;60000912;60000912</t>
  </si>
  <si>
    <t>17137191800;55917884600;57202710965;57211992601;56868227000;36621769700;7403239544</t>
  </si>
  <si>
    <t>Maity, Sheli;Pakhira, Bholanath;Ghosh, Subrata;Saha, Royina;Sarkar, Ripon;Barui, Ananya;Sarkar, Sabyasachi</t>
  </si>
  <si>
    <t>Kolkata;Howrah;Kolkata</t>
  </si>
  <si>
    <t>Presidency University, Kolkata;Indian Institute of Engineering Science and Technology, Shibpur;Sister Nibedita Government General Degree College for Girls</t>
  </si>
  <si>
    <t>60023609;60000912;116783593</t>
  </si>
  <si>
    <t>Microcarbon-based facial creams activate aerial oxygen under light to reactive oxygen species damaging cell</t>
  </si>
  <si>
    <t>10.1007/s13204-017-0604-9</t>
  </si>
  <si>
    <t>2-s2.0-85075608076</t>
  </si>
  <si>
    <t>['‚ àí0', 'wrinkles reduced', 'weft direction', 'warp direction', 'w ni', 'tensile strength', 'step process', 'spiral antenna', 'spectrum analyzer', 'significant increase', 'polyester fabric', 'peak value', 'normal distribution', 'nickel atoms', 'ni nanoparticle', 'metallic patterns', 'insulated fabric', 'high four', 'gain value', 'fabric textures', 'electroless plating', 'average size', 'antenna patterns']</t>
  </si>
  <si>
    <t>Electroless plating | microstrip antenna | nickel-metalized fabric | polyester fabric</t>
  </si>
  <si>
    <t>Current paper focuses on the development and characterization of flexible antenna based on conductive metal pattern on polyester fabric. The flexible fabric patch antenna was prepared by printing of metallic patterns on fabric textures through a multi-step process. The inkjet printing followed by electroless nickel plating methods were employed to coat different patch sizes and shapes with extremely high conductivity on insulated fabric. The scanning electron micrograph imaging technique confirms the formation of Ni nanoparticle with normal distribution and average size of 150¬†¬±¬†20¬†nm. The EDAX analysis reveals more than 93%w/w Ni which supports the high four-point probe conductivity of 2500¬†¬±¬†175¬†S/cm for antenna patterns. The X-ray diffraction pattern also indicates the amorphous nickel formation and randomly phosphorus atoms trapped between the nickel atoms. Also, the measured results evidence that the tensile strength of the textile Antenna shows an increase of 25.72% in the warp direction and 19.98% in the weft direction. Also the amount of flexural stiffness significantly improves and the wrinkles reduced after electroless plating. Also the antenna‚Äôs gain and bandwidth were studied by spectrum analyzer and the coated film surfaces. The largest printed patch antenna experienced a significant increase of about 1¬†kHz in bandwidth and ‚àí3¬†dB increase in gain value compared to other antennas. Also, the rectangular shape antenna showed a peak value at bandwidth of 4.2¬†kHz and gain value of ‚àí0.1¬†dB in comparison with spiral antenna.</t>
  </si>
  <si>
    <t>1888-1898</t>
  </si>
  <si>
    <t>Journal of the Textile Institute</t>
  </si>
  <si>
    <t>60025948;60025948;60025948</t>
  </si>
  <si>
    <t>57193515712;8732114700;35316735900</t>
  </si>
  <si>
    <t>Mohtaram, Fatemeh;Mottaghitalab, Vahid;Baghersalimi, Gholamreza</t>
  </si>
  <si>
    <t>Mohtaram F.</t>
  </si>
  <si>
    <t>Development and characterization of flexible antenna based on conductive metal pattern on polyester fabric</t>
  </si>
  <si>
    <t>10.1080/00405000.2017.1299305</t>
  </si>
  <si>
    <t>2-s2.0-85014451175</t>
  </si>
  <si>
    <t>['promising solution', 'performance analysis', 'paper presents', 'paper deals', 'outage capacity', 'mimo system', 'linear receiver', 'fading parameter', 'fading channels', 'doppler shift', 'detailed analysis', 'correlated non', 'channel ergodic', 'channel capacity']</t>
  </si>
  <si>
    <t>Capacity | Doppler shift | MIMO | MMSE | Nakagami-m fading channel | ZF</t>
  </si>
  <si>
    <t>Multiple-input‚Äìmultiple-output (MIMO) systems have emerged as a promising solution to provide high data rate wireless services in a rich scattering environment. This paper deals with the performance analysis of the MIMO system in correlated non-uniform phase distributed Nakagami-m channel with linear receiver. Authors have considered spatial diversity scheme i.e, vertical bell laboratories layered space-time (V-BLAST) systems in correlated MIMO Nakagami-m fading channels with equal power distribution among the transmitter side antennas. Also, they consider that the channel state information (CSI) is available only at the receiver. The paper presents a detailed analysis of the channel capacity in correlated and uncorrelated channel condition and validated the result with appropriate mathematical model. The effect of Doppler shift and Nakagami-m fading parameter m on the channel ergodic and outage capacity has been analyzed here.</t>
  </si>
  <si>
    <t>795-804</t>
  </si>
  <si>
    <t>60106573;60106573;60103561</t>
  </si>
  <si>
    <t>55003084600;8635745900;54999328500</t>
  </si>
  <si>
    <t>Sur, Samarendra Nath;Bera, Rabindranath;Maji, Bansibadan</t>
  </si>
  <si>
    <t>Rangpo;Durgapur</t>
  </si>
  <si>
    <t>Sikkim Manipal Institute of Technology;National Institute of Technology, Durgapur</t>
  </si>
  <si>
    <t>60106573;60103561</t>
  </si>
  <si>
    <t>Sur S.</t>
  </si>
  <si>
    <t>Capacity Analysis of MIMO in Non-Uniform Nakagami Channel with Linear Receiver</t>
  </si>
  <si>
    <t>10.1080/03772063.2017.1323561</t>
  </si>
  <si>
    <t>2-s2.0-85019241155</t>
  </si>
  <si>
    <t>['specific layout', 'slot edges', 'se technique', 'se develops', 'rectangular patches', 'proposed antenna', 'printed end', 'printed antenna', 'plane direction', 'pcl ).', 'low frequencies', 'improve directivity', 'high gain', 'high frequencies', 'gain planar', 'gain increase', 'fire antenna', 'expected high', 'detailed analysis', 'broadband high', 'antenna aperture']</t>
  </si>
  <si>
    <t>Broadband antenna | end-fire | high-gain antenna | phase compensation | Vivaldi antenna</t>
  </si>
  <si>
    <t>A broadband high-gain planar-printed end-fire antenna is presented for microwave imaging application. The proposed antenna consists of a conventional Vivaldi antenna (CVA) with slot edges (SEs) and a planar phase compensation lens (PCL). Taking into account the actual phase error along E-plane direction at antenna aperture, a more precise and detailed analysis for the printed antenna with PCL is carried out. The PCL with specific layout of rectangular patches is utilised to enhance antenna gain especially at high frequencies, while the SE technique is employed to further improve directivity at low frequencies. The final design combining PCL and SE develops an expected high-flat-gain Vivaldi antenna over the entire operating range. The CVA and the proposed antenna are fabricated and measured. The measured results agree with the simulated ones well. The proposed antenna provides a high gain of 10‚Äì11.7¬†dBi in the range, which corresponds to a gain increase of 0.9‚Äì3.2¬†dBi compared to the CVA.</t>
  </si>
  <si>
    <t>1906-1919</t>
  </si>
  <si>
    <t>60002836;60002836;60002836;60002836;60088063</t>
  </si>
  <si>
    <t>57189622202;36994984800;55495742800;55041403700;57212686125</t>
  </si>
  <si>
    <t>Li, Xiangxiang;Sang, Lei;Shi, Yu;Lv, Guoqiang;Cao, Rui</t>
  </si>
  <si>
    <t>Shanghai;Hefei</t>
  </si>
  <si>
    <t>China Electronic Technology Group Corporation;Hefei University of Technology</t>
  </si>
  <si>
    <t>60088063;60002836</t>
  </si>
  <si>
    <t>Gain improvement of planar-printed broadband end-fire antenna</t>
  </si>
  <si>
    <t>10.1080/00207217.2017.1329949</t>
  </si>
  <si>
    <t>2-s2.0-85020282337</t>
  </si>
  <si>
    <t>['transmission probability', 'sending node', 'results show', 'receiving node', 'real time', 'protocol increases', 'paper proposes', 'packet collisions', 'network utilisation', 'identity structure', 'hidden terminal', 'frame structure', 'fixed period', 'conflict occurred', 'collision tolerance', 'collision notification', 'collision nodes', 'collision cancellation', 'channel utilisation', '92 %.']</t>
  </si>
  <si>
    <t>collision | MAC | utilisation | WSN</t>
  </si>
  <si>
    <t>This paper proposes an innovative MAC protocol called I-MAC. Protocol for wireless sensor networks, which combines the advantages of collision tolerance and collision cancellation. The protocol increases the number of antenna in wireless sensor nodes. The purpose is to monitor the occurrence of packet collisions by increasing the number of antenna in real time. The built-in identity structure is used in the frame structure in order to help the sending node to identify the location of the receiving node after a data packet collision is detected. Packets can be recovered from where the conflict occurred. In this way, we can monitor the conflict for a fixed period of time. It can improve the channel utilisation through changing the transmission probability of collision nodes and solve the problem of hidden terminal through collision feedback mechanism. We have evaluated our protocol. Our results show that the throughput of I-MAC is 5 percentage points higher than that of carrier sense multiple access/collision notification. The network utilisation of I-MAC is more than 92%.</t>
  </si>
  <si>
    <t>1935-1944</t>
  </si>
  <si>
    <t>15120160400;57194464437;25824388200;57194461874</t>
  </si>
  <si>
    <t>Zhao, Jumin;Li, Yikun;Li, Dengao;Lin, Xiaojie</t>
  </si>
  <si>
    <t>I-MAC: an incorporation MAC for wireless sensor networks</t>
  </si>
  <si>
    <t>10.1080/00207217.2017.1330424</t>
  </si>
  <si>
    <t>2-s2.0-85020308419</t>
  </si>
  <si>
    <t>['used across', 'switchable function', 'space wavelength', 'shaped stubs', 'resonance performance', 'rectangular slit', 'radiating patch', 'presented antenna', 'pin diode', 'parasitic element', 'notched function', 'notched characteristics', 'notch frequency', 'low frequencies', 'dedicated short', 'compact size', 'circular patch', 'biased forwardly', 'additional resonance', '17 œª0', '14 ghz']</t>
  </si>
  <si>
    <t>DSRC | Notch band | PIN diode | Switchable | UWB antenna | WLAN</t>
  </si>
  <si>
    <t>A novel planar switchable antenna with a band-notched and multi-resonance performance is proposed. In order to generate single band-notched characteristics, a parasitic element with attaching two stubs is applied. Furthermore, to achieve a switchable function, only one PIN diode is used across a semicircular radiator patch and the parasitic element. When the PIN diode is biased forwardly, the semicircular patch transforms to a circular patch, and an additional resonance is excited at the notch frequency. Additionally, by attaching two L- and T-shaped stubs and cutting a rectangular slit on the radiating patch, new additional resonances are excited, and hence wider impedance bandwidth can be produced. The presented antenna has a compact size of 19.5¬†√ó 17¬†mm2, equal to 0.2 Œª0 √ó 0.17 Œª0 (Œª0 is the free-space wavelength at 3.1 GHz). The experimental and simulated results show that the antenna has a good radiation behavior within the ultra-wideband frequency range (3.08 to over 14 GHz) and reconfigurable frequency band-notched function in the range of wireless local area network and dedicated short-range communication signals (4.87‚Äì6.08¬†GHz). It is shown that there is virtually no change in the antenna's E-plane and H-plane radiation patterns for the various PIN diode switching conditions, especially at low frequencies.</t>
  </si>
  <si>
    <t>805-812</t>
  </si>
  <si>
    <t>56444441300;55921040500;55162864400</t>
  </si>
  <si>
    <t>Sharbati, Vahid;Rezaei, Pejman;Fakharian, Mohammad M.</t>
  </si>
  <si>
    <t>Sharbati V.</t>
  </si>
  <si>
    <t>Compact Planar UWB Antenna with Enhanced Bandwidth and Switchable Band-Notch Function for WLAN and DSRC</t>
  </si>
  <si>
    <t>10.1080/03772063.2017.1329634</t>
  </si>
  <si>
    <t>2-s2.0-85020714053</t>
  </si>
  <si>
    <t>['range 21', 'natural source', 'mtt methods', 'ml ).', 'mda mb', 'kundmannia sicula', 'industrial level', 'ic50 values', 'hct 116', 'family apiaceae', 'chemical composition', 'biological activity', 'arid places', 'antioxidant capacity', 'aerial parts', 'abts radical', '2 %).']</t>
  </si>
  <si>
    <t>antioxidant | cytotoxicity | essential oil | germacrene D | Kundmannia sicula</t>
  </si>
  <si>
    <t>Objective: Kundmannia sicula is an herbaceous plant belonging to the family Apiaceae and is distributed in the Mediterranean coastal areas where it occurs in arid places. In this work, we have analysed the essential oil distilled from the aerial parts of K. sicula from Sicily (Italy) and its biological activity. Methods: GC-MS was used to analyze the chemical composition, whereas its antioxidant capacity and cytotoxicity on three human tumour cells (A375, MDA MB-231 and HCT 116) were evaluated by DPPH, ABTS, FRAP and MTT methods, respectively. Result: The essential oil resulted very rich of the sesquiterpene hydrocarbon germacrene D (81.2%). Moreover, the K. sicula oil displayed relevant scavenging activity towards the ABTS radical (IC50 values of 14.5¬†Œºg/ml) and noteworthy antiproliferative effects on tumour cell lines (IC50 values in the range 21.59‚Äì31.94¬†Œºg/ml). Conclusion: Results of this study may support uses of K. sicula as a natural source of germacrene D to be exploited on an industrial level.</t>
  </si>
  <si>
    <t>437-442</t>
  </si>
  <si>
    <t>Journal of Essential Oil Research</t>
  </si>
  <si>
    <t>60017697;60017697;60026298;60026298;60026298;60026298;60026298</t>
  </si>
  <si>
    <t>56312879300;7202870264;7003480683;6603429667;7004646534;6604007248;56962788200</t>
  </si>
  <si>
    <t>Casiglia, Simona;Bruno, Maurizio;Bramucci, Massimo;Quassinti, Luana;Lupidi, Giulio;Fiorini, Dennis;Maggi, Filippo</t>
  </si>
  <si>
    <t>Camerino;Palermo</t>
  </si>
  <si>
    <t>Universit√† degli Studi di Camerino;Universit√† degli Studi di Palermo</t>
  </si>
  <si>
    <t>60026298;60017697</t>
  </si>
  <si>
    <t>Casiglia S.</t>
  </si>
  <si>
    <t>Kundmannia sicula (L.) DC: a rich source of germacrene D</t>
  </si>
  <si>
    <t>10.1080/10412905.2017.1338625</t>
  </si>
  <si>
    <t>2-s2.0-85021051112</t>
  </si>
  <si>
    <t>['wearable context', 'wearable applications', 'wearable antennas', 'input matching', 'human body', 'good robustness', 'essentially equivalent', 'complementary structures', 'antenna efficiency']</t>
  </si>
  <si>
    <t>body‚Äìantenna coupling | Ungrounded antennas | wearable antennas</t>
  </si>
  <si>
    <t>Several wearable antennas have been presented in the open scientific literature, showing a good robustness with respect to the body coupling effect, both on the input matching and on the antenna efficiency. In this work, we evaluate and compare the robustness with respect to the coupling with the human body of complementary structures. We focus on structures widely used as wearable antennas, namely the ungrounded meandered printed antennas (which are electric antennas), and the ungrounded meandered slot printed antennas (which are magnetic antennas). We will show that, although in non-wearable context these complementary structures are essentially equivalent, for wearable applications it is preferable to use magnetic antennas configurations, i.e. meandered slot printed antennas, because, by means of appropriate design choices, they can be far less sensitive to the proximity to the human body.</t>
  </si>
  <si>
    <t>1685-1697</t>
  </si>
  <si>
    <t>60032259;60032259;60028868;60028868</t>
  </si>
  <si>
    <t>57191625533;6602557171;55511355900;7003596999</t>
  </si>
  <si>
    <t>Casula, Giovanni A.;Montisci, Giorgio;Michel, Andrea;Nepa, Paolo</t>
  </si>
  <si>
    <t>Cagliari;Pisa</t>
  </si>
  <si>
    <t>Universit√† degli Studi di Cagliari;Universit√† di Pisa</t>
  </si>
  <si>
    <t>60032259;60028868</t>
  </si>
  <si>
    <t>Robustness of complementary wearable ungrounded antennas with respect to the human body</t>
  </si>
  <si>
    <t>10.1080/09205071.2017.1359685</t>
  </si>
  <si>
    <t>2-s2.0-85026866362</t>
  </si>
  <si>
    <t>DEC-2013/11/B/ST7/04309</t>
  </si>
  <si>
    <t>['two geometries', 'scattering parameters', 'proposed allowing', 'periodic dielectric', 'obtained using', 'obtain left', 'numerical results', 'metallic rod', 'investigated waveguides', 'investigated structures', 'handed properties', 'handed operation', 'dispersion characteristics', 'commercial software', 'circular waveguide']</t>
  </si>
  <si>
    <t>circular waveguide | dielectric/metallic rod | leaky-wave antenna | Left-handed</t>
  </si>
  <si>
    <t>In this paper, a periodic dielectric/metallic rod is located in a circular waveguide to obtain left-handed operation. Two geometries of the dielectric/metallic rod are proposed and examined. The dispersion characteristics of the investigated waveguides are obtained using a surface impedance model. Moreover, equivalent circuit models are proposed allowing for calculation of the dispersion characteristics and scattering parameters of the considered waveguide structures. The numerical results are compared with those obtained from commercial software and from experiment. The obtained results prove the left-handed properties of the investigated structures.</t>
  </si>
  <si>
    <t>1698-1710</t>
  </si>
  <si>
    <t>21833994000;35619187000</t>
  </si>
  <si>
    <t>Kusiek, Adam;Mazur, Jerzy</t>
  </si>
  <si>
    <t>Kusiek A.</t>
  </si>
  <si>
    <t>Left-handed propagation characteristics of a dielectric and metal-loaded periodic circular waveguide</t>
  </si>
  <si>
    <t>10.1080/09205071.2017.1360802</t>
  </si>
  <si>
    <t>2-s2.0-85026907512</t>
  </si>
  <si>
    <t>['without csrrs', 'without affecting', 'wave effect', 'total area', 'therefore augmenting', 'smaller compared', 'patches may', 'patch antennas', 'novel technique', 'given frequency', 'electrical length', 'design conditions', 'conventional one', 'array compared']</t>
  </si>
  <si>
    <t>In this paper, a novel technique for reducing the dimensions of patch antennas and their arrays is presented. The procedure uses complementary split ring resonators (CSRRs) for increasing the slow-wave effect on the radiator, and therefore augmenting its electrical length, which implicates the modified antenna gets a lower physical dimension than a conventional one for a given frequency. Led by the use of CSRRs, the patches may be closer to each other, without affecting the side lobes magnitude either the directivity of the array compared to a conventional one. As an example, a 4 √ó 1 patch array was designed and its total area was 40% smaller compared to a conventional one, considering the same design conditions with and without CSRRs. The gain, directivity, and coupling of the prototype were not affected.</t>
  </si>
  <si>
    <t>1755-1768</t>
  </si>
  <si>
    <t>60019176;60019176;60017323;60017323</t>
  </si>
  <si>
    <t>57195367513;8238765700;6603303251;25958056100</t>
  </si>
  <si>
    <t>Fritz-Andrade, Erik;Tirado-Mendez, Jose Alfredo;Jardon-Aguilar, Hildeberto;Flores-Leal, Ruben</t>
  </si>
  <si>
    <t>Fritz-Andrade E.</t>
  </si>
  <si>
    <t>Application of complementary split ring resonators for size reduction in patch antenna arrays</t>
  </si>
  <si>
    <t>10.1080/09205071.2017.1363668</t>
  </si>
  <si>
    <t>2-s2.0-85027501239</t>
  </si>
  <si>
    <t>['widespread use', 'uniform yields', 'straightforward means', 'spatial volumes', 'plasmonic nanoantennas', 'nanomedicine applications', 'microwave counterparts', 'light sources', 'large batches', 'infrared response', 'experimentally demonstrated', 'energy harvesting', 'diffraction limit', 'confining light', 'communication describes', 'chain length']</t>
  </si>
  <si>
    <t>femtosecond lasers | nanoantennas | nanorods | plasmonics | self-assembly</t>
  </si>
  <si>
    <t>Infrared plasmonic nanoantennas are key building blocks in nanotechnology. By coupling and confining light into spatial volumes below the diffraction limit, infrared plasmonic nanoantennas provide unique opportunities to sense and signal at nanometer length scales for energy harvesting, as light sources, and in nanomedicine applications. However, in contrast to their radio- and microwave counterparts, widespread use of plasmonic nanoantennas has been limited, due in part to the inability to synthesize these structures maintaining nanoscale precision in large batches with uniform yields. This communication describes a directed assembly approach to generate large quantities of infrared plasmonic nanoantennas with sharp and widely tunable absorption peaks from 1 to 3 ¬µm. It is experimentally demonstrated that the nanoantenna absorption peak depends linearly on the chain length, in agreement with simulations, providing a straightforward means to understand and predict the infrared response of these materials.</t>
  </si>
  <si>
    <t>60027271;60027271;60027271;60027271;60019228;60027271;60027271;60027271;60019228;60027271</t>
  </si>
  <si>
    <t>35109169400;55152785900;36974842100;7003807081;25223784300;36469914500;7003758688;7006795012;35596039600;35451591400</t>
  </si>
  <si>
    <t>Fontana, Jake;Nita, Rafaela;Charipar, Nicholas;Naciri, Jawad;Park, Kyoungweon;Dunkelberger, Adam;Owrutsky, Jeff;Piqu√©, Alberto;Vaia, Richard;Ratna, Banahalli</t>
  </si>
  <si>
    <t>Washington, D.C.;Dayton</t>
  </si>
  <si>
    <t>Naval Research Laboratory;Air Force Research Laboratory</t>
  </si>
  <si>
    <t>60027271;60019228</t>
  </si>
  <si>
    <t>Fontana J.</t>
  </si>
  <si>
    <t>Widely Tunable Infrared Plasmonic Nanoantennas Using Directed Assembly</t>
  </si>
  <si>
    <t>10.1002/adom.201700335</t>
  </si>
  <si>
    <t>2-s2.0-85028447321</t>
  </si>
  <si>
    <t>['two groups', 'term effects', 'sham group', 'sham control', 'results indicated', 'radiofrequency radiation', 'one year', 'month values', 'fi systems', 'fi source', 'fi generator', 'faraday cages', 'exposure groups', 'exposure group', 'exposure cages', 'experimental group', 'dpoae values', 'divided equally', 'compared statistically', 'baseline value', 'also lower', 'affect hearing', '12th months', '12th month', '12 months', '05 ).']</t>
  </si>
  <si>
    <t>biological effects | distortion product otoacoustic emission (DPOAE) | hearing | Wi-Fi radiation | wireless communication</t>
  </si>
  <si>
    <t>We investigated the long-term effects of radiofrequency radiation (RFR) emitted from Wi-Fi systems on hearing. Sixteen Wistar albino rats were divided equally into two groups: sham control and exposure groups. The rats in the experimental group were exposed to 2.4¬†GHz RFR emitted from a Wi-Fi generator for 24¬†h/day for one year. The same procedure was applied to the rats in the sham group, except that the Wi-Fi generator was turned off. All groups were kept in Faraday cages during the 12 months to eliminate external electromagnetic fields. The distance between the Wi-Fi generator antenna and the exposure cages was 50¬†cm. Pre-exposure distortion product otoacoustic emissions (DPOAE) of all rats were measured at the beginning, 6th and 12th months of the study. The DPOAE values of the sham, baseline and exposure groups were compared statistically. For the 6000¬†Hz hearing frequency, the DPOAE values in the exposure group were lower than those in the sham group (p &lt;¬†0.05). Similarly, the 6000¬†Hz hearing frequency values obtained at the end of the 12th month were also lower than the baseline and 6-month values in the exposure group (p &lt;¬†0.05). In contrast, the DPOAE values at the 6th and 12th months of exposure for the 2000¬†Hz hearing frequency were higher than the baseline value (p &lt;¬†0.05). These results indicated that 12 months of RFR (24¬†h/day) at 50¬†cm from a 2.4¬†GHz Wi-Fi source can affect hearing. However, further studies are necessary.</t>
  </si>
  <si>
    <t>1204-1209</t>
  </si>
  <si>
    <t>Biotechnology and Biotechnological Equipment</t>
  </si>
  <si>
    <t>60016299;60104438;60016299;60016299;60016299;60016299</t>
  </si>
  <si>
    <t>6508246431;6701813185;6602894685;8889752000;57222223302;7004409709</t>
  </si>
  <si>
    <t>Yorgancilar, Ediz;Dasdag, Suleyman;Akdag, Mehmet Z√ºlk√ºf;Akkus, Zeki;Akdag, Mehmet;Topcu, Ismail</t>
  </si>
  <si>
    <t>Istanbul;Diyarbakir</t>
  </si>
  <si>
    <t>Istanbul Medeniyet University;Dicle √úniversitesi</t>
  </si>
  <si>
    <t>60104438;60016299</t>
  </si>
  <si>
    <t>Yorgancilar E.</t>
  </si>
  <si>
    <t>Does all-day and long-term exposure to radiofrequency radiation emitted from Wi-Fi affect hearing?</t>
  </si>
  <si>
    <t>10.1080/13102818.2017.1373033</t>
  </si>
  <si>
    <t>2-s2.0-85029534011</t>
  </si>
  <si>
    <t>DE-SC-0006678</t>
  </si>
  <si>
    <t>['weakly hydrogen', 'transition energies', 'site model', 'selective excitation', 'resolution hole', 'proton mass', 'protein scaffolding', 'major mechanism', 'lower limit', 'likely larger', 'energy side', 'corresponding zero', 'bchls contributing', 'bchl carbonyl', 'b800r leads', 'b800b leads', 'b800b lead', 'b800b ).', 'b800 pigments', 'b800 band', 'b800 bacteriochlorophyll', '805 nm', '792 nm', '5 k', '4 nm', '2 ps', '1 ps']</t>
  </si>
  <si>
    <t>The B800-850 LH2 antenna from the photosynthetic purple sulfur bacterium Allochromatium vinosum exhibits an unusual spectral splitting of the B800 absorption band; i.e., two bands are well-resolved at 5 K with maxima at 805 nm (B800R) and 792 nm (B800B). To provide more insight into the nature of the B800 bacteriochlorophyll (BChl) a molecules, high-resolution hole-burning (HB) spectroscopy is employed. Both white light illumination and selective laser excitations into B800R or B800B lead to B800R ‚Üí B800B phototransformation. Selective excitation into B800B leads to uncorrelated excitation energy transfer (EET) to B800R and subsequent B800R ‚Üí B800B phototransformation. The B800B ‚Üí B800R EET time is 0.9 ¬± 0.1 ps. Excitation at 808.4 nm (into the low-energy side of B800R) shows that the lower limit of B800R ‚Üí B850 EET is about 2 ps, as the B800R ‚Üí B800B phototransformation process could contribute to the corresponding zero-phonon hole width. The phototransformation of B800R leads to a ‚àº 200 cm-1 average blue-shift of transition energies, i.e., B800R changes into B800B. We argue that it is unlikely that B800-B850 excitonic interactions give rise to a splitting of the B800 band. We propose that the latter is caused by different protein conformations that can lead to both strong or weak hydrogen bond(s) between B800 pigments and the protein scaffolding. Temperature-dependent absorption spectra of B800, which revealed a well-defined isosbestic point, support a two-site model, likely with strongly and weakly hydrogen-bonded B800 BChls. Thus, BChls contributing to B800R and B800B could differ in the position of the proton in the BChl carbonyl-protein hydrogen bond, i.e., proton dynamics along the hydrogen bond may well be the major mechanism of this phototransformation. However, the effective tunneling mass is likely larger than the proton mass.</t>
  </si>
  <si>
    <t>9999-10006</t>
  </si>
  <si>
    <t>60000689;60000689;60001490;60001490;60000689</t>
  </si>
  <si>
    <t>55768946400;36903710700;56329354500;7006465617;7005215675</t>
  </si>
  <si>
    <t>Kell, Adam;Jassas, Mahboobe;Hacking, Kirsty;Cogdell, Richard J.;Jankowiak, Ryszard</t>
  </si>
  <si>
    <t>Glasgow;Manhattan</t>
  </si>
  <si>
    <t>University of Glasgow;Kansas State University</t>
  </si>
  <si>
    <t>60001490;60000689</t>
  </si>
  <si>
    <t>On Light-Induced Photoconversion of B800 Bacteriochlorophylls in the LH2 Antenna of the Purple Sulfur Bacterium Allochromatium vinosum</t>
  </si>
  <si>
    <t>10.1021/acs.jpcb.7b06185</t>
  </si>
  <si>
    <t>2-s2.0-85032787180</t>
  </si>
  <si>
    <t>QYZDY-SSW-SMC004</t>
  </si>
  <si>
    <t>['well understood', 'structure reveals', 'solar energy', 'results provide', 'red algae', 'red alga', 'photosynthetic organisms', 'pbs ),', 'particle cryo', 'megadalton pbs', 'main light', 'linker skeletons', 'linker proteins', 'largest light', 'harvesting systems', 'harvesting complex', 'harvesting antenna', 'electron microscopy', 'earth depends', 'core linkers', 'complex assembly', 'chemical energy', 'capture sunlight', 'assembly mechanisms', '16 rod', '048 chromophores']</t>
  </si>
  <si>
    <t>Life on Earth depends on photosynthesis for its conversion of solar energy to chemical energy. Photosynthetic organisms have developed a variety of light-harvesting systems to capture sunlight. The largest light-harvesting complex is the phycobilisome (PBS), the main light-harvesting antenna in cyanobacteria and red algae. It is composed of phycobiliproteins and linker proteins but the assembly mechanisms and energy transfer pathways of the PBS are not well understood. Here we report the structure of a 16.8-megadalton PBS from a red alga at 3.5 √Ö resolution obtained by single-particle cryo-electron microscopy. We modelled 862 protein subunits, including 4 linkers in the core, 16 rod-core linkers and 52 rod linkers, and located a total of 2,048 chromophores. This structure reveals the mechanisms underlying specific interactions between linkers and phycobiliproteins, and the formation of linker skeletons. These results provide a firm structural basis for our understanding of complex assembly and the mechanisms of energy transfer within the PBS.</t>
  </si>
  <si>
    <t>60025278-60010269;60025278;60025278;60117406;60025278;60014966-60021836;60025278</t>
  </si>
  <si>
    <t>57008017400;57196418601;57196416298;55499358600;7404510597;7410314635;7006052631</t>
  </si>
  <si>
    <t>Zhang, Jun;Ma, Jianfei;Liu, Desheng;Qin, Song;Sun, Shan;Zhao, Jindong;Sui, Sen Fang</t>
  </si>
  <si>
    <t>China;China;China;China;United Kingdom</t>
  </si>
  <si>
    <t>Yantai;Beijing;Wuhan;Beijing;Cambridge</t>
  </si>
  <si>
    <t>Yantai Institute of Coastal Zone Research, Chinese Academy of Sciences;Tsinghua University;Institute of Hydrobiology, Chinese Academy of Sciences;Peking University;The Medical Research Council Laboratory of Molecular Biology</t>
  </si>
  <si>
    <t>60117406;60025278;60021836;60014966;60010269</t>
  </si>
  <si>
    <t>Structure of phycobilisome from the red alga Griffithsia pacifica</t>
  </si>
  <si>
    <t>10.1038/nature24278</t>
  </si>
  <si>
    <t>2-s2.0-85032898342</t>
  </si>
  <si>
    <t>2014021023-2</t>
  </si>
  <si>
    <t>['wide range', 'takes advantage', 'substitutional nitrogen', 'study aims', 'spin signal', 'spin concentration', 'social implications', 'shed light', 'sensor applications', 'sample preparation', 'resonance frequency', 'quantitatively defined', 'practical implications', 'optimal position', 'optimal parameters', 'nv centres', 'nmr signals', 'negative nitrogen', 'microwave antenna', 'magnetometer using', 'magnetic sensor', 'magnetic sensing', 'magnetic resonance', 'magnetic fields', 'irradiation followed', 'hz currently', 'higher concentration', 'high concentration', 'first step', 'fabricating nv', 'ensemble spin', 'directly define', 'different lengths', 'critical role', 'authors succeeded', 'authors set', 'authors optimized', 'atomic magnetometer', 'annealing processes', 'also clarified', 'advantages compared', '22 œºt', '1016 cm']</t>
  </si>
  <si>
    <t>Fabrication | Magnetic sensing | NV centres | Solid spin manipulation</t>
  </si>
  <si>
    <t>Purpose - This study aims to fabricate and manipulate ensemble spin of negative nitrogen-vacancy (NV-) centres optimally for future solid atomic magnetometers/gyroscope. Parameters for sample preparation most related to magnetometers/gyroscope are, in particular, the concentration and homogeneity of the NV- centres, the parameters' microwave antenna of resonance frequency and the strength of the microwave on NV- centres. Besides, the abundance of other impurities such as neutral NV centres (NV0) and substitutional nitrogen in the lattice also plays a critical role in magnetic sensing. Design/methodology/approach - The authors succeeded in fabricating the assembly of NV centres in diamond and they determined its concentration of (2-3) √ó 1016 cm-3 with irradiation followed by annealing under a high temperature condition. They explored a novel magnetic resonance approach to detect the weak magnetic fields that takes advantage of the solid-state electron ensemble spin of NV- centres in diamond. In particular, the authors set up a magnetic sensor on the basis of the assembly of NV centres. They succeeded in fabricating the assembly of NV centres in diamond and determined its concentration. They also clarified the magnetic field intensity measured at different positions along the antenna with different lengths, and they found the optimal position where the signal of the magnetic field reaches the maximum. Findings - The authors mainly reported preparation, initialization, manipulation and measurement of the ensemble spin of the NV centres in diamond using optical excitation and microwave radiation methods with variation of the external magnetic field. They determined the optimal parameters of irradiation and annealing to generate the ensemble NV centres, and a concentration of NV- centres as high as 1016 cm-3 in diamond was obtained. In addition, they found that sensitivity of the magnetometer using this method can reach as low as 5.22 ŒºT/Hz currently. Practical implications - This research can shed light on the development of an atomic magnetometer and a gyroscope on the basis of the ensemble spin of NV centres in diamond. Social implications - High concentration spin of NV- in diamond is one of the advantages compared with that of the atomic vapor cells, because it can obtain a higher concentration. When increasing the spin concentration, the spin signal is easy to detect, and macro-atomic spin magnetometer become possible. This research is the first step for solid atomic magnetometers with high spin density and high sensitivity potentially with further optimization. It has a wide range of applications from fundamental physics tests, sensor applications and navigation to detection of NMR signals. Originality/value - As has been pointed out, in this research, the authors mainly worked on fabricating NV- centres with high concentration (1015-1016 cm-3) in diamond by using optimal irradiation and annealing processes, and they quantitatively defined the NV- concentration, which is important for the design of higher concentration processes in the magnetometer and gyroscope. Until now, few groups can directly define the NV- concentration. Besides, the authors optimized the microwave antenna parameters experimentally and explored the dependence between the splitting of the magnetic resonance and the magnetic fields, which dictated the minimum detectable magnetic field.</t>
  </si>
  <si>
    <t>419-424</t>
  </si>
  <si>
    <t>Sensor Review</t>
  </si>
  <si>
    <t>60001305;60001305;60001305;60001305;60001305;60001305;60001305;60001305;60001305;60001305;60024322-60001305</t>
  </si>
  <si>
    <t>55547276500;57191821543;57188925473;57194596247;55264032200;57198101154;57194289052;36457549500;55775005700;53363876500;35558743600</t>
  </si>
  <si>
    <t>Mu, Jiliang;Qu, Zhang;Ma, Zongmin;Zhang, Shaowen;Shi, Yunbo;Gao, Jian;Zhang, Xiaoming;Cao, Huiliang;Qin, Li;Liu, Jun;Li, Yanjun</t>
  </si>
  <si>
    <t>Suita;Taiyuan</t>
  </si>
  <si>
    <t>Osaka University;North University of China</t>
  </si>
  <si>
    <t>60024322;60001305</t>
  </si>
  <si>
    <t>Ensemble spin fabrication and manipulation of NV centres for magnetic sensing in diamond</t>
  </si>
  <si>
    <t>10.1108/SR-09-2016-0163</t>
  </si>
  <si>
    <t>2-s2.0-85032991443</t>
  </si>
  <si>
    <t>['work investigates', 'setup efforts', 'reference vectors', 'reference data', 'ray tracer', 'providing insights', 'properties form', 'often impaired', 'nlos conditions', 'multipath propagation', 'mobile transmitter', 'localization accuracy', 'interesting evolution', 'fingerprinting approach', 'experimentally evaluated', 'broad range', 'beamforming capabilities', 'antenna devices']</t>
  </si>
  <si>
    <t>Angle of arrival (AoA) | Antenna arrays | Indoor positioning system (IPS) | Multipath assisted localization | NLOS localization</t>
  </si>
  <si>
    <t>Indoor radio frequency positioning systems enable a broad range of location aware applications. However, the localization accuracy is often impaired by Non-Line-Of-Sight (NLOS) connections and indoor multipath effects. An interesting evolution in widely deployed communication systems is the transition to multi-antenna devices with beamforming capabilities. These properties form an opportunity for localization methods based on Angle of Arrival (AoA) estimation. This work investigates how multipath propagation can be exploited to enhance the accuracy of AoA localization systems. The presented multipath assisted method resembles a fingerprinting approach, matching an AoA measurement vector to a set of reference vectors. However, reference data is not generated by labor intensive site surveying. Instead, a ray tracer is used, relying on a-priori known floor plan information. The resulting algorithm requires only one fixed receiving antenna array to determine the position of a mobile transmitter in a room. The approach is experimentally evaluated in LOS and NLOS conditions, providing insights in the accuracy and robustness. The measurements are performed in various indoor environments with different hardware configurations. This leads to the conclusion that the proposed system yields a considerable accuracy improvement over common narrowband AoA positioning methods, as well as a reduction of setup efforts in comparison to conventional fingerprinting systems.</t>
  </si>
  <si>
    <t>55560624600;6506547177</t>
  </si>
  <si>
    <t>Wielandt, Stijn;De Strycker, Lieven</t>
  </si>
  <si>
    <t>Wielandt S.</t>
  </si>
  <si>
    <t>Indoor multipath assisted angle of arrival localization</t>
  </si>
  <si>
    <t>10.3390/s17112522</t>
  </si>
  <si>
    <t>2-s2.0-85033380474</t>
  </si>
  <si>
    <t>['œ ∏', 'wave frequencies', 'three states', 'radiation pattern', 'proposed structure', 'new topology', 'main beam', 'combining application', 'antenna operation', 'active device', '30 ¬∞,', '30 ¬∞)', '0 ¬∞,']</t>
  </si>
  <si>
    <t>Active antennas | FET oscillators | microstrip antennas | reconfigurable antennas | Wilkinson power divider (WPD)</t>
  </si>
  <si>
    <t>A new topology to reconfigure the radiation pattern in feedback-type oscillating active integrated antenna (AIA) is proposed and demonstrated in this letter. The proposed active antenna consists of an array of two patch elements as a passive radiator integrated with an active device to form a feedback-type oscillating active antenna. Three states (main beam at Œ∏ = 0¬∞, +30¬∞, and -30¬∞) of the broadside radiation pattern are obtained. Oscillations are stable in all the states. The proposed structure is fabricated and tested; measured results verify the antenna operation in all three states of the radiation pattern. The proposed structure is suitable for power-combining application at millimeter-wave frequencies.</t>
  </si>
  <si>
    <t>3220-3223</t>
  </si>
  <si>
    <t>57208240718;56023912300;55849312100</t>
  </si>
  <si>
    <t>Singh, Rajesh Kumar;Basu, Ananjan;Koul, Shiban Kishen</t>
  </si>
  <si>
    <t>A Novel Pattern-Reconfigurable Oscillating Active Integrated Antenna</t>
  </si>
  <si>
    <t>10.1109/LAWP.2017.2769798</t>
  </si>
  <si>
    <t>2-s2.0-85033680170</t>
  </si>
  <si>
    <t>['results provide', 'receiver antenna', 'receive antenna', 'random line', 'produced assuming', 'polarized antennas', 'polarization multiple', 'polarization deficiencies', 'input multiple', 'field impinging', 'field functions', 'detection functions', 'detection derivations', 'arbitrary dual', 'analytical results']</t>
  </si>
  <si>
    <t>Antenna measurements | Antenna theory | MIMO</t>
  </si>
  <si>
    <t>We derive the probability of detection functions of 1- and 2-bitstreams for polarization multiple-input multiple-output antenna systems in random line-of-sight propagation conditions. The derivations are produced assuming that the angle-of-arrival of the field impinging at the receive antenna is fixed. Hence, randomness is only due to the direction of polarization of the incident field relative to the polarization of the far-field of the receiver antenna. Also, a general analytical orthogonalization transformation matrix has been derived for far-field functions of arbitrary dual-polarized antennas and used in the probability of detection derivations. Analytical results are obtained for the maximum ratio combining receiver diversity and the zero-forcing multiplexing receiver algorithms. These results provide a practical prediction tool of the impact of antennas on system performance due to polarization deficiencies of analytical, measured or simulated radiation field patterns of dual polarized antennas. This is illustrated by the provided numerical examples.</t>
  </si>
  <si>
    <t>25635-25645</t>
  </si>
  <si>
    <t>55263362000;56494615900</t>
  </si>
  <si>
    <t>Razavi, Aidin;Glazunov, Andr√©s Alay√≥n</t>
  </si>
  <si>
    <t>Razavi A.</t>
  </si>
  <si>
    <t>Probability of detection functions of polarization-MIMO systems in Random-LOS</t>
  </si>
  <si>
    <t>10.1109/ACCESS.2017.2769804</t>
  </si>
  <si>
    <t>2-s2.0-85033680710</t>
  </si>
  <si>
    <t>WK2100060022</t>
  </si>
  <si>
    <t>['zf precoder', 'vice versa', 'two setups', 'two precoders', 'reciprocity errors', 'realized due', 'primary superiorities', 'precoding schemes', 'performance comparisons', 'output systems', 'opposite cases', 'matched filter', 'low level', 'input multiple', 'inevitable radio', 'high snr', 'form expressions', 'downlink cannot', 'division duplexing', 'distributed oscillator', 'channel reciprocity', 'cfo compensation', 'asymptotic behaviors', 'analytical expressions', 'achievable rate']</t>
  </si>
  <si>
    <t>CFO | Channel estimation error | Channel reciprocity | Quasi-static RF mismatch</t>
  </si>
  <si>
    <t>Channel reciprocity is one of the primary superiorities of time-division duplexing-based massive multiple-input multiple-output systems. However, the reciprocity of uplink and downlink cannot be realized due to inevitable radio-frequency (RF) impairments in practice. In this paper, in the presence of carrier frequency offset (CFO), quasi-static RF mismatch and channel estimation error, we derive the closed-form expressions of achievable rate for matched filter (MF) and zero-forcing (ZF) precoders. Herein, we concentrate on two oscillator setups, where all base station antennas share the same oscillator, namely, the common oscillator setup, or employ independent oscillator, namely, the distributed oscillator (DO) setup. Performance comparisons between two precoders and two setups are studied, respectively, and the asymptotic behaviors are further investigated both with and without CFO compensation. It is indicated that, the DO setup is preferable in the cases without CFO compensation, and vice versa. As for the precoding schemes, we show that with high SNR and low level of reciprocity errors, ZF precoder is asymptotically more desirable in the cases of DO setup without CFO compensation, or of both setups with CFO compensation, whereas MF precoder is competitive in the opposite cases with slightly worse performance. Numerical results demonstrate the correctness of our analytical expressions.</t>
  </si>
  <si>
    <t>26135-26145</t>
  </si>
  <si>
    <t>60019118;60092530;60019118;60019118;60019118</t>
  </si>
  <si>
    <t>57196710819;57193610881;55278002800;55739094500;57215072507</t>
  </si>
  <si>
    <t>Shan, Chuanqiang;Zhang, Yi;Chen, Li;Chen, Xiaohui;Wang, Weidong</t>
  </si>
  <si>
    <t>Shenzhen;Hefei</t>
  </si>
  <si>
    <t>Huawei Technologies Co., Ltd.;University of Science and Technology of China</t>
  </si>
  <si>
    <t>60092530;60019118</t>
  </si>
  <si>
    <t>Shan C.</t>
  </si>
  <si>
    <t>Performance Analysis of Large Scale Antenna System with Carrier Frequency Offset, Quasi-Static Mismatch and Channel Estimation Error</t>
  </si>
  <si>
    <t>10.1109/ACCESS.2017.2769689</t>
  </si>
  <si>
    <t>2-s2.0-85033710824</t>
  </si>
  <si>
    <t>C0297215</t>
  </si>
  <si>
    <t>['shaped meander', 'proposed antenna', 'printed fan', 'peak gain', 'microstrip feeding', 'line structure', 'letter presents', 'impedance bandwidth', 'dual resonance', 'different size', 'approximately 12', 'antenna length', '920 mhz', '4 substrate', '2 dbi', '08 œª0']</t>
  </si>
  <si>
    <t>Dual resonance | fan-shaped | meandered dipole | mutual coupled | printed</t>
  </si>
  <si>
    <t>This letter presents a printed fan-shaped meandered dipole antenna with mutual-coupled dual resonance for enhancing impedance bandwidth in a compact antenna size. The proposed antenna consists of a printed dipole antenna mutually coupled to an antenna parasitic element of a different size for dual resonance and microstrip feeding. By applying a fan-shaped meander-line structure, the proposed antenna occupies a low-profile miniaturized electrical size of 0.21 Œª0 √ó 0.21 Œª0 √ó 0.08 Œª0 at 920 MHz. The proposed antenna, which was implemented and fabricated on an FR-4 substrate, achieved a wide 10 dB impedance bandwidth of approximately 12% and a peak gain of 3.2 dBi. Depending on the antenna length at the two resonant frequencies, the impedance bandwidth in the proposed antenna can be controlled.</t>
  </si>
  <si>
    <t>3168-3171</t>
  </si>
  <si>
    <t>Kim, Ji Hong;Jeong, Min Gyo;Bae, Sang Hyeon;Lee, Wang Sang</t>
  </si>
  <si>
    <t>A Printed Fan-Shaped Meandered Dipole Antenna with Mutual-Coupled Dual Resonance</t>
  </si>
  <si>
    <t>10.1109/LAWP.2017.2766248</t>
  </si>
  <si>
    <t>2-s2.0-85033726223</t>
  </si>
  <si>
    <t>EEC 1343673</t>
  </si>
  <si>
    <t>['wavelength tunability', 'single emitters', 'precision electron', 'photon antibunching', 'patch nanoantennas', 'organic light', 'numerical modeling', 'nanocrystal concentration', 'find applications', 'experimental results', 'emitting diodes', 'centers dispersed', 'bowtie nanoantennas', 'beam lithography']</t>
  </si>
  <si>
    <t>Antibunching | bowtie nanoantennas | colloidal nanocrystal quantum dots | liquid crystals | NV-center nanodiamonds</t>
  </si>
  <si>
    <t>We discuss plasmonic nanoantennas for emitter fluorescence enhancement and wavelength tunability of plasmonic resonance using liquid crystals. The results of numerical modeling of a plane wave scattered by bowtie nanoantennas in isotropic liquid crystal media with different refractive indexes are presented for two plasmonic materials. Experimental results are reported on fabricated gold bowtie nanoantenna arrays by high-precision electron-beam lithography. Photon antibunching from nanocrystal quantum dot within a bowtie nanoantenna gap was obtained, proving nonclassical behavior of light from such a source. In addition, the first results towards gap/patch nanoantennas with single emitters in liquid crystal hosts as well as photon antibunching are reported for nanodiamonds with NV-color-centers dispersed in nematic liquid crystal hosts. Depending on nanocrystal concentration our results can find applications in displays, organic light-emitting diodes, microlasers, and single photon sources for secure quantum communication.</t>
  </si>
  <si>
    <t>173-183</t>
  </si>
  <si>
    <t>60011253;60011253-60029929;60011253;60011253;60011253;60011253;60011253-60028897;60027165-60012708;60019228</t>
  </si>
  <si>
    <t>7003926227;35189067900;57193765467;57200448639;57200450387;57190222983;55601936700;57200445010;16174304200</t>
  </si>
  <si>
    <t>Lukishova, Svetlana G.;Liapis, Andreas C.;Zhu, Huiqing;Hebert, Eric;Kuyk, Kevin;Choudhary, Saumya;Boyd, Robert W.;Wang, Ziyue;Bissell, Luke J.</t>
  </si>
  <si>
    <t>United States;Canada;United States;United States;United States;United States</t>
  </si>
  <si>
    <t>Boston;Ottawa;Rochester;Dayton;Palo Alto;Rochester</t>
  </si>
  <si>
    <t>Massachusetts General Hospital;University of Ottawa;University of Rochester;Air Force Research Laboratory;Stanford University;University of Rochester Institute of Optics</t>
  </si>
  <si>
    <t>60029929;60028897;60027165;60019228;60012708;60011253</t>
  </si>
  <si>
    <t>Lukishova S.G.</t>
  </si>
  <si>
    <t>Plasmonic nanoantennas with liquid crystals for nanocrystal fluorescence enhancement and polarization selectivity of classical and quantum light sources</t>
  </si>
  <si>
    <t>10.1080/15421406.2017.1404420</t>
  </si>
  <si>
    <t>2-s2.0-85041330315</t>
  </si>
  <si>
    <t>['viable option', 'tagged fish', 'tag size', 'studying small', 'study reach', 'stream reach', 'south carolina', 'small streams', 'september 2016', 'portable pitantenna', 'observed decrease', 'mottled sculpin', 'mm tags', 'mm full', 'mean width', 'lotic fishes', 'likely attributable', 'infer demography', 'effects models', 'duplex tags', 'dominated sections', 'detections occurring', 'detection rates', 'creek chub', 'body size', 'body length', 'bodied species', 'based approaches', 'apparent survival', 'allowing individual']</t>
  </si>
  <si>
    <t>Passive integrated transponder (PIT) tags have been used to infer demography and behavior of lotic fishes, but their application has mostly been limited to salmonids. We studied the efficiency of a portable PIT antenna in a small Piedmont stream (mean width = 2.4 m) in South Carolina by comparing two tag sizes (8- and 12-mm full-duplex tags) applied to two nongame species (Mottled Sculpin Cottus bairdii and Creek Chub Semotilus atromaculatus). A 285-m stream reach was blocked off under base flow conditions in September 2016, and 8- or 12-mm PIT tags were implanted in 67 Creek Chub (62‚Äì138 mm TL) and 65 Mottled Sculpin (60‚Äì88 mm TL). Starting at 1 d after tagging, the study reach was sampled with the portable PITantenna twice daily for five consecutive days, during which apparent survival of tagged fish was assumed. Generalized linear mixed-effects models with a logistic link identified that detection efficiency depended on species, tag size, body length, and the species √ó body length interaction. Mottled Sculpin had detection rates of 56% (8-mm tags) and 79% (12-mm tags), with 67% of detections occurring in riffle-dominated sections, whereas Creek Chub had 3% (8-mm tags) and 16% (12-mm tags) detection rates, with 62% of detections occurring in pool-dominated sections. Detection efficiency decreased with body size in Creek Chub but not in Mottled Sculpin; the observed decrease for Creek Chub was most likely attributable to an ontogenetic habitat shift. The reasonably high detection efficiency of Mottled Sculpin, even with 8-mm tags, suggested that the portable PITantenna can be a viable option for some species in small streams, allowing individual-based approaches to studying small-bodied species or earlier life stages without the need for repeated physical capture and handling.</t>
  </si>
  <si>
    <t>1362-1369</t>
  </si>
  <si>
    <t>60026610;60026610;60026610;60026610;60026610;60026610-60009226</t>
  </si>
  <si>
    <t>57224665498;57201459736;57201465431;56590087000;57201465254;24776034100</t>
  </si>
  <si>
    <t>Kelly, Brett B.;Cary, Joshua B.;Smith, Alisha D.;Pregler, Kasey C.;Kim, Seoghyun;Kanno, Yoichiro</t>
  </si>
  <si>
    <t>Clemson;Fort Collins</t>
  </si>
  <si>
    <t>Clemson University;Colorado State University</t>
  </si>
  <si>
    <t>60026610;60009226</t>
  </si>
  <si>
    <t>Kelly B.B.</t>
  </si>
  <si>
    <t>Detection efficiency of a portable PIT antenna for two small-bodied fishes in a piedmont stream</t>
  </si>
  <si>
    <t>10.1080/02755947.2017.1388886</t>
  </si>
  <si>
    <t>2-s2.0-85044921738</t>
  </si>
  <si>
    <t>['vacant habitats', 'restoring passage', 'restore passage', 'passage efficiency', 'passage efficiencies', 'inland salmonids', 'inform decision', 'fishway located', 'fishway efficacy', 'fish near', 'fish entering', 'entrance ),', 'biological effectiveness', 'based calculations', 'avoid biases', 'attraction efficiency', 'approach efficiency', 'adult crct', '100 %.']</t>
  </si>
  <si>
    <t>Little is known about the effectiveness of fishways for restoring passage to inland (nonanadromous) salmonids. We used PIT telemetry to evaluate the biological effectiveness of a vertical-slot fishway constructed to restore passage of adult Colorado River Cutthroat Trout Oncorhynchus clarkii pleuriticus (CRCT) in a small Rocky Mountain stream. Our objectives were to assess (1) fishway efficacy (whether or not the fishway restored fish passage), (2) approach efficiency (the probability that a tagged fish encountered the fishway; an index of population use), (3) attraction efficiency (the probability that a fish near the fishway located its entrance), and (4) passage efficiency (the probability that a fish entering the fishway navigated successfully through it). To account for antenna detection probabilities and avoid biases that can result from simple, proportion-based calculations, we used a variation of the Cormack‚ÄìJolly‚ÄìSeber model to derive efficiency estimates. The fishway restored passage of adult CRCT to long-vacant habitats. Approach efficiency was 4%; attraction and passage efficiencies were 100%. We conclude that fishways can effectively restore passage of inland salmonids, and we recommend that additional fishway monitoring studies be conducted to inform decision-making and elucidate which designs and conditions will best facilitate passage.</t>
  </si>
  <si>
    <t>1332-1340</t>
  </si>
  <si>
    <t>114518114;106446806;113546878;60003342</t>
  </si>
  <si>
    <t>56270192100;54417153700;12772631600;55424866100</t>
  </si>
  <si>
    <t>Hodge, Brian W.;Fetherman, Eric R.;Rogers, Kevin B.;Henderson, Richard</t>
  </si>
  <si>
    <t>Washington, D.C.;;;Fort Collins</t>
  </si>
  <si>
    <t>USDA Forest Service;Trout Unlimited;Colorado Parks and Wildlife;Colorado Parks and Wildlife</t>
  </si>
  <si>
    <t>60003342;114518114;113546878;106446806</t>
  </si>
  <si>
    <t>Hodge B.</t>
  </si>
  <si>
    <t>Effectiveness of a fishway for restoring passage of Colorado river cutthroat trout</t>
  </si>
  <si>
    <t>10.1080/02755947.2017.1386144</t>
  </si>
  <si>
    <t>2-s2.0-85044931613</t>
  </si>
  <si>
    <t>['survival improved', 'stocking locations', 'small tributaries', 'site ).', 'release locations', 'release location', 'release groups', 'program mark', 'month survival', 'mobile surveys', 'kootenai river', 'juvenile burbot', 'initial 7', 'idaho department', 'game installed', 'evaluate survival', 'evaluate movement', 'estimate survival', 'eight percent', 'deep creek', 'burbot released', 'barker model', 'approximately 12', 'although survival', '56 %)', '4 burbot', '200 age', '16 age', '000 age', '0 burbot']</t>
  </si>
  <si>
    <t>Burbot Lota lota in the lower Kootenai River, Idaho, have been the focus of extensive conservation efforts, particularly the release of hatchery-reared juvenile Burbot into small tributaries. The Idaho Department of Fish and Game installed a fixed PIT antenna on Deep Creek, a tributary of the Kootenai River, to evaluate movement of juvenile Burbot to the Kootenai River. Since then, approximately 12,000 juvenile Burbot have been PIT-tagged and released into Deep Creek, but few Burbot have been detected at the antenna, thus raising questions about their fate in the creek. The objectives of this study were to evaluate survival, movement, and distribution of Burbot released into Deep Creek. During 2014, 3,000 age-0, 200 age-1, 16 age-2, and 16 age-4 Burbot were released at two different locations; during 2015, 3,000 age-0 Burbot were released at six different locations (i.e., 500 fish/site). Five additional stationary PIT tag antennas were installed on Deep Creek prior to stocking in 2014. Mobile PIT tag antennas were used to survey the creek in 2015 and 2016. A Barker model in Program MARK was used to estimate survival. Stationary and mobile PIT tag antennas relocated 3,372 (56%) of the Burbot released in Deep Creek during 2014 and 2015. Eighty-eight percent of PIT tags relocated during mobile surveys were relocated within 1 km of a release location. Mobile surveys of release locations in Deep Creek suggested poor dispersal from stocking locations. Survival did not vary across years or release groups. Initial 7-month survival in Deep Creek was 0.27, and survival improved to 0.63 after the first 7 months. Although survival did not differ between years or among release groups, managers may consider releasing Burbot at lower densities across multiple locations.</t>
  </si>
  <si>
    <t>1274-1288</t>
  </si>
  <si>
    <t>60033389-60010434;60033389;60011890;60011890</t>
  </si>
  <si>
    <t>57195494579;7004334030;7202091571;56692257100</t>
  </si>
  <si>
    <t>Beard, Zachary S.;Quist, Michael C.;Hardy, Ryan S.;Ross, Tyler J.</t>
  </si>
  <si>
    <t>Moscow;Boise;Phoenix</t>
  </si>
  <si>
    <t>University of Idaho;Idaho Fish and Game;Arizona Game and Fish Department</t>
  </si>
  <si>
    <t>60033389;60011890;60010434</t>
  </si>
  <si>
    <t>Beard Z.</t>
  </si>
  <si>
    <t>Survival, movement, and distribution of juvenile burbot in a tributary of the Kootenai river</t>
  </si>
  <si>
    <t>10.1080/02755947.2017.1376010</t>
  </si>
  <si>
    <t>2-s2.0-85044935330</t>
  </si>
  <si>
    <t>Ministry for Business Innovation and Employment</t>
  </si>
  <si>
    <t>CO1X1002</t>
  </si>
  <si>
    <t>MBIE</t>
  </si>
  <si>
    <t>['three types', 'spaced double', 'smaller 12', 'sized rivers', 'single reader', 'recent development', 'present study', 'potential application', 'multiplexor systems', 'multiplexor board', 'mm tag', 'mm half', 'maximum width', 'limited knowledge', 'larger rivers', 'freshwater fishes', 'fish species', 'ecological studies', 'detection efficiencies', 'detecting 12', 'across single', '97 %.']</t>
  </si>
  <si>
    <t>Globally, many freshwater fishes are declining in distribution and abundance, but for many species conservation measures are hindered by a limited knowledge of their ecology. Recent development of 12-mm half-duplex (HDX) passive integrated transponder (PIT) tags has broadened the potential application of this technology for studying habitat selection and migration of freshwater fishes. However, the limited read range of the smaller 12-mm PIT tags can limit their functionality in ecological studies. The present study used four migratory fish species to test the efficacy of different PIT antenna designs for detecting 12-mm HDX tags in small- and medium-sized rivers. Three types of pass-through antennae were created and coupled to either a single reader or multiplexor board. Across single-reader and multiplexor systems, the detection efficiencies for Giant Kokopu Galaxias argenteus, Shortfin Eel Anguilla australis, and New Zealand Longfin Eel Anguilla dieffenbachii ranged between 87% and 97%. Adult Pouched Lamprey Geotria australis also had a high detection rate of 74%, even though several other migration routes existed that were unmonitored. Overall, the present study shows that with appropriate antenna design, the 12-mm HDX PIT tag can be effective for monitoring a variety of fish species. Although the antennae in the present study had a maximum width of 6.1 m, the spaced double-coil antenna design may increase efficacy of the 12-mm tag in larger rivers.</t>
  </si>
  <si>
    <t>1289-1298</t>
  </si>
  <si>
    <t>60024594;60024594;60024594;60024594;60024594</t>
  </si>
  <si>
    <t>7403629125;56816667200;57201464393;7004236176;25823010400</t>
  </si>
  <si>
    <t>Baker, Cindy F.;Reeve, Kathryn;Baars, Dylan;Jellyman, Don;Franklin, Paul</t>
  </si>
  <si>
    <t>National Institute of Water and Atmospheric Research, New Zealand</t>
  </si>
  <si>
    <t>Baker C.</t>
  </si>
  <si>
    <t>Efficacy of 12-mm half-duplex passive integrated transponder tags in monitoring fish movements through stationary antenna systems</t>
  </si>
  <si>
    <t>10.1080/02755947.2017.1376011</t>
  </si>
  <si>
    <t>2-s2.0-85044942277</t>
  </si>
  <si>
    <t>NGII20160126</t>
  </si>
  <si>
    <t>['works consider', 'user needs', 'switching frequency', 'state transition', 'smart terminals', 'saving mechanism', 'proposed mechanism', 'peak periods', 'large fraction', 'great deal', 'explosive growth', 'energy waste', 'energy cost', 'energy consumption', 'dynamically switch', 'densely deployed', 'aware energy', 'associated users', 'aps according', 'access points', '8 %.', '3 %,']</t>
  </si>
  <si>
    <t>Buildings | Dense WLANs | Energy management | Mobile computing | State transition</t>
  </si>
  <si>
    <t>With the explosive growth of smart terminals, access points (APs) are densely deployed in the buildings of enterprise, campus, hotel, and so on, to provide sufficient coverage and capacity for peak user demands. However, existing studies show that during the off-peak periods, not all the capacity is needed and a large fraction of low-utilization or idle APs cause a great deal of energy waste in these buildings. Although many solutions have been proposed to switch on/off the APs according to the user needs, few works consider the energy cost by state transition. In this paper, we propose a state transition-aware energy-saving mechanism for dense wireless local area networks, which can dynamically switch the APs‚Äô states to meet the user needs while controlling the switching frequency and balancing the number of associated users of each AP. First of all, we analyze the most recent user behaviors, which are used to design the energy-saving mechanism. Then, we model the proposed mechanism in order to set relevant parameters reasonably. Finally, evaluation results show that comparing with a typical static strategy, the energy consumption is reduced by 24.3%, and the average available bandwidth is increased by 27.8%. Meanwhile, the switching frequency is reduced by 14.3% as well.</t>
  </si>
  <si>
    <t>25671-25681</t>
  </si>
  <si>
    <t>60031863-60001604-60008928;60031863-60001604;60008928;60121138;60031863</t>
  </si>
  <si>
    <t>55494491200;54924910100;7403354073;56336329100;23388616200</t>
  </si>
  <si>
    <t>Li, Fuliang;Wang, Xingwei;Cao, Jiannong;Wang, Renzheng;Bi, Yuanguo</t>
  </si>
  <si>
    <t>Shenzhen;Shenyang;Kowloon;Beijing</t>
  </si>
  <si>
    <t>HiSilicon Technologies Co., Ltd;Northeastern University;Hong Kong Polytechnic University;Ministry of Education China</t>
  </si>
  <si>
    <t>60121138;60031863;60008928;60001604</t>
  </si>
  <si>
    <t>A state transition-aware energy-saving mechanism for dense WLANs in buildings</t>
  </si>
  <si>
    <t>10.1109/ACCESS.2017.2770150</t>
  </si>
  <si>
    <t>2-s2.0-85033665636</t>
  </si>
  <si>
    <t>['vicariance events', 'type specimens', 'two separated', 'tsaratanana ).', 'tribe madagastrini', 'tamatave 6', 'southern india', 'southern africa', 'representative antennae', 'possible colonization', 'online versions', 'nomen dubium', 'new species', 'namarona river', 'monomadraena ),', 'microhabitat type', 'maxillary palpi', 'matsiara ambony', 'manjakatompo stn', 'male genitalia', 'madagascar fauna', 'least since', 'kirindy rs', 'ivohibe );', 'geographic distributions', 'genera appear', 'fort dauphin', 'foresti √®', 'following species', 'description appears', 'currently estimated', 'continuously present', 'comprehensively revised', 'color ).', 'closely related', 'aulacochthebius plicicollis', 'antsahabe ).', 'andringitra );', 'andohahela np', 'andohahela );', 'amparihibe ).', 'ambre ).', 'ambositra );', 'ambositra ).', 'ambohitantely spec', 'alaotra mangoro', 'abohimahasoa );', '949 specimens', '8704s 47', '8 ),', '7911s 48', '40km n', '32 km', '3 km', '2263s 47', '1 ).', '); p', '); h']</t>
  </si>
  <si>
    <t>Coleoptera, Hydraenidae, taxonomic revision, new species, Madagascar, aquatic insects, aquatic microhabitats, holotype digital images</t>
  </si>
  <si>
    <t>The Madagascar fauna of the beetle family Hydraenidae is comprehensively revised, based on the study and databasing of 6,949 specimens. New collection records are provided for 11 previously described species, and 95 new species are described. Three new subgenera of Hydraena, viz. H. (Micromadraena), H. (Monomadraena), and H. (Dnahydnaedna) are described, and several new species groups of Hydraena are diagnosed. Two new genera in the tribe Madagastrini are described: Menomadraena and Trinomadraena. The Malagasy hydraenid fauna now comprises 106 species arrayed in the following nine genera: Aulacochthebius (2), Hydraena (65), Limnebius (10), Madagaster (8), Menomadraena (6), Ochthebius (1), Protozantaena (5), Sicilicula (8), and Trinomadraena (1). Lectotypes are designated for the following species: Aulacochthebius plicicollis (Fairmaire), 1898 (Ochthebius); Hydraena dilutipes Fairmaire, 1898; Hydraena impressicollis Fairmaire, 1898; Hydraena marginicollis Regimbart, 1903 (= Hydraena regimbarti Zaitzev 1908; nomen novum); and Ochthebius alluaudi Regimbart, 1903. Hydraena discicollis Fairmaire, 1898, is considered a nomen dubium: no type specimens were found, and the description appears to be that of a species of Aulacochthebius or Ochthebius, not Hydraena. High resolution digital images of lectotypes and holotypes of new species are presented (online versions in color). Male genitalia, representative antennae, maxillary palpi, and female terminal abdominal segments and spermathecae are illustrated. Geographic distributions of all species are mapped. Possible colonization and vicariance events are discussed at the tribal, generic and species group levels. The tribe Madagastrini, found only in Madagascar and southern India, is hygropetric, indicating that this microhabitat type has been continuously present in both Madagascar and India at least since the two separated, currently estimated to be 88 million years ago. Contrastingly, some lowland lentic species of other genera appear to be closely related to species in southern Africa, suggesting rather recent colonization events. New species of Aulacochthebius: A. perlaevis (Mahajanga, Boeny: Mahavavy Kinkony RS). New species of Hydraena (Micromadraena): H. breviceps (Fianarantsoa, 29 km SSW Ambositra, Ankazomivady); H. fortipes (Antsiranana, For√™t d' Antsahabe); H. genuvela (Antsiranana, For√™t de Binara); H. parvipalpis (Antananarivo, R√©serve Sp√©ciale d'Ambohitantely); H. rubridentata ((Mahajanga, Parc National de Namoroka); H. serripennis (Antsiranana, For√™t d' Antsahabe). New species of Hydraena (Monomadraena): H. acicula (Antsiranana, Antsaba, Galoko Mountains); H. ambohitantely (Antananarivo, Ambohitantely Spec. Res.); H. amplexa (Fianarantsoa, Andringitra NP); H. amplipunctata (Fianarantsoa, 7 km W Ranomafana); H. antsahabe (Antsiranana, For√™t d' Antsahabe); H. bergsteni (Antsiranana, Diana: Beraty); H. bisinuata (Toamasina, Tamatave 6.3 km S Ambanizona); H. bisinuloba (Toliara, Menabe: Kirindy RS.); H. bispica (Toamasina, Alaotra Mangoro: Analamazoatra SR); H. casacolumna (Fianarantsoa, Andringitra NP); H. compacta (Antananarivo, Ankaratra, Reserve Manjakatompo); H. contracolorata (Antsiranana, Montagne des Francais); H. epipleurata (Antsiranana, For√™t de Binara); H. furcula (Toliara, 40km N of Fort Dauphin, Managotry); H. gereckei (Antananarivo, Ankaratra, Reserve Manjakatompo); H. goldschmidti (Antananarivo, Anjozorobe, Ravoandrina); H. inseriata (Antananarivo, Anjozorobe, Ravoandrina); H. jubata (Antsiranana, Sava Marojejy NP); H. levifurcata (Fianarantsoa, Namarona River, 7 km SW Ranomafana); H. lubrica (Antananarivo, Ambohitantely Spec. Res.); H. mahavavona (Fianarantsoa, Ionilahy, Mahavavona); H. manjakatompo (Antananarivo, Ankaratra, Reserve Manjakatompo); H. marojejy (Antsiranana, Parc National de Marojejy); H. multiarcuata (Fianarantsoa, Ranomafana); H. oscillata (Toamasina, Alaotra Mangoro Andasibe-Mantadia NP); H. parvispinosa (Toamasina, Andasibe NP); H. pentarubra (Antsiranana, Montagne d'Ambre); H. quatriloba (Toliara, Andohahela NP, Tsimelahy); H. ranomafana (Fianarantsoa, Ranomafana); H. ravoandrina (Antananarivo, Anjozorobe, Ravoandrina); H. rubrifurcata (Antsiranana, Sava, Marojejy NP); H. sculponea (Antsiranana, Befingotra (9.2 km WSW), Res. Anjanaharibe-Sud); H. simplicata (Antsiranana, Montagne d'Ambre); H. tibiodentipes (Fianarantsoa, Andringitra NP); H. triaequalis (Fianarantsoa, Ranohira); H. tripartita (Fianarantsoa, Ranomena); H. upsilonica (Toamasina, Zahamena NP); New species of Hydraena (Hydraenopsis): H. andranomena (Toliara, Andranomena); H. arta (Antsiranana, Parc National de Marojejy); H. bucollis (Toamasina, Tamatave, Andranobe Field Station); H. clavulata (Fianarantsoa, Ranomafana); H. contorta (Antananarivo, Anjozorobe forest reserve); H. dilutipoides (Mahajanga, Parc National Tsingy de Bemaraha); H. divisa (Antsiranana, Antsaba,Galoko Mountains); H. elementaria (Antananarivo, Tamatave, Coastal lagoon); H. fulgidicollis (Antananarivo, Parc de Tsimbazaza); H. longiloba (Fianarantsoa, Madiorano); H. nanula (Antsiranana, Ankarana, Ampositelo); H. orchisa (Toamasina, Alaotra Mangoro Andasibe-Mantadia NP); H. pilobova (Antsiranana, Sava, Marojejy NP); H. pilotumida (Fianarantsoa, 7 km W Ranomafana); H. ranarilalatiani (Toamasina, Alaotra Mangoro: Analamazoatra SR); H. randriamihajai (Antsiranana, Diana: Montagne d'Ambre NP); H. renalisa (Antsiranana, Sambava: Marojejy NP); H. sinuatipes (Antsiranana, Ankarana); H. torquata (Fianarantsoa, Andringitra NP). New species of Limnebius: L. angulatus (Fianarantsoa, Namarona River, 7 km W Ranomafana); L. balkei (Antsiranana, Montagne d'Ambre); L. bergsteni (Fianarantsoa, Namarona River, 7 km W Ranomafana); L. clandestinus (Mahajanga, Boeny:Mahavavy Kinkony RSc); L. labratus (Toamasina, Maroantsetra); L. lacrimosus (Toamasina, 18.7911S 48.4259E Alaotra Mangoro Andasibe-Mantadia NP); L. lobatus (Toliara, Manakaravavy); L. maximadus (Toamasina, Alaotra Mangoro: Analamazoatra SR); L. nanostillus (Antsiranana, Ankarana); L. steineri (Fianarantsoa, 7 km W Ranomafana). New species of Madagaster: M. barbata (Fianarantsoa, Andringitra NP); M. bergsteni (Antananarivo, 18.8704S 47.6708E Analamanga); M. cataracta (Antsiranana, Sava, Marojejy NP); M. procarina (Fianarantsoa, 32 km S Ambositra); M. quadricurvipes (Fianarantsoa, Andringitra NP); M. simplissima (Fianarantsoa, 32 km S Ambositra). New species of Menomadraena: M. andringitra (Fianarantsoa, Res. Andringitra); M. concava (Fianarantsoa, R.S. Ivohibe); M. fisheri (Toliara, Enakara (11 km NW), Res. Andohahela); M. ivohibe (Fianarantsoa, R.S. Ivohibe); M. nitedula (Fianarantsoa, Res. Andringitra); M. sembella (Fianarantsoa, Amparihibe). New species of Protozantaena: P. duplicata (Antananarivo, Vakinankaratra: Manjakatompo Stn. Foresti√®re); P. elongata (Antananarivo, Vakinankaratra: Manjakatompo Stn. Foresti√®re). New species of Sicilicula: S. ampla (Antananarivo, Onive River near Ilempona); S. bergsteni (Fianarantsoa, 21.2263S 47.3694E, Matsiara Ambony, Ranomafana NP); S. conjugalis (Fianarantsoa, Namarona River, 7 km SW Ranomafana); S. cordicollis (Fianarantsoa, Namarona River, 7 km SW Ranomafana); S. hygropetrica (Fianarantsoa, Matsiara Ambony, Ranomafana NP); S. malagasica (Fianarantsoa, Abohimahasoa); S. sexplanata (Antsiranana, Mt. Tsaratanana). New species of Trinomadraena: T. clusa (Antsiranana, Mt. d'Ambre).</t>
  </si>
  <si>
    <t>1-264</t>
  </si>
  <si>
    <t>Perkins, Philip D.</t>
  </si>
  <si>
    <t>Perkins P.</t>
  </si>
  <si>
    <t>Hydraenidae of Madagascar (Insecta: Coleoptera)</t>
  </si>
  <si>
    <t>10.11646/zootaxa.4342.1.1</t>
  </si>
  <si>
    <t>2-s2.0-85046876166</t>
  </si>
  <si>
    <t>Department of Science and Technology of Shandong Province</t>
  </si>
  <si>
    <t>2017QN0015</t>
  </si>
  <si>
    <t>['sparse varieties', 'sparse dimensions', 'receiving channels', 'proposed approach', 'popular approach', 'noise capability', 'new algorithm', 'mimo arrays', 'important characteristics', 'image quality', 'efficiency quantitatively', 'computation cost', 'antenna elements', 'acceptable loss']</t>
  </si>
  <si>
    <t>Dimension-factorized | MIMO | Range migration algorithm | Regularly distributed array imaging</t>
  </si>
  <si>
    <t>The two-dimensional planar MIMO array is a popular approach for millimeter wave imaging applications. As a promising practical alternative, sparse MIMO arrays have been devised to reduce the number of antenna elements and transmitting/receiving channels with predictable and acceptable loss in image quality. In this paper, a high precision three-dimensional imaging algorithm is proposed for MIMO arrays of the regularly distributed type, especially the sparse varieties. Termed the Dimension-Factorized Range Migration Algorithm, the new imaging approach factorizes the conventional MIMO Range Migration Algorithm into multiple operations across the sparse dimensions. The thinner the sparse dimensions of the array, the more efficient the new algorithm will be. Advantages of the proposed approach are demonstrated by comparison with the conventional MIMO Range Migration Algorithm and its non-uniform fast Fourier transform based variant in terms of all the important characteristics of the approaches, especially the anti-noise capability. The computation cost is analyzed as well to evaluate the efficiency quantitatively.</t>
  </si>
  <si>
    <t>60007711;60007711;60007711-60011592;60007711-60019499</t>
  </si>
  <si>
    <t>57189891183;57192944226;23975443000;57196459434</t>
  </si>
  <si>
    <t>Guo, Qijia;Wang, Jie;Chang, Tianying;Liang Cui, Hong</t>
  </si>
  <si>
    <t>Beijing;Jinan;Changchun</t>
  </si>
  <si>
    <t>Chinese Academy of Sciences;Qilu University of Technology;Jilin University</t>
  </si>
  <si>
    <t>60019499;60011592;60007711</t>
  </si>
  <si>
    <t>Dimension-factorized range migration algorithm for regularly distributed array imaging</t>
  </si>
  <si>
    <t>10.3390/s17112549</t>
  </si>
  <si>
    <t>2-s2.0-85033401311</t>
  </si>
  <si>
    <t>['wireless communication', 'wave simulator', 'two pairs', 'thus yields', 'three designs', 'third design', 'srr ),', 'simulation reveals', 'second objective', 'second model', 'radar applications', 'permits compensation', 'performance satellites', 'paper presents', 'new method', 'microstrip antenna', 'important enhancement', 'hfss ).', 'h planes', 'ground plane', 'first layout', 'evaluated using', 'compensation leads', 'commercial full', 'antenna structure', 'ansoft high', '4 db', '10 ghz']</t>
  </si>
  <si>
    <t>Dual linear polarization microstrip antenna configurations are very suitable for high-performance satellites, wireless communication and radar applications. This paper presents a new method to improve the co-cross polarization discrimination (XPD) for dual linear polarized microstrip antennas at 10 GHz. For this, three various configurations of a dual linear polarization antenna utilizing metamaterial unit cells are shown. In the first layout, the microstrip patch antenna is loaded with two pairs of spiral ring resonators, in the second model, a split ring resonator is placed between two microstrip feed lines, and in the third design, a complementary split ring resonators are etched in the ground plane. This work has two primary goals: the first is related to the addition of metamaterial unit cells to the antenna structure which permits compensation for an asymmetric current distribution flow on the microstrip antenna and thus yields a symmetrical current distribution on it. This compensation leads to an important enhancement in the XPD in comparison to a conventional dual linear polarized microstrip patch antenna. The simulation reveals an improvement of 7.9, 8.8, and 4 dB in the E and H planes for the three designs, respectively, in the XPD as compared to the conventional dual linear polarized patch antenna. The second objective of this paper is to present the characteristics and performances of the designs of the spiral ring resonator (S-RR), split ring resonator (SRR), and complementary split ring resonator (CSRR) metamaterial unit cells. The simulations are evaluated using the commercial full-wave simulator, Ansoft High- Frequency Structure Simulator (HFSS).</t>
  </si>
  <si>
    <t>Design of a dual linear polarization antenna using split ring resonators at X-band</t>
  </si>
  <si>
    <t>10.5194/ars-15-259-2017</t>
  </si>
  <si>
    <t>2-s2.0-85032916778</t>
  </si>
  <si>
    <t>CMMI 1548571</t>
  </si>
  <si>
    <t>['vibrations associated', 'vibrational responses', 'vibrational modes', 'respond acoustically', 'reported recently', 'recent observations', 'promoting synthesis', 'neighboring skirt', 'mechanical stimuli', 'mechanical antennae', 'hair cells', 'frequency range', 'feeding caterpillars', 'deter herbivory', 'arabidopsis trichomes']</t>
  </si>
  <si>
    <t>The much studied plant Arabidopsis thaliana has been reported recently to react to the sounds of caterpillars of Pieris rapae chewing on its leaves by promoting synthesis of toxins that can deter herbivory. Identifying participating receptor cells‚Äîpotential ‚Äúears‚Äù‚Äîof Arabidopsis is critical to understanding and harnessing this response. Motivated in part by other recent observations that Arabidopsis trichomes (hair cells) respond to mechanical stimuli such as pressing or brushing by initiating potential signaling factors in themselves and in the neighboring skirt of cells, we analyzed the vibrational responses of Arabidopsis trichomes to test the hypothesis that trichomes can respond acoustically to vibrations associated with feeding caterpillars. We found that these trichomes have vibrational modes in the frequency range of the sounds of feeding caterpillars, encouraging further experimentation to determine whether trichomes serve as mechanical antennae.</t>
  </si>
  <si>
    <t>2068-2076</t>
  </si>
  <si>
    <t>Biophysical Journal</t>
  </si>
  <si>
    <t>60018308-60010261;60018308;60018308;60018308;60010261;60018308-60010261</t>
  </si>
  <si>
    <t>49061398900;57189037565;7402684784;7401695162;20035182200;7004168943</t>
  </si>
  <si>
    <t>Liu, Shaobao;Jiao, Jiaojiao;Lu, Tian Jian;Xu, Feng;Pickard, Barbara G.;Genin, Guy M.</t>
  </si>
  <si>
    <t>Xi'an;St. Louis</t>
  </si>
  <si>
    <t>Xi'an Jiaotong University;Washington University in St. Louis</t>
  </si>
  <si>
    <t>60018308;60010261</t>
  </si>
  <si>
    <t>Arabidopsis Leaf Trichomes as Acoustic Antennae</t>
  </si>
  <si>
    <t>S000634951730989X</t>
  </si>
  <si>
    <t>10.1016/j.bpj.2017.07.035</t>
  </si>
  <si>
    <t>2-s2.0-85032900194</t>
  </si>
  <si>
    <t>R01GM105931</t>
  </si>
  <si>
    <t>['thymine base', 'target dna', 'several lys', 'overall loss', 'order parameter', 'greatly dampened', 'free state', 'free protein', 'enhanced mobility', 'dna phosphates', 'dna interactions', 'dna association', 'conformational entropy', 'cationic groups', 'bound state']</t>
  </si>
  <si>
    <t>Basic side chains play crucial roles in protein-DNA interactions. In this study, using NMR spectroscopy, we investigated the dynamics of Arg and Lys side chains of the fruit fly Antennapedia homeodomain in the free state and in the complex with target DNA. We measured 15N relaxation for Arg and Lys side chains at two magnetic fields, from which generalized order parameters for the cationic groups were determined. Mobility of the R5 side chain, which makes hydrogen bonds with a thymine base in the DNA minor groove, was greatly dampened. Several Lys and Arg side chains that form intermolecular ion pairs with DNA phosphates were found to retain high mobility with the order parameter being &lt;0.6 in the DNA-bound state. Interestingly, some of the interfacial cationic groups in the complex were more mobile than in the free protein. The retained or enhanced mobility of the Arg and Lys side chains in the complex should mitigate the overall loss of conformational entropy in the protein-DNA association and allow dynamic molecular recognition.</t>
  </si>
  <si>
    <t>5866-5869</t>
  </si>
  <si>
    <t>Biochemistry</t>
  </si>
  <si>
    <t>60014569;60014569;60014569</t>
  </si>
  <si>
    <t>56523851200;57196457993;6603371368</t>
  </si>
  <si>
    <t>Nguyen, Dan;Hoffpauir, Zoe A.;Iwahara, Junji</t>
  </si>
  <si>
    <t>Galveston</t>
  </si>
  <si>
    <t>UT Medical Branch at Galveston</t>
  </si>
  <si>
    <t>Internal Motions of Basic Side Chains of the Antennapedia Homeodomain in the Free and DNA-Bound States</t>
  </si>
  <si>
    <t>10.1021/acs.biochem.7b00885</t>
  </si>
  <si>
    <t>2-s2.0-85033384459</t>
  </si>
  <si>
    <t>ANR-14-CE05-0041-01</t>
  </si>
  <si>
    <t>['subunit iv', 'stt7 kinase', 'stromal side', 'state transitions', 'reversible phosphorylation', 'residues asn122', 'reported function', 'redox state', 'random mutagenesis', 'plastoquinone pool', 'directly involved', 'direct interaction', 'chloroplast transformation', 'b6f complex', 'arg125 residue', 'antenna sizes']</t>
  </si>
  <si>
    <t>Cytochrome b f complex 6 | Random mutagenesis | State transitions | Structure‚Äìfunction | Stt7 kinase</t>
  </si>
  <si>
    <t>The cytochrome (cyt) b6f complex and Stt7 kinase regulate the antenna sizes of photosystems I and II through state transitions, which are mediated by a reversible phosphorylation of light harvesting complexes II, depending on the redox state of the plastoquinone pool. When the pool is reduced, the cyt b6f activates the Stt7 kinase through a mechanism that is still poorly understood. After random mutagenesis of the chloroplast petD gene, coding for subunit IV of the cyt b6f complex, and complementation of a ŒîpetD host strain by chloroplast transformation, we screened for impaired state transitions in vivo by chlorophyll fluorescence imaging. We show that residues Asn122, Tyr124, and Arg125 in the stromal loop linking helices F and G of cyt b6f subunit IV are crucial for state transitions. In vitro reconstitution experiments with purified cyt b6f and recombinant Stt7 kinase domain show that cyt b6f enhances Stt7 autophosphorylation and that the Arg125 residue is directly involved in this process. The peripheral stromal structure of the cyt b6f complex had, until now, no reported function. Evidence is now provided of a direct interaction with Stt7 on the stromal side of the membrane.</t>
  </si>
  <si>
    <t>12063-12068</t>
  </si>
  <si>
    <t>60102127;60210110;60102127;60102127;60102127;60102127;60102127</t>
  </si>
  <si>
    <t>57190684539;35512692500;12807584200;7004079099;6507897642;57204245872;55923861500</t>
  </si>
  <si>
    <t>Dumas, Louis;Zito, Francesca;Blangy, St√©phanie;Auroy, Pascaline;Johnson, Xenie;Peltier, Gilles;Alric, Jean</t>
  </si>
  <si>
    <t>Paris;Marseille</t>
  </si>
  <si>
    <t>Laboratoire de Biologie Physico-Chimique des Prot√©ines Membranaires;Aix Marseille Universit√©</t>
  </si>
  <si>
    <t>60210110;60102127</t>
  </si>
  <si>
    <t>Dumas L.</t>
  </si>
  <si>
    <t>A stromal region of cytochrome b&lt;inf&gt;6&lt;/inf&gt;f subunit IV is involved in the activation of the Stt7 kinase in Chlamydomonas</t>
  </si>
  <si>
    <t>10.1073/pnas.1713343114</t>
  </si>
  <si>
    <t>2-s2.0-85033433607</t>
  </si>
  <si>
    <t>['single sheet', 'sidelobe level', 'rectangular shape', 'power beamwidth', 'good matching', 'frequency range', 'first time', 'feeding network', 'dielectric waveguides', 'array consists', 'antenna element', '9 dbi', '15 db', '12 ¬∞', '11 db', '105 ghz']</t>
  </si>
  <si>
    <t>Antenna arrays | dielectric waveguides (DWs) | millimeter-wave antennas | multimode interference</t>
  </si>
  <si>
    <t>In this letter, we present a fully dielectric antenna array for the first time, including a single multimode interference power divider as feeding network. This allows a lightweight and compact antenna design in single dielectric waveguide technology since a cascading of multiple power dividers is avoided. Furthermore, the use of a single power divider instead of several cascaded ones reduces parasitic radiation, which occurs at discontinuities, such as bends or curvatures of dielectric waveguides. As demonstrator, we present a 1 √ó 4 antenna array fed by a single, four-port, multimode interference power divider, operating in the frequency range from 85 to 105 GHz. It is made from a single sheet of cross-linked polystyrene Rexolite. Each antenna element of the array consists of a tapered dielectric rod antenna of rectangular shape. In the measurements, the antenna array exhibits a half-power beamwidth of 12¬∞ in the H-plane and a gain of 16.9 dBi at 95 GHz accompanied by a sidelobe level of around -11 dB. The antenna array shows a good matching with a return loss higher than 15 dB in the desired frequency range.</t>
  </si>
  <si>
    <t>3236-3239</t>
  </si>
  <si>
    <t>60011226;60011226;60011226;60011226;60011226;60011226</t>
  </si>
  <si>
    <t>56367562900;55917818100;56704739600;57193003533;7004621339;24577032400</t>
  </si>
  <si>
    <t>Reese, Roland;Jost, Matthias;Nickel, Matthias;Polat, Ersin;Jakoby, Rolf;Maune, Holger</t>
  </si>
  <si>
    <t>Reese R.</t>
  </si>
  <si>
    <t>A Fully Dielectric Lightweight Antenna Array Using a Multimode Interference Power Divider at W-Band</t>
  </si>
  <si>
    <t>10.1109/LAWP.2017.2771385</t>
  </si>
  <si>
    <t>2-s2.0-85033672383</t>
  </si>
  <si>
    <t>['world applications', 'wise inclusion', 'top side', 'tm polarizations', 'square loop', 'small size', 'proposed fss', 'fss outperformance', 'fabricated prototype', 'different angles', 'covered within', 'conductive elements', 'close agreement', 'band operation', '1 ghz']</t>
  </si>
  <si>
    <t>Frequency selective surfaces (fsss) | Square loop | Three-band operation | Wimax | Wlan | X-band</t>
  </si>
  <si>
    <t>A single-substrate-layer frequency selective surface (FSS) with a 1.6 mm thick FR4 substrate is proposed for tripleband-stop filtering applications. The proposed design includes simple conductive elements on both sides of the substrate. A square loop is located on the top side, while on the backside, another square loop being combinedwith two folded arms is embedded.Wise inclusion of the conductive elements with proper dimensions stimulated a three-band operation in 3.2-3.7, 4.1-6, and 8-12.1 GHz.WiMAX, WLAN, and X-band are covered within the mentioned frequency bands, respectively. As a figure of merit, for the presented bandstop FSS structure, stable frequency response is obtained against different angles of TE and TM polarizations. Moreover, experimental results obtained from the fabricated prototype are in close agreement with simulation studies confirming the FSS outperformance in real-world applications. Single substrate layer structure, small size, simple conductive elements, and coverage of in-service frequency bands are some of the advantages of the proposed FSS.</t>
  </si>
  <si>
    <t>3245-3248</t>
  </si>
  <si>
    <t>36169297400;24474815100;55913973000;54583978300</t>
  </si>
  <si>
    <t>Bashiri, Maryam;Ghobadi, Changiz;Nourinia, Javad;Majidzadeh, Maryam</t>
  </si>
  <si>
    <t>Bashiri M.</t>
  </si>
  <si>
    <t>Wimax, wlan, and x-band filtering mechanism: Simple-structured triple-band frequency selective surface</t>
  </si>
  <si>
    <t>10.1109/LAWP.2017.2771265</t>
  </si>
  <si>
    <t>2-s2.0-85033672571</t>
  </si>
  <si>
    <t>['two feedlines', 'themeasured isolation', 'siw cavity', 'resonant frequency', 'one bow', 'obtained due', 'high front', 'cross polarization', 'coaxial probe', 'band communication', 'backed self', 'back ratio', 'adjacentmicrostrip feedline', '89 ghz', '87 ghz', '5 db', '48 ghz', '45 db', '3 db', '2 db']</t>
  </si>
  <si>
    <t>Bow-Tie slot | Cavity-backed antenna | Selftriplexer | Substrate integrated waveguide (siw)</t>
  </si>
  <si>
    <t>In this letter, a novel substrate integrated waveguide (SIW) cavity-backed self-Triplexing slot antenna is proposed for triple-band communication. It is realized on a single-layer printed circuit board. The proposed antenna consists of a pair of bow-Tie slots etched on an SIW cavity, and three different resonant modes are excited by two microstrip lines and a coaxial probe to operate at three distinct frequencies (7.89, 9.44, and 9.87 GHz). The band around 9.48 GHz is obtained due to radiation from one bow-Tie slot fed by adjacentmicrostrip feedline and band around 9.87 GHz is due to radiation from other bow-Tie slot fed by its adjacent microstrip feedline. On the other hand, lower band around 7.89 GHz is achieved because of radiation from both bow-Tie slots excited by coaxial probe feedline. Themeasured isolation between any two feedlines is better than 22.5 dB. The measured realized gain ismore than 7.2 dB at all the bands. Cross polarization below 36.5, 29.3, and 24.45 dB in broad sight direction and high front-To-back ratio of more than 17.3 dB at each resonant frequency are obtained.</t>
  </si>
  <si>
    <t>3249-3252</t>
  </si>
  <si>
    <t>57195535030;57203878019</t>
  </si>
  <si>
    <t>Kumar, Kundan;Dwar, Santanu</t>
  </si>
  <si>
    <t>Substrate integrated waveguide cavity-backed self-Triplexing slot antenna</t>
  </si>
  <si>
    <t>10.1109/LAWP.2017.2771510</t>
  </si>
  <si>
    <t>2-s2.0-85033677133</t>
  </si>
  <si>
    <t>['symmetric structure', 'size rings', 'round patches', 'reflectarray antenna', 'proposed dual', 'novel dual', 'measurement agree', 'layer dual', 'good candidate', 'gentle slope', 'first time', 'cross polarizations', 'corresponding parameters', 'band operation', 'band element', '57 dbi', '35 ghz', '3 dbi', '20 db', '16 ghz']</t>
  </si>
  <si>
    <t>Arbitrary polarization | dual-band reflectarray antenna | dual-reflectarray antenna | mutual coupling</t>
  </si>
  <si>
    <t>In this letter, a novel dual-layer dual-band reflectarray element is proposed, which consists of two different topologies: the cross-dipoles with fixed-size rings for Ku-band, and the round patches with variable-size rings for Ka-band. By optimizing the corresponding parameters, the dual-band reflectarray element can achieve not only sufficient phase variation with gentle slope, but also low mutual coupling. Furthermore, the dual-band operation can be obtained with arbitrary polarization due to the symmetric structure of the element. Afterward, a dual-reflectarray antenna with the proposed dual-band element is designed, fabricated, and measured for the first time. The results of measurement agree with that of simulation very well. The measured peak gains are 28.57 dBi at 35 GHz and 24.3 dBi at 16 GHz, respectively. Moreover, the cross polarizations at both bands are under -20 dB. The measured and simulated results indicate the good radiation performance of the antenna, which is a good candidate for dual-band monopulse antenna.</t>
  </si>
  <si>
    <t>3224-3227</t>
  </si>
  <si>
    <t>60005465;60005465;60069750;60026846;60005465;60005465;60005465;60005465;60005465</t>
  </si>
  <si>
    <t>57054226300;7406374733;54789618700;55705074400;57211504803;35069593100;56119450800;35216983500;56442823500</t>
  </si>
  <si>
    <t>Zhao, Jianing;Li, Tianming;Cui, Xinhong;Zhao, Xiaoyun;Li, Hao;Hu, Biao;Wang, Haiyang;Zhou, Yihong;Liu, Qiao</t>
  </si>
  <si>
    <t>Xi'an;Chengdu;Chengdu</t>
  </si>
  <si>
    <t>Northwest Institute of Nuclear Technology;Chengdu University of Technology;University of Electronic Science and Technology of China</t>
  </si>
  <si>
    <t>60069750;60026846;60005465</t>
  </si>
  <si>
    <t>A Low-Mutual Coupling Dual-Band Dual-Reflectarray Antenna with the Potentiality of Arbitrary Polarizations</t>
  </si>
  <si>
    <t>10.1109/LAWP.2017.2771205</t>
  </si>
  <si>
    <t>2-s2.0-85033716970</t>
  </si>
  <si>
    <t>FA2386-13-1-4120</t>
  </si>
  <si>
    <t>['yet developed', 'world applications', 'various real', 'various applications', 'upconverted emission', 'upconversion nanocrystal', 'tip region', 'tip distance', 'studied shape', 'spatial control', 'radiation power', 'quantum yield', 'practical applications', 'new way', 'nanoparticle scale', 'nanofocusing light', 'nanocrescent antennae', 'nanocrescent antenna', 'locally increases', 'frequency upconversion', 'finding provides', 'far simpler', 'experimentally demonstrated', 'excitation light', 'deposition angle', 'certain directions', 'attracted attention', 'asymmetric far', 'angle deposition', '60 ¬∞)']</t>
  </si>
  <si>
    <t>antenna | Asymetric | nanocrescent | nanocrystal | plasmonics | upconversion</t>
  </si>
  <si>
    <t>Frequency upconversion activated with lanthanide has attracted attention in various real-world applications, because it is far simpler and more efficient than traditional nonlinear susceptibility-based frequency upconversion, such as second harmonic generation. However, the quantum yield of frequency upconversion of lanthanide-based upconversion nanocrystals remains inefficient for practical applications, and spatial control of upconverted emission is not yet developed. Here, we developed an asymmetric nanocrescent antenna on upconversion nanocrystal (ANAU) to deliver excitation light effectively to the core of upconversion nanocrystal by nanofocusing light and generating asymmetric frequency upconverted emission concentrated toward the tip region. ANAUs were fabricated by high-angle deposition (60¬∞) of gold (Au) on the isolated upconversion nanoparticles supported by nanopillars then moved to refractive-index matched substrate for orientation-dependent upconversion luminescence analysis in the single-nanoparticle scale. We studied shape-dependent nanofocusing efficiency of nanocrescent antennae as a function of the tip-to-tip distance by modulating the deposition angle. The generation of asymmetric frequency upconverted emission toward the tip region was simulated by the asymmetric far-field radiation pattern of dipoles in the nanocrescent antenna and experimentally demonstrated by the orientation-dependent photon intensity of frequency upconverted emission of an ANAU. This finding provides a new way to improve frequency upconversion using an antenna, which locally increases the excitation light and generates the radiation power to certain directions for various applications.</t>
  </si>
  <si>
    <t>6583-6590</t>
  </si>
  <si>
    <t>60025038;60068688;60025038;60025038-60068688;60068688;60068688;60025038</t>
  </si>
  <si>
    <t>37664327000;55276427600;34868039700;18233298900;55398581200;7102053493;8244322300</t>
  </si>
  <si>
    <t>Bang, Doyeon;Jo, Eun Jung;Hong, Soongweon;Byun, Ju Young;Lee, Jae Young;Kim, Min Gon;Lee, Luke P.</t>
  </si>
  <si>
    <t>Gwangju;Berkeley</t>
  </si>
  <si>
    <t>Gwangju Institute of Science and Technology;University of California, Berkeley</t>
  </si>
  <si>
    <t>60068688;60025038</t>
  </si>
  <si>
    <t>Bang D.</t>
  </si>
  <si>
    <t>Asymmetric Nanocrescent Antenna on Upconversion Nanocrystal</t>
  </si>
  <si>
    <t>10.1021/acs.nanolett.7b02327</t>
  </si>
  <si>
    <t>2-s2.0-85033216884</t>
  </si>
  <si>
    <t>2016YFA0301200</t>
  </si>
  <si>
    <t>['voltage characteristics', 'room temperature', 'quadratic current', 'local gate', 'linear response', 'fermi level', 'device operates', 'demonstrating potential', 'cutoff frequency', '764 v', '685 thz', '45 thz', '3 orders']</t>
  </si>
  <si>
    <t>ballistic transport | Graphene | rectenna | rectifier | THz</t>
  </si>
  <si>
    <t>A graphene ballistic rectifier is used in conjunction with an antenna to demonstrate a rectenna as a terahertz (THz) detector. A small-area (&lt;1 Œºm2) local gate is used to adjust the Fermi level in the device to optimize the output while minimizing the impact on the cutoff frequency. The device operates in both n- and p-type transport regimes and shows a peak extrinsic responsivity of 764 V/W and a corresponding noise equivalent power of 34 pW Hz-1/2 at room temperature with no indications of a cutoff frequency up to 0.45 THz. The device also demonstrates a linear response for more than 3 orders of magnitude of input power due to its zero threshold voltage, quadratic current-voltage characteristics and high saturation current. Finally, the device is used to take an image of an optically opaque object at 0.685 THz, demonstrating potential in both medical and security imaging applications.</t>
  </si>
  <si>
    <t>7015-7020</t>
  </si>
  <si>
    <t>60003771;60108550;60003771;60003771;60108550;60108550;60108488;60108550;60108488;60108550;60108488;60003771-60031031</t>
  </si>
  <si>
    <t>56422327900;55561106600;56716602600;7201999574;7003767852;7801359254;24067379000;7004426989;56238860000;8963720600;55421253300;7102693426</t>
  </si>
  <si>
    <t>Auton, Gregory;But, Dmytro B.;Zhang, Jiawei;Hill, Ernie;Coquillat, Dominique;Consejo, Christophe;Nouvel, Philippe;Knap, Wojciech;Varani, Luca;Teppe, Frederic;Torres, Jeremie;Song, Aimin</t>
  </si>
  <si>
    <t>France;France;China;United Kingdom</t>
  </si>
  <si>
    <t>Montpellier;Montpellier;Jinan;Manchester</t>
  </si>
  <si>
    <t>Laboratoire Charles Coulomb;Universit√© de Montpellier;Shandong University;The University of Manchester</t>
  </si>
  <si>
    <t>60108550;60108488;60031031;60003771</t>
  </si>
  <si>
    <t>Auton G.</t>
  </si>
  <si>
    <t>Terahertz Detection and Imaging Using Graphene Ballistic Rectifiers</t>
  </si>
  <si>
    <t>10.1021/acs.nanolett.7b03625</t>
  </si>
  <si>
    <t>2-s2.0-85033224149</t>
  </si>
  <si>
    <t>CNECT-ICT-604391</t>
  </si>
  <si>
    <t>['via graphene', 'tip length', 'tip apex', 'thz wavelength', 'one order', 'numerical simulations', 'nanoscale control', 'magnitude compared', 'incident field', 'field nanoscopy', 'field intensity', 'field detection', 'envision manifold', 'developed thz', '78 œºm', '5 œºm', '107 relative']</t>
  </si>
  <si>
    <t>focused ion beam (FIB) machining | graphene detector | resonant near-field probes | scattering-type scanning near-field optical microscopy (s-SNOM) | terahertz antennas | terahertz nanoscopy | terahertz s-SNOM</t>
  </si>
  <si>
    <t>We developed THz-resonant scanning probe tips, yielding strongly enhanced and nanoscale confined THz near fields at their tip apex. The tips with length in the order of the THz wavelength (Œª = 96.5 Œºm) were fabricated by focused ion beam (FIB) machining and attached to standard atomic force microscopy (AFM) cantilevers. Measurements of the near-field intensity at the very tip apex (25 nm radius) as a function of tip length, via graphene-based (thermoelectric) near-field detection, indicate their first and second order geometrical antenna resonances for tip length of 33 and 78 Œºm, respectively. On resonance, we find that the near-field intensity is enhanced by one order of magnitude compared to tips of 17 Œºm length (standard AFM tip length), which is corroborated by numerical simulations that further predict remarkable intensity enhancements of about 107 relative to the incident field. Because of the strong field enhancement and standard AFM operation of our tips, we envision manifold and straightforward future application in scattering-type THz near-field nanoscopy and THz photocurrent nanoimaging, nanoscale nonlinear THz imaging, or nanoscale control and manipulation of matter employing ultrastrong and ultrashort THz pulses.</t>
  </si>
  <si>
    <t>6526-6533</t>
  </si>
  <si>
    <t>60117337;60108879;60117337-60006793;60030162;60002414;60002414;60030162;60108879-60032907;60117337-60104285;60104285-60117337</t>
  </si>
  <si>
    <t>55902988100;8966668900;55965458900;55359892900;57203090873;55252500400;7007153765;8886817500;14063643900;6603692963</t>
  </si>
  <si>
    <t>Mastel, Stefan;Lundeberg, Mark B.;Alonso-Gonz√°lez, Pablo;Gao, Yuanda;Watanabe, Kenji;Taniguchi, Takashi;Hone, James;Koppens, Frank H.L.;Nikitin, Alexey Y.;Hillenbrand, Rainer</t>
  </si>
  <si>
    <t>Spain;Spain;Spain;Spain;United States;Spain;Japan</t>
  </si>
  <si>
    <t>Donostia-San Sebastian;Barcelona;Bilbao;Barcelona;New York;Oviedo;Tsukuba</t>
  </si>
  <si>
    <t>CIC nanoGUNE;Barcelona Institute of Science and Technology (BIST);Ikerbasque, the Basque Foundation for Science;Instituci√≥ Catalana de Recerca i Estudis Avan√ßats;Columbia University;Universidad de Oviedo;National Institute for Materials Science</t>
  </si>
  <si>
    <t>60117337;60108879;60104285;60032907;60030162;60006793;60002414</t>
  </si>
  <si>
    <t>Mastel S.</t>
  </si>
  <si>
    <t>Terahertz Nanofocusing with Cantilevered Terahertz-Resonant Antenna Tips</t>
  </si>
  <si>
    <t>10.1021/acs.nanolett.7b01924</t>
  </si>
  <si>
    <t>2-s2.0-85033233210</t>
  </si>
  <si>
    <t>['window glazing', 'transmitting light', 'thermal discomfort', 'structural integrity', 'major cause', 'inner glazing', 'indoor temperature', 'indoor air', 'cold days', 'broad range', 'architectural windows']</t>
  </si>
  <si>
    <t>optical antennas | plasmonic heating | plasmonic nanostructures | thermal management | Thermoplasmonics</t>
  </si>
  <si>
    <t>Architectural windows are a major cause of thermal discomfort as the inner glazing during cold days can be several degrees colder than the indoor air. Mitigating this, the indoor temperature has to be increased, leading to unavoidable thermal losses. Here we present solar thermal surfaces based on complex nanoplasmonic antennas that can raise the temperature of window glazing by up to 8 K upon solar irradiation while transmitting light with a color rendering index of 98.76. The nanoantennas are directional, can be tuned to absorb in different spectral ranges, and possess a structural integrity that is not substrate-dependent, and thus they open up for application on a broad range of surfaces.</t>
  </si>
  <si>
    <t>6766-6772</t>
  </si>
  <si>
    <t>60000990;60009358;60016248;60000990;119740015;60012820;60009358;60000990-60016437-60091253</t>
  </si>
  <si>
    <t>50161189000;26659310000;15848704500;57115409800;36904637700;8344998300;35233655300;7202389722</t>
  </si>
  <si>
    <t>J√∂nsson, Gustav;Tordera, Daniel;Pakizeh, Tavakol;Jaysankar, Manoj;Miljkovic, Vladimir;Tong, Lianming;Jonsson, Magnus P.;Dmitriev, Alexandre</t>
  </si>
  <si>
    <t>United States;Sweden;Iran;China;Sweden;Sweden;Sweden</t>
  </si>
  <si>
    <t>Stanford;Gothenburg;Tehran;Beijing;Linkoping;Gothenburg;Gothenburg</t>
  </si>
  <si>
    <t>Geballe Laboratory for Advanced Materials;G√∂teborgs Universitet;K. N. Toosi¬†University¬†of Technology;Institute of Physics Chinese Academy of Sciences;Linkoping University;Chalmers University of Technology;Stena Center 1B</t>
  </si>
  <si>
    <t>60091253;60016437;60016248;60012820;60009358;60000990;119740015</t>
  </si>
  <si>
    <t>J√∂nsson G.</t>
  </si>
  <si>
    <t>Solar Transparent Radiators by Optical Nanoantennas</t>
  </si>
  <si>
    <t>10.1021/acs.nanolett.7b02962</t>
  </si>
  <si>
    <t>2-s2.0-85033242391</t>
  </si>
  <si>
    <t>Univerzita Karlova v Praze</t>
  </si>
  <si>
    <t>UNCE 204025/2012</t>
  </si>
  <si>
    <t>UK</t>
  </si>
  <si>
    <t>['zeta potential', 'two different', 'surface chemistry', 'siox substrate', 'rms roughness', 'raman spectroscopies', 'nucleation layers', 'nucleation layer', 'nanocrystalline diamond', 'dnds ),', 'detailed characterization', 'cvd systems', 'cvd growth', 'conventional 4', 'complementary microwave', 'color centers', 'analytical ultracentrifuge', 'also demonstrate', '8 nm', '739 nm', '6 nm', '36 mv', '10 nm']</t>
  </si>
  <si>
    <t>detonation nanodiamond | hydrogenation | nanocrystalline diamond | nucleation density | SiV center | surface chemistry | zeta potential</t>
  </si>
  <si>
    <t>Color centers in diamonds have shown excellent potential for applications in quantum information processing, photonics, and biology. Here we report chemical vapor deposition (CVD) growth of nanocrystalline diamond (NCD) films as thin as 5-6 nm with photoluminescence (PL) from silicon-vacancy (SiV) centers at 739 nm. Instead of conventional 4-6 nm detonation nanodiamonds (DNDs), we prepared and employed hydrogenated 2 nm DNDs (zeta potential = +36 mV) to form extremely dense (‚àº1.3 √ó 1013 cm-2), thin (2 ¬± 1 nm), and smooth (RMS roughness &lt; 0.8 nm) nucleation layers on an Si/SiOx substrate, which enabled the CVD growth of such ultrathin NCD films in two different and complementary microwave (MW) CVD systems: (i) focused MW plasma with an ellipsoidal cavity resonator and (ii) pulsed MW plasma with a linear antenna arrangement. Analytical ultracentrifuge, infrared and Raman spectroscopies, atomic force microscopy, and scanning electron microscopy are used for detailed characterization of the 2 nm H-DNDs and the nucleation layer as well as the ultrathin NCD films. We also demonstrate on/off switching of the SiV center PL in the NCD films thinner than 10 nm, which is achieved by changing their surface chemistry.</t>
  </si>
  <si>
    <t>38842-38853</t>
  </si>
  <si>
    <t>60016576;60016576;60016576;60016576;60016576;60016576;60016605;60021588;60016576;60016576-60013323</t>
  </si>
  <si>
    <t>16481691900;26634595700;57202821794;35071620500;23469920700;6701751041;24563407900;8562755400;6602699468;7003458954</t>
  </si>
  <si>
    <t>Stehlik, Stepan;Varga, Marian;Stenclova, Pavla;Ondic, Lukas;Ledinsky, Martin;Pangrac, Jiri;Vanek, Ondrej;Lipov, Jan;Kromka, Alexander;Rezek, Bohuslav</t>
  </si>
  <si>
    <t>Czech Republic;Czech Republic;Czech Republic;Czech Republic</t>
  </si>
  <si>
    <t>Prague;Prague Praha;Prague;Prague</t>
  </si>
  <si>
    <t>University of Chemistry and Technology, Prague;Charles University;Institute of Physics of the Czech Academy of Sciences;Czech Technical University in Prague</t>
  </si>
  <si>
    <t>60021588;60016605;60016576;60013323</t>
  </si>
  <si>
    <t>Stehlik S.</t>
  </si>
  <si>
    <t>Ultrathin Nanocrystalline Diamond Films with Silicon Vacancy Color Centers via Seeding by 2 nm Detonation Nanodiamonds</t>
  </si>
  <si>
    <t>10.1021/acsami.7b14436</t>
  </si>
  <si>
    <t>2-s2.0-85033594722</t>
  </si>
  <si>
    <t>CE110001013</t>
  </si>
  <si>
    <t>['uda antenna', 'two atoms', 'steady state', 'saturable yagi', 'reversal symmetry', 'quasidark state', 'output field', 'opposing directions', 'low powers', 'local field', 'incident fields', 'external fields', 'explicit time', 'driven system', 'distributed system', 'couples asymmetrically', 'breaking elements', 'better understood', 'asymmetry arises']</t>
  </si>
  <si>
    <t>Recent theoretical studies of a pair of atoms in a one-dimensional waveguide find that the system responds asymmetrically to incident fields from opposing directions at low powers. Since there are no explicit time-reversal symmetry-breaking elements in the device, this has caused some debate. Here we show that the asymmetry arises from the formation of a quasidark state of the two atoms, which saturates at extremely low power. In this case the nonlinear saturability explicitly breaks the assumptions of the Lorentz reciprocity theorem. Moreover, we show that the statistics of the output field from the driven system can be explained by a very simple stochastic mirror model and that at steady state, the two atoms and the local field are driven to an entangled, tripartite W state. Because of this, we argue that the device is better understood as a saturable Yagi-Uda antenna, a distributed system of differentially tuned dipoles that couples asymmetrically to external fields.</t>
  </si>
  <si>
    <t>60031004;60031004;60031004;60031004;60031004</t>
  </si>
  <si>
    <t>55728101400;16635322300;7102254267;8333443600;6603598567</t>
  </si>
  <si>
    <t>M√ºller, Clemens;Combes, Joshua;Hamann, Andr√©s Rosario;Fedorov, Arkady;Stace, Thomas M.</t>
  </si>
  <si>
    <t>M√ºller C.</t>
  </si>
  <si>
    <t>Nonreciprocal atomic scattering: A saturable, quantum Yagi-Uda antenna</t>
  </si>
  <si>
    <t>10.1103/PhysRevA.96.053817</t>
  </si>
  <si>
    <t>2-s2.0-85033692560</t>
  </si>
  <si>
    <t>['small size', 'shf applications', 'rectangular patch', 'reconfigurable antenna', 'radiation pattern', 'proposed antenna', 'presented antenna', 'pin diode', 'main body', 'good agreement', 'frequency band', 'experimental results', 'designed antenna', 'bands applications', 'approximately omnidirectional', 'antenna covers', '8 ghz', '6 mm3']</t>
  </si>
  <si>
    <t>Antennas | Microwave Antennas</t>
  </si>
  <si>
    <t>In this study a reconfigurable antenna for WiMAX, WLAN, C-bands and SHF applications has been presented. The main body of antenna includes rectangular and L-shaped slotted ground plane and a rectangular patch with slotted feed line, for impedance bandwidth enhancement. In the proposed antenna, a PIN diode is used to adjust the frequency band to SHF, WiMAX, WLAN and C-bands applications. When PIN diode is forward-biased, the antenna covers the 3.5-31 GHz frequency range (i.e. a 160% bandwidth) and when the PIN diode is in its off-state, it operates between 3.4-5.8 GHz. The designed antenna, with a very small size of 12 √ó 18 √ó 1.6 mm3, has been fabricated and tested. The radiation pattern is approximately omnidirectional. Simulations and experimental results are in a good agreement with each other and suggest good performance for the presented antenna.</t>
  </si>
  <si>
    <t>T11001</t>
  </si>
  <si>
    <t>56427974700;57195336654</t>
  </si>
  <si>
    <t>Beigi, P.;Mohammadi, P.</t>
  </si>
  <si>
    <t>Beigi P.</t>
  </si>
  <si>
    <t>Bandwidth enhancement of monopole antenna with DGS for SHF and reconfigurable structure for WiMAX, WLAN and C-band applications</t>
  </si>
  <si>
    <t>10.1088/1748-0221/12/11/T11001</t>
  </si>
  <si>
    <t>2-s2.0-85038638837</t>
  </si>
  <si>
    <t>Belarusian Republican Foundation for Fundamental Research</t>
  </si>
  <si>
    <t>F15CO-016</t>
  </si>
  <si>
    <t>BRFFR</t>
  </si>
  <si>
    <t>['three peaks', 'terahertz range', 'subterahertz ranges', 'short low', 'scattered field', 'potential applications', 'polarizability spectrum', 'physical nature', 'multichannel two', 'mesoscopic structure', 'many lcss', 'low frequencies', 'length single', 'length nanowire', 'lcss increases', 'imaginary part', 'gigahertz range', 'conductive section', 'cnt surface', 'classical electrodynamics']</t>
  </si>
  <si>
    <t>We present the electromagnetic scattering theory for a finite-length nanowire with an embedded mesoscopic object. The theory is based on a synthesis of the integral equation technique of classical electrodynamics and the quantum transport formalism. We formulate Hall√©n-type integral equations, where the canonical integral operators from wire antenna theory are combined with special terms responsible for the mesoscopic structure. The theory is applied to calculate the polarizability of a finite-length single-walled carbon nanotube (CNT) with a short low-conductive section (LCS) in the microwave and subterahertz ranges. The LCS is modeled as a multichannel two-electrode mesoscopic system. The effective resistive sheet impedance boundary conditions for the scattered field are applied on the CNT surface. It is shown that the imaginary part of the polarizability spectrum has three peaks. Two of them are in the terahertz range, while the third is in the gigahertz range. The polarizability spectrum of the CNT with many LCSs has only one gigahertz peak, which shifts to low frequencies as the number of LCSs increases. The physical nature of these peaks is explained, and potential applications of nanoantennas are proposed.</t>
  </si>
  <si>
    <t>60061193;60061193;60061193;60061193;60005681;60005681;60021199;60027509-60006325;60016340</t>
  </si>
  <si>
    <t>13609773100;55839311500;57200289247;57189043843;7005177292;7006183140;24470285600;57202718826;7005821218</t>
  </si>
  <si>
    <t>Shuba, M. V.;Melnikov, A. V.;Kuzhir, P. P.;Maksimenko, S. A.;Slepyan, G. Y.;Boag, A.;Mosca Conte, A.;Pulci, O.;Bellucci, S.</t>
  </si>
  <si>
    <t>Belarus;Italy;Italy;Italy;Italy;Israel</t>
  </si>
  <si>
    <t>Minsk;Rome;Rome;Frascati;Montelibretti;Tel Aviv-Yafo</t>
  </si>
  <si>
    <t>Institute for Nuclear Problems of Belarusian State University;Universit√† degli Studi di Roma "Tor Vergata";Consiglio Nazionale delle Ricerche;INFN, Laboratori Nazionali Di Frascati;Istituto Di Struttura Della Materia, Montellibreti;Tel Aviv University</t>
  </si>
  <si>
    <t>60061193;60027509;60021199;60016340;60006325;60005681</t>
  </si>
  <si>
    <t>Shuba M.</t>
  </si>
  <si>
    <t>Integral equation technique for scatterers with mesoscopic insertions: Application to a carbon nanotube</t>
  </si>
  <si>
    <t>10.1103/PhysRevB.96.205414</t>
  </si>
  <si>
    <t>2-s2.0-85039728207</t>
  </si>
  <si>
    <t>16KJB510030</t>
  </si>
  <si>
    <t>['two elements', 'simulation results', 'outside dipole', 'orthogonally placing', 'mimo antenna', 'medical band', 'maximum extent', 'inner surface', 'good agreement', 'experimental results', 'communication link']</t>
  </si>
  <si>
    <t>An MIMO antenna consisting two loop elements is presented at 2.45 GHz industrial, scientific and medical band. The two elements are attached on the inner surface of the capsule, so that inner capsule space is saved to its maximum extent. Additionally, by orthogonally placing the two elements at bottom and side of the capsule, different polarisation directions are achieved; therefore, resulting in good isolation without introducing additional decoupling structures. Furthermore, communication link of the MIMO antenna with outside dipole is evaluated, revealing reliable communication performance. Finally, simulation results are validated by experimental results with good agreement.</t>
  </si>
  <si>
    <t>1506-1508</t>
  </si>
  <si>
    <t>60009400-60005244;60009400;60009400;60009400</t>
  </si>
  <si>
    <t>55556417200;56402267300;57203906647;36605751800</t>
  </si>
  <si>
    <t>Xu, Li Jie;Li, Bo;Zhang, Ming;Bo, Yaming</t>
  </si>
  <si>
    <t>Xu L.J.</t>
  </si>
  <si>
    <t>Conformal MIMO loop antenna for ingestible capsule applications</t>
  </si>
  <si>
    <t>10.1049/el.2017.2683</t>
  </si>
  <si>
    <t>2-s2.0-85033685307</t>
  </si>
  <si>
    <t>['unit cell', 'silver inkjet', 'reflectarray antenna', 'rapid prototyping', 'printed layer', 'new method', 'measurement results', 'led allow', 'differing magnitudes', 'amplitude modifications']</t>
  </si>
  <si>
    <t>A new method for achieving amplitude reconfiguration in a reflectarray antenna is presented in this Letter. An individual unit cell is a compact multilayer structure, including a silver inkjet-printed layer for rapid prototyping of the reflectarray. A small infrared light emitting diode (IR-LED) illuminating a silicon wafer provides the reconfiguration in the system. Various illumination intensities of the IR-LED allow for differing magnitudes of reflection from the unit cell. This provides the potential for radiation pattern tapering or amplitude modifications of the gain of the reflectarray. Simulation and measurement results for a single unit cell are presented here, with the matching between measurement and simulation also allowing for the change in the values of conductivity of the silicon to be extracted.</t>
  </si>
  <si>
    <t>1526-1528</t>
  </si>
  <si>
    <t>57044500900;7005244140;6603711813</t>
  </si>
  <si>
    <t>Alizadeh, P.;Parini, C. G.;Rajab, K. Z.</t>
  </si>
  <si>
    <t>Alizadeh P.</t>
  </si>
  <si>
    <t>Optically reconfigurable unit cell for Ka-band reflectarray antennas</t>
  </si>
  <si>
    <t>10.1049/el.2017.1866</t>
  </si>
  <si>
    <t>2-s2.0-85033694661</t>
  </si>
  <si>
    <t>16H06327</t>
  </si>
  <si>
    <t>['tip oscillation', 'tip fmr', 'successfully demonstrated', 'scale imaging', 'reflection spectrum', 'mechanical response', 'magnetic tip', 'magnetic state', 'fmr frequency', 'fmr excitation', 'ferromagnetic resonance', 'external antenna', 'electrically connected', 'easily extracted', 'demagnetized thin', 'coaxial resonator']</t>
  </si>
  <si>
    <t>coaxial resonator | ferromagnetic resonance | magnetic domain imaging | magnetic force microscopy | radio frequency</t>
  </si>
  <si>
    <t>The present work proposes magnetic resonance force microscopy (MRFM) based on ferromagnetic resonance (FMR) modulation of a magnetic tip using microwave transmission via a coaxial resonator instead of using conventional microwave irradiation by an external antenna. In this MRFM, the coaxial resonator is electrically connected to the magnetic cantilever tip, which enables simple implementation of FMR excitation of a magnetic tip in conventional magnetic force microscopy. The FMR frequency of the tip can be easily extracted from the reflection spectrum of a transmission line connected to the magnetic tip. The excitation of tip FMR is confirmed from the microwave frequency dependence of the mechanical response of the tip oscillation. This MRFM is effective for extracting the magnetic interaction force near a sample surface without perturbation of its magnetic state. Nanometer-scale imaging of magnetic domain structures on a demagnetized thin-film permanent magnet is successfully demonstrated.</t>
  </si>
  <si>
    <t>60027841;60024322;60027841;60027841;60024322</t>
  </si>
  <si>
    <t>26657435600;35558743600;7201663524;24725429500;7201773028</t>
  </si>
  <si>
    <t>Kinoshita, Yukinori;Jun Li, Yan;Yoshimura, Satoru;Saito, Hitoshi;Sugawara, Yasuhiro</t>
  </si>
  <si>
    <t>Akita;Suita</t>
  </si>
  <si>
    <t>Akita University;Osaka University</t>
  </si>
  <si>
    <t>60027841;60024322</t>
  </si>
  <si>
    <t>Kinoshita Y.</t>
  </si>
  <si>
    <t>Magnetic resonance force microscopy using ferromagnetic resonance of a magnetic tip excited by microwave transmission via a coaxial resonator</t>
  </si>
  <si>
    <t>10.1088/1361-6528/aa90f4</t>
  </si>
  <si>
    <t>2-s2.0-85033715988</t>
  </si>
  <si>
    <t>['work focuses', 'vast improvement', 'usually required', 'user mimo', 'traditional multi', 'system capacity', 'spectral efficiency', 'serve tens', 'pilot reuse', 'pilot contamination', 'performance evaluations', 'pc issue', 'often referred', 'massive mimo', 'many methods', 'huge number', 'fundamental limit', 'frequency resources', 'four groups', 'first proposed', 'cell interference', 'causing inter', 'base station', 'avoid interference', 'authors reviewed', 'adjacent cells']</t>
  </si>
  <si>
    <t>Compared with the traditional multi-user MIMO (multiple-input and multiple-output), massive MIMO aims to serve tens of users with hundreds of antennas on each base station. All users can use the same time-frequency resources through space division multiple access, leading to vast improvement on spectral efficiency. However, to achieve the benefits, channel state information is usually required, and the acquisition is difficult in massive MIMO systems. Theoretically, each user should be assigned with orthogonal pilot sequences to avoid interference; however, due to the huge number of users (much more than available orthogonal pilot sequences) in service, pilot reuse in adjacent cells is inevitable, causing inter-cell interference. This phenomenon is often referred to as pilot contamination (PC) and is believed to be the fundamental limit on system capacity of massive MIMO systems. To solve this problem, many methods have been proposed since 2010, when the concept of massive MIMO was first proposed. In this study, the authors reviewed these methods, categorised them into four groups and compared their advantages and limitations. Although a survey on PC has been conducted by Elijah et al., where they tried to cover various aspects of the PC issue, their work focuses on the analysis of rationale and limitations of different contamination mitigation methods. Besides, performance evaluations are conducted and presented.</t>
  </si>
  <si>
    <t>2403-2409</t>
  </si>
  <si>
    <t>60019000;60019000;60019000</t>
  </si>
  <si>
    <t>56121333400;7501683475;56573271700</t>
  </si>
  <si>
    <t>Gong, Zijun;Li, Cheng;Jiang, Fan</t>
  </si>
  <si>
    <t>St John's</t>
  </si>
  <si>
    <t>Memorial University of Newfoundland</t>
  </si>
  <si>
    <t>Gong Z.</t>
  </si>
  <si>
    <t>Pilot contamination mitigation strategies in massive MIMO systems</t>
  </si>
  <si>
    <t>10.1049/iet-com.2017.0454</t>
  </si>
  <si>
    <t>2-s2.0-85034025020</t>
  </si>
  <si>
    <t>17GH030144</t>
  </si>
  <si>
    <t>['weight vector', 'sidelobe regions', 'shape constraints', 'scaling factor', 'proposed method', 'letter addresses', 'given magnitudes', 'accurately represent']</t>
  </si>
  <si>
    <t>Beampattern synthesis | phase-only | uncertain scale</t>
  </si>
  <si>
    <t>This letter addresses the problem of phase-only antenna beampattern synthesis. With the given magnitudes of the weight vector, we introduce a scaling factor to accurately represent the shape constraints on both the mainlobe and sidelobe regions. Moreover, we derive an iterative optimization method to solve the resultant optimization problem efficiently. The performance of the proposed method is demonstrated via numerical examples.</t>
  </si>
  <si>
    <t>3232-3235</t>
  </si>
  <si>
    <t>60003977;60003977;60003977;60003977;60019118-60013959</t>
  </si>
  <si>
    <t>16643234200;56822704800;57197730095;9232409200;7410065637</t>
  </si>
  <si>
    <t>Liang, Junli;Fan, Xuhui;Fan, Wen;Zhou, Deyun;Li, Jian</t>
  </si>
  <si>
    <t>Hefei;Gainesville;Xi'an</t>
  </si>
  <si>
    <t>University of Science and Technology of China;University of Florida;Northwestern Polytechnical University</t>
  </si>
  <si>
    <t>60019118;60013959;60003977</t>
  </si>
  <si>
    <t>Liang J.</t>
  </si>
  <si>
    <t>Phase-Only Pattern Synthesis for Linear Antenna Arrays</t>
  </si>
  <si>
    <t>10.1109/LAWP.2017.2771380</t>
  </si>
  <si>
    <t>2-s2.0-85034233860</t>
  </si>
  <si>
    <t>['scaj transceiver', 'scaj system', 'limited availability', 'jamming detection', 'energy detection', 'effective approach', 'different channels', 'antijamming capability', 'alarm probability', 'airborne networks']</t>
  </si>
  <si>
    <t>airborne ad hoc networks | cognitive antijamming | spectrum sensing | transmit-sense-receive</t>
  </si>
  <si>
    <t>In this paper, a transmit-sense-receive mode‚Äìbased simultaneous transmit-and-receive cognitive antijamming (SCAJ) strategy is proposed to enhance spectrally efficient of airborne networks in congested electromagnetic spectrum environment. We explore the performance of spectrum sensing based on energy detection in SCAJ system. The tight close form expressions of jamming detection and false-alarm probability are derived under different channels, the throughput of individual SCAJ system is analyzed, and SCAJ transceiver-based airborne ad hoc network capacity is presented for air platform equipping with digital beamforming antennas. Simulation results show that proposed SCAJ technology can improve the antijamming capability and airborne ad hoc network capacity compared to the half-duplex cognitive antijamming scheme. It is an effective approach to solve the problem of designing airborne networks arise from the limited availability of spectrum and the desire to provide much higher data rates.</t>
  </si>
  <si>
    <t>e3326</t>
  </si>
  <si>
    <t>60022281;60022281-112080599;60022281</t>
  </si>
  <si>
    <t>57171158300;57171311600;57194394501</t>
  </si>
  <si>
    <t>Li, Haitao;Qian, Yiming;Liu, Changjun</t>
  </si>
  <si>
    <t>Beijing University of Technology;China Nuclear Control System Engineering Co., Ltd.</t>
  </si>
  <si>
    <t>60022281;112080599</t>
  </si>
  <si>
    <t>Transmit-sense-receive‚Äìbased cognitive antijamming for airborne ad hoc networks</t>
  </si>
  <si>
    <t>10.1002/dac.3326</t>
  </si>
  <si>
    <t>2-s2.0-85019887179</t>
  </si>
  <si>
    <t>U1633202</t>
  </si>
  <si>
    <t>['reflection coefficient', 'radiation patterns', 'probe changed', 'output systems', 'orthogonal directions', 'novel pattern', 'multipath environments', 'measured results', 'impedance bandwidth', 'four p', 'end flexibility', 'concentrate energy', 'complete symmetry', 'capabilities make', 'antenna switches', 'antenna suitable', '74 dbi']</t>
  </si>
  <si>
    <t>Cylindrical dielectric resonator antenna | Parasitic elements | Pattern reconfiguration</t>
  </si>
  <si>
    <t>A novel pattern-reconfigurable cylindrical dielectric resonator antenna is presented. By the incorporation of four p-i-n diode switches and four parasitic elements, the mode of dielectric resonator excited by the probe changed. The antenna‚Äôs radiation patterns can be shaped to concentrate energy in four specific directions, while minimizing the gain in other unwanted directions without affecting the impedance bandwidth of the antenna for its complete symmetry in structure. The antenna switches its radiation patterns among four reconfigurable modes with orthogonal directions at azimuth plane covering a bandwidth of several 870 MHz and exhibiting a high maximum gain of 9.74 dBi. A fully functional prototype has been designed, fabricated, and tested. The measured results of the reflection coefficient, radiation patterns, and realized gain verify the effectiveness of the proposed pattern switching concept for cylindrical dielectric resonator antenna. These capabilities make the antenna suitable for smart wireless devices in next generation communication systems as it can enhance the radio frequency front-end flexibility and performance by adding pattern diversity, especially for muti-input-muti-output systems in multipath environments.</t>
  </si>
  <si>
    <t>25584-25590</t>
  </si>
  <si>
    <t>60019616;60019616;60019616;119779066</t>
  </si>
  <si>
    <t>57189271099;9843632000;57197736707;57197729887</t>
  </si>
  <si>
    <t>Liu, Bei Jia;Qiu, Jing Hui;Wang, Chun Long;Li, Guo Qiang</t>
  </si>
  <si>
    <t>Harbin;Harbin</t>
  </si>
  <si>
    <t>Harbin Institute of Technology;Harbin Kejia General Mechanical and Electrical Company</t>
  </si>
  <si>
    <t>60019616;119779066</t>
  </si>
  <si>
    <t>Pattern-reconfigurable cylindrical dielectric resonator antenna based on parasitic elements</t>
  </si>
  <si>
    <t>10.1109/ACCESS.2017.2771296</t>
  </si>
  <si>
    <t>2-s2.0-85034226940</t>
  </si>
  <si>
    <t>['two user', 'relative permittivity', 'loss tangent', 'function well', 'fluid switch', 'different concentrations', 'alternative device', '5 ghz', '15 db', '11 dbi']</t>
  </si>
  <si>
    <t>Ionized solutions | reconfigurable antennas</t>
  </si>
  <si>
    <t>A fluid switch is proposed for a frequency-agile Vivaldi antenna whose operating frequency band can be switched between two selected bands. A study of various ionized solutions of different concentrations is performed. A 2 mol KCl solution is selected as the fluid for the switch because of its relatively good properties in conductivity, relative permittivity, and loss tangent. The fluid-switched reconfigurable Vivaldi antenna can function well between two user-defined operating bands: 3.2 and 4.5 GHz with stable measured gain of 11 dBi in both bands and an isolation of 15 dB. This reconfigurable antenna demonstrates that a low-cost fluid switch may be an alternative device for reconfigurable antenna designs providing more flexibility.</t>
  </si>
  <si>
    <t>3151-3154</t>
  </si>
  <si>
    <t>60022148;60022148;60022148;60022148</t>
  </si>
  <si>
    <t>57201645178;7102473419;54787343500;7404759940</t>
  </si>
  <si>
    <t>Borda-Fortuny, Cristina;Tong, Kin Fai;Al-Armaghany, Allann;Wong, Kai Kit</t>
  </si>
  <si>
    <t>Borda-Fortuny C.</t>
  </si>
  <si>
    <t>A Low-Cost Fluid Switch for Frequency-Reconfigurable Vivaldi Antenna</t>
  </si>
  <si>
    <t>10.1109/LAWP.2017.2759580</t>
  </si>
  <si>
    <t>2-s2.0-85034235782</t>
  </si>
  <si>
    <t>['variant drawbacks', 'using ga', 'small penalty', 'single carrier', 'shaped time', 'security performance', 'realize time', 'realization complexity', 'put forward', 'proposed tdm', 'proposed dtdm', 'phase shifters', 'optimized continuously', 'invariant dms', 'invariant characteristic', 'invariant angle', 'improved dot', 'ga ).', 'frequency offsets', 'first review', 'fda ).', 'fda ),', 'elaborately designed', 'dm systems', 'directional modulation', 'conventional fda', 'based dm', 'antenna element', 'also time', 'achieving angle', 'achieve time']</t>
  </si>
  <si>
    <t>physical layer security (PLS) | secure area | Time-invariant directional modulation (DM) | time-modulated frequency diverse array (FDA)</t>
  </si>
  <si>
    <t>We first review the fundamentals of directional modulation (DM) based on frequency diverse arrays (FDA), which is capable of achieving angle-range dependent point-to-point physical layer secure communications where the phase shifters of the FDA-based DM must be optimized continuously with time by complex algorithms like genetic algorithm (GA). Thereafter, in order to overcome the time-variant drawbacks of conventional FDA-based DM, we propose a time-invariant angle-range dependent DM based on time-modulated logarithmically increasing frequency offset FDA (TDM-log-FDA). Different from the conventional FDA-based DM, where the frequency offsets are linear and determinate, the frequency offsets of TDM-log-FDA are elaborately designed as time-modulated nonlinear logarithmically increasing values guaranteeing the time-invariant characteristic of TDM-log-FDA. Additionally, an improved dot-shaped time-invariant DM based on time-modulated multicarrier frequency offset FDA (DTDM-mc-FDA) is put forward to achieve time-invariant spatial fine focusing point-to-point physical layer secure communications, where multiple carriers instead of a single carrier are transmitted through each antenna element and the corresponding frequency offsets are also time-modulated. Using GA, we obtain the optimized phase shifters for the proposed two time-invariant DMs once and for all, which reduces the realization complexity of phase shifters greatly. Besides, a new metric called secure area is proposed to evaluate the security performance of DM systems. The simulated results demonstrate that the proposed TDM-log-FDA can realize time-invariant angle-range dependent secure communications, while the proposed DTDM-mc-FDA can further enhance the security with more accurately focusing secure area despite a small penalty of complexity.</t>
  </si>
  <si>
    <t>26279-26290</t>
  </si>
  <si>
    <t>57198796827;55821129000;57209046234;57189250854;57197730978</t>
  </si>
  <si>
    <t>Cheng, Qian;Zhu, Jiang;Xie, Tao;Luo, Junshan;Xu, Zuohong</t>
  </si>
  <si>
    <t>Time-Invariant Angle-Range Dependent Directional Modulation Based on Time-Modulated Frequency Diverse Arrays</t>
  </si>
  <si>
    <t>10.1109/ACCESS.2017.2772246</t>
  </si>
  <si>
    <t>2-s2.0-85034261205</t>
  </si>
  <si>
    <t>Ontario Ministry of Economic Development and Innovation</t>
  </si>
  <si>
    <t>['versatile nakagami', 'substantial improvement', 'studied widely', 'rejuvenated interest', 'recent work', 'presumed structure', 'points lying', 'part due', 'orthogonal transmission', 'orthogonal space', 'optimized using', 'older work', 'novel constellations', 'many methods', 'last decade', 'input single', 'fundamental problems', 'fading channel', 'error probability', 'digital communication', 'different approach', 'different angles', 'constellation within', 'chernoff bound']</t>
  </si>
  <si>
    <t>Constellation design | multidimensional constellations | Nakagami-m fading model | orthogonal space-time block codes</t>
  </si>
  <si>
    <t>Finding the best signal constellation for different communication channels is one of the fundamental problems in digital communication. This problem has been studied widely from different angles and many methods have been proposed for designing good practical signal constellations. There has been a rejuvenated interest in designing good constellations during last decade, in part due to the advent of novel optimization techniques. Nevertheless, most of the recent work, similar to the older work in this area, aims to optimize the constellation within a presumed structure (such as points lying on concentric rings). In this paper, we develop a different approach: We aim to optimize constellations based on a Chernoff bound on the probability of error in the versatile Nakagami-m fading channel. We derive two general bounds on the symbol error rate and bit error rate performance of orthogonal transmission in a Nakagami-m fading channel for single-input single-output and orthogonal space-time block codes and we show that a substantial improvement in the error probability is achieved with the novel constellations that are optimized using these bounds.</t>
  </si>
  <si>
    <t>26623-26638</t>
  </si>
  <si>
    <t>60017592;60017592;60017592</t>
  </si>
  <si>
    <t>55616872300;8607639800;6603917247</t>
  </si>
  <si>
    <t>Khoshnevis, Hossein;Marsland, Ian;Yanikomeroglu, Halim</t>
  </si>
  <si>
    <t>Khoshnevis H.</t>
  </si>
  <si>
    <t>Design of High-SNR Multidimensional Constellations for Orthogonal Transmission in a Nakagami-m Fading Channel</t>
  </si>
  <si>
    <t>10.1109/ACCESS.2017.2772170</t>
  </si>
  <si>
    <t>2-s2.0-85034271147</t>
  </si>
  <si>
    <t>['œªsys ).', 'weaker magnetization', 'vertical structure', 'tauri stars', 'submillimeter array', 'stronger magnetization', 'radial structure', 'qualitative comparison', 'optically thin', 'optically thick', 'optical depth', 'millimeter wavelengths', 'mass protostars', 'magnetized disks', 'low values', 'lmps ),', 'large radii', 'large array', 'including heating', 'high œªsys', 'high values', 'external envelope', 'different mass', 'central star', '7 mm']</t>
  </si>
  <si>
    <t>accretion, accretion disks | ISM: magnetic fields | protoplanetary disks | radiative transfer | stars: formation | stars: protostars</t>
  </si>
  <si>
    <t>We calculate the emission of protoplanetary disks threaded by a poloidal magnetic field and irradiated by a central star. The radial structure of these disks was studied by Shu and collaborators and the vertical structure was studied by Lizano and collaborators. We consider disks around low-mass protostars (LMPs), T Tauri stars, and FU Ori stars with different mass-to-flux ratios Œªsys. We calculate the spectral energy distribution and the antenna temperature profiles at 1 and 7 mm convolved with the Atacama Large Millimeter/submillimeter Array (ALMA) and Very Large Array (VLA) beams. We find that disks with weaker magnetization (high values of Œªsys) emit more than disks with stronger magnetization (low values of Œªsys). This happens because the former are denser, hotter, and have larger aspect ratios, receiving more irradiation from the central star. The level of magnetization also affects the optical depth at millimeter wavelengths, being larger for disks with high Œªsys. In general, disks around LMP and T Tauri stars are optically thin at 7 mm, while disks around FU Ori are optically thick. A qualitative comparison of the emission of these magnetized disks, including heating by an external envelope, with the observed millimeter antenna temperature profiles of HL Tau indicates that large cm grains are required to increase the optical depth and reproduce the observed 7 mm emission at large radii.</t>
  </si>
  <si>
    <t>60092760;60092760</t>
  </si>
  <si>
    <t>57076101800;7003969192</t>
  </si>
  <si>
    <t>Tapia, C.;Lizano, S.</t>
  </si>
  <si>
    <t>Morelia</t>
  </si>
  <si>
    <t>Instituto de Radioastronom√≠a y Astrof√≠sica</t>
  </si>
  <si>
    <t>Tapia C.</t>
  </si>
  <si>
    <t>Emission from Magnetized Accretion Disks around Young Stars</t>
  </si>
  <si>
    <t>10.3847/1538-4357/aa8f9b</t>
  </si>
  <si>
    <t>2-s2.0-85034604057</t>
  </si>
  <si>
    <t>ANR 11-EQPX-0016</t>
  </si>
  <si>
    <t>['vibrational spectra', 'spr sensing', 'spectral overlap', 'small quantity', 'selective detection', 'proposed based', 'optimized readout', 'nanoantenna arrays', 'large periodicities', 'large longitudinal', 'innovative materials', 'highly si', 'four orders', 'flexibility concerning', 'electromagnetic calculations', 'efficiently used', 'efficient technique', 'diverse applications', 'array resonances', 'analyte molecule']</t>
  </si>
  <si>
    <t>highly doped semiconductors | nanostructures | plasmonics | SEIRA | sensing | SPR | vibrational spectroscopy</t>
  </si>
  <si>
    <t>Tailored plasmonic nanoantennas are needed for diverse applications, among those sensing. Surface-enhanced infrared absorption (SEIRA) spectroscopy using adapted nanoantenna substrates is an efficient technique for the selective detection of molecules by their vibrational spectra, even in small quantity. Highly doped semiconductors have been proposed as innovative materials for plasmonics, especially for more flexibility concerning the targeted spectral range. Here, we report on rectangular-shaped, highly Si-doped InAsSb nanoantennas sustaining polarization switchable longitudinal and transverse plasmonic resonances in the mid-infrared. For small array periodicities, the highest reflectance intensity is obtained. Large periodicities can be used to combine localized surface plasmon resonances (SPR) with array resonances, as shown in electromagnetic calculations. The nanoantenna arrays can be efficiently used for broadband SEIRA spectroscopy, exploiting the spectral overlap between the large longitudinal or transverse plasmonic resonances and narrow infrared active absorption features of an analyte molecule. We demonstrate an increase of the vibrational line intensity up to a factor of 5.7 of infrared-active absorption features of vanillin in the fingerprint spectral region, yielding enhancement factors of three to four orders of magnitude. Moreover, an optimized readout for SPR sensing is proposed based on slightly overlapping longitudinal and transverse localized SPR.</t>
  </si>
  <si>
    <t>507-516</t>
  </si>
  <si>
    <t>60108488;60108488;60108488;60108488;60108488;60108488;60108488</t>
  </si>
  <si>
    <t>57094964100;23976169900;36731177800;57190388665;8957598800;7006952900;7003427677</t>
  </si>
  <si>
    <t>Barho, Franziska B.;Gonzalez-Posada, Fernando;Milla, Maria Jose;Bomers, Mario;Cerutti, Laurent;Tourni√©, Eric;Taliercio, Thierry</t>
  </si>
  <si>
    <t>Universit√© de Montpellier</t>
  </si>
  <si>
    <t>Barho F.B.</t>
  </si>
  <si>
    <t>Highly doped semiconductor plasmonic nanoantenna arrays for polarization selective broadband surface-enhanced infrared absorption spectroscopy of vanillin</t>
  </si>
  <si>
    <t>10.1515/nanoph-2017-0052</t>
  </si>
  <si>
    <t>2-s2.0-85033405652</t>
  </si>
  <si>
    <t>['‚ àº3', 'uses eras', 'telecom lasers', 'material development', 'large amount', 'integration time', 'ingaas receiver', 'gaas devices', 'demonstrate continuous', 'demanding requirements', 'art photoconductor', 'antenna mismatch', '78 db', '65 thz', '300 ms']</t>
  </si>
  <si>
    <t>Telecom-wavelength compatible photoconductors benefit strongly from the large amount and a ordability of telecom lasers and components but there are demanding requirements on material development. We demonstrate continuous-wave (CW) photomixing with a setup that only uses ErAs:In(Al)GaAs devices with a peak dynamic range (DNR) of 78 dB and a bandwidth of ‚àº3.65 THz at an integration time of 300 ms and only 26 mW laser power on each device. The ErAs:InGaAs receiver further features a factor of two lower noise equivalent power (NEP) than a state-of-the-art photoconductor, despite an antenna mismatch.</t>
  </si>
  <si>
    <t>29492-29500</t>
  </si>
  <si>
    <t>60011226;60033100;60029241;60011226</t>
  </si>
  <si>
    <t>57196485153;36484869200;35462445500;14056842500</t>
  </si>
  <si>
    <t>Olvera, A. D.J.Fernandez;Lu, H.;Gossard, A. C.;Preu, S.</t>
  </si>
  <si>
    <t>China;United States;Germany</t>
  </si>
  <si>
    <t>Nanjing;Santa Barbara;Darmstadt</t>
  </si>
  <si>
    <t>Nanjing University;University of California, Santa Barbara;Technische Universit√§t Darmstadt</t>
  </si>
  <si>
    <t>60033100;60029241;60011226</t>
  </si>
  <si>
    <t>Olvera A.</t>
  </si>
  <si>
    <t>Continuous-wave 1550 nm operated terahertz system using ErAs:In(Al)GaAs photoconductors with 52 dB dynamic range at 1 THz</t>
  </si>
  <si>
    <t>10.1364/OE.25.029492</t>
  </si>
  <si>
    <t>2-s2.0-85033608244</t>
  </si>
  <si>
    <t>2015JC007</t>
  </si>
  <si>
    <t>['using 4', 'urchins obtained', 'ultrasensitive surface', 'trace detection', 'taking advantage', 'synergistic effects', 'shaped nanocomposites', 'sers signals', 'robust synthesis', 'pronounced inter', 'pronounced features', 'promising potential', 'prominent sers', 'probe molecules', 'oxidative condition', 'monometallic nanodendrites', 'metallic synergies', 'important role', 'hollow ag', 'exterior multi', 'environmental surveillance', 'enhancement factor', 'distinctive advantage', 'core regions', 'concomitant reduction', 'based substrate', 'au nano', 'ag target', 'ag nanospheres']</t>
  </si>
  <si>
    <t>Ideally, taking advantage of synergistic effects, coinage-metallic nanocomposites combining obvious inner hollow structures and exterior unique dendritic shell architectures have a promising potential to provide unprecedented opportunity for ultrasensitive surface-enhanced Raman scattering spectroscopy (SERS) application. Herein, we report a convenient and robust synthesis of hollow Ag@Au nano-urchins with both obvious inner voids and exterior multi-antennas by employing galvanic replacement reaction between Au3+ ions and Ag nanospheres and then concomitant reduction of Au3+ ions onto precursors. The stable Ag nanospheres play an important role in the seed-mediated growth process, which were fabricated by pulsed laser ablation of Ag target in liquid. Superior to traditional chemical synthesis, the distinctive advantage is that ultra-rapid laser sintering/quenching of Ag nanoseeds enable the Ag outside surfaces to become more stable than those of core regions. The fascinating hollow Ag@Au nano-urchins obtained by adding 6 mL, 0.5 mM HAuCl4 exhibit excellent chemical stability in ionic or oxidative condition. More importantly, the obtained products provide enhanced SERS activity by using 4-Aminothiophenol (4-ATP) as the probe molecules. The obvious inner hollow structure and exterior immense antennas as well as pronounced inter-metallic synergies are integrated to provide ultrasensitive SERS signals with an enhancement factor (EF) up to ~1012. Interestingly, the SERS signals are also clearly distinguishable even the concentration of 4-ATP was decreased to ~10‚àí13 M. The pronounced features are better than many previous works, especially those of smooth-shaped nanocomposites, monometallic nanodendrites or single-phase hollow structures. The superiorities of the hollow Ag@Au nano-urchins will make them become a prominent SERS-based substrate for ultra-trace detection of biomolecules in pathological cell diagnostics, environmental surveillance, and food safety supervision.</t>
  </si>
  <si>
    <t>29389-29400</t>
  </si>
  <si>
    <t>60031031;60031031;60031031;60031031;60031031;60031031</t>
  </si>
  <si>
    <t>57189846747;57118539700;57196740447;57207235389;36640120800;7404908162</t>
  </si>
  <si>
    <t>Zhang, Hua;Xu, Linlin;Tian, Yue;Chen, Ming;Liu, Xiangdong;Chen, Feng</t>
  </si>
  <si>
    <t>Shandong University</t>
  </si>
  <si>
    <t>Controlled synthesis of hollow Ag@Au nano-urchins with unique synergistic effects for ultrasensitive surface-enhanced Raman spectroscopy</t>
  </si>
  <si>
    <t>10.1364/OE.25.029389</t>
  </si>
  <si>
    <t>2-s2.0-85033679864</t>
  </si>
  <si>
    <t>CCNU-QLPL Innovation Fund</t>
  </si>
  <si>
    <t>2013JJ008</t>
  </si>
  <si>
    <t>['spectral index', 'solar scintillation', 'results demonstrate', 'receiver aperture', 'optical communication', 'coronal turbulence', 'coronal environment', 'arrival fluctuations', 'antenna radius', 'analytic expression']</t>
  </si>
  <si>
    <t>Optical communication is promising in deep space exploration, but there is the problem of angle-of-arrival fluctuations due to solar scintillation during superior solar conjunction. In this paper, an analytic expression of the angle-of-arrival fluctuations was derived for optical waves propagating through coronal environment by establishing a solar corona non-Kolmogorov turbulence spectrum model. The combined e ects of the non-Kolmogorov spectral index, turbulent outer scale, wavelength, and antenna radius are evaluated. Results demonstrate that the spectral index and the turbulent outer scale obviously a ect the angle-of-arrival fluctuations. Moreover, minimizing the wavelength and enlarging the receiver aperture can e ectively mitigate the angle-of-arrival fluctuations caused by coronal turbulence. It is expected that this work will be beneficial for the investigation of coronal turbulence and deep space optical communication.</t>
  </si>
  <si>
    <t>28022-28034</t>
  </si>
  <si>
    <t>60021200;60021200</t>
  </si>
  <si>
    <t>57188565845;35849336900</t>
  </si>
  <si>
    <t>Xu, Guanjun;Song, Zhaohui</t>
  </si>
  <si>
    <t>Theoretical analysis of the angle-of-arrival fluctuations for optical wave propagation through solar corona turbulence</t>
  </si>
  <si>
    <t>10.1364/OE.25.028022</t>
  </si>
  <si>
    <t>2-s2.0-85033703633</t>
  </si>
  <si>
    <t>['state control', 'spin resonance', 'resonance signal', 'quantum computing', 'precise detection', 'paramount importance', 'level systems', 'gd spins', 'coplanar waveguide', 'cawo4 crystal']</t>
  </si>
  <si>
    <t>Precise detection of spin resonance is of paramount importance to achieve coherent spin control in quantum computing. We present a setup for spin resonance measurements, which uses a dc-SQUID flux detector coupled to an antenna from a coplanar waveguide. The SQUID and the waveguide are fabricated from a 20 nm Nb thin film, allowing high magnetic field operation with the field applied parallel to the chip. We observe a resonance signal between the first and third excited states of Gd spins S = 7/2 in a CaWO4 crystal, relevant for state control in multi-level systems.</t>
  </si>
  <si>
    <t>60002092-60012284;60020880;60002092;60012284-60006667;60002092;60020880;60020880;60012284-60006667;60068543;60002092-60012284</t>
  </si>
  <si>
    <t>35990753100;57206671710;55784736100;56527191700;57189268393;57192437125;8352937800;6603708517;15069256400;6603378684</t>
  </si>
  <si>
    <t>Yue, G.;Chen, L.;Barreda, J.;Bevara, V.;Hu, L.;Wu, L.;Wang, Z.;Andrei, P.;Bertaina, S.;Chiorescu, I.</t>
  </si>
  <si>
    <t>France;China;United States;United States;United States</t>
  </si>
  <si>
    <t>Marseille;Shanghai;Tallahassee;Tallahassee;Tallahassee</t>
  </si>
  <si>
    <t>Institut Mat√©riaux Micro√©lectronique Nanosciences de Provence;Shanghai Institute of Microsystem and Information Technology Chinese Academy of Sciences;National High Magnetic Field Laboratory;FAMU-FSU College of Engineering;Florida State University</t>
  </si>
  <si>
    <t>60068543;60020880;60012284;60006667;60002092</t>
  </si>
  <si>
    <t>Yue G.</t>
  </si>
  <si>
    <t>Sensitive spin detection using an on-chip SQUID-waveguide resonator</t>
  </si>
  <si>
    <t>10.1063/1.5006693</t>
  </si>
  <si>
    <t>2-s2.0-85034036715</t>
  </si>
  <si>
    <t>['wide variety', 'taylor expansion', 'scalable solution', 'rectifying element', 'quantum limit', 'matter interaction', 'ir detection', 'gold nano', 'geometrical constraints', 'geometrical approach', 'external bias', 'energy conversion', 'electrical energy', 'dependent current', '382 thz']</t>
  </si>
  <si>
    <t>Conversion of photons to electrical energy has a wide variety of applications including imaging, solar energy harvesting, and IR detection. A rectenna device consists of an antenna in addition to a rectifying element to absorb the incident radiation within a certain frequency range. We designed, fabricated, and measured an optical rectifier taking advantage of asymmetrical field enhancement for forward and reverse currents due to geometrical constraints. The gold nano-structures as well as the geometrical parameters offer enhanced light-matter interaction at 382 THz. Using the Taylor expansion of the time-dependent current as a function of the external bias and oscillating optical excitation, we obtained responsivities close to quantum limit of operation. This geometrical approach can offer an efficient, broadband, and scalable solution for energy conversion and detection in the future.</t>
  </si>
  <si>
    <t>60121655;60121655</t>
  </si>
  <si>
    <t>56534029700;6701347150</t>
  </si>
  <si>
    <t>Piltan, S.;Sievenpiper, D.</t>
  </si>
  <si>
    <t>The Electrical and Computer Engineering Department</t>
  </si>
  <si>
    <t>Piltan S.</t>
  </si>
  <si>
    <t>Optical rectification using geometrical field enhancement in gold nano-arrays</t>
  </si>
  <si>
    <t>10.1063/1.4995995</t>
  </si>
  <si>
    <t>2-s2.0-85033552900</t>
  </si>
  <si>
    <t>UNAL</t>
  </si>
  <si>
    <t>['wing venation', 'two tribes', 'tribes leptideini', 'taxonomic literature', 'subfamily dismorphiinae', 'specialized states', 'seven genera', 'sem ).', 'recognize divergence', 'pupal features', 'pseudosulci disaggregated', 'pseudopontiinae cannot', 'pierinae ).', 'pierid subfamilies', 'papilionoidea families', 'matrix confirms', 'many types', 'leptidea ),', 'greater number', 'fewer types', 'fabaceae ).', 'clustered together', 'auriculate sensilla', 'antennal form', 'antennal features', 'antennal club', 'also created', 'allowed us', '30 species']</t>
  </si>
  <si>
    <t>Acacieae | Auriculate | Basiconic | Brassicaceae | Chaetic | Coeloconic | Fabaceae | Ingeae | Leguminosae | Mimoseae | Neotropical | Palearctic | Sensilla | Trichoid | Ultrastructure</t>
  </si>
  <si>
    <t>We examined antennal ultrastructure in species of Dismorphiinae and Pseudopontiinae (Pieridae) using scanning electron microscopy (SEM). We examined two species of Pseudopontia (Pseudopontiinae) and more than 30 species in seven genera of two tribes in the subfamily Dismorphiinae: Leptidea, Enantia, Pseudopieris, Lieinix, Moschoneura, Dismorphia, and Patia. We focused on the scaleless terminal area of the antenna where there are many types of sensilla, some of which are clustered together and constitute specialized organs. We measured, described, and illustrate at different magnifications structures including the antennal club, antennomeres, sulci, pseudosulci, and chaetic, trichoid, coeloconic, basiconic, and auriculate sensilla, as well as other previously unnamed sensilla. From these antennal features, we created a matrix of characters that allowed us to recognize divergence between the tribes Leptideini and Dismorphiini. The antennae of Leptideini have fewer scaleless antennomeres in the antennal club than those of Dismorphiini, a greater number of pseudosulci disaggregated or dispersed (in Leptidea), and fewer types of sensilla and microtrichia (a more homogeneous antennal morphology), as well as a reduction in the density of sensilla. In Leptidea the antennal form is more specialized: it is shorter in comparison to genera of other Papilionoidea families. We also created a matrix of general morphological characters of Dismorphiinae and Pieridae from the taxonomic literature. This matrix confirms the marked character divergence between the tribes and allows for a more meaningful discussion regarding the relationships between Dismorphiinae and the other subfamilies of Pieridae (i.e., Pseudopontiinae, Coliadinae, and Pierinae). We argue that Pseudopontiinae cannot be considered the least derived subfamily among Pieridae because pupal features, wing venation, and antennal characters exhibit a combination of primitive and specialized states. In addition, we discuss our results from the perspective of patterns of food plant usage in pierid subfamilies, specifically the diversification of several Dismorphiinae genera on Hologalegina and Ingeae (Fabaceae).</t>
  </si>
  <si>
    <t>401-445</t>
  </si>
  <si>
    <t>60015033-60032442;60015033-60032442</t>
  </si>
  <si>
    <t>57192089643;6506197459</t>
  </si>
  <si>
    <t>Castro-Gerardino, Diana Jimena;Llorente-Bousquets, Jorge</t>
  </si>
  <si>
    <t>Mexico;United States</t>
  </si>
  <si>
    <t>Ciudad de M√©xico;Washington, D.C.</t>
  </si>
  <si>
    <t>Universidad Nacional Aut√≥noma de M√©xico;Smithsonian Institution</t>
  </si>
  <si>
    <t>60032442;60015033</t>
  </si>
  <si>
    <t>Castro-Gerardino D.J.</t>
  </si>
  <si>
    <t>Comparative exploration of antennae in pseudopontia, and antennal clubs of the tribes leptideini and dismorphiini (Lepidoptera: Pieridae)</t>
  </si>
  <si>
    <t>10.11646/zootaxa.4347.3.1</t>
  </si>
  <si>
    <t>2-s2.0-85033803197</t>
  </si>
  <si>
    <t>National Marine Biodiversity Institute of Korea</t>
  </si>
  <si>
    <t>2017M00600</t>
  </si>
  <si>
    <t>MABIK</t>
  </si>
  <si>
    <t>['yellow aciculae', 'type species', 'subtidal habitats', 'subacicular hooks', 'south korea', 'revised key', 'readily distinguished', 'pointed tips', 'notopodial cirri', 'new species', 'n .,', 'morphological characteristics', 'moniliform antennae', 'leodice antennata', 'following features', 'following combination', 'eastern coast', 'duplexa sp', 'detailed description', 'coi ).', 'branchial filaments', 'bifid tips', 'articulated peristomial', 'also supported', '2 group']</t>
  </si>
  <si>
    <t>COI | Eunicid | Korea | Polychaete | Taxonomy</t>
  </si>
  <si>
    <t>A new eunicid species, Leodice duplexa sp. n., from intertidal and subtidal habitats in the eastern coast of South Korea is described. The new species is assigned to the C-2 group, and is similar to Leodice antennata, the type species of the genus, in having the following combination of characteristics: moniliform antennae and palps, bidentate compound falcigers, articulated peristomial and notopodial cirri, pectinate branchiae showing bimodal distribution of branchial filaments, and yellow aciculae. However, L. duplexa sp. n. is readily distinguished from L. antennata by the following features: the aciculae are 2-4 in number, with blunt or pointed tips and hammer-headed or bifid tips, and the subacicular hooks are paired in some chaetigers. A detailed description and illustrations are provided for the new species. The validity of the new species is also supported by a genetic comparison using sequences of the mitochondrial cytochrome c oxidase subunit I (COI). A revised key to known Leodice species is provided with a comparison of their morphological characteristics.</t>
  </si>
  <si>
    <t>53-67</t>
  </si>
  <si>
    <t>114574424;60068705;114574424;60009950</t>
  </si>
  <si>
    <t>55648974000;57190029193;57202910083;7404035574</t>
  </si>
  <si>
    <t>Choi, Hyun Ki;Kim, Jong Guk;Kang, Dong Won;Yoon, Seong Myeong</t>
  </si>
  <si>
    <t>Sangnok-gu, Ansan-si;Gwangju;Janghang-eup</t>
  </si>
  <si>
    <t>Korea Institute Of Ocean Science &amp; Technology;Chosun University;National Marine Biodiversity Institute of Korea</t>
  </si>
  <si>
    <t>60068705;60009950;114574424</t>
  </si>
  <si>
    <t>Choi H.K.</t>
  </si>
  <si>
    <t>A new species of Leodice from Korean waters (annelida, polychaeta, eunicidae)</t>
  </si>
  <si>
    <t>10.3897/zookeys.715.20448</t>
  </si>
  <si>
    <t>2-s2.0-85034858280</t>
  </si>
  <si>
    <t>17-163-15-XJ-004-002-07</t>
  </si>
  <si>
    <t>['thin thickness', 'step value', 'rotation phase', 'power beamwidth', 'polarization conversion', 'metasurface element', 'measured results', 'light weight', 'incident perpendicularly', 'high directivity', 'gradient principle', 'gradient metasurface', 'gain antenna', 'designed single', 'cycle arrangement', 'beam control', 'antenna performance', 'anomalous refraction', '6 ¬∞.', '6 ¬∞).', '6 units', '48 ghz', '30 ¬∞.', '1d phase', '182 %)', '12 db']</t>
  </si>
  <si>
    <t>High gain antenna | Metasurface | Nomalous refraction | Phase-gradient</t>
  </si>
  <si>
    <t>In this paper, based on rotation phase-gradient principle, a single-layer, high-efficiency transmitting metasurface is designed and applied to high-gain antenna. In the case of circularly polarized incident wave, the PCR (polarization conversions ratio) of the metasurface element is greater than 90% in the band of 9.11‚Äì10.48 GHz. The transmitting wave emerges an anomalous refraction when left-handed circularly polarized wave are incident perpendicularly to the 1D phase-gradient metasurface, which is composed of cycle arrangement of 6 units with step value of 30¬∞. The simulated anomalous refraction angle is 40.1¬∞, coincided with the theoretical design value (40.6¬∞). For further application, the 2D focused metasurface is designed to enhance the antenna performance while the left-handed circularly polarized antenna is placed at the focus. The simulated max gain is increased by 12 dB (182%) and the half-power beamwidth is reduced by 74.6¬∞. The measured results are coincided with the simulations, which indicates the antenna has high directivity. The designed single-layer transmission metasurface has advantages of thin thickness (only 1.5 mm), high efficiency and light weight, and will have important application prospects in polarization conversion and beam control.</t>
  </si>
  <si>
    <t>60016521;60016521;60016521;60016521;60016521;60003977;60003977</t>
  </si>
  <si>
    <t>57194536488;7408603508;57200120396;57200118353;57200121467;57224779766;55730828600</t>
  </si>
  <si>
    <t>Zhang, Di;Yang, Xiaoqing;Su, Piqiang;Luo, Jiefang;Chen, Huijie;Yuan, Jianping;Li, Lixin</t>
  </si>
  <si>
    <t>Design of single-layer high-efficiency transmitting phase-gradient metasurface and high gain antenna</t>
  </si>
  <si>
    <t>10.1088/1361-6463/aa9549</t>
  </si>
  <si>
    <t>2-s2.0-85039762718</t>
  </si>
  <si>
    <t>AUX PESQ 007/2009</t>
  </si>
  <si>
    <t>['type fructans', 'thickened orthogravitropic', 'substantially lower', 'stronger influence', 'store reserves', 'storage organs', 'slight differences', 'sink strength', 'root types', 'rainfall seasonality', 'rainfall decreased', 'proportional increase', 'physiognomic mosaic', 'phenological shifts', 'one year', 'metabolite levels', 'induce fluctuations', 'ichthyothere terminalis', 'fructan dynamics', 'environmental factors', 'dry mass', 'diagravitropic roots', 'cerrado rupestre', 'bear buds', 'asteraceae species', 'also represent', 'aerial organs', 'adaptive features']</t>
  </si>
  <si>
    <t>Cerrado rupestre | Drought | Inulin | Phenology | Underground organ</t>
  </si>
  <si>
    <t>Cerrado is a floristically rich savanna in Brazil, whose vegetation consists of a physiognomic mosaic, influenced by rainfall seasonality. In the dry season rainfall is substantially lower and reduces soil water supply, mainly for herbs and subshrubs. Climatic seasonal variations may well define phenological shifts and induce fluctuations of plant reserve pools. Some Cerrado native species have thickened underground organs that bear buds and store reserves, as adaptive features to enable plant survival following environmental stresses. Asteraceae species accumulate fructans in storage organs, which are not only reserve, but also protecting compounds against the effects of cold and drought. Ichthyothere terminalis is one Asteraceae species abundant in cerrado rupestre, with underground organs consisting of thickened orthogravitropic and diagravitropic roots. The objectives of this study were to analyze how abiotic environmental factors and plant phenology influence fructan dynamics in field grown plants, and verify if fructan metabolism differs in both root types for one year. I. terminalis accumulates inulin-type fructans in 10‚Äì40% of the dry mass in both root types. Fructan dynamics have similar patterns described for other Asteraceae species, exhibiting a proportional increase of polysaccharides with the senescence of the aerial organs. Multivariate analyzes showed that, as rainfall decreased, environmental factors had a stronger influence on metabolite levels than phenological shifts in both root types. Only slight differences were found in fructan dynamics between orthogravitropic and diagravitropic roots, suggesting they may have similar fructan metabolism regulation. However, these small differences may reflect distinct microclimatic conditions in both root types and also represent the influence of sink strength.</t>
  </si>
  <si>
    <t>404-412</t>
  </si>
  <si>
    <t>60027136;60000036;60027136;60027136</t>
  </si>
  <si>
    <t>57194071927;7005253866;6603490993;23973244100</t>
  </si>
  <si>
    <t>de Almeida, Lorrayne Veloso;Ferri, Pedro Henrique;Seraphin, Jos√© Carlos;de Moraes, Moemy Gomes</t>
  </si>
  <si>
    <t>Goiania;Rio de Janeiro</t>
  </si>
  <si>
    <t>Universidade Federal de Goi√°s;Universidade Federal do Rio de Janeiro</t>
  </si>
  <si>
    <t>60027136;60000036</t>
  </si>
  <si>
    <t>de Almeida L.</t>
  </si>
  <si>
    <t>Seasonal changes of fructans in dimorphic roots of Ichthyothere terminalis (Spreng.) Blake (Asteraceae) growing in Cerrado</t>
  </si>
  <si>
    <t>S0048969717309348</t>
  </si>
  <si>
    <t>10.1016/j.scitotenv.2017.04.100</t>
  </si>
  <si>
    <t>2-s2.0-85018600188</t>
  </si>
  <si>
    <t>['urbanised areas', 'urban area', 'stopped immediately', 'spain ).', 'shallow cave', 'sewerage planning', 'people living', 'paper describes', 'one side', 'minimizing costs', 'mapping pinpointed', 'less evidence', 'helpful tool', 'gpr technique', 'gpr survey', 'excavation work', 'digging activities', 'detected cavities', 'cavity detection', '3d gpr']</t>
  </si>
  <si>
    <t>3D mapping | Cavity | GPR | Ground-penetrating radar | Sewerage project | Street work disruption</t>
  </si>
  <si>
    <t>This paper describes the inspection for cavity detection in an urban area in Torrente (Valencia, Spain). A shallow cave was found during the excavation work for a new sewerage project. Digging activities were stopped immediately and a GPR survey (400 MHz antenna) was required to reorganise the sewerage planning. The 3D GPR-mapping pinpointed most of the detected cavities on one side of the street. As a result, the sewerage system layout was moved to the side of the street where less evidence of cavities was detected. Therefore, GPR technique is a helpful tool for minimizing costs, time, work safety risks and inconveniences to people living in the neighbourhood during civil engineering works, especially in urbanised areas.</t>
  </si>
  <si>
    <t>1226-1233</t>
  </si>
  <si>
    <t>16031206900;57194600737;57191433197;9843409600</t>
  </si>
  <si>
    <t>Garcia-Garcia, Francisco;Valls-Ayuso, Ana;Benlloch-Marco, Javier;Valcuende-Paya, Manuel</t>
  </si>
  <si>
    <t>Garcia-Garcia F.</t>
  </si>
  <si>
    <t>An optimization of the work disruption by 3D cavity mapping using GPR: A new sewerage project in Torrente (Valencia, Spain)</t>
  </si>
  <si>
    <t>S0950061817312527</t>
  </si>
  <si>
    <t>10.1016/j.conbuildmat.2017.06.116</t>
  </si>
  <si>
    <t>2-s2.0-85021145679</t>
  </si>
  <si>
    <t>['utilizing antenna', 'tti ).', 'transportation institute', 'surface concrete', 'subsurface condition', 'researchers examined', 'ndt data', 'moisture availability', 'gpr identifies', 'field investigations', 'ei ).', 'effectiveness index', 'dielectric constant', 'destructive testing', 'curing quality', 'concrete specimens', 'also taken']</t>
  </si>
  <si>
    <t>Concrete | Curing | Dielectric constant (DC) | Effectiveness index (EI) | Ground penetrating radar (GPR) | Pavement | Percometer | Shrinkage</t>
  </si>
  <si>
    <t>This study was completed by the Texas A&amp;M Transportation Institute (TTI). The ground penetrating radar (GPR) technology and percometer were implemented for newly constructed highways. The GPR identifies the subsurface condition, which permits the user to determine the moisture availability for potential concrete curing. For this purpose, a GPR data acquisition program and data analysis system were developed by utilizing antenna. A combination of GPR information evaluation and curing quality evaluation is performed to diagnose the effectiveness of the applied curing compounds in terms of the moisture retention capability. Dielectric constant (DC) measurements were also taken on concrete specimens to indicate the free moisture content of the surface concrete. The new procedure consists of using measured relative humidity and temperature to calculate an Effectiveness Index (EI). EI and DC measurements indicate potentials to differentiate the curing quality of rigid pavement construction. Researchers examined the relationship between the Non-Destructive Testing (NDT) data and the actual concrete properties to develop ‚Äúacceptability of quality‚Äù limits based upon the NDT data. The field investigations were conducted on two continuously reinforced concrete paving (CRCP) projects‚Äô microfiber and internal curing mixtures.</t>
  </si>
  <si>
    <t>1250-1262</t>
  </si>
  <si>
    <t>60020547;60020547</t>
  </si>
  <si>
    <t>57194540272;57205397606</t>
  </si>
  <si>
    <t>Joshaghani, Alireza;Zollinger, Dan G.</t>
  </si>
  <si>
    <t>Joshaghani A.</t>
  </si>
  <si>
    <t>Concrete pavements curing evaluation with non-destructive tests</t>
  </si>
  <si>
    <t>S0950061817312564</t>
  </si>
  <si>
    <t>10.1016/j.conbuildmat.2017.06.110</t>
  </si>
  <si>
    <t>2-s2.0-85021190773</t>
  </si>
  <si>
    <t>['tuff respectively', 'thin high', 'signal penetration', 'shallow high', 'samples validate', 'results show', 'reliable tool', 'reflection time', 'rear face', 'plexiglas plate', 'paper aims', 'load application', 'laboratory samples', 'higher resolution', 'gpr datasets', 'gpr data', 'gpr antenna', 'geoelectrical method', 'explore potential', 'experimental evidences', 'experiment ).', 'even though', 'ert measurements', 'em wave', 'dimensional configuration', 'dielectric material', 'detect fractures', 'conventional mode', 'conductive reinforcements', 'conductive layers', 'combined use', 'antenna coupling', 'also analysed', 'added underneath']</t>
  </si>
  <si>
    <t>Electrical resistivity tomography | Fractured zone | Geophysics | Ground penetrating radar | Masonry samples | Static load test</t>
  </si>
  <si>
    <t>This paper aims to explore potential and limits of the combined use of ground penetrating radar (GPR) and electrical resistivity tomography (ERT) investigations for the characterization of reinforced masonry samples. To this aim, both techniques were applied on two laboratory small-scale wall samples before and after the application of a shear-compression diagonal load. Laboratory samples (1 √ó 1 √ó 0.25 m) are made of bricks and tuff respectively and reinforced with a thin high-strength and high-conductive fibre fabric. In order to improve the sample-antenna coupling in presence of conductive reinforcements, a Plexiglas plate was added underneath the 2 GHz antenna. GPR data were acquired along profiles spaced 0.1 m apart and ERT measurements were executed on a 0.1 m regular spaced grid with a dipole-dipole array operating in a three-dimensional configuration. GPR datasets were also analysed in non-conventional mode, by means of the picking of the reflection time of the EM wave from the rear face of the samples. Results show that GPR and electrical resistivity tomography were both able to detect fractures and weakness zones caused by the load application, even though with a higher resolution for the georadar with respect to the geoelectrical method. The use of a dielectric material between the GPR antenna and the investigated medium improves substantially the signal penetration in the case of shallow high-conductive layers. Finally, three-dimensional synthetic simulations on the same samples validate the experimental evidences. Therefore, we demonstrate that this approach can be a reliable tool to monitor static load tests and it can be extended to the whole load cycle (before, during and after the experiment).</t>
  </si>
  <si>
    <t>1234-1249</t>
  </si>
  <si>
    <t>49661196000;57192257202;7006472589</t>
  </si>
  <si>
    <t>De Donno, Giorgio;Di Giambattista, Luca;Orlando, Luciana</t>
  </si>
  <si>
    <t>De Donno G.</t>
  </si>
  <si>
    <t>High-resolution investigation of masonry samples through GPR and electrical resistivity tomography</t>
  </si>
  <si>
    <t>S0950061817312515</t>
  </si>
  <si>
    <t>10.1016/j.conbuildmat.2017.06.112</t>
  </si>
  <si>
    <t>2-s2.0-85021216597</t>
  </si>
  <si>
    <t>['transmitted wave', 'terrae regions', 'subsurface composition', 'south ambiguity', 'shallow regolith', 'region poleward', 'radio wave', 'radar images', 'polarized images', 'polarized ),', 'polarization orthogonal', 'polarization matched', 'penetrates efficiently', 'overall higher', 'obtained using', 'mare regions', 'mare imbrium', 'lower polarized', 'long wavelength', 'large region', 'large breccia', 'indicating higher', 'including maria', 'impact craters', 'higher loss', 'especially useful', 'doppler north', 'doppler images', 'depolarized return', 'depolarized backscatter', 'depolarized ).', 'depolaried returns', 'average presence', 'area near']</t>
  </si>
  <si>
    <t>Moon | Synthetic aperture radar</t>
  </si>
  <si>
    <t>We present new range-Doppler images of the Moon using 6-mwavelength. The radar images were obtained using the Jicamarca Radio Observatory 49.92 MHz radar. The observations were performed using circular polarization on transmit and two orthogonal linear polarizations on receive, allowing scattering images to be obtained with the polarization matched to the transmitted wave (polarized), and at a polarization orthogonal to the transmitted wave (depolarized). Due to the long wavelength that penetrates efficiently into the subsurface of the Moon, the radar images are especially useful for studies of subsurface composition. Two antenna interferometry on receive was used to remove the Doppler north-south ambiguity. The images have approximately 10 km resolution in range 20 km resolution in Doppler, allowing many large scale features, including maria, terrae, and impact craters to be identified. Strong depolarized return is observed from relatively new larger impact craters with large breccia and shallow regolith. Terrae regions with less lossy surface material also appear brighter in both depolarized and polarized images. A large region in the area near the Mare Orientale impact basin has overall higher than mean radar backscatter in both polarized and depolaried returns, indicating higher than average presence of relatively newly formed large breccia in this region. Mare regions are characterized by lower polarized and depolarized return, indicating that there is higher loss of the radio wave in the subsurface, reducing the echo. We also report unexpected low polarized and depolarized backscatter from an old impact basin in the Schiller‚ÄìSchickard region, as well as from the region poleward from Mare Imbrium.</t>
  </si>
  <si>
    <t>179-188</t>
  </si>
  <si>
    <t>60021255;60021255;60021255;60001439;60071234</t>
  </si>
  <si>
    <t>23987988800;57194761729;7005580226;57191592702;7003998004</t>
  </si>
  <si>
    <t>Vierinen, Juha;Tveito, Torbj√∏rn;Gustavsson, Bj√∂rn;Kesaraju, Saiveena;Milla, Marco</t>
  </si>
  <si>
    <t>Peru;Norway;United States</t>
  </si>
  <si>
    <t>Lima;Tromso;University Park</t>
  </si>
  <si>
    <t>Radio Observatorio de Jicamarca Lima;UiT The Arctic University of Norway;Pennsylvania State University</t>
  </si>
  <si>
    <t>60071234;60021255;60001439</t>
  </si>
  <si>
    <t>Vierinen J.</t>
  </si>
  <si>
    <t>Radar images of the Moon at 6-meter wavelength</t>
  </si>
  <si>
    <t>S0019103516308326</t>
  </si>
  <si>
    <t>10.1016/j.icarus.2017.06.035</t>
  </si>
  <si>
    <t>2-s2.0-85021880166</t>
  </si>
  <si>
    <t>QYZDJ-SSW-DQC007</t>
  </si>
  <si>
    <t>['total flashes', 'thunderstorm passes', 'result suggests', 'reference method', 'manually examined', 'ic pulses', 'highly precise', 'ground truth', 'fast antenna', 'detection efficiency', 'changes day', 'cg detection', 'blnet show', 'blnet ).', 'approximately 12', 'approximate situation', 'also known', '8 %)']</t>
  </si>
  <si>
    <t>Cloud-to-ground flashes | Detection efficiency | Intracloud flashes | Lightning location network | Location accuracy</t>
  </si>
  <si>
    <t>The performances of Beijing Lightning Network (BLNET) operated in Beijing-Tianjin-Hebei urban cluster area have been evaluated in terms of detection efficiency and relative location accuracy. A self-reference method has been used to show the detection efficiency of BLNET, for which fast antenna waveforms have been manually examined. Based on the fast antenna verification, the average detection efficiency of BLNET is 97.4% for intracloud (IC) flashes, 73.9% for cloud-to-ground (CG) flashes and 93.2% for the total flashes. Result suggests the CG detection of regional dense network is highly precise when the thunderstorm passes over the network; however it changes day to day when the thunderstorms are outside the network. Further, the CG stroke data from three different lightning location networks across Beijing are compared. The relative detection efficiency of World Wide Lightning Location Network (WWLLN) and Chinese Meteorology Administration - Lightning Detection Network (CMA-LDN, also known as ADTD) are approximately 12.4% (16.8%) and 36.5% (49.4%), respectively, comparing with fast antenna (BLNET). The location of BLNET is in middle, while WWLLN and CMA-LDN average locations are southeast and northwest, respectively. Finally, the IC pulses and CG return stroke pulses have been compared with the S-band Doppler radar. This type of study is useful to know the approximate situation in a region and improve the performance of lightning location networks in the absence of ground truth. Two lightning flashes occurred on tower in the coverage of BLNET show that the horizontal location error was 52.9 m and 250 m, respectively.</t>
  </si>
  <si>
    <t>Atmospheric Research</t>
  </si>
  <si>
    <t>60016211;60016211-60027363;60016211-60064143-60027363;60016211-60027363;60016211;60016211-60027363;113400071;60016211-60027363;60046504;60016211-60027363;60016211-60064143;60046504</t>
  </si>
  <si>
    <t>55456000000;57040205600;56234966000;55713231800;55549123200;57195196098;57215437170;57195198994;57195198003;57203311320;36337006100;57117061500</t>
  </si>
  <si>
    <t>Srivastava, Abhay;Tian, Ye;Qie, Xiushu;Wang, Dongfang;Sun, Zhuling;Yuan, Shanfeng;Wang, Yu;Chen, Zhixiong;Xu, Wenjing;Zhang, Hongbo;Jiang, Rubin;Su, Debin</t>
  </si>
  <si>
    <t>Nanjing;Beijing;Beijing;Beijing;Wuhan</t>
  </si>
  <si>
    <t>Nanjing University of Information Science &amp; Technology;China Meteorological Administration;University of Chinese Academy of Sciences;Institute of Atmospheric Physics Chinese Academy of Sciences;Wuhan NARI Limited Liability Company</t>
  </si>
  <si>
    <t>60064143;60046504;60027363;60016211;113400071</t>
  </si>
  <si>
    <t>Srivastava A.</t>
  </si>
  <si>
    <t>Performance assessment of Beijing Lightning Network (BLNET) and comparison with other lightning location networks across Beijing</t>
  </si>
  <si>
    <t>S016980951730217X</t>
  </si>
  <si>
    <t>10.1016/j.atmosres.2017.06.026</t>
  </si>
  <si>
    <t>2-s2.0-85026216992</t>
  </si>
  <si>
    <t>['time histories', 'thermal excitation', 'take place', 'space environment', 'shell along', 'phase plots', 'one side', 'numerical results', 'nonlinear dynamics', 'multiple scales', 'mesh antenna', 'galerkin approach', 'frequency spectrum', 'first time', 'equivalent effect', 'displacement relationship', 'damping coefficient', 'continuous model', 'axial direction']</t>
  </si>
  <si>
    <t>Chaotic responses | Continuum circular cylindrical shell | Mesh antenna | Nonlinear dynamic responses | Thermal excitation</t>
  </si>
  <si>
    <t>The continuous model and nonlinear dynamic responses of a circular mesh antenna subjected to the thermal excitation in the space environment are investigated for the first time. A continuum cantilever circular cylindrical short shell, which is clamped at one side of the shell along the axial direction, is proposed to take place of the circular mesh antenna composed of the repetitive beamlike lattice by the principle of equivalent effect. Based on the first-order shear deformation shell theory and von Karman nonlinear strain-displacement relationship, the nonlinear governing equations of motion are derived by using the Hamilton's principle. The Galerkin approach is used to transform the governing nonlinear partial differential equations into a set of nonlinear ordinary differential equations. The method of multiple scales is utilized to obtain the four-dimensional averaged equation when the 1:1 internal resonance is taken into account. The numerical results, which include the time histories, phase plots, and frequency spectrum, are obtained for the mesh antenna. The influences of the thermal excitation and the damping coefficient on the nonlinear dynamics are analyzed for the mesh antenna.</t>
  </si>
  <si>
    <t>115-135</t>
  </si>
  <si>
    <t>Engineering Structures</t>
  </si>
  <si>
    <t>60022281;60022281;60018326;60022281</t>
  </si>
  <si>
    <t>56576551400;57202206092;56983108800;56239895200</t>
  </si>
  <si>
    <t>Zhang, W.;Chen, J.;Zhang, Y. F.;Yang, X. D.</t>
  </si>
  <si>
    <t>Beijing;Shenyang</t>
  </si>
  <si>
    <t>Beijing University of Technology;Shenyang Aerospace University</t>
  </si>
  <si>
    <t>60022281;60018326</t>
  </si>
  <si>
    <t>Continuous model and nonlinear dynamic responses of circular mesh antenna clamped at one side</t>
  </si>
  <si>
    <t>S0141029617317108</t>
  </si>
  <si>
    <t>10.1016/j.engstruct.2017.08.013</t>
  </si>
  <si>
    <t>2-s2.0-85027588176</t>
  </si>
  <si>
    <t>13/RC/2077</t>
  </si>
  <si>
    <t>['superior performance', 'semidefinite programming', 'sdr approach', 'relaxed problem', 'randomization search', 'proposed methods', 'proposed method', 'particularly relevant', 'original qcqp', 'numerical results', 'multigroup multicasting', 'input single', 'feasible solution', 'existing solutions', 'considered problem', 'additional constraint', 'active elements']</t>
  </si>
  <si>
    <t>convergence analysis | convex approximations | max-min fairness | multi-group multicast beamforming | multicasting for MIMO-OFDM | Physical layer multicasting</t>
  </si>
  <si>
    <t>We study the problem of designing transmit beamformers for a multigroup multicasting by considering a multiple-input single-output orthogonal frequency-division multiplexing framework. The design objective involves either minimizing the total transmit power for certain guaranteed quality of service or maximizing the minimum achievable rate among the users for a given transmit power budget. The problem of interest can be formulated as a nonconvex quadratically constrained quadratic programming (QCQP) for which the prevailing semidefinite relaxation (SDR) technique is inefficient for at least two reasons. At first, the relaxed problem cannot be reformulated as a semidefinite programming. Second, even if the relaxed problem is solved, the so-called randomization procedure should be used to generate a feasible solution to the original QCQP, which is difficult to derive for the considered problem. To overcome these shortcomings, we adopt successive convex approximation framework to find multicast beamformers directly. The proposed method not only avoids the need of randomization search, but also incurs less computational complexity compared to an SDR approach. In addition, we also extend multicasting beamformer design problem with an additional constraint on the number of active elements, which is particularly relevant when the number of antennas is larger than that of radio frequency chains. Numerical results are used to demonstrate the superior performance of our proposed methods over the existing solutions.</t>
  </si>
  <si>
    <t>5832-5847</t>
  </si>
  <si>
    <t>60012954;60012954;60012954;60026281-60005141</t>
  </si>
  <si>
    <t>57088326600;6507216803;7004091452;23010476100</t>
  </si>
  <si>
    <t>Venkatraman, Ganesh;Tolli, Antti;Juntti, Markku;Tran, Le Nam</t>
  </si>
  <si>
    <t>Ireland;Finland;Ireland</t>
  </si>
  <si>
    <t>Maynooth;Oulu;Dublin</t>
  </si>
  <si>
    <t>Maynooth University;Oulun Yliopisto;University College Dublin</t>
  </si>
  <si>
    <t>60026281;60012954;60005141</t>
  </si>
  <si>
    <t>Venkatraman G.</t>
  </si>
  <si>
    <t>Multigroup Multicast Beamformer Design for MISO-OFDM with Antenna Selection</t>
  </si>
  <si>
    <t>10.1109/TSP.2017.2742984</t>
  </si>
  <si>
    <t>2-s2.0-85028506967</t>
  </si>
  <si>
    <t>['training data', 'time array', 'target returns', 'systematic reduction', 'surveillance map', 'stap ).', 'single 2d', 'secondary lobes', 'processing performing', 'prior rejection', 'practical deployment', 'performance shall', 'one space', 'obtained combining', 'noise ratio', 'new interpretation', 'multiple antennas', 'improved version', 'g .,', 'dominant interference', 'detection process', 'computational load', 'calibration errors', 'based detector', 'array characteristics']</t>
  </si>
  <si>
    <t>array-processing | CAPON's receptor | clutter | cross-ambiguity function (CAF) | digital video broadcasting-terrestrial (DVB-T) | least squares (LS) filtering | linearly constrained minimum variance (LCMV) beamforming | matched filtering | mismatched filter | orthogonal frequency division multiplexing (OFDM) | Passive bistatic radar (PBR) | passive coherent location (PCL) | passive covert radar (PCR) | reciprocal filter | space-time adaptive processing (STAP) | spatial diversity</t>
  </si>
  <si>
    <t>Recently, the benefit of using a channel-based detector (CHAD) with a passive radar exploiting orthogonal frequency division multiplexing waveforms radiated, e.g., by DVB-T transmitters of opportunity has been studied. When multiple antennas are available on receive, we state that CHAD can be seen as space-time array-processing performing on a particular coherent frequency datacube. Building on this new interpretation, we propose an improved version of CHAD in the form of fully dimensional space-time adaptive processing (STAP). Optimization of the signal-to-interference-plus-noise ratio is obtained combining a linearly constrained minimum variance space-time adaptive beamforming and a least squares spatial adaptive filtering. Unlike classical STAP approaches, no training data are used here and only one space-time sample matrix inversion is required. The computational load is then highly reduced allowing a practical deployment. Moreover, since no beamscan in space is performed, the knowledge of array characteristics is not required and the performance shall not be impacted by any calibration errors. Finally, all the target returns being located in a single 2D (range-Doppler) surveillance map, the detection process is then simplified. Results on experimental data show the interests of this new surveillance scheme: No need for a prior rejection of the dominant interference, systematic reduction of secondary lobes, and discrimination of slow moving targets.</t>
  </si>
  <si>
    <t>5873-5884</t>
  </si>
  <si>
    <t>60068543;60068543</t>
  </si>
  <si>
    <t>11140904500;6602319070</t>
  </si>
  <si>
    <t>Chabriel, Gilles;Barrere, Jean</t>
  </si>
  <si>
    <t>Marseille</t>
  </si>
  <si>
    <t>Institut Mat√©riaux Micro√©lectronique Nanosciences de Provence</t>
  </si>
  <si>
    <t>Chabriel G.</t>
  </si>
  <si>
    <t>Adaptive Target Detection Techniques for OFDM-Based Passive Radar Exploiting Spatial Diversity</t>
  </si>
  <si>
    <t>10.1109/TSP.2017.2742980</t>
  </si>
  <si>
    <t>2-s2.0-85028510059</t>
  </si>
  <si>
    <t>['user multiple', 'tractable problem', 'solution approach', 'simultaneously transmitted', 'secure transmission', 'robust version', 'robust precoder', 'resulting problem', 'proposed precoder', 'problem formulation', 'one intended', 'obtained solution', 'multiple antennas', 'linear precoders', 'kept confidential', 'input single', 'fractional objective', 'easily extended', 'difficult problem', 'design problem', 'confidential messages', 'cm ).', 'broadcast channel', 'assuming real', 'amplitude constraints', 'also subject', 'also demonstrate', 'aforementioned constraints']</t>
  </si>
  <si>
    <t>Amplitude constraint | MISO broadcast channel with confidential messages | per-antenna power constraint | robust linear precoding | secrecy rate region</t>
  </si>
  <si>
    <t>We study the design of linear precoders for secure transmission in the two-user multiple-input single-output (MISO) broadcast channel with confidential messages (BC-CM). The transmitter has multiple antennas, and each user has a single receive antenna. Two independent messages are simultaneously transmitted, one intended for each user, and each message should be kept confidential from the other user. Assuming real-valued transmitted signals, we design the linear precoders subject to total and per-antenna average power constraints, and also subject to amplitude constraints. In both cases, we tackle the design problem via weighted secrecy sum rate maximization. The resulting problem, however, involves a fractional objective, making it nonconvex and difficult to solve. Nevertheless, we show that this difficult problem can be transformed into a more tractable problem, for which a solution can be obtained by an iterative search algorithm. In addition, we characterize a condition under which the obtained solution is guaranteed to be optimal. Furthermore, we show that the problem formulation and solution approach can be easily extended to handle the robust version of the design problem with uncertain channel information. We provide numerical examples to demonstrate the performance of the proposed precoder in terms of the achievable secrecy rate regions subject to the aforementioned constraints. We also demonstrate the performance of the robust precoder under different channel uncertainty levels.</t>
  </si>
  <si>
    <t>6053-6068</t>
  </si>
  <si>
    <t>57202675600;7102743763</t>
  </si>
  <si>
    <t>Mostafa, Ayman;Lampe, Lutz</t>
  </si>
  <si>
    <t>Mostafa A.</t>
  </si>
  <si>
    <t>On Linear Precoding for the Two-User MISO Broadcast Channel with Confidential Messages and Per-Antenna Constraints</t>
  </si>
  <si>
    <t>10.1109/TSP.2017.2745454</t>
  </si>
  <si>
    <t>2-s2.0-85028698861</t>
  </si>
  <si>
    <t>['wide range', 'time monitoring', 'sensing applications', 'proposed graphene', 'new types', 'molecular level', 'mean value', 'machine learning', 'implementation complexity', 'implantable devices', 'graphene circuits', 'gas exposures', 'fully passive', 'emerging wearable', 'effect transistors', 'dual functions', 'chemical sensing', 'biological agents', 'based harmonic', 'also proposed']</t>
  </si>
  <si>
    <t>Graphene sensors | healthcare Internet-of-Things | RFID sensors | transponder sensors | wireless sensors</t>
  </si>
  <si>
    <t>We present here new types of self-powered, low-interference wireless sensors based on graphene circuits, which can have dual functions: Chemical sensing at the molecular level and radio-frequency (RF) modulation. We demonstrate that a fully passive, graphene-based harmonic (transponder) sensor can display a chemically sensitive frequency multiplication effect, which, when linked to a hybrid-fed small antenna, can realize an ultrasensitive, low-profile, light-weight, and potentially flexible RF sensor. We have designed two different types of circuits comprising back-gate graphene field-effect transistors (GFETs) and compared in detail their performance and implementation complexity. We have also proposed a reliable readout method based on the machine learning for extracting the mean value and the fluctuation of chemical doping levels in GFETs. The proposed graphene-based harmonic sensor may potentially benefit a wide range of sensing applications, including, but not limited to, power-efficient, real-time monitoring of chemical/gas exposures and biological agents, as well as emerging wearable and implantable devices.</t>
  </si>
  <si>
    <t>7239-7247</t>
  </si>
  <si>
    <t>60009408;60009408;60009408;60009408;114367660;60009408;114367660;60009408</t>
  </si>
  <si>
    <t>55541680700;55541803100;57195593724;35101729700;55738221900;12143057200;57195589971;36087152100</t>
  </si>
  <si>
    <t>Hajizadegan, Mehdi;Sakhdari, Maryam;Zhu, Liang;Cui, Qingsong;Huang, Haiyu;Cheng, Mark M.C.;Hung, Jonathan C.H.;Chen, Pai Yen</t>
  </si>
  <si>
    <t>Detroit;Dallas</t>
  </si>
  <si>
    <t>Wayne State University;Maxim Integrated</t>
  </si>
  <si>
    <t>60009408;114367660</t>
  </si>
  <si>
    <t>Hajizadegan M.</t>
  </si>
  <si>
    <t>Graphene Sensing Modulator: Toward Low-Noise, Self-Powered Wireless Microsensors</t>
  </si>
  <si>
    <t>10.1109/JSEN.2017.2737699</t>
  </si>
  <si>
    <t>2-s2.0-85028959319</t>
  </si>
  <si>
    <t>HR00111720032</t>
  </si>
  <si>
    <t>['wideband response', 'wideband behavior', 'update maxwell', 'unstructured mesh', 'successfully employed', 'polarization currents', 'plasmonic structures', 'parametric study', 'new approach', 'frog scheme', 'fine features', 'electric field', 'efficient manner', 'drude medium', 'curved surfaces', 'computational cost', 'adjacent subdomains', 'ade ).']</t>
  </si>
  <si>
    <t>Continuous-discontinuous Galerkin time domain (CDGTD) method | domain decomposition | Drude model | infrared absorber | leap-frog time stepping | nanoloop</t>
  </si>
  <si>
    <t>A continuous-discontinuous Gakerkin time domain method (CDGTD) with vector basis functions is proposed to analyze the wideband response of plasmonic structures with the Drude dispersive model. Compared to the conventional time domain approaches, such as FDTD and PSTD, the unstructured mesh can provide a better geometrical approximation of curved surfaces and fine features. An EB scheme Riemann solver is employed to calculate the flux between adjacent subdomains. The relationship between the electric field and the polarization currents is modeled by a first order auxiliary differential equation (ADE). A leap-frog scheme is proposed to update Maxwell's equations, the ADEs of the Drude medium and the perfectly matched layer (PML) in an efficient manner. This new approach is validated by virtue of simulating the ultra-wideband behavior of a gold nanoloop antenna with and without a substrate as well as the reflectivity of a dual-band infrared absorber. Its advantage in computational cost is demonstrated via comparison to a commercial software package. In this light, the CDGTD method represents a more efficient forward modeling tool, which has been successfully employed here to perform a parametric study of a dual-band infrared absorber.</t>
  </si>
  <si>
    <t>4888-4896</t>
  </si>
  <si>
    <t>60001439-60013789;60001439;60001439;60001439;60001439</t>
  </si>
  <si>
    <t>55933332600;57216136726;15119076800;56036142700;55925714300</t>
  </si>
  <si>
    <t>Ren, Qiang;Bian, Yusheng;Kang, Lei;Werner, Pingjuan L.;Werner, Douglas H.</t>
  </si>
  <si>
    <t>Beijing;University Park</t>
  </si>
  <si>
    <t>Beihang University;Pennsylvania State University</t>
  </si>
  <si>
    <t>60013789;60001439</t>
  </si>
  <si>
    <t>Ren Q.</t>
  </si>
  <si>
    <t>Leap-Frog Continuous-Discontinuous Galerkin Time Domain Method for Nanoarchitectures With the Drude Model</t>
  </si>
  <si>
    <t>10.1109/JLT.2017.2760913</t>
  </si>
  <si>
    <t>2-s2.0-85031813791</t>
  </si>
  <si>
    <t>DP0987360</t>
  </si>
  <si>
    <t>['uraba lugens', 'traits associated', 'study demonstrates', 'sperm competition', 'rearing container', 'profound effects', 'population density', 'may result', 'male larvae', 'male investment', 'larval number', 'larval density', 'larger wings', 'larger antennae', 'greater risk', 'fertilization success', 'females may', 'female antennae', 'distinct advantage', 'dense populations', 'cues used', 'container size', 'adult morphology', 'adjust investment']</t>
  </si>
  <si>
    <t>Antennal morphology | Density | Developmental plasticity | Sperm competition | Trade-offs</t>
  </si>
  <si>
    <t>Developmental plasticity provides individuals with a distinct advantage when the reproductive environment changes dramatically. Variation in population density, in particular, can have profound effects on male reproductive success. Females may be easier to locate in dense populations, but there may be a greater risk of sperm competition. Thus, males should invest in traits that enhance fertilization success over traits that enhance mate location. Conversely, males in less dense populations should invest more in structures that will facilitate mate location. In Lepidoptera, this may result in the development of larger antennae to increase the likelihood of detecting female sex pheromones, and larger wings to fly more efficiently. We explored the effects of larval density on adult morphology in the gum-leaf skeletonizer moth, Uraba lugens, by manipulating both the number of larvae and the size of the rearing container. This experimental arrangement allowed us to reveal the cues used by larvae to assess whether absolute number or density influences adult responses. Male investment in testes size depended on the number of individuals, while male investment in wings and antennae depended upon larval density. By contrast, the size of female antennae and wings were influenced by an interaction of larval number and container size. This study demonstrates that male larvae are sensitive to cues that may reveal adult population density, and adjust investment in traits associated with fertilization success and mate detection accordingly.</t>
  </si>
  <si>
    <t>Anticipatory flexibility: Larval population density in moths determines male investment in antennae, wings and testes</t>
  </si>
  <si>
    <t>10.1098/rspb.2017.2087</t>
  </si>
  <si>
    <t>2-s2.0-85033563964</t>
  </si>
  <si>
    <t>Sfb951</t>
  </si>
  <si>
    <t>['wire waveguides', 'white light', 'thus indispensable', 'supporting substrates', 'supercontinuum source', 'studies pave', 'simple fabry', 'quantitative understanding', 'quantitative characterization', 'plasmonic nature', 'numerical simulation', 'nicely reproduces', 'nanoresonator based', 'molten metal', 'local excitation', 'like resonances', 'input parameter', 'individual structures', 'hot electrons', 'gas sensors', 'fragile ones', 'finite waveguide', 'completely eliminated', 'breaking effects']</t>
  </si>
  <si>
    <t>AFM | deposition | Fabry-P√©rot resonances | Paul trap | silver nanowires | surface plasmon polaritons</t>
  </si>
  <si>
    <t>Plasmonic nano structures such as wire waveguides or antennas are key building blocks for novel highly integrated photonics. A quantitative understanding of the optical material properties of individual structures on the nanoscale is thus indispensable for predicting and designing the functionality of complex composite elements. In this letter we study propagating surface plasmon polaritons in single silver nanowires isolated from its environment by levitation in a linear Paul trap. Symmetry-breaking effects, for example, from supporting substrates are completely eliminated in this way. Illuminated with white light from a supercontinuum source, Fabry-P√©rot-like resonances are observed in the scattering spectra obtained from the ends of the nanowires. The plasmonic nature of the signal is verified by local excitation and photon collection corresponding to a clean transmission measurement through a Fabry-P√©rot resonator. A numerical simulation is used to compute the complex effective refractive indices of the nanowires as input parameter for a simple Fabry-P√©rot model, which nicely reproduces the measured spectra despite the highly dispersive nature of the system. Our studies pave the way for quantitative characterization of nearly any trappable plasmonic nano object, even of fragile ones such as droplets of liquids or molten metal and of nearly any nanoresonator based on a finite waveguide with implications for modeling of complex hybrid structures featuring strong coupling or lasing. Moreover, the configuration has the potential to be complemented by gas sensors to study the impact of hot electrons on catalytic reactions nearby plasmonic particles.</t>
  </si>
  <si>
    <t>2719-2725</t>
  </si>
  <si>
    <t>60000762-60011001;60000762;60000762;60000762</t>
  </si>
  <si>
    <t>36610727700;35299379400;36561764000;7003602340</t>
  </si>
  <si>
    <t>Schell, Andreas W.;Kuhlicke, Alexander;Kewes, G√ºnter;Benson, Oliver</t>
  </si>
  <si>
    <t>Kyoto;Berlin</t>
  </si>
  <si>
    <t>Kyoto University;Humboldt-Universit√§t zu Berlin</t>
  </si>
  <si>
    <t>60011001;60000762</t>
  </si>
  <si>
    <t>Schell A.</t>
  </si>
  <si>
    <t>"flying Plasmons": Fabry-P√©rot Resonances in Levitated Silver Nanowires</t>
  </si>
  <si>
    <t>10.1021/acsphotonics.7b00526</t>
  </si>
  <si>
    <t>2-s2.0-85034016263</t>
  </si>
  <si>
    <t>DE-NA0002839</t>
  </si>
  <si>
    <t>['work enables', 'underlying substrate', 'type near', 'surface states', 'spectral reshaping', 'spatial resolution', 'signal compared', 'provide insight', 'powerful tool', 'new implementation', 'near field', 'local fields', 'infrared pulses', 'individual nanostructures', 'grain boundaries', 'first time', 'field tip', 'conventional ltem', 'charge transport', 'charge carriers', 'based approach', 'analyzed using']</t>
  </si>
  <si>
    <t>apertureless NSOM | near-field imaging | nonlinear optics | terahertz emission microscopy</t>
  </si>
  <si>
    <t>Laser terahertz emission microscopy (LTEM) has become a powerful tool for studying ultrafast dynamics and local fields in many different types of materials. This technique, which relies on acceleration of charge carriers in a material upon femtosecond excitation, can provide insight into the physics of charge transport, built-in fields, grain boundaries or surface states. We describe a new implementation of LTEM with a spatial resolution in the nanoscale regime based on a scattering-type near-field tip-based approach. We observe a spectral reshaping of the signal compared to conventional LTEM, which is analyzed using a resonant antenna model. Our experimental and computational results clarify the importance of the mechanisms for both the plasmonic in-coupling of the near-infrared pulses into the near field and the out-coupling of the generated terahertz pulses. We demonstrate a tip-size-limited spatial resolution of ‚àº20 nm by imaging a gold nanorod using terahertz emission from the underlying substrate. This work enables for the first time the possibility of performing LTEM measurements on individual nanostructures.</t>
  </si>
  <si>
    <t>2676-2680</t>
  </si>
  <si>
    <t>60011460-60011373;60011460;60011460;60011460</t>
  </si>
  <si>
    <t>54795520400;57195403844;7003374802;7004931461</t>
  </si>
  <si>
    <t>Klarskov, Pernille;Kim, Hyewon;Colvin, Vicki L.;Mittleman, Daniel M.</t>
  </si>
  <si>
    <t>Providence;Lyngby</t>
  </si>
  <si>
    <t>Brown University;Danmarks Tekniske Universitet</t>
  </si>
  <si>
    <t>60011460;60011373</t>
  </si>
  <si>
    <t>Klarskov P.</t>
  </si>
  <si>
    <t>Nanoscale Laser Terahertz Emission Microscopy</t>
  </si>
  <si>
    <t>10.1021/acsphotonics.7b00870</t>
  </si>
  <si>
    <t>2-s2.0-85034023057</t>
  </si>
  <si>
    <t>ME 3600/1-1</t>
  </si>
  <si>
    <t>['well emission', 'semiconductor microtube', 'photoluminescence emission', 'antenna system', 'ag cuboids']</t>
  </si>
  <si>
    <t>GaAs quantum wells | high-order plasmonic mode | localized surface plasmons | microtubes | silver cuboids | spectral shift</t>
  </si>
  <si>
    <t>We propose and realize a tunable plasmonic nanoantenna design consisting of two stacked Ag cuboids that are integrated into a rolled-up semiconductor microtube. The antenna's resonance is tuned by varying the cuboid's distance to match the photoluminescence emission of an embedded GaAs quantum well. Spatially, spectrally and temporally resolved photoluminescence measurements reveal a redshift and a reduction in lifetime of the quantum-well emission as signatures for the coupling to the antenna system. By means of finite-element electromagnetic simulations, we assign the coupling to an excitation of a high-order plasmonic mode inside the Ag cuboids.</t>
  </si>
  <si>
    <t>2659-2663</t>
  </si>
  <si>
    <t>60028229;60028229;60028229;60028229;60028229</t>
  </si>
  <si>
    <t>56640793600;56545472500;38962106600;8713809900;23488741700</t>
  </si>
  <si>
    <t>Vu, Hoan;Siebels, Jan;Sonnenberg, David;Mendach, Stefan;Kipp, Tobias</t>
  </si>
  <si>
    <t>Universit√§t Hamburg</t>
  </si>
  <si>
    <t>Vu H.</t>
  </si>
  <si>
    <t>Tunable Plasmonic Nanoantennas in Rolled-up Microtubes Coupled to Integrated Quantum Wells</t>
  </si>
  <si>
    <t>10.1021/acsphotonics.7b00667</t>
  </si>
  <si>
    <t>2-s2.0-85034031407</t>
  </si>
  <si>
    <t>A2386-17-1-4100</t>
  </si>
  <si>
    <t>['work verifies', 'spp mode', 'plasmonic enhancement', 'plasmonic dimers', 'plasmonic dimer', 'phenomenological theories', 'nonlocality exist', 'narrow gap', 'major changes', 'line width', 'landau damping', 'hole pairs', 'fundamentally nonlocality', 'field enhancement', 'energy dissipation', 'electron tunneling', 'effective volume', 'direct excitation', 'diffusion ).', 'consistent model', 'achievable degree', '2 nm']</t>
  </si>
  <si>
    <t>Landau damping | plasmonic enhancement | surface plasmon</t>
  </si>
  <si>
    <t>Plasmonic dimers and other similarly shaped plasmonic nanoantennas are capable of achieving large field enhancements inside a narrow gap where surface plasmon polaritons (SPPs) are excited. As the electric field concentration increases, two primary nonlocal effects emerge: an increase in energy dissipation and an expansion of the region in SPP mode (diffusion). While phenomenological theories of nonlocality exist, fundamentally nonlocality is very well-described by Landau damping, i.e. direct excitation of electron-hole pairs in the metal by the highly confined electric field of SPPs. This work verifies and extends our original, simple, self-consistent model by (1) calculating the effect of Landau damping on the field enhancement, effective volume, and line width of the SPP mode in the plasmonic dimer, and (2) demonstrating with extensive numerical simulations that major changes of SPP properties occur in the dimers with gaps as large as 1-2 nm, where they cannot be caused by the electron tunneling. Landau damping presents the most practically relevant limit to the achievable degree of plasmonic enhancement.</t>
  </si>
  <si>
    <t>2871-2880</t>
  </si>
  <si>
    <t>60005248;60005429;60005429-60092849;60024063</t>
  </si>
  <si>
    <t>7006097384;56643788800;57216484515;55507522700</t>
  </si>
  <si>
    <t>Khurgin, Jacob;Tsai, Wei Yi;Tsai, Din Ping;Sun, Greg</t>
  </si>
  <si>
    <t>Taiwan;United States;Taiwan;United States</t>
  </si>
  <si>
    <t>Taipei;Boston;Taipei;Baltimore</t>
  </si>
  <si>
    <t>Academia Sinica, Research Center for Applied Sciences;University of Massachusetts Boston;National Taiwan University;Johns Hopkins University</t>
  </si>
  <si>
    <t>60092849;60024063;60005429;60005248</t>
  </si>
  <si>
    <t>Khurgin J.</t>
  </si>
  <si>
    <t>Landau Damping and Limit to Field Confinement and Enhancement in Plasmonic Dimers</t>
  </si>
  <si>
    <t>10.1021/acsphotonics.7b00860</t>
  </si>
  <si>
    <t>2-s2.0-85034033013</t>
  </si>
  <si>
    <t>C1009162-01-001</t>
  </si>
  <si>
    <t>['ultrafast nature', 'ultracompact integration', 'stimulated emission', 'state emitters', 'single three', 'room temperature', 'raman configuration', 'pump scheme', 'plasmonic nanoresonator', 'level system', 'fast dephasing', 'fast decay', 'efficient radiation', '100 thz']</t>
  </si>
  <si>
    <t>nanolaser | optical antenna | plasmonic nanoresonator | single quantum emitter | surface plasmons</t>
  </si>
  <si>
    <t>We propose and demonstrate theoretically bright coherent radiation from a plasmonic nanoresonator powered by a single three-level quantum emitter. By introducing a dual-pump scheme in a Raman configuration for the three-level system, we overcome the fast decay of nanoplasmons and achieve macroscopic accumulation of nanoplasmons on the plasmonic nanoresonator for stimulated emission. We utilize the optical antenna effect for efficient radiation of the nanoplasmons and predict photon emission rates of 100 THz with up to 10 ps duration pulses and GHz repetition rates with the consideration of possible heating issue. We show that the ultrafast nature of the nanoscopic coherent source allows for operation with solid-state emitters at room temperature in the presence of fast dephasing. We provide physical interpretations of the results and discuss their realization and implications for ultracompact integration of optoelectronics.</t>
  </si>
  <si>
    <t>2738-2744</t>
  </si>
  <si>
    <t>60087294;60009114;60104272;60087294</t>
  </si>
  <si>
    <t>55491518600;7006067536;7004272833;50461144800</t>
  </si>
  <si>
    <t>Zhang, Pu;Protsenko, Igor;Sandoghdar, Vahid;Chen, Xue Wen</t>
  </si>
  <si>
    <t>Germany;China;Russian Federation</t>
  </si>
  <si>
    <t>Erlangen;Wuhan;Moscow</t>
  </si>
  <si>
    <t>Max Planck Institute for the Science of Light;Wuhan National Laboratory for Optoelectronics;P.N. Lebedev Physical Institute of the Russian Academy of Sciences</t>
  </si>
  <si>
    <t>60104272;60087294;60009114</t>
  </si>
  <si>
    <t>A Single-Emitter Gain Medium for Bright Coherent Radiation from a Plasmonic Nanoresonator</t>
  </si>
  <si>
    <t>10.1021/acsphotonics.7b00608</t>
  </si>
  <si>
    <t>2-s2.0-85034066840</t>
  </si>
  <si>
    <t>['wide range', 'systematically compared', 'several advantages', 'reduced complexity', 'received signals', 'proposed method', 'paper proposes', 'new method', 'mathematical model', 'limited numbers', 'improved accuracy', 'correlation matrix', 'correlated signals', 'computationally expensive', 'apply eigen']</t>
  </si>
  <si>
    <t>Angles of arrival (AOAs) | Computational complexity | Covariance matrix | Direct data acquisition (DDA) | Direction estimation | Multiple input multiple output (MIMO) | Smart antennas | Wireless communication systems</t>
  </si>
  <si>
    <t>This paper proposes a new low complexity angle of arrival (AOA) method for signal direction estimation in multi-element smart wireless communication systems. The new method estimates the AOAs of the received signals directly from the received signals with significantly reduced complexity since it does not need to construct the correlation matrix, invert the matrix or apply eigen-decomposition, which are computationally expensive. A mathematical model of the proposed method is illustrated and then verified using extensive computer simulations. Both linear and circular sensors arrays are studied using various numerical examples. The method is systematically compared with other common and recently introduced AOA methods over a wide range of scenarios. The simulated results show that the new method has several advantages in terms of reduced complexity and improved accuracy under the assumptions of correlated signals and limited numbers of snapshots.</t>
  </si>
  <si>
    <t>60008524-60071173;60008524-60104134;60008524-60072733;60008524-60071173;60008524;60008524;60008524</t>
  </si>
  <si>
    <t>57193451658;7202342112;36094004400;57197801971;55506970300;7003902501;55968623300</t>
  </si>
  <si>
    <t>Al-Sadoon, Mohammed A.G.;Ali, Nazar T.;Dama, Yousf;Zuid, Abdulkareim;Jones, Stephen M.R.;Abd-Alhameed, Raed A.;Noras, James M.</t>
  </si>
  <si>
    <t>United Arab Emirates;Palestine;Iraq;United Kingdom</t>
  </si>
  <si>
    <t>Abu Dhabi;Nablus;Baghdad;Bradford</t>
  </si>
  <si>
    <t>Khalifa University of Science and Technology;An-Najah National University;University Hospital Al-Kadhimiyia;University of Bradford</t>
  </si>
  <si>
    <t>60104134;60072733;60071173;60008524</t>
  </si>
  <si>
    <t>Al-Sadoon M.A.G.</t>
  </si>
  <si>
    <t>A new low complexity angle of arrival algorithm for 1D and 2D direction estimation in MIMO smart antenna systems</t>
  </si>
  <si>
    <t>10.3390/s17112631</t>
  </si>
  <si>
    <t>2-s2.0-85034848174</t>
  </si>
  <si>
    <t>Lawrence Livermore National Laboratory</t>
  </si>
  <si>
    <t>DE-AC52-07NA27344</t>
  </si>
  <si>
    <t>LLNL</t>
  </si>
  <si>
    <t>['wave speed', 'wave continues', 'transmit information', 'shock waves', 'rise times', 'predominantly focused', 'passive antennas', 'noninvasively measure', 'mechanical wave', 'mechanical stimuli', 'mechanical measurements', 'magnetoelastic materials', 'magnetoelastic coupling', 'large part', 'disperse even', 'average stiffness', 'also used', 'acoustic wave', '10 ns']</t>
  </si>
  <si>
    <t>ferromagnetic | Galfenol | high strain rate | laser shock | magnetoelastic | wave coupling | wave propagation</t>
  </si>
  <si>
    <t>Previous studies examining the response of magnetoelastic materials to shock waves have predominantly focused on applications involving pulsed power generation, with limited attention given to the actual wave propagation characteristics. This study provides detailed magnetic and mechanical measurements of magnetoelastic shock wave propagation and dispersion. Laser generated rarefacted shock waves exceeding 3 GPa with rise times of 10 ns were introduced to samples of the magnetoelastic material Galfenol. The resulting mechanical measurements reveal the evolution of the shock into a compressive acoustic front with lateral release waves. Importantly, the wave continues to disperse even after it has decayed into an acoustic wave, due in large part to magnetoelastic coupling. The magnetic data reveal predominantly shear wave mediated magnetoelastic coupling, and were also used to noninvasively measure the wave speed. The external magnetic field controlled a 30% increase in wave propagation speed, attributed to a 70% increase in average stiffness. Finally, magnetic signals propagating along the sample over 20faster than the mechanical wave were measured, indicating these materials can act as passive antennas that transmit information in response to mechanical stimuli.</t>
  </si>
  <si>
    <t>60027550-60026175;60027550-60027090;60027550;60027550</t>
  </si>
  <si>
    <t>55620453400;56044878300;7101801087;57203708792</t>
  </si>
  <si>
    <t>Crum, R. S.;Domann, J. P.;Carman, G. P.;Gupta, V.</t>
  </si>
  <si>
    <t>Los Angeles;Blacksburg;Livermore</t>
  </si>
  <si>
    <t>University of California, Los Angeles;Virginia Polytechnic Institute and State University;Lawrence Livermore National Laboratory</t>
  </si>
  <si>
    <t>60027550;60027090;60026175</t>
  </si>
  <si>
    <t>Crum R.S.</t>
  </si>
  <si>
    <t>Propagation and dispersion of shock waves in magnetoelastic materials</t>
  </si>
  <si>
    <t>10.1088/1361-665X/aa973d</t>
  </si>
  <si>
    <t>2-s2.0-85034960519</t>
  </si>
  <si>
    <t>['time slots', 'theoretical throughput', 'slotted aloha', 'satellite uplink', 'satellite node', 'sa ).', 'received packets', 'reach 0', 'random access', 'proposed scheme', 'proposed pmsa', 'processed slot', 'processed frame', 'pmsa ).', 'physical layer', 'one slot', 'one packet', 'normalized throughput', 'new features', 'new challenge', 'modified based', 'massive number', 'decoded successfully', 'capture effect', 'also shown', '5 times', '3 times']</t>
  </si>
  <si>
    <t>MTC terminals | polarized MIMO | satellite network | slotted ALOHA | throughput</t>
  </si>
  <si>
    <t>The massive number of the machine type communication terminals accessing the satellite network brings a new challenge for the random access (RA) system. To meet the challenge, by using the polarization transmission structure in the satellite uplink, we propose a new RA scheme dubbed polarized multiple input multiple output slotted ALOHA (PMSA). In PMSA, in one slot, one packet and two overlapped packets can be decoded successfully with the polarized MIMO detection algorithms, and some of three overlapped packets may be decoded successfully in consideration of the capture effect at the satellite node. For the new features of the proposed scheme in physical layer, the protocol of medium access control (MAC) is modified based on the slotted ALOHA (SA). Simulation results show that the normalized throughput of the PMSA can reach 0.84 and is consistent with the theoretical throughput. Moreover, it is also shown that the throughput of PMSA is about 2.3 times as large as that of the SA and 1.5 times as large as that of the contention resolution diversity slotted ALOHA (CRDSA), without the need for additional transmitted power and time slots to transmit the replicas of the packets. The received packets in the proposed PMSA are processed slot by slot, not as that processed frame by frame in the CRDSA with a large additional frame delay.</t>
  </si>
  <si>
    <t>26354-26363</t>
  </si>
  <si>
    <t>57197866853;7103325342</t>
  </si>
  <si>
    <t>Bai, Jialing;Ren, Guangliang</t>
  </si>
  <si>
    <t>Polarized MIMO Slotted ALOHA Random Access Scheme in Satellite Network</t>
  </si>
  <si>
    <t>10.1109/ACCESS.2017.2774247</t>
  </si>
  <si>
    <t>2-s2.0-85035808921</t>
  </si>
  <si>
    <t>SFB 642</t>
  </si>
  <si>
    <t>['unique set', 'severe consequences', 'sensory proteins', 'proteins involves', 'protein arl6', 'partially overlap', 'membrane proteins', 'mechanistic studies', 'like structures', 'including gpcrs', 'eukaryotic cells', 'direct involvement', 'complex recognition', 'complex architecture', 'ciliary proteins', 'ciliary membranes', 'cargo loading', 'biedl syndrome', 'bbsome binding']</t>
  </si>
  <si>
    <t>Cilia are small, antenna-like structures on the surface of eukaryotic cells that harbor a unique set of sensory proteins, including GPCRs and other membrane proteins. The transport of these proteins involves the BBSome, an eight-membered protein complex that is recruited to ciliary membranes by the G-protein Arl6. BBSome malfunction leads to Bardet-Biedl syndrome, a ciliopathy with severe consequences. Short ciliary targeting sequences (CTS) have been identified that trigger the transport of ciliary proteins. However, mechanistic studies that relate ciliary targeting to BBSome binding are missing. Here we used heterologously expressed BBSome subcomplexes to analyze the complex architecture and to investigate the binding of GPCRs and other receptors to the BBSome. A stable heterohexameric complex was identified that binds to GPCRs with interactions that only partially overlap with previously described CTS, indicating a more complex recognition than anticipated. Arl6.GTP does not affect these interactions, suggesting no direct involvement in cargo loading/unloading.</t>
  </si>
  <si>
    <t>e27434</t>
  </si>
  <si>
    <t>60024654;60024654;60024654;60024654;60024654;60024654</t>
  </si>
  <si>
    <t>6603624482;26640015700;57198428905;54998013000;14010258500;7102891721</t>
  </si>
  <si>
    <t>Klink, Bj√∂rn Udo;Zent, Eldar;Juneja, Puneet;Kuhlee, Anne;Raunser, Stefan;Wittinghofer, Alfred</t>
  </si>
  <si>
    <t>Dortmund</t>
  </si>
  <si>
    <t>Max Planck Institute of Molecular Physiology</t>
  </si>
  <si>
    <t>Klink B.</t>
  </si>
  <si>
    <t>A recombinant BBSome core complex and how it interacts with ciliary cargo</t>
  </si>
  <si>
    <t>10.7554/eLife.27434</t>
  </si>
  <si>
    <t>2-s2.0-85036593476</t>
  </si>
  <si>
    <t>['verification experiments', 'tuning accuracy', 'phased arrays', 'phase shift', 'obfn chip', 'larger bandwidth', 'implemented using', 'ghz signal', 'delay responses', 'carefully measured', '6 ghz', '209 ps']</t>
  </si>
  <si>
    <t>Microwave photonics | millimeter wave communication | optical ring resonators | phased arrays | photonic integrated circuits | true time delays</t>
  </si>
  <si>
    <t>Comprehensive tuning optimization of an integrated optical ring resonator (ORR) based 1 √ó 4 optical beam forming network (OBFN) for W-band millimeter wave (mmW) phased arrays is reported. The OBFN chip is implemented using a ultralow loss silicon nitride technology and a two stage binary tree topology. The delay responses of a single- and multiORR delay line were carefully measured, and the results agree well with a lossless theoretical model. Tuning of an ORR was calibrated and verification experiments were performed to verify the tuning accuracy. A flattened delay response for a 3-ORR delay line was achieved, demonstrating a bandwidth of 6 GHz and dynamic tuning range of 209 ps, which corresponds to a phase shift of 33.4œÄ for an 80-GHz signal. A larger bandwidth can be achieved by reducing the dynamic tuning range. The result is promising for high data rate mmW communications with beamforming.</t>
  </si>
  <si>
    <t>4954-4960</t>
  </si>
  <si>
    <t>60029241;60011460;60029241;60022054;60022054;60022054;60029241</t>
  </si>
  <si>
    <t>57193154232;56331333300;55542157700;56940836200;10641812000;7403216741;8221457200</t>
  </si>
  <si>
    <t>Liu, Yuan;Wichman, Adam;Isaac, Brandon;Kalkavage, Jean;Adles, Eric J.;Clark, Thomas R.;Klamkin, Jonathan</t>
  </si>
  <si>
    <t>Santa Barbara;Laurel;Providence</t>
  </si>
  <si>
    <t>University of California, Santa Barbara;Johns Hopkins University Applied Physics Laboratory;Brown University</t>
  </si>
  <si>
    <t>60029241;60022054;60011460</t>
  </si>
  <si>
    <t>Tuning Optimization of Ring Resonator Delays for Integrated Optical Beam Forming Networks</t>
  </si>
  <si>
    <t>10.1109/JLT.2017.2762641</t>
  </si>
  <si>
    <t>2-s2.0-85040583238</t>
  </si>
  <si>
    <t>['uav fuselage', 'sofc system', 'safe operation', 'proper ventilation', 'proper cooling', 'optimal airflow', 'numerical evidences', 'installed inside', 'hot spots', 'fuselage shell', 'external temperature', 'design constrain', 'confined environment']</t>
  </si>
  <si>
    <t>CFD | SOFC fuel cell | System integration | Temperature distribution | Unmanned aerial vehicle (UAV)</t>
  </si>
  <si>
    <t>In this paper, the integration of a small SOFC commercial system into the fuselage of a mini Unmanned Aerial Vehicle (UAV) is presented. As a design constrain, the SOFC system has to be installed inside the UAV fuselage with the lowest possible offset, to reduce the volume and mass of the UAV. Due to the high operating temperature of the SOFC (800‚Äì1000 ¬∞C), the external temperature of the system is always about few hundred Celsius degrees. Due to this, malfunctioning of the SOFC system and hot spots on the fuselage shell can occur. For this reason, it is important to ensure a proper ventilation of the air volume inside the UAV fuselage. To deal with these issues, experimental and Computational Fluid dynamic studies were carried out to investigate for a correct SOFC system integration and operation in a confined environment. As a result, the optimal airflow for a safe operation of the SOFC system was determined and the behaviour of the temperature and air stream inside the fuselage was highlighted. In addition, NACA air intakes were designed on the basis on the experimental and numerical evidences, to provide a proper cooling of the SOFC system installed into the fuselage.</t>
  </si>
  <si>
    <t>28022-28033</t>
  </si>
  <si>
    <t>60024092;60024092;60024092;60024092;60024092;60024092;119569839;60024092</t>
  </si>
  <si>
    <t>16312771400;16311731500;24329280000;8395424800;22834045300;23967618600;6602303190;7006920652</t>
  </si>
  <si>
    <t>Giacoppo, Giosu√®;Barbera, Orazio;Briguglio, Nicola;Cipit√¨, Francesco;Ferraro, Marco;Brunaccini, Giovanni;Erdle, Eric;Antonucci, Vincenzo</t>
  </si>
  <si>
    <t>Italy;Germany</t>
  </si>
  <si>
    <t>Messina;</t>
  </si>
  <si>
    <t>Istituto Di Tecnologie Avanzate Per L'energia, Messina;EFCECO</t>
  </si>
  <si>
    <t>60024092;119569839</t>
  </si>
  <si>
    <t>Giacoppo G.</t>
  </si>
  <si>
    <t>Thermal study of a SOFC system integration in a fuselage of a hybrid electric mini UAV</t>
  </si>
  <si>
    <t>S0360319917336911</t>
  </si>
  <si>
    <t>10.1016/j.ijhydene.2017.09.063</t>
  </si>
  <si>
    <t>2-s2.0-85030761957</t>
  </si>
  <si>
    <t>DP150103137</t>
  </si>
  <si>
    <t>['significantly clarified', 'shifted near', 'rc complex', 'picosecond time', 'much red', 'many researchers', 'known near', 'kinetic properties', 'investigated along', 'inhomogeneous compositions', 'increased robustness', 'exciton spectra', 'environmental hardships', 'different cations', 'current interpretation', 'cryogenic temperatures', 'cation substitution', 'antenna excitons']</t>
  </si>
  <si>
    <t>The LH1-RC core complex from the thermophilic photosynthetic purple sulfur bacterium Thermochromatium tepidum has recently attracted interest of many researchers because of its several unique properties, such as increased robustness against environmental hardships and the much red-shifted near-infrared absorption spectrum of the LH1 antenna exciton polarons. The known near-atomic-resolution crystal structure of the complex well supported this attention. Yet several mechanistic aspects of the complex prominence remained to be understood. In this work, samples of the native, Ca2+-containing core complexes were investigated along with those destabilized by Ba2+ substitution, using various spectrally selective steady-state and picosecond time-resolved spectroscopic techniques at physiological and cryogenic temperatures. As a result, the current interpretation of exciton spectra of the complex was significantly clarified. Specifically, by evaluating the homogeneous and inhomogeneous compositions of the spectra, we showed that there is little to no effect of cation substitution on the dynamic or kinetic properties of antenna excitons. Reasons of the extra red shift of absorption/fluorescence spectra observed in the Ca-LH1-RC and not in the Ba-LH1-RC complex should thus be searched in subtle structural differences following the inclusion of different cations into the core complex scaffold.</t>
  </si>
  <si>
    <t>10318-10326</t>
  </si>
  <si>
    <t>60068856;60068856;60000099;60000099;60068856</t>
  </si>
  <si>
    <t>6701692882;6701855945;56155012100;57219472135;7005109792</t>
  </si>
  <si>
    <t>R√§tsep, Margus;Timpmann, Kou;Kawakami, Tomoaki;Wang-Otomo, Zheng Yu;Freiberg, Arvi</t>
  </si>
  <si>
    <t>Estonia;Japan</t>
  </si>
  <si>
    <t>Tartu;Mito</t>
  </si>
  <si>
    <t>Tartu √úlikool;Ibaraki University</t>
  </si>
  <si>
    <t>60068856;60000099</t>
  </si>
  <si>
    <t>R√§tsep M.</t>
  </si>
  <si>
    <t>Spectrally Selective Spectroscopy of Native Ca-Containing and Ba-Substituted LH1-RC Core Complexes from Thermochromatium tepidum</t>
  </si>
  <si>
    <t>10.1021/acs.jpcb.7b07841</t>
  </si>
  <si>
    <t>2-s2.0-85034595683</t>
  </si>
  <si>
    <t>2016ZX03001021-003</t>
  </si>
  <si>
    <t>['supporting high', 'radio condition', 'power adjustment', 'handover procedure', 'handover probability', 'handover performance', 'efficiently evaluate', 'das cells', 'blanket transmission']</t>
  </si>
  <si>
    <t>handover | High-mobility communications | high-speed railway communication | power adjustment</t>
  </si>
  <si>
    <t>In future 5G communication systems, supporting high-quality wireless communications in high-mobility scenarios becomes very essential. Although many existing works indicate that increasing transmit power is able to reduce the handover failure probability (referred to as the power greedy scheme) through improving the radio condition or received signal strength, it goes against the requirement of green system design. In this paper, we investigate the effect of power adjustment on handover performance from the perspective of reducing the 'uncertainty' in handover procedure in high-speed railway communications systems by embedding it into the existing handover procedure. It is shown that, with power adjustment, the handover performance can be improved without increasing extra energy consumption. The power adjustment-assisted handover scheme is applied to a high-speed railway scenario with distributed antenna system (DAS) cells. Both the blanket transmission-based handover scheme and the remote antenna unit selection transmission-based handover scheme are discussed for DAS cells. To evaluate the performance, the handover probability, handover failure probability, and communication interruption probability associated with two handover schemes are analyzed. Moreover, two new performance metrics, named handover occurrence probability and handover failure occurrence probability, are defined to efficiently evaluate the handover performance versus the position of the train. Both the analytical and the numerical results show that introducing power adjustment into handover gives ability to achieve a better performance compared with the current existing ones. Moreover, the power adjustment-assisted handover scheme is capable of achieving the similar system performance to existing power greedy scheme but without increasing energy consumption.</t>
  </si>
  <si>
    <t>26237-26250</t>
  </si>
  <si>
    <t>60022381;60022381;60025278;60022381;60022381</t>
  </si>
  <si>
    <t>57190011202;25224174200;7201669202;7402336411;7005327119</t>
  </si>
  <si>
    <t>Lu, Yang;Xiong, Ke;Fan, Pingyi;Zhong, Zhangdui;Ai, Bo</t>
  </si>
  <si>
    <t>Tsinghua University;Beijing Jiaotong University</t>
  </si>
  <si>
    <t>60025278;60022381</t>
  </si>
  <si>
    <t>The Effect of Power Adjustment on Handover in High-Speed Railway Communication Networks</t>
  </si>
  <si>
    <t>10.1109/ACCESS.2017.2775044</t>
  </si>
  <si>
    <t>2-s2.0-85035747596</t>
  </si>
  <si>
    <t>['v achieved', 'v ).', 'spatial portability', 'scaled rmses', 'quantify forest', 'private woodlands', 'plot level', 'paper describes', 'owned forests', 'nearby forests', 'little information', 'h100 ),', 'growing stocks', 'gross volume', 'generally available', 'full set', 'dominated forest', 'available plots', 'aforementioned variables', '9 %,', '7 %,', '5 %,', '1 %,']</t>
  </si>
  <si>
    <t>area-based approach | digital aerial photogrammetry | forest inventory | private forests | random forest | Remote sensing | semi-global matching</t>
  </si>
  <si>
    <t>This paper describes a workflow utilizing detailed canopy height information derived from digital airphotos combined with ground inventory information gathered in state-owned forests and regression modelling techniques to quantify forest-growing stocks in private woodlands, for which little information is generally available. Random forest models were trained to predict three different variables at the plot level: quadratic mean diameter of the 100 largest trees (d100), basal area weighted mean height of the 100 largest trees (h100), and gross volume (V). Two separate models were created‚Äìone for a spruce- and one for a beech-dominated test site. We examined the spatial portability of the models by using them to predict the aforementioned variables at actual inventory plots in nearby forests, in which simultaneous ground sampling took place. When data from the full set of available plots were used for training, the predictions for d100, h100, and V achieved out-of-bag model accuracies (scaled RMSEs) of 15.1%, 10.1%, and 35.3% for the spruce- and 15.9%, 9.7%, and 32.1% for the beech-dominated forest, respectively. The corresponding independent RMSEs for the nearby forests were 15.2%, 10.5%, and 33.6% for the spruce- and 15.5%, 8.9%, and 33.7% for the beech-dominated test site, respectively.</t>
  </si>
  <si>
    <t>748-761</t>
  </si>
  <si>
    <t>Scandinavian Journal of Forest Research</t>
  </si>
  <si>
    <t>114842588-60019722;114842588;60024895;60019722</t>
  </si>
  <si>
    <t>24482326600;35216696800;55439828600;7004328401</t>
  </si>
  <si>
    <t>Stepper, Christoph;Straub, Christoph;Immitzer, Markus;Pretzsch, Hans</t>
  </si>
  <si>
    <t>Austria;Germany;Germany</t>
  </si>
  <si>
    <t>Vienna;Munich;Freising</t>
  </si>
  <si>
    <t>Universitat fur Bodenkultur Wien;Technical University of Munich;Research Group: Remote Sensing</t>
  </si>
  <si>
    <t>60024895;60019722;114842588</t>
  </si>
  <si>
    <t>Stepper C.</t>
  </si>
  <si>
    <t>Using canopy heights from digital aerial photogrammetry to enable spatial transfer of forest attribute models: a case study in central Europe</t>
  </si>
  <si>
    <t>10.1080/02827581.2016.1261935</t>
  </si>
  <si>
    <t>2-s2.0-85002373912</t>
  </si>
  <si>
    <t>['various objects', 'underground survey', 'time consuming', 'textural data', 'test low', 'technological solutions', 'significantly reduce', 'outdoor survey', 'outdoor relief', 'often clash', 'materials constituting', 'maintenance costs', 'main features', 'important issues', 'human activities', 'high costs', 'high cost', 'heritage assets', 'experimental tests', 'efficiently used', 'digital images', 'cost technologies', 'basic components', 'automatic survey', 'aerial solutions']</t>
  </si>
  <si>
    <t>heritage management | historical small towns | mechatronics | survey</t>
  </si>
  <si>
    <t>The management and preservation of heritage assets are important issues for their sustainability and further maintenance. Classical approaches mainly rely on human activities that are time consuming with high costs. In addition, mandatory actions required, often clash with the difficulty of access to the sites, high cost, and invasiveness of investigations. Mechatronic advanced tools can be developed and efficiently used as technological solutions to address the problem. Our project‚Äôs aim is to test low-cost technologies to monitor and manage cultural heritage trying to significantly reduce the acquisition and maintenance costs and widespread their use. Main features of these systems for automatic survey can be based on ground or aerial solutions to access heritage assets. Specifically, in indoor or underground survey, information on textural data of the materials constituting the various objects and the state of decay can be investigated. In outdoor survey, digital images can be collected to create a BIM. In this contribution, basic components and use of such tools are described. Experimental tests were performed in a historical small town in Valcomino by using a ground robotic system, an outdoor relief of the historical city center Borgo San Rocco located in Sora was used to build a BIM.</t>
  </si>
  <si>
    <t>1121-1132</t>
  </si>
  <si>
    <t>International Journal of Architectural Heritage</t>
  </si>
  <si>
    <t>12239113100;55256664500;6603447658;57195983205</t>
  </si>
  <si>
    <t>Rea, Pierluigi;Pelliccio, Assunta;Ottaviano, Erika;Saccucci, Marco</t>
  </si>
  <si>
    <t>Rea P.</t>
  </si>
  <si>
    <t>The Heritage Management and Preservation Using the Mechatronic Survey</t>
  </si>
  <si>
    <t>10.1080/15583058.2017.1338790</t>
  </si>
  <si>
    <t>2-s2.0-85030678862</t>
  </si>
  <si>
    <t>['within 0', 'required band', 'phase imbalance', 'network consists', 'measured amplitude', 'experimentally verified', 'device suitable', '6 ghz', '55 db', '3 db', '0 ghz']</t>
  </si>
  <si>
    <t>balun | Broadband | coupled line phase shifter | polarization agile antenna | Wilkinson power divider</t>
  </si>
  <si>
    <t>Design and analysis of a microwave passive network providing multiple phase difference of 0¬∞, 90¬∞, 180¬∞ and 270¬∞ within broadband 2.6 GHz to 4.0 GHz is proposed and experimentally verified. The network consists of a wideband microstrip balun, two double coupled line 90¬∞ phase shifters and three Wilkinson power dividers. The device has ‚àí10 dB impedance bandwidth of 42% and its insertion loss varies from 7.55 dB to 7.86 dB within the band. The measured amplitude and phase imbalance between four output ports are within 0.3 dB and ¬±6¬∞ respectively over the required band. The measured isolation among different output ports of the device are below ‚àí15 dB. The broadband multiple phase shifting characteristic with equal amplitude value, simple microstrip design technique make the device suitable for polarization agile antennas and an alternative over existing single phase shifters used in many wireless systems.</t>
  </si>
  <si>
    <t>483-492</t>
  </si>
  <si>
    <t>60000934;60000934;60071276</t>
  </si>
  <si>
    <t>57160313200;7006815680;57061759600</t>
  </si>
  <si>
    <t>Dwivedy, Biswajit;Behera, Santanu Kumar;Mishra, Debasis</t>
  </si>
  <si>
    <t>Sambalpur;Rourkela</t>
  </si>
  <si>
    <t>VSS University of Technology;National Institute of Technology Rourkela</t>
  </si>
  <si>
    <t>60071276;60000934</t>
  </si>
  <si>
    <t>Dwivedy B.</t>
  </si>
  <si>
    <t>Wideband multiple phase shift quad feed network for polarization reconfigurable antennas</t>
  </si>
  <si>
    <t>10.1080/02726343.2017.1392708</t>
  </si>
  <si>
    <t>2-s2.0-85032793544</t>
  </si>
  <si>
    <t>Shanghai Academy of Spaceflight Technology</t>
  </si>
  <si>
    <t>SAST2016094</t>
  </si>
  <si>
    <t>SAST</t>
  </si>
  <si>
    <t>['transformed wave', 'shaped hologram', 'reflector surface', 'rectangular horns', 'receiving plane', 'pseudoplane wave', 'periodic hole', 'parabolic reflector', 'paper describes', 'focusing reflector', 'field distribution', 'example operating', 'dielectric hole', 'combiner consists', 'antenna array', '300 ghz', '2d array', '1 %.']</t>
  </si>
  <si>
    <t>hole-shaped hologram | nongradient optimization method | Spatial power combiner | terahertz technique</t>
  </si>
  <si>
    <t>This paper describes a terahertz spatial power combiner based on a periodic hole-shaped hologram for a two-dimensional (2D) horn antenna array. The combiner consists of a 2D array of rectangular horns, a dielectric hole-shaped hologram, a focusing reflector, and a receiving horn antenna. The hologram is realized as 2D periodic holes, which transforms the beams of the antenna array into a pseudoplane wave. The transformed wave is coupled into a rectangular output horn antenna by a parabolic reflector with a shaped surface relief. The field distribution on the receiving plane can be obtained by using a nongradient optimization method to optimize the reflector surface. An example operating at 300 GHz is described. The theoretical power combining efficiency is about 63.1%. The computed field distribution agrees well with the result obtained using the commercial software FEKO Suite.</t>
  </si>
  <si>
    <t>538-549</t>
  </si>
  <si>
    <t>A terahertz spatial power combiner based on 2D periodic hole-shaped grating using nongradient optimization method</t>
  </si>
  <si>
    <t>10.1080/02726343.2017.1395582</t>
  </si>
  <si>
    <t>2-s2.0-85034062537</t>
  </si>
  <si>
    <t>['two silver', 'two nanoparticles', 'size effects', 'silver shell', 'scs dimer', 'overwhelmingly investigated', 'optical spectrum', 'optical properties', 'numerically analyzed', 'nanoparticles within', 'nanoparticle antenna', 'microwave studio', 'metallic nanostructures', 'field properties', 'electromagnetic planewave', 'electric field', 'dimer varied', 'dimer comprised', 'dielectric core', 'coated silica', 'close proximity', '402 nm']</t>
  </si>
  <si>
    <t>Core-shell nanoparticles | Coupling | Gap | Multiple dipolar modes | Near field | Plasmons | Silver</t>
  </si>
  <si>
    <t>The gap-induced plasmonic response of metallic nanoparticles drastically changes the near and far-field properties of nanoparticle antenna. Similar to a pair of metallic nanostructures, the two nanoparticles, with a dielectric core and silver shell in close proximity, exhibit multiple high energy plasmonic resonances at the short wavelength end of their optical spectrum. In this article, we have overwhelmingly investigated the disparity in the electric field of a core-shell dimer antenna when the gap between nanoparticles within the dimer becomes sub-nanometer in length. We used an electromagnetic planewave to excite the core-shell nanoparticles within the dimer. Frequency domain Finite Element Method (FEM) was employed for the numerical optical analysis of a dimer comprised of two silver-coated silica (SCS) nanoparticles in close proximity, using Computer Simulation Technology (CST) Microwave Studio. A modified Drude model has been used to predict the optical properties of the system with incorporating the size effects. The SCS dimer was numerically analyzed in the visible frequency band, and anomalies in near-field plasmonic coupling were investigated in detail. The inter-surface gap g between nanoparticles within the dimer varied in a range from 0.1 to 402 nm.</t>
  </si>
  <si>
    <t>60025084;60025084;60025084;60107589;60025084;60025084</t>
  </si>
  <si>
    <t>57212819277;55192855900;56708172800;57196770366;56394726900;7202927995</t>
  </si>
  <si>
    <t>Rahman, Atta Ur;Geng, Junping;Rehman, Sami Ur;Hayat, Khizar;Liang, Xianling;Jin, Ronghong</t>
  </si>
  <si>
    <t>Mardan;Shanghai</t>
  </si>
  <si>
    <t>Abdul Wali Khan University Mardan;Shanghai Jiao Tong University</t>
  </si>
  <si>
    <t>60107589;60025084</t>
  </si>
  <si>
    <t>Rahman A.U.</t>
  </si>
  <si>
    <t>Gap-dependent localized high energy multiple dipolar modes in passive silver-coated silica nanoparticle antennas</t>
  </si>
  <si>
    <t>10.3390/app7111183</t>
  </si>
  <si>
    <t>2-s2.0-85034258047</t>
  </si>
  <si>
    <t>['spatial variation', 'plasma potential', 'often referred', 'mach probes', 'linear device', 'large increase', 'flows generated', 'flow away', 'faraday screen', 'experiment consists', 'electric field', 'convective cells', 'antenna limiter', 'antenna edge']</t>
  </si>
  <si>
    <t>An experiment in a linear device, the Large Plasma Device, is used to study sheaths caused by an actively powered radio frequency (rf) antenna. The rf antenna used in the experiment consists of a single current strap recessed inside a copper box enclosure without a Faraday screen. A large increase in the plasma potential was observed along magnetic field lines that connect to the antenna limiter. The electric field from the spatial variation of the rectified plasma potential generated E‚Üí√óB‚Üí0 flows, often referred to as convective cells. The presence of the flows generated by these potentials is confirmed by Mach probes. The observed convective cell flows are seen to cause the plasma in front of the antenna to flow away and cause a density modification near the antenna edge. These can cause hot spots and damage to the antenna and can result in a decrease in the ion cyclotron range of frequencies antenna coupling.</t>
  </si>
  <si>
    <t>56681569300;6701748977;8666168500;6602514818;8666168400</t>
  </si>
  <si>
    <t>Martin, M. J.;Gekelman, W.;Van Compernolle, B.;Pribyl, P.;Carter, T.</t>
  </si>
  <si>
    <t>Martin M.J.</t>
  </si>
  <si>
    <t>Experimental Observation of Convective Cell Formation due to a Fast Wave Antenna in the Large Plasma Device</t>
  </si>
  <si>
    <t>10.1103/PhysRevLett.119.205002</t>
  </si>
  <si>
    <t>2-s2.0-85034643657</t>
  </si>
  <si>
    <t>["œépsii ').", 'typically achieved', 'type a4', 'symbionts types', 'subsequent reduction', 'significantly lower', 'potentially leading', 'photosynthetic research', 'multivariate analysis', 'measured using', 'light conditions', 'levels decreased', 'fluorescence measurement', 'excitation wavelengths', 'essential tool', 'efficiencies remained', 'dinoflagellate symbioses', 'b1 symbiont', 'b1 ).', 'antennae bed', 'alga types', 'active chlorophyll', 'absorption spectra', 'a4 symbiont', 'a4 saw', '1 decreased']</t>
  </si>
  <si>
    <t>Absorbance | Coral photobiology | Light acclimation | Multispectral fluorometer | Open source</t>
  </si>
  <si>
    <t>Active chlorophyll a fluorescence is an essential tool for understanding photosynthetic activity within cnidarian/dinoflagellate symbioses. Fluorescence measurement is typically achieved by utilizing a blue or red monochromatic excitation light source. However, algal photosynthetic pigments can differ in their absorption spectra, potentially leading to excitation wavelength dependent measurements of maximal and light acclimated PSII photosynthetic quantum yield (Fv/Fm or Fq'/Fm') and functional absorption cross section (œÉPSII or œÉPSII'). Here we utilized an open source hardware development platform to construct a multispectral excitation fluorometer to assess spectrally dependent differences in photochemistry within four different Symbiodinium species (two of each ITS2-type A4 and B1). Multivariate analysis of light acclimated photochemical signatures showed separation between most alga types. These spectrally dependent differences in light acclimated PSII efficiency and PSII functional absorption cross section likely reflect changes in light harvesting compounds, their connectivity to the PSII reaction centers and the balance between photochemical and non-photochemical fluorescence quenching. Additionally, acclimation to low (20 Œºmol photons m-2 s-1) and high (200 Œºmol photons m-2 s-1) light conditions was examined in two of these symbionts types (ITS-2 type A4 and B1) As expected, chlorophyll a cell-1 decreased under high light acclimation in both symbionts. However, only A4 saw a subsequent reduction in absorbance whereas cellular volume decreased in the B1 (S. minutum) symbiont. In response to high light acclimation, Fv/Fm was significantly lower at all excitation wavelengths for the B1 symbiont where as efficiencies remained the same for A4. However, high-light acclimated Fq'/Fm' levels decreased in both symbionts, but only when measured using the 615 or 625 nm excitation wavelengths. Non-photochemical quenching within the antennae bed was downregulated under high light acclimation in the A4 symbiont, but only when measured using the 505 and 530 nm excitation wavelengths. Such changes in Fq'/Fm' and antennae bed quenching highlight the benefits of spectrally resolved photochemical measurements. Additionally, the utilization of Arduino and Bitscope hardware exemplifies the potential of open source development platforms for construction of highly customizable instrumentation for photosynthetic research. ¬©</t>
  </si>
  <si>
    <t>NOV</t>
  </si>
  <si>
    <t>60018914;60018914</t>
  </si>
  <si>
    <t>38861694900;7201939972</t>
  </si>
  <si>
    <t>Hoadley, Kenneth D.;Warner, Mark E.</t>
  </si>
  <si>
    <t>Newark</t>
  </si>
  <si>
    <t>College of Earth, Ocean and Environment</t>
  </si>
  <si>
    <t>Hoadley K.D.</t>
  </si>
  <si>
    <t>Use of open source hardware and software platforms to quantify spectrally dependent differences in photochemical efficiency and functional absorption cross section within the dinoflagellate symbiodinium spp</t>
  </si>
  <si>
    <t>10.3389/fmars.2017.00365</t>
  </si>
  <si>
    <t>2-s2.0-85035029639</t>
  </si>
  <si>
    <t>['upper band', 'proposed antenna', 'printed meander', 'lower band', 'frequency range', 'experiments demonstrate', 'different lengths', 'conducting cavity', 'band characteristic', '76 dbic', '75 ghz', '65 ghz', '46 ghz', '43 dbic', '33 ghz', '15 ghz']</t>
  </si>
  <si>
    <t>Circular polarization | dipole antenna | dual-band characteristic | Spidron fractal</t>
  </si>
  <si>
    <t>A dual-band circularly polarized four-arm Spidron fractal antenna is proposed for Ku-band satellite communication. The dual-band characteristic is realized using two-crossed dipole antennas of different lengths. Each dipole arm includes a Spidron fractal patch to generate circular polarization and a printed meander-line to reduce the size. The proposed antenna is fed by a 50-Œ© coaxial cable, and a conducting cavity is utilized to obtain a directional circularly polarized radiation pattern. The experiments demonstrate that the fabricated antenna exhibits ‚àí10 dB reflection bandwidths ranging from 10.75 GHz to 12.65 GHz and from 13.33 GHz to more than 15 GHz with a broad 3 dB axial ratio bandwidth covering a frequency range of 10.66‚Äì14.46 GHz. The measured peak gains are 8.76 dBic in the lower band and 7.43 dBic in the upper band.</t>
  </si>
  <si>
    <t>550-560</t>
  </si>
  <si>
    <t>60007511;60007511;60007511;60007511;60007511</t>
  </si>
  <si>
    <t>57198779288;55515155900;8335908000;7409390330;56380923200</t>
  </si>
  <si>
    <t>Nguyen Thi, T.;Trinh-Van, S.;Lee, K. Y.;Yang, Y.;Hwang, K. C.</t>
  </si>
  <si>
    <t>Nguyen Thi T.</t>
  </si>
  <si>
    <t>Dual-band Circularly Polarized Four-arm Spidron Fractal Antenna for Ku-band Satellite Communication</t>
  </si>
  <si>
    <t>10.1080/02726343.2017.1403163</t>
  </si>
  <si>
    <t>2-s2.0-85037032524</t>
  </si>
  <si>
    <t>Federaci√≥n Espa√±ola de Enfermedades Raras</t>
  </si>
  <si>
    <t>DPI2015-66478-C2-1</t>
  </si>
  <si>
    <t>['time variables', 'time differences', 'three non', 'source position', 'source localization', 'source localisation', 'several applications', 'sensors affect', 'proximity methods', 'iterative methods', 'iterative algorithms', 'hpa ),', 'hls algorithm', 'emitters using', 'digital sampling', 'computational time', 'combined mle', 'bancroft algorithm', 'balanced algorithm', 'also undertaken', 'also studied', 'also presented', 'also iterative', 'also evaluated']</t>
  </si>
  <si>
    <t>Bancroft | Combined algorithm | Emitter localization | Hyperbolic least squares | Hyperbolic positioning | Maximum likelihood estimator | Particle swarm optimization | Source localization | Standard least squares</t>
  </si>
  <si>
    <t>The localization of emitters using an array of sensors or antennas is a prevalent issue approached in several applications. There exist different techniques for source localization, which can be classified into multilateration, received signal strength (RSS) and proximity methods. The performance of multilateration techniques relies on measured time variables: the time of flight (ToF) of the emission from the emitter to the sensor, the time differences of arrival (TDoA) of the emission between sensors and the pseudo-time of flight (pToF) of the emission to the sensors. The multilateration algorithms presented and compared in this paper can be classified as iterative and non-iterative methods. Both standard least squares (SLS) and hyperbolic least squares (HLS) are iterative and based on the Newton‚ÄìRaphson technique to solve the non-linear equation system. The metaheuristic technique particle swarm optimization (PSO) used for source localisation is also studied. This optimization technique estimates the source position as the optimum of an objective function based on HLS and is also iterative in nature. Three non-iterative algorithms, namely the hyperbolic positioning algorithms (HPA), the maximum likelihood estimator (MLE) and Bancroft algorithm, are also presented. A non-iterative combined algorithm, MLE-HLS, based on MLE and HLS, is further proposed in this paper. The performance of all algorithms is analysed and compared in terms of accuracy in the localization of the position of the emitter and in terms of computational time. The analysis is also undertaken with three different sensor layouts since the positions of the sensors affect the localization; several source positions are also evaluated to make the comparison more robust. The analysis is carried out using theoretical time differences, as well as including errors due to the effect of digital sampling of the time variables. It is shown that the most balanced algorithm, yielding better results than the other algorithms in terms of accuracy and short computational time, is the combined MLE-HLS algorithm.</t>
  </si>
  <si>
    <t>60001741;60001741;60001741;60024724</t>
  </si>
  <si>
    <t>56610407400;6603947701;16053357000;9744477400</t>
  </si>
  <si>
    <t>Fresno, Jos√© Manuel;Robles, Guillermo;Mart√≠nez-Tarifa, Juan Manuel;Stewart, Brian G.</t>
  </si>
  <si>
    <t>Glasgow;Madrid</t>
  </si>
  <si>
    <t>University of Strathclyde;Universidad Carlos III de Madrid</t>
  </si>
  <si>
    <t>60024724;60001741</t>
  </si>
  <si>
    <t>Fresno J.M.</t>
  </si>
  <si>
    <t>Survey on the performance of source localization algorithms</t>
  </si>
  <si>
    <t>10.3390/s17112666</t>
  </si>
  <si>
    <t>2-s2.0-85034996289</t>
  </si>
  <si>
    <t>['upper bound', 'transmit antennas', 'system performance', 'sized groups', 'several equal', 'proposed scheme', 'interleaved grouping', 'gain insight', 'diversity order', 'conventional gsm', 'coding gain', 'channel correlation', 'block grouping', 'average distance', 'adjacent antennas']</t>
  </si>
  <si>
    <t>ABEP upper bound | block grouping | coding gain | Generalized spatial modulation | interleaved grouping</t>
  </si>
  <si>
    <t>In this paper, we propose an innovative generalized spatial modulation (GSM) scheme namely grouping GSM (gGSM) to improve the system performance against the high channel correlation in massive MIMO systems. In the proposed scheme, the transmit antennas are divided into several equal-sized groups, and each group conducts spatial modulation (SM) independently. Two grouping methods, i.e., block grouping and interleaved grouping are proposed. In block grouping, the adjacent antennas are gathered in the same group. While in interleaved grouping, the average distance between the antennas in the same group is maximized in order to minimize the impact of channel correlation. In consideration of the practical massive MIMO systems, we conduct the proposed scheme both in a linear antenna array and a 2-dimensional antenna array. To evaluate the performance, we derive a closed-form average bit error probability (ABEP) upper bound for the proposed scheme. According to the ABEP upper bound, we derive the coding gain and diversity order of the proposed scheme to gain insight into the system performance. Numerical results show the performance gain achieved by the proposed scheme compared with the conventional GSM in terms of bit error rate.</t>
  </si>
  <si>
    <t>26798-26807</t>
  </si>
  <si>
    <t>60014966-60005244;60001081;60014966-60005244;60014966</t>
  </si>
  <si>
    <t>57197870916;56999375500;55546390900;57044350600</t>
  </si>
  <si>
    <t>Qu, Weilin;Zhang, Meng;Cheng, Xiang;Ju, Peizhong</t>
  </si>
  <si>
    <t>Peking University;Southeast University;China Telecommunications</t>
  </si>
  <si>
    <t>60014966;60005244;60001081</t>
  </si>
  <si>
    <t>Qu W.</t>
  </si>
  <si>
    <t>Generalized Spatial Modulation with Transmit Antenna Grouping for Massive MIMO</t>
  </si>
  <si>
    <t>10.1109/ACCESS.2017.2775281</t>
  </si>
  <si>
    <t>2-s2.0-85035758521</t>
  </si>
  <si>
    <t>['terminal side', 'terminal antennas', 'simulation results', 'simulation framework', 'results close', 'recent interest', 'measured ones', 'measured far', 'massive multiple', 'lund university', 'loading conditions', 'gain obtained', 'contemporary literature', 'antennas integrated', 'antenna evaluation', '7 ghz']</t>
  </si>
  <si>
    <t>5G | channel model | Diversity | massive multiple in multiple out (MIMO) | NR | pilot signal | SRS | terminal antenna | transmission scheme</t>
  </si>
  <si>
    <t>The recent interest in massive multiple in multiple out (MIMO) has spurred intensive work on massive MIMO channel modeling in the contemporary literature. However, current models fail to take the characteristics of terminal antennas into account. There is no massive MIMO channel model available that can be used for the evaluation of the influence of different antenna characteristics at the terminal side. In this paper, we provide a simulation framework that fills this gap. We evaluate the framework with antennas integrated into Sony Xperia handsets operating at 3.7 GHz as this spectrum is identified for the 5G new radio standard by 3rd Generation Partnership Project. The simulation results are compared with the measured terminal performance when communicating with the Lund University's massive MIMO testbed under the same loading conditions. Expressions are derived for comparison of the gain obtained from different diversity schemes computed from measured far-field antenna patterns. We conclude that the simulation framework yields the results close to the measured ones and that the framework can be used for antenna evaluation for terminals in a practical precoded massive MIMO system.</t>
  </si>
  <si>
    <t>26819-26831</t>
  </si>
  <si>
    <t>60107908-60029170;60029170;60029170;60029170;60107908;60029170</t>
  </si>
  <si>
    <t>57000055900;6506142164;56135957100;6603113243;7102445851;6603553327</t>
  </si>
  <si>
    <t>Bengtsson, Erik L.;Rusek, Fredrik;Malkowsky, Steffen;Tufvesson, Fredrik;Karlsson, Peter C.;Edfors, Ove</t>
  </si>
  <si>
    <t>Tokyo;Lund</t>
  </si>
  <si>
    <t>Sony Mobile Communications Inc.;Lunds Universitet</t>
  </si>
  <si>
    <t>60107908;60029170</t>
  </si>
  <si>
    <t>Bengtsson E.</t>
  </si>
  <si>
    <t>A Simulation Framework for Multiple-Antenna Terminals in 5G Massive MIMO Systems</t>
  </si>
  <si>
    <t>10.1109/ACCESS.2017.2775210</t>
  </si>
  <si>
    <t>2-s2.0-85035793841</t>
  </si>
  <si>
    <t>2016YFB0402502</t>
  </si>
  <si>
    <t>['thickness range', 'theoretical values', 'technological challenge', 'surface energy', 'sectional states', 'scale structure', 'result shows', 'propagation losses', 'polymer substrates', 'polymer claddings', 'plasmonic waveguides', 'optical loss', 'optical antennas', 'fabricate 7', 'absorption spectrum', '17 nm']</t>
  </si>
  <si>
    <t>Au film | optical loss | polymer | Surface plasmons | waveguides</t>
  </si>
  <si>
    <t>Formation of laterally continuous ultrathin gold films on polymer substrates is a technological challenge. In this work, the vacuum thermal evaporation method is adopted to form continuous Au films in the thickness range of 7-17 nm on polymers of Poly(methyl-methacrylate-glycidly-methacrylate) and SU-8 film surface without using the adhesion or metallic seeding layers. Absorption spectrum, scanning electron microscope and atomic force microscope images are used to characterize the Au film thickness, roughness and optical loss. The result shows that molecular-scale structure, surface energy and electronegativity have impacts on the Au film morphology on polymers. Wet chemical etching is used to fabricate 7-nm thick Au stripes embedded in polymer claddings. These long-range surface plasmon polariton waveguides demonstrate the favorable morphological configurations and cross-sectional states. Through the end-fire excitation method, propagation losses of 6-Œºm wide Au stripes are compared to theoretical values and analyzed from practical film status. The smooth, patternable gold films on polymer provide potential applications to plasmonic waveguides, biosensing, metamaterials and optical antennas.</t>
  </si>
  <si>
    <t>60007711-114473777;60007711-114473777;60007711-114473777;60007711-114473777;60007711-114473777;60007711-114473777</t>
  </si>
  <si>
    <t>57139055500;57020643200;57020543200;55727869200;56147498600;7405358031</t>
  </si>
  <si>
    <t>Liu, Tong;Ji, Lanting;He, Guobing;Sun, Xiaoqiang;Wang, Fei;Zhang, Daming</t>
  </si>
  <si>
    <t>Jilin University;Jilin Provincial Engineering Laboratory on Polymer Planar Lightwave Circuit</t>
  </si>
  <si>
    <t>60007711;114473777</t>
  </si>
  <si>
    <t>Ultrathin Au film on polymer surface for surface plasmon polariton waveguide application</t>
  </si>
  <si>
    <t>10.1142/S0217984917503006</t>
  </si>
  <si>
    <t>2-s2.0-85029757424</t>
  </si>
  <si>
    <t>PR26/16-10B-3</t>
  </si>
  <si>
    <t>['unprecedented resolution', 'type n', 'two n', 'structural characterization', 'rca120 ).', 'pathological events', 'nmr signals', 'nmr characterization', 'inherent flexibility', 'glycan conjugated', 'four n', 'first time', 'direct identification', 'chemical equivalence', 'biological recognition', 'binding lectins', 'antennary n']</t>
  </si>
  <si>
    <t>glycans | lectins | molecular recognition | NMR spectroscopy | paramagnetism</t>
  </si>
  <si>
    <t>The biological recognition of complex-type N-glycans is part of many key physiological and pathological events. Despite their importance, the structural characterization of these events remains unsolved. The inherent flexibility of N-glycans hampers crystallization and the chemical equivalence of individual branches precludes their NMR characterization. By using a chemoenzymatically synthesized tetra-antennary N-glycan conjugated to a lanthanide binding tag, the NMR signals under paramagnetic conditions discriminated all four N-acetyl lactosamine antennae with unprecedented resolution. The NMR data revealed the conformation of the N-glycan and permitted for the first time the direct identification of individual branches involved in the recognition by two N-acetyllactosamine-binding lectins, Datura stramonium seed lectin (DSL) and Ricinus Communis agglutinin (RCA120).</t>
  </si>
  <si>
    <t>14987-14991</t>
  </si>
  <si>
    <t>60027282;60023208;60023208;60023208;60023208;60023208;60014037;60009305;60014037;60023588;60023208;60108901-60104285</t>
  </si>
  <si>
    <t>8973442000;55453366700;49962022400;57192929442;57190663491;57190671010;7006905025;7004569351;7004208502;7202604933;57205667278;34569809800</t>
  </si>
  <si>
    <t>Canales, Angeles;Boos, Irene;Perkams, Lukas;Karst, Lukas;Luber, Thomas;Karagiannis, Theodoros;Dom√≠nguez, Gemma;Ca√±ada, F. Javier;P√©rez-Castells, Javier;H√§ussinger, Daniel;Unverzagt, Carlo;Jim√©nez-Barbero, Jesus</t>
  </si>
  <si>
    <t>Spain;Spain;Spain;Switzerland;Germany;Spain;Spain</t>
  </si>
  <si>
    <t>Derio;Bilbao;Madrid;Basel;Bayreuth;Madrid;Madrid</t>
  </si>
  <si>
    <t>CIC BioGUNE;Ikerbasque, the Basque Foundation for Science;Universidad Complutense de Madrid;Universitat Basel;Universit√§t Bayreuth;Universidad San Pablo-CEU;CSIC - Centro de Investigaciones Biol√≥gicas Margarita Salas (CIB)</t>
  </si>
  <si>
    <t>60108901;60104285;60027282;60023588;60023208;60014037;60009305</t>
  </si>
  <si>
    <t>Canales A.</t>
  </si>
  <si>
    <t>Breaking the Limits in Analyzing Carbohydrate Recognition by NMR Spectroscopy: Resolving Branch-Selective Interaction of a Tetra-Antennary N-Glycan with Lectins</t>
  </si>
  <si>
    <t>10.1002/anie.201709130</t>
  </si>
  <si>
    <t>2-s2.0-85033782658</t>
  </si>
  <si>
    <t>R01EB007829</t>
  </si>
  <si>
    <t>['vessel disease', 'vessel characterization', 'using histology', 'true means', 'trained svm', 't1 providing', 'swine vessels', 'slam t1', 'resolution scans', 'resolution images', 'relaxation times', 'proton density', 'practical strategy', 'pd measures', 'pd measurements', 'pd data', 'parametric sequences', 'nonuniform sensitivity', 'magnitude faster', 'limited capabilities', 'high sensitivity', 'facilitate ivmri', 'expedite acquisition', 'detecting disease', 'cardiovascular disease', 'best discrimination', 'based characterization', 'advanced disease', 'advanced atherosclerosis', 'acceleration factors', 'accelerated quantification', '248 samples']</t>
  </si>
  <si>
    <t>Accelerated acquisition | Atherosclerosis | Disease classification | Intravascular MRI | Machine learning | Relaxation times | SLAM</t>
  </si>
  <si>
    <t>Background: Atherosclerosis is prevalent in cardiovascular disease, but present imaging modalities have limited capabilities for characterizing lesion stage, progression and response to intervention. This study tests whether intravascular magnetic resonance imaging (IVMRI) measures of relaxation times (T1, T2) and proton density (PD) in a clinical 3 Tesla scanner could characterize vessel disease, and evaluates a practical strategy for accelerated quantification. Methods: IVMRI was performed in fresh human artery segments and swine vessels in vivo, using fast multi-parametric sequences, 1-2 mm diameter loopless antennae and 200-300 Œºm resolution. T1, T2 and PD data were used to train a machine learning classifier (support vector machine, SVM) to automatically classify normal vessel, and early or advanced disease, using histology for validation. Disease identification using the SVM was tested with receiver operating characteristic curves. To expedite acquisition of T1, T2 and PD data for vessel characterization, the linear algebraic method ('SLAM') was modified to accommodate the antenna's highly-nonuniform sensitivity, and used to provide average T1, T2 and PD measurements from compartments of normal and pathological tissue segmented from high-resolution images at acceleration factors of R ‚â§ 18-fold. The results were validated using compartment-average measures derived from the high-resolution scans. Results: The SVM accurately classified ~80% of samples into the three disease classes. The 'area-under-the-curve' was 0.96 for detecting disease in 248 samples, with T1 providing the best discrimination. SLAM T1, T2 and PD measures for R ‚â§ 10 were indistinguishable from the true means of segmented tissue compartments. Conclusion: High-resolution IVMRI measures of T1, T2 and PD with a trained SVM can automatically classify normal, early and advanced atherosclerosis with high sensitivity and specificity. Replacing relaxometric MRI with SLAM yields good estimates of T1, T2 and PD an order-of-magnitude faster to facilitate IVMRI-based characterization of vessel disease.</t>
  </si>
  <si>
    <t>1532429X</t>
  </si>
  <si>
    <t>Journal of Cardiovascular Magnetic Resonance</t>
  </si>
  <si>
    <t>60005248;60005248;60005248;60005248</t>
  </si>
  <si>
    <t>57208642836;56335524900;56335119700;24758040100</t>
  </si>
  <si>
    <t>Wang, Guan;Zhang, Yi;Hegde, Shashank Sathyanarayana;Bottomley, Paul A.</t>
  </si>
  <si>
    <t>High-resolution and accelerated multi-parametric mapping with automated characterization of vessel disease using intravascular MRI</t>
  </si>
  <si>
    <t>10.1186/s12968-017-0399-6</t>
  </si>
  <si>
    <t>2-s2.0-85034629669</t>
  </si>
  <si>
    <t>['unfolded state', 'second band', 'resonant frequency', 'radiation patterns', 'open stub', 'microstrip open', 'mechanically folded', 'meandered monopole', 'magic cube', 'folded state', 'experimentally demonstrated', 'ended stub', '98 dbi', '900 mhz', '6 ghz', '57 ghz', '5 ghz', '45 ghz', '4 ghz', '32 dbi', '3 ghz', '28 dbi', '1 dbi']</t>
  </si>
  <si>
    <t>Frequency switchable antenna | Meandered monopole | Origami magic cube | Wireless sensor networks</t>
  </si>
  <si>
    <t>In this paper, a novel dual band frequency reconfigurable antenna using an origami magic cube is proposed for wireless sensor network (WSN) applications. The proposed origami antenna consists of a meandered monopole folded onto three sides of the magic cube. A microstrip open-ended stub is loaded on the meandered monopole. The proposed origami magic cube can be mechanically folded and unfolded. The proposed antenna operates at 1.57 GHZ and 2.4 GHz in the folded state. In the unfolded state, the proposed antenna operates at 900 MHz and 2.3 GHz. The resonant frequency of the second band can be tunable by varying the length and position of the open stub. The origami magic cube is built on paper. Its performance is numerically and experimentally demonstrated from S-parameters and radiation patterns. The measured 10 dB impedance bandwidth of the proposed origami antenna is 18% (900‚Äì1120 MHz) and 15% (2.1‚Äì2.45 GHz) for the unfolded state and 20% (1.3‚Äì1.6 GHz) and 14% (2.3‚Äì2.5 GHz) for the folded state. The measured peak gain at 900 MHz and 2.3 GHz are 1.1 dBi and 2.32 dBi, respectively, in the unfolded state. The measured peak gain at 1.5 GHz and 2.4 GHz are 3.28 dBi and 1.98 dBi, respectively, in the folded state.</t>
  </si>
  <si>
    <t>A dual band frequency reconfigurable origami magic cube antenna for wireless sensor network applications</t>
  </si>
  <si>
    <t>10.3390/s17112675</t>
  </si>
  <si>
    <t>2-s2.0-85035035791</t>
  </si>
  <si>
    <t>15-02-07875</t>
  </si>
  <si>
    <t>['white light', 'wave observatory', 'ray burst', 'r filters', 'optical transient', 'nss ).', 'ngc 4993', 'master otj130948', 'later found', 'kilonova resulting', 'kilonova made', 'independent detection', 'grb 080503', 'first image']</t>
  </si>
  <si>
    <t>binaries: general | gravitational waves | methods: observational | stars: neutron Supporting material: animation</t>
  </si>
  <si>
    <t>Following the discovery of the gravitational-wave source GW170817 by three Laser Interferometer Gravitational-wave Observatory (LIGO)/Virgo antennae (Abbott et al., 2017a), the MASTER Global Robotic Net telescopes obtained the first image of the NGC 4993 host galaxy. An optical transient, MASTER OTJ130948.10-232253.3/SSS17a was later found, which appears to be a kilonova resulting from the merger of two neutron stars (NSs). Here we describe this independent detection and photometry of the kilonova made in white light, and in B, V, and R filters. We note that the luminosity of this kilonova in NGC 4993 is very close to those measured for other kilonovae possibly associated with gamma-ray burst (GRB) 130603 and GRB 080503.</t>
  </si>
  <si>
    <t>L1</t>
  </si>
  <si>
    <t>60007457;60007457;60007457;60007457;60007457;60007457;60007457;60007457;60007457;100419539;60007457;60017292;60017292;60017292;112847100;112847100;60017292;100419539;60000081;60007457-60000081;60000081;60007457;60007457;60095551;60095551;60095551;101612141;101612141;101612141;60007457;60025278;60070886;60007457</t>
  </si>
  <si>
    <t>7004677982;8934101400;14062051600;7004135344;36625019600;36625519500;57140478800;8934101000;56177191000;7202566804;7202280283;7005454776;35186095300;55801300600;55909976900;6506729380;57197858994;55975376600;6603881292;6603510034;57197854716;23096367500;55070841400;36626715100;53985489900;55998824700;36490343100;55960636900;16412468500;6506443273;7501854020;6701308627;57197856413</t>
  </si>
  <si>
    <t>Lipunov, V. M.;Gorbovskoy, E.;Kornilov, V. G.;Tyurina, N.;Balanutsa, P.;Kuznetsov, A.;Vlasenko, D.;Kuvshinov, D.;Gorbunov, I.;Buckley, D. A.H.;Krylov, A. V.;Podesta, R.;Lopez, C.;Podesta, F.;Levato, H.;Saffe, C.;Mallamachi, C.;Potter, S.;Budnev, N. M.;Gress, O.;Ishmuhametova, Yu;Vladimirov, V.;Zimnukhov, D.;Yurkov, V.;Sergienko, Yu;Gabovich, A.;Rebolo, R.;Serra-Ricart, M.;Israelyan, G.;Chazov, V.;Wang, Xiaofeng;Tlatov, A.;Panchenko, M. I.</t>
  </si>
  <si>
    <t>Russian Federation;Russian Federation;China;Argentina;Russian Federation;Russian Federation;Argentina;Spain;South Africa</t>
  </si>
  <si>
    <t>Blagoveshchensk;Saint Petersburg (ex Leningrad);Beijing;San Juan;Moscow;Irkutsk;San Juan;Tenerife;Cape Town</t>
  </si>
  <si>
    <t>Blagoveshchensk State Pedagogical University;Pulkovo Observatory of the Russian Academy of Sciences;Tsinghua University;Universidad Nacional de San Juan;Lomonosov Moscow State University;Irkutsk State University;Instituto de Ciencias Astron√≥micas de la Tierra y del Espacio (ICATE);Instituto de Astrofacuteisica de Canarias;Observatory</t>
  </si>
  <si>
    <t>60095551;60070886;60025278;60017292;60007457;60000081;112847100;101612141;100419539</t>
  </si>
  <si>
    <t>Lipunov V.M.</t>
  </si>
  <si>
    <t>MASTER Optical Detection of the First LIGO/Virgo Neutron Star Binary Merger GW170817</t>
  </si>
  <si>
    <t>10.3847/2041-8213/aa92c0</t>
  </si>
  <si>
    <t>2-s2.0-85035344822</t>
  </si>
  <si>
    <t>2010R50007</t>
  </si>
  <si>
    <t>['wave spectrum', 'wave frequencies', 'used 28', 'temperature elevation', 'results show', 'plane waves', 'ongoing revision', 'one square', 'layer model', 'human head', 'human exposure', 'good correlation', 'good candidate', 'ghz beam', 'free space', 'dosimetric quantity', 'dipole antenna', 'centimeters may', 'averaging area', '28 ghz']</t>
  </si>
  <si>
    <t>28 GHz | 5G | antenna array | human head | incident power density | millimeter wave | RF compliance | safety guidelines | safety standards | temperature elevation | user equipment</t>
  </si>
  <si>
    <t>The crowdedness of current cellular bands and the demand for higher transmission speed prompt the use of the millimeter-wave spectrum for the next-generation mobile communication. In the millimeter-wave frequencies, the dosimetric quantity for human exposure to electromagnetic fields changes from the specific absorption rate to incident power density. In this paper, we used 28-GHz beam-steering patch arrays, a dipole antenna, and plane waves to investigate the temperature elevation in a multi-layer model of human head and its correlation with power density metrics. The power density averaged over one square-centimeter in free space and the peak temperature elevation in tissue at 28 GHz have good correlation. The peak temperature elevation indicated by the power density averaged one square-centimeter also agrees well with the peak temperature elevation induced by the plane waves. The results show that the averaging area of a few square-centimeters may be a good candidate for the spatial-Average power density. The findings provide valuable input to the ongoing revision and updating of relevant safety standards and guidelines.</t>
  </si>
  <si>
    <t>830-838</t>
  </si>
  <si>
    <t>60003970;60003970-60002014;60029170;112989443;60003970-60002014</t>
  </si>
  <si>
    <t>57192545665;56419104900;34770513200;56073271600;36048024500</t>
  </si>
  <si>
    <t>He, Wang;Xu, Bo;Gustafsson, Mats;Ying, Zhinong;He, Sailing</t>
  </si>
  <si>
    <t>Sweden;China;Sweden;Sweden</t>
  </si>
  <si>
    <t>Lund;Hangzhou;Stockholm;Lund</t>
  </si>
  <si>
    <t>Lunds Universitet;Zhejiang University;The Royal Institute of Technology (KTH);Sony Mobile Communications AB</t>
  </si>
  <si>
    <t>60029170;60003970;60002014;112989443</t>
  </si>
  <si>
    <t>He W.</t>
  </si>
  <si>
    <t>RF Compliance Study of Temperature Elevation in Human Head Model Around 28 GHz for 5G User Equipment Application: Simulation Analysis</t>
  </si>
  <si>
    <t>10.1109/ACCESS.2017.2776145</t>
  </si>
  <si>
    <t>2-s2.0-85035807157</t>
  </si>
  <si>
    <t>['system model', 'successful instantaneous', 'sf 4', 'results indicate', 'residual ionosphere', 'possible without', 'positioning precisions', 'particularly true', 'one epoch', 'new zealand', 'making use', 'l1 qzss', 'ionosphere increases', 'gps receivers', 'finally demonstrate', 'expensive dual', 'emerging gnsss', 'elevation multipath', 'e1 galileo', 'better visibility', 'baseline length', 'b1 bds', 'avoid low', 'antenna performance', 'angles need']</t>
  </si>
  <si>
    <t>ionosphere-weighted model | low-cost receiver | multi-GNSS | real time kinematic (RTK)</t>
  </si>
  <si>
    <t>With the combination of emerging GNSSs, single-frequency (SF) precise RTK positioning becomes possible. In this contribution we evaluate such low-cost ublox receiver and antenna performance when combining real data of four CDMA systems, namely L1 GPS, E1 Galileo, L1 QZSS, and B1 BDS. Comparisons are made to more expensive dual-frequency (DF) GPS receivers and antennas. The formal and empirical ambiguity success rates and positioning precisions will first be evaluated while making use of L1+E1, so as to investigate whether instantaneous SF RTK is possible without the need of B1 BDS or L1 QZSS. This is followed by an analysis of the SF 4-system model performance when the residual ionosphere can be ignored and modeled as a function of the baseline length, respectively. The analyses are conducted for a location in Dunedin, New Zealand, and compared to Perth, Australia with the better visibility of BDS and QZSS. The results indicate that successful instantaneous and precise RTK positioning is feasible while using L1 GPS and E1 Galileo data, and that the SF 4-system model is competitive to DF GPS even when residual ionospheric delays are present. We finally demonstrate that when the impact from the ionosphere increases and more than one epoch is needed for successful ambiguity resolution, the SF 4-system model performance can still remain competitive with the DF GPS receivers. This is particularly true in Perth with more satellites and when higher than customary elevation cut-off angles need to be used to avoid low-elevation multipath.</t>
  </si>
  <si>
    <t>60017311;60031226-60118024</t>
  </si>
  <si>
    <t>Netherlands;Australia;New Zealand</t>
  </si>
  <si>
    <t>Delft;Perth;Dunedin</t>
  </si>
  <si>
    <t>Department of Geoscience &amp; Remote Sensing, TU Delft;Curtin University;University of Otago</t>
  </si>
  <si>
    <t>60118024;60031226;60017311</t>
  </si>
  <si>
    <t>Low-cost, 4-system, precise GNSS positioning: A GPS, Galileo, BDS and QZSS ionosphere-weighted RTK analysis</t>
  </si>
  <si>
    <t>10.1088/1361-6501/aa92eb</t>
  </si>
  <si>
    <t>2-s2.0-85036642419</t>
  </si>
  <si>
    <t>FA95501210176</t>
  </si>
  <si>
    <t>['substrate side', 'qdip ).', 'physical mechanism', 'light illumination', 'large format', '640 512', '1024 1024']</t>
  </si>
  <si>
    <t>back side configured optical antenna | localized surface plasmonic resonance (LSPR) | longwave infrared (LWIR) | plasmonic optical antenna (POA) | POA enhanced quantum dot infrared photodetector (QDIP)</t>
  </si>
  <si>
    <t>In this paper, we report a back side configured pointed dipole optical antenna array enhanced quantum dot infrared photodetector (QDIP). In this configuration, the light illumination is from the substrate side (i.e. back side illumination), goes through the QDIP and then reaches the optical antenna array. The near-field electric fields (E-fields) are simulated for both top and back side illuminations. The back side configured pointed dipole antenna array gives stronger E-fields than the top side configuration. The physical mechanism for the difference is analyzed. A longwave infrared QDIP with the back side configured pointed dipole optical antenna array was fabricated and tested. The measurements agree well with the simulation. Compared with the top side configured optical antenna array, the back side configured optical antenna array allows easier fabrication of large format (e.g. 640 512 or 1024 1024) focal plane arrays and provides higher plasmonic enhancement.</t>
  </si>
  <si>
    <t>60033461;60033461;60033461;60020863;60033461;60033461</t>
  </si>
  <si>
    <t>7404839154;55876872000;57145106600;37099936700;56737274300;57193416721</t>
  </si>
  <si>
    <t>Lu, Xuejun;Mojaverian, Neda;Li, Lin;Gu, Guiru;Zhang, Yingjie;Kemsri, Thitikorn</t>
  </si>
  <si>
    <t>Lowell;Easton</t>
  </si>
  <si>
    <t>University of Massachusetts Lowell;Stonehill College</t>
  </si>
  <si>
    <t>60033461;60020863</t>
  </si>
  <si>
    <t>A back side configured pointed dipole plasmonic optical antenna array enhanced quantum dot infrared photodetector</t>
  </si>
  <si>
    <t>10.1088/1361-6641/aa95cf</t>
  </si>
  <si>
    <t>2-s2.0-85039071725</t>
  </si>
  <si>
    <t>AcRF</t>
  </si>
  <si>
    <t>['zno nws', 'widespread photocatalytic', 'unique core', 'uniformly self', 'unambiguously revealed', 'systematic comparison', 'situ etching', 'simulated solar', 'shell architecture', 'semiconductor systems', 'semiconductor heterostructures', 'rational construction', 'pec applications', 'metal clusters', 'metal cluster', 'identical conditions', 'harvest antennas', 'efficient light', 'building blocks', 'aux clusters', 'aux cluster', 'au nanoparticles', 'assembly strategy']</t>
  </si>
  <si>
    <t>Although recent years have witnessed considerable progress in the synthesis of metal clusters, there is still a paucity of reports on photoelectrochemical (PEC) properties of metal cluster/semiconductor systems for solar energy conversion. In this work, highly ordered glutathione (GSH)-protected gold (Au) cluster (Aux@GSH) enwrapped ZnO nanowire array (NW) heterostructures (Aux/ZnO NWs) were designed by a facile, green, simple yet efficient in situ etching-induced electrostatic self-assembly strategy by modulating the intrinsic surface charge properties of building blocks, which renders negatively charged Aux clusters spontaneously and uniformly self-assembles them on positively charged ZnO NWs framework with intimate interfacial integration. It was unraveled that such Aux/ZnO NWs heterostructures demonstrated significantly enhanced PEC water splitting performance in comparison with single ZnO NWs, Au nanoparticles (Au/ZnO NWs) and GSH-capped Agx clusters (Agx/ZnO NWs) decorated ZnO NWs counterparts under both simulated solar and visible light irradiation. The vitally important role of Aux clusters as photosensitizer was unambiguously revealed and the merits of Aux clusters in boosting charge transfer arising from their unique core-shell architecture were highlighted by systematic comparison under identical conditions, based on which Aux cluster-mediated PEC water splitting mechanism is delineated. It is anticipated that our work can highlight the possibility of harnessing metal clusters as efficient light-harvest antennas and open new avenues for rational construction of various highly energy efficient metal cluster/semiconductor heterostructures for widespread photocatalytic and PEC applications.</t>
  </si>
  <si>
    <t>17118-17132</t>
  </si>
  <si>
    <t>60017605;60118456</t>
  </si>
  <si>
    <t>54396375800;57200756501</t>
  </si>
  <si>
    <t>Xiao, Fang Xing;Liu, Bin</t>
  </si>
  <si>
    <t>Singapore City;Fuzhou</t>
  </si>
  <si>
    <t>School of Chemical and Biomedical Engineering;Fuzhou University</t>
  </si>
  <si>
    <t>60118456;60017605</t>
  </si>
  <si>
    <t>Xiao F.</t>
  </si>
  <si>
    <t>In situ etching-induced self-assembly of metal cluster decorated one-dimensional semiconductors for solar-powered water splitting: Unraveling cooperative synergy by photoelectrochemical investigations</t>
  </si>
  <si>
    <t>10.1039/c7nr06697j</t>
  </si>
  <si>
    <t>2-s2.0-85033778991</t>
  </si>
  <si>
    <t>2016YFD0200900</t>
  </si>
  <si>
    <t>['sequenced female', 'robustly tuned', 'results represent', 'provide information', 'produces type', 'ors ),', 'olfaction perception', 'molecular mechanism', 'lepidoptera species', 'irs ).', 'heterologous expression', 'functional investigation', 'egricsp8 may', 'binding proteins', '44 ),']</t>
  </si>
  <si>
    <t>Chemoreception gene | Digital gene expression profiling | Ectropis grisescens | Sex pheromone perception | Transcriptomic analysis | Type-II sex pheromone compounds | Xenopus oocytes</t>
  </si>
  <si>
    <t>Tea grey geometrid (Ectropis grisescens), a devastating chewing pest in tea plantations throughout China, produces Type-II pheromone components. Little is known about the genes encoding proteins involved in the perception of Type-II sex pheromone components. To investigate the olfaction genes involved in E. grisescens sex pheromones and plant volatiles perception, we sequenced female and male antennae transcriptomes of E. grisescens. After assembly and annotation, we identified 153 candidate chemoreception genes in E. grisescens, including 40 odorant-binding proteins (OBPs), 30 chemosensory proteins (CSPs), 59 odorant receptors (ORs), and 24 ionotropic receptors (IRs). The results of phylogenetic, qPCR, and mRNA abundance analyses suggested that three candidate pheromone-binding proteins (EgriOBP2, 3, and 25), two candidate general odorant-binding proteins (EgriOBP1 and 29), six pheromone receptors (EgriOR24, 25, 28, 31, 37, and 44), and EgriCSP8 may be involved in the detection of Type-II sex pheromone components. Functional investigation by heterologous expression in Xenopus oocytes revealed that EgriOR31 was robustly tuned to the E. grisescens sex pheromone component (Z, Z, Z)-3,6,9-octadecatriene and weakly to the other sex pheromone component (Z, Z)-3,9-6,7-epoxyoctadecadiene. Our results represent a systematic functional analysis of the molecular mechanism of olfaction perception in E. grisescens with an emphasis on gene encoding proteins involved in perception of Type-II sex pheromones, and provide information that will be relevant to other Lepidoptera species.</t>
  </si>
  <si>
    <t>60017705;60017705;60017705;60017705;60017705;60017705;60017705;60017705</t>
  </si>
  <si>
    <t>55232828300;55909212800;26024662900;55849993700;55261313900;57211086998;57191356480;57197765569</t>
  </si>
  <si>
    <t>Li, Zhao Qun;Luo, Zong Xiu;Cai, Xiao Ming;Bian, Lei;Xin, Zhao Jun;Liu, Yan;Chu, Bo;Chens, Zong Mao</t>
  </si>
  <si>
    <t>Chemosensory gene families in Ectropis grisescens and candidates for detection of type-II sex pheromones</t>
  </si>
  <si>
    <t>10.3389/fphys.2017.00953</t>
  </si>
  <si>
    <t>2-s2.0-85034626333</t>
  </si>
  <si>
    <t>['proposed method', 'prf ).', 'moving targets', 'gmti experiments', 'gmti capability', 'fully satisfied', 'discussed thoroughly', 'demonstrated yet', 'clutter suppression', 'channel sar', 'challenging task', 'based dual', 'azimuth ambiguities', '3 dual']</t>
  </si>
  <si>
    <t>Azimuth ambiguity | Clutter suppression | Gaofen-3 | SAR-GMTI | Vector velocity estimation</t>
  </si>
  <si>
    <t>In spaceborne synthetic aperture radar (SAR) sensors, it is a challenging task to detect ground slow-moving targets against strong clutter background with limited spatial channels and restricted pulse repetition frequency (PRF). In this paper, we evaluate the image-based dual-channel SAR-ground moving target indication (SAR-GMTI) workflow for the Gaofen-3 SAR sensor and analyze the impact of strong azimuth ambiguities on GMTI when the displaced phase center antenna (DPCA) condition is not fully satisfied, which has not been demonstrated yet. An effective sliding window design technique based on system parameters analysis is proposed to deal with azimuth ambiguities and reduce false alarm. In the SAR-GMTI experiments, co-registration, clutter suppression, constant false alarm rate (CFAR) detector, vector velocity estimation and moving target relocation are analyzed and discussed thoroughly. With the real measured data of the Gaofen-3 dual-channel SAR sensor, the GMTI capability of this sensor is demonstrated and the effectiveness of the proposed method is verified.</t>
  </si>
  <si>
    <t>60025578;60025578;60102437</t>
  </si>
  <si>
    <t>57191273184;10042143700;55092505400</t>
  </si>
  <si>
    <t>Wang, Chenghao;Liao, Guisheng;Zhang, Qingjun</t>
  </si>
  <si>
    <t>First spaceborne SAR-GMTI experimental results for the Chinese gaofen-3 dual-channel SAR sensor</t>
  </si>
  <si>
    <t>10.3390/s17112683</t>
  </si>
  <si>
    <t>2-s2.0-85035142235</t>
  </si>
  <si>
    <t>['toxic unit', 'study shows', 'pe beads', 'particularly fibers', 'microplastic beads', 'lower concentrations', 'greater risk', 'first time', 'fibers resulted', 'derived microplastics', 'dependent effect', 'deformities observed', 'current research', 'concentrations within', 'chronic exposure', 'binary mixture', 'aquatic biota', 'antenna deformities', 'also assessed', 'adverse effects', 'additive effects', 'acute response', 'acute exposure', '48 h']</t>
  </si>
  <si>
    <t>There is limited knowledge regarding the adverse effects of wastewater-derived microplastics, particularly fibers, on aquatic biota. In this study, we examined the acute (48 h) and chronic (8 d) effects of microplastic polyester fibers and polyethylene (PE) beads on freshwater zooplankton Ceriodaphnia dubia. We also assessed the acute response of C. dubia to a binary mixture of microplastic beads and fibers for the first time. Acute exposure to fibers and PE beads both showed a dose-dependent effect on survival. An equitoxic binary mixture of beads and fibers resulted in a toxic unit of 1.85 indicating less than additive effects. Chronic exposure to lower concentrations did not significantly affect survival of C. dubia, but a dose-dependent effect on growth and reproduction was observed. Fibers showed greater adverse effects than PE beads. While ingestion of fibers was not observed, scanning electron microscopy showed carapace and antenna deformities after exposure to fibers, with no deformities observed after exposure to PE beads. While much of the current research has focused on microplastic beads, our study shows that microplastic fibers pose a greater risk to C. dubia, with reduced reproductive output observed at concentrations within an order of magnitude of reported environmental levels.</t>
  </si>
  <si>
    <t>13397-13406</t>
  </si>
  <si>
    <t>0013936X</t>
  </si>
  <si>
    <t>Environmental Science and Technology</t>
  </si>
  <si>
    <t>60032987;60029470;60032987;60032987</t>
  </si>
  <si>
    <t>55857694600;57192481739;24071258300;8715089200</t>
  </si>
  <si>
    <t>Ziajahromi, Shima;Kumar, Anupama;Neale, Peta A.;Leusch, Frederic D.L.</t>
  </si>
  <si>
    <t>Brisbane;Melbourne</t>
  </si>
  <si>
    <t>Griffith University;Commonwealth Scientific and Industrial Research Organization</t>
  </si>
  <si>
    <t>60032987;60029470</t>
  </si>
  <si>
    <t>Ziajahromi S.</t>
  </si>
  <si>
    <t>Impact of Microplastic Beads and Fibers on Waterflea (Ceriodaphnia dubia) Survival, Growth, and Reproduction: Implications of Single and Mixture Exposures</t>
  </si>
  <si>
    <t>10.1021/acs.est.7b03574</t>
  </si>
  <si>
    <t>2-s2.0-85035333611</t>
  </si>
  <si>
    <t>CRC951</t>
  </si>
  <si>
    <t>['wire antenna', 'strongly increased', 'reference two', 'quantum optics', 'presented exhibiting', 'point dipole', 'optical frequencies', 'largely based', 'frequency rules', 'enhanced single', 'emitter spectroscopy', 'emission rate', 'combine reciprocity']</t>
  </si>
  <si>
    <t>The emission rate of a point dipole can be strongly increased in the presence of a well-designed optical antenna. Yet, optical antenna design is largely based on radio-frequency rules, ignoring, e.g., Ohmic losses and non-negligible field penetration in metals at optical frequencies. Here, we combine reciprocity and Poynting's theorem to derive a set of optical-frequency antenna design rules for benchmarking and optimizing the performance of optical antennas driven by single quantum emitters. Based on these findings a novel plasmonic cavity antenna design is presented exhibiting a considerably improved performance compared to a reference two-wire antenna. Our work will be useful for the design of high-performance optical antennas and nanoresonators for diverse applications ranging from quantum optics to antenna-enhanced single-emitter spectroscopy and sensing.</t>
  </si>
  <si>
    <t>60004017-60104272-60012689;60004017-60104272-60030718;60012689</t>
  </si>
  <si>
    <t>35210308200;7103368939;7004711597</t>
  </si>
  <si>
    <t>Feichtner, Thorsten;Christiansen, Silke;Hecht, Bert</t>
  </si>
  <si>
    <t>Erlangen;Berlin;Wurzburg;Berlin</t>
  </si>
  <si>
    <t>Max Planck Institute for the Science of Light;Freie Universit√§t Berlin;Julius-Maximilians-Universit√§t W√ºrzburg;Helmholtz-Zentrum Berlin f√ºr Materialien und Energie (HZB)</t>
  </si>
  <si>
    <t>60104272;60030718;60012689;60004017</t>
  </si>
  <si>
    <t>Mode Matching for Optical Antennas</t>
  </si>
  <si>
    <t>10.1103/PhysRevLett.119.217401</t>
  </si>
  <si>
    <t>2-s2.0-85036475963</t>
  </si>
  <si>
    <t>['without tfn', 'ventral versus', 'unsightly appearance', 'tfn versus', 'tfn ),', 'tail fan', 'significantly compromised', 'results raise', 'protein content', 'prior capture', 'potential solutions', 'potential concerns', 'phenoloxidase activity', 'natural populations', 'morphological features', 'missing appendages', 'injury sustained', 'injuries caused', 'initiates tfn', 'indirect effect', 'immune status', 'immune parameters', 'hls ),', 'haemolymph plasma', 'haemocyte viability', 'dorsal surfaces', 'cultured lobsters', 'commercially fished', 'commercial value']</t>
  </si>
  <si>
    <t>Fishing-induced injury | Melanisation | Morphological characteristics | Shell disease | Total haemocyte count</t>
  </si>
  <si>
    <t>Tail fan necrosis (TFN), a disorder commonly found in some populations of commercially fished and cultured lobsters, is thought to be initiated by injuries caused by handling and containment. The unsightly appearance of affected lobster tails significantly lowers their commercial value. Knowledge about TFN is limited. In this study we describe the morphological features of TFN and apply 6 common methods for evaluating the immune status of wild-caught Australasian red spiny lobsters Jasus edwardsii with and without TFN. The disease was more frequent in uropods than in telsons of the tail fan, and more extensive on the ventral versus the dorsal surfaces of the tail fan. Missing appendages (i.e. antenna, pereiopod or pleopod) were significantly more common and greater in number for individual lobsters affected with TFN versus those without, possibly as a result of handling in the fishery or as an indirect effect of the disease. Two immune parameters, total haemocyte count and phenoloxidase activity in the haemocyte lysate supernatant (HLS), were significantly compromised in lobsters with TFN. No differences were found in the other immune parameters, i.e. haemocyte viability, haemolymph bacterial count and the protein content of haemolymph plasma and HLS. The results are consistent with injury sustained during prior capture and handling that initiates TFN in these natural caught lobsters. These results raise some potential concerns about the fitness of lobsters in natural populations that are affected by TFN, and some potential solutions are proposed.</t>
  </si>
  <si>
    <t>229-238</t>
  </si>
  <si>
    <t>Diseases of Aquatic Organisms</t>
  </si>
  <si>
    <t>60005686-60115431;60115431;60023760;60115431;60115431;60023760;60005686-60115431</t>
  </si>
  <si>
    <t>57200012030;7402636302;7005033533;57200031867;57197567467;56998831000;7005578010</t>
  </si>
  <si>
    <t>Zha, Hua;Lewis, Gillian;Alfaro, Andrea;Wang, Shuqi;Dong, Yimin;Grandiosa, Roffi;Jeffs, Andrew</t>
  </si>
  <si>
    <t>New Zealand;New Zealand;New Zealand</t>
  </si>
  <si>
    <t>Auckland;Auckland;Auckland</t>
  </si>
  <si>
    <t>School of Biological Sciences;Auckland University of Technology;The University of Auckland</t>
  </si>
  <si>
    <t>60115431;60023760;60005686</t>
  </si>
  <si>
    <t>Zha H.</t>
  </si>
  <si>
    <t>Immune status of the spiny lobster Jasus edwardsii with tail fan necrosis</t>
  </si>
  <si>
    <t>10.3354/dao03176</t>
  </si>
  <si>
    <t>2-s2.0-85038819041</t>
  </si>
  <si>
    <t>['whole antenna', 'walker ),', 'thoracic ganglia', 'taken together', 'sensory neurons', 'prothoracic ganglion', 'previously shown', 'present study', 'posterior zones', 'oriental armyworm', 'olfactory cues', 'neuroanatomical techniques', 'mythimna separata', 'multiple roles', 'multiple areas', 'motor neurons', 'motor center', 'motor area', 'mesothoracic ganglia', 'mechanosensory neurons', 'locate nectar', 'insect behavior', 'including backfills', 'guide long', 'gnathal ganglion', 'find mates', 'dimensional reconstructions', 'confocal microscopy', 'close connection', 'central projections', 'antennal mechanosensory', 'antennal lobe']</t>
  </si>
  <si>
    <t>Antenna | Central nervous system | Central projections | Labial-palp pit organ | Mechanosensation | Mythimna separata | Olfaction</t>
  </si>
  <si>
    <t>The oriental armyworm, Mythimna separata (Walker), is a polyphagous, migratory pest relying on olfactory cues to find mates, locate nectar, and guide long-distance flight behavior. In the present study, a combination of neuroanatomical techniques were utilized on this species, including backfills, confocal microscopy, and three-dimensional reconstructions, to trace the central projections of sensory neurons from the antenna and the labial pit organ, respectively. As previously shown, the axons of the labial sensory neurons project via the ipsilateral labial nerve and terminate in three main areas of the central nervous system: (1) the labial-palp pit organ glomerulus of each antennal lobe, (2) the gnathal ganglion, and (3) the prothoracic ganglion of the ventral nerve cord. Similarly, the antennal sensory axons project to multiple areas of the central nervous system. The ipsilateral antennal nerve targets mainly the antennal lobe, the antennal mechanosensory and motor center, and the prothoracic and mesothoracic ganglia. Specific staining experiments including dye application to each of the three antennal segments indicate that the antennal lobe receives input from flagellar olfactory neurons exclusively, while the antennal mechanosensory and motor center is innervated by mechanosensory neurons from the whole antenna, comprising the flagellum, pedicle, and scape. The terminals in the mechanosensory and motor center are organized in segregated zones relating to the origin of neurons. The flagellar mechanosensory axons target anterior zones, while the pedicular and scapal axons terminate in posterior zones. In the ventral nerve cord, the processes from the antennal sensory neurons terminate in the motor area of the thoracic ganglia, suggesting a close connection with motor neurons. Taken together, the numerous neuropils innervated by axons both from the antenna and labial palp indicate the multiple roles these sensory organs serve in insect behavior.</t>
  </si>
  <si>
    <t>60002833;60002833;60013141;60002833;60002833;60017705</t>
  </si>
  <si>
    <t>57190664032;24463761400;7203007056;57189058269;43961495300;57148795100</t>
  </si>
  <si>
    <t>Ma, Bai Wei;Zhao, Xin Cheng;Berg, Bente G.;Xie, Gui Ying;Tang, Qing Bo;Wang, Gui Rong</t>
  </si>
  <si>
    <t>China;Norway;China</t>
  </si>
  <si>
    <t>Beijing;Trondheim;Zhengzhou</t>
  </si>
  <si>
    <t>Chinese Academy of Agricultural Sciences;Norges Teknisk-Naturvitenskapelige Universitet;Henan Agricultural University</t>
  </si>
  <si>
    <t>60017705;60013141;60002833</t>
  </si>
  <si>
    <t>Ma B.W.</t>
  </si>
  <si>
    <t>Central projections of antennal and labial palp sensory neurons in the migratory armyworm Mythimna separata</t>
  </si>
  <si>
    <t>10.3389/fncel.2017.00370</t>
  </si>
  <si>
    <t>2-s2.0-85040905760</t>
  </si>
  <si>
    <t>NRF-2016R1A3B1908336</t>
  </si>
  <si>
    <t>['œ ≥)', 'wave oscillator', 'vacuum circuits', 'theoretical model', 'theoretical consideration', 'surge current', 'relativistic region', 'relativistic backward', 'received signal', 'rbwo circuit', 'radiation technique', 'power regarding', 'power microwave', 'junction region', 'information equipment', 'hpm radiation', 'generate high', 'gamma factor', 'electronics exposed', 'electronic devices', 'electromagnetic pulses', 'electromagnetic coupling', 'electric field', 'converts tm01', 'conducted using', 'breakdowns due', 'application described', 'acceleration voltage']</t>
  </si>
  <si>
    <t>effects on electronics | electromagnetic coupling | electromagnetic pulse (EMP) | High power microwave (HPM) | high power microwave radiation | relativistic backward wave oscillator (RBWO)</t>
  </si>
  <si>
    <t>An analysis of the effects of electromagnetic pulses from a high-power microwave (HPM) radiation technique is conducted using a relativistic backward-wave oscillator (RBWO) which uses relativistic electron beams in vacuum circuits. The application described here is based on a relativistic electron device and uses relativistic electron beams to generate high-power electromagnetic radiation. The RBWO was fabricated to operate in a relativistic region with a gamma factor (Œ≥) of 2 at an acceleration voltage of 500¬†kV. A mode-converted relativistic back-wave oscillator with an antenna that converts TM01 to TE11 was designed and fabricated because the electric field of the center in the RBWO circuit is null. The effects on electronic devices by HPM radiation and exposure were assessed. The effects on electronic devices exposed to HPMs, the failure of information equipment, and modulation of and interference with the received signal through a theoretical model of the threshold power relative to the influence on the target were confirmed in a high-output microwave exposure environment. Particularly, information devices containing semiconductors can undergo serious failures and breakdowns due to the thermal secondary breakdown caused by the high-output transient electromagnetic waves, and it is a theoretical consideration that reverse voltage occurs due to the generation of surge current when caught in the PN-junction region. Finally, the range of power regarding the effectiveness of the electromagnetic coupling of electronics exposed to HPM radiation was estimated.</t>
  </si>
  <si>
    <t>1875-1901</t>
  </si>
  <si>
    <t>60068722-60013682;60104544;60013682-118781545;60104544;60013682-118781545;60013682;60013682;60013682;60013682;60013682;60013543;60013543;60000244;60094703;60010148;60016912;60013682-118781545</t>
  </si>
  <si>
    <t>16067136600;7402195925;24473301900;55556726400;55582311300;55362862000;57217279069;57189329034;57189331926;44061110700;24472886600;24775278700;57191671529;55448083900;57191447125;7402126718;55510307300</t>
  </si>
  <si>
    <t>Min, Sun Hong;Kwon, Ohjoon;Sattorov, Matlabjon;Jung, Hoechun;Baek, In Keun;Kim, Seontae;Jeong, Jin Young;Jang, Jungmin;Hong, Dongpyo;Bhattacharya, Ranajoy;Barik, Ranjan Kumar;Bera, Anirban;Park, Seunghyuk;Ahn, Jihwan;Lee, Sang Heun;Yoon, Young Joong;Park, Gun Sik</t>
  </si>
  <si>
    <t>South Korea;South Korea;South Korea;South Korea;South Korea;India;South Korea;South Korea;South Korea</t>
  </si>
  <si>
    <t>Daejeon;Seoul;Seoul;Seoul;Seoul;Pilani;Seoul;Seoul;Suwon</t>
  </si>
  <si>
    <t>Institute for Basic Science, Daejeon;Hyundai Mobis;Korea Institute of Radiological and Medical Sciences;Yonsei University;Seoul National University;Central Electronics Engineering Research Institute India;Hyundai Motor Company;Hanwha;Seoul-Teracom, Inc.</t>
  </si>
  <si>
    <t>60104544;60094703;60068722;60016912;60013682;60013543;60010148;60000244;118781545</t>
  </si>
  <si>
    <t>Min S.H.</t>
  </si>
  <si>
    <t>Effects on electronics exposed to high-power microwaves on the basis of a relativistic backward-wave oscillator operating on the X-band</t>
  </si>
  <si>
    <t>10.1080/09205071.2017.1354728</t>
  </si>
  <si>
    <t>2-s2.0-85025625260</t>
  </si>
  <si>
    <t>FA95501410019</t>
  </si>
  <si>
    <t>['whole multi', 'source operating', 'source design', 'prototype mw', 'present paper', 'operation using', 'new megawatt', 'modified version', 'mobile heater', 'megawatt system', 'kinetic energy', 'haarp ).', 'extracted using', 'electron beam', 'decelerating gap', 'constant impedance']</t>
  </si>
  <si>
    <t>High-Frequency Active Auroral Research Program | inductive output tubes | ionospheric modification | megawatt class</t>
  </si>
  <si>
    <t>A mobile heater for ionospheric modification studies requires a new megawatt (MW) class radio frequency (RF) source operating with an antenna array 1/20 the area of the High-Frequency Active Auroral Research Program (HAARP). To deliver an effective power density comparable to HAARP, the total source power must be in the range of 16¬†MW, thus demanding highly efficient sources. While the development of a whole multi-megawatt system for mobile ionospheric heaters is a complex engineering problem, in the present paper we describe only the work of our group on studying main features of a prototype MW-class vacuum electronics RF source for such system. The source design we are currently pursuing assumes class D operation using a modified version of the inductive output tube. The electron beam is a thin annular beam, switched on and off by a mod-anode as opposed to a grid. The beam is then passed through a decelerating gap, and its kinetic energy is extracted using a tunable resonant circuit that presents a constant impedance in the range of 3‚Äì10¬†MHz. With this design the beam is almost completely decelerated at all frequencies, thus achieving high efficiency.</t>
  </si>
  <si>
    <t>1786-1801</t>
  </si>
  <si>
    <t>60020304;60020304;60020304;60020304;60020304;60020304;60020304;60020304;60020304;60020304</t>
  </si>
  <si>
    <t>7006459574;7006035394;7003875116;8313607600;57207904682;57148278700;57191331207;57195303776;7102261205;7102274344</t>
  </si>
  <si>
    <t>Beaudoin, Brian L.;Nusinovich, Gregory S.;Milikh, Gennady;Ting, Antonio;Gold, Steven;Karakkad, Jayakrishnan A.;Narayan, Amith H.;Matthew, David B.;Papadopoulos, Dennis K.;Antonsen, Thomas M.</t>
  </si>
  <si>
    <t>College Park</t>
  </si>
  <si>
    <t>University of Maryland, College Park</t>
  </si>
  <si>
    <t>Beaudoin B.L.</t>
  </si>
  <si>
    <t>Highly efficient, megawatt-class, radio frequency source for mobile ionospheric heaters</t>
  </si>
  <si>
    <t>10.1080/09205071.2017.1360214</t>
  </si>
  <si>
    <t>2-s2.0-85026876253</t>
  </si>
  <si>
    <t>['resonant structure', 'reflection coefficient', 'radiation pattern', 'proposed metamaterial', 'peak gain', 'low frequency', 'grin metamaterial', 'frequency band', 'antenna shows', '5 ghz', '11 ghz', '10 db', '1 db']</t>
  </si>
  <si>
    <t>A novel broadband gradient refractive index (GRIN) metamaterial is used to improve the gain of the tapered slot antenna. The proposed metamaterial is capable of reducing the side lobe level of the antenna. The gradient refractive index (GRIN) metamaterial is constructed by using nonresonant parallel-line unit cells with different refractive index. Due to the non-resonant structure, the proposed unit cell exhibits low loss and large frequency bandwidth. The metamaterial, effective refractive index is lower than that of the substrate on which the antenna is printed. The GRIN metamaterial is integrated in front of the antenna which has the capability to manipulate electromagnetic wave accurately. The measurement results indicate that the reflection coefficient of the antenna is below -10 dB over the frequency band from 3 to 11 GHz. The radiation pattern of the antenna shows the beam width becomes narrow and directive with low side lobe level. The peak gain is increased by 2.1 dB at 9.5 GHz. The antenna has shown significant improvement on gain at low frequency.</t>
  </si>
  <si>
    <t>Singha, R.</t>
  </si>
  <si>
    <t>Low side lobe tapered slot antenna with high gain using gradient refractive index metamaterial for ultra wideband application</t>
  </si>
  <si>
    <t>10.7716/aem.v6i4.575</t>
  </si>
  <si>
    <t>2-s2.0-85033680839</t>
  </si>
  <si>
    <t>['stream instability', 'source region', 'sender antenna', 'resolution measurements', 'report observations', 'potential side', 'particle distributions', 'occur substantially', 'observations performed', 'nonlinear structures', 'nonlinear evolution', 'localized large', 'laboratory experiments', 'known qualitatively', 'fast satellite', 'electron two', 'electron holes', 'electron gyrofrequency', 'electromagnetic waves', 'electromagnetic spectrum', 'double layers', 'characterize waves', 'beam velocity', 'auroral spacecraft', 'akr ).']</t>
  </si>
  <si>
    <t>Space plasma physics (radiation processes)</t>
  </si>
  <si>
    <t>It is known from laboratory plasma experiments that double layers (DLs) radiate in the electromagnetic spectrum; but this is only known qualitatively. In these experiments, it was shown that the electron beam created on the high-potential side of a DL generates nonlinear structures which couple to electromagnetic waves and act as a sender antenna. In the Earth auroral region, observations performed by auroral spacecraft have shown that DLs occur naturally in the source region of intense radio emissions called auroral kilometric radiation (AKR). Very high time-, spatial-, and temporal-resolution measurements are needed in order to characterize waves and particle distributions in the vicinity of DLs, which are moving transient structures. We report observations from the FAST satellite of a localized large-amplitude parallel electric field (‚àº 300 mV mg-1) recorded at the edges of the auroral density cavity. In agreement with laboratory experiments, on the high-potential side of the DL, elementary radiation events are detected. They occur substantially above the local electron gyrofrequency and are associated with the presence of electron holes. The velocity of these nonlinear structures can be derived from the measurement of the Doppler-shifted AKR frequency spectrum above the electron gyrofrequency. The generated electron holes appear as the nonlinear evolution of electrostatic waves generated by the electron-electron two-stream instability because they propagate at about half the beam velocity. It is pointed out that, in the vicinity of a DL, the shape of the electron distribution gives rise to a significant power recorded in the left-hand polarized ordinary (LO) mode.</t>
  </si>
  <si>
    <t>1241-1248</t>
  </si>
  <si>
    <t>60105983;60105983</t>
  </si>
  <si>
    <t>56242089800;6602868054</t>
  </si>
  <si>
    <t>Pottelette, Raymond;Berthomier, Matthieu</t>
  </si>
  <si>
    <t>Laboratoire de Physique des Plasmas</t>
  </si>
  <si>
    <t>Pottelette R.</t>
  </si>
  <si>
    <t>Nonlinear radiation generation processes in the auroral acceleration region</t>
  </si>
  <si>
    <t>10.5194/angeo-35-1241-2017</t>
  </si>
  <si>
    <t>2-s2.0-85034835111</t>
  </si>
  <si>
    <t>16K13694</t>
  </si>
  <si>
    <t>['two formulas', 'theoretically reproduced', 'study near', 'resolved images', 'preferential excitation', 'one direction', 'oblique illumination', 'novel near', 'near fields', 'nanoantenna modes', 'microscopic understanding', 'matter interactions', 'infrared range', 'finite loss', 'field engineering', 'field distributions', 'experimentally visualized', 'excitation conditions', 'enhancing light', 'au nanorods', 'asymmetric near']</t>
  </si>
  <si>
    <t>Plasmonic nanoantennas provide powerful tools in enhancing light-matter interactions by linking propagating far fields with localized near fields. Microscopic understanding on the enhancements of light-matter interactions requires precise knowledges on the near-field distributions upon nanoantenna excitations. In this article, we study near-field distributions of nanoantennas under oblique illumination. We acquire the amplitude- and phase-resolved images of the near fields on Au nanorods in the infrared range, by use of the scattering-type scanning near-field optical microscopy and the interferometric homodyne detection. Asymmetric near-field distributions are experimentally visualized and theoretically reproduced. The asymmetry in the near-field distributions is attributed to the preferential excitation of the surface plasmon polariton in one direction and the finite loss of the surface plasmon polariton inside the cavity. Furthermore, we organize the excitation conditions of the nanoantenna modes under oblique illumination as two formulas, each of which illustrates the cavity resonance condition and the phase matching condition for surface plasmon polariton excitation, respectively. The findings will form the basis for novel near-field engineering with inhomogeneous or spatially structured illumination.</t>
  </si>
  <si>
    <t>26000-26006</t>
  </si>
  <si>
    <t>60004853;60180342;60180342;60004853;60004853-60180342;60004853-60180342</t>
  </si>
  <si>
    <t>57197856325;57197856181;57191897638;57197856191;55880933100;6701845398</t>
  </si>
  <si>
    <t>Usui, Shingo;Kitade, Shuta;Morichika, Ikki;Kohmura, Kensuke;Kusa, Fumiya;Ashihara, Satoshi</t>
  </si>
  <si>
    <t>Usui S.</t>
  </si>
  <si>
    <t>Near-Field Imaging of Infrared Nanoantenna Modes under Oblique Illumination</t>
  </si>
  <si>
    <t>10.1021/acs.jpcc.7b08465</t>
  </si>
  <si>
    <t>2-s2.0-85035320971</t>
  </si>
  <si>
    <t>BK20150719</t>
  </si>
  <si>
    <t>['splitting scheme', 'splitting ratio', 'relay location', 'received signal', 'outage probability', 'outage performance', 'optimal power', 'key parameters', 'high signal', 'harvested energy', 'great impact', 'feedback delays', 'diversity order', 'critical role', 'considered system', 'considered network', 'comparable performance', 'coding gain', 'also analyze']</t>
  </si>
  <si>
    <t>cooperative relay network | decode-and-forward (DF) relaying | Energy harvesting | outage probability | transmit antenna selection (TAS)</t>
  </si>
  <si>
    <t>In this paper, we investigate the performance of three transmit antenna selection (TAS) schemes for an energy harvesting decode-and-forward relay cooperative network. In the network, the energy-limited relay first harvests the energy from the received signal with the power-splitting scheme, and then utilizes the harvested energy to forward the received signal to the destination. Specifically, exact analytical expressions for the outage probability of the considered network with three TAS schemes are derived for evaluating the impact of key parameters on the outage performance. In order to deeply extract insights, we further present tractable asymptotic outage probabilities for three TAS schemes to characterize the diversity order and coding gain in high signal-to-noise ratio regimes, respectively. In addition, we also analyze the impact of feedback delays on the performance of the optimal TAS scheme, which is quantified by the reduction of diversity order and coding gain. Numerical results sustained by Monte Carlo simulations demonstrate that: 1) the second suboptimal TAS schemes achieve a comparable performance as the optimal TAS scheme with the reduced implementation cost; 2) the relay location has a great impact on the outage performance and the optimal power-splitting ratio; and 3) the feedback delay plays a critical role in determining the diversity order achieved by the considered system.</t>
  </si>
  <si>
    <t>5654-5665</t>
  </si>
  <si>
    <t>60016930;60069734;60016930;60021666</t>
  </si>
  <si>
    <t>36986742000;8937504400;7404158804;8061868700</t>
  </si>
  <si>
    <t>Huang, Yuzhen;Wang, Jinlong;Zhang, Ping;Wu, Qihui</t>
  </si>
  <si>
    <t>Chongqing;Nanjing;Beijing</t>
  </si>
  <si>
    <t>Logistical Engineering University China;Nanjing University of Aeronautics and Astronautics;Beijing University of Posts and Telecommunications</t>
  </si>
  <si>
    <t>60069734;60021666;60016930</t>
  </si>
  <si>
    <t>Performance Analysis of Energy Harvesting Multi-Antenna Relay Networks with Different Antenna Selection Schemes</t>
  </si>
  <si>
    <t>10.1109/ACCESS.2017.2776934</t>
  </si>
  <si>
    <t>2-s2.0-85035780714</t>
  </si>
  <si>
    <t>['two consecutive', 'transmit antennas', 'transmit antenna', 'sufficiently large', 'stlc ),', 'spatially correlated', 'single stream', 'signals received', 'results verify', 'received signal', 'proposed stlc', 'potential candidate', 'paper show', 'optimal scheme', 'noise ratio', 'multiuser stlc', 'multiuser interference', 'lower bound', 'input multiple', 'information symbols', 'greedy algorithms', 'existing schemes', 'diversity order', 'channel uncertainty', 'better performance', 'best performance', 'average sinr', 'antenna allocation', 'analyzed considering']</t>
  </si>
  <si>
    <t>massive MIMO | multiuser | Space-Time line code | spatial-diversity gain</t>
  </si>
  <si>
    <t>This paper first investigates an M-by-2 massive multiple-input multiple-output (MIMO) system that transmits a single stream is investigated. For this system, we propose a space-Time line code (STLC), which is a transmitting and combining (at a receiver) scheme that achieves full spatial diversity. For the STLC, two consecutive (time) information symbols are weighted as per channel gains (space), combined at each transmit antenna, and transmitted through the M transmit antennas for two consecutive symbol times. With two receive antennas, the STLC receiver simply combines the signals received in the two symbol times and achieves a diversity order of 2M (full diversity). We show that the proposed STLC asymptotically achieves the maximum (optimal) received signal-To-noise ratio as M increases with significantly reduced computational complexity compared with the optimal scheme. Because the proposed STLC receiver requires no or partial channel state information, it avoids the issue of massive MIMO channel estimation. Furthermore, the rigorous performance evaluation under spatially correlated and uncertain channel conditions reveals that the proposed STLC achieves comparable or better performance than the existing schemes, and the results verify that the proposed STLC scheme is a potential candidate for M-by-2 massive MIMO systems. Next, the transmit antenna allocation algorithms are devised for a multiuser STLC system. Each user achieves full diversity order from the corresponding MIMO channels after the antenna allocation. The signal-To-interference-plus-noise ratio (SINR) of each user is analyzed considering the multiuser interference and channel uncertainty, and its lower bound is derived. Using the SINR lower bound, greedy algorithms that allocate the transmit antennas are devised. Rigorous simulation demonstrates that multiuser STLC with the proposed antenna allocation is robust against channel uncertainty and can improve the average SINR, improving the quality of experience. Furthermore, it is observed that the proposed STLC with antenna allocation method achieves the best performance if M is sufficiently large. The results in this paper show that the STLC can be a potential candidate for an M-by-2 (multiuser) massive MIMO systems.</t>
  </si>
  <si>
    <t>962-979</t>
  </si>
  <si>
    <t>Joung, Jingon</t>
  </si>
  <si>
    <t>Space-Time Line Code for Massive MIMO and Multiuser Systems with Antenna Allocation</t>
  </si>
  <si>
    <t>10.1109/ACCESS.2017.2777102</t>
  </si>
  <si>
    <t>2-s2.0-85035784472</t>
  </si>
  <si>
    <t>NNX16AB98G</t>
  </si>
  <si>
    <t>['waveform errors', 'various parts', 'typically long', 'typical signals', 'thus requiring', 'source analysis', 'rich milli', 'provide estimates', 'previous estimates', 'parameter estimation', 'noise modeling', 'lisa signals', 'lisa band', 'isolated signals', 'individual sources', 'increased relative', 'hertz band', 'gravitational waves', 'global analysis', 'found using', 'dominant contribution', 'confusion noise', 'analytic estimates', 'also contribute']</t>
  </si>
  <si>
    <t>data analysis | gravitational waves | LISA</t>
  </si>
  <si>
    <t>The Laser Interferometer Space Antenna (LISA) will explore the source-rich milli-Hertz band of the gravitational wave spectrum. In contrast to ground based detectors, where typical signals are short-lived and discrete, LISA signals are typically long-lived and over-lapping, thus requiring a global data analysis solution that is very different to the source-by-source analysis that has been developed for ground based gravitational wave astronomy. Across the LISA band, gravitational waves are both signals and noise. The dominant contribution to this so-called confusion noise (better termed unresolved signal noise) is expected to come from short period galactic white dwarf binaries, but all sources, including massive black hole binaries and extreme mass ratio captures will also contribute. Previous estimates for the galactic confusion noise have assumed perfect signal subtraction. Here we provide analytic estimates for the signal subtraction residuals and the impact they have on parameter estimation while for the first time incorporating the effects of noise modeling. The analytic estimates are found using a maximum likelihood approximation to the full global Bayesian analysis. We find that while the confusion noise is lowered in the global analysis, the waveform errors for individual sources are increased relative to estimates for isolated signals. We provide estimates for how parameter estimation errors are inflated from various parts of a global analysis.</t>
  </si>
  <si>
    <t>60022522;60022522</t>
  </si>
  <si>
    <t>57194612331;7004362452</t>
  </si>
  <si>
    <t>Robson, Travis;Cornish, Neil</t>
  </si>
  <si>
    <t>Bozeman</t>
  </si>
  <si>
    <t>Montana State University</t>
  </si>
  <si>
    <t>Robson T.</t>
  </si>
  <si>
    <t>Impact of galactic foreground characterization on a global analysis for the LISA gravitational wave observatory</t>
  </si>
  <si>
    <t>10.1088/1361-6382/aa9601</t>
  </si>
  <si>
    <t>2-s2.0-85038261647</t>
  </si>
  <si>
    <t>MCB-1157788</t>
  </si>
  <si>
    <t>['visible region', 'strategically placed', 'solar spectrum', 'primary donor', 'photoelectrochemical cells', 'modular light', 'harvesting system', 'fret ).', 'approximating sunlight', 'also directly']</t>
  </si>
  <si>
    <t>artificial photosynthesis | DNA | energy transfer | light harvesting | photoelectrochemical cells</t>
  </si>
  <si>
    <t>Three- to four-times higher performance of biohybrid photoelectrochemical cells with photosynthetic reaction centers (RC) has been achieved by using a DNA-based biomimetic antenna. Synthetic dyes Cy3 and Cy5 were chosen and strategically placed in the anntena in such a way that they can collect additional light energy in the visible region of the solar spectrum and transfer it to RC through F√∂rster resonance energy transfer (FRET). The antenna, a DNA templated multiple dye system, is attached to each Rhodobacter sphaeroides RC near the primary donor, P, to facilitate the energy transfer process. Excitation with a broad light spectrum (approximating sunlight) triggers a cascade of excitation energy transfer from Cy3 to Cy5 to P, and also directly from Cy5 to P. This additional excitation energy increases the RC absorbance cross-section in the visible and thus the performance of the photoelectrochemical cells. DNA-based biomimetic antennas offer a tunable, modular light-harvesting system for enhancing RC solar coverage and performance for photoelectrochemical cells.</t>
  </si>
  <si>
    <t>4457-4460</t>
  </si>
  <si>
    <t>1864564X</t>
  </si>
  <si>
    <t>ChemSusChem</t>
  </si>
  <si>
    <t>60003892;60003892;60003892;60003892;60003892;60003892;60003892;60003892;60003892</t>
  </si>
  <si>
    <t>23995192700;57190862158;55743472900;57196047856;57196045050;7403395897;7407162691;7006774990;7201423759</t>
  </si>
  <si>
    <t>Carey, Anne Marie;Zhang, Hao Jie;Liu, Minghui;Sharaf, Daiana;Akram, Natalie;Yan, Hao;Lin, Su;Woodbury, Neal W.;Seo, Dong Kyun</t>
  </si>
  <si>
    <t>Enhancing Photocurrent Generation in Photosynthetic Reaction Center-Based Photoelectrochemical Cells with Biomimetic DNA Antenna</t>
  </si>
  <si>
    <t>10.1002/cssc.201701390</t>
  </si>
  <si>
    <t>2-s2.0-85031323207</t>
  </si>
  <si>
    <t>['wide range', 'tuning capabilities', 'tunable metasurfaces', 'specifically designed', 'sensitive devices', 'rf frequencies', 'prevent malfunction', 'populating nonlinear', 'manually switched', 'incoming frequencies', 'including results', 'frequency self', 'focusing effect', 'first time', 'field scanner', 'field measurements', 'experimental results', 'exotic properties', 'electromagnetic applications', 'dependent metasurfaces', 'dependent behavior', 'controlled manually', 'continuous waves', 'circuit components', 'circuit co', 'based waveform', 'anechoic chamber', 'active tuning', 'absorb high']</t>
  </si>
  <si>
    <t>active metamaterials | Electromagnetic metamaterials | high impedance surface | metasurface | nonlinear | tunable circuits</t>
  </si>
  <si>
    <t>We demonstrate a series of nonlinear, active, and tunable metasurfaces for a variety of electromagnetic applications. The metasurfaces have achieved a range of exotic properties by populating nonlinear or active circuit components on a periodically patterned metallic surface. The circuit components such as diodes, varactors, transistors, and other devices can be controlled manually, actively, or self-adaptively. This allows nonlinear metasurfaces to have active tuning, power-dependent behavior, self-focusing, reconfigurable surface topology, or frequency self-tuning capabilities. The power-dependent metasurfaces can be applied to active RF absorbers that only absorb high-power surface waves to prevent malfunction or damages to sensitive devices. The rectifier-based waveform-dependent metasurface absorber can be specifically designed to absorb either high power pulsed waves or continuous waves. The transistor-based surface wave metasurface absorber provides another degree of freedom in that it can be manually switched to tune the absorber, or it can be tuned using computer controlled feedback. The self-focusing effect has been demonstrated for the first time at RF frequencies to automatically collimate high-power surface waves. The reconfigurable and self-tuning metamaterial surfaces can be implemented to support a broadband reconfigurable antenna system or to adapt to a wide range of incoming frequencies. In this paper, the concepts of nonlinear and active tunable metasurfaces are discussed, including results of full-wave simulation analysis, EM/circuit co-simulation, and experimental results in waveguides, using a near-field scanner, as well as far-field measurements in an anechoic chamber.</t>
  </si>
  <si>
    <t>27439-27452</t>
  </si>
  <si>
    <t>60121655;60069721;60024751;116792180;60121655</t>
  </si>
  <si>
    <t>54407208800;56591116200;28168034100;55327543200;6701347150</t>
  </si>
  <si>
    <t>Li, Aobo;Luo, Zhangjie;Wakatsuchi, Hiroki;Kim, Sanghoon;Sievenpiper, Daniel F.</t>
  </si>
  <si>
    <t>United States;China;Japan;United States</t>
  </si>
  <si>
    <t>San Diego;Chengdu;Nagoya;Liverpool</t>
  </si>
  <si>
    <t>The Electrical and Computer Engineering Department;China Academy of Engineering Physics;Nagoya Institute of Technology;JMA Wireless</t>
  </si>
  <si>
    <t>60121655;60069721;60024751;116792180</t>
  </si>
  <si>
    <t>Nonlinear, Active, and Tunable Metasurfaces for Advanced Electromagnetics Applications</t>
  </si>
  <si>
    <t>10.1109/ACCESS.2017.2776291</t>
  </si>
  <si>
    <t>2-s2.0-85035752132</t>
  </si>
  <si>
    <t>['wireless nodes', 'wireless network', 'wired network', 'remote communication', 'node antenna', 'mimo technology', 'mainly studied', 'low snr', 'input multiple', 'first analyze', 'ergodic capacity', 'computer simulation', 'cell interference', 'base stations', 'base station', 'also set']</t>
  </si>
  <si>
    <t>ergodic throughput capacity | fading | Hybrid wireless networks | infrastructure | MIMO | outage throughput</t>
  </si>
  <si>
    <t>In this paper, the downlink throughput capacity of hybrid wireless networks is mainly studied. Multiple-input multiple-output (MIMO) technology is assumed to be equipped on the base station and nodes to improve communication performance and increase the whole network throughput. A wireless network is also set up, with a wired network of base stations to support the remote communication of wireless nodes. In order to overcome the inter-cell interference, the frequency reuse technology is adopted. Under the favorable propagation condition, MIMO significantly mitigates the effect of fading between the node antenna and the base station antenna. We first analyze the downlink outage throughput capacity in slow fading scenarios and get the close-form outage capacity. Then, we analyze the ergodic throughput capacity over fast fading channel and get the ergodic capacity in both low SNR and high SNR scenarios. Finally, the availability of MIMO technology is proved by computer simulation.</t>
  </si>
  <si>
    <t>26086-26091</t>
  </si>
  <si>
    <t>60022149;60022149;60022149;60022149</t>
  </si>
  <si>
    <t>35751653900;57197873873;56939439500;57197870147</t>
  </si>
  <si>
    <t>Zhang, Baoju;Wang, Yuyin;Wang, Wei;Tian, Yipeng</t>
  </si>
  <si>
    <t>On the Downlink Throughput Capacity of Hybrid Wireless Networks with MIMO</t>
  </si>
  <si>
    <t>10.1109/ACCESS.2017.2777527</t>
  </si>
  <si>
    <t>2-s2.0-85035762229</t>
  </si>
  <si>
    <t>['times n', 'times 3', 'times 1', 'stlc schemes', 'stlc scheme', 'stblc system', 'spatial diversity', 'receive antennas', 'one full', 'numerical results', 'novel space', 'mrt ),', 'joint operation', 'inversely proportional', 'downlink communications', 'diversity gain', 'csi uncertainty', 'communication systems', 'code rate', 'antenna configurations', 'also shown']</t>
  </si>
  <si>
    <t>multiple antennas | space-Time block code | Space-Time code | space-Time line code | spatial diversity gain</t>
  </si>
  <si>
    <t>This paper characterizes rate-one (i.e., full rate) full-spatial-diversity-Achieving communication schemes based on the channel state information (CSI) availability and antenna configurations, i.e., CSI at a transmitter (CSIT) or CSI at a receiver (CSIR) and the numbers of transmit and receive antennas M and N (denoted by M\times N ), respectively. The maximum ratio combining (MRC), maximum ratio transmission (MRT), and space-Time block code (STBC) schemes are rate-one full-spatial-diversity-Achieving method facilitated for communication systems with: 1) 1\times N and CSIR; 2) M\times 1 and CSIT; and 3) M\times 1 and CSIR, respectively. A novel space-Time line code (STLC) is then introduced for a 1\times 2 system with CSIT, and it is extended to an M\times 2 STLC. The proposed STLC uses CSI for encoding at the transmitter and enables the receiver to decode the STLC symbols without CSI. Also, the STLC encoding matrices with various code rates and decoding (combining) schemes are designed for the M\times 3 and M\times 4 STLC systems: A code rate of 3/4, 1/2, and 3/7 for the M\times 3 systems and a code rate of 3/4, 4/7, and 1/2 for the M\times 4 systems. For each STLC scheme, a full-diversity achieving STLC decoding method is designed. Based on analyses and numerical results, we verify that the proposed STLC scheme achieves a full diversity order, i.e., MN , and is robust against CSI uncertainty. It is also shown that the array processing gain is inversely proportional to the code rate. To verify the merit of STLC, we introduce a joint operation with STBC and STLC schemes, called an STBLC system. The STBLC system achieves full-spatial-diversity gain in both uplink and downlink communications. The new STLC achieving full-spatial diversity is scalable for various code rates and expected to be applied to various wireless communication systems along with MRC, MRT, and STBC.</t>
  </si>
  <si>
    <t>1023-1041</t>
  </si>
  <si>
    <t>Space-Time Line Code</t>
  </si>
  <si>
    <t>10.1109/ACCESS.2017.2777528</t>
  </si>
  <si>
    <t>2-s2.0-85035772412</t>
  </si>
  <si>
    <t>FRGS/1/2015/TK04/FKEKK/02/F00264</t>
  </si>
  <si>
    <t>['third harmonics', 'suppress second', 'rectenna design', 'radial stub', 'low cost', 'input power', 'harmonic rejection', 'ground plane', 'good candidate', 'dc voltage', 'compact size', 'circular polarisation', 'bottom substrate', 'ac signals', '45 ghz', '4 substrates', '20 dbm']</t>
  </si>
  <si>
    <t>Efficient feeding geometries for rectenna design at 2.45 GHz are described. The proposed rectenna consists of two layers low cost FR-4 substrates in which circular polarisation and harmonic rejection properties are embedded. A voltage doubler rectifier with open stub matching network and the radial stub is designed at the bottom substrate to transform the ac signals to a dc voltage. A right triangular slot is designed in the ground plane to suppress second and third harmonics which improves the rectenna conversion efficiency to 75.043% at an input power of 20 dBm. The proposed rectenna design has the advantages of providing circular polarisation and harmonic rejection with a compact size and low cost which makes it a good candidate for microwave power transmission applications.</t>
  </si>
  <si>
    <t>1585-1587</t>
  </si>
  <si>
    <t>56867986600;57200421590;25031138300;27172233600;57189728498</t>
  </si>
  <si>
    <t>Ahmed, S.;Zakaria, Z.;Husain, M. N.;Ibrahim, I. M.;Alhegazi, A.</t>
  </si>
  <si>
    <t>Efficient feeding geometries for rectenna design at 2.45 GHz</t>
  </si>
  <si>
    <t>10.1049/el.2017.2657</t>
  </si>
  <si>
    <t>2-s2.0-85037674624</t>
  </si>
  <si>
    <t>['tissue phantom', 'technology could', 'signals reflected', 'resonant frequency', 'range 9', 'periodic array', 'microstrip patch', 'metal plate', 'experimental results', 'close proximity', 'antenna placed', 'absorber surface', '5 distance', '22 ghz', '11 ghz']</t>
  </si>
  <si>
    <t>Experimental results are employed to show that a thin metal backed resistively loaded frequency selective surface (FSS) exhibits significant radar backscatter suppression when the structure is illuminated by an antenna placed in close proximity to the periodic array. This is investigated in the range 9-11 GHz by measuring the shift in the resonant frequency of an impedance matched (|S11| ‚àº15 dB at 10.22 GHz) microstrip patch which is placed in five different positions ranging from Œª/30 to Œª/5 distance above the surface of the FSS. Detuning of the antenna by signals reflected from the absorber surface is shown to be much less significant than the upward frequency shift in the measured |S11| for a metal plate and tissue phantom, therefore this technology could be used to enhance the performance of on-body wireless sensors.</t>
  </si>
  <si>
    <t>1561-1562</t>
  </si>
  <si>
    <t>60029738;60029738;60029738;60029738;60078086</t>
  </si>
  <si>
    <t>57199227019;17433332900;7102125229;15766702000;36242754200</t>
  </si>
  <si>
    <t>McGuigan, N.;Conway, G.;Cahill, R.;Zelenchuk, D.;Zabri, S.</t>
  </si>
  <si>
    <t>Malacca;Belfast</t>
  </si>
  <si>
    <t>Universiti Teknikal Malaysia Melaka;Queen's University Belfast</t>
  </si>
  <si>
    <t>60078086;60029738</t>
  </si>
  <si>
    <t>McGuigan N.</t>
  </si>
  <si>
    <t>Experimental characterisation of near field backscatter from thin resistively loaded FSS absorbers</t>
  </si>
  <si>
    <t>10.1049/el.2017.3233</t>
  </si>
  <si>
    <t>2-s2.0-85037692529</t>
  </si>
  <si>
    <t>15K06087</t>
  </si>
  <si>
    <t>['tilted beam', 'measured results', 'inhomogeneous loops', 'ground plane', 'good agreement', 'domain method', 'difference time', 'broadside direction', 'antenna system', 'antenna characteristics', 'analysis results', 'analysed using']</t>
  </si>
  <si>
    <t>An antenna system composed of an activated patch backed by a ground plane and three square parasitic plates with inhomogeneous loops is analysed using the finite-difference time-domain method. Analysis of an antenna with an infinite ground plane reveals that a tilted beam of ‚àº60¬∞ from the broadside direction is obtained with a gain of ‚àº18 dBi. For confirmation, an antenna system with a finite-sized ground plane that approximates the antenna characteristics for the infinite ground plane is fabricated and measured. The measured results are in good agreement with the analysis results.</t>
  </si>
  <si>
    <t>1562-1564</t>
  </si>
  <si>
    <t>55633340100;57191968697;56405174700</t>
  </si>
  <si>
    <t>Nakano, H.;Kameta, Y.;Yamauchi, J.</t>
  </si>
  <si>
    <t>Increased beam tilt angle from a patch antenna with three inhomogeneous loop-based plates</t>
  </si>
  <si>
    <t>10.1049/el.2017.3243</t>
  </si>
  <si>
    <t>2-s2.0-85037709992</t>
  </si>
  <si>
    <t>['transmit information', 'significantly improve', 'receive antennas', 'optimal maximum', 'multiple instead', 'likelihood detector', 'generalised transmit', 'conventional sms', 'channel capacity', 'baseband symbols', 'also analysed']</t>
  </si>
  <si>
    <t>A generalised transmit-receive joint spatial modulation (GTRSM) scheme is proposed, which amalgamates both transmitter- and receiver-side spatial modulation (SM) schemes. The proposed GTRSM jointly employs the combinations of multiple instead of a single activated transmit and receive antennas and baseband symbols to transmit information. The optimal maximum-likelihood detector for GTRSM is formulated, and the channel capacity of GTRSM is also analysed. Simulated results demonstrate that the proposed GTRSM behaves good BER performance and can significantly improve the channel capacity compared with conventional SMs.</t>
  </si>
  <si>
    <t>1613-1615</t>
  </si>
  <si>
    <t>60024350;60024350</t>
  </si>
  <si>
    <t>57198796827;55821129000</t>
  </si>
  <si>
    <t>Cheng, Qian;Zhu, Jiang</t>
  </si>
  <si>
    <t>Generalised transmit-receive joint spatial modulation</t>
  </si>
  <si>
    <t>10.1049/el.2017.2738</t>
  </si>
  <si>
    <t>2-s2.0-85037710398</t>
  </si>
  <si>
    <t>61471108 61531009</t>
  </si>
  <si>
    <t>['transmitted signal', 'transceiver impairments', 'suppressed along', 'residual multi', 'proposed scheme', 'prevent saturating', 'phase noise', 'hybrid self', 'duplex radios', 'digital multi', 'cancellation scheme', 'antenna full']</t>
  </si>
  <si>
    <t>A hybrid self-interference (SI) cancellation scheme, composed of a two-tap analogue canceller and a digital multi-path SI canceller, is proposed for single-antenna full-duplex radios. The analogue canceller mitigates the two strongest components of the SI to prevent saturating the receiver. The digital canceller deploys an auxiliary receiver chain to capture the RF-transmitted signal to mitigate the residual multi-path SI signal. As the proposed scheme uses the RF-transmitted signal as reference, the transceiver impairments such as power amplifier non-linearities and phase noise are suppressed along with the SI. Experiments have validated the effectiveness of the proposed scheme on a 20 MHz long-term evolution signal of +20 dBm power.</t>
  </si>
  <si>
    <t>1615-1617</t>
  </si>
  <si>
    <t>56095909100;8666467000;57199247512;56101457900;7404591261</t>
  </si>
  <si>
    <t>Quan, Xin;Pan, Wensheng;Li, Zhengjie;Liu, Ying;Tang, Youxi</t>
  </si>
  <si>
    <t>Quan X.</t>
  </si>
  <si>
    <t>Hybrid SI cancellation for single-antenna full-duplex radios</t>
  </si>
  <si>
    <t>10.1049/el.2017.1868</t>
  </si>
  <si>
    <t>2-s2.0-85037712799</t>
  </si>
  <si>
    <t>KGD08091601</t>
  </si>
  <si>
    <t>['scattering properties', 'scattering performance', 'method offers', 'mainly focus', 'integrated radiation', 'feeding structure', 'effective strategy', 'designing process', 'design concept', 'concerned characteristics', 'chessboard configuration', 'almost maintained', 'aems elements', 'aems element', 'achieve radiation']</t>
  </si>
  <si>
    <t>In this paper, a multifunctional artificial electromagnetic surface (AEMS) with integrated radiation and scattering performance is proposed and realized. Different from previous AEMS designs that mainly focus on scattering performance, this AEMS design takes both radiation and scattering properties into consideration in the designing process. Inspired by the design concept of antenna, a feeding structure is added to each AEMS element to achieve radiation performance. Meanwhile, the concerned characteristics of AEMS elements are almost maintained. For achieving wideband low-scattering performance, two different kinds of AEMS elements are designed and arranged in a chessboard configuration. Simulated and measured results prove that our method offers an effective strategy to design multifunctional AEMS that achieve radiation and scattering performance simultaneously.</t>
  </si>
  <si>
    <t>30001-30012</t>
  </si>
  <si>
    <t>56442980500;12782119800;55515043300;55515497300;56486315700;56344789700</t>
  </si>
  <si>
    <t>Zheng, Yuejun;Cao, Xiangyu;Gao, Jun;Yang, Huanhuan;Zhou, Yulong;Liu, Tao</t>
  </si>
  <si>
    <t>Integrated radiation and scattering performance of a multifunctional artificial electromagnetic surface</t>
  </si>
  <si>
    <t>10.1364/OE.25.030001</t>
  </si>
  <si>
    <t>2-s2.0-85035350810</t>
  </si>
  <si>
    <t>['qam millimeter', 'intermediate frequencies', 'experimental results', 'demodulated using', '8 %.', '5 ghz', '36 ghz', '2 ghz']</t>
  </si>
  <si>
    <t>We report the RF photonic reception and downconversion of vector modulated RF signals using a millimeter-wave coupled electrooptic phase modulator with in-plane slotted patch antennas based on SEO125 nonlinear polymer. We demonstrate experimental results with QPSK, 8-PSK, 16-QAM, 32-QAM, and 64-QAM millimeter-wave signals centered at 36 GHz. After downconversion to intermediate frequencies between 0.5 GHz and 2 GHz, the vector encoded signals are demodulated using an electrical signal analyzer and found to have measured error vector magnitudes below 8%. Design, simulation, fabrication, and experimental results are presented and discussed.</t>
  </si>
  <si>
    <t>29885-29895</t>
  </si>
  <si>
    <t>60018836-60078684;60018836;60018836-60078684;60015481-60013983;60015481-60013983;60018836</t>
  </si>
  <si>
    <t>36764068900;55811146300;7102401239;7404182953;7005860537;6603935924</t>
  </si>
  <si>
    <t>Park, Donghun;Pag√°n, Vincent R.;Cho, Pak S.;Luo, Jingdong;Jen, Alex K.Y.;Petruzzi, Paul V.</t>
  </si>
  <si>
    <t>United States;United States;United States;Hong Kong</t>
  </si>
  <si>
    <t>College Park;College Park;Seattle;Kowloon</t>
  </si>
  <si>
    <t>A. James Clark School of Engineering;Laboratory for Physical Sciences;University of Washington;City University of Hong Kong</t>
  </si>
  <si>
    <t>60078684;60018836;60015481;60013983</t>
  </si>
  <si>
    <t>Park D.</t>
  </si>
  <si>
    <t>RF photonic downconversion of vector modulated signals based on a millimeter-wave coupled electrooptic nonlinear polymer phase-modulator</t>
  </si>
  <si>
    <t>10.1364/OE.25.029885</t>
  </si>
  <si>
    <t>2-s2.0-85035354796</t>
  </si>
  <si>
    <t>08/57857-2</t>
  </si>
  <si>
    <t>['sll drop', 'sll decrement', 'reduced sll', 'proposed approach', 'promising candidate', 'power loss', 'photonic antennas', 'phased arrays', 'larger numbers', 'key requirements', 'information security', 'experimentally show', 'elements according', 'element spacing', 'element array', 'critical role', 'compatible 8', 'antenna gain', '9 db']</t>
  </si>
  <si>
    <t>Phased arrays are expected to play a critical role in visible and infrared wireless systems. Their improved performance compared to single element antennas finds uses in communications, imaging, and sensing. However, fabrication of photonic antennas and their feeding network require long element separation, leading to the appearance of secondary radiation lobes and, consequently, crosstalk and interference. In this work, we experimentally show that by arranging the elements according to the Fermat‚Äôs spiral, the side lobe level (SLL) can be reduced. This reduction is proved in a CMOS-compatible 8-element array, revealing a SLL decrement of 0.9 dB. Arrays with larger numbers of elements and inter-element spacing are demonstrated through a spatial light modulator (SLM) and an SLL drop of 6.9 dB is measured for a 64-element array. The reduced SLL, consequently, makes the proposed approach a promising candidate for applications in which antenna gain, power loss, or information security are key requirements.</t>
  </si>
  <si>
    <t>30105-30114</t>
  </si>
  <si>
    <t>60029570;60029570-60008088;60029570;60029570;60029570;60029570</t>
  </si>
  <si>
    <t>57193088911;35762732900;57197865665;7003493550;6603780090;27867659700</t>
  </si>
  <si>
    <t>Pita, Juli√°n N.L.;Aldaya, Ivan;Santana, Oct√°vio V.J.S.;De Araujo, Lu√≠s S.E.E.;Dainese, Paulo;Gabrielli, Lucas H.</t>
  </si>
  <si>
    <t>Campinas;Sao Paulo</t>
  </si>
  <si>
    <t>Universidade Estadual de Campinas;Universidade de S√£o Paulo</t>
  </si>
  <si>
    <t>60029570;60008088</t>
  </si>
  <si>
    <t>Pita J.</t>
  </si>
  <si>
    <t>Side-lobe level reduction in bio-inspired optical phased-array antennas</t>
  </si>
  <si>
    <t>10.1364/OE.25.030105</t>
  </si>
  <si>
    <t>2-s2.0-85035765560</t>
  </si>
  <si>
    <t>12-LR-238151</t>
  </si>
  <si>
    <t>['spin resonance', 'serious challenge', 'realizing experiments', 'pressure dependence', 'microwave radiation', 'microwave antenna', 'high pressures', 'gasket material', 'experiments enable', 'diamond offers', 'diamond culet', 'ac magnetometry']</t>
  </si>
  <si>
    <t>Optically detected magnetic resonance of nitrogen vacancy centers in diamond offers a route to both DC and AC magnetometry in diamond anvil cells under high pressures (&gt;3 GPa). However, a serious challenge to realizing experiments has been the insertion of microwave radiation into the sample space without screening by the gasket material. We utilize designer anvils with lithographically deposited metallic microchannels on the diamond culet as a microwave antenna. We detected the spin resonance of an ensemble of microdiamonds under pressure and measured the pressure dependence of the zero field splitting parameters. These experiments enable the possibility for all-optical magnetic resonance experiments on nanoliter sample volumes at high pressures.</t>
  </si>
  <si>
    <t>60014439;60014439;60004354;60014439;60014439;60006164;60025038-60007174;60025038-60007174;60025038-60007174;60026175;60026175;60026175;60027086;60014439</t>
  </si>
  <si>
    <t>57189049539;55927831600;57198352802;56912999300;57206155149;28767688800;56001189700;37018696300;7201703748;7007154428;35412182100;18134731900;7004560380;6701432974</t>
  </si>
  <si>
    <t>Steele, L. G.;Lawson, M.;Onyszczak, M.;Bush, B. T.;Mei, Z.;Dioguardi, A. P.;King, J.;Parker, A.;Pines, A.;Weir, S. T.;Evans, W.;Visbeck, K.;Vohra, Y. K.;Curro, N. J.</t>
  </si>
  <si>
    <t>Birmingham;Livermore;Berkeley;Davis;Berkeley;Los Alamos;Ames</t>
  </si>
  <si>
    <t>The University of Alabama at Birmingham;Lawrence Livermore National Laboratory;University of California, Berkeley;University of California, Davis;Lawrence Berkeley National Laboratory;Los Alamos National Laboratory;Iowa State University</t>
  </si>
  <si>
    <t>60027086;60026175;60025038;60014439;60007174;60006164;60004354</t>
  </si>
  <si>
    <t>Steele L.G.</t>
  </si>
  <si>
    <t>Optically detected magnetic resonance of nitrogen vacancies in a diamond anvil cell using designer diamond anvils</t>
  </si>
  <si>
    <t>10.1063/1.5004153</t>
  </si>
  <si>
    <t>2-s2.0-85036474474</t>
  </si>
  <si>
    <t>['traditional lead', 'simple rectifier', 'sciatic nerve', 'resonant frequency', 'receive power', 'motor response', 'g .,', 'frequency signal', 'device volume', 'current delivered', 'becomes difficult', 'basic proof', 'based implants', '5 v', '5 mm3', '2 weeks', '1 v']</t>
  </si>
  <si>
    <t>Electroceuticals | Implantable neurostimulators | Inductive coupling | Microcoil | Wireless neural stimulation</t>
  </si>
  <si>
    <t>Wireless neural stimulators are being developed to address problems associated with traditional lead-based implants. However, designing wireless stimulators on the sub-millimeter scale (&lt; 1 mm3) is challenging. As device size shrinks, it becomes difficult to deliver sufficient wireless power to operate the device. Here, we present a sub-millimeter, inductively powered neural stimulator consisting only of a coil to receive power, a capacitor to tune the resonant frequency of the receiver, and a diode to rectify the radio-frequency signal to produce neural excitation. By replacing any complex receiver circuitry with a simple rectifier, we have reduced the required voltage levels that are needed to operate the device from 0.5 to 1 V (e.g., for CMOS) to ~0.25-0.5 V. This reduced voltage allows the use of smaller receive antennas for power, resulting in a device volume of 0.3-0.5 mm3. The device was encapsulated in epoxy, and successfully passed accelerated lifetime tests in 80¬∞C saline for 2 weeks. We demonstrate a basic proof-of-concept using stimulation with tens of microamps of current delivered to the sciatic nerve in rat to produce a motor response.</t>
  </si>
  <si>
    <t>1662453X</t>
  </si>
  <si>
    <t>Frontiers in Neuroscience</t>
  </si>
  <si>
    <t>117025788;117025788;117025788;117025788;117025788;117025788;117025788;117025788;117025788;117025788;117025788;117025788;117025788;60029929;60029929;117025788;117025788;60029929-60022195;60009415;60009415;60009415;60009415</t>
  </si>
  <si>
    <t>7402382932;57198431594;57195264042;57198435807;57198421474;57198450436;6603676656;50761254700;56825426200;56825076000;6506000234;56298161700;56462806600;12776520000;57198451198;6601998794;55520707500;6506634040;56648069800;37161427200;7202430739;7006885967</t>
  </si>
  <si>
    <t>Freeman, Daniel K.;O'Brien, Jonathan M.;Kumar, Parshant;Daniels, Brian;Irion, Reed A.;Shraytah, Louis;Ingersoll, Brett K.;Magyar, Andrew P.;Czarnecki, Andrew;Wheeler, Jesse;Coppeta, Jonathan R.;Abban, Michael P.;Gatzke, Ronald;Fried, Shelley I.;Lee, Seung Woo;Duwel, Amy E.;Bernstein, Jonathan J.;Widge, Alik S.;Hernandez-Reynoso, Ana;Kanneganti, Aswini;Romero-Ortega, Mario I.;Cogan, Stuart F.</t>
  </si>
  <si>
    <t>Boston;Cambridge;Richardson;Cambridge</t>
  </si>
  <si>
    <t>Massachusetts General Hospital;Massachusetts Institute of Technology;The University of Texas at Dallas;Draper</t>
  </si>
  <si>
    <t>60029929;60022195;60009415;117025788</t>
  </si>
  <si>
    <t>Freeman D.K.</t>
  </si>
  <si>
    <t>A sub-millimeter, inductively powered neural stimulator</t>
  </si>
  <si>
    <t>10.3389/fnins.2017.00659</t>
  </si>
  <si>
    <t>2-s2.0-85036592986</t>
  </si>
  <si>
    <t>2016M3A6B3936653</t>
  </si>
  <si>
    <t>['unwanted ions', 'thz transmission', 'thz fields', 'target signals', 'steady demands', 'sample deposition', 'pdms ).', 'nano slots', 'nano slot', 'molecule sensors', 'greatly enhanced', 'efficiently localized', 'dramatic reduction', 'definitely works', 'complete reinterpretation', 'aunps results', 'au nanoparticles', 'approach provides']</t>
  </si>
  <si>
    <t>We introduce a robust control method of terahertz (THz) transmission by tuning filling factors of Au nanoparticles (AuNPs) inside nano slot antennas. AuNPs in sub-100 nm diameters were spread over the nano slot antennas, followed by sweeping them into the slots. AuNPs can be efficiently localized and inserted into nano slots where the THz fields are greatly enhanced, by a ‚Äúsqueegee‚Äù made of the polydimethylsiloxane (PDMS). The sweeping of the AuNPs results in further dramatic reduction of THz transmission by suppressing the fundamental resonance mode of the nano slot, as compared to a typical random dropping case. It definitely works for an accurate THz transmission control, as well as the removal of unwanted ions that occasionally confuse signal accuracy from the target signals. Our approach provides a complete reinterpretation of sample deposition for further steady demands in developing ultrasensitive terahertz (THz) molecule sensors.</t>
  </si>
  <si>
    <t>30591-30597</t>
  </si>
  <si>
    <t>60025960;60025960;60013682;60025960-60027652;60025960-60013682;60025960</t>
  </si>
  <si>
    <t>55229727000;55698917200;50561604000;35096199300;56297930000;25640297500</t>
  </si>
  <si>
    <t>Ryu, Yong Sang;Lee, Dong Kyu;Kang, Ji Hun;Lee, Sang Hun;Yu, Eui Sang;Seo, Minah</t>
  </si>
  <si>
    <t>University of Seoul;Korea Institute of Science and Technology;Seoul National University</t>
  </si>
  <si>
    <t>60027652;60025960;60013682</t>
  </si>
  <si>
    <t>Ryu Y.S.</t>
  </si>
  <si>
    <t>Ultrasensitive terahertz sensing of gold nanoparticles inside nano slot antennas</t>
  </si>
  <si>
    <t>10.1364/OE.25.030591</t>
  </si>
  <si>
    <t>2-s2.0-85036660937</t>
  </si>
  <si>
    <t>MAT2014-53432-C5-1-R</t>
  </si>
  <si>
    <t>UGA</t>
  </si>
  <si>
    <t>['wavelength volumes', 'typically used', 'small volume', 'quantum optics', 'plasmonic nanosystems', 'patch antennas', 'optical experiments', 'nanosystems provide', 'nanometer scale', 'mode confinement', 'mdm configuration', 'isotropically etch', 'externally accessible', 'external nano', 'dielectric spacer', 'attractive geometry']</t>
  </si>
  <si>
    <t>Plasmonic nanosystems are typically used in optical experiments to concentrate electromagnetic energy into sub-wavelength volumes. In this context, metal-dielectric-metal (MDM) nanosystems provide an attractive geometry for achieving strong field enhancement and mode confinement on a few-nanometer scale. Unfortunately, the disadvantage of the MDM configuration can be that the enhanced near fields are confined to the dielectric spacer and are not externally accessible. This limits the suitability of such platforms for applications, where the interaction of light with external nano-objects is desirable, such as sensing, detection, and quantum optics. To expose the enhanced near fields to the environment, we selectively and isotropically etch the gap dielectric layer, which results in patch antennas on thin silicon oxide pedestals. We perform optical sensing experiments and simulations and confirm the sensitivity of the optical near fields to the refraction index change in a small volume.</t>
  </si>
  <si>
    <t>60000928;60000928;60104003-60016809;60000928</t>
  </si>
  <si>
    <t>55338122900;57209623981;15122810100;23970762800</t>
  </si>
  <si>
    <t>Manjare, Manoj;Wang, Feng;Rodrigo, Sergio G.;Harutyunyan, Hayk</t>
  </si>
  <si>
    <t>Spain;Spain;United States</t>
  </si>
  <si>
    <t>Zaragoza;Zaragoza;Atlanta</t>
  </si>
  <si>
    <t>Centro Universitario de la Defensa, Zaragoza;Universidad de Zaragoza;Emory University</t>
  </si>
  <si>
    <t>60104003;60016809;60000928</t>
  </si>
  <si>
    <t>Manjare M.</t>
  </si>
  <si>
    <t>Exposing optical near fields of plasmonic patch nanoantennas</t>
  </si>
  <si>
    <t>10.1063/1.5001199</t>
  </si>
  <si>
    <t>2-s2.0-85037070655</t>
  </si>
  <si>
    <t>['widely used', 'simulated values', 'simplified cross', 'physical dimensions', 'performance characteristics', 'model guides', 'measured results', 'including directivity', 'governing principles', 'good agreement', 'electromagnetic fundamentals', 'dipole structure', 'beam width']</t>
  </si>
  <si>
    <t>Arrays | base station antenna | cross-dipole antennas | dual-polarization | tightly-coupled elements</t>
  </si>
  <si>
    <t>The electromagnetic fundamentals that govern the performance characteristics of dual-polarized tightly coupled cross-dipoles that are widely used in cellular base station applications are investigated. The mutual coupling effects and their impact on standard performance indices are stressed. A model is developed that considers this type of cross-dipole as an array. Links between the physical dimensions of the components of these model and key radiation characteristics, including directivity, half-power-beam width, and cross polarization discrimination levels, are established. The model guides the introduction and optimization of a simplified cross-dipole structure that exhibits excellent performance. A prototype was fabricated, assembled, and tested. The measured results are in good agreement with their simulated values, validating the model, and its governing principles.</t>
  </si>
  <si>
    <t>27491-27503</t>
  </si>
  <si>
    <t>60023932;60023932;60023932-60010065;60023932</t>
  </si>
  <si>
    <t>55576129500;57189266560;7006392487;55911871600</t>
  </si>
  <si>
    <t>Ding, Can;Sun, Haihan;Ziolkowski, Richard W.;Guo, Y. Jay</t>
  </si>
  <si>
    <t>Simplified Tightly-Coupled Cross-Dipole Arrangement for Base Station Applications</t>
  </si>
  <si>
    <t>10.1109/ACCESS.2017.2778229</t>
  </si>
  <si>
    <t>2-s2.0-85037612402</t>
  </si>
  <si>
    <t>['vehicle environment', 'tpms ).', 'special nature', 'phase noise', 'paper presents', 'logarithmic amplifiers', 'khz wake', 'emission power', 'data transmitter', 'communication reliability', 'communication link', 'bcd process', '92 mhz', '35 kb', '300 khz', '103 dbc', '10 dbm']</t>
  </si>
  <si>
    <t>125 kHz wake-up receiver | 433 MHz data transmitter | battery-less TPMS</t>
  </si>
  <si>
    <t>This paper presents an energy-efficient wireless transmission scheme for battery-less vehicle tire pressure monitoring system (TPMS). Our proposed transmission scheme includes a wake-up communication link with 125-kHz carrier frequency and a data communication link with 433-MHz carrier frequency. Considering the TPMS application requirements and the special nature of the vehicle environment, we derive the relevant circuit parameters. In order to verify the reliability of the wireless communication system under the derived circuit parameters, we design an in-Tire data transmitter and wake-up receiver. The 125-kHz wake-up receiver adopts dual-channel to improve the communication reliability and logarithmic amplifiers to achieve ASK demodulation and dynamic range compression. The receiver is implemented in 0.35-Œºm high voltage (HV) BCD process. Experiment results show that typical power consumption of the receiver is no more than 5ŒºA under 3.3 V supply voltage; the maximum data rate is 35 kb/s with 0.5 mVpp sensitivity. On the other hand, the data transmitter is implemented in 0.18-Œºm MMRF process. Experiment results show that the typical power consumption is 7.3 mA under 1.8 V supply voltage, and the emission power is-10 dBm@433.92 MHz with a phase noise of-103 dBc/Hz@300 kHz. System level experiments demonstrate that the proposed wireless transmission scheme fulfills the vehicle TPMS requirements. The data transmitter and wake-up receiver can communicate with the commercial data receiver and wake-up transmitter in the range of 20 m, which meets the requirements of most vehicles.</t>
  </si>
  <si>
    <t>7687-7699</t>
  </si>
  <si>
    <t>60025278-120383580;60025278;60025278;60025278;120383580;60025278</t>
  </si>
  <si>
    <t>56564865500;7410247414;57189401839;57194605846;57199174502;57118603100</t>
  </si>
  <si>
    <t>Kang, Qinmiao;Huang, Xudong;Li, Yong;Xie, Zhifeng;Liu, Yongquan;Zhou, Ming</t>
  </si>
  <si>
    <t>Tsinghua University;606 Institute</t>
  </si>
  <si>
    <t>60025278;120383580</t>
  </si>
  <si>
    <t>Kang Q.</t>
  </si>
  <si>
    <t>Energy-Efficient Wireless Transmissions for Battery-Less Vehicle Tire Pressure Monitoring System</t>
  </si>
  <si>
    <t>10.1109/ACCESS.2017.2778071</t>
  </si>
  <si>
    <t>2-s2.0-85037653389</t>
  </si>
  <si>
    <t>2015TD0005</t>
  </si>
  <si>
    <t>['strongly impacted', 'spectral selectivity', 'optimized design', 'metallic nanopillar', 'largely limits', 'infrared regimes', 'graphene detectors', 'geometrical design', 'excellent photoresponsivity', 'essentially transparent', 'detector exhibits', 'broad range', '82 œºm', '6 œºm', '3 %,', '2 œºm']</t>
  </si>
  <si>
    <t>Graphene has been demonstrated as a candidate for optoelectronic devices due to its broad absorption spectrum and ultra-high carrier mobility. However, graphene is essentially transparent in visible and near-infrared regimes with an absorptivity of 2.3%, which largely limits its application in photodetection. Here, we show that metallic nanopillar antennas could improve light absorption in graphene detectors. The coupled antennas help to concentrate a free space electromagnetic wave around the nanopillars by localized surface plasmon resonance, strongly impacted by geometrical design. It is found that spectral selectivity can be realized by tuning key geometrical parameters such as period, radius, and height of the metallic nanopillar, leading to wavelength-tunable photodetectors within a broad range from 0.6 Œºm to 1.2 Œºm. With the optimized design, the detector exhibits an excellent photoresponsivity of 7 A W-1 at a wavelength of 0.82 Œºm.</t>
  </si>
  <si>
    <t>17459-17464</t>
  </si>
  <si>
    <t>60005465-60025278;60005465;60005465;60025778;60005465;60005465;60005465;60159743</t>
  </si>
  <si>
    <t>56046943000;55709668600;55452513500;57191821767;57197775731;57191832608;56101975800;57191809422</t>
  </si>
  <si>
    <t>Liu, Yu;Huang, Wen;Gong, Tianxun;Su, Yue;Zhang, Hua;He, Yiwen;Liu, Zhiwei;Yu, Bin</t>
  </si>
  <si>
    <t>United States;United States;China;China</t>
  </si>
  <si>
    <t>Albany;Ann Arbor;Beijing;Chengdu</t>
  </si>
  <si>
    <t>SUNY Polytechnic Institute;University of Michigan, Ann Arbor;Tsinghua University;University of Electronic Science and Technology of China</t>
  </si>
  <si>
    <t>60159743;60025778;60025278;60005465</t>
  </si>
  <si>
    <t>Ultra-sensitive near-infrared graphene photodetectors with nanopillar antennas</t>
  </si>
  <si>
    <t>10.1039/c7nr06009b</t>
  </si>
  <si>
    <t>2-s2.0-85034664880</t>
  </si>
  <si>
    <t>Marketing Science Institute</t>
  </si>
  <si>
    <t>['similar features', 'scaling rule', 'reproducing self', 'possible application', 'plasmonic behavior', 'planar structures', 'nanophotonic applications', 'hybrid modes', 'high spatial', 'fractal structures', 'fractal structure', 'fractal response', 'fractal iteration', 'fractal affects', 'experimental data', 'edge modes', 'basic self']</t>
  </si>
  <si>
    <t>edge modes | EELS | fractals | Koch snowflake | nanoantennas | plasmonics</t>
  </si>
  <si>
    <t>We investigate the plasmonic behavior of Koch snowflake fractal geometries and their possible application as broadband optical antennas. Lithographically defined planar silver Koch fractal antennas were fabricated and characterized with high spatial and spectral resolution using electron energy loss spectroscopy. The experimental data are supported by numerical calculations carried out with a surface integral equation method. Multiple surface plasmon edge modes supported by the fractal structures have been imaged and analyzed. Furthermore, by isolating and reproducing self-similar features in long silver strip antennas, the edge modes present in the Koch snowflake fractals are identified. We demonstrate that the fractal response can be obtained by the sum of basic self-similar segments called characteristic edge units. Interestingly, the plasmon edge modes follow a fractal-scaling rule that depends on these self-similar segments formed in the structure after a fractal iteration. As the size of a fractal structure is reduced, coupling of the modes in the characteristic edge units becomes relevant, and the symmetry of the fractal affects the formation of hybrid modes. This analysis can be utilized not only to understand the edge modes in other planar structures but also in the design and fabrication of fractal structures for nanophotonic applications.</t>
  </si>
  <si>
    <t>11240-11249</t>
  </si>
  <si>
    <t>60031828;60028186;60031828;60028186;60028186;60031828</t>
  </si>
  <si>
    <t>6506015617;56166332100;36083184000;36092636400;7102395712;7004286678</t>
  </si>
  <si>
    <t>Bellido, Edson P.;Bernasconi, Gabriel D.;Rossouw, David;Butet, J√©r√©my;Martin, Olivier J.F.;Botton, Gianluigi A.</t>
  </si>
  <si>
    <t>Canada;Switzerland</t>
  </si>
  <si>
    <t>Hamilton;Lausanne</t>
  </si>
  <si>
    <t>McMaster University;Swiss Federal Institute of Technology Lausanne</t>
  </si>
  <si>
    <t>60031828;60028186</t>
  </si>
  <si>
    <t>Bellido E.P.</t>
  </si>
  <si>
    <t>Self-Similarity of Plasmon Edge Modes on Koch Fractal Antennas</t>
  </si>
  <si>
    <t>10.1021/acsnano.7b05554</t>
  </si>
  <si>
    <t>2-s2.0-85035753164</t>
  </si>
  <si>
    <t>Agent√∫ra na Podporu V√Ωskumu a V√Ωvoja</t>
  </si>
  <si>
    <t>APVV-0439-12</t>
  </si>
  <si>
    <t>APVV</t>
  </si>
  <si>
    <t>['understory trees', 'trimble geospatial', 'tree species', 'tree height', 'tree diameter', 'taken using', 'stem volume', 'stand level', 'selective management', 'reflex software', 'nature forests', 'measured positions', 'mean height', 'mean difference', 'mean diameter', 'leica rcd30', 'leica als70', 'growing stock', 'ground data', 'forest inventory', 'eastern slovakia', 'e .,', 'based results', 'average height', 'application possibilities', 'also found', 'accuracy assessment', '9 %,', '65 %.', '60 years', '1151 trees']</t>
  </si>
  <si>
    <t>Aerial imaging | Airborne laser scanning | Forest inventory | Individual tree detection approach | Object-oriented classification</t>
  </si>
  <si>
    <t>This study is concerned with the assessment of application possibilities for remote sensing data within a forest inventory in close-to-nature forests. A combination of discrete airborne laser scanning data and multispectral aerial images separately evaluated main tree and forest stand characteristics (i.e., the number of trees, mean height and diameter, tree species, tree height, tree diameter, and tree volume). We used eCognition software (Trimble GeoSpatial, Munich, Germany) for tree species classification and reFLex software (National Forest Centre, Zvolen, Slovakia) for individual tree detection as well as for forest inventory attribute estimations. The accuracy assessment was conducted at the ProSilva demo site Smoln√≠cka Osada (Eastern Slovakia, Central Europe), which has been under selective management for more than 60 years. The remote sensing data were taken using a scanner (Leica ALS70-CM) and camera (Leica RCD30) from an average height of 1034 m, and the ground reference data contained the measured positions and dimensions of 1151 trees in 45 plots distributed across the region. This approach identified 73% of overstory and 28% of understory trees. Tree species classification within overstory trees resulted in an overall accuracy slightly greater than 65%. We also found that the mean difference between the remote-based results and ground data was ??0.3% for tree height, 1.1% for tree diameter, and 1.9% for stem volume. At the stand level, the mean difference reached values of 0.4%, 17.9%, and ??21.4% for mean height, mean diameter, and growing stock, respectively.</t>
  </si>
  <si>
    <t>Forests</t>
  </si>
  <si>
    <t>60112373;60112373;60112373;60112373</t>
  </si>
  <si>
    <t>55855190600;56539768300;26027985400;23479581100</t>
  </si>
  <si>
    <t>Saƒçkov, Ivan;Sedliak, Maro≈°;Kulla, Ladislav;Bucha, Tom√°≈°</t>
  </si>
  <si>
    <t>Zvolen</t>
  </si>
  <si>
    <t>N√°rodn√© lesn√≠cke centrum</t>
  </si>
  <si>
    <t>Saƒçkov I.</t>
  </si>
  <si>
    <t>Inventory of close-to-nature forests based on the combination of airborne LiDAR data and aerial multispectral images using a single-tree approach</t>
  </si>
  <si>
    <t>10.3390/f8120467</t>
  </si>
  <si>
    <t>2-s2.0-85036451967</t>
  </si>
  <si>
    <t>['waveguide mode', 'using full', 'terrestrial communications', 'subwavelength separation', 'resonance frequency', 'radiation modes', 'polarizable dipole', 'phased array', 'modeling waveguides', 'metasurface concept', 'metamaterial elements', 'metamaterial element', 'include satellite', 'front shaping', 'dimensional waveguide', 'dimensional antenna', 'binary constraints', 'beam forming', 'basic properties', 'attached waveguide', 'array factors', 'antenna configuration', 'antenna architectures']</t>
  </si>
  <si>
    <t>The metasurface concept has emerged as an advantageous reconfigurable antenna architecture for beam forming and wave-front shaping, with applications that include satellite and terrestrial communications, radar, imaging, and wireless power transfer. The metasurface antenna consists of an array of metamaterial elements distributed over an electrically large structure, each subwavelength in dimension and with subwavelength separation between elements. In the antenna configuration we consider, the metasurface is excited by the fields from an attached waveguide. Each metamaterial element can be modeled as a polarizable dipole that couples the waveguide mode to radiation modes. Distinct from the phased array and electronically-scanned-antenna architectures, a dynamic metasurface antenna does not require active phase shifters and amplifiers but rather achieves reconfigurability by shifting the resonance frequency of each individual metamaterial element. We derive the basic properties of a one-dimensional waveguide-fed metasurface antenna in the approximation in which the metamaterial elements do not perturb the waveguide mode and are noninteracting. We derive analytical approximations for the array factors of the one-dimensional antenna, including the effective polarizabilities needed for amplitude-only, phase-only, and binary constraints. Using full-wave numerical simulations, we confirm the analysis, modeling waveguides with slots or complementary metamaterial elements patterned into one of the surfaces.</t>
  </si>
  <si>
    <t>60008724-114268216;60008724-114268216;60008724-114268216;60008724-114268216;60008724-114268216</t>
  </si>
  <si>
    <t>57198520497;36524636100;57198498831;54897688800;17345982700</t>
  </si>
  <si>
    <t>Smith, David R.;Yurduseven, Okan;Mancera, Laura Pulido;Bowen, Patrick;Kundtz, Nathan B.</t>
  </si>
  <si>
    <t>Durham;Redmond</t>
  </si>
  <si>
    <t>Duke University;Kymeta Corporation</t>
  </si>
  <si>
    <t>60008724;114268216</t>
  </si>
  <si>
    <t>Smith D.R.</t>
  </si>
  <si>
    <t>Analysis of a Waveguide-Fed Metasurface Antenna</t>
  </si>
  <si>
    <t>10.1103/PhysRevApplied.8.054048</t>
  </si>
  <si>
    <t>2-s2.0-85036664410</t>
  </si>
  <si>
    <t>['water distribution', 'trees anchoring', 'tree species', 'soil matrix', 'semiarid forest', 'root growth', 'rock outcrops', 'rock fractures', 'penetrating radar', 'oak roots', 'larger areas', 'impermeable rhyolitic', 'geophysical methods', 'forest ecohydrology', 'extreme habitats', 'exfoliated rocks', 'enormous potential', 'either soil', 'different depths', 'coarse pine', 'bedrock interface', 'also detected']</t>
  </si>
  <si>
    <t>While semiarid forests frequently colonize rocky substrates, knowledge is scarce on how roots garner resources in these extreme habitats. The Sierra San Miguelito Volcanic Complex in central Mexico exhibits shallow soils and impermeable rhyolitic-rock outcrops, which impede water movement and root placement beyond the soil matrix. However, rock fractures, exfoliated rocks and soil pockets potentially permit downward water percolation and root growth. With ground-penetrating radar (GPR) and electrical resistivity tomography (ERT), two geophysical methods advocated by Jayawickreme et al. (2014) to advance root ecology, we advanced in the method development studying root and water distribution in shallow rocky soils and rock fractures in a semiarid forest. We calibrated geophysical images with in situ root measurements, and then extrapolated root distribution over larger areas. Using GPR shielded antennas, we identified both fine and coarse pine and oak roots from 0.6 to 7.5ƒù‚Ç¨cm diameter at different depths into either soil or rock fractures. We also detected, trees anchoring their trunks using coarse roots underneath rock outcroppings. With ERT, we tracked monthly changes in humidity at the soil-bedrock interface, which clearly explained spatial root distribution of both tree species. Geophysical methods have enormous potential in elucidating root ecology. More interdisciplinary research could advance our understanding in belowground ecological niche functions and their role in forest ecohydrology and productivity.</t>
  </si>
  <si>
    <t>5343-5357</t>
  </si>
  <si>
    <t>Biogeosciences</t>
  </si>
  <si>
    <t>60002151;60002151;60002151;60002151;60002064</t>
  </si>
  <si>
    <t>56652314000;7005418638;55995941700;55993691300;56002722500</t>
  </si>
  <si>
    <t>Rodr√≠guez-Robles, Ulises;Arredondo, Tulio;Huber-Sannwald, Elisabeth;Ramos-Leal, Jos√© Alfredo;Y√©pez, Enrico A.</t>
  </si>
  <si>
    <t>San Luis Potosi;Ciudad Obregon</t>
  </si>
  <si>
    <t>Instituto Potosino de Investigacion Cientifica y Tecnologica;Instituto Tecnol√≥gico de Sonora</t>
  </si>
  <si>
    <t>60002151;60002064</t>
  </si>
  <si>
    <t>Rodr√≠guez-Robles U.</t>
  </si>
  <si>
    <t>Technical note: Application of geophysical tools for tree root studies in forest ecosystems in complex soils</t>
  </si>
  <si>
    <t>10.5194/bg-14-5343-2017</t>
  </si>
  <si>
    <t>2-s2.0-85036671670</t>
  </si>
  <si>
    <t>['symmetric system', 'signal space', 'polynomial equations', 'multiple cell', 'mathematical analysis', 'interference alignment', 'feasibility issue', 'constraint condition', 'closely related', 'also provided', 'algebraic geometry']</t>
  </si>
  <si>
    <t>Interference alignment | Interference broadcast channel | MIMO | Multiple cell</t>
  </si>
  <si>
    <t>In this paper, we investigate the feasibility of interference alignment(IA) in signal space in the scenario of multiple cell and multiple user cellular networks, as the feasibility issue is closely related to the solvability of a multivariate polynomial system, we give the mathematical analysis to support the constraint condition obtained from the polynomial equations with the tools of algebraic geometry, and a new distribute IA algorithm is also provided to verify the accessibility of the constraint condition for symmetric system in this paper. Simulation results illustrate that the accessibility of the constraint condition is hold if and only if the degree of freedom(DoF) of each user can be divided by both the transmit and receive antenna numbers.</t>
  </si>
  <si>
    <t>5324-5337</t>
  </si>
  <si>
    <t>60104662;114100446;60104662;60025761</t>
  </si>
  <si>
    <t>57192534832;56161530500;57198544866;57198883098</t>
  </si>
  <si>
    <t>Chen, Hua;Wu, Shan;Hu, Ping;Xu, Zhudi</t>
  </si>
  <si>
    <t>Wuhan Textile University;Huazhong University of Science and Technology;Wuhan Technology and Business University</t>
  </si>
  <si>
    <t>60104662;60025761;114100446</t>
  </si>
  <si>
    <t>On the feasibility of interference alignment in the cellular network</t>
  </si>
  <si>
    <t>10.3837/tiis.2017.11.008</t>
  </si>
  <si>
    <t>2-s2.0-85037369595</t>
  </si>
  <si>
    <t>['ventral edges', 'ufocandona gen', 'two short', 'tubercles seen', 'san marcos', 'right valve', 'reduced numbers', 'reduced exopods', 'ostracod fauna', 'nov .,', 'new genus', 'marginal ends', 'marginal edges', 'like uropod', 'left valve', 'external surface', 'et sp', 'dorsal prolongation', 'diagnostic characteristics', 'dense spines', 'asymmetric shape', 'artesian well', 'additional differences']</t>
  </si>
  <si>
    <t>Edwards Aquifer | Phreatic groundwater | Stygobiont fauna | Taxonomy | Texas</t>
  </si>
  <si>
    <t>We describe a new genus, Ufocandona gen. nov. with its type species Ufocandona hannaleeae gen. et sp. nov., from an artesian well in San Marcos, Texas, USA. The new genus has diagnostic characteristics that distinguish it from other genera in Candonidae, including the asymmetric shape of the valves, the smooth central area on the external surface of the valves, the hexagonal ornamentations around the marginal ends of the carapace, the dense spines on the marginal edges of the right valve and the dorsal prolongation and tubercles seen from inside the ventral edges of the left valve. Additional differences in the soft body parts of the male and female (e.g., claw-like uropod, shape of hemipenis, long Y aesthetascs, two short or reduced exopods on antenna, reduced numbers of setae and segments on other extremities) distinguish the new genus from others in the family. The discovery of this species from a deep artesian well contributes important information to our understanding of groundwater species diversity in a biologically diverse aquifer where the ostracod fauna has been unstudied.</t>
  </si>
  <si>
    <t>European Journal of Taxonomy</t>
  </si>
  <si>
    <t>60004221;60004221;118648779;60030452;60013715</t>
  </si>
  <si>
    <t>6603655645;25959801600;24340941500;24468859000;35324114000</t>
  </si>
  <si>
    <t>K√ºlk√∂yl√ºoƒülu, Okan;Yavuzatmaca, Mehmet;Akdemir, Derya;Schwartz, Benjamin F.;Hutchins, Benjamin T.</t>
  </si>
  <si>
    <t>United States;United States;Turkey;Turkey</t>
  </si>
  <si>
    <t>San Marcos;Austin;Bolu;Kadikoy</t>
  </si>
  <si>
    <t>Texas State University;Texas Department of Parks and Wildlife;Bolu Abant ƒ∞zzet Baysal √úniversitesi;Merdivenk√∂y Mah. ≈ûair Ar≈üi Cad. No:16/14</t>
  </si>
  <si>
    <t>60030452;60013715;60004221;118648779</t>
  </si>
  <si>
    <t>K√ºlk√∂yl√ºoƒülu O.</t>
  </si>
  <si>
    <t>Ufocandona hannaleeae gen. et sp. nov. (Crustacea, Ostracoda) from an artesian well in Texas, USA</t>
  </si>
  <si>
    <t>10.5852/ejt.2017.372</t>
  </si>
  <si>
    <t>2-s2.0-85038074135</t>
  </si>
  <si>
    <t>['work investigates', 'user multiple', 'user interference', 'theoretical analysis', 'simultaneous optimisation', 'set algorithm', 'quadratic norm', 'path channels', 'outage probability', 'noise ratio', 'input multiple', 'form expression', 'equaliser improves', 'downlink multi', 'designed precoder', 'based precoder', 'authors show', 'authors develop']</t>
  </si>
  <si>
    <t>Here, the authors develop a method of simultaneous optimisation of precoder and equaliser for the multi-user multiple-input multiple-output (MIMO) system by minimising outage probability. In order to do that, the authors first characterise the signal-to-interference-plus-noise ratio of downlink multi-user MIMO system in the presence of both multi-user interference and self-interference. The closed-form expression for the outage probability is derived in terms of the eigenvalues of an indefinite weight matrix of a quadratic norm. Next, the authors develop an active-set algorithm-based precoder and equaliser by minimising the derived outage probability expression. This work investigates the effect of various system parameters such as the number of users, the number of multi-path channels, the number of transmitting and receiving antenna elements, and the additive noise variance on the outage probability and bit error rate. Simulation results validate the theoretical analysis for multiple system configurations. Lastly, the authors show that the designed precoder and equaliser improves the overall system performance.</t>
  </si>
  <si>
    <t>2605-2612</t>
  </si>
  <si>
    <t>60004582;60004582;60004582;60004582</t>
  </si>
  <si>
    <t>57213088821;6603087350;8156295100;56559251700</t>
  </si>
  <si>
    <t>Ahmed, Rafeeq;Al-Saggaf, Ubaid M.;Moinuddin, Muhammad;Hassan, Ahmad Kamal</t>
  </si>
  <si>
    <t>Jeddah</t>
  </si>
  <si>
    <t>Ahmed R.</t>
  </si>
  <si>
    <t>Mitigation of self-interference and multi-user interference in downlink multi-user MIMO system</t>
  </si>
  <si>
    <t>10.1049/iet-com.2017.0880</t>
  </si>
  <si>
    <t>2-s2.0-85038430834</t>
  </si>
  <si>
    <t>2017JZ022</t>
  </si>
  <si>
    <t>['transmit antennas', 'theoretical analysis', 'test statistics', 'rapid convergence', 'proposed algorithm', 'parametric algorithm', 'noise ratio', 'input multiple', 'high reliability', 'authors propose', 'antenna number']</t>
  </si>
  <si>
    <t>In this study, the authors propose a non-parametric algorithm to implement the estimation of transmit-antenna number, which is a prerequisite for blind interception process of multiple-input multiple-output orthogonal frequency division multiplexing signals in frequency selective fading. Specifically, a series of test statistics are constructed by exploiting the eigenvalues of the sample covariance matrices from each subcarrier, followed by a combination of these test statistics. As a consequence, the number of transmit antennas can be determined after a serial binary hypothesis testing. The theoretical analysis and simulation results verify the rapid convergence and high reliability of the proposed algorithm at a relatively low signal-to-noise ratio .</t>
  </si>
  <si>
    <t>2637-2642</t>
  </si>
  <si>
    <t>60025578;60025578;60023004;60025578</t>
  </si>
  <si>
    <t>57003828100;57213673098;35494080500;7409196655</t>
  </si>
  <si>
    <t>Li, Tao;Li, Yongzhao;Cimini, Leonard J.;Zhang, Hailin</t>
  </si>
  <si>
    <t>Blind estimation of transmit-antenna number for non-Cooperative multiple-input multiple-output orthogonal frequency division multiplexing systems</t>
  </si>
  <si>
    <t>10.1049/iet-com.2017.0184</t>
  </si>
  <si>
    <t>2-s2.0-85038436223</t>
  </si>
  <si>
    <t>['voltage modulation', 'user terminals', 'uncertainty region', 'transmitter structure', 'system complexity', 'robust techniques', 'rf chains', 'received signals', 'reasonable assumption', 'precoding technique', 'power efficiency', 'number increases', 'noise ratios', 'meansquare error', 'massive multiple', 'large number', 'input multiple', 'estimation errors', 'desired signals', 'channel uncertainty', 'chain transmitter', 'bounded one', 'authors design', 'antenna elements']</t>
  </si>
  <si>
    <t>Massive multiple-input multiple-output (MIMO) transmission/reception is a very promising enabling technique for future cellular systems. The performance of massive MIMO systems relies on the availability of channel state information (CSI) at the transmitter. However, due to estimation errors and delay this CSI is imperfect. Additionally, the use of many radio frequency (RF) chains to drive a large number of antennas at the transmitter quickly becomes impractical when that number increases. Thus, reducing the number of RF chains in massive MIMO systems is essential in order to reduce the system complexity and cost. Considering a massive MIMO system with a single-RF-chain transmitter, in this study, the authors design a precoding technique that is robust to the channel uncertainty. To reflect realistic restrictions in the authors' design, they consider the peak total transmitted power rather than the average power constraint. Also, they consider imperfect CSI and model the uncertainty region as a bounded one, which is a reasonable assumption. In this transmitter structure, there is only one power amplifier and load modulation rather than voltage modulation is used to generate the desired signals on the antenna elements. They demonstrate that when a very simple fixed equaliser is used at all user terminals, the problem of minimising the meansquare error of the received signals at user terminals under the worst-case channel uncertainty can be transformed into a convex optimisation problem. They provide simulation results and demonstrate that the proposed robust precoding technique outperforms non-robust techniques in terms of power efficiency and signal-to-interference-plus-noise ratios.</t>
  </si>
  <si>
    <t>2667-2672</t>
  </si>
  <si>
    <t>60030835;60030835;60030835;60030835;114620828</t>
  </si>
  <si>
    <t>57191278251;40661407300;34881772900;57199839964;37075376200</t>
  </si>
  <si>
    <t>Soleimani, Maliheh;Mazrouei-Sebdani, Mahmood;Elliott, Robert C.;Krzymie, Witold A.;Melzer, Jordan</t>
  </si>
  <si>
    <t>Edmonton;Ottawa</t>
  </si>
  <si>
    <t>University of Alberta;TELUS Communications</t>
  </si>
  <si>
    <t>60030835;114620828</t>
  </si>
  <si>
    <t>Soleimani M.</t>
  </si>
  <si>
    <t>Robust precoder design for massive MIMO with peak total power constrained single-RFchain transmitters</t>
  </si>
  <si>
    <t>10.1049/iet-com.2016.0552</t>
  </si>
  <si>
    <t>2-s2.0-85038443650</t>
  </si>
  <si>
    <t>['theoretical derivation', 'stochastic frequency', 'source alone', 'skin depth', 'simulator project', 'research aims', 'produced plasma', 'plasma representative', 'plasma produced', 'plasma parameters', 'plasma density', 'plasma characteristics', 'planar icp', 'particle fluxes', 'operating parameters', 'neutral pressure', 'magnetic field', 'langmuir measurements', 'injected power', 'icrf antenna', 'first analysis', 'field distributions', 'external source', 'experimental investigation', 'experiment provides', 'exact goal', 'electron temperature', 'developed numerically', 'currently produced', 'ampicp model']</t>
  </si>
  <si>
    <t>Plasma diagnostics - probes | Plasma generation (laser-produced, RF, x ray-produced)</t>
  </si>
  <si>
    <t>This research aims to design and build a planar inductive coupled RF plasma source device which is the driver of the simulator project (ISTAPHM) of the interactions between ICRF Antenna and Plasma on tokamak by using the AMPICP model. For this purpose, a theoretical derivation of the distribution of the RF magnetic field in the plasma-filled reactor chamber is presented. An experimental investigation of the field distributions is described and Langmuir measurements are developed numerically. A comparison of theory and experiment provides an evaluation of plasma parameters in the planar ICP reactor. The objective of this study is to characterize the plasma produced by the source alone. We present the results of the first analysis of the plasma characteristics (plasma density, electron temperature, electron-ion collision frequency, particle fluxes and their velocities, stochastic frequency, skin depth and electron energy distribution functions) as function of the operating parameters (injected power, neutral pressure and magnetic field) as measured with fixed and movable Langmuir probes. The plasma is currently produced only by the planar ICP. The exact goal of these experiments is that the produced plasma by external source can exist as a plasma representative of the edge of tokamaks.</t>
  </si>
  <si>
    <t>P11024</t>
  </si>
  <si>
    <t>60024836;60024836;60029157;60029157</t>
  </si>
  <si>
    <t>56032856900;6602499266;6603238148;16646183800</t>
  </si>
  <si>
    <t>Ghanei, V.;Nasrabadi, M. N.;Chin, O. H.;Jayapalan, K. K.</t>
  </si>
  <si>
    <t>Malaysia;Iran</t>
  </si>
  <si>
    <t>Kuala Lumpur;Isfahan</t>
  </si>
  <si>
    <t>Universiti Malaya;University of Isfahan</t>
  </si>
  <si>
    <t>60029157;60024836</t>
  </si>
  <si>
    <t>Ghanei V.</t>
  </si>
  <si>
    <t>Theoretical and experimental studies of a planar inductive coupled rf plasma source as the driver in simulator facility (ISTAPHM) of interactions of waves with the edge plasma on tokamaks</t>
  </si>
  <si>
    <t>10.1088/1748-0221/12/11/P11024</t>
  </si>
  <si>
    <t>2-s2.0-85038617454</t>
  </si>
  <si>
    <t>['throughput improvement', 'theoretical analysis', 'static single', 'results show', 'popular directional', 'noncooperative version', 'multichannel transmissions', 'mobile scenarios', 'lobe interference', 'examine cmdmac', 'compare cmdmac', 'cmdmac outperforms', 'clock synchronization', 'channel scenarios', 'called ncdmac', 'around 15', 'around 11', 'address deafness', '2 simulation']</t>
  </si>
  <si>
    <t>Ad hoc networks | cooperation | directional antennas | medium access control (MAC) | multichannel</t>
  </si>
  <si>
    <t>A cooperative multichannel directional medium access control (CMDMAC) protocol incorporating minor-lobe interference is proposed for directional ad hoc networks. While most existing MAC protocols require either extra equipment or clock synchronization to address deafness and directional hidden terminal problems, CMDMAC requires neither to solve these problems. Observing that directional transmission assumes single data channel in most instances, CMDMAC incorporates directional and multichannel transmissions to deliver superior networking performance. Theoretical analysis for CMDMAC is provided, and its performance is validated via NS-2 simulation. We compare CMDMAC with a noncooperative version, which is called NCDMAC, and observe a throughput improvement of around 15% and 56% in the single-data-channel and multiple-data-channel scenarios, respectively. We examine CMDMAC under mobile scenarios and observe throughput degradations of around 11% and 15% compared with the static single-data-channel and multiple-data-channel scenarios, respectively. We also compare CMDMAC with other popular directional and multichannel MAC protocols, and the results show that CMDMAC outperforms all of them.</t>
  </si>
  <si>
    <t>2675-2686</t>
  </si>
  <si>
    <t>60017161;60017161;60017161;60002668;60002668</t>
  </si>
  <si>
    <t>56121316900;6603429024;35583365100;55209759100;23111145200</t>
  </si>
  <si>
    <t>Wang, Yu;Motani, Mehul;Garg, Hari Krishna;Chen, Qian;Luo, Tie</t>
  </si>
  <si>
    <t>Cooperative Multichannel Directional Medium Access Control for Ad Hoc Networks</t>
  </si>
  <si>
    <t>10.1109/JSYST.2015.2478801</t>
  </si>
  <si>
    <t>2-s2.0-84955599275</t>
  </si>
  <si>
    <t>['two groups', 'three csps', 'specific profiles', 'olfactory system', 'molecular level', 'male antennae', 'insect pest', 'important throughout', 'important crops', 'highly expressed', 'female antennae', 'expressed specifically', 'expressed higher', 'csps ),', 'csp genes', 'chemosensory proteins', 'c obps', 'antennal transcriptome', '8 csps', '4 plus', '4 obps', '16 obps']</t>
  </si>
  <si>
    <t>Adelphocoris suturalis Jakovlev | Chemosensory protein | Next generation sequencing | Odorant-binding protein | Quantitative real-time PCR</t>
  </si>
  <si>
    <t>Adelphocoris suturalis Jakovlev (Hemiptera: Miridae) is an insect pest that causes severe agricultural damage to cotton and many other important crops. In insects, olfaction is very important throughout their lifetime. There are two groups of small soluble proteins, named odorant binding proteins (OBPs) and chemosensory proteins (CSPs), which are suggested to participate in the initial biochemical recognition steps of insect olfactory signal transduction. In this study, a total of 16 OBPs (12 classical OBPs and 4 plus-C OBPs) and 8 CSPs, were identified in the antennal transcriptome of A. suturalis. The sex- and tissue-specific profiles of these binding protein genes showed that 13 of the 16 OBP transcripts were highly expressed in the antennae of both sexes, and 4 OBPs (AsutOBP1, 4, 5 and 9) were expressed higher in the male antennae compared to the female antennae. Three CSPs (AsutCSP1, 4 and 5) were expressed specifically in the antennae of both sexes, and AsutCSP1 was expressed higher in the male antennae than in the female antennae. Our findings identify several novel OBP and CSP genes for further investigation of the olfactory system of A. suturalis at the molecular level.</t>
  </si>
  <si>
    <t>139-145</t>
  </si>
  <si>
    <t>60017705;60017705;60017705;60017705;60017705;60017705-60062370;60017705;60017705</t>
  </si>
  <si>
    <t>55945282600;55255620100;55850466000;57188969991;56987975500;57188965336;7406310821;55739753400</t>
  </si>
  <si>
    <t>Cui, Huan Huan;Gu, Shao Hua;Zhu, Xiao Qiang;Wei, Yu;Liu, Hang Wei;Khalid, Hussain Dhiloo;Guo, Yu Yuan;Zhang, Yong Jun</t>
  </si>
  <si>
    <t>Tando Jam;Beijing</t>
  </si>
  <si>
    <t>Sindh Agriculture University;Chinese Academy of Agricultural Sciences</t>
  </si>
  <si>
    <t>60062370;60017705</t>
  </si>
  <si>
    <t>Cui H.H.</t>
  </si>
  <si>
    <t>Odorant-binding and chemosensory proteins identified in the antennal transcriptome of Adelphocoris suturalis Jakovlev</t>
  </si>
  <si>
    <t>S1744117X16300181</t>
  </si>
  <si>
    <t>10.1016/j.cbd.2016.03.001</t>
  </si>
  <si>
    <t>2-s2.0-84964402703</t>
  </si>
  <si>
    <t>['wireless devices', 'wide band', 'size reduction', 'recent past', 'proposed antenna', 'optimization algorithms', 'objective function', 'fractal antennas', 'fractal antenna', 'experimental results', 'bandwidth enhancement', 'also achieved', '39 ¬†%']</t>
  </si>
  <si>
    <t>Artificial neural network ensemble | Bacterial foraging optimization | Fractal antenna | Rectenna</t>
  </si>
  <si>
    <t>The use of artificial neural networks as the objective function of optimization algorithms is proposed in the recent past. In this paper, the use of artificial neural networks ensemble as objective function in place of single artificial neural networks is proposed. An ensemble hybrid algorithm is developed by using artificial neural networks and bacterial foraging optimization algorithm technique for designing a fractal antenna of a rectenna system working at 2.45¬†GHz. The closed form expressions are not available for the fractal antennas, so the use of artificial intelligence techniques for their design is appropriate. As the size reduction in rectenna systems used in wireless devices is a significant research domain to meet the demand for reduced size handheld devices, so the geometry of the antenna is selected to achieve this objective and a size reduction of 34.39¬†% is attained. The bandwidth enhancement of the proposed antenna is also achieved so that it can be used over wide band. The performance of the proposed optimized fractal antenna is verified using simulation and experimental results.</t>
  </si>
  <si>
    <t>917-928</t>
  </si>
  <si>
    <t>60111242;60101560</t>
  </si>
  <si>
    <t>Dhaliwal, Balwinder S.;Pattnaik, Shyam S.</t>
  </si>
  <si>
    <t>Ludhiana;Chandigarh</t>
  </si>
  <si>
    <t>Guru Nanak Dev Engineering College, Ludhiana;National Institute of Technical Teachers Training &amp; Research</t>
  </si>
  <si>
    <t>BFO‚ÄìANN ensemble hybrid algorithm to design compact fractal antenna for rectenna system</t>
  </si>
  <si>
    <t>10.1007/s00521-016-2402-9</t>
  </si>
  <si>
    <t>2-s2.0-84973659692</t>
  </si>
  <si>
    <t>['system equations', 'simple approach', 'section iv', 'profound understanding', 'measurement methods', 'lightning researchers', 'corrected numerically', 'continuing currents', 'compensation method', 'antenna characteristics', 'analogue integrators']</t>
  </si>
  <si>
    <t>Compensation | Continuing current | Integrator | Lightning | Offset error | Time constant</t>
  </si>
  <si>
    <t>Rubinstein et al. (2012) [1] examined a method to compare electric fields from lightning discharges measured with analogue integrators of different time constants. The time constant distorts the waveforms and has to be corrected numerically. We have extended the work of Rubinstein et al. (2012) [1] by considering the antenna characteristics in the system equations. In this paper we focus on the compensation of the integrators time constant and present some cases and results after applying the method. Furthermore we discuss the importance of any existing offset errors. A simple approach for handling the offset will be presented. Examples and determination of continuing currents are given in section IV. Advantages of the compensation method are mentioned in the conclusion. Together with Appendix A (system equations) this paper can be seen as a reference to a profound understanding of the measurement methods of E-fields with flat plate antennas for lightning researchers.</t>
  </si>
  <si>
    <t>38-45</t>
  </si>
  <si>
    <t>105322163;105322163;105322163</t>
  </si>
  <si>
    <t>57191867969;24401929100;24554467100</t>
  </si>
  <si>
    <t>Kohlmann, H.;Schulz, W.;Pichler, H.</t>
  </si>
  <si>
    <t>OVE Service GmbH</t>
  </si>
  <si>
    <t>Kohlmann H.</t>
  </si>
  <si>
    <t>Compensation of integrator time constants for electric field measurements</t>
  </si>
  <si>
    <t>S0378779616302693</t>
  </si>
  <si>
    <t>10.1016/j.epsr.2016.07.014</t>
  </si>
  <si>
    <t>2-s2.0-84994239628</t>
  </si>
  <si>
    <t>['thus unsuitable', 'temporal dynamics', 'spatial intensities', 'ring antenna', 'relative phase', 'pulsed excitation', 'practical applications', 'phase difference', 'orthogonal polarization', 'local fields', 'local field', 'illumination fields', 'gap regions', 'fixed geometries', 'findings might', 'field intensity', 'field intensities', 'experimental studies', 'electric near', 'coupled nanosystem', 'controlled excitation', 'based control']</t>
  </si>
  <si>
    <t>Coherent control | Gap plasmons | Near-field coupling | Plasmon hybridization | Plasmonic near-fields</t>
  </si>
  <si>
    <t>Geometry-based control of local field of coupled plasmonic nanostructures is efficient for optimization of the field intensity. However, it provides weak control over spatial and temporal dynamics of the field and thus unsuitable for experimental studies and practical applications where fixed geometries are needed. In this study, we report on pulsed excitation of strongly coupled plasmonic nanosystem comprised of nanorod and split-ring antenna. The near-field intensities are manipulated by controlling time delay, relative phase, and polarization of the ultrafast excitation pulses. We show that the spectral and spatial intensities of the local fields at the gap regions of the coupled nanosystem can be pronounced by using two identical pulses with least time delay and phase difference. The corresponding temporal intensities of electric near-fields for both parallel and orthogonal polarization of the illumination fields are also briefly discussed. These findings might have implications for controlled excitation of complexly coupled plasmonic nanosystems.</t>
  </si>
  <si>
    <t>1693-1699</t>
  </si>
  <si>
    <t>60010955;60010955;60010955;60010955-115264188</t>
  </si>
  <si>
    <t>56862090700;56653057900;7201992622;22951115000</t>
  </si>
  <si>
    <t>Koya, Alemayehu Nana;Ji, Boyu;Hao, Zuoqiang;Lin, Jingquan</t>
  </si>
  <si>
    <t>Changchun University of Science and Technology;International Research Centre for Nano Handling and Manufacturing of China (CNM)</t>
  </si>
  <si>
    <t>60010955;115264188</t>
  </si>
  <si>
    <t>Koya A.</t>
  </si>
  <si>
    <t>Coherent Control of Gap Plasmons of a Complex Nanosystem by Shaping Driving Femtosecond Pulses</t>
  </si>
  <si>
    <t>10.1007/s11468-016-0435-7</t>
  </si>
  <si>
    <t>2-s2.0-84995783205</t>
  </si>
  <si>
    <t>['window emerges', 'transparency window', 'transmission properties', 'small change', 'results show', 'optical filters', 'fermi energy', 'eit phenomenon', 'eit ).', 'distance reduces', 'compact nanostructure', 'cascaded œä', 'becomes stronger', 'also explore']</t>
  </si>
  <si>
    <t>EIT | Graphene | Optical properties</t>
  </si>
  <si>
    <t>We demonstrate a cascaded œÄ-shaped graphene nanostructure and investigate its transmission properties which could realize electromagnetically induced transparency (EIT). We also explore the influence of the distance between two œÄ structures and the position of the top dipole strip on the EIT phenomenon, while the results show that when the distance reduces, there exhibits a small change of the transparency window as well as the intensity of this phenomenon. However, the window emerges and becomes stronger as the top dipole antenna moves from left to right. Moreover, the first transmission dip becomes stronger with the shift of the top dipole antenna while the second dip gets weaker. In addition, we design a more compact nanostructure and this structure could also achieve EIT. What is more, a tunable transmission window could be obtained through changing the Fermi energy of graphene, as well as a large group delay. This work has applications in biosensing, photonics, and optical filters.</t>
  </si>
  <si>
    <t>1833-1839</t>
  </si>
  <si>
    <t>60001429;60001429;60001429;60001429;60001429</t>
  </si>
  <si>
    <t>55870029200;55341352800;57190583976;57190579975;55739808700</t>
  </si>
  <si>
    <t>Zhang, Huiyun;Cao, Yanyan;Liu, Yuanzhong;Li, Yue;Zhang, Yuping</t>
  </si>
  <si>
    <t>Electromagnetically Induced Transparency Based on Cascaded œÄ-Shaped Graphene Nanostructure</t>
  </si>
  <si>
    <t>10.1007/s11468-016-0451-7</t>
  </si>
  <si>
    <t>2-s2.0-85001864968</t>
  </si>
  <si>
    <t>15JCYBJC51500</t>
  </si>
  <si>
    <t>['standard abc', 'solution quality', 'repeated runs', 'provided along', 'experimental configuration', 'effective non', 'also removes', 'algorithmic parameter', 'algorithm based']</t>
  </si>
  <si>
    <t>Antenna pattern synthesis | Artificial bee colony | Non-revisiting | Numerical optimization | Phased arrays</t>
  </si>
  <si>
    <t>An effective non-revisiting artificial bee colony (NrABC) algorithm based on the paradigm of artificial bee colony (ABC) is developed in this paper. NrABC is applied to tackle the synthesis of phased linear arrays. Pros and cons of NrABC is provided along with a comparison to standard ABC. Binary space partitioning tree structure is used to record history evolutionary information. Non-revisiting scheme assures NrABC keeping good diversity of population. Moreover, scout bee stage is discarded in NrABC which also removes an algorithmic parameter of standard ABC. Three phased array synthesis examples are employed to study the performance of NrABC. It turns out that under the same experimental configuration, NrABC outperforms standard ABC in terms of both solution quality and reliability in repeated runs.</t>
  </si>
  <si>
    <t>Eurasip Journal on Wireless Communications and Networking</t>
  </si>
  <si>
    <t>60022149;60022149</t>
  </si>
  <si>
    <t>36652123500;36127255100</t>
  </si>
  <si>
    <t>Zhang, Xin;Zhang, Xiu</t>
  </si>
  <si>
    <t>A non-revisiting artificial bee colony algorithm for phased array synthesis</t>
  </si>
  <si>
    <t>10.1186/s13638-016-0802-2</t>
  </si>
  <si>
    <t>2-s2.0-85008182391</t>
  </si>
  <si>
    <t>['zero inter', 'theoretical results', 'secondary users', 'primary user', 'beamforming design', 'also investigated']</t>
  </si>
  <si>
    <t>Cognitive radio | Interference alignment | MIMO (multiple input multiple output) | Secure degrees of freedom</t>
  </si>
  <si>
    <t>We study the achievable secure degrees of freedom (DoF) in a cooperative MIMO cognitive radio system comprised of one primary source‚Äìdestination pair, multiple secondary source‚Äìdestination pairs and an eavesdropper against whom the primary user intends to secure its data. In this system, multiple secondary user pairs help to secure primary user's data against eavesdropping. In return, these secondary users are allowed to access primary user's spectrum. All users, including primary user pair, K‚â•2 secondary user pairs and the eavesdropper are equipped with M antennas. We investigate the secure DoF without the knowledge of eavesdropper's channel state information (CSI), using the interference alignment concept combined with a zero inter-user interference constraint. A beamforming design is proposed to achieve secure DoF d for the primary user and DoF d for all secondary users if Kd‚â§M. The case of untrusted secondary users is also investigated where the secondary users may potentially eavesdrop. Simulation examples corroborating the theoretical results are presented.</t>
  </si>
  <si>
    <t>598-609</t>
  </si>
  <si>
    <t>60010339;60010339;60011754</t>
  </si>
  <si>
    <t>55413310000;57189471097;35608049000</t>
  </si>
  <si>
    <t>Mu, Hua;Lu, Ping;Tugnait, Jitendra K.</t>
  </si>
  <si>
    <t>Auburn;Melbourne</t>
  </si>
  <si>
    <t>Auburn University;Florida Institute of Technology</t>
  </si>
  <si>
    <t>60011754;60010339</t>
  </si>
  <si>
    <t>Mu H.</t>
  </si>
  <si>
    <t>Secure degrees of freedom in cooperative K-helper MIMO cognitive radio systems</t>
  </si>
  <si>
    <t>S1874490716301239</t>
  </si>
  <si>
    <t>10.1016/j.phycom.2016.09.002</t>
  </si>
  <si>
    <t>2-s2.0-85008697711</t>
  </si>
  <si>
    <t>Ovarian Cancer Research Foundation</t>
  </si>
  <si>
    <t>OCRF</t>
  </si>
  <si>
    <t>['unknown number', 'temporal formulations', 'temporal formulation', 'spatial formulation', 'received snapshots', 'radars require', 'parameter estimation', 'noise ratio', 'least equal', 'large number', 'high signal', 'fewer number', 'existing algorithms', 'cs algorithms', 'covariance matrix', 'compressive sensing', 'colocated multiple', 'best suitable', 'antenna elements']</t>
  </si>
  <si>
    <t>Colocated | Compressive sensing | MIMO radar</t>
  </si>
  <si>
    <t>Conventional algorithms used for parameter estimation in colocated multiple-input-multiple-output (MIMO) radars require the inversion of the covariance matrix of the received spatial samples. In these algorithms, the number of received snapshots should be at least equal to the size of the covariance matrix. For large size MIMO antenna arrays, the inversion of the covariance matrix becomes computationally very expensive. Compressive sensing (CS) algorithms which do not require the inversion of the complete covariance matrix can be used for parameter estimation with fewer number of received snapshots. In this work, it is shown that the spatial formulation is best suitable for large MIMO arrays when CS algorithms are used. A temporal formulation is proposed which fits the CS algorithms framework, especially for small size MIMO arrays. A recently proposed low-complexity CS algorithm named support agnostic Bayesian matching pursuit (SABMP) is used to estimate target parameters for both spatial and temporal formulations for the unknown number of targets. The simulation results show the advantage of SABMP algorithm utilizing low number of snapshots and better parameter estimation for both small and large number of antenna elements. Moreover, it is shown by simulations that SABMP is more effective than other existing algorithms at high signal-to-noise ratio.</t>
  </si>
  <si>
    <t>Eurasip Journal on Advances in Signal Processing</t>
  </si>
  <si>
    <t>60009506;60092945;60092945;60009506;60092945</t>
  </si>
  <si>
    <t>57218613357;55456813700;6701750932;14063982000;35570711700</t>
  </si>
  <si>
    <t>Ali, Hussain;Ahmed, Sajid;Al-Naffouri, Tareq Y.;Sharawi, Mohammad S.;Alouini, Mohamed S.</t>
  </si>
  <si>
    <t>Thuwal;Dhahran</t>
  </si>
  <si>
    <t>King Abdullah University of Science and Technology;King Fahd University of Petroleum and Minerals</t>
  </si>
  <si>
    <t>60092945;60009506</t>
  </si>
  <si>
    <t>Ali H.</t>
  </si>
  <si>
    <t>Target parameter estimation for spatial and temporal formulations in MIMO radars using compressive sensing</t>
  </si>
  <si>
    <t>10.1186/s13634-016-0436-x</t>
  </si>
  <si>
    <t>2-s2.0-85009230790</t>
  </si>
  <si>
    <t>['tight closed', 'signal channel', 'si suppression', 'si removal', 'si channel', 'ratio transmission', 'ratio combining', 'mimo system', 'lalp suppression', 'imperfectly estimated', 'form approximations', 'estimated like', 'employ zero', 'downlink precoding', 'combined suppression', 'channel estimation', 'base station', 'antenna full', 'achievable rates']</t>
  </si>
  <si>
    <t>In-band full-duplex | Massive MIMO | MU-MIMO | Self-interference | Shared-antenna</t>
  </si>
  <si>
    <t>In this paper, we consider a shared-antenna full-duplex massive MU-MIMO system and prove that the self-interference (SI) at the base station (BS) can be suppressed, though the direct-path SI exists and the signal/SI channel is imperfectly estimated. The BS is assumed to employ zero-forcing (ZF) or maximal-ratio transmission/maximal-ratio combining (MRT/MRC) method to linearly process signals. We propose a precoded SI channel training scheme by employing orthogonal sequences and downlink precoding, so the SI channel can be estimated like the signal channel with a much lower dimension. Based on the channel estimation, we further analyze the SI suppression by combining the SI removal and the large-scale antenna linear processing (LALP) method. Numerical results show that an additional 36 dB SI can be suppressed by combining the SI removal and the LALP suppression. We derive the tight closed-form lower bounds of the achievable rates for the combined suppression. Finally, we maximize the system spectral efficiency and energy efficiency based on the simulation and closed-form approximations.</t>
  </si>
  <si>
    <t>60031031;60031031;60031031;60031031</t>
  </si>
  <si>
    <t>57147023500;35240748600;55322152700;57113922700</t>
  </si>
  <si>
    <t>Xing, Pengbo;Liu, Ju;Zhai, Chao;Yu, Zhiyuan</t>
  </si>
  <si>
    <t>Self-interference suppression with imperfect channel estimation in a shared-antenna full-duplex massive MU-MIMO system</t>
  </si>
  <si>
    <t>10.1186/s13638-017-0805-7</t>
  </si>
  <si>
    <t>2-s2.0-85009959544</t>
  </si>
  <si>
    <t>['wideband operation', 'two kinds', 'support layer', 'structure parameters', 'spiral antenna', 'rotation angle', 'research demonstrates', 'radiation frequency', 'optimized absorption', 'microbridge structures', 'low cost', 'line width', 'great potential', 'good solution', 'good candidate', 'extended legs', 'effective way', 'compact system', 'bolometer sensor', 'absorption rate']</t>
  </si>
  <si>
    <t>Absorption | Design | Microbolometer | Spiral antenna | THz</t>
  </si>
  <si>
    <t>Bolometer sensor is a good candidate for THz imaging due to its compact system, low cost, and wideband operation. Based on infrared microbolometer structures, two kinds of antenna-coupled microbridge structures are proposed with different spiral antennas: spiral antenna on support layer and spiral antenna with extended legs. Aiming at applications in detection and imaging, simulations are carried out mainly for optimized absorption at 2.52¬†THz, which is the radiation frequency of far-infrared CO2 lasers. The effects of rotation angle, line width, and spacing of the spiral antenna on THz wave absorption of microbridge structures are discussed. Spiral antenna, with extended legs, is a good solution for high absorption rate at low absorption frequency and can be used as electrode lead simultaneously for simplified manufacturing process. A spiral antenna-coupled microbridge structure with an absorption rate of more than 75% at 2.52¬†THz is achieved by optimizing the structure parameters. This research demonstrates the use of different spiral antennas for enhanced and tunable THz absorption of microbridge structures and provides an effective way to fabricate THz microbolometer detectors with great potential in the application of real-time THz imaging.</t>
  </si>
  <si>
    <t>35339025500;57193229411;55881880900;16480668000</t>
  </si>
  <si>
    <t>Gou, Jun;Zhang, Tian;Wang, Jun;Jiang, Yadong</t>
  </si>
  <si>
    <t>Gou J.</t>
  </si>
  <si>
    <t>Spiral Antenna-Coupled Microbridge Structures for THz Application</t>
  </si>
  <si>
    <t>10.1186/s11671-017-1857-7</t>
  </si>
  <si>
    <t>2-s2.0-85011835403</t>
  </si>
  <si>
    <t>['transfer functions', 'transfer function', 'transceive antenna', 'tf determination', 'specific tf', 'specific measures', 'solid media', 'safety assessment', 'relatively quick', 'proposed mr', 'new mr', 'mri images', 'mri acquisitions', 'measure currents', 'magnetic resonance', 'helical implants', 'determined accurately', 'determine tf', 'based method', '20 minutes']</t>
  </si>
  <si>
    <t>active implantable medical device (AIMD) | EM simulations | RF heating | safety | transfer function</t>
  </si>
  <si>
    <t>Purpose: We introduce a new MR-based method to determine the transfer function (TF) for radiofrequency (RF) safety assessment of active implantable medical devices. Transfer functions are implant-specific measures that relate the incident tangential electric field on an (elongated) implant to a scattered electric field at its tip. The proposed method allows for TF determination with a high spatial resolution in relatively fast measurements without requiring dedicated bench setups from MRI images. Theory and Methods: The principle of reciprocity is used in conjunction with the potential to measure currents with MRI to determine TF. Low-flip angle 3D dual gradient echo MRI data are acquired with an implant as transceive antenna, which requires minimal hardware adaptations. The implant-specific TF is determined from the acquired MRI data, with two different postprocessing methods for comparison. Results: TFs of linear and helical implants can be determined accurately (with a Pearson correlation coefficient R ‚â• 0.7 between measurements and simulations, and a difference in field at the tip ŒîEtip ‚â§ 19%) from relatively quick (t &lt; 20 minutes) MRI acquisitions with (several) millimeter spatial resolution. Conclusion: Transfer function determination with MRI for RF safety assessment of implantable medical devices is possible. The proposed MR-based method allows for TF determination in more realistic exposure scenarios and solid media. Magn Reson Med 78:2449‚Äì2459, 2017. ¬© 2017 International Society for Magnetic Resonance in Medicine.</t>
  </si>
  <si>
    <t>2449-2459</t>
  </si>
  <si>
    <t>60032724;60032724-60032882;60032724;115060350;60032724</t>
  </si>
  <si>
    <t>57193324918;8224901800;24080926800;57210774755;7101982453</t>
  </si>
  <si>
    <t>Tokaya, J. P.;Raaijmakers, A. J.E.;Luijten, P. R.;Bakker, J. F.;van den Berg, C. A.T.</t>
  </si>
  <si>
    <t>Eindhoven;Utrecht;Eindhoven</t>
  </si>
  <si>
    <t>Technische Universiteit Eindhoven;University Medical Center Utrecht;Medtronic Eindhoven Design Center</t>
  </si>
  <si>
    <t>60032882;60032724;115060350</t>
  </si>
  <si>
    <t>Tokaya J.P.</t>
  </si>
  <si>
    <t>MRI-based transfer function determination for the assessment of implant safety</t>
  </si>
  <si>
    <t>10.1002/mrm.26613</t>
  </si>
  <si>
    <t>2-s2.0-85012951245</t>
  </si>
  <si>
    <t>R01 HL 127582</t>
  </si>
  <si>
    <t>['study demonstrates', 'snr ).', 'simultaneous hi', 'siemens 32', 'siemens 20', 'res imaging', 'res head', 'preamp housing', 'posterior neck', 'nss coils', 'noise ratio', 'neck imaging', 'neck coils', 'neck coil', 'maintaining snr', 'magnetic resonance', 'ladder array', 'high snr', 'high signal', 'formers designed', 'commercial coil', 'coil concept', 'channel head', 'carotid arteries', 'anterior neck', '3 times']</t>
  </si>
  <si>
    <t>cervical | magnetic resonance imaging | neck | phased array | RF coil | signal-to-noise ratio</t>
  </si>
  <si>
    <t>Purpose: To demonstrate the interchangeable neck shape‚Äìspecific (NSS) coil concept that supplements standard commercial spine and head/neck coils to provide simultaneous high-resolution (hi-res) head/neck imaging with high signal-to-noise ratio (SNR). Methods: Two NSS coils were constructed on formers designed to fit two different neck shapes. A 7-channel (7ch) ladder array was constructed on a medium neck former, and a 9-channel (9ch) ladder array was constructed on large neck former. Both coils were interchangeable with the same preamp housing. Results: The 7ch and 9ch coils demonstrate SNR gains of approximately 4 times and 3 times over the Siemens 20-channel head/neck coil in the carotid arteries of our volunteers, respectively. Coupling between the Siemens 32-channel spine coil, Siemens 20-channel head/neck coil, and the NSS coils was negligible, allowing for simultaneous hi-res head/neck imaging with high SNR. Conclusions: This study demonstrates that supplementing existing commercial spine and head/neck coils with an NSS coil allows uniform simultaneous hi-res imaging with high SNR in the anterior neck, while maintaining SNR of the commercial coil in the head and posterior neck. Magn Reson Med 78:2460‚Äì2468, 2017. ¬© 2017 International Society for Magnetic Resonance in Medicine.</t>
  </si>
  <si>
    <t>2460-2468</t>
  </si>
  <si>
    <t>60024978;60024978;115209114;60024978;60024978;60024978-60025488-119750945;60024978</t>
  </si>
  <si>
    <t>56654742500;7403381977;6602457016;27167526000;7102726180;7004027252;7102004557</t>
  </si>
  <si>
    <t>Beck, Michael J.;Parker, Dennis L.;Bolster, Bradley D.;Kim, Seong Eun;McNally, J. Scott;Treiman, Gerald S.;Hadley, J. Rock</t>
  </si>
  <si>
    <t>Salt Lake City;Salt Lake City;Salt Lake City;Salt Lake City</t>
  </si>
  <si>
    <t>The University of Utah;University of Utah School of Medicine;Veterans Affairs Department of Surgery (VASLCHCS);Siemens Healthcare</t>
  </si>
  <si>
    <t>60025488;60024978;119750945;115209114</t>
  </si>
  <si>
    <t>Beck M.J.</t>
  </si>
  <si>
    <t>Interchangeable neck shape‚Äìspecific coils for a clinically realizable anterior neck phased array system</t>
  </si>
  <si>
    <t>10.1002/mrm.26632</t>
  </si>
  <si>
    <t>2-s2.0-85012977548</t>
  </si>
  <si>
    <t>['transmission distance', 'specific subset', 'special cases', 'radio frequency', 'proposed design', 'paper studies', 'minimal loss', 'mimo system', 'millimeter wave', 'lower bounds', 'geometrical change', 'fundamental relations', 'exhaustive approach', 'effective degrees', 'computational load', 'communication systems', 'chain connected', 'antenna configuration', 'analytical expression']</t>
  </si>
  <si>
    <t>Antenna deployment | Beam training | Line of sight (LoS) | Millimeter wave (mmWave) | Multiple input multiple output (MIMO)</t>
  </si>
  <si>
    <t>This paper studies the fundamental relations between key design parameters of millimeter wave (mmWave) multiple input multiple output (MIMO) communication systems and subarray structures deployed at both the transmitter and the receiver with each radio frequency (RF) chain connected to only a specific subset of the antennas. The concept of effective degrees of freedom (EDoF) is introduced to measure the maximum spatial multiplexing gain available for the MIMO system. An analytical expression for the EDoF with respect to the parameters of antenna configuration and transmission distance is obtained for the line of sight (LoS) scenario. In addition, the upper and lower bounds of the EDoF are further obtained for some special cases. A fast beam training algorithm based on the codebook is developed to reduce the number of training for the designed mmWave system. Extensive simulation results indicate that the proposed scheme reduces the computational load of the exhaustive approach with only minimal loss in performance. Moreover, the proposed design is robust to the geometrical change and misplacement.</t>
  </si>
  <si>
    <t>60005244;60005244-60008919;60005244;60000765;60005244</t>
  </si>
  <si>
    <t>57192113907;36496789400;56964559900;55767262500;7406279559</t>
  </si>
  <si>
    <t>Xue, Chunlin;He, Shiwen;Huang, Yongming;Wu, Yongpeng;Yang, Luxi</t>
  </si>
  <si>
    <t>Guilin;Nanjing;Erlangen</t>
  </si>
  <si>
    <t>Guilin University of Electronic Technology;Southeast University;Friedrich-Alexander-Universit√§t Erlangen-N√ºrnberg</t>
  </si>
  <si>
    <t>60008919;60005244;60000765</t>
  </si>
  <si>
    <t>An efficient beam-training scheme for the optimally designed subarray structure in mmWave LoS MIMO systems</t>
  </si>
  <si>
    <t>10.1186/s13638-017-0820-8</t>
  </si>
  <si>
    <t>2-s2.0-85013066270</t>
  </si>
  <si>
    <t>['wireless network', 'use amplify', 'severe shadowing', 'relaying schemes', 'received signals', 'poor performance', 'outage probability', 'massive multiple', 'k single', 'investigate relay', 'input multiple', 'form expressions', 'fifth generation', 'antenna relay']</t>
  </si>
  <si>
    <t>Amplify-and-forward relay | Ergodic achievable rate | Massive MIMO | Outage probability | Zero-forcing receiver</t>
  </si>
  <si>
    <t>As one of the most promising candidate technique for the fifth generation (5G) wireless network, massive multiple-input multiple-output (MIMO) has attracted much research interests. However, due to the high path loss and severe shadowing, the cell-edge users may have very poor performance in uplink massive MIMO systems. To overcome this problem, we investigate relay-assisted uplink massive MIMO systems, where K single-antenna users communicate with an N-antenna base station (BS) through an M-antenna relay and N is very large. We use amplify-and-forward (AF) relaying schemes which simply forward scaled versions of its received signals. Assuming the BS can obtain perfect channel state information (CSI) of all the user‚Äìrelay links and relay‚ÄìBS links, zero-forcing (ZF) receiver is adopted at the BS. Based on these assumptions, we derive the closed-form expressions for the ergodic achievable rate and outage probability. Numerical and simulation results validate our analysis and show that the relay-assisted massive MIMO systems achieve better performance than direct transmission massive MIMO systems when the links from the users to the BS are weak.</t>
  </si>
  <si>
    <t>60022149;60016930</t>
  </si>
  <si>
    <t>56972999900;24463107800</t>
  </si>
  <si>
    <t>Han, Liang;Zou, Weixia</t>
  </si>
  <si>
    <t>Tianjin Normal University;Beijing University of Posts and Telecommunications</t>
  </si>
  <si>
    <t>Performance analysis of relay-assisted uplink massive MIMO systems with zero-forcing receiver</t>
  </si>
  <si>
    <t>S1874490716302567</t>
  </si>
  <si>
    <t>10.1016/j.phycom.2017.02.001</t>
  </si>
  <si>
    <t>2-s2.0-85013103858</t>
  </si>
  <si>
    <t>['specific case', 'sensor array', 'polarization angles', 'original data', 'music ones', 'memory spaces', 'first proposed', 'electromagnetic vector', 'direction angles', 'computation efforts', 'coherent noise', 'blindly whiten', 'biquaternion beamspace', 'analytical ones', 'also shown', 'additional degrees']</t>
  </si>
  <si>
    <t>Array signal processing | Biquaternion beamspace | Biquaternion beamspace music | Direction of arrival estimation | Polarization parameters estimation</t>
  </si>
  <si>
    <t>In this paper, a biquaternion beamspace, constructed by projecting the original data of an electromagnetic vector-sensor array into a subspace of a lower dimension via a quaternion transformation matrix, is first proposed. To estimate the direction and polarization angles of sources, biquaternion beamspace multiple signal classification (BB-MUSIC) estimators are then formulated. The analytical results show that the biquaternion beamspaces offer us some additional degrees of freedom to simultaneously achieve three goals. One is to save the memory spaces for storing the data covariance matrix and reduce the computation efforts of the eigen-decomposition. Another is to decouple the estimations of the sources‚Äô polarization parameters from those of their direction angles. The other is to blindly whiten the coherent noise of the six constituent antennas in each vector-sensor. It is also shown that the existing biquaternion multiple signal classification (BQ-MUSIC) estimator is a specific case of our BB-MUSIC ones. The simulation results verify the correctness and effectiveness of the analytical ones.</t>
  </si>
  <si>
    <t>60009860;60009860;60009860;60009860</t>
  </si>
  <si>
    <t>56540126000;57226656428;56134154100;55949856300</t>
  </si>
  <si>
    <t>Li, Dan;Xu, Feng;Jiang, Jing Fei;Zhang, Jian Qiu</t>
  </si>
  <si>
    <t>Biquaternion beamspace with its application to vector-sensor array direction findings and polarization estimations</t>
  </si>
  <si>
    <t>10.1186/s13634-017-0451-6</t>
  </si>
  <si>
    <t>2-s2.0-85013117892</t>
  </si>
  <si>
    <t>['widespread use', 'virtual machine', 'used successfully', 'us education', 'ultrasound video', 'training phantoms', 'thus making', 'standardized patients', 'simulation setting', 'scanner combinations', 'rfid tags', 'rfid antenna', 'respective device', 'operating systems', 'nfc tags', 'mounted readily', 'medical schools', 'limited areas', 'important limitation', 'html browser', 'fidelity phantoms', 'facilitate poc', 'electronic devices', 'different trigger', 'different sensors', 'considerable costs', 'commercially available', 'care ultrasound', 'based solution', 'based software']</t>
  </si>
  <si>
    <t>Point-of-care systems | Simulation training | Ultrasonography</t>
  </si>
  <si>
    <t>Background: Hands-on training in point-of-care ultrasound (POC-US) should ideally comprise bedside teaching, as well as simulated clinical scenarios. High-fidelity phantoms and portable ultrasound simulation systems are commercially available, however, at considerable costs. This limits their suitability for medical schools. A Linux-based software for Emergency Department Ultrasound Simulation (edus2TM) was developed by Kulyk and Olszynski in 2011. Its feasibility for POC-US education has been well-documented, and shows good acceptance. An important limitation to an even more widespread use of edus2, however, may be due to the need for a virtual machine for WINDOWS¬Æ systems. Our aim was to adapt the original software toward an HTML-based solution, thus making it affordable and applicable in any simulation setting. Methods: We created an HTML browser-based ultrasound simulation application, which reads the input of different sensors, triggering an ultrasound video to be displayed on a respective device. RFID tags, NFC tags, and QR Codes‚Ñ¢ have been integrated into training phantoms or were attached to standardized patients. The RFID antenna was hidden in a mock ultrasound probe. The application is independent from the respective device. Results: Our application was used successfully with different trigger/scanner combinations and mounted readily into simulated training scenarios. The application runs independently from operating systems or electronic devices. Conclusion: This low-cost, browser-based ultrasound simulator is easy-to-build, very adaptive, and independent from operating systems. It has the potential to facilitate POC-US training throughout the world, especially in resource-limited areas.</t>
  </si>
  <si>
    <t>Critical Ultrasound Journal</t>
  </si>
  <si>
    <t>60025641;60025641;60025641;60025641;60025641;60025641;60025641</t>
  </si>
  <si>
    <t>57206244159;35363863100;57193353591;57193355143;57193360863;7003865981;24399753700</t>
  </si>
  <si>
    <t>Damjanovic, Domagoj;Goebel, Ulrich;Fischer, Benedikt;Huth, Martin;Breger, Hartmut;Buerkle, Hartmut;Schmutz, Axel</t>
  </si>
  <si>
    <t>Damjanovic D.</t>
  </si>
  <si>
    <t>An easy-to-build, low-budget point-of-care ultrasound simulator: from Linux to a web-based solution</t>
  </si>
  <si>
    <t>10.1186/s13089-017-0061-4</t>
  </si>
  <si>
    <t>2-s2.0-85013249582</t>
  </si>
  <si>
    <t>17-IT-01</t>
  </si>
  <si>
    <t>['within three', 'wide ranges', 'vice versa', 'unreliable symbols', 'tx antenna', 'time domain', 'subcarrier domain', 'received signal', 'proposed scheme', 'one transmit', 'ofdm ).', 'near ici', 'interfering subcarrier', 'instantly measures', 'incorrect cancelation', 'high interference', 'frequency offset', 'free level', 'four iterations', 'first propose', 'estimated symbols', 'detected symbols', 'delay spread', 'cancelation process']</t>
  </si>
  <si>
    <t>Alamouti | Distributed antennas | Frequency offset | ICI cancelation | Iterative MIMO | OFDM</t>
  </si>
  <si>
    <t>We propose a near intercarrier interference (ICI)-free and very low complexity iterative detector for frequency-asynchronous distributed Alamouti-coded (FADAC) orthogonal frequency division multiplexing (OFDM). In the previous cancelation schemes, the entire subcarrier signals from one transmit (TX) antenna are estimated and canceled in the received signal from the other TX antenna and vice versa. However, the reliability of the estimated symbols are revealed to significantly vary across the subcarriers and thus, the poorly estimated symbols lead to the incorrect cancelation. Motivated from this, we first propose a scheme which does not cancel the interfering subcarrier(s) at the half band edges which undergo very high interference in FADAC-OFDM. For further improvement, we propose a so-called selective scheme which instantly measures the reliability of the detected symbols at each iteration and then exclude the unreliable symbols in the estimated interference generation. Moreover, the proposed scheme has a drastically reduced complexity by converting the cancelation process from the subcarrier domain to the time domain. In accordance with the analysis on the considered reliability measures, the numerical results show that the proposed scheme achieves the near ICI-free level only within three or four iterations for wide ranges of SNR, frequency offset, and delay spread.</t>
  </si>
  <si>
    <t>60092864;60001170</t>
  </si>
  <si>
    <t>55726499800;36087027600</t>
  </si>
  <si>
    <t>Kim, Bong seok;Choi, Kwonhue</t>
  </si>
  <si>
    <t>Daegu;Gyeongsan</t>
  </si>
  <si>
    <t>Daegu Gyeongbuk Institute of Science and Technology;Yeungnam University</t>
  </si>
  <si>
    <t>Iterative detection for frequency-asynchronous distributed Alamouti-coded (FADAC) OFDM</t>
  </si>
  <si>
    <t>10.1186/s13638-017-0819-1</t>
  </si>
  <si>
    <t>2-s2.0-85013679020</t>
  </si>
  <si>
    <t>['transmit sides', 'spatially correlated', 'source antennas', 'snrs ),', 'simplified version', 'relay precoders', 'relay hop', 'relay antennas', 'proposed schemes', 'power allocation', 'performed separately', 'noise ratios', 'mutually correlated', 'mi ).', 'iterative algorithm', 'high signal', 'full csit', 'full csi', 'existing schemes', 'destination hop', 'csit cases', 'covariance information', 'average mi', 'also developed']</t>
  </si>
  <si>
    <t>Full and partial CSI | MIMO relaying | Mutually correlated source signal | Precoding design | Spatially correlated channel</t>
  </si>
  <si>
    <t>In this paper, we jointly design linear source and relay precoders for two-hop MIMO relaying. The involved channels encounter spatially correlated fading, the source data symbols are mutually correlated, and the noises are colored not only at the destination but also at the relay. Two different scenarios of channel state information (CSI) are assumed to be available at the transmitters: full CSI of both hops (the full CSIT) and full CSI of the source-relay hop only plus the covariance information of the relay-destination hop (the partial CSIT). First, with the full CSIT, we derive optimal precoders by maximizing the instantaneous mutual information (MI). Secondly, with the partial CSIT knowledge we derive suboptimal precoders by maximizing the average MI. For both the CSIT cases, we propose an iterative algorithm to perform power allocation iteratively and alternatively between the source antennas and the relay antennas. Its simplified version in which the power allocation is performed separately between the source antennas and the relay antennas is also developed. Simulation results show that our proposed precoding schemes with the full CSIT provide significantly higher capacity than the existing schemes. Besides, the proposed schemes with the partial CSIT also perform well especially when the channels are spatially correlated at the transmit sides and at medium-to-high signal-to-noise ratios (SNRs), while they require much lower computational complexity and less feedback overhead.</t>
  </si>
  <si>
    <t>60078566;60078566;60078566</t>
  </si>
  <si>
    <t>56890809300;24336617100;55948728100</t>
  </si>
  <si>
    <t>Vinh, Nguyen A.;Tran, Nguyen N.;Phuong, Nguyen H.</t>
  </si>
  <si>
    <t>Viet Nam National University Ho Chi Minh City</t>
  </si>
  <si>
    <t>Vinh N.A.</t>
  </si>
  <si>
    <t>Joint source and relay precoding for generally correlated MIMO with full and partial CSIT</t>
  </si>
  <si>
    <t>10.1186/s13638-017-0826-2</t>
  </si>
  <si>
    <t>2-s2.0-85014655455</t>
  </si>
  <si>
    <t>['unlicensed users', 'underlay protocol', 'transmit power', 'secure communication', 'secrecy capacity', 'secondary users', 'sc ),', 'primary users', 'operate simultaneously', 'noise ratio', 'mathematical framework', 'legitimate channel', 'form expressions', 'fading channel', 'exact closed', 'deep insight', 'considered network', 'average signal', 'asymptotic expression', 'also obtained']</t>
  </si>
  <si>
    <t>Cognitive radio networks | Multiple antennas | Physical layer security | Secrecy outage probability | Wiretap channel</t>
  </si>
  <si>
    <t>In this paper, the secure communication of a cognitive radio network (CRN) over Nakagami-m fading channel is investigated. An underlay protocol is used in the considered network, where the unlicensed users or secondary users (SUs) can operate simultaneously with the primary users (PUs) in the same spectrum bands providing that the transmit power of the SUs is constrained by not only the maximum tolerance interference at the PU's receiver but also the maximum transmit power at the SU's transmitter. The exact closed-form expressions of important secure performance metrics, i.e., secrecy outage probability (SOP) and secrecy capacity (SC), are derived. In addition, to give a deep insight into the secure performance trends, the asymptotic expression of the SOP is also obtained when the average signal-to-noise ratio (SNR) of the legitimate channel is high. It is proven that the considered system achieves full diversity gain regardless of the number of antennas at the eavesdropper. Finally, the correctness of our mathematical framework is verified by Monte Carlo simulations.</t>
  </si>
  <si>
    <t>610-618</t>
  </si>
  <si>
    <t>60029738;60071384;60029738;60011520</t>
  </si>
  <si>
    <t>57189030115;55806696900;14009246700;6603561059</t>
  </si>
  <si>
    <t>Nguyen, Nam Phong;Thanh, Tu Lam;Duong, Trung Q.;Nallanathan, A.</t>
  </si>
  <si>
    <t>Viet Nam;United Kingdom;United Kingdom</t>
  </si>
  <si>
    <t>Hanoi;Belfast;London</t>
  </si>
  <si>
    <t>Posts and Telecommunications Institute of Technology Vietnam;Queen's University Belfast;King's College London</t>
  </si>
  <si>
    <t>60071384;60029738;60011520</t>
  </si>
  <si>
    <t>Secure communications in cognitive underlay networks over Nakagami-m channel</t>
  </si>
  <si>
    <t>S1874490716300398</t>
  </si>
  <si>
    <t>10.1016/j.phycom.2016.05.003</t>
  </si>
  <si>
    <t>2-s2.0-85015569688</t>
  </si>
  <si>
    <t>['type algorithms', 'proposed algorithm', 'performance advantage', 'multiple antennas', 'multicell networks', 'local optimum', 'input multi', 'following algorithm', 'energy efficiency', 'duplex transceivers', 'duplex mode', 'downlink users', 'convex functions', 'complexity path', 'base stations']</t>
  </si>
  <si>
    <t>Cooperative multicell network | Energy efficiency | Full-duplexing transceiver | Path-following convex quadratic programming | Precoder design</t>
  </si>
  <si>
    <t>This paper considers multi-input multi-output (MIMO) multicell networks, where the base stations (BSs) are full-duplex transceivers, while uplink and downlink users are equipped with multiple antennas and operate in a half-duplex mode. The problem of interest is to design linear precoders for BSs and users to optimize the network‚Äôs energy efficiency. Given that the energy efficiency objective is not a ratio of concave and convex functions, the commonly used Dinkelbach-type algorithms are not applicable. We develop a low-complexity path-following algorithm that only invokes one simple convex quadratic program at each iteration, which converges at least to the local optimum. Numerical results demonstrate the performance advantage of our proposed algorithm in terms of energy efficiency.</t>
  </si>
  <si>
    <t>60023813-60023932;60023932;60023932;60015186;60023813</t>
  </si>
  <si>
    <t>56033732800;7006933441;56252825400;7403322108;7403457514</t>
  </si>
  <si>
    <t>Sheng, Zhichao;Tuan, Hoang Duong;Tam, Ho Huu Minh;Nguyen, Ha H.;Fang, Yong</t>
  </si>
  <si>
    <t>Australia;China;Canada</t>
  </si>
  <si>
    <t>Sydney;Shanghai;Saskatoon</t>
  </si>
  <si>
    <t>University of Technology Sydney;Shanghai University;University of Saskatchewan</t>
  </si>
  <si>
    <t>60023932;60023813;60015186</t>
  </si>
  <si>
    <t>Energy-efficient precoding in multicell networks with full-duplex base stations</t>
  </si>
  <si>
    <t>10.1186/s13638-017-0831-5</t>
  </si>
  <si>
    <t>2-s2.0-85015664139</t>
  </si>
  <si>
    <t>['validation measurements', 'validated experimentally', 'tag antenna', 'successfully tested', 'stretchable antennas', 'rfid uhf', 'rfid applications', 'paper presents', 'optimize performance', 'manufacturing processes', 'manufacturing flexible', 'human body', 'future goal', 'frequency identification', 'food packaging', 'first simulated', 'electromagnetic analysis', 'biocompatible materials', 'anechoic chamber']</t>
  </si>
  <si>
    <t>This paper presents a flexible antenna fabricated on a biocompatible polyimide parylin thin layer and operating in the radio-frequency identification at ultra high frequency band (RFID UHF: 860‚Äì960¬†MHz). An original RFID UHF tag exhibiting high performance using biocompatible materials is presented in this study. The tag antenna was first simulated in electromagnetic analysis to optimize performance and dimensions. 3D electromagnetic simulations are presented and the intended antenna performance is validated experimentally. The antenna was successfully tested in an anechoic chamber. The manufacturing processes and validation measurements are detailed. The material and fabrication techniques reported here could be extended to achieve other types of stretchable sensors based on polyimide thin layers or other biocompatible materials, for biomedical and RFID applications. Our experimental results suggest that this biocompatible thin layer is suitable for manufacturing flexible and stretchable antennas, which can potentially be used for identifying wearable items and food packaging. A future goal is miniaturization to enable applications involving implants inside the human body.</t>
  </si>
  <si>
    <t>5921-5929</t>
  </si>
  <si>
    <t>60109179;60026113;60018212;60109179;60026113</t>
  </si>
  <si>
    <t>35109026900;56495569600;23993021000;6603355331;35612138500</t>
  </si>
  <si>
    <t>Herth, Etienne;Guerchouche, Kamel;Rousseau, Lionel;Calvet, Laurie E.;Loyez, Christophe</t>
  </si>
  <si>
    <t>Orsay;Villeneuve-d'Ascq;Noisy-le-Grand</t>
  </si>
  <si>
    <t>Centre de Nanosciences et de Nanotechnologies;Institut d'Electronique de Micro√©lectronique et de Nanotechnologie (IEMN);ESIEE</t>
  </si>
  <si>
    <t>60109179;60026113;60018212</t>
  </si>
  <si>
    <t>Herth E.</t>
  </si>
  <si>
    <t>A biocompatible and flexible polyimide for wireless sensors</t>
  </si>
  <si>
    <t>10.1007/s00542-017-3364-2</t>
  </si>
  <si>
    <t>2-s2.0-85015838945</t>
  </si>
  <si>
    <t>['received signal', 'receive antennas', 'proposed algorithm', 'properly estimate', 'paper addresses', 'nonlinear distortions', 'jointly estimate', 'joint detection', 'intended signal', 'intended channels', 'channel coefficients', 'based algorithm', 'arbitrary numbers', 'ambiguity term']</t>
  </si>
  <si>
    <t>Full-duplex communication | MIMO | parameter estimation | Second-order statistics | SI suppression | Subspace method</t>
  </si>
  <si>
    <t>This paper addresses the self-interference (SI) cancellation at baseband for full-duplex MIMO communication systems in consideration of practical transmitter imperfections. In particular, we develop a subspace-based algorithm to jointly estimate the SI and intended channels and the nonlinear distortions. By exploiting the covariance and pseudo-covariance of the received signal, we can increase the dimension of the received signal subspace while keeping the dimension of the signal subspace constant, and hence, the proposed algorithm can be applied to most of full-duplex MIMO configurations with arbitrary numbers of transmit and receive antennas. The channel coefficients are estimated, up to an ambiguity term, without any knowledge of the intended signal. A joint detection and ambiguity identification scheme is proposed. Simulation results show that the proposed algorithm can properly estimate the channel with only one pilot symbol and offers superior SI cancellation performance.</t>
  </si>
  <si>
    <t>60002494;60002494</t>
  </si>
  <si>
    <t>7003830108;7005375558</t>
  </si>
  <si>
    <t>Masmoudi, Ahmed;Le-Ngoc, Tho</t>
  </si>
  <si>
    <t>Universit√© McGill</t>
  </si>
  <si>
    <t>Subspace-based self-interference cancellation for full-duplex MIMO transceivers</t>
  </si>
  <si>
    <t>10.1186/s13638-017-0839-x</t>
  </si>
  <si>
    <t>2-s2.0-85016138034</t>
  </si>
  <si>
    <t>Minist√®re de l‚ÄôEnseignement Sup√©rieur, de la Recherche Scientifique et des Technologies de l'Information et de la Communication</t>
  </si>
  <si>
    <t>MESRS-TIC</t>
  </si>
  <si>
    <t>['visibility requirements', 'paper presents', 'mathematical modeling', 'antenna elements']</t>
  </si>
  <si>
    <t>Antenna | Antenna network architecture | Electromagnetic | Femto satellite | Fuzzy logic | Gain | Icosahedrons microstrip | Modeling | Polyhedron | Ultra high frequency (UHF) | USS</t>
  </si>
  <si>
    <t>The paper presents a new antenna network subsystem architecture developed for application on board wireless communication subsystem. Founded research work results demonstrate the success of mathematical modeling and simulation of the proposed Icosahedrons Microstrip Antenna Network Architecture. Antenna elements are simulated, prototyped and tested. The Icosahedrons Microstrip Antenna Network is developed to meet the visibility requirements during inter small USS satellite radio communications.</t>
  </si>
  <si>
    <t>629-637</t>
  </si>
  <si>
    <t>60070315;60070309;60064746;60070315</t>
  </si>
  <si>
    <t>35104887500;7005084922;7003687617;57193312657</t>
  </si>
  <si>
    <t>Hamrouni, Chafaa;Hamza, Rached;Alimi, Adel M.;Abdelkarim, Naceur</t>
  </si>
  <si>
    <t>Tunisia;Tunisia;Tunisia</t>
  </si>
  <si>
    <t>Gabes;Ariana;Sfax</t>
  </si>
  <si>
    <t>Ecole Nationale d'Ing√©nieurs de Gabes;University of Carthage, Ecole Sup√©rieure des Communications de Tunis;University of Sfax</t>
  </si>
  <si>
    <t>60070315;60070309;60064746</t>
  </si>
  <si>
    <t>Hamrouni C.</t>
  </si>
  <si>
    <t>Icosahedrons microstrip antenna network architecture proposal for new USS telecommunication subsystem</t>
  </si>
  <si>
    <t>10.1007/s11235-017-0307-2</t>
  </si>
  <si>
    <t>2-s2.0-85016457707</t>
  </si>
  <si>
    <t>['vehicle mounted', 'vehicle attitude', 'underlining effect', 'transfer functions', 'testbed parameters', 'sensitivity analysis', 'results confirm', 'pitch dynamics', 'novel concept', 'necessary lift', 'mathematical analysis', 'freedom gimbal', 'experimental testbed', 'experimental results', 'detailed root', 'attitude control', 'actively controlling', '50 kg', '2 degrees']</t>
  </si>
  <si>
    <t>Internal combustion engine | Moving mass | Root locus | UAV</t>
  </si>
  <si>
    <t>In this paper we present a novel concept of attitude control for a multi-rotor unmanned aerial vehicle by actively controlling its center of gravity. This research is a part of our efforts to build a heavy lift multi-rotor platform capable of carrying over 50 kg of payload. To that end, we propose using miniature two-stroke combustion engines to supply the necessary lift and combine them with moving masses used to control the vehicle attitude. In this paper we present a complete nonlinear dynamical model of such a vehicle and use it to derive the transfer functions of roll and pitch dynamics. Furthermore, we formulate a detailed root-locus based stability and sensitivity analysis of the proposed control scheme and discuss its underlining effect on the mechanical parameter design. We present the experimental testbed, consisted of the vehicle mounted on a 2 degrees of freedom gimbal, and derive necessary conditions for testbed parameters in order to match the testbed and free-flight quadrotor dynamics. Finally, we present simulation results from a Gazebo based simulator and experimental results of the testbed. Both results confirm the findings of our mathematical analysis.</t>
  </si>
  <si>
    <t>219-246</t>
  </si>
  <si>
    <t>55329198400;36089400400;7003790565</t>
  </si>
  <si>
    <t>Haus, Tomislav;Orsag, Matko;Bogdan, Stjepan</t>
  </si>
  <si>
    <t>Haus T.</t>
  </si>
  <si>
    <t>Mathematical Modelling and Control of an Unmanned Aerial Vehicle with Moving Mass Control Concept</t>
  </si>
  <si>
    <t>10.1007/s10846-017-0545-2</t>
  </si>
  <si>
    <t>2-s2.0-85016551548</t>
  </si>
  <si>
    <t>5RL135</t>
  </si>
  <si>
    <t>['useful signal', 'spectral efficiency', 'residual self', 'outage probabilities', 'first derive', 'employ large', 'duplex relaying', 'direct transmission', 'df ),', 'destination treats', 'destination link', 'achievable rates']</t>
  </si>
  <si>
    <t>Achievable rate | Amplify-and-forward | Decode-and-forward | Full-duplex relaying | Outage probability | Power control</t>
  </si>
  <si>
    <t>Full-duplex relaying can increase the spectral efficiency by allowing the relay to transmit and receive at the same time and over the same frequency. To overcome the challenge that the destination treats the source-destination link as interference, we employ large-scale antenna array at the destination. By using the fact that the source-destination channel vector and relay-destination channel vector become pairwise orthogonal, the source-destination link can be converted to useful signal. We first derive the achievable rates and outage probabilities for direct transmission, half-duplex relaying, and full-duplex relaying, respectively. Two relaying protocols, i.e., amplify-and-forward (AF) and decode-and-forward (DF), are considered. Then, based on the channel state information (CSI) availability, the optimal transmit power of the full-duplex relay node is obtained by maximizing the achievable rates or minimizing the outage probabilities of full-duplex relaying. Numerical results show that the full-duplex relaying performs better than half-duplex relaying when the residual self-interference is small, and the performance of full-duplex relaying can be improved by using power control.</t>
  </si>
  <si>
    <t>60022149;60022149;60016930</t>
  </si>
  <si>
    <t>56972999900;57193790457;24463107800</t>
  </si>
  <si>
    <t>Han, Liang;Shi, Bin;Zou, Weixia</t>
  </si>
  <si>
    <t>Performance analysis and power control for full-duplex relaying with large-scale antenna array at the destination</t>
  </si>
  <si>
    <t>10.1186/s13638-017-0828-0</t>
  </si>
  <si>
    <t>2-s2.0-85016595401</t>
  </si>
  <si>
    <t>APVV-0404-12</t>
  </si>
  <si>
    <t>['wall tracking', 'uwb radars', 'track people', 'three people', 'sensors allowing', 'results reached', 'results obtained', 'mutual combinations', 'level echo', 'critical environments', 'convenient height', 'comprehensive description']</t>
  </si>
  <si>
    <t>Radar | Sensor | Sensor network | Shielding effect | Tracking | Weak signal enhancement</t>
  </si>
  <si>
    <t>Ultra-wideband (UWB) radars are sensors allowing to track people in critical environments and situations. The results reached by single UWB sensors for such applications have shown that they are able to detect and track a person very well in a single person scenario. However, in multiple moving person scenarios, the ability of a single UWB sensor to detect several persons is usually significantly reduced. This is caused by a mutual shielding among people. In this paper, we will deal with the mutual shielding effect and its impacts, as well as with the methods of improving multiple moving person tracking by UWB radars. Firstly, we will provide a comprehensive description of the mutual shielding effect. Then, based on its analyses, we will state three complementary approaches created by the authors of this paper to reduce its impacts. They include an enhancement of the low-level echo of the targets, radar antenna array positioning at a convenient height, UWB sensor network application and, finally, their mutual combinations. The properties of those approaches will be demonstrated by two experimental measurements aimed at through wall tracking of two and three people, respectively. The results obtained in the experiments will illustrate the mutual shielding effect and the potential of the methods we have proposed to reduce its impacts.</t>
  </si>
  <si>
    <t>60026260;60026260;60026260</t>
  </si>
  <si>
    <t>15519092300;21835057800;25123285800</t>
  </si>
  <si>
    <t>Kocur, Du≈°an;Fortes, Jana;≈†vecov√°, M√°ria</t>
  </si>
  <si>
    <t>Kosice</t>
  </si>
  <si>
    <t>Technick√° Univerzita v Ko≈°iciach</t>
  </si>
  <si>
    <t>Kocur D.</t>
  </si>
  <si>
    <t>Multiple moving person tracking by UWB sensors: the effect of mutual shielding persons and methods reducing its impacts</t>
  </si>
  <si>
    <t>10.1186/s13638-017-0847-x</t>
  </si>
  <si>
    <t>2-s2.0-85017566618</t>
  </si>
  <si>
    <t>['wireless applications', 'used along', 'tunable antennas', 'ring resonator', 'reconfigured resonators', 'measurement results', 'magnetically tuned', 'fr4 substrate', 'extracted results', 'composite substrate', 'best fitting', 'antenna components', '0 ghz']</t>
  </si>
  <si>
    <t>Reconfigurable and tunable antennas/filters are of interest in various radio frequency (RF) applications. This paper addresses use of FeCo soft magnetic nanoparticles for magnetically tuned and reconfigured resonators, filters, and antennas. The RF component designs considered are based on annular ring resonator structures with a composite substrate of 30 nm cubic magnetic Fe60Co40 nanoparticles deposited on an FR4 substrate. Accurate permeability extraction of Fe60Co40 is performed for a ring resonator at 3.0 GHz with and without external magnetic field biases. Complex permeability extraction procedure is based on best fitting of simulated scattering parameters using finite element method (FEM) electromagnetic field simulator to the measurement results of the composite substrate. The extracted results of soft magnetic permeability are used along with an external magnetic field to develop tunable filter and antenna components for wireless applications.</t>
  </si>
  <si>
    <t>8758-8771</t>
  </si>
  <si>
    <t>60014662;60014662;60014662;100334203;100334203;60014662</t>
  </si>
  <si>
    <t>54893520900;57194004678;57194010140;57212197653;7006556461;7006552817</t>
  </si>
  <si>
    <t>Malallah, Yaaqoub;Singh, Antarpreet;Deshmukh, Sampada;Chinnasamy, Chins;Marinescu, Melania;Daryoush, Afshin S.</t>
  </si>
  <si>
    <t>Philadelphia;Landisville</t>
  </si>
  <si>
    <t>Drexel University;Electron Energy Corporation</t>
  </si>
  <si>
    <t>60014662;100334203</t>
  </si>
  <si>
    <t>Malallah Y.</t>
  </si>
  <si>
    <t>Complex permeability extraction of FeCo nanoparticles using annular ring resonator and its RF applications</t>
  </si>
  <si>
    <t>S0016003217301874</t>
  </si>
  <si>
    <t>10.1016/j.jfranklin.2017.04.014</t>
  </si>
  <si>
    <t>2-s2.0-85018290261</t>
  </si>
  <si>
    <t>['wave simulations', 'wave antenna', 'proposed antenna', 'fully characterize', 'far field', 'appropriate selection', 'antenna parameters', '5 ghz', '14 dbi']</t>
  </si>
  <si>
    <t>Annular slot grating | Dual-layer substrate | Leaky-wave antenna (LWA) | Planar antennas | Surface waves (SWs)</t>
  </si>
  <si>
    <t>A low-cost planar leaky-wave antenna (LWA) offering directive antenna beam patterns as well as linear beam scanning through broadside is proposed. The design is based on a one-sided annular slot grating placed onadual-layer grounded dielectric slab with an integrated TM0 antenna feed system in the bottom ground plane. By appropriate selection of the width and the period of the top radiating annular slots, as well as the substrates, the structure is optimized to excite and perturb the dominant TM mode for the generation of directive beam patterns that can scan with frequency in the far field. In particular, the antenna parameters are chosen to obtain a narrow open stopband frequency range at broadside as well as control the dispersive scanning behavior. A method-of-moments dispersion analysis has also been developed to assist in the design and fully characterize the proposed antenna. These results are complemented by full-wave simulations and measurements of a LWA prototype offering realized gain values in excess of 14 dBi with scanning through broadside at 23.5 GHz.</t>
  </si>
  <si>
    <t>1106-1110</t>
  </si>
  <si>
    <t>60032350;60019656-60026338-60016005;60032350;60032350;60032350;60026338-60016005;60026338-60016005</t>
  </si>
  <si>
    <t>55263521000;25638908400;6701466183;6701731702;7102947741;35884167700;35566584200</t>
  </si>
  <si>
    <t>Comite, D.;Podilchak, S. K.;Baccarelli, P.;Burghignoli, P.;Galli, A.;Freundorfer, A. P.;Antar, Y. M.M.</t>
  </si>
  <si>
    <t>Italy;Canada;United Kingdom;Canada</t>
  </si>
  <si>
    <t>Rome;Kingston;Edinburgh;Kingston</t>
  </si>
  <si>
    <t>Sapienza Universit√† di Roma;Royal Military College of Canada;Heriot-Watt University;Queen‚Äôs University</t>
  </si>
  <si>
    <t>60032350;60026338;60019656;60016005</t>
  </si>
  <si>
    <t>A dual-layer planar leaky-wave antenna designed for linear scanning through broadside</t>
  </si>
  <si>
    <t>10.1109/LAWP.2016.2639586</t>
  </si>
  <si>
    <t>2-s2.0-85018316284</t>
  </si>
  <si>
    <t>NRF‚Äê2015R1A3A2066301</t>
  </si>
  <si>
    <t>['various types', 'toxic chemicals', 'sensor senses', 'selective surface', 'reflection changes', 'paper reports', 'microwave meta', 'material antenna', 'horn antenna', 'high temperature', 'geometrical shape', 'fss via', 'flexible substrate', 'electrical impedance', 'easily attached', 'computer simulation', 'arbitrary structures']</t>
  </si>
  <si>
    <t>damage location | frequency selective surface | microwave | structural health monitoring | wireless passive sensor</t>
  </si>
  <si>
    <t>Various types of wireless sensor systems are used for structural health monitoring. Especially, chipless wireless sensors are useful in harsh environmental conditions of high temperature and toxic chemicals. This paper reports a chipless passive structural health monitoring sensor made with frequency-selective surface (FSS) array for detecting damage location. FSS is a kind of microwave meta-material antenna that is selective by its electromagnetic characteristics associated with geometrical shape and electrical impedance. An FSS-array-based wireless sensor was made on a flexible substrate that can be easily attached to arbitrary structures. When microwaves are applied to the FSS via a single horn antenna, the sensor senses its reflection changes, and by scanning the horn antenna, the location of damage is detected. Design, fabrication, and characterization of cross-type FSS array are carried out, and a computer simulation is performed for comparison.</t>
  </si>
  <si>
    <t>e2028</t>
  </si>
  <si>
    <t>Structural Control and Health Monitoring</t>
  </si>
  <si>
    <t>57189728262;38961698100;56198641900;55897407800;47861080000</t>
  </si>
  <si>
    <t>Shishir, MD Imdul Reza;Mun, Seongcheol;Kim, Hyun Chan;Kim, Jeong Woong;Kim, Jaehwan</t>
  </si>
  <si>
    <t>Shishir M.I.R.</t>
  </si>
  <si>
    <t>Frequency-selective surface-based chipless passive RFID sensor for detecting damage location</t>
  </si>
  <si>
    <t>10.1002/stc.2028</t>
  </si>
  <si>
    <t>2-s2.0-85018435756</t>
  </si>
  <si>
    <t>['user multiple', 'uplink channel', 'successive decoding', 'receiver end', 'quotient ensemble', 'outage probability', 'mutual information', 'mimo non', 'joint pdf', 'input multiple', 'extra antennas', 'exact calculation', 'direct integration', 'derived expressions', 'comparatively easier', 'closed form', 'channel knowledge', 'approximation matches', 'adding antennas', '5g networks', '10 %.']</t>
  </si>
  <si>
    <t>Extreme eigenvalues | Gap probabilities | Multiple access channel | Multiple-input multiple-output | Mutual information | Non-orthogonal multiple access | Outage probability | Quotient ensemble | Rayleigh fading | Wishart matrices</t>
  </si>
  <si>
    <t>We propose an exact calculation of the probability density function (PDF) and cumulative distribution function (CDF) of mutual information (MI) for a two-user multiple-input multiple-output (MIMO) multiple access channel (MAC) network over block Rayleigh fading channels. This scenario can be found in the uplink channel of MIMO non-orthogonal multiple access (NOMA) system, a promising multiple access technique for 5G networks. So far, the PDF and CDF have been numerically evaluated since MI depends on the quotient of two Wishart matrices, and no closed form for this quotient was available. We derive exact results for the PDF and CDF of extreme (the smallest/the largest) eigenvalues. Based on the results of quotient ensemble, the exact calculation for PDF and CDF of mutual information is presented via Laplace transform approach and by direct integration of joint PDF of quotient ensemble‚Äôs eigenvalues. Furthermore, our derivations also provide the parameters to apply the Gaussian approximation method, which is comparatively easier to implement. We show that approximation matches the exact results remarkably well for outage probability, i.e., CDF, above 10%. However, the approximation could also be used for 1% outage probability with a relatively small error. We apply the derived expressions to investigate the effects of adding antennas in the receiver and its ability to decode the weak user signal. By supposing no channel knowledge at transmitters and successive decoding at receiver, the capacity of the weak user increases and its outage probability decreases with the increment of extra antennas at the receiver end.</t>
  </si>
  <si>
    <t>60029570;60110952;60029570</t>
  </si>
  <si>
    <t>56431219400;57219018922;6506451414</t>
  </si>
  <si>
    <t>Pivaro, Gabriel;Kumar, Santosh;Fraidenraich, Gustavo</t>
  </si>
  <si>
    <t>Pivaro G.</t>
  </si>
  <si>
    <t>On the Exact Distribution of Mutual Information of Two-User MIMO MAC Based on Quotient Distribution of Wishart Matrices</t>
  </si>
  <si>
    <t>10.1186/s13638-017-0854-y</t>
  </si>
  <si>
    <t>2-s2.0-85018477074</t>
  </si>
  <si>
    <t>['zft ),', 'user interference', 'user full', 'two antennas', 'theoretical derivation', 'sum se', 'spectral efficiency', 'reception ).', 'ratio transmission', 'ratio combining', 'performance assuming', 'pa scheme', 'noise ratio', 'maximum powers', 'massive multiple', 'loop interference', 'large number', 'iui ).', 'interference caused', 'instantaneous csi', 'input multiple', 'forcing transmission', 'forcing reception', 'first analyse', 'fd user', 'energy efficiency', 'detrimental impact', 'derived respectively', 'counterpart regardless', 'bs tends', 'asymptotic method', 'asymptotic expressions', 'appropriately applied', 'also validate']</t>
  </si>
  <si>
    <t>Full duplex | Imperfect channel state information (CSI) | Maximum-ratio combining/maximum-ratio transmission (MRC/MRT) | Multi-user | Power allocation | Power scaling | Zero-forcing reception/zero-forcing transmission (ZFR/ZFT)</t>
  </si>
  <si>
    <t>In this paper, we consider a multi-user full-duplex (FD) massive multiple-input multiple-output (MIMO) system. The FD base station (BS) is equipped with large-scale antenna arrays, while each FD user is equipped with two antennas (one for transmission and the other one for reception). We assume that the channel state information (CSI) is imperfect, and no instantaneous CSI of loop interference (LI) channel is obtained. On the basis of low-complexity uplink beamforming and downlink precoding techniques, i.e. maximum-ratio combining/maximum-ratio transmission (MRC/MRT) and zero-forcing reception/zero-forcing transmission (ZFR/ZFT), the asymptotic expressions of signal-to-interference-plus-noise ratio (SINR) of uplink and downlink are derived respectively when the number of antennas of the BS tends to infinity. Based on the asymptotic SINR expressions, we first analyse the spectral efficiency (SE) performance assuming that the generalized power scaling scenario is adopted. Through the theoretical derivation, it is shown that the detrimental impact of the LI can be eliminated by the very large number of antennas at the BS if the power scaling scenario is appropriately applied, as well as the interference caused by the imperfect channel estimation, the multi-user interference (MUI) and inter-user interference (IUI). Then, we propose power allocation (PA) scenarios to maximize the energy efficiency (EE) and the sum SE with the constraint of maximum powers at the BS and users. The simulation results verify the accuracy of the asymptotic method, we also validate the effectiveness of the EE and the sum SE maximization PA algorithms. We show that adopting the PA scheme to maximize the sum SE can make the multi-user FD massive MIMO system outperform the half-duplex (HD) counterpart regardless of the level of LI.</t>
  </si>
  <si>
    <t>57193431430;35367562800;57207017153;23969354600</t>
  </si>
  <si>
    <t>Wang, Ximing;Zhang, Dongmei;Xu, Kui;Ma, Wenfeng</t>
  </si>
  <si>
    <t>On the energy/spectral efficiency of multi-user full-duplex massive MIMO systems with power control</t>
  </si>
  <si>
    <t>10.1186/s13638-017-0864-9</t>
  </si>
  <si>
    <t>2-s2.0-85018766875</t>
  </si>
  <si>
    <t>['wave simulations', 'theoretically described', 'solving laplace', 'planar ones', 'numerical full', 'novel three', 'microwave frequencies', 'isotropic parameters', 'directive emission', 'calculated lens', 'broadband characteristics', '3d models']</t>
  </si>
  <si>
    <t>A novel three-dimensional (3D) optical lens structure for electromagnetic field shaping based on spatial light transformation method is proposed at microwave frequencies. The lens is capable of transforming cylindrical wavefronts into planar ones, and generating a directive emission. Such manipulation is simulated and analysed by solving Laplace's equation, and the deformation of the medium during the transformation is theoretically described in detail. The two-dimensional (2D) design method producing quasi-isotropic parameters is further extended to a potential 3D realization with all-dielectric gradient refractive index metamaterials. Numerical full-wave simulations are performed on both 2D and 3D models to verify the functionality and broadband characteristics of the calculated lens. Far-field radiation patterns and near-field distributions demonstrate a highly radiated directive beam when the lens is applied to a conical horn antenna.</t>
  </si>
  <si>
    <t>60025578-60014475;60025578;60026415;60025578;60206637</t>
  </si>
  <si>
    <t>57193394218;56459399500;55804706800;7409196655;16244258200</t>
  </si>
  <si>
    <t>DIng, Tongyu;Yi, Jianjia;Li, Haoyu;Zhang, Hailin;Burokur, Shah Nawaz</t>
  </si>
  <si>
    <t>France;United States;China;China</t>
  </si>
  <si>
    <t>Ville-d'Avray;Stony Brook;Xi'an;Xiamen</t>
  </si>
  <si>
    <t>LEME : Laboratoire Energ√©tique M√©canique Electromagn√©tisme;Stony Brook University;Xidian University;Jimei University</t>
  </si>
  <si>
    <t>60206637;60026415;60025578;60014475</t>
  </si>
  <si>
    <t>3D field-shaping lens using all-dielectric gradient refractive index materials</t>
  </si>
  <si>
    <t>10.1038/s41598-017-00681-z</t>
  </si>
  <si>
    <t>2-s2.0-85018773140</t>
  </si>
  <si>
    <t>['wimax applications', 'support wlan', 'smith chart', 'shaped strips', 'shaped patch', 'presented along', 'peak gain', 'low profile', 'evolution stages', 'easily integrated', 'developed structure', 'current distribution', 'communication standards', '2 length']</t>
  </si>
  <si>
    <t>In this research, a low profile (12.5¬†√ó¬†18¬†mm2), easily tunable printed antenna consisting of Œª/2 length M-shaped patch with rectangular and L-shaped strips (Œª/2 length) that are fed by Asymmetric Coplanar Strip (ACS) is designed for WLAN and WIMAX applications. By varying the position of these Œª/2 length simple structure radiating elements, three independent current paths can be produced which leads to generation of three independent resonant frequencies. The CST MWS simulated and VNA measured reflection coefficient (S11) results are compared and its analysis is presented along with its evolution stages, current distribution, smith chart, peak gain and radiation patterns properties. The ‚àí10¬†dB impedance operating bandwidths are about 140¬†MHz ranging from 2.41 to 2.55¬†GHz, 200¬†MHz from 3.45 to 3.65¬†GHz and 1700¬†MHz from 4.6 to 6.3¬†GHz respectively. Further, the developed structure can be easily integrated into advanced portable systems that support WLAN (2.4/5.2/5.8), 4.9¬†GHz US public safety and WIMAX (3.5/5.5) communication standards.</t>
  </si>
  <si>
    <t>5841-5848</t>
  </si>
  <si>
    <t>60072226;101259525</t>
  </si>
  <si>
    <t>Vijayawada;Jaipur</t>
  </si>
  <si>
    <t>Velagapudi Ramakrishna Siddhartha Engineering College;Apex Institute of Engineering and Technology</t>
  </si>
  <si>
    <t>Design and development of triple band ACS fed antenna with M and rectangular shaped radiating branches for 2.45/5¬†GHz wireless applications</t>
  </si>
  <si>
    <t>10.1007/s00542-017-3430-9</t>
  </si>
  <si>
    <t>2-s2.0-85018794448</t>
  </si>
  <si>
    <t>['two antennas', 'three antennas', 'successful resolution', 'standalone system', 'rigorously incorporated', 'planar array', 'phase ambiguities', 'noise density', 'noise characteristics', 'measurement precision', 'may 2016', 'linear array', 'formal results', 'curtin university', 'antenna array', 'ambiguity float']</t>
  </si>
  <si>
    <t>Attitude determination | GPS Block IIF | Integer carrier-phase ambiguity resolution | IRNSS | MC-LAMBDA | Multivariate-constrained integer least squares | NavIC</t>
  </si>
  <si>
    <t>The Indian Regional Navigation Satellite System (IRNSS) has recently (May 2016) reached its full operational capability. In this contribution, we provide the very first L5 attitude determination analyses of the fully operational IRNSS as a standalone system and also in combination with the fully operational GPS Block IIF along with the corresponding ambiguity resolution results. Our analyses are carried out for both a linear array of two antennas and a planar array of three antennas at Curtin University, Perth, Australia. We study the noise characteristics (carrier-to-noise density, measurement precision, time correlation), the integer ambiguity resolution performance (LAMBDA, MC-LAMBDA) and the attitude determination performance (ambiguity float and ambiguity fixed). A prerequisite for precise and fast IRNSS attitude determination is the successful resolution of the double-differenced integer carrier-phase ambiguities. In this contribution, we will compare the performance of the unconstrained and the multivariate-constrained LAMBDA method. It is therefore also shown what improvements are achieved when the known body geometry of the antenna array is rigorously incorporated into the ambiguity objective function. As our ambiguity-fixed outcomes show consistency between empirical and formal results, we also formally assess the precise attitude determination performance for several locations within the IRNSS service area.</t>
  </si>
  <si>
    <t>1415-1433</t>
  </si>
  <si>
    <t>Zaminpardaz, S.;Teunissen, P. J.G.;Nadarajah, N.</t>
  </si>
  <si>
    <t>Single-frequency L5 attitude determination from IRNSS/NavIC and GPS: a single- and dual-system analysis</t>
  </si>
  <si>
    <t>10.1007/s00190-017-1033-y</t>
  </si>
  <si>
    <t>2-s2.0-85018951998</t>
  </si>
  <si>
    <t>['unidirectional antenna', 'terahertz low', 'terahertz frequencies', 'terahertz equivalents', 'terahertz communications', 'slots work', 'simulated results', 'remains challenging', 'proposed antenna', 'profile antennas', 'parameter measurements', 'microfabrication technology', 'magnetic dipoles', 'increasing demands', 'future solutions', 'fractional bandwidth', 'end components', 'electric dipoles', 'directive beams', 'corrugated surface', 'building block', 'achieve wideband', '14 dbi']</t>
  </si>
  <si>
    <t>While terahertz communications are considered to be the future solutions for the increasing demands on bandwidth, terahertz equivalents of radio frequency front-end components have not been realized. It remains challenging to achieve wideband, low profile antenna arrays with highly directive beams of radiation. Here, based on the complementary antenna approach, a wideband 2 √ó 2 cavity-backed slot antenna array with a corrugated surface is proposed. The approach is based on a unidirectional antenna with a cardiac radiation pattern and stable frequency characteristics that is achieved by integrating a series-resonant electric dipole with a parallel-resonant magnetic dipole. In this design, the slots work as magnetic dipoles while the corrugated surface radiates as an array of electric dipoles. The proposed antenna is realized at 1 THz operating frequency by stacking multiple metallized layers using the microfabrication technology. S-parameter measurements of this terahertz low-profile metallic antenna array demonstrate high efficiency at terahertz frequencies. Fractional bandwidth and gain are measured to be 26% and 14 dBi which are consistent with the simulated results. The proposed antenna can be used as the building block for larger antenna arrays with more directive beams, paving the way to develop high gain low-profile antennas for future communication needs.</t>
  </si>
  <si>
    <t>60013983;60013983;60013983-60022381;60013983;60013983;60013983;60013983</t>
  </si>
  <si>
    <t>55510527400;55220593600;56040371300;57193345325;36652928300;55511318500;7402528890</t>
  </si>
  <si>
    <t>Luk, K. M.;Zhou, S. F.;Li, Y. J.;Wu, F.;Ng, K. B.;Chan, C. H.;Pang, S. W.</t>
  </si>
  <si>
    <t>Beijing;Kowloon</t>
  </si>
  <si>
    <t>Beijing Jiaotong University;City University of Hong Kong</t>
  </si>
  <si>
    <t>60022381;60013983</t>
  </si>
  <si>
    <t>Luk K.M.</t>
  </si>
  <si>
    <t>A microfabricated low-profile wideband antenna array for terahertz communications</t>
  </si>
  <si>
    <t>10.1038/s41598-017-01276-4</t>
  </si>
  <si>
    <t>2-s2.0-85019009245</t>
  </si>
  <si>
    <t>['two antennas', 'time domain', 'td ).', 'simplified methods', 'shielding effectiveness', 'se measurement', 'reverberation chambers', 'recent years', 'proposed methods', 'physically small', 'measurement simplification', 'measurement setup', 'many ways', 'large rc', 'industrial application', 'important concern', 'high efficiency', 'greatly simplified', 'good accuracy', 'fd approach', 'electronics industry', 'becoming prevalent', 'also required']</t>
  </si>
  <si>
    <t>electrically large enclosure | Electromagnetic interference | frequency domain (FD) | nested reverberation chamber | shielding effectiveness (SE) | source stirring | time domain</t>
  </si>
  <si>
    <t>Measuring the shielding effectiveness (SE) of physically small but electrically large enclosures is an important concern in electronics industry. In recent years, reverberation chambers (RCs) are becoming prevalent in determining the SE of such enclosures. Conventionally, frequency-domain (FD) measurement is adopted. It requires three antennas (one transmitting antenna and one receiving antenna in the large RC and one receiving antenna in the nested small enclosure). Furthermore, to obtain good accuracy, the knowledge of the efficiency of the two receiving antennas is also required. To promote the industrial application of RCs for SE measurement, simplified methods are desired. In this paper, simplified measurement methods are proposed and studied both in the FD and the time domain (TD). Only two antennas are required in the proposed methods. Thus, the measurement setup is greatly simplified. It is found that in the TD, a fast and accurate measurement method can be realized with the simplified measurement setup. Moreover, the measurement simplification can go a step further by replacing the RC with an electrically large metallic enclosure in the TD. The measurement results demonstrate that the TD approach outperforms the FD approach in many ways. The proposed methods have the merits of high efficiency, good accuracy, and simple measurement setups. They are very suitable for SE measurement of electrically large enclosures.</t>
  </si>
  <si>
    <t>1872-1879</t>
  </si>
  <si>
    <t>60020661-60024350;60020661;60024350</t>
  </si>
  <si>
    <t>Efficient Methods of Measuring Shielding Effectiveness of Electrically Large Enclosures Using Nested Reverberation Chambers with only Two Antennas</t>
  </si>
  <si>
    <t>10.1109/TEMC.2017.2696743</t>
  </si>
  <si>
    <t>2-s2.0-85019022415</t>
  </si>
  <si>
    <t>['two euts', 'statistical properties', 'simple eut', 'reverberation chambers', 'received power', 'presented expression', 'periodic antenna', 'monopole inside', 'immunity levels', 'failure probability', 'euts ).', 'dtes using', 'derived based', 'critical elements', 'computer host', 'complex euts', 'complex eut', 'also show']</t>
  </si>
  <si>
    <t>Directivity | radiated immunity test | received power | reverberation chamber (RC)</t>
  </si>
  <si>
    <t>A new expression able to unify the immunity levels extracted from reverberation chambers (RCs) and deterministic testing environments (DTEs) is derived based on the equivalence of the received power of the critical elements in the equipment under test (EUTs). The effectiveness of the expression is validated with two EUTs: A log-periodic antenna as a simple EUT and a computer host with a monopole inside as a complex EUT. The dependence of the immunity levels on the directivities for EUTs with the same failure probability in an RC is proved. We also show that for complex EUTs, the differences of the testing results obtained in RCs and DTEs using the presented expression are predictable and can be eliminated with the statistical properties of the directivities.</t>
  </si>
  <si>
    <t>1791-1797</t>
  </si>
  <si>
    <t>60073671;60073671;60073671;60073671</t>
  </si>
  <si>
    <t>56295032100;36554996600;55534846300;57194175530</t>
  </si>
  <si>
    <t>Hu, Dezhou;Wei, Guanghui;Pan, Xiaodong;Ji, Kaifu</t>
  </si>
  <si>
    <t>Shijiazhuang</t>
  </si>
  <si>
    <t>Shijiazhuang Mechanical Engineering College</t>
  </si>
  <si>
    <t>Hu D.</t>
  </si>
  <si>
    <t>Investigation of the Radiation Immunity Testing Method in Reverberation Chambers</t>
  </si>
  <si>
    <t>10.1109/TEMC.2017.2698141</t>
  </si>
  <si>
    <t>2-s2.0-85019052017</t>
  </si>
  <si>
    <t>['video leakage', 'transfer function', 'time domain', 'tests show', 'test probe', 'readable text', 'radiated fields', 'physical dimensions', 'paper focuses', 'original red', 'leaking source', 'lcd ).', 'intercepted signal', 'function relationship', 'field tests', 'developed according', 'desktop computer', 'crystal display', 'chinese document', 'blue signal']</t>
  </si>
  <si>
    <t>Compromising emanations | liquid-crystal display (LCD) computer | TEMPEST | video signals | wire antenna model</t>
  </si>
  <si>
    <t>This paper focuses on the compromising video emanations from a desktop computer with a liquid-crystal display (LCD). Near-field tests are performed in a common unshielded office environment to investigate the video information leakage, and the tests show that the video graphics adapter (VGA) connector is a leaking source. To illustrate the mechanism of the video leakage, a wire antenna model is developed according to the physical dimensions of the connector. The radiated fields of the connector are calculated in the time domain from this model, the results are verified by the tests. Combining the expressions of the radiated fields and the transfer function of the test probe, the function relationship between the original red/green/blue signal and the intercepted signal is established. Finally, a readable text is reconstructed from the intercepted signal when a Chinese document is displayed on the LCD.</t>
  </si>
  <si>
    <t>1826-1834</t>
  </si>
  <si>
    <t>56994189800;8582657600;55416785700;57207975692</t>
  </si>
  <si>
    <t>Zhang, Nan;Lu, Yinghua;Cui, Qiang;Wang, Yiying</t>
  </si>
  <si>
    <t>Investigation of Unintentional Video Emanations from a VGA Connector in the Desktop Computers</t>
  </si>
  <si>
    <t>10.1109/TEMC.2017.2699479</t>
  </si>
  <si>
    <t>2-s2.0-85019203287</t>
  </si>
  <si>
    <t>['wave matching', 'space setup', 'sawdust sample', 'reflection layer', 'previous study', 'phase shift', 'paper describes', 'microwave free', 'metal particle', 'lens interface', 'lens antenna', 'improved lens', 'high gain', 'disk shape', 'artificial material']</t>
  </si>
  <si>
    <t>Anti-reflection layer | Artificial material | Attenuation | Free-space method | Phase shift</t>
  </si>
  <si>
    <t>This paper describes a microwave free-space method using flat artificial lens antennas with anti-reflection layer. The lens antenna is made of an artificial material of metal particle. Comparing with our previous study, Anti-reflection (AR) layers are supplemented to the lens in this study to obtain a wave matching on the air-lens interface. The improved lens is in a disk shape of 50¬†mm diameter and 5.9¬†mm thickness. The lens is applied in a free-space setup, in which it is set in front of a patch antenna resonating at 15¬†GHz to get a high gain. The free-space setup is used to measure microwave attenuation and phase shift through a sawdust sample. The experimental results show that the multiple-reflection in the free-space method becomes small, because the reflection on air-lens interface has been reduced. The proposed AR lens antenna is flat and very small in the size. It is possible to construct a very compact and low cost free-space setup using the improved lens.</t>
  </si>
  <si>
    <t>Sensing and Imaging</t>
  </si>
  <si>
    <t>60000202;60000202;60000202</t>
  </si>
  <si>
    <t>55739902200;57194213264;57194211144</t>
  </si>
  <si>
    <t>Zhang, Yangjun;Aratani, Yuki;Nakazima, Hironari</t>
  </si>
  <si>
    <t>Ryukoku University</t>
  </si>
  <si>
    <t>A Microwave Free-Space Method Using Artificial Lens with Anti-reflection Layer</t>
  </si>
  <si>
    <t>10.1007/s11220-017-0166-7</t>
  </si>
  <si>
    <t>2-s2.0-85019245282</t>
  </si>
  <si>
    <t>2017-0-00765</t>
  </si>
  <si>
    <t>['user interference', 'theoretical analysis', 'take advantage', 'sufficiently narrow', 'spatial filtering', 'selection scheme', 'perfectly remove', 'limited size', 'large array', 'interference due', 'digital beamforming', 'difficult due', 'antenna element', 'antenna arrays']</t>
  </si>
  <si>
    <t>Antenna selection | Beamforming | Large array | Millimeter wave</t>
  </si>
  <si>
    <t>In multi-user beamforming systems, the inter-user interference are controlled by spatial filtering. Since the implementation of digital beamforming is difficult due to high hardware cost of large array system, the analog beamforming system with one phase shifter at each antenna element is considered with antenna selection scheme. However, the beamwidth is not sufficiently narrow to perfectly remove the interference due to limited size of antenna arrays. To mitigate the interference, we propose the random antenna selection system in millimeter wave channel. The random antenna selection expands the effective array size so that the beamwidth becomes narrow. We compare the beamwidth of conventional fixed antenna selection with random antenna selection and analyze the amount of interference for each selection scheme. Theoretical analysis and bit error rate simulation results indicate that the beamforming with random antenna selection can take advantage of large array.</t>
  </si>
  <si>
    <t>60068694;60032144;60032144</t>
  </si>
  <si>
    <t>56428469300;56453991800;8410559300</t>
  </si>
  <si>
    <t>Lim, Woochang;Kwon, Girim;Park, Hyuncheol</t>
  </si>
  <si>
    <t>Lim W.</t>
  </si>
  <si>
    <t>Interference mitigation using random antenna selection in millimeter wave beamforming system</t>
  </si>
  <si>
    <t>10.1186/s13638-017-0868-5</t>
  </si>
  <si>
    <t>2-s2.0-85019248346</t>
  </si>
  <si>
    <t>DE-AC02- 05CH11231</t>
  </si>
  <si>
    <t>['widespread adoption', 'single step', 'scale precision', 'reproducible manufacturing', 'reproducible fashion', 'optical fiber', 'optical devices', 'optical antennas', 'novel nano', 'metallization step', 'major challenges', 'life applications', 'imprinted probes', 'gap size', 'field probes', 'fabricated using', 'fabricate nano', 'challenge using', 'advanced nano']</t>
  </si>
  <si>
    <t>One of the major challenges to the widespread adoption of plasmonic and nano-optical devices in real-life applications is the difficulty to mass-fabricate nano-optical antennas in parallel and reproducible fashion, and the capability to precisely place nanoantennas into devices with nanometer-scale precision. In this study, we present a solution to this challenge using the state-of-the-art ultraviolet nanoimprint lithography (UV-NIL) to fabricate functional optical transformers onto the core of an optical fiber in a single step, mimicking the 'campanile' near-field probes. Imprinted probes were fabricated using a custom-built imprinter tool with co-axial alignment capability with sub &lt;100 nm position accuracy, followed by a metallization step. Scanning electron micrographs confirm high imprint fidelity and precision with a thin residual layer to facilitate efficient optical coupling between the fiber and the imprinted optical transformer. The imprinted optical transformer probe was used in an actual NSOM measurement performing hyperspectral photoluminescence mapping of standard fluorescent beads. The calibration scans confirmed that imprinted probes enable sub-diffraction limited imaging with a spatial resolution consistent with the gap size. This novel nano-fabrication approach promises a low-cost, high-throughput, and reproducible manufacturing of advanced nano-optical devices.</t>
  </si>
  <si>
    <t>60093662;60093662;60007174;60007174;60007174;60007174;60007174;60007174-60025038;60025038;60007174;60007174;60007174;60007174;60007174;60093662</t>
  </si>
  <si>
    <t>57223177992;37104263600;57194202544;24721013900;25936457100;7201781153;56543018700;7102515392;55946570300;57190438058;6508139768;15847218800;9245307300;57203052015;16176075700</t>
  </si>
  <si>
    <t>Calafiore, Giuseppe;Koshelev, Alexander;Darlington, Thomas P.;Borys, Nicholas J.;Melli, Mauro;Polyakov, Aleksandr;Cantarella, Giuseppe;Allen, Frances I.;Lum, Paul;Wong, Ed;Sassolini, Simone;Weber-Bargioni, Alexander;Schuck, P. James;Cabrini, Stefano;Munechika, Keiko</t>
  </si>
  <si>
    <t>Castro Valley;Berkeley;Berkeley</t>
  </si>
  <si>
    <t>Abeam Technologies;University of California, Berkeley;Lawrence Berkeley National Laboratory</t>
  </si>
  <si>
    <t>60093662;60025038;60007174</t>
  </si>
  <si>
    <t>Calafiore G.</t>
  </si>
  <si>
    <t>Campanile Near-Field Probes Fabricated by Nanoimprint Lithography on the Facet of an Optical Fiber</t>
  </si>
  <si>
    <t>10.1038/s41598-017-01871-5</t>
  </si>
  <si>
    <t>2-s2.0-85019249292</t>
  </si>
  <si>
    <t>Centro de Estudos Ambientais e Marinhos, Universidade de Aveiro</t>
  </si>
  <si>
    <t>UID/AMB/50017/2013</t>
  </si>
  <si>
    <t>CESAM</t>
  </si>
  <si>
    <t>['sustainable practices', 'sand filters', 'present study', 'periodically monitored', 'main objective', 'hediste diversicolor', 'halimione portulacoides', 'clearly demonstrated', 'based ras', 'average din', 'aquaponics contributed', 'approximate incorporation', 'aerial part', '65 %,']</t>
  </si>
  <si>
    <t>Aquaponics | Integrated multi-trophic aquaculture (IMTA) | Nutrients | Organic matter | Recirculating aquaculture system (RAS) | Sand filter</t>
  </si>
  <si>
    <t>The main objective of this study was to test an innovative biomitigation approach, where polychaete-assisted (Hediste diversicolor) sand filters were combined with the production of Halimione portulacoides in aquaponics, to remediate an organic-rich effluent generated by a super intensive fish farm operating a land-based RAS (Recirculating aquaculture system). The set up included four different experimental combinations that were periodically monitored for 5¬†months. After this period, polychaete-assisted sand filters reduced in 70% the percentage of OM and the average densities increased from ‚âà¬†400¬†ind.¬†m‚àí¬†2 to 7000¬†ind.¬†m‚àí¬†2. H. portulacoides in aquaponics contributed to an average DIN (Dissolved inorganic Nitrogen) decrease of 65%, which increased to 67% when preceded by filter tanks stocked with polychaetes. From May until October (5¬†months) halophytes biomass increased from 1.4¬†kg¬†m‚àí¬†2¬†¬±¬†0.7 (initial wet weight) to 18.6¬†kg¬†m‚àí¬†2¬†¬±¬†4.0. Bearing in mind that the uptake of carbon is mostly via photosynthesis and not though the uptake of dissolved inorganic carbon, this represents an approximate incorporation of ‚âà¬†1.3¬†kg¬†m‚àí¬†2 carbon (C), ‚âà¬†15¬†g¬†m‚àí¬†2 nitrogen (N) and ‚âà¬†8¬†g¬†m‚àí¬†2 phosphorus (P) in the aerial part (76% of total biomass), and an approximate incorporation of ‚âà¬†0.5¬†kg¬†m‚àí¬†2 carbon (C), ‚âà¬†3¬†g¬†m‚àí¬†2 nitrogen (N) and ‚âà¬†2¬†g¬†m‚àí¬†2 phosphorus (P) in the roots (24% of total biomass). In the present study, the potential of the two extractive species for biomitigation of a super-intensive marine fish farm effluent could be clearly demonstrated, contributing in this way to potentiate the implementation of more sustainable practices.</t>
  </si>
  <si>
    <t>1922-1928</t>
  </si>
  <si>
    <t>599-600</t>
  </si>
  <si>
    <t>60024825;60024825;60024825</t>
  </si>
  <si>
    <t>50162103900;6701738529;6602780143</t>
  </si>
  <si>
    <t>Marques, Bruna;Calado, Ricardo;Lilleb√∏, Ana I.</t>
  </si>
  <si>
    <t>Marques B.</t>
  </si>
  <si>
    <t>New species for the biomitigation of a super-intensive marine fish farm effluent: Combined use of polychaete-assisted sand filters and halophyte aquaponics</t>
  </si>
  <si>
    <t>S0048969717312238</t>
  </si>
  <si>
    <t>10.1016/j.scitotenv.2017.05.121</t>
  </si>
  <si>
    <t>2-s2.0-85019373647</t>
  </si>
  <si>
    <t>['water flow', 'undersea filter', 'tubular structure', 'sustain forces', 'solid shell', 'respective functions', 'representative terrestrial', 'rate sensitivity', 'pangolin scales', 'overlapping pattern', 'mechanical properties', 'keratinous materials', 'hierarchical structures', 'fulfill flight', 'foam design', 'flight material', 'feather shafts', 'exceptional lightness', 'dermal armor', 'baleen plates', 'armor function']</t>
  </si>
  <si>
    <t>baleen plate | feather shaft | keratinous materials | pangolin scale | structure-property relationship</t>
  </si>
  <si>
    <t>Keratinous materials, omnipresent as the hard and durable epidermal appendages of animals, are among the toughest biological materials. They exhibit diverse morphologies and structures that serve a variety of amazing and inspiring mechanical functions. In this work, we provide a review of representative terrestrial, aerial and aquatic keratinous materials, pangolin scales, feather shafts and baleen plates, and correlate their hierarchical structures to respective functions of dermal armor, flight material and undersea filter. The overlapping pattern of pangolin scales provides effective body coverage, and the solid scales show transverse isotropy and strain-rate sensitivity, both important for armor function. The feather shaft displays a distinct shape factor, hierarchical fibrous structure within the cortex, and a solid shell-over-foam design, which enables synergistic stiffening and toughening with exceptional lightness to fulfill flight. Baleen plates exhibit a sandwich-tubular structure that features anisotropic flexural properties to sustain forces from water flow and remarkable fracture toughness that ensures reliable undersea functioning. The latest findings regarding the structural design principles and mechanical properties are presented in order to advance current understanding of keratinous materials and to stimulate the development of new bioinspired materials.</t>
  </si>
  <si>
    <t>Journal of the Mechanical Behavior of Biomedical Materials</t>
  </si>
  <si>
    <t>60102083-60017060;60030612</t>
  </si>
  <si>
    <t>57216234663;57189660466</t>
  </si>
  <si>
    <t>Wang, Bin;Sullivan, Tarah N.</t>
  </si>
  <si>
    <t>Shenzhen;San Diego;Changsha</t>
  </si>
  <si>
    <t>Shenzhen Institute of Advanced Technology;University of California, San Diego;Central South University</t>
  </si>
  <si>
    <t>60102083;60030612;60017060</t>
  </si>
  <si>
    <t>A review of terrestrial, aerial and aquatic keratins: the structure and mechanical properties of pangolin scales, feather shafts and baleen plates</t>
  </si>
  <si>
    <t>S1751616117302047</t>
  </si>
  <si>
    <t>10.1016/j.jmbbm.2017.05.015</t>
  </si>
  <si>
    <t>2-s2.0-85019409987</t>
  </si>
  <si>
    <t>DE-FG02-13ER46406</t>
  </si>
  <si>
    <t>['yield distributions', 'surface near', 'surface fields', 'recent efforts', 'plasmonic structures', 'plasmonic fields', 'peem include', 'oblique incidence', 'mode waveguide', 'incident far', 'fields imaged', 'field light']</t>
  </si>
  <si>
    <t>Multi-photon excitation | Non-linear imaging | Photoemission electron microscopy | Surface plasmon polaritons</t>
  </si>
  <si>
    <t>Photonic and plasmonic fields at surfaces can have complicated spatial distributions, which are reflected in the corresponding photoelectron yields imaged in PEEM. These can include the intricate moir√© patterns on the surfaces of photonic and plasmonic structures and bright fringe field patterns at their edges. Understanding field distributions requires an understanding of how the guided modes develop, propagate, and interfere with each other and with the incident far-field light. Recent efforts in PEEM include the use of normal incidence excitation in addition to or in lieu of oblique incidence to alter the yield distributions. In this paper we present three cases of surface near-fields imaged in PEEM: an indium tin oxide photonic waveguide, a large gold plasmonic patch antenna, and a small gold plasmonic slot antenna. We show that the surface fields of the waveguide are those of a dual-mode waveguide and that the fields of the plasmonic antennas arise from the asymmetric surface plasmon mode excited at the perimeter of the antennas. We analyze the photoelectron yield distributions and compare and contrast the use of normal and oblique incidence for each case.</t>
  </si>
  <si>
    <t>1339-1351</t>
  </si>
  <si>
    <t>Ultramicroscopy</t>
  </si>
  <si>
    <t>60023908;60023908</t>
  </si>
  <si>
    <t>7004087465;7004259767</t>
  </si>
  <si>
    <t>Word, Robert C.;K√∂nenkamp, Rolf</t>
  </si>
  <si>
    <t>Portland</t>
  </si>
  <si>
    <t>Portland State University</t>
  </si>
  <si>
    <t>Word R.</t>
  </si>
  <si>
    <t>Photonic and plasmonic surface field distributions characterized with normal- and oblique-incidence multi-photon PEEM</t>
  </si>
  <si>
    <t>S0304399116304144</t>
  </si>
  <si>
    <t>10.1016/j.ultramic.2017.05.012</t>
  </si>
  <si>
    <t>2-s2.0-85019634895</t>
  </si>
  <si>
    <t>['vibrating transducer', 'pim source', 'pim signal', 'measurement system', 'locate passive', 'likely location', 'different locations', 'acoustic vibration', 'acoustic frequency']</t>
  </si>
  <si>
    <t>Base station antenna | passive intermodulation (PIM) | vibration modulation</t>
  </si>
  <si>
    <t>A measurement system which uses acoustic vibration to locate passive-intermodulation (PIM) sources in base station antennas is presented. This measurement system uses mechanical vibration to modulate the PIM signal. The modulation of the PIM signal is detected, and its strength or presence/absence is used as guidance for selecting the location of the vibrating transducer. For the method to be successful, the PIM signal must be caused by loose mechanical contacts or loose nonlinear materials. By introducing the acoustic vibration at different locations in the base station antenna and observing if the PIM signal is modulated by the acoustic frequency, the most likely location of the PIM source is identified.</t>
  </si>
  <si>
    <t>1677-1684</t>
  </si>
  <si>
    <t>60024728;60092530;60092530;60092530;60024728;60024728</t>
  </si>
  <si>
    <t>56691926600;57207082839;35313068200;7601325763;6603468272;57203053612</t>
  </si>
  <si>
    <t>Yang, Sen;Wu, Wei;Xu, Shuai;Zhang, Yao Jiang;Stutts, Daniel;Pommerenke, David J.</t>
  </si>
  <si>
    <t>Shenzhen;Rolla</t>
  </si>
  <si>
    <t>Huawei Technologies Co., Ltd.;Missouri University of Science and Technology</t>
  </si>
  <si>
    <t>60092530;60024728</t>
  </si>
  <si>
    <t>A Passive Intermodulation Source Identification Measurement System Using a Vibration Modulation Method</t>
  </si>
  <si>
    <t>10.1109/TEMC.2017.2705114</t>
  </si>
  <si>
    <t>2-s2.0-85019883100</t>
  </si>
  <si>
    <t>['~¬† 70', '~¬† 0', 'times stronger', 'thus initiate', 'straight line', 'sferics mainly', 'sferics consist', 'radiation pulsed', 'provide explanation', 'oscillation mechanism', 'mainly headache', 'low frequency', 'long distances', 'living cell', 'irregular gating', 'ion forced', 'health symptoms', 'health effects', 'global ranges', 'expose humans', 'examine emfs', 'elf band', 'electrochemical balance', 'cell membranes', 'cause biological', 'associated emfs', 'animal health', 'also associated', 'adequate intensity']</t>
  </si>
  <si>
    <t>Atmospheric discharges | Biological effects | ELF | Health effects | Mechanism of action | Schumann resonances | Sferics | VLF</t>
  </si>
  <si>
    <t>Atmospheric electrical discharges during thunderstorms, and the related electromagnetic fields (EMFs)/waves called sferics, can be sensed by humans at long distances through a variety of symptoms, mainly headache, fatigue, etc. Up to today there is no explanation for this association. Sferics consist of partially polarized electromagnetic pulses with an oscillating carrier signal in the very low frequency (VLF) band and a pulse repetition frequency in the extremely low frequency (ELF) band. Their ELF intensity may reach ~¬†5¬†mV/m at global ranges, and ~¬†0.5¬†V/m at ~¬†1000¬†km from the lightning. The health symptoms associated with sferics are also associated with antennas of mobile telephony base stations and handsets, which emit radio frequency (RF) radiation pulsed on ELF, and expose humans at similar or stronger electric field intensities with sferics. According to the Ion Forced-Oscillation mechanism, polarized ELF EMFs of intensities down to 0.1‚Äì1¬†mV/m are able to disrupt any living cell's electrochemical balance and function by irregular gating of electro-sensitive ion channels on the cell membranes, and thus initiate a variety of health symptoms, while VLF EMFs need to be thousands of times stronger in order to be able to initiate health effects. We examine EMFs from sferics in terms of their bioactivity on the basis of this mechanism. We introduce the hypothesis that stronger atmospheric discharges may reasonably be considered to be ~¬†70% along a straight line, and thus the associated EMFs (sferics) ~¬†70% polarized. We find that sferics mainly in the ELF band have adequate intensity and polarization to cause biological/health effects. We provide explanation for the effects of sferics on human/animal health on the basis of this mechanism.</t>
  </si>
  <si>
    <t>2026-2034</t>
  </si>
  <si>
    <t>60001104-112246447-60028900;60118344</t>
  </si>
  <si>
    <t>6602370568;56310854700</t>
  </si>
  <si>
    <t>Panagopoulos, Dimitris J.;Balmori, Alfonso</t>
  </si>
  <si>
    <t>Spain;Greece;Greece;Greece</t>
  </si>
  <si>
    <t>Valladolid;Athens;Athens;Athens</t>
  </si>
  <si>
    <t>Consejer√≠a de Fomento y Medio Ambiente | Junta de Castilla y Le√≥n;National and Kapodistrian University of Athens;Demokritos National Centre for Scientific Research;Radiation and Environmental Biophysics Research Centre</t>
  </si>
  <si>
    <t>60118344;60028900;60001104;112246447</t>
  </si>
  <si>
    <t>Panagopoulos D.</t>
  </si>
  <si>
    <t>On the biophysical mechanism of sensing atmospheric discharges by living organisms</t>
  </si>
  <si>
    <t>S0048969717311890</t>
  </si>
  <si>
    <t>10.1016/j.scitotenv.2017.05.089</t>
  </si>
  <si>
    <t>2-s2.0-85019930133</t>
  </si>
  <si>
    <t>['zeaxanthin enhances', 'solid evidence', 'results demonstrate', 'research herein', 'regulatory mechanism', 'reducing power', 'qy bands', 'pigment pair', 'photochemical quenching', 'oxidative damages', 'npq conditions', 'npq ).', 'mechanistic details', 'major lhcii', 'major component', 'light exerted', 'induces changes', 'important advantage', 'excess light', 'could emerge', 'complete picture', 'atomic scale', 'absorption spectra']</t>
  </si>
  <si>
    <t>Photosynthesis is common in nature, converting sunlight energy into proton motive force and reducing power. The increased spectral range absorption of light exerted by pigments (i.e. chlorophylls, Chls) within Light Harvesting Complexes (LHCs) proves an important advantage under low light conditions. However, in the exposure to excess light, oxidative damages and ultimately cell death can occur. A down-regulatory mechanism, thus, has been evolved (non-photochemical quenching, NPQ). The mechanistic details of its major component (qE) are missing at the atomic scale. The research herein, initiates on solid evidence from the current NPQ state of the art, and reveals a detailed atomistic view by large scale Molecular Dynamics, Metadynamics and ab initio Simulations. The results demonstrate a complete picture of an elaborate common molecular design. All probed antenna proteins (major LHCII from spinach-pea, CP29 from spinach) show striking plasticity in helix-D, under NPQ conditions. This induces changes in Qy bands in excitation and absorption spectra of the near-by pigment pair (Chl613-614) that could emerge as a new quenching site. Zeaxanthin enhances this plasticity (and possibly the quenching) even at milder NPQ conditions.</t>
  </si>
  <si>
    <t>60077474;60077474;60077474</t>
  </si>
  <si>
    <t>57190303825;57194417425;8348077700</t>
  </si>
  <si>
    <t>Papadatos, Sotiris;Charalambous, Antreas C.;Daskalakis, Vangelis</t>
  </si>
  <si>
    <t>Limassol</t>
  </si>
  <si>
    <t>Cyprus University of Technology</t>
  </si>
  <si>
    <t>Papadatos S.</t>
  </si>
  <si>
    <t>A pathway for protective quenching in antenna proteins of Photosystem II</t>
  </si>
  <si>
    <t>10.1038/s41598-017-02892-w</t>
  </si>
  <si>
    <t>2-s2.0-85019968790</t>
  </si>
  <si>
    <t>['yz plane', 'xz plane', 'two arrays', 'scanning performance', 'radiation patch', 'proposed method', 'proposed antenna', 'profile antenna', 'planar wide', 'planar arrays', 'planar array', 'pattern antenna', 'obtained using', 'main beams', 'introduced firstly', 'hemispherical pattern', 'excellent wide', 'e .,', 'compact quasi', 'compact low', '77 ¬∞', '75 ¬∞.', '75 ¬∞', '5 db', '10 db']</t>
  </si>
  <si>
    <t>A compact quasi-hemispherical-pattern antenna, two linear wide-angle scanning arrays, and a planar wide-angle scanning array are proposed. To increase the field-of-view scanning range of arrays, a compact low-profile antenna with a quasi-hemispherical pattern is introduced firstly. When the ground is infinite, the proposed antenna has a quasi-hemispherical pattern, i.e., an approximately uniform radiation in the upper half space. Afterward, two linear arrays arranged along the length and width of the proposed antenna's radiation patch are presented. The main beams of the two arrays with 16 active elements can scan from less than -75¬∞ to more than +75¬∞. When the linear array element number is 128, the maximum scanning angle can reach 86¬∞. At last, a planar array with 16 √ó 16 active elements is proposed. In two special planes, xz plane and yz plane, the main beams of the planar array can scan from less than -77¬∞to more than +77¬∞with a gain fluctuation less than 5 dB and a maximum side lobe level (SLL) less than -10 dB. An excellent wide-angle-scanning performance both in linear and planar arrays can be obtained using the proposed method.</t>
  </si>
  <si>
    <t>57208853593;8945567500;57189036906;55459303900</t>
  </si>
  <si>
    <t>Wang, Ren;Wang, Bing Zhong;Hu, Changhai;Ding, Xiao</t>
  </si>
  <si>
    <t>Wide-angle scanning planar array with quasi-hemispherical-pattern elements</t>
  </si>
  <si>
    <t>10.1038/s41598-017-03005-3</t>
  </si>
  <si>
    <t>2-s2.0-85019976531</t>
  </si>
  <si>
    <t>['whose spectrum', 'rf bands', 'much lower', 'modulation phenomenon', 'modulation coefficient', 'impedance parameters', 'experimentally validated', 'development process', 'desensitization problem', 'coupled noise', 'cellular communication', 'carrier signal', 'antenna earlier']</t>
  </si>
  <si>
    <t>Liquid crystal display (LCD) | mobile phone | modulation | noise coupling | radio frequency (RF) interference</t>
  </si>
  <si>
    <t>A liquid crystal display baseband noise, whose spectrum is much lower than RF bands, is modulated with the carrier signal of cellular communication and interferes with an Rx receiver resulting in a desensitization problem. The modulation phenomenon is modeled with impedance parameters and a modulation coefficient. The coupled noise on the embedded cellular antenna is experimentally validated in both small- and large-frequency offset cases. In addition, to estimate the modulated noise coupling to the antenna earlier in the development process, a numerical simulation method considering the impedance of display drive IC is proposed successfully validated.</t>
  </si>
  <si>
    <t>1685-1692</t>
  </si>
  <si>
    <t>60024728;60024728;60024728;60021178;60021178;60021178</t>
  </si>
  <si>
    <t>36993067000;57203053612;56419124000;57191486458;54400178000;36016133100</t>
  </si>
  <si>
    <t>Hwang, Chulsoon;Pommerenke, David;Fan, Jun;Enomoto, Takashi;Maeshima, Junji;Araki, Kenji</t>
  </si>
  <si>
    <t>Rolla;Tokyo</t>
  </si>
  <si>
    <t>Missouri University of Science and Technology;Sony Corporation</t>
  </si>
  <si>
    <t>60024728;60021178</t>
  </si>
  <si>
    <t>Hwang C.</t>
  </si>
  <si>
    <t>Modeling and Estimation of LCD Noise Modulation for Radio Frequency Interference</t>
  </si>
  <si>
    <t>10.1109/TEMC.2017.2705178</t>
  </si>
  <si>
    <t>2-s2.0-85020089926</t>
  </si>
  <si>
    <t>['user experience', 'two parts', 'traversal method', 'test orientation', 'technique proposed', 'significant techniques', 'selected combination', 'search algorithm', 'rts method', 'radiated two', 'needed using', 'mentionable advantage', 'measurement antennas', 'inverse matrix', 'internet association', 'greatly improves', 'fixed combination', 'cellular telecommunication', 'appropriate combinations', 'appropriate combination', '2 min']</t>
  </si>
  <si>
    <t>Multiple-input and multiple-output (MIMO) | over-the-air (OTA) | radiated two-stage (RTS) | throughput</t>
  </si>
  <si>
    <t>An inverse matrix auto-search algorithm for radiated two-stage (RTS) multiple-input and multiple-output (MIMO) over-the-air (OTA) tests is proposed in this paper. The RTS method is one of the significant techniques for the MIMO OTA test and was provided by organizations such as the Cellular Telecommunication and Internet Association and the Third-Generation Partnership Project. An extremely important basic step in the RTS test procedure is to select an appropriate combination of measurement antennas and device-under-test orientation for inverse matrix solving. The automatic resolving algorithm proposed in this paper can be divided into two parts: the technique for selecting the appropriate combinations for inverse matrix solving, and the method for solving the inverse matrix at a fixed combination. The technique proposed in this paper can make the RTS test procedure automatic and fast, which greatly improves the user experience. The most mentionable advantage of the technique is that only 2 min are required for the whole process including the appropriate combination calculation and the inverse matrix solving at the selected combination, while several hours might be needed using the traversal method.</t>
  </si>
  <si>
    <t>1716-1723</t>
  </si>
  <si>
    <t>60032356;113900375;113900375;60032356</t>
  </si>
  <si>
    <t>56701767500;24296060700;56166927800;55494482600</t>
  </si>
  <si>
    <t>Shen, Penghui;Qi, Yihong;Yu, Wei;Li, Fuhai</t>
  </si>
  <si>
    <t>Changsha;Zhuhai</t>
  </si>
  <si>
    <t>Hunan University;DBJ Technologies</t>
  </si>
  <si>
    <t>60032356;113900375</t>
  </si>
  <si>
    <t>Shen P.</t>
  </si>
  <si>
    <t>Inverse Matrix Auto-Search Technique for the RTS MIMO OTA Test - Part 1: Theory</t>
  </si>
  <si>
    <t>10.1109/TEMC.2017.2708729</t>
  </si>
  <si>
    <t>2-s2.0-85020397678</t>
  </si>
  <si>
    <t>['valuable resource', 'results revealed', 'representative proteins', 'quarantine pest', 'qpcr ).', 'predominantly expressed', 'potential targets', 'one snmp', 'odorant reception', 'longissima olfaction', 'insect olfaction', 'genes involved', 'expression patterns', 'evolutionary relationship', 'csps ).', 'approximately half', 'antennal irs', 'abdominal transcriptomes']</t>
  </si>
  <si>
    <t>Antennal and abdominal transcriptomes of males and females of the coconut hispine beetle Brontispa longissima were sequenced to identify and compare the expression patterns of genes involved in odorant reception and detection. Representative proteins from the chemosensory gene families likely essential for insect olfaction were identified. These include 48 odorant receptors (ORs), 19 ionotropic receptors (IRs), 4 sensory neuron membrane proteins (SNMPs), 34 odorant binding proteins (OBPs) and 16 chemosensory proteins (CSPs). Phylogenetic analysis revealed the evolutionary relationship of these proteins with homologs from Coleopterans or other insects, and led to the identification of putative aggregation pheromone receptors in B. longissima. Comparative expression analysis performed by calculating FPKM values were also validated using quantitative real time-PCR (qPCR). The results revealed that all ORs and antennal IRs, two IR co-receptors (BlonIR8a and BlonIR25a) and one SNMP (BlonSNMP1a) were predominantly expressed in antennae when compared to abdomens, and approximately half of the OBPs (19) and CSPs (7) were enriched in antennae. These findings for the first time reveal the identification of key molecular components in B. longissima olfaction and provide a valuable resource for future functional analyses of olfaction, and identification of potential targets to control this quarantine pest.</t>
  </si>
  <si>
    <t>60082183;60082183;60083514;60083514;60082183;60082183</t>
  </si>
  <si>
    <t>56127067900;57194507678;57213221112;14018528800;56126900600;56125910200</t>
  </si>
  <si>
    <t>Bin, Shu Ying;Qu, Meng Qiu;Li, Ke Ming;Peng, Zheng Qiang;Wu, Zhong Zhen;Lin, Jin Tian</t>
  </si>
  <si>
    <t>Danzhou;Guangzhou</t>
  </si>
  <si>
    <t>Chinese Academy of Tropical Agricultural Sciences;Zhongkai University of Agriculture and Engineering</t>
  </si>
  <si>
    <t>60083514;60082183</t>
  </si>
  <si>
    <t>Bin S.</t>
  </si>
  <si>
    <t>Antennal and abdominal transcriptomes reveal chemosensory gene families in the coconut hispine beetle, Brontispa longissima</t>
  </si>
  <si>
    <t>10.1038/s41598-017-03263-1</t>
  </si>
  <si>
    <t>2-s2.0-85020406177</t>
  </si>
  <si>
    <t>['well understood', 'response outside', 'patch nanoantenna', 'odd resonances', 'normal incidence', 'large cross', 'fully understand', 'field enhancement', 'concentration capabilities', 'cavity excited']</t>
  </si>
  <si>
    <t>Optical patch nano-antennas possess unique absorption, field enhancement and concentration capabilities - but their crosssection, as well as their response outside of normal incidence are not well understood. Here we explain the large cross-section by considering that each patch nanoantenna is a cavity excited from both sides. Such a simple physical picture allows to fully understand the influence of the angle of incidence - that odd resonances have a very high absorption cross-section which decreases when the incidence angle increases, while even resonances cannot be excited in normal incidence. A direct application would be to use these structures as an optical nanometric set-square.</t>
  </si>
  <si>
    <t>57194502467;6603833246;7102252750</t>
  </si>
  <si>
    <t>Lema√Ætre, Caroline;Centeno, Emmanuel;Moreau, Antoine</t>
  </si>
  <si>
    <t>Lema√Ætre C.</t>
  </si>
  <si>
    <t>Interferometric control of the absorption in optical patch antennas</t>
  </si>
  <si>
    <t>10.1038/s41598-017-03064-6</t>
  </si>
  <si>
    <t>2-s2.0-85020412649</t>
  </si>
  <si>
    <t>['signals generated', 'second stage', 'rsarp reporting', 'reporting errors', 'relative phase', 'radiated two', 'mimo receivers', 'method proposed', 'measurement period', 'input multiple', 'greatly affect', 'first stage', 'finally flow']</t>
  </si>
  <si>
    <t>Multiple-input multiple-output (MIMO) | radiated two stage (RTS) | received signal amplitude and relative phase (RSARP) reporting errors</t>
  </si>
  <si>
    <t>A method for eliminating the received signal amplitude and relative phase (RSARP) reporting errors in the radiated two-stage (RTS) multiple-input multiple-output (MIMO) over the air (OTA) tests is proposed in this paper. The paper first introduced the concept of the RTS MIMO OTA test method, which is based on a first stage of multiple antennas pattern information measurement through RSARP reporting, followed by a second stage of throughput measurement using the signals generated by combining the measured antenna patterns with the selected spatial channel model. The RSARP reporting errors would be brought into the measured antenna patterns and then feed into the throughput test signals, which finally flow in the MIMO receivers and greatly affect the throughput test accuracy. The method proposed in this paper could solve this issue through eliminating the RSARP reporting errors and ensure the accuracy of the MIMO OTA performance test. Moreover, the method could simplify the RTS MIMO test procedure and reduce the measurement period.</t>
  </si>
  <si>
    <t>1708-1715</t>
  </si>
  <si>
    <t>Eliminating RSARP Reporting Errors in the RTS Method for MIMO OTA Test</t>
  </si>
  <si>
    <t>10.1109/TEMC.2017.2708131</t>
  </si>
  <si>
    <t>2-s2.0-85020419592</t>
  </si>
  <si>
    <t>['wideband source', 'victim antenna', 'successfully validated', 'proposed physics', 'practical cellphone', 'measured near', 'field scanning', 'field coupling', 'current distribution', 'cellular antenna']</t>
  </si>
  <si>
    <t>Dipole moment model | display serial interface (DSI) | flexible printed circuit board (FPCB) | liquid crystal display (LCD) | mobile industry processor interface (MIPI) | mobile phone | radio frequency interference (RFI)</t>
  </si>
  <si>
    <t>A physics-based dipole moment source reconstruction is proposed to estimate the near-field coupling between a liquid crystal display panel to a cellphone's cellular antenna. Based on the understanding of the current distribution on the source, a magnetic dipole moment source is reconstructed to replace the real radiation source that is located at the edge of the flexible printed circuit board. To characterize the coupling from the equivalent dipole moment source to the victim antenna, the noise transfer coefficient is proposed. The noise transfer coefficient can be calculated from the near-field scanning and the direct coupling measurements using a wideband source. The proposed physics-based dipole moment source reconstruction and noise transfer coefficient are successfully validated through the measured near-field coupling in a practical cellphone.</t>
  </si>
  <si>
    <t>1693-1700</t>
  </si>
  <si>
    <t>60024728;60024728;60021178;60021178;60021178;60024728</t>
  </si>
  <si>
    <t>56692041200;57194511791;57191486458;54400178000;36016133100;36993067000</t>
  </si>
  <si>
    <t>Huang, Qiaolei;Zhang, Feng;Enomoto, Takashi;Maeshima, Junji;Araki, Kenji;Hwang, Chulsoon</t>
  </si>
  <si>
    <t>Physics-Based Dipole Moment Source Reconstruction for RFI on a Practical Cellphone</t>
  </si>
  <si>
    <t>10.1109/TEMC.2017.2705641</t>
  </si>
  <si>
    <t>2-s2.0-85020424359</t>
  </si>
  <si>
    <t>['wide variety', 'wide range', 'various arrangements', 'true object', 'tr images', 'static configuration', 'reliable reconstruction', 'reconstructing deeply', 'qualitative methods', 'priori information', 'output images', 'microwave imaging', 'methods based', 'measurement equipment', 'lsm provides', 'inverse methods', 'ghost images', 'dt offers', 'dt ),', 'direct impacts', 'dielectric contrasts', 'dielectric contrast', 'computationally complex', 'compared within', 'buried targets', 'artifacts due', 'also shown', 'almost invariant', '2d scenario']</t>
  </si>
  <si>
    <t>Inverse scattering | Qualitative methods | Resolution</t>
  </si>
  <si>
    <t>A wide variety of qualitative methods have been proposed for microwave imaging. It is difficult to select only one of these methods based on a priori information and measurement equipment to achieve a reliable reconstruction. Various arrangements for antennas to be used in, for instance, have been proposed which have direct impacts on the complexity of inverse methods as well as the quality of output images. In this study, four qualitative methods of the linear sampling method (LSM), time reversal (TR), diffraction tomography (DT), and back-projection (BP) have been reviewed in a 2D scenario; the performance of the methods is compared within the same framework of a multi-static configuration. The goal is to compare their resolutions and determine their advantages and drawbacks. It is shown that LSM provides the best azimuth resolution but the worst range resolution. It is almost invariant to dielectric contrast and is appropriate for a wide range of dielectric contrasts and relatively large objects. It is also shown that at relatively low dielectric contrasts, TR images are most similar to the true object, show fewer artifacts, and offer high immunity to noise. While suffering from more artifacts due to the presence of some ghost images, DT offers the best range resolution. The results also show that BP has the worst azimuth resolution when reconstructing deeply-buried targets, although its implementation is straightforward and not computationally complex.</t>
  </si>
  <si>
    <t>60016248;60022927;60016248</t>
  </si>
  <si>
    <t>56926696700;7801535273;55888313800</t>
  </si>
  <si>
    <t>Ghaderi Aram, Morteza;Dehmollaian, Mojtaba;Khaleghi, Ali</t>
  </si>
  <si>
    <t>Ghaderi Aram M.</t>
  </si>
  <si>
    <t>Buried Target Imaging: A Comparative Study</t>
  </si>
  <si>
    <t>10.1007/s11220-017-0169-4</t>
  </si>
  <si>
    <t>2-s2.0-85020487385</t>
  </si>
  <si>
    <t>['wise deformations', 'weight structures', 'various complexities', 'tightly packed', 'tensegrity structures', 'super light', 'structurally stable', 'structural components', 'space structures', 'rf devices', 'naturally suitable', 'morphing devices', 'morphing antenna', 'modular design', 'inherent deployability', 'discontinuous struts', 'detached struts', 'deployable applications', 'continuous cables', 'configurational space', 'complex shapes', 'biomedical devices', 'amplifying component', 'active dimension']</t>
  </si>
  <si>
    <t>Tensegrity structures with detached struts are naturally suitable for deployable applications, both in terrestrial and outer-space structures, as well as morphing devices. Composed of discontinuous struts and continuous cables, such systems are only structurally stable when self-stress is induced; otherwise, they lose the original geometrical configuration (while keeping the topology) and thus can be tightly packed. We exploit this feature by using stimulus responsive polymers to introduce a paradigm for creating actively deployable 3D structures with complex shapes. The shape-change of 3D printed smart materials adds an active dimension to the configurational space of some structural components. Then we achieve dramatic global volume expansion by amplifying component-wise deformations to global configurational change via the inherent deployability of tensegrity. Through modular design, we can generate active tensegrities that are relatively stiff yet resilient with various complexities. Such unique properties enable structural systems that can achieve gigantic shape change, making them ideal as a platform for super light-weight structures, shape-changing soft robots, morphing antenna and RF devices, and biomedical devices.</t>
  </si>
  <si>
    <t>60019647;60077233;60019647;60077233</t>
  </si>
  <si>
    <t>57188640840;56901983600;7007170426;24466987100</t>
  </si>
  <si>
    <t>Liu, Ke;Wu, Jiangtao;Paulino, Glaucio H.;Qi, H. Jerry</t>
  </si>
  <si>
    <t>Programmable Deployment of Tensegrity Structures by Stimulus-Responsive Polymers</t>
  </si>
  <si>
    <t>10.1038/s41598-017-03412-6</t>
  </si>
  <si>
    <t>2-s2.0-85020501064</t>
  </si>
  <si>
    <t>['tessaratoma papillosa', 'reproductive behavior', 'putative role', 'primarily expressed', 'insect olfaction', 'insect behavior', 'important functions', 'future studies', 'first report', 'comprehensive resource', 'chemosensory system', 'chemical ecology', 'c obps', 'antennal transcriptomes', '5 plus', '33 obps']</t>
  </si>
  <si>
    <t>Studies on insect olfaction have increased our understanding of insect's chemosensory system and chemical ecology, and have improved pest control strategies based on insect behavior. In this study, we assembled the antennal transcriptomes of the lychee giant stink bug, Tessaratoma papillosa, by using next generation sequencing to identify the major olfaction gene families in this species. In total, 59 odorant receptors, 14 ionotropic receptors (8 antennal IRs), and 33 odorant binding proteins (28 classic OBPs and 5 plus-C OBPs) were identified from the male and female antennal transcriptomes. Analyses of tissue expression profiles revealed that all 59 OR transcripts, 2 of the 8 antennal IRs, and 6 of the 33 OBPs were primarily expressed in the antennae, suggesting their putative role in olfaction. The sex-biased expression patterns of these antenna-predominant genes suggested that they may have important functions in the reproductive behavior of these insects. This is the first report that provides a comprehensive resource to future studies on olfaction in the lychee giant stink bug.</t>
  </si>
  <si>
    <t>60082183;60082183;60082183;60082183;60082183;116342559;60082183;60082183</t>
  </si>
  <si>
    <t>56126900600;57194507678;57194532322;57207287308;57217448561;57200966023;56127067900;56125910200</t>
  </si>
  <si>
    <t>Wu, Zhong Zhen;Qu, Meng Qiu;Pu, Xin Hua;Cui, Yang;Xiao, Wan Yu;Zhao, Hong Xia;Bin, Shu Ying;Lin, Jin Tian</t>
  </si>
  <si>
    <t>Zhongkai University of Agriculture and Engineering;Guangdong Institute of Applied Biological Resources</t>
  </si>
  <si>
    <t>60082183;116342559</t>
  </si>
  <si>
    <t>Wu Z.Z.</t>
  </si>
  <si>
    <t>Transcriptome sequencing of Tessaratoma papillosa antennae to identify and analyze expression patterns of putative olfaction genes</t>
  </si>
  <si>
    <t>10.1038/s41598-017-03306-7</t>
  </si>
  <si>
    <t>2-s2.0-85020646064</t>
  </si>
  <si>
    <t>['wireless communication', 'toy problems', 'proposed algorithm', 'problem complexity', 'parallel framework', 'paper attempts', 'important role', 'genetic algorithm', 'firstly demonstrated', 'different kinds', 'design problem', 'antenna plays']</t>
  </si>
  <si>
    <t>Antenna design | Genetic algorithm | Nonuniform antenna array | Numerical optimization | Parallel computing</t>
  </si>
  <si>
    <t>Antenna plays a very important role in wireless communication. Array elements laid out nonuniformly could achieve better frequency reliability and lower sidelobe level than uniform spaced elements. Designing desirable nonuniform antenna array requires the tuning of distances between each element, excitation, amplitude, and so on. Such design problem can be solved by genetic algorithm. Based on a recently genetic algorithm modification, this paper attempts to invent a parallel framework to enhance the efficiency of genetic algorithm. The parallel framework increases exploitation search of genetic algorithm. The effectiveness of the proposed algorithm is firstly demonstrated on toy problems with different kinds of problem complexity. The proposed algorithm is then verified on nonuniform antenna array design. Compared with genetic algorithm without parallelization, the novel algorithm attains better design solution and saves a lot computation time.</t>
  </si>
  <si>
    <t>60022149;60022149;60022149</t>
  </si>
  <si>
    <t>36652123500;57194555246;36127255100</t>
  </si>
  <si>
    <t>Zhang, Xin;Zhang, Qinglian;Zhang, Xiu</t>
  </si>
  <si>
    <t>Nonuniform antenna array design by parallelizing three-parent crossover genetic algorithm</t>
  </si>
  <si>
    <t>10.1186/s13638-017-0895-2</t>
  </si>
  <si>
    <t>2-s2.0-85020788939</t>
  </si>
  <si>
    <t>Applied Basic Research Program of Sichuan Province</t>
  </si>
  <si>
    <t>['reliable communication', 'proposed algorithm', 'paper proposes', 'key factor', 'inherited attached', 'information exchange', 'existing solutions', 'evolutionary process', 'design example', 'art algorithm', 'also compared', 'adaptively decides', 'abc paradigm', 'abc could', 'abc algorithm']</t>
  </si>
  <si>
    <t>Antenna design | Artificial bee colony | Information exchange | Waveform design | Wireless communication</t>
  </si>
  <si>
    <t>Reliable communication is a key factor in the development of the fifth generation wireless communication systems. To achieve reliable communication, designing desirable antenna arrays is the basis so as to realize wireless data transmission. Artificial bee colony (ABC) algorithm has shown its powerfulness in engineering design problems, though the performance of ABC could be improved further through information exchange of existing solutions. This paper proposes an adaptive position inheritance strategy for ABC algorithm. It adaptively decides the number of positions to be inherited attached with the evolutionary process of the algorithm. Take circular antenna as design example. The proposed algorithm is tested against with method of exhaustion. Simulation results show the usefulness of the proposed algorithm. Moreover, the proposed algorithm is also compared with state of the art algorithm under ABC paradigm. It turns out that the proposed algorithm attains better design solution. Thus, the proposed algorithm is useful for providing good design solutions in reliable communication.</t>
  </si>
  <si>
    <t>369-375</t>
  </si>
  <si>
    <t>Circular antenna design by adaptive position inheritance artificial bee colony algorithm</t>
  </si>
  <si>
    <t>S1874490716302646</t>
  </si>
  <si>
    <t>10.1016/j.phycom.2017.06.004</t>
  </si>
  <si>
    <t>2-s2.0-85020849410</t>
  </si>
  <si>
    <t>R01AG055570</t>
  </si>
  <si>
    <t>['significant reductions', 'several long', 'sensillum responsiveness', 'reproductive workers', 'reproductive status', 'principal reproductive', 'olfactory sensitivity', 'observed plasticity', 'many insects', 'insects communicate', 'inhibitory effects', 'inhibit reproduction', 'general odors', 'gamergate reproduction', 'electrophysiological responses', 'cuticular hydrocarbons']</t>
  </si>
  <si>
    <t>Insects communicate with pheromones using sensitive antennal sensilla. Although trace amounts of pheromones can be detected by many insects, context-dependent increased costs of high sensitivity might lead to plasticity in sensillum responsiveness. We have functionally characterized basiconic sensilla of the ant Harpegnathos saltator for responses to general odors in comparison to cuticular hydrocarbons which can act as fertility signals emitted by the principal reproductive(s) of a colony to inhibit reproduction by worker colony members. When released from inhibition workers may become reproductive gamergates. We observed plasticity in olfactory sensitivity after transition to reproductive status with significant reductions in electrophysiological responses to several long-chained cuticular hydrocarbons. Although gamergates lived on average five times longer than non-reproductive workers, the shift to reproductive status rather than age differences matched the pattern of changes in olfactory sensitivity. Decreasing sensillum responsiveness to cuticular hydrocarbons could potentially reduce mutually inhibitory or self-inhibitory effects on gamergate reproduction.</t>
  </si>
  <si>
    <t>60003892-60023636;60003892;60006297;60021784;60003915;60029526;60003892</t>
  </si>
  <si>
    <t>9332896400;56301109200;7401518995;7005185878;6701730185;15833172900;6701683172</t>
  </si>
  <si>
    <t>Ghaninia, Majid;Haight, Kevin;Berger, Shelley L.;Reinberg, Danny;Zwiebel, Laurence J.;Ray, Anandasankar;Liebig, J√ºrgen</t>
  </si>
  <si>
    <t>United States;Iran;United States;United States;United States;United States</t>
  </si>
  <si>
    <t>Riverside;Gorgan;New York;Philadelphia;Nashville;Tempe</t>
  </si>
  <si>
    <t>University of California, Riverside;Gorgan University of Agricultural Sciences and Natural Resources;New York University;University of Pennsylvania;Vanderbilt University;Arizona State University</t>
  </si>
  <si>
    <t>60029526;60023636;60021784;60006297;60003915;60003892</t>
  </si>
  <si>
    <t>Ghaninia M.</t>
  </si>
  <si>
    <t>Chemosensory sensitivity reflects reproductive status in the ant Harpegnathos saltator</t>
  </si>
  <si>
    <t>10.1038/s41598-017-03964-7</t>
  </si>
  <si>
    <t>2-s2.0-85020931636</t>
  </si>
  <si>
    <t>['receiving antennas', 'processing methodology', 'paper performs', 'paper considers', 'multiple output', 'mrt ),', 'millimeter wave', 'latter two', 'egt relies', 'egt ),', 'domain equalization']</t>
  </si>
  <si>
    <t>5G | Interference cancellation | Massive MIMO | mm-Wave | Precoding | SC-FDE</t>
  </si>
  <si>
    <t>This paper considers the use of massive multiple input, multiple output (MIMO) combined with single-carrier with frequency-domain equalization (SC-FDE) modulations, associated to millimeter wave (mm-Wave) communications using precoding. For the sake of comparison, this paper performs a comparison of pre and post-processing methodology, using the same algorithms. In this paper, we consider three different types of algorithms: Zero Forcing Transmitter (ZFT), Maximum Ratio Transmitter (MRT), and Equal Gain Transmitter (EGT), both of the latter two with iterative detection schemes. The advantage of both MRT and EGT relies on avoiding the computation of pseudo-inverse of matrices. The performance of MRT and EGT are very close to the matched filter bound just after a few iterations of a new proposed interference cancellation, even when the number of receiving antennas is not very high.</t>
  </si>
  <si>
    <t>60017375;60017375</t>
  </si>
  <si>
    <t>56275266700;6701511111</t>
  </si>
  <si>
    <t>Marques da Silva, M√°rio;Dinis, Rui</t>
  </si>
  <si>
    <t>Lisboa</t>
  </si>
  <si>
    <t>Instituto de Telecomunicacoes</t>
  </si>
  <si>
    <t>Marques da Silva M.</t>
  </si>
  <si>
    <t>A simplified massive MIMO implemented with pre or post-processing</t>
  </si>
  <si>
    <t>S187449071630218X</t>
  </si>
  <si>
    <t>10.1016/j.phycom.2017.06.002</t>
  </si>
  <si>
    <t>2-s2.0-85020945168</t>
  </si>
  <si>
    <t>['visible light', 'value chemicals', 'sustainable route', 'rigorous comparison', 'reverse water', 'report earth', 'reactor heterostructures', 'rational combination', 'practical potential', 'plasmonic photocatalysis', 'plasmonic nanoantennas', 'plasmon resonance', 'optical absorption', 'noble metals', 'milder illumination', 'holds promise', 'cuprous oxide', 'competing photothermal', 'carbon monoxide', 'based catalysts']</t>
  </si>
  <si>
    <t>The rational combination of plasmonic nanoantennas with active transition metal-based catalysts, known as 'antenna-reactor' nanostructures, holds promise to expand the scope of chemical reactions possible with plasmonic photocatalysis. Here, we report earth-abundant embedded aluminum in cuprous oxide antenna-reactor heterostructures that operate more effectively and selectively for the reverse water-gas shift reaction under milder illumination than in conventional thermal conditions. Through rigorous comparison of the spatial temperature profile, optical absorption, and integrated electric field enhancement of the catalyst, we have been able to distinguish between competing photothermal and hot-carrier driven mechanistic pathways. The antenna-reactor geometry efficiently harnesses the plasmon resonance of aluminum to supply energetic hot-carriers and increases optical absorption in cuprous oxide for selective carbon dioxide conversion to carbon monoxide with visible light. The transition from noble metals to aluminum based antenna-reactor heterostructures in plasmonic photocatalysis provides a sustainable route to high-value chemicals and reaffirms the practical potential of plasmon-mediated chemical transformations.</t>
  </si>
  <si>
    <t>60005286;60005286;60005286;60005286;60005286;60005286;60005286;60005286;60005286</t>
  </si>
  <si>
    <t>54391802600;57190026933;55611579200;56328265700;55999483500;35791000300;56585563400;7005155043;7005064558</t>
  </si>
  <si>
    <t>Robatjazi, Hossein;Zhao, Hangqi;Swearer, Dayne F.;Hogan, Nathaniel J.;Zhou, Linan;Alabastri, Alessandro;McClain, Michael J.;Nordlander, Peter;Halas, Naomi J.</t>
  </si>
  <si>
    <t>Robatjazi H.</t>
  </si>
  <si>
    <t>Plasmon-induced selective carbon dioxide conversion on earth-abundant aluminum-cuprous oxide antenna-reactor nanoparticles</t>
  </si>
  <si>
    <t>10.1038/s41467-017-00055-z</t>
  </si>
  <si>
    <t>2-s2.0-85021075858</t>
  </si>
  <si>
    <t>['two metrics', 'surveillance applications', 'simulation work', 'significant impact', 'rigorous testing', 'rescue missions', 'one hand', 'networking performance', 'network lifetime', 'network connectivity', 'named alpha', 'mobility models', 'mobility decision', 'mobile devices', 'mission success', 'making criterion', 'maintaining connectivity', 'geographic area', 'ever consider', 'etc .).', 'essential requirement', 'energy level', 'distributed scheme', 'crucial resource', 'best area', 'battle field', 'area coverage']</t>
  </si>
  <si>
    <t>Emerging mobility model | Fuzzy Inference System | Mobile and distributed computing | Unmanned Aerial Vehicles</t>
  </si>
  <si>
    <t>In this paper, we design and implement a novel generic mobility model, named Alpha-based, for a fleet of small interconnected UAVs (Unmanned Aerial Vehicles) that collaborate to explore a geographic area (battle field, research and rescue missions, surveillance applications, etc.). In fact, due to the significant impact of mobility models on the networking performance, the mobility models must realistically capture the UAV's attributes. Hence, we propose to use a combination of energy level, coverage-area and network connectivity for mobility decision-making, in contrast to the literature where only network connectivity and area coverage are investigated. On the one hand, these two metrics are very important, especially for applications where achieving the best area-coverage and maintaining network connectivity represent an essential requirement. On the other hand, energy is another equally noteworthy constraint that should be taken into account. In fact, being a crucial resource for all mobile devices and especially for UAVs, the energy becomes vital to ensure the network lifetime and mission success. As far as we know, Alpha-based mobility model is the first to ever consider a combination of these three metrics within the same decision-making criterion. A distributed scheme is adopted, where each UAV determines locally its future movement based on the information it receives from its neighbors. Moreover, a novel fuzzy inference system is implemented in order to compute the values of a followship weighting parameter, named Alpha. This latter is used to choose the most suitable neighboring UAV to follow. To validate the proposed mobility model, rigorous testing has been accomplished, through simulation work. Compared to Random-based and Forces-based mobility models, the Alpha-based mobility model achieves good coverage rate while maintaining connectivity.</t>
  </si>
  <si>
    <t>393-410</t>
  </si>
  <si>
    <t>Pervasive and Mobile Computing</t>
  </si>
  <si>
    <t>60209950;60209950;60209950</t>
  </si>
  <si>
    <t>55904845000;36859543100;6603438406</t>
  </si>
  <si>
    <t>Messous, Mohamed Ayoub;Sedjelmaci, Hichem;Senouci, Sidi Mohammed</t>
  </si>
  <si>
    <t>Nevers</t>
  </si>
  <si>
    <t>D√©partement de Recherche en Ing√©nierie des V√©hicules pour l'Environnement</t>
  </si>
  <si>
    <t>Messous M.A.</t>
  </si>
  <si>
    <t>Implementing an emerging mobility model for a fleet of UAVs based on a fuzzy logic inference system</t>
  </si>
  <si>
    <t>S1574119216302565</t>
  </si>
  <si>
    <t>10.1016/j.pmcj.2017.06.007</t>
  </si>
  <si>
    <t>2-s2.0-85021103644</t>
  </si>
  <si>
    <t>['two series', 'thus resulting', 'supramolecular frameworks', 'structurally characterized', 'smiii reveal', 'ray crystallography', 'pyramidal geometry', 'new 3d', 'luminescence studies', 'lniii ions', 'general formula', 'fully characterized', 'exhibits emission', 'distorted square', 'crystal structure', 'complexes 1', 'complex 2', 'centered emission', '8 ),', '4f heterodinuclear', '4 );']</t>
  </si>
  <si>
    <t>Two series of new 3d-4f heterodinuclear [ZnIILnIII] Schiff base complexes of general formula [Zn(¬µ-L1)(¬µ-CH3COO)Ln(NO3)2(S)] [Ln = Pr (1), Nd (2), Sm (3), Gd (4); S = MeOH; H2L1= N,N-bis(3-methoxysalicylidene)-1,4-diaminobutane] and [Zn(¬µ-L2)(¬µ-CH3COO)Ln(NO3)2(S)] [Ln= Pr (5), Nd (6), Sm (7), Gd (8), S= MeOH; H2L2= N,N-bis(3-ethoxysalicylidene)-1,4-diaminobutane] are synthesized and fully characterized. Complexes 1, 2, 3, 4, 5 &amp; 7 are structurally characterized by single crystal X-ray crystallography. The crystallographic investigation indicates that the complexes contain 9 and 10-coordinated LnIII ions, while the ZnII ions always display a distorted square-pyramidal geometry. The crystal structure of the complexes are stabilized by inter molecular extended hydrogen bonding and C-H¬∑¬∑¬∑¬∑œÄ interactions resulting in supramolecular frameworks. Luminescence studies for the heterodinuclear compounds containing NdIII &amp; SmIII reveal that the Zn-complex moiety acts as antenna for the emission from LnIII ions. In addition to the ligand-centered emission in the UV‚ÄìVis region, complex 2 (having NdIII) exhibits emission in NIR region also, thus resulting a new NIR emitting material.</t>
  </si>
  <si>
    <t>156-165</t>
  </si>
  <si>
    <t>60008721;60008721;60008721;60009089;60009089;60008721;60008721</t>
  </si>
  <si>
    <t>55364117300;57202554677;57194611375;7006576115;36098777500;8569543900;7403281080</t>
  </si>
  <si>
    <t>Dwivedi, Nidhi;Panja, Sumit K.;Verma, Abhineet;Takaya, Tomohisa;Iwata, Koichi;Sunkari, Sailaja S.;Saha, Satyen</t>
  </si>
  <si>
    <t>Tokyo;Varanasi</t>
  </si>
  <si>
    <t>Gakushuin University;Banaras Hindu University</t>
  </si>
  <si>
    <t>60009089;60008721</t>
  </si>
  <si>
    <t>Dwivedi N.</t>
  </si>
  <si>
    <t>NIR luminescent heterodinuclear [Zn&lt;sup&gt;II&lt;/sup&gt; Ln&lt;sup&gt;III&lt;/sup&gt;] complexes: Synthesis, crystal structures and photophysical properties</t>
  </si>
  <si>
    <t>S0022231317305811</t>
  </si>
  <si>
    <t>10.1016/j.jlumin.2017.06.045</t>
  </si>
  <si>
    <t>2-s2.0-85021192969</t>
  </si>
  <si>
    <t>['target host', 'providing specificity', 'parasitic process', 'host detection', 'expression profile', 'demonstrated functions', 'chemosensory genes', 'bioinformatics screen', 'aphidius gifuensis', 'aphid species', 'aphid endoparasitoid']</t>
  </si>
  <si>
    <t>Olfaction and gustation play critical roles during the host-location search process of insects. Several chemosensory receptor genes are thought to be involved in providing specificity to the olfactory sensory neuron responses. The aphid endoparasitoid, Aphidius gifuensis, has been used as a biological control agent against a variety of aphid species; this parasitoid is able to detect its target host(s) effectively during the parasitic process. To understand the mechanism of host detection in A. gifuensis, we assembled specific antennal transcriptomes of each sex through next generation sequencing technology to identify the major chemosensory receptor genes. Using a bioinformatics screen, we identified 100 olfactory receptors candidates (62 odorant receptors, 15 gustatory receptors, and 23 ionotropic receptors) from the sex-specific antennal transcriptome. In addition, combining with the demonstrated functions of chemosensory genes in other insects, the sex-, tissue-, and host-specific expression profile of chemosensory genes potentially revealed the candidate physiological functions. The identification and expression profile of chemosensory receptor genes in A. gifuensis provide valuable information for understanding and investigating the intraspecific or interspecific chemical communications in the solitary parasitic wasps.</t>
  </si>
  <si>
    <t>60031041;60031041;60031041-60029608;60031041-60003013;60031041;60031041</t>
  </si>
  <si>
    <t>56818485100;55414588900;57191993814;57194612319;39161523800;26642889700</t>
  </si>
  <si>
    <t>Kang, Zhi Wei;Tian, Hong Gang;Liu, Fang Hua;Liu, Xiang;Jing, Xiang Feng;Liu, Tong Xian</t>
  </si>
  <si>
    <t>Yangling;Haidian;Kunming</t>
  </si>
  <si>
    <t>Northwest A&amp;F University;Institute of Zoology Chinese Academy of Sciences;Yunnan Agriculture University</t>
  </si>
  <si>
    <t>60031041;60029608;60003013</t>
  </si>
  <si>
    <t>Identification and expression analysis of chemosensory receptor genes in an aphid endoparasitoid Aphidius gifuensis</t>
  </si>
  <si>
    <t>10.1038/s41598-017-03988-z</t>
  </si>
  <si>
    <t>2-s2.0-85021243299</t>
  </si>
  <si>
    <t>1254G051</t>
  </si>
  <si>
    <t>['uwb spectrum', 'stop filter', 'silicon material', 'shaped strip', 'proposed array', 'portable uwb', 'overall isolation', 'mimo antenna', 'metamaterial structure', 'like band', 'fss unit', 'effective permittivity', 'effective permeability', 'decoupling structure', 'compact construction', 'antenna performance', 'antenna backside']</t>
  </si>
  <si>
    <t>Decoupling | FSS | Metamaterial | UWB-MIMO antenna</t>
  </si>
  <si>
    <t>In this paper, an UWB-MIMO antenna with frequency selective surface (FSS) decoupling structure is proposed. To realize antenna system miniaturization and integration, silicon material is applied as substrate. The proposed antenna becomes a very compact construction with dimension of 38.2 √ó 26.6 √ó 0.4¬†mm3. The proposed broadband FSS unit consists of four split rectangles and one I-shaped strip. The effective permittivity or effective permeability of FSS unit is negative, so the FSS is a metamaterial structure and has a broadband frequency band gap in the entire UWB range. Six FSS units are positioned in the middle of antenna backside, like band-stop filter to reduce the coupling between the antennas placed side-by-side. Compared to UWB-MIMO antenna without FSS, the proposed array not only keeps each antenna performance but also decreases 7.2¬†dB coupling. The UWB-MIMO with FSS structure provides an overall isolation of more than 16¬†dB in the UWB spectrum, so it is suitable for portable UWB-MIMO system applications.</t>
  </si>
  <si>
    <t>60108760-60003353;60003353-60019247;60108760;60108760</t>
  </si>
  <si>
    <t>57188710473;35212776700;55438517100;57194633163</t>
  </si>
  <si>
    <t>Zhu, Xiaoming;Yang, Xiaodong;Song, Qichao;Lui, Baisen</t>
  </si>
  <si>
    <t>Harbin;Ome;Harbin</t>
  </si>
  <si>
    <t>HeiLongjiang Institute of Technology;Meisei University;Harbin Engineering University</t>
  </si>
  <si>
    <t>60108760;60019247;60003353</t>
  </si>
  <si>
    <t>Compact UWB-MIMO antenna with metamaterial FSS decoupling structure</t>
  </si>
  <si>
    <t>10.1186/s13638-017-0894-3</t>
  </si>
  <si>
    <t>2-s2.0-85021337295</t>
  </si>
  <si>
    <t>['work elaborates', 'systematic analysis', 'spatial control', 'spatial characteristics', 'resonant behavior', 'periodic nanorods', 'nanorod array', 'material parameters', 'leaky modes', 'high scattering', 'good spectral', 'dipolar scattering', 'different configurations', 'detailed overview', 'detailed account', 'design parameters', 'best result']</t>
  </si>
  <si>
    <t>This work elaborates on the high scattering which dielectric nanorods exhibit and how it can be exploited to control light propagation across material interfaces. A detailed overview of how dielectric nanorods interact with light through a combination of dipolar scattering and leaky modes is performed via outward power flux calculations. We establish and account for design parameters that best result in light magnification owing to resonant behavior of nanorods. Impact of material parameters on scattering and their dispersion have been calculated to establish that low loss dielectric oxides like ZnO when nanostructured show excellent antenna like resonances which can be used to control light coupling and propagation. Interfacial scattering calculations demonstrate the high forward directivity of nanorods for various dielectric interfaces. A systematic analysis for different configurations of single and periodic nanorods on air dielectric interface emphasizes the light coupling tendencies exhibited by nanorods to and from a dielectric. Spatial characteristics of the localized field enhancement of the nanorod array on an air dielectric interface show focusing attributes of the nanorod array. We give a detailed account to tailor and selectively increase light propagation across an interface with good spectral and spatial control.</t>
  </si>
  <si>
    <t>60004017;60004017;60030718;60004017-60030718</t>
  </si>
  <si>
    <t>57103736500;56061687700;56149468100;55967878400</t>
  </si>
  <si>
    <t>Mangalgiri, Gauri M.;Manley, Phillip;Riedel, Wiebke;Schmid, Martina</t>
  </si>
  <si>
    <t>Freie Universit√§t Berlin;Helmholtz-Zentrum Berlin f√ºr Materialien und Energie (HZB)</t>
  </si>
  <si>
    <t>60030718;60004017</t>
  </si>
  <si>
    <t>Mangalgiri G.M.</t>
  </si>
  <si>
    <t>Dielectric Nanorod Scattering and its Influence on Material Interfaces</t>
  </si>
  <si>
    <t>10.1038/s41598-017-03721-w</t>
  </si>
  <si>
    <t>2-s2.0-85021441155</t>
  </si>
  <si>
    <t>['whole throughput', 'transmitting sources', 'transmitted signals', 'simulations show', 'paper addresses', 'noise components', 'new method', 'new low', 'new estimator', 'new af', 'music algorithm', 'main advantage', 'impinge therefore', 'crlb ),', 'cost method', 'computational cost', 'based method', 'assumed temporally', 'art techniques', 'antenna configurations', 'annihilating filter', 'also temporally', 'accurately estimating']</t>
  </si>
  <si>
    <t>Annihilating filter | Array signal processing | DOA estimation | NDA estimation | Root-MUSIC</t>
  </si>
  <si>
    <t>This paper addresses the problem of DOA estimation using uniform linear array (ULA) antenna configurations. We propose a new low-cost method of multiple DOA estimation from very short data snapshots. The new estimator is based on the annihilating filter (AF) technique. It is non-data-aided (NDA) and does not impinge therefore on the whole throughput of the system. The noise components are assumed temporally and spatially white across the receiving antenna elements. The transmitted signals are also temporally and spatially white across the transmitting sources. The new method is compared in performance to the Cram√©r-Rao lower bound (CRLB), the root-MUSIC algorithm, the deterministic maximum likelihood estimator and another Bayesian method developed precisely for the single snapshot case. Simulations show that the new estimator performs well over a wide SNR range. Prominently, the main advantage of the new AF-based method is that it succeeds in accurately estimating the DOAs from short data snapshots and even from a single snapshot outperforming by far the state-of-the-art techniques both in DOA estimation accuracy and computational cost.</t>
  </si>
  <si>
    <t>60005415;60005415;60005415;60072753</t>
  </si>
  <si>
    <t>24723584000;57194691321;7003384623;57203049570</t>
  </si>
  <si>
    <t>Bellili, Faouzi;Amor, Souheib Ben;Affes, Sofi√®ne;Ghrayeb, Ali</t>
  </si>
  <si>
    <t>Qatar;Canada</t>
  </si>
  <si>
    <t>Doha;Varennes</t>
  </si>
  <si>
    <t>Texas A&amp;M University at Qatar;Centre √ânergie Mat√©riaux T√©l√©communications</t>
  </si>
  <si>
    <t>60072753;60005415</t>
  </si>
  <si>
    <t>Bellili F.</t>
  </si>
  <si>
    <t>Low-complexity DOA estimation from short data snapshots for ULA systems using the annihilating filter technique</t>
  </si>
  <si>
    <t>10.1186/s13634-017-0480-1</t>
  </si>
  <si>
    <t>2-s2.0-85021646362</t>
  </si>
  <si>
    <t>CBET1445934</t>
  </si>
  <si>
    <t>['strong enhancement', 'realized throughout', 'matter interaction', 'highly desired', 'harmonic generations', 'field localization', 'excitation wavelengths', 'entire visible', 'enhanced light', 'e .,', 'conversion efficiency', 'building block', 'broadband light', 'broad range', '80 %)', '435 nm']</t>
  </si>
  <si>
    <t>Broadband light trapping and field localization is highly desired in enhanced light-matter interaction, especially in harmonic generations. However, due to the limited resonant bandwidth, most periodic plasmonic nanostructures cannot cover both fundamental excitation wavelength and harmonic generation wavelength simultaneously. Therefore, most previously reported plasmonic nonlinear optical processes are low in conversion efficiency. Here, we report a strong enhancement of second harmonic generation based on a three-layered super absorbing metasurface structure consisting of a dielectric spacer layer sandwiched by an array of random metallic nanoantennas and a metal ground plate. Intriguingly, the strong light trapping band (e.g. &gt;80%) was realized throughout the entire visible to near-infrared spectral regime (i.e., from 435 nm to 1100 nm), enabling plasmonically enhanced surface harmonic generation and frequency mixing across a broad range of excitation wavelengths, which cannot be achieved with narrow band periodic plasmonic structures. By introducing hybrid random antenna arrays with small metallic nanoparticles and ultra-thin nonlinear optical films (e.g. TiO2) into the nanogaps, the nonlinear optical process can be further enhanced. This broadband light-trapping metastructure shows its potential as a building block for emerging nonlinear optical meta-atoms.</t>
  </si>
  <si>
    <t>60032083;60014966;60032083;60032083;60032083;60032083;60032083;60032083;60032083;60014966;60032083</t>
  </si>
  <si>
    <t>56994134000;56710879200;56765706500;55789172900;55587685200;55237557500;56710729800;56393398600;7103212069;55850410200;8678428000</t>
  </si>
  <si>
    <t>Zhang, Nan;Ji, Ziheng;Cheney, Alec R.;Song, Haomin;Ji, Dengxin;Zeng, Xie;Chen, Borui;Zhang, Tianmu;Cartwright, Alexander N.;Shi, Kebin;Gan, Qiaoqiang</t>
  </si>
  <si>
    <t>Buffalo;Beijing</t>
  </si>
  <si>
    <t>University at Buffalo, The State University of New York;Peking University</t>
  </si>
  <si>
    <t>60032083;60014966</t>
  </si>
  <si>
    <t>Ultra-broadband enhancement of nonlinear optical processes from randomly patterned super absorbing metasurfaces</t>
  </si>
  <si>
    <t>10.1038/s41598-017-04688-4</t>
  </si>
  <si>
    <t>2-s2.0-85021685566</t>
  </si>
  <si>
    <t>['work gives', 'triangle antenna', 'temperature profile', 'suitable design', 'subdiffraction volume', 'spot size', 'several figures', 'relative performances', 'recording medium', 'optical performance', 'merit based', 'lollipop antenna', 'local rise', 'hamr applications', 'focus light', 'field transducer', 'e antenna', 'different types', 'different designs', 'bowtie aperture']</t>
  </si>
  <si>
    <t>electromagnetic simulations | heat-assisted magnetic recording | near-field transducer | thermal simulations</t>
  </si>
  <si>
    <t>Heat-assisted magnetic recording (HAMR), widely considered to be the next generation technology for high-density data storage devices, uses a tiny plasmonic antenna called a near-field transducer (NFT) to focus light down to a subdiffraction volume. This results in a temporary and local rise in temperature of the recording medium thereby reducing its coercivity, allowing the external magnetic field to write data bits in the medium. The performance of any HAMR system strongly depends on the design of the NFT. The optical performance in terms of the optical coupling efficiency and the spot size for several different NFT designs, including the triangle antenna, E antenna, bowtie aperture, lollipop antenna, and C-aperture, are considered. Also, the corresponding temperature rise in the recording medium and the NFT is calculated and several figures of merit based on the temperature profile are compared for the different designs. This work gives a comparison of the relative performances of different types of NFT and can be a basis for choosing a suitable design for HAMR applications.</t>
  </si>
  <si>
    <t>60009254;60009254</t>
  </si>
  <si>
    <t>54388822800;55827491300</t>
  </si>
  <si>
    <t>Datta, Anurup;Xu, Xianfan</t>
  </si>
  <si>
    <t>Datta A.</t>
  </si>
  <si>
    <t>Comparative study of optical near-field transducers for heat-assisted magnetic recording</t>
  </si>
  <si>
    <t>10.1117/1.OE.56.12.121906</t>
  </si>
  <si>
    <t>2-s2.0-85021688341</t>
  </si>
  <si>
    <t>['small dimensions', 'simulated performances', 'silicone rubber', 'realizing highly', 'quadratic equation', 'proposed sensor', 'operating frequency', 'high sensitivity', 'frequency shift', 'force sensing', 'elastic layer', 'dielectric cubes', 'cost approach', 'compressive force', 'biological tissues', 'biological specimens', 'applied force', '17 %,']</t>
  </si>
  <si>
    <t>We demonstrate the experimental and simulated performances of a Mie resonant antenna for force sensing with high sensitivity for compressive force and strain measurements inside soft materials. The proposed sensor is compatible with biological specimens and has small dimensions. It comprises a pair of dielectric cubes and an elastic layer of silicone rubber. The applied force is determined by measuring the redshift of the operating frequency when a mechanical load applied. Both simulated and experimental results demonstrate that the relationship between the frequency shift of the sensor and the applied compressive load could be fitted well using a quadratic equation with a maximum fitting error less than 17%, which enables highly sensitive telemetric force measurements to be performed inside structures by observing the operating frequency shift. The proposed design provides a simple and low-cost approach to realizing highly-efficient telemetric measurement inside soft materials such as biological tissues.</t>
  </si>
  <si>
    <t>57190214219;15077728700;7005671499;7405551010</t>
  </si>
  <si>
    <t>Wu, Lingling;Xi, Xiaoqing;Li, Bo;Zhou, Ji</t>
  </si>
  <si>
    <t>A Mie resonant antenna with high sensitivity for force and strain measurement</t>
  </si>
  <si>
    <t>10.1038/s41598-017-04911-2</t>
  </si>
  <si>
    <t>2-s2.0-85021715119</t>
  </si>
  <si>
    <t>['ventral retinae', 'ventral retina', 'ventral plexi', 'used contrast', 'two neurons', 'target areas', 'seven l', 'right half', 'ocellar systems', 'ocellar plexus', 'median ocellus', 'mct scans', 'lateral ocelli', 'functional inferences', 'full complement', 'dorsal l', 'dendritic branches', 'contralateral protocerebrum']</t>
  </si>
  <si>
    <t>3D visualization | first order interneurons | insect dorsal ocelli | mCT | orchid bee</t>
  </si>
  <si>
    <t>We used contrast-optimized micro X-ray computed tomography (mCT) to trace the profiles of the full complement of large ocellar L-neurons in the male orchid bee Euglossa imperialis. We find that most L-neurons collect information from either the dorsal or the ventral retinae in both median and lateral ocelli, with only three neurons associated with the median ocellus having dendritic branches in both dorsal and ventral retina. In the median ocellus, we find also L-neurons that either collect information from the left or the right half of the ocellar plexus and two neurons that have a split dendritic tree in both halves. Fourteen large L-neurons collect information from the median ocellus and six to seven L-neurons from each of the lateral ocelli. The only L-neurons that project to the contralateral protocerebrum are those that have their dendritic branches in the ventral plexi of both median and lateral ocelli. The target areas of dorsal L-neurons from the lateral ocelli include a tract of mechanosensory fibers originating in the antennae. We compare our findings with what is known from the ocellar systems of other insects, make a number of functional inferences and discuss the advantages and disadvantages of mCT scans for the purpose of tracing large neuron profiles.</t>
  </si>
  <si>
    <t>3581-3595</t>
  </si>
  <si>
    <t>60159889;60159889</t>
  </si>
  <si>
    <t>6603413246;6603893325</t>
  </si>
  <si>
    <t>Ribi, Willi;Zeil, Jochen</t>
  </si>
  <si>
    <t>ANU Research School of Biology</t>
  </si>
  <si>
    <t>Ribi W.</t>
  </si>
  <si>
    <t>Three-dimensional visualization of ocellar interneurons of the orchid bee Euglossa imperialis using micro X-ray computed tomography</t>
  </si>
  <si>
    <t>10.1002/cne.24260</t>
  </si>
  <si>
    <t>2-s2.0-85021734327</t>
  </si>
  <si>
    <t>['wireless transmission', 'virtual antenna', 'signals received', 'rotation speed', 'real system', 'previous work', 'physically fixed', 'oam wave', 'oam mode', 'oam detection', 'mechanically rotating', 'free space', 'foremost importance', 'digitally rotating', 'correctly detecting', 'brings limitations']</t>
  </si>
  <si>
    <t>Orbital Angular Momentum (OAM) is a typical spatial mode of an Electro-Magnetic (EM) wave. Correctly detecting the OAM mode is fundamental and of foremost importance when applying the phenomenon to wireless transmission in free space. It is found that when rotating an OAM wave, a rotational Doppler shift that is proportional to the rotation speed and the OAM mode number can be observed. This property can be used for OAM detection, i.e., different OAM modes are identified by measuring the corresponding rotational Doppler frequency shifts. In previous work, this method was implemented by mechanically rotating the OAM wave, resulting in a small frequency shift. Since the high-speed mechanical rotation is hard to manufacture in a real system, it brings limitations to the bandwidth for each OAM wave. In this paper, we report on an OAM mode detection method based on digitally rotating a virtual antenna. The transmitter and receiver are physically fixed, but the Virtual Rotational Antenna (VRA) is obtained by interpolating the signals received from transverse-mounted receiving antennas. A large rotational Doppler shift occurs as a consequence of using digital processing, resulting in more capability for wideband wireless data transmission with the larger shifted frequency.</t>
  </si>
  <si>
    <t>56337650400;56460559400</t>
  </si>
  <si>
    <t>Zhang, Chao;Ma, Lu</t>
  </si>
  <si>
    <t>Detecting the Orbital Angular Momentum of Electro-Magnetic Waves Using Virtual Rotational Antenna</t>
  </si>
  <si>
    <t>10.1038/s41598-017-04313-4</t>
  </si>
  <si>
    <t>2-s2.0-85021768425</t>
  </si>
  <si>
    <t>['proper coordination', 'poor percentage', 'neighbors due', 'markov chain', 'key challenges', 'greatly reduces', 'distributed way', 'discovery operation', 'discovery latency', 'directly discover', 'directional nodes', 'directed transmissions', 'cond system', 'centralized management', 'art approaches']</t>
  </si>
  <si>
    <t>Directional antenna | Directional sensor networks | Discovery latency | Discovery ratio | Indirect neighbor discovery | Performance analysis | Synchronization</t>
  </si>
  <si>
    <t>In directional wireless sensor networks (DSNs), sensor nodes with directional antennas provide extended network lifetime and better coverage performance. However, one of the key challenges of directional nodes is to discover their neighbors due to difficulty in achieving synchronization among their directed transmissions and receptions. Existing solutions suffer from high discovery latency and poor percentage of neighbor discovery either due to lack of proper coordination or centralized management of the discovery operation. In this work, we develop a collaborative neighbor discovery (COND) mechanism for DSNs. Each COND node polls to directly discover its neighbors in a distributed way and collaborates with the already discovered nodes so as to allow indirect discovery. It helps to increase the neighbor discovery performance significantly. A Markov chain-based analytical model is developed to quantify theoretical performances of the proposed COND system. The performance of the COND system is evaluated in Network Simulator Version 3, and simulation results reveal that it greatly reduces the discovery latency and increases neighbor discovery ratio compared to state-of-the-art approaches.</t>
  </si>
  <si>
    <t>60014714;60014714;60014714;60014714;60014714;60013183;60013183;60013183</t>
  </si>
  <si>
    <t>56606237900;56624262800;56789573700;56638742700;57217440461;8970033500;57201949986;35432733300</t>
  </si>
  <si>
    <t>Nur, Fernaz Narin;Sharmin, Selina;Habib, Md Ahsan;Razzaque, Md Abdur;Islam, Md Shariful;Almogren, Ahmad;Hassan, Mohammad Mehedi;Alamri, Atif</t>
  </si>
  <si>
    <t>Collaborative neighbor discovery in directional wireless sensor networks: algorithm and analysis</t>
  </si>
  <si>
    <t>10.1186/s13638-017-0903-6</t>
  </si>
  <si>
    <t>2-s2.0-85021770568</t>
  </si>
  <si>
    <t>2016K000298</t>
  </si>
  <si>
    <t>['wlan signal', 'wlan frequency', 'wireless signal', 'thus capable', 'spectrum efficiency', 'selectively reduce', 'rectangular loop', 'proposed structure', 'pin diodes', 'pin diode', 'paper presents', 'manufactured prototype', 'indoor space', 'either reducing']</t>
  </si>
  <si>
    <t>active frequency selective shielding | spectrum efficiency | spectrum sensing | wireless local area networks</t>
  </si>
  <si>
    <t>This paper presents a wireless local area network (WLAN) spectrum control system that uses active frequency selective shielding walls to selectively reduce or pass WLAN signals in the 5¬†GHz band indoors. The proposed system utilizes a well-known active frequency selective structure based on a rectangular loop with PIN diodes and is thus capable of either reducing or passing the WLAN frequency by using the on/off switching of the PIN diode based on the measured electric field strength in indoor. We designed and simulated the proposed active frequency selective shielding wallpaper by using commercial electromagnetic simulation software and confirmed that the proposed structure can reduce the WLAN signal by switching the PIN diode by applying the manufactured prototype on the exterior of an experimental apparatus containing a WLAN receiver antenna that is capable of measuring the received electric field strength. Extension of the results presented herein can be applied to reduce the wireless signal to enhance the spectrum efficiency of an indoor space.</t>
  </si>
  <si>
    <t>e3370</t>
  </si>
  <si>
    <t>60103616;60103616</t>
  </si>
  <si>
    <t>57190848751;7005483560</t>
  </si>
  <si>
    <t>Cho, Sung Sil;Hong, Ic Pyo</t>
  </si>
  <si>
    <t>Gongju</t>
  </si>
  <si>
    <t>Kongju National University</t>
  </si>
  <si>
    <t>Reduction of wireless signals in indoor environments by using an active frequency selective wall based on spectrum sensing</t>
  </si>
  <si>
    <t>10.1002/dac.3370</t>
  </si>
  <si>
    <t>2-s2.0-85021776429</t>
  </si>
  <si>
    <t>National Sleep Foundation</t>
  </si>
  <si>
    <t>ECCS-1408437</t>
  </si>
  <si>
    <t>['waveform flexibility', 'various scenarios', 'radar uses', 'radar sinr', 'proposed design', 'precoding matrix', 'power constraints', 'paper proposes', 'matrix completion', 'jointly designed', 'joint design', 'error performance', 'cooperative scheme', 'control center', 'communication system', 'collocated mimo', 'also deal']</t>
  </si>
  <si>
    <t>Alternating optimization | coexistence | matrix completion (MC) | multiple-input-multiple-output (MIMO) radar | precoding | spectrum sharing</t>
  </si>
  <si>
    <t>The paper proposes a cooperative scheme for the coexistence of a multiple-input-multiple-output (MIMO) communication system and a matrix completion (MC) based, collocated MIMO (MIMO-MC) radar. To facilitate the coexistence, and also deal with clutter, both the radar and the communication systems use transmit precoding. For waveform flexibility, the radar uses a random unitary waveform matrix. We prove that for such waveforms and any precoding matrix, the error performance of MC is guaranteed. The radar transmit precoder, the radar subsampling scheme, and the communication transmit covariance matrix are jointly designed in order to maximize the radar SINR, while meeting certain communication rate and power constraints. The joint design is implemented at a control center, which is a node with whom both systems share physical layer information, and which also performs data fusion for the radar. We provide efficient algorithms for the proposed optimization problem, along with insight on the feasibility and properties of the proposed design. Simulation results show that the proposed scheme significantly improves the spectrum sharing performance in various scenarios.</t>
  </si>
  <si>
    <t>2846-2864</t>
  </si>
  <si>
    <t>60119141;60119141</t>
  </si>
  <si>
    <t>57141006900;35569377300</t>
  </si>
  <si>
    <t>Li, Bo;Petropulu, Athina P.</t>
  </si>
  <si>
    <t>New Brunswick</t>
  </si>
  <si>
    <t>Rutgers University‚ÄìNew Brunswick</t>
  </si>
  <si>
    <t>Joint Transmit Designs for Coexistence of MIMO Wireless Communications and Sparse Sensing Radars in Clutter</t>
  </si>
  <si>
    <t>10.1109/TAES.2017.2717518</t>
  </si>
  <si>
    <t>2-s2.0-85021813059</t>
  </si>
  <si>
    <t>['proposed method', 'methods developed', 'intercarrier interferences', 'decoding processing', 'classic demodulation', 'channel impacts', 'antenna diversity']</t>
  </si>
  <si>
    <t>Airborne radar | antenna diversity | basis expansion model (BEM) | channel estimation | digital video broadcasting-terrestrial (DVB-T) | OFDM | passive radar | signal processing</t>
  </si>
  <si>
    <t>In this paper, we consider an airborne passive radar using digital video broadcasting - terrestrial OFDM signals. In such an application, the channel composite nature and the mobility of the receiver deeply alter the signal and, therefore, degrade the decoding processing. Classic methods experience difficulties in dealing with such channel impacts. In order to reconstruct a proper reference signal, we propose here a channel estimation method that exploits both antenna diversity and a basis expansion model modeling the channel time variations. The application of this method to experimental in-flight recorded data demonstrates the performance improvement provided by the proposed method over the classic demodulation and other methods developed to cope with intercarrier interferences.</t>
  </si>
  <si>
    <t>2833-2845</t>
  </si>
  <si>
    <t>60106079;106430301;60017355;60017355;60106079</t>
  </si>
  <si>
    <t>57006769300;21743698100;14060963500;26321993400;15923420900</t>
  </si>
  <si>
    <t>Berthillot, Clement;Santori, Agnes;Rabaste, Olivier;Poullin, Dominique;Lesturgie, Marc</t>
  </si>
  <si>
    <t>Gif-sur-Yvette;Chatillon;Salon-de-Provence</t>
  </si>
  <si>
    <t>SONDRA : Supelec Onera NUS DSO Research Alliance;ONERA - The French Aerospace Lab;Research Center of the French Air Force</t>
  </si>
  <si>
    <t>60106079;60017355;106430301</t>
  </si>
  <si>
    <t>Berthillot C.</t>
  </si>
  <si>
    <t>BEM Reference Signal Estimation for an Airborne Passive Radar Antenna Array</t>
  </si>
  <si>
    <t>10.1109/TAES.2017.2716458</t>
  </si>
  <si>
    <t>2-s2.0-85021818162</t>
  </si>
  <si>
    <t>['unstirred energy', 'uncertainty associated', 'transfer function', 'test measurements', 'results show', 'potential error', 'mathematical description', 'device antenna']</t>
  </si>
  <si>
    <t>Antenna radiation pattern | cellular telecommunications | microwave measurement | over-the-air (OTA) test | reverberation chamber | Rician K factor | wireless system</t>
  </si>
  <si>
    <t>We assess the potential error in measurements of the power transfer function corresponding to a reverberation chamber set-up when different antenna types are used for the reference and device-under-test measurements. We derive a mathematical description of the transfer function that accounts for differences in the amount of unstirred energy, represented by the spatially averaged K factor, arising from various antenna types. Our results show that loaded chamber configurations, combined with reference/device antenna pairs having significantly different radiation patterns, can result in statistically significant errors in the prediction of the transfer function. If it is possible to obtain an estimate of the K factor associated with the device antenna, this correction can improve the estimate of the transfer function that would be experienced by the device under test. Finally, we develop a method that could be used in standardized test methods to bound the uncertainty associated with the unknown K factor for common antenna types.</t>
  </si>
  <si>
    <t>1724-1734</t>
  </si>
  <si>
    <t>60023053;60013372;60023053;60023053;60023053-60020304;60023053;60023053;60023053;60023053</t>
  </si>
  <si>
    <t>7006715937;24921642500;57192595504;35186389400;57194728121;57194722429;57194717089;14628855200;7101643443</t>
  </si>
  <si>
    <t>Remley, Kate A.;Pirkl, Ryan J.;Wang, Chih Ming;Senic, Damir;Homer, Arvand C.;North, Matt V.;Becker, Maria G.;Horansky, Robert D.;Holloway, Christopher L.</t>
  </si>
  <si>
    <t>Gaithersburg;College Park;Austin</t>
  </si>
  <si>
    <t>National Institute of Standards and Technology;University of Maryland, College Park;The University of Texas at Austin</t>
  </si>
  <si>
    <t>60023053;60020304;60013372</t>
  </si>
  <si>
    <t>Estimating and correcting the device-under-test transfer function in loaded reverberation chambers for over-the-air tests</t>
  </si>
  <si>
    <t>10.1109/TEMC.2017.2708985</t>
  </si>
  <si>
    <t>2-s2.0-85021829858</t>
  </si>
  <si>
    <t>['results show', 'results indicate', 'respectively ).', 'quality materials', 'preparing high', 'obtain guidelines', 'monodomain samples', 'monodomain ferrite', 'magnetic spectra', 'feasible way', 'dispersion parameters', 'consequent miniaturization', 'co2o3 doping', 'antenna application', '200 mhz', '1 wt']</t>
  </si>
  <si>
    <t>Antenna | monodomain | NiCuZn ferrite | permeability spectra fitting | terrestrial digital multimedia broadcasting (T-DMB)</t>
  </si>
  <si>
    <t>Monodomain NiCuZn ferrites were investigated for use in the design of a high-efficiency terrestrial digital multimedia broadcasting antenna with reduced physical dimensions. The results show that the reported monodomain design is effective. Specifically, monodomain ferrite with 1 wt% Co2O3 doping has a high miniaturization factor (‚àº14) and very low loss factors Œ¥Œº = 0.017 and tan Œ¥œµ = 0.012, respectively). It also reveals equivalent permeability and permittivity (Œº‚Ä≤ = 14.05 and œµ‚Ä≤ = 14.12, respectively) at the frequency of 200 MHz, implicating the convenient impendence match in the antenna application and consequent miniaturization. The magnetic spectra of the monodomain samples were studied with a numerical fitting method to obtain guidelines for preparing high-quality materials. The results indicate that it is necessary to lower relaxation frequency œâr and maintain the other dispersion parameters as moderate to achieve a high real part of permeability and low tan Œ¥Œº. Furthermore, we demonstrate that appropriate Co2O3 doping is a feasible way to adjust the dispersion parameters.</t>
  </si>
  <si>
    <t>60025761;60025761;60025761;60025761;60025761;60025761;60025761;60025761;60025761</t>
  </si>
  <si>
    <t>56102804800;57188988128;56872043700;56872089500;56651452800;7403443314;55747753117;7005540076;9234864800</t>
  </si>
  <si>
    <t>Liu, Weihu;Jia, Hongshuai;Zhang, Zhizhi;Chen, Fu;Luo, Hui;Feng, Zekun;Wang, Xian;Gong, Rongzhou;Nie, Yan</t>
  </si>
  <si>
    <t>Monodomain NiCuZn Ferrite With High Miniaturization Factor and Low Magnetic Loss at 200 MHz for Antenna Miniaturization</t>
  </si>
  <si>
    <t>10.1109/TMAG.2017.2714626</t>
  </si>
  <si>
    <t>2-s2.0-85021842494</t>
  </si>
  <si>
    <t>['wave transceivers', 'upper spectrum', 'steered toward', 'shed light', 'received paths', 'propagation path', 'propagation mechanisms', 'power path', 'one reference', 'omnidirectional antenna', 'model types', 'measurement campaign', 'maximum power', 'loss models', 'los conditions', 'literature save', 'integrated power', 'hotspot deployments', 'high gain', 'edge diffraction', 'direct transmission', 'detailed analysis', 'band regime', '5 ghz']</t>
  </si>
  <si>
    <t>Channel propagation modeling | E-band | millimeter-wave wireless (mmWave) | mmWave frequencies</t>
  </si>
  <si>
    <t>Millimeter-wave transceivers will feature massive phased-array antennas whose pencilbeams can be steered toward the angle of arrival of the propagation path having the maximum power, exploiting their high gain to compensate for the greater path loss witnessed in the upper spectrum. For this reason, maximum-power path-loss models, in contrast to conventional ones based on the integrated power from an omnidirectional antenna, may be more relevant. Yet to our knowledge, they do not appear in the literature save for one reference. In this paper, we compare both model types at 83.5 GHz for four indoor environments typical of hotspot deployments in line-of-sight (LOS) and non-LOS conditions up to a range of 160 m. To fit the models, we conducted a measurement campaign with over 3000 different transmitter-receiver configurations using a custom-designed channel sounder capable of extracting the delay and 3-D angle of arrival of the received paths with super-resolution. The models are supported by a detailed analysis of the propagation mechanisms of direct transmission, reflection, and knife-edge diffraction to shed light on their interplay in the E-band regime.</t>
  </si>
  <si>
    <t>6562-6573</t>
  </si>
  <si>
    <t>60023053;60023053;60023053;60023053;60107890</t>
  </si>
  <si>
    <t>57190340718;7005059430;6603053474;7006715937;57226026482</t>
  </si>
  <si>
    <t>Senic, Jelena;Gentile, Camillo;Papazian, Peter B.;Remley, Kate A.;Choi, Jae Kark</t>
  </si>
  <si>
    <t>Seoul;Gaithersburg</t>
  </si>
  <si>
    <t>Hanwha Systems;National Institute of Standards and Technology</t>
  </si>
  <si>
    <t>60107890;60023053</t>
  </si>
  <si>
    <t>Senic J.</t>
  </si>
  <si>
    <t>Analysis of E-Band Path Loss and Propagation Mechanisms in the Indoor Environment</t>
  </si>
  <si>
    <t>10.1109/TAP.2017.2722876</t>
  </si>
  <si>
    <t>2-s2.0-85021885393</t>
  </si>
  <si>
    <t>['wide bandwidth', 'wave magnetoelectric', 'wave antenna', 'upper layer', 'two modes', 'siw leaky', 'proposed antenna', 'peak gain', 'paper presents', 'orthogonal directions', 'magnetic dipole', 'lwa ).', 'lower layer', 'layer aperture', 'ghz band', 'frequency range', 'fifth generation', 'excited together', 'element unit', 'electric dipoles', 'electric dipole', 'eighteen elements', 'design concept', '55 dbi', '32 ghz']</t>
  </si>
  <si>
    <t>Leaky-wave antenna (LWA) | magnetoelectric (ME) dipole | substrate integrated waveguide (SIW)</t>
  </si>
  <si>
    <t>This paper presents a novel frequency beam scanning slotted leaky-wave magnetoelectric (ME) dipole antenna array for the fifth generation (5G) application. The proposed antenna, which has eighteen elements of slots and electric dipoles, is built on a two-layer printed circuit board. In the lower layer, it is a conventional slotted substrate integrated waveguide (SIW) leaky-wave antenna (LWA). In the upper layer, electric dipoles are attached to the design. As for each element unit, the magnetic dipole is realized by each lower-layer aperture, while the electric dipole is realized by each pair of patches in the upper layer. The design concept is that two modes are excited together in orthogonal directions to realize the ME dipole. By introducing electric dipoles to the conventional slotted LWA, the antenna exhibits less gain variation over a wide bandwidth. The SIW leaky-wave ME dipole antenna array is designed and fabricated to operate at the 28-GHz band. It operates with wide impedance bandwidth and a peak gain of 16.55 dBi with less than 3-dB gain variation throughout the frequency range from 27 to 32 GHz.</t>
  </si>
  <si>
    <t>6395-6402</t>
  </si>
  <si>
    <t>10043157900;7102648193;13205722300;55510527400</t>
  </si>
  <si>
    <t>Mak, Ka Ming;So, Kwok Kan;Lai, Hau Wah;Luk, Kwai Man</t>
  </si>
  <si>
    <t>Mak K.M.</t>
  </si>
  <si>
    <t>A Magnetoelectric Dipole Leaky-Wave Antenna for Millimeter-Wave Application</t>
  </si>
  <si>
    <t>10.1109/TAP.2017.2722868</t>
  </si>
  <si>
    <t>2-s2.0-85021899077</t>
  </si>
  <si>
    <t>['vertical polarizations', 'practical ka', 'phased arrays', 'paper introduces', 'measurement results', 'measured ones', 'important role', 'implementation tradeoffs', 'effective method', 'array modules', 'aip design', '5g applications', '5 ghz', '20 ghz']</t>
  </si>
  <si>
    <t>Antenna cavities | antenna-in-package (AiP) | dual-polarized patch antennas | feed line transitions | high-density integration | phased-array | radio frequency integrated circuit (RFIC) package</t>
  </si>
  <si>
    <t>Phased-array modules at frequencies &gt;20 GHz are expected to play an important role for 5G applications. Antenna-in-package (AiP) is a reliable and cost-effective method to realize these phased arrays. This paper introduces a practical Ka-band AiP structure and discusses the antenna element design and implementation tradeoffs. The AiP design is based on multilayer organic buildup substrates that are suitable for phased-array module integration needs and supports both horizontal and vertical polarizations. Measurement results from the fabricated antenna prototypes show 0.8 GHz return loss bandwidth and 3.8-dBi peak gain at 30.5 GHz. Simulation results agree with the measured ones.</t>
  </si>
  <si>
    <t>6372-6379</t>
  </si>
  <si>
    <t>60017366;60017366;60017366;60017366</t>
  </si>
  <si>
    <t>55730518500;7403204305;55923229800;10438823100</t>
  </si>
  <si>
    <t>Liu, Duixian;Gu, Xiaoxiong;Baks, Christian W.;Valdes-Garcia, Alberto</t>
  </si>
  <si>
    <t>Yorktown Heights</t>
  </si>
  <si>
    <t>IBM Thomas J. Watson Research Center</t>
  </si>
  <si>
    <t>Antenna-in-Package Design Considerations for Ka-Band 5G Communication Applications</t>
  </si>
  <si>
    <t>10.1109/TAP.2017.2722873</t>
  </si>
  <si>
    <t>2-s2.0-85021970511</t>
  </si>
  <si>
    <t>['vertical quasi', 'three laminates', 'structure consists', 'standard printed', 'speed interfaces', 'single antenna', 'package solution', 'multilayer stack', 'measurements show', 'fabrication restrictions', 'compact fan', 'antenna feedline', 'antenna element', '925 mm', '9 dbi', '62 ghz', '5 ghz', '3c channels', '2 %,', '11 less', '10 db']</t>
  </si>
  <si>
    <t>Antenna in package (AiP) | beam scan | broadband | fan shaped | millimeter wave | patch antenna | phased array antenna | vertical quasi-coaxial via transition</t>
  </si>
  <si>
    <t>A low-cost multilayer antenna-in-package solution, using the standard printed-circuit-board (PCB) process, is proposed for the 60-GHz-phased array system. The design procedure focuses on overcoming the fabrication restrictions and realizing a low-cost, broadband, compact and reliable package solution. The multilayer stack-up structure consists of three laminates and two bondply layers, with which the antenna element, vertical quasi-coaxial via transition, antenna feedline, power, and low-speed interfaces are realized. An aperture-coupled patch antenna with a compact fan-shaped feeding network and a vertical quasi-coaxial via transition are proposed, fabricated, and measured. For the single antenna element, including the vertical quasi-coaxial via transition, the measured fractional impedance bandwidth (S11 &lt;-10 dB) is 20.2%, and the measured peak gain is 6.9 dBi at 62 GHz. Based on the single antenna, a 16-element antenna package is realized in the dimension of 14 mm √ó14 mm √ó0.925 mm. Measurements show that each antenna element achieves a S 11 less than-10 dB from 57.2 to 64.5 GHz, 4-7.5 dBi gain across all four IEEE 802.15.3c channels.</t>
  </si>
  <si>
    <t>6355-6362</t>
  </si>
  <si>
    <t>57221156129;55676238600;57222390409;57190230231;57204081640;55342807700</t>
  </si>
  <si>
    <t>Zhang, Tao;Li, Lianming;Xie, Min;Xia, Haiyang;Ma, Xujun;Cui, Tie Jun</t>
  </si>
  <si>
    <t>Low-Cost Aperture-Coupled 60-GHz-Phased Array Antenna Package with Compact Matching Network</t>
  </si>
  <si>
    <t>10.1109/TAP.2017.2722867</t>
  </si>
  <si>
    <t>2-s2.0-85022036706</t>
  </si>
  <si>
    <t>['wireless open', 'using cyclic', 'use space', 'time coding', 'suppress inter', 'removed completely', 'propagation path', 'paper aims', 'ofdm technique', 'ofdm system', 'multipath propagation', 'multipath channel', 'modulation scheme', 'may occur', 'large number', 'fading effect', 'combined performance']</t>
  </si>
  <si>
    <t>Alamouti | MIMO | OFDM | STBC | WARP</t>
  </si>
  <si>
    <t>Spatial diversity technique known as multiple-input-multiple-output (MIMO) and multi-carrier modulation technique, one of which is an orthogonal frequency division multiplexing (OFDM) technique, is two candidate techniques that are suitable for use on high-speed data transmission in the future. OFDM technique uses a large number of sub-carriers to overcome the effects of frequency selective fading and using cyclic-prefix to suppress inter-symbol-interference (ISI) caused by multipath propagation. The duration of the cyclic-prefix should be longer than the delay-spread of the multipath channel, so that ISI can be removed completely. The application of MIMO diversity techniques on the OFDM system will improve system performance significantly. By using MIMO techniques, many propagation path will be available. These propagation path are departing from a number of antennas on the transmitter side toward a number of antennas on the receiver side directly. Therefore, if there is a severe distortion signals coming out from one of propagation-path then the system may rely on other signals from other propagation-path. Thus the possibility of errors that may occur can be prevented. Furthermore, to increase the diversity of the fading effect, in this study, we use space-time coding-block-code (STBC) Alamouti. This paper aims to study the combined performance of MIMO-OFDM technique when applied to the Wireless open-Access Research Platform (WARP) module, which is one of the software defined radio (SDR) device. The MIMO-OFDM system performance isanalyzed and compared to the MISO-OFDM system, both system use quadrature phase shift keying (QPSK) modulation scheme.</t>
  </si>
  <si>
    <t>13587-13593</t>
  </si>
  <si>
    <t>60070707;60070707</t>
  </si>
  <si>
    <t>36554852200;35975312300</t>
  </si>
  <si>
    <t xml:space="preserve">Suryani, Titiek;Suwadi, </t>
  </si>
  <si>
    <t>Suryani T.</t>
  </si>
  <si>
    <t>Performance evaluation of MIMO-OFDM implementation on Wireless open-Access Research Platform (WARP)</t>
  </si>
  <si>
    <t>2-s2.0-85022037003</t>
  </si>
  <si>
    <t>['uav movement', 'reduce interference', 'quickly establish', 'provides real', 'promising usage', 'practical use', 'overall system', 'increase throughput', 'heading control', 'field tests', 'fi infrastructure', 'fi devices', 'distance wi', 'directional antennas', 'communication range', 'case study', 'also designed', 'also demonstrated', 'also conducted', 'aerial networks', 'acda ).', '2 mb']</t>
  </si>
  <si>
    <t>Air-to-air communication | Decentralized control | Directional antenna | Unmanned aerial vehicles (UAVS)</t>
  </si>
  <si>
    <t>In this paper, we design and implement a long-range and broadband aerial communication system using directional antennas (ACDA). The system integrates Wi-Fi devices with aerial networks to quickly establish a Wi-Fi infrastructure in the air, which provides real-time communication capability for disasters where a fixed communication infrastructure does not exist. ACDA utilizes unmanned aerial vehicle (UAV)-carried directional antennas to extend communication range, increase throughput, and reduce interference. A GPS-based control algorithm is designed and implemented to automatically reject wind disturbance and align the directions of antennas in accordance with UAV movement. A received signal strength indicator-based decentralized initial scan algorithm is also designed and implemented to quickly establish initial connection between the UAVs. Simulation studies verify the effectiveness of the heading control and initial scan algorithm. Field tests are also conducted to evaluate the performance of overall system in terms of throughput and delay with respect to the increase of communication range. The ACDA prototype system achieves 48 Mb/s throughput at a distance of 300 m and 2 Mb/s at 5000 m, and proves the promising usage of directional antennas for long-distance Wi-Fi aerial communication. Practical use of this on-demand communication system to aid emergency response is also demonstrated through a case study in a real disaster drill.</t>
  </si>
  <si>
    <t>10793-10805</t>
  </si>
  <si>
    <t>60005465;60002208;60024438;60003467;60024438;60003467;60071533</t>
  </si>
  <si>
    <t>36650201200;55849129000;56764960200;57194719988;10041911600;57200168239;7402892798</t>
  </si>
  <si>
    <t>Chen, Jienan;Xie, Junfei;Gu, Yixin;Li, Songwei;Fu, Shengli;Wan, Yan;Lu, Kejie</t>
  </si>
  <si>
    <t>Puerto Rico;United States;China;United States;United States</t>
  </si>
  <si>
    <t>Mayaguez;Denton;Chengdu;Arlington;Corpus Christi</t>
  </si>
  <si>
    <t>Recinto Universitario de Mayag√ºez;University of North Texas;University of Electronic Science and Technology of China;The University of Texas at Arlington;Texas A and M University - Corpus Christi</t>
  </si>
  <si>
    <t>60071533;60024438;60005465;60003467;60002208</t>
  </si>
  <si>
    <t>Long-range and broadband aerial communication using directional antennas (ACDA): Design and implementation</t>
  </si>
  <si>
    <t>10.1109/TVT.2017.2723802</t>
  </si>
  <si>
    <t>2-s2.0-85022213713</t>
  </si>
  <si>
    <t>['typically designed', 'sampling antennas', 'reflection coefficient', 'rcs ).', 'quiet zone', 'new type', 'integrated approach', 'hybrid tsa', 'hybrid antenna', 'hence limit', 'extensively used', 'building block', 'boundary tsa', 'authors developed', 'anechoic chambers', 'anechoic chamber', 'air tests', 'absorber codesign', '6 ghz', '27 db']</t>
  </si>
  <si>
    <t>Broadband antennas | over-the-air (OTA) | radar absorbing material | radar cross sections (RCS) | sensitivity | vivaldi antennas</t>
  </si>
  <si>
    <t>The characteristic of quiet zone is essential for anechoic chambers that have been extensively used in the over-the-air tests. Multireflection in the anechoic chambers of the probe antennas could deteriorate the quiet zone and hence limit the capability of systems to detect small signals, throughput of multiple-input and multiple-output and radio frequency parameter measurement. In this paper, the authors developed an integrated approach of antenna-absorber codesign for a taper slot antenna (TSA) with low radar cross section (RCS). Low RCS antenna minimizes the reflection coefficient of the sampling antennas, the building block of anechoic chamber. This antenna is composed of an open-boundary TSA and shaped expanded polypropylene absorbers that surround the antenna. This new type of hybrid TSA is typically designed for anechoic chamber working from 0.6 to 6 GHz. The measured boresight reflectivity of the hybrid antenna has been achieved at least -27 dB from 0.6 to 6 GHz.</t>
  </si>
  <si>
    <t>1741-1747</t>
  </si>
  <si>
    <t>118290124-60032356;118290124-60032356-60024728;118290124-60032356;118290124-60032356;118290124</t>
  </si>
  <si>
    <t>57194496916;24296060700;56166927800;35409798800;55494482600</t>
  </si>
  <si>
    <t>Wu, Jiyu;Qi, Yihong;Yu, Wei;Liu, Lie;Li, Fuhai</t>
  </si>
  <si>
    <t>Changsha;Rolla;Qingshuihe, Shenzhen</t>
  </si>
  <si>
    <t>Hunan University;Missouri University of Science and Technology;General Test Systems</t>
  </si>
  <si>
    <t>60032356;60024728;118290124</t>
  </si>
  <si>
    <t>An absorber-integrated taper slot antenna</t>
  </si>
  <si>
    <t>10.1109/TEMC.2017.2714580</t>
  </si>
  <si>
    <t>2-s2.0-85022226153</t>
  </si>
  <si>
    <t>['wireless communication', 'tie directors', 'tie antenna', 'several bow', 'proposed antenna', 'presented antenna', 'polarization level', 'parasitic patches', 'parasitic cell', 'gain enhancement', 'dbi compared', 'antenna gain', 'antenna array', 'antenna according', '5g mobile', '50 ghz', '5 dbi', '15 db', '12 db']</t>
  </si>
  <si>
    <t>45 GHz | bow tie | director | millimeter-wave antenna | parasitic patch | printed log-periodic dipole array (PLPDA) antenna</t>
  </si>
  <si>
    <t>A novel printed log-periodic dipole array (PLPDA) antenna with bow-tie parasitic cell for the gain enhancement is presented for 5G mobile and wireless communication. The antenna is fed by the substrate integrated waveguide. The gain of the antenna is enhanced using parasitic cell-several bow-tie directors and bow-tie parasitic patches. The adding of bow-tie directors are based on the principle of the quasi-Yagi and the bow-tie antenna. Moreover, the parasitic patches are used to enhance the antenna gain by expanding the transverse radiation aperture of the antenna according to the principle of the antenna array. The proposed antenna has been designed, fabricated, and tested. It can be observed that the PLPDA antenna gain with the parasitic cell is increased about 1-dBi compared with the antenna with the single-sided rectangle directors. And the S11 of the proposed antenna is less than-12 dB, the cross-polarization level is better than-15 dB, and the gain of the presented antenna is 7.3-12.5 dBi over the whole operating frequency range of 40-50 GHz.</t>
  </si>
  <si>
    <t>6338-6344</t>
  </si>
  <si>
    <t>55554965100;55585332300;57192097865</t>
  </si>
  <si>
    <t>Chu, Qing Xin;Li, Xin Rong;Ye, Mao</t>
  </si>
  <si>
    <t>High-Gain Printed Log-Periodic Dipole Array Antenna with Parasitic Cell for 5G Communication</t>
  </si>
  <si>
    <t>10.1109/TAP.2017.2723916</t>
  </si>
  <si>
    <t>2-s2.0-85023175013</t>
  </si>
  <si>
    <t>['sent along', 'sensor network', 'sensor data', 'sensing data', 'sensing area', 'robust connection', 'received signal', 'provide low', 'proposed structure', 'port circuit', 'pilot sequence', 'paper introduces', 'new class', 'microwave frequency', 'material sensor', 'material changes', 'converted directly', 'communication channel', 'capacitive loading', 'calibration procedure', 'accurate extraction', '45 ghz']</t>
  </si>
  <si>
    <t>Direct-conversion | Internet of things (IoT) | low-power | microwave material sensor | smart sensor | wireless sensor networks (WSNs)</t>
  </si>
  <si>
    <t>This paper introduces a new class of microwave sensor architecture using direct conversion principle to eliminate data processing and provide low-power smart sensor nodes. Using a six-port circuit as the modulator, the sensing data are up-converted directly to a microwave frequency and sent by an antenna. At the receiver, a six-port circuit is used as a demodulator to down-convert the received signal and extract the sensing data. To predict the communication channel of the sensor network and provide a robust connection, a pilot sequence is sent along with the sensor data which is used in the calibration procedure at the receiver for accurate extraction of sensing data and making sensors smarter. Any kind of microwave sensors based on the variation of impedance can be used in the proposed structure. In this paper, the capacitive loading is used as a material sensor. By variation of material in the sensing area, the impedance of the load and reflection coefficient (‚Üí) are changed. Then, the amplitude and phase of ‚Üíare transmitted via the six-port circuit, received in the network base station, and analyzed to find the material changes. As an example, a system is fabricated and evaluated at 2.45 GHz.</t>
  </si>
  <si>
    <t>9675-9682</t>
  </si>
  <si>
    <t>60030835-60007751;60030835;60030835</t>
  </si>
  <si>
    <t>16039806000;54884666400;6701535033</t>
  </si>
  <si>
    <t>Mirzavand, Rashid;Honari, Mohammad Mahdi;Mousavi, Pedram</t>
  </si>
  <si>
    <t>Mirzavand R.</t>
  </si>
  <si>
    <t>Direct-Conversion Sensor for Wireless Sensing Networks</t>
  </si>
  <si>
    <t>10.1109/TIE.2017.2716863</t>
  </si>
  <si>
    <t>2-s2.0-85023176294</t>
  </si>
  <si>
    <t>['unlicensed band', 'single element', 'radiation efficiency', 'peak gain', 'matching band', 'low loss', 'high gain', 'fully covering', 'element covers', 'complementary sources', 'average gain', 'array antennas', 'around 80', '9 %)', '74 ghz', '7 dbi', '6 ghz', '5 ghz']</t>
  </si>
  <si>
    <t>5G | 60 GHz | array antenna | complementary sources | linear polarization | mm-wave | substrate integrated waveguide (SIW)</t>
  </si>
  <si>
    <t>A wideband linearly polarized antenna element with complementary sources is proposed and exploited for array antennas. The element covers a bandwidth of 38.7% from 50 to 74 GHz with an average gain of 8.7 dBi. The four-way broad wall coupler is applied for the 2 √ó 2 subarray, which suppresses the cross-polarization of a single element. Based on the designed 2 √ó 2 subarray, two larger arrays have been designed and measured. The 4 √ó 4 array exhibits 26.7% bandwidth, fully covering the 57-71 GHz unlicensed band. The 8 √ó 8 array antenna covers a bandwidth of 14.5 GHz (22.9%) from 56.1 to 70.6 GHz with a peak gain of 26.7 dBi, and the radiation efficiency is around 80% within the matching band. It is demonstrated that the proposed antenna element and arrays can be used for future 5G applications to cover the 22% bandwidth of the unlicensed band with high gain and low loss.</t>
  </si>
  <si>
    <t>6298-6306</t>
  </si>
  <si>
    <t>56447541900;36652928300;55511318500;55510527400</t>
  </si>
  <si>
    <t>Zhu, Qian;Ng, Kung Bo;Chan, Chi Hou;Luk, Kwai Man</t>
  </si>
  <si>
    <t>Substrate-Integrated-Waveguide-Fed Array Antenna Covering 57-71 GHz Band for 5G Applications</t>
  </si>
  <si>
    <t>10.1109/TAP.2017.2723080</t>
  </si>
  <si>
    <t>2-s2.0-85023181549</t>
  </si>
  <si>
    <t>['wireless transmitter', 'reference designs', 'proposed dfa', 'power efficiency', 'particularly useful', 'lossy power', 'high mm', 'fractional bandwidth', 'feed antenna', 'even eliminates', 'element beamwidth', 'dbc aclr', 'conventional single', 'combining network', 'antenna footprint', 'also simplifies', 'also performed', 'achieving direct', '5g transmitters', '5g communications', '5 ghz', '3 dbi', '14 %,']</t>
  </si>
  <si>
    <t>5G communications | antenna | millimeter wave | multifeed antenna (MFA) | power combining | quadrature amplitude modulation</t>
  </si>
  <si>
    <t>A millimeter-wave (mm-Wave) dual-feed square loop antenna is presented in this paper for 5G communications. It synthesizes identical far-field radiation patterns as a conventional single-feed square loop antenna. The dual-feed antenna (DFA) also simplifies or even eliminates the lossy power-combining network between the transmitter and antenna, achieving direct on-antenna power combining. The proposed antenna concept significantly improves the total radiated power and power efficiency of a wireless transmitter, particularly useful for 5G transmitters that normally require large output power to compensate the high mm-Wave path loss. Compared with antenna-array-based spatial power combining, the DFA only requires a single-antenna footprint and maintains the single-element beamwidth, ideal for mobile 5G communications. The dual-feed square loop antenna is designed and characterized at two potential 5G bands, i.e., 38.5 and 73.5 GHz. Conventional single-feed square loop antennas are implemented as reference designs. Closely matched antenna characteristics are achieved in measurement between the proposed DFA and conventional single-feed antenna. The dual-feed square loop antenna has measured broadside gain of 2.9 and 3 dBi, and fractional bandwidth of 13% and 14%, at 38.5 and 73.5 GHz, respectively. High-speed modulation test is also performed. A 4.3% error vector magnitude (EVM) with a-33.2-dBc adjacent channel leakage ratio (ACLR) for 6-Gb/s 64QAM is achieved at 38.5 GHz, and a 5.6% EVM with a-33.4-dBc ACLR for 6-Gb/s 64QAM is measured at 73.5 GHz, which demonstrates the viability of the proposed DFA for high-speed and complex modulations required by 5G communications.</t>
  </si>
  <si>
    <t>6317-6328</t>
  </si>
  <si>
    <t>60021032;60021032;60033010;60021032</t>
  </si>
  <si>
    <t>57188720313;56007967800;55246542900;55245698700</t>
  </si>
  <si>
    <t>Li, Sensen;Chi, Taiyun;Wang, Yanjie;Wang, Hua</t>
  </si>
  <si>
    <t>Santa Clara;Atlanta</t>
  </si>
  <si>
    <t>Intel Corporation;Georgia Institute of Technology</t>
  </si>
  <si>
    <t>60033010;60021032</t>
  </si>
  <si>
    <t>A Millimeter-Wave Dual-Feed Square Loop Antenna for 5G Communications</t>
  </si>
  <si>
    <t>10.1109/TAP.2017.2723920</t>
  </si>
  <si>
    <t>2-s2.0-85023182545</t>
  </si>
  <si>
    <t>['use throughout', 'radiation characteristics', 'precise detail', 'patterns presented', 'one plane', 'elevation plane', 'elevation patterns', 'elevation coverage', 'direct consequences', 'broadcast patterns']</t>
  </si>
  <si>
    <t>Beam tilt | broadcast illuminators of opportunity | elevation main lobe | half-power beamwidth (HPBW) | passive bistatic radar (PBR)</t>
  </si>
  <si>
    <t>In this paper, the elevation coverage of common passive radar illuminators of opportunity is evaluated. In constructing radar performance metrics, it is imperative to include the radiation characteristics of the source, both in azimuth and elevation. Many passive radar performance studies have considered only one plane, the azimuth, neglecting to incorporate the elevation plane in models. The noninclusion of elevation patterns has primarily been due to lack of precise detail of their specification and nature. The authors have consulted the broadcast antenna manufacturing industry and present here transmitter elevation patterns for the three prevalent passive radar illuminators of opportunity: frequency modulation radio, digital audio broadcast, and digital video broadcast terrestrial. The patterns presented are typical of broadcast patterns in use throughout the world. The patterns have already been used by a number of national research institutes for more accurate passive radar system modeling. Simulations will show that airborne targets frequently reside outside of the elevation main lobe, which has direct consequences for target detection performance.</t>
  </si>
  <si>
    <t>3008-3019</t>
  </si>
  <si>
    <t>60000356;60022148;60109826;60000356</t>
  </si>
  <si>
    <t>16304820100;7202821654;36515769400;57194658520</t>
  </si>
  <si>
    <t>O'Hagan, Daniel W.;Griffiths, Hugh D.;Ummenhofer, S. Martin;Paine, Stephen T.</t>
  </si>
  <si>
    <t>Germany;United Kingdom;South Africa</t>
  </si>
  <si>
    <t>Wachtberg;London;Cape Town</t>
  </si>
  <si>
    <t>Fraunhofer Institute for High Frequency Physics and Radar Techniques FHR;University College London;University of Cape Town</t>
  </si>
  <si>
    <t>60109826;60022148;60000356</t>
  </si>
  <si>
    <t>O'Hagan D.W.</t>
  </si>
  <si>
    <t>Elevation Pattern Analysis of Common Passive Bistatic Radar Illuminators of Opportunity</t>
  </si>
  <si>
    <t>10.1109/TAES.2017.2724378</t>
  </si>
  <si>
    <t>2-s2.0-85023188738</t>
  </si>
  <si>
    <t>['¬± 4', 'unit cells', 'switching capabilities', 'pointing point', 'focal array', 'five beams', 'demonstrate state', 'db bandwidth', 'art performances', 'array panel', 'aperture efficiency', '8 ¬∞,', '48 %,', '4 ¬∞,', '4 dbi', '4 %.', '2 ¬∞.']</t>
  </si>
  <si>
    <t>Beam switching | directive antenna | discrete lens | millimeter-wave antenna | transmit array</t>
  </si>
  <si>
    <t>A V-band, switched-beam, linearly polarized transmit-array antenna enabling self-pointing point-to-point communication systems, e.g., wireless backhaul applications in the future mobile networks, is presented. The antenna is designed and fabricated using standard printed-circuit board materials and processes as well as commercially available switches. The design and characterization of the unit cells and the transmit-array panel are presented and demonstrate state-of-the-art performances with an experimental realized gain of 33.4 dBi, an aperture efficiency of 48%, and a 3-dB bandwidth of 15.4%. Furthermore, the transmit array fed by the focal array is presented and demonstrates radiation properties and beam-switching capabilities with five beams at 0¬∞, ¬±2.4¬∞, and ¬±4.8¬∞, and a 3-dB angular coverage of 13.2¬∞.</t>
  </si>
  <si>
    <t>6788-6793</t>
  </si>
  <si>
    <t>60104653-60011447;60011447-60004684;60033191;60033191;60033191;60033191;119940774;119940774</t>
  </si>
  <si>
    <t>55884101500;57190340598;6602207960;35915669900;21742536400;6506259842;56405257700;15843091000</t>
  </si>
  <si>
    <t>Dussopt, Laurent;Moknache, Amazir;Saily, Jussi;Lamminen, Antti;Kaunisto, Mikko;Aurinsalo, Jouko;Bateman, Terry;Francey, Jim</t>
  </si>
  <si>
    <t>France;Finland;France;United States;Switzerland</t>
  </si>
  <si>
    <t>Saint Martin d'Heres;Espoo;Grenoble;Canonsburg;</t>
  </si>
  <si>
    <t>Universite Grenoble Alpes;VTT Technical Research Centre of Finland;CEA Grenoble;ANSYS, Inc.;Optiprint AG</t>
  </si>
  <si>
    <t>60104653;60033191;60011447;60004684;119940774</t>
  </si>
  <si>
    <t>Dussopt L.</t>
  </si>
  <si>
    <t>A V-Band Switched-Beam Linearly Polarized Transmit-Array Antenna for Wireless Backhaul Applications</t>
  </si>
  <si>
    <t>10.1109/TAP.2017.2723921</t>
  </si>
  <si>
    <t>2-s2.0-85023205076</t>
  </si>
  <si>
    <t>['welded specimens', 'weight reduction', 'using 2', 'thick aa6082', 't6 plates', 'state process', 'paut ),', 'microscopic observations', 'mechanical properties', 'lighter joints', 'important driver', 'important concern', 'distinguish specimens', 'destructive test', 'combines fsw', 'aerospace industry', 'adhesive bonding']</t>
  </si>
  <si>
    <t>Friction stir weld bonding | Friction stir welding | Hybrid joining | Lap joining | Phased array ultrasonic testing</t>
  </si>
  <si>
    <t>Weight reduction is an important driver of the aerospace industry, which encourages the development of lightweight joining techniques to substitute rivet joints. Friction stir welding (FSW) is a solid-state process that enables the production of lighter joints with a small performance reduction compared to the base material properties. Increasing the FSW lap joint performance is an important concern. Friction stir weld bonding is a hybrid joining technology that combines FSW and adhesive bonding in order to increase the mechanical properties of FSW lap joints. FSW and hybrid lap joints were produced, using 2-mm-thick AA6082-T6 plates and a 0.2-mm-thick adhesive layer. Defect detection using the non-destructive test, phased array ultrasonic testing (PAUT), has been made. Microscopic observations were performed in order to validate the phased array ultrasonic testing results. Lap shear strength tests were carried out to quantify the joint‚Äôs quality. PAUT inspection successfully detected non-welded specimens but was not able to distinguish specimens with major hook defects from specimens correctly weld bonded with small hook defects.</t>
  </si>
  <si>
    <t>3125-3134</t>
  </si>
  <si>
    <t>60004956;60006288;60013981;60006288;60013981;60004956</t>
  </si>
  <si>
    <t>57194830634;57194834017;7004394780;57055203600;56940083100;6701458863</t>
  </si>
  <si>
    <t>Fortunato, J.;Anand, Chirag;Braga, Daniel F.O.;Groves, R. M.;Moreira, P. M.G.P.;Infante, V.</t>
  </si>
  <si>
    <t>Portugal;Netherlands;Portugal</t>
  </si>
  <si>
    <t>Porto;Delft;Lisbon</t>
  </si>
  <si>
    <t>Instituto de Ci√™ncia e Inova√ß√£o em Engenharia Mec√¢nica e Engenharia Industrial;Delft University of Technology;Instituto Superior T√©cnico</t>
  </si>
  <si>
    <t>60013981;60006288;60004956</t>
  </si>
  <si>
    <t>Fortunato J.</t>
  </si>
  <si>
    <t>Friction stir weld-bonding defect inspection using phased array ultrasonic testing</t>
  </si>
  <si>
    <t>10.1007/s00170-017-0770-7</t>
  </si>
  <si>
    <t>2-s2.0-85023207605</t>
  </si>
  <si>
    <t>['theoretical analysis', 'superimposed pilot', 'statistical physics', 'sp ).', 'replica method', 'potentially implementable', 'outperform op', 'orthogonal pilot', 'orthogonal multipleaccess', 'optimal portion', 'noma ).', 'large number', 'iterative data', 'idace receivers', 'gaussian signaling', 'code optimization', 'achievable rates']</t>
  </si>
  <si>
    <t>Achievable rate | Iterative data-aided channel estimation | Massive multiple-input multiple-output (MIMO) system | Non-orthogonal multiple-access (NOMA) | Orthogonal pilot | Superimposed pilot</t>
  </si>
  <si>
    <t>This paper is concerned with pilot transmission schemes in a large antenna system with non-orthogonal multipleaccess (NOMA). We investigate two pilot structures-orthogonal pilot (OP) and superimposed pilot (SP). In OP, pilots occupy dedicated time (or frequency) slots, while in SP, pilots are superimposed with data. We study an iterative data-aided channel estimation (IDACE) receiver, where partially decoded data are used to refine channel estimation. We analyze the achievable rates for systems with IDACE receivers for both OP and SP. We show that the optimal portion of pilot power tends to zero for SP with Gaussian signaling. This result is consistent with existing findings obtained via the replica method in statistical physics. The latter involves multiple codes, which is convenient for theoretical analysis but difficult to implement. As a comparison, IDACE is potentially implementable in practice. We demonstrate that, with code optimization, SP can outperform OP in a high mobility environment with a large number of users. We provide numerical examples to verify our analysis.</t>
  </si>
  <si>
    <t>2696-2707</t>
  </si>
  <si>
    <t>60013983-60030162;60013983;60009860;60013983</t>
  </si>
  <si>
    <t>55822360600;54397515400;35390426700;7102920635</t>
  </si>
  <si>
    <t>Ma, Junjie;Liang, Chulong;Xu, Chongbin;Ping, Li</t>
  </si>
  <si>
    <t>New York;Kowloon;Shanghai</t>
  </si>
  <si>
    <t>Columbia University;City University of Hong Kong;Fudan University</t>
  </si>
  <si>
    <t>60030162;60013983;60009860</t>
  </si>
  <si>
    <t>On orthogonal and superimposed pilot schemes in massive MIMO NOMA systems</t>
  </si>
  <si>
    <t>10.1109/JSAC.2017.2726019</t>
  </si>
  <si>
    <t>2-s2.0-85023593791</t>
  </si>
  <si>
    <t>['utilizing beamforming', 'spectral efficiency', 'prior knowledge', 'primary link', 'power constraint', 'output power', 'legitimate transmitters', 'legitimate signals', 'large number', 'channel reciprocity', 'approximately 1']</t>
  </si>
  <si>
    <t>beamforming | Jamming | massive MIMO | reciprocity | time-division duplex</t>
  </si>
  <si>
    <t>We present a method for jamming a time-division duplex link using a transceiver with a large number of antennas. By utilizing beamforming, a jammer with M antennas can degrade the spectral efficiency of the primary link more than conventional omnidirectional jammers under the same power constraint, or perform equally well with approximately 1/M of the output power. The jammer operates without any prior knowledge of channels to the legitimate transmitters, or the legitimate signals by relying on channel reciprocity.</t>
  </si>
  <si>
    <t>2957-2970</t>
  </si>
  <si>
    <t>60009358;60009358;60009358</t>
  </si>
  <si>
    <t>56697851100;24478602800;35555550500</t>
  </si>
  <si>
    <t>Karlsson, Marcus;Bjornson, Emil;Larsson, Erik G.</t>
  </si>
  <si>
    <t>Linkoping</t>
  </si>
  <si>
    <t>Linkoping University</t>
  </si>
  <si>
    <t>Karlsson M.</t>
  </si>
  <si>
    <t>Jamming a TDD Point-to-Point Link Using Reciprocity-Based MIMO</t>
  </si>
  <si>
    <t>10.1109/TIFS.2017.2725823</t>
  </si>
  <si>
    <t>2-s2.0-85023621275</t>
  </si>
  <si>
    <t>['v2v scenario', 'v2v channel', 'timevarying effect', 'symbol interval', 'spatial modulation', 'spatial correlation', 'simply invoking', 'rician k', 'proposed algorithm', 'powerful solution', 'popular techniques', 'optimal solutions', 'link reliability', 'intrinsically amalgamate', 'first resort', 'everincreasing tele', 'deleterious effects', 'completely avoids', 'compelling applications', 'channel correlation', 'bandwidth efficiency', 'available band', 'antenna interference', 'antenna gain', 'antenna array', 'also analyze', 'achievable multiple']</t>
  </si>
  <si>
    <t>Bit error ratio (BER) | Channel capacity | Massive multiple-input multipleoutput (MIMO) | Non-orthogonal multiple access (NOMA) | Spatial modulation (SM) | Vehicle-to-vehicle (V2V)</t>
  </si>
  <si>
    <t>At the time of writing, vehicle-to-vehicle (V2V) communication is enjoying substantial research attention as a benefit of its compelling applications. However, the everincreasing tele-traffic is expected to result in overcrowding of the available band. As a first resort, multiple input multiple output (MIMO) can be utilized to enhance the attainable bandwidth efficiency or link reliability. However, in hostile V2V wireless propagation environments, the achievable multiple-antenna gain is eroded by the channel correlation. As a promising MIMO technique, spatial modulation (SM) only activates a single transmit antenna (TA) in any symbol interval and, hence, completely avoids the inter-antenna interference, hence showing robustness against channel correlation. As a further powerful solution, non-orthogonal multiple access (NOMA) has been proposed for improving the bandwidth efficiency. Inspired by the robustness of SM against channel correlation and the benefits of NOMA, we intrinsically amalgamate them into NOMA-SM in order to deal with the deleterious effects of wireless V2V environments as well as to support improved bandwidth efficiency. Moreover, the bandwidth efficiency of NOMA-SM is further boosted with the aid of a massive TA configuration. Specifically, a spatiotemporally correlated Rician channel is considered for a V2V scenario. We investigate the bit error ratio performance of NOMA-SM via Monte Carlo simulations, where the impact of the Rician K-factor, spatial correlation of the antenna array, timevarying effect of the V2V channel, and the power allocation factor is discussed. Furthermore, we also analyze the capacity of NOMA-SM. By analyzing the capacity and deriving closedform upper bounds on the capacity, a pair of power allocation optimization schemes are formulated. The optimal solutions are demonstrated to be achievable with the aid of our proposed algorithm. Again, instead of simply invoking a pair of popular techniques, we intrinsically amalgamate SM and NOMA to conceive a new system component exhibiting distinct benefits in the V2V scenarios considered.</t>
  </si>
  <si>
    <t>2653-2666</t>
  </si>
  <si>
    <t>60014966;60016930-60005244;60016930;60014966;60025225</t>
  </si>
  <si>
    <t>57189895514;57188963875;57194858721;7006676820;36043733600</t>
  </si>
  <si>
    <t>Chen, Yingyang;Wang, Li;Ai, Yutong;Jiao, Bingli;Hanzo, Lajos</t>
  </si>
  <si>
    <t>Southampton;Beijing;Beijing;Nanjing</t>
  </si>
  <si>
    <t>University of Southampton;Beijing University of Posts and Telecommunications;Peking University;Southeast University</t>
  </si>
  <si>
    <t>60025225;60016930;60014966;60005244</t>
  </si>
  <si>
    <t>Performance analysis of NOMA-SM in vehicle-to-vehicle massive MIMO channels</t>
  </si>
  <si>
    <t>10.1109/JSAC.2017.2726006</t>
  </si>
  <si>
    <t>2-s2.0-85023638978</t>
  </si>
  <si>
    <t>['wireless networks', 'transmit antennas', 'successful transmission', 'study reported', 'significantly decreased', 'primary users', 'outage probability', 'optimal threshold', 'limited environment', 'imperfect detection', 'form expressions', 'even though', 'energy efficiency', 'derive closed', 'considerable research', 'cognitive users', 'cognitive transmitter', 'channel selection']</t>
  </si>
  <si>
    <t>Cognitive radio network | Energy efficiency | Poisson point process | Stochastic geometry</t>
  </si>
  <si>
    <t>Cognitive radio networks have recently attracted significant research attention owing to their promise for application in future cellular communication. In this light, given the intense power consumption of wireless networks, considerable research is now being directed at designing random cognitive radio networks with enhanced energy efficiency. In this study, we investigate the outage probability and energy efficiency in a cognitive radio network, modeling the locations of the primary users and cognitive users as a Poisson point process. We derive closed-form expressions for the outage probability and energy efficiency with consideration of the probabilities of unoccupied (not utilized by the primary users) channel selection and successful transmission for imperfect detection in an interference-limited environment of cognitive radio network. Furthermore, we propose a transmit antenna selection method for the cognitive transmitter in such networks and accordingly develop closed-form expressions for the outage probability and energy efficiency. The study reported here highlights the importance of combining the capabilities of unoccupied channel selection and successful transmission in cognitive radio networks to achieve optimal performance regarding outage probability and energy efficiency. In terms of energy efficiency, there is an optimal threshold that maximizes the energy efficiency. For implementation in transmit antenna selection, the outage probability can be significantly decreased by increasing the number of transmit antennas, even though the energy efficiency is maximized at the target outage probability.</t>
  </si>
  <si>
    <t>444-469</t>
  </si>
  <si>
    <t>60007399;60007399</t>
  </si>
  <si>
    <t>36988238700;56276673500</t>
  </si>
  <si>
    <t>Sabuj, Saifur Rahman;Hamamura, Masanori</t>
  </si>
  <si>
    <t>Sabuj S.</t>
  </si>
  <si>
    <t>Outage and energy-efficiency analysis of cognitive radio networks: A stochastic approach to transmit antenna selection</t>
  </si>
  <si>
    <t>S1574119216303029</t>
  </si>
  <si>
    <t>10.1016/j.pmcj.2017.05.008</t>
  </si>
  <si>
    <t>2-s2.0-85023755903</t>
  </si>
  <si>
    <t>['wave absorber', 'vent holes', 'transmitting antennas', 'power devices', 'power density', 'power antenna', 'overheat inside', 'multiphysics simulation', 'may lead', 'heat sinks', 'heat dissipation', 'handling capability', 'frequently used', 'electromagnetic interaction', 'catastrophic fire', 'base stations', 'base material', 'anechoic chamber', '7 kw']</t>
  </si>
  <si>
    <t>Anechoic chamber | multiphysics analysis | power handling capability | radar absorbing materials</t>
  </si>
  <si>
    <t>For the fifth generation wireless communication system, millimeter-wave absorber has been frequently used in the measurement of high-power devices, such as transmitting antennas of base stations or satellite communication antennas, etc. The overheat inside the absorber can always be a matter of concern because it may lead to catastrophic fire in the anechoic chamber. A novel pyramidal structure with vent holes and heat sinks was proposed to improve the heat dissipation. The power-handling capability of the wave absorber could be improved by increasing the heat dissipation path without changing the characteristics of the base material. Multiphysics simulation was carried out to analyze the thermal-electromagnetic interaction. This absorber can be used to measure the high-power antenna and the radar system inside anechoic chambers, with power density up to 7 kW/m2.</t>
  </si>
  <si>
    <t>1748-1754</t>
  </si>
  <si>
    <t>60032356;60032356-118290124;60032356-118290124;60032356-118290124;60032356;118290124</t>
  </si>
  <si>
    <t>57194874121;35409798800;24296060700;56166927800;55494482600;57214256332</t>
  </si>
  <si>
    <t>Gong, Panjun;Liu, Lie;Qi, Yihong;Yu, Wei;Li, Fuhai;Zhang, Ying</t>
  </si>
  <si>
    <t>Changsha;Qingshuihe, Shenzhen</t>
  </si>
  <si>
    <t>Hunan University;General Test Systems</t>
  </si>
  <si>
    <t>60032356;118290124</t>
  </si>
  <si>
    <t>Gong P.</t>
  </si>
  <si>
    <t>Multiphysics analysis of millimeter-wave absorber with high-power handling capability</t>
  </si>
  <si>
    <t>10.1109/TEMC.2017.2714900</t>
  </si>
  <si>
    <t>2-s2.0-85023780224</t>
  </si>
  <si>
    <t>['wide range', 'various platforms', 'reflected anomalously', 'readily applicable', 'proposed design', 'practically implement', 'plane wave', 'planar meta', 'negative reflections', 'mirrors provide', 'mirror firstly', 'incident wave', 'incident angle', 'immediate applications', 'electromagnetic problems', 'convex surfaces', 'convex meta', 'also tested', 'also considering']</t>
  </si>
  <si>
    <t>Using the gradient phase discontinuities that meta-mirrors provide, we show that the incident wave can be reflected anomalously with a broad angle range of negative reflections. Such reversed behaviors promote the immediate applications for the planar meta-mirrors to steer the signals more arbitrarily and the convex meta-mirrors to focus and collimate electromagnetic fields. We practically implement these negative reflecting meta-mirrors through an arrangement of subwavelength ring patches and generate the desired phase distribution by also considering the incident angle. Finally, the experiments are carried out to verify the functionality of the convex meta-mirror firstly, and the performances of the planar meta-mirror are also tested by further building up a dual reflector system with the demonstration of obtaining the plane wave from the convex meta-mirror and then having the well collimated beam negative reflected by the planar meta-mirror. The proposed design should be readily applicable to a wide range of electromagnetic problems, especially for devising smart planar illusion devices, and highly directive antennas mounting on convex surfaces of various platforms.</t>
  </si>
  <si>
    <t>60025578;60025578;60025578;60025578;60025578;60025578;60025578;60025578</t>
  </si>
  <si>
    <t>55587810300;57195037410;55942753300;57102397100;57190813633;57193707103;26660279500;57195038894</t>
  </si>
  <si>
    <t>Yang, Rui;Li, Dong;Gao, Dongxing;Zhang, Aofang;Hu, Bowei;Yang, Pei;Lei, Zhenya;Li, Jiacheng</t>
  </si>
  <si>
    <t>Yang R.</t>
  </si>
  <si>
    <t>Negative Reflecting Meta-Mirrors</t>
  </si>
  <si>
    <t>10.1038/s41598-017-06184-1</t>
  </si>
  <si>
    <t>2-s2.0-85024898660</t>
  </si>
  <si>
    <t>['single pair', 'propose two', 'principle experiment', 'plasmonic nanoantennas', 'perpendicular nanorods', 'periodic array', 'nanoslits instead', 'nanoslit geometry', 'lipid diffusion', 'intrinsic calibration', 'individually addressable', 'focus fcs', 'foci provides', 'electromagnetic modelling', 'calibrated distance']</t>
  </si>
  <si>
    <t>We propose two-focus fluorescence correlation spectroscopy (2fFCS) on basis of plasmonic nanoantennas that provide distinct hot spots that are individually addressable through polarization, yet lie within a single diffraction limited microscope focus. The importance of two-focus FCS is that a calibrated distance between foci provides an intrinsic calibration to derive diffusion constants from measured correlation times. Through electromagnetic modelling we analyze a geometry of perpendicular nanorods, and their inverse, i.e., nanoslits. While we find that nanorods are not suited for nano-antenna enhanced 2fFCS due to substantial background signal, a nanoslit geometry is expected to provide a di tinct cross-correlation between orthogonally polarized detection channels. Furthermore, by utilizing a periodic array of nanoslits instead of a single pair, the amplitude of the cross-correlation can be enhanced. To demonstrate this technique, we present a proof of principle experiment on the basis of a periodic array of nanoslits, applied to lipid diffusion in a supported lipid bilayer.</t>
  </si>
  <si>
    <t>60005398;60005398;60005398;60005398;60005398;60005398</t>
  </si>
  <si>
    <t>26664708400;57195073278;56380979400;22934516500;26531441600;6507519410</t>
  </si>
  <si>
    <t>Langguth, Lutz;Szuba, Agata;Mann, Sander A.;Garnett, Erik C.;Koenderink, Gijsje H.;Koenderink, A. Femius</t>
  </si>
  <si>
    <t>Langguth L.</t>
  </si>
  <si>
    <t>Nano-antenna enhanced two-focus fluorescence correlation spectroscopy/639/925/927/1021/639/624/1107/328 article</t>
  </si>
  <si>
    <t>10.1038/s41598-017-06325-6</t>
  </si>
  <si>
    <t>2-s2.0-85025171738</t>
  </si>
  <si>
    <t>['user class', 'uplink signals', 'strong candidates', 'realistic scenario', 'rate analysis', 'proposed algorithm', 'network densification', 'massive multiple', 'large number', 'input multiple', 'high number', 'heterogeneous networks', 'future fifth', 'excellent performance', 'distributed antennas', 'different classes', 'base station', 'also presented', 'also developed']</t>
  </si>
  <si>
    <t>Decoupled signal detection (DSD) | Fifth-generation (5G) cellular networks | Heterogeneous networks | Massive multiple-input multiple-output (MIMO) systems</t>
  </si>
  <si>
    <t>Massive multiple-input multiple-output (MIMO) systems are strong candidates for future fifth-generation (5G) heterogeneous cellular networks. For 5G, a network densification with a high number of different classes of users and data service requirements is expected. Such a large number of connected devices needs to be separated in order to allow the detection of the transmitted signals according to different data requirements. In this paper, a decoupled signal detection (DSD) technique which allows the separation of the uplink signals, for each user class, at the base station (BS) is proposed for massive MIMO systems. A mathematical signal model for massive MIMO systems with centralized and distributed antennas in heterogeneous networks is also developed. The performance of the proposed algorithm is evaluated and compared with existing detection schemes in a realistic scenario with distributed antennas. A sum-rate analysis and a computational cost study for DSD are also presented. Simulation results show an excellent performance of the proposed algorithm when combined with linear and successive interference cancellation detection techniques.</t>
  </si>
  <si>
    <t>60032361;60032361;60030040;60032361</t>
  </si>
  <si>
    <t>56225653100;57203253563;7005894536;13805225300</t>
  </si>
  <si>
    <t>Ar√©valo, Leonel;de Lamare, Rodrigo C.;Haardt, Martin;Sampaio-Neto, Raimundo</t>
  </si>
  <si>
    <t>Brazil;Germany</t>
  </si>
  <si>
    <t>Rio de Janeiro;Ilmenau</t>
  </si>
  <si>
    <t>Pontif√≠cia Universidade Cat√≥lica do Rio de Janeiro;Technischen Universit√§t Ilmenau</t>
  </si>
  <si>
    <t>60032361;60030040</t>
  </si>
  <si>
    <t>Ar√©valo L.</t>
  </si>
  <si>
    <t>Decoupled signal detection for the uplink of massive MIMO in 5G heterogeneous networks</t>
  </si>
  <si>
    <t>10.1186/s13638-017-0916-1</t>
  </si>
  <si>
    <t>2-s2.0-85025428194</t>
  </si>
  <si>
    <t>['work without', 'virtual chamber', 'time domain', 'results substantiate', 'research demonstrates', 'random sources', 'radiation emissions', 'proposed technique', 'present measurements', 'performance evaluation', 'paper proposes', 'open area', 'new method', 'method requires', 'laboratory environment', 'interference sources', 'interference generated', 'interference cancellation', 'interested band', 'high rate', 'factors influencing', 'experiments conducted', 'estimating interference', 'electromagnetic emissions', 'electromagnetic compatibility', 'electrical noise', 'difficulty lies', 'cross validated', 'cispr standards', 'broad band', 'anechoic chamber']</t>
  </si>
  <si>
    <t>Data processing | EMC | Interference | Measurement | Time domain</t>
  </si>
  <si>
    <t>This paper proposes a technique for implementing the concept of a virtual chamber for radiation emission measurements in time domain. At present measurements for electromagnetic emissions are carried out either with FFT based analyzers or with a conventional-hybrid spectrum analyzer based on heterodyning where interested band of frequencies is swept in the radio frequency range in an anechoic chamber. This method requires a large measurement time especially for wide band frequency measurements; therefore such methods cannot guarantee reliable results in open area. The difficulty lies in the interference cancellation from random sources for prolonged measurement duration. In this paper time domain measurement technique for electromagnetic emissions at open area test site has been proposed, designed, implemented and tested in a laboratory environment. The proposed technique captures multichannel signal from interference sources and equipment under test (EUT) simultaneously on different antenna ports. The continuous signal streams sampled at a very high rate before being fed to the stochastic gradient based adaptive filter. This materializes the cancelation of interference generated by various electronic sources using advanced digital processing techniques. The factors influencing the exactness in estimating interference are discussed in detail and cancelation of interference over the range of frequency (DC-1¬†GHz) has been simulated. The simulation results exhibit how the proposed technique can revoke different kinds of interferences like continuous or transient, narrow or broad band. The performance evaluation of this method is verified through experiments conducted on real electronic appliances in open space environment and cross validated in an anechoic chamber up to 1¬†GHz. The outcome of the research demonstrates the cancellation of both generated as well as naturally existing random interfering signals in an urban site polluted with electrical noise. The results substantiate the accuracy and usefulness of this new method for the measurement of radiation emissions and electromagnetic compatibility in accordance with CISPR standards. Pre-compliance electromagnetic compatibility testing is realized with this work without the need of an expensive anechoic chamber and with a reduced measurement time compared to the conventional measurement system.</t>
  </si>
  <si>
    <t>60056462;60056462</t>
  </si>
  <si>
    <t>24314592100;35196298600</t>
  </si>
  <si>
    <t>Awan, Fahim Gohar;Kiran, Asima</t>
  </si>
  <si>
    <t>University of Engineering and Technology, Lahore</t>
  </si>
  <si>
    <t>Awan F.</t>
  </si>
  <si>
    <t>Cancellation of interference for emission measurement in open area test site</t>
  </si>
  <si>
    <t>S0263224117304736</t>
  </si>
  <si>
    <t>10.1016/j.measurement.2017.07.037</t>
  </si>
  <si>
    <t>2-s2.0-85026253728</t>
  </si>
  <si>
    <t>['ultimately help', 'scarab beetle', 'results showed', 'related behaviours', 'receptor proteins', 'quantitative real', 'phylogenetic analysis', 'olfactory tissue', 'olfactory system', 'olfactory organs', 'molecular level', 'might play', 'key role', 'identified based', 'host seeking', 'homology searches', 'highly expressed', 'expression patterns', 'essential roles', 'different roles', 'detailed tissue', 'average length', 'also indicated', '890 bp', '038 unigenes']</t>
  </si>
  <si>
    <t>Holotrichia oblita | Ionotropic receptors | Odorant receptors | Olfactory perception | Tissue expression | Transcriptome</t>
  </si>
  <si>
    <t>A sophisticated olfactory system is part of the explanation for the prominence of insects among animals because of the essential roles of the olfactory system in foraging, host seeking, mating, ovipositing and avoiding toxic substances. In this study, we sequenced and analysed the transcriptomes of olfactory tissue (antennae) and non-olfactory tissue (legs) of the scarab beetle, Holotrichia oblita Faldermann, which is a serious underground pest in China. We obtained approximately 80.2 million 150 bp reads that were assembled into 61,038 unigenes with an average length of 890 bp. Among the transcripts, 70% of the unigenes were annotated. A total of 44 odorant receptors (ORs) and 9 ionotropic receptors (IRs) were identified based on homology searches. Then, quantitative real-time PCR experiments were performed to investigate the expression patterns of 32 putative chemosensory genes. The results showed that these genes were highly expressed in olfactory organs (antennae) and might play a key role in the olfaction-related behaviours in H. oblita. Based on the results of our phylogenetic analysis and the detailed tissue and sex-biased expression characteristics, the different roles of the receptor proteins in the olfactory system were also indicated. The results of this study will provide the foundation for further understanding of the olfactory odorant receptors of H. oblita at the molecular level and ultimately help to develop novel targets for manipulating this pest.</t>
  </si>
  <si>
    <t>60017705;60017705;60017705;60017705;60017705;60102081;60017705</t>
  </si>
  <si>
    <t>55261920900;57194062732;7202122374;57051724800;8546490800;56326637000;36549767600</t>
  </si>
  <si>
    <t>Li, Kebin;Wei, Hongshuang;Shu, Changlong;Zhang, Shuai;Cao, Yazhong;Luo, Chen;Yin, Jiao</t>
  </si>
  <si>
    <t>Beijing Academy of Agriculture and Forestry Sciences;Chinese Academy of Agricultural Sciences</t>
  </si>
  <si>
    <t>60102081;60017705</t>
  </si>
  <si>
    <t>Identification and comparison of candidate odorant receptor genes in the olfactory and non-olfactory organs of Holotrichia oblita Faldermann by transcriptome analysis</t>
  </si>
  <si>
    <t>S1744117X17300461</t>
  </si>
  <si>
    <t>10.1016/j.cbd.2017.07.001</t>
  </si>
  <si>
    <t>2-s2.0-85026253943</t>
  </si>
  <si>
    <t>TEC/2014-55735-C3-3-R</t>
  </si>
  <si>
    <t>['statistical analysis', 'sea surface', 'radiation pattern', 'multipath effect', 'measurement setup', 'measurement repetitions', 'close analysis', 'antennas operating']</t>
  </si>
  <si>
    <t>Antenna measurement | Antenna radiation pattern | Radiowave propagation | Sea reflection</t>
  </si>
  <si>
    <t>Measuring the radiation pattern from antennas operating on ships is costly in terms of time and money. Due to the reflections on the sea surface, multipath influences measurement results. The standard procedures recommend repeating the measurement process several times and then applying a statistical analysis to suppress the multipath effect and obtain the correct antenna radiation pattern. However, a close analysis of the multipath problem using a two-ray model may help to find a measurement setup that minimizes the multipath effect and reduces the need for measurement repetitions. This would dramatically reduce the time and cost of measurements and improve the efficiency of the process.</t>
  </si>
  <si>
    <t>167-172</t>
  </si>
  <si>
    <t>118976811;118976811;118976811;118976811;118976811;118976811;60026134;60026134;60026134;60106622</t>
  </si>
  <si>
    <t>57195199998;57195198707;57195201797;56642805700;57195198427;57195203431;57194593164;6507471765;6603851742;57195200755</t>
  </si>
  <si>
    <t>Valles Castro, A.;Calvi√±o Dopazo, F. J.;S√°nchez √Ålvarez, L. F.;Garc√≠a Fern√°ndez, S.;Antoranz √Ålvaro, J. E.;Torrecilla Orte, F.;Garc√≠a S√°nchez, M.;Alejos, A. V.;Cui√±as, I.;G√≥mez-P√©rez, P.</t>
  </si>
  <si>
    <t>Marin;Vigo;Marin</t>
  </si>
  <si>
    <t>Centro Universitario de la Defensa, Marin;Universidade de Vigo;Ministry of Defense</t>
  </si>
  <si>
    <t>60106622;60026134;118976811</t>
  </si>
  <si>
    <t>Valles Castro A.</t>
  </si>
  <si>
    <t>Measuring the radiation pattern of on-board antennas at sea</t>
  </si>
  <si>
    <t>S0263224117304761</t>
  </si>
  <si>
    <t>10.1016/j.measurement.2017.07.042</t>
  </si>
  <si>
    <t>2-s2.0-85026269035</t>
  </si>
  <si>
    <t>['realize functions', 'optical response', 'optical regime', 'optical nanoantennas', 'electrically continuous', 'electrically connected']</t>
  </si>
  <si>
    <t>With the development of nanotechnologies, researchers have brought the concept of antenna to the optical regime for manipulation of nano-scaled light matter interactions. Most optical nanoantennas optimize optical function, but are not electrically connected. In order to realize functions that require electrical addressing, optical nanoantennas that are electrically continuous are desirable. In this article, we study the optical response of a type of electrically connected nanoantennas, which we propose to call "dendritic" antennas. While they are connected, they follow similar antenna hybridization trends to unconnected plasmon phased array antennas. The optical resonances supported by this type of nanoantennas are mapped both experimentally and theoretically to unravel their optical response. Photoluminescence measurements indicate a potential Purcell enhancement of more than a factor of 58.</t>
  </si>
  <si>
    <t>60005398;60005398;60025063;60025063-60019087;60019087;60025063;60121271;60005398</t>
  </si>
  <si>
    <t>56797435600;56575176200;46062612900;36698202900;56249771700;7005545716;36047560000;6507519410</t>
  </si>
  <si>
    <t>Guo, Ke;Antoncecchi, Alessandro;Zheng, Xuezhi;Sallam, Mai;Soliman, Ezzeldin A.;Vandenbosch, Guy A.E.;Moshchalkov, Victor V.;Koenderink, A. Femius</t>
  </si>
  <si>
    <t>Belgium;Belgium;Egypt;Netherlands</t>
  </si>
  <si>
    <t>Leuven;3000 Leuven;New Cairo;Amsterdam</t>
  </si>
  <si>
    <t>Departement Natuurkunde en Sterrenkunde;KU Leuven;American University in Cairo;FOM Institute for Atomic and Molecular Physics - AMOLF</t>
  </si>
  <si>
    <t>60121271;60025063;60019087;60005398</t>
  </si>
  <si>
    <t>Dendritic optical antennas: Scattering properties and fluorescence enhancement</t>
  </si>
  <si>
    <t>10.1038/s41598-017-05108-3</t>
  </si>
  <si>
    <t>2-s2.0-85026411031</t>
  </si>
  <si>
    <t>['wireless communications', 'wave communications', 'wave band', 'used efficiently', 'transmission schemes', 'statistical model', 'spectral efficiency', 'single direction', 'secure communication', 'secrecy capacity', 'randomly choosing', 'paper provides', 'intensively investigated', 'inherent security', 'increasing demand', 'high importance', 'extra layer', 'directional modulation', 'different receivers', 'broadcasting multi']</t>
  </si>
  <si>
    <t>Antenna array | Antenna subset modulation | Directional modulation | Millimeter-wave | Physical layer security</t>
  </si>
  <si>
    <t>Due to the increasing demand for wireless communications, spectral efficiency of transmission schemes has gained a great concern recently. Also, achieving secure wireless communications is of high importance. Recently, physical layer security has been intensively investigated as an extra layer of protection for wireless communications. Directional modulation (DM) has been proposed as a mean to implement physical layer security. Antenna subset modulation (ASM) is a low complexity single beam DM technique suitable for millimeter-wave communications. The small wavelengths nature of millimeter-wave band is exploited to equip a transmitter with a large antenna array, and by randomly choosing few elements of this array for transmitting a symbol, secure communication in a single direction is obtained. This paper provides a study for the performance of broadcasting multi-beams antenna subset modulation (MASM) in which it is desirable to broadcast data streams to different receivers. A statistical model has been driven, and the symbol error rate of MASM using QPSK and secrecy capacity are obtained. Simulation results show that ASM can be used efficiently for multidirectional broadcasting communication, while maintaining its inherent security.</t>
  </si>
  <si>
    <t>3503-3517</t>
  </si>
  <si>
    <t>100587949-60012022;60012022;60012022</t>
  </si>
  <si>
    <t>57195247380;36008159700;6602815042</t>
  </si>
  <si>
    <t>Akl, Amr;Elnakib, Ahmed;Kishk, Sherif</t>
  </si>
  <si>
    <t>Mansoura;Cairo</t>
  </si>
  <si>
    <t>Mansoura University;Qarun Petroleum Company</t>
  </si>
  <si>
    <t>60012022;100587949</t>
  </si>
  <si>
    <t>Akl A.</t>
  </si>
  <si>
    <t>Broadcasting Multi-beams Antenna Subset Modulation for Secure Millimeter-Wave Wireless Communications</t>
  </si>
  <si>
    <t>10.1007/s11277-017-4681-6</t>
  </si>
  <si>
    <t>2-s2.0-85026509649</t>
  </si>
  <si>
    <t>['thoroughly investigated', 'terahertz pcas', 'small photocurrent', 'simulation results', 'proposed structure', 'plasmon resonance', 'photocurrent enhancement', 'higher efficiencies', 'develop antennas', 'conventional structure', 'around 31', '1 na']</t>
  </si>
  <si>
    <t>Light absorption | LT-GaAs | Nanodisk | Photoconductive antenna | Plasmonic | Terahertz</t>
  </si>
  <si>
    <t>At the moment, weak optical absorption and small photocurrent of the terahertz photoconductive antennas (PCA) have forced scientific community to design and develop antennas with higher efficiencies. In this work, a novel configuration consists of a double layer nanodisk arrays has been proposed and thoroughly investigated. These arrays are able to couple the plasmon resonance to terahertz PCAs. The finite difference time domain (FDTD) method has been used to extract the characteristics of the proposed structure. The simulation results have indicated that the absorption of the proposed structure increase to more than 76% as compared to around 31.5% for conventional structures without any nanostructure and 46% for one layer nanoplasmonic structure in 800 nm wavelength. Optimized one layer nanoplasmonic array increases photocurrent up to 10.1 nA that indicates1022% enhancement in comparison with conventional structure. Using the double layer nanoplasmonic array results in 144% light absorption enhancement, and 3433% photocurrent enhancement in comparison with the conventional structure.</t>
  </si>
  <si>
    <t>430-436</t>
  </si>
  <si>
    <t>37080092100;16233637900;17435037400</t>
  </si>
  <si>
    <t>Bashirpour, Mohammad;Kolahdouz, Mohammadreza;Neshat, Mohammad</t>
  </si>
  <si>
    <t>Enhancement of optical absorption in LT-GaAs by double layer nanoplasmonic array in photoconductive antenna</t>
  </si>
  <si>
    <t>S0042207X17300829</t>
  </si>
  <si>
    <t>10.1016/j.vacuum.2017.07.035</t>
  </si>
  <si>
    <t>2-s2.0-85026522566</t>
  </si>
  <si>
    <t>BK20140216</t>
  </si>
  <si>
    <t>['takes account', 'system achieves', 'paper presents', 'increasing demand', 'ieee 802', 'high accuracy', 'experimental performance', 'csi ).', 'based services']</t>
  </si>
  <si>
    <t>Channel state information | Feature distance | Indoor localization | MIMO‚ÄìOFDM</t>
  </si>
  <si>
    <t>With the increasing demand of location-based services, indoor localization based on fingerprinting has become an increasingly important technique due to its high accuracy and low hardware requirement. The paper presents a novel fingerprinting system with a fine-grained information known as channel state information (CSI). The proposed fingerprint exploits multiple antennas and subcarriers of the IEEE 802.11n network using multiple input multiple output (MIMO)‚Äìorthogonal frequency division multiplexing system and takes account into the distance of features in each fingerprint. The experimental performance of the fingerprint is compared with RSSI-based Fingerprinting system and the CSI‚ÄìMIMO Fingerprinting system. The experiment results show that the system achieves the accuracy of 0.61 and 0.9 m in static and dynamic scenarios respectively.</t>
  </si>
  <si>
    <t>3299-3312</t>
  </si>
  <si>
    <t>60073460;60073460;60073460;60073460;60073460;60073460</t>
  </si>
  <si>
    <t>56340780000;24469759800;15764159100;57212179031;57196446509;57223838845</t>
  </si>
  <si>
    <t>Zhang, Lei;Ding, Enjie;Zhao, Zhikai;Hu, Yanjun;Wang, Xin;Zhang, Kai</t>
  </si>
  <si>
    <t>Xuzhou</t>
  </si>
  <si>
    <t>China University of Mining and Technology</t>
  </si>
  <si>
    <t>A novel fingerprinting using channel state information with MIMO‚ÄìOFDM</t>
  </si>
  <si>
    <t>10.1007/s10586-017-1072-4</t>
  </si>
  <si>
    <t>2-s2.0-85026540201</t>
  </si>
  <si>
    <t>['operating frequency', 'noise ratio', 'maximize signal', 'last years', 'fundamental task', 'computer simulations', 'coils simulation', 'coil sizes', 'antennas simulation']</t>
  </si>
  <si>
    <t>Antennas | Computer simulations | Magnetic field | Radiofrequency coils</t>
  </si>
  <si>
    <t>Coils simulation and design is a fundamental task to maximize Signal-to-Noise Ratio in Magnetic Resonance applications. In the meantime, in the last years the issue of accurate communication antennas analysis has grown. Coil design techniques take advantage of computer simulations in dependence on the magnetic field wavelength and coil sizes. In particular, since at high frequencies coils start to behave as antennas, modern Magnetic Resonance coil development exploits numerical methods typically employed for antennas simulation. This paper reviews coil and antenna performance parameters and focuses on the different simulation approaches in dependence on the near/far field zones and operating frequency.</t>
  </si>
  <si>
    <t>60009071-60103331;60083545-118104644</t>
  </si>
  <si>
    <t>8382151700;6507794875</t>
  </si>
  <si>
    <t>Giovannetti, Giulio;Tiberi, Gianluigi</t>
  </si>
  <si>
    <t>Pisa;San Miniato;Pisa;Pisa</t>
  </si>
  <si>
    <t>Gabriele Monasterio Foundation;IRCCS Fondazione Stella Maris;Istituto di Fisiologia Clinica del CNR;Imago7 Foundation</t>
  </si>
  <si>
    <t>60103331;60083545;60009071;118104644</t>
  </si>
  <si>
    <t>Giovannetti G.</t>
  </si>
  <si>
    <t>Radiofrequency magnetic resonance coils and communication antennas: Simulation and design strategies</t>
  </si>
  <si>
    <t>S0730725X17301467</t>
  </si>
  <si>
    <t>10.1016/j.mri.2017.07.021</t>
  </si>
  <si>
    <t>2-s2.0-85026650263</t>
  </si>
  <si>
    <t>['transmission mode', 'theoretical estimations', 'substances varies', 'signal path', 'sensing performance', 'people living', 'ivgtt ).', 'glucose levels', 'experimentally demonstrate', 'controlled water', 'continuous monitoring', 'change significantly', 'based glucose', '60 ghz', '4 mmol', '33 mmol']</t>
  </si>
  <si>
    <t>We present a sensing system operating at millimetre (mm) waves in transmission mode that can measure glucose level changes based on the complex permittivity changes across the signal path. The permittivity of a sample can change significantly as the concentration of one of its substances varies: for example, blood permittivity depends on the blood glucose levels. The proposed sensing system uses two facing microstrip patch antennas operating at 60 GHz, which are placed across interrogated samples. The measured transmission coefficient depends on the permittivity change along the signal path, which can be correlated to the change in concentration of a substance. Along with theoretical estimations, we experimentally demonstrate the sensing performance of the system using controlled laboratory samples, such as water-based glucose-loaded liquid samples. We also present results of successful glucose spike detection in humans during an in-vivo Intravenous Glucose Tolerance Test (IVGTT). The system could eventually be developed into a non-invasive glucose monitor for continuous monitoring of glucose levels for people living with diabetes, as it can detect as small as 1.33 mmol/l (0.025 wt%) glucose concentrations in the controlled water-based samples satisfactorily, which is well below the typical human glucose levels of 4 mmol/l.</t>
  </si>
  <si>
    <t>60159828;60159828-60011520;60159828;60159828-60011520;60159828-60011520;60011520;60159828;60026761;60026761;60011520;60159828</t>
  </si>
  <si>
    <t>12646033800;56980018700;57195264593;57215939544;57203646607;55569410800;6506114090;57214606792;56076813100;6602644338;15060520300</t>
  </si>
  <si>
    <t>Saha, Shimul;Cano-Garcia, Helena;Sotiriou, Ioannis;Lipscombe, Oliver;Gouzouasis, Ioannis;Koutsoupidou, Maria;Palikaras, George;Mackenzie, Richard;Reeve, Thomas;Kosmas, Panagiotis;Kallos, Efthymios</t>
  </si>
  <si>
    <t>London;London;London</t>
  </si>
  <si>
    <t>Medical Wireless Sensing Ltd;University of Roehampton;King's College London</t>
  </si>
  <si>
    <t>60159828;60026761;60011520</t>
  </si>
  <si>
    <t>Saha S.</t>
  </si>
  <si>
    <t>A Glucose Sensing System Based on Transmission Measurements at Millimetre Waves using Micro strip Patch Antennas</t>
  </si>
  <si>
    <t>10.1038/s41598-017-06926-1</t>
  </si>
  <si>
    <t>2-s2.0-85026672672</t>
  </si>
  <si>
    <t>['wireless networks', 'variability due', 'two algorithms', 'transceiver design', 'transceiver adjusts', 'throughput enhancement', 'taylor expansion', 'sinr ).', 'proposed algorithms', 'paper focuses', 'noise ratio', 'n antennas', 'interference channel', 'input multi', 'ic operates', 'ic ),', 'expected value', 'csi imperfection', 'csi error', 'csi ).']</t>
  </si>
  <si>
    <t>Approximation | Channel state information | Reciprocity | Robust | Statistical linearization</t>
  </si>
  <si>
    <t>This paper focuses on robust transceiver design for throughput enhancement on the interference channel (IC), under imperfect channel state information (CSI). In this paper, two algorithms are proposed to improve the throughput of the multi-input multi-output (MIMO) IC. Each transmitter and receiver has, respectively, M and N antennas and IC operates in a time division duplex mode. In the first proposed algorithm, each transceiver adjusts its filter to maximize the expected value of signal-to-interference-plus-noise ratio (SINR). On the other hand, the second algorithm tries to minimize the variances of the SINRs to hedge against the variability due to CSI error. Taylor expansion is exploited to approximate the effect of CSI imperfection on mean and variance. The proposed robust algorithms utilize the reciprocity of wireless networks to optimize the estimated statistical properties in two different working modes. Monte Carlo simulations are employed to investigate sum rate performance of the proposed algorithms and the advantage of incorporating variation minimization into the transceiver design.</t>
  </si>
  <si>
    <t>57195276945;9335619600;55574222836</t>
  </si>
  <si>
    <t>Mayvan, Ali D.;Aghaeinia, Hassan;Kazemi, Mohammad</t>
  </si>
  <si>
    <t>Mayvan A.D.</t>
  </si>
  <si>
    <t>Robust transceiver design for reciprocal M √ó N interference channel based on statistical linearization approximation</t>
  </si>
  <si>
    <t>10.1186/s13634-017-0491-y</t>
  </si>
  <si>
    <t>2-s2.0-85026743338</t>
  </si>
  <si>
    <t>ATOM-690750</t>
  </si>
  <si>
    <t>['vital importance', 'thorough analysis', 'statistical characteristics', 'scattering region', 'multipath power', 'multipath dispersion', 'multipath channels', 'mathematical expressions', 'high degree', 'fundamental advancements', 'frequencies necessitate', 'doppler spectrum', 'doppler shift', 'communication networks', 'communicating nodes', 'channel model', 'antenna arrays', 'angular domain', 'advanced 3']</t>
  </si>
  <si>
    <t>3-D | Cylinder | Doppler effect | Doppler spectrum | Ellipsoid | Fading statistics | Geometric model | Second order statistics | Shape factors</t>
  </si>
  <si>
    <t>In delivering fifth generation (5G) communication networks, the fundamental advancements in the scale of antenna arrays, density of networks, mobility of communicating nodes, size of cells, and range of frequencies necessitate the derivation of an appropriate and reliable channel model. A tunable three dimensional (3-D) geometric channel model comprehending the mobility of user terminal together with high degree of flexibility in modelling the shape, orientation, and scale of the scattering region is proposed. Characterization of Doppler spectrum, quantization of multipath dispersion in angular domain, and second order fading statistics of the radio propagation channel is presented. Mathematical expressions for joint and marginal probability density function of Doppler shift and multipath power are derived for this advanced 3-D hollow geometric scattering model. Next, an analysis on the Doppler spectrum is presented, where the impact of various physical channel parameters on its statistical characteristics is analyzed. Since, the quantification of multipath dispersion in 3-D angular domain is of vital importance for designing large scale planner antenna arrays with very high directional resolution for emerging 5G communications, therefore, a thorough analysis on the multipath shape factors (SFs) of the proposed analytical 3-D channel model is conducted. Finally, the analysis on SFs is extended for characterization of second order fading statistics of multipath channels.</t>
  </si>
  <si>
    <t>4285-4304</t>
  </si>
  <si>
    <t>55448609600;15127843600;55513896400</t>
  </si>
  <si>
    <t>Ahmed, Abrar;Nawaz, Syed Junaid;Gulfam, Sardar Muhammad</t>
  </si>
  <si>
    <t>Ahmed A.</t>
  </si>
  <si>
    <t>Small-Scale Fading Statistics of Emerging 3-D Mobile Radio Cellular Propagation Channels</t>
  </si>
  <si>
    <t>10.1007/s11277-017-4725-y</t>
  </si>
  <si>
    <t>2-s2.0-85026787494</t>
  </si>
  <si>
    <t>['‚ àí2', '‚ àí1', 'wlan ),', 'scrlhs resonator', 'scrlh resonator', 'radiation efficiency', 'quad band', 'operational bandwidth', 'notched frequencies', 'gain varies', 'gain values', 'frequency range', 'free space', 'four kinds', 'four bands', 'desired notches', 'coupling double', 'compact dimensions', 'band ).', 'adjusted appropriately']</t>
  </si>
  <si>
    <t>Compact size | Quad notched bands | S-SCRLHs | UWB antenna</t>
  </si>
  <si>
    <t>In this paper, a novel compact ultra-wideband (UWB) antenna with a quad band-notched function using S-SCRLHs (splited simplified composite right/left-handed) resonator is presented. The S-SCRLHs resonator, which exhibits quadruple resonance, is realized by coupling double S-SCRLH resonator. Then, the S-SCRLHs resonator is integrated into a UWB antenna consisting of modified circular patch. The proposed UWB antenna operates under the frequency range of 3.0‚Äì10.7¬†GHz. This proposed antenna displays a VSWR¬†&lt;¬†2(the voltage standing wave ratio) across the entire UWB band and compact dimensions of 25¬†√ó¬†20¬†mm2, which is 0.2Œª (free space) at 3.0¬†GHz. By changing the dimension of S-SCRLHs resonator, the notched frequencies can be adjusted appropriately in four bands of 3.6‚Äì3.8¬†GHz (WiMAX), 4.5‚Äì4.9¬†GHz (C-band), 5.6‚Äì6.0¬†GHz (WLAN), and 7.2‚Äì7.6¬†GHz (X-band). The antenna can be applicable in the UWB receiver systems where the four kinds of interference signals corresponding to the four bands can be suppressed. The gain varies from 2.1 to 4.5¬†dBi with gain values of ‚àí2.8, ‚àí2.6, ‚àí1.5 and ‚àí2.4¬†dBi at respective four notch frequencies. The radiation efficiency is no less than 84% throughout the operational bandwidth. The proposed antenna achieves omnidirectional radiation patterns while also providing rejection at desired notches.</t>
  </si>
  <si>
    <t>4667-4679</t>
  </si>
  <si>
    <t>57195296453;16479890900;57195295110;56710853600</t>
  </si>
  <si>
    <t>Zhao, Yilin;Wang, Chunhua;Deng, Yawen;Xie, Changming</t>
  </si>
  <si>
    <t>A Novel Compact Ultra-Wideband Antenna with Quad Notched Bands Based on S-SCRLHs Resonator</t>
  </si>
  <si>
    <t>10.1007/s11277-017-4744-8</t>
  </si>
  <si>
    <t>2-s2.0-85026845826</t>
  </si>
  <si>
    <t>CRKL150107</t>
  </si>
  <si>
    <t>SEU</t>
  </si>
  <si>
    <t>['variant scenarios', 'transmitting data', 'tracking properties', 'theoretic approach', 'separable games', 'secondary users', 'proposed approach', 'proposed algorithm', 'primary users', 'power control', 'noncooperative game', 'multiple antennas', 'joint beamforming', 'iterative algorithm', 'input multiple', 'formally stated', 'cr mimo', 'cost functions', 'convex theory', 'cognitive radio', 'cbs ),', 'broadcast channels', 'bcs ),', 'antenna receiver', 'also proposed']</t>
  </si>
  <si>
    <t>Beamforming | Cognitive radio | MIMO broadcast channels | Power control | Separable games</t>
  </si>
  <si>
    <t>In this paper, we present a game-theoretic approach for the purpose of deriving the problem of joint beamforming and power control in cognitive radio (CR) multiple-input multiple-output (MIMO) broadcast channels (CR MIMO-BCs), where the primary users (PUs) coexist with the secondary users (SUs) and they share the same spectrum. The cognitive base station (CBS), which is equipped with multiple antennas, is capable of transmitting data to the SU‚Äôs multiple-antenna receiver by employing the technology of beamforming. The proposed approach is an application of separable games, which are formally stated by the subgames of beamforming and power control. Furthermore, based on the model of noncooperative separate games, separable cost functions for the parameters of beamforming and power control are also proposed, showing that these cost functions are convex. Therefore, the convex theory of a noncooperative game can be employed to investigate the best response strategies as well as existence of Nash equilibrium solutions. Finally, we propose an iterative algorithm to achieve the optimal Nash equilibrium of the proposed joint beamforming subgame and power control subgame. Numerical results verify both the convergence and the tracking properties of the proposed algorithm for variant scenarios.</t>
  </si>
  <si>
    <t>113432632;60008919;113432632</t>
  </si>
  <si>
    <t>56294572900;56501221000;57195309341</t>
  </si>
  <si>
    <t>Zhang, Shunlan;Ni, Ju;Peng, Qing</t>
  </si>
  <si>
    <t>Guilin;Guilin</t>
  </si>
  <si>
    <t>Guilin University of Electronic Technology;Guangxi Key Laboratory of Wireless Wideband Communication and Signal Processing</t>
  </si>
  <si>
    <t>60008919;113432632</t>
  </si>
  <si>
    <t>Joint beamforming and power control algorithm for cognitive MIMO broadcast channels via game theory</t>
  </si>
  <si>
    <t>10.1186/s13638-017-0918-z</t>
  </si>
  <si>
    <t>2-s2.0-85026911520</t>
  </si>
  <si>
    <t>['wideband applications', 'uwb band', 'shaped slots', 'radiating patch', 'loss bandwidth', 'ground plane', 'far field']</t>
  </si>
  <si>
    <t>Monopole antenna | Omni-directional | Triple band-notch | UWB antenna</t>
  </si>
  <si>
    <t>In this article a microstrip-fed mickey shaped monopole antenna with triple notched band characteristics for ultra-wideband applications is presented. By etching two slots in the ground plane, improved VSWR bandwidth is achieved. Mickey shape radiating patch provides 10¬†dB return-loss bandwidth from 3.10 to 10.60¬†GHz. By etching three simple C-shaped slots on the radiating patch, three existing wireless communication systems which interfere with UWB band is removed which includes WiMAX IEEE802.16 (3.30‚Äì3.80¬†GHz), WLAN IEEE802.11a/h/j/n (5.15‚Äì5.35, 5.25‚Äì5.35, 5.47‚Äì5.725, 5.725‚Äì5.825¬†GHz) and X-band downlink satellite system (7.1‚Äì7.9¬†GHz). Experimental results reveal that the proposed antenna exhibits desirable radiation patterns in the far field, resulting omnidirectional like pattern in the H-plane and nearly dipole like pattern in the E-plane.</t>
  </si>
  <si>
    <t>3531-3545</t>
  </si>
  <si>
    <t>60028153;60104574;60114061</t>
  </si>
  <si>
    <t>New Delhi;Faridabad;Vanasthali</t>
  </si>
  <si>
    <t>University of Delhi, Sri Aurobindo College;Manav Rachna University;Banasthali Vidyapith</t>
  </si>
  <si>
    <t>60114061;60104574;60028153</t>
  </si>
  <si>
    <t>Design of Compact Planar Triple Band-Notch Monopole Antenna for Ultra-wideband Applications</t>
  </si>
  <si>
    <t>10.1007/s11277-017-4684-3</t>
  </si>
  <si>
    <t>2-s2.0-85026911905</t>
  </si>
  <si>
    <t>Inje University</t>
  </si>
  <si>
    <t>Inje</t>
  </si>
  <si>
    <t>['wide bandwidth', 'tsmc 0', 'slotted effect', 'reflection coefficient', 'power dissipation', 'paper approaches', 'impedance transformation', 'frequency range', 'equivalent model', 'berkeley short', '5 mw']</t>
  </si>
  <si>
    <t>CMOS | Low noise amplifier | Reconfigurable | Slotted antenna</t>
  </si>
  <si>
    <t>This paper approaches a novel design theory of Low noise amplifier using reconfigurable rectangular shaped slotted patch antenna for 10.3‚Äì14¬†GHz receiver applications. In this approach, a Berkeley short-channel4 metal oxide field effect transistor (BSIM4, MOSFET) device is loaded in rectangular slotted patch antenna which results in wide band frequency of operation. To understand the design and analysis of low noise amplifier, an equivalent circuit model is extracted from the rectangular slotted patch antenna using finite element method (FEM) simulator where the slotted effect is considered. An extraction of equivalent model from the slotted patch antenna results in the L‚ÄìC circuit which is used to perform an impedance transformation for low noise amplifier. A 12¬†GHz low noise amplifier using L‚ÄìC circuit can improve performance parameters as per designer‚Äôs requirement. A reconfigurable MOS loaded slotted patch antenna is verified using momentum microwave simulator and a wide bandwidth of 9¬†GHz in the frequency range of 10.3‚Äì19.3¬†GHz is achieved. The Low noise amplifier is simulated with TSMC 0.09¬†¬µm mixed signal/RF CMOS process technology. The post-layout circuit simulation results show that the proposed common source LNA with L‚ÄìC network achieves a maximum power gain of 20¬†dB with the ‚àí3¬†dB bandwidth from the range of 10.3‚Äì13.6¬†GHz. A reflection coefficient of ‚àí14¬†dB and minimum noise figure of 1.6¬†dB is achieved. The power dissipation is 2.5 mW at 1.2¬†V supply voltage.</t>
  </si>
  <si>
    <t>5185-5200</t>
  </si>
  <si>
    <t>60015143;60030622;60008898;60106943;60097517;60106285</t>
  </si>
  <si>
    <t>57220592126;56962785800;13205077400;36093301300;57208204548;14825060800</t>
  </si>
  <si>
    <t>Kumar, Sandeep;Kanaujia, Binod Kumar;Dwari, Santanu;Pandey, Ganga Prasad;Singh, Dinesh Kumar;Gautam, Anil Kumar</t>
  </si>
  <si>
    <t>India;India;India;India;South Korea;India</t>
  </si>
  <si>
    <t>Gandhinagar;Greater Noida;Greater Noida;New Delhi;Gimhae;Dhanbad</t>
  </si>
  <si>
    <t>Pandit Deendayal Petroleum University;Gautam Buddha University;G.L.Bajaj Institute of Technology And Management;Jawaharlal Nehru University;Inje University;Indian Institute of Technology (Indian School of Mines), Dhanbad</t>
  </si>
  <si>
    <t>60106943;60106285;60097517;60030622;60015143;60008898</t>
  </si>
  <si>
    <t>Design and Analysis of Low Noise Optimization Amplifier Using Reconfigurable Slotted Patch Antenna</t>
  </si>
  <si>
    <t>10.1007/s11277-017-4774-2</t>
  </si>
  <si>
    <t>2-s2.0-85026914608</t>
  </si>
  <si>
    <t>['sar limit', 'reflection coefficient', 'radiation characteristics', 'prototype antenna', 'proposed antenna', 'planar structure', 'overall dimension', 'mobile phone', 'measurement reveal', 'gain peaks', 'design considerations', 'cover multi', 'ansoft hfss', 'also studied', '6 w', '2930 mhz', '0 w']</t>
  </si>
  <si>
    <t>Capacitively coupled feeding | Printed loop antenna | Smartphone | Specific absorption rate (SAR) | WWAN/WLAN/ISM/LTE</t>
  </si>
  <si>
    <t>In this paper, we designed and developed a novel internal compact printed loop antenna for WWAN/WLAN/ISM/LTE smartphone applications. The proposed antenna is composed of a meander loop antenna and a capacitively coupled feeding line. It has a planar structure, with an overall dimension of 120 √ó 60 mm2, the antenna portion occupying a size of 20 √ó 60 mm2, which makes it suitable for practical smartphone applications. The results of our measurement reveal that the prototype antenna can provide two wide frequency bands of 712-1078 and 1757-2930 MHz, which cover multi-band for GSM850/GSM900/DCS1800/PCS1900/UMTS2100/IMT2000/WLAN2400/ISM2450/LTE700/LTE2300/ LTE2500. The antenna also shows good radiation characteristics and gain peaks for frequencies over the desired operating bands. We also studied the specific absorption rate (SAR) of the proposed antenna placed at the bottom of a mobile phone. The obtained SAR values are all below the SAR limit of 1.6 W/kg for the 1 g head tissue and 2.0 W/kg for the 10 g head tissue. We used CST Microwave Studio and Ansoft HFSS for the simulation and the design of the antenna and present in this paper the details of the design considerations, as well as the results on the reflection coefficient, the surface current distributions, the radiation characteristics, and the gain of the proposed antenna.</t>
  </si>
  <si>
    <t>1961-1973</t>
  </si>
  <si>
    <t>Belrhiti, Lakbir;Riouch, Fatima;Tribak, Abdelwahed;Terhzaz, Jaouad;Sanchez, Angel Mediavilla</t>
  </si>
  <si>
    <t>Internal compact printed loop antenna for WWAN/WLAN/ISM/LTE smartphone applications</t>
  </si>
  <si>
    <t>S1759078717000824</t>
  </si>
  <si>
    <t>10.1017/S1759078717000824</t>
  </si>
  <si>
    <t>2-s2.0-85026915969</t>
  </si>
  <si>
    <t>['wireless devices', 'triple band', 'small size', 'size reduction', 'simulated results', 'shaped slots', 'shape stub', 'radiating patch', 'proposed antenna', 'notch function', 'monopole antenna', 'including inverted', 'good candidate', 'antennas installed', '16 3']</t>
  </si>
  <si>
    <t>Fractional band width | Monopole antenna | Triple band-notch | UWB antenna</t>
  </si>
  <si>
    <t>In this paper, small printed flower-shape triple notch ultra-wideband (UWB) monopole antenna with high band rejection is presented. Notch bands include WiMAX (IEEE802.16 3.30‚Äì3.80¬†GHz), WLAN IEEE802.11a/h/j/n (5.15‚Äì5.35, 5.25‚Äì5.35, 5.47‚Äì5.725, 5.725‚Äì5.825¬†GHz), and X-band downlink satellite system (7.1‚Äì7.9¬†GHz). By including inverted T-shape stub and etching two C-shaped slots on the radiating patch, triple band-notch function is obtained with measured high band rejection (VSWR¬†=¬†14.52 at 3.58¬†GHz, VSWR¬†=¬†15.88 at 5.69¬†GHz and VSWR¬†=¬†6.95 at 7.61¬†GHz) and covers a UWB useable fractional bandwidth of 114.30% (2.74‚Äì10.57¬†GHz¬†=¬†7.83¬†GHz). In short the antenna offers triple band-notch UWB systems as a compact multifunctional antenna to reduce the number of antennas installed in wireless devices for accessing multiple wireless networks with wide radiation pattern. The proposed antenna has a small size of about 0.25Œª¬†√ó¬†0.30Œª at 4.2¬†GHz (first resonance frequency), which has a size reduction of 30% with respect to the earlier published antenna. Both the experimental and simulated results of the proposed antenna are presented, indicating that the antenna is a good candidate for various UWB applications.</t>
  </si>
  <si>
    <t>4129-4143</t>
  </si>
  <si>
    <t>60028153;60104574;60114061;119045355;60029934</t>
  </si>
  <si>
    <t>57205341998;25928202800;57202086033;57223379009;56126002600</t>
  </si>
  <si>
    <t>Sharma, Manish;Awasthi, Yogendra Kumar;Singh, Himanshu;Kumar, Raj;Kumari, Sarita</t>
  </si>
  <si>
    <t>New Delhi;Faridabad;Jaipur;Vanasthali;</t>
  </si>
  <si>
    <t>University of Delhi, Sri Aurobindo College;Manav Rachna University;University of Rajasthan;Banasthali Vidyapith;Mata Raj Kaur Institute of Engineering &amp; Technology</t>
  </si>
  <si>
    <t>60114061;60104574;60029934;60028153;119045355</t>
  </si>
  <si>
    <t>Compact UWB Antenna with High Rejection Triple Band-Notch Characteristics for Wireless Applications</t>
  </si>
  <si>
    <t>10.1007/s11277-017-4716-z</t>
  </si>
  <si>
    <t>2-s2.0-85026919182</t>
  </si>
  <si>
    <t>CNS-1012921</t>
  </si>
  <si>
    <t>['vector bin', 'various assumptions', 'two half', 'system without', 'system performance', 'spectral resources', 'spatial resources', 'side channel', 'optimal performance', 'multiplexing tradeoff', 'multiple antennas', 'mobile interference', 'invariant channels', 'insights gained', 'input multi', 'generalized degrees', 'fading channels', 'duplex network', 'downlink flows', 'dmt compared', 'different nodes', 'csit ).', 'constant bit', 'channel uncertainty', 'band full', 'analysis reveal']</t>
  </si>
  <si>
    <t>In a multi-input multi-output (MIMO) full-duplex network, where an in-band full-duplex infrastructure node communicates with two half-duplex mobiles supporting simultaneous up- and downlink flows, the inter-mobile interference between the up- and downlink mobiles limits the system performance. We study the impact of leveraging an out-of-band side channel between mobiles in such network under different channel models. For time-invariant channels, we aim to characterize the generalized degrees-of-freedom (GDoF) of the side-channel-assisted MIMO full-duplex network. For slow-fading channels, we focus on the diversity-multiplexing tradeoff (DMT) of the system with various assumptions as to the availability of channel state information at the transmitter (CSIT). The key to the optimal performance is a vector bin-and-cancel strategy leveraging Han-Kobayashi message splitting, which is shown to achieve the system capacity region to within a constant bit. We quantify how the side channel improve the GDoF and DMT compared to a system without the extra orthogonal spectrum. The insights gained from our analysis reveal (i) the tradeoff between spatial resources from multiple antennas at different nodes and spectral resources of the side channel and (ii) the interplay between the channel uncertainty at the transmitter and use of the side channel.</t>
  </si>
  <si>
    <t>Vector bin-and-cancel for MIMO distributed full-duplex</t>
  </si>
  <si>
    <t>10.1186/s13638-017-0919-y</t>
  </si>
  <si>
    <t>2-s2.0-85026995407</t>
  </si>
  <si>
    <t>['worn antennas', 'worn antenna', 'several applications', 'physical fitness', 'paper reviews', 'keen interest', 'incorporate context', 'human body', 'existing body', 'embedded technologies', 'elderly population', 'design challenges', 'design aspects', 'continuous monitoring', 'centric communication', 'bcc system']</t>
  </si>
  <si>
    <t>Body-centric communication (BCC) | Phantom | Ultra-wideband | Wearable antenna | Wireless body area networks (WBAN)</t>
  </si>
  <si>
    <t>The body-worn antenna and body-centric communication (BCC) system has received much attention over the past few years for medical healthcare monitoring applications. Such systems are gaining much concern for other applications like sports and fitness, gaming, lifestyle and entertainment. The speedy raising insalubrious environment, where the peoples have less focus towards own health and physical fitness has impelled the need of caregivers and doctors. In addition, the increase in the elderly population and numerous chronic diseases fortify the need of real-time healthcare system to monitor numerous physiological sign at their doorstep. The healthcare monitoring system is advancing through an improvement which incorporate context-aware, real-time, and continuous monitoring of several vital signs even without hospitalization. Advances in sensing, embedded technologies, and wireless transmission technologies coupled with the miniaturization have led to a keen interest in antennas that can be mounted in, on or around the human body for several applications. These applications have included wireless body area networks. This paper reviews the existing body-worn antennas for the BCC system in terms of design aspects, performance parameter characterization, human phantom modeling, and related basic numerical approaches in order to tackle the design challenges of body-worn UWB antennas.</t>
  </si>
  <si>
    <t>5865-5895</t>
  </si>
  <si>
    <t>60115426;60026714</t>
  </si>
  <si>
    <t>57202531752;7402194979</t>
  </si>
  <si>
    <t>Kumar, Vivek;Gupta, Bharat</t>
  </si>
  <si>
    <t>Kanpur;Ranchi</t>
  </si>
  <si>
    <t>Pranveer Singh Institute of Technology;Birla Institute of Technology, Mesra</t>
  </si>
  <si>
    <t>Design Aspects of Body-Worn UWB Antenna for Body-Centric Communication: A Review</t>
  </si>
  <si>
    <t>10.1007/s11277-017-4815-x</t>
  </si>
  <si>
    <t>2-s2.0-85026997018</t>
  </si>
  <si>
    <t>['scalar rings', 'proposed feed', 'polarization level', 'outer shape', 'numerical example', 'numerical approach', 'manufactured prototype', 'low cross', 'loading multi', 'ka multi', 'high isolation', 'good candidate', 'experimental results', 'employing multi', 'dielectric loading', 'constant beamwidth', 'band feed', 'band coaxial']</t>
  </si>
  <si>
    <t>Ku/Ka-band satellite communication | Modal matching method | Multi-band feed | Spherical wave expansion</t>
  </si>
  <si>
    <t>A highly efficient design procedure for dielectric-loading multi-band coaxial-type feed antennas is proposed in this paper. Cylindrical modal matching method is employed for generalized scattering matrix calculation inside the feed, while spherical wave expansion is adopted for the feed aperture discontinuity in consideration of the outer shape. Closed-form scattering matrices with respect to different junctions help realize higher computational efficiency than the full-wave simulation solvers, and thus enable rapid optimization in terms of various electrical functional requirements across multiple frequency bands simultaneously. A Ku/Ka multi-band feed is investigated as a numerical example. Excellent radiation performances, including the low cross-polarization level, constant beamwidth, stable phase center, high return loss, and high isolation between bands of interest are achieved by employing multi-scalar rings, dielectric loading, and a three-port hybrid junction. The design is validated by experimental results from a manufactured prototype. Good consistency confirms the accuracy of our numerical approach, and demonstrates the proposed feed a good candidate for Ku/Ka-band satellite communication antenna systems.</t>
  </si>
  <si>
    <t>1975-1981</t>
  </si>
  <si>
    <t>Efficient design of axially corrugated coaxial-type multi-band horns for reflector antennas</t>
  </si>
  <si>
    <t>S175907871700085X</t>
  </si>
  <si>
    <t>10.1017/S175907871700085X</t>
  </si>
  <si>
    <t>2-s2.0-85027015601</t>
  </si>
  <si>
    <t>['small antennas', 'resistor loading', 'pcb ),', 'narrow bandwidth', 'monolithic amplifier', 'measurement respectively', 'low gain', 'industrial scientific', 'increasing simultaneously', 'impedance bandwidth', 'compact chip', 'antenna gain', 'active circuitry', '7 %.']</t>
  </si>
  <si>
    <t>Active integrated antenna | Biomedical application | Chip-resistor loaded antenna | Compact antenna</t>
  </si>
  <si>
    <t>As technology is moving towards miniature structures, demand for designing efficient compact antennas is increasing simultaneously. So it would be valuable to improve the features of small antennas, such as bandwidth and gain. A compact chip-resistor loaded microstrip antenna at 2.48¬†GHz frequency for industrial scientific and medical (ISM) band, with dimensions of 10¬†√ó¬†10¬†mm2 is presented in this paper. With a novel geometry design, antenna is promoted to an active integrated antenna (AIA) on a two-layer printed circuit board (PCB), which contains passive antenna and active circuitry with a common ground plane. A monolithic amplifier is used to have an improvement around 10¬†dB in antenna gain. The impedance bandwidth has been increased during chip-resistor loading and adding active circuitry processes. For chip-resistor loaded antenna, that is 5.7 and 9.48% in simulation and measurement respectively. Moreover, the active integrated antenna has the measured impedance bandwidth of 58.7%. Since the low gain and narrow bandwidth of compact microstrip antennas might be a challenge for their operation, by compensating these drawbacks, proposed antenna would become more practical for special medical diagnostic applications, where doctors need stronger signals for monitoring.</t>
  </si>
  <si>
    <t>5733-5746</t>
  </si>
  <si>
    <t>113130910;60018870;60010090</t>
  </si>
  <si>
    <t>55539785800;55921040500;57044455900</t>
  </si>
  <si>
    <t>Masihi, Simin;Rezaei, Pejman;Panahi, Masoud</t>
  </si>
  <si>
    <t>Semnan;Khorasan Razavi;Garmsar</t>
  </si>
  <si>
    <t>Semnan University;Islamic Azad University, Mashhad Branch;Adiban Institute of Higher Education</t>
  </si>
  <si>
    <t>60018870;60010090;113130910</t>
  </si>
  <si>
    <t>Masihi S.</t>
  </si>
  <si>
    <t>Compact Chip-Resistor Loaded Active Integrated Patch Antenna for ISM Band Applications</t>
  </si>
  <si>
    <t>10.1007/s11277-017-4806-y</t>
  </si>
  <si>
    <t>2-s2.0-85027048610</t>
  </si>
  <si>
    <t>['uniplanar structure', 'two directors', 'stable gain', 'simulated ones', 'proposed antenna', 'obtained within', 'microwave access', 'method reduces', 'magnetic dipole', 'low cross', 'good accordance', 'enhancing gain', 'electric dipole', 'different lengths', 'conventional bow', 'circular loop', 'array composed', 'array application', 'antenna suitable', 'also investigated', '20 ghz']</t>
  </si>
  <si>
    <t>Array | Magneto-electric dipole | Unidirectional | Uniplanar | Wideband</t>
  </si>
  <si>
    <t>A novel uniplanar wideband magneto-electric dipole antenna element is proposed in this paper. The proposed antenna is composed of the conventional bow-tie radiation patch as an electric dipole, a semi-circular loop, which works as a magnetic dipole, a coplanar ground plane, two directors with different lengths for enhancing gain, and a microstrip-to-coplanar stripline transition balun. The designed antenna adopts a small-size coplanar ground plane to achieve a uniplanar structure. Consequently, this method reduces the space size immensely and makes the antenna suitable for the array application. In addition, a tapered slot structure is utilized to improve impedance matching. The prototype of the proposed antenna was fabricated and measured. The measured results keep in good accordance with the simulated ones. The simulated results show that the proposed antenna obtains a broad impedance bandwidth of 60.5% from 2.25 to 4.20 GHz (voltage standing wave ratio [VSWR] ‚â§ 2) which can be applied for wireless local area network (WLAN) (2.4-2.484 GHz), worldwide interoperability for microwave access (WiMAX) (2.5-2.69/3.4-3.69 GHz), and long term evolution (LTE) (2.5-2.69 GHz). Meanwhile, the stable gain, low cross-polarization, stable unidirectional radiation patterns, and low back lobe are obtained within the operating frequency band. The array composed of the proposed antenna elements is also investigated in this paper.</t>
  </si>
  <si>
    <t>1983-1989</t>
  </si>
  <si>
    <t>57192982363;35320575500;36348889600</t>
  </si>
  <si>
    <t>Shuai, Chen Yang;Wang, Guang Ming;Wang, Ya Wei</t>
  </si>
  <si>
    <t>A novel uniplanar wideband magneto-electric dipole antenna element</t>
  </si>
  <si>
    <t>S1759078717000861</t>
  </si>
  <si>
    <t>10.1017/S1759078717000861</t>
  </si>
  <si>
    <t>2-s2.0-85027063069</t>
  </si>
  <si>
    <t>['zno core', 'weak absorption', 'shell nanowires', 'rational design', 'profound enhancement', 'poor absorption', 'photovoltaic materials', 'optical transitions', 'notable improvement', 'new avenues', 'ib states', 'ib impact', 'gap photons', 'enhanced exciton', 'engineering leaky', 'efficiency ibscs', 'cell performance', 'achieve high', 'absorption spectrum']</t>
  </si>
  <si>
    <t>Intermediate band solar cells (IBSCs) are conceptual and promising for next generation high efficiency photovoltaic devices, whereas, IB impact on the cell performance is still marginal due to the weak absorption of IB states. Here a rational design of a hybrid structure composed of ZnTe:O/ZnO core-shell nanowires (NWs) with Al bowtie nanoantennas is demonstrated to exhibit strong ability in tuning and enhancing broadband light response. The optimized nanowire dimensions enable absorption enhancement by engineering leaky-mode dielectric resonances. It maximizes the overlap of the absorption spectrum and the optical transitions in ZnTe:O intermediate-band (IB) photovoltaic materials, as verified by the enhanced photoresponse especially for IB states in an individual nanowire device. Furthermore, by integrating Al bowtie antennas, the enhanced exciton-plasmon coupling enables the notable improvement in the absorption of ZnTe:O/ZnO core-shell single NW, which was demonstrated by the profound enhancement of photoluminescence and resonant Raman scattering. The marriage of dielectric and metallic resonance effects in subwavelength-scale nanowires opens up new avenues for overcoming the poor absorption of sub-gap photons by IB states in ZnTe:O to achieve high-efficiency IBSCs.</t>
  </si>
  <si>
    <t>60033100-107139194;60033100;60033100;60033100;60033100;60033100-60008950;60022414;60008950;60033100;60033100;60033100;60033100;60033100;60033100;60008950;60008950;60033100-60008950</t>
  </si>
  <si>
    <t>57195317556;55878683100;57202192008;57195316654;55649664800;57203428129;57201330788;7401812898;26643249400;36173509300;7202220568;57218150601;7403118952;7404836634;7403011080;36014192000;55687494600</t>
  </si>
  <si>
    <t>Nie, Kui Ying;Li, Jing;Chen, Xuanhu;Xu, Yang;Tu, Xuecou;Ren, Fang Fang;Du, Qingguo;Fu, Lan;Kang, Lin;Tang, Kun;Gu, Shulin;Zhang, Rong;Wu, Peiheng;Zheng, Youdou;Tan, Hark Hoe;Jagadish, Chennupati;Ye, Jiandong</t>
  </si>
  <si>
    <t>China;China;Australia;China</t>
  </si>
  <si>
    <t>Nanjing;Wuhan;Canberra;Xingyi</t>
  </si>
  <si>
    <t>Nanjing University;Wuhan University of Technology;The Australian National University;Xingyi Normal University for Nationalities</t>
  </si>
  <si>
    <t>60033100;60022414;60008950;107139194</t>
  </si>
  <si>
    <t>Nie K.Y.</t>
  </si>
  <si>
    <t>Extreme absorption enhancement in ZnTe:O/ZnO intermediate band core-shell nanowires by interplay of dielectric resonance and plasmonic bowtie nanoantennas</t>
  </si>
  <si>
    <t>10.1038/s41598-017-07970-7</t>
  </si>
  <si>
    <t>2-s2.0-85027075512</t>
  </si>
  <si>
    <t>['‚ àí27', '‚ àí20', '‚ àí19', '‚ àí13', 'substrate 1', 'return loss', 'respective vswr', 'novel design', 'minute variations', 'measured values', 'matlab software', 'good candidate', 'genetic algorithm', 'experimental results', 'empirical fact', 'distinct bands']</t>
  </si>
  <si>
    <t>Artificial Neural Network (ANN) | Fractal | Genetic Algorithm (GA) | Iteration | Optimization | PSI (Œ®) slotted geometry</t>
  </si>
  <si>
    <t>A novel design of PSI (Œ®) slotted fractal antenna that exhibits multiband operation has been used for optimization in this paper which enhanced its utilities for distinct bands. The empirical fact is that return loss is optimized after applying Artificial Neural Network and Genetic Algorithm. The proposed fractal antenna has been designed using substrate material of RT/Duroid having height of substrate 1.5¬†mm, dielectric constant 2.2 and loss tangent 0.0009 for the stage of iteration up to one. The simulated, optimized and experimental results are obtained by the use of Zeland IE3D software, MATLAB Software and Rohde and Schwarz ZVL Vector Network Analyzer respectively. The measured values of return loss which obtained after fabrication are ‚àí13.81, ‚àí19.88, ‚àí20.86, and ‚àí27.33¬†dB for the resonant frequencies 1.89, 2.78, 4.40, and 5.72¬†GHz and the values of their respective VSWR are 1.52, 1.25, 1.21 and 1.12. The output values obtained after simulation and fabrication have minute variations but are found to be a good candidate for applications in the bands of L, S and C.</t>
  </si>
  <si>
    <t>4573-4585</t>
  </si>
  <si>
    <t>Design and Optimization of PSI (Œ®) Slotted Fractal Antenna Using ANN and GA for Multiband Applications</t>
  </si>
  <si>
    <t>10.1007/s11277-017-4739-5</t>
  </si>
  <si>
    <t>2-s2.0-85027122061</t>
  </si>
  <si>
    <t>NYKL201502</t>
  </si>
  <si>
    <t>['wide utility', 'well implemented', 'various bss', 'unbalanced association', 'term rates', 'rate fairness', 'qos requirements', 'qos guarantee', 'network resources', 'may result', 'massive mimo', 'massive antennas', 'logarithmic function', 'introduce long', 'integer form', 'fully exploit', 'formulated problems', 'existing schemes', 'enabled hcns', 'balanced association', 'association performance', 'also show', 'achievable rates']</t>
  </si>
  <si>
    <t>Distributed association | Heterogeneous cellular networks | Load balancing | Massive MIMO | QoS-aware | User association</t>
  </si>
  <si>
    <t>As for the massive MIMO (multiple-input and multiple-output) enabled HCNs, we design a QoS-aware association scheme to maximize the sum of achievable rates under long-term rate constraints. Since the various BSs have different transmit power and antennas, this scheme (unbalanced association) may result in an extremely imbalanced load distribution. To fully exploit the network resources, we design another scheme (balanced association) to maximize the network-wide utility that is a logarithmic function of long-term rates. In fact, these schemes can be well implemented in the practical scene since the users can introduce long-term rate constraints to guarantee their QoS requirements. Significantly, it is not the case for the most existing schemes. Considering that these formulated problems are in a nonlinear and mixed-integer form and hard to tackle, we try to develop centralized algorithms using Lagrange multiplier method and distributed algorithms using dual decomposition. Numerical results show that the balanced association significantly outperforms the unbalanced association on the load balancing gain, rate fairness, but the QoS guarantee. In addition, we also show the impacts of the number of massive antennas on the association performance.</t>
  </si>
  <si>
    <t>5345-5366</t>
  </si>
  <si>
    <t>60010606;60010606;60008332;60005244</t>
  </si>
  <si>
    <t>56453780300;57200941236;56553697800;24824758400</t>
  </si>
  <si>
    <t>Zhou, Tian Qing;Jiang, Nan;Qin, Dong;Li, Chunguo</t>
  </si>
  <si>
    <t>QoS-Aware Balanced and Unbalanced Associations in Massive MIMO Enabled Heterogeneous Cellular Networks</t>
  </si>
  <si>
    <t>10.1007/s11277-017-4782-2</t>
  </si>
  <si>
    <t>2-s2.0-85027161968</t>
  </si>
  <si>
    <t>['using buffer', 'sn performance', 'slightly weakens', 'simulation results', 'secondary network', 'satisfactory performance', 'results reveal', 'primary network', 'optimal scenario', 'network performance', 'interference threshold', 'forward buffer', 'findings show', 'delay constraints', 'delay constraint', 'controlling mechanism', 'also investigated', 'also found']</t>
  </si>
  <si>
    <t>Bidirectional relaying | Buffer-aided | Cognitive radio | Convex optimization | Decode-and-forward | Genetic algorithm | Packet delay</t>
  </si>
  <si>
    <t>In this paper, we consider bidirectional decode-and-forward buffer-aided relay selection and transmission power allocation schemes for underlay cognitive radio relay networks. First, a low complexity delay-constrained bidirectional relaying protocol is proposed. The proposed protocol maximizes the single-hop normalized sum of the primary network (PN) and secondary network (SN) rates and controls the maximum packet delay caused by physical layer buffering at relays. Second, optimal transmission power expressions that maximize the single-hop normalized sum rate are derived for each possible transmission mode. Simulation results are provided to evaluate the performance of the proposed relaying protocol and transmission power allocation scheme and compare their performance with that of the optimal scenario. Additionally, the impacts of several system parameters including maximum buffer size, interference threshold, maximum packet delay and number of relays on the network performance are also investigated. The results reveal that the proposed bidirectional relaying protocol and antenna transmission power allocation schemes introduce a satisfactory performance with much lower complexity compared to the optimal relay selection and power allocation schemes and provide an application dependent delay-controlling mechanism. It is also found that the network performance degrades as the delay constraint is more restricted until it matches the performance of conventional unbuffered relaying with delay constraints of three. Additionally, findings show that using buffer-aided relaying significantly enhances the SN performance while slightly weakens the performance of the PN.</t>
  </si>
  <si>
    <t>5213-5228</t>
  </si>
  <si>
    <t>Al-Eryani Y.</t>
  </si>
  <si>
    <t>Cognitive Bidirectional Buffer-Aided DF Relay Networks: Protocol design and Power Allocation</t>
  </si>
  <si>
    <t>10.1007/s11277-017-4776-0</t>
  </si>
  <si>
    <t>2-s2.0-85027295230</t>
  </si>
  <si>
    <t>2014D05</t>
  </si>
  <si>
    <t>['practical systems', 'one assuming', 'massive multiple', 'input multiple', 'greatly simplified', 'form expression', 'finite number', 'existing research', 'different users', 'derived closed', 'completely orthogonal', 'channel vectors', 'channel capacity', 'base station', 'asymptotically orthogonal', 'analytical approximation', 'always finite']</t>
  </si>
  <si>
    <t>Asymptotically orthogonal | Capacity | Higher-order statistics | Massive MIMO | Taylor expansion</t>
  </si>
  <si>
    <t>In most existing research on massive multiple-input multiple-output (MIMO) systems, theoretical analysis relies on the assumption that the number of antennas at the base station is infinite. Under this assumption, channel vectors for different users will be asymptotically orthogonal; therefore, the calculation of channel capacity can be greatly simplified. However, in practical systems, the number of antennas is always finite, and the channel vectors for different users cannot be completely orthogonal. In this paper, we propose an analytical approximation for the channel capacity of massive MIMO systems, with a finite number of antennas. Numerical results show that the derived closed-form expression is more accurate than the one assuming that the channel vectors are asymptotically orthogonal.</t>
  </si>
  <si>
    <t>4551-4561</t>
  </si>
  <si>
    <t>57221115281;36242356700;55715574200;37029787800;56436909800;56668920800</t>
  </si>
  <si>
    <t>Liu, Kai;Tao, Cheng;Liu, Liu;Liu, Yinsheng;Li, Yongzhi;Lu, Yanping</t>
  </si>
  <si>
    <t>Analytical Approximation for Capacity in Massive MIMO Systems</t>
  </si>
  <si>
    <t>10.1007/s11277-017-4737-7</t>
  </si>
  <si>
    <t>2-s2.0-85027338661</t>
  </si>
  <si>
    <t>['though per', 'proposed scheme', 'optimal combination', 'large antennas', 'feedback overhead', 'conventional schemes', 'computational complexity', 'channel feedback', 'cell precoding', 'base station', 'analytical approximation']</t>
  </si>
  <si>
    <t>CoMP system | FDD limited feedback | Per-cell precoding</t>
  </si>
  <si>
    <t>Though per-cell precoding is an efficient coordinated multipoint transmission/reception transmission mode for frequency-division duplex systems, it has the problems of channel feedback and computational complexity. Especially, when base station has large antennas, these problems are worsened. To overcome these drawbacks, we propose a base station selection precoding that searches an optimal combination of cooperative base stations. By selecting transmission mode at each base station, the feedback overhead and complexity can be relieved and user can acquire additional throughput gains. Also, the analytical approximation of proposed scheme is derived. Simulation results show that the base station precoding has a higher throughput gains in the large antennas environment than conventional schemes and the analytical results approximate the numerical results well.</t>
  </si>
  <si>
    <t>5853-5864</t>
  </si>
  <si>
    <t>60016912;60021378;60016912</t>
  </si>
  <si>
    <t>57193569236;57195344297;8389894300</t>
  </si>
  <si>
    <t>Park, Sangwon;Lee, Joonsung;Lee, Chungyong</t>
  </si>
  <si>
    <t>Murray;Seoul</t>
  </si>
  <si>
    <t>Nokia Bell Labs;Yonsei University</t>
  </si>
  <si>
    <t>60021378;60016912</t>
  </si>
  <si>
    <t>Base Station Selection for Per-cell Precoding with Limited Feedback in Cooperative Multi-point Systems</t>
  </si>
  <si>
    <t>10.1007/s11277-017-4814-y</t>
  </si>
  <si>
    <t>2-s2.0-85027339942</t>
  </si>
  <si>
    <t>['‚ àí18', 'œµr 4', 'simulation results', 'shows gain', 'satisfactory values', 'return loss', 'performance parameters', 'measured results', 'line feed', 'less complexity', 'integrating moore', 'hybrid antenna', 'gosper curves', 'fr4_epoxy substrate', 'fr4 substrate', 'covers l', 'compact size']</t>
  </si>
  <si>
    <t>CHMA | FR4 | Gain | HFSS | Hybrid | Return loss | VSWR | Wireless applications</t>
  </si>
  <si>
    <t>This paper presents design of Compact Hybrid Multiband Antenna (CHMA) for various wireless applications. The projected antenna geometry is designed by integrating moore and gosper curves and their characteristics are investigated. The antenna reveals multiband behavior along with satisfactory values of all performance parameters in spite of less complexity and compact size. The small cost simulated antenna is designed on FR4 substrate, which shows gain of 16.65¬†dB along with return loss of ‚àí18.39¬†dB and VSWR of 1.27 at 2.4¬†GHz frequency. Simulated results exhibits six operational bands that cover various significant frequency bands like Air traffic control RADAR (0.96‚Äì1.215 GHz), GSM (1.85‚Äì1.99¬†GHz), Wi-Fi (2.4¬†GHz for 802.11b, 802.11n and 802.11g), WLAN 802.11a/b (5.15‚Äì5.35¬†GHz), WLAN 802.11ac (5.5¬†GHz) and military satellite applications (7.9‚Äì8.4¬†GHz). The simulation results of antenna in terms of antenna parameters like Return Loss (RL), radiation pattern, Voltage Standing Wave Ratio (VSWR) and Gain (G) are evaluated using HFSS (High Frequency Structural Simulator); v13 software. The hybrid antenna is designed with line feed having compact size of 55¬†mm (L)¬†√ó¬†60¬†mm (W)¬†√ó¬†1.6¬†mm (H) on FR4_epoxy substrate with Œµr 4.4. Both simulated and measured results are analyzed, compared and presented in the paper. Proposed antenna operates from 0.98 to 8.1¬†GHz and covers L, S, C and X band applications.</t>
  </si>
  <si>
    <t>5917-5927</t>
  </si>
  <si>
    <t>101083936;101083936</t>
  </si>
  <si>
    <t>57192955072;55955108800</t>
  </si>
  <si>
    <t>Kaur, Karmjeet;Sivia, Jagtar Singh</t>
  </si>
  <si>
    <t>Bhatinda</t>
  </si>
  <si>
    <t>Yadavindra College of Engineering</t>
  </si>
  <si>
    <t>Kaur K.</t>
  </si>
  <si>
    <t>A Compact Hybrid Multiband Antenna for Wireless Applications</t>
  </si>
  <si>
    <t>10.1007/s11277-017-4818-7</t>
  </si>
  <si>
    <t>2-s2.0-85027354264</t>
  </si>
  <si>
    <t>['upper bound', 'transmit antennas', 'transmission technique', 'spatial modulation', 'spatial correlation', 'single antenna', 'scheme employs', 'resm scheme', 'relative gains', 'predictions made', 'new variant', 'input multiple', 'good agreement', 'dynamic mapping', 'comparison plots', 'antenna selection', 'analytical results', 'abep )¬†']</t>
  </si>
  <si>
    <t>Maximal Receive Ratio Combining (MRRC) | Redesigned SM (ReSM) | Spatial Multiplexing (SMX) | Spatially Correlated (SC) | Spectral Efficiency (Œ∑) | Trellis Coded SM (TCSM) | Universal Software Radio Peripheral (USRP)</t>
  </si>
  <si>
    <t>In this paper, a new variant of Spatial Modulation (SM) Multiple-Input Multiple-Output (MIMO) transmission technique, designated as Redesigned Spatial Modulation (ReSM) has been proposed. In ReSM scheme, a dynamic mapping for antenna selection is adopted. This scheme employs both single antenna as well as double antenna combinations depending upon channel conditions to combat the effect of spatial correlation. When evaluated over spatially correlated channel conditions, for a fixed spectral efficiency and number of transmit antennas, ReSM exhibits performance improvement of at least 3 dB over all the conventional SM schemes including Trellis Coded Spatial Modulation (TCSM) scheme. Furthermore, a closed form expression for the upper bound on Pairwise Error Probability (PEP) for ReSM has been derived. This has been used to calculate the upper bound for the Average Bit Error Probability (ABEP)¬†for spatially correlated channels. The results of Monte Carlo simulations are in good agreement with the predictions made by analytical results. The relative gains of all the comparison plots in the paper are specified at an ABER of 10‚àí4.</t>
  </si>
  <si>
    <t>5003-5030</t>
  </si>
  <si>
    <t>60004954;60004954;60004954;60004954;60004954</t>
  </si>
  <si>
    <t>57196464646;56593165300;56690516500;57208758039;6506069144</t>
  </si>
  <si>
    <t>Simha, G. D.Goutham;Koila, Shriharsha;Neha, N.;Raghavendra, M. A.N.S.;Sripati, U.</t>
  </si>
  <si>
    <t>Mangalore</t>
  </si>
  <si>
    <t>National Institute of Technology Karnataka</t>
  </si>
  <si>
    <t>Simha G.</t>
  </si>
  <si>
    <t>Redesigned Spatial Modulation for Spatially Correlated Fading Channels</t>
  </si>
  <si>
    <t>10.1007/s11277-017-4762-6</t>
  </si>
  <si>
    <t>2-s2.0-85027379914</t>
  </si>
  <si>
    <t>['vivo evidence', 'using crispr', 'target site', 'ta cloning', 'study provides', 'noctuid moths', 'heritable mutagenesis', 'harmpbp1 ),', 'functional analysis', 'egg injection', 'effective technique', 'effective methodology', 'cas9 system', 'ald ).']</t>
  </si>
  <si>
    <t>Pheromone binding proteins (PBPs) are thought to play crucial roles in perception of the sex pheromones particularly in noctuid moths, but this is rarely in vivo evidenced due to lacking an effective technique. Here, we reported an in vivo functional study of PBP1 in the important lepidopteran pest Helicoverpa armigera (HarmPBP1), by using the CRISPR/Cas9 system. Efficient and heritable mutagenesis was achieved by egg injection of mixture of Cas9-mRNA and HarmPBP1-sgRNA. The TA cloning and sequencing revealed various insertion and/or deletion (indel) mutations at the target site. Among those, one mutation resulted in a premature stop codon at the target site, which led to a highly truncated protein with only 10 amino acids. The HarmPBP1 with this mutation would completely loss its function, and thus was used to select the homozygous mutant insects for functional analysis. The electroantennogram recording showed that the mutant male adults displayed severely impaired responses to all three sex pheromone components (Z11-16:Ald, Z9-16:Ald and Z9-14:Ald). Our study provides the first in vivo evidence that HarmPBP1 plays important role in perception of female sex pheromones, and also an effective methodology for using CRISPR/Cas9 system in functional genetic study in H. armigera as well as other insects.</t>
  </si>
  <si>
    <t>60024045;60024045;60024045;60024045;60024045;60024045;60024045</t>
  </si>
  <si>
    <t>55975789200;57195371328;57195370235;57193669604;57169219000;57189358588;56799619200</t>
  </si>
  <si>
    <t>Ye, Zhan Feng;Liu, Xiao Long;Han, Qi;Liao, Hui;Dong, Xiao Tong;Zhu, Guan Heng;Dong, Shuang Lin</t>
  </si>
  <si>
    <t>Ye Z.</t>
  </si>
  <si>
    <t>Functional characterization of PBP1 gene in Helicoverpa armigera (Lepidoptera: Noctuidae) by using the CRISPR/Cas9 system</t>
  </si>
  <si>
    <t>10.1038/s41598-017-08769-2</t>
  </si>
  <si>
    <t>2-s2.0-85027488446</t>
  </si>
  <si>
    <t>['vectorial capacity', 'soluble proteins', 'significant differences', 'signal transduction', 'several proteins', 'odor recognition', 'maxillary palps', 'largely driven', 'important behaviors', 'human malaria', 'female mosquitoes', 'directly involved', 'anthropophilic behavior']</t>
  </si>
  <si>
    <t>An. arabiensis | An. coluzzii | An. quadriannulatus | Antennae | Malaria vectors | Maxillary palps | Shotgun-proteomic</t>
  </si>
  <si>
    <t>In female mosquitoes, host-seeking and preference as well as several other important behaviors are largely driven by olfaction. Species of the Afrotropical Anopheles gambiae complex display divergent host-preference that are associated with significant differences in their vectorial capacity for human malaria. Olfactory sensitivity begins with signal transduction and activation of peripheral sensory neurons that populate the antennae, maxillary palps and other appendages. We have used shotgun proteomics to characterize the profile of soluble proteins of antennae and maxillary palps of three different species: An. coluzzii, An. arabiensis and An. quadriannulatus that display remarkable differences in anthropophilic behavior. This analysis revealed interspecific differences in the abundance of several proteins that comprise cuticular components, glutathione S-transferase and odorant binding proteins, the latter of which known to be directly involved in odor recognition.</t>
  </si>
  <si>
    <t>60021859-60032350;60032350;60032350;60003915;60021859;60032350</t>
  </si>
  <si>
    <t>35790331600;23090267900;8724613700;6701730185;35578900500;7003917532</t>
  </si>
  <si>
    <t>Iovinella, Immacolata;Caputo, Beniamino;Calzetta, Maria;Zwiebel, Laurence J.;Dani, Francesca Romana;della Torre, Alessandra</t>
  </si>
  <si>
    <t>Rome;Florence;Nashville</t>
  </si>
  <si>
    <t>Sapienza Universit√† di Roma;Universit√† degli Studi di Firenze;Vanderbilt University</t>
  </si>
  <si>
    <t>60032350;60021859;60003915</t>
  </si>
  <si>
    <t>Iovinella I.</t>
  </si>
  <si>
    <t>Profiles of soluble proteins in chemosensory organs of three members of the afro-tropical Anopheles gambiae complex</t>
  </si>
  <si>
    <t>S1744117X1730059X</t>
  </si>
  <si>
    <t>10.1016/j.cbd.2017.07.005</t>
  </si>
  <si>
    <t>2-s2.0-85027521277</t>
  </si>
  <si>
    <t>['walker ),', 'time pcr', 'three genes', 'study suggests', 'results revealed', 'quantitative real', 'qpcr ),', 'providing insight', 'present study', 'predominantly expressed', 'pbps ))', 'olfactory roles', 'olfactory mechanism', 'olfactory function', 'molecularly identified', 'moderate binding', 'ligand specificities', 'insect olfaction', 'five obps', 'first determined', 'chilo suppressalis', 'binding affinity', 'asian countries', '9 genes', '85 œºm', '34 obps', '00 œºm']</t>
  </si>
  <si>
    <t>Fluorescence competitive binding assay | Odorant binding protein | Plant volatile | Sex pheromone | Tissue expression pattern</t>
  </si>
  <si>
    <t>Odorant binding proteins (OBPs) play important roles in the insect olfaction and other diverse physiological processes. Forty OBP genes have been molecularly identified from Chilo suppressalis (Walker), a notorious rice pest in Asian countries, but little is known about the olfactory function for most of these genes. In the present study, we first determined the tissue expression profiles of 34 OBPs (excluding two general odorant bonding proteins (GOBPs) and four pheromone binding protein (PBPs)) by quantitative real-time PCR (qPCR), and found that 9 genes (OBP1, 3, 4, 11, 15, 17, 19, 20 and 24) were specifically or predominantly expressed in antennae of both sexes, suggesting their roles in olfaction, while three genes (OBP29, 30 and 32) were almost not expressed in antennae. Focusing on olfactory roles, the ligand specificities of six antenna specifically or predominantly expressed genes were further investigated for 35 plant volatiles, using the fluorescence competitive binding assays. The results revealed that six OBPs displayed different ligand preference, suggesting a differentiation of OBPs in ligand binding spectrum. Of six tested OBPs, OBP3, 11, 17, 19 and 31 showed moderate (Ki = 10.21‚Äì19.85 ŒºM) or high (Ki &lt; 10.00 ŒºM) binding affinity for 11 and one plant volatiles, respectively. In particular, a plant volatile Œ≤-ionone had high or moderate binding to all five OBPs. Our study suggests that these five OBP genes play important roles in the perception of different host plant volatiles, providing insight into the olfactory mechanism in C. suppressalis.</t>
  </si>
  <si>
    <t>1104-1111</t>
  </si>
  <si>
    <t>57192176814;57193669604;57189358588;57195379459;55975789200;56799619200</t>
  </si>
  <si>
    <t>Khuhro, Sajjad Ali;Liao, Hui;Zhu, Guan Heng;Li, Shuang Mei;Ye, Zhan Feng;Dong, Shuang Lin</t>
  </si>
  <si>
    <t>Tissue distribution and functional characterization of odorant binding proteins in Chilo suppressalis (Lepidoptera: Pyralidae)</t>
  </si>
  <si>
    <t>S1226861517302716</t>
  </si>
  <si>
    <t>10.1016/j.aspen.2017.07.010</t>
  </si>
  <si>
    <t>2-s2.0-85027554377</t>
  </si>
  <si>
    <t>['third maxillipeds', 'telson change', 'small tooth', 'second maxillipeds', 'second maxilliped', 'saudi arabia', 'red sea', 'ovigerous females', 'morphological features', 'mentioned crabs', 'melanodactylus progress', 'megalopal stages', 'leptodius exaratus', 'larval stages', 'inner spines', 'first time', 'cymo melanodactylus', 'coral reef', 'chlorodiella nigra', 'characters distinguish', 'cephalothorax spines', 'cephalothorax size', 'basal endite', 'antennal protopod']</t>
  </si>
  <si>
    <t>Cymo andreossyi | Cymo melanodactylus | Cymo quadrilobatus | Megalopa | Red Sea | Zoea</t>
  </si>
  <si>
    <t>Ovigerous females of Cymo melanodactylus, C. andreossyi and C. quadrilobatus were collected from a coral reef, Jeddah (Biadah, Obhur) and Thuwal, Saudi Arabia and reared in the laboratory. The morphological features of the zoea I of C. andreossyi, and zoeae I and II of C. quadrilobatus, as well as the complete larval stages of C. melanodactylus, have been described for the first time. Some characters distinguish these species: cephalothorax size; ratio of the length of antennal protopod and exopod; setations of the endopod of second maxilliped and the presence of a small tooth on the basal endite of the maxillule in the zoea I of C. melanodactylus and C. andreossyi. Morphological features of cephalothorax spines, setations of the endopod of antenna, first and second maxillipeds and the inner spines of telson change as the larval stages of C. melanodactylus progress. The morphological features of the zoeal and megalopal stages of the above-mentioned crabs were compared with those of the larvae of some conspecifics and other xanthid larvae described from the Red Sea. The megalopa of C. melanodactylus can easily be differentiated from those of Chlorodiella nigra and Leptodius exaratus by the setations of the exopod and endopod of antennule, antenna, maxillule and first to third maxillipeds.</t>
  </si>
  <si>
    <t>1193-1207</t>
  </si>
  <si>
    <t>Marine Biodiversity</t>
  </si>
  <si>
    <t>60004582-60072790;60004582;60004582</t>
  </si>
  <si>
    <t>56022394200;7801308326;56203906800</t>
  </si>
  <si>
    <t>Al Haj, Ahmed E.;Al Aidaroos, Ali M.;Kumar, A. A.J.</t>
  </si>
  <si>
    <t>Yemen;Saudi Arabia</t>
  </si>
  <si>
    <t>Mukalla;Jeddah</t>
  </si>
  <si>
    <t>Hadhramout University of Science and Technology;King Abdulaziz University</t>
  </si>
  <si>
    <t>60072790;60004582</t>
  </si>
  <si>
    <t>Al Haj A.</t>
  </si>
  <si>
    <t>Description of the larval stages of the Red Sea-inhabiting Cymo melanodactylus de Haan, 1833, C. andreossyi (Audouin, 1826) and C. quadrilobatus Miers, 1884 (Decapoda: Brachyura: Xanthidae: Cymoinae) reared under laboratory conditions</t>
  </si>
  <si>
    <t>10.1007/s12526-017-0777-1</t>
  </si>
  <si>
    <t>2-s2.0-85027695764</t>
  </si>
  <si>
    <t>['total dimension', 'scaled version', 'proposed geometry', 'giuseppe peano', 'fractal geometries', 'different iterations', 'dielectric constant', 'detailed study', 'base geometry', 'article proposes', '25 %.']</t>
  </si>
  <si>
    <t>Fractal geometry | Fractal patch antenna | Gain | Giuseppe Peano | Microstrip patch antenna | Miniaturization | Minkowski fractal</t>
  </si>
  <si>
    <t>This article proposes a novel design based on fractal geometries to miniaturize the antenna. The proposed geometry is inspired from a combination of two fractal geometries, Giuseppe Peano and Minkowski fractal geometry. The dielectric material used is Roggers TMM4 lossy, with a dielectric constant of Œµr¬†=¬†4.5 the proposed geometry shows miniaturization by shifting the lowest resonant frequency towards the lower frequency side. The geometry is made by addition of the scaled version of base geometry at the vertices and reducing the total dimension so as to maintain the outer dimensions constant. The maximum achieved miniaturization in terms of % is 37.25%. The detailed study for different scaling ratios and different iterations has been performed and mentioned in the paper.</t>
  </si>
  <si>
    <t>3673-3683</t>
  </si>
  <si>
    <t>53985251700;55751702400</t>
  </si>
  <si>
    <t>Rao, Neeraj;Dinesh Kumar, V.</t>
  </si>
  <si>
    <t>Miniaturization of Microstrip Patch Antenna for Satellite Communication: A Novel Fractal Geometry Approach</t>
  </si>
  <si>
    <t>10.1007/s11277-017-4691-4</t>
  </si>
  <si>
    <t>2-s2.0-85027717930</t>
  </si>
  <si>
    <t>['wave plates', 'stokes parameters', 'reliable technique', 'recently studied', 'precisely characterized', 'polarization conversion', 'optical intensity', 'new spectroscopic', 'metasurface characterization', 'linear polarization', 'light propagation', 'interferometric techniques', 'directly measure', 'circular polarization', 'beam manipulation']</t>
  </si>
  <si>
    <t>Metasurfaces offer exciting opportunities that enable precise control of light propagation, optical intensity, phase and polarization. Plasmonic metasurface based quarter-wave plates have been recently studied to realize the conversion between linear polarization and circular polarization. However, it is still quite challenging to directly measure the birefringent phase retardation introduced by metasurface wave plates with a reliable technique. Here, we report a high-performance broadband metasurface quarter-wave plate made of anisotropic T-shaped plasmonic antennas in near-infrared wavelength range, where the achromatic nearly 90¬∞ transmitted phase retardation through the metasurface is precisely characterized with an optical vortex based interferometric approach. Based on the measured transmission amplitude and phase of two orthogonal linear polarization components, nearly unit degree of linear polarization is extracted from the Stokes parameters, indicating excellent broadband polarization conversion between linearly and circularly polarized light through the metasurface. Our results will be an important step forward in the advancement of integrated metasurface devices for polarization conversion and beam manipulation, structured light control, as well as new spectroscopic and interferometric techniques for metasurface characterization.</t>
  </si>
  <si>
    <t>60024728;60024728;60024728</t>
  </si>
  <si>
    <t>57008583400;56107951800;56710760100</t>
  </si>
  <si>
    <t>Cao, Wei;Yang, Xiaodong;Gao, Jie</t>
  </si>
  <si>
    <t>Broadband polarization conversion with anisotropic plasmonic metasurfaces</t>
  </si>
  <si>
    <t>10.1038/s41598-017-09476-8</t>
  </si>
  <si>
    <t>2-s2.0-85027840200</t>
  </si>
  <si>
    <t>['vice versa', 'suspended ferromagnetic', 'size greater', 'potential implications', 'piezoelectric thin', 'open challenge', 'magnitude miniaturization', 'magnetic fields', 'film heterostructure', 'electromagnetic waves', 'electromagnetic wavelength', 'demonstrates 1', 'antennas typically', 'antennas sense', 'antennas receive', 'antenna sizes', '2 orders']</t>
  </si>
  <si>
    <t>State-of-the-art compact antennas rely on electromagnetic wave resonance, which leads to antenna sizes that are comparable to the electromagnetic wavelength. As a result, antennas typically have a size greater than one-tenth of the wavelength, and further miniaturization of antennas has been an open challenge for decades. Here we report on acoustically actuated nanomechanical magnetoelectric (ME) antennas with a suspended ferromagnetic/piezoelectric thin-film heterostructure. These ME antennas receive and transmit electromagnetic waves through the ME effect at their acoustic resonance frequencies. The bulk acoustic waves in ME antennas stimulate magnetization oscillations of the ferromagnetic thin film, which results in the radiation of electromagnetic waves. Vice versa, these antennas sense the magnetic fields of electromagnetic waves, giving a piezoelectric voltage output. The ME antennas (with sizes as small as one-thousandth of a wavelength) demonstrates 1-2 orders of magnitude miniaturization over state-of-the-art compact antennas without performance degradation. These ME antennas have potential implications for portable wireless communication systems.</t>
  </si>
  <si>
    <t>60028628;60028628;60028628;60028628;60028628;60028628;60028628;60028628;60028628;60028628;60028628;60028628;60028628;60028628-102012493;60028628-107412685;60028628;60028628;60028628;60019228;60019228;60019228;60019228;60019228;60028628</t>
  </si>
  <si>
    <t>54791136100;56514312900;56297468100;57189214982;55800643400;57190977983;7202557288;57195403892;56393768600;47561764200;55999578600;57189222376;55331536200;57195409174;57195413296;55987771500;55365430000;34979358600;13404445500;11238976300;25641266000;55568511756;57214496145;57205030659</t>
  </si>
  <si>
    <t>Nan, Tianxiang;Lin, Hwaider;Gao, Yuan;Matyushov, Alexei;Yu, Guoliang;Chen, Huaihao;Sun, Neville;Wei, Shengjun;Wang, Zhiguang;Li, Menghui;Wang, Xinjun;Belkessam, Amine;Guo, Rongdi;Chen, Brian;Zhou, James;Qian, Zhenyun;Hui, Yu;Rinaldi, Matteo;McConney, Michael E.;Howe, Brandon M.;Hu, Zhongqiang;Jones, John G.;Brown, Gail J.;Sun, Nian Xiang</t>
  </si>
  <si>
    <t>Boston;Dayton;Andover;Westford</t>
  </si>
  <si>
    <t>Northeastern University;Air Force Research Laboratory;Andover High School;Westford Academy</t>
  </si>
  <si>
    <t>60028628;60019228;107412685;102012493</t>
  </si>
  <si>
    <t>Nan T.</t>
  </si>
  <si>
    <t>Acoustically actuated ultra-compact NEMS magnetoelectric antennas</t>
  </si>
  <si>
    <t>10.1038/s41467-017-00343-8</t>
  </si>
  <si>
    <t>2-s2.0-85027840887</t>
  </si>
  <si>
    <t>['user terminals', 'timely acquisition', 'significant place', 'optimization problem', 'massive mimo', 'genetic algorithm', 'fully reap', 'estimating channel', 'differential evolution', 'decoding respectively', 'chief candidates', 'among many']</t>
  </si>
  <si>
    <t>Channel estimation | Channel State Information | Differential Evolution (DE) | Genetic Algorithm | Heuristic techniques | Massive MIMO | Particle Swarm Optimization</t>
  </si>
  <si>
    <t>The significant forecasted increase in the number of devices and mobile data requirements has posed stringent requirements for future wireless communication networks. Massive MIMO is one of the chief candidates for future 5G wireless communication systems, but to fully reap the true benefits many research problems still need to be solved or require further analysis. Among many, the problem of estimating channel between the user terminals and each BS antenna holds a significant place. In this paper, we deal with the accurate and timely acquisition of massive Channel State Information as an optimization problem that is solved using heuristic optimization techniques i.e. Genetic Algorithm, Particle Swarm Optimization and Differential Evolution. Results have been obtained by exploiting the parallel processing property bestowed when using match filtering and beamforming for precoding and decoding respectively. Monte Carlos simulation have been presented for the purpose of performance comparison among aforementioned optimization techniques based on Mean Squared Error criterion.</t>
  </si>
  <si>
    <t>6483-6498</t>
  </si>
  <si>
    <t>60021005-60121159;60058195;60121159</t>
  </si>
  <si>
    <t>56494459600;55336733600;57195396198</t>
  </si>
  <si>
    <t>Sohail, M. Farhan;Ghauri, Sajjad A.;Alam, Sheraz</t>
  </si>
  <si>
    <t>Pakistan;Pakistan;Malaysia</t>
  </si>
  <si>
    <t>Islamabad;Islamabad;Johor Bahru</t>
  </si>
  <si>
    <t>National University of Modern Languages;International Islamic University, Islamabad;Universiti Teknologi Malaysia</t>
  </si>
  <si>
    <t>60121159;60058195;60021005</t>
  </si>
  <si>
    <t>Sohail M.F.</t>
  </si>
  <si>
    <t>Channel Estimation in Massive MIMO Systems Using Heuristic Approach</t>
  </si>
  <si>
    <t>10.1007/s11277-017-4849-0</t>
  </si>
  <si>
    <t>2-s2.0-85027854548</t>
  </si>
  <si>
    <t>LBH-Z16065</t>
  </si>
  <si>
    <t>['reflection phase', 'reflection coefficient', 'potential applications', 'planar array', 'novel multi', 'microwave region', 'microwave range', 'manipulation range', 'magnetic dipoles', 'intensity distribution', 'imaging systems', 'huygens metasurface', 'geometrical parameters', 'focus imaging', 'fascinating design', 'designated points', 'crossed electric', 'achieve 2œä']</t>
  </si>
  <si>
    <t>Huygens metasurface is a planar array of crossed electric and magnetic dipoles, which provide specific surface current to tailor the electromagnetic field distribution. By changing the geometrical parameters of the proposed unit cell, the manipulation range of reflection phase can achieve 2œÄ, while the amplitude of the reflection coefficient can keep above 0.993. Based on the designed Huygens meta-atoms, a novel multi-focus Huygens metamirror is proposed at microwave range in this paper. Utilizing the meta-atoms with the desired reflection phase distribution as calculated, the incident plane wave can be converged to designated points in any desired fashion including focal number, location and intensity distribution, which exhibits outstanding manipulation capability. Our research on Huygens metamirror provides a fascinating design of multi-focus imaging in microwave region, which makes it potential applications in antenna and imaging systems.</t>
  </si>
  <si>
    <t>57195408323;53877039800;24767863300;8589921200</t>
  </si>
  <si>
    <t>Wang, Zhuochao;Ding, Xumin;Zhang, Kuang;Wu, Qun</t>
  </si>
  <si>
    <t>Spacial Energy Distribution Manipulation with Multi-focus Huygens Metamirror /639/166/987 /639/624/399/1015 /123 article</t>
  </si>
  <si>
    <t>10.1038/s41598-017-09474-w</t>
  </si>
  <si>
    <t>2-s2.0-85027883903</t>
  </si>
  <si>
    <t>['traits evolve', 'results suggest', 'random components', 'parallelism observed', 'parallel changes', 'olfactory system', 'interspecies variation', 'genetic basis', 'generalist species', 'disproportionate amount', 'deeper understanding', 'behavioral adaptation']</t>
  </si>
  <si>
    <t>Organisms have evolved strikingly parallel phenotypes in response to similar selection pressures suggesting that there may be shared constraints limiting the possible evolutionary trajectories. For example, the behavioral adaptation of specialist Drosophila species to specific host plants can exhibit parallel changes in their adult olfactory neuroanatomy. We investigated the genetic basis of these parallel changes by comparing gene expression during the development of the olfactory system of two specialist Drosophila species to that of four other generalist species. Our results suggest that the parallelism observed in the adult olfactory neuroanatomy of ecological specialists extends more broadly to their developmental antennal expression profiles, and to the transcription factor combinations specifying olfactory receptor neuron (ORN) fates. Additionally, comparing general patterns of variation for the antennal transcriptional profiles in the adult and developing olfactory system of the six species suggest the possibility that specific, non-random components of the developmental programs underlying the Drosophila olfactory system harbor a disproportionate amount of interspecies variation. Further examination of these developmental components may be able to inform a deeper understanding of how traits evolve.</t>
  </si>
  <si>
    <t>60008724;60012708;60008724;60008724;60008724;60025111;60025111;60025111;60008724</t>
  </si>
  <si>
    <t>57195412079;55703437800;56692634200;55930897100;57195411940;57193058395;57194750006;36618778900;6506376616</t>
  </si>
  <si>
    <t>Wern Pan, Jia;Li, Qingyun;Barish, Scott;Okuwa, Sumie;Zhao, Songhui;Soeder, Charles;Kanke, Matthew;Jones, Corbin D.;Volkan, Pelin Cayirlioglu</t>
  </si>
  <si>
    <t>Wern Pan J.</t>
  </si>
  <si>
    <t>Patterns of transcriptional parallelism and variation in the developing olfactory system of Drosophila species</t>
  </si>
  <si>
    <t>10.1038/s41598-017-08563-0</t>
  </si>
  <si>
    <t>2-s2.0-85027890083</t>
  </si>
  <si>
    <t>['wavelength sw', 'usually transported', 'total non', 'sw transport', 'spin waves', 'signal flow', 'relatively short', 'provide insight', 'potential applications', 'narrow beam', 'microwave devices', 'microstrip antenna', 'information encoded', 'frequency devices', 'could serve', 'concept relies']</t>
  </si>
  <si>
    <t>The application of spin waves in communication with information encoded in amplitude and phase could replace or enhance existing microelectronic and microwave devices with significantly decreased energy consumption. Spin waves (SW) are usually transported in a magnetic material shaped to act as a waveguide. However, the implementation of SW transport and switching in plane homogeneous magnetic films and running as a narrow beam with a small divergence angle still present a challenge. We propose a realization of a strong SW switchers based on a patterned yttrium iron garnet (YIG) film that could serve as a magnonic fundamental building block. Our concept relies on the creation of a narrow beam of relatively short-wavelength SW by effect of a total non-reflection, found to be tied to refraction on the decreasing internal magnetic field, near a line of antidots at YIG. Nonreciprocal SW excitation by a microstrip antenna is used for controlling the direction of the signal flow. We demonstrate unique features of the propagation of microwave-excited SW beams, provide insight into their physics and discuss their potential applications in high-frequency devices.</t>
  </si>
  <si>
    <t>60005998;60014168;60014168;60005998;60038597;60005998</t>
  </si>
  <si>
    <t>8540849600;56394671100;56213676300;55626211700;55913820300;56251682900</t>
  </si>
  <si>
    <t>Gieniusz, R.;Gruszecki, P.;Krawczyk, M.;Guzowska, U.;Stognij, A.;Maziewski, A.</t>
  </si>
  <si>
    <t>Belarus;Poland;Poland</t>
  </si>
  <si>
    <t>Minsk;Poznan;Bialystok</t>
  </si>
  <si>
    <t>Scientific Practical Materials Research Centre of NAS of Belarus;Uniwersytet im. Adama Mickiewicza w Poznaniu;Uniwersytet w Bialymstoku</t>
  </si>
  <si>
    <t>60038597;60014168;60005998</t>
  </si>
  <si>
    <t>Gieniusz R.</t>
  </si>
  <si>
    <t>The switching of strong spin wave beams in patterned garnet films</t>
  </si>
  <si>
    <t>10.1038/s41598-017-06531-2</t>
  </si>
  <si>
    <t>2-s2.0-85027959159</t>
  </si>
  <si>
    <t>['transmission rate', 'time slot', 'second step', 'scheme achieves', 'rate higher', 'one antenna', 'mimo based', 'mapped onto', 'large number', 'information bits', 'high rate', 'good considering', 'constellation rotation', 'advantage obtained', 'achieved performance']</t>
  </si>
  <si>
    <t>MIMO | Spatial modulation | Transmit diversity | Weyl group</t>
  </si>
  <si>
    <t>In this paper, a transmit diversity scheme for SM-MIMO based on Weyl group encoding is introduced, where the information bits are encoded into matrices that belong to a coset of Weyl group first and the columns of these matrices are mapped onto the constellation as a second step. The advantage obtained here is that only one antenna will be active during a time slot, and single stream ML decoding is possible. Constellation rotation is then applied to maximize coding gain distance. This Weyl group Encoded Transmission (WET-SM) scheme achieves a rate higher than STBC-SM and CIOD based SM diversity schemes, with much less computational complexity. The BER performance also is compared with that of STBC-SM and SM-CIOD for the same transmission rate. It is found that the achieved performance of WET-SM is good considering the high rate of transmission and less computational complexity, especially when large number of antennas are involved.</t>
  </si>
  <si>
    <t>5439-5454</t>
  </si>
  <si>
    <t>60114913;60115269</t>
  </si>
  <si>
    <t>57195420746;24780783400</t>
  </si>
  <si>
    <t>Plalakkal, B. P.;Jibukumar, M. G.</t>
  </si>
  <si>
    <t>Kochi;Palakkad</t>
  </si>
  <si>
    <t>Cochin University of Science and Technology, School of Engineering;Govt. Engineering College, Sreekrishnapuram</t>
  </si>
  <si>
    <t>60115269;60114913</t>
  </si>
  <si>
    <t>Plalakkal B.</t>
  </si>
  <si>
    <t>Transmit Diversity and High Rate in SM-MIMO with Weyl Group Encoding</t>
  </si>
  <si>
    <t>10.1007/s11277-017-4788-9</t>
  </si>
  <si>
    <t>2-s2.0-85027993924</t>
  </si>
  <si>
    <t>16J05800</t>
  </si>
  <si>
    <t>['spatial distribution', 'simultaneously achieved', 'powerful technique', 'minimal invasiveness', 'millimeter wave', 'limited sensitivity', 'gunn oscillators', 'frequency regions', 'field mapping', 'diagnosing antennas', 'concept experiment', '77 ghz', '300 ghz', '10 thz']</t>
  </si>
  <si>
    <t>Near-field mapping has proven to be a powerful technique for characterizing and diagnosing antennas in the microwave frequency range. However, conventional measurement methods based on a network analyzer cannot be applied to on-chip antenna devices extensively studied for future wireless communication in the millimeter wave (mm-wave) (30-300 GHz) and terahertz (THz) wave (0.1-10 THz) frequency regions. Here, we present a new asynchronous mapping technique to investigate the spatial distribution of not only the amplitude but also the phase of the electric field generated by free-running, self-oscillating generators including CMOS oscillators, Gunn oscillators, resonant tunneling diodes, and quantum cascaded lasers. Using a photonic-electronic hybrid measurement system, a wide frequency coverage, minimal invasiveness of the field to be measured, and phase distribution measurements with a theoretically-limited sensitivity are simultaneously achieved. As a proof-of-concept experiment, we demonstrate the mapping of a mm-wave (77 GHz) generated by a free-running Gunn oscillator and antenna characterization based on near-to-far field transformation.</t>
  </si>
  <si>
    <t>60018429;60024322;60024322;112655138;60113315;60113315;60113315;60024322</t>
  </si>
  <si>
    <t>6602470124;57192391024;56459579900;35453002700;57195435462;57194409021;57192387120;7006744896</t>
  </si>
  <si>
    <t>Hisatake, Shintaro;Nakajima, Hikaru;Nguyen Pham, Hai Huy;Uchida, Hirohisa;Tojyo, Makoto;Oikawa, Yoichi;Miyaji, Kunio;Nagatsuma, Tadao</t>
  </si>
  <si>
    <t>Yokohama;Suita;Gifu;Kyoto</t>
  </si>
  <si>
    <t>Think-Lands Co., Ltd;Osaka University;Gifu University;ARKRAY Inc.</t>
  </si>
  <si>
    <t>60113315;60024322;60018429;112655138</t>
  </si>
  <si>
    <t>Hisatake S.</t>
  </si>
  <si>
    <t>Mapping of electromagnetic waves generated by free-running self-oscillating devices</t>
  </si>
  <si>
    <t>10.1038/s41598-017-09802-0</t>
  </si>
  <si>
    <t>2-s2.0-85028052614</t>
  </si>
  <si>
    <t>['simulations show', 'secondary user', 'performance analysis', 'networks capacities', 'mimo relays', 'many antennas', 'input multiple', 'false alarm', 'direct link', 'detection threshold', 'detection probabilities', 'cooperative networks', 'considering gaussian']</t>
  </si>
  <si>
    <t>Cooperative spectrum sensing | Detection threshold | False alarm and detection probabilities | MIMO relaying networks</t>
  </si>
  <si>
    <t>In this paper, we investigate spectrum sensing in cooperative networks. Hence, in order to enhance cooperative sensing, we propose a novel model based on multiple-input multiple-output (MIMO) relaying broadcast channels with direct link and cognitive radio technology. Despite their efficiency in increasing transmission rates and networks capacities, MIMO relays have not yet been exploited for enhancing spectrum sensing. In this case, each relay is equipped with many antennas and the primary signal samples are collected by both MIMO relays and secondary user. Furthermore, we derive new expressions for the false alarm and detection probabilities as well as the detection threshold. Performance analysis are made for both soft and hard cooperative spectrum sensing schemes. Considering Gaussian and impulsive noise environments, simulations show that the proposed model allows a significant detection performance gain compared to non-cooperative cognitive MIMO models.</t>
  </si>
  <si>
    <t>194-200</t>
  </si>
  <si>
    <t>60034954;60034954-60104126;60104665;60034954</t>
  </si>
  <si>
    <t>57238318000;55498650000;7801457347;6701758383</t>
  </si>
  <si>
    <t>Souid, Imen;Ben Chikha, Haithem;Dayoub, Iyad;Attia, Rabah</t>
  </si>
  <si>
    <t>France;Saudi Arabia;Tunisia</t>
  </si>
  <si>
    <t>Lille;Sakakah;La Marsa</t>
  </si>
  <si>
    <t>Universit√© de Lille;Jouf University;University of Carthage, Ecole Polytechnique de Tunisie</t>
  </si>
  <si>
    <t>60104665;60104126;60034954</t>
  </si>
  <si>
    <t>Souid I.</t>
  </si>
  <si>
    <t>MIMO relaying networks for cooperative spectrum sensing: False alarm and detection probabilities</t>
  </si>
  <si>
    <t>S187449071730304X</t>
  </si>
  <si>
    <t>10.1016/j.phycom.2017.07.006</t>
  </si>
  <si>
    <t>2-s2.0-85028084864</t>
  </si>
  <si>
    <t>['wireless networks', 'wireless backhaul', 'various plots', 'transmitter diversity', 'target sinr', 'target signal', 'successful deployment', 'results given', 'required power', 'receive antennas', 'proposed technique', 'power allocation', 'new method', 'major outcomes', 'main challenges', 'information age', 'increasing capacity', 'incorporated without', 'finite power', 'e .,', 'dominant factors', 'coverage area', 'commercial networks', 'channel losses', 'cell borders', 'capacity enhancement', 'also independent', 'access link']</t>
  </si>
  <si>
    <t>Channel state information (CSI) | Long-term-evolution-advanced (LTE-A) | Optimal power allocation | Sectored relay planning (SRP) | Signal-to-interference-noise-ratio (SINR)</t>
  </si>
  <si>
    <t>In this information age, high data rates and good reliability features are becoming the dominant factors for a successful deployment of commercial networks. Increasing capacity with finite power requirement in wireless networks is one of the main challenges for high speed communications. A new method of power allocation in wireless communication using beamforming vector based sectored relay planning for capacity enhancement has been proposed. It has been observed that any number of terminals (receive antennas) in the downlink can be incorporated without the requirement of additional link budget. Moreover, it has also been observed in the proposed technique that required power is also independent of coverage area i.e., the channel losses at cell borders. This optimal power allocation has been observed using beamforming vector. The beamforming vector becomes independent of transmitter diversity and is the function of receive antennas on both wireless backhaul and access link (sampled impulse response). The target signal-to-interference-noise-ratio (SINR) in the proposed technique can be achieved at small and finite power; therefore any capacity can be achieved at the target SINR. This is in contradiction to the major outcomes of the Shannon‚Äôs theorem. The simulations have been carried out in Matlab and the results given in the form of various plots and graphs.</t>
  </si>
  <si>
    <t>5767-5781</t>
  </si>
  <si>
    <t>60016300;60016300;60016300;60016300</t>
  </si>
  <si>
    <t>35485474600;56204169900;35793844300;55350033900</t>
  </si>
  <si>
    <t>Sheikh, Javaid A.;ul-Amin, Mehboob;Parah, Shabir A.;Mohiuddin Bhat, G.</t>
  </si>
  <si>
    <t>Sheikh J.</t>
  </si>
  <si>
    <t>Towards Green Capacity in Massive Mimo Based 4G-LTE a Cell Using Beam-Forming Vector Based Sectored Relay Planning</t>
  </si>
  <si>
    <t>10.1007/s11277-017-4809-8</t>
  </si>
  <si>
    <t>2-s2.0-85028298114</t>
  </si>
  <si>
    <t>ECCS-1247503</t>
  </si>
  <si>
    <t>['users search', 'uncoordinated networks', 'system utility', 'system level', 'space domains', 'space domain', 'reconfigurable antennas', 'proved theoretically', 'promising solution', 'potential games', 'pot concept', 'partially overlapping', 'ne ).', 'nash equilibrium', 'interference induced', 'increasingly difficult', 'improved significantly', 'destructive interference', 'capacity gain', 'antenna state', 'also select']</t>
  </si>
  <si>
    <t>Filtered multitone | Game theory | Orthogonal and non-orthogonal waveforms | Partially overlapping tones | Uncoordinated networks</t>
  </si>
  <si>
    <t>Partially overlapping tones (POT) have recently been offered as a promising solution with the aim of decreasing the interference induced on the users for uncoordinated networks. Since each user causes interference on other users while utilizing the same resources, a reduction on this destructive interference can be achieved with POT concept. In this study, a game theoretical partially overlapping filtered multitone scheme is proposed. Partially overlapping is performed in both frequency and space domains. While intentional carrier frequency shift is introduced in frequency, reconfigurable antennas are utilized to achieve partially overlapping in space domain. Within a game theoretical framework, when users search for the frequency shift ratio, they also select the antenna state to increase the system utility. When the users act simultaneously, joint behavior makes it increasingly difficult to reach the Nash equilibrium (NE). To address this problem, a sequential game algorithm is utilized. As a result, the NE is proved theoretically with potential games and simulations. With this joint partially overlapping game in frequency and space domains, it is demonstrated that the capacity gain at system level is improved significantly.</t>
  </si>
  <si>
    <t>60007740;60007740;60018179;60018179;60007740-60104488</t>
  </si>
  <si>
    <t>56224360600;27067803100;55315106800;7404486537;7006712780</t>
  </si>
  <si>
    <t>Yƒ±lmaz, Mustafa Harun;K√∂se, Sel√ßuk;Chamok, Nowrin H.;Ali, Mohammod;Arslan, H√ºseyin</t>
  </si>
  <si>
    <t>Turkey;United States;United States</t>
  </si>
  <si>
    <t>Istanbul;Columbia;Tampa</t>
  </si>
  <si>
    <t>Istanbul Medipol Universitesi;University of South Carolina;University of South Florida, Tampa</t>
  </si>
  <si>
    <t>60104488;60018179;60007740</t>
  </si>
  <si>
    <t>Yƒ±lmaz M.</t>
  </si>
  <si>
    <t>Partially overlapping filtered multitone with reconfigurable antennas in uncoordinated networks</t>
  </si>
  <si>
    <t>S1874490716302506</t>
  </si>
  <si>
    <t>10.1016/j.phycom.2017.08.005</t>
  </si>
  <si>
    <t>2-s2.0-85028364053</t>
  </si>
  <si>
    <t>Agro-Industry R and D Special Fund of China</t>
  </si>
  <si>
    <t>['summer corn', 'sex pheromones', 'seq data', 'results showed', 'reports regarding', 'previous studies', 'possible functions', 'phylogenetic tree', 'male antennae', 'lepigone using', 'key role', 'insect species', 'host plants', 'help us', 'exact functions', 'degrading enzymes', 'degradation mechanism', 'binary blend', 'biased expression', 'athetis lepigone', 'alepcxes may', '30 species']</t>
  </si>
  <si>
    <t>Athetis lepigone | Carboxylesterase | Phylogenetic analysis | Tissue distribution</t>
  </si>
  <si>
    <t>Some of the metabolic enzyme carboxylesterases (CXEs) belong to the odorant-degrading enzymes (ODEs) family in insect species, and these play a key role in the degradation of acetate sex pheromones and host plant volatiles. Athetis lepigone is one of the most important agricultural insect pests in the world, can damage &gt; 30 species of host plants, and has caused serious declines in the yield of summer corn in North China since 2011. According to our previous studies, the sex pheromone component of the pest is a binary blend of Z7‚Äì12:OAc and Z9‚Äì14:OAc at a ratio of 3:7. However, there are no reports regarding the degradation mechanism for these two sex pheromones. Herein, we firstly identified 20 candidate CXE genes in A. lepigone using our previous adult antennal RNA-seq data. Then, we constructed a phylogenetic tree and further conducted tissue distribution analyses to determine the possible functions of these genes. Our results showed that some AlepCXEs displayed adult antennae-predominant, male antennae-biased, or leg/wing-biased expression, indicating these AlepCXEs may have distinct physiological functions and play distinct roles in the degradation of sex pheromones, host plant volatiles, and/or other xenobiotics. These findings will help us to elucidate the exact functions of these genes in the future, and also provide possible target genes for the prevention and control of A. lepigone.</t>
  </si>
  <si>
    <t>1150-1155</t>
  </si>
  <si>
    <t>60073552;60017705;60073552;60073552;60083511;60073600;60005027</t>
  </si>
  <si>
    <t>54581946000;55232828300;56991597100;57195484975;23969899200;57189358758;56405705100</t>
  </si>
  <si>
    <t>Zhang, Ya Nan;Li, Zhao Qun;Zhu, Xiu Yun;Qian, Jia Li;Dong, Zhi Ping;Xu, Lu;He, Peng</t>
  </si>
  <si>
    <t>Shijiazhuang;Nanjing;Huaibei;Beijing;Guiyang</t>
  </si>
  <si>
    <t>Hebei Academy of Agricultural and Forestry Sciences;Jiangsu Academy of Agricultural Sciences;Huaibei Coal Industry Teachers College;Chinese Academy of Agricultural Sciences;Guizhou University</t>
  </si>
  <si>
    <t>60083511;60073600;60073552;60017705;60005027</t>
  </si>
  <si>
    <t>Identification and tissue distribution of carboxylesterase (CXE) genes in Athetis lepigone (Lepidoptera: Noctuidae) by RNA-seq</t>
  </si>
  <si>
    <t>S1226861517304399</t>
  </si>
  <si>
    <t>10.1016/j.aspen.2017.08.016</t>
  </si>
  <si>
    <t>2-s2.0-85028380477</t>
  </si>
  <si>
    <t>['single port', 'single antenna', 'return loss', 'remote controller', 'proposed antenna', 'programmable microcontroller', 'pin diodes', 'multiple ports', 'mode diversity', 'mode 1', 'measurement results', 'generated preferably', 'feeding network', 'experimentally carried', 'digital data', 'data symbols', '4 ghz']</t>
  </si>
  <si>
    <t>For purpose of utilizing orbital angular momentum (OAM) mode diversity, multiple OAM beams should be generated preferably by a single antenna. In this paper, an OAM mode reconfigurable antenna is proposed. Different from the existed OAM antennas with multiple ports for multiple OAM modes transmitting, the proposed antenna with only a single port, but it can be used to transmit mode 1 or mode -1 OAM beams arbitrary by controlling the PIN diodes on the feeding network through a programmable microcontroller which control by a remote controller. Simulation and measurement results such as return loss, near-field and far-field radiation patterns of two operating states for mode 1 and mode -1, and OAM mode orthogonality are given. The proposed antenna can serve as a candidate for utilizing OAM diversity, namely phase diversity to increase channel capacity at 2.4 GHz. Moreover, an OAM-mode based encoding method is experimentally carried out by the proposed OAM mode reconfigurable antenna, the digital data are encoded and decoded by different OAM modes. At the transmitter, the proposed OAM mode reconfigurable antenna is used to encode the digital data, data symbol 0 and 1 are mapped to OAM mode 1 and mode -1, respectively. At the receiver, the data symbols are decoded by phase gradient method.</t>
  </si>
  <si>
    <t>57043742100;57195495712;55233413300;7404724322</t>
  </si>
  <si>
    <t>Liu, Baiyang;Lin, Guoying;Cui, Yuehui;Li, Rong Lin</t>
  </si>
  <si>
    <t>An Orbital Angular Momentum (OAM) Mode Reconfigurable Antenna for Channel Capacity Improvement and Digital Data Encoding</t>
  </si>
  <si>
    <t>10.1038/s41598-017-10364-4</t>
  </si>
  <si>
    <t>2-s2.0-85028448849</t>
  </si>
  <si>
    <t>PIRSES-GA-2013-610524</t>
  </si>
  <si>
    <t>['system throughput', 'system performance', 'simulation results', 'relay candidates', 'received signal', 'proposed scenarios', 'proposed analysis', 'outage probability', 'optimal source', 'multiple relays', 'multiple copies', 'multiple antennas', 'imperfect csi', 'hop decode', 'harvest energy', 'exact closed', 'destination node', 'considered networks', 'best relay', 'assuming nakagami', 'antenna source', 'also derive']</t>
  </si>
  <si>
    <t>Energy harvesting | Imperfect CSI | Nakagami-m fading | Stochastic geometry.</t>
  </si>
  <si>
    <t>In this paper, a dual-hop decode-to-forward cooperative system is considered where multiple relays are with finite energy storage and can harvest energy from the destination. In our analysis, the relays are spatially randomly located with invoking stochastic geometry. In an effort to improve spectral efficiency, an optimal source-relay link scheme is employed. Assuming Nakagami-m fading, two different scenarios are considered: 1) the single-antenna source with perfect channel state information (CSI) and 2) the multiple-antenna source with transmit antenna selection and imperfect CSI. In both scenarios, the destination node is equipped with a single transmit antenna to forward power via frequency radio signal to the relay candidates. For improving the system performance, multiple antennas at the destination are considered to process the multiple copies of the received signal from the best relay. For characterizing the performance of the proposed scenarios, exact closed-form analytical expressions for the outage probability are derived. To obtain further insights, we carry out diversity gain analysis by adopting asymptotic relative diversity. We also derive the exact closed-form analytical expression for the system throughput. Finally, simulation results are presented to corroborate the proposed analysis and to show that: 1) the system performance is improved by enlarging the area of the circle and the density of the relays and 2) the energy storage size has impacts on the performance of considered networks, which determines the maximal transmit power at relays.</t>
  </si>
  <si>
    <t>5149-5164</t>
  </si>
  <si>
    <t>60122052-60117772;60020620;60022109;60122052-60117772;60020457;60117772;60117772</t>
  </si>
  <si>
    <t>57193131868;37115795000;56454483900;35194164800;11839911400;10045778600;8335376300</t>
  </si>
  <si>
    <t>Ye, Jia;Lei, Hongjiang;Liu, Yuanwei;Pan, Gaofeng;Benevides da Costa, Daniel;Ni, Qiang;Ding, Zhiguo</t>
  </si>
  <si>
    <t>China;United Kingdom;United Kingdom;China;Brazil</t>
  </si>
  <si>
    <t>Chongqing;Lancaster;London;Chongqing;Fortaleza</t>
  </si>
  <si>
    <t>Southwest University;School of Computing and Communications, Lancaster University;Queen Mary University of London;Chongqing University of Posts and Telecommunications;Universidade Federal do Cear√°</t>
  </si>
  <si>
    <t>60122052;60117772;60022109;60020620;60020457</t>
  </si>
  <si>
    <t>Ye J.</t>
  </si>
  <si>
    <t>Cooperative communications with wireless energy harvesting over nakagami-m fading channels</t>
  </si>
  <si>
    <t>10.1109/TCOMM.2017.2740928</t>
  </si>
  <si>
    <t>2-s2.0-85028449173</t>
  </si>
  <si>
    <t>['solve exactly', 'results show', 'proposed branch', 'precoding design', 'polynomial complexity', 'performance loss', 'minimum distance', 'key technique', 'hardware complexity', 'decision threshold', 'dacs ).', 'constant magnitude', 'bound strategy', 'bound approach', 'bit digital', 'bit dac', 'approximation based', 'antenna systems', 'analog converters', 'alternatively present']</t>
  </si>
  <si>
    <t>1-bit quantization | Branch-and-bound methods | MIMO systems | Precoding</t>
  </si>
  <si>
    <t>Multiple-antenna systems is a key technique for serving multiple users in future wireless systems. For low energy consumption and hardware complexity we first consider transmit symbols with constant magnitude and then 1-bit digital-to-analog converters (DACs). We propose precoding designs which maximize the minimum distance to the decision threshold at the receiver. The precoding design with 1-bit DAC corresponds to a discrete optimization problem, which we solve exactly with a branch-and-bound strategy. We alternatively present an approximation based on relaxation. Our results show that the proposed branch-and-bound approach has polynomial complexity. The proposed methods outperform existing precoding methods with 1-bit DAC in terms of uncoded bit error rate and sum-rate. The performance loss in comparison to infinite DAC resolution is small.</t>
  </si>
  <si>
    <t>770-773</t>
  </si>
  <si>
    <t>60032361;60032361</t>
  </si>
  <si>
    <t>37461629800;57203253563</t>
  </si>
  <si>
    <t>Landau, Lukas T.N.;De Lamare, Rodrigo C.</t>
  </si>
  <si>
    <t>Landau L.</t>
  </si>
  <si>
    <t>Branch-and-bound precoding for multiuser MIMO systems with 1-bit quantization</t>
  </si>
  <si>
    <t>10.1109/LWC.2017.2740386</t>
  </si>
  <si>
    <t>2-s2.0-85028450576</t>
  </si>
  <si>
    <t>NPRP 8-627-2-260</t>
  </si>
  <si>
    <t>['weighted sum', 'uc schemes', 'two single', 'time allocation', 'system performance', 'rankone characteristic', 'proposed schemes', 'power allocation', 'numerical results', 'jointly optimize', 'harvested energy', 'global optimum', 'cooperative scheme', 'ap via', 'ap ),', 'antenna users']</t>
  </si>
  <si>
    <t>Cooperative communications | Energy harvesting | User cooperation (UC) | Wireless powered communication network (WPCN)</t>
  </si>
  <si>
    <t>We investigate user cooperation (UC) for wireless powered communication networks, where two single-antenna users are first wirelessly powered by a multi-antenna hybrid access point (H-AP), and then cooperatively transmit information signals to this H-AP via the harvested energy. To incorporate user fairness in the system performance, we formulate the weighted sum-rate maximization problem for both users to jointly optimize the energy beamforming vector, time allocation, and power allocation. Due to the non-convexity of this problem, we propose two UC schemes by employing a series of efficient variable substitutions and semidefinite programming relaxation to solve this problem. In addition, we show that the solution of the proposed schemes can achieve the global optimum by exploiting the rankone characteristic of the energy beamforming matrix. Finally, numerical results are provided to validate our proposed schemes, which quantifies the impact of UC schemes by comparing them with the non-cooperative scheme.</t>
  </si>
  <si>
    <t>60014105-60021097;60008332-60031706;60018554-60017970;60016930-60019656;60009415</t>
  </si>
  <si>
    <t>56425181700;56453758800;56022121600;55603628700;57203176996</t>
  </si>
  <si>
    <t>Chu, Zheng;Zhou, Fuhui;Zhu, Zhengyu;Sun, Mengwei;Al-Dhahir, Naofal</t>
  </si>
  <si>
    <t>United States;United Kingdom;United Kingdom;China;China;China;United Kingdom;United States;China</t>
  </si>
  <si>
    <t>Logan;Guildford;Edinburgh;Zhengzhou;Zhengzhou;Beijing;London;Richardson;Nanchang</t>
  </si>
  <si>
    <t>Utah State University;University of Surrey;Heriot-Watt University;Zhengzhou University;Henan University of Technology;Beijing University of Posts and Telecommunications;Middlesex University;The University of Texas at Dallas;Nanchang University</t>
  </si>
  <si>
    <t>60031706;60021097;60019656;60018554;60017970;60016930;60014105;60009415;60008332</t>
  </si>
  <si>
    <t>Chu Z.</t>
  </si>
  <si>
    <t>Energy beamforming design and user cooperation for wireless powered communication networks</t>
  </si>
  <si>
    <t>10.1109/LWC.2017.2739148</t>
  </si>
  <si>
    <t>2-s2.0-85028467459</t>
  </si>
  <si>
    <t>EP/ L018659/1</t>
  </si>
  <si>
    <t>['uplink information', 'optimization problem', 'optimal performance', 'mobile terminals', 'low complexity', 'coherent ),', 'channels estimates', 'base station', 'achieving near']</t>
  </si>
  <si>
    <t>Each mobile phone transmits its own uplink information to the base station, which results in their superposition. Therefore, the base station has to determine which symbol each of the users has transmitted with (coherent), or without (non-coherent) the knowledge of the channels estimates. In both scenarios, an optimization problem has to be addressed. Conventional, low-complexity solutions experience degraded performance when the number of receive antenna elements at the base station is lower than the number of mobile terminals. The optimal, full-search-based equivalent multi-level symbol detector offers the best bit error ratio performance, but at a potentially excessive complexity. Quantum search algorithms may be invoked for achieving near-optimal performance at low complexity.</t>
  </si>
  <si>
    <t>60025225;60025225;60025225;60025225;60025225</t>
  </si>
  <si>
    <t>56020469400;56525450100;55694163400;57203646792;36043733600</t>
  </si>
  <si>
    <t>Botsinis, Panagiotis;Alanis, Dimitrios;Babar, Zunaira;Ng, Soon Xin;Hanzo, Lajos</t>
  </si>
  <si>
    <t>Coherent versus non-coherent quantum-assisted solutions in wireless systems</t>
  </si>
  <si>
    <t>10.1109/MWC.2017.1600125</t>
  </si>
  <si>
    <t>2-s2.0-85028469075</t>
  </si>
  <si>
    <t>['travel speed', 'spatial multiplexing', 'nlos locations', 'nlos environments', 'nlos environment', 'mobile moves', 'millimeter wave', 'input multiple', 'impact handoffs', 'generally ricean', 'exponential functions', 'edge diffraction', 'beam steering', '73 ghz', '6 cm', '40 db', '4 db', '26 ghz']</t>
  </si>
  <si>
    <t>Channel transition | diffraction | human blockage | millimeter wave (mmWave) | mobile propagation | multiple-input multiple-output (MIMO) | propagation | small-scale fading | spatial autocorrelation | spatial consistency</t>
  </si>
  <si>
    <t>This paper studies radio propagation mechanisms that impact handoffs, air interface design, beam steering, and multiple-input multiple-output for 5G mobile communication systems. Knife-edge diffraction (KED) and a creeping wave linear model are shown to predict diffraction loss around typical building objects from 10 to 26 GHz, and human blockage measurements at 73 GHz are shown to fit a double KED model, which incorporates antenna gains. Small-scale spatial fading of millimeter wave (mmWave)-received signal voltage amplitude is generally Ricean-distributed for both omnidirectional and directional receive antenna patterns under both line-of-sight (LOS) and non-line-of-sight (NLOS) conditions in most cases, although the log-normal distribution fits measured data better for the omnidirectional receive antenna pattern in the NLOS environment. Small-scale spatial autocorrelations of received voltage amplitudes are shown to fit sinusoidal exponential and exponential functions for LOS and NLOS environments, respectively, with small decorrelation distances of 0.27-13.6 cm (smaller than the size of a handset) that are favorable for spatial multiplexing. Local area measurements using cluster and route scenarios show how the received signal changes as the mobile moves and transitions from LOS to NLOS locations, with reasonably stationary signal levels within clusters. Wideband mmWave power levels are shown to fade from 0.4 dB/ms to 40 dB/s, depending on travel speed and surroundings.</t>
  </si>
  <si>
    <t>6474-6490</t>
  </si>
  <si>
    <t>60108318;60108318;60108318;60108318;60108318</t>
  </si>
  <si>
    <t>7006091503;56023405500;54883858600;57195467752;56454717500</t>
  </si>
  <si>
    <t>Rappaport, Theodore S.;MacCartney, George R.;Sun, Shu;Yan, Hangsong;Deng, Sijia</t>
  </si>
  <si>
    <t>Rappaport T.S.</t>
  </si>
  <si>
    <t>Small-Scale, Local Area, and Transitional Millimeter Wave Propagation for 5G Communications</t>
  </si>
  <si>
    <t>10.1109/TAP.2017.2734159</t>
  </si>
  <si>
    <t>2-s2.0-85028470120</t>
  </si>
  <si>
    <t>NY213063</t>
  </si>
  <si>
    <t>['simulations verify', 'proposed scheme', 'precode uplink', 'ofdm systems', 'mobile station', 'mirror subcarriers', 'massive multiple', 'iq imbalances', 'input multiple', 'downlink transmissions', 'downlink channels', 'division duplex', 'compensation matrices', 'channel reciprocity', 'base station']</t>
  </si>
  <si>
    <t>IQ imbalance | OFDM | Reciprocity of channel | TDD | V massive MIMO</t>
  </si>
  <si>
    <t>Massive multiple-input multiple-output (MIMO) orthogonal frequency division multiplexing (OFDM) systems are sensitive to in-phase and quadrature (IQ) imbalances, which destroys the reciprocity of time-division duplex (TDD) uplink/downlink channels with potentially large performance degradation. In this letter, we investigate the compensation of channel reciprocity for TDD massive MIMO-OFDM systems in the presence of IQ imbalances at both the transmitter and receiver. A frequency-domain compensation scheme is proposed, which uses compensation matrices to precode uplink and downlink transmissions. By disassembling the effective channel model into pairs of mirror subcarriers and utilizing block matrix inversion, the compensation matrices can be calculated with a complexity that is linear in the number of antennas at the base station and mobile station. Simulations verify the effectiveness of the proposed scheme.</t>
  </si>
  <si>
    <t>778-781</t>
  </si>
  <si>
    <t>60009400;60027392;60009400;60009400;60009400</t>
  </si>
  <si>
    <t>56491858900;21743342100;57189025875;7202051478;55732968300</t>
  </si>
  <si>
    <t>Liang, Yan;Li, Hongbin;Li, Fei;Song, Rongfang;Yang, Lihua</t>
  </si>
  <si>
    <t>Hoboken;Nanjing</t>
  </si>
  <si>
    <t>Stevens Institute of Technology;Nanjing University of Post and TeleCommunications</t>
  </si>
  <si>
    <t>60027392;60009400</t>
  </si>
  <si>
    <t>Channel compensation for reciprocal TDD massive MIMO-OFDM with IQ imbalance</t>
  </si>
  <si>
    <t>10.1109/LWC.2017.2740936</t>
  </si>
  <si>
    <t>2-s2.0-85028474165</t>
  </si>
  <si>
    <t>['two number', 'system consisting', 'rx distance', 'range multiple', 'range communication', 'proposed technique', 'paper proposes', 'operating principle', 'mentioned factors', 'matrix weight', 'linear algebra', 'input multiple', 'diagonalized independently', 'coaxially arranged', 'circulant matrix', 'channel matrix', 'array radius', 'array configuration', 'arbitrary power', 'antennas utilizing', 'antenna type']</t>
  </si>
  <si>
    <t>Orbital angular momentum (OAM) | short-range multiple-input multiple-output (SR-MIMO)</t>
  </si>
  <si>
    <t>This paper proposes an analog eigenmode transmission technique suitable for a short-range multiple-input multiple-output (SR-MIMO) system consisting of arbitrary power-of-two number of antennas utilizing the idea of orbital angular momentum. In the proposed technique, uniform circular arrays that are coaxially arranged are used at both the transmitting (Tx) and receiving (Rx) sides. With this array configuration, the channel matrix is always a circulant matrix regardless of antenna type, array radius, Tx-Rx distance, and rotation about the coaxis. Due to the characteristics of a circulant matrix, the channel matrix can be diagonalized independently of the above-mentioned factors by fixed-weight beamforming based on a discrete Fourier transform (DFT) matrix uniquely determined by just the number of antennas. In this paper, the operating principle of the proposed technique is discussed from the viewpoints of linear algebra, and some example network configurations are presented with the determination of the DFT-matrix weight. Numerical analyses confirm the two important features of the proposed technique: 1) support of more than 4 √ó 4 SR-MIMO and 2) independence with regard to rotation about the coaxis. Furthermore, an experiment on a fabricated DFT circuit confirmed the feasibility of the proposed technique in realizing practical short-range communication.</t>
  </si>
  <si>
    <t>6687-6702</t>
  </si>
  <si>
    <t>60018735;60026487;60022313;60004176;60004176</t>
  </si>
  <si>
    <t>56024151800;7005146839;7006575598;8966100800;35595653100</t>
  </si>
  <si>
    <t>Murata, Kentaro;Honma, Naoki;Nishimori, Kentaro;Michishita, Naobumi;Morishita, Hisashi</t>
  </si>
  <si>
    <t>Morioka;Niigata;Tokyo;Yokosuka</t>
  </si>
  <si>
    <t>Iwate University;Niigata University;Toshiba Corporation;National Defense Academy of Japan</t>
  </si>
  <si>
    <t>60026487;60022313;60018735;60004176</t>
  </si>
  <si>
    <t>Murata K.</t>
  </si>
  <si>
    <t>Analog Eigenmode Transmission for Short-Range MIMO Based on Orbital Angular Momentum</t>
  </si>
  <si>
    <t>10.1109/TAP.2017.2742582</t>
  </si>
  <si>
    <t>2-s2.0-85028500823</t>
  </si>
  <si>
    <t>621-2011-4620</t>
  </si>
  <si>
    <t>['user remains', 'user equipment', 'urban scenario', 'talk mode', 'results show', 'radiation patterns', 'main challenges', 'large fluctuation', 'future work', 'fifth generation', 'channel characteristics', 'body effect', 'also addressed', '6 ghz', '28 ghz']</t>
  </si>
  <si>
    <t>5G | array | body effect | channel | millimeter wave (mmWave) | mobile phone | user equipment (UE)</t>
  </si>
  <si>
    <t>The effect of a user's body on channel characteristics for single user downlink transmission in an urban scenario for the fifth generation (5G) systems is investigated with ray-tracing at 15 and 28 GHz. Three different designs of user equipment (UE) antennas are fabricated and integrated into a mobile phone prototype, and their 3-D radiation patterns are measured both with and without a user. The user remains in Cellular Telephone Industries Association (CTIA) standard data mode and talk mode during measurements. The results show that the user's body will cause a strong shadowing loss and generate a large fluctuation on the received signal strength of the UE at both 15 and 28 GHz, which is crucial to channel modeling studies at frequencies above 6 GHz. In addition, the user's body effect on a linear array system in an UE is presented, and the main challenges for the future work are also addressed.</t>
  </si>
  <si>
    <t>6534-6548</t>
  </si>
  <si>
    <t>60002014;60029170;60002014;60022134;112904622;112904622;60002014</t>
  </si>
  <si>
    <t>56435170700;36240573400;57194288098;57192184029;15030061400;56073271600;36048024500</t>
  </si>
  <si>
    <t>Zhao, Kun;Gustafson, Carl;Liao, Qingbi;Zhang, Shuai;Bolin, Thomas;Ying, Zhinong;He, Sailing</t>
  </si>
  <si>
    <t>Sweden;Denmark;Sweden;Sweden</t>
  </si>
  <si>
    <t>Lund;Aalborg;Stockholm;Lund</t>
  </si>
  <si>
    <t>Lunds Universitet;Aalborg University;The Royal Institute of Technology (KTH);Sony Mobile Communications AB</t>
  </si>
  <si>
    <t>60029170;60022134;60002014;112904622</t>
  </si>
  <si>
    <t>Channel Characteristics and User Body Effects in an Outdoor Urban Scenario at 15 and 28 GHz</t>
  </si>
  <si>
    <t>10.1109/TAP.2017.2740959</t>
  </si>
  <si>
    <t>2-s2.0-85028501647</t>
  </si>
  <si>
    <t>['theoretical developments', 'target localization', 'shown theoretically', 'proposed estimator', 'output radars', 'letter investigates', 'distributed antennas', 'arrival measurements']</t>
  </si>
  <si>
    <t>Angle of arrival (AOA) | Localization | Multipleinput multiple-output (MIMO) radar | Time-delay (TD)</t>
  </si>
  <si>
    <t>This letter investigates the problem of 3-D target localization in multiple-inputmultiple-output radars with distributed antennas, using hybrid time-delay and angle of arrival measurements. We propose a closed-form positioning method based on weighted least squares estimation. The proposed estimator is shown theoretically to achieve the Cramer-Rao lower bound under mild noise conditions. Numerical simulations also verify the theoretical developments.</t>
  </si>
  <si>
    <t>57190335861;15061031400;56982702800</t>
  </si>
  <si>
    <t>Amiri, Rouhollah;Behnia, Fereidoon;Zamani, Hojatollah</t>
  </si>
  <si>
    <t>Efficient 3-D positioning using time-delay and aoa measurements in MIMO radar systems</t>
  </si>
  <si>
    <t>10.1109/LCOMM.2017.2742945</t>
  </si>
  <si>
    <t>2-s2.0-85028502117</t>
  </si>
  <si>
    <t>['two challenges', 'traditional range', 'tops data', 'time shift', 'third step', 'terrain observation', 'swath case', 'step algorithm', 'sliding spotlight', 'simulated data', 'second step', 'scene edge', 'real data', 'range dimension', 'proposed algorithm', 'progressive scans', 'precise focusing', 'novel three', 'modified derotation', 'independent deramp', 'ghost targets', 'first step', 'efficient processing', 'detail based', 'dependent deramp', 'dependent czt', 'computation burden', 'chirp z', 'aperture algorithms']</t>
  </si>
  <si>
    <t>Chirp z | sliding spotlight | synthetic aperture radar (SAR) | terrain observation by progressive scans (TOPS)</t>
  </si>
  <si>
    <t>There are two challenges for efficient processing of both the sliding spotlight and terrain observation by progressive scans (TOPS) data using full-aperture algorithms. First, to overcome the Doppler spectrum aliasing, zero-padding is required for azimuth up sampling, increasing the computation burden; second, the azimuth deramp operation for avoiding synthetic aperture radar (SAR) image folding leads to azimuth time shift along the range dimension, and in turn the appearance of ghost targets and azimuth resolution reduction at the scene edge, especially in the wide-swath case. In this paper, a novel three-step algorithm is proposed for processing the sliding spotlight and TOPS data. In the first step, a modified derotation is derived in detail based on the chirp z-transform (CZT), avoiding zero-padding; then, the chirp scaling algorithm kernel is adopted for precise focusing in the second step; and in the third step, instead of the traditional range-independent deramp, a range-dependent deramp is applied to compensate for the time shift. Moreover, the SAR image geometry distortion caused by range-dependent deramp is corrected by employing a range-dependent CZT. Experimental results based on both simulated data and real data are provided to validate the proposed algorithm.</t>
  </si>
  <si>
    <t>6910-6921</t>
  </si>
  <si>
    <t>60013789-60176034;60013789-60176034;60001881;60013789-60176034;60013789-60176034</t>
  </si>
  <si>
    <t>56654531800;55909160300;56645219600;55507662000;56420636700</t>
  </si>
  <si>
    <t>Yang, Wei;Chen, Jie;Liu, Wei;Wang, Pengbo;Li, Chunsheng</t>
  </si>
  <si>
    <t>Wuhan;Beijing;Sheffield</t>
  </si>
  <si>
    <t>Collaborative Innovation Center of Geospatial Technology;Beihang University;The University of Sheffield</t>
  </si>
  <si>
    <t>60176034;60013789;60001881</t>
  </si>
  <si>
    <t>A Modified Three-Step Algorithm for TOPS and Sliding Spotlight SAR Data Processing</t>
  </si>
  <si>
    <t>10.1109/TGRS.2017.2735993</t>
  </si>
  <si>
    <t>2-s2.0-85028503182</t>
  </si>
  <si>
    <t>TEC2014-59255-C3-1-R</t>
  </si>
  <si>
    <t>['widely studied', 'spatial modulation', 'snr ).', 'proposed expressions', 'pmod ),', 'order approximations', 'open topic', 'noise ratio', 'modulation scheme', 'low signal', 'instantaneous capacity', 'index modulations', 'im ),', 'fundamental topic', 'formulate closed', 'form expressions', 'fmod ),', 'ergodic capacity', 'ergodic capacities', 'detailed analysis', 'channel distributions', 'capacity analysis']</t>
  </si>
  <si>
    <t>Capacity | Communication systems. | Polarized modu lation | Spatial modulation</t>
  </si>
  <si>
    <t>Determining the capacity of a modulation scheme is a fundamental topic of interest. Index modulations (IM), such as spatial modulation (SMod), polarized modulation (PMod), or frequency index modulation (FMod), are widely studied in the literature. However, finding a closed-form analytical expression for their capacity still remains an open topic. In this paper, we formulate closed-form expressions for the instantaneous capacity of IM, together with its second- and fourth-order approximations. We show that, in average, the second-approximation error tends to zero for low signal to noise ratio (SNR) and is o (SNR). Also, a detailed analysis of the ergodic capacity over Rayleigh, Rice, and Nakagami-m channel distributions is provided. As application of the capacity analysis, we leverage the proposed expressions to compute the ergodic capacities of SMod for different antenna configuration and correlations, PMod for different channel components and conditions, and FMod for different frequency separations.</t>
  </si>
  <si>
    <t>5280-5292</t>
  </si>
  <si>
    <t>116344542;60007592-116344542</t>
  </si>
  <si>
    <t>37048943900;6701360457</t>
  </si>
  <si>
    <t>Henarejos, Pol;P√©rez-Neira, Ana I.</t>
  </si>
  <si>
    <t>Universitat Polit√®cnica de Catalunya;Catalonian Technological Telecommunications Center</t>
  </si>
  <si>
    <t>60007592;116344542</t>
  </si>
  <si>
    <t>Henarejos P.</t>
  </si>
  <si>
    <t>Capacity analysis of index modulations over spatial, polarization, and frequency dimensions</t>
  </si>
  <si>
    <t>10.1109/TCOMM.2017.2743166</t>
  </si>
  <si>
    <t>2-s2.0-85028504404</t>
  </si>
  <si>
    <t>['vertical polarizations', 'two types', 'solutions related', 'proposed methodologies', 'paper provides', 'mmwave phased', 'grid phased', 'first time', 'experimentally examine', 'digital architecture', 'current limitations', 'cellular handsets', 'array antennas', '5g antennas']</t>
  </si>
  <si>
    <t>5G | cellular | millimeter-wave (mmWave) | phased-array</t>
  </si>
  <si>
    <t>For the first time to the best of our knowledge, this paper provides an overview of millimeter-wave (mmWave) 5G antennas for cellular handsets. Practical design considerations and solutions related to the integration of mmWave phased-array antennas with beam switching capabilities are investigated in detail. To experimentally examine the proposed methodologies, two types of mesh-grid phased-array antennas featuring reconfigurable horizontal and vertical polarizations are designed, fabricated, and measured at the 60 GHz spectrum. Afterward the antennas are integrated with the rest of the 60 GHz RF and digital architecture to create integrated mmWave antenna modules and implemented within fully operating cellular handsets under plausible user scenarios. The effectiveness, current limitations, and required future research areas regarding the presented mmWave 5G antenna design technologies are studied using mmWave 5G system benchmarks.</t>
  </si>
  <si>
    <t>6250-6261</t>
  </si>
  <si>
    <t>60032330;60003780;60003780</t>
  </si>
  <si>
    <t>13408804600;57203070224;25638776500</t>
  </si>
  <si>
    <t>Hong, Wonbin;Baek, Kwang Hyun;Ko, Seungtae</t>
  </si>
  <si>
    <t>Pohang;Suwon</t>
  </si>
  <si>
    <t>Pohang University of Science and Technology;Samsung Electronics Co. Ltd.</t>
  </si>
  <si>
    <t>60032330;60003780</t>
  </si>
  <si>
    <t>Millimeter-Wave 5G Antennas for Smartphones: Overview and Experimental Demonstration</t>
  </si>
  <si>
    <t>10.1109/TAP.2017.2740963</t>
  </si>
  <si>
    <t>2-s2.0-85028505674</t>
  </si>
  <si>
    <t>5WAVE</t>
  </si>
  <si>
    <t>['temperature co', 'signal pads', 'power beamwidth', 'paper presents', 'lines designed', 'flip chipped', 'fired ceramic', 'differential hybrid', 'communication distance', 'cmos technology', 'chipped components', '92 ghz', '90 ghz', '656 mw', '3 dbm']</t>
  </si>
  <si>
    <t>5G Antennas | CMOS Technology | lowtemperature co-fired ceramic (LTCC) | millimeter-wave integrated circuits | phased arrays | W-Band</t>
  </si>
  <si>
    <t>This paper presents the design of a 90 GHz phased-array transmitter front end on low-temperature co-fired ceramic (LTCC) technology. The monolithic microwave integrated circuit components have been fabricated by the CMOS technology and flip chipped on the LTCC to realize the transmitter front end. The dc and differential hybrid IF signals are provided to the flip-chipped components through the bias and IF lines designed on the LTCC. An 1 √ó 4 patch antenna array has been designed for the transmitter and fabricated on the LTCC. The dc and IF signal pads on the LTCC were soldered to the designed printed circuit board pads for measurements. The measurement results show that by using a receiver horn antenna, the maximum received power at 92 GHz is-37.3 dBm at a communication distance of 1 m. The transmitter is capable of providing ¬±25¬∞ beam steering with respect to boresight and 20¬∞ half-power beamwidth at 90 GHz. The total power consumption of the transmitter front end is 656 mW.</t>
  </si>
  <si>
    <t>6363-6371</t>
  </si>
  <si>
    <t>60103653;60033191;60103653-60033191;60033191;60033191;60033191;60033191;60103653;60103653;60103653</t>
  </si>
  <si>
    <t>56611736800;35915669900;6506240468;6602207960;7004251964;55928070700;6506021077;36651617700;35423901400;35501096600</t>
  </si>
  <si>
    <t>Vahdati, Ali;Lamminen, Antti;Varonen, Mikko;Saily, Jussi;Lahti, Markku;Kautio, Kari;Lahdes, Manu;Parveg, Dristy;Karaca, Denizhan;Halonen, Kari A.I.</t>
  </si>
  <si>
    <t>Aalto University;VTT Technical Research Centre of Finland</t>
  </si>
  <si>
    <t>60103653;60033191</t>
  </si>
  <si>
    <t>Vahdati A.</t>
  </si>
  <si>
    <t>90 GHz CMOS Phased-Array Transmitter Integrated on LTCC</t>
  </si>
  <si>
    <t>10.1109/TAP.2017.2743009</t>
  </si>
  <si>
    <t>2-s2.0-85028516138</t>
  </si>
  <si>
    <t>['wide beamwidth', 'user influence', 'user impact', 'user affects', 'typical range', 'transmit antenna', 'system performance', 'results show', 'realistic channels', 'paper investigates', 'mean influence', 'indoor scenario', 'important finding', 'held devices', 'extensive studies', 'different users', 'channel sounding', 'antennas operated', '6 ghz', '5 ghz', '4 db', '10 db']</t>
  </si>
  <si>
    <t>5G | channel sounding | indoor environments | mobile antenna | radio propagation | user blocking | user impact</t>
  </si>
  <si>
    <t>For mobile systems involving hand-held devices, the influence of the user on system performance has to be considered. Extensive studies below 6 GHz have demonstrated large effects on system performance. However, the impact of user influence at potential frequency bands for upcoming 5G mobile networks is still to be investigated. This paper investigates how the user affects the performance of a 5G handset mock-up. The user impact is studied by channel sounding in an indoor scenario, with and without the presence of different users. The mock-up handset has a uniform linear array of receive (Rx) antennas operated at 21.5 GHz. A dual-polarized horn antenna with a wide beamwidth is transmit antenna and a fast channel sounder is used, allowing for dynamic and realistic channels. The results show that the mean influence of the user on the power varies considerably depending on the scenario, with more than 12 dB loss in some cases, while a gain of 4 dB is seen in other. An important finding is that the mean power among the seven Rx branches may be very different. Branch power ratios in the typical range of 2-10 dB were found, depending on the user and scenario.</t>
  </si>
  <si>
    <t>6574-6583</t>
  </si>
  <si>
    <t>57190337144;7404066548;55511687300;7102820003</t>
  </si>
  <si>
    <t>Hejselbak, Johannes;Nielsen, Jesper Odum;Fan, Wei;Pedersen, Gert Frolund</t>
  </si>
  <si>
    <t>Hejselbak J.</t>
  </si>
  <si>
    <t>Measured 21.5 GHz Indoor Channels with User-Held Handset Antenna Array</t>
  </si>
  <si>
    <t>10.1109/TAP.2017.2742556</t>
  </si>
  <si>
    <t>2-s2.0-85028516260</t>
  </si>
  <si>
    <t>['weapon equipped', 'transmit power', 'tight approximation', 'security attack', 'results show', 'protecting scenarios', 'proposed cyber', 'malicious attack', 'legitimate transmitter', 'legitimate rate', 'illegitimate side', 'eavesdropping rate', 'duplex cyber', 'disadvantage conditions', 'asymptotic expressions', 'advance adversary']</t>
  </si>
  <si>
    <t>Active eavesdropper | Cyber-weapon | Full-duplex | Jamming | Massive MIMO | Physical layer security</t>
  </si>
  <si>
    <t>In order to enhance secrecy performance of protecting scenarios, understanding the illegitimate side is crucial. In this paper, from the perspective of the illegitimate side, the security attack from a full-duplex cyber-weapon equipped with massive antenna arrays is considered. To evaluate the behavior of the proposed cyber-weapon, we develop a closed-form, a tight approximation, and asymptotic expressions of the achievable ergodic secrecy rate with taking into consideration imperfect channel estimation at the cyber-weapon. The results show that even under some disadvantage conditions, i.e., imperfect channel estimation and self-interference, the full-duplex massive array cyber-weapon can disable traditional physical layer protecting schemes, i.e., increasing the transmit power and the number of antennas at the legitimate transmitter. In addition, when a transmit power optimization scheme for maximizing the difference between the eavesdropping rate and the legitimate rate is applied at the full-duplex cyber-weapon, the malicious attack is even more dangerous. The results also reveal that when the legitimate side faces an advance adversary, it is essential to prevent important information in the training phases exposing to the illegitimate side.</t>
  </si>
  <si>
    <t>5544-5558</t>
  </si>
  <si>
    <t>60029738;60029738;60029738;60023932;60020457</t>
  </si>
  <si>
    <t>55574031500;25628544400;14009246700;7006933441;11839911400</t>
  </si>
  <si>
    <t>Nguyen, Nam Phong;Ngo, Hien Quoc;Duong, Trung Q.;Tuan, Hoang Duong;Da Costa, Daniel Benevides</t>
  </si>
  <si>
    <t>United Kingdom;Australia;Brazil</t>
  </si>
  <si>
    <t>Belfast;Sydney;Fortaleza</t>
  </si>
  <si>
    <t>Queen's University Belfast;University of Technology Sydney;Universidade Federal do Cear√°</t>
  </si>
  <si>
    <t>60029738;60023932;60020457</t>
  </si>
  <si>
    <t>Nguyen N.P.</t>
  </si>
  <si>
    <t>Full-duplex cyber-weapon with massive arrays</t>
  </si>
  <si>
    <t>10.1109/TCOMM.2017.2743208</t>
  </si>
  <si>
    <t>2-s2.0-85028516566</t>
  </si>
  <si>
    <t>Association of Science-Technology Centers</t>
  </si>
  <si>
    <t>ASTC</t>
  </si>
  <si>
    <t>['thermal performances', 'significant improvement', 'plasmonic behavior', 'nft performance', 'nft ),', 'longer wavelength', 'key component', 'important strategy', 'hamr system', 'geometrical design', 'field transducer', 'different wavelengths', 'also studied', '900 nm', '1550 nm']</t>
  </si>
  <si>
    <t>Heat-assisted magnetic recording (HAMR) | near-field transducer (NFT)</t>
  </si>
  <si>
    <t>Heat-assisted magnetic recording (HAMR) is one of the next generation data storage technologies that aims to increase the areal data density to beyond 1 TB/in2. Near-field transducer (NFT), which is a type of plasmonic nanoscale antenna, is a key component of the HAMR system. The laser in an HAMR system typically operates in the near infrared wavelength range between 700-900 nm. We explore the plasmonic behavior and performance of a number of NFTs at longer wavelength of 1550 nm. The different plasmonic modes in the NFTs at different wavelengths are analyzed, and the correlation of the NFT performance with variations in the geometrical design is investigated. Thermal performances of NFT are also studied and compared with the thermal performances when NFTs are operated near 800 nm. It is found that there is a significant improvement in the figures of merit when using longer wavelengths and this can provide an important strategy to realize higher performance data storage devices.</t>
  </si>
  <si>
    <t>Infrared Near-Field Transducer for Heat-Assisted Magnetic Recording</t>
  </si>
  <si>
    <t>10.1109/TMAG.2017.2743078</t>
  </si>
  <si>
    <t>2-s2.0-85028516888</t>
  </si>
  <si>
    <t>['transmission principles', 'spatial modulation', 'quadrature components', 'plain mbm', 'index modulation', 'based modulation', 'based mbm', 'antenna indexing', 'also employ']</t>
  </si>
  <si>
    <t>Channel modulation | Index modulation | Mediabased modulation | Quadrature spatial modulation</t>
  </si>
  <si>
    <t>In this letter, we propose the concept of quadrature channel modulation (QCM) by combining quadrature spatial modulation (QSM) and media-based modulation (MBM) transmission principles. The proposed QCM schemes exploit not only the in-phase and quadrature components of complex data symbols for antenna indexing but also channel states for the transmission of additional information bits through index modulation by employing a single radio frequency (RF) chain. It is shown via numerical studies that the proposed QCM schemes can outperform the existing emerging schemes such as QSM, plain MBM, and spatial modulation-based MBM, which also employ a single RF chain at their transmitters.</t>
  </si>
  <si>
    <t>790-793</t>
  </si>
  <si>
    <t>57195505636;24758022600;6602223585</t>
  </si>
  <si>
    <t>Yildirim, Ibrahim;Basar, Ertugrul;Altunbas, Ibrahim</t>
  </si>
  <si>
    <t>Yildirim I.</t>
  </si>
  <si>
    <t>Quadrature channel modulation</t>
  </si>
  <si>
    <t>10.1109/LWC.2017.2742508</t>
  </si>
  <si>
    <t>2-s2.0-85028517017</t>
  </si>
  <si>
    <t>['two pin', 'supply lines', 'rectangular patches', 'prospective choice', 'paper presents', 'navigational systems', 'feed network', 'diode switches', 'biasing circuitry']</t>
  </si>
  <si>
    <t>Frequency tunable antenna | Global navigation systems | Reconfigurable</t>
  </si>
  <si>
    <t>This paper presents a narrow band frequency reconfigurable antenna for global navigation systems. Proposed frequency tunable antenna operates for GLONASS (1.601¬†GHz), GPS (1.575¬†GHz) and COMPASS (1.561¬†GHz) navigational systems. Antenna design consists of rectangular patches, two pin-diode switches, feed network, biasing circuitry and supply lines to make antenna operational for three frequency bands. Antenna is simulated and optimized using CST‚ÄîComputer simulation technology and is fabricated on Roger RO4350b substrate. The demonstrated antenna along with being frequency agile possess essential performance characteristics like high gain, stable radiation patterns and good radiation efficiency for all three frequency bands, making it prospective choice for wireless navigational systems.</t>
  </si>
  <si>
    <t>6499-6508</t>
  </si>
  <si>
    <t>60089630;60089631;119151522</t>
  </si>
  <si>
    <t>57225797647;54383934500;57195519270</t>
  </si>
  <si>
    <t>Akhtar, M. Junaid;Nawaz, Hamza;Dhanyal, Hamid</t>
  </si>
  <si>
    <t>Islamabad;Rawalpindi;Islamabad</t>
  </si>
  <si>
    <t>COMSATS University Islamabad;Military College of Signals, Rawalpindi;AKSA-Solution Development Services</t>
  </si>
  <si>
    <t>60089631;60089630;119151522</t>
  </si>
  <si>
    <t>Akhtar M.J.</t>
  </si>
  <si>
    <t>Narrow-Band Frequency Agile Antenna for Global Navigation Systems</t>
  </si>
  <si>
    <t>10.1007/s11277-017-4850-7</t>
  </si>
  <si>
    <t>2-s2.0-85028525310</t>
  </si>
  <si>
    <t>['two modes', 'training duration', 'snr dmt', 'snr analysis', 'significant impact', 'power allocation', 'performance analysis', 'noise ratio', 'multiplexing gain', 'mimo scheme', 'inherent tradeoff', 'form expressions', 'finite snr', 'equal duration', 'epa mode', 'epa ).', 'dmt ).', 'diversity gain', 'deriving closed', 'coherent communication', 'also show', 'also observe']</t>
  </si>
  <si>
    <t>Channel estimation | Diversity-multiplexing tradeoff | Finite-SNR | Imperfect CSIR | MIMO | MRC</t>
  </si>
  <si>
    <t>The inherent tradeoff between the twin benefits offered by multiple antenna systems, namely, the diversity gain and the multiplexing gain is captured as the diversity multiplexing tradeoff (DMT). The DMT at asymptotically high signal-to-noise ratio (SNR) is optimistic, whereas at finite SNR, it is practical. In this paper, point-to-point multiple input multiple output (MIMO) systems are considered under the assumption of coherent and non-coherent communication implying, respectively, whether perfect channel state information is available at the receiver (CSIR) or not. The literature mainly addresses non-coherent communication with training at asymptotically high SNR, whereas the finite-SNR analysis is more relevant in practice. We address the performance analysis of a MIMO maximal ratio combining scheme by deriving closed-form expressions of the DMT at finite SNR under non-coherent communication with training. At a fixed multiplexing gain and finite SNR, a reduction in the diversity gain is observed when coherent communication is replaced by non-coherent communication with training. We also show that for a high multiplexing gain, the reduction in diversity gain is much more pronounced as compared to that at a low multiplexing gain. A training-based channel estimation scheme discussed in the literature is used in two modes of power allocation, namely, the capacity optimal power allocation and equal power allocation (EPA). In both modes, at a fixed average SNR and with equal duration of training, we observe that the power allocation mode does not make a significant impact on the finite-SNR DMT of the MIMO scheme. We also observe that in the EPA mode, the diversity gain reduces with increase in training duration.</t>
  </si>
  <si>
    <t>35078837200;6602080475</t>
  </si>
  <si>
    <t>Lavanis, Nandita;Jalihal, Devendra</t>
  </si>
  <si>
    <t>Performance analysis of non-coherent MIMO MRC scheme with training using finite-SNR diversity and multiplexing tradeoff</t>
  </si>
  <si>
    <t>S187449071630266X</t>
  </si>
  <si>
    <t>10.1016/j.phycom.2017.08.012</t>
  </si>
  <si>
    <t>2-s2.0-85028526350</t>
  </si>
  <si>
    <t>EP/N029720/1</t>
  </si>
  <si>
    <t>['utilizes mmwave', 'tx model', 'two scenarios', 'theoretical results', 'serve one', 'paper investigates', 'optimum number', 'nearest d2d', 'multiple antennas', 'millimeter wave', 'maximizing ase', 'mainly affected', 'los links', 'general trends', 'efficiently illustrating', 'd2d transceivers', 'coverage probability', 'considered scenarios', 'clustered device', 'cluster interference', 'closest line', 'ase ).']</t>
  </si>
  <si>
    <t>Device-to-device communication | Millimeter wave | Poisson cluster process | Stochastic geometry</t>
  </si>
  <si>
    <t>This paper investigates the performance of millimeter wave (mmWave) communications in clustered device-to-device (D2D) networks. The locations of D2D transceivers are modeled as a Poisson Cluster Process. In each cluster, devices are equipped with multiple antennas, and the active D2D transmitter (D2D-Tx) utilizes mmWave to serve one of the proximate D2D receivers. Specifically, we introduce three user association strategies: 1) uniformly distributed D2D-Tx model; 2) nearest D2D-Tx model; and 3) closest line-of-site (LOS) D2D-Tx model. To characterize the performance of the considered scenarios, we derive new analytical expressions for the coverage probability and area spectral efficiency (ASE). Additionally, in order to efficiently illustrating the general trends of our system, a closed-form lower bound for the special case interfered by intra-cluster LOS links is derived. We provide Monte Carlo simulations to corroborate the theoretical results and show that: 1) the coverage probability is mainly affected by the intra-cluster interference with LOS links; 2) there exists an optimum number of simultaneously active D2D-Txs in each cluster for maximizing ASE; and 3) the closest LOS model outperforms the other two scenarios but at the cost of extra system overhead.</t>
  </si>
  <si>
    <t>5574-5588</t>
  </si>
  <si>
    <t>60011520;60022109;60022109</t>
  </si>
  <si>
    <t>57195510918;56454483900;6603561059</t>
  </si>
  <si>
    <t>Yi, Wenqiang;Liu, Yuanwei;Nallanathan, Arumugam</t>
  </si>
  <si>
    <t>Queen Mary University of London;King's College London</t>
  </si>
  <si>
    <t>60022109;60011520</t>
  </si>
  <si>
    <t>Yi W.</t>
  </si>
  <si>
    <t>Modeling and analysis of D2D millimeter-wave networks with poisson cluster processes</t>
  </si>
  <si>
    <t>10.1109/TCOMM.2017.2744644</t>
  </si>
  <si>
    <t>2-s2.0-85028529553</t>
  </si>
  <si>
    <t>['steered beam', 'rsll ).', 'results reveal', 'reflector antenna', 'offset fed', 'different multi', 'computer simulations', 'best weighting', 'beamsteering scheme', 'beam pattern', 'analytical derivation']</t>
  </si>
  <si>
    <t>Array non-uniform weighting | Multi-object optimization | Reflector antenna</t>
  </si>
  <si>
    <t>In this paper, a beamsteering scheme for an array-fed paraboloid reflector antenna is proposed. In this method, a non-uniform amplitude weighting strategy is used in order to demonstrate an offset fed for the reflector antenna. Steered beam is kept in shape in terms of half power beam width (HPBW) and relative side lobe level (RSLL). To do so, an analytical derivation of beam pattern is performed for the array-fed reflector antenna. Two standard non-uniform weighting techniques, Binomial and Dolf-Tschebyscheff, are employed for this reason. Finally, a multi-object optimization method is proposed to provide the best weighting. The computer simulations are performed for different multi-object optimization scenarios. The results reveal an improvement beam shape in terms of HPBW and RSLL traditional non-uniform weighing methods.</t>
  </si>
  <si>
    <t>5511-5525</t>
  </si>
  <si>
    <t>60027682;60027682;60027682</t>
  </si>
  <si>
    <t>57210241770;8329229200;14059633600</t>
  </si>
  <si>
    <t>Tamaddondar, M. M.;Keshavarz, H.;Ahmadi-shokouh, J.</t>
  </si>
  <si>
    <t>Zahedan</t>
  </si>
  <si>
    <t>University of Sistan and Baluchestan</t>
  </si>
  <si>
    <t>Tamaddondar M.</t>
  </si>
  <si>
    <t>Beamsteering for Non-uniform Weighted Array-Fed Reflector Antenna</t>
  </si>
  <si>
    <t>10.1007/s11277-017-4792-0</t>
  </si>
  <si>
    <t>2-s2.0-85028556518</t>
  </si>
  <si>
    <t>['wave antennas', 'vastly reduce', 'unit cell', 'take advantage', 'symmetric structures', 'promising applications', 'polar glide', 'periodic structure', 'one period', 'less dispersive', 'higher symmetries', 'guiding structures', 'fold twist', 'conventional structure', 'also demonstrated']</t>
  </si>
  <si>
    <t>In this article, a number of guiding structures are proposed which take advantage of higher symmetries to vastly reduce the dispersion. These higher symmetries are obtained by executing additional geometrical operations to introduce more than one period into the unit cell of a periodic structure. The specific symmetry operations employed here are a combination of p-fold twist and polar glide. Our dispersion analysis shows that a mode in a structure possessing higher symmetries is less dispersive than in a conventional structure. It is also demonstrated that, similar to the previously studied Cartesian glide-symmetric structures, polar glide-symmetric structures also exhibit a frequency independent response. Promising applications of these structures are leaky-wave antennas which utilize the low frequency dependence.</t>
  </si>
  <si>
    <t>60002014;60026479;60002014</t>
  </si>
  <si>
    <t>57195527653;24179367400;16025512100</t>
  </si>
  <si>
    <t>Dahlberg, O.;Mitchell-Thomas, R. C.;Quevedo-Teruel, O.</t>
  </si>
  <si>
    <t>Dahlberg O.</t>
  </si>
  <si>
    <t>Reducing the Dispersion of Periodic Structures with Twist and Polar Glide Symmetries</t>
  </si>
  <si>
    <t>10.1038/s41598-017-10566-w</t>
  </si>
  <si>
    <t>2-s2.0-85028581605</t>
  </si>
  <si>
    <t>['single cell', 'significant paths', 'random array', 'narrower beams', 'millimeter wave', 'massive mimo', 'large number', 'high snr', 'complexity related', 'combining vectors', 'channel estimation', 'bs side', 'base station', 'aware problem', 'antenna elements']</t>
  </si>
  <si>
    <t>Channel estimation | Massive MIMO | Nested array | Sparsity-aware</t>
  </si>
  <si>
    <t>The problem of channel estimation in 5G is regarded as the one of the bottleneck problems due to its complexity related with large number of antenna elements at the BS side and more narrower beams when choosing high frequency such as millimeter wave. In this paper, we study the channel estimation problem for massive MIMO with a new antenna array at the base station (BS) side. The randomly deployed single antenna user equipments (UEs) within a single cell in the cellular network comprise of a random array. Based on the geometric channel model, using multiple snapshots of beamforming and combining vectors at the BS and UEs side respectively, the problem is formulated as a sparsity-aware problem and the coordinate descent algorithm is employed to retrieve the significant channel gain. Simulation results show the effective of the algorithm under two different scenarios with high SNR and low SNR respectively and for both cases, we can find the significant paths with properly chosen penalization parameter Œª.</t>
  </si>
  <si>
    <t>432-437</t>
  </si>
  <si>
    <t>56435193900;55608195100;57202252908</t>
  </si>
  <si>
    <t>Zhu, Fangqi;Wu, Na;Liang, Qilian</t>
  </si>
  <si>
    <t>Zhu F.</t>
  </si>
  <si>
    <t>Channel estimation for massive MIMO with 2-D nested array deployment</t>
  </si>
  <si>
    <t>S1874490717301878</t>
  </si>
  <si>
    <t>10.1016/j.phycom.2017.08.009</t>
  </si>
  <si>
    <t>2-s2.0-85028662722</t>
  </si>
  <si>
    <t>Huawei Technologies</t>
  </si>
  <si>
    <t>['rf chain', 'readily applied', 'proposed system', 'optimal number', 'millimeter wave', 'lower bound', 'logarithmically proportional', 'hybrid analog', 'fixed 4', 'ergodic rate', 'energy efficiency', 'closed form', 'case analysis', 'bit adcs', 'ba algorithm', 'analog combiners', 'allocation algorithms', 'adc bits', 'adc bit', 'adc approach', 'adaptive adcs', 'achieving 22']</t>
  </si>
  <si>
    <t>achievable rate | bit allocation | hybrid MIMO architecture | low-resolution ADC | Millimeter wave</t>
  </si>
  <si>
    <t>In this paper, we propose a hybrid analog-digital beamforming architecture with resolution-adaptive ADCs for millimeter wave (mmWave) receivers with large antenna arrays. We adopt array response vectors for the analog combiners and derive ADC bit-allocation (BA) solutions in closed form. The BA solutions reveal that the optimal number of ADC bits is logarithmically proportional to the RF chain's signal-to-noise ratio raised to the $1/3$ power. Using the solutions, two proposed BA algorithms minimize the mean square quantization error of received analog signals under a total ADC power constraint. Contributions of this paper include 1) ADC bit-allocation algorithms to improve communication performance of a hybrid MIMO receiver, 2) approximation of the capacity with the BA algorithm as a function of channels, and 3) a worst-case analysis of the ergodic rate of the proposed MIMO receiver that quantifies system tradeoffs and serves as the lower bound. Simulation results demonstrate that the BA algorithms outperform a fixed-ADC approach in both spectral and energy efficiency, and validate the capacity and ergodic rate formula. For a power constraint equivalent to that of fixed 4-bit ADCs, the revised BA algorithm makes the quantization error negligible while achieving 22% better energy efficiency. Having negligible quantization error allows existing state-of-the-art digital beamformers to be readily applied to the proposed system.</t>
  </si>
  <si>
    <t>6201-6216</t>
  </si>
  <si>
    <t>60013372;60013372;60092531</t>
  </si>
  <si>
    <t>57190581671;55540932000;7003362265</t>
  </si>
  <si>
    <t>Choi, Jinseok;Evans, Brian L.;Gatherer, Alan</t>
  </si>
  <si>
    <t>Plano;Austin</t>
  </si>
  <si>
    <t>Huawei Technologies Co., Ltd., USA;The University of Texas at Austin</t>
  </si>
  <si>
    <t>60092531;60013372</t>
  </si>
  <si>
    <t>Resolution-Adaptive Hybrid MIMO Architectures for Millimeter Wave Communications</t>
  </si>
  <si>
    <t>10.1109/TSP.2017.2745440</t>
  </si>
  <si>
    <t>2-s2.0-85028713484</t>
  </si>
  <si>
    <t>TEC 2013-46587-R</t>
  </si>
  <si>
    <t>['vast number', 'uniform theory', 'scattering analysis', 'observation directions', 'mutual coupling', 'main goal', 'large number', 'indoor environments', 'including satellites', 'improved ray', 'frequency techniques', 'field points', 'field directions', 'extremely efficient', 'complex structures', 'complex environments', 'azb ),', 'applications even', 'angular z', 'analyze efficiently']</t>
  </si>
  <si>
    <t>Angular z-buffer | Heuristic search method | High-frequency techniques | Radiation pattern | Space volumetric partitioning</t>
  </si>
  <si>
    <t>An improved ray-tracing method applied to high-frequency techniques such as the Uniform Theory of Diffraction (UTD) is presented. The main goal is to increase the speed of the analysis of complex structures while considering a vast number of observation directions and taking into account multiple bounces. The method is based on a combination of the Angular Z-Buffer (AZB), the Space Volumetric Partitioning (SVP) algorithm and the A‚àó heuristic search method to treat multiple bounces. In addition, a Master Point strategy was developed to analyze efficiently a large number of Near-Field points or Far-Field directions. This technique can be applied to electromagnetic radiation problems, scattering analysis, propagation at urban or indoor environments and to the mutual coupling between antennas. Due to its efficiency, its application is suitable to study large antennas radiation patterns and even its interactions with complex environments, including satellites, ships, aircrafts, cities or another complex electrically large bodies. The new technique appears to be extremely efficient at these applications even when considering multiple bounces.</t>
  </si>
  <si>
    <t>28-41</t>
  </si>
  <si>
    <t>Computer Physics Communications</t>
  </si>
  <si>
    <t>60027800;113238578;60027800;60027800;60027800</t>
  </si>
  <si>
    <t>7007164964;25638169700;56036195000;7102176686;15842946800</t>
  </si>
  <si>
    <t>Lozano, Lorena;Algar, Ma Jes√∫s;Garc√≠a, Eliseo;Gonz√°lez, Iv√°n;C√°tedra, Felipe</t>
  </si>
  <si>
    <t>Alcala de Henares;Guadalajara</t>
  </si>
  <si>
    <t>Universidad de Alcal√°;newFASANT S.L.</t>
  </si>
  <si>
    <t>60027800;113238578</t>
  </si>
  <si>
    <t>Lozano L.</t>
  </si>
  <si>
    <t>Efficient combination of acceleration techniques applied to high frequency methods for solving radiation and scattering problems</t>
  </si>
  <si>
    <t>S0010465517302333</t>
  </si>
  <si>
    <t>10.1016/j.cpc.2017.07.014</t>
  </si>
  <si>
    <t>2-s2.0-85028726751</t>
  </si>
  <si>
    <t>AGL2015-66469-R</t>
  </si>
  <si>
    <t>['¬†=¬† 0', 'unconjugated ester', 'time span', 'threshold amounts', 'tetradecenyl acetate', 'tetradecadienyl acetate', 'subsequent recordings', 'spodoptera littoralis', 'significantly higher', 'sex pheromone', 'sensitization effect', 'sensitivity appears', 'results revealed', 'provide evidence', 'possible implications', 'pheromone bouquets', 'peripheral level', 'naive antennae', 'minor components', 'minor component', 'male antennae', 'increased response', 'high degree', 'exposure dose', 'exposed antennae', 'electroantennographic responses', 'effective discrimination', 'different times']</t>
  </si>
  <si>
    <t>Electroantennography | Pheromone | Sensitization | Spodoptera littoralis</t>
  </si>
  <si>
    <t>In insects, the olfactory system displays a high degree of plasticity. In Spodoptera littoralis, pre-exposure of males to the sex pheromone has been shown to increase the sensitivity of the olfactory sensory neurons at peripheral level. In this study, we have investigated this sensitization effect by recording the electroantennographic responses of male antennae to the major sex pheromone component (Z,E)-9,11-tetradecadienyl acetate and to the minor components (Z,E)-9,12-tetradecadienyl acetate and (Z)-9-tetradecenyl acetate. Responses to the conjugated diene acetate at 1 and 10¬†¬µg and to the unconjugated ester at 10¬†¬µg at three different times (11, 22 and 33¬†min) after pre-exposure (T¬†=¬†0¬†min) were significantly higher than those at T¬†=¬†0, whereas no increase of sensitivity to the pheromone was elicited by any dose of the minor monoene acetate. In addition, pre-exposed antennae to sub-threshold amounts (0.1, 1 and 10¬†ng) of the major pheromone component also induced an increased response to the chemical at different times (5 and 15¬†min) after exposure. Our results revealed that pre-exposed isolated antennae display a short-term higher sensitivity at the peripheral level when compared to naive antennae. In addition, we provide evidence of a peripheral sensitization mediated not only by the major pheromone component, but also by the minor unconjugated diene acetate, and the induction of this sensitivity appears to be dependent on the pre-exposure dose and the time span between pre-exposure and subsequent recordings. Possible implications of the sensitization effect displayed by the minor component for a more effective discrimination of the pheromone bouquets of other closely related species are highlighted.</t>
  </si>
  <si>
    <t>973-982</t>
  </si>
  <si>
    <t>60103742;60103742;60103742;60103742</t>
  </si>
  <si>
    <t>54405731400;7201428748;6508199984;35568723400</t>
  </si>
  <si>
    <t>L√≥pez, S.;Guerrero, A.;Bleda, M. J.;Quero, C.</t>
  </si>
  <si>
    <t>CSIC - Instituto de Quimica Avanzada de Cataluna (IQAC)</t>
  </si>
  <si>
    <t>L√≥pez S.</t>
  </si>
  <si>
    <t>Short-term peripheral sensitization by brief exposure to pheromone components in Spodoptera littoralis</t>
  </si>
  <si>
    <t>10.1007/s00359-017-1205-5</t>
  </si>
  <si>
    <t>2-s2.0-85028769789</t>
  </si>
  <si>
    <t>17YF1418700</t>
  </si>
  <si>
    <t>['wireless communications', 'verification purpose', 'technique work', 'static within', 'sst detection', 'speed data', 'specific application', 'relevant experiments', 'proposed method', 'negative factor', 'invariant channels', 'existing ones', 'etc .,', 'division multiplexing', 'complete version', 'based mainly', 'antiwhitening concept', 'additional information']</t>
  </si>
  <si>
    <t>Cyclic delay diversity | Handover | Mobility adaptive | Statistical signal transmission (SST) | Time-varying channels</t>
  </si>
  <si>
    <t>Statistical signal transmission (SST) is an emerging orthogonal frequency-division multiplexing (OFDM) technology that can carry additional information over conventional OFDM signal streams without extra bandwidth cost. This additional information can be exploited to carry control information, location/speed data, or cooperative schedule signals, etc., to improve the performance of wireless communications. However, existing detection methods used in this technique work-based mainly on time-invariant channels (i.e., channel state is quasi-static within a detection period), and cannot work well in diverse channel variations caused by different user velocities. In this paper, we propose a mobility adaptive detection method for SST. First, we analyze the influenceof nonstatic channels on SST detection and identify a negative factor, called cyclic autocorrelation function whitening effect. Correspondingly, we probe the feasibility of antiwhitening concept and carry out relevant experiments for verification purpose. Based on this, a complete version of mobility adaptive detection method is proposed. Numerical results manifest that the proposed method outperforms the existing ones in high velocity scenarios. In addition, the properties of the proposed method are investigated, based on which we show a specific application for SST to reveal the potential for SST to be used in 5G wireless communications.</t>
  </si>
  <si>
    <t>11070-11085</t>
  </si>
  <si>
    <t>60117397;60020880;60020880;60117397;60014982</t>
  </si>
  <si>
    <t>56072331500;57191838848;56822808800;57193215289;26643171500</t>
  </si>
  <si>
    <t>Xu, Tianheng;Zhang, Mengying;Yao, Sha;Hu, Honglin;Chen, Hsiao Hwa</t>
  </si>
  <si>
    <t>Shanghai;Shanghai;Tainan</t>
  </si>
  <si>
    <t>Shanghai Advanced Research Institute, Chinese Academy of Sciences;Shanghai Institute of Microsystem and Information Technology Chinese Academy of Sciences;National Cheng Kung University</t>
  </si>
  <si>
    <t>60117397;60020880;60014982</t>
  </si>
  <si>
    <t>Xu T.</t>
  </si>
  <si>
    <t>Adaptive signal detection for statistical signal transmission in fast time-varying channels</t>
  </si>
  <si>
    <t>10.1109/TVT2017.2728721</t>
  </si>
  <si>
    <t>2-s2.0-85028875950</t>
  </si>
  <si>
    <t>['spectral channels', 'realizing spatial', 'presented herein', 'optically upconverted', 'new approach', 'link performance', 'initial demonstration', 'design parameters', 'channel interference', 'cellular networks', 'capability based', 'array systems', '5g networks']</t>
  </si>
  <si>
    <t>Current sheet | optically fed phased-array networks | tightly coupled arrays (TCA)</t>
  </si>
  <si>
    <t>The densification of cellular networks and their soon-to-increase operational frequency is forcing new topological considerations in 5G networks. In particular, networks that enable extreme spatial discrimination are being considered as a means to significantly increase data capacity by realizing spatial-spectral channels that offer frequency reuse without co-channel or adjacent-channel interference. In this paper, we present a new approach to realizing such a capability based on optically upconverted, spatially coherent phased-array feed networks. The details of our approach, presented herein, include the design and initial demonstration of both transmit (Tx) and receive (Rx) array systems that are used in tandem to form a down-/up-link for the purpose of characterizing both array and link performance. Design parameters and initial link characterization results are presented.</t>
  </si>
  <si>
    <t>6432-6443</t>
  </si>
  <si>
    <t>60023004;60023004;60023004;106589413;106589413;60023004;60023004;60023004;60023004;60023004</t>
  </si>
  <si>
    <t>7004485757;7402200735;7402466136;7102625933;8406059400;6701774461;6506161995;57195571527;55755942800;55745547500</t>
  </si>
  <si>
    <t>Prather, Dennis W.;Shi, Shouyuan;Schneider, Garrett J.;Yao, Peng;Schuetz, Christopher;Murakowski, Janusz;Deroba, Joseph C.;Wang, Fuquan;Konkol, Matthew R.;Ross, Dylan D.</t>
  </si>
  <si>
    <t>Prather D.</t>
  </si>
  <si>
    <t>Optically Upconverted, Spatially Coherent Phased-Array-Antenna Feed Networks for Beam-Space MIMO in 5G Cellular Communications</t>
  </si>
  <si>
    <t>10.1109/TAP.2017.2735549</t>
  </si>
  <si>
    <t>2-s2.0-85028877227</t>
  </si>
  <si>
    <t>KYLX16_0223</t>
  </si>
  <si>
    <t>['users cannot', 'stage ii', 'rate requirements', 'proposed algorithms', 'power constraints', 'multiuser multiple', 'maximum number', 'jointly select', 'input multiple', 'indicator function', 'guarantees convergence', 'fronthaul links', 'energy efficiency', 'admitted users']</t>
  </si>
  <si>
    <t>Distributed antenna system | Energy efficiency | Fronthaul link selection | MIMO | User selection</t>
  </si>
  <si>
    <t>We jointly select the fronthaul links and optimize the transmit precoding matrices for maximizing the energy efficiency (EE) of a multiuser multiple-input multiple-output-aided distributed antenna system. The fronthaul link‚Äôs power consumption is taken into consideration, which is assumed to be proportional to the number of active fronthaul links quantified by using indicator functions. Both the rate requirements and the power constraints of the remote access units are considered. Under realistic power constraints, some of the users cannot be admitted. Hence, we formulate a two-stage optimization problem. In Stage I, a novel user selection method is proposed for determining the maximum number of admitted users. In Stage II, we deal with the EE optimization problem. First, the indicator function is approximated by a smooth concave logarithmic function. Second, a triple-layer iterative algorithm is proposed for solving the approximated EE optimization problem, which is proved to converge to the Karush‚ÄìKuhn‚ÄìTucker conditions of the smoothened EE optimization problem. To further reduce the complexity, a single-layer iterative algorithm is conceived, which guarantees convergence. Our simulation results show that the proposed user selection algorithm approaches the performance of the exhaustive search method. Finally, the proposed algorithms are capable of achieving an order of magnitude higher EE than its conventional counterpart operating without considering link selection.</t>
  </si>
  <si>
    <t>5180-5196</t>
  </si>
  <si>
    <t>60005244;60005244;60022109;60025225</t>
  </si>
  <si>
    <t>56122866900;36195904400;57216130560;36043733600</t>
  </si>
  <si>
    <t>Ren, Hong;Liu, Nan;Pan, Cunhua;Hanzo, Lajos</t>
  </si>
  <si>
    <t>Southampton;London;Nanjing</t>
  </si>
  <si>
    <t>University of Southampton;Queen Mary University of London;Southeast University</t>
  </si>
  <si>
    <t>60025225;60022109;60005244</t>
  </si>
  <si>
    <t>Joint fronthaul link selection and transmit precoding for energy efficiency maximization of multiuser MIMO-aided distributed antenna systems</t>
  </si>
  <si>
    <t>10.1109/TCOMM.2017.2728526</t>
  </si>
  <si>
    <t>2-s2.0-85028910241</t>
  </si>
  <si>
    <t>['whose aperture', 'transverse direction', 'second prototype', 'reflection coefficient', 'proposed paas', 'physical aperture', 'outstanding performance', 'original paa', 'opening cavity', 'maximum gain', 'maintain less', 'high gain', 'good candidates', 'future cost', 'fabrication merits', 'electric field', 'efficient fifth', 'differentially fed', 'aperture efficiency', '7 dbi', '66 ghz', '65 ghz', '64 ghz', '63 ghz', '61 ghz', '3 dbi', '15 db', '06 %,', '03 %,']</t>
  </si>
  <si>
    <t>Aperture antenna | fifth generation (5G) | high gain | millimeter wave (mmWave)</t>
  </si>
  <si>
    <t>This paper presents two new planar aperture antennas (PAAs) with high gain and high aperture efficiency. Each antenna is composed of an opening cavity and differentially fed by the grounded coplanar waveguides at two parallel edges. In order to improve the gain of the original PAA, physical aperture has been extended and patches are introduced on the aperture to uniform the electric field to improve the aperture efficiency. Two corresponding prototypes are designed. Experimental results show that for the first prototype whose aperture is extended in the guided-wave propagation direction, the reflection coefficient can maintain less than-15 dB from 55 to 66 GHz. The maximum gain is 19.7 dBi at 63 GHz with the aperture efficiency of 66.03%, and the 3-dB gain bandwidth is 57-65 GHz. The second prototype, whose aperture is extended in the transverse direction, can achieve-15-dB impedance bandwidth from 56.4 to 66 GHz. The maximum gain is 20.3 dBi at 61 GHz with the aperture efficiency of 63.06%, and the 3-dB gain bandwidth is 57-64 GHz. Due to their outstanding performance and fabrication merits, the proposed PAAs are good candidates for the future cost-efficient fifth-generation wireless systems.</t>
  </si>
  <si>
    <t>6262-6273</t>
  </si>
  <si>
    <t>60013983-60005465;60013983;60013983;60005465</t>
  </si>
  <si>
    <t>57195150001;36866450000;7201986326;7402022616</t>
  </si>
  <si>
    <t>Guo, Jiajia;Liao, Shaowei;Xue, Quan;Xiao, Shaoqiu</t>
  </si>
  <si>
    <t>Planar Aperture Antenna with High Gain and High Aperture Efficiency for 60-GHz Applications</t>
  </si>
  <si>
    <t>10.1109/TAP.2017.2730253</t>
  </si>
  <si>
    <t>2-s2.0-85028911357</t>
  </si>
  <si>
    <t>['significant attention', 'rarely investigated', 'proposed method', 'optimization problem', 'multitarget localization', 'mimo radar', 'jointly derived', 'input multiple']</t>
  </si>
  <si>
    <t>beamforming | MIMO radar | multitarget localization</t>
  </si>
  <si>
    <t>Although a significant attention has been drawn to the concept of multiple-input multiple-output (MIMO) radar and in particular on the transmit beamforming design and multitarget localization, the cooperation between the transmitter (Tx) and the receiver (Rx) has been rarely investigated. In this paper, a novel joint Tx and Rx optimization approach for localization is proposed for MIMO radar, where the transmit beamforming design and the estimation of the target's complex path gain are jointly derived by solving an optimization problem that takes account various target parameters. Moreover, the proposed transmit beamforming design controls the power distribution per individual target. The performance of the proposed method is evaluated using computer simulation studies and compared with techniques which simply combine Tx beamforming design with multitarget localization methods.</t>
  </si>
  <si>
    <t>6292-6302</t>
  </si>
  <si>
    <t>60025761;60015150</t>
  </si>
  <si>
    <t>57202787209;7003393843</t>
  </si>
  <si>
    <t>Luo, Kai;Manikas, Athanassios</t>
  </si>
  <si>
    <t>Wuhan;London</t>
  </si>
  <si>
    <t>Huazhong University of Science and Technology;Imperial College London</t>
  </si>
  <si>
    <t>Joint Transmitter-Receiver Optimization in Multitarget MIMO Radar</t>
  </si>
  <si>
    <t>10.1109/TSP.2017.2726993</t>
  </si>
  <si>
    <t>2-s2.0-85028926170</t>
  </si>
  <si>
    <t>['transmission strategies', 'second part', 'resource utilization', 'resource allocation', 'relaying technologies', 'relaying complexity', 'reduced complexity', 'noma systems', 'noma system', 'massive mimo', 'increased complexity', 'first part', 'fifth generation', 'existing methods', 'efficient utilization', 'edge users', 'communication resources', 'combinations rely', 'collaborative noma', 'cnar system', 'channel variation', 'assisted relaying', 'antenna selection', 'alternative noma']</t>
  </si>
  <si>
    <t>5G | Massive MIMO | NOMA | Relaying | Resource allocation</t>
  </si>
  <si>
    <t>Non-orthogonal multiple access (NOMA) has been considered as a highly efficient communication technology in the fifth generation (5G) networks by serving multiple users concurrently through non-orthogonal sharing communication resources. NOMA can be combined with both massive multiple input multiple output (MIMO) and relaying technologies to further improve 5G system efficiency at the cost of increased complexity. These combinations rely on the efficient utilization of 3-D communication resources. In the first part of this paper, we investigate highly efficient 3-D resource allocation for massive MIMO-NOMA systems. Due to hardware complexity constraints and channel variation in the massive MIMO-NOMA system, efficient antenna selection and user scheduling algorithms are proposed for sum rate maximization. In the second part of this paper, a collaborative NOMA-assisted relaying (CNAR) system is proposed to serve multiple cell-edge users by 3-D resource utilization. To reduce the relaying complexity in CNAR system, a simplified-CNAR (S-CNAR) system is proposed as an alternative NOMA-enabled relaying strategy. Numerical results show that our antenna selection and user scheduling algorithms achieve similar performance to existing methods with reduced complexity. Under high target rate, CNAR obtains better performance over other transmission strategies and S-CNAR reaches similar performance by simplified relaying scheme.</t>
  </si>
  <si>
    <t>2785-2797</t>
  </si>
  <si>
    <t>60010884;60010884;60010884;60008107</t>
  </si>
  <si>
    <t>57190402714;57193580781;7501856729;55535951900</t>
  </si>
  <si>
    <t>Liu, Xin;Liu, Yanan;Wang, Xianbin;Lin, Hai</t>
  </si>
  <si>
    <t>London;Sakai</t>
  </si>
  <si>
    <t>The University of Western Ontario;Osaka Prefecture University</t>
  </si>
  <si>
    <t>60010884;60008107</t>
  </si>
  <si>
    <t>Highly efficient 3-D resource allocation techniques in 5G for NOMA-enabled massive MIMO and relaying systems</t>
  </si>
  <si>
    <t>10.1109/JSAC.2017.2726378</t>
  </si>
  <si>
    <t>2-s2.0-85028927136</t>
  </si>
  <si>
    <t>['usually solved', 'user selection', 'us scheme', 'resource allocation', 'proposed mu', 'proposed min', 'power scheme', 'paper investigates', 'noma systems', 'existing low', 'excellent performance', 'computational complexity', 'bf scheme', 'based non', '5g mimo']</t>
  </si>
  <si>
    <t>Beamforming | MIMO-NOMA | Outage probability | Resource allocation | User selection</t>
  </si>
  <si>
    <t>This paper investigates the resource allocation (RA) problem for the downlink multiple input multiple output-based non-orthogonal multiple access (MIMO-NOMA) system, which is usually solved through a beamforming (BF) process and a user selection (US) process. In this paper, we propose the multiple-user channel state information (CSI)-based singular value decomposition (MU-CSI-SVD) BF scheme and the minimization of power (Min-Power) US scheme. Under perfect CSI scenarios, the proposed MU-CSI-SVD achieves near optimal sum rate performance with the high-complexity BF scheme while has the same level computational complexity as the low-complexity BF scheme. For imperfect CSI scenarios, the proposed MU-CSI-SVD also achieves better outage probability performance but requires the same level computational complexity as the existing low-complexity BF scheme. Moreover, MU-CSI-SVD is helpful to decrease the computational complexity for solving the Min-Power US problem. Compared with existing US schemes, the proposed Min-Power scheme can achieve larger sum rate or lower outage probability with limited computational complexity increment. Therefore, in this paper, we develop a complete RA scheme for 5G MIMO-NOMA systems, which has excellent performance while with low computational complexity for both perfect and imperfect CSI scenarios.</t>
  </si>
  <si>
    <t>2708-2722</t>
  </si>
  <si>
    <t>60014966-60025578;60014966-60025578;60014966-60025578;60009226;60014966-60025578</t>
  </si>
  <si>
    <t>56562085800;57193211478;55546390900;7406279582;7404458342</t>
  </si>
  <si>
    <t>Chen, Chen;Cai, Wenbo;Cheng, Xiang;Yang, Liuqing;Jin, Ye</t>
  </si>
  <si>
    <t>Xi'an;Beijing;Fort Collins</t>
  </si>
  <si>
    <t>Xidian University;Peking University;Colorado State University</t>
  </si>
  <si>
    <t>60025578;60014966;60009226</t>
  </si>
  <si>
    <t>Low complexity beamforming and user selection schemes for 5G MIMO-NOMA systems</t>
  </si>
  <si>
    <t>10.1109/JSAC.2017.2727229</t>
  </si>
  <si>
    <t>2-s2.0-85028928373</t>
  </si>
  <si>
    <t>['wide applications', 'ultrawideband millimeter', 'steering array', 'sine corrugation', 'paper presents', 'low profile', 'low cost', 'high gain', 'feeding network', 'element beam', 'band 55', '65 ghz']</t>
  </si>
  <si>
    <t>60-GHz | beam steering | electromagnetic bandgap (EBG) | millimeter-wave (mm-Wave) | tapered slot antennas | wideband power divider</t>
  </si>
  <si>
    <t>This paper presents a 55-65 GHz 16-element beam-steering array with a low-cost piezoelectric transducer-controlled phase shifter employing a single printed circuit board substrate. An ultrawideband antipodal fermi tapered slot antenna element with sine corrugation is designed to achieve symmetric E-and H-plane radiation patterns. The array is fed with an amplitude taper wideband Y-junction power divider integrated with an electromagnetic bandgap structure surrounding the feeding network. The measured results show a wide impedance bandwidth of S11 &lt;-10 dB covering the band 55-65 GHz. The array measured gain is around 20 dB with low radiation losses. The 60-GHz phased array's wide BW coverage, high gain, low feeding network loss, low cost, and low profile should have wide applications in the development of ultrawideband millimeter-wave scanning systems for the fifth generation communication applications.</t>
  </si>
  <si>
    <t>6403-6412</t>
  </si>
  <si>
    <t>60033154;60033154;60071031</t>
  </si>
  <si>
    <t>36805596200;7005104207;6701577028</t>
  </si>
  <si>
    <t>Briqech, Zouhair;Sebak, Abdel Razik;Denidni, Tayeb A.</t>
  </si>
  <si>
    <t>Briqech Z.</t>
  </si>
  <si>
    <t>Low-Cost Wideband mm-Wave Phased Array Using the Piezoelectric Transducer for 5G Applications</t>
  </si>
  <si>
    <t>10.1109/TAP.2017.2730239</t>
  </si>
  <si>
    <t>2-s2.0-85028931804</t>
  </si>
  <si>
    <t>MediaTek</t>
  </si>
  <si>
    <t>MOST-104-2622-8-002-002</t>
  </si>
  <si>
    <t>['uda antennas', 'scanning operation', 'proposed dual', 'port dual', 'polarized multi', 'paper presents', 'paper investigates', 'novel design', 'mobile terminal', 'mobile communications', 'mim terminals', 'lateral design', 'endfire radiation', 'compact dual', 'compact area', 'antenna modules']</t>
  </si>
  <si>
    <t>5G | dual polarized | endfire | millimeter wave (mmW) | multi-input and multi-output (MIMO) | phased array | printed circuit board (PCB) | quasi Yagi-Uda</t>
  </si>
  <si>
    <t>This paper presents a novel design of compact dual-polarized multi-input and multi-output (MIMO) antennas with endfire radiation for millimeter-wave wireless applications. The low-cost printed circuit board process serves as the basis for the design, fabrication, and measurement of the proposed dual-polarized quasi Yagi-Uda antennas. Addressing the potential antenna locations in a mobile terminal, this paper investigates both the corner and the lateral design of antenna modules. Each design incorporates dual-port dual-polarized antennas co-located in a compact area. The lateral design is further extended to a linear 1 √ó 4 array for high-gain and phased-scanning operation. Experimental results show that the proposed compact dual-polarized quasi Yagi-Uda antennas are very suitable for MIM terminals of next-generation (5G) mobile communications.</t>
  </si>
  <si>
    <t>6282-6289</t>
  </si>
  <si>
    <t>60005429;108445405;60005429;60005429</t>
  </si>
  <si>
    <t>15822339400;57191910403;57043718600;57207224023</t>
  </si>
  <si>
    <t>Hsu, Yao Wen;Huang, Tzu Chien;Lin, He Sheng;Lin, Yi Cheng</t>
  </si>
  <si>
    <t>National Taiwan University;Garmin Corporation</t>
  </si>
  <si>
    <t>60005429;108445405</t>
  </si>
  <si>
    <t>Dual-Polarized Quasi Yagi-Uda Antennas with Endfire Radiation for Millimeter-Wave MIMO Terminals</t>
  </si>
  <si>
    <t>10.1109/TAP.2017.2734238</t>
  </si>
  <si>
    <t>2-s2.0-85028933957</t>
  </si>
  <si>
    <t>['waves link', 'wave band', 'traditional isc', 'three buildings', 'simo schemes', 'significant increases', 'results validate', 'results motivate', 'path length', 'papr gain', 'outdoor mm', 'nlos conditions', 'mrc simo', 'mrc sc', 'mrc combiner', 'instantaneous snr', 'fdma waveform', 'fdma respectively', 'channel capacity', 'ber gain', '5g system', '48 gbps', '4 db', '30 ghz', '3 db', '15 db']</t>
  </si>
  <si>
    <t>Millimeter-wave band between 30-300 GHz frequencies combined with SC-FDMA are promoted to be a potential technology enabler for 5G mobile network in the uplink. So, in this paper an MRC SC-FDMA scheme based on measurement at 30 GHz is proposed for 5G system. Measurements were taken between three buildings under a non-line-of-sight (NLOS) scenario for a path length of 183m. The measured impulse response was used to evaluate the PAPR, the BER and the channel capacity. A MRC combiner is used to maximize the instantaneous SNR at the output of SIMO schemes. Simulation results show a PAPR gain of 3.3 dB for the MRC-ISC-FDMA over MRC OFDMA system. The MRC SIMO (1x3) provides a BER gain of 5.2 and 4.4 dB over the traditional ISC-FDMA and LSC-FDMA respectively. Moreover, channel capacity simulations corroborate the significant increases of capacity with the increasing of the number of antennas at the receiver (achievable date rate of 6.48 Gbps at SNR = 15 dB in SIMO 1 √ó 3 configuration). These results validate the viability of outdoor mm-waves link (30 GHz) under NLOS conditions for radio access transmission, where high transmission efficiency and data rates could be achieved. Hence, these results motivate the use of MRC SC-FDMA waveform for 5G mobile communications in the uplink.</t>
  </si>
  <si>
    <t>462-468</t>
  </si>
  <si>
    <t>60068741;60020288;60068741;60020288</t>
  </si>
  <si>
    <t>57190872685;6701605939;56056185300;7006938282</t>
  </si>
  <si>
    <t>Khelil, Abdellatif;Talbi, Larbi;Slimani, Djamel;LeBel, Jules</t>
  </si>
  <si>
    <t>Setif;Gatineau</t>
  </si>
  <si>
    <t>Universit√© Ferhat Abbas S√©tif 1;Universit√© du Qu√©bec en Outaouais</t>
  </si>
  <si>
    <t>60068741;60020288</t>
  </si>
  <si>
    <t>Khelil A.</t>
  </si>
  <si>
    <t>MRC SC-FDMA scheme performance evaluation based on measurements at 30 GHz for 5G communications</t>
  </si>
  <si>
    <t>S1874490717300289</t>
  </si>
  <si>
    <t>10.1016/j.phycom.2017.08.018</t>
  </si>
  <si>
    <t>2-s2.0-85028935399</t>
  </si>
  <si>
    <t>DMR-1157490</t>
  </si>
  <si>
    <t>['translocation rate', 'results indicate', 'quantum dots', 'qds concentration', 'qds ).', 'principally stored', 'natural process', 'nanomaterials increase', 'metal nanoparticles', 'metal ions', 'lowest cd', 'high production', 'high exposition', 'environmental chamber', 'edible plants', 'day light', 'commercial crops', 'basil plants', 'aerial parts', '25 mg', '12 h']</t>
  </si>
  <si>
    <t>Ocimum basilicum | Phytoextraction | Phytoremediation | Quantum dots | Translocation</t>
  </si>
  <si>
    <t>The applications of metal nanoparticles such as quantum dots (QDs) have increased because of their interesting and commercial optical properties. The high production, transport, and commercialization of these nanomaterials increase the probability that they be released to the environment. In plants, phytoextraction is a natural process where metal ions are extracted from the soil for normal plant growth. For commercial crops, it is important to understand the movement of contaminants, especially for aerial parts of edible plants. High translocation rate to aerial plant parts could result in high exposition and ingestion of metals. Ocimum basilicum ‚Äúbasil‚Äù, a culinary herb used for centuries, was used to evaluate the translocation rate from roots to shoots and leaves of two cadmium species: ionic (Cd-ionic) and nanoparticles (Cd-QDs). Basil plants were germinated and cultured in an environmental chamber at 27 ¬∞C, with 12 h of day light. The results indicate that cadmium is principally stored in the roots after the exposition to Cd-ionic or Cd-QDs. The highest translocation rate of cadmium from roots to shoots and leaves was achieved at the lowest Cd-QDs concentration (25 mg/kg of plant material). The stability of the Cd-QDs in water would favor the absorption and movement of this species inside basil plants.</t>
  </si>
  <si>
    <t>314-318</t>
  </si>
  <si>
    <t>Applied Materials Today</t>
  </si>
  <si>
    <t>119186437;60002092</t>
  </si>
  <si>
    <t>18933285800;55931683700</t>
  </si>
  <si>
    <t>Alamo-Nole, Luis;Su, Yi Feng</t>
  </si>
  <si>
    <t>Tallahassee;Puerto Rico</t>
  </si>
  <si>
    <t>Florida State University;Pontifical Catholic University of Puerto Rico at Ponce</t>
  </si>
  <si>
    <t>60002092;119186437</t>
  </si>
  <si>
    <t>Alamo-Nole L.</t>
  </si>
  <si>
    <t>Translocation of cadmium in Ocimum basilicum at low concentration of CdSSe nanoparticles</t>
  </si>
  <si>
    <t>S2352940717302184</t>
  </si>
  <si>
    <t>10.1016/j.apmt.2017.08.014</t>
  </si>
  <si>
    <t>2-s2.0-85028935789</t>
  </si>
  <si>
    <t>['radiation pattern', 'pupil plane', 'proposed approach', 'particle trapping', 'particle acceleration', 'paper presents', 'optical needle', 'optical axis', 'needle segment', 'laser machining', 'inverse problem', 'homogeneous intensity', 'formed using', 'focal volume', 'approximately equal', 'adjustable interval', 'adjacent segments', '36œª ).']</t>
  </si>
  <si>
    <t>This paper presents a method to generate a multi-segmented optical needle with a strong longitudinally polarized field, uniform intensity along the optical axis, and a transverse size (~0.36Œª). The length of each segment in the optical needle and the spacing between adjacent segments are controllable by reversing and focusing the radiation pattern from a sectional-uniform line source antenna to the focal volume of a 4Pi focusing system. By solving the inverse problem, we can obtain the required incident field distribution at the pupil plane to create the multi-segmented optical needle. Numerical examples demonstrate that a multi-segmented optical needle with variable focal depth, adjustable interval, narrow lateral width, homogeneous intensity, and high longitudinal polarization purity can be formed using the proposed approach. The length of each needle segment is approximately equal to the length of the corresponding sectional uniform line source. The multi-segmented optical needle may be employed in applications such as multi-particle acceleration, multi-particle trapping and manipulation, laser machining, and laser material processing.</t>
  </si>
  <si>
    <t>60073621;60073621;60073621;60073621-60008609</t>
  </si>
  <si>
    <t>24170394100;57157561000;57195573180;7101814931</t>
  </si>
  <si>
    <t>Yu, Yanzhong;Huang, Han;Zhou, Mianmian;Zhan, Qiwen</t>
  </si>
  <si>
    <t>Quanzhou;Dayton</t>
  </si>
  <si>
    <t>Quanzhou Normal University;University of Dayton</t>
  </si>
  <si>
    <t>60073621;60008609</t>
  </si>
  <si>
    <t>Creation of a multi-segmented optical needle with prescribed length and spacing using the radiation pattern from a sectional-uniform line source</t>
  </si>
  <si>
    <t>10.1038/s41598-017-11501-9</t>
  </si>
  <si>
    <t>2-s2.0-85028940508</t>
  </si>
  <si>
    <t>['specific position', 'separated polarizations', 'reverberation chamber', 'rc without', 'proposed according', 'performance comparison', 'measured results', 'measured result', 'input multiple', 'ghz band', 'eight types', 'different configurations', 'channel performance', 'bottom side', 'antenna arrays']</t>
  </si>
  <si>
    <t>5G communication | antenna array | channel capacity | millimeter wave (mm-wave) | multiple-input multiple-output (MIMO) | polarization diversity | reverberation chamber (RC)</t>
  </si>
  <si>
    <t>A performance comparison of 2 √ó 2 multiple-input multiple-output (MIMO) antenna arrays with different configurations and polarizations in a reverberation chamber (RC) is presented at the 28-GHz band. Eight types of antenna arrays are proposed according to different configurations and polarizations. The measured results of the antenna arrays show that they have similar antenna performance with respect to the same array size except for those concerning with the polarization. Based on these antenna arrays, we propose twelve cases of 2 √ó 2 MIMO antenna arrays with dual-separated polarizations between top and bottom side. A 28-GHz channel sounder and a vector network analyzer were used to measure complex channel transfer functions at the specific position of the rotating mode stirrer in the RC. The proposed MIMO antenna arrays were measured in the RC without and with absorbers. To clarify the channel performance for each case, a wideband channel capacity is calculated from the measured result.</t>
  </si>
  <si>
    <t>6669-6678</t>
  </si>
  <si>
    <t>60032144;60032144;60032144;60032144;60032144;60032144</t>
  </si>
  <si>
    <t>57221239255;56024028900;7102682023;57194688130;35756536400;34971825100</t>
  </si>
  <si>
    <t>Park, Seong Jin;Jeong, Myung Hun;Bae, Kyung Bin;Kim, Dong Chan;Minz, Laxmikant;Park, Seong Ook</t>
  </si>
  <si>
    <t>Performance Comparison of 2 √ó 2 MIMO Antenna Arrays with Different Configurations and Polarizations in Reverberation Chamber at Millimeter-Waveband</t>
  </si>
  <si>
    <t>10.1109/TAP.2017.2734242</t>
  </si>
  <si>
    <t>2-s2.0-85028942556</t>
  </si>
  <si>
    <t>['wave bands', 'term evolution', 'several numerical', 'proposed high', 'predicting ea', 'paper generalizes', 'order model', 'multiple lte', 'low error', 'experimental examples', 'excellent capability', 'electromagnetic performances', 'electromagnetic exposure', 'electromagnetic absorption', 'effective ways', 'communication technologies', 'accurate evaluation']</t>
  </si>
  <si>
    <t>5G communication | electromagnetic absorption (EA) | high-order model | millimeter-wave communication | multiantenna transmitter | portable devices | power loss density (PLD) | specific absorption rate (SAR)</t>
  </si>
  <si>
    <t>In the development of 5G communication systems, multiantenna transmitting architectures and millimeter-wave operating frequency bands are effective ways to improve the communication data rate. In order to estimate the electromagnetic exposure under multiantenna transmitters installed in portable devices working in long-term evolution (LTE) and millimeter-wave bands, this paper generalizes a low-order model to higher orders based on the Fourier series expansion for a fast and accurate evaluation and prediction of electromagnetic absorption (EA) as a function of the phase difference among multiple transmitters. Several numerical and experimental examples are given to demonstrate the effectiveness of the proposed high-order model in multiple LTE, 5G, and millimeter-wave communication bands. With the excellent capability of calculating and predicting EA with a low error, this high-order model can be used to improve the bio-electromagnetic performances of multiantenna portable devices when combined with other communication technologies.</t>
  </si>
  <si>
    <t>6768-6778</t>
  </si>
  <si>
    <t>60005465-60000745;60000745;60000745;60021508;60000745</t>
  </si>
  <si>
    <t>55920658600;23109710800;57195576800;35499388800;7403588231</t>
  </si>
  <si>
    <t>Li, Jian;Yan, Su;Liu, Yanan;Hochwald, Bertrand M.;Jin, Jian Ming</t>
  </si>
  <si>
    <t>Notre Dame;Chengdu;Urbana</t>
  </si>
  <si>
    <t>University of Notre Dame;University of Electronic Science and Technology of China;University of Illinois Urbana-Champaign</t>
  </si>
  <si>
    <t>60021508;60005465;60000745</t>
  </si>
  <si>
    <t>A High-Order Model for Fast Estimation of Electromagnetic Absorption Induced by Multiple Transmitters in Portable Devices</t>
  </si>
  <si>
    <t>10.1109/TAP.2017.2728090</t>
  </si>
  <si>
    <t>2-s2.0-85028942730</t>
  </si>
  <si>
    <t>['structure integrity', 'structural integrity', 'signal retransmitted', 'signal generated', 'remote inspection', 'quite promising', 'preliminary experiments', 'practical applications', 'paper presents', 'obtained results', 'mst probes', 'material structure', 'external reader', 'engineering structures', 'diagnostic capabilities', 'chemical deterioration']</t>
  </si>
  <si>
    <t>Civil engineering monitoring | microwave sensors | modulated scattering technique (MST) | nondestructive evaluation | nondestructive testing</t>
  </si>
  <si>
    <t>This paper presents a method for the remote inspection of the structural integrity of engineering structures and materials, based on passive modulated scattering probes. In particular, a set of passive modulated scattering technique (MST) probes with diagnostic capabilities are embedded in structures, such as reinforced concrete slabs, with the objective of detecting water infiltrations, chemical deterioration, such as carbonation, and damages of the material structure. An external reader is used to provide the interrogating electromagnetic wave and to receive the signal generated by the MST probes. The material/structure integrity can be retrieved from the signal retransmitted by the probes. A set of preliminary experiments have been carried out to assess the potentialities of the method and to demonstrate how this system can be implemented for practical applications. The obtained results are quite promising.</t>
  </si>
  <si>
    <t>6756-6766</t>
  </si>
  <si>
    <t>7006135869;23092071900</t>
  </si>
  <si>
    <t>Donelli, Massimo;Viani, Federico</t>
  </si>
  <si>
    <t>Donelli M.</t>
  </si>
  <si>
    <t>Remote Inspection of the Structural Integrity of Engineering Structures and Materials with Passive MST Probes</t>
  </si>
  <si>
    <t>10.1109/TGRS.2017.2734042</t>
  </si>
  <si>
    <t>2-s2.0-85028965014</t>
  </si>
  <si>
    <t>['simultaneously synthesized', 'proposed co', 'objective integer', 'new single', 'mutual coupling', 'multiobjective antenna', 'implementation limitations', 'final manufacturing', 'design scheme', 'codesign strategy', 'cluster shapes', 'array model', 'array layout', 'antenna element']</t>
  </si>
  <si>
    <t>5G communications | 5G radiating systems | clustered arrays | integer-coded genetic algorithm (GA) | multiobjective (MO) optimization | spline-shaped patches</t>
  </si>
  <si>
    <t>An innovative methodological paradigm is proposed for the design of unconventional antenna systems for future 5G base stations. In such a codesign strategy, the antenna element (a spline-shaped patch embedded in a finite-array model) and the overall irregularly clustered-array layout are simultaneously synthesized through a multiobjective antenna-shape optimization combined with a subarraying technique based on a new single-objective integer-coded genetic algorithm able to intrinsically handle constraints on the cluster shapes/types. Selected numerical examples, drawn from an exhaustive design process, are presented to assess the advantages and the effectiveness of the proposed co-design scheme in view of the final manufacturing of 5G base stations thanks to its capability to take into account the impact of mutual coupling, nonideal antenna patterns, and implementation limitations.</t>
  </si>
  <si>
    <t>6752-6767</t>
  </si>
  <si>
    <t>60015986-60007136;60015986;60015986;60015986;60015986;60015986;111155660;111155660;111155660;111155660;111155660;60015986-60007136-60001741</t>
  </si>
  <si>
    <t>6701615935;57188748097;41762578200;55801924400;35190999400;54387549100;57194445312;57194451216;16025931600;57194459382;57190213857;7005085831</t>
  </si>
  <si>
    <t>Oliveri, Giacomo;Gottardi, Giorgio;Robol, Fabrizio;Polo, Alessandro;Poli, Lorenzo;Salucci, Marco;Chuan, Men;Massagrande, Claudio;Vinetti, Pietro;Mattivi, Maurizio;Lombardi, Renato;Massa, Andrea</t>
  </si>
  <si>
    <t>Italy;France;Spain;Italy</t>
  </si>
  <si>
    <t>Trento;Gif-sur-Yvette;Madrid;Segrate</t>
  </si>
  <si>
    <t>Universit√† di Trento;Laboratoire des Signaux et Syst√®mes;Universidad Carlos III de Madrid;Huawei Technologies</t>
  </si>
  <si>
    <t>60015986;60007136;60001741;111155660</t>
  </si>
  <si>
    <t>Codesign of Unconventional Array Architectures and Antenna Elements for 5G Base Stations</t>
  </si>
  <si>
    <t>10.1109/TAP.2017.2738065</t>
  </si>
  <si>
    <t>2-s2.0-85028969475</t>
  </si>
  <si>
    <t>['useful tool', 'poa array', 'optical antennas', 'mutual interactions', 'mutual couplings', 'lcc model', 'farther neighbors', 'circular rings', 'array using', 'antenna rings', 'analyzed using', 'also involve']</t>
  </si>
  <si>
    <t>In this paper, we report the analysis of a concentric circular ring plasmonic optical antenna (POA) array using a simple lumped coupled circuit (LCC) model. The currents in the circular rings of the POA array and their mutual couplings are analyzed using the LCC model. The results agree well with the numerical simulation using CST's Microwave Studio¬Æ. The LCC model reveals the mutual couplings between the antenna rings. It is found that the mutual couplings are not only between the adjacent antenna rings, but also involve their second (2nd) nearest or farther neighbors. Since the near-fields of the optical antennas are related to the currents in the optical antennas, the LCC model provides a useful tool for the analysis of the near-field and their mutual interactions in the circular ring POA array.</t>
  </si>
  <si>
    <t>60020863;60033461;60033461;60033461;60033461</t>
  </si>
  <si>
    <t>37099936700;57145106600;56737274300;57193416721;7404839154</t>
  </si>
  <si>
    <t>Gu, Guiru;Li, Lin;Zhang, Yingjie;Kemsri, Thitikorn;Lu, Xuejun</t>
  </si>
  <si>
    <t>Gu G.</t>
  </si>
  <si>
    <t>Analysis of mutual couplings in a concentric circular ring plasmonic optical antenna array</t>
  </si>
  <si>
    <t>10.1038/s41598-017-10690-7</t>
  </si>
  <si>
    <t>2-s2.0-85028975294</t>
  </si>
  <si>
    <t>['wearable devices', 'transmission line', 'stretchable components', 'soft radio', 'results demonstrate', 'provided noninvasive', 'printed ag', 'physiological parameters', 'pdms ),', 'measured conductivity', 'low attenuation', 'human body', 'highly efficient', 'high strains', 'high conductivity', 'healthcare applications', 'fabrication method', 'experimentally examined', 'elastomeric conductor', 'different conditions', 'desired property', 'deformable ones', 'continuous monitoring', 'common wireless', 'comfortable applications']</t>
  </si>
  <si>
    <t>Wearable devices have provided noninvasive and continuous monitoring of physiological parameters in healthcare applications. However, for the comfortable applications of wearable devices on human body, two key requirements are to replace conventional bulky devices into soft and deformable ones and to have wireless wearable communication. In this paper we present a simple, low-cost and highly efficient all-elastomeric conductor that can be used in a soft radio-frequency (RF) transmission line and antenna. We show a stretchable transmission line and two stretchable antennas fabricated with conventional screen printing. The stretchable conductor used in this fabrication method, which is a mixture of Ag and Polydimethylsiloxane (PDMS), can be stretched at high strains while maintaining a high conductivity, low attenuation and feasible radiation performance. The measured conductivity of the stretchable conductor reaches 1000 S/cm. Additionally, the highly conductive printed Ag-PDMS is utilized to construct transmission lines and antennas. The performance of these stretchable components, especially under different conditions of bending, stretching and twisting, are experimentally examined in common wireless-communication frequency bands. Our results demonstrate that printed Ag-PDMS enabled RF passive components have the desired property and quality for wireless wearable communication applications, which would provide new opportunities for wearable healthcare electronics.</t>
  </si>
  <si>
    <t>60008592;113209916;60008592;60008592-113209916</t>
  </si>
  <si>
    <t>55810510400;35075443100;55574189302;7102031967</t>
  </si>
  <si>
    <t>Chen, Zhibo;Xi, Jingtian;Huang, Wei;Yuen, Matthew M.F.</t>
  </si>
  <si>
    <t>Hong Kong University of Science and Technology;Hong Kong RandD Centre for Logistics and Supply Chain Management Enabling Technologies</t>
  </si>
  <si>
    <t>60008592;113209916</t>
  </si>
  <si>
    <t>Stretchable conductive elastomer for wireless wearable communication applications</t>
  </si>
  <si>
    <t>10.1038/s41598-017-11392-w</t>
  </si>
  <si>
    <t>2-s2.0-85028978571</t>
  </si>
  <si>
    <t>EDB</t>
  </si>
  <si>
    <t>['way relaying', 'proposed scheme', 'numerical results', 'forward relaying', 'csi error', 'csi ).', 'close match', 'bidirectional relaying', 'also show']</t>
  </si>
  <si>
    <t>Bidirectional relaying | CSI error | Detect-and-forward (DF) relaying</t>
  </si>
  <si>
    <t>In this paper, we study the bidirectional/two-way relaying while considering dual antennas at the relay. With detect-and-forward relaying, we propose a transmit beamforming scheme using equal gain transmission (EGT) principle in the bidirectional relaying. Analytical outage probability and symbol error probability for the proposed scheme are presented and a close match with the numerical results is observed. Through numerical results, we show that EGT based transmit beamforming performs slightly worse than the optimum transmit beamforming scheme, while EGT is simpler to implement and requires partial channel state information (CSI). We also show that EGT based transmit beamforming outperforms existing transmission schemes in the presence of CSI error.</t>
  </si>
  <si>
    <t>5929-5939</t>
  </si>
  <si>
    <t>60119029;60119029</t>
  </si>
  <si>
    <t>56102801300;57192997201</t>
  </si>
  <si>
    <t>Noor-A-Rahim, Md;Guan, Yong Liang</t>
  </si>
  <si>
    <t>Centre for Infocomm Technology</t>
  </si>
  <si>
    <t>Noor-A-Rahim M.</t>
  </si>
  <si>
    <t>A New Transmit Beamforming Scheme for Bidirectional Relaying</t>
  </si>
  <si>
    <t>10.1007/s11277-017-4819-6</t>
  </si>
  <si>
    <t>2-s2.0-85028991171</t>
  </si>
  <si>
    <t>['uwb applications', 'tl properties', 'realizing zor', 'proposed antennas', 'proposed antenna', 'parametric study', 'optimum gain', 'optimizing crlh', 'numerically calculated', 'monopole antennas', 'less distortion', 'good efficiency', 'good agreement', 'four open', 'four crlh', 'follows crlh', 'fabrication flexibility', 'experimentally verified', 'experimental results', 'compact dimension', '8 ghz', '5 ghz', '4 ghz', '2 ghz', '02 œª0']</t>
  </si>
  <si>
    <t>CLRH unit cell | Metamaterials | Planar monopole | UWB | Via-less | ZOR</t>
  </si>
  <si>
    <t>In this paper, ultra wide band (UWB) metamterial based compact planar antennas have been designed and experimentally verified. Four novel unit cells have been realized and each unit cell dispersion characteristics are numerically calculated which follows CRLH-TL properties. These four CRLH-TL unit cells are loaded into monopole antennas which result, four open-ended MTM antennas respectively. Further, a novel via free version of CRLH-TL unit cells have been designed, which increases the fabrication flexibility. The compactness has been achieved by realizing ZOR (zeroth order resonance) mode and its bandwidth is increased by realizing small shunt capacitance and large shunt inductance. Further, by optimizing CRLH-TL unit cells, two closely spaced zeroth-order and first-order resonance modes are merged into a single pass band, which gives wide bandwidth. The each proposed antenna has a compact dimension of 0.27 Œª0 √ó 0.19 Œª0 √ó 0.02 Œª0 (22 √ó 15 √ó 1.6 mm3), where Œª0 is a free space wavelength at 3.8 GHz. The four proposed antennas have S11 &lt; ‚àí10 dB impedance bandwidths of 8.4 GHz, 8.5 GHz, 8.2 GHz and 8.3 GHz respectively. The optimum gain, good efficiency, desired radiation characteristics in frequency domain analysis and less distortion of waves in time domain analysis have been achieved for proposed antennas, which are most suitable for UWB applications. The CST-MWS has been used for the parametric study of the proposed antennas. A good agreement has been observed between simulated and experimental results.</t>
  </si>
  <si>
    <t>93-103</t>
  </si>
  <si>
    <t>UWB Metamaterial-based miniaturized planar monopole antennas</t>
  </si>
  <si>
    <t>S1434841117316679</t>
  </si>
  <si>
    <t>10.1016/j.aeue.2017.08.002</t>
  </si>
  <si>
    <t>2-s2.0-85028991482</t>
  </si>
  <si>
    <t>['v semiconductors', 'undoped films', 'thermal free', 'state mid', 'q resonators', 'principal challenge', 'optic effects', 'observed line', 'magnitude greater', 'large tunability', 'insb substrate', 'highly tunable', 'heavily doped', 'generate continuous', 'fold increase', 'fold change', 'effects within', 'doped insb', 'dependent control', 'demonstrate continuous', 'conventional thermo', '7 œºm']</t>
  </si>
  <si>
    <t>The principal challenge for achieving reconfigurable optical antennas and metasurfaces is the need to generate continuous and large tunability of subwavelength, low-Q resonators. We demonstrate continuous and steady-state refractive index tuning at mid-infrared wavelengths using temperature-dependent control over the low-loss plasma frequency in III-V semiconductors. In doped InSb we demonstrate nearly two-fold increase in the electron effective mass leading to a positive refractive index shift (Œîn &gt; 1.5) that is an order of magnitude greater than conventional thermo-optic effects. In undoped films we demonstrate more than 10-fold change in the thermal free-carrier concentration producing a near-unity negative refractive index shift. Exploiting both effects within a single resonator system - intrinsic InSb wires on a heavily doped (epsilon-near-zero) InSb substrate - we demonstrate dynamically steady-state tunable Mie resonances. The observed line-width resonance shifts (ŒîŒª &gt; 1.7 Œºm) suggest new avenues for highly tunable and steady-state mid-infrared semiconductor antennas.</t>
  </si>
  <si>
    <t>56797685200;57190167351;7005406382;14020605700</t>
  </si>
  <si>
    <t>Iyer, Prasad P.;Pendharkar, Mihir;Palmstr√∏m, Chris J.;Schuller, Jon A.</t>
  </si>
  <si>
    <t>Iyer P.P.</t>
  </si>
  <si>
    <t>Ultrawide thermal free-carrier tuning of dielectric antennas coupled to epsilon-near-zero substrates</t>
  </si>
  <si>
    <t>10.1038/s41467-017-00615-3</t>
  </si>
  <si>
    <t>2-s2.0-85029108545</t>
  </si>
  <si>
    <t>['type inequality', 'proposed algorithm', 'power transfer', 'outage constraints', 'original problem', 'one single', 'one multi', 'multiple single', 'jointly designing', 'formulated non', 'efficiently solved', 'deterministic form', 'definite relaxation', 'convex problem', 'antenna transmitter', 'antenna eavesdroppers']</t>
  </si>
  <si>
    <t>Multiple-input-single-output (MISO) | Outage probability | Power splitting (PS) | Secure communication | SWIPT</t>
  </si>
  <si>
    <t>In this letter, we investigate the simultaneous wireless information and power transfer in a multiple-input-singleoutput downlink system which consists of one multi-antenna transmitter, one single-antenna desired receiver, and multiple single-antenna eavesdroppers. Specifically, we investigate the outage-constrained secrecy rate maximization by jointly designing the transmit beamforming vector and the power splitting ratio with statistical channel uncertainties. To handle the formulated non-convex problem, we resort to semi-definite relaxation (SDR) and the Bernstein-type inequality to transform the outage constraints into a deterministic form. Then, the original problem can be efficiently solved by alternately optimizing two convex subproblems. In addition, we testify that the SDR can obtain the rank-one optimal solution. Finally, our proposed algorithm is validated by some representative numerical results.</t>
  </si>
  <si>
    <t>826-829</t>
  </si>
  <si>
    <t>57190583619;8633836500;7403332608</t>
  </si>
  <si>
    <t>Niu, Hehao;Zhang, Bangning;Guo, Daoxing</t>
  </si>
  <si>
    <t>Outage constrained robust beamforming and power splitting for secure MISO SWIPT channel</t>
  </si>
  <si>
    <t>10.1109/LWC.2017.2748124</t>
  </si>
  <si>
    <t>2-s2.0-85029142925</t>
  </si>
  <si>
    <t>['theoretical findings', 'temperature environment', 'superior electromagnetic', 'pyramid targets', 'pyramid absorbers', 'order models', 'numerical complexity', 'investigated depending', 'field incidence', 'developed reduced', 'calibration targets', 'brightness temperature', 'antenna pattern', 'absorber material', '450 ghz']</t>
  </si>
  <si>
    <t>Blackbody | brightness temperature | calibration | computational methods | electromagnetic radiation | microwave radiometry | remote sensing | thermal simulations</t>
  </si>
  <si>
    <t>A rigorous numerical technique to compute the brightness temperature of arbitrarily shaped microwave calibration targets is presented. The proposed method allows the brightness temperature of calibration targets to be investigated depending on frequency, absorber material, geometry, antenna pattern, field incidence, and temperature environment. We have validated the accuracy and studied the numerical complexity of the approach by means of analytical reference solutions. Fundamental brightness temperature investigations of pyramid absorbers are shown for various thermal environments in different frequency bands between 20 and 450 GHz. Based on these analyses, a novel pyramid geometry was designed, which features a superior electromagnetic and thermal performance compared with conventional pyramid designs. Using the theoretical findings, we have developed reduced-order models of pyramid targets for rapid brightness temperature studies.</t>
  </si>
  <si>
    <t>7104-7112</t>
  </si>
  <si>
    <t>60020486;60020486;60111879;60031159;60086242</t>
  </si>
  <si>
    <t>53984955300;7004084418;6701623000;36683325600;57190337673</t>
  </si>
  <si>
    <t>Schroder, Arne;Murk, Axel;Wylde, Richard;Schobert, Dennis;Winser, Mike</t>
  </si>
  <si>
    <t>United Kingdom;Germany;Netherlands;Switzerland</t>
  </si>
  <si>
    <t>Billingshurst;Ottobrunn;Noordwijk aan Zee;Bern</t>
  </si>
  <si>
    <t>Thomas Keating Ltd;Airbus Defence and Space;ESTEC - European Space Research and Technology Centre;University of Bern</t>
  </si>
  <si>
    <t>60111879;60086242;60031159;60020486</t>
  </si>
  <si>
    <t>Schroder A.</t>
  </si>
  <si>
    <t>Brightness Temperature Computation of Microwave Calibration Targets</t>
  </si>
  <si>
    <t>10.1109/TGRS.2017.2740559</t>
  </si>
  <si>
    <t>2-s2.0-85029153016</t>
  </si>
  <si>
    <t>DE160100020</t>
  </si>
  <si>
    <t>['user multiple', 'outage probability', 'outage characterization', 'mobile users', 'infinite sum', 'filter precoding', 'expression contains', 'exact expression', 'cell multiple', 'bs antennas', 'bs ).', 'asymptotic expressions', 'arbitrary number']</t>
  </si>
  <si>
    <t>Massive MIMO | MF precoding | MIMO | Multiple-user network | Outage probability</t>
  </si>
  <si>
    <t>Here, we address the problem of outage characterization of a single-cell multiple-user multiple-inputmultiple- output (MU-MIMO) network with matched-filter precoding at the base-station (BS). In particular, we derive an exact expression for the outage probability of any user. This expression is valid for an arbitrary number of BS antennas and mobile users. Since the expression contains an infinite sum, a tight truncation error bound has been derived to facilitate precise numerical evaluations. Furthermore, asymptotic expressions are provided for high BS transmit power and massive MIMO scenarios.</t>
  </si>
  <si>
    <t>2754-2757</t>
  </si>
  <si>
    <t>60026553;60071105;60030835;60026553</t>
  </si>
  <si>
    <t>24343100900;9041225100;7006820583;7407666202</t>
  </si>
  <si>
    <t>Atapattu, Saman;Dharmawansa, Prathapasinghe;Tellambura, Chintha;Evans, Jamie</t>
  </si>
  <si>
    <t>Sri Lanka;Canada;Australia</t>
  </si>
  <si>
    <t>Moratuwa;Edmonton;Parkville</t>
  </si>
  <si>
    <t>University of Moratuwa;University of Alberta;University of Melbourne</t>
  </si>
  <si>
    <t>60071105;60030835;60026553</t>
  </si>
  <si>
    <t>Atapattu S.</t>
  </si>
  <si>
    <t>Exact outage analysis of multiple-user downlink with MIMO matched-filter precoding</t>
  </si>
  <si>
    <t>10.1109/LCOMM.2017.2749302</t>
  </si>
  <si>
    <t>2-s2.0-85029155595</t>
  </si>
  <si>
    <t>['valuable generalization', 'transmit antennas', 'transformed problem', 'traditional null', 'suboptimal solution', 'stream beamforming', 'simulation results', 'secrecy performance', 'paper investigates', 'null space', 'novel transformation', 'multiple receivers', 'legitimate receivers', 'improve secrecy', 'global optimality', 'efficient algorithm', 'consider transmitting', 'conservatism incurred', 'common message', 'carefully designed', 'bearing signal', 'artificial noise', 'also propose']</t>
  </si>
  <si>
    <t>Artificial noise | Multicast | Physical layer security | Secrecy outage | Secrecy rate maximization</t>
  </si>
  <si>
    <t>This paper investigates the physical layer security in a multiple-input-single-output multicast channel, where a common message is transmitted to multiple receivers and only statistical channel state information of the eavesdropper is available. We consider transmitting some artificial noise (AN) along with the information-bearing signal to improve secrecy. To find the optimal AN design, we formulate a secrecy outage probability (SOP) constrained secrecy rate maximization problem. For solving this problem, we adopt a novel transformation of the intractable SOP constraint and establish an efficient algorithm which solves the transformed problem to global optimality. We also propose a low-complexity refinement method to reduce the conservatism incurred by the transformation and an efficient algorithm to find a suboptimal solution when the information-bearing signal is transmitted using single-stream beamforming. Our solution is found to be a valuable generalization of the traditional null-space AN scheme. According to our simulation results, when the number of receivers is less than that of transmit antennas, distributing AN uniformly in the null space of the legitimate channel vectors is near-optimal. When there is no valid null space, transmitting AN will interfere with some legitimate receivers, and the secrecy performance can also be improved with carefully designed AN.</t>
  </si>
  <si>
    <t>5401-5414</t>
  </si>
  <si>
    <t>57189601429;36181566700</t>
  </si>
  <si>
    <t>Wang, Bo;Mu, Pengcheng</t>
  </si>
  <si>
    <t>Artificial noise-aided secure multicasting design under secrecy outage constraint</t>
  </si>
  <si>
    <t>10.1109/TCOMM.2017.2748118</t>
  </si>
  <si>
    <t>2-s2.0-85029157872</t>
  </si>
  <si>
    <t>['transition width', 'synthesize beams', 'previous work', 'passband ripples', 'offline calculation', 'key technology', 'important aspect', 'hybrid beamforming', 'even 3', 'desired beam', 'data transmission', 'computationally complex', 'beam search']</t>
  </si>
  <si>
    <t>Beam synthesis | Hybrid beamforming | Millimeter wave</t>
  </si>
  <si>
    <t>For future millimeter wave mobile communication systems, the use of analog/hybrid beamforming is envisioned to be an important aspect. The synthesis of beams is a key technology to enable the best possible operation during beam search and data transmission. The method for synthesizing beams developed in this letter is based on previous work in radar technology considering only phased array antennas. With this technique, it is possible to generate a desired beam of any shape with the constraints of the desired target transceiver antenna frontend. It can cope with 1-D, 2-D, and even 3-D antenna array geometries, e.g., cylindrical arrays. The numerical examples show that the method can synthesize beams by considering a user defined tradeoff between gain, transition width, and passband ripples. Since this beam synthesis method is computationally complex, it is only suitable for offline calculation during the design or calibration of a device.</t>
  </si>
  <si>
    <t>714-717</t>
  </si>
  <si>
    <t>Arbitrary beam synthesis of hybrid beamforming systems for beam training</t>
  </si>
  <si>
    <t>10.1109/LWC.2017.2735402</t>
  </si>
  <si>
    <t>2-s2.0-85029165044</t>
  </si>
  <si>
    <t>['whole array', 'toeplitz structure', 'simulation results', 'received data', 'new method', 'inherent structure', 'information provided', 'existing methods', 'constructed using']</t>
  </si>
  <si>
    <t>Block sparse representation | Direction of arrival (DOA) | L -SVD 1 | Mutual coupling</t>
  </si>
  <si>
    <t>Unknown mutual coupling effect can degrade the performance of a direction of arrival estimation method. In this letter, a new method is proposed for uniform linear arrays (ULAs) to tackle this problem. Considering the sparse representation exploiting the inherent structure of the received data, the effective block sparse representation and the convex optimization problem are constructed using the steering vector parameterizing method. The proposed solution based on the l1- singular value decomposition can exploit the information provided by the whole array and the Toeplitz structure of the mutual coupling matrix in the ULA. Simulation results are provided to demonstrate its performance with unknown mutual coupling in comparison with some existing methods.</t>
  </si>
  <si>
    <t>60019533;60019533;60031419;60025939;60001881</t>
  </si>
  <si>
    <t>57064024200;57195606166;57141118300;55929241300;56645219600</t>
  </si>
  <si>
    <t>Wang, Qing;Dou, Tongdong;Chen, Hua;Yan, Weiqing;Liu, Wei</t>
  </si>
  <si>
    <t>Ningbo;Yantai;Tianjin;Sheffield</t>
  </si>
  <si>
    <t>Ningbo University;Yantai University;Tianjin University;The University of Sheffield</t>
  </si>
  <si>
    <t>60031419;60025939;60019533;60001881</t>
  </si>
  <si>
    <t>Effective block sparse representation algorithm for DOA estimation with unknown mutual coupling</t>
  </si>
  <si>
    <t>10.1109/LCOMM.2017.2747547</t>
  </si>
  <si>
    <t>2-s2.0-85029165473</t>
  </si>
  <si>
    <t>Samsung</t>
  </si>
  <si>
    <t>SRFC-IT-1601-09</t>
  </si>
  <si>
    <t>['tracking algorithm', 'static bs', 'robust beam', 'results show', 'proposed method', 'mobile station', 'communication link', 'beamforming weight', 'base station', 'antenna arrays']</t>
  </si>
  <si>
    <t>Beam tracking | Extended Kalman filter | Minimum mean squared error beamforming | MmWave | Robust beamforming</t>
  </si>
  <si>
    <t>We propose a robust beam-tracking algorithm to maintain the communication link between a base station (BS) and a mobile station (MS) in a millimeter wave mobile communications system, with antenna arrays at both the BS and MS. The channel is tracked with the extended Kalman filter (EKF) at the static BS and the beamforming weight is updated with a robust minimum mean squared error beamformer bounded by the array vector error which is fed from the error variance estimated by the EKF. Results show that our proposed method is able to maintain a link with the MS with a smaller mismatch error compared with existing beamtracking method at moderate MS mobility and antenna array size.</t>
  </si>
  <si>
    <t>2654-2657</t>
  </si>
  <si>
    <t>60024872;60013983;60024872;60024872</t>
  </si>
  <si>
    <t>35423827200;57201308328;13609273300;57194160623</t>
  </si>
  <si>
    <t>Jayaprakasam, Suhanya;Ma, Xiaoxue;Choi, Jun Won;Kim, Sunwoo</t>
  </si>
  <si>
    <t>South Korea;Hong Kong</t>
  </si>
  <si>
    <t>Seoul;Kowloon</t>
  </si>
  <si>
    <t>Hanyang University;City University of Hong Kong</t>
  </si>
  <si>
    <t>60024872;60013983</t>
  </si>
  <si>
    <t>Robust beam-tracking for mmWave mobile communications</t>
  </si>
  <si>
    <t>10.1109/LCOMM.2017.2748938</t>
  </si>
  <si>
    <t>2-s2.0-85029165626</t>
  </si>
  <si>
    <t>['takes advantage', 'rff estimation', 'received signal', 'proposed algorithm', 'often affected', 'novel method', 'excellent performance', 'channel reciprocity', 'accurately extracted']</t>
  </si>
  <si>
    <t>ESPRIT | Multi-antenna | OFDM | Reciprocity calibration | RF fingerprint</t>
  </si>
  <si>
    <t>Estimation of radio frequency fingerprint (RFF) of a transmitter from the received signal is often affected by the wireless communication channel. The existing approaches mainly rely on the channel reciprocity to obtain the RFF. In this letter, we propose a novel method to extract the RFF from the received signal by estimating the signal parameters using the rotational invariance technique, which takes advantage of the multiple receiver antennas. We prove that the RFF estimation is independent of the wireless channel reciprocity. Numerical results show that the RFF can be accurately extracted from the received signal, and that the proposed algorithm has excellent performance.</t>
  </si>
  <si>
    <t>702-705</t>
  </si>
  <si>
    <t>60005244;60005244;60022020;60005244;60005244</t>
  </si>
  <si>
    <t>57195610237;7202699718;57202208700;56103304800;7202297685</t>
  </si>
  <si>
    <t>Wang, Dong;Hu, Aiqun;Chen, Yunfei;Wang, Yan;You, Xiaohu</t>
  </si>
  <si>
    <t>Coventry;Nanjing</t>
  </si>
  <si>
    <t>University of Warwick;Southeast University</t>
  </si>
  <si>
    <t>60022020;60005244</t>
  </si>
  <si>
    <t>An ESPRIT-based approach for RF fingerprint estimation in multi-antenna OFDM systems</t>
  </si>
  <si>
    <t>10.1109/LWC.2017.2731951</t>
  </si>
  <si>
    <t>2-s2.0-85029167875</t>
  </si>
  <si>
    <t>2017R1D1A1B03030436</t>
  </si>
  <si>
    <t>['well known', 'users within', 'transmit antennas', 'time unit', 'serving users', 'manage interference', 'letter resolves', 'jointly optimized', 'fractional times', 'following algorithm', 'efficient path', 'bs transmitter', 'beamforming vectors', 'base station']</t>
  </si>
  <si>
    <t>Beamforming | Fractional time allocation | Nonconvex optimization | Path-following method</t>
  </si>
  <si>
    <t>It is well known that the use of traditional transmit beamforming at a base station (BS) to manage interference in serving multiple users is effective only when the number of users is less than the number of transmit antennas at the BS. Nonorthogonal multiple access (NOMA) can improve the throughput of users with poorer channel conditions by compromising their own privacy, because other users with better channel conditions can decode the information of users with poorer channel conditions. NOMA still prefers that the number of users is less than the number of antennas at the BS transmitter. This letter resolves such issues by allocating separate fractional time slots for serving users with similar channel conditions. This enables the BS to serve more users within a time unit while the privacy of each user is preserved. The fractional times and beamforming vectors are jointly optimized to maximize the system's throughput. An efficient path-following algorithm, which invokes a simple convex quadratic program at each iteration, is proposed for the solution of this challenging optimization problem. Numerical results confirm its versatility.</t>
  </si>
  <si>
    <t>2650-2653</t>
  </si>
  <si>
    <t>60014156;60023932;60029738;60014156;60003269</t>
  </si>
  <si>
    <t>7203068846;7006933441;14009246700;7004309619;55665272100</t>
  </si>
  <si>
    <t>Nguyen, Van Dinh;Tuan, Hoang Duong;Duong, Trung Q.;Shin, Oh Soon;Poor, H. Vincent</t>
  </si>
  <si>
    <t>Joint fractional time allocation and beamforming for downlink multiuser MISO systems</t>
  </si>
  <si>
    <t>10.1109/LCOMM.2017.2747544</t>
  </si>
  <si>
    <t>2-s2.0-85029171131</t>
  </si>
  <si>
    <t>['user multiple', 'sum rate', 'radio frequency', 'proposed precoder', 'interference condition', 'input multiple', 'downlink multi', 'block diagonalization', 'based schemes', 'base station', 'antennas increases', '5 users']</t>
  </si>
  <si>
    <t>Hybrid precoding | mmWave | MU-MIMO</t>
  </si>
  <si>
    <t>We propose a hybrid precoding scheme for downlink multi-user multiple-input multiple-output (MU-MIMO) millimeter-wave (mmWave) systems. Firstly, the proposed precoder is designed by the beam steering condition and the zero-interference condition, which can be obtained with the information of angles of departure (AoDs) in frequency division duplex (FDD) systems. Then, the proposed precoder is decomposed into the radio frequency (RF) precoder and the baseband precoder without the loss of response. Also, array response vector selection algorithm is proposed to prevent the sum rate degradation in numerous users region. Simulation results show that the sum rate of the proposed hybrid precoder is higher than those of the block diagonalization (BD) based schemes in the region of more than 5 users and approaches the sum rate of the beam steering scheme without MU interference as the number of base station (BS) antennas increases.</t>
  </si>
  <si>
    <t>56369691600;57203212199;8389894300</t>
  </si>
  <si>
    <t>Ahn, Yongjin;Kim, Taeyoung;Lee, Chungyong</t>
  </si>
  <si>
    <t>A beam steering based hybrid precoding for MU-MIMO mmWave systems</t>
  </si>
  <si>
    <t>10.1109/LCOMM.2017.2747551</t>
  </si>
  <si>
    <t>2-s2.0-85029173281</t>
  </si>
  <si>
    <t>['rao bounds', 'ml estimator', 'maximum likelihood', 'dl subspaces', 'dl channels', 'data transmission', 'channel subspaces', 'channel gains', 'back procedure', 'asymptotic efficiency', 'antenna array']</t>
  </si>
  <si>
    <t>Analog feedback | analog repeater | channel state information (CSI) | frequency-division duplex | fronthaul channel | multiple-input single-output (MISO) | subspace estimation</t>
  </si>
  <si>
    <t>For frequency division duplex channels, a simple pilot loop-back procedure has been proposed that allows the estimation of the uplink (UL) and downlink (DL) channel subspaces between an antenna array and a fully analog repeater. For this scheme, we derive the maximum likelihood (ML) estimators for the UL and DL subspaces, formulate the corresponding Cram√©r-Rao bounds, and show the asymptotic efficiency of both (singular value decomposition (SVD) based) estimators by means of Monte Carlo simulations. In addition, we illustrate how to compute the underlying (rank-1) SVD with quadratic time complexity by employing the power iteration method. To enable power control for the data transmission, knowledge of the channel gains is needed. Assuming that the UL and DL channels have on average the same gain, we formulate the ML estimator for the uplink channel vector norm, and illustrate its robustness against strong noise perturbations by means of simulations.</t>
  </si>
  <si>
    <t>6158-6170</t>
  </si>
  <si>
    <t>60021378;60021378-60108318</t>
  </si>
  <si>
    <t>23010853000;7003696826</t>
  </si>
  <si>
    <t>Wesemann, Stefan;Marzetta, Thomas L.</t>
  </si>
  <si>
    <t>Wesemann S.</t>
  </si>
  <si>
    <t>Channel Training for Analog FDD Repeaters: Optimal Estimators and Cram√©r-Rao Bounds</t>
  </si>
  <si>
    <t>10.1109/TSP.2017.2749210</t>
  </si>
  <si>
    <t>2-s2.0-85029179043</t>
  </si>
  <si>
    <t>['train passes', 'theoretical analysis', 'superimposed signal', 'special scenario', 'spatial modulation', 'signal detection', 'related works', 'proposed detectors', 'proposed detector', 'overlapped area', 'novel detector', 'mathematic model', 'massive multi', 'input multi', 'frequency domain', 'detector combines', 'cs algorithms', 'compressive sensing', 'complexity order', 'cell interference', 'carrier interference', 'also extend']</t>
  </si>
  <si>
    <t>compressive sensing | high speed train systems | massive MIMO | SM-OFDM</t>
  </si>
  <si>
    <t>In this paper, spatial modulation (SM)-orthogonal frequency division multiplexing is introduced to massive multi-input multi-output high speed train systems to reduce the complexity of the receiver. First, the mathematic model of signal detection in frequency domain is formed as a compressive sensing (CS) problem. Based on this model, a novel detector, which exploits the unique group sparsity of the signal, is proposed to improve the accuracy of the nonzero elements localization. On the basis of the channel matrix decomposition, the detector combines the CS algorithms and the iteration process together to overcome the performance deterioration brought by inter-carrier interference. Moreover, theoretical analysis about the performance gain guarantee of our proposed detector is conducted and the complexity of the proposed detector is compared with the related works. Furthermore, we also extend our proposed detector into the special scenario that the train passes the overlapped area of the adjacent two cells and receives the superimposed signal. In order to deal with the inter-cell interference, a generalized SM framework is adopted to model the signal detection. Simulation results verify that the proposed detectors have an apparent performance gain compared to the conventional CS schemes with the same complexity order.</t>
  </si>
  <si>
    <t>56644066400;55539713400;57188678996;56263250700</t>
  </si>
  <si>
    <t>Gong, Bo;Gui, Lin;Qin, Qibo;Ren, Xiang</t>
  </si>
  <si>
    <t>Compressive Sensing-Based Detector Design for SM-OFDM Massive MIMO High Speed Train Systems</t>
  </si>
  <si>
    <t>10.1109/TBC.2017.2731039</t>
  </si>
  <si>
    <t>2-s2.0-85029180028</t>
  </si>
  <si>
    <t>['verified using', 'radiation characteristics', 'radiating elements', 'port isolation', 'mimo applications', 'frequency band', 'experimentally verified', 'dimension 2', 'digital domain', 'beamforming capability', 'also presented', 'also explored', '6 ghz', '45 ¬∞']</t>
  </si>
  <si>
    <t>Cavity backed | cross printed dipoles | digital beamforming approach | multiple beams</t>
  </si>
  <si>
    <t>A cavity-backed dual slant polarized and low mutual coupling antenna array panel with frequency band from 4.9 to 6 GHz is analyzed and realized for the MIMO antenna 5G applications. The beamforming capability of this array is also explored. The printed cross dipoles fed with balun and enclosed in a cavity are used as radiating elements. The two cross dipoles are placed at an angle of 45¬∞ and 135¬∞ giving slant polarizations. A 4 √ó 4 subarray of dimension 2.8Œª √ó 2.8Œª √ó 0.26Œª where Œª is free space wavelength at 6 GHz is designed, fabricated, and experimentally verified. It shows good impedance matching, port isolation, envelope correlation coefficient, and radiation characteristics which are desired for MIMO applications. Beamforming capability in the digital domain is verified using the Keysight SystemVue simulation tool for both 4 √ó 4 and 16√ó 16 panel arrays which employ measured 3-D embedded element radiation pattern data of the fabricated 4 √ó 4 subarray. Four simultaneous beams using digital beamforming approach are also presented for the 16 √ó 16 array for multiuser environment base station antenna applications.</t>
  </si>
  <si>
    <t>6794-6799</t>
  </si>
  <si>
    <t>57192102630;57044193000;55734224600</t>
  </si>
  <si>
    <t>Komandla, Mohana Vamshi;Mishra, Ghanshyam;Sharma, Satish K.</t>
  </si>
  <si>
    <t>Komandla M.</t>
  </si>
  <si>
    <t>Investigations on Dual Slant Polarized Cavity-Backed Massive MIMO Antenna Panel with Beamforming</t>
  </si>
  <si>
    <t>10.1109/TAP.2017.2748239</t>
  </si>
  <si>
    <t>2-s2.0-85029182048</t>
  </si>
  <si>
    <t>['wireless information', 'transmission rates', 'significantly reduce', 'resource allocation', 'power allocation', 'max problem', 'max criterion', 'first derived', 'division operation', 'cts ),', 'control station', 'control information', 'control cost', 'considered system']</t>
  </si>
  <si>
    <t>Massive MIMO | Wireless control | Wireless energy transfer</t>
  </si>
  <si>
    <t>We study a wireless information and energy supply control system with frequency-division operation. In the considered system, a control station (CS) with a massive antenna array transmits energy and control information to multiple control terminals (CTs), and the CTs simultaneously transmit sensing information to the CS using harvested energy. The objective of this letter is to minimize the maximum control cost among all the CTs through resource allocation, while satisfying the transmission rate requirements of both the sensing and control information. The transmission rates are first derived, and then, a relationship between control cost and power allocation is established. Finally, we prove that all the CTs should have the same control cost to meet the min-max criterion, based on which a resource allocation scheme is proposed for the min-max problem. Numerical results indicate that the proposed resource allocation scheme is able to significantly reduce the system control cost.</t>
  </si>
  <si>
    <t>60001604;60103653;60019870;60001604;60001604</t>
  </si>
  <si>
    <t>7404455005;15623805800;56801352700;57195608682;57210438342</t>
  </si>
  <si>
    <t>Zhao, Long;Riihonen, Taneli;Xiang, Wei;Kuang, Yingzhuoxu;Zheng, Kan</t>
  </si>
  <si>
    <t>Finland;Australia;China</t>
  </si>
  <si>
    <t>Espoo;Townsville;Beijing</t>
  </si>
  <si>
    <t>Aalto University;James Cook University;Ministry of Education China</t>
  </si>
  <si>
    <t>60103653;60019870;60001604</t>
  </si>
  <si>
    <t>Resource optimization of wireless information and energy supply control systems with massive MIMO</t>
  </si>
  <si>
    <t>10.1109/LCOMM.2017.2749368</t>
  </si>
  <si>
    <t>2-s2.0-85029183408</t>
  </si>
  <si>
    <t>['whose security', 'varying interference', 'transmit antennas', 'ssm system', 'ssm scheme', 'spatial modulation', 'secrecy performance', 'performance results', 'passive eavesdropper', 'jamming signals', 'jamming sent', 'imposing time', 'esr ).', 'asymptotic esr', 'analytical expressions']</t>
  </si>
  <si>
    <t>Artificial jamming | Full-duplex | MIMO | Physical layer security | Spatial modulation</t>
  </si>
  <si>
    <t>We propose and investigate a full-duplex receiver assisted secure spatial modulation (FDR-SSM) scheme, whose security is enhanced by the jamming sent from a full-duplexing legal receiver. In our FDR-SSM system, jamming signals are designed to allow the legal receiver free from self-interference, while imposing time-varying interference on the passive eavesdropper. Therefore, the FDR-SSM scheme can maintain all the advantages of spatial modulation. In this letter, the secrecy performance of the FDR-SSM system is analyzed via analyzing its ergodic secrecy rate (ESR). Furthermore, the asymptotic ESR is analyzed, when assuming that the number of transmit antennas at the legal receiver approaches infinite. Finally, performance results are provided to demonstrate the efficiency of the FDR-SSM scheme, and to verify the analytical expressions.</t>
  </si>
  <si>
    <t>838-841</t>
  </si>
  <si>
    <t>60018308;60025225;60018308</t>
  </si>
  <si>
    <t>56643385200;7406275562;7501756597</t>
  </si>
  <si>
    <t>Liu, Chaowen;Yang, Lie Liang;Wang, Wenjie</t>
  </si>
  <si>
    <t>Southampton;Xi'an</t>
  </si>
  <si>
    <t>University of Southampton;Xi'an Jiaotong University</t>
  </si>
  <si>
    <t>60025225;60018308</t>
  </si>
  <si>
    <t>Secure spatial modulation with a full-duplex receiver</t>
  </si>
  <si>
    <t>10.1109/LWC.2017.2748591</t>
  </si>
  <si>
    <t>2-s2.0-85029185730</t>
  </si>
  <si>
    <t>Medtronic</t>
  </si>
  <si>
    <t>MHI</t>
  </si>
  <si>
    <t>['using ultrasound', 'time hit', 'time 3d', 'successful hit', 'placement independent', 'particularly beneficial', 'novice users', 'mwa antenna', 'methods targets', 'locate target', 'locate lesions', 'background failure', 'agar within', '100 %,']</t>
  </si>
  <si>
    <t>Background Failure to locate lesions and accurately place microwave antennas can lead to incomplete tumor ablation. The Emprint‚Ñ¢ SX Ablation Platform employs real-time 3D-electromagnetic spatial antenna tracking to generate intraoperative laparoscopic antenna guidance. We sought to determine whether Emprint‚Ñ¢ SX affected time/accuracy of antenna-placement in a laparoscopic training model. Methods Targets (7‚Äì10 mm) were set in agar within a laparoscopic training device. Novices (no surgical experience), intermediates (surgical residents), and experts (HPB-surgeons) were asked to locate and hit targets using a MWA antenna (10-ultrasound only, 10-Emprint‚Ñ¢ SX). Time to locate target, number of attempts to hit the target, first-time hit rate, and time from initiating antenna advance to hitting the target were measured. Results Participants located 100% of targets using ultrasound, with experts taking significantly less time than novices and intermediates. Using ultrasound only, successful hit-rates were 70% for novices and 90% for intermediates and experts. Using Emprint‚Ñ¢ SX, successful hit rates for all 3-groups were 100%, with significantly increased first-time hit-rates and reduced time required to hit targets compared to ultrasound only. Discussion Emprint‚Ñ¢ SX significantly improved accuracy and speed of antenna-placement independent of experience, and was particularly beneficial for novice users.</t>
  </si>
  <si>
    <t>1066-1073</t>
  </si>
  <si>
    <t>1365182X</t>
  </si>
  <si>
    <t>HPB</t>
  </si>
  <si>
    <t>60030824;60030824;60030824;60030824;60030824;60030824;60030824;60030824</t>
  </si>
  <si>
    <t>57195611386;54797120200;57195611556;56732406200;6506056150;55905841600;56789023300;6701415088</t>
  </si>
  <si>
    <t>Sastry, Amit V.;Swet, Jacob H.;Murphy, Keith J.;Baker, Erin H.;Vrochides, Dionisios;Martinie, John B.;McKillop, Iain H.;Iannitti, David A.</t>
  </si>
  <si>
    <t>Charlotte</t>
  </si>
  <si>
    <t>Carolinas Medical Center</t>
  </si>
  <si>
    <t>Sastry A.V.</t>
  </si>
  <si>
    <t>A novel 3-dimensional electromagnetic guidance system increases intraoperative microwave antenna placement accuracy</t>
  </si>
  <si>
    <t>S1365182X17308717</t>
  </si>
  <si>
    <t>10.1016/j.hpb.2017.08.001</t>
  </si>
  <si>
    <t>2-s2.0-85029211217</t>
  </si>
  <si>
    <t>675006-SE2B</t>
  </si>
  <si>
    <t>['reversible regulation', 'relative amplitude', 'quenching states', 'quenched states', 'oxygenic photosynthesis', 'lumen acidification', 'lower plants', 'low ph', 'living states', 'light harvesting', 'harmful photoproducts', 'green algae', 'energy absorbed', 'detergent concentration']</t>
  </si>
  <si>
    <t>Light harvesting for oxygenic photosynthesis is regulated to prevent the formation of harmful photoproducts by activation of photoprotective mechanisms safely dissipating the energy absorbed in excess. Lumen acidification is the trigger for the formation of quenching states in pigment binding complexes. With the aim to uncover the photoprotective functional states responsible for excess energy dissipation in green algae and mosses, we compared the fluorescence dynamic properties of the light-harvesting complex stress-related (LHCSR1) protein, which is essential for fast and reversible regulation of light use efficiency in lower plants, as compared to the major LHCII antenna protein, which mainly fulfills light harvesting function. Both LHCII and LHCSR1 had a chlorophyll fluorescence yield and lifetime strongly dependent on detergent concentration but the transition from long- to short-living states was far more complete and fast in the latter. Low pH and zeaxanthin binding enhanced the relative amplitude of quenched states in LHCSR1, which were characterized by the presence of 80 ps fluorescence decay components with a red-shifted emission spectrum. We suggest that energy dissipation occurs in the chloroplast by the activation of 80 ps quenching sites in LHCSR1 which spill over excitons from the photosystem II antenna system.</t>
  </si>
  <si>
    <t>60032256;60032256;60102151;60102151;60102151-60023256;60023256;60032256-60110919</t>
  </si>
  <si>
    <t>55390962500;8848786100;37114243800;55050092100;57211534054;24774986400;35553979700</t>
  </si>
  <si>
    <t>Pinnola, Alberta;Ballottari, Matteo;Bargigia, Ilaria;Alcocer, Marcelo;D'Andrea, Cosimo;Cerullo, Giulio;Bassi, Roberto</t>
  </si>
  <si>
    <t>Turin;Genoa;Verona;Milan</t>
  </si>
  <si>
    <t>Istituto per la Protezione Sostenibile delle Piante, Consiglio Nazionale delle Ricerche;Istituto Italiano di Tecnologia;Universit√† degli Studi di Verona;Politecnico di Milano</t>
  </si>
  <si>
    <t>60110919;60102151;60032256;60023256</t>
  </si>
  <si>
    <t>Pinnola A.</t>
  </si>
  <si>
    <t>Functional modulation of LHCSR1 protein from Physcomitrella patens by zeaxanthin binding and low pH</t>
  </si>
  <si>
    <t>10.1038/s41598-017-11101-7</t>
  </si>
  <si>
    <t>2-s2.0-85029294680</t>
  </si>
  <si>
    <t>['whole fabry', 'subwavelength metasurface', 'results indicate', 'peak gain', 'overlapped bandwidth', 'novel explanation', 'nearly approaching', 'measured 3', 'layer metasurface', 'image theory', 'final prototype', 'directive emission', 'db bandwidth', 'approximately 20', '9 dbi', '5 %.', '19 dbi']</t>
  </si>
  <si>
    <t>In this paper, a novel explanation on high directive emission of Fabry-Perot resonator antenna with subwavelength metasurface is proposed. Based on image theory and effective constitutive parameter retrieval, the whole Fabry-Perot resonant cavity structure composed of a single-layer metasurface with square ring element and a PEC ground plate can be acted as an effective metamaterial media with very low refractive index (near zero index). According to Snell's theory, this property can be used to enhance the directive emission. Based on this, with tapered size square ring unitcell, the overlapped bandwidth in which the effective refractive index is near to zero is obtained to widen the bandwidth of high directive emission. It is demonstrated that the maximum of directivity is nearly approaching to 19 dBi, and its 3-dB bandwidth can be improved to 19.5%. A final prototype has been fabricated and measured to validate the proposed design concept. The measured 3-dB gain bandwidth is approximately 20.3% with a peak gain of 17.9 dBi. These results indicate the feasibility of such kind of antenna for broadband and high directivity applications simultaneously.</t>
  </si>
  <si>
    <t>36065963500;36078822000;57192553206</t>
  </si>
  <si>
    <t>Liu, Zhen Guo;Lu, Wei Bing;Yang, Wu</t>
  </si>
  <si>
    <t>Enhanced Bandwidth of High Directive Emission Fabry-Perot Resonator Antenna with Tapered Near-Zero Effective Index Using Metasurface</t>
  </si>
  <si>
    <t>10.1038/s41598-017-11141-z</t>
  </si>
  <si>
    <t>2-s2.0-85029304828</t>
  </si>
  <si>
    <t>['wide range', 'unit cells', 'unit cell', 'tile composed', 'previous works', 'pixel corresponds', 'optimization algorithm', 'noise mitigation', 'metasurface working', 'highly robust', 'energy harvesters', 'easily extended', 'designed metasurface', 'design surfaces', 'design procedure', 'binary value', 'applied wherein', 'angular analysis', 'angle behavior', 'alternating tiles', '7 ghz']</t>
  </si>
  <si>
    <t>In this paper we designed and fabricated a metasurface working as a radar cross section (RCS) reducer over an ultra wide band of frequency from 3.8 to 10.7 GHz. The designed metasurface is a chessboard-like surface made of alternating tiles, with each tile composed of identical unit cells. We develop a novel, simple, highly robust and fully automated approach for designing the unit cells. First, a topology optimization algorithm is used to engineer the shape of the two unit cells. The area of each unit cell is pixelated. A particle swarm optimization algorithm is applied wherein each pixel corresponds to a bit having a binary value of 1 or 0 indicating metallization or no metallization. With the objective of reducing the RCS over a specified frequency range, the optimization algorithm is then linked to a full wave three-dimensional electromagnetic simulator. To validate the design procedure, a surface was designed, fabricated and experimentally tested showing significantly enhanced performance than previous works. Additionally, angular analysis is also presented showing good stability and wide-angle behavior of the designed RCS reducer. The automated design procedure has a wide range of applications and can be easily extended to design surfaces for antennas, energy harvesters, noise mitigation in electronic circuit boards amongst others.</t>
  </si>
  <si>
    <t>57195627278;37089157500;12794503400;7006080963</t>
  </si>
  <si>
    <t>Haji-Ahmadi, Mohammad Javad;Nayyeri, Vahid;Soleimani, Mohammad;Ramahi, Omar M.</t>
  </si>
  <si>
    <t>Haji-Ahmadi M.J.</t>
  </si>
  <si>
    <t>Pixelated Checkerboard Metasurface for Ultra-Wideband Radar Cross Section Reduction</t>
  </si>
  <si>
    <t>10.1038/s41598-017-11714-y</t>
  </si>
  <si>
    <t>2-s2.0-85029365409</t>
  </si>
  <si>
    <t>309055/2014-8</t>
  </si>
  <si>
    <t>['system analysis', 'ser ),', 'practical systems', 'outage probability', 'noise ratio', 'input multiple', 'grows large', 'g functions', 'finite ratio', 'fading model', 'existing works', 'distributed multiple', 'correlated rician', 'base station', 'asymptotic performance', 'approximate analyses', 'analytical expressions']</t>
  </si>
  <si>
    <t>Composite fading channels | Distributed MIMO | Massive MIMO | ZF receivers</t>
  </si>
  <si>
    <t>In this paper, we study the performance of distributed multiple-input multiple-output (D-MIMO) systems over correlated Rician/Gamma (RG) fading channels employing zero-forcing (ZF) receivers. Contrary to the existing works, we consider the arbitrary-rank deterministic Rician multipath fading and Gamma shadowing fading. Based on this fading model, the novel analytical expressions for the achievable sum rate (ASR), symbol error ratio (SER), and outage probability (OP) are derived, followed by the asymptotic performance at both high- and low- signal-to-noise ratio (SNR) regimes. However, the final results involve special functions like Bessel, Meijer-G functions, which do not provide engineering insights for practical systems. To solve this problem, the approximate analyses for the ASR, SER, OP are executed using moment matching method. Finally, we perform the large-system analysis of the ASR and provide asymptotic expressions when the number of antennas at the base station (BS) grows large, and when the number of antennas at both ends grows large with a fixed and finite ratio. It is demonstrated that the proposed approximate expressions accurately match with the analytical expressions, especially for massive MIMO systems.</t>
  </si>
  <si>
    <t>54-65</t>
  </si>
  <si>
    <t>60025881-60016930;60025881;60016930;60018554;60020457</t>
  </si>
  <si>
    <t>56152312500;56147653200;57200123924;56594061600;6701632803</t>
  </si>
  <si>
    <t>Li, Xingwang;Li, Ya;Li, Lihua;Jin, Jin;Cavalcante, Charles C.</t>
  </si>
  <si>
    <t>China;Brazil;China;China</t>
  </si>
  <si>
    <t>Jiaozuo;Fortaleza;Zhengzhou;Beijing</t>
  </si>
  <si>
    <t>Henan Polytechnic University;Universidade Federal do Cear√°;Zhengzhou University;Beijing University of Posts and Telecommunications</t>
  </si>
  <si>
    <t>60025881;60020457;60018554;60016930</t>
  </si>
  <si>
    <t>Performance analysis of distributed MIMO with ZF receivers over gamma shadowed correlated Rician fading channels</t>
  </si>
  <si>
    <t>S1874490717300824</t>
  </si>
  <si>
    <t>10.1016/j.phycom.2017.08.013</t>
  </si>
  <si>
    <t>2-s2.0-85029377464</t>
  </si>
  <si>
    <t>KA1603660</t>
  </si>
  <si>
    <t>['understanding olfaction', 'throughput sequencing', 'three obps', 'sweetpotato weevil', 'study provides', 'sexual behaviors', 'serious pest', 'putative roles', 'primarily expressed', 'potential functions', 'population management', 'one snmp', 'odorant detection', 'obps ),', 'monitor populations', 'molecular basis', 'kill method', 'future strategies', 'fabricius ),', 'eliminate males', 'cylas formicarius', 'based approaches', 'applied successfully', '54 ors']</t>
  </si>
  <si>
    <t>The sweetpotato weevil, Cylas formicarius (Fabricius), is a serious pest of sweetpotato. Olfaction-based approaches, such as use of synthetic sex pheromones to monitor populations and the bait-and-kill method to eliminate males, have been applied successfully for population management of C. formicarius. However, the molecular basis of olfaction in C. formicarius remains unknown. In this study, we produced antennal transcriptomes from males and females of C. formicarius using high-throughput sequencing to identify gene families associated with odorant detection. A total of 54 odorant receptors (ORs), 11 gustatory receptors (GRs), 15 ionotropic receptors (IRs), 3 sensory neuron membrane proteins (SNMPs), 33 odorant binding proteins (OBPs), and 12 chemosensory proteins (CSPs) were identified. Tissue-specific expression patterns revealed that all 54 ORs and 11 antennal IRs, one SNMP, and three OBPs were primarily expressed in antennae, suggesting their putative roles in olfaction. Sex-specific expression patterns of these antenna-predominant genes suggest that they have potential functions in sexual behaviors. This study provides a framework for understanding olfaction in coleopterans as well as future strategies for controlling the sweetpotato weevil pest.</t>
  </si>
  <si>
    <t>60082183;60082183;60082183;60082183;60082183</t>
  </si>
  <si>
    <t>56127067900;57194507678;57194532322;56126900600;56125910200</t>
  </si>
  <si>
    <t>Bin, Shu Ying;Qu, Meng Qiu;Pu, Xin Hua;Wu, Zhong Zhen;Lin, Jin Tian</t>
  </si>
  <si>
    <t>Zhongkai University of Agriculture and Engineering</t>
  </si>
  <si>
    <t>Antennal transcriptome and expression analyses of olfactory genes in the sweetpotato weevil Cylas formicarius</t>
  </si>
  <si>
    <t>10.1038/s41598-017-11456-x</t>
  </si>
  <si>
    <t>2-s2.0-85029385131</t>
  </si>
  <si>
    <t>['two objectives', 'sop ).', 'significantly better', 'search process', 'proposed algorithm', 'population diversity', 'paper proposes', 'original objective', 'new method', 'modality difficulty', 'method converts', 'dmop ).', 'count objective', 'benchmark problems', 'art competitors']</t>
  </si>
  <si>
    <t>Antenna array | Dynamic optimization | Evolutionary computation | Multi-objective optimization | Niching</t>
  </si>
  <si>
    <t>This paper proposes a new method for handling the difficulty of multi-modality for the single-objective optimization problem (SOP). The method converts a SOP to an equivalent dynamic multi-objective optimization problem (DMOP). A new dynamic multi-objective evolutionary algorithm (DMOEA) is implemented to solve the DMOP. The DMOP has two objectives: the original objective and a niche-count objective. The second objective aims to maintain the population diversity for handling the multi-modality difficulty during the search process. Experimental results show that the performance of the proposed algorithm is significantly better than the state-of-the-art competitors on a set of benchmark problems and real world antenna array problems.</t>
  </si>
  <si>
    <t>793-805</t>
  </si>
  <si>
    <t>Applied Soft Computing</t>
  </si>
  <si>
    <t>60006019;60006019;60006019;60006019</t>
  </si>
  <si>
    <t>57192994134;8546397300;57189726276;35300130300</t>
  </si>
  <si>
    <t>Jiao, Ruwang;Zeng, Sanyou;Alkasassbeh, Jawdat S.;Li, Changhe</t>
  </si>
  <si>
    <t>China University of Geosciences</t>
  </si>
  <si>
    <t>Jiao R.</t>
  </si>
  <si>
    <t>Dynamic multi-objective evolutionary algorithms for single-objective optimization</t>
  </si>
  <si>
    <t>S1568494617305124</t>
  </si>
  <si>
    <t>10.1016/j.asoc.2017.08.030</t>
  </si>
  <si>
    <t>2-s2.0-85029405896</t>
  </si>
  <si>
    <t>['user shadowing', 'user effects', 'talk mode', 'switchable array', 'subarray works', 'space sphere', 'significantly reduced', 'realized gain', 'realize 3', 'real human', 'proposed antenna', 'phased array', 'paper introduces', 'palm ).', 'larger coverage', 'good directivity', 'efficiently excited', 'data mode', 'beam within', 'beam switching', 'also studied', '28 ghz', '2 ghz']</t>
  </si>
  <si>
    <t>3-D coverage | fifth-generation (5G) application | mobile antenna | phased array | planar antenna | user effect</t>
  </si>
  <si>
    <t>This paper introduces a planar switchable 3-D-coverage phased array for 28-GHz mobile terminal applications. In order to realize 3-D-coverage beam scan with a simple planar array, chassis surface waves are efficiently excited and controlled by three identical slot subarrays. Three subarrays switch their beams to three distinct regions. Each subarray works as a phased array to steer the beam within each region. Large coverage efficiency is achieved. (e.g., 80% of the space sphere has the realized gain of over 8 dBi.) The proposed antenna covers a bandwidth of over 2 GHz in the band of 28 GHz. User effects on the switchable array are also studied in both data mode and talk mode (voice) at 28 GHz. In talk mode, good directivity and beam switching can be realized by placing the switchable array at the top of the chassis (close to the index finger). And the user shadowing can be significantly reduced by placing it at the bottom of the chassis (close to the palm). In data mode, the switchable array, mounted at the top, achieves less body loss and larger coverage than at the bottom. The proposed antenna is fabricated and measured. The array at the top in talk mode is measured with a real human. The measurements align well with simulations.</t>
  </si>
  <si>
    <t>6413-6421</t>
  </si>
  <si>
    <t>60022134;60018308;60022134;60022134</t>
  </si>
  <si>
    <t>57192184029;54784056100;57193920694;7102820003</t>
  </si>
  <si>
    <t>Zhang, Shuai;Chen, Xiaoming;Syrytsin, Igor;Pedersen, Gert Fr√∏lund</t>
  </si>
  <si>
    <t>A Planar Switchable 3-D-Coverage Phased Array Antenna and Its User Effects for 28-GHz Mobile Terminal Applications</t>
  </si>
  <si>
    <t>10.1109/TAP.2017.2681463</t>
  </si>
  <si>
    <t>2-s2.0-85029428312</t>
  </si>
  <si>
    <t>['wireless environment', 'wireless communications', 'widespread applications', 'traffic control', 'smart grid', 'single antenna', 'semidefinite programs', 'relay network', 'real world', 'proposed algorithms', 'private information', 'privacy assurance', 'practical scenario', 'physical system', 'perfect eavesdropper', 'optimal solution', 'numerical results', 'next generation', 'multipath receptions', 'medical monitoring', 'lower bound', 'important since', 'imperfect eavesdropper', 'engineered system', 'csi ).', 'cps connects', 'communication secrecy', 'bearing signal', 'artificial noise', 'af coefficient']</t>
  </si>
  <si>
    <t>Cyber-physical system (CPS) | physical layer security (PLS) | privacy | relay transmission | waveform design | wireless communications</t>
  </si>
  <si>
    <t>Cyber-physical system (CPS), regarded as the next generation of engineered system, has the capability to interact with the real physical world. Applications of CPS span various fields such as medical monitoring, traffic control, and smart grid. With such widespread applications, privacy assurance is becoming more and more important since what the CPS connects are people and the real world. Any leakage of private information will cause serious consequences. In this paper, we focus on enhancing the secrecy of wireless communications in CPS by use of physical layer security techniques. Specifically, we study an amplify and forward (AF) relay network where all devices are equipped with a single antenna. We propose a privacy-enhanced waveform design approach aided by artificial noise (AN) to enhance the communication secrecy in a wireless environment with multipath receptions. First, we consider the case with perfect eavesdropper's channel state information (CSI). We optimize the AF coefficient for forwarding the information-bearing signal and the AN covariance to maximize the achievable secrecy rate. The optimal solution is obtained by solving a series of semidefinite programs. Then, a more practical scenario with imperfect eavesdropper's CSI is studied. We develop a robust waveform design method and obtain the lower bound of the achievable secrecy rate. Numerical results are presented to show the effectiveness of our proposed algorithms.</t>
  </si>
  <si>
    <t>1924-1933</t>
  </si>
  <si>
    <t>60018308-116496689;60018308-116496689;60021143;60018308-116496689</t>
  </si>
  <si>
    <t>56834870900;7006259979;57199094588;55694652400</t>
  </si>
  <si>
    <t>Xu, Qian;Ren, Pinyi;Song, Houbing;Du, Qinghe</t>
  </si>
  <si>
    <t>Morgantown;Xi'an;Xi'an</t>
  </si>
  <si>
    <t>West Virginia University;Xi'an Jiaotong University;Shaanxi Smart Networks and Ubiquitous Access Research Center</t>
  </si>
  <si>
    <t>60021143;60018308;116496689</t>
  </si>
  <si>
    <t>Security-Aware Waveforms for Enhancing Wireless Communications Privacy in Cyber-Physical Systems via Multipath Receptions</t>
  </si>
  <si>
    <t>10.1109/JIOT.2017.2684221</t>
  </si>
  <si>
    <t>2-s2.0-85029447597</t>
  </si>
  <si>
    <t>['wave region', 'wave radiations', 'wave antenna', 'theoretical analysis', 'terahertz systems', 'symmetrical lwas', 'surface wave', 'radiation efficiency', 'periodic modulations', 'periodic leaky', 'numerical simulations', 'numerical ones', 'microwave frequencies', 'main beam', 'hence enters', 'goubau line', 'forward within', 'experimentally validates', 'experimentally demonstrated', 'experimental results', 'continuously steer', 'broadside direction', 'additional momentum']</t>
  </si>
  <si>
    <t>Goubau line is a single-conductor transmission line, featuring easy integration and low-loss transmission properties. Here, we propose a periodic leaky-wave antenna (LWA) based on planar Goubau transmission line on a thin dielectric substrate. The leaky-wave radiations are generated by introducing periodic modulations along the Goubau line. In this way, the surface wave, which is slow-wave mode supported by the Goubau line, achieves an additional momentum and hence enters the fast-wave region for radiations. By employing the periodic modulations, the proposed Goubau line LWAs are able to continuously steer the main beam from backward to forward within the operational frequency range. However, the LWAs usually suffer from a low radiation efficiency at the broadside direction. To overcome this drawback, we explore both transversally and longitudinally asymmetrical modulations to the Goubau line. Theoretical analysis, numerical simulations and experimental results are given in comparison with the symmetrical LWAs. It is demonstrated that the asymmetrical modulations significantly improve the radiation efficiency of LWAs at the broadside. Furthermore, the measurement results agree well with the numerical ones, which experimentally validates the proposed LWA structures. These novel Goubau line LWAs, experimentally demonstrated and validated at microwave frequencies, show also great potential for millimeter-wave and terahertz systems.</t>
  </si>
  <si>
    <t>60105683-60005244;60105683;60005244;60069720;60105683;60105683;60105683-60004424</t>
  </si>
  <si>
    <t>57195506458;55250808100;21834509700;56005155700;54403152500;57043668800;24472460700</t>
  </si>
  <si>
    <t>Tang, Xiao Lan;Zhang, Qingfeng;Hu, Sanming;Zhuang, Yaqiang;Kandwal, Abhishek;Zhang, Ge;Chen, Yifan</t>
  </si>
  <si>
    <t>China;China;China;New Zealand</t>
  </si>
  <si>
    <t>Shenzhen;Xi'an;Nanjing;Hamilton</t>
  </si>
  <si>
    <t>Southern University of Science and Technology;Air Force Engineering University China;Southeast University;The University of Waikato</t>
  </si>
  <si>
    <t>60105683;60069720;60005244;60004424</t>
  </si>
  <si>
    <t>Tang X.L.</t>
  </si>
  <si>
    <t>Continuous Beam Steering Through Broadside Using Asymmetrically Modulated Goubau Line Leaky-Wave Antennas</t>
  </si>
  <si>
    <t>10.1038/s41598-017-12118-8</t>
  </si>
  <si>
    <t>2-s2.0-85029468894</t>
  </si>
  <si>
    <t>['time slots', 'st using', 'st forwards', 'st equipped', 'st ).', 'show effectiveness', 'secondary user', 'secondary transmitter', 'secondary systems', 'secondary receiver', 'psk )/', 'proposed protocol', 'primary user', 'primary transmitter', 'primary system', 'primary receiver', 'primary data', 'mutual interference', 'longer needed', 'information bits', 'forward relay', 'exploits iterative', 'duplex decode', 'desired data', 'antenna index', 'antenna acts', 'analytical results']</t>
  </si>
  <si>
    <t>Bit error rate | Cognitive radio | Interference free | Outage probability | Spatial modulation | Spectrum sharing</t>
  </si>
  <si>
    <t>We present a novel interference free dual-hop cooperative spectrum sharing protocol in cognitive radio networks exploiting spatial modulation (SM) at both primary transmitter (PT) and secondary transmitter (ST). A ST equipped with multi-antenna acts as a half-duplex decode-and-forward relay for the primary system. During phase-1, SM is invoked at PT, while ST keeps silent. The information bit stream of PT is mapped into two different sets: the M-ary phase shift keying (M-PSK)/M-ary quadrature amplitude modulation (M-QAM) bits and the antenna index. The ST then exploits iterative-maximum ratio combining (i-MRC) technique to de-map the block of information bits, transmitted by PT. During phase-2, ST forwards the primary data by activating only one antenna based on its own secondary data exploiting the concept of SM. The PT's data is then retrieved at the primary receiver (PR) and the secondary receiver (SR) recover its own desired data by detecting only the transmit antenna indices of ST using i-MRC. As a result, mutual interference between primary and secondary systems is avoided and interference cancellation techniques at the PR and SR are no longer needed. In the proposed protocol, the primary user does not need to lease its spectrum or time slots to the secondary user in exchange for cooperation. Moreover, power of ST does not need to be distributed for primary and secondary transmission simultaneously during phase-2. The simulation and analytical results are presented to show effectiveness of the proposed protocol compared to conventional spectrum leasing and superposition coding based overlay protocols.</t>
  </si>
  <si>
    <t>66-74</t>
  </si>
  <si>
    <t>60019209;60019209;60019209;60019209</t>
  </si>
  <si>
    <t>55744161600;57212304791;8983941500;56198863100</t>
  </si>
  <si>
    <t>Kader, Md Fazlul;Irfan, Mohammad;Shin, Soo Young;Chae, Seog</t>
  </si>
  <si>
    <t>Kader M.</t>
  </si>
  <si>
    <t>Cooperative spectrum sharing in cognitive radio networks: An interference free approach</t>
  </si>
  <si>
    <t>S1874490717300204</t>
  </si>
  <si>
    <t>10.1016/j.phycom.2017.09.001</t>
  </si>
  <si>
    <t>2-s2.0-85029504742</t>
  </si>
  <si>
    <t>['small change', 'sensitivity attains', 'room temperature', 'output phase', 'orthogonal arms', 'maximum sensitivity', 'inductive voltage', 'four micro', 'ferrite structures', 'drastic increase', 'antennas fabricated']</t>
  </si>
  <si>
    <t>We describe a magnetic field sensor based on a spin wave interferometer. Its sensing element consists of a magnetic cross junction with four micro-antennas fabricated at the edges. Two of these antennas are used for spin wave excitation while two other antennas are used for detection of the inductive voltage produced by the interfering spin waves. Two waves propagating in the orthogonal arms of the cross may accumulate significantly different phase shifts depending on the magnitude and direction of the external magnetic field. This phenomenon is utilized for magnetic field sensing. The sensitivity attains its maximum under the destructive interference condition, where a small change in the external magnetic field results in a drastic increase of the inductive voltage, as well as in the change of the output phase. We report experimental data obtained for a micrometer scale Y3Fe2(FeO4)3 cross structure. The change of the inductive voltage near the destructive interference point exceeds 40 dB per 1 Oe. The phase of the output signal exhibits a œÄ-phase shift within 1 Oe. The data are collected at room temperature. Taking into account the low thermal noise in ferrite structures, we estimate that the maximum sensitivity of the spin wave magnetometer may exceed attotesla.</t>
  </si>
  <si>
    <t>60029526;60029526;60029526;60104831;60104831;60104831-60068671;60029526;60029526</t>
  </si>
  <si>
    <t>57192381258;57190061171;57190071747;56592151400;7003422129;7006231446;35228476100;6603816184</t>
  </si>
  <si>
    <t>Balynsky, M.;Gutierrez, D.;Chiang, H.;Kozhevnikov, A.;Dudko, G.;Filimonov, Y.;Balandin, A. A.;Khitun, A.</t>
  </si>
  <si>
    <t>Balynsky M.</t>
  </si>
  <si>
    <t>A Magnetometer Based on a Spin Wave Interferometer</t>
  </si>
  <si>
    <t>10.1038/s41598-017-11881-y</t>
  </si>
  <si>
    <t>2-s2.0-85029509565</t>
  </si>
  <si>
    <t>['xylostella might', 'thorough inventory', 'study presented', 'solid foundation', 'significantly smaller', 'sexual dimorphisms', 'sexual dimorphism', 'seventeen types', 'sensory functions', 'sensilla trichodea', 'sensilla basiconica', 'per antenna', 'olfactory functions', 'less abundant', 'fine structures', 'electron microscopy', 'coeloconica iii', 'antennal sensilla', 'antennal morphology']</t>
  </si>
  <si>
    <t>Antennal sensilla | Electron microscopy | Plutella xylostella | Sexual dimorphism | Ultrastructure</t>
  </si>
  <si>
    <t>The antennal morphology, types of antennal sensilla, fine structures and distributions of the sensilla in Plutella xylostella L. (Lepidoptera: Plutellidae) were studied by scanning (SEM) and transmission (TEM) electron microscopy. The antenna, scape, pedicel and flagellum were all longer in males than in females. A total of seventeen types of sensilla were identified on the antennae: trichodea (two subtypes), basiconica, coeloconica (three subtypes), B√∂hm's bristles (two subtypes), styloconica (two subtypes), squamiformia, auricillica, furcatea (three subtypes), cupuliform organs and terminal sensory pegs. Their numbers and distributions were studied in both male and female, and we found some of the sensilla exhibited various degrees of sexual dimorphisms. Sensilla trichodea were the most abundant of all sensillum types whereas terminal peg was present only once per antenna. Sensilla trichodea in males were bigger (subtype I) and more abundant than in females, however, sensilla basiconica and squamiformia were significantly smaller and less abundant in males than in females. Sensilla styloconica II was only found in females. Seven common sensillum types were studied with TEM to reveal its fine internal structure providing morphological evidences of their sensory functions. Sensilla trichodea I, basiconica and coeloconica III have porous walls suggesting olfactory functions. Combined with the sexual dimorphism, sensilla trichodea male P. xylostella might be involved in detecting sexual pheromones and sensilla basiconica of female might respond to host plant volatiles. Whereas sensilla coeloconica (subtype I and II) and B√∂hm's bristles have nonporous walls suggesting non-olfactory functions. The study presented a thorough inventory of sensilla on the antennae and laid a solid foundation for future functional studies of these sensilla in this important economical pest.</t>
  </si>
  <si>
    <t>60087832;60087832;60087832;60087832;60087832-60030835;60087832</t>
  </si>
  <si>
    <t>56198179800;56198268700;57195685832;57195673999;57111015900;56198890700</t>
  </si>
  <si>
    <t>Yan, Xi Zhong;Deng, Cai Ping;Xie, Jiao Xin;Wu, Lan Jun;Sun, Xue Jun;Hao, Chi</t>
  </si>
  <si>
    <t>Taiyuan;Edmonton</t>
  </si>
  <si>
    <t>Shanxi Agricultural University;University of Alberta</t>
  </si>
  <si>
    <t>60087832;60030835</t>
  </si>
  <si>
    <t>Distribution patterns and morphology of sensilla on the antennae of Plutella xylostella (L.)‚ÄîA scanning and transmission electron microscopic study</t>
  </si>
  <si>
    <t>S0968432817302147</t>
  </si>
  <si>
    <t>10.1016/j.micron.2017.08.002</t>
  </si>
  <si>
    <t>2-s2.0-85029547305</t>
  </si>
  <si>
    <t>gxbjZD2016016</t>
  </si>
  <si>
    <t>['results lay', 'ordor detection', 'odorant receptors', 'odor detection', 'novel semiochemicals', 'molecular level', 'integrated control', 'insect survival', 'habitat cues', 'future characterization', 'clear sex', 'agricultural pest', 'adult male', '24 obps', '2 snmps', '16 irs']</t>
  </si>
  <si>
    <t>Perception of environmental and habitat cues is of significance for insect survival and reproduction. Odor detection in insects is mediated by a number of proteins in antennae such as odorant receptors (ORs), ionotropic receptors (IRs), odorant binding proteins (OBPs), chemosensory proteins (CSPs), sensory neuron membrane proteins (SNMPs) and odorant degrading enzymes. In this study, we sequenced and assembled the adult male and female antennal transcriptomes of a destructive agricultural pest, the diamondback moth Plutella xyllostella. In these transcriptomes, we identified transcripts belonging to 6 chemoreception gene families related to ordor detection, including 54 ORs, 16 IRs, 7 gustatory receptors (GRs), 15 CSPs, 24 OBPs and 2 SNMPs. Semi-quantitative reverse transcription PCR analysis of expression patterns indicated that some of these ORs and IRs have clear sex-biased and tissue-specific expression patterns. Our results lay the foundation for future characterization of the functions of these P. xyllostella chemosensory receptors at the molecular level and development of novel semiochemicals for integrated control of this agricultural pest.</t>
  </si>
  <si>
    <t>60009559;60017705;60017705;60017705</t>
  </si>
  <si>
    <t>35768666300;56233457100;57148795100;56002561100</t>
  </si>
  <si>
    <t>Yang, Shiyong;Cao, Depan;Wang, Guirong;Liu, Yang</t>
  </si>
  <si>
    <t>Beijing;Wuhu</t>
  </si>
  <si>
    <t>Chinese Academy of Agricultural Sciences;Anhui Normal University</t>
  </si>
  <si>
    <t>60017705;60009559</t>
  </si>
  <si>
    <t>Identification of Genes Involved in Chemoreception in Plutella xyllostella by Antennal Transcriptome Analysis</t>
  </si>
  <si>
    <t>10.1038/s41598-017-11646-7</t>
  </si>
  <si>
    <t>2-s2.0-85029623863</t>
  </si>
  <si>
    <t>P501/12/G055</t>
  </si>
  <si>
    <t>['study suggests', 'single polypeptide', 'shifted absorption', 'rounded phenotype', 'red antenna', 'planktonic lifestyle', 'photosynthetic apparatus', 'oligomeric assembly', 'molecular level', 'model summarizing', 'lhcf15 subunits', 'f710 ).', 'diatom cell', 'chromatic acclimation', 'carbon fixation', 'better explain', 'associated changes', 'although ca', 'alternative organizations', 'also studied', 'acclimation response']</t>
  </si>
  <si>
    <t>Diatoms greatly contribute to carbon fixation and thus strongly influence the global biogeochemical balance. Capable of chromatic acclimation (CA) to unfavourable light conditions, diatoms often dominate benthic ecosystems in addition to their planktonic lifestyle. Although CA has been studied at the molecular level, our understanding of this phenomenon remains incomplete. Here we provide new data to better explain the acclimation-Associated changes under red-enhanced ambient light (RL) in diatom Phaeodactylum tricornutum, known to express a red-shifted antenna complex (F710). The complex was found to be an oligomer of a single polypeptide, Lhcf15. The steady-state spectroscopic properties of the oligomer were also studied. The oligomeric assembly of the Lhcf15 subunits is required for the complex to exhibit a red-shifted absorption. The presence of the red antenna in RL culture coincides with the development of a rounded phenotype of the diatom cell. A model summarizing the modulation of the photosynthetic apparatus during the acclimation response to light of different spectral quality is proposed. Our study suggests that toggling between alternative organizations of photosynthetic apparatus and distinct cell morphologies underlies the remarkable acclimation capacity of diatoms.</t>
  </si>
  <si>
    <t>60008018;60008018-60009424;60009424-60027611;60008018-60009424;60008018-60009424</t>
  </si>
  <si>
    <t>16417460200;24757994000;24073293600;6701712264;10043676700</t>
  </si>
  <si>
    <t>Herbstov√°, Miroslava;B√≠na, David;Ka≈àa, Radek;V√°cha, Franti≈°ek;Litv√≠n, Radek</t>
  </si>
  <si>
    <t>Prague;Ceske Budejovice;Ceske Budejovice</t>
  </si>
  <si>
    <t>Institute of Microbiology of the Academy of Sciences of the Czech Republic;Jihoƒçesk√° Univerzita v ƒåesk√Ωch Budƒõjovic√≠ch;Institute of Plant Molecular Biology, Biology Centre of the Academy of Sciences of the Czech Republic</t>
  </si>
  <si>
    <t>60027611;60009424;60008018</t>
  </si>
  <si>
    <t>Herbstov√° M.</t>
  </si>
  <si>
    <t>Red-light phenotype in a marine diatom involves a specialized oligomeric red-shifted antenna and altered cell morphology</t>
  </si>
  <si>
    <t>10.1038/s41598-017-12247-0</t>
  </si>
  <si>
    <t>2-s2.0-85029650666</t>
  </si>
  <si>
    <t>['proposed antenna', 'potential candidate', 'overall dimension', 'measured one', 'good agreement', 'gain varies', 'bottom patch', 'bandwidth enhancement', '7 ghz', '6 mm3', '17 db']</t>
  </si>
  <si>
    <t>bandwidth enhancement | end-fire radiation | metamaterial | ultra-wideband</t>
  </si>
  <si>
    <t>A bandwidth enhancement for metamaterial microstrip antenna is presented for ultra-wideband (UWB) applications. The metamaterial antenna consists of irregular figures etched on the upper patch periodically and a planar metallic ground carved by grid patterned gaps on the bottom patch. The overall dimension of the proposed antenna is 32*28*1.6 mm3. Experimental results show that the relative impedance bandwidth (‚Äì10 dB) of the proposed antenna is 168.3% with the ranging from 2.9 to 33.7 GHz, whose relative bandwidth is improved by 38.9‚Äì121.9% than the previously reported wideband ones. Its simulated reflection coefficient has a good agreement with the measured one, and its gain varies from 1.30 to 7.17 dB, meanwhile, it has a maximum radiation efficiency of 95.6% in the operating frequency band. Besides, the end-fire directional radiation in the high frequency band is observed. Thus, the proposed antenna could be a potential candidate for UWB wireless communication systems.</t>
  </si>
  <si>
    <t>3076-3082</t>
  </si>
  <si>
    <t>57193435827;57204514566;35876069100;36085786900</t>
  </si>
  <si>
    <t>Wu, Wenjing;Yuan, Bo;Guan, Boran;Xiang, Tieming</t>
  </si>
  <si>
    <t>A bandwidth enhancement for metamaterial microstrip antenna</t>
  </si>
  <si>
    <t>10.1002/mop.30872</t>
  </si>
  <si>
    <t>2-s2.0-85029670741</t>
  </si>
  <si>
    <t>['wide bandwidth', 'wave antenna', 'upper substrate', 'series configuration', 'segmented feedline', 'return loss', 'power coupling', 'patches creating', 'novel low', 'next feedline', 'lower substrate', 'increased bandwidth', 'good agreement', 'gain mm', 'conformal size', 'antenna consists', 'also exhibits', '92 ghz', '5 ghz', '5 db']</t>
  </si>
  <si>
    <t>5G mobile communications | linear array | SLL | wideband</t>
  </si>
  <si>
    <t>A novel low-cost, high-gain mm-wave antenna has been presented. The antenna consists of a proximity-coupled linear array with a novel feed structure which presents the idea of a segmented feedline in a series configuration below the patches creating a very wide bandwidth. The increased bandwidth is due to the manner of power coupling from the feedlines on the lower substrate to the patches on the upper substrate and back down to the next feedline. Very good agreement between simulated and measured results achieved shows that the proposed antenna structure is very efficient in achieving wideband characteristics and low sidelobe levels with conformal size. The antenna has a gain of over 13.5 dB with an HPBW of 15¬∞ ¬± 2¬∞ over a bandwidth of 27.5‚Äì28.5 GHz. It also exhibits a return loss below ‚àí10 dB with a bandwidth of 9% from 26.4 to 28.92 GHz.</t>
  </si>
  <si>
    <t>2996-3002</t>
  </si>
  <si>
    <t>57195286145;7402506634</t>
  </si>
  <si>
    <t>Diawuo, Henry Abu;Jung, Young Bae</t>
  </si>
  <si>
    <t>Wideband proximity coupled microstrip linear array design for 5G mobile communication</t>
  </si>
  <si>
    <t>10.1002/mop.30860</t>
  </si>
  <si>
    <t>2-s2.0-85029671186</t>
  </si>
  <si>
    <t>['provide dual', 'novel dual', 'fr4 substrate', 'four directions', 'beam reconfigurability', 'achieve switching']</t>
  </si>
  <si>
    <t>dual-beam | microstrip antenna | pattern diversity | reconfigurable antenna | twin-beam antenna</t>
  </si>
  <si>
    <t>A novel dual-beam planar antenna with pattern reconfigurable feature is presented in this article. The proposed design uses four antenna elements, two of which are connected at a time to provide dual-beam reconfigurability. Four PIN diodes are employed to achieve switching of the dual-beam in four directions. A prototype of the antenna is fabricated on FR4 substrate with a single coaxial feed and the results are validated by measurement.</t>
  </si>
  <si>
    <t>3064-3068</t>
  </si>
  <si>
    <t>Lalithamma, Snehalatha;Pathak, Nagendra P.;Manhas, S. K.</t>
  </si>
  <si>
    <t>A reconfigurable dual-beam planar antenna with beam switching capability</t>
  </si>
  <si>
    <t>10.1002/mop.30876</t>
  </si>
  <si>
    <t>2-s2.0-85029673449</t>
  </si>
  <si>
    <t>['three cases', 'proposed antenna', 'operation bandwidth', 'one case', 'linear scaling', 'designed antenna', 'design flexibility', '98 ghz', '5 mm', '265 ghz']</t>
  </si>
  <si>
    <t>compact antenna | dipole antenna | pattern stability | planar antenna | wideband antenna</t>
  </si>
  <si>
    <t>A new planar compact wideband dipole antenna is presented. The proposed antenna radiation pattern is omnidirectional and very stable in the operation bandwidth with good gain flatness and low cross polarization. Three cases of the proposed antenna are simulated by linear scaling of the designed antenna which proves the design flexibility. Finally, one case of the designed antenna is fabricated and measured. This antenna which works between 1.265 GHz to 3.98 GHz has very compact dimensions 82.4 mm √ó 45.5 mm (0.35l1 √ó 0.169l1, l1 is the wavelength in the start of bandwidth), stable radiation patterns and low cross polarization. These good specifications prove the antenna design capability and ability for wideband communication system applications.</t>
  </si>
  <si>
    <t>3189-3197</t>
  </si>
  <si>
    <t>60016248;60012835;60012835;60016248</t>
  </si>
  <si>
    <t>57190885404;57194089236;36895171900;24436106500</t>
  </si>
  <si>
    <t>Noraei Yeganeh, Ali;Mahan, Ahmad;Sedighy, Seyed Hassan;Chamaani, Somayyeh</t>
  </si>
  <si>
    <t>K. N. Toosi¬†University¬†of Technology;Iran University of Science and Technology</t>
  </si>
  <si>
    <t>60016248;60012835</t>
  </si>
  <si>
    <t>Noraei Yeganeh A.</t>
  </si>
  <si>
    <t>Design of a new compact planar wide band dipole antenna</t>
  </si>
  <si>
    <t>10.1002/mop.30897</t>
  </si>
  <si>
    <t>2-s2.0-85029674245</t>
  </si>
  <si>
    <t>105-2221-E-018-003</t>
  </si>
  <si>
    <t>['siwc design', 'siwc case', 'siwc ).', 'return losses', 'radiation patch', 'radiation coverage', 'radiating energy', 'mode isolations', 'integrating one', 'ended form', 'duplexing antenna', 'directional radiation', 'common mode', 'cm suppressions', 'balanced one', 'balanced form', 'article presents', '7 %)', '3 db']</t>
  </si>
  <si>
    <t>(balanced) SIWC diplexer | bi-directional radiation | common-mode suppression | degenerate mode</t>
  </si>
  <si>
    <t>This article presents the design of the novel duplexing patch antenna built by integrating one (or two) radiation patch with one (three) substrate integrated waveguide cavity (SIWC). The duplexing antenna's I/O ports are in a single-ended form in the single-SIWC case, and the I/O ports can be either a single-ended or a balanced form in the three-SIWC design. In the latter, two radiating patches are used on both sides of the SIWC for the bi-directional radiation. This double patches configuration effectively widens the antenna's radiation coverage by radiating energy into both the front- and back-side half spaces. The broad-side radiation pattern on both the front- and back-side of the SIWC is observed in the double patches design. The duplexing antenna exhibits a very narrow fractional bandwidth (&lt;1.7%) and a guaranteed isolation (&gt;40 dB) between the two duplexing ports in the single-ended I/O case. In the balanced one, the differential (common) mode isolations are larger than 40 (58) dB, and the common mode (CM) return losses, which stand for the quality of CM suppressions, are &lt;0.3 dB.</t>
  </si>
  <si>
    <t>3023-3030</t>
  </si>
  <si>
    <t>60006834;60006834;60006834;113849165</t>
  </si>
  <si>
    <t>7403080680;7401528134;57195733232;57195427629</t>
  </si>
  <si>
    <t>Ho, Min Hua;Hong, Wanchu;Guan, Pei Hong;Chang, Geng Gui</t>
  </si>
  <si>
    <t>Changhua;Taipei</t>
  </si>
  <si>
    <t>National Changhua University of Education;Pegatron Corporation</t>
  </si>
  <si>
    <t>60006834;113849165</t>
  </si>
  <si>
    <t>Duplexing patch antenna design using substrate integrated waveguide cavities</t>
  </si>
  <si>
    <t>10.1002/mop.30874</t>
  </si>
  <si>
    <t>2-s2.0-85029681394</t>
  </si>
  <si>
    <t>['wide slot', 'simply extending', 'simple terms', 'shaped slot', 'shaped patch', 'shaped monopole', 'proposed antenna', 'inverted c', 'impedance bandwidth', 'ieee c', 'ground plane', 'article presents', '55 ghz']</t>
  </si>
  <si>
    <t>axial ratio bandwidth | broadband | circular polarization | slot antenna</t>
  </si>
  <si>
    <t>This article presents the design of a compact circularly polarized square slot antenna fed by a G-shaped strip feedline. The 3¬†dB axial ratio (AR) band can be achieved by modifying the feedline by simply extending it with an L-shaped monopole and an inverted C-shaped monopole. In simple terms, the extended part resembles a G-shaped patch when viewed from the top. To extend the AR bandwidth achieved by the G-patch, perturbations in the form of a U-strip and an L-shaped slot were introduced in the wide slot and ground plane, respectively. Measured results showed a wide 3¬†dB axial ratio bandwidth of 37.1% (4.5‚Äì6.55 GHz) and an impedance bandwidth of 70.1% (3.32‚Äì6.95 GHz). The proposed antenna is suitable for wideband circular polarization applications in the IEEE C-band.</t>
  </si>
  <si>
    <t>3055-3063</t>
  </si>
  <si>
    <t>57195738140;55920658600;55744581500;24334485300</t>
  </si>
  <si>
    <t>Oteng Gyasi, Kwame;Li, Jian;Huang, Yongjun;Guangjun, Wen</t>
  </si>
  <si>
    <t>Oteng Gyasi K.</t>
  </si>
  <si>
    <t>Broadband circularly polarized square slot antenna with a G-shaped feedline</t>
  </si>
  <si>
    <t>10.1002/mop.30869</t>
  </si>
  <si>
    <t>2-s2.0-85029682860</t>
  </si>
  <si>
    <t>['three submodels', 'temperature sensor', 'standard 0', 'present modeling', 'polysilicon resistors', 'metallization layer', 'electrical modeling', 'dipole antenna', 'detector consists', 'chip cross', 'antenna realized', '9 thz', '8 thz', '3 v', '3 thz', '2 v']</t>
  </si>
  <si>
    <t>CMOS | cross-dipole antenna | frequency-selectivity | NMOS temperature sensor | polysilicon resistor | uncooled THz detector</t>
  </si>
  <si>
    <t>In this article, we present modeling and simulations of an uncooled thermal THz detector. The detector consists of an on-chip cross-dipole antenna, polysilicon resistors, and a temperature sensor. Electromagnetic, thermal, electrical modeling, and simulations of the detector are presented. The three submodels are as follows: THz electromagnetic energy is first selectively absorbed by the antenna realized in the metallization layer. The absorbed wave energy is then converted to Joule heat energy via resistors. Finally, the heat-generated temperature rise is detected by the temperature sensor. The detectors at three typical THz frequencies of 0.8, 2.9, and 28.3 THz are designed in standard 0.18¬†Œºm CMOS technology. Their simulated voltage responsivity is 6.3 V/W at 0.8 THz, 7.2 V/W at 2.9 THz, and 8.2 V/W at 28.3 THz. The noise equivalent power (NEP) is 0.14¬†ŒºW/‚àöHz at the three respective frequencies.</t>
  </si>
  <si>
    <t>3160-3166</t>
  </si>
  <si>
    <t>57199921570;57195741587;57195739385</t>
  </si>
  <si>
    <t>Chen, Fei;Yang, Jiao;Li, Zimeng</t>
  </si>
  <si>
    <t>Modeling of an uncooled CMOS THz thermal detector with frequency-selective cross-dipole antenna and NMOS temperature sensor</t>
  </si>
  <si>
    <t>10.1002/mop.30898</t>
  </si>
  <si>
    <t>2-s2.0-85029685918</t>
  </si>
  <si>
    <t>['varied configurations', 'resonator pairs', 'novel design', 'lhcp ).', 'isolation better', 'hand cp', 'first report', 'dual polarizations', 'coupled œª', 'compact single', 'channel contains', 'article proposes', 'achieve right', '7 ghz', '20 db']</t>
  </si>
  <si>
    <t>circular polarization | duplexer | filtering antenna</t>
  </si>
  <si>
    <t>This article proposes a novel design of a compact single-aperture dual circular polarization (CP) antenna with integrated duplexing functions using a phase controllable coupled resonator structure. To the best of the authors‚Äô knowledge, this is the first report of a multifunctional CP antenna with integrated duplexing performance and dual polarizations. The two orthogonal CPs are realized for the two respective filtering channels. Each channel contains a phased filtering power divider forming the dual-feed to a patch to achieve right-hand or left-hand CP (RHCP or LHCP). The required output phases of the dividers are realized by varied configurations of the coupled Œª/2-resonator pairs. A duplex-CP-antenna with RHCP/LHCP at the downlink/uplink (2.45/2.7 GHz) is designed, fabricated, and measured. It achieved a 3-dB AR bandwidth of 3.2/7.7% at the downlink/uplink and an isolation better than 20 dB. Meanwhile, the antenna showed expected second-order filtering characteristics at both channels.</t>
  </si>
  <si>
    <t>3031-3036</t>
  </si>
  <si>
    <t>60031419;60021889;60010818;60031419;60031419</t>
  </si>
  <si>
    <t>57223789080;55733840800;7403257414;36864010300;9533651900</t>
  </si>
  <si>
    <t>Lu, Yun Long;Wang, Yi;Gao, Steven;Hua, Changzhou;Liu, Taijun</t>
  </si>
  <si>
    <t>Ningbo;London;Canterbury</t>
  </si>
  <si>
    <t>Ningbo University;University of Greenwich;University of Kent</t>
  </si>
  <si>
    <t>60031419;60021889;60010818</t>
  </si>
  <si>
    <t>Lu Y.L.</t>
  </si>
  <si>
    <t>A single-aperture duplex antenna with dual circular polarizations</t>
  </si>
  <si>
    <t>10.1002/mop.30873</t>
  </si>
  <si>
    <t>2-s2.0-85029690327</t>
  </si>
  <si>
    <t>['uav applications', 'overall dimensions', 'omnidirectional characteristic', 'measured 10', 'conventional cavity', 'backed flush', 'antenna consists', '7 ghz', '3 ghz', '180 %).']</t>
  </si>
  <si>
    <t>3D-printed components | cavity-backed antenna | flush mountable antenna | UAV | UWB antenna</t>
  </si>
  <si>
    <t>A 3D-printed tapered cavity-backed flush-mountable wideband antenna for UAV applications is proposed. The antenna consists of a mono-cone and an exponentially tapered cavity, which are fabricated using 3D printing technology. Performance degradation caused by the resonance of a conventional cavity is reduced by tapering the cavity. The antenna has the overall dimensions of 224 mm √ó 224 mm √ó 34 mm. The measured 10-dB return loss bandwidth of the antenna is 24.4 GHz ranging from 1.3 GHz to 25.7 GHz (180%). The measured radiation pattern has an omnidirectional characteristic over the operating frequency band.</t>
  </si>
  <si>
    <t>2975-2981</t>
  </si>
  <si>
    <t>57190337970;57195737187;56535582400</t>
  </si>
  <si>
    <t>Lee, Seongkyu;Jeoung, Guho;Choi, Jaehoon</t>
  </si>
  <si>
    <t>Three-dimensional-printed tapered cavity-backed flush-mountable wideband antenna for UAV</t>
  </si>
  <si>
    <t>10.1002/mop.30863</t>
  </si>
  <si>
    <t>2-s2.0-85029697279</t>
  </si>
  <si>
    <t>['test fixture', 'secure way', 'rfid tags', 'rfid applications', 'reciprocal structures', 'reading range', 'proposed procedure', 'proposed method', 'proper excitation', 'port networks', 'placed directly', 'network parameters', 'modeledas 2', 'measurement plane', 'finally enhance', 'experimental procedure', 'experimental characterization', 'different surfaces', 'conducted using', 'balanced devices', 'accurate characterization', '2 devices']</t>
  </si>
  <si>
    <t>balanced antenna | chip | impedance | integrated components | paper substrate | passive structures | RFIC | RFID | tag | wire antennas</t>
  </si>
  <si>
    <t>An experimental procedure for the accurate characterization of the impedance of balanced tag antennas for RFID applications is reintroduced. The balanced devices that are characterized are modeledas 2-port networks and their impedance is derived from network parameters, through a rarely used equation that is preferred because it accounts for the losses of non-reciprocal structures such as imperfect test fixtures or baluns. The measurements are conducted using a test fixture for the proper excitation of the balanced devices, and its effects are removed by shifting the measurement plane to the plane of the device under test. The accuracy of the proposed method is demonstrated through the measurement of the impedance of a balanced dipole antenna, and is complemented by the measurement of the RFID ASIC chip. The experimental characterization of the impedance of an RFID tag antenna constitutes a secure way to achieve conjugate matching between the 2 devices (ie, the antenna and the RFID chip), and finally enhance the reading range of the RFID tags. Also, since RFID tags are designed to be placed directly on different surfaces, the proposed procedure is further evaluated by mounting the antenna onto 2 more surfaces.</t>
  </si>
  <si>
    <t>3127-3134</t>
  </si>
  <si>
    <t>60030988;60019656;60030988</t>
  </si>
  <si>
    <t>57215461802;6701668156;6602468124</t>
  </si>
  <si>
    <t>Stoumpos, C. K.;Anagnostou, D. E.;Chryssomallis, M. T.</t>
  </si>
  <si>
    <t>Komotini;Edinburgh</t>
  </si>
  <si>
    <t>Democritus University of Thrace;Heriot-Watt University</t>
  </si>
  <si>
    <t>60030988;60019656</t>
  </si>
  <si>
    <t>Stoumpos C.K.</t>
  </si>
  <si>
    <t>Experimental characterization of the impedance of balanced UHF RFID tag antennas</t>
  </si>
  <si>
    <t>10.1002/mop.30887</t>
  </si>
  <si>
    <t>2-s2.0-85029697796</t>
  </si>
  <si>
    <t>['squint scenarios', 'spread function', 'sar images', 'results show', 'range characteristics', 'proposed approach', 'extreme high', 'conventional theory']</t>
  </si>
  <si>
    <t>phased arrays | synthetic aperture radar</t>
  </si>
  <si>
    <t>We propose a formulation for predicting the cross-range characteristics of the synthetic aperture radar (SAR) point-spread function (PSF) for extremely high squints based on the concept of phased array factors. We demonstrate the validity of this approach by comparing theoretical predictions to PSF dimensions extracted from SAR images. The results show that the proposed approach is more robust than the conventional theory for extreme high-squint scenarios.</t>
  </si>
  <si>
    <t>3051-3055</t>
  </si>
  <si>
    <t>Burfeindt, Matthew J.</t>
  </si>
  <si>
    <t>Burfeindt M.J.</t>
  </si>
  <si>
    <t>Cross-range target response analysis for extreme high-squint synthetic aperture radar</t>
  </si>
  <si>
    <t>10.1002/mop.30870</t>
  </si>
  <si>
    <t>2-s2.0-85029697884</t>
  </si>
  <si>
    <t>NDSU</t>
  </si>
  <si>
    <t>['wave simulations', 'variable shapes', 'time without', 'relative location', 'possible non', 'planar shapes', 'multiple points', 'longer needed', 'instantaneous information', 'initial requirement', 'inclinometer sensors', 'first time', 'field patterns', 'correctional algorithm', 'conformal surfaces', 'conformal applications', 'changing characteristics', 'broadside gain', 'attached upon', 'article presents', 'array elements', 'analytical solutions', 'adaptive phase']</t>
  </si>
  <si>
    <t>adaptive arrays | B√©zier curves | conformal antennas | phased arrays | real-time systems</t>
  </si>
  <si>
    <t>This article presents a real-time adaptive phase correction technique for flexible phased array antennas on conformal surfaces of variable shapes. Previously reported pattern correctional methods for flexible phased array antennas require prior knowledge on the possible non-planar shapes in which the array may adapt for conformal applications. For the first time, this initial requirement of shape curvature knowledge is no longer needed and the instantaneous information on the relative location of array elements is used here for developing a geometrical model based on a set of B√©zier curves. Specifically, by using an array of inclinometer sensors and an adaptive phase-correctional algorithm, it has been shown that the proposed geometrical model can successfully predict different conformal orientations of a 1-by-4 array antenna in real-time without the requirement of knowing the shape-changing characteristics of the surface the array is attached upon. Moreover, the phase correction technique is validated by determining the field patterns and broadside gain of the 1-by-4 array antenna on 4 different conformal surfaces with multiple points of curvatures. Throughout this work, measurements are shown to agree with the analytical solutions and full-wave simulations.</t>
  </si>
  <si>
    <t>60032270;60016221;60032270</t>
  </si>
  <si>
    <t>55476513300;55960386900;16177455800</t>
  </si>
  <si>
    <t>Roy, Sayan;Sajal, Sayeed;Braaten, Benjamin D.</t>
  </si>
  <si>
    <t>Roy S.</t>
  </si>
  <si>
    <t>A phase correction technique based on spatial movements of antennas in real-time for designing self-adapting conformal array antennas</t>
  </si>
  <si>
    <t>10.1002/mop.30861</t>
  </si>
  <si>
    <t>2-s2.0-85029698263</t>
  </si>
  <si>
    <t>['typical model', 'symmetrical slots', 'model shows', 'miniaturized dual', 'metallic pins', 'lower one', 'like radiations', 'half space', 'frequency function', 'design concept', 'composite right', '42 ghz', '1 ghz']</t>
  </si>
  <si>
    <t>composite right/left handed | dual-band | microstrip | miniaturization | symmetrical</t>
  </si>
  <si>
    <t>In this article, a miniaturized dual-band microstrip patch antenna is proposed, which is in essence a composite right/left handed unit with symmetrical slots and metallic pins. An effective design procedure is presented. The ratio of the higher center frequency to the lower one can be varied from 1.01 to 1.59 by adjusting specified parameters. A typical model has been fabricated and measured to validate the design concept. The model shows a dual-frequency function and patch-like radiations at 7.1 GHz for n = ‚àí1 mode and at 8.42 GHz for n = 0 mode respectively, both providing wide coverage angles in half space.</t>
  </si>
  <si>
    <t>3069-3073</t>
  </si>
  <si>
    <t>60008332;60008332;60008332</t>
  </si>
  <si>
    <t>57193434992;15925734600;57200572072</t>
  </si>
  <si>
    <t>Zhang, Chaoqun;Gong, Jianqiang;Wang, Yuhao</t>
  </si>
  <si>
    <t>A miniaturized dual-band microstrip patch antenna using a symmetrical composite right/left handed unit</t>
  </si>
  <si>
    <t>10.1002/mop.30880</t>
  </si>
  <si>
    <t>2-s2.0-85029698460</t>
  </si>
  <si>
    <t>BK046-2016</t>
  </si>
  <si>
    <t>['yra ).', 'yr14 ),', 'work offers', 'used together', 'measured results', 'excess fe2o3', '22 %.']</t>
  </si>
  <si>
    <t>Antenna | dielectric resonator | dielectric resonator antenna | wideband | YIG</t>
  </si>
  <si>
    <t>The intent of this study is to realize efficient wideband DRA using unbiased low permittivity yttrium ion garnet (YIG) with excess Fe2O3. The fabricated YIG resonators with the same dimension but different …õr are used together to produce wideband stacked YIG resonator antenna (YRA). Three stacked YIG resonators with excess Fe2O3 of 8% (YR8), 14% (YR14), and 17% (YR17) present the best YIG resonator combinations with bandwidth of 24.22%. Findings also indicate broadband radiation pattern throughout the design frequency range. The simulated and measured results are all in agreement. In conclusion, this work offers an improved and efficient YRA using YIG resonator with excess Fe2O3.</t>
  </si>
  <si>
    <t>3036-3041</t>
  </si>
  <si>
    <t>60029157;60021005;60000906;60000906;60000906</t>
  </si>
  <si>
    <t>35975220900;57195740100;57195735966;9333604100;56036883500</t>
  </si>
  <si>
    <t>Othman, Mohamadariff;Wan Ramli, Wan Fahmin Faiz;Ahmad Zubir, Ihsan;Ain, Mohd Fadzil;Ahmad, Zainal Arifin</t>
  </si>
  <si>
    <t>Kuala Lumpur;Johor Bahru;Minden</t>
  </si>
  <si>
    <t>Universiti Malaya;Universiti Teknologi Malaysia;Universiti Sains Malaysia</t>
  </si>
  <si>
    <t>60029157;60021005;60000906</t>
  </si>
  <si>
    <t>A novel homogeneous stacked yttrium ion garnet resonator antenna for wideband application</t>
  </si>
  <si>
    <t>10.1002/mop.30878</t>
  </si>
  <si>
    <t>2-s2.0-85029698570</t>
  </si>
  <si>
    <t>['paper presents', 'directors application', 'directive quasi', 'bandwidth 27', '45 ghz', '39 %,', '3 ghz', '03 ghz']</t>
  </si>
  <si>
    <t>directive antenna | ISM wideband devices | low cross-polarization | quasi-Yagi antenna</t>
  </si>
  <si>
    <t>This paper presents a directive quasi-Yagi antenna designed to ISM band application at 2.45 GHz. The directors application was analyzed, compared and the better performance antenna was manufactured. The obtained measured results presented an agreement with the performed simulations 1% error and bandwidth 27.39%, from 2.3 GHz to 3.03 GHz.</t>
  </si>
  <si>
    <t>3042-3046</t>
  </si>
  <si>
    <t>60033203;60023857;60023857;60033203</t>
  </si>
  <si>
    <t>56573569700;55202992700;57195733249;55203431500</t>
  </si>
  <si>
    <t>da Silva, Isaac Barros Tavares;da Silva, Sandro Gon√ßalves;da Silva, Monique Fernandes;de Andrade, Humberto Dion√≠sio</t>
  </si>
  <si>
    <t>da Silva I.</t>
  </si>
  <si>
    <t>Quasi-Yagi microstrip antenna device design for directive wideband ISM application</t>
  </si>
  <si>
    <t>10.1002/mop.30871</t>
  </si>
  <si>
    <t>2-s2.0-85029698807</t>
  </si>
  <si>
    <t>['wide band', 'well applied', 'simulations show', 'simulation results', 'significant improvement', 'shaped patch', 'proposed antenna', 'planar metamaterial', 'patterned patch', 'operating band', 'measured results', 'impedance bandwidth', 'ground plane', 'good agreement', 'compact size', 'antenna gain', 'advantages mentioned']</t>
  </si>
  <si>
    <t>end-fire radiation | high-gain | metamaterial | UWB antenna</t>
  </si>
  <si>
    <t>An ameliorated ultrawide band (UWB) and high-gain microstrip antenna based on planar metamaterial is presented and discussed in this paper. The proposed antenna with a compact size of 32¬†√ó¬†28¬†√ó¬†0.794¬†mm3 has mesh-shaped patch and patterned ground plane with crossed strip gaps. By means of novel planar metamaterial structure, impedance bandwidth and gain own a significant improvement. The simulations show that the antenna has a super-wide band (less than ‚àí10¬†dB), from 3.06¬†GHz to 36.4¬†GHz, covering the entire UWB frequency band (from 3.1¬†GHz to 10.6¬†GHz) set by FCC. Within the operating band of concern, the antenna gain can reach as high as 8.02¬†dB. Due to the surface wave coming from the patterned patch and ground plane, the antenna presents end-fire directional radiation in the higher frequency region. To validate the simulation results, a prototype is fabricated and measured. And the measured results are in good agreement with the simulation results. It is obvious that advantages mentioned above will enable the proposed antenna to be well applied in the short-range wireless communication system.</t>
  </si>
  <si>
    <t>3088-3093</t>
  </si>
  <si>
    <t>57204514566;57195739246;54581884400;25961208000;55666873400</t>
  </si>
  <si>
    <t>Yuan, Bo;Zheng, Yan He;Zhang, Xiao Hong;You, Bin;Luo, Guo Qing</t>
  </si>
  <si>
    <t>A bandwidth and gain enhancement for microstrip antenna based on metamaterial</t>
  </si>
  <si>
    <t>10.1002/mop.30885</t>
  </si>
  <si>
    <t>2-s2.0-85029704937</t>
  </si>
  <si>
    <t>KAUST002</t>
  </si>
  <si>
    <t>['wideband 4', 'total size', 'single slot', 'low profile', 'input multiple', 'ground plane', 'good agreement', 'dielectric constant', 'covered bandwidths', 'antenna system', '76 mm3', '76 mm', '72 ghz', '5g applications', '4g bands', '4g applications', '3740 mhz', '3305 mhz', '240 mhz', '22 ghz']</t>
  </si>
  <si>
    <t>4G | 5G | CAA | MIMO | monopole antenna</t>
  </si>
  <si>
    <t>In this work, a novel very wideband 4-element monopole based multiple-input multiple-output (MIMO) antenna system with single connected antenna array (CAA) is presented. The CAA is based on a single slot which is etched on the ground plane. A 2 √ó 1 power divider/combiner is used to excite the slot to act as a CAA. The proposed design covers the 4G bands between 1850 and 3700, and the 28 GHz 5G band. The covered bandwidths are 1462 and 240 MHz from 1843 to 3305 MHz and 3500 to 3740 MHz, respectively, for 4G applications. A bandwidth of 1.22 GHz from 27.5 to 28.72 GHz is obtained for 5G applications. The proposed antenna system is designed on a double layer RO4350B substrate with height of 0.76 mm and dielectric constant of 3.5. The total size of the design is 115 √ó 65 √ó 0.76 mm3. It is compact, low profile and suitable for wireless handheld devices. The MIMO performance metrics such as isolation and ECC are evaluated and good agreement between simulations and measurements is achieved.</t>
  </si>
  <si>
    <t>3082-3088</t>
  </si>
  <si>
    <t>60009506;60009506;60092945</t>
  </si>
  <si>
    <t>57197400094;14063982000;15030309600</t>
  </si>
  <si>
    <t>Ikram, M.;Sharawi, M. S.;Shamim, A.</t>
  </si>
  <si>
    <t>A novel very wideband integrated antenna system for 4G and 5G mm-wave applications</t>
  </si>
  <si>
    <t>10.1002/mop.30879</t>
  </si>
  <si>
    <t>2-s2.0-85029707991</t>
  </si>
  <si>
    <t>['two kinds', 'novel dual', 'notched wave', 'notched structure', 'notched antenna', 'monopole ultrawideband', 'letter presents', 'antenna system', 'antenna consists', '6 ghz']</t>
  </si>
  <si>
    <t>adjusting the capacitance | dual-band tunable band-notched | the UWB communication system | WiMax | WLAN</t>
  </si>
  <si>
    <t>This letter presents a novel dual-band tunable band-notched antenna. The antenna consists of a monopole ultrawideband (UWB) antenna and two kinds of novel notched structures. A tunable notched wave is obtained by adjusting the capacitance on the notched structure. Monopole antenna works well on 3.1-10.6 GHz. The low frequency notched wave can be adjusted on the 3‚Äì4 GHz, and the high frequency band notched wave can be adjusted on the 5‚Äì6 GHz, which can avoid the influence of the WiMax and WLAN narrowband communication system on the UWB communication system, and improve the performance of the antenna system. At the same time, through the analysis of the surface current distribution of the notched antenna, the principle of the notched wave is studied. At last, a prototype of the band-notched antenna is fabricated and measured whose simulation is consistent with the measurement.</t>
  </si>
  <si>
    <t>3014-3018</t>
  </si>
  <si>
    <t>57190869769;7202968260;56599900300;24080783500</t>
  </si>
  <si>
    <t>Xi, Lei;Zhai, Huiqing;Zang, Yiping;Li, Long</t>
  </si>
  <si>
    <t>Xi L.</t>
  </si>
  <si>
    <t>A novel dual-band tunable band-notched antenna</t>
  </si>
  <si>
    <t>10.1002/mop.30866</t>
  </si>
  <si>
    <t>2-s2.0-85029710082</t>
  </si>
  <si>
    <t>['typical value', 'high gain', 'broadband high', 'also proposed', '5 œª0', '10 ghz']</t>
  </si>
  <si>
    <t>array thinning | broad band | circularly polarized | Fabry-Perot resonator antenna | FSS | PRS</t>
  </si>
  <si>
    <t>In this letter, a broadband high-gain circularly polarized Fabry-Perot resonator antenna (CP-FPRA) with simple array thinning technique is proposed. The proposed antenna consists of a single layer partially reflective surface (PRS) formed by ring frequency selective surface (FSS) and a four sequential rotated sparse primary microstrip patch radiators backed with ground. The inter-spacing of adjacent primary radiator is around 1 Œª0, which is larger than the typical value of 0.5 Œª0 in microstrip patch array. A prototype antenna operating at 10 GHz is designed. Simulated and experimental results show that a broad common bandwidth for |S11| ‚â§ ‚àí10 dB and gain-drop ‚â§2 dB and axial ratio ‚â§3 dB is obtained, in which the good CP radiation properties such as high gain, low side lobe level are also proposed.</t>
  </si>
  <si>
    <t>3171-3176</t>
  </si>
  <si>
    <t>Broadband design of circularly polarized high-gain Fabry-Perot resonator antenna with simple array thinning technique</t>
  </si>
  <si>
    <t>10.1002/mop.30900</t>
  </si>
  <si>
    <t>2-s2.0-85029712512</t>
  </si>
  <si>
    <t>['‚ àí10', 'unidirectional radiation', 'top surface', 'spiral printed', 'spiral antenna', 'single layer', 'radiation patterns', 'prototype achieves', 'proposed antenna', 'peak gain', 'guided wavelength', 'ground plane', 'ghz applications', 'differential way', 'circular polarization', 'antenna gain', 'achieved thanks', '66 ghz', '63 ghz']</t>
  </si>
  <si>
    <t>2-arm spiral antenna | circular polarization | differential feeding | millimeter-wave (mmWave)</t>
  </si>
  <si>
    <t>A wideband circularly polarized (CP) 2-arm spiral antenna is designed for 60-GHz applications in this letter. The proposed antenna is implemented on a single layer with spiral printed on the top surface of the substrate and fed in a differential way through 2 metallized via holes. Unidirectional radiation is achieved thanks to the presence of the ground plane, which is placed with a distance of one-quarter of the guided wavelength to the spiral. A cavity is mounted on the top of the spiral antenna to suppress the surface wave propagate along the substrate as well as to improve the antenna gain. Experimental results show that the prototype achieves the ‚àí10-dB impedance bandwidth from 55.2 to 66 GHz with circular polarization. The peak gain at boresight is 9.5 dBi occurring at 63 GHz and the radiation patterns are stable over the operating frequency band.</t>
  </si>
  <si>
    <t>3119-3123</t>
  </si>
  <si>
    <t>60016930;60013983;60016930</t>
  </si>
  <si>
    <t>57095162700;36866450000;16022226800</t>
  </si>
  <si>
    <t>Zhu, Jianfeng;Liao, Shaowei;Li, Shufang</t>
  </si>
  <si>
    <t>Beijing University of Posts and Telecommunications;City University of Hong Kong</t>
  </si>
  <si>
    <t>60016930;60013983</t>
  </si>
  <si>
    <t>Circularly polarized 2-arm spiral antenna for 60-GHz applications</t>
  </si>
  <si>
    <t>10.1002/mop.30890</t>
  </si>
  <si>
    <t>2-s2.0-85029719659</t>
  </si>
  <si>
    <t>['siw technology', 'simulation studies', 'radiation characteristics', 'proposed horn', 'proposed antenna', 'preserves two', 'novel quasi', 'namely compactness', 'improved e', 'important characteristics', 'fr4 substrate', 'easy manufacturing', 'dimension optimization', 'determined experimentally', 'band applications', 'antenna characteristics']</t>
  </si>
  <si>
    <t>compact antenna | E-plane flare | quasi-planar pyramidal horn | radiation characteristics | substrate integrated waveguide (SIW)</t>
  </si>
  <si>
    <t>In this paper, a novel quasi-planar substrate integrated waveguide (SIW) pyramidal horn antenna for Ku-band applications is presented. The proposed antenna provides wider multiple frequency sub-bands in Ku-band and improved E-plane half power beamwidth. Although the proposed design affects the planarity of the antenna to some extent but by and large it maintains the compactness of the antenna. In addition, the proposed horn is easy to fabricate and preserves two most important characteristics of SIW technology, namely compactness and easy manufacturing. Dimension optimization of the antenna and simulation studies of its input and radiation characteristics were performed using Ansys HFSS software. Further, a prototype of the proposed antenna was fabricated on FR4 substrate of dimensions 35¬†mm¬†√ó¬†35¬†mm¬†√ó¬†3.2¬†mm and antenna characteristics were determined experimentally. It is found that simulated antenna characteristics are nearly in agreement with the corresponding experimental ones, which verify the proposed antenna concept.</t>
  </si>
  <si>
    <t>2990-2996</t>
  </si>
  <si>
    <t>60069554;60019106;60019106;60019106</t>
  </si>
  <si>
    <t>57195733803;57214304852;56005097900;56175833100</t>
  </si>
  <si>
    <t>Ashraf, Syed Ali;Singh, Soni;Sahu, Bhagirath;Singh, S. P.</t>
  </si>
  <si>
    <t>Bengaluru;Varanasi</t>
  </si>
  <si>
    <t>Bharat Electronics;Indian Institute of Technology Banaras Hindu University</t>
  </si>
  <si>
    <t>60069554;60019106</t>
  </si>
  <si>
    <t>Ashraf S.</t>
  </si>
  <si>
    <t>Quasi-planar substrate integrated waveguide pyramidal horn antenna for Ku-band applications</t>
  </si>
  <si>
    <t>10.1002/mop.30857</t>
  </si>
  <si>
    <t>2-s2.0-85029723276</t>
  </si>
  <si>
    <t>['various applications', 'varactor diode', 'terahertz oscillator', 'stable operation', 'spectral narrowing', 'spectral linewidth', 'slot antenna', 'running operation', 'rtd oscillating', 'phase noise', 'loop filter', 'heterodyne detection', 'frequency reference', 'fed back', 'etc .,', 'balanced mixer', 'amplitude noise']</t>
  </si>
  <si>
    <t>Frequency-tunable oscillator | Phase-locked loop | Resonant-tunneling diode | Terahertz source</t>
  </si>
  <si>
    <t>Spectral narrowing of a resonant-tunneling-diode (RTD) terahertz oscillator, which is useful for various applications of terahertz frequency range, such as an accurate gas spectroscopy, a frequency reference in various communication systems, etc., was achieved with a phase-locked loop system. The oscillator is composed of an RTD, a slot antenna, and a varactor diode for electrical frequency tuning. The output of the RTD oscillating at 610¬†GHz was down-converted to 400¬†MHz by a heterodyne detection. The phase noise was transformed to amplitude noise by a balanced mixer and fed back into the varactor diode. The loop filter for a stable operation is discussed. The spectral linewidth of 18.6¬†MHz in free-running operation was reduced to less than 1¬†Hz by the feedback.</t>
  </si>
  <si>
    <t>1477-1486</t>
  </si>
  <si>
    <t>57194037346;56426679400;7202418130</t>
  </si>
  <si>
    <t>Ogino, Kota;Suzuki, Safumi;Asada, Masahiro</t>
  </si>
  <si>
    <t>Ogino K.</t>
  </si>
  <si>
    <t>Spectral Narrowing of a Varactor-Integrated Resonant-Tunneling-Diode Terahertz Oscillator by Phase-Locked Loop</t>
  </si>
  <si>
    <t>10.1007/s10762-017-0439-1</t>
  </si>
  <si>
    <t>2-s2.0-85029748805</t>
  </si>
  <si>
    <t>['topology optimization', 'topology description', 'tips ),', 'rational approximation', 'optimization process', 'material resistance', 'material properties', 'factor strategy', 'design variables', 'design results', 'arctangent scale', 'arctangent resistance']</t>
  </si>
  <si>
    <t>Antenna efficiency | Metallic antenna design | Resistance sheets | Topology optimization</t>
  </si>
  <si>
    <t>In this paper, based on a tangential interpolation function and an adaptively increasing penalty-factor strategy (TIPS), a novel parameterization method with a self-penalization scheme aimed for the topology optimization of metallic antenna design is proposed. The topology description is based on the material distribution approach. The proposed tangential interpolation function aims to associate the material resistance with design variables, in which the material resistance is expressed in the arctangent scale and the arctangent resistance is interpolated with the design variables using the rational approximation of material properties. During the optimization process, a strategy with an adaptively increasing penalty factor is used to eliminate the remaining gray scale elements, as illustrated in examples, in the topology optimization based on the proposed tangential interpolation function. Design results of typical examples express the effectiveness of the proposed TIPS parameterization.</t>
  </si>
  <si>
    <t>1040-1050</t>
  </si>
  <si>
    <t>Acta Mechanica Sinica/Lixue Xuebao</t>
  </si>
  <si>
    <t>57191164096;8722170600;35264553700</t>
  </si>
  <si>
    <t>Wang, Qi;Gao, Renjing;Liu, Shutian</t>
  </si>
  <si>
    <t>A novel parameterization method for the topology optimization of metallic antenna design</t>
  </si>
  <si>
    <t>10.1007/s10409-017-0709-0</t>
  </si>
  <si>
    <t>2-s2.0-85029749993</t>
  </si>
  <si>
    <t>DFF - 1335 ‚àí 00273</t>
  </si>
  <si>
    <t>['systems suffer', 'strong advantage', 'solution based', 'significantly suppressed', 'randomized contamination', 'practical implementations', 'pilot contamination', 'paper presents', 'massive multiple', 'low mobility', 'input multiple', 'downlink rates', 'channel estimation', 'cell coordination', 'base station', 'appropriate filtering', 'achievable uplink', '128 antennas']</t>
  </si>
  <si>
    <t>Kalman filter | Massive MIMO | Pilot contamination</t>
  </si>
  <si>
    <t>This work concerns wireless cellular networks applying time division duplexing (TDD) massive multiple-input multiple-output (MIMO) technology. Such systems suffer from pilot contamination during channel estimation, due to the shortage of orthogonal pilot sequences. This paper presents a solution based on pilot sequence hopping, which provides a randomization of the pilot contamination. It is shown that such randomized contamination can be significantly suppressed through appropriate filtering. The resulting channel estimation scheme requires no inter-cell coordination, which is a strong advantage for practical implementations. Comparisons with conventional estimation methods show that the MSE can be lowered as much as an order of magnitude at low mobility. Achievable uplink and downlink rates are increased by 42 and 46%, respectively, in a system with 128 antennas at the base station.</t>
  </si>
  <si>
    <t>24723032600;24780283000</t>
  </si>
  <si>
    <t>S√∏rensen, Jesper H.;Carvalho, Elisabeth de</t>
  </si>
  <si>
    <t>S√∏rensen J.H.</t>
  </si>
  <si>
    <t>Uncoordinated pilot decontamination in massive MIMO systems</t>
  </si>
  <si>
    <t>10.1186/s13638-017-0939-7</t>
  </si>
  <si>
    <t>2-s2.0-85029752026</t>
  </si>
  <si>
    <t>['wide applicability', 'wavelength 10', 'subwavelength metal', 'singular medium', 'novel metamaterial', 'mutual coupling', 'mobile handsets', 'mobile handset', 'mimo antennas', 'input multi', 'frequency band', 'different antennas', 'decoupling strategy', 'decoupling component', 'db isolation', 'communication age', 'challenging topic', 'antenna elements', 'air layers', '75 ghz']</t>
  </si>
  <si>
    <t>Decreasing the mutual coupling between Multi-input Multi-output (MIMO) antenna elements in a mobile handset and achieving a high data rate is a challenging topic as the 5th-generation (5G) communication age is coming. Conventional decoupling components for MIMO antennas have to be re-designed when the geometries or frequencies of antennas have any adjustment. In this paper, we report a novel metamaterial-based decoupling strategy for MIMO antennas in mobile handsets with wide applicability. The decoupling component is made of subwavelength metal/air layers, which can be treated as singular medium over a broad frequency band. The flexible applicable property of the decoupling strategy is verified with different antennas over different frequency bands with the same metamaterial decoupling element. Finally, 1/100-wavelength 10-dB isolation is demonstrated for a 24-element MIMO antenna in mobile handsets over the frequency band from 4.55 to 4.75 GHz.</t>
  </si>
  <si>
    <t>60092530;60092530;60092530;60092530</t>
  </si>
  <si>
    <t>57190337605;57168979600;57190337195;57054830800</t>
  </si>
  <si>
    <t>Xu, Su;Zhang, Ming;Wen, Huailin;Wang, Jun</t>
  </si>
  <si>
    <t>Huawei Technologies Co., Ltd.</t>
  </si>
  <si>
    <t>Deep-subwavelength Decoupling for MIMO Antennas in Mobile Handsets with Singular Medium</t>
  </si>
  <si>
    <t>10.1038/s41598-017-11281-2</t>
  </si>
  <si>
    <t>2-s2.0-85029761072</t>
  </si>
  <si>
    <t>['vlbi observations', 'triple band', 'single cryostat', 'simultaneous multi', 'separate cryostats', 'optical circuit', 'observed frequencies', 'integrated quasi', 'independent quasi', 'improved triple', 'frequency observations', 'design details', 'compact triple', 'circumvent difficulties', 'beam alignment', 'band receiver', '129 ghz']</t>
  </si>
  <si>
    <t>Antenna aperture efficiency | Frequency-independent design | Gaussian beam | Quasi-optical circuit | Triple-band receiver</t>
  </si>
  <si>
    <t>A novel receiver optical system designed for Korean VLBI Network (KVN) has been used for conducting simultaneous millimeter-wave very long baseline interferometry (VLBI) observations at frequencies of 22, 43, 86, and 129 GHz. This multi-frequency band receiver system has been effective in compensation of atmospheric phase fluctuation by unique phase referencing technique in mm-VLBI observations. However, because the original optics system incorporated individual cryogenic receivers in separate cryostats, a rather bulky optical bench of size about 2600 mm x 2300 mm x 60 mm was required. To circumvent difficulties in installation and beam alignment, an integrated quasi-optical circuit incorporating a more compact triple-band receiver in single cryostat is proposed in this paper. The recommended frequency bands of the improved triple-band receiver are K(18‚Äì26 GHz) band, Q(35‚Äì50 GHz) band, and W(85‚Äì115 GHz) band. A frequency-independent quasi-optical circuit for triple band is adopted to obtain constant aperture efficiency as a function of the observed frequencies. The simulation results show that total aperture efficiency of each recommended frequency band is maintained almost constant within 1%. We present the design details of the compact wideband quasi-optical circuit and the triple-band receiver optimized for simultaneous multi-frequency observations.</t>
  </si>
  <si>
    <t>1487-1501</t>
  </si>
  <si>
    <t>60081106;60081106;60081106;60081106;60081106;60081106;60081106;60009037</t>
  </si>
  <si>
    <t>7405942828;55689938400;55983624900;35811821100;57194650093;6505781869;8560797500;7102734848</t>
  </si>
  <si>
    <t>Han, Seog Tae;Lee, Jung Won;Lee, Bangwon;Chung, Moon Hee;Lee, Sung Mo;Je, Do Heung;Wi, Seog Oh;Goldsmith, Paul F.</t>
  </si>
  <si>
    <t>Daejeon;Pasadena</t>
  </si>
  <si>
    <t>Korea Astronomy and Space Science Institute;Jet Propulsion Laboratory</t>
  </si>
  <si>
    <t>60081106;60009037</t>
  </si>
  <si>
    <t>Han S.T.</t>
  </si>
  <si>
    <t>A Millimeter-Wave Quasi-Optical Circuit for Compact Triple-Band Receiving System</t>
  </si>
  <si>
    <t>10.1007/s10762-017-0438-2</t>
  </si>
  <si>
    <t>2-s2.0-85029772035</t>
  </si>
  <si>
    <t>['wireless systems', 'widely used', 'user equipment', 'standardized methods', 'sampling antennas', 'receiver desensitization', 'mass production', 'including near', 'important factors', 'important devices', 'field transformation', 'emc issues', 'chip sets', '5g ota']</t>
  </si>
  <si>
    <t>Absorber | active array system (AAS) | chip set | envelope correlation coefficient | horn antennas | multiple input multiple output (MIMO) | over-the-air (OTA) | radiated two stage (RTS) | user equipment (UE)</t>
  </si>
  <si>
    <t>Over-the-air (OTA) measurements are the standardized methods to evaluate radio performance in wireless systems. EMC issues such as interference and receiver desensitization are important factors. In this paper, OTA measurement challenges in the upcoming fiftth generation (5G) wireless systems are overviewed. Several key technologies that could be widely used in the 5G OTA measurements are discussed, including near-field to far-field transformation, anechoic chamber absorbers, and sampling antennas. The most important devices under test (DUT) for 5G OTA are chip sets, user equipment, and active array systems. The OTA test challenges for certification, research and development, and mass production for these DUTs are introduced.</t>
  </si>
  <si>
    <t>1661-1670</t>
  </si>
  <si>
    <t>118290124-60032356-60024728;;118290124-60032356;60024728;60018783;60111731;118290124-60032356;60006191</t>
  </si>
  <si>
    <t>24296060700;57195903994;35409798800;56419124000;35482168000;36808057500;56166927800;55716617400</t>
  </si>
  <si>
    <t>Qi, Yihong;Yang, Guang;Liu, Lie;Fan, Jun;Orlandi, Antonio;Kong, Hongwei;Yu, Wei;Yang, Zhiping</t>
  </si>
  <si>
    <t>United States;China;United States;Italy;United States;China</t>
  </si>
  <si>
    <t>Santa Rosa;Changsha;Rolla;L'Aquila;Mountain View;Qingshuihe, Shenzhen</t>
  </si>
  <si>
    <t>Keysight Technologies;Hunan University;Missouri University of Science and Technology;Universit√† degli Studi dell'Aquila;Google LLC;General Test Systems</t>
  </si>
  <si>
    <t>60111731;60032356;60024728;60018783;60006191;118290124</t>
  </si>
  <si>
    <t>5G Over-the-Air Measurement Challenges: Overview</t>
  </si>
  <si>
    <t>10.1109/TEMC.2017.2707471</t>
  </si>
  <si>
    <t>2-s2.0-85029925577</t>
  </si>
  <si>
    <t>['tone test', 'tone excitation', 'system nonlinearities', 'standard estimations', 'rf front', 'receiver front', 'order intermodulation', 'operating bands', 'nonlinear properties', 'electromagnetic susceptibility', 'different designs', 'antenna port', 'agree well']</t>
  </si>
  <si>
    <t>Electromagnetic interference (EMI) | nonlinearities | reflected power | RF front-ends | RF transceivers susceptibility to intermodulation | two-tone test</t>
  </si>
  <si>
    <t>The electromagnetic susceptibility to third-order intermodulation (IM3) of radio-frequency (RF) receiver front-ends is studied. Two-tone test is the most widely used nonlinear distortion characterization method. It produces IM components in operating bands of RF front-end, which are called in-band IM products and are caused by system nonlinearities. It is proposed here to measure the IM3 signal reflected by the system when two-tone excitation is applied to the antenna port. The method is shown to agree well with standard estimations of the nonlinear properties of various radio receiver front-ends with different designs. Devices are compared in terms of susceptibility to intermodulation.</t>
  </si>
  <si>
    <t>1925-1931</t>
  </si>
  <si>
    <t>119500063-60108488;60108488;119500063;60108488</t>
  </si>
  <si>
    <t>57195501937;52063798600;55629968000;7004009346</t>
  </si>
  <si>
    <t>Martorell, Alexandre;Raoult, Jeremy;Marijon, Robin;Chusseau, Laurent</t>
  </si>
  <si>
    <t>Montpellier;</t>
  </si>
  <si>
    <t>Universit√© de Montpellier;Thales TCS</t>
  </si>
  <si>
    <t>60108488;119500063</t>
  </si>
  <si>
    <t>Martorell A.</t>
  </si>
  <si>
    <t>RF Front-Ends Nonlinearity Characterization Using Reflected Power</t>
  </si>
  <si>
    <t>10.1109/TEMC.2017.2666549</t>
  </si>
  <si>
    <t>2-s2.0-85029953270</t>
  </si>
  <si>
    <t>Jiangsu Academy of Agricultural Sciences</t>
  </si>
  <si>
    <t>2013‚Äì28</t>
  </si>
  <si>
    <t>GZU</t>
  </si>
  <si>
    <t>['well studied', 'urban pest', 'two genes', 'resultant proteins', 'recombinant pameobp24', 'putative pheromone', 'proteins bound', 'physiological functions', 'periplaneta americana', 'future research', 'findings provide', 'expressed equally', 'escherichia coli', 'different clades', 'csps ).', 'chemosensory organs', 'chemosensory mechanisms', 'binding proteins', 'binding affinities', 'american cockroach']</t>
  </si>
  <si>
    <t>American cockroach | chemosensory protein | odorant binding affinity | odorant-binding protein | tissue expression pattern</t>
  </si>
  <si>
    <t>The American cockroach (Periplaneta americana) is an urban pest with a precise chemosensory system that helps it achieve complex physiological behaviours, including locating food and mating. However, its chemosensory mechanisms have not been well studied. Here, we identified 71 putative odorant carrier protein genes in P.¬†americana, including 57 new odorant-binding proteins (OBPs) and 11 chemosensory proteins (CSPs). To identify their physiological functions, we investigated their tissue expression patterns in antennae, mouthparts, legs, and the remainder of the body of both sexes, and determined that most of these genes were expressed in chemosensory organs. A phylogenetic tree showed that the putative pheromone-binding proteins of P.¬†americana were in different clades from those of moths. Two genes, PameOBP24 and PameCSP7, were expressed equally in antennae of both sexes and highly expressed amongst the OBPs and CSPs. These genes were expressed in Escherichia coli and the resultant proteins were purified. The binding affinities of 74 common odorant compounds were tested with recombinant PameOBP24 and PameCSP7. Both proteins bound a variety of ligands. Our findings provide a foundation for future research into the chemosensory mechanisms of P.¬†americana and help in identifying potential target genes for managing this pest.</t>
  </si>
  <si>
    <t>687-701</t>
  </si>
  <si>
    <t>60005027;60017705;60087826;60026464;60005027;60073600;60073552;60005027</t>
  </si>
  <si>
    <t>56405705100;55232828300;57193507100;55848263300;57193502726;57189358758;54581946000;54948081900</t>
  </si>
  <si>
    <t>He, P.;Li, Z. Q.;Zhang, Y. F.;Chen, L.;Wang, J.;Xu, L.;Zhang, Y. N.;He, M.</t>
  </si>
  <si>
    <t>Beijing;Nanjing;Huaibei;Guiyang;Beijing;Guiyang</t>
  </si>
  <si>
    <t>Ministry of Agriculture of the People's Republic of China;Jiangsu Academy of Agricultural Sciences;Huaibei Coal Industry Teachers College;Guiyang Medical College;Chinese Academy of Agricultural Sciences;Guizhou University</t>
  </si>
  <si>
    <t>60087826;60073600;60073552;60026464;60017705;60005027</t>
  </si>
  <si>
    <t>Identification of odorant-binding and chemosensory protein genes and the ligand affinity of two of the encoded proteins suggest a complex olfactory perception system in Periplaneta americana</t>
  </si>
  <si>
    <t>10.1111/imb.12328</t>
  </si>
  <si>
    <t>2-s2.0-85030102303</t>
  </si>
  <si>
    <t>U.S. Army</t>
  </si>
  <si>
    <t>N00024-12-D-6404</t>
  </si>
  <si>
    <t>['wall targets', 'wall imaging', 'virtual array', 'view algorithm', 'two walls', 'transmit array', 'target scene', 'target scenarios', 'target detection', 'rescue teams', 'receive arrays', 'receive array', 'radar provides', 'processed independently', 'phased arrays', 'phased array', 'overlapped scene', 'multiple walls', 'lower number', 'law enforcement', 'improved degrees', 'improve localization', 'image artifacts', 'homeland security', 'far field', 'false alarms', 'data sets']</t>
  </si>
  <si>
    <t>MIMO radar | Range-migration algorithm | Singular value decomposition | Through-wall imaging | Through-wall radar | Ultra-wideband radar | Virtual arrays</t>
  </si>
  <si>
    <t>The ability to perform target detection through walls and barriers is important for law enforcement, homeland security, and search and rescue teams. Multiple-input-multiple-output (MIMO) radar provides an improvement over traditional phased array radars for through-wall imaging. By transmitting independent waveforms from a transmit array to a receive array, an effective virtual array is created. This array has improved degrees of freedom over phased arrays and mono-static MIMO systems. This virtual array allows us to achieve the same effective aperture length as a phased array with a lower number of elements because the virtual array can be described as the convolution of transmit and receive array positions. In addition, data from multiple walls of the same room can be used to collect target information. If two walls are perpendicular to each other and the geometry of transmit and receive arrays is known, then data can be processed independently of each other. Since the geometry of the arrays is known, a target scene can be created where the two data sets overlap. The overlapped scene can then be processed so that image artifacts that do not correlate between the data sets can be excised. The result gives improved target detection, reduction in false alarms, robustness to noise, and robustness against errors such as improperly aligned antennas. This paper explores MIMO radar techniques for target detection and localization behind building walls and addresses different mitigation techniques, such as a singular value decomposition of wavelet transform method to improve localization and detection of targets. Together, these techniques demonstrate methods that show a reduction in size and complexity of traditional through-wall radar systems while still providing accurate detection and localization. The use of the range migration algorithm in single and multi-target scenarios is shown to provide adequate imaging of through the wall targets in near and far field. Also, a multi-view algorithm is used to provide improved target detection and localization by fusing together multiple wall views.</t>
  </si>
  <si>
    <t>60001439;60001439;60074055</t>
  </si>
  <si>
    <t>7202724032;57215470144;57050199800</t>
  </si>
  <si>
    <t>Narayanan, Ram M.;Gebhardt, Evan T.;Broderick, Sean P.</t>
  </si>
  <si>
    <t>Aberdeen;University Park</t>
  </si>
  <si>
    <t>U.S. Army Research, Development and Engineering Command;Pennsylvania State University</t>
  </si>
  <si>
    <t>60074055;60001439</t>
  </si>
  <si>
    <t>Narayanan R.M.</t>
  </si>
  <si>
    <t>Through-wall single and multiple target imaging using MIMO radar</t>
  </si>
  <si>
    <t>10.3390/electronics6040070</t>
  </si>
  <si>
    <t>2-s2.0-85030184213</t>
  </si>
  <si>
    <t>['threshold power', 'three ultra', 'tag antenna', 'shape antenna', 'patch antenna', 'miniaturized antenna', 'measurement range', 'impedance change', 'high frequency', 'frequency identification', 'folded antenna', 'experimental studies', 'developed antenna', 'corrosion characterization', 'characterize corrosion', 'antenna size', 'antenna designs']</t>
  </si>
  <si>
    <t>antenna miniaturization | corrosion characterization | meanderline | PCA | Tag antenna based sensor (TABS)</t>
  </si>
  <si>
    <t>Three ultra-high frequency (UHF) radio-frequency identification (RFID) tag antenna-based sensor designs for steel corrosion sensing with miniaturization are proposed in this paper. To characterize corrosion, a new antenna adopts the structure of patch antenna with a meanderline feed based on microstrip line theory. The impedance change of the meanderline feed results in detuning in the tag antenna so that this change can be captured with threshold power of the tag. Folded antenna with 3-D structure has been redesigned for miniaturization from the non-folded antenna to reduce the antenna size for spatial resolution enhancement, but the gain is reduced as well as sensitivity. A T-shape antenna is proposed to increase the gain of the miniaturized antenna and the sensitivity. Experimental studies with ThingMagic development kit on dedicated corrosion samples have been undertaken to validate the antenna designs. Resonant frequency features of the developed antenna are studied for corrosion characterization, but the bandwidth of UHF RFID limits the measurement range. Principal component analysis method is applied to evaluate different corrosion stages and reduce environmental interference.</t>
  </si>
  <si>
    <t>7908-7916</t>
  </si>
  <si>
    <t>60006222;60005465;60006222</t>
  </si>
  <si>
    <t>57044131700;57216517178;7202950628</t>
  </si>
  <si>
    <t>Zhao, Aobo;Zhang, Jun;Tian, Gui Yun</t>
  </si>
  <si>
    <t>Miniaturization of UHF RFID Tag Antenna Sensors for Corrosion Characterization</t>
  </si>
  <si>
    <t>10.1109/JSEN.2017.2751587</t>
  </si>
  <si>
    <t>2-s2.0-85030224131</t>
  </si>
  <si>
    <t>2017YFB0502700</t>
  </si>
  <si>
    <t>['wide swath', 'urban areas', 'topographic mapping', 'scansar interferometry', 'scansar data', 'phase information', 'combines linear', 'azimuth resolution', 'also preserve']</t>
  </si>
  <si>
    <t>Azimuth resolution enhancement | interferometry | scanning synthetic aperture radar (ScanSAR)</t>
  </si>
  <si>
    <t>Scanning synthetic aperture radar (ScanSAR) obtains wide swath images at the expense of azimuth resolution by sweeping the antenna beam periodically. Interferometric applications benefit from the wide swath of ScanSAR data. As a result, ScanSAR interferometry can efficiently acquire large scale geophysical information. However, the low azimuth resolution of ScanSAR images limits some applications of ScanSAR interferometry in urban areas such as topographic mapping. In this manuscript, an improved azimuth processing algorithm is proposed, which combines linear-prediction-model-based aperture extrapolation technique (AET) with iterative adaptive approach (IAA), entitled as AET-IAA. The AET-IAA can not only enhance the azimuth resolution significantly, but also preserve the phase information of the data. Simulation and experimental results demonstrate that the proposed algorithm outperforms conventional algorithms when used in ScanSAR interferometry in urban areas.</t>
  </si>
  <si>
    <t>5674-5685</t>
  </si>
  <si>
    <t>60027021-60027363;60027021;60027021;60027021;60019499;60027021</t>
  </si>
  <si>
    <t>57200736311;7405336715;8984596000;56602012300;57191965406;35195791500</t>
  </si>
  <si>
    <t>Ning, Jiaqi;Wang, Robert;Deng, Yunkai;Li, Ning;Song, Huina;Fei, Wenbo</t>
  </si>
  <si>
    <t>University of Chinese Academy of Sciences;Institute of Electronics Chinese Academy of Sciences;Chinese Academy of Sciences</t>
  </si>
  <si>
    <t>60027363;60027021;60019499</t>
  </si>
  <si>
    <t>Ning J.</t>
  </si>
  <si>
    <t>AET-IAA: A Novel Approach to Enhance Azimuth Resolution for ScanSAR Interferometry</t>
  </si>
  <si>
    <t>10.1109/JSTARS.2017.2741964</t>
  </si>
  <si>
    <t>2-s2.0-85030261586</t>
  </si>
  <si>
    <t>2015AA124001</t>
  </si>
  <si>
    <t>['velocity measurements', 'velocity matching', 'urgently demand', 'strapdown solutions', 'slave imu', 'orientation system', 'nodes time', 'integrated multi', 'flexible angles', 'distributed position', 'derivatives estimated', 'computation time', 'baseline error', 'attitude matching', 'aerial survey', '41 %.']</t>
  </si>
  <si>
    <t>Baseline error | Distributed POS | Interferometric SAR | Position-velocity-attitude matching | Transfer alignment</t>
  </si>
  <si>
    <t>Distributed array antenna synthetic aperture radar (SAR), flexible baseline interferometric SAR (InSAR) or integrated multi-task imaging sensors are the most attractive development directions of aerial survey and remote sensing system, and urgently demand a distributed Position and Orientation System (DPOS) to accurately measure multi-nodes time-spatial reference information. However, the traditional transfer alignment (TA) method can't meet the requirements of some high precision interferometric imaging task. To solve the problem, a dual-filter TA method based on position-velocity-attitude matching (PVAM) was proposed. Firstly, the TA method based on attitude matching (AM) is conducted in filter-1 to estimate the flexible angles and the derivatives. Then the TA method based on position-velocity matching (PVM) is conducted in filter-2, and the position and velocity measurements are compensated by the flexible angles and the derivatives estimated by filter-1. Finally, the strapdown solutions of slave IMU are corrected by the corrections from both filter-1 and filter-2. A semi-physical simulation based on airborne DPOS flight experiment has been conducted, verifying that the baseline error has been reduced from 0.0240 m to 0.0083 m and the computation time has been decrease by 3.41%.</t>
  </si>
  <si>
    <t>136-146</t>
  </si>
  <si>
    <t>60073711-60013789;60013789;60013789;60013789;60073711</t>
  </si>
  <si>
    <t>57193392901;56422933200;57195953135;37037427300;8446166300</t>
  </si>
  <si>
    <t>Lu, Zhaoxing;Fang, Jiancheng;Liu, Haojie;Gong, Xiaolin;Wang, Shicheng</t>
  </si>
  <si>
    <t>Xi'an Research Institute of High Technology;Beihang University</t>
  </si>
  <si>
    <t>60073711;60013789</t>
  </si>
  <si>
    <t>Dual-filter transfer alignment for airborne distributed POS based on PVAM</t>
  </si>
  <si>
    <t>S1270963817307952</t>
  </si>
  <si>
    <t>10.1016/j.ast.2017.09.016</t>
  </si>
  <si>
    <t>2-s2.0-85030469670</t>
  </si>
  <si>
    <t>['system signal', 'sufficient condition', 'quite feasible', 'proposed algorithm', 'output systems', 'numerical results', 'maximum ee', 'mathematical property', 'low complexity', 'letter studies', 'input single']</t>
  </si>
  <si>
    <t>Energy efficiency | Maximum ratio transmission | Transmit antenna selection</t>
  </si>
  <si>
    <t>This letter studies the mathematical property of the energy-efficiency (EE) function for multiple-input single-output systems with transmit antenna selection. We prove that the monotonicity of the function is guaranteed if the system signal-to-noise ratio satisfies a sufficient condition, which is quite feasible in practice. Based on this property, an algorithm with low complexity is proposed to find the maximum EE. The monotonicity of the function and the advantage of the proposed algorithm are confirmed by numerical results.</t>
  </si>
  <si>
    <t>2758-2761</t>
  </si>
  <si>
    <t>60000874;60000874</t>
  </si>
  <si>
    <t>57043778200;7005685897</t>
  </si>
  <si>
    <t>Wang, Zijian;Vandendorpe, Luc</t>
  </si>
  <si>
    <t>Antenna selection for energy efficient MISO systems</t>
  </si>
  <si>
    <t>10.1109/LCOMM.2017.2753782</t>
  </si>
  <si>
    <t>2-s2.0-85030629998</t>
  </si>
  <si>
    <t>['simulation results', 'random beamforming', 'noise ratio', 'heterogeneous signal', 'finite users', 'analysis approach']</t>
  </si>
  <si>
    <t>Interfering broadcast channel | Random beamforming | Sum rate | User schedule</t>
  </si>
  <si>
    <t>In this letter, the closed form sum rate for the random beamforming is analyzed over the downlink multipleinput single-output and multiple input multiple-output interfering broadcast channel with finite users. The analysis approach is based on the limiting throughput distribution theorem, and can be applied for the multi-cell interference scenarios with heterogeneous signal to interference-plus-noise ratio (SINR) distributions and user schedule probabilities. It is proved that both the exact and the asymptotic sum rates achieved from SINR/signal-to-interference ratio analysis will converge to the Gumbel type distribution. The effectiveness of the proposed analytical framework is confirmed by simulation results.</t>
  </si>
  <si>
    <t>2706-2709</t>
  </si>
  <si>
    <t>55822721700;55878659100;57216641916;55340687300;57189348762</t>
  </si>
  <si>
    <t>Suo, Long;Li, Jiandong;Li, Hongyan;Zhang, Shun;Zhou, Momiao</t>
  </si>
  <si>
    <t>Suo L.</t>
  </si>
  <si>
    <t>Sum rate analysis for multi-cell random beamforming with heterogeneous schedule probabilities</t>
  </si>
  <si>
    <t>10.1109/LCOMM.2017.2753780</t>
  </si>
  <si>
    <t>2-s2.0-85030634243</t>
  </si>
  <si>
    <t>['time applications', 'single epochs', 'results indicate', 'proposed approach', 'paper develops', 'orthonormal property', 'orthonormal constraints', 'novel approach', 'multiple epochs', 'iteration algorithm', 'attitude matrix', 'approach extends', 'also decrease']</t>
  </si>
  <si>
    <t>Ambiguity resolution | Attitude determination | Beidou | Orthonormal constraints</t>
  </si>
  <si>
    <t>This paper develops a novel approach to obtain the fixed ambiguity solution with orthonormal constraints for Beidou attitude determination. The approach extends the traditional attitude model by taking the attitude matrix elements as unknown parameters directly. The orthonormal property of the attitude matrix is used as constraints to assist in calculating the float ambiguity solution and its corresponding variance‚Äìcovariance matrix. An iteration algorithm with the linearization of orthonormal constraints is developed to solve the nonlinear conditional extremum problem and a sequential filtering multi-epoch ambiguity resolution method is derived for real-time applications. Long-time static experiments with three antennas tracing Beidou signals are employed to demonstrate the reliability and effectiveness of the proposed approach. The results indicate that, compared to unconstrained ambiguity resolution, the proposed approach can improve the reliability of the integer ambiguity vectors for single epochs and can also decrease the time to fix for multiple epochs.</t>
  </si>
  <si>
    <t>2423-2436</t>
  </si>
  <si>
    <t>60024350;60069720;60024350;60024350;60024350</t>
  </si>
  <si>
    <t>57218090870;55881815500;56097922700;56002524600;57190344964</t>
  </si>
  <si>
    <t>Li, Qingsong;Zhang, Liang;Wu, Jie;Wang, Dingjie;Dong, Yi</t>
  </si>
  <si>
    <t>Air Force Engineering University China;National University of Defense Technology</t>
  </si>
  <si>
    <t>60069720;60024350</t>
  </si>
  <si>
    <t>A novel constrained ambiguity resolution approach for Beidou attitude determination</t>
  </si>
  <si>
    <t>S0273117717306786</t>
  </si>
  <si>
    <t>10.1016/j.asr.2017.09.027</t>
  </si>
  <si>
    <t>2-s2.0-85030654065</t>
  </si>
  <si>
    <t>EP/N004299/1</t>
  </si>
  <si>
    <t>['receive antennas', 'performed using', 'operations required', 'ofdm systems', 'massive multiple', 'massive mimo', 'likelihood ratio', 'input multiple', 'forcing equalizer', 'exact simulations', 'division multiplexing', 'convolutionally coded', 'complexity analysis', 'channel equalization']</t>
  </si>
  <si>
    <t>Convolutional codes | Massive MIMO-OFDM systems | Performance analysis | Turbo codes</t>
  </si>
  <si>
    <t>In this paper, we derive the bit error rate and pairwise error probability (PEP) for massive multiple-input multiple-output orthogonal frequency-division multiplexing (MIMO-OFDM) systems for different M-ary modulations based upon the approximate noise distribution after channel equalization. The PEP is used to obtain the upper-bounds for convolutionally coded and turbo coded massive MIMO-OFDM systems for different code generators and receive antennas. In addition, complexity analysis of the log-likelihood ratio (LLR) values is performed using the approximate noise probability density function. The derived LLR computations can be time-consuming when the number of receive antennas is very large in massive MIMO-OFDM systems. Thus, a reduced complexity approximation is introduced using Newton‚Äôs interpolation with different polynomial orders and the results are compared with the exact simulations. The Neumann large matrix approximation is used to design the receiver for a zero-forcing equalizer by reducing the number of operations required in calculating the channel matrix inverse. Simulations are used to demonstrate that the results obtained using the derived equations match closely the Monte Carlo simulations.</t>
  </si>
  <si>
    <t>5244-5256</t>
  </si>
  <si>
    <t>60006222;60006222;60006222;60006222</t>
  </si>
  <si>
    <t>57188823043;10039483600;7004202524;7402475745</t>
  </si>
  <si>
    <t>Al-Askery, Ali J.;Tsimenidis, Charalampos C.;Boussakta, Said;Chambers, Jonathon A.</t>
  </si>
  <si>
    <t>Newcastle</t>
  </si>
  <si>
    <t>Newcastle University</t>
  </si>
  <si>
    <t>Al-Askery A.</t>
  </si>
  <si>
    <t>Performance analysis of coded massive MIMO-OFDM systems using effective matrix inversion</t>
  </si>
  <si>
    <t>10.1109/TCOMM.2017.2749370</t>
  </si>
  <si>
    <t>2-s2.0-85030655578</t>
  </si>
  <si>
    <t>['various parameters', 'transmit antennas', 'system performance', 'space optical', 'rf link', 'results show', 'required power', 'paper studies', 'outage probability', 'missions reduces', 'minimum number', 'millimeter wave', 'loop communication', 'hop networks', 'harq ).', 'hardware impairments', 'fso setups', 'fso networks', 'fso links', 'fso dual', 'form expressions', 'energy efficiency', 'effectively improve', 'different conditions', 'derive closed', 'code rate', 'based hops', 'also evaluate', 'age probability', '3 retrans', '3 nats', '17 db']</t>
  </si>
  <si>
    <t>Free-space optical communications | HARQ | Mesh networks | Millimeter wave communications | Multi-hop networks | RF-FSO links</t>
  </si>
  <si>
    <t>This paper studies the performance of multi-hop and mesh networks composed of millimeter wave-based radio frequency (RF) and free-space optical (FSO) links. The results are obtained in cases with and without hybrid automatic repeat request (HARQ). Using the central limit theorem as well as other state-of-the-art approximation schemes, we derive closed-form expressions for the networks' out-age probability and ergodic achievable rates. We also evaluate the effect of various parameters such as power amplifiers efficiency, number of antennas as well as different coherence times of the RF and the FSO links on the system performance. Finally, we determine the minimum number of the transmit antennas in the RF link such that the same rate is supported in the RF- and the FSO-based hops. The results show the efficiency of the RF-FSO setups in different conditions. Moreover, HARQ can effectively improve the outage probability/energy efficiency, and compensate for the effect of hardware impairments in RF-FSO networks. For common parameter settings of the RF-FSO dual-hop networks, outage probability of 10-4 and code rate of 3 nats-per-channel-use, the implementation of HARQ with a maximum of 2 and 3 retrans-missions reduces the required power, compared to cases with open-loop communication, by 13 and 17 dB, respectively.</t>
  </si>
  <si>
    <t>7746-7759</t>
  </si>
  <si>
    <t>60000990;60000990;60021918;60092945</t>
  </si>
  <si>
    <t>21743027800;35389765200;35567245800;35570711700</t>
  </si>
  <si>
    <t>Makki, Behrooz;Svensson, Tommy;Brandt-Pearce, Ma√Øt√©;Alouini, Mohamed Slim</t>
  </si>
  <si>
    <t>Saudi Arabia;United States;Sweden</t>
  </si>
  <si>
    <t>Thuwal;Charlottesville;Gothenburg</t>
  </si>
  <si>
    <t>King Abdullah University of Science and Technology;University of Virginia;Chalmers University of Technology</t>
  </si>
  <si>
    <t>60092945;60021918;60000990</t>
  </si>
  <si>
    <t>On the performance of millimeter wave-based RF-FSO multi-hop and mesh networks</t>
  </si>
  <si>
    <t>10.1109/TWC.2017.2753225</t>
  </si>
  <si>
    <t>2-s2.0-85030675524</t>
  </si>
  <si>
    <t>['well known', 'watch leverages', 'watch harnesses', 'watch achieves', 'thus reduces', 'target blocks', 'table area', 'rfid tags', 'propagation path', 'passive localization', 'paper introduces', 'music algorithm', 'median accuracy', 'many applications', 'key intuition', 'intrusion detection', 'hall environment', 'free localization', 'extensive experiments', 'elderly monitoring', 'device attached', 'deployment burden', 'critical role', 'backscatter signals', 'art systems', 'arrival information', 'also capable', 'accurately detected', '8 cm', '5 cm', '2 cm']</t>
  </si>
  <si>
    <t>AoA | Device-free localization | multipath</t>
  </si>
  <si>
    <t>Device-free localization, which does not require any device attached to the target, is playing a critical role in many applications, such as intrusion detection, elderly monitoring and so on. This paper introduces D-Watch, a device-free system built on the top of low cost commodity-off-the-shelf RFID hardware. Unlike previous works which consider multipaths detrimental, D-Watch leverages the "bad" multipaths to provide a decimeter-level localization accuracy without offline training. D-Watch harnesses the angle-of-arrival information from the RFID tags' backscatter signals. The key intuition is that whenever a target blocks a signal's propagation path, the signal power experiences a drop which can be accurately detected by the proposed novel P-MUSIC algorithm. The proposed wireless phase calibration scheme does not interrupt the ongoing data communication and thus reduces the deployment burden. We implement and evaluate D-Watch with extensive experiments in three different environments. D-Watch achieves a median accuracy of 16.5 cm for library, 25.5 cm for laboratory, and 31.2 cm for hall environment, outperforming the state-of-the-art systems. In a table area of 2m√ó2m, D-Watch can track a user's fist at a median accuracy of 5.8 cm. D-Watch is also capable of localizing multiple targets which is well known to be challenging in passive localization.</t>
  </si>
  <si>
    <t>3559-3572</t>
  </si>
  <si>
    <t>60001298;60018933;60025761;60001298;60001298</t>
  </si>
  <si>
    <t>56287019400;36618486800;55234704200;8317069000;8975043000</t>
  </si>
  <si>
    <t>Wang, Ju;Xiong, Jie;Jiang, Hongbo;Chen, Xiaojiang;Fang, Dingyi</t>
  </si>
  <si>
    <t>Wuhan;Singapore City;Xi'an</t>
  </si>
  <si>
    <t>Huazhong University of Science and Technology;Singapore Management University;Northwest University</t>
  </si>
  <si>
    <t>60025761;60018933;60001298</t>
  </si>
  <si>
    <t>D-Watch: Embracing "bad" Multipaths for Device-Free Localization with COTS RFID Devices</t>
  </si>
  <si>
    <t>10.1109/TNET.2017.2747583</t>
  </si>
  <si>
    <t>2-s2.0-85030675715</t>
  </si>
  <si>
    <t>['wideband millimeter', 'wideband channels', 'wave multiple', 'resolution angle', 'reduce feedback', 'proposed method', 'output systems', 'novel two', 'noise ratio', 'new multi', 'key ingredient', 'invertible function', 'input multiple', 'good azimuth', 'estimation technique', 'elevation aod', 'dimensional super', 'different levels', 'channel conditions']</t>
  </si>
  <si>
    <t>Auxiliary beam pair | Dualpolarization | Millimeter-wave systems | MIMO | Two-dimensional AoD/AoA estimation</t>
  </si>
  <si>
    <t>In this paper, a novel two-dimensional super-resolution angle-of-departure (AoD) and angle-of-arrival (AoA) estimation technique is proposed for wideband millimeter-wave multiple-input multiple-output systems with dual-polarized antenna elements. The key ingredient of the proposed method is the custom designed beam pairs, from which there exists an invertible function of the AoD/AoA. A new multi-layer reference signal structure is developed for the proposed method to facilitate angle estimation for wideband channels with dual-polarized antenna elements. To reduce feedback in closed-loop frequency division duplexing systems, a novel differential feedback strategy is proposed to feedback the estimated angle pairs. Numerical results demonstrate that good azimuth/elevation AoD and AoA estimation performance can be achieved under different levels of signal-to-noise ratio, channel conditions, and antenna array configurations.</t>
  </si>
  <si>
    <t>7890-7905</t>
  </si>
  <si>
    <t>Two-dimensional AoD and AoA acquisition for wideband millimeter-wave systems with dual-polarized MIMO</t>
  </si>
  <si>
    <t>10.1109/TWC.2017.2754369</t>
  </si>
  <si>
    <t>2-s2.0-85030686481</t>
  </si>
  <si>
    <t>['weighted sum', 'user position', 'user cooperation', 'useful insights', 'two users', 'two sources', 'two single', 'transmission time', 'total amount', 'time assignment', 'theoretically prove', 'system wsr', 'system performances', 'significantly enhanced', 'signals transmitted', 'power allocation', 'paper investigates', 'optimization problem', 'information amount', 'harvested energy', 'global optimum', 'given amount', 'first transform', 'definite relaxation', 'data required', 'apply semi', 'ap using', 'also formulated', 'also discussed']</t>
  </si>
  <si>
    <t>Energy beamforming | Semidefinite programming | Time assignment | Wireless powered communication networks</t>
  </si>
  <si>
    <t>This paper investigates the optimal resource allocation in wireless powered communication network with user cooperation, where two single-antenna users first harvest energy from the signals transmitted by a multi-antenna hybrid access point (H-AP) and then cooperatively send information to the H-AP using their harvested energy. To explore the system information transmission performance limit, an optimization problem is formulated to maximize the weighted sum-rate (WSR) by jointly optimizing energy beamforming vector, time assignment, and power allocation. Besides, another optimization problem is also formulated to minimize the total transmission time for given amount of data required to be transmitted at the two sources. Because both problems are non-convex, we first transform them to be convex by using proper variable substitutions and then apply semi-definite relaxation to solve them. We theoretically prove that our proposed methods guarantee the global optimum of both problems. Simulation results show that system WSR and transmission time can be significantly enhanced by using energy beamforming and user cooperation. It is observed that when the total amount of information of two users is fixed, with the increase of the information amount of the user relatively farther away from the H-AP, the transmission time of the user cooperation scheme decreases while that of the direct transmission increases. Besides, the effects of user position on the system performances are also discussed, which provides some useful insights.</t>
  </si>
  <si>
    <t>7936-7949</t>
  </si>
  <si>
    <t>60022381-60013614;60022381;60025278;60003122;60008592</t>
  </si>
  <si>
    <t>55647970200;25224174200;7201669202;14059360900;55666697100</t>
  </si>
  <si>
    <t>Di, Xiaofei;Xiong, Ke;Fan, Pingyi;Yang, Hong Chuan;Letaief, Khaled Ben</t>
  </si>
  <si>
    <t>China;China;China;Hong Kong;Canada</t>
  </si>
  <si>
    <t>Beijing;Beijing;Hangzhou;Hong Kong;Victoria</t>
  </si>
  <si>
    <t>Tsinghua University;Beijing Jiaotong University;Hangzhou Dianzi University;Hong Kong University of Science and Technology;University of Victoria</t>
  </si>
  <si>
    <t>60025278;60022381;60013614;60008592;60003122</t>
  </si>
  <si>
    <t>Di X.</t>
  </si>
  <si>
    <t>Optimal resource allocation in wirelessly powered communication networks with user cooperation</t>
  </si>
  <si>
    <t>10.1109/TWC.2017.2754494</t>
  </si>
  <si>
    <t>2-s2.0-85030686795</t>
  </si>
  <si>
    <t>['valued matrices', 'several levels', 'roughly studied', 'results indicate', 'powerful solution', 'physically synthesized', 'modern multi', 'meaningful proof', 'exhaustive evaluation', 'efficiently processed', 'computing stack', 'comprehensive insight', 'coding setup', 'based qrd', 'art 65', 'area requirements']</t>
  </si>
  <si>
    <t>Numeric function approximation | QR decomposition | Wireless communications</t>
  </si>
  <si>
    <t>Bivariate function approximation has proven its feasibility in terms of hardware-efficient arithmetic signal processing. However, its impact on high performance QR decomposition (QRD) has only been roughly studied so far. In this paper, a novel hardware architecture for Givens-Rotation-based QRD is proposed targeting hardware efficient signal processing. To this end, an ingenious triangular systolic array structure is considered. Complex-valued matrices are efficiently processed by means of a sophisticated bivariate numeric function approximation methodology. In order to get a comprehensive insight in the performance, exhaustive evaluation is carried out with a modern multi-antenna wireless communication system. In detail, the proposed QRD hardware architecture is used in a suitable channel pre-coding setup. For a meaningful proof-of-concept, our work is evaluated on several levels of the computing stack. In addition, our design is implemented and physically synthesized in a state-of-the-art 65-nm Taiwan Semiconductor Manufacturing Company technology and compared with other publications. The results indicate our approach to be a powerful solution for hardware-based QRD, especially in terms of energy and area requirements.</t>
  </si>
  <si>
    <t>3150-3159</t>
  </si>
  <si>
    <t>60008293;60008293;60008293;60008293</t>
  </si>
  <si>
    <t>37041664900;57193625955;55653108300;22968422500</t>
  </si>
  <si>
    <t>Rust, Jochen;Seidel, Pascal;Knoop, Benjamin;Paul, Steffen</t>
  </si>
  <si>
    <t>Universit√§t Bremen</t>
  </si>
  <si>
    <t>Rust J.</t>
  </si>
  <si>
    <t>Hardware-Efficient QR-Decomposition Using Bivariate Numeric Function Approximation</t>
  </si>
  <si>
    <t>10.1109/TCSI.2017.2748380</t>
  </si>
  <si>
    <t>2-s2.0-85030687533</t>
  </si>
  <si>
    <t>['zf criterion', 'user half', 'system performance', 'snr gain', 'small cells', 'resource allocation', 'reference approach', 'perfect csi', 'optimal coverage', 'noise ratio', 'next generation', 'multiple antennas', 'macro cells', 'hybrid approach', 'expected value', 'effective signal', 'edge node', 'duplex amplify', 'csi errors', 'cost functions', 'better fairness', 'approach provides', 'achieved capacity']</t>
  </si>
  <si>
    <t>Imperfect CSI | Interference alignment | Interference mitigation | Multi-user AF-MIMO relay</t>
  </si>
  <si>
    <t>For the next generation of wireless communication network, a heterogeneous network architecture with macro cells, small cells, and relays offers numerous advantages, such as higher spectrum efficiency, better fairness in resource allocation, and energy efficient usage as well as optimal coverage. However, this approach encounters various network management challenges, including interference mitigation techniques. In this paper, we consider a multi-user half-duplex amplify-and-forward-MIMO relay system, where a macro basis station communicates with edge cell users via relays and each node has multiple antennas. In this context, we propose two interference alignment (IA) schemes, for which a hybrid approach of the problem formulation based on zero-forcing (ZF) and minimum-mean-square-error optimization criteria was developed to deal with interferences in perfect and imperfect channel state information (CSI) cases. In the case of perfect CSI, simulation results show that this approach provides a SNR gain of about 4 dB regarding BER performance in comparison to that achieved by the reference approach, where all filters are determined solely based on ZF criterion. Furthermore, the achieved capacity and effective signal-to-interference-plus-noise ratio at each edge node are improved by around 5 dB. Having CSI errors, the system performance is significantly improved using the robust design IA approach by minimizing the expected value of cost functions.</t>
  </si>
  <si>
    <t>7834-7847</t>
  </si>
  <si>
    <t>60004935;60004935;60004935</t>
  </si>
  <si>
    <t>36810057500;24587631800;6603446627</t>
  </si>
  <si>
    <t>Le, Chung;Moghaddamnia, Sanam;Peissig, J√ºrgen K.</t>
  </si>
  <si>
    <t>Le C.</t>
  </si>
  <si>
    <t>A hybrid optimization approach for interference alignment in multi-user MIMO relay networks under different CSI</t>
  </si>
  <si>
    <t>10.1109/TWC.2017.2753776</t>
  </si>
  <si>
    <t>2-s2.0-85030694179</t>
  </si>
  <si>
    <t>['unified framework', 'two amplifiers', 'thus placed', 'talk representation', 'talk parameters', 'symmetric clutter', 'standard linear', 'significant simplification', 'power switch', 'polarimetric calibration', 'particular factorization', 'order distortion', 'nd right', 'latter case', 'ingara l', 'individual cross', 'equivalent algorithm', 'distortion caused', 'circular basis', 'calibration techniques', 'basis cross']</t>
  </si>
  <si>
    <t>Polarimetric calibration | synthetic aperture radar calibration</t>
  </si>
  <si>
    <t>Two novel aspects of polarimetric calibration for fully polarimetric imaging radar systems are addressed. First, the radar system model is formulated in the context of two generic transmitter designs, either a single amplifier followed by a high-power switch or a low-power switch followed by two amplifiers. In the latter case, it is shown that a particular factorization of the polarimetric distortion matrix leads to a significant simplification of the cross-talk representation, from the standard four parameters to two reciprocal parameters, one for each of the antennas. Various system models from the literature are thus placed in a unified framework. Second, calibration techniques for circularly polarized antennas are derived, using either corner reflectors or clutter. However, where standard linear-basis algorithms estimate the cross-talk by its first-order distortion of reflection-symmetric clutter, no equivalent algorithm has been found for the circular basis; indeed, it is shown that the distortion caused, to first-order, by circular-basis cross-talk does not permit the individual cross-talk parameters to be identified. The calibration techniques are applied to fully polarimetric data acquired by the Ingara L-band radar using left- A nd right-polarized helical antennas.</t>
  </si>
  <si>
    <t>6824-6839</t>
  </si>
  <si>
    <t>60003480-60009512;60003480;60003480;60009512</t>
  </si>
  <si>
    <t>23493309700;56247876500;27169548100;57203291559</t>
  </si>
  <si>
    <t>Pincus, Paul;Preiss, Mark;Goh, Alvin S.;Gray, Douglas</t>
  </si>
  <si>
    <t>Pincus P.</t>
  </si>
  <si>
    <t>Polarimetric Calibration of Circularly Polarized Synthetic Aperture Radar Data</t>
  </si>
  <si>
    <t>10.1109/TGRS.2017.2734924</t>
  </si>
  <si>
    <t>2-s2.0-85030699672</t>
  </si>
  <si>
    <t>['transmitted data', 'substantially reduce', 'slm technique', 'significant reduction', 'signal deformation', 'selective mapping', 'prevalent methods', 'prevailing methods', 'ofdm systems', 'main drawback', 'input multiple', 'inherent issue', 'high peak', 'distinct antennas', 'communication system', 'bandwidth efficiency']</t>
  </si>
  <si>
    <t>Complementary cumulative distribution function (CCDF) | High power amplifier (HPA) | Multiple-input multiple-output (MIMO) | Orthogonal frequency division multiplexing (OFDM) | Peak-to-average power ratio (PAPR) | Selective mapping method (SLM) | Side information (SI)</t>
  </si>
  <si>
    <t>An inherent issue of multiple-input multiple-output orthogonal frequency division multiplexing (MIMO-OFDM) technique is its high peak-to-average power ratio (PAPR) over distinct antennas. Selective mapping (SLM) is one of the most prevalent methods to reduce the PAPR without inducing any signal deformation in OFDM or MIMO-OFDM systems. The main drawback of the SLM technique is the need for sending side information (SI) with each OFDM data symbol for retrieving the transmitted data. In this paper, we present a low complexity SLM technique using Hadamard sequence to substantially reduce the PAPR in MIMO-OFDM systems without the need for transmitting SI thus resulting in improved data rate/ bandwidth efficiency. Simulation studies show that the proposed method achieves a significant reduction in PAPR and improves the bit error rate (BER) performance of the communication system as compared to some prevailing methods.</t>
  </si>
  <si>
    <t>60013170;60013170</t>
  </si>
  <si>
    <t>57190027572;24475436500</t>
  </si>
  <si>
    <t>Namitha, A. S.;Sameer, S. M.</t>
  </si>
  <si>
    <t>Kozhikode</t>
  </si>
  <si>
    <t>National Institute of Technology Calicut</t>
  </si>
  <si>
    <t>Namitha A.</t>
  </si>
  <si>
    <t>A bandwidth efficient selective mapping technique for the PAPR reduction in spatial multiplexing MIMO-OFDM wireless communication system</t>
  </si>
  <si>
    <t>S1874490717300654</t>
  </si>
  <si>
    <t>10.1016/j.phycom.2017.09.009</t>
  </si>
  <si>
    <t>2-s2.0-85030704515</t>
  </si>
  <si>
    <t>['subwavelength diameter', 'source aperture', 'radiation originates', 'radiates nondispersive', 'point source', 'metal screen', 'high fidelity', 'apparent condition', 'antenna operates', 'aligned wave']</t>
  </si>
  <si>
    <t>Near impulse response radiator | nondispersive antenna | time-aligned antenna | time-domain radiation pattern</t>
  </si>
  <si>
    <t>An antenna that radiates nondispersive and time-aligned wave-fronts at all angles of radiation (in a half-space) is introduced. The antenna operates by the coupling of a broadband plane wave through an aperture of subwavelength diameter in a metal screen. The metal screen acts as a traveling wave structure for the diffracted broadband pulse that is coupled through the source aperture. The antenna produces spherical wavefronts which gives an apparent condition that its radiation originates from a point source. Having an impulse-like transfer function, the antenna radiates pulses with high fidelity. Applications for the antenna can be a pulse transmitter antenna for ultrawideband radar imaging and base station antenna for communications.</t>
  </si>
  <si>
    <t>6819-6826</t>
  </si>
  <si>
    <t>60030835;60002306;60030835;60030835</t>
  </si>
  <si>
    <t>55725801800;34969498600;24403273700;24171880600</t>
  </si>
  <si>
    <t>Chan, Kevin Khee Meng;Oloumi, Daniel;Boulanger, Pierre;Rambabu, Karumudi</t>
  </si>
  <si>
    <t>Edmonton;Calgary</t>
  </si>
  <si>
    <t>University of Alberta;University of Calgary</t>
  </si>
  <si>
    <t>60030835;60002306</t>
  </si>
  <si>
    <t>Chan K.</t>
  </si>
  <si>
    <t>UWB Antenna Design for Dispersion Free Time Synchronized Pulse Radiation</t>
  </si>
  <si>
    <t>10.1109/TAP.2017.2757965</t>
  </si>
  <si>
    <t>2-s2.0-85030748847</t>
  </si>
  <si>
    <t>['tuning complicated', 'proposed technique', 'physical structure', 'physical principle', 'operating modes', 'one difficulty', 'novel idea', 'mutual effect', 'mobile terminals', 'metal boundary', 'maintained even', 'key metric', 'great challenge', 'even unfeasible', 'decoupling technique', 'decoupling elements', 'boundary conditions', 'band full', 'antenna elements']</t>
  </si>
  <si>
    <t>Fifth generation (5G) communication | multimode decoupling elements | mutual coupling | wideband decoupling</t>
  </si>
  <si>
    <t>The isolation between antenna elements is a key metric in some promising fifth generation technologies such as beamforming and in-band full-duplex. However, the multimode decoupling technology remains a great challenge, especially for mobile terminals. One difficulty in achieving multidecoupling modes is that the operating modes of closely packed decoupling elements have very strong mutual effect, which makes the tuning complicated and even unfeasible. Thus, in physical principle, a novel idea of achieving the stability of the boundary conditions of decoupling elements is proposed to solve the mutual effect problem; in physical structure, a metal boundary is adopted to realize the stability. One distinguished feature of the proposed technique is that the independent tuning characteristic can be maintained even if the number of decoupling elements increases. Therefore, wideband/multiband high isolation can be achieved by using multidecoupling elements. To validate the concept, two case studies are given. In a quad-mode decoupling design, the isolation is enhanced from 12.7 to &gt;21 dB within 22% bandwidth by using a 0.295 Œª 0 √ó 0.059 Œª0 √ó 0.007Œª0 decoupling structure. The mechanism of the decoupling technique and the mutual effect between decoupling elements are investigated.</t>
  </si>
  <si>
    <t>6739-6751</t>
  </si>
  <si>
    <t>60010818;60118521;60010818;60118521;60005465</t>
  </si>
  <si>
    <t>55494011100;57191163657;7403257414;9244011700;23479233200</t>
  </si>
  <si>
    <t>Xu, Hang;Zhou, Hai;Gao, Steven;Wang, Hanyang;Cheng, Yujian</t>
  </si>
  <si>
    <t>Reading;Canterbury;Chengdu</t>
  </si>
  <si>
    <t>Huawei Technologies (UK) Co., Ltd.;University of Kent;University of Electronic Science and Technology of China</t>
  </si>
  <si>
    <t>60118521;60010818;60005465</t>
  </si>
  <si>
    <t>Multimode Decoupling Technique with Independent Tuning Characteristic for Mobile Terminals</t>
  </si>
  <si>
    <t>10.1109/TAP.2017.2754445</t>
  </si>
  <si>
    <t>2-s2.0-85030750825</t>
  </si>
  <si>
    <t>['wireless systems', 'single piece', 'simulated values', 'shaped configuration', 'promising candidate', 'ocp radiation', 'next generation', 'measured results', 'mass production', 'good agreement', 'fractional bandwidth', 'completely covers', 'compact disc', 'antenna operating', '7 ghz', '28 ghz', '2 ghz', '2 dbic', '008 œª03']</t>
  </si>
  <si>
    <t>5G wireless systems | circular polarization | compact antenna | device-to-device (D2D) communications | omnidirectional patterns</t>
  </si>
  <si>
    <t>An omnidirectional circularly polarized (OCP) antenna operating at 28 GHz is reported and has been found to be a promising candidate for device-to-device (D2D) communications in the next generation (5G) wireless systems. The OCP radiation is realized by systematically integrating electric and magnetic dipole elements into a compact disc-shaped configuration (9.23 mm 3 =0.008 Œª03 at 28 GHz) in such a manner that they are oriented in parallel and radiate with the proper phase difference. The entire antenna structure was printed on a single piece of dielectric substrate using standard PCB manufacturing technologies and, hence, is amenable to mass production. A prototype OCP antenna was fabricated on Rogers 5880 substrate and was tested. The measured results are in good agreement with their simulated values and confirm the reported design concepts. Good OCP radiation patterns were produced with a measured peak realized RHCP gain of 2.2 dBic. The measured OCP overlapped impedance and axial ratio bandwidth was 2.2 GHz, from 26.5 to 28.7 GHz, an 8 % fractional bandwidth, which completely covers the 27.5 to 28.35 GHz band proposed for 5G cellular systems.</t>
  </si>
  <si>
    <t>6904-6914</t>
  </si>
  <si>
    <t>60023932;60023932-60010065;60011362</t>
  </si>
  <si>
    <t>56437087700;7006392487;56492442700</t>
  </si>
  <si>
    <t>Lin, Wei;Ziolkowski, Richard W.;Baum, Thomas C.</t>
  </si>
  <si>
    <t>Sydney;Melbourne;Tucson</t>
  </si>
  <si>
    <t>University of Technology Sydney;RMIT University;The University of Arizona</t>
  </si>
  <si>
    <t>60023932;60011362;60010065</t>
  </si>
  <si>
    <t>28 GHz Compact Omnidirectional Circularly Polarized Antenna for Device-to-Device Communications in the Future 5G Systems</t>
  </si>
  <si>
    <t>10.1109/TAP.2017.2759899</t>
  </si>
  <si>
    <t>2-s2.0-85030751893</t>
  </si>
  <si>
    <t>['thus adding', 'technique enables', 'spoofed signal', 'selectively self', 'predetermined directions', 'interference must', 'increased crowding', 'harvest energy', 'frequency subspace', 'frequency paradigm', 'exploiting co', 'enough specificity', 'electromagnetic spectrum', 'desired signal', 'current techniques', 'channel interference', 'available resource', 'array response', 'also show']</t>
  </si>
  <si>
    <t>Beamforming. | Directional modulation | Physical layer security</t>
  </si>
  <si>
    <t>With increased crowding of the electromagnetic spectrum, interference must be leveraged as an available resource. To address this problem, we develop an array processing technique that provides wireless communications devices with enhanced physical layer secrecy using interference within the same space-time-frequency subspace and the ability to harvest energy by exploiting co-channel interference. This is in contrast to current techniques that attempt to minimize the array response to interference. The proposed directional modulation technique optimizes a set of array steering vectors to enable directiondependent modulation, thus adding a degree of freedom to the space-time-frequency paradigm. Steering vector selection is formulated as a convex optimization problem for rapid computation given arbitrarily positioned elements. We show that our technique allows us, prior to digitization, to spectrally separate co-channel interference from a desired signal. This technique enables the energy from the interference to be diverted for harvesting during the digitization and decoding of the desired signal. We also show that it is able to transmit to selectively self-interfere in predetermined directions. Finally, we prove that the self-interference can be generated with enough specificity to generate a spoofed signal, providing added security against eavesdroppers.</t>
  </si>
  <si>
    <t>8026-8036</t>
  </si>
  <si>
    <t>60027090;120444923;60027090</t>
  </si>
  <si>
    <t>57195994982;7003504553;7003600460</t>
  </si>
  <si>
    <t>Yamada, Randy M.;Steinhardt, Allan O.;Mili, Lamine</t>
  </si>
  <si>
    <t>Blacksburg;Pleasanton</t>
  </si>
  <si>
    <t>Virginia Polytechnic Institute and State University;AEye, Inc.</t>
  </si>
  <si>
    <t>60027090;120444923</t>
  </si>
  <si>
    <t>Yamada R.M.</t>
  </si>
  <si>
    <t>Beamforming for simultaneous energy and information transfer and physical-layer secrecy</t>
  </si>
  <si>
    <t>10.1109/TWC.2017.2756050</t>
  </si>
  <si>
    <t>2-s2.0-85030754477</t>
  </si>
  <si>
    <t>['specific application', 'small number', 'precise direction', 'optimize array', 'multipath environments', 'measurement verification', 'imaging applications', 'existing literature', 'essentially different', 'elevation planes', 'eight patches', 'desired requirements', 'arrays intended', 'array requirements', 'array optimization', 'angle measurements', 'anechoic chamber', 'adapted multi']</t>
  </si>
  <si>
    <t>Local positioning system | particle swarm optimization | planar arrays | sparse antenna arrays</t>
  </si>
  <si>
    <t>In this paper the design and measurement verification of optimized planar sparse arrays for use in wireless localization applications are presented. Existing literature on array optimization has mainly been concerned with arrays intended for imaging applications. As the array requirements for 3-D localization in multipath environments are essentially different, we made an analysis of the array parameters important for this specific application. The set of challenging practically relevant requirements for the optimization of the planar array layout was defined, including a restriction to a small number of antennas and minimal interelement distance bigger than Œª/2. An adapted multi-objective particle swarm optimization stochastic algorithm was employed to optimize array for the robust and precise direction of arrival of a single source inside a wide angular scan range up to ¬±60¬∞ in azimuth and elevation planes. Two optimized receive arrays consisting of eight patches were manufactured and measured to present the trade-off achieved under the desired requirements. The effects of optimized array parameters on the performance of 3-D positioning are validated by angle measurements in an anechoic chamber and different indoor scenarios.</t>
  </si>
  <si>
    <t>7288-7297</t>
  </si>
  <si>
    <t>60000765;60000765;60000765;60000765;60088533;60000765</t>
  </si>
  <si>
    <t>57213317755;56705419000;56878908500;57191053557;57195993616;6602116263</t>
  </si>
  <si>
    <t>Pavlenko, Tatiana;Reustle, Christoph;Dobrev, Yassen;Gottinger, Michael;Jassoume, Laila;Vossiek, Martin</t>
  </si>
  <si>
    <t>Munich;Erlangen</t>
  </si>
  <si>
    <t>Rohde &amp; Schwarz;Friedrich-Alexander-Universit√§t Erlangen-N√ºrnberg</t>
  </si>
  <si>
    <t>60088533;60000765</t>
  </si>
  <si>
    <t>Pavlenko T.</t>
  </si>
  <si>
    <t>Design and Optimization of Sparse Planar Antenna Arrays for Wireless 3-D Local Positioning Systems</t>
  </si>
  <si>
    <t>10.1109/TAP.2017.2759838</t>
  </si>
  <si>
    <t>2-s2.0-85030754509</t>
  </si>
  <si>
    <t>['working band', 'total efficiency', 'rx link', 'results pave', 'integrated 3', 'future cost', 'full integration', 'fronthaul systems', 'feed antenna', 'efficient transceiver', 'cost effective', 'bga module', 'bandwidth ).', 'antenna achieved', '6 pj', '5g communications', '5g backhaul', '3 mm', '20 db', '140 ghz', '10 db']</t>
  </si>
  <si>
    <t>3-D printing | 5G | backhaul/fronthaul links | ball grid array (BGA) | dielectric lens | millimeter-wave (mmw) antennas | organic module</t>
  </si>
  <si>
    <t>In this paper, we propose a ball grid array (BGA) module with an integrated 3-D-printed plastic lens antenna for application in a dedicated 130 GHz OOK transceiver that targets the area of 5G backhaul/fronthaul systems. The main design goal was the full integration of a small footprint antenna with an energy-efficient transceiver. The antenna system must be compact and cost effective while delivering an approximately 30 dBi gain in the working band, defined as 120 to 140 GHz. Accordingly, a 2 √ó 2 array of aperture-coupled patch antennas was designed in the 7 √ó 7 √ó 0.362 mm3 BGA module as the feed antenna of the lens. This achieved a 7.8 dBi realized gain, broadside polarization purity above 20 dB, and over 55% total efficiency from 110 to 140 GHz (20% bandwidth). A plastic elliptical lens 40 mm in diameter and 42.3 mm in height was placed on top of the BGA module. The antenna achieved a return loss better than-10 dB and a 28 dBi realized gain from 114 to 140 GHz. Finally, active measurements demonstrated a &gt;12 Gbps Tx/Rx link at 5 m with bit error rate (BER) &lt; 10-6 at 1.6 pJ/b/m. These results pave the way for future cost-effective, energy-efficient, high-data rate backhaul/fronthaul systems for 5G communications.</t>
  </si>
  <si>
    <t>6380-6394</t>
  </si>
  <si>
    <t>60110693;60110693;60110693;60102593;60102593;60106051-60028300;60106051;60006793;60110693;60006793;60006793;60012708;60012708;60012708;60012708</t>
  </si>
  <si>
    <t>55581928000;57195997102;11838770200;12142174800;6603340659;7402460980;7103089977;16023815600;55440103200;23393154700;6701608102;26655413000;55364897700;56943385100;22033841500</t>
  </si>
  <si>
    <t>Bisognin, Aimeric;Nachabe, Nour;Luxey, Cyril;Gianesello, Frederic;Gloria, Daniel;Costa, Jorge R.;Fernandes, Carlos A.;Alvarez, Yuri;Arboleya-Arboleya, Ana;Laviada, Jaime;Las-Heras, Fernando;Dolatsha, Nemat;Grave, Baptiste;Sawaby, Mahmoud;Arbabian, Amin</t>
  </si>
  <si>
    <t>France;Portugal;France;Portugal;United States;Spain</t>
  </si>
  <si>
    <t>Nice;Lisbon;Paris;Lisbon;Palo Alto;Oviedo</t>
  </si>
  <si>
    <t>Universit√© C√¥te d'Azur;Universidade de Lisboa;STMicroelectronics SA, France;Instituto Universit√°rio de Lisboa (ISCTE-IUL);Stanford University;Universidad de Oviedo</t>
  </si>
  <si>
    <t>60110693;60106051;60102593;60028300;60012708;60006793</t>
  </si>
  <si>
    <t>Ball Grid Array Module with Integrated Shaped Lens for 5G Backhaul/Fronthaul Communications in F-Band</t>
  </si>
  <si>
    <t>10.1109/TAP.2017.2755439</t>
  </si>
  <si>
    <t>2-s2.0-85030755191</t>
  </si>
  <si>
    <t>EP/G055890/1</t>
  </si>
  <si>
    <t>['worn antennas', 'uwb antenna', 'technology due', 'technological importance', 'signal amplitude', 'results reported', 'results obtained', 'recent interest', 'received signal', 'multipath components', 'main focus', 'los situations', 'limb movements', 'inherent properties', 'impulse radio', 'human subjects', 'human body', 'effective techniques', 'effective body', 'different activities', 'antenna positions', 'also calculated', 'accuracy localization']</t>
  </si>
  <si>
    <t>Body-worn antenna | healthcare | localization | time of arrival (TOA) | tracking | ultra-wideband (UWB) technology</t>
  </si>
  <si>
    <t>Accurate and precise motion tracking of limbs and human subjects has technological importance in various healthcare applications. The use of impulse radio-ultra wideband technology (IR-UWB) technology due its inherent properties is of recent interest for high-accuracy localization. This paper presents experimental investigations and analysis of indoor human body localization and tracking of limb movements in 3-D based on IR-UWB technology using compact and cost-effective body-worn antennas. The body-centric wireless channel characterization has been analyzed in detail using parameters such as path loss magnitude, number of multipath components, rms delay spread, signal amplitude, and Kurtosis with the main focus to differentiate between line-of-sight (LOS) and non-LOS situations. Fidelity of the received signal is also calculated for different activities and antenna positions to study the pulse preserving nature of the UWB antenna, when it is placed on the human body. The results reported in this paper have high localization accuracy with 90% in the range from 0.5 to 2.5 cm using simple and cost-effective techniques which is comparable to the results obtained by the standard optical motion capture system.</t>
  </si>
  <si>
    <t>7298-7309</t>
  </si>
  <si>
    <t>60022109-60032730;60010818;60022109;60010818;60022109</t>
  </si>
  <si>
    <t>54914966900;35790535100;7005244140;7102439597;22984162100</t>
  </si>
  <si>
    <t>Bharadwaj, Richa;Swaisaenyakorn, Srijittra;Parini, Clive G.;Batchelor, John C.;Alomainy, Akram</t>
  </si>
  <si>
    <t>India;United Kingdom;United Kingdom</t>
  </si>
  <si>
    <t>New Delhi;London;Canterbury</t>
  </si>
  <si>
    <t>Indian Institute of Technology Delhi;Queen Mary University of London;University of Kent</t>
  </si>
  <si>
    <t>60032730;60022109;60010818</t>
  </si>
  <si>
    <t>Bharadwaj R.</t>
  </si>
  <si>
    <t>Impulse Radio Ultra-Wideband Communications for Localization and Tracking of Human Body and Limbs Movement for Healthcare Applications</t>
  </si>
  <si>
    <t>10.1109/TAP.2017.2759841</t>
  </si>
  <si>
    <t>2-s2.0-85030757216</t>
  </si>
  <si>
    <t>['typically needed', 'transformation based', 'remaining csbs', 'property among', 'paper presents', 'others leads', 'negligible error', 'natural gaussian', 'measurement surface', 'given size', 'general technique', 'ff transformation', 'ff methods', 'far zone', 'csb weights', 'conventional nf', 'beam axis', 'based nf', 'aut fields', 'accurate near']</t>
  </si>
  <si>
    <t>Antenna measurements | antenna radiation patterns | beams | complex source | near fields | near-field to far-field (NF-FF) transformation</t>
  </si>
  <si>
    <t>This paper presents a general technique for an efficient and accurate near-field (NF) to far-field (FF) transformation based on the complex source beam (CSB) method. This CSB-based NF-FF transformation is applicable to all three conventional NF measurement techniques, namely, to the planar, cylindrical, and spherical as well as to an arbitrary measurement surface. In this technique, a set of CSBs launched radially out from the antenna under test (AUT) is used to represent its NF. The weights of these CSB radiation basis functions are found by matching them to the measured AUT NF on the measurement surface. Once the CSB weights are found, the same CSBs remain continuously valid everywhere from NF to FF. It is noted that due to the occurrence of a natural Gaussian-like field taper away from each beam axis, only a relatively few CSBs are typically needed to represent the AUT fields at any point in its far zone in comparison to the conventional plane wave or vector wave function expansions for a given size of AUT. The remaining CSBs can be discarded with negligible error. This property among a few others leads to some advantages over conventional NF-FF methods.</t>
  </si>
  <si>
    <t>7266-7279</t>
  </si>
  <si>
    <t>60005429;60003500-60007740;60025855;60003500</t>
  </si>
  <si>
    <t>7202063846;35579308700;6701398403;7004255361</t>
  </si>
  <si>
    <t>Chou, Hsi Tseng;Pathak, Prabhakar H.;Tuan, Shih Chung;Burkholder, Robert J.</t>
  </si>
  <si>
    <t>Banchiao;Tampa;Taipei;Columbus</t>
  </si>
  <si>
    <t>Oriental Institute of Technology Taiwan;University of South Florida, Tampa;National Taiwan University;The Ohio State University</t>
  </si>
  <si>
    <t>60025855;60007740;60005429;60003500</t>
  </si>
  <si>
    <t>A Novel Far-Field Transformation via Complex Source Beams for Antenna Near-Field Measurements on Arbitrary Surfaces</t>
  </si>
  <si>
    <t>10.1109/TAP.2017.2758420</t>
  </si>
  <si>
    <t>2-s2.0-85030757642</t>
  </si>
  <si>
    <t>17H03262</t>
  </si>
  <si>
    <t>['zero forcing', 'transmission scheme', 'shannon capacity', 'multiuser transmission', 'linear decoding', 'input multiple', 'ghz band', 'decoding methods', 'calculation complexity', 'basic performance', 'base station', 'array antenna', '100 elements']</t>
  </si>
  <si>
    <t>Analog-digital hybrid beamforming | eigenvalues | massive multiple-input multiple-output (MIMO) | Shannon capacity | zero forcing (ZF)</t>
  </si>
  <si>
    <t>This paper presents multiple-input multiple-output (MIMO) measurements in the 20-GHz band, and evaluates the basic performance of massive MIMO systems when considering 100 elements at a base station (BS) and seven user equipment units. First, it is shown that zero forcing (ZF) is essential as a transmission scheme in massive MIMO systems, whereas the maximum-ratio combining method cannot reduce interference effectively in such systems. In addition, it is shown that analog-digital hybrid beamforming can be used to reduce the calculation complexity and improve hardware implementation. Next, we compared the Shannon capacity with the achievable bit rate (ABR), using ZF for seven-user MIMO transmissions with 100 elements at the BS. When the number of degrees of freedom in the array antenna is guaranteed, the ABR is almost the same as the Shannon capacity. Moreover, multiuser transmission is realized by linear decoding. Thus, decoding methods such as ZF are effective in massive MIMO systems.</t>
  </si>
  <si>
    <t>6703-6711</t>
  </si>
  <si>
    <t>60022313;60022313;60022313;60022313;60025555;60025555;60025555</t>
  </si>
  <si>
    <t>57193222995;7006575598;55608340400;57193349895;16175308000;54394666800;7403618371</t>
  </si>
  <si>
    <t>Taniguchi, Ryotaro;Nishimori, Kentaro;Kataoka, Ryochi;Kameyama, Kohei;Kitao, Koshiro;Tran, Ngochao;Imai, Tetsuro</t>
  </si>
  <si>
    <t>Nippon Telegraph and Telephone Corporation;Niigata University</t>
  </si>
  <si>
    <t>60025555;60022313</t>
  </si>
  <si>
    <t>Evaluation of Massive MIMO Considering Real Propagation Characteristics in the 20-GHz Band</t>
  </si>
  <si>
    <t>10.1109/TAP.2017.2754441</t>
  </si>
  <si>
    <t>2-s2.0-85030762237</t>
  </si>
  <si>
    <t>['user channels', 'theoretical performance', 'simple expression', 'recent researches', 'outdoor scenarios', 'massive multiple', 'letter proposes', 'input multiple', 'ideal channel', 'fpc could', 'fpc ),', 'field measurement', 'empirical formula', 'dependent parameter', 'asymptotically orthogonal']</t>
  </si>
  <si>
    <t>Asymptotic channel orthogonality | Massive MIMO | Real propagation environment</t>
  </si>
  <si>
    <t>The theoretical performance of massive multiple-input multiple-output (MIMO) depends on the favorable propagation condition (FPC), where user channels are asymptotically orthogonal. Recent researches have demonstrated that the FPC could be approached in real propagation scenarios, while the gap between a real propagation channel and the ideal channel has not been further modeled. This letter proposes an empirical formula for the ratio of sum rate capacity to its upper bound based on field measurement in indoor and outdoor scenarios. The formula has a simple expression with the number of antennas in the array, the number of users and a scenario-dependent parameter. The proposed formula could be employed to evaluate the "favorable" extent for the massive MIMO channel.</t>
  </si>
  <si>
    <t>2762-2765</t>
  </si>
  <si>
    <t>57206962731;21744365800</t>
  </si>
  <si>
    <t>Li, Jinxing;Zhao, Youping</t>
  </si>
  <si>
    <t>Measurement-based asymptotic user orthogonality analysis and modelling for massive MIMO</t>
  </si>
  <si>
    <t>10.1109/LCOMM.2017.2756037</t>
  </si>
  <si>
    <t>2-s2.0-85030762397</t>
  </si>
  <si>
    <t>EEC-1160483</t>
  </si>
  <si>
    <t>['validated numerically', 'tm10 mode', 'thereby yielding', 'proposed monopole', 'proposed antenna', 'peak gain', 'overall footprint', 'frequency bands', 'dispersive analysis', 'complementary split', 'compact dual', 'band operation', 'band antenna', '9 ghz', '5 ghz', '5 dbi', '062 œª02']</t>
  </si>
  <si>
    <t>Antenna miniaturization | complementary split-ring resonator (CSRR) | dual-band antenna | metasurface (MS)</t>
  </si>
  <si>
    <t>In this paper, the design of a compact dual-band antenna with operational bands centered at 1.9 and 2.5 GHz is introduced and validated numerically as well as experimentally. The proposed antenna is comprised by placing a monopole feeding antenna above an engineered multilayer metasurface (MS) which functions as an artificial ground plane. Moreover, complementary split-ring resonator structures are incorporated into the multilayer MS design to realize the dual-band operation of the proposed monopole-MS integrated antenna system. Dispersive analysis of the MS unit cell reveals the underlying radiation mechanism of the antenna. It is observed that the designed MS resonates in both frequency bands with a resonance mode pattern resembling that of the TM10 mode of a rectangular patch antenna, thereby yielding a broadside radiation pattern in both bands. The overall footprint of the antenna is only 0.062 Œª02, where Œª0 is the free space wavelength at 1.9 GHz. Importantly, by using the proposed artificial ground plane, even with a highly miniaturized form factor, the antenna still maintains a peak gain of above 5 dBi and a front-to-back ratio higher than 6 dB within the two operational bands.</t>
  </si>
  <si>
    <t>6878-6888</t>
  </si>
  <si>
    <t>60001439;60005244;60001439;60001439</t>
  </si>
  <si>
    <t>56381037100;35193929900;7801330341;55925714300</t>
  </si>
  <si>
    <t>Yue, Taiwei;Jiang, Zhi Hao;Panaretos, Anastasios H.;Werner, Douglas H.</t>
  </si>
  <si>
    <t>Nanjing;University Park</t>
  </si>
  <si>
    <t>Southeast University;Pennsylvania State University</t>
  </si>
  <si>
    <t>60005244;60001439</t>
  </si>
  <si>
    <t>Yue T.</t>
  </si>
  <si>
    <t>A Compact Dual-Band Antenna Enabled by a Complementary Split-Ring Resonator-Loaded Metasurface</t>
  </si>
  <si>
    <t>10.1109/TAP.2017.2758821</t>
  </si>
  <si>
    <t>2-s2.0-85030763547</t>
  </si>
  <si>
    <t>['wifi signal', 'wall environments', 'various scenarios', 'smoking activities', 'rhythmical patterns', 'real environments', 'prototype smokey', 'posture changes', 'multiple antennas', 'meaningful information', 'high accuracy', 'foreground detection', 'first attempt', 'existing vision', 'common features', 'civilized countries', 'also leverage']</t>
  </si>
  <si>
    <t>channel state information | non-intrusive | Smoking detection | ubiquitous</t>
  </si>
  <si>
    <t>Even though indoor smoking ban is being put into practice in civilized countries, existing vision or sensor-based smoking detection methods cannot provide ubiquitous detection service. In this paper, we take the first attempt to build a ubiquitous passive smoking detection system, Smokey, which leverages the patterns smoking leaves on WiFi signal to identify the smoking activity even in the non-line-of-sight and through-wall environments. We study the behaviors of smokers and leverage the common features to recognize the series of motions during smoking, avoiding the target-dependent training set to achieve the high accuracy. We design a foreground detection-based motion acquisition method to extract the meaningful information from multiple noisy subcarriers even influenced by posture changes. Without the requirement of target's compliance, we leverage the rhythmical patterns of smoking to detect the smoking activities. We also leverage the diversity of multiple antennas to enhance the robustness of Smokey. Due to the convenience of integrating new antennas, Smokey is scalable in practice for ubiquitous smoking detection. We prototype Smokey with the commodity WiFi infrastructure and evaluate its performance in real environments. Experimental results show Smokey is accurate and robust in various scenarios.</t>
  </si>
  <si>
    <t>3781-3793</t>
  </si>
  <si>
    <t>60025278;60025278;60003269;60025858;60025278</t>
  </si>
  <si>
    <t>56022882800;25825807600;54682330900;55837681100;8235471000</t>
  </si>
  <si>
    <t>Zheng, Xiaolong;Wang, Jiliang;Shangguan, Longfei;Zhou, Zimu;Liu, Yunhao</t>
  </si>
  <si>
    <t>Switzerland;China;United States</t>
  </si>
  <si>
    <t>Zurich ZH,;Beijing;Princeton</t>
  </si>
  <si>
    <t>ETH Zurich;Tsinghua University;Princeton University</t>
  </si>
  <si>
    <t>60025858;60025278;60003269</t>
  </si>
  <si>
    <t>Zheng X.</t>
  </si>
  <si>
    <t>Design and Implementation of a CSI-Based Ubiquitous Smoking Detection System</t>
  </si>
  <si>
    <t>10.1109/TNET.2017.2752367</t>
  </si>
  <si>
    <t>2-s2.0-85030764885</t>
  </si>
  <si>
    <t>['upper conductor', 'two diodes', 'transmitting antenna', 'traditional antennas', 'quality imaging', 'microstrip waveguide', 'imaging system', 'elements patterned', 'dynamic metasurfaces', 'dynamic metasurface', 'demonstrate high', 'celc resonance', 'applied voltage', 'aperture allows']</t>
  </si>
  <si>
    <t>Beam steering | microwave imaging | radar imaging | reconfigurable antennas | synthetic aperture radar (SAR) | waveguide antennas</t>
  </si>
  <si>
    <t>We investigate the use of a dynamic metasurface as the transmitting antenna for a synthetic aperture radar (SAR) imaging system. The dynamic metasurface consists of a 1-D microstrip waveguide with complementary electric resonator (cELC) elements patterned into the upper conductor. Integrated into each of the cELCs are two diodes that can be used to shift each cELC resonance out of band with an applied voltage. The aperture is designed to operate at $K$-band frequencies (17.5-20.3 GHz). We experimentally demonstrate imaging with a fabricated metasurface aperture using well-known SAR modalities, showing image quality comparable to traditional antennas. The agility of this aperture allows it to operate in spotlight and stripmap SAR modes, as well as in a third modality inspired by computational imaging strategies. We describe the dynamic metasurface antenna's operation in detail, demonstrate high-quality imaging in both 2-D and 3-D, and examine various tradeoffs governing the integration of dynamic metasurfaces in the future SAR imaging platforms.</t>
  </si>
  <si>
    <t>6864-6877</t>
  </si>
  <si>
    <t>60008724;60008724;60008724;60008724;60008724;60015481;60008724</t>
  </si>
  <si>
    <t>56192115900;57188257800;56039594000;55812756300;35094175100;57198296802;57198520497</t>
  </si>
  <si>
    <t>Sleasman, Timothy;Boyarsky, Michael;Pulido-Mancera, Laura;Fromenteze, Thomas;Imani, Mohammadreza F.;Reynolds, Matthew S.;Smith, David R.</t>
  </si>
  <si>
    <t>Experimental Synthetic Aperture Radar with Dynamic Metasurfaces</t>
  </si>
  <si>
    <t>10.1109/TAP.2017.2758797</t>
  </si>
  <si>
    <t>2-s2.0-85030766596</t>
  </si>
  <si>
    <t>Center for Nanoscale Science and Technology</t>
  </si>
  <si>
    <t>DMR-1420620</t>
  </si>
  <si>
    <t>CNST</t>
  </si>
  <si>
    <t>['wave simulations', 'useful pseudo', 'take less', 'six hours', 'radio frequencies', 'previously available', 'physics underlying', 'optical regime', 'mutual coupling', 'material comprising', 'loop antennas', 'loop antenna', 'integrals involved', 'including dipoles', 'geophysical sensing', 'field regime', 'element array', 'efficiently evaluated', 'efficient calculation', 'corresponding analytical', 'commonly employed', 'arbitrary locations', 'analytical representation', 'analytical expressions']</t>
  </si>
  <si>
    <t>Antenna theory | loop antennas | mutual coupling | nanotechnology | submillimeter wave technology</t>
  </si>
  <si>
    <t>Arrays of circular loop antennas are commonly employed at radio frequencies for communications and geophysical sensing, while also holding enormous potential in the optical regime for applications such as solar energy harvesting. Exact analytical expressions exist for predicting the mutual coupling between a variety of antennas, including dipoles and slots. However, due to the complexity of the integrals involved, analytical expressions for evaluating the coupling between loop antennas have not been previously available. This paper presents straightforward analytical expressions for efficient calculation of the coupling between two circular loops at arbitrary locations. The theory is extended to the optical regime by taking into account the dispersion and loss of the material comprising the loop antenna. These analytical expressions provide insight into the physics underlying the mutual coupling phenomenon. Along with the approximate analytical expressions, a useful pseudo-analytical representation is developed which is more exact, especially in the near-field regime, and can be easily and efficiently evaluated in MATLAB via numerical integration. It is shown that full-wave simulations for a two-element array of nanoloops can take up to six hours, while the corresponding analytical and pseudo-analytical implementations derived here take less than a minute.</t>
  </si>
  <si>
    <t>6889-6903</t>
  </si>
  <si>
    <t>60001439;60001439;60027844;60001439</t>
  </si>
  <si>
    <t>51564234000;56380874200;6602185693;55925714300</t>
  </si>
  <si>
    <t>Nagar, Jogender;Lu, Bing Qian;Pantoja, Mario F.;Werner, Douglas H.</t>
  </si>
  <si>
    <t>Analytical Expressions for the Mutual Coupling of Loop Antennas Valid from the RF to Optical Regimes</t>
  </si>
  <si>
    <t>10.1109/TAP.2017.2754411</t>
  </si>
  <si>
    <t>2-s2.0-85030767843</t>
  </si>
  <si>
    <t>ECCS-1406090</t>
  </si>
  <si>
    <t>['second arm', 'promising solution', 'overall diameter', 'outer conductor', 'one arm', 'microwave ablation', 'interstitial antennas', 'inner conductor', 'helps reduce', 'gradually tapering', 'distal end', 'coaxial cable', 'balun within', 'antenna compared', '6 ghz']</t>
  </si>
  <si>
    <t>Cancer treatment | high frequency ablation | interstitial antennas | microwave ablation (MWA) | thermal therapy</t>
  </si>
  <si>
    <t>We present a minimally invasive coax-fed dipole antenna with a tapered slot balun for microwave ablation (MWA) applications. The balun is created by gradually tapering the outer conductor of the coaxial feed line into two parallel strips, leaving two tapered slots on the outer conductor. Implementing the balun within the outer conductor of the coax itself helps reduce the overall diameter of the antenna compared to interstitial antennas that use conventional coaxial baluns. The tapered-slot balun connects the dipole antenna comprised of three active segments to the coaxial feed line. One active segment is defined by an extension of the inner conductor of the coaxial cable, acting as one arm of the dipole. The other two active segments are located in the two slots created by tapering the outer conductor and connected to its distal end to constitute the second arm of the dipole. We designed the antenna to operate at 6 GHz in ex vivo bovine liver and fabricated a prototype to conduct ablation experiments. Simulation and experiment results show that the tapered balun provides good impedance matching between the coaxial feed line and the dipole and helps the antenna achieve localized ablation zones. The proposed antenna offers a promising solution for reducing the overall diameter, and the invasiveness, of coax-fed interstitial antennas used for MWA.</t>
  </si>
  <si>
    <t>7280-7287</t>
  </si>
  <si>
    <t>A Minimally Invasive Coax-Fed Microwave Ablation Antenna with a Tapered Balun</t>
  </si>
  <si>
    <t>10.1109/TAP.2017.2755258</t>
  </si>
  <si>
    <t>2-s2.0-85030768261</t>
  </si>
  <si>
    <t>['validated using', 'tag mode', 'tag id', 'latter helps', 'crosspolarization principle', 'correctly excite']</t>
  </si>
  <si>
    <t>Chipless radio frequency identification (RFID) | Cross-polarization | IR-UWB radar | Polarization diversity | Radiofrequency</t>
  </si>
  <si>
    <t>A technique for reading chipless radio frequency identification (ID) tags is proposed. It is based on the crosspolarization principle, and unlike classical approach, the introduced technique allows reading chipless tag independently of their orientation. To retrieve the tag ID, the property of shorttime Fourier transform and a polarization diversity approach is exploited. The former is useful to isolate the tag mode (TM) contribution from the total backscattered signal, notably the presence of clutter form surrounding objects. The latter helps to correctly excite the tag resonant scatterers and so to maximize the receiving TM energy. The approach has been validated using a laboratory equipment test bench solution, and a cost effective solution.</t>
  </si>
  <si>
    <t>60104653;60104653-60029631;60104653;118735105</t>
  </si>
  <si>
    <t>56940540200;24722021000;24725431300;56940885900</t>
  </si>
  <si>
    <t>Garbati, M.;Perret, E.;Siragusa, R.;Halop√®, C.</t>
  </si>
  <si>
    <t>Saint Martin d'Heres;Paris;</t>
  </si>
  <si>
    <t>Universite Grenoble Alpes;Institut Universitaire de France;Arjowiggins Security</t>
  </si>
  <si>
    <t>60104653;60029631;118735105</t>
  </si>
  <si>
    <t>Garbati M.</t>
  </si>
  <si>
    <t>Toward chipless RFID reading systems independent of tag orientation</t>
  </si>
  <si>
    <t>10.1109/LMWC.2017.2750417</t>
  </si>
  <si>
    <t>2-s2.0-85030768284</t>
  </si>
  <si>
    <t>W911NF-12-1-0469</t>
  </si>
  <si>
    <t>['viable option', 'two frequencies', 'two bands', 'spatial multiplexing', 'results suggest', 'replace medium', 'output measurements', 'normalized signal', 'noise ratio', 'link gain', 'input multiple', 'increasing frequency', 'higher pl', 'correctly predict', '55 ghz', '4 ghz', '24 ghz', '20 db', '13 db', '11 db']</t>
  </si>
  <si>
    <t>Multipath channels | multiple-input multiple-output (MIMO) systems | radio propagation</t>
  </si>
  <si>
    <t>Colocated 4√ó 4 multiple-input multiple-output measurements at 2.55 and 24 GHz are presented for two university buildings consisting of classrooms and offices. Link gain in hallways and connected laboratories looks similar at the two frequencies when the effect of lower effective receive antenna aperture with increasing frequency is removed. Non-line-of-sight (NLOS) propagation through a wall or around hallway corners exhibits approximately 5-20 dB (11 dB on average) greater loss beyond the 20 dB aperture loss at 24 GHz compared to that at 2.55 GHz. Fixed directional antennas increase path loss (PL) by an average of 13 dB when misaligned. Capacity for normalized signal-to-noise ratio is very similar in the two bands and is close to that for the optimal independent identically distributed case, indicating sufficient multipath for spatial multiplexing at 24 GHz. A ray-tracing study suggests that material loss must increase from 2.55 to 24 GHz to correctly predict the higher PL at 24 GHz in severely obstructed scenarios, indicating a need for future material characterization in high microwave bands. The results suggest that 24 GHz is a viable option to replace medium-range (10-30 m) NLOS wireless services currently operating at 2.4 GHz.</t>
  </si>
  <si>
    <t>6656-6668</t>
  </si>
  <si>
    <t>60009465;60009465;60009465;101533576;60006832</t>
  </si>
  <si>
    <t>7402967162;57196000820;57195995765;55649569259;35597296700</t>
  </si>
  <si>
    <t>Wallace, Jon W.;Ahmad, Waseh;Yang, Yahan;Mehmood, Rashid;Jensen, Michael A.</t>
  </si>
  <si>
    <t>Easton;Provo;Provo</t>
  </si>
  <si>
    <t>Lafayette College;Brigham Young University;Wavetronix LLC</t>
  </si>
  <si>
    <t>60009465;60006832;101533576</t>
  </si>
  <si>
    <t>Wallace J.</t>
  </si>
  <si>
    <t>A Comparison of Indoor MIMO Measurements and Ray-Tracing at 24 and 2.55 GHz</t>
  </si>
  <si>
    <t>10.1109/TAP.2017.2758390</t>
  </si>
  <si>
    <t>2-s2.0-85030768332</t>
  </si>
  <si>
    <t>['two discharges', 'static field', 'reflection coefficient', 'radiation properties', 'proven reconfigurable', 'plasma therein', 'plasma parameters', 'plasma dipole', 'numerical approach', 'numerical analysis', 'gain function', 'feasibility study', 'electrodes immersed', 'discharge length', 'arranged similar', 'analytical approach', '90 %.']</t>
  </si>
  <si>
    <t>Gaseous plasma antennas (GPAs) | microwave applications | plasma antenna arrays (PAAs) | reconfigurable antennas</t>
  </si>
  <si>
    <t>Gaseous plasma antennas are appealing in applications in which reconfigurability is desired, because the radiation properties can be changed by tuning the plasma parameters. In this paper, an analytical and numerical analysis of a gaseous plasma dipole that works in the 0.3-3 GHz frequency range is presented; the plasma dipole is comprised of two discharges that are arranged similar to the arms of a center-fed metallic dipole. The analytical approach can provide the short-and open-circuit resonance frequencies of the plasma dipole, which have been proven reconfigurable by adjusting the discharge length and by adjusting the density of the plasma therein. Thanks to the numerical approach, the role of the type and pressure of the neutral gas species, and the magneto-static field on the reflection coefficient, and the gain function has been investigated. Finally, a feasibility study of an actual plasma dipole is presented; specifically, the choice of coupling the signal to be radiated by means of electrodes immersed in the plasma is a key to achieve radiation efficiency close to 90%.</t>
  </si>
  <si>
    <t>7091-7101</t>
  </si>
  <si>
    <t>60000481;60032882;60000481</t>
  </si>
  <si>
    <t>54934507400;22980551000;7005751865</t>
  </si>
  <si>
    <t>Melazzi, Davide;Lancellotti, Vito;Capobianco, Antonio Daniele</t>
  </si>
  <si>
    <t>Eindhoven;Padua</t>
  </si>
  <si>
    <t>Technische Universiteit Eindhoven;Universit√† degli Studi di Padova</t>
  </si>
  <si>
    <t>60032882;60000481</t>
  </si>
  <si>
    <t>Melazzi D.</t>
  </si>
  <si>
    <t>Analytical and Numerical Study of a Gaseous Plasma Dipole in the UHF Frequency Band</t>
  </si>
  <si>
    <t>10.1109/TAP.2017.2758166</t>
  </si>
  <si>
    <t>2-s2.0-85030768346</t>
  </si>
  <si>
    <t>Belgian American Educational Foundation</t>
  </si>
  <si>
    <t>['system level', 'single user', 'patch array', 'mutual coupling', 'massive mimo', 'large arrays', 'key technology', 'effective number', 'edge effects', 'dipole array', 'decreased rate', 'channel properties', 'antennas seen', 'analysis focuses']</t>
  </si>
  <si>
    <t>Antenna array mutual coupling | antenna measurements | antenna radiation patterns</t>
  </si>
  <si>
    <t>Massive MIMO is considered a key technology for 5G. Various studies analyze the impact of the number of antennas, relying on channel properties only and assuming uniform antenna gains in very large arrays. In this paper, we investigate the impact of mutual coupling and edge effects on the gain pattern variation in the array. Our analysis focuses on the comparison of patch antennas versus dipoles, representative for the antennas typically used in massive MIMO experiments today. Through simulations and measurements, we show that the finite patch array has a lower gain pattern variation compared with a dipole array. The impact of a large gain pattern variation on the massive MIMO system is that not all antennas contribute equally for all users, and the effective number of antennas seen for a single user is reduced. We show that the effect of this at system level is a decreased rate for all users for the zero-forcing MIMO detector, up to 20% for the patch array and 35% for the dipole array. The maximum ratio combining on the other hand, introduces user unfairness.</t>
  </si>
  <si>
    <t>6712-6720</t>
  </si>
  <si>
    <t>60025063;60025063;60025063;60025063;60025063</t>
  </si>
  <si>
    <t>57193700535;6602746648;7003295393;7005545716;8601601500</t>
  </si>
  <si>
    <t>Chen, Cheng Ming;Volski, Vladimir;Van Der Perre, Liesbet;Vandenbosch, Guy A.E.;Pollin, Sofie</t>
  </si>
  <si>
    <t>Chen C.M.</t>
  </si>
  <si>
    <t>Finite Large Antenna Arrays for Massive MIMO: Characterization and System Impact</t>
  </si>
  <si>
    <t>10.1109/TAP.2017.2754444</t>
  </si>
  <si>
    <t>2-s2.0-85030768529</t>
  </si>
  <si>
    <t>['varactor diodes', 'tune frequencies', 'strong resilience', 'proposed antenna', 'loop test', 'frequency range', 'experimental methods', 'data reported', 'bed provides', 'band antenna', 'antenna performance', 'antenna gain', 'aggregated bandwidth', '7 ghz', '600 mhz', '5346295 ).']</t>
  </si>
  <si>
    <t>5G | cellular radio | communication systems | digital radio | multiple band antennas | radio receivers | reconfigurable antennas | reconfigurable architectures | system analysis and design | tunable circuits and devices</t>
  </si>
  <si>
    <t>In this paper, a novel tunable tri-band antenna is presented for concurrent, multiband, and single chain radio receivers. The antenna is manufactured on a 50√ó 100 mm FR4 printed circuit board, and is able to provide three concurrent, independently tunable operating bands covering a frequency range from 600 MHz to 2.7 GHz. The antenna performance is investigated for both numerical and experimental methods when using, first, varactor diodes and, second, digitally tunable capacitors (DTCs) to tune frequencies, which shows that the antenna gain can be improved by up to 2.6 dBi using DTCs. A hardware-in-the-loop test-bed provides a system level evaluation of the proposed antenna in a direct RF digitized, concurrent, and tri-band radio receiver. By measuring the receiver's error vector magnitude, we demonstrate sufficient isolation between concurrent bands achieving 30 MHz of aggregated bandwidth as well as strong resilience to adjacent blockers next to each band. The data reported in this paper are available from the ORDA digital repository (https://doi.org/10.15131/shef.data.5346295).</t>
  </si>
  <si>
    <t>6290-6297</t>
  </si>
  <si>
    <t>60001881;60001881;60001881;60001881;60001881</t>
  </si>
  <si>
    <t>26532373300;56224489600;56238135100;24825177200;56020461500</t>
  </si>
  <si>
    <t>Bai, Qiang;Singh, Ravinder;Ford, Kenneth Lee;O'Farrell, Timothy;Langley, Richard J.</t>
  </si>
  <si>
    <t>Bai Q.</t>
  </si>
  <si>
    <t>An Independently Tunable Tri-Band Antenna Design for Concurrent Multiband Single Chain Radio Receivers</t>
  </si>
  <si>
    <t>10.1109/TAP.2017.2748185</t>
  </si>
  <si>
    <t>2-s2.0-85030768885</t>
  </si>
  <si>
    <t>Key Technology Research and Development Program of Shandong</t>
  </si>
  <si>
    <t>2013ZX03003009</t>
  </si>
  <si>
    <t>['wide range', 'two variations', 'sum rate', 'spatial parameters', 'spatial characteristics', 'mmwave bands', 'microwave scenarios', 'measurements across', 'massive multiple', 'largely dependent', 'highly dependent', 'effective degrees', 'dramatically affect', 'different propagation', 'different bands', 'channel rank', 'channel models', 'channel connectivity', 'candidate bands']</t>
  </si>
  <si>
    <t>Channel models | fifth generation (5G) | massive multiple-input-multiple-output (MIMO) | millimeter-wave (mmWave)</t>
  </si>
  <si>
    <t>Channel models and measurements across a wide range of candidate bands for fifth generation wireless networks are considered. Motivated by the different propagation and spatial characteristics between different bands and channel models within a band, we investigate how key channel modeling and spatial parameter differences impact various antenna topologies in terms of sum rate, channel eigenvalue structure, effective degrees of freedom (EDOF), channel connectivity, and massive multiple-input-multiple-output (MIMO) convergence. We show that due to the sparsity of millimeter-wave (mmWave) channels, any variation in spatial parameters can dramatically affect the sum rate. In microwave scenarios, where the probability of line-of-sight (LOS) propagation is low, the structure of the eigenvalues is highly dependent on the richness of scattering. In mmWave bands, where the probability of LOS is higher, the structure of the eigenvalues is largely dependent on the LOS channel model. The uniform linear array is seen to have a superior sum rate and an eigenvalue structure due to the inherently larger interelement spacings and wider azimuth spectra. These observations are seen to affect the sum rate, EDOF, and massive MIMO convergence. Two variations of channel connectivity are then considered, and compared with EDOF, to examine the richness of scattering and channel rank.</t>
  </si>
  <si>
    <t>6505-6520</t>
  </si>
  <si>
    <t>60002316-60099616;60099616;60002316;60002316;60016930</t>
  </si>
  <si>
    <t>56341223400;7005892251;7406996870;55906527600;55999375100</t>
  </si>
  <si>
    <t>Neil, Callum T.;Shafi, Mansoor;Smith, Peter J.;Dmochowski, Pawel A.;Zhang, Jianhua</t>
  </si>
  <si>
    <t>New Zealand;China;New Zealand</t>
  </si>
  <si>
    <t>Auckland;Beijing;Wellington</t>
  </si>
  <si>
    <t>Spark New Zealand;Beijing University of Posts and Telecommunications;Victoria University of Wellington</t>
  </si>
  <si>
    <t>60099616;60016930;60002316</t>
  </si>
  <si>
    <t>Neil C.T.</t>
  </si>
  <si>
    <t>Impact of Microwave and mmWave Channel Models on 5G Systems Performance</t>
  </si>
  <si>
    <t>10.1109/TAP.2017.2759958</t>
  </si>
  <si>
    <t>2-s2.0-85030769455</t>
  </si>
  <si>
    <t>['wireless transmitters', 'three orders', 'ten times', 'selectively operate', 'letter presents', 'ieee 802', 'hybrid architecture', 'equally applicable', 'either backscatter', 'data rate', 'conventional modes', 'conventional mode', 'conventional link', 'conventional 2', 'communication standards', 'bpsk modulator', 'backscatter mode', 'backscatter link', 'added complexity', '81 nj', '4 ),', '32 pj', '14 dbm']</t>
  </si>
  <si>
    <t>Backscatter | Backscatter communication | Bluetooth low energy (BLE) | Hardware reuse</t>
  </si>
  <si>
    <t>This letter presents a hybrid architecture for wireless transmitters that reuses the same hardware and antenna to selectively operate in either backscatter or conventional modes, with a minimum of added complexity. A single FET stage is used as both a Class-C power amplifier for a conventional 2.4-GHz, 1-Mb/s frequency shift keying Bluetooth low energy (BLE) transmitter with peak efficiency Œ∑ ‚âà 78%, as well as a 10-Mb/s BPSK modulator in an ultralow power backscatter mode. A transmitter energy consumption of 81 nJ/b at an output power level of +14 dBm is achieved in the 1-Mb/s conventional mode, while only 32 pJ/b is required in the 10-Mb/s BPSK backscatter mode. It is shown that the data rate of the backscatter mode can be decoupled from the conventional mode, such that the backscatter link can operate at ten times the rate of the conventional link, while achieving over three orders of magnitude power savings. This approach is equally applicable to other communication standards, such as Wi-Fi (IEEE 802.11b), Zigbee (IEEE 802.15.4), and so on.</t>
  </si>
  <si>
    <t>1155-1157</t>
  </si>
  <si>
    <t>Reynolds, Matthew S.</t>
  </si>
  <si>
    <t>Reynolds M.</t>
  </si>
  <si>
    <t>A 2.4-GHz, hybrid 10-Mb/s BPSK backscatter and 1-Mb/s FSK bluetooth TX with hardware reuse</t>
  </si>
  <si>
    <t>10.1109/LMWC.2017.2751299</t>
  </si>
  <si>
    <t>2-s2.0-85030770484</t>
  </si>
  <si>
    <t>['volume ratio', 'upper one', 'transparent container', 'simulated ones', 'proposed antenna', 'measured results', 'layer substrate', 'including air', 'homogeneous polytetrafluoroethylene', 'ground plane', 'frequency liquid', 'extensive analysis', 'effective permittivity', 'communication proposes', '96 ghz', '2 ),']</t>
  </si>
  <si>
    <t>Frequency reconfigurable | liquid | low loss | microstrip patch antenna | transformer oil</t>
  </si>
  <si>
    <t>This communication proposes a frequency-reconfigurable patch antenna using low-loss transformer oil (r = 2.2), which is a kind of high-frequency liquid. A two-layer substrate is introduced between the patch and ground plane. The upper one is made of homogeneous polytetrafluoroethylene (r = 2.2) substrate, while the lower layer consists of a transparent container, including air and transformer oil layers. By varying the height of transformer oil layer, the volume ratio of air to liquid is changed as a function of this height. As such, the effective permittivity of the entire substrate underneath the patch can be tuned so as to realize the so-called frequency reconfiguration. After extensive analysis is carried out, a prototype of the proposed antenna is fabricated and measured. Measured results are found in reasonably good agreement with the simulated ones. A wide tunable impedance bandwidth of 32% from 1.42 to 1.96 GHz is achieved. Moreover, the prototype shows high radiation efficiency because of the low-loss transformer oil.</t>
  </si>
  <si>
    <t>7316-7321</t>
  </si>
  <si>
    <t>60010080-60022317;60022317;60010080</t>
  </si>
  <si>
    <t>57192102615;7404201926;7407079527</t>
  </si>
  <si>
    <t>Wang, Shiyan;Zhu, Lei;Wu, Wen</t>
  </si>
  <si>
    <t>A Novel Frequency-Reconfigurable Patch Antenna Using Low-Loss Transformer Oil</t>
  </si>
  <si>
    <t>10.1109/TAP.2017.2758204</t>
  </si>
  <si>
    <t>2-s2.0-85030773037</t>
  </si>
  <si>
    <t>['wave substrate', 'surface mode', 'surface current', 'separately modulated', 'profile millimeter', 'integrated waveguide', 'fed low', 'cavity mode', 'band matching', 'antenna prototype', 'achieve dual', '8 ghz']</t>
  </si>
  <si>
    <t>Cavity-backed antennas | differential evolution (DE) | dual-band circular polarization (CP) | dual-band matching | millimeter-wave | substrate-integrated waveguide (SIW)</t>
  </si>
  <si>
    <t>A single-fed low-profile millimeter-wave substrate-integrated waveguide (SIW) cavity-backed slot antenna for dual-band circular polarization (CP) applications is proposed. First, by employing two annular exponential slots carved on the surface of a circular SIW cavity, dual-band CP radiation is achieved. Two different modes, that is, the cavity mode and the surface mode, separately modulated by the cavity field distribution and the surface current, are investigated. They are utilized to achieve the dual-band CP radiation. Next, a two-order matching circuit using inductor windows is introduced to achieve dual-band matching at the low-profile antenna design with the help of the differential evolution method. Finally, for the dual-band CP application at 37.5 and 47.8 GHz, an antenna prototype is fabricated and its performance is evaluated. Simulation and measurement results agree very well.</t>
  </si>
  <si>
    <t>7310-7315</t>
  </si>
  <si>
    <t>57190170608;57209807657;57209682676;55688857700;56937616600</t>
  </si>
  <si>
    <t>Wu, Qi;Yin, Jiexi;Yu, Chen;Wang, Haiming;Hong, Wei</t>
  </si>
  <si>
    <t>Low-Profile Millimeter-Wave SIW Cavity-Backed Dual-Band Circularly Polarized Antenna</t>
  </si>
  <si>
    <t>10.1109/TAP.2017.2758165</t>
  </si>
  <si>
    <t>2-s2.0-85030775422</t>
  </si>
  <si>
    <t>['vertical polarization', 'patch antenna', 'odd modes', 'mode superposition', 'main beam', 'low profile', 'linear superposition', 'impedance bandwidth', 'high front', 'high f', 'hand .)', 'ground plane', 'ebg structure', 'constructed based', 'b ratio', 'array size', 'antenna exhibits', '5 dbi', '42 ghz', '15 db']</t>
  </si>
  <si>
    <t>Electromagnetic band gap (EBG) | endfire | microstrip patch antenna | mode superposition | Yagi array antenna</t>
  </si>
  <si>
    <t>A new microstrip patch antenna with a linear superposition of its even and odd modes is proposed for a high front-to-back (F/B) ratio. With the mode superposition, the patch antenna has its main beam in the forward quadrant space and an inherent high F/B ratio. The antenna exhibits a vertical polarization in the ground plane. With a low profile, the patch antenna generates a wide impedance bandwidth though a relatively narrow radiation bandwidth (F/B &gt; 15 dB). In order to have a wider radiation bandwidth with a high F/B ratio, a vertically polarized Yagi array antenna is constructed based on the patch antenna, with an electromagnetic band gap (EBG) structure as a reflector and a quarter-wavelength patch antenna as a director. (The employment of the EBG structure is helpful for the enhancement of the F/B ratio, but it increases the array size on the other hand.) Measured results show that the constructed Yagi array antenna with a low profile of 0.025 Œª0 achieves an impedance bandwidth of 11.5% (4.83-5.42 GHz) for S11 &lt;-10 dB. Moreover, it has a wide radiation bandwidth of 10.1% (4.90-5.42 GHz), in which the F/B ratio is higher than 15 dB and the gain is from 8.5 to 9.5 dBi.</t>
  </si>
  <si>
    <t>7328-7333</t>
  </si>
  <si>
    <t>57193623199;25624909500;55911335300</t>
  </si>
  <si>
    <t>Guo, E.;Liu, Juhua;Long, Yunliang</t>
  </si>
  <si>
    <t>Guo E.</t>
  </si>
  <si>
    <t>A Mode-Superposed Microstrip Patch Antenna and Its Yagi Array with High Front-to-Back Ratio</t>
  </si>
  <si>
    <t>10.1109/TAP.2017.2759962</t>
  </si>
  <si>
    <t>2-s2.0-85030776467</t>
  </si>
  <si>
    <t>['proposed scheme', 'proposed relay', 'new relay', 'limited csi', 'greatly reduce', 'gives rise', 'diversity gain', 'desired symbol', 'control overhead', 'bs free', 'antenna users', 'alamouti structure', 'aided non', 'aided noma']</t>
  </si>
  <si>
    <t>Non-orthogonal multiple access (NOMA) | relay</t>
  </si>
  <si>
    <t>A new relay-aided non-orthogonal multiple access (NOMA) technique is proposed for multi-cell uplink cellular networks in which each cell supports K single-antenna users by its respective base station (BS) equipped with N (&lt;&lt; K) antennas. Cooperative relaying transmission is used to accommodate more than one user per orthogonal resource block in the context of interference-limited cellular networks. With the proposed relay-aided NOMA, an Alamouti structure of the desired symbol can further be generated at each BS free of interference, which gives rise to diversity gain of two. The proposed scheme does not require any channel state information (CSI) at users. Further, only limited CSI is required at relays and BSs, which can greatly reduce the control overhead.</t>
  </si>
  <si>
    <t>1842-1846</t>
  </si>
  <si>
    <t>60003269;60013682;60003269;60013682;60003269</t>
  </si>
  <si>
    <t>36009462000;57198825214;57216045090;57195530094;55665272100</t>
  </si>
  <si>
    <t>Shin, Wonjae;Yang, Heecheol;Vaezi, Mojtaba;Lee, Jungwoo;Poor, H. Vincent</t>
  </si>
  <si>
    <t>Relay-Aided NOMA in Uplink Cellular Networks</t>
  </si>
  <si>
    <t>10.1109/LSP.2017.2755049</t>
  </si>
  <si>
    <t>2-s2.0-85030777385</t>
  </si>
  <si>
    <t>['typically makes', 'surrounding environment', 'simultaneously cover', 'simple configuration', 'proposed antennas', 'parametric study', 'operating principle', 'often introduced', 'medradio band', 'ism bands', 'impedance matching', 'feed point', 'f antenna', 'compact despite', 'band ifas', 'antenna continues', 'additional resonances', 'added inside', '928 mhz', '406 mhz']</t>
  </si>
  <si>
    <t>Conformal capsule antennas | inverted-F antenna (IFA) | multiband | single layer</t>
  </si>
  <si>
    <t>Additional resonances are often introduced in an inverted-F antenna (IFA) by modifying the 'F' structure, which typically makes the antenna both complex and bulky. To mitigate this problem, novel dual-/tri-band conformal capsule antennas with simple configuration are proposed in this paper by modifying the ground of the IFA and shifting the feed point. With these modifications, the IFA is miniaturized, and yet it is able to simultaneously cover the MedRadio band (401-406 MHz) and ISM bands (902-928 MHz and/or 2.4-2.5 GHz). The resulting configurations remain simple and compact despite the modifications, which is very desirable for conformal capsule type of applications. Furthermore, the impedance matching characteristics of the proposed IFAs remain stable even when a battery is added inside the capsule and the size or the position of the battery is modified. Moreover, the impedance matching of the antenna continues to remain stable even as its surrounding environment is changed. The operating principle of the proposed dual-/tri-band IFAs is discussed in detail and parametric study is carried out to investigate the characteristics of the proposed antennas. The results of this paper are expected to be helpful for designing multiband antennas in the future.</t>
  </si>
  <si>
    <t>7257-7265</t>
  </si>
  <si>
    <t>Single-Layer Dual-/Tri-Band Inverted-F Antennas for Conformal Capsule Type of Applications</t>
  </si>
  <si>
    <t>10.1109/TAP.2017.2758161</t>
  </si>
  <si>
    <t>2-s2.0-85030778874</t>
  </si>
  <si>
    <t>['tops modes', 'stripmap mode', 'spectral diversity', 'recent years', 'rate error', 'range ramp', 'insar images', 'increasingly used', 'frequency modulation', 'difference interferometric', 'ddi phase', 'correction methods', 'called multiple', 'azimuth direction', 'accurately coregister']</t>
  </si>
  <si>
    <t>Antennas | Azimuth | Focusing | Frequency modulation | Geophysical measurements | Satellites | Synthetic aperture radar</t>
  </si>
  <si>
    <t>Estimating azimuth offset with double-difference interferometric (DDI) phase, which is called multiple-aperture interferometric synthetic aperture radar (InSAR) or spectral diversity, is increasingly used in recent years to measure azimuth deformation or to accurately coregister a pair of InSAR images. We analyze the effect of frequency modulation (FM) rate error in focusing on the DDI phase with an emphasis on the azimuth direction. We first comprehensively analyze the errors in various focusing results caused by the FM rate error. We then derive the DDI phase error considering different acquisition modes including stripmap, ScanSAR, and TOPS modes. For stripmap mode, typical DDI phase error is a range ramp, while for burst modes including ScanSAR and TOPS modes it is an azimuth ramp within a burst. The correction methods for the DDI phase error are suggested for different acquisition modes.</t>
  </si>
  <si>
    <t>7018-7031</t>
  </si>
  <si>
    <t>60009037;60009037;60009037-60020304</t>
  </si>
  <si>
    <t>36816132500;7003796315;15053383700</t>
  </si>
  <si>
    <t>Liang, Cunren;Fielding, Eric J.;Huang, Mong Han</t>
  </si>
  <si>
    <t>College Park;Pasadena</t>
  </si>
  <si>
    <t>University of Maryland, College Park;Jet Propulsion Laboratory</t>
  </si>
  <si>
    <t>60020304;60009037</t>
  </si>
  <si>
    <t>Liang C.</t>
  </si>
  <si>
    <t>Estimating Azimuth Offset with Double-Difference Interferometric Phase: The Effect of Azimuth FM Rate Error in Focusing</t>
  </si>
  <si>
    <t>10.1109/TGRS.2017.2737955</t>
  </si>
  <si>
    <t>2-s2.0-85030780038</t>
  </si>
  <si>
    <t>['two substrates', 'transverse strips', 'thin substrate', 'thicker one', 'radiation losses', 'radiating aperture', 'outer surface', 'introduced based', 'horn around', 'feed line', 'different thicknesses', 'aperture modification']</t>
  </si>
  <si>
    <t>Horn antenna | ridge gap waveguide (RGW) | substrate integrated waveguide (SIW)</t>
  </si>
  <si>
    <t>Substrate integrated H-plane horn antenna design is introduced based on elevated substrate integrated gap waveguide (E-SIGW) configuration. The E-SIGW topology allows designing the horn from two substrates of different thicknesses. A thin substrate for the feed line to eliminate the radiation losses and a thicker one for the radiating aperture. The proposed configuration allows the H-plane horn aperture to be three times thicker than the feed line substrate, which is not possible with the conventional substrate integrated waveguide technology. The transition between the horn layers enhances the matching bandwidth without any aperture modification. The outer surface of the horn around its aperture is loaded with soft surfaces realized by transverse strips. As a result, more symmetric fan beam radiation patterns with suppressed back lobes are achieved.</t>
  </si>
  <si>
    <t>6847-6855</t>
  </si>
  <si>
    <t>Millimeter-Wave Substrate Integrated Dual Level Gap Waveguide Horn Antenna</t>
  </si>
  <si>
    <t>10.1109/TAP.2017.2758396</t>
  </si>
  <si>
    <t>2-s2.0-85030781243</t>
  </si>
  <si>
    <t>['reflection amplifiers', 'miniaturized blc', 'medical band', 'consumed power', 'blc ).', 'bidirectional amplifier', '915 mhz', '30 dbm', '22 db', '178 œºw', '13 db']</t>
  </si>
  <si>
    <t>Bidirectional amplifier | Negative resistance | Reflection amplifier | Retrodirective antenna arrays | Smart radiofrequency identification (RFID)</t>
  </si>
  <si>
    <t>A low-power, switchless, full-duplex bidirectional amplifier operating in the 915 MHz (industrial, scientific and medical band) is proposed. It is composed of two identical reflection amplifiers and one 90¬∞, -3 dB branch line coupler (BLC). The reflection amplifiers are designed using low dc power consumption tunnel diodes and provide a measured reflection gain of 13 dB with consumed power of only 178 ŒºW for -30 dBm of incident signal power. These reflection amplifiers are integrated with a miniaturized BLC to form a bidirectional amplifier that provides 9 dB of measured transmission gain and 22 dB of measured return loss.</t>
  </si>
  <si>
    <t>1125-1127</t>
  </si>
  <si>
    <t>57189358541;45161019100;6602988232;6507944700</t>
  </si>
  <si>
    <t>Khaledian, Seiran;Farzami, Farhad;Erricolo, Danilo;Smida, Besma</t>
  </si>
  <si>
    <t>Khaledian S.</t>
  </si>
  <si>
    <t>A full-duplex bidirectional amplifier with low DC power consumption using tunnel diodes</t>
  </si>
  <si>
    <t>10.1109/LMWC.2017.2754341</t>
  </si>
  <si>
    <t>2-s2.0-85030781245</t>
  </si>
  <si>
    <t>['wavelength monopoles', 'simulation results', 'silicon substrate', 'proposed design', 'printing technology', 'multicore architectures', 'ground plane', 'desired link', 'design enabled', 'demonstrate 10', 'additional degree', '61 ghz', '23 db', '17 mm', '165 ghz', '160 ghz', '15 db']</t>
  </si>
  <si>
    <t>3-D printing | antennas | electromagnetic propagation | interconnect | intrachip communication | multiprocessor interconnection | network-on-chip (NoC)</t>
  </si>
  <si>
    <t>We propose a novel antenna design enabled by 3-D printing technology for future wireless intrachip interconnects aiming at applications of multicore architectures and system-on-chips. In our proposed design we use vertical quarter-wavelength monopoles at 160 GHz on a ground plane to avoid low antenna radiation efficiency caused by the silicon substrate. The monopoles are surrounded by a specially designed dielectric property distribution. This additional degree of freedom in design enabled by 3-D printing technology is used to tailor the electromagnetic wave propagation. As a result, the desired wireless link gain is enhanced and the undesired spatial crosstalk is reduced. Simulation results show that the proposed dielectric loading approach improves the desired link gain by 8-15 dB and reduces the crosstalk by 9-23 dB from 155 to 165 GHz. As a proof-of-concept, a 60 GHz prototype is designed, fabricated, and characterized. Our measurement results match the simulation results and demonstrate 10-18 dB improvement of the desired link gain and 10-30 dB reduction in the crosstalk from 55 to 61 GHz. The demonstrated transmission loss of the desired link at a distance of 17 mm is only 15 dB, which is over 10 dB better than the previously reported work.</t>
  </si>
  <si>
    <t>6838-6846</t>
  </si>
  <si>
    <t>60010065-114059120;60011132;60011132;60003088;60010065</t>
  </si>
  <si>
    <t>57054265300;7801323515;57208350986;7003951179;18938213000</t>
  </si>
  <si>
    <t>Wu, Junqiang;Kodi, Avinash Karanth;Kaya, Savas;Louri, Ahmed;Xin, Hao</t>
  </si>
  <si>
    <t>Athens;Tucson;Washington, D.C.;Beaverton</t>
  </si>
  <si>
    <t>Ohio University;The University of Arizona;The George Washington University;Maxim Integrated</t>
  </si>
  <si>
    <t>60011132;60010065;60003088;114059120</t>
  </si>
  <si>
    <t>Monopoles Loaded with 3-D-Printed Dielectrics for Future Wireless Intrachip Communications</t>
  </si>
  <si>
    <t>10.1109/TAP.2017.2758400</t>
  </si>
  <si>
    <t>2-s2.0-85030785426</t>
  </si>
  <si>
    <t>['transmitarray antenna', 'reflectarray antenna', 'port high', 'patch antennas', 'integration process', 'design principles', 'cmos technology', 'also designed']</t>
  </si>
  <si>
    <t>Amplitude shift keying | microstrip antennas | millimeter-wave communication | millimeter-wave integrated circuits | phase shifters | phased arrays</t>
  </si>
  <si>
    <t>A reflectarray antenna, based on a single polarization element, by using a one port reflection amplifier is presented. A 2 √ó 2 subarray of the reflectarray was implemented by patch antennas, integrated with reflection amplifiers fabricated in a CMOS technology. In addition, a 100 GHz 2 √ó 2 active subarray for a transmitarray antenna was also designed and fabricated, using a two-port high-gain phase rotator. Design principles and the integration process are presented. Both antennas can be used for either phased array or for spatial modulation applications, as presented in this paper. Finally, the implementation of multilevel ASK spatial modulators employing the transmitarray is demonstrated.</t>
  </si>
  <si>
    <t>6986-6997</t>
  </si>
  <si>
    <t>Design and Measurements of 100 GHz Reflectarray and Transmitarray Active Antenna Cells</t>
  </si>
  <si>
    <t>10.1109/TAP.2017.2759840</t>
  </si>
  <si>
    <t>2-s2.0-85030786689</t>
  </si>
  <si>
    <t>Innovation and Technology Commission - Hong Kong</t>
  </si>
  <si>
    <t>ITS/291/14</t>
  </si>
  <si>
    <t>['vo2 devices', 'vo2 area', 'vanadium dioxide', 'thz waves', 'terahertz wave', 'terahertz light', 'terahertz applications', 'study paves', 'specific bowties', 'modulation speed', 'modulation depth', 'modulation bandwidth', 'modulated within', 'metal wires', 'initially enhanced', 'external voltage', 'experimentally realized', 'electrical switch', 'devices consist', 'broadband modulation', 'beam size', 'actively tuning', '5 thz']</t>
  </si>
  <si>
    <t>Broadband modulation of terahertz (THz) light is experimentally realized through the electrically driven metal-insulator phase transition of vanadium dioxide (VO2) in hybrid metal antenna-VO2 devices. The devices consist of VO2 active layers and bowtie antenna arrays, such that the electrically driven phase transition can be realized by applying an external voltage between adjacent metal wires extended to a large area array. The modulation depth of the terahertz light can be initially enhanced by the metal wires on top of VO2 and then improved through the addition of specific bowties in between the wires. As a result, a terahertz wave with a large beam size (~10 mm) can be modulated within the measurable spectral range (0.3-2.5 THz) with a frequency independent modulation depth as high as 0.9, and the minimum amplitude transmission down to 0.06. Moreover, the electrical switch on/off phase transition depends very much on the size of the VO2 area, indicating that smaller VO2 regions lead to higher modulation speeds and lower phase transition voltages. With the capabilities in actively tuning the beam size, modulation depth, modulation bandwidth as well as the modulation speed of THz waves, our study paves the way in implementing multifunctional components for terahertz applications.</t>
  </si>
  <si>
    <t>60002798;60002798;60008447;60008447;60002798</t>
  </si>
  <si>
    <t>55334788700;24451082700;7102662991;14017781000;24829866100</t>
  </si>
  <si>
    <t>Han, Chunrui;Parrott, Edward P.J.;Humbert, Georges;Crunteanu, Aurelian;Pickwell-Macpherson, Emma</t>
  </si>
  <si>
    <t>France;Hong Kong</t>
  </si>
  <si>
    <t>Limoges;Hong Kong</t>
  </si>
  <si>
    <t>Universite de Limoges;Chinese University of Hong Kong</t>
  </si>
  <si>
    <t>60008447;60002798</t>
  </si>
  <si>
    <t>Broadband modulation of terahertz waves through electrically driven hybrid bowtie antenna-VO&lt;inf&gt;2&lt;/inf&gt; devices</t>
  </si>
  <si>
    <t>10.1038/s41598-017-13085-w</t>
  </si>
  <si>
    <t>2-s2.0-85030786941</t>
  </si>
  <si>
    <t>['zero resonance', 'similar structures', 'reflector element', 'proposed technique', 'proposed idea', 'physical size', 'peak gain', 'peak front', 'operating bandwidth', 'mzr ),', 'fractional bws', 'driven element', 'dipole antenna', 'compact size', 'close distance', 'back ratio', 'available structures', 'antenna achieves', '48 ghz', '14 db', '1 dbi']</t>
  </si>
  <si>
    <t>Metamaterial antenna | mu-negative (MNG) metamaterial | mu-zero resonance (MZR) antenna | printed Yagi antenna | unidirectional antenna | wideband antenna</t>
  </si>
  <si>
    <t>A technique to reduce the size and enhance the operating bandwidth (BW) of planar Yagi antennas, while maintaining their unidirectional radiation characteristics, is proposed in this paper. In this technique, the reflector element is loaded with mu-negative (MNG) metamaterial unit cells to excite a mu-zero resonance (MZR), which is independent of the size of the antenna. Thus, the antenna can operate at lower frequencies without the need to increase its physical size. To implement the proposed idea, the reflector, which acts as the host transmission line, is positioned at a close distance to the driven element, which is typically a dipole antenna. To validate the proposed technique, two design concepts based on coplanar and broadside-coupled strip configurations are presented, and a wideband Yagi antenna is presented. The antenna achieves a wide operating BW of 70% (0.72-1.48 GHz) with a peak front-to-back ratio (FBR) of 14 dB and peak gain of 4.1 dBi with a compact size of 0.24 Œª √ó 0.24Œª, where Œª is the wavelength at the lowest operating frequency. The proposed antenna achieves a 45% wider operating BW compared to similar structures, while being miniaturized by more than 60% compared to available structures that have over 50% fractional BWs.</t>
  </si>
  <si>
    <t>6827-6837</t>
  </si>
  <si>
    <t>60031004;60031004-60071343;60031004-60071343</t>
  </si>
  <si>
    <t>Ahdi Rezaeieh, S.;Antoniades, Marco A.;Abbosh, Amin M.</t>
  </si>
  <si>
    <t>Miniaturization of Planar Yagi Antennas Using Mu-Negative Metamaterial-Loaded Reflector</t>
  </si>
  <si>
    <t>10.1109/TAP.2017.2758174</t>
  </si>
  <si>
    <t>2-s2.0-85030787001</t>
  </si>
  <si>
    <t>['transmission line', 'simulation results', 'radiation patterns', 'proposed antenna', 'outer conductor', 'dispersion relation', 'current distributions', 'crlh tl', 'composite right', 'coaxial cable', 'choke structure', '585 mhz', '05 wavelength']</t>
  </si>
  <si>
    <t>Choke | coaxial structure | composite right/left-handed (CRLH) transmission line (TL) | leakage current | sleeve antennas</t>
  </si>
  <si>
    <t>A composite right/left-handed (CRLH) transmission line (TL) is proposed for a choke structure. The dispersion relation of the CRLH TL is designed with the left-handed (LH) branch at around 700 MHz. The proposed CRLH TL is applied to the choke structure. The radiation patterns and current distributions on the outer conductor of the coaxial cable are calculated to verify the operation of the choke structure. The characteristics of a conventional sleeve antenna are calculated and compared with those of the proposed antenna. To verify the simulation results, the proposed antenna is fabricated. The |S11}| characteristics, the radiation patterns, and the total antenna efficiency are measured. At 585 MHz, the length of the monopole and the choke structure using LH TL are 0.12 and 0.05 wavelength, respectively.</t>
  </si>
  <si>
    <t>6856-6863</t>
  </si>
  <si>
    <t>60004176;60004176;60004176;60084716</t>
  </si>
  <si>
    <t>57193345187;8966100800;35595653100;57195995604</t>
  </si>
  <si>
    <t>Fukushima, Takatsugu;Michishita, Naobumi;Morishita, Hisashi;Fujimoto, Naoya</t>
  </si>
  <si>
    <t>Tokyo;Yokosuka</t>
  </si>
  <si>
    <t>Hitachi Kokusai Electric Inc.;National Defense Academy of Japan</t>
  </si>
  <si>
    <t>60084716;60004176</t>
  </si>
  <si>
    <t>Fukushima T.</t>
  </si>
  <si>
    <t>Coaxially Fed Monopole Antenna with Choke Structure Using Left-Handed Transmission Line</t>
  </si>
  <si>
    <t>10.1109/TAP.2017.2758399</t>
  </si>
  <si>
    <t>2-s2.0-85030788660</t>
  </si>
  <si>
    <t>['wide variety', 'wave propagation', 'user scenarios', 'transceiver specifications', 'system design', 'radio frequency', 'office scenario', 'multiple devices', 'millimeter wave', 'input multiple', 'generate beam', 'combine analysis', 'beamforming requirements', 'antenna implementation', '27 ghz']</t>
  </si>
  <si>
    <t>Antenna system | behavioral modeling | performance analysis | propagation | radio frequency (RF) | system analysis | transceiver</t>
  </si>
  <si>
    <t>Wideband fifth generation systems utilizing high carrier frequency and multiple-input multiple-output (MIMO) raise major challenges for the system design. Wave propagation and practical hardware tradeoffs at higher frequency ranges provide new boundary conditions for the implementation. This paper addresses system performance boundaries and the analysis method toward multibeam communications at millimeter wave. We combine analysis from antennas and propagation to the radio frequency (RF) transceiver specifications and beamforming requirements. Realistic propagation model and antenna implementation are used to generate beam-specific path gains and provide a wide variety of user scenarios. Using this approach, system level interdependencies and RF performance boundaries can be verified with different antenna configurations in various propagation environments. As an example, we present MIMO link budget analysis targeting 10 Gbits/s for multiple devices in the office scenario at 27 GHz.</t>
  </si>
  <si>
    <t>6636-6645</t>
  </si>
  <si>
    <t>60012954;60012954;60012954</t>
  </si>
  <si>
    <t>54916728200;56544666200;6602085115</t>
  </si>
  <si>
    <t>Tuovinen, Tommi;Tervo, Nuutti;Parssinen, Aarno</t>
  </si>
  <si>
    <t>Tuovinen T.</t>
  </si>
  <si>
    <t>Analyzing 5G RF System Performance and Relation to Link Budget for Directive MIMO</t>
  </si>
  <si>
    <t>10.1109/TAP.2017.2756848</t>
  </si>
  <si>
    <t>2-s2.0-85030789323</t>
  </si>
  <si>
    <t>['user equipment', 'udns ).', 'tremendous impact', 'revolutionized approach', 'results reveal', 'performance behavior', 'one way', 'network performance', 'network infrastructure', 'generation udns', 'existing works', 'dense networks', 'coverage probability', 'completely different', 'bs architecture', 'base station', 'also explored']</t>
  </si>
  <si>
    <t>Antenna height | Antenna pattern | Area spectral efficiency (ASE). | Coverage probability | Dense small cell networks (SCNs) | Homogeneous poisson point process (HPPP) | Stochastic geometry | Ultra-dense networks (UDNs)</t>
  </si>
  <si>
    <t>In this paper, we present a new and significant theoretical discovery. If the absolute height difference between base station (BS) antenna and user equipment (UE) antenna is larger than zero, then the network performance in terms of both the coverage probability and the area spectral efficiency will continuously decrease toward zero as the BS density increases in ultra-dense networks (UDNs). Such findings are completely different from the conclusions in the existing works, both quantitatively and qualitatively. In particular, this performance behavior has a tremendous impact on the deployment of the 5th-generation UDNs. Network operators may invest large amounts of money in deploying more network infrastructure only to obtain even less network capacity. This paper's results reveal that one way to address this issue is to lower the BS antenna height to the UE antenna height. However, this requires a revolutionized approach of the BS architecture and deployment, which is also explored in this paper.</t>
  </si>
  <si>
    <t>8147-8161</t>
  </si>
  <si>
    <t>60029470;60021378</t>
  </si>
  <si>
    <t>7202280996;26422212600</t>
  </si>
  <si>
    <t>Ding, Ming;L√≥pez-P√©rez, David</t>
  </si>
  <si>
    <t>Melbourne;Murray</t>
  </si>
  <si>
    <t>Commonwealth Scientific and Industrial Research Organization;Nokia Bell Labs</t>
  </si>
  <si>
    <t>Ding M.</t>
  </si>
  <si>
    <t>Performance impact of base station antenna heights in dense cellular networks</t>
  </si>
  <si>
    <t>10.1109/TWC.2017.2757924</t>
  </si>
  <si>
    <t>2-s2.0-85030790922</t>
  </si>
  <si>
    <t>FA 9550-15-1-0040 DEF</t>
  </si>
  <si>
    <t>['œ ∏', 'various geometries', 'steering capability', 'results show', 'radiation pattern', 'parasitic surface', 'located along', 'hexagonal prism', 'coverage improvements', 'central axis', 'capacity gains', 'bottom bases', 'adjacent pixels', '360 ¬∞)', '18 ¬∞).', '0 ¬∞']</t>
  </si>
  <si>
    <t>5G | antenna radiation patterns | beam-steering | cellular radio | heterogeneous networks | parasitic antennas | reconfigurable antennas (RAs) | small-cell</t>
  </si>
  <si>
    <t>The design, prototyping, and characterization of a radiation pattern reconfigurable antenna (RA) targeting 5G communications are presented. The RA is based on a reconfigurable parasitic layer technique in which a driven dipole antenna is located along the central axis of a 3-D parasitic layer structure enclosing it. The reconfigurable parasitic structure is similar to a hexagonal prism, where the top/bottom bases are formed by a hexagonal domed structure. The surfaces of the parasitic structure house electrically small metallic pixels with various geometries. The adjacent pixels are connected by PIN diode switches to change the geometry of the parasitic surface, thus providing reconfigurability in the radiation pattern. This RA is designed to operate over a 4.8-5.2 GHz frequency band, producing various radiation patterns with a beam-steering capability in both the azimuth (0¬∞ &lt; œÜ &lt; 360¬∞) and elevation planes (-18¬∞ &lt; Œ∏ &lt; 18¬∞). Small-cell access points equipped with RAs are used to investigate the system level performances for 5G heterogeneous networks. The results show that using distributed mode optimization, RA equipped small-cell systems could provide up to 29% capacity gains and 13% coverage improvements as compared to legacy omnidirectional antenna equipped systems.</t>
  </si>
  <si>
    <t>6444-6452</t>
  </si>
  <si>
    <t>60031706-119940944;60031706-119940944;60031706-119940944</t>
  </si>
  <si>
    <t>57210523741;6603608016;6603852149</t>
  </si>
  <si>
    <t>Hossain, Mohammad Ababil;Bahceci, Israfil;Cetiner, Bedri A.</t>
  </si>
  <si>
    <t>Logan;Logan</t>
  </si>
  <si>
    <t>Utah State University;i5 Technologies, Inc.</t>
  </si>
  <si>
    <t>60031706;119940944</t>
  </si>
  <si>
    <t>Hossain M.A.</t>
  </si>
  <si>
    <t>Parasitic Layer-Based Radiation Pattern Reconfigurable Antenna for 5G Communications</t>
  </si>
  <si>
    <t>10.1109/TAP.2017.2757962</t>
  </si>
  <si>
    <t>2-s2.0-85030791176</t>
  </si>
  <si>
    <t>['urban outdoor', 'propagation parameters', 'paper presents', 'mimo performances', 'millimeter waves', 'massive multiple', 'g .,', 'different types', 'different environments', 'device links', 'corresponding geometry', 'channel model']</t>
  </si>
  <si>
    <t>Multiple-input-multiple-output (MIMO) systems | propagation | ray tracing</t>
  </si>
  <si>
    <t>This paper presents a channel model for the fifth generation air interface evaluations. The described model covers frequency bands from typical cellular frequencies up to millimeter waves and a variety of different environments, with emphasis on the urban outdoor. The model enables assessment of single radio links with, e.g., the massive multiple-input-multiple-output (MIMO) and very large antenna arrays, device-to-device links with both link ends moving, up to system level evaluations with a multitude of different types of transceivers. In addition to the overview, some selected model features are described in more detail. Also, a few exemplary model outputs are depicted and discussed. A comparison to corresponding geometry-based stochastic model is performed in urban outdoor environment with the second moment distributions of propagation parameters and with the multiuser (MU) MIMO sum rate capacity. The simulations indicate substantial differences in MU-MIMO performances between the models.</t>
  </si>
  <si>
    <t>6491-6504</t>
  </si>
  <si>
    <t>60001738-60111731;60001738;60004661;60001738</t>
  </si>
  <si>
    <t>8869709600;6603165008;7003337457;7003450405</t>
  </si>
  <si>
    <t>Kyosti, Pekka;Lehtomaki, Janne;Medbo, Jonas;Latva-Aho, Matti</t>
  </si>
  <si>
    <t>United States;Sweden;Finland</t>
  </si>
  <si>
    <t>Santa Rosa;Stockholm;Oulu</t>
  </si>
  <si>
    <t>Keysight Technologies;Telefonaktiebolaget LM Ericsson;Centre for Wireless Communications</t>
  </si>
  <si>
    <t>60111731;60004661;60001738</t>
  </si>
  <si>
    <t>Kyosti P.</t>
  </si>
  <si>
    <t>Map-Based Channel Model for Evaluation of 5G Wireless Communication Systems</t>
  </si>
  <si>
    <t>10.1109/TAP.2017.2754443</t>
  </si>
  <si>
    <t>2-s2.0-85030791489</t>
  </si>
  <si>
    <t>Ministry of Defense</t>
  </si>
  <si>
    <t>15.2.0675.1</t>
  </si>
  <si>
    <t>['space wavelength', 'serious effects', 'radio emissions', 'radiation patterns', 'radiating elements', 'power spread', 'positive impact', 'polarimetric design', 'output ports', 'matching network', 'electromagnetic coupling', 'dof ),', 'doa performance', 'doa estimator', 'dmn together', 'dmn design', "decoupled ,'", 'crlb ).', 'calibration measurements', 'average crlb', 'available dof', 'application case', 'antenna ports', 'analog decoupling']</t>
  </si>
  <si>
    <t>Compact antenna arrays | coupling | cram√©r-Rao lower bound (CRLB) | direction finding | direction-of-arrival (DoA) estimation | eigenmode decomposition</t>
  </si>
  <si>
    <t>The suitability of compact antenna arrays for the direction-of-arrival (DoA) estimation of radio emissions is investigated. Some applications may set constraints with respect to the antenna array physical size. If we increase the number of radiating elements in a given array size to maximize the degrees of freedom (DoF), the spacing between neighboring elements reduces to less than half of the free-space wavelength. Consequently, the electromagnetic coupling between the antenna elements becomes stronger. The result is a distortion of the radiation patterns, and mismatch at the antenna ports. This will have serious effects on the performance of any DoA estimator. Whereas the radiation pattern distortion, which is known from calibration measurements, can be considered by the DoA estimator, the power mismatch causes a loss of received signal power, and therefore, the SNR is reduced. This can only be mitigated by an analog decoupling and matching network (DMN), applied directly at the antenna array outputs, before digitalization. The DMN together with the antennas will exhibit mutually orthogonal radiation patterns, referred to as eigenpatterns. The output ports are, as a consequence, ideally 'decoupled,' and the power spread of the eigenmodes will reflect the available DoF. We investigate the influence of the DMN design to the DoA performance in terms of the Cram√©r-Rao lower bound (CRLB). We show that both decoupling and matching will have a positive impact on the average CRLB. Moreover, for the application case of DoA estimation using small flying unmanned aerial vehicle platforms, we describe the performance of a specific circular array with L-quad antenna elements, and demonstrate the need for dual-polarimetric design and calibration.</t>
  </si>
  <si>
    <t>7244-7256</t>
  </si>
  <si>
    <t>60030040-106591207;60009794;60009794;60030040;60030040</t>
  </si>
  <si>
    <t>55947929300;55665924300;6602356809;7103237301;7006664708</t>
  </si>
  <si>
    <t>Pralon, Mariana G.;Del Galdo, Giovanni;Landmann, Markus;Hein, Matthias A.;Thoma, Reiner S.</t>
  </si>
  <si>
    <t>Ilmenau;Erlangen;Rio de Janeiro</t>
  </si>
  <si>
    <t>Technischen Universit√§t Ilmenau;Fraunhofer Institute for Integrated Circuits IIS;Brazilian Army Technological Center</t>
  </si>
  <si>
    <t>60030040;60009794;106591207</t>
  </si>
  <si>
    <t>Pralon M.</t>
  </si>
  <si>
    <t>Suitability of Compact Antenna Arrays for Direction-of-Arrival Estimation</t>
  </si>
  <si>
    <t>10.1109/TAP.2017.2757968</t>
  </si>
  <si>
    <t>2-s2.0-85030791669</t>
  </si>
  <si>
    <t>MOE2015-T2-2-104</t>
  </si>
  <si>
    <t>['spatial densification', 'small cells', 'pilot contamination', 'paper provides', 'network improves', 'network capacity', 'massive mimo', 'macro bs', 'los transmissions', 'enables us', 'critical threshold', 'antenna arrays', 'always benefit', 'allocating part']</t>
  </si>
  <si>
    <t>Heterogeneous cellular networks | LoS/NLoS | Massive MIMO | Small cells | Stochastic geometry.</t>
  </si>
  <si>
    <t>We develop a framework for downlink heterogeneous cellular networks with line-of-sight (LoS) and non-LoS transmissions. Using stochastic geometry, we derive tight approximation of average downlink rate that enables us to compare the performance between densifying small cells and expanding base station (BS) antenna arrays. Interestingly, we find that adding small cells into the network improves the downlink rate much faster than expanding antenna arrays at the macro BS. However, when the small cell density exceeds a critical threshold, the spatial densification will lose its benefits and further impair the network capacity. To this end, we provide the optimal small cell density that maximizes the rate via numerical results for practical deployment guidance. In contrast, expanding macro BS antenna array can always benefit the capacity until an upper bound caused by pilot contamination, and this bound also surpasses the peak rate obtained from the deployment of small cells. Furthermore, we find that allocating part of antennas to distributed small cell BSS works better than centralizing all antennas at the macro BS, and the optimal allocation proportion is also given numerically for practical configuration reference. In summary, this paper provides a further understanding on how to leverage small cells and massive MIMO in future heterogeneous cellular networks deployment.</t>
  </si>
  <si>
    <t>7996-8010</t>
  </si>
  <si>
    <t>60104290;60104290;60104290-60001873;60092864</t>
  </si>
  <si>
    <t>56263560000;56491835900;55362784200;37960927700</t>
  </si>
  <si>
    <t>Zhang, Qi;Yang, Howard H.;Quek, Tony Q.S.;Lee, Jemin</t>
  </si>
  <si>
    <t>Singapore;South Korea;South Korea</t>
  </si>
  <si>
    <t>;Daegu;Seoul</t>
  </si>
  <si>
    <t>Singapore University of Technology and Design;Daegu Gyeongbuk Institute of Science and Technology;Kyung Hee University</t>
  </si>
  <si>
    <t>60104290;60092864;60001873</t>
  </si>
  <si>
    <t>Heterogeneous cellular networks with los and nlos transmissions-The role of massive MIMO and small cells</t>
  </si>
  <si>
    <t>10.1109/TWC.2017.2756044</t>
  </si>
  <si>
    <t>2-s2.0-85030792547</t>
  </si>
  <si>
    <t>15KJB140009</t>
  </si>
  <si>
    <t>['unknown coefficients', 'transmitted field', 'scattered fields', 'numerical results', 'magnetic fields', 'integral equation', 'gaussian beam', 'dimensional scattering', 'boundary conditions', 'approximate expression']</t>
  </si>
  <si>
    <t>Antenna design | EM field theory | Modeling and measurements</t>
  </si>
  <si>
    <t>Two-dimensional scattering of a Gaussian beam by a homogeneous gyrotropic circular cylinder is presented. The incident Gaussian beam source is expanded as an approximate expression with Taylor's series. The transmitted field in the homogeneous gyrotropic cylinder is expressed in terms of the series of wave functions based on the integral equation. The unknown coefficients of the scattered fields are obtained with the aid of the boundary conditions of continuous tangential electric and magnetic fields. Some numerical results are presented and discussed. The result is in agreement with that available as expected when the Gaussian beam degenerates to a plane wave incidence case.</t>
  </si>
  <si>
    <t>1925-1929</t>
  </si>
  <si>
    <t>101615268;60025578;101615268;101615268</t>
  </si>
  <si>
    <t>26032634200;13103988200;57196005078;26028851900</t>
  </si>
  <si>
    <t>Mao, Shi Chun;Wu, Zhen Sen;Zhang, Zhaohui;Gao, Jiansen</t>
  </si>
  <si>
    <t>Xi'an;Suqian</t>
  </si>
  <si>
    <t>Xidian University;Suqian College</t>
  </si>
  <si>
    <t>60025578;101615268</t>
  </si>
  <si>
    <t>Mao S.</t>
  </si>
  <si>
    <t>Two-dimensional scattering of a Gaussian beam by a homogeneous gyrotropic circular cylinder</t>
  </si>
  <si>
    <t>S1759078717001003</t>
  </si>
  <si>
    <t>10.1017/S1759078717001003</t>
  </si>
  <si>
    <t>2-s2.0-85030850785</t>
  </si>
  <si>
    <t>['system control', 'sparse aperture', 'space mission', 'potentially also', 'point design', 'persistent surveillance', 'orbit assembly', 'optical alignment', 'operational concepts', 'many types', 'launchers used', 'launch vehicle', 'larger instrument', 'key technologies', 'key characteristics', 'infrared domains', 'increased resolution', 'high orbits', 'guidance navigation', 'general cost', 'fundamentally limited', 'fractionated instrument', 'earth ).', 'docking mechanisms', 'data handling', 'currently addressed', 'constant desire', 'challenging problem', 'annular ring']</t>
  </si>
  <si>
    <t>Fractionated architecture | Large telescopes | On-orbit assembly | Space robotics and autonomous systems</t>
  </si>
  <si>
    <t>In many types of space mission there is a constant desire for larger and larger instrument apertures, primarily for the purposes of increased resolution or sensitivity. In the Radio Frequency domain, this is currently addressed by antennas that unfold or deploy on-orbit. However, in the optical and infrared domains, this is a significantly more challenging problem, and has up to now either been addressed by simply having large monolithic mirrors (which are fundamentally limited by the volume and mass lifting capacity of any launch vehicle) or by complex ‚Äòsemi-folding‚Äô designs such as the James Webb Space Telescope. An alternative is to consider a fractionated instrument which is launched as a collection of individual smaller elements which are then assembled (or self-assemble) once in space, to form a much larger overall instrument. SSTL has been performing early concept assessment work on such systems for high resolution science observations from high orbits (potentially also for persistent surveillance of Earth). A point design of a 25 m sparse aperture (annular ring) telescope is presented. Key characteristics of 1) multiple small elements launched separately and 2) on-orbit assembly to form a larger instrument are included in the architecture. However, on-orbit assembly brings its own challenges in terms of guidance navigation and control, robotics, docking mechanisms, system control and data handling, optical alignment and stability, and many other elements. The number and type of launchers used, and the technologies and systems used heavily affect the outcome and general cost of the telescope. The paper describes one of the fractionated architecture concepts currently being studied by SSTL, including the key technologies and operational concepts that may be possible in the future.</t>
  </si>
  <si>
    <t>183-195</t>
  </si>
  <si>
    <t>60104230;60104230;60021097;60021097</t>
  </si>
  <si>
    <t>55191404600;7005031496;7005342002;55731300900</t>
  </si>
  <si>
    <t>Saunders, Chris;Lobb, Dan;Sweeting, Martin;Gao, Yang</t>
  </si>
  <si>
    <t>Guildford;Guildford</t>
  </si>
  <si>
    <t>Surrey Satellite Technology Limited;University of Surrey</t>
  </si>
  <si>
    <t>60104230;60021097</t>
  </si>
  <si>
    <t>Saunders C.</t>
  </si>
  <si>
    <t>Building large telescopes in orbit using small satellites</t>
  </si>
  <si>
    <t>S0094576517302965</t>
  </si>
  <si>
    <t>10.1016/j.actaastro.2017.09.022</t>
  </si>
  <si>
    <t>2-s2.0-85030860660</t>
  </si>
  <si>
    <t>IH2010005</t>
  </si>
  <si>
    <t>['tighter inter', 'surface tension', 'surface activity', 'streptomyces coelicolor', 'solution phase', 'solution ph', 'ph compared', 'ph 3', 'ph 10', 'ordered non', 'molecular associations', 'lower rate', 'low ph', 'interfacial properties', 'higher propensity', 'high ph', 'functional activity', 'film formed', 'experiments paired', 'display ph', 'dimerization within', 'developmental differentiation', 'chp e', 'chaplin e', 'aerial hyphae']</t>
  </si>
  <si>
    <t>BAM | CD | Pressure/area isotherm | Surface activity | TEM</t>
  </si>
  <si>
    <t>Chaplin E, or Chp E, is a surface active peptide secreted by Streptomyces coelicolor that adopts different structures depending on solution pH but the effect of these structures on the interfacial properties of Chp E is not known. In experiments paired with simulations, Chp E was found to display pH-dependent interfacial assembly and surface activity. At pH 3.0, Chp E formed an ordered non-amyloidal interfacial film with high surface activity; while at pH 10.0, Chp E self-assembled into a heterogeneous film containing randomly arranged fibrils at the interface that was less surface active compared to the film formed at pH 3.0. In simulations at pH 10.0, Chp E molecules showed a higher propensity for dimerization within the solution phase, lower rate of adsorption to the interface and tighter inter-molecular associations at the interface, consistent with the lower surface activity and smaller interfacial area coverage per molecule measured at this pH compared to at pH 3.0. A model is presented for the role of Chp E in the developmental differentiation of Streptomyces coelicolor, where Chp E contributes to changes in surface tension at low pH and the formation of fibrils on the surface of aerial hyphae at high pH. Our data also suggest Chp E could be a promising surface active agent with functional activity that can be controlled by pH.</t>
  </si>
  <si>
    <t>589-597</t>
  </si>
  <si>
    <t>Colloids and Surfaces B: Biointerfaces</t>
  </si>
  <si>
    <t>60103600;60011362;60018805-60026553;60026553;60032306;60103600-60026553</t>
  </si>
  <si>
    <t>57193903684;7005312592;7801404418;56446346700;16834326000;10240970300</t>
  </si>
  <si>
    <t>Dokouhaki, Mina;Hung, Andrew;Prime, Emma L.;Qiao, Greg G.;Day, Li;Gras, Sally L.</t>
  </si>
  <si>
    <t>Australia;New Zealand;Australia;Australia;Australia</t>
  </si>
  <si>
    <t>Melbourne;Palmerston North;Parkville;Geelong;Melbourne</t>
  </si>
  <si>
    <t>Bio21 Molecular Science and Biotechnology Institute;AgResearch Grasslands Research Centre;University of Melbourne;Deakin University;RMIT University</t>
  </si>
  <si>
    <t>60103600;60032306;60026553;60018805;60011362</t>
  </si>
  <si>
    <t>Dokouhaki M.</t>
  </si>
  <si>
    <t>pH-Induced interfacial properties of Chaplin E from Streptomyces coelicolor</t>
  </si>
  <si>
    <t>S092777651730646X</t>
  </si>
  <si>
    <t>10.1016/j.colsurfb.2017.10.006</t>
  </si>
  <si>
    <t>2-s2.0-85030862234</t>
  </si>
  <si>
    <t>FRGS/1/2014/TK03/UKM/01/1</t>
  </si>
  <si>
    <t>['typically used', 'successfully simulated', 'several parameters', 'result shows', 'radiating fins', 'proposed prototype', 'peak gain', 'lower distortion', 'improved gain', 'fractional bandwidth', 'fidelity factor', 'electrical length', 'antenna exhibits', 'antenna compact', '92 %.', '8 dbi', '7 ghz', '5 ghz', '3 ghz']</t>
  </si>
  <si>
    <t>A novel compact directional antenna with improved gain is proposed for microwave breast imaging (MBI) applications. The radiating fins are modified by etching several slots to make the antenna compact and enhance antenna performance in terms of bandwidth, gain, efficiency, and directivity. Several parameters are studied and optimized to frequency from 3.1 to 6.5 GHz, which is typically used in the breast imaging system. The electrical length of the antenna is 0.39Œª √ó 0.46Œª √ó 0.01Œª at the lower frequency band. The result shows that the antenna exhibits-10 dB impedance bandwidth of 4.3 GHz (2.7-7 GHz) with directional radiation pattern. The peak gain of the proposed prototype is 7.8 dBi and fractional bandwidth is 92%. The time domain results show that the fidelity factor for face to face is 0.92 and for side by side is 0.62, which prove the directivity and lower distortion of the signal. The proposed prototype is successfully simulated, fabricated, and measured.</t>
  </si>
  <si>
    <t>2013-2018</t>
  </si>
  <si>
    <t>57141966800;55328836300;57204109552;56373006300;55329920200</t>
  </si>
  <si>
    <t>Mahmud, Md Zulfiker;Islam, Mohammad Tariqul;Rahman, Md Naimur;Alam, Touhidul;Samsuzzaman, Md</t>
  </si>
  <si>
    <t>A miniaturized directional antenna for microwave breast imaging applications</t>
  </si>
  <si>
    <t>S1759078717000927</t>
  </si>
  <si>
    <t>10.1017/S1759078717000927</t>
  </si>
  <si>
    <t>2-s2.0-85030862812</t>
  </si>
  <si>
    <t>Agence Universitaire de la Francophonie</t>
  </si>
  <si>
    <t>ANR-11-LABX-01-01</t>
  </si>
  <si>
    <t>AUF</t>
  </si>
  <si>
    <t>['simply changing', 'results show', 'recently proposed', 'particle dimensions', 'operation wavelength', 'numerically simulate', 'numerical 3d', 'novel generation', 'high confinement', 'electromagnetic field', 'electric near', 'da ).', 'allow manipulation', 'achieved within']</t>
  </si>
  <si>
    <t>In this paper, we propose and numerically simulate a novel optical trapping process based on the enhancement and the confinement of both magnetic and electric near-fields by using gold Diabolo Antenna (DA). The later was recently proposed to generate huge magnetic near-field when illuminated by linearly polarized wave along its axis. Numerical 3D-FDTD simulation results demonstrate the high confinement of the electromagnetic field in the vicinity of the DA. This enhancement is then exploited for the trapping of nano-particles (NP) as small as 30 nm radius. Results show that the trapping process greatly depends on the particle dimensions and that three different regimes of, trapping at contact, trapping without contact, or pushing can be achieved within the same DA. This doubly resonant structure opens the way to the design of a novel generation of efficient optical nano-tweezers that allow manipulation of nano-particles by simply changing the operation wavelength.</t>
  </si>
  <si>
    <t>56123068900;57196017084;6701613590</t>
  </si>
  <si>
    <t>Hameed, Nyha;Nouho Ali, Ali;Baida, Fadi I.</t>
  </si>
  <si>
    <t>Hameed N.</t>
  </si>
  <si>
    <t>Optical Manipulation of nanoparticles by simultaneous electric and magnetic field enhancement within diabolo nanoantenna</t>
  </si>
  <si>
    <t>10.1038/s41598-017-13201-w</t>
  </si>
  <si>
    <t>2-s2.0-85030985483</t>
  </si>
  <si>
    <t>12SG01</t>
  </si>
  <si>
    <t>['unique ability', 'recent advances', 'presented herein', 'plasmonic photodetectors', 'novel devices', 'manipulate light', 'inspiring field', 'enhancement mechanism', 'different architectures', 'desirable functionalities']</t>
  </si>
  <si>
    <t>nanostructures | photodetectors | superintegration | surface plasmon resonances</t>
  </si>
  <si>
    <t>With unique ability to concentrate and manipulate light at nanoscale, surface plasmon resonance technologies create additional opportunities for fabricating superintegration photodetectors with desirable functionalities. To gain an insight into the state-of-the-art of plasmonic photodetectors, recent advances in novel devices as well as potential building blocks are presented herein. The article focuses particularly on understanding the enhancement mechanism of different architectures such as nanoparticles, gratings, waveguides, antennas, and microcavities. Meanwhile, challenges and potential design schemes are proposed in this inspiring field.</t>
  </si>
  <si>
    <t>60009860-60019616;60009860;60004828;60009860</t>
  </si>
  <si>
    <t>57191035966;55293057900;55767131500;7401432454</t>
  </si>
  <si>
    <t>Chen, Hongyu;Su, Longxing;Jiang, Mingming;Fang, Xiaosheng</t>
  </si>
  <si>
    <t>Harbin;Shanghai;Changchun</t>
  </si>
  <si>
    <t>Harbin Institute of Technology;Fudan University;Changchun Institute of Optics Fine Mechanics and Physics Chinese Academy of Sciences</t>
  </si>
  <si>
    <t>60019616;60009860;60004828</t>
  </si>
  <si>
    <t>Highly Desirable Photodetectors Derived from Versatile Plasmonic Nanostructures</t>
  </si>
  <si>
    <t>10.1002/adfm.201704181</t>
  </si>
  <si>
    <t>2-s2.0-85030992056</t>
  </si>
  <si>
    <t>['transmission conditions', 'traditional method', 'microstrip antennas', 'material properties', 'independent sub', 'geometry preparation', 'first decomposed', 'electromagnetic scattering', 'efie ),', 'different sub', 'dielectric substrate', 'composite structure', 'combined seamlessly', 'closed pec', 'cfie ),', 'also results']</t>
  </si>
  <si>
    <t>DDM | Hybrid equations | Microstrip structures | Platform</t>
  </si>
  <si>
    <t>A new domain decomposition method (DDM) is proposed to solve the electromagnetic scattering from microstrip antennas and arrays conformally mounted on a perfect electrically conducting (PEC) platform. Based on the local geometrical structures and material properties, the complex composite structures is first decomposed into independent sub-domains, following the philosophy of divide and conquer. The combined field integral equation (CFIE), the electric field integral equation (EFIE), and the Poggio‚ÄìMiller‚ÄìChang‚ÄìHarrington‚ÄìWu‚ÄìTsai (PMCHWT) formulation are then combined seamlessly in the framework of DDM. These equations are applied for different sub-domains: CFIE is used for the platform (closed PEC) sub-domains and EFIE‚ÄìPMCHWT is employed for the microstrip (composite structure with dielectric substrate and open PEC sheet) sub-domains. To ensure the continuities of fields, the transmission conditions (TCs) are applied on the touching-faces. Compared with the traditional method, the newly developed DDM not only releases the burden of geometry preparation, but also results in a better conditioned matrix.</t>
  </si>
  <si>
    <t>99-104</t>
  </si>
  <si>
    <t>60001455;60001455;60005465;60005465</t>
  </si>
  <si>
    <t>55429756600;12243904200;8568054600;57198195558</t>
  </si>
  <si>
    <t>Zhao, Ran;Huang, Zhi Xiang;Chen, Yongpin P.;Hu, Jun</t>
  </si>
  <si>
    <t>Chengdu;Hefei</t>
  </si>
  <si>
    <t>University of Electronic Science and Technology of China;Anhui University</t>
  </si>
  <si>
    <t>60005465;60001455</t>
  </si>
  <si>
    <t>Zhao R.</t>
  </si>
  <si>
    <t>Solving electromagnetic scattering from complex composite objects with domain decomposition method based on hybrid surface integral equations</t>
  </si>
  <si>
    <t>S0955799717303910</t>
  </si>
  <si>
    <t>10.1016/j.enganabound.2017.09.014</t>
  </si>
  <si>
    <t>2-s2.0-85031012588</t>
  </si>
  <si>
    <t>Spectrum Pharmaceuticals</t>
  </si>
  <si>
    <t>2017-0-00066</t>
  </si>
  <si>
    <t>['¬± 1', 'subsequently checked', 'reflection bandwidth', 'reflectarray substrates', 'oam mode', 'new type', 'mode combining', 'microstrip patches', 'manually replacing', 'main reflectarray', 'investigated using', 'generating reflectarrays', 'gain antenna', 'dielectric substrates', 'contribute widely', 'conducted near', 'closely placed', 'cassegrain dual', 'antenna gain']</t>
  </si>
  <si>
    <t>Orbital angular momentum (OAM) mode combining and canceling in the near-field was investigated using a Cassegrain dual-reflectarray antenna composed of multiple microstrip patches on the main and sub-reflectarrays. Microstrip patches on dielectric substrates were designed to radiate the particular OAM modes for arithmetic mode combining, where two OAM wave-generating reflectarrays are very closely placed in the near-field. We conducted near-field antenna measurements at 18 [GHz] by manually replacing the sub-reflectarray substrates with different OAM mode numbers of 0, ¬±1, when the OAM mode number of the main reflectarray was fixed to +1. We subsequently checked the azimuthal phase distributions of the reflected total electromagnetic waves in the near-field, and verified that the OAM waves mutually reflected from the main and sub-reflectarrays are added or subtracted to each other according to their OAM mode numbers. Based on our proposal, an OAM mode-canceling reflectarray antenna was designed, and the following measurements indicate that the antenna has a better reflection bandwidth and antenna gain than a conventional reflectarray antenna. The concept of OAM mode canceling in the near-field can contribute widely to a new type of low-profile, broad-reflection bandwidth, and high-gain antenna.</t>
  </si>
  <si>
    <t>6701766129;7404340037;55472231100</t>
  </si>
  <si>
    <t>Byun, Woo Jin;Do Choi, Hyung;Cho, Yong Heui</t>
  </si>
  <si>
    <t>Byun W.</t>
  </si>
  <si>
    <t>Orbital Angular Momentum (OAM) Antennas via Mode Combining and Canceling in Near-field</t>
  </si>
  <si>
    <t>10.1038/s41598-017-13125-5</t>
  </si>
  <si>
    <t>2-s2.0-85031018524</t>
  </si>
  <si>
    <t>2017XTBGT01</t>
  </si>
  <si>
    <t>['virgin gynes', 'vespa velutina', 'velutina males', 'strongly attracted', 'sex pheromone', 'results provide', 'reproductive females', 'reproductive biology', 'oda blend', 'octanoic acid', 'male antennae', 'lure v', 'key compounds', 'highly sensitive', 'first demonstration', 'eusocial hornets', 'effective way', 'distributed predator', 'decanoic acid', 'asian hornet', 'active compounds', '78 ratio']</t>
  </si>
  <si>
    <t>The Asian hornet, Vespa velutina, is an invasive, globally-distributed predator of European honey bees and other insects. To better under its reproductive biology and to find a specific, effective, and low-impact control method for this species, we identified and tested the key compounds in V. velutina sex pheromone. Virgin gynes (reproductive females) produced this sex pheromone in the sixth intersegmental sternal glands of their abdomens. The active compounds were 4-oxo-octanoic acid (4-OOA, 10.4 Œºg bee-1) and 4-oxo-decanoic acid (4-ODA, 13.3 Œºg bee-1) at a 0.78 ratio of 4-OOA/4-ODA. We synthesized these compounds and showed that male antennae were highly sensitive to them. Moreover, males were only strongly attracted to a 4-OOA/4-ODA blend at the natural ratio produced by gynes. These results provide the first demonstration of an effective way to lure V. velutina males, and the first chemical identification of a sex pheromone in the eusocial hornets.</t>
  </si>
  <si>
    <t>60105127;60105127-60019499;60003013;60105127;60105127;60121501</t>
  </si>
  <si>
    <t>55178434200;57193354190;56269947900;36168639400;7404000138;7003645136</t>
  </si>
  <si>
    <t>Wen, Ping;Cheng, Ya Nan;Dong, Shi Hao;Wang, Zheng Wei;Tan, Ken;Nieh, James C.</t>
  </si>
  <si>
    <t>United States;China;China;China</t>
  </si>
  <si>
    <t>San Diego;Kunming;Beijing;Kunming</t>
  </si>
  <si>
    <t>Division of Biological Sciences;Xishuangbanna Tropical Botanical Garden Chinese Academy of Sciences Kunming;Chinese Academy of Sciences;Yunnan Agriculture University</t>
  </si>
  <si>
    <t>60121501;60105127;60019499;60003013</t>
  </si>
  <si>
    <t>Wen P.</t>
  </si>
  <si>
    <t>The sex pheromone of a globally invasive honey bee predator, the Asian eusocial hornet, Vespa velutina</t>
  </si>
  <si>
    <t>10.1038/s41598-017-13509-7</t>
  </si>
  <si>
    <t>2-s2.0-85031117468</t>
  </si>
  <si>
    <t>2064-1205 13/2002</t>
  </si>
  <si>
    <t>['worker honeybees', 'used electroantennogram', 'tracking rhythms', 'tracking capacity', 'track 10', 'tested stimuli', 'task groups', 'subjective day', 'study shows', 'socially regulated', 'results provide', 'related plasticity', 'related phases', 'pheromones around', 'particularly interesting', 'odorant pulse', 'hymenopteran insect', 'honeybee workers', 'general odorants', 'first time', 'first evidence', 'dynamically regulated', 'different phases', 'circadian rhythms', 'circadian regulation', 'circadian phase', 'circadian clocks', 'antennal responsiveness', 'antennal pulse', 'active foragers']</t>
  </si>
  <si>
    <t>antenna | circadian | division of labor | electroantennogram | honeybee | insect | odorants | olfaction | pheromones | pulse tracking</t>
  </si>
  <si>
    <t>The insect antennae receive olfactory information from the environment. In some insects, it has been shown that antennal responsiveness is dynamically regulated by circadian clocks. However, it is unknown how general this phenomenon is and what functions it serves. Circadian regulation in honeybee workers is particularly interesting in this regard because they show natural task-related chronobiological plasticity. Forager bees show strong circadian rhythms in behavior and brain gene expression, whereas nurse bees tend brood around-the-clock and have attenuated circadian rhythms in activity and whole-brain gene expression. Here, we tested the hypothesis that there is task-related plasticity in circadian rhythms of antennal responsiveness to odorants in worker honeybees. We used electroantennogram (EAG) to measure the antennal responsiveness of nurses and foragers to general odorants and pheromones around the day. The capacity to track 10-Hz odorant pulses varied with time of day for both task groups but with different phases. The antennal pulse-tracking capacity was higher during the subjective day for the day-active foragers, whereas it was better during the night for around-the-clock active nurses. The task-related phases of pulse-tracking rhythms were similar for all the tested stimuli. We also found evidence for circadian rhythms in the EAG response magnitude of foragers but not of nurses. To the best of our knowledge, these results provide the first evidence for circadian regulation of antennal olfactory responsiveness and odorant pulse-tracking capacity in bees or any other hymenopteran insect. Importantly, our study shows for the first time that the circadian phase of olfactory responsiveness may be socially regulated.</t>
  </si>
  <si>
    <t>593-608</t>
  </si>
  <si>
    <t>Journal of Biological Rhythms</t>
  </si>
  <si>
    <t>60007903;60025525;60025525;60007903</t>
  </si>
  <si>
    <t>55260125900;6505930457;12751996400;7005864342</t>
  </si>
  <si>
    <t>Nagari, Moshe;Szyszka, Paul;Galizia, Giovanni;Bloch, Guy</t>
  </si>
  <si>
    <t>Konstanz;Jerusalem</t>
  </si>
  <si>
    <t>Universit√§t Konstanz;Hebrew University of Jerusalem</t>
  </si>
  <si>
    <t>60025525;60007903</t>
  </si>
  <si>
    <t>Nagari M.</t>
  </si>
  <si>
    <t>Task-Related Phasing of Circadian Rhythms in Antennal Responsiveness to Odorants and Pheromones in Honeybees</t>
  </si>
  <si>
    <t>10.1177/0748730417733573</t>
  </si>
  <si>
    <t>2-s2.0-85031120549</t>
  </si>
  <si>
    <t>['wider bandwidth', 'receiver evaluation', 'qz level', 'mobile terminal', 'miniaturization size', 'millimeter wave', 'low cost', 'high convenience', 'frequency range', 'evaluation environment', 'describe possibility', 'conventional system', 'clarify issue', 'ber characteristic', 'antenna performance', 'anechoic chamber', '5g system', '4g system', '3 ghz']</t>
  </si>
  <si>
    <t>anechoic chamber | receiver evaluation, 4G, 5G | wireless communication terminal</t>
  </si>
  <si>
    <t>The 4G system (LTE-Advanced) and the 5G system as the next generation mobile communication are shifting to broadband communication using wider bandwidth for higher data rate than conventional system. For example, carrier aggregation technology is in the 4G, and millimeter wave is planning to be used in the 5G to expand frequency range. Therefore, as the evaluation environment for mobile communication terminal including the antenna performance are needed in the wider bandwidth and the higher frequency range. In this paper, as the receiver evaluation environment, we focused the anechoic chamber which is high convenience and low cost and we describe possibility of applying it to evaluation for mobile terminal in the frequency range from 700¬†MHz to 3 GHz. First, we clarify issue of current anechoic chamber for the receiver evaluation. And then, from BER characteristic, we show necessary QZ level and miniaturization size of anechoic chamber for the receiver evaluation. As a result, they are obtained that QZ level is ‚àí30 dB or less and miniaturization internal size of chamber is SX = 900¬†mm, Sy = Sz = 650¬†mm by applying horn antenna as source of wave.</t>
  </si>
  <si>
    <t>60002561;60002561;60002561;60002561</t>
  </si>
  <si>
    <t>55727092800;57192832157;57192829871;7006206646</t>
  </si>
  <si>
    <t>Kobayashi, Kazuhiko;Murayama, Kentaro;Yasuda, Maya;Saegusa, Kenji</t>
  </si>
  <si>
    <t>Nihon University</t>
  </si>
  <si>
    <t>Kobayashi K.</t>
  </si>
  <si>
    <t>Basic Study on the Anechoic Chamber for Receiver Evaluation of the Next Generation Wireless Communication Terminal</t>
  </si>
  <si>
    <t>10.1002/ecj.12013</t>
  </si>
  <si>
    <t>2-s2.0-85031315582</t>
  </si>
  <si>
    <t>LY17F010008</t>
  </si>
  <si>
    <t>['work extends', 'use multi', 'transformed medium', 'radiation pattern', 'radiation behavior', 'point source', 'parabolic antenna', 'linear array', 'illusion optics', 'freely manipulate', 'electromagnetic medium', 'distantly achieved', 'certain distance', 'antenna located', 'active scatterer']</t>
  </si>
  <si>
    <t>In this paper, we propose to use multi-folded transformation optics method to design a non-contact illusion device that can distantly and freely manipulate the radiation behavior of antenna located at a certain distance and such manipulation is enabled by the use of mapped electromagnetic medium coated with the transformed medium. The proposed design aims to achieve the radiation pattern of our choice from the antenna that does not possess any electromagnetic medium. Based on this, the functionality of parabolic antenna is distantly achieved from the point source. We further extended our idea to array of antennas in which the proposed device distantly makes the linear array of antennas behave like a geometrically different array of antennas. Our work extends the concept of illusion optics for active scatterer that will be very helpful for future antenna design.</t>
  </si>
  <si>
    <t>60003970-117869135-60194949;60003970-117869135;60003970;60003970;60003970;60003970;60003970;117869135;60003970</t>
  </si>
  <si>
    <t>57191624928;55184615200;57190286464;55906785500;15135096600;57085410100;15026194100;57196062652;37462578100</t>
  </si>
  <si>
    <t>Madni, Hamza Ahmad;Zheng, Bin;Zhu, Rongrong;Shen, Lian;Chen, Hongsheng;Xu, Zhiwei;Dehdashti, Shahram;Zhao, Yaodong;Wang, Huaping</t>
  </si>
  <si>
    <t>Rahim Yar Khan;Hangzhou;</t>
  </si>
  <si>
    <t>Khwaja Fareed University of Engineering &amp; Information Technology;Zhejiang University;Science and Technology on Electronic Information Control Laboratory</t>
  </si>
  <si>
    <t>60194949;60003970;117869135</t>
  </si>
  <si>
    <t>Madni H.A.</t>
  </si>
  <si>
    <t>Non-contact method to freely control the radiation patterns of antenna with multi-folded transformation optics</t>
  </si>
  <si>
    <t>10.1038/s41598-017-13318-y</t>
  </si>
  <si>
    <t>2-s2.0-85031677266</t>
  </si>
  <si>
    <t>S14-1139-IAF OSTIn-SIAG</t>
  </si>
  <si>
    <t>['waveguided metamaterials', 'waveguided metamaterial', 'subsequently derived', 'space wavelength', 'resonant frequencies', 'propagation direction', 'mode antenna', 'layer metasurfaces', 'layer metasurface', 'initially estimate', 'gain greater', '5 dbi']</t>
  </si>
  <si>
    <t>Aperture coupling | broadband antenna | capacitor-loaded patch cell | low profile | metamaterial | patch antenna | transmission-line model | wide bandwidth</t>
  </si>
  <si>
    <t>The single-and dual-layer metasurfaces are proposed to miniaturize a low-profile wideband antenna. The single-and dual-layer metasurfaces consist of one and two square patch arrays, respectively, both supported by grounded dielectric substrate to form the waveguided metamaterials. After retrieving the effective refractive index along the propagation direction in the waveguided metamaterial, the effective propagation constant is subsequently derived to initially estimate the resonant frequencies of the dual-mode antenna. With the increased effective refractive index, both the proposed antennas realize the gain greater than 6.5 dBi over the bandwidth of 30% with a reduced radiating aperture of 0.46Œª0 √ó 0.46Œª0 and a thickness of 0.06Œª0 (Œª0 is the free-space wavelength at 5.5 GHz). Moreover, the dual-layer metasurface provides more freedom to increase the effective refractive index with achievable gap widths compared with the single-layer metasurface.</t>
  </si>
  <si>
    <t>7345-7349</t>
  </si>
  <si>
    <t>60017161;60017161;60002668;60021783;60017161</t>
  </si>
  <si>
    <t>57196087003;7409485017;7006326283;55491829900;55641146200</t>
  </si>
  <si>
    <t>Liu, Wei E.I.;Chen, Zhi Ning;Qing, Xianming;Shi, Jin;Lin, Feng Han</t>
  </si>
  <si>
    <t>Nantong;Singapore City;Singapore City</t>
  </si>
  <si>
    <t>Nantong University;National University of Singapore;A-Star, Institute for Infocomm Research</t>
  </si>
  <si>
    <t>60021783;60017161;60002668</t>
  </si>
  <si>
    <t>Miniaturized Wideband Metasurface Antennas</t>
  </si>
  <si>
    <t>10.1109/TAP.2017.2761550</t>
  </si>
  <si>
    <t>2-s2.0-85031776870</t>
  </si>
  <si>
    <t>['vacuum evacuates', 'trapped air', 'single inlet', 'simple process', 'selected cavities', 'sacrificial wax', 'room temperature', 'printed wax', 'pressure differential', 'possible improvements', 'paper describes', 'microwave components', 'metallic conductivity', 'liquid metal', 'like material', 'high fidelity', 'future work', 'flowing metal', 'facile method', 'entire structure', 'electromagnetic simulations', 'discussed along', 'create planar', 'cavities due', 'approach described', 'also enable', 'acrylic resin', 'acrylic monolith']</t>
  </si>
  <si>
    <t>3D printing | Antennas | Liquid metals | Microchannels | Vacuum filling</t>
  </si>
  <si>
    <t>This paper describes a facile method to fabricate complex three-dimensional (3D) antennas by vacuum filling gallium-based liquid metals into 3D printed cavities at room temperature. To create the cavities, a commercial printer co-prints a sacrificial wax-like material with an acrylic resin. Dissolving the printed wax in oil creates cavities as small as 500 Œºm within the acrylic monolith. Placing the entire structure under vacuum evacuates most of the air from these cavities through a reservoir of liquid metal that covers a single inlet. Returning the assembly to atmospheric pressure pushes the metal from the reservoir into the cavities due to the pressure differential. This method enables filling of the closed internal cavities to create planar and curved conductive 3D geometries without leaving pockets of trapped air that lead to defects. An advantage of this technique is the ability to rapidly prototype 3D embedded antennas and other microwave components with metallic conductivity at room temperature using a simple process. Because the conductors are liquid, they also enable the possibility of manipulating the properties of such devices by flowing metal in or out of selected cavities. The measured electrical properties of fabricated devices match well to electromagnetic simulations, indicating that the approach described here forms antenna geometries with high fidelity. Finally, the capabilities and limitations of this process are discussed along with possible improvements for future work.</t>
  </si>
  <si>
    <t>60004923;60004923;60004923;100651389;60004923;60004923</t>
  </si>
  <si>
    <t>57196098046;56316556100;55781241200;57189442439;6701464806;57203197015</t>
  </si>
  <si>
    <t>Bharambe, Vivek;Parekh, Dishit P.;Ladd, Collin;Moussa, Khalil;Dickey, Michael D.;Adams, Jacob J.</t>
  </si>
  <si>
    <t>Raleigh;Rock Hill</t>
  </si>
  <si>
    <t>NC State University;3D Systems</t>
  </si>
  <si>
    <t>60004923;100651389</t>
  </si>
  <si>
    <t>Bharambe V.</t>
  </si>
  <si>
    <t>Vacuum-filling of liquid metals for 3D printed RF antennas</t>
  </si>
  <si>
    <t>S2214860417301525</t>
  </si>
  <si>
    <t>10.1016/j.addma.2017.10.012</t>
  </si>
  <si>
    <t>2-s2.0-85031777244</t>
  </si>
  <si>
    <t>['vis irradiations', 'techniques sets', 'target cell', 'subsequently equipped', 'spiropyran produces', 'spatiotemporal tracking', 'selectively enter', 'selective receptor', 'remote light', 'reactivity toward', 'photochromic probe', 'pathological stages', 'passive probe', 'longer photoisomerizable', 'form micelles', 'different physiological', 'bioimaging probes', 'analyte interactions', 'amphiphilic glycoprobes', 'alternate uv', 'actively localize']</t>
  </si>
  <si>
    <t>Development of powerful fluorescence imaging probes and techniques sets the basis for the spatiotemporal tracking of cells at different physiological and pathological stages. While current imaging approaches rely on passive probe-analyte interactions, here we develop photochromic fluorescent glycoprobes capable of remote light-controlled intracellular target recognition. Conjugation between a fluorophore and spiropyran produces the photochromic probe, which is subsequently equipped with a glycoligand "antenna" to actively localize a target cell expressing a selective receptor. We demonstrate that the amphiphilic glycoprobes that form micelles in water can selectively enter the target cell to operate photochromic cycling as controlled by alternate UV/Vis irradiations. We further show that remote light conversion of the photochromic probe from one isomeric state to the other activates its reactivity toward a target intracellular analyte, producing locked fluorescence that is no longer photoisomerizable. We envision that this research may spur the use of photochromism for the development of bioimaging probes.</t>
  </si>
  <si>
    <t>60011069;60011069;60011069-60019499;60019499;60011069-60019499;60011069;60029834;60011069</t>
  </si>
  <si>
    <t>22837351600;57168614500;57194681252;26636768000;55914956300;36015062900;35513908800;35235601300</t>
  </si>
  <si>
    <t>Zhang, Junji;Fu, Youxin;Han, Hai Hao;Zang, Yi;Li, Jia;He, Xiao Peng;Feringa, Ben L.;Tian, He</t>
  </si>
  <si>
    <t>Netherlands;China;China</t>
  </si>
  <si>
    <t>Groningen;Beijing;Shanghai</t>
  </si>
  <si>
    <t>University of Groningen, Stratingh Institute for Chemistry;Chinese Academy of Sciences;East China University of Science and Technology</t>
  </si>
  <si>
    <t>60029834;60019499;60011069</t>
  </si>
  <si>
    <t>Remote light-controlled intracellular target recognition by photochromic fluorescent glycoprobes</t>
  </si>
  <si>
    <t>10.1038/s41467-017-01137-8</t>
  </si>
  <si>
    <t>2-s2.0-85031781760</t>
  </si>
  <si>
    <t>['wideband feed', 'simulation results', 'radio telescopes', 'radiation patterns', 'prototype fed', 'petal structure', 'measurements show', 'high performance', 'high frequencies', 'good demonstration', 'good agreement', 'feed installed', 'fabricated based', 'communication proposes', 'back plate', 'aperture efficiency', 'anechoic chamber', '50 ghz', '10 db']</t>
  </si>
  <si>
    <t>Radio telescope | reflector antenna | ridged antennas | ridged waveguide | wideband feed</t>
  </si>
  <si>
    <t>This communication proposes a compact, high performance, quadruple-ridged flared horn operating from 8 to 50 GHz. A prototype fed by two coaxial connectors has been designed and fabricated based on the combination of a four-petal structure and a back plate. Measurements show that the input reflection coefficients are below-10 dB over more than 6:1 frequency range. Radiation patterns were measured in an anechoic chamber, and good agreement was found with the simulation results. Physical optics calculations predict an average of 68% aperture efficiency with the feed installed on the square kilometer array shaped offset Gregorian reflector. The horn is a good demonstration at very high frequencies of a wideband feed for radio telescopes.</t>
  </si>
  <si>
    <t>7322-7327</t>
  </si>
  <si>
    <t>60005244;60031581;60005244;60005244;60009400</t>
  </si>
  <si>
    <t>57198767855;7005474386;45061286500;7401674297;55491017400</t>
  </si>
  <si>
    <t>Shi, Jun;Weinreb, Sander;Zhong, Weiye;Yin, Xiaoxing;Yang, Mei</t>
  </si>
  <si>
    <t>Pasadena;Nanjing;Nanjing</t>
  </si>
  <si>
    <t>California Institute of Technology;Nanjing University of Post and TeleCommunications;Southeast University</t>
  </si>
  <si>
    <t>60031581;60009400;60005244</t>
  </si>
  <si>
    <t>Quadruple-Ridged Flared Horn Operating from 8 to 50 GHz</t>
  </si>
  <si>
    <t>10.1109/TAP.2017.2760365</t>
  </si>
  <si>
    <t>2-s2.0-85031784189</t>
  </si>
  <si>
    <t>['wideband pattern', 'wideband beamforming', 'theoretical model', 'temporal frequency', 'spatial frequency', 'rf systems', 'proposed model', 'proposed figure', 'pattern measurement', 'original signal', 'numerical results', 'new figure', 'large bandwidth', 'intuitively depicted', 'instantaneous bandwidth', 'independent variables', 'experimentally demonstrated', 'domain method', 'dimensional spatial', 'dimensional response', 'cross correlation', 'considerably enhance', 'coincident result', 'beamforming network']</t>
  </si>
  <si>
    <t>Array factor | broadband beamforming | correlation reception | optical true time delay</t>
  </si>
  <si>
    <t>Since the photonics-based true time delay could significantly broaden the instantaneous bandwidth of a phased antenna array system, solutions utilizing wideband signals could be enabled to considerably enhance the functionality and performance of RF systems. To investigate the features of the wideband beamforming, a comprehensive theoretical model is developed in this paper to analyze the photonics-based broadband beamforming network for uniform linear arrays. In the proposed model, the performance of the beamforming network over the operational frequency band is intuitively depicted through a two-dimensional spatial-temporal frequency response, in which both the spatial frequency (or the corresponding observation angle) and the temporal frequency are adopted as independent variables. In addition, cross correlation of the original signal and the signal that undergoes the beamforming network is calculated to define a wideband pattern and a new figure of merit, so that the waveform-dependent overall response over a large bandwidth can be evaluated. Based on the theoretical model, a time-domain method for pattern measurement is proposed and experimentally demonstrated, which offers the coincident result as the frequency-domain method but is more convenient to be conducted. Numerical results of several typical photonics-based beamforming structures are presented to investigate the impact of nonidealities on the two-dimensional response and the proposed figure of merit.</t>
  </si>
  <si>
    <t>5010-5019</t>
  </si>
  <si>
    <t>56150071600;35202835500;55446892200;56521977700;55609159400</t>
  </si>
  <si>
    <t>Ye, Xingwei;Zhu, Dan;Zhang, Yamei;Li, Simin;Pan, Shilong</t>
  </si>
  <si>
    <t>Analysis of Photonics-Based RF Beamforming With Large Instantaneous Bandwidth</t>
  </si>
  <si>
    <t>10.1109/JLT.2017.2762419</t>
  </si>
  <si>
    <t>2-s2.0-85031784840</t>
  </si>
  <si>
    <t>N00014-16-1-2513</t>
  </si>
  <si>
    <t>['use two', 'transfer efficiencies', 'thriving culture', 'small pools', 'small fraction', 'simulations demonstrate', 'scattered light', 'rhodobacter sphaeroides', 'removing contributions', 'reaction center', 'rapid trapping', 'purple bacteria', 'primarily monitored', 'membrane organization', 'harvesting unit', 'excitations lead', 'energy transfer', 'dynamics constrain', 'dense network', 'charge separation', 'antenna complexes']</t>
  </si>
  <si>
    <t>Photosynthesis transfers energy efficiently through a series of antenna complexes to the reaction center where charge separation occurs. Energy transfer in vivo is primarily monitored by measuring fluorescence signals from the small fraction of excitations that fail to result in charge separation. Here, we use two-dimensional electronic spectroscopy to follow the entire energy transfer process in a thriving culture of the purple bacteria, Rhodobacter sphaeroides. By removing contributions from scattered light, we extract the dynamics of energy transfer through the dense network of antenna complexes and into the reaction center. Simulations demonstrate that these dynamics constrain the membrane organization into small pools of core antenna complexes that rapidly trap energy absorbed by surrounding peripheral antenna complexes. The rapid trapping and limited back transfer of these excitations lead to transfer efficiencies of 83% and a small functional light-harvesting unit.</t>
  </si>
  <si>
    <t>60117829;60117829;60117829;60117829;60001881;60001881;60117829</t>
  </si>
  <si>
    <t>55675371600;57189899970;57162679200;15759251300;55240401900;13105070700;35232869000</t>
  </si>
  <si>
    <t>Dahlberg, Peter D.;Ting, Po Chieh;Massey, Sara C.;Allodi, Marco A.;Martin, Elizabeth C.;Hunter, C. Neil;Engel, Gregory S.</t>
  </si>
  <si>
    <t>Dahlberg P.D.</t>
  </si>
  <si>
    <t>Mapping the ultrafast flow of harvested solar energy in living photosynthetic cells</t>
  </si>
  <si>
    <t>10.1038/s41467-017-01124-z</t>
  </si>
  <si>
    <t>2-s2.0-85031788097</t>
  </si>
  <si>
    <t>['radiation efficiency', 'platform isolation', 'next generation', 'high antenna', 'excellently suited', 'entire 57', 'coupled half', 'antenna topology', '11ad band', '1 dbi']</t>
  </si>
  <si>
    <t>60 GHz | bandwidth enhancement | coupled resonators | half-mode substrate integrated waveguide (HMSIW) | quarter-mode SIW (QMSIW) | SIW antenna | wideband</t>
  </si>
  <si>
    <t>A novel wideband substrate integrated waveguide (SIW) antenna topology, consisting of coupled half-mode and quarter-mode SIW resonant cavities, is proposed for operation in the 60 GHz band. This innovative topology combines a considerable bandwidth enhancement and a low form factor with compatibility with low-cost printed circuit board manufacturing processes, making it excellently suited for the next generation, high data rate wireless applications. Moreover, exploiting SIW technology, a high antenna-platform isolation is obtained, enabling dense integration with active electronics without harmful coupling. The computer-aided design process yields an antenna that covers the entire 57-64 GHz IEEE 802.11ad band with a measured fractional impedance bandwidth of 11.7% (7 GHz). The measured maximum gain and radiation efficiency of the prototype are larger than 5.1 dBi and 65%, respectively, within the entire impedance bandwidth.</t>
  </si>
  <si>
    <t>6915-6926</t>
  </si>
  <si>
    <t>60033316;60033316-60081006;60032882;60032882;60081006;60033316;60033316</t>
  </si>
  <si>
    <t>55309903900;55357493400;26325122400;7006537861;24502968000;7801379702;7004835032</t>
  </si>
  <si>
    <t>Deckmyn, Thomas;Agneessens, Sam;Reniers, Ad C.F.;Smolders, A. Bart;Cauwe, Maarten;Ginste, Dries Vande;Rogier, Hendrik</t>
  </si>
  <si>
    <t>Belgium;Belgium;Netherlands</t>
  </si>
  <si>
    <t>Ghent;Ghent;Eindhoven</t>
  </si>
  <si>
    <t>Ghent university, Center for Microsystems Technology;Universiteit Gent;Technische Universiteit Eindhoven</t>
  </si>
  <si>
    <t>60081006;60033316;60032882</t>
  </si>
  <si>
    <t>Deckmyn T.</t>
  </si>
  <si>
    <t>A Novel 60 GHz Wideband Coupled Half-Mode/Quarter-Mode Substrate Integrated Waveguide Antenna</t>
  </si>
  <si>
    <t>10.1109/TAP.2017.2760360</t>
  </si>
  <si>
    <t>2-s2.0-85031788387</t>
  </si>
  <si>
    <t>['visionbased high', 'turning tasks', 'system stability', 'strong coupling', 'required operation', 'provide control', 'proposed aircraft', 'include pick', 'future reference', 'freedom manipulators', 'framework using', 'benchmarking purposes', 'become coupled', 'arm system']</t>
  </si>
  <si>
    <t>Aerial robots | Dexterous manipulation | Stability control</t>
  </si>
  <si>
    <t>In this paper, we present selected benchmark aerial manipulation tasks using an aerial vehicle endowed with multidegree of freedom manipulators. The proposed tasks analyze environmental coupling and are broken into three general categories: momentary, loose, and strong coupling. A classical control structure is derived, tuned, and verified through experiments, conducted for benchmarking purposes to include pick-andplace, insertion, and valve-turning tasks. Although other nonlinear controllers may prove more effective, the classical control approach has been selected in order to analyze contact stability and provide benchmark results for future reference. An analysis of system stability is conducted and implemented into the controller. A visionbased high-level controller fuses motion tracking data in order to provide control of both the aircraft and the manipulators, allowing the system to become coupled to the environment and perform the required operation. We present recent results validating our framework using the proposed aircraft-arm system.</t>
  </si>
  <si>
    <t>1453-1466</t>
  </si>
  <si>
    <t>IEEE Transactions on Robotics</t>
  </si>
  <si>
    <t>60159855;60027596;60159855;60031892</t>
  </si>
  <si>
    <t>36089400400;23094136000;7003790565;7006672667</t>
  </si>
  <si>
    <t>Orsag, Matko;Korpela, Christopher;Bogdan, Stjepan;Oh, Paul</t>
  </si>
  <si>
    <t>Croatia;United States;United States</t>
  </si>
  <si>
    <t>Zagreb;Las Vegas;West Point</t>
  </si>
  <si>
    <t>University of Zagreb, Faculty of Electrical Engineering and Computing;University of Nevada, Las Vegas;United States Military Academy at West Point</t>
  </si>
  <si>
    <t>60159855;60031892;60027596</t>
  </si>
  <si>
    <t>Orsag M.</t>
  </si>
  <si>
    <t>Dexterous aerial robots-mobile manipulation using unmanned aerial systems</t>
  </si>
  <si>
    <t>10.1109/TRO.2017.2750693</t>
  </si>
  <si>
    <t>2-s2.0-85031809926</t>
  </si>
  <si>
    <t>ECCS-1547155</t>
  </si>
  <si>
    <t>['sum se', 'resolution adcs', 'realistic scenarios', 'power one', 'optimization problem', 'optimal distribution', 'mixed analog', 'input multiple', 'hungry high', 'form expression', 'digital converter', 'bit adcs', 'base station', 'adc architecture']</t>
  </si>
  <si>
    <t>Massive multiple-input multiple-output (MIMO) | mixed-analog-to-digital converter (ADC) | one-bit ADC | spectral efficiency (SE)</t>
  </si>
  <si>
    <t>We consider uplink transmission for a massive multiuser multiple-input multiple-output (MU-MIMO) system in which the base station (BS) is equipped with a mixed analog-to-digital converter (ADC) architecture. In this architecture, a portion of the antennas at the BS is connected to low-power one-bit ADCs while the other is fed to power-hungry high-resolution ADCs. By taking into account the mixed-ADC architecture, we derive a closed-form expression for the sum spectral efficiency (SE) when maximum ratio combining (MRC) detection is employed at the BS. Then, we formulate an optimization problem to determine, for a given power budget at the BS, what is the optimal distribution of one-bit and high-resolution ADCs that maximizes the sum SE. Interestingly, it is shown that in most realistic scenarios, using only one-bit ADCs provides the best spectral efficiency for a given power budget constraint.</t>
  </si>
  <si>
    <t>1847-1851</t>
  </si>
  <si>
    <t>60007278;60007278-60117652</t>
  </si>
  <si>
    <t>57188721269;55665154800</t>
  </si>
  <si>
    <t>Pirzadeh, Hessam;Swindlehurst, A. Lee</t>
  </si>
  <si>
    <t>Garching bei Munchen;Irvine</t>
  </si>
  <si>
    <t>Institute for Advanced Study of Technical University of Munich;University of California, Irvine</t>
  </si>
  <si>
    <t>60117652;60007278</t>
  </si>
  <si>
    <t>Pirzadeh H.</t>
  </si>
  <si>
    <t>Spectral Efficiency under Energy Constraint for Mixed-ADC MRC Massive MIMO</t>
  </si>
  <si>
    <t>10.1109/LSP.2017.2761356</t>
  </si>
  <si>
    <t>2-s2.0-85031812292</t>
  </si>
  <si>
    <t>['starting energy', 'propagation across', 'permanent magnets', 'order function', 'noninteger spins', 'negative charges', 'mechanically modulating', 'magnet antenna', 'low attenuations', 'large distances', 'human body', 'greatly scattered', 'fields produced', 'earth magnets', 'dispersive media', 'data rate', 'current loops', 'antenna requires', '8 b', '70 cm', '6 œº', '48 j', '22 hz']</t>
  </si>
  <si>
    <t>AC motors | antenna | electromechanical systems | magnet arrays | magnetic forces | magnetic induction | magnetic modulators | permanent magnet machines | wireless communication</t>
  </si>
  <si>
    <t>High-frequency electromagnetic waves are greatly scattered and attenuated by soil, rocks, water, and the human body, which impede their propagation across these media. However, low-frequency magnetic waves propagate with low attenuations through these dispersive media as long as these media are nonmagnetic. Unlike static electric fields that can be produced by 'free' positive/negative charges, static magnetic fields are divergence-free and thus can be produced only by particles with noninteger spins (i.e., electrons), or permanent magnets, or current loops. Fields produced by these dipoles decay steeply as a third-order function of distance. Hence, magnetic current loops require excessively large currents to produce detectable magnetic field at large distances. However, rare-earth magnets with surface magnetic flux densities of 0.3-0.6 T, provide sufficiently large fields at large distances, thus the fields produced by these magnets that can be modulated by mechanically modulating the magnets for portable wireless magnetic field communication. Here, we present the development of an electromechanically modulated permanent magnet antenna operating at a frequency of 22 Hz, producing a magnetic flux density of 0.6 Œº T amplitude at 1 m. This antenna requires a starting energy of 0.48 J and it is capable of data rate of 8 b/s. This magnet antenna can reliably transmit binary data over a distance of up to 70 cm through obstacles that would severely hamper electromagnetic wave propagation.</t>
  </si>
  <si>
    <t>6927-6936</t>
  </si>
  <si>
    <t>60025488;60025488</t>
  </si>
  <si>
    <t>55510529100;7005214473</t>
  </si>
  <si>
    <t>Fawole, Olutosin Charles;Tabib-Azar, Massood</t>
  </si>
  <si>
    <t>Salt Lake City</t>
  </si>
  <si>
    <t>The University of Utah</t>
  </si>
  <si>
    <t>Fawole O.</t>
  </si>
  <si>
    <t>An Electromechanically Modulated Permanent Magnet Antenna for Wireless Communication in Harsh Electromagnetic Environments</t>
  </si>
  <si>
    <t>10.1109/TAP.2017.2761555</t>
  </si>
  <si>
    <t>2-s2.0-85031815764</t>
  </si>
  <si>
    <t>['theoretical results', 'risley prism', 'results agree', 'radiation beam', 'lens antenna', 'feed antenna', 'elevation planes', 'axis independently', 'application potentials', '4 gw']</t>
  </si>
  <si>
    <t>All-metal | beam steering | high-power microwave (HPM) | lens antenna | Risley prism | transmit array</t>
  </si>
  <si>
    <t>All-metal beam steering antenna based on the concept of Risley prism is presented in this communication. The antenna is composed of a feed antenna and two metal lenses. Mechanically rotate two lenses along the same axis independently can steer the radiation beam in both azimuth and elevation planes. Simulations and measurements were carried out in X-band to verify its performance, and the results agree each other well, which are also in agreement with the theoretical results. Furthermore, the power handling capability of the lens antenna with a dimension of 1 m √ó 1 m is estimated about 4 GW, which indicates the all-metal beam steering antenna has the application potentials for high-power microwave applications.</t>
  </si>
  <si>
    <t>7340-7344</t>
  </si>
  <si>
    <t>60024350;60024350;60024350;60024350;60024350;60024350;60024350</t>
  </si>
  <si>
    <t>55448430200;7402268895;55599451900;55761819600;56267757200;56419099300;57195932774</t>
  </si>
  <si>
    <t>Zhao, Xuelong;Yuan, Chengwei;Liu, Lie;Peng, Shengren;Zhang, Qiang;Yu, Longzhou;Sun, Yunfei</t>
  </si>
  <si>
    <t>All-Metal Beam Steering Lens Antenna for High Power Microwave Applications</t>
  </si>
  <si>
    <t>10.1109/TAP.2017.2760366</t>
  </si>
  <si>
    <t>2-s2.0-85031821938</t>
  </si>
  <si>
    <t>['unconventional array', 'transmitting antenna', 'thereby validating', 'simulation results', 'measured data', 'good agreement', 'fully introduced', 'desired flat']</t>
  </si>
  <si>
    <t>77 GHz automotive radar | linear series-fed patch array | long-range radar (LRR) | medium-range radar (MRR) | shaped radiation pattern | substrate-integrated waveguide (SIW)</t>
  </si>
  <si>
    <t>A novel array antenna with a flat-shoulder shaped radiation pattern is proposed as the transmitting antenna for 77 GHz automotive radar application. When it is used in an automotive radar comprising one transmitter and multiple identical receivers, it can meet the demands of both long-range and medium-range detections without switching the operation mode back and forth between the long-range radar scenario and the medium-range radar scenario. The proposed antenna concept is fully introduced to explain its mechanism. An unconventional array was synthesized to achieve the desired flat-shoulder shaped radiation pattern. Prototype of the proposed array antenna was also designed according to the array synthesis result, which consists of several linear series-fed patch arrays and a substrate-integrated waveguide power and phase distributing network. Fabrication and measurement of the prototype array antenna were completed, showing a good agreement between the measured data and the synthesized as well as the simulation results, thereby validating the design.</t>
  </si>
  <si>
    <t>7207-7216</t>
  </si>
  <si>
    <t>57212042391;56937616600;56979533800;57193142438;57196095075;35193929900</t>
  </si>
  <si>
    <t>Xu, Jun;Hong, Wei;Zhang, Hui;Wang, Guolong;Yu, Yingrui;Jiang, Zhi Hao</t>
  </si>
  <si>
    <t>An Array Antenna for Both Long-and Medium-Range 77 GHz Automotive Radar Applications</t>
  </si>
  <si>
    <t>10.1109/TAP.2017.2761549</t>
  </si>
  <si>
    <t>2-s2.0-85031825121</t>
  </si>
  <si>
    <t>['wearable antenna', 'various components', 'two layers', 'textile antennas', 'textile antenna', 'silver yarn', 'radiating patch', 'provides scope', 'patch antenna', 'paper proposes', 'novel method', 'ground plane', 'designed antenna', 'cotton substrate', 'conductive regions', '62 db', '45 ghz', '43 ghz', '06 dbi']</t>
  </si>
  <si>
    <t>Antenna design | Modeling and measurements | RF front-ends</t>
  </si>
  <si>
    <t>This paper proposes a unique, first of its kind fabrication technique for the making of textile antennas. A novel method that provides scope for automation in textile antenna production is presented here. A completely integrated textile antenna fabrication method that eliminates the tasks of positioning and fastening of the various components of a patch antenna is discussed. The technique employs multilayer weaving for the production of a wearable antenna on a cotton substrate. Silver yarn is used for the conductive regions of the textile antenna. Two layers of woven cotton serve to isolate the radiating patch from the ground plane of the antenna. The designed antenna was chosen to operate at the frequency of 2.45 GHz for Wireless Local Area Network. The built prototype resonated at 2.43 GHz with a |S11|of-18.62 dB. The integrated textile antenna exhibited a gain of 1.06 dBi at 2.43 GHz.</t>
  </si>
  <si>
    <t>2029-2036</t>
  </si>
  <si>
    <t>60079728;60108956;60079728</t>
  </si>
  <si>
    <t>56115685700;55511179300;56702597800</t>
  </si>
  <si>
    <t>Sundarsingh, Esther F.;Kanagasabai, Malathi;Ramalingam, Vimal Samsingh</t>
  </si>
  <si>
    <t>Chennai;Kanchipuram</t>
  </si>
  <si>
    <t>College of Engineering, Guindy;SSN College of Engineering, Kalavakkam</t>
  </si>
  <si>
    <t>60108956;60079728</t>
  </si>
  <si>
    <t>Sundarsingh E.F.</t>
  </si>
  <si>
    <t>Completely integrated multilayered weave electro-textile antenna for wearable applications</t>
  </si>
  <si>
    <t>S1759078717001052</t>
  </si>
  <si>
    <t>10.1017/S1759078717001052</t>
  </si>
  <si>
    <t>2-s2.0-85031935204</t>
  </si>
  <si>
    <t>['thus reducing', 'smart antennas', 'simple crossover', 'results obtained', 'proposed crossovers', 'phased array', 'particularly suitable', 'overall complexity', 'fiberglass reinforced', 'butler matrix', '23 ghz']</t>
  </si>
  <si>
    <t>Butler matrix | Crossover | Dual band | Microstrip patch | Reconfigurable patch</t>
  </si>
  <si>
    <t>In Microwave Monolithic Integrated Circuits, crossovers maintain signal purity when transmission lines overlap with each other. A simple crossover for dual band applications, particularly suitable for the development of smart antennas, is presented in this paper. Derived from conventional patch antenna, the proposed crossovers are easy to design and fabricate, thus reducing the overall complexity. Design is verified for a dual band crossover at 2.4/5.23 GHz on FR4 (Fiberglass Reinforced) epoxy and tested using Keysight E5080 A Vector Network Analyser. The results obtained by simulation and measurement are in agreement. The proposed crossovers find application in a Butler matrix for phased array and smart antenna systems.</t>
  </si>
  <si>
    <t>Menon, Sreedevi K.</t>
  </si>
  <si>
    <t>Kollam</t>
  </si>
  <si>
    <t>Amrita University, Amritapuri Campus</t>
  </si>
  <si>
    <t>Menon S.</t>
  </si>
  <si>
    <t>Microstrip patch antenna assisted compact dual band planar crossover</t>
  </si>
  <si>
    <t>10.3390/electronics6040074</t>
  </si>
  <si>
    <t>2-s2.0-85031994947</t>
  </si>
  <si>
    <t>['wireless devices', 'via simulations', 'total power', 'system modelling', 'second problem', 'power received', 'power management', 'polynomial time', 'one antenna', 'novel methods', 'fundamental properties', 'friis formula', 'first problem', 'energy fields', 'distributed solution', 'distance away', 'dimensional models', 'capture superadditive', 'cancellation effects', 'arises naturally']</t>
  </si>
  <si>
    <t>Distributed algorithms | Wireless Power Transfer | Wireless systems</t>
  </si>
  <si>
    <t>Rapid technological advances in the domain of Wireless Power Transfer (WPT) pave the way for novel methods for power management in systems of wireless devices and recent research works have already started considering algorithmic solutions for tackling emerging problems. However, many of those works are limited by the system modelling, and more specifically the one-dimensional abstraction suggested by Friis formula for the power received by one antenna under idealized conditions given another antenna some distance away. Different to those works, we use a model which arises naturally from fundamental properties of the superposition of energy fields. This model has been shown to be more realistic than other one-dimensional models that have been used in the past and can capture superadditive and cancellation effects. Under this model, we define two new interesting problems for configuring the wireless power transmitters so as to maximize the total power in the system and we prove that the first problem can be solved in polynomial time. We present a distributed solution that runs in pseudo-polynomial time and uses various knowledge levels and we provide theoretical performance guarantees. Finally, we design three heuristics for the second problem and evaluate them via simulations.</t>
  </si>
  <si>
    <t>108-123</t>
  </si>
  <si>
    <t>60031155-60021447;60031155-60021447;60021199;60031155-60021447</t>
  </si>
  <si>
    <t>57193553933;6701840892;55489141600;14009147300</t>
  </si>
  <si>
    <t>Katsidimas, Ioannis;Nikoletseas, Sotiris;Raptis, Theofanis P.;Raptopoulos, Christoforos</t>
  </si>
  <si>
    <t>Greece;Greece;Italy</t>
  </si>
  <si>
    <t>Rio;Patra;Rome</t>
  </si>
  <si>
    <t>University of Patras;Computer Technology Institute;Consiglio Nazionale delle Ricerche</t>
  </si>
  <si>
    <t>60031155;60021447;60021199</t>
  </si>
  <si>
    <t>Katsidimas I.</t>
  </si>
  <si>
    <t>An algorithmic study in the vector model for Wireless Power Transfer maximization</t>
  </si>
  <si>
    <t>S1574119217301803</t>
  </si>
  <si>
    <t>10.1016/j.pmcj.2017.10.001</t>
  </si>
  <si>
    <t>2-s2.0-85032027293</t>
  </si>
  <si>
    <t>['wideband antenna', 'upper bands', 'unwanted bands', 'special process', 'simulation results', 'shaped closed', 'patch antenna', 'notching technique', 'notches loaded', 'notched band', 'measurement results', 'measured results', 'inter bandwidth', 'good agreement', 'fractional bandwidth', 'end slot', 'electromagnetic interference', 'efficient way', 'developed ultra', 'affect significantly']</t>
  </si>
  <si>
    <t>Coplanar waveguide CPW | Cut substrate | Diamond-slot | Hexagonal UWB antenna | High-frequency rejection</t>
  </si>
  <si>
    <t>Notches loaded on a patch antenna can affect significantly on the antenna impedance matching. Therefore, notching technique is an efficient way to reduce the electromagnetic interference with unwanted bands. In this paper, a novel inverted diamond-shaped closed-end slot on a substrate and vertex-fed printed hexagonal patch ultra-wideband antenna is proposed for high-frequency band rejection. This antenna is fed using coplanar waveguide, and it is optimised by veering several patch parameters which further improved the inter bandwidth at both the lower and upper bands. However, the centre-notched band is shifted from 6GHz to 7.5GHz by cutting the inverted diamond shape in a special process. The developed ultra-wideband antenna is verified by comparing the simulation results with the measurement results. The measured results with a fractional bandwidth of 133% have a good agreement with the simulation results 146%. Moreover, the measured radiation showed omnidirectional patterns.</t>
  </si>
  <si>
    <t>2929-2935</t>
  </si>
  <si>
    <t>60090656;60090656;60090656;60090656;60090656</t>
  </si>
  <si>
    <t>56905439800;35090525900;16021082700;54683430400;56905346400</t>
  </si>
  <si>
    <t>Abdulhasan, Raed Abdulkareem;Ramli, Khairun Nidzam;Alias, Rozlan;Audah, Lukman;Mumin, Abdul Rashid Omar</t>
  </si>
  <si>
    <t>Inverted diamond-shaped notched substrate and patch for high-frequency interference on ultra-wideband antenna</t>
  </si>
  <si>
    <t>10.11591/ijece.v7i6.pp2929-2935</t>
  </si>
  <si>
    <t>2-s2.0-85032174788</t>
  </si>
  <si>
    <t>['two l', 'tangent loss', 'size miniaturization', 'simulation results', 'simulated results', 'shaped slot', 'radiating element', 'proposed antenna', 'microstrip line', 'ground plane', 'good agreement', 'dielectric constant', 'characteristic impedance', '6 mm', '50 ohms', '4 substrate']</t>
  </si>
  <si>
    <t>CSRR | Metamaterial | Microstrip antenna | RFID</t>
  </si>
  <si>
    <t>In this paper, we present a new dual band metamaterial printed antenna for radio frequency identification applications. The proposed antenna consists of two L-shaped slot in the radiating element for dual band operation and a complementary split ring resonator etched from the ground plane for size miniaturization. This antenna is designed and optimized by CST microwave studio on FR-4 substrate with thickness of 1.6 mm, dielectric constant of 4.4 and tangent loss of 0.025. A microstrip line with characteristic impedance of 50 ohms is used to feed this antenna. A prototype of the proposed antenna is fabricated to validate the simulation results. The measured and simulated results are in good agreement.</t>
  </si>
  <si>
    <t>3507-3514</t>
  </si>
  <si>
    <t>60212451;60212451;60104190;60212451;60212451</t>
  </si>
  <si>
    <t>57193810103;8712480300;11840528500;6505504052;57194692381</t>
  </si>
  <si>
    <t>Ennajih, Abdelhadi;Zbitou, Jamal;Latrach, Mohamed;Errkik, Ahmed;Mandry, Rachid</t>
  </si>
  <si>
    <t>A new dual band printed metamaterial antenna for RFID reader applications</t>
  </si>
  <si>
    <t>10.11591/ijece.v7i6.pp3507-3514</t>
  </si>
  <si>
    <t>2-s2.0-85032176588</t>
  </si>
  <si>
    <t>['suitable configuration', 'results showed', 'reflections received', 'monostatic transceiver', 'high gain', 'distance calculation', 'concrete wall', 'article introduces', 'around 6']</t>
  </si>
  <si>
    <t>Antennas | GPR technology | Monostatic antenna | Target detection | Ultra-wideband antenna</t>
  </si>
  <si>
    <t>This article introduces an ultra-wideband (UWB) shifted arc antenna, designed using Rogers RT-5880 Duroid substrate for the human detection behind the wall. The frequency for this proposed antenna ranges from 2.8-15.6GHz with the gain of around 6.05dB. A high gain for antenna has been achieved by the implementation of defected ground structure (DGS) method to make it a suitable configuration for through wall detection applications. For the verification of through wall detection configuration, a simulation-based experiment using ground penetrating radar (GPR) technology has been conducted. The results showed that proposed single antenna can act as a monostatic transceiver in order to detect human skin behind the concrete wall. Later, the reflections received from the target have been analyzed to detect and identify the antenna, wall and target for distance calculation.</t>
  </si>
  <si>
    <t>2936-2941</t>
  </si>
  <si>
    <t>60090656-60105168;60090656;60090656;60090656</t>
  </si>
  <si>
    <t>56898560800;54387784900;16021146000;22036434200</t>
  </si>
  <si>
    <t>Ali, Jawad;Yahya, Roshayati;Abdullah, Noorsaliza;Sapuan, Syarfa Zahirah</t>
  </si>
  <si>
    <t>Lahore;Batu Pahat</t>
  </si>
  <si>
    <t>COMSATS Institute of Information Technology Lahore;Universiti Tun Hussein Onn Malaysia</t>
  </si>
  <si>
    <t>60105168;60090656</t>
  </si>
  <si>
    <t>Ali J.</t>
  </si>
  <si>
    <t>Ultra-wideband monostatic antenna for behind the wall detection</t>
  </si>
  <si>
    <t>10.11591/ijece.v7i6.pp2936-2941</t>
  </si>
  <si>
    <t>2-s2.0-85032177486</t>
  </si>
  <si>
    <t>Magyar Tudom√°nyos Akad√©mia</t>
  </si>
  <si>
    <t>K116362</t>
  </si>
  <si>
    <t>MTA</t>
  </si>
  <si>
    <t>['significantly due', 'shell resonator', 'shell nanoresonators', 'numerically optimized', 'like geometry', 'enhancement spectra', 'emitter leads', 'conditional optimization', 'charge distribution', 'centralized emitter', '34105 enhancement']</t>
  </si>
  <si>
    <t>Configuration of three different concave silver core-shell nanoresonators was numerically optimized to enhance the excitation and emission of embedded silicon vacancy (SiV) diamond color centers simultaneously. Conditional optimization was performed to ensure ~20-30-40 and 50% apparent quantum efficiency (cQE) of SiV color centers. The enhancement spectra, as well as the near-field and charge distribution were inspected to uncover the underlying nanophotonical phenomena. The conditionally optimized coupled systems were qualified by the product of the radiative rate enhancements at the excitation and emission, which is nominated as P x factor. The optimized spherical core-shell nanoresonator containing a centralized emitter is capable of enhancing the emission considerably via bonding dipolar resonance. The P x factor is 529-fold with 49.7% cQE at the emission. Decentralization of the emitter leads to appearance of higher order nonradiative multipolar modes. Transversal and longitudinal dipolar resonance of the optimized ellipsoidal core-shell resonator was tuned to the excitation and emission, which results in 6.2105 P x factor with 50.6% cQE at the emission. Rod-shaped concave core-shell nanoresonators exploit similar transversal and longitudinal dipolar resonance, moreover they enhance the fluorescence more significantly due to their antenna-like geometry. P x factor indicating 8.34105 enhancement is achievable while the cQE is 50.3% at the emission.</t>
  </si>
  <si>
    <t>60027332;60027332;60027332;60027332;60027332;60027332</t>
  </si>
  <si>
    <t>56152260900;13612174700;55862219900;7401566134;6701366973;55386886200</t>
  </si>
  <si>
    <t>Szenes, Andr√°s;B√°nhelyi, Bal√°zs;Szab√≥, L√≥r√°nt Zs;Szab√≥, G√°bor;Csendes, Tibor;Csete, M√°ria</t>
  </si>
  <si>
    <t>Szeged</t>
  </si>
  <si>
    <t>Szegedi Tudom√°nyegyetem (SZTE)</t>
  </si>
  <si>
    <t>Szenes A.</t>
  </si>
  <si>
    <t>Improved emission of SiV diamond color centers embedded into concave plasmonic core-shell nanoresonators</t>
  </si>
  <si>
    <t>10.1038/s41598-017-14227-w</t>
  </si>
  <si>
    <t>2-s2.0-85032192845</t>
  </si>
  <si>
    <t>Direction G√©n√©rale de l‚ÄôArmement</t>
  </si>
  <si>
    <t>2013.95.0901</t>
  </si>
  <si>
    <t>DGA</t>
  </si>
  <si>
    <t>['several orders', 'remote handling', 'reached using', 'promising way', 'plasma shape', 'guided sparks', 'electric energy', 'current pulse', 'contactless transfer', 'atmospheric air', 'applications based']</t>
  </si>
  <si>
    <t>Laser filamentation offers a promising way for the remote handling of large electrical power in the form of guided arc discharges. We here report that it is possible to increase by several orders of magnitude the lifetime of straight plasma channels from filamentation-guided sparks in atmospheric air. A 30 ms lifetime can be reached using a low-intensity, 100 mA current pulse. Stability of the plasma shape is maintained over such a timescale through a continuous Joule heating from the current. This paves the way for applications based on the generation of straight, long duration plasma channels, like virtual plasma antennas or contactless transfer of electric energy.</t>
  </si>
  <si>
    <t>60106017-60002884;60106017;60106017;60106017;60106017;60106017</t>
  </si>
  <si>
    <t>55542185400;55256188400;36844626700;55257179200;7005814977;16309787200</t>
  </si>
  <si>
    <t>Point, Guillaume;Arantchouk, Leonid;Thouin, Emmanuelle;Carbonnel, J√©r√¥me;Mysyrowicz, Andr√©;Houard, Aur√©lien</t>
  </si>
  <si>
    <t>Saint-Aubin;Palaiseau</t>
  </si>
  <si>
    <t>Universite Paris-Saclay;ONERA Centre de Palaiseau</t>
  </si>
  <si>
    <t>60106017;60002884</t>
  </si>
  <si>
    <t>Point G.</t>
  </si>
  <si>
    <t>Long-lived laser-induced arc discharges for energy channeling applications</t>
  </si>
  <si>
    <t>10.1038/s41598-017-14054-z</t>
  </si>
  <si>
    <t>2-s2.0-85032203319</t>
  </si>
  <si>
    <t>['tissue distribution', 'taken together', 'subtropical fruit', 'six tissue', 'sex peptide', 'results showed', 'related peptide', 'protein hormones', 'physiological functions', 'limited number', 'large number', 'interesting features', 'identified peptides', 'identified neuropeptides', 'genes coding', 'fat body', 'encode neuropeptides', 'economically one', 'drosophila melanogaster', 'comparative studies', 'bioinformatics approach', 'bactrocera dorsalis', 'also differences', 'adipokinetic hormone']</t>
  </si>
  <si>
    <t>Bactrocera dorsalis | Bioinformatics | Neuropeptide</t>
  </si>
  <si>
    <t>Neuropeptides and protein hormones are very important signaling molecules, and are involved in the regulation and coordination of various physiological processes in invertebrates and vertebrates. Using a bioinformatics approach, we screened the recently sequenced genome and six tissue-specific transcriptome databases (central nervous system, fat body, ovary, testes, male accessory glands, antennae) of the oriental fruit fly (Bactrocera dorsalis) that is economically one of the most important pest insects of tropical and subtropical fruit. Thirty-nine candidate genes were found to encode neuropeptides or protein hormones. These include most of the known insect neuropeptides and protein hormones, with the exception of adipokinetic hormone-corazonin-related peptide, allatropin, diuretic hormone 34, diuretic hormone 45, IMFamide, inotocin, and sex peptide. Our results showed the neuropeptides and protein hormones of Diptera insects appear to have a reduced repertoire compared to some other insects. Moreover, there are also differences between B. dorsalis and the super-model of Drosophila melanogaster. Interesting features of the oriental fruit fly are the absence of genes coding for sex peptide and the presence of neuroparsin and two genes coding neuropeptide F. The majority of the identified neuropeptides and protein hormones is present in the central nervous system, with only a limited number of these in the other tissues. Moreover, we predicted their physiological functions via comparing with data of FlyBase and FlyAtlas. Taken together, owing to the large number of identified peptides, this study can be used as a reference about structure, tissue distribution and physiological functions for comparative studies in other model and important pest insects.</t>
  </si>
  <si>
    <t>29-34</t>
  </si>
  <si>
    <t>Peptides</t>
  </si>
  <si>
    <t>60122052-60033316;60122052;60122052-60033316;60122052</t>
  </si>
  <si>
    <t>56263615400;55637970800;7005189561;7701314434</t>
  </si>
  <si>
    <t>Gui, Shun Hua;Jiang, Hong Bo;Smagghe, Guy;Wang, Jin Jun</t>
  </si>
  <si>
    <t>The neuropeptides and protein hormones of the agricultural pest fruit fly Bactrocera dorsalis: What do we learn from the genome sequencing and tissue-specific transcriptomes?</t>
  </si>
  <si>
    <t>S0196978117303224</t>
  </si>
  <si>
    <t>10.1016/j.peptides.2017.10.009</t>
  </si>
  <si>
    <t>2-s2.0-85032209732</t>
  </si>
  <si>
    <t>U550</t>
  </si>
  <si>
    <t>['zfbf enables', 'zfbf ).', 'wireless networks', 'technical challenge', 'rf chains', 'radio frequency', 'power due', 'optimal number', 'mitigate inter', 'maximum power', 'massive multi', 'less number', 'large number', 'increased number', 'important technique', 'higher number', 'exciting area', 'base station', 'antenna arrays']</t>
  </si>
  <si>
    <t>Base station | Fifth-generation (5G) | Radio frequency | Zero forcing beamforming</t>
  </si>
  <si>
    <t>Massive multi-input, multi-output (MIMO) systems are an exciting area of study and an important technique for fifth-generation (5G) wireless networks that support high data rate traffic. An increased number of antenna arrays at the base station (BS) consumes more power due to a higher number of radio frequency (RF) chains, which cannot be neglected and becomes a technical challenge. In this paper, we investigated how to obtain the maximal data rate by deriving the optimal number of RF chains from a large number of available antenna arrays at the BS when there is equal power allocation among users. Meanwhile, to mitigate inter-user-interference and to compute transmit power allocation, we used the precoding scheme zero forcing beamforming (ZFBF). The achievable data rate is increased because the algorithm of ZFBF enables the choosing of the maximum power in relation to the optimal antenna selection. We conclude that the transmit power allocation allows the use of less number of RF chains which provides the maximum achievable data rate depending on the optimal RF chain at the BS.</t>
  </si>
  <si>
    <t>3521-3528</t>
  </si>
  <si>
    <t>Salh, Adeeb;Audah, Lukman;Shah, Nor Shahida M.;Hamzah, Shipun A.</t>
  </si>
  <si>
    <t>Adaptive antenna selection and power allocation in downlink massive MIMO systems</t>
  </si>
  <si>
    <t>10.11591/ijece.v7i6.pp3521-3528</t>
  </si>
  <si>
    <t>2-s2.0-85032212205</t>
  </si>
  <si>
    <t>['wave antenna', 'using half', 'structure consists', 'siw whereas', 'new type', 'nearly reduced', 'forward direction', 'changing frequency', 'base structure', 'antenna designed', '12 ghz']</t>
  </si>
  <si>
    <t>CST | Half Mode substrate integrated | Leaky wave antenna | Waveguide | X-Band</t>
  </si>
  <si>
    <t>A new type of leaky-wave antenna (LWA) using half-mode substrate integrated waveguide (HMSIW) as the base structure is proposed in this paper. The structure consists of an array of slot, antenna designed to operate in X band applications from 8 to 12 GHz. HMSIW preserves nearly all the advantages of SIW whereas its size is nearly reduced by half. The antenna radiates one main beam that can be steered from the backward to the forward direction by changing frequency.</t>
  </si>
  <si>
    <t>3467-3474</t>
  </si>
  <si>
    <t>60068756;60068756;60068756;60068756</t>
  </si>
  <si>
    <t>57192380499;12142763600;56510288200;57192377327</t>
  </si>
  <si>
    <t>Doucha, S.;Abri, M.;Abri Badaoui, H.;Fellah, B.</t>
  </si>
  <si>
    <t>Doucha S.</t>
  </si>
  <si>
    <t>A leaky wave antenna design based on half-mode substrate integrated waveguide technology for X band applications</t>
  </si>
  <si>
    <t>10.11591/ijece.v7i6.pp3467-3474</t>
  </si>
  <si>
    <t>2-s2.0-85032216449</t>
  </si>
  <si>
    <t>['zf ),', 'zero forcing', 'transmitter signal', 'transmitted power', 'taking account', 'system includes', 'saving technology', 'performance ee', 'optimal number', 'mobile devices', 'mmse ).', 'maximum ee', 'massive multi', 'increasingly important', 'increased number', 'first derive', 'data rate', 'available antennas', 'active users']</t>
  </si>
  <si>
    <t>5G cellular systems | Enrgy efficiency | Multi-input | Multi-output | Quality of service | Signal-to-noise ratio</t>
  </si>
  <si>
    <t>Massive multi-input-multi-output (MIMO) systems are crucial to maximizing energy efficiency (EE) and battery-saving technology. Achieving EE without sacrificing the quality of service (QoS) is increasingly important for mobile devices. We first derive the data rate through zero forcing (ZF) and three linear precodings: maximum ratio transmission (MRT), zero forcing (ZF), and minimum mean square error (MMSE). Performance EE can be achieved when all available antennas are used and when taking account of the consumption circuit power ignored because of high transmit power. The aim of this work is to demonstrate how to obtain maximum EE while minimizing power consumed, which achieves a high data rate by deriving the optimal number of antennas in the downlink massive MIMO system. This system includes not only the transmitted power but also the fundamental operation circuit power at the transmitter signal. Maximized EE depends on the optimal number of antennas and determines the number of active users that should be scheduled in each cell. We conclude that the linear precoding technique MMSE achieves the maximum EE more than ZF and MRT because the MMSE is able to make the massive MIMO system less sensitive to SNR at an increased number of antennas.</t>
  </si>
  <si>
    <t>2977-2985</t>
  </si>
  <si>
    <t>Maximizing energy efficiency for consumption circuit power in downlink massive MIMO wireless networks</t>
  </si>
  <si>
    <t>10.11591/ijece.v7i6.pp2977-2985</t>
  </si>
  <si>
    <t>2-s2.0-85032228248</t>
  </si>
  <si>
    <t>W911NF1210420</t>
  </si>
  <si>
    <t>['well understood', 'thus tuning', 'structural perturbations', 'space revealed', 'reaction centers', 'protein dynamics', 'profound effect', 'overall lifetime', 'orientational phase', 'nearest chlorophylls', 'highly sensitive', 'harvesting regulation', 'harvesting efficiency', 'chlorophyll cofactors', 'bind pigments']</t>
  </si>
  <si>
    <t>Photosynthetic antenna proteins can be thought of as "programmed solvents", which bind pigments at specific mutual orientations, thus tuning the overall energetic landscape and ensuring highly efficient light-harvesting. While positioning of chlorophyll cofactors is well understood and rationalized by the principle of an "energy funnel", the carotenoids still pose many open questions. Particularly, their short excited state lifetime (&lt;25 ps) renders them potential energy sinks able to compete with the reaction centers and drastically undermine light-harvesting efficiency. Exploration of the orientational phase-space revealed that the placement of central carotenoids minimizes their interaction with the nearest chlorophylls in the plant antenna complexes LHCII, CP26, CP29 and LHCI. At the same time we show that this interaction is highly sensitive to structural perturbations, which has a profound effect on the overall lifetime of the complex. This links the protein dynamics to the light-harvesting regulation in plants by the carotenoids.</t>
  </si>
  <si>
    <t>60105356;60105356;60022195;60028868;60017841-60021970;60028868;60105356</t>
  </si>
  <si>
    <t>6505993508;57026965800;36967806600;49661613100;56674707700;7003345374;8577880500</t>
  </si>
  <si>
    <t>Baleviƒçius, Vytautas;Fox, Kieran F.;Bricker, William P.;Jurinovich, Sandro;Prandi, Ingrid G.;Mennucci, Benedetta;Duffy, Christopher D.P.</t>
  </si>
  <si>
    <t>United Kingdom;Italy;United States;Brazil;Brazil</t>
  </si>
  <si>
    <t>London;Pisa;Cambridge;Rio de Janeiro;Lavras</t>
  </si>
  <si>
    <t>School of Biological and Chemical Sciences Queen Mary University of London;Universit√† di Pisa;Massachusetts Institute of Technology;Instituto Militar de Engenharia;Universidade Federal de Lavras</t>
  </si>
  <si>
    <t>60105356;60028868;60022195;60021970;60017841</t>
  </si>
  <si>
    <t>Baleviƒçius V.</t>
  </si>
  <si>
    <t>Fine control of chlorophyll-carotenoid interactions defines the functionality of light-harvesting proteins in plants</t>
  </si>
  <si>
    <t>10.1038/s41598-017-13720-6</t>
  </si>
  <si>
    <t>2-s2.0-85032228776</t>
  </si>
  <si>
    <t>['three stages', 'shaped resonator', 'polarization level', 'one h', 'mode excitation', 'low cross', 'line resonator', 'high common', 'experimentally validate', 'effectively coupled', 'differential third', 'design approach', 'cm suppression', 'cm excitation', 'center frequency', '5 ghz']</t>
  </si>
  <si>
    <t>Common-mode (CM) rejection | differential antenna | filtering antenna | microstrip antenna array</t>
  </si>
  <si>
    <t>A differential third-order Chebyshev filtering microstrip antenna array with high common-mode (CM) rejection is presented. The feeding structure consisting of one line resonator and one H-shaped resonator as well as the microstrip antenna elements together provide the three stages in the bandpass filter design. Under differential-mode excitation, the H-shaped resonator can be effectively coupled with the line resonator, and thus differential signals can be radiated. However, under CM excitation, the H-shaped resonator cannot be excited so that the CM suppression can be achieved. A prototype antenna array with center frequency at 3.5 GHz has been designed and fabricated to experimentally validate the principle and design approach. Experimental results exhibit that the proposed differential filtering antenna array features high CM rejection, low cross-polarization level, and good filtering response.</t>
  </si>
  <si>
    <t>7361-7365</t>
  </si>
  <si>
    <t>56179617100;24823809200;57194080024;55554965100</t>
  </si>
  <si>
    <t>Hu, Hao Tao;Chen, Fu Chang;Qian, Jian Feng;Chu, Qing Xin</t>
  </si>
  <si>
    <t>A Differential Filtering Microstrip Antenna Array with Intrinsic Common-Mode Rejection</t>
  </si>
  <si>
    <t>10.1109/TAP.2017.2764097</t>
  </si>
  <si>
    <t>2-s2.0-85032270192</t>
  </si>
  <si>
    <t>F-1802</t>
  </si>
  <si>
    <t>43-61</t>
  </si>
  <si>
    <t>60007776;60026306;60013372</t>
  </si>
  <si>
    <t>35248610400;24173335600;6701496891</t>
  </si>
  <si>
    <t>Monticone, Francesco;Argyropoulos, Christos;Al√π, Andrea</t>
  </si>
  <si>
    <t>Lincoln;Austin;Ithaca</t>
  </si>
  <si>
    <t>University of Nebraska‚ÄìLincoln;The University of Texas at Austin;Cornell University</t>
  </si>
  <si>
    <t>60026306;60013372;60007776</t>
  </si>
  <si>
    <t>Monticone F.</t>
  </si>
  <si>
    <t>Optical antennas: Controlling electromagnetic scattering, radiation, and emission at the nanoscale</t>
  </si>
  <si>
    <t>10.1109/MAP.2017.2752721</t>
  </si>
  <si>
    <t>2-s2.0-85032271244</t>
  </si>
  <si>
    <t>LR18F010001</t>
  </si>
  <si>
    <t>['single particle', 'selective surfaces', 'random collection', 'radio frequency', 'plasmonic dispersion', 'particles could', 'optical regime', 'optical frequencies', 'omnidirectional invisibility', 'new understanding', 'nanostructured metallic', 'mutually canceled', 'microwave frequencies', 'field radiations', 'dielectric particles', 'derived condition', 'broad spectrum']</t>
  </si>
  <si>
    <t>Frequency-selective surface (FSS) | radome | Rayleigh scattering | scattering dark state (SDS)</t>
  </si>
  <si>
    <t>Recently, a special scattering phenomenon due to nanostructured metallic-dielectric particles was reported. With the plasmonic dispersion of metals at optical frequencies, these nanoparticles can exhibit a 'scattering dark state,' showing a theoretically zero Rayleigh scattering. In this paper, aiming to implement such particles at microwave frequencies, we explain this scattering state using antenna theory. The analytical result shows that when the distance between two short dipoles approaches zero, their far-field radiations can be mutually canceled at the frequency where the derived condition is satisfied. Furthermore, simulation and experiments are performed to verify that either a single particle or a random collection of such particles could have omnidirectional invisibility. The derived theory also provides a new understanding to conventional microwave structures such as frequency-selective surfaces. Our method can be applied to a broad spectrum from radio frequency to optical regime, and can potentially inspire new applications such as perfect antenna radomes.</t>
  </si>
  <si>
    <t>7119-7128</t>
  </si>
  <si>
    <t>60003970;60003970;60003970;60003970;60118081;112582840;112582840;60021285;60003970</t>
  </si>
  <si>
    <t>57188079500;36698370800;36106606900;55630730500;57205947234;8718839500;55483178100;20734739100;57224705585</t>
  </si>
  <si>
    <t>Li, Huan;Shen, Fazhong;Ye, Dexin;Xu, Kuiwen;Qiao, Shan;Sun, Yongzhi;Zhu, Weiqiang;Li, Changzhi;Ran, Lixin</t>
  </si>
  <si>
    <t>Hangzhou;Lubbock;Hangzhou;Nanjing</t>
  </si>
  <si>
    <t>School of Information &amp; Electrical Engineering, Zhejiang University City College;Texas Tech University;Zhejiang University;Nanjing Institute of Electronic Equipment</t>
  </si>
  <si>
    <t>60118081;60021285;60003970;112582840</t>
  </si>
  <si>
    <t>Theory and Implementation of Scattering-Dark-State Particles at Microwave Frequencies</t>
  </si>
  <si>
    <t>10.1109/TAP.2017.2763626</t>
  </si>
  <si>
    <t>2-s2.0-85032284417</t>
  </si>
  <si>
    <t>['wireless transmitter', 'voltage distribution', 'transmitter outputs', 'substantially increasing', 'scaled properly', 'reference designs', 'radiation patterns', 'paper presents', 'narrowed beamwidth', 'feed antennas', 'driving signals', 'desired far', 'conventional single', 'combining networks', 'collectively synthesize', 'antenna low', 'antenna feeds', 'antenna current', 'antenna array', 'also simplifies', 'also implemented', '3 ghz']</t>
  </si>
  <si>
    <t>Antenna | multifeed antenna | power combining | radiation pattern | slot antenna | square loop antenna</t>
  </si>
  <si>
    <t>This paper presents a multifeed antenna structure that synthesizes the desired far-field radiation characteristics with on-antenna power combining and increases the total radiated power of a wireless transmitter. The driving signals at the multiple antenna feeds are scaled properly in amplitude and phase, so that they collectively synthesize the desired on-antenna current/voltage distribution and achieve the resulting desired far-field radiation pattern. The proposed multifeed antenna offers flexibility to optimize the antenna driving impedances based on the locations of the feeds. It also simplifies the passive impedance matching and power-combining networks between the antenna feeds and the transmitter outputs, substantially increasing the total transmitter power efficiency. Most importantly, the proposed multifeed antenna achieves on-antenna low-loss power combining, which, compared with antenna array-based spatial power combining, does not suffer from narrowed beamwidth or enlarged antenna panel size. As proof of concept, multifeed slot antennas and a multifeed square loop antenna are designed and characterized at 10.3 GHz. Conventional single-feed slot antennas and a single-feed square loop antenna are also implemented as reference designs. Well matched antenna gains and radiation patterns between the proposed multifeed antennas and the conventional single-feed antennas are achieved in the measurements, demonstrating the on-antenna power combining of the proposed multifeed antennas without distorting the far-field radiation patterns.</t>
  </si>
  <si>
    <t>6937-6951</t>
  </si>
  <si>
    <t>60021032;60021032;60021032;60021032</t>
  </si>
  <si>
    <t>56007967800;57188720313;56939422900;55245698700</t>
  </si>
  <si>
    <t>Chi, Taiyun;Li, Sensen;Park, Jong Seok;Wang, Hua</t>
  </si>
  <si>
    <t>Chi T.</t>
  </si>
  <si>
    <t>A Multifeed Antenna for High-Efficiency On-Antenna Power Combining</t>
  </si>
  <si>
    <t>10.1109/TAP.2017.2764119</t>
  </si>
  <si>
    <t>2-s2.0-85032292869</t>
  </si>
  <si>
    <t>60024542;60024542;113044739;60024542;60024542</t>
  </si>
  <si>
    <t>55233413300;57193430062;25226904700;55554965100;7404724322</t>
  </si>
  <si>
    <t>Cui, Yuehui;Gao, Xiao Na;Fu, Huan Zhan;Chu, Qing Xin;Li, Rong Lin</t>
  </si>
  <si>
    <t>South China University of Technology;Zhongxing Telecommunication Equipment Corporation</t>
  </si>
  <si>
    <t>60024542;113044739</t>
  </si>
  <si>
    <t>Broadband dual-polarized dual-dipole planar antennas: Analysis, design, and application for base stations</t>
  </si>
  <si>
    <t>10.1109/MAP.2017.2753038</t>
  </si>
  <si>
    <t>2-s2.0-85032302972</t>
  </si>
  <si>
    <t>291903 MRexcite</t>
  </si>
  <si>
    <t>['vivo measurements', 'vivo 7', 'successfully applied', 'specific phase', 'shoulder region', 'shoulder providing', 'shaped 8', 'rx coil', 'rf shimming', 'presented 8', 'phantom experiments', 'performance parameters', 'mr system', 'mr imaging', 'maximum b1', 'fitting 7', 'coil setup', 'channel tx', 'channel transceiver', 'channel subject', 'channel rx', 'channel receive', 'anatomically close', 'additional 7', '3d dess', '2d pd', '19 œºt']</t>
  </si>
  <si>
    <t>7 Tesla (7T) | radio frequency (RF) | RF antenna array | shoulder | ultrahigh-field MRI</t>
  </si>
  <si>
    <t>Purpose: In this work, we present an 8-channel transceiver (Tx/Rx) 7-channel receive (Rx) radiofrequency (RF) coil setup for 7 T ultrahigh-field MR imaging of the shoulder. Methods: A C-shaped 8-channel Tx/Rx coil was combined with an anatomically close-fitting 7-channel Rx-only coil. The safety and performance parameters of this coil setup were evaluated on the bench and in phantom experiments. The 7 T MR imaging performance of the shoulder RF coil setup was evaluated in in vivo measurements using a 3D DESS, a 2D PD-weighted TSE sequence, and safety supervision based on virtual observation points. Results: Distinct SNR gain and acceleration capabilities provided by the additional 7-channel Rx-only coil were demonstrated in phantom and in vivo measurements. The power efficiency indicated good performance of each channel and a maximum B1+ of 19 ŒºT if the hardware RF power limits of the MR system were exploited. MR imaging of the shoulder was demonstrated with clinically excellent image quality and submillimeter spatial resolution. Conclusions: The presented 8-channel transceiver 7-channel receive RF coil setup was successfully applied for in vivo 7 T MRI of the shoulder providing a clear SNR gain vs the transceiver array without the additional receive array. Homogeneous images across the shoulder region were obtained using 8-channel subject-specific phase-only RF shimming.</t>
  </si>
  <si>
    <t>6195-6208</t>
  </si>
  <si>
    <t>60014264-60007896;60014264-60007896;60033331;60014264;60014264-60007896;60007896;60007896;60014264-60017059;60014264-60007896;60014264</t>
  </si>
  <si>
    <t>56717718000;57194789168;8056613400;16033712000;55598170000;57113657600;23026329200;7004660849;7003655198;23025241500</t>
  </si>
  <si>
    <t>Rietsch, Stefan H.G.;Pfaffenrot, Viktor;Bitz, Andreas K.;Orzada, Stephan;Brunheim, Sascha;Lazik-Palm, Andrea;Theysohn, Jens M.;Ladd, Mark E.;Quick, Harald H.;Kraff, Oliver</t>
  </si>
  <si>
    <t>Aachen;Heidelberg;Duisburg;Essen</t>
  </si>
  <si>
    <t>Fachhochschule Aachen;German Cancer Research Center;Universit√§t Duisburg-Essen;Universit√§tsklinikum Essen</t>
  </si>
  <si>
    <t>60033331;60017059;60014264;60007896</t>
  </si>
  <si>
    <t>Rietsch S.H.G.</t>
  </si>
  <si>
    <t>An 8-channel transceiver 7-channel receive RF coil setup for high SNR ultrahigh-field MRI of the shoulder at 7T:</t>
  </si>
  <si>
    <t>10.1002/mp.12612</t>
  </si>
  <si>
    <t>2-s2.0-85032307167</t>
  </si>
  <si>
    <t>['total efficiencies', 'shaped metal', 'shaped configuration', 'ring resonator', 'novel design', 'main substrate', 'main resonator', 'loss fr', 'insensitive antenna', 'frequency range', 'even though', 'efficiency characteristic', 'different types', 'designed antenna', 'compact size', 'compact dimension', 'center frequency', 'antenna substrates', 'antenna performance', 'antenna parameters', '4 substrate']</t>
  </si>
  <si>
    <t>Insensitive antenna | Low-cost substrate | Metal-ring resonator</t>
  </si>
  <si>
    <t>In this study, a novel design of insensitive antenna with improved radiation performance is designed and investigated. The antenna exhibits excellent performance in terms of impedance-matching, radiation and total efficiencies, even though it is designed and fabricated using high loss substrate (FR) with compact dimension. An L-shaped metal-ring resonator has been used as a main resonator of the antenna to operate at 18.5¬†GHz. In order to improve the antenna performance, a part of substrate with L-shaped configuration has been removed and a metal ring structure is inserted. By using this technique, we can improve the efficiency characteristic of the antenna and eliminate the effect of high-loss FR-4 substrate. The center frequency of the designed antenna can be controlled by adjusting the values of the antenna parameters. Since the main substrate of the resonator is the air, the antenna is insensitive for different types of antenna substrates. It has the return loss characteristic less than ‚àí10¬†dB in the frequency range of 17.5‚Äì19.5¬†GHz (more than 10% fractional bandwidth). The antenna has a very compact size with good radiation behavior and could be used in phased array antennas for next generation systems.</t>
  </si>
  <si>
    <t>3293-3300</t>
  </si>
  <si>
    <t>Ojaroudi Parchin, Naser</t>
  </si>
  <si>
    <t>Ojaroudi Parchin N.</t>
  </si>
  <si>
    <t>Low-Profile Air-Filled Antenna for Next Generation Wireless Systems</t>
  </si>
  <si>
    <t>10.1007/s11277-017-4519-2</t>
  </si>
  <si>
    <t>2-s2.0-85032338557</t>
  </si>
  <si>
    <t>J&amp;AE</t>
  </si>
  <si>
    <t>['successfully activated', 'structural properties', 'simulation results', 'simple 3', 'significant effect', 'proposed 3', 'previous work', 'pressure sensor', 'pressure readout', 'measurement showed', 'loop antenna', 'field powering', 'design procedure', 'communication presents', '9 mmhg', '2 mm']</t>
  </si>
  <si>
    <t>3-D loop antenna | implantable system | intracranial pressure (ICP) | wireless inductive near-field powering</t>
  </si>
  <si>
    <t>This communication presents a 3-D loop antenna to overcome the impact of small lateral misalignment of the order of 2 mm between the inductively coupled antennas. This communication is a continuation of our previously reported work. In our previous work, we have successfully activated the pressure monitoring sensor and performed the pressure readout for an intracranial pressure monitoring application. The pressure sensor was activated through wireless inductive near-field powering. Measurement showed that there was significant effect on pressure readout accuracy due to small lateral misalignment between the inductively coupled antennas. In this communication, we demonstrate that the structural properties of a simple 3-D loop antenna help to overcome the pressure readout error caused by small lateral misalignment. We present the design procedure, simulation results, and pressure readout measurement of the proposed 3-D loop antenna. Moreover, the pressure monitoring system shows maximum improvement of 9 mmHg in pressure readout accuracy with the proposed 3-D loop antenna.</t>
  </si>
  <si>
    <t>7405-7410</t>
  </si>
  <si>
    <t>57075348200;57225821156;6603629386;25638138700;7102110120;6506424417</t>
  </si>
  <si>
    <t>Khan, M. Waqas A.;Rizwan, Muhammad;Syd√§nheimo, Lauri;Bj√∂rninen, Toni;Rahmat-Samii, Yahya;Ukkonen, Leena</t>
  </si>
  <si>
    <t>Characterization of 3-D Loop Antenna to Overcome the Impact of Small Lateral Misalignment in Wirelessly Powered Intracranial Pressure Monitoring System</t>
  </si>
  <si>
    <t>10.1109/TAP.2017.2765818</t>
  </si>
  <si>
    <t>2-s2.0-85032433997</t>
  </si>
  <si>
    <t>['slot coupled', 'single antenna', 'rx ports', 'planar quarter', 'low coupling', 'implemented single', 'implemented antenna', 'highest amounts', 'differential feeding', 'antenna structures', '50 mhz', '41 ghz', '4 ghz', '10 db']</t>
  </si>
  <si>
    <t>Differential antenna | full-duplex antenna | high RF isolation | self-interference cancellation (SIC)</t>
  </si>
  <si>
    <t>This communication presents two dual-polarized microstrip patch antenna systems based on a single radiating element with 180¬∞ ring hybrid coupler for differential feeding to achieve high interport RF isolation. One of the implemented single-layer patch antennas provides more than 67 dB isolation between transmit (Tx) and receive (Rx) ports at 2.4 GHz while the second fabricated antenna with slot coupled Tx port along with differential feeding for Rx operation provides more than 90 dB RF isolation at 2.41 GHz between dc isolated Tx-Rx ports. Moreover, the single-layer antenna provides better than 62 dB interport isolation for 10 dB-return loss impedance bandwidth (BW) of 50 MHz. Measured interport isolation for implemented antenna with slot coupled Tx port achieves around 70 and 79 dB port to port RF isolation for 50 and 20 MHz BWs, respectively, and these are the highest amounts of isolation for a single antenna to best of our knowledge. The antenna with slot coupled Tx port provides more interport RF isolation as compared to single-layer antenna due to low coupling between slot coupled and co-planar quarter-wave microstrip fed ports. Both antenna structures have the capability to remove in-band nonlinear self-interference (SI) components without complex SI cancellation circuits.</t>
  </si>
  <si>
    <t>7355-7360</t>
  </si>
  <si>
    <t>Dual-Polarized, Differential Fed Microstrip Patch Antennas With Very High Interport Isolation for Full-Duplex Communication</t>
  </si>
  <si>
    <t>10.1109/TAP.2017.2765829</t>
  </si>
  <si>
    <t>2-s2.0-85032436082</t>
  </si>
  <si>
    <t>['twofold redundancy', 'combinatorial tools', 'analytical method']</t>
  </si>
  <si>
    <t>Double difference bases (DDBs) | regular pattern | thinned array | twofold redundancy</t>
  </si>
  <si>
    <t>Double difference bases (DDBs) and construction of thinned linear arrays with twofold redundancy are discussed in this communication. We present an analytical method, based on the combinatorial tools, to generate twofold redundancy arrays by employing regular DDB patterns separately or combining them with cyclic difference sets. Besides, the bound for DDBs is derived that would be useful to research on thinned array geometries.</t>
  </si>
  <si>
    <t>7366-7371</t>
  </si>
  <si>
    <t>57001841800;36069638000;16424539300;57196261372;57001875300;57002038100</t>
  </si>
  <si>
    <t>Zhu, Dong;Hu, Fei;Lang, Liang;Tang, Peiwen;Peng, Xiaohui;He, Feng</t>
  </si>
  <si>
    <t>Double Difference Bases and Thinned Arrays With Twofold Redundancy</t>
  </si>
  <si>
    <t>10.1109/TAP.2017.2765738</t>
  </si>
  <si>
    <t>2-s2.0-85032436221</t>
  </si>
  <si>
    <t>NPRP X-107-1-027</t>
  </si>
  <si>
    <t>['structural simplicity', 'solar energy', 'schottky junctions', 'new kind', 'new avenue', 'mainly due', 'intermediate insulator', 'film solar', 'cells based', 'cell dramatically', 'broadband spectrum', 'antenna gratings']</t>
  </si>
  <si>
    <t>Solar-cells based on Schottky junctions between metals and semiconductors (without or with an intermediate insulator) are among the main possibilities towards economical photovoltaic conversion of the solar energy. This is mainly due to their structural simplicity and hence the ease of their realization. We propose here a new kind of light-harvesting devices using plasmonic nano-antenna gratings, that enhance the absorption of light over a broadband spectrum, and permit the reduction of thickness of the cell dramatically, with efficiency around 15% for 3 micrometers ultra-thin Silicon cell. We show that this technique may provide a new avenue in low cost fabrication of thin-film solar-cells.</t>
  </si>
  <si>
    <t>60104779;60104779-60009254;60104779-60113885</t>
  </si>
  <si>
    <t>57201737828;7003797867;24476231400</t>
  </si>
  <si>
    <t>Farhat, M.;Kais, S.;Alharbi, F. H.</t>
  </si>
  <si>
    <t>Qatar;Qatar;United States</t>
  </si>
  <si>
    <t>Doha;Doha;West Lafayette</t>
  </si>
  <si>
    <t>Hamad Bin Khalifa University, College of Science and Engineering;Qatar Environment and Energy Research Institute;Purdue University</t>
  </si>
  <si>
    <t>60113885;60104779;60009254</t>
  </si>
  <si>
    <t>Farhat M.</t>
  </si>
  <si>
    <t>Plasmonically Enhanced Schottky Photovoltaic Devices</t>
  </si>
  <si>
    <t>10.1038/s41598-017-14528-0</t>
  </si>
  <si>
    <t>2-s2.0-85032438971</t>
  </si>
  <si>
    <t>['radiation efficiency', 'radiated power', 'quantitatively investigates', 'power combiner', 'port oscillators', 'port cavity', 'paper presents', 'oscillation state', 'oscillation stability', 'optimized eight', 'mhz offset', 'general theory', 'dbm equivalent', 'associated modes', 'adjacent ports', 'achieves 14', '3 dbc', '114 ghz']</t>
  </si>
  <si>
    <t>Cavity | circular polarization | millimeter-wave (mm-wave) | multi-port | multi-port oscillator | radiator | ring oscillator | silicon | theory</t>
  </si>
  <si>
    <t>This paper presents the design and implementation of a millimeter-wave fundamental frequency circularly polarized radiator, which employs a multi-port cavity as the core of a high- $Q$ resonator, a power combiner, and an antenna. A general theory of multi-port oscillators - and in particular, the widely used circularly symmetric oscillator topologies - is presented, which quantitatively investigates and predicts all possible oscillation states, their associated modes of operation, and the oscillation stability. The outcomes of this theory are utilized to design a power-optimized eight-port rotationally symmetric radiator, excited at the oscillation state with a 45 phase difference between the adjacent ports, which, in turn, enables a high-efficiency circularly polarized radiation. Fabricated in 0.13- Œºm BiCMOS process, this cavity-backed circularly polarized radiator operates at the frequency of 114 GHz and achieves 14.2-dBm equivalent-isotropic-radiated power (EIRP), 5.2% dc-to-EIRP conversion efficiency, 8.2 dBm radiated power, 1.3% dc-to-radiation efficiency, and -99.3 dBc/Hz phase noise at 1-MHz offset, without using silicon lens.</t>
  </si>
  <si>
    <t>3293-3311</t>
  </si>
  <si>
    <t>60007278-60013301;60007278;60007278</t>
  </si>
  <si>
    <t>55659664600;54387060600;6701800465</t>
  </si>
  <si>
    <t>Nazari, Peyman;Jafarlou, Saman;Heydari, Payam</t>
  </si>
  <si>
    <t>San Diego;Irvine</t>
  </si>
  <si>
    <t>Qualcomm Incorporated;University of California, Irvine</t>
  </si>
  <si>
    <t>60013301;60007278</t>
  </si>
  <si>
    <t>Nazari P.</t>
  </si>
  <si>
    <t>Analysis and Design of a Millimeter-Wave Cavity-Backed Circularly Polarized Radiator Based on Fundamental Theory of Multi-Port Oscillators</t>
  </si>
  <si>
    <t>10.1109/JSSC.2017.2753823</t>
  </si>
  <si>
    <t>2-s2.0-85032439448</t>
  </si>
  <si>
    <t>['time intervals', 'significantly reduced', 'sideband radiations', 'sideband level', 'selected numerical', 'properly designing', 'novel approach', 'experimental results', 'effective suppression', 'array synthesis', 'array elements', 'array element', 'antenna arrays', 'antenna array']</t>
  </si>
  <si>
    <t>Antenna arrays | optimization methods | pattern synthesis | time modulation</t>
  </si>
  <si>
    <t>A novel approach, named multiple time modulation frequency, is proposed for the effective suppression of the sideband radiations in 4-D antenna arrays. The time modulation frequency, different for each array element, is exploited as additional design parameter to avoid the superposition of the sideband frequencies generated by the array elements. A customized optimization strategy including the analysis of the mutual coupling effects among the array elements is proposed for the 4-D array synthesis. Selected numerical and experimental results are provided to show that the sideband level of a 4-D antenna array can be significantly reduced by properly designing the switch-on time intervals of each element, even with uniform amplitude excitations.</t>
  </si>
  <si>
    <t>7063-7072</t>
  </si>
  <si>
    <t>60005465;60005465;60005465;60015986;60005465;60015986</t>
  </si>
  <si>
    <t>56486360400;10339818700;24471165700;22035972900;57198195558;7005085831</t>
  </si>
  <si>
    <t>Guo, Jixin;Yang, Shiwen;Chen, Yikai;Rocca, Paolo;Hu, Jun;Massa, Andrea</t>
  </si>
  <si>
    <t>Italy;China</t>
  </si>
  <si>
    <t>Trento;Chengdu</t>
  </si>
  <si>
    <t>Universit√† di Trento;University of Electronic Science and Technology of China</t>
  </si>
  <si>
    <t>60015986;60005465</t>
  </si>
  <si>
    <t>Efficient Sideband Suppression in 4-D Antenna Arrays Through Multiple Time Modulation Frequencies</t>
  </si>
  <si>
    <t>10.1109/TAP.2017.2766444</t>
  </si>
  <si>
    <t>2-s2.0-85032439942</t>
  </si>
  <si>
    <t>['scaling factor', 'range radar', 'measured results', 'isolation technique', 'good agreement', 'fr4 substrate', 'application requirements', 'also proposed', '5 ghz']</t>
  </si>
  <si>
    <t>Automotive radar | dual-band phased array antenna | electronic band gap (EBG) | trap antenna</t>
  </si>
  <si>
    <t>A dual-band phased array antenna prototype for the Federal Communication Commission automotive short-range radar and long-range radar operating at 25.5 and 76.5 GHz with a scaling factor of 1:20 is presented in this paper. A complete design methodology for dual-band phased array antenna is also proposed. A dual-band bowtie antenna that satisfies the application requirements is designed and fabricated. An isolation technique is adopted to minimize the coupling between the closely spaced elements in the array. A full scaled prototype is fabricated on FR4 substrate. The simulated and measured results are in good agreement.</t>
  </si>
  <si>
    <t>7029-7037</t>
  </si>
  <si>
    <t>60016618;60016618;60016618;60016618;60016618</t>
  </si>
  <si>
    <t>57207295329;57201813703;15060043100;7005772436;35576632000</t>
  </si>
  <si>
    <t>Ibrahim, Mohamed I.;Ahmed, Mostafa G.;El-Nozahi, Mohamed;Safwat, Amr M.E.;El-Hennawy, Hadia</t>
  </si>
  <si>
    <t>Design and Performance Analysis of a Miniature, Dual-Frequency, Millimeter Wave Linear Phased Array Antenna</t>
  </si>
  <si>
    <t>10.1109/TAP.2017.2765542</t>
  </si>
  <si>
    <t>2-s2.0-85032440595</t>
  </si>
  <si>
    <t>2013DFR70610</t>
  </si>
  <si>
    <t>['structural parameters', 'simulation method', 'short ultra', 'research results', 'radiation efficiency', 'operating bandwidth', 'magnetic moment', 'lower cut', 'klopfenstein taper', 'impedance bandwidth', 'frequency range', 'frequency performance', 'different parameters', 'derived within', 'corner frequency', 'concluded based', 'compact design', 'combined antenna', 'band ratio', 'applied excitation', 'antenna length', 'antenna gain', '7 ghz', '7 %.', '30 cm', '3 ghz', '200 mhz', '180 mhz', '1 %,']</t>
  </si>
  <si>
    <t>Combined antenna | high-power | Klopfenstein impedance taper | ultra-wideband (UWB) antenna</t>
  </si>
  <si>
    <t>In order to improve the operating bandwidth and achieve a compact design of the combined antenna, the Klopfenstein impedance taper method is adopted to implement the structure of the combined antenna in this paper. The effects of Klopfenstein taper with different parameters are compared and analyzed with simulation method. Also, the quantity of the magnetic moment of the combined antenna is optimized to improve the low-frequency performance. The relationship between the performance and the structural parameters for the combined antenna is concluded based on the research results. Finally, an optimized combined antenna with length of 30 cm is designed and measured. The impedance bandwidth [voltage standing wave ratio (VSWR) &lt; 2] of the antenna is 180 MHz to 7 GHz, which means that the band ratio is about 40. The ratio between the antenna length and the wavelength of the lower cut-off frequency, L/Œª, is reduced to 0.18. The weighted radiation efficiency within 0-7 GHz is 93.7%. Both numerical and experimental results show that the antenna exhibits uni-directional patterns within the frequency range of 0.5-7 GHz. With a short ultra-wideband pulse excitation, gain of the antenna is measured and derived within the spectrum of the excitation, i.e., 0-3 GHz. The corner frequency of the antenna gain is about 200 MHz, which is close to that of VSWR. Moreover, the radiation efficiency is 76.1%, and the pulse fidelity factor is 0.82 with the applied excitation.</t>
  </si>
  <si>
    <t>6960-6967</t>
  </si>
  <si>
    <t>56593769700;7403959612</t>
  </si>
  <si>
    <t>Wang, Shao Fei;Xie, Yan Zhao</t>
  </si>
  <si>
    <t>Design and Optimization of High-Power UWB Combined Antenna Based on Klopfenstein Impedance Taper</t>
  </si>
  <si>
    <t>10.1109/TAP.2017.2765543</t>
  </si>
  <si>
    <t>2-s2.0-85032442558</t>
  </si>
  <si>
    <t>2015AA020901</t>
  </si>
  <si>
    <t>['theoretically deduced', 'theoretical analysis', 'ray image', 'ntmi used', 'ntmi system', 'microwave radiation', 'microwave pinhole', 'microwave imaging', 'imaging capability', 'imaged clearly', 'high contrast', 'great potential', 'good agreement', 'field transmission', 'field region', 'experimentally examined', 'excised breast', 'ewe embedded', 'diffraction limitation', 'breast phantom', '55 mm']</t>
  </si>
  <si>
    <t>electromagnetic characteristics. | high resolution and contrast | microwave imaging | Near filed | tumor</t>
  </si>
  <si>
    <t>A near-field transmission-type microwave imaging (NTMI) system was developed to break the bottleneck of the resolution of microwave imaging due to diffraction limitation. The NTMI used a microwave pinhole to control the size of microwave radiation in the near-field region and a high-resolution and highly sensitive detector based on electromagnetic-elastic resonance effect to acquire the transmitted microwave signal. The theoretical analysis and experimental validation showed that the resolution of the NTMI system was up to 1.55 mm, higher than the current resolution (‚àºcm) of microwave imaging. And the contrast of microwave transmittance based on the different electromagnetic characteristics among various tissues was theoretically deduced and experimentally examined. Moreover, a breast phantom was imaged to estimate the imaging capability of the NTMI system with high contrast (3.7:1-16.7:1) and good tissue penetration (&gt;10 cm). Finally, the excised breast of an ewe embedded with an ex vivo human breast tumor was imaged clearly with a contrast of about 1:2.8, which is in good agreement with the X-ray image. Therefore, the NTMI system is suitable for noninvasive mass screening and has a great potential for applications in early breast cancer detection.</t>
  </si>
  <si>
    <t>60005816;60005816;60005816;60005816</t>
  </si>
  <si>
    <t>57196259455;57213264928;13405804900;7202672202</t>
  </si>
  <si>
    <t>Luo, Shanwen;Ji, Zhong;Yang, Sihua;Xing, Da</t>
  </si>
  <si>
    <t>South China Normal University</t>
  </si>
  <si>
    <t>Near-field transmission-type microwave imaging for noninvasive evaluation of electromagnetic characteristics: Toward early breast tumor detection</t>
  </si>
  <si>
    <t>10.1109/JPHOT.2017.2765358</t>
  </si>
  <si>
    <t>2-s2.0-85032443877</t>
  </si>
  <si>
    <t>Bayerisches Staatsministerium f√ºr Wirtschaft, Infrastruktur, Verkehr und Technologie</t>
  </si>
  <si>
    <t>MST-1405-0004//BAY195/003</t>
  </si>
  <si>
    <t>StMWi</t>
  </si>
  <si>
    <t>['waveguide transition', 'two kinds', 'surface wave', 'square waveguide', 'sidelobe level', 'polarized operation', 'polarization level', 'paper presents', 'medical band', 'measurement results', 'innovative dual', 'foam radome', 'e .,', 'coupled microstrip', 'conical horn', 'antenna achieves', '7 ghz', '26 db']</t>
  </si>
  <si>
    <t>Antenna feeds | dielectric antennas | dielectric waveguides | directional antennas | polarization</t>
  </si>
  <si>
    <t>This paper presents a robust and easy manufacturable dual linear-polarized dielectric waveguide antenna (DRA) for the 24 GHz industrial, scientific, and medical band. Dual-polarized operation is achieved by utilizing a square metal waveguide and a conical horn for exciting the surface wave on a tapered dielectric rod. In order to couple a signal into the square waveguide, an innovative dual-polarized, aperture-coupled microstrip-to-waveguide transition is shown. Additionally, two kinds of radomes, i.e., a foam radome and a half-wave wall monolithic radome are presented to protect the DRA. The antenna achieves a 10 dB bandwidth of 1.7 GHz and a gain of 11.5 dB including losses caused by the transitions and connectors. The sidelobe level and the cross-polarization level are lower than -25 and -26 dB, respectively. Designs and measurement results of all components are described in detail in this paper.</t>
  </si>
  <si>
    <t>6952-6959</t>
  </si>
  <si>
    <t>60000765;60000765;60000765</t>
  </si>
  <si>
    <t>6603270747;7102627598;24070762900</t>
  </si>
  <si>
    <t>Sporer, Michael;Weigel, Robert;Koelpin, Alexander</t>
  </si>
  <si>
    <t>Sporer M.</t>
  </si>
  <si>
    <t>A 24 GHz Dual-Polarized and Robust Dielectric Rod Antenna</t>
  </si>
  <si>
    <t>10.1109/TAP.2017.2764530</t>
  </si>
  <si>
    <t>2-s2.0-85032445162</t>
  </si>
  <si>
    <t>FRA 2015</t>
  </si>
  <si>
    <t>['well approximates', 'uniform distribution', 'synthesized patterns', 'proposed approach', 'numerically shown', 'numerical examples', 'narrow beam', 'n elements', 'mutual coupling', 'linear array', 'length l', 'key idea', 'infinite length', 'immediately provides', 'gaussian function', 'extremely fast', 'excitation density', 'equal excitations', 'developed procedure', 'desired pattern', 'art algorithms', 'array factor', 'array elements', 'accurate way']</t>
  </si>
  <si>
    <t>Density tapering | Gaussian distribution | geometrical synthesis | pencil beams | sparse antenna arrays</t>
  </si>
  <si>
    <t>In this communication, a very simple and extremely fast algorithm is proposed for the pencil beam synthesis of linear sparse arrays having uniform distribution of the excitations. The key idea is that of selecting, as a desired pattern, a Gaussian function having small standard deviation, so as to obtain a narrow beam. This immediately provides the excitation density of the corresponding continuous array of infinite length. Starting from this result and considering a linear array of length L with N elements having equal excitations, an extremely fast and accurate algorithm based on a density tapering approach is proposed that yields suitable positions of the elements, in such a way as to provide an array factor that well approximates the desired pattern. Numerical examples are presented to show the effectiveness of the developed procedure, also when compared with state-of-the-art algorithms. The proposed approach does not consider the mutual coupling between the array elements, but it is numerically shown that this effect produces quite acceptable degradation on the synthesized patterns. Finally, it is shown that also problems involving thousands of elements can be solved in a very accurate way in few milliseconds.</t>
  </si>
  <si>
    <t>7372-7377</t>
  </si>
  <si>
    <t>Density Tapering of Linear Arrays Radiating Pencil Beams: A New Extremely Fast Gaussian Approach</t>
  </si>
  <si>
    <t>10.1109/TAP.2017.2765744</t>
  </si>
  <si>
    <t>2-s2.0-85032447290</t>
  </si>
  <si>
    <t>['tm polarizations', 'spatial filtering', 'selective surfaces', 'recent advances', 'pole response', 'planar surfaces', 'multilayer designs', 'molaco ),', 'many applications', 'intelligent architecture', 'fss designs', 'fss design', 'fractal patterns', 'fabrication methods', 'electromagnetic waves', 'designs generated', 'currently unavailable', 'commonly used', 'center frequencies', 'canonical shapes', '80 ¬∞', '60 ¬∞.', '50 ¬∞.']</t>
  </si>
  <si>
    <t>3-D frequency-selective surfaces (FSSs) | angularly stable | ant colony optimization | bandstop filters | combinatorial optimization | periodic structures | polarization independent</t>
  </si>
  <si>
    <t>Frequency-selective surfaces (FSSs) have many applications in spatial filtering of electromagnetic waves and are commonly used in antennas, polarizers, radomes, and intelligent architecture. Conventional FSS designs have ranged from canonical shapes and fractal patterns on planar surfaces to miniaturized and multilayer designs, with stable filtering responses up to 50¬∞. Much less work has been done on 3-D FSS designs, which include multiresonant structures or cavities that offer improved angular stability, with fields of view up to 60¬∞. Recent advances in additive manufacturing techniques have made fully 3-D FSS designs increasingly popular; however, powerful design tools to exploit such fabrication methods are currently unavailable. In this paper, multiobjective lazy ant colony optimization (MOLACO), an adaptive combinatorial optimization algorithm based on ant colony optimization, is introduced and applied to the problem of polarization and angle independent 3-D FSS design. It will be shown that the MOLACO algorithm generates several innovative and unintuitive unit cell geometries with a single-zero, single-pole response, less than 1% shift from center frequencies and -10 dB rejection and 3 dB transmission bandwidths between 6%-12% for angles of incidence up to 80¬∞ in TE and TM polarizations. Comparisons are made between designs generated by MOLACO and existing FSS designs.</t>
  </si>
  <si>
    <t>7137-7149</t>
  </si>
  <si>
    <t>60001439;60136252;60001439</t>
  </si>
  <si>
    <t>57189633216;56036142700;55925714300</t>
  </si>
  <si>
    <t>Zhu, Danny Z.;Werner, Pingjuan L.;Werner, Douglas H.</t>
  </si>
  <si>
    <t>Dubois;University Park</t>
  </si>
  <si>
    <t>Penn State DuBois;Pennsylvania State University</t>
  </si>
  <si>
    <t>60136252;60001439</t>
  </si>
  <si>
    <t>Zhu D.Z.</t>
  </si>
  <si>
    <t>Design and Optimization of 3-D Frequency-Selective Surfaces Based on a Multiobjective Lazy Ant Colony Optimization Algorithm</t>
  </si>
  <si>
    <t>10.1109/TAP.2017.2766660</t>
  </si>
  <si>
    <t>2-s2.0-85032448893</t>
  </si>
  <si>
    <t>['uniform arrays', 'tiled arrays', 'psll ).', 'optimization complexity', 'numerical optimization', 'modern tools', 'frequency sensitivity', 'element positions', 'design techniques', 'convergence estimator', 'array antennas', 'approximate relationship', 'aperiodic arrays']</t>
  </si>
  <si>
    <t>Aperiodic arrays | array antennas | peak sidelobe level (PSLL) | rotated tiles</t>
  </si>
  <si>
    <t>Array antennas with aperiodic element placement provide a way to mitigate grating lobe level when the array element spacing is larger than one half wavelength. Design techniques for aperiodic arrays include thinning, numerical optimization, and other methods, but even with modern tools, designing electrically large aperiodic arrays remain computationally challenging. To reduce the complexity of the large aperiodic array design problem, we study the use of discrete rotated tiles with element positions and tile orientations optimized to minimize peak sidelobe level (PSLL). The directivity, frequency sensitivity of PSLL, and optimization complexity for uniform arrays, aperiodic arrays, and tiled arrays are compared. Based on many numerical examples, an approximate relationship between PSLL and array element number and density for aperiodic and tiled arrays is proposed as a convergence estimator for the design optimization process.</t>
  </si>
  <si>
    <t>7083-7090</t>
  </si>
  <si>
    <t>60006832;60006832;60006832</t>
  </si>
  <si>
    <t>48361087900;57196261400;7003381644</t>
  </si>
  <si>
    <t>Diao, Junming;Kunzler, Jakob W.;Warnick, Karl F.</t>
  </si>
  <si>
    <t>Sidelobe Level and Aperture Efficiency Optimization for Tiled Aperiodic Array Antennas</t>
  </si>
  <si>
    <t>10.1109/TAP.2017.2766679</t>
  </si>
  <si>
    <t>2-s2.0-85032450039</t>
  </si>
  <si>
    <t>['wide impedance', 'two paths', 'two feeds', 'traditional methods', 'simplified feed', 'purposely designed', 'proposed antennas', 'potential applications', 'paper presents', 'novel method', 'neutralization line', 'microstrip antenna', 'large arrays', 'interpolarization isolation', 'improved isolation', 'first time', 'compact size', 'compact dual', 'broad impedance', 'axial ratio', 'antenna shows', 'achieved simultaneously']</t>
  </si>
  <si>
    <t>Array antenna | broadband | circularly polarized (CP) | compact | dual sense | isolation | microstrip antenna</t>
  </si>
  <si>
    <t>This paper presents a novel method of designing the compact dual-sense circularly polarized (CP) microstrip antenna/array with improved impedance bandwidth, axial ratio (AR) bandwidth, and interpolarization isolation. The left-hand and right-hand CP characteristics are achieved simultaneously by conceiving a vertically coupled resonant structure for the first time. Different from traditional methods, the antenna shows a compact size but exhibits the wide impedance and 3 dB AR bandwidths. For each input, two coupling paths are purposely designed to excite the TM10 and TM01-mode of the patch, respectively. By composing different coupling units in the two paths, an intrinsic ¬±90¬∞ phase difference over a broadband can be obtained, resulting in the broadband CP characteristics. In addition, a novel method of using the neutralization line between the two feeds is investigated to improve the isolation between the polarizations. Based on the dual-sense CP element, a 1 √ó 4 dual-sense CP array is composed to exemplify its potential applications in large arrays. Compared with traditional CP antennas, the proposed antennas have the advantages of compact size, simplified feed, broad impedance and 3 dB AR bandwidths, and improved isolation. Experimental results verify the predictions.</t>
  </si>
  <si>
    <t>7073-7082</t>
  </si>
  <si>
    <t>60010818;60010818;60021889;60002787</t>
  </si>
  <si>
    <t>55226071200;7403257414;55733840800;55802422900</t>
  </si>
  <si>
    <t>Mao, Chun Xu;Gao, Steven;Wang, Yi;Sri Sumantyo, Josaphat Tetuko</t>
  </si>
  <si>
    <t>United Kingdom;United Kingdom;Japan</t>
  </si>
  <si>
    <t>London;Canterbury;Chiba</t>
  </si>
  <si>
    <t>University of Greenwich;University of Kent;Chiba University</t>
  </si>
  <si>
    <t>60021889;60010818;60002787</t>
  </si>
  <si>
    <t>Compact Broadband Dual-Sense Circularly Polarized Microstrip Antenna/Array With Enhanced Isolation</t>
  </si>
  <si>
    <t>10.1109/TAP.2017.2766440</t>
  </si>
  <si>
    <t>2-s2.0-85032450054</t>
  </si>
  <si>
    <t>ACC-2016-DDI-008752</t>
  </si>
  <si>
    <t>['wideband antenna', 'simple design', 'rotating senses', 'radiation efficiency', 'polarization states', 'overlapped bw', 'linear polarization', 'impedance bandwidth', 'frequency range', 'dipole arm', 'diode pairs', 'current paths', 'cp states', 'around 80', '6 dbi', '45 ¬∞.', '2 ghz']</t>
  </si>
  <si>
    <t>Circular polarization (CP) | crossed bowtie dipole | linear polarization (LP) | p-i-n diodes | polarization-reconfigurable antennas | reconfigurable antennas | wideband</t>
  </si>
  <si>
    <t>A simple design of a wideband antenna with the capability of switching its operation among five polarization states is proposed. The primary radiator consists of two bowtie dipoles arranged orthogonally through double printed rings. The polarization-reconfigurability is realized by electronically switching three p-i-n-diode pairs. By controlling the current paths from the feeding coaxial line to each dipole arm and among these arms, the antenna can change its radiation among circular polarization (CP) with both rotating senses and linear polarization at three different angles, namely, 0¬∞, 90¬∞, and 45¬∞. The fabricated prototype exhibits an impedance bandwidth (BW) of 37.1% from 2.2 to 3.2 GHz for all polarization states. The axial ratio BW for both CP states is 50.4%, covering the above frequency range. A measured realized gain of greater than 6.6 dBi and a radiation efficiency of around 80% over the overlapped BW are achieved for all states.</t>
  </si>
  <si>
    <t>6968-6975</t>
  </si>
  <si>
    <t>60009387;60031004;60009387;60009387</t>
  </si>
  <si>
    <t>56494061500;55761592600;57209562092;36014208200</t>
  </si>
  <si>
    <t>Tran, Huy Hung;Nguyen-Trong, Nghia;Le, Tuan Tu;Park, Hyun Chang</t>
  </si>
  <si>
    <t>The University of Queensland;Dongguk University, Seoul</t>
  </si>
  <si>
    <t>60031004;60009387</t>
  </si>
  <si>
    <t>Wideband and Multipolarization Reconfigurable Crossed Bowtie Dipole Antenna</t>
  </si>
  <si>
    <t>10.1109/TAP.2017.2766439</t>
  </si>
  <si>
    <t>2-s2.0-85032452624</t>
  </si>
  <si>
    <t>['taking advantage', 'space applications', 'model provides', 'full 10', 'extensive set', 'considered site', 'almost independent', 'accurate formulation']</t>
  </si>
  <si>
    <t>Atmospheric effects | earth-space links | electromagnetic wave propagation | oxygen attenuation</t>
  </si>
  <si>
    <t>A simplified yet accurate model to predict oxygen attenuation for Earth-space applications (10-350 GHz range) is presented in this contribution. The model is developed by taking advantage of an extensive set of high-resolution radiosonde observations (RAOBS) collected in several sites worldwide. It predicts the statistics of oxygen attenuation along the path by retaining the accurate formulation for the specific oxygen attenuation included in the Liebe MPM93 model, but it relies on simplified meteorological input values (namely the mean yearly ground temperature and the statistics of the ground water vapor content), rather than on full atmospheric vertical profile. Tested against attenuation estimates obtained from Liebe MPM93 model coupled with the mentioned RAOBS data, the model provides a very good prediction accuracy in the full 10-350 GHz range, which turns out to be almost independent of the considered site.</t>
  </si>
  <si>
    <t>7217-7223</t>
  </si>
  <si>
    <t>60023256-60021199;60023256-60021199</t>
  </si>
  <si>
    <t>15842167000;7101832980</t>
  </si>
  <si>
    <t>Luini, Lorenzo;Riva, Carlo G.</t>
  </si>
  <si>
    <t>Milan;Rome</t>
  </si>
  <si>
    <t>Politecnico di Milano;Consiglio Nazionale delle Ricerche</t>
  </si>
  <si>
    <t>60023256;60021199</t>
  </si>
  <si>
    <t>A Simplified Model to Predict Oxygen Attenuation on Earth-Space Links</t>
  </si>
  <si>
    <t>10.1109/TAP.2017.2765541</t>
  </si>
  <si>
    <t>2-s2.0-85032452848</t>
  </si>
  <si>
    <t>['vivaldi antenna', 'simultaneous transmitting', 'receiving array', 'receiving apertures', 'radiation pattern', 'radiation characteristics', 'quadratic programming', 'power beamwidths', 'periodic array', 'mutual coupling', 'measured hpbws', 'low psls', 'genetic algorithm', 'feed signals', 'dipole antenna', 'difference sets', 'design algorithm', 'band transmitting', 'band elements', 'array elements', 'array configurations', 'aperture dual', '65 ¬∞', '5 ghz', '4 db', '35 db', '11 ¬∞.', '01 ¬∞']</t>
  </si>
  <si>
    <t>Beam scanning | dual-band array | mutual coupling | shared-aperture array | transmitting/receiving array</t>
  </si>
  <si>
    <t>In this paper, a design algorithm for a shared-aperture dual-band transmitting/receiving array antenna is proposed for active array radar applications. S - and X-band elements are located on a single planar aperture, but the transmitting and receiving apertures are separated for simultaneous transmitting and receiving. First, difference sets and a genetic algorithm (GA) are used to optimize the transmitting thinned arrays with radiation characteristics equivalent to those of a periodic array. For the receiving thinned array, a GA is applied to derive the array configurations and quadratic programming is utilized to calculate the feed signals. To verify the design algorithm, 17 √ó 7 transmitting arrays and 17 √ó 17 receiving arrays are designed, manufactured, and measured by utilizing a dipole antenna and Vivaldi antenna as the S - and X-band elements, respectively. Moreover, mutual coupling between the array elements is considered when computing the radiation pattern in an effort to ensure accurate predictions of the radiation characteristics. The measured peak sidelobe levels (PSLs) without beam scanning for the S - and X-band transmitting arrays are -12.12 and -12.4 dB, and the half-power beamwidths (HPBWs) are 5.38¬∞ √ó 14.65¬∞ and 5.44¬∞ √ó 12.75¬∞, respectively. For the receiving array, low PSLs of -23.2 and -22.35 dB are obtained at 3.1 and 9.5 GHz, while the measured HPBWs are 7.45¬∞ √ó 7.01¬∞ and 7.95¬∞ √ó 8.11¬∞. No grating lobes occur for either the transmitting or receiving array antenna within the target scan angle range.</t>
  </si>
  <si>
    <t>7038-7051</t>
  </si>
  <si>
    <t>60007511;60107890;60068694;60007511</t>
  </si>
  <si>
    <t>55334241000;55668575500;55669137300;56380923200</t>
  </si>
  <si>
    <t>Kwon, Gina;Park, Joon Young;Kim, Dong Hwan;Hwang, Keum Cheol</t>
  </si>
  <si>
    <t>Seoul;Daejeon;Seoul</t>
  </si>
  <si>
    <t>Hanwha Systems;Agency for Defense Development;Sungkyunkwan University</t>
  </si>
  <si>
    <t>60107890;60068694;60007511</t>
  </si>
  <si>
    <t>Kwon G.</t>
  </si>
  <si>
    <t>Optimization of a Shared-Aperture Dual-Band Transmitting/Receiving Array Antenna for Radar Applications</t>
  </si>
  <si>
    <t>10.1109/TAP.2017.2765540</t>
  </si>
  <si>
    <t>2-s2.0-85032454496</t>
  </si>
  <si>
    <t>['turn radiates', 'proposed solution', 'proposed interconnect', 'performance interconnect', 'novel interconnect', 'mmw integration', 'letter proposes', 'letter presents', 'interconnect achieves', 'integrated circuits', 'galvanic contacts', 'frequency range', 'filled waveguides', 'filled waveguide', 'coupling millimeter', 'antenna radiates', 'addressing one', '4 db', '151 ghz']</t>
  </si>
  <si>
    <t>D-band | Embedded wafer level ball grid array (eWLB) | Interconnects | Millimeter-wave (mmW) taper | THz | Transition | Waveguide</t>
  </si>
  <si>
    <t>This letter presents a novel interconnect for coupling millimeter-wave (mmW) signals from integrated circuits to air-filled waveguides. The proposed solution is realized through a slot antenna implemented in embedded wafer level ball grid array (eWLB) process. The antenna radiates into a highresistivity (HR) silicon taper perpendicular to its plane, which in turn radiates into an air-filled waveguide. The interconnect achieves a measured average insertion loss of 3.4 dB over the frequency range of 116-151 GHz. The proposed interconnect is generic and does not require any galvanic contacts. The utilized eWLB packaging process is suitable for low-cost highvolume production and allows heterogeneous integration with other technologies. This letter proposes a straightforward costeffective high-performance interconnect for mmW integration, and thus, addressing one of the main challenges facing systems operating beyond 100 GHz.</t>
  </si>
  <si>
    <t>1092-1094</t>
  </si>
  <si>
    <t>60000990;60000990;60000990;60015818;60015818;60000990</t>
  </si>
  <si>
    <t>57195529619;7004365331;57171216500;55263448500;7801413119;57193219885</t>
  </si>
  <si>
    <t>Hassona, Ahmed;Vassilev, Vessen;He, Zhongxia Simon;Mariotti, Chiara;Dielacher, Franz;Zirath, Herbert</t>
  </si>
  <si>
    <t>Austria;Sweden</t>
  </si>
  <si>
    <t>Villach;Gothenburg</t>
  </si>
  <si>
    <t>Infineon Technologies AG, Austria;Chalmers University of Technology</t>
  </si>
  <si>
    <t>60015818;60000990</t>
  </si>
  <si>
    <t>Hassona A.</t>
  </si>
  <si>
    <t>Silicon taper based d-band chip to waveguide interconnect for millimeter-wave systems</t>
  </si>
  <si>
    <t>10.1109/LMWC.2017.2763118</t>
  </si>
  <si>
    <t>2-s2.0-85032455407</t>
  </si>
  <si>
    <t>['using aperture', 'three types', 'peak gain', 'overall bandwidth', 'multibeam potential', 'maximum gain', 'loss full', 'integrated waveguide', 'impedance bandwidth', 'good efficiency', 'full corporate', 'feeding network', 'fed millimeter', 'excellent agreement', 'designed element', 'bandwidth together', 'axial ratio', 'also simulated', 'achieve 33', '8 %,', '6 %.', '5 dbic', '2 dbic']</t>
  </si>
  <si>
    <t>Boundary condition (BC) | broadband antennas | circularly polarized (CP) | full corporate-feeding | planar arrays | stacked curl element</t>
  </si>
  <si>
    <t>Using aperture-fed stacked curl elements, a full corporate-fed millimeter-wave planar broadband circularly polarized antenna array is proposed. First, the stacked curl element is aperture-fed, using the substrate-integrated waveguide (SIW) feeding network. This element is designed under a specific boundary condition, which leads to an excellent agreement of impedance bandwidth and axial ratio (AR) bandwidth between the designed element and the corresponding antenna array. Simulation results show that the antenna element achieves 35.8% impedance bandwidth and 37.8% 3 dB AR bandwidth with a maximum gain of 8.2 dBic. Then, a 2 √ó 2 subarray is designed to achieve 33.1% impedance bandwidth. Next, the full-corporate SIW feeding scheme is utilized to construct the 8 √ó 8 broadband antenna array. Finally, the 8 √ó 8 antenna array is fabricated and its performance is evaluated. Measurement results show that its impedance bandwidth is 35.4%, 3 dB AR bandwidth is 33.8%, and 3 dB gain bandwidth is 32.2% with a peak gain of 23.5 dBic. Considering these three types of bandwidth together, its overall bandwidth is 30.6%. Good efficiency of about 70% is obtained because of the low-loss full-corporate SIW feeding scheme. A 4 √ó 4 multibeam array is also simulated to verify the multibeam potential of the proposed antenna array.</t>
  </si>
  <si>
    <t>7052-7062</t>
  </si>
  <si>
    <t>60005244-60031126;60031126;60005244;60005244;60005244;60005244</t>
  </si>
  <si>
    <t>57190170608;7006899159;57209807657;57209682676;55688857700;56937616600</t>
  </si>
  <si>
    <t>Wu, Qi;Hirokawa, Jiro;Yin, Jiexi;Yu, Chen;Wang, Haiming;Hong, Wei</t>
  </si>
  <si>
    <t>Tokyo;Nanjing</t>
  </si>
  <si>
    <t>Tokyo Institute of Technology;Southeast University</t>
  </si>
  <si>
    <t>60031126;60005244</t>
  </si>
  <si>
    <t>Millimeter-Wave Planar Broadband Circularly Polarized Antenna Array Using Stacked Curl Elements</t>
  </si>
  <si>
    <t>10.1109/TAP.2017.2766456</t>
  </si>
  <si>
    <t>2-s2.0-85032458461</t>
  </si>
  <si>
    <t>['yb3 +)', 'standard deviation', 'specifications requirement', 'signal received', 'proposed ofll', 'phase noise', 'ofll using', 'ofll scheme', 'noise ratio', 'noise floor', 'microwave frequency', 'measured values', 'long term', 'lasers linewidth', 'laser parameters', 'generated carrier', 'frequency stability', 'freely adjusted', 'experimentally demonstrated', 'drawbacks come', 'detailed analysis', 'commercial lnbs', 'center frequency', 'carrier signal', 'carrier power', 'calculated values', 'beat signal', 'averaging time', 'allan deviation', '94 mw', '75 dbc', '4 khz', '12 œºs', '107 db']</t>
  </si>
  <si>
    <t>Carrier generation | Dual frequency laser (DFL) | K  -band u | Laser linewidth | Optical frequency locked loop (OFLL) | Optical heterodyning | Phased array antenna | Stability</t>
  </si>
  <si>
    <t>Background: Carrier generation based on optical heterodyning techniques where a beat signal is generated from the mixing of two light sources can be interesting solution due to ease on tunability. The free running heterodyning scheme benefits with a very wide tuning capability and the generated carrier can be freely adjusted. However, the drawbacks come in the form of frequency stability. Heterodyning of two optical frequencies coming from a single laser cavity has shown its potential on improvement of frequency stability. Methods: The impact of the laser parameters (i.e., optical power and linewidth) on the quality of the generated carrier (i.e., phase/frequency stability and carrier-to-noise ratio) is analyzed for a 25√ó64 elements PAA system. An optically generated carrier signal using a dual-frequency distributed feedback waveguide laser in ytterbium doped aluminum oxide (Al2O3:Yb3+) is analyzed and experimentally demonstrated in this paper. The carrier signal is used for downconversion of the signal received from a phased array antenna (PAA) of a DVB-S (Digital Video Broadcasting-Satellite) system. Results: An optical frequency locked loop (OFLL) to stabilize the generated carrier is implemented which results in a microwave frequency at ‚àº14 GHz with a phase noise of -75 dBc/Hz at 1 MHz offset from the center frequency and gives a loop settling time of 12 Œºs. By using the proposed OFLL, the long term and the short term frequency stability of the generated carrier has an Allan deviation of more than 1√ó10‚àí10 for an averaging time of 1000 s and a standard deviation of 39.4 kHz, respectively. The lasers linewidth should be in the order of tens of Hz, with a maximum relative intensity noise (RIN) of -107 dB/Hz and a minimum optical power of 0.94 mW. Conclusions: The optical carrier generation by OFLL using a DFL to comply with the requirements of the standard carrier used in commercial LNBs has been investigated. The detailed analysis of the OFLL scheme is presented. Specifications requirement on carrier power, linewidth and relative intensity noise of the optically generated carrier have been addressed. The optical carrier generation is experimentally demonstrated and the requirements on CNR have been determined by measuring the noise floor and the optical carrier power. The measured values are compared with the calculated values and found to be very close.</t>
  </si>
  <si>
    <t>Journal of the European Optical Society</t>
  </si>
  <si>
    <t>60104119-60020599;60104119;60104119;60104119;60104119</t>
  </si>
  <si>
    <t>35280274400;57193734029;57193733958;57202198929;24447703900</t>
  </si>
  <si>
    <t>Khan, M. R.H.;Islam, M. F.;Sarowar, G.;Reza, T.;Hoque, M. A.</t>
  </si>
  <si>
    <t>Bangladesh;Netherlands</t>
  </si>
  <si>
    <t>Gazipur;Enschede</t>
  </si>
  <si>
    <t>Islamic University of Technology;Universiteit Twente</t>
  </si>
  <si>
    <t>60104119;60020599</t>
  </si>
  <si>
    <t>Khan M.R.H.</t>
  </si>
  <si>
    <t>Carrier generation using a dual-frequency distributed feedback waveguide laser for phased array antenna (PAA)</t>
  </si>
  <si>
    <t>10.1186/s41476-017-0058-4</t>
  </si>
  <si>
    <t>2-s2.0-85032568396</t>
  </si>
  <si>
    <t>['‚ àí4', 'unit change', 'sensors realized', 'sensor structure', 'scattering parameters', 'ring resonator', 'resonant frequency', 'monopole antennas', 'latex rubber', 'intraocular pressure', 'interrogated using', 'glaucoma diagnosis', 'eye disease', 'experimentally characterized', 'demonstrated device', 'cellulose acetate', 'acetate film', '73 mhz', '2 mhz']</t>
  </si>
  <si>
    <t>Biosensor | Glaucoma | Metamaterial | Microwave sensor | Split-ring resonator</t>
  </si>
  <si>
    <t>Glaucoma is an eye disease that may cause blindness by damaging the optic nerve due to elevation of the intraocular pressure. Patients with glaucoma require monitoring of intraocular pressure. This paper presents split-ring resonator-based strain sensors designed and characterized for glaucoma detection application. The geometry of the sensor is optimized such that it can be embedded in a conventional contact lens. Silver conductive paint is used to form the sensors realized on flexible substrates made of cellulose acetate and latex rubber. The devices are excited and interrogated using a pair of monopole antennas. Scattering parameters are measured between the ports of the antennas, and the characteristics of devices with different curvature profiles are obtained. Finite-element based models are developed to analyse the operation of the devices and to optimize the sensor structure. The sensitivity of the device, i.e. the change in resonant frequency for a unit change in radius of curvature, on acetate film is experimentally characterized as ‚àí4.73 MHz/mm and the sensitivity of the device on latex is 33.2 MHz/mm. The experimental results supported by finite-element based models indicate that the demonstrated device is suitable for glaucoma diagnosis and monitoring.</t>
  </si>
  <si>
    <t>32-37</t>
  </si>
  <si>
    <t>60005803;60005803;60005803;60005803;60005803;60005803</t>
  </si>
  <si>
    <t>57192250124;57196288001;57191221956;13105641900;6701384382;16240112200</t>
  </si>
  <si>
    <t>Ekinci, Gizem;Calikoglu, Aybuke;Solak, Sinem Nimet;Yalcinkaya, Arda Deniz;Dundar, Gunhan;Torun, Hamdi</t>
  </si>
  <si>
    <t>Bebek</t>
  </si>
  <si>
    <t>Boƒüazi√ßi √úniversitesi</t>
  </si>
  <si>
    <t>Ekinci G.</t>
  </si>
  <si>
    <t>Split-ring resonator-based sensors on flexible substrates for glaucoma monitoring</t>
  </si>
  <si>
    <t>S0924424717304387</t>
  </si>
  <si>
    <t>10.1016/j.sna.2017.10.054</t>
  </si>
  <si>
    <t>2-s2.0-85032584339</t>
  </si>
  <si>
    <t>Vlaamse regering</t>
  </si>
  <si>
    <t>EWI</t>
  </si>
  <si>
    <t>['tracking capabilities', 'system performance', 'responding time', 'one segment', 'key feature', 'four users', 'experimental results', 'efficiency illustrate', 'digital beamforming', 'defined radio', 'advanced direction']</t>
  </si>
  <si>
    <t>Beam steering | direction-of-arrival (DoA) estimation</t>
  </si>
  <si>
    <t>In this paper, the design, building, and functioning of a complete communication system with 16 antenna elements, software-defined radio, and beam-tracking capabilities for up to four users is reported. Since the design uses components off the shelf, it is relatively low cost, which makes it feasible to be used in high-volume commercial applications. A key feature is that all digital beamforming and advanced direction-of-arrival tracking algorithms are integrated into one segment-the multiple users beam tracker. Experimental results with regard to system performance, responding time, and efficiency illustrate the effectiveness of the concept.</t>
  </si>
  <si>
    <t>2905-2916</t>
  </si>
  <si>
    <t>60025063;60025063-60016248;60001565;60001565;60025063</t>
  </si>
  <si>
    <t>55494014500;56001676300;36240973200;24491033000;7005545716</t>
  </si>
  <si>
    <t>Xu, Hantao;Aliakbarian, Hadi;Van Der Westhuizen, Ewald;Wolhuter, Riaan;Vandenbosch, Guy A.E.</t>
  </si>
  <si>
    <t>Belgium;Iran;South Africa</t>
  </si>
  <si>
    <t>3000 Leuven;Tehran;Stellenbosch</t>
  </si>
  <si>
    <t>KU Leuven;K. N. Toosi¬†University¬†of Technology;Stellenbosch University</t>
  </si>
  <si>
    <t>60025063;60016248;60001565</t>
  </si>
  <si>
    <t>An Architectural Scheme for Real-Time Multiple Users Beam Tracking Systems</t>
  </si>
  <si>
    <t>10.1109/JSYST.2014.2341215</t>
  </si>
  <si>
    <t>2-s2.0-85032612958</t>
  </si>
  <si>
    <t>['work reports', 'uv range', 'therefore able', 'shifting layer', 'results show', 'optical properties', 'emitting tetrazine', 'average concentration']</t>
  </si>
  <si>
    <t>down shifting | Fluorescence | Inverted organic cells | S-tetrazine</t>
  </si>
  <si>
    <t>This work reports a new material used as photo luminescent layer in inverted organic solar cells. We have studied the fluorescence and the optical properties of tetrazine molecules included in the layer. The molecules are used at a small to average concentration in a matrix of polymers such as PMMA or Polystyrene, and contain an UV-absorbing moiety acting as an antenna, attached to the yellow-emitting tetrazine. It is therefore able to achieve the down conversion of otherwise useless UV photons into useful yellow photons. The results show that the performances of the inverted organic photovoltaic cells are enhanced by use the luminescent down shifting layer, especially in the UV range.</t>
  </si>
  <si>
    <t>106-110</t>
  </si>
  <si>
    <t>60008447-60068750;60008447;60008447;60068750;60105998;60105998</t>
  </si>
  <si>
    <t>57196326077;6603522355;56007828200;7003852225;6508324447;7005316053</t>
  </si>
  <si>
    <t>Ourahmoun, Ourida;Trigaud, T.;Ratier, B.;Belkaid, M. S.;Galmiche, L.;Audebert, P.</t>
  </si>
  <si>
    <t>France;Algeria;France</t>
  </si>
  <si>
    <t>Gif-sur-Yvette;Tizi Ouzou;Limoges</t>
  </si>
  <si>
    <t>Laboratoire de Photophysique et Photochimie Supramol√©culaires et Maromol√©culaires;Universit√© Mouloud Mammeri de Tizi Ouzou;Universite de Limoges</t>
  </si>
  <si>
    <t>60105998;60068750;60008447</t>
  </si>
  <si>
    <t>Ourahmoun O.</t>
  </si>
  <si>
    <t>An efficient tetrazine photoluminescent layer used for organic solar cells down shifting</t>
  </si>
  <si>
    <t>S0379677917302400</t>
  </si>
  <si>
    <t>10.1016/j.synthmet.2017.09.004</t>
  </si>
  <si>
    <t>2-s2.0-85032700322</t>
  </si>
  <si>
    <t>['structure presented', 'specifically designed', 'radiation patterns', 'plasma along', 'measured results', 'losses incurred', 'left unaffected', 'hole plasmas', 'frequency response', 'certain modes', 'best use']</t>
  </si>
  <si>
    <t>Optically induced electron-hole plasmas in silicon are used to perform radiation pattern tuning. The antenna is a slot loaded microstrip patch and the effect of illumination is shown to produce beam switching in the radiation patterns of certain modes while other modes are left unaffected. The structure is specifically designed to make the best use of currently available miniature laser sources to form a compact tunable package. Modelled and measured results for tuning of the radiation patterns and frequency response are presented. The effect of the losses incurred by the plasma along with the losses in the optically transparent ground plane are quantified in both simulation and measurement. This forms the basis for designing other types of optically tunable miniature antennas based on the structure presented.</t>
  </si>
  <si>
    <t>230-236</t>
  </si>
  <si>
    <t>60020650;60020650;60020650;60014551;60020650</t>
  </si>
  <si>
    <t>55958511200;23476783300;57220650948;7102402930;16554512900</t>
  </si>
  <si>
    <t>Gamlath, Chris D.;Collett, Michael A.;Pang, Weiran;Benton, David M.;Cryan, Martin J.</t>
  </si>
  <si>
    <t>Bristol;Birmingham</t>
  </si>
  <si>
    <t>University of Bristol;Aston University</t>
  </si>
  <si>
    <t>60020650;60014551</t>
  </si>
  <si>
    <t>Gamlath C.D.</t>
  </si>
  <si>
    <t>Investigation of an optically induced superstrate plasma for tuning microstrip antennas</t>
  </si>
  <si>
    <t>10.1049/iet-opt.2016.0133</t>
  </si>
  <si>
    <t>2-s2.0-85032719948</t>
  </si>
  <si>
    <t>['throughput maximization', 'solved based', 'sensing duration', 'proposed approach', 'primary receiver', 'large number', 'geometrical insights', 'formulated non', 'form approximations', 'average interference', 'analytical closed', 'also obtained']</t>
  </si>
  <si>
    <t>We consider the problem of throughput maximization for MIMO cognitive radios, jointly with respect to the sensing duration and the secondary user transmit power, under imperfect null space sensing. The average interference to the primary receiver, due to imperfect null space sensing is derived. Next, the formulated non-convex throughput maximization problem is solved based on geometrical insights. Under the assumption of a large number of secondary transmit antennas and low SNR conditions, analytical closed-form approximations for the secondary user transmit power and the sensing duration are also obtained. Extensive simulation results are provided to demonstrate the efficacy of the proposed approach.</t>
  </si>
  <si>
    <t>60004750;60004750;60006514</t>
  </si>
  <si>
    <t>57196352214;55424775100;25628210700</t>
  </si>
  <si>
    <t>Anand, Asim;Ray, Priyadip;Cheng, Qi</t>
  </si>
  <si>
    <t>Stillwater;Kharagpur</t>
  </si>
  <si>
    <t>Oklahoma State University;Indian Institute of Technology Kharagpur</t>
  </si>
  <si>
    <t>60006514;60004750</t>
  </si>
  <si>
    <t>Anand A.</t>
  </si>
  <si>
    <t>Joint transmit power and sensing duration optimization for MIMO cognitive radios</t>
  </si>
  <si>
    <t>S1874490716300672</t>
  </si>
  <si>
    <t>10.1016/j.phycom.2017.10.004</t>
  </si>
  <si>
    <t>2-s2.0-85032724638</t>
  </si>
  <si>
    <t>['similar number', 'proposed algorithm', 'previous algorithm', 'perturbation terms', 'periodic structures', 'oblique incident', 'memory allocation', 'hie fdtd', 'explicit finite', 'dispersion error', 'difference time', 'communication presents', 'arithmetic operations']</t>
  </si>
  <si>
    <t>Artificial anisotropy (AA) | Courant-Friedrich-Lewy (CFL) | finite-difference time-domain (FDTD) method | hybrid implicit-explicit (HIE) scheme | periodic structures</t>
  </si>
  <si>
    <t>This communication presents a high-efficiency hybrid implicit-explicit finite-difference time-domain (HIE FDTD) algorithm for solving the problem of periodic structures at the oblique incident. First, some perturbation terms are added to the basic HIE equations to make the stability condition loose. And then, the artificial anisotropy parameters are applied to the equations to reduce the dispersion error. After that, with similar number of arithmetic operations, memory allocation and better computational accuracy, the Courant-Friedrich-Lewy stability condition of the proposed algorithm can be relaxed approximately two times than previous algorithm. Numerical example demonstrates that the proposed algorithm is more efficient while having better numerical properties in comparison with the existing HIE FDTD method.</t>
  </si>
  <si>
    <t>7395-7398</t>
  </si>
  <si>
    <t>60069734;60069734;60069734;60069734</t>
  </si>
  <si>
    <t>57194696944;54913276800;7401640712;57215594147</t>
  </si>
  <si>
    <t>Lei, Qi;Wang, Jianbao;Shi, Lihua;Chen, Hailin</t>
  </si>
  <si>
    <t>Lei Q.</t>
  </si>
  <si>
    <t>Improved Artificial Anisotropy HIE FDTD Algorithm for Periodic Structures at Oblique Incidence</t>
  </si>
  <si>
    <t>10.1109/TAP.2017.2767699</t>
  </si>
  <si>
    <t>2-s2.0-85032725510</t>
  </si>
  <si>
    <t>['work either', 'two ports', 'two channels', 'results show', 'rectifying circuit', 'rectenna contains', 'power division', 'operating frequency', 'good performance', 'good isolation', 'feeding network', 'data communication', '15 db']</t>
  </si>
  <si>
    <t>Data communication | frequency reconfigurable rectenna | microwave power transmission (MPT) | multifunction | two-channel</t>
  </si>
  <si>
    <t>A two-channel frequency reconfigurable rectenna that can perform microwave power transmission (MPT) and data communication simultaneously are proposed in this paper. The rectenna contains a low/medium power rectifying circuit and a two-port frequency reconfigurable dipole antenna, which provides one channel for MPT and one for data communication. A p-i-n diode switch installed on the feeding network is used to control the operating frequency of the antenna, enabling the two channels to work either in a different or in a common frequency band. By adopting a defected ground structure, good isolation (S12 or S21 &lt; -15 dB) between the two channels is achieved. The rectifying circuit is investigated through simulation and measurement, and the simulated and measured Radio Frequency (RF)-Direct Current (DC) conversion efficiencies achieve maximum values of 51.73% and 50.18%, respectively. In addition, the power division between the two ports is considered, and the DC output power pattern of the rectenna is presented. This can be used to evaluate the optimum incident wave direction for a maximum DC output power. The results show that the rectenna has a good performance in both MPT and data communication.</t>
  </si>
  <si>
    <t>6976-6985</t>
  </si>
  <si>
    <t>56724948300;7408598493;56143011300</t>
  </si>
  <si>
    <t>Lu, Ping;Yang, Xue Song;Wang, Bing Zhong</t>
  </si>
  <si>
    <t>Lu P.</t>
  </si>
  <si>
    <t>A Two-Channel Frequency Reconfigurable Rectenna for Microwave Power Transmission and Data Communication</t>
  </si>
  <si>
    <t>10.1109/TAP.2017.2766450</t>
  </si>
  <si>
    <t>2-s2.0-85032741593</t>
  </si>
  <si>
    <t>TEC2013-47360-C3-1-P</t>
  </si>
  <si>
    <t>['three lenses', 'temperature co', 'single omni', 'practically evaluate', 'potential applicability', 'paper presents', 'obtaining interesting', 'maximum gain', 'los environments', 'lenses performance', 'innovative switched', 'impedance matching', 'good results', 'fired ceramics', 'directional antennas', 'directional antenna', 'cylindrically distributed', 'completely evaluated', 'beam scanning', 'bandwidth performance', 'also introduced']</t>
  </si>
  <si>
    <t>5G | 60 GHz band | beam steering | delay spread | flat lens antennas | inhomogeneous lenses | low-temperature co-fired ceramics (LTCC) | millimeter-wave antennas | power delay profile (PDP) | smart antennas | switched-beam arrays | wireless personal area network (WPAN)</t>
  </si>
  <si>
    <t>This paper presents the design, low-temperature co-fired ceramics (LTCC) fabrication, and full experimental verification of novel dielectric flat lens antennas for future high data rate 5G wireless communication systems in the 60 GHz band. We introduce and practically completely evaluate and compare the performance of three different inhomogeneous gradient-index dielectric lenses with the effective parameters circularly and cylindrically distributed. These lenses, despite their planar profile antenna configuration, allow full 2-D beam scanning of high-gain radiation beams. A time-domain spectroscopy system is used to practically evaluate the permittivity profile achieved with the LTCC manufacturing process, obtaining very good results to confirm the viability of fabricating inhomogeneous flat lenses in a mass production technology. Then, the lenses performance is evaluated in terms of radiation pattern parameters, maximum gain, beam scanning, bandwidth performance, efficiencies, and impedance matching in the whole frequency band of interest. Finally, the performance of the three lenses is also experimentally evaluated and compared to a single omni-directional antenna and to a ten-element uniform linear array of omni-directional antennas in real 60 GHz wireless personal area network indoor line-of-sight (LOS) and obstructed-LOS environments, obtaining interesting and promising remarkable results in terms of measured received power and root-mean-square delay spread. At the end of this paper, an innovative switched-beam antenna array concept based on the presented cylindrically distributed effective parameters lens is also introduced and completely evaluated, confirming the potential applicability of the proposed antenna solution for future 5G wireless millimeter-wave communication system.</t>
  </si>
  <si>
    <t>6453-6473</t>
  </si>
  <si>
    <t>60007592;60007592;60117547;60014907;60014907;60007592</t>
  </si>
  <si>
    <t>36441310700;56883021900;6505509908;55081255800;8342877900;7003898162</t>
  </si>
  <si>
    <t>Imbert, Marc;Romeu, Jordi;Baquero-Escudero, Mariano;Martinez-Ingles, Maria Teresa;Molina-Garcia-Pardo, Jose Maria;Jofre, Lluis</t>
  </si>
  <si>
    <t>Valencia;Cartagena;Barcelona</t>
  </si>
  <si>
    <t>Instituto de Telecomunicaciones y Aplicaciones Multimedia;Universidad Politecnica de Cartagena;Universitat Polit√®cnica de Catalunya</t>
  </si>
  <si>
    <t>60117547;60014907;60007592</t>
  </si>
  <si>
    <t>Imbert M.</t>
  </si>
  <si>
    <t>Assessment of LTCC-Based Dielectric Flat Lens Antennas and Switched-Beam Arrays for Future 5G Millimeter-Wave Communication Systems</t>
  </si>
  <si>
    <t>10.1109/TAP.2017.2767821</t>
  </si>
  <si>
    <t>2-s2.0-85032742574</t>
  </si>
  <si>
    <t>['two classes', 'numerical integration', 'loss fading', 'general scenarios', 'form expressions', 'form expression', 'ergodic capacity']</t>
  </si>
  <si>
    <t>5G wireless communication. | Cloud radio access network | ergodic capacity</t>
  </si>
  <si>
    <t>We investigate a C-RAN model based on single nearest RRH association with Nakagami-m fading and path-loss fading. In the analysis the parametermLis not restricted to be an integer, where L is the number of antennas per RRH. We derive several closed-form expressions for the ergodic capacity, not restricted to the high SNR regime, for two classes of power path loss exponents. Moreover, the closed-form expression of a tight lower bound is provided for general scenarios. Finally, the results of simulation and numerical integration are provided to show the crossverification.</t>
  </si>
  <si>
    <t>11430-11434</t>
  </si>
  <si>
    <t>Liu, Xian</t>
  </si>
  <si>
    <t>Little Rock</t>
  </si>
  <si>
    <t>University of Arkansas at Little Rock</t>
  </si>
  <si>
    <t>Closed-form expressions of ergodic capacity in cloud radio access networks with nakagami-m fading</t>
  </si>
  <si>
    <t>10.1109/TVT.2017.2768548</t>
  </si>
  <si>
    <t>2-s2.0-85032745224</t>
  </si>
  <si>
    <t>['transistor models', 'technologies developed', 'specific emphasis', 'rule generation', 'realizing application', 'process plasma', 'paper presents', 'nm technology', 'loading characteristics', 'implemented universally', 'fundamental due', 'fully protected', 'full set', 'different thickness', 'device design', 'development environment', 'chip transistors', 'based ones', 'based methodology']</t>
  </si>
  <si>
    <t>Antenna ratio | application-specific | backend | charging | charging-safe | chip design | circuit | design rule | experiment | gate charging | gate oxide | integrated circuit (IC) | inter(-metal)-layer dielectrics (ILD) | interconnect | layout | metal | methodology | MOSFET | physical model | plasma | simulation | test structure | transistor</t>
  </si>
  <si>
    <t>This paper presents a debut of a physical-model-based (interconnect) metal charging design rule methodology. The methodology promises charging safe for chip transistors with a three-boundary-pinning calibration strategy at the highest, middle, and lowest metal layer. The methodology is demonstrated with a full set of interconnect charging design rules generated for 60-√Ö gate oxide transistors with gates either unprotected or fully protected. In contrast with the experiment-based methodology, the physical-model-based methodology inherits the advantage of consuming far less test-chip layout space and rule generation time. The methodology would provide benefit in a technology-development environment with its agility in deployment and rule generation. It also makes possible for realizing application-specific charging design rules based on specific emphasis on process or device design. The methodology is fundamental due to the fundamental transistor charging physical models incorporated. It can be implemented universally into different process technologies, such as planar and FinFet-based ones with traditional or HKMG gate oxides of different thickness. The methodology would produce metal charging design rules for technologies developed at advanced process nodes, such as the 7-nm technology or beyond so long as the transistor models, gate oxide characterization data, and backend-process plasma-loading characteristics of the technology are provided.</t>
  </si>
  <si>
    <t>5057-5064</t>
  </si>
  <si>
    <t>Lin, Wallace</t>
  </si>
  <si>
    <t>National Cheng Kung University</t>
  </si>
  <si>
    <t>A Physical-Model-Based Metal Charging Design Rule Methodology for Integrated Circuits</t>
  </si>
  <si>
    <t>10.1109/TED.2017.2764439</t>
  </si>
  <si>
    <t>2-s2.0-85032748338</t>
  </si>
  <si>
    <t>['wide bandwidth', 'vertical interconnections', 'two kinds', 'traditional design', 'three types', 'proposed topology', 'new mean', 'modified topology', 'fabricated prototype', 'crucial components', '7 dbi', '5g communications']</t>
  </si>
  <si>
    <t>Beamforming network (BFN) | magnetoelectric (ME) dipole | millimeter-wave (mmWave) antenna | multibeam antenna | substrate integrated waveguide (SIW)</t>
  </si>
  <si>
    <t>A modified topology of the 2-D multibeam antenna array fed by a passive beamforming network (BFN) is proposed by introducing two sets of vertical interconnections into the conventional array configuration. Different from the traditional design, the new array structure can be integrated into multilayered planar substrates conveniently, which has advantages of low loss characteristics, ease of realization, and low fabrication cost for millimeter-wave (mmWave) applications. A 4 √ó 4 multibeam antenna array that can generate 16 beams is then designed, fabricated, and measured in order to demonstrate the correctness of the proposed topology. As the crucial components of the design, two kinds of aperture-coupled magnetoelectric dipole antenna elements with multilayered feed structures and three types of vertical interconnections consisting of the vertical substrate integrated waveguides are investigated, respectively. Wide bandwidth of 16.4%, stable radiation beams, and gain up to 14.7 dBi are achieved by the fabricated prototype. The proposed array configuration provides a new mean to implement the relatively large size 2-D multibeam antenna arrays with planar passive BFNs, which would be attractive for future mmWave wireless systems used for 5G communications and other applications.</t>
  </si>
  <si>
    <t>6422-6431</t>
  </si>
  <si>
    <t>60022381;60022381;60013983</t>
  </si>
  <si>
    <t>56040371300;56023493300;55510527400</t>
  </si>
  <si>
    <t>Li, Yujian;Wang, Junhong;Luk, Kwai Man</t>
  </si>
  <si>
    <t>Millimeter-Wave MultiBeam Aperture-Coupled Magnetoelectric Dipole Array With Planar Substrate Integrated Beamforming Network for 5G Applications</t>
  </si>
  <si>
    <t>10.1109/TAP.2017.2681429</t>
  </si>
  <si>
    <t>2-s2.0-85032793962</t>
  </si>
  <si>
    <t>['traffic explosion', 'sage algorithm', 'realistic fifth', 'physical objects', 'naturally leads', 'multipath components', 'less antenna', 'lecture hall', 'estimated mpcs', 'data processing', 'clusters via', 'characterizing 13', 'channel models', 'channel characteristics', 'based approach', 'arrival domains']</t>
  </si>
  <si>
    <t>Channel measurement | directional antenna | multipath cluster | parameter estimation | Space-Alternating Generalized Expectation-maximization (SAGE)</t>
  </si>
  <si>
    <t>The traffic explosion of mobile communications increasingly requires effective and realistic fifth-generation (5G) channel models. Recently, we have conducted measurement campaigns in lecture hall and laboratory scenarios using steerable beam antennas for characterizing 13-17 GHz channels. The Space-Alternating Generalized Expectation-maximization (SAGE) algorithm was applied to estimate the multipath components (MPCs) in delay and angle of arrival domains. These estimated MPCs were further grouped into clusters via the threshold-based approach. It is noticeable that the observed channel characteristics obtained using the SAGE algorithm are less antenna-specific than those using the raw received signals. The scatterer locations identified from the MPCs show excellent agreement with the physical objects in the environment. Moreover, we found that the configurations of antenna-half-power-beamwidth and rotation step size exert great influence on the channel characteristics. These results provide important references for the existing 5G channel sounding and data processing, which naturally leads to fidelity of future channel models.</t>
  </si>
  <si>
    <t>6549-6561</t>
  </si>
  <si>
    <t>60073652-60092530;60073652;60082201;60030040</t>
  </si>
  <si>
    <t>55822849500;7401674577;57189245467;7006664708</t>
  </si>
  <si>
    <t>Ling, Cen;Yin, Xuefeng;Wang, Haowen;Thoma, Reiner S.</t>
  </si>
  <si>
    <t>China;China;China;Germany</t>
  </si>
  <si>
    <t>Shenzhen;Shanghai;Shanghai;Ilmenau</t>
  </si>
  <si>
    <t>Huawei Technologies Co., Ltd.;International Center for Wireless Collaborative Research;Tongji University;Technischen Universit√§t Ilmenau</t>
  </si>
  <si>
    <t>60092530;60082201;60073652;60030040</t>
  </si>
  <si>
    <t>Ling C.</t>
  </si>
  <si>
    <t>Experimental Characterization and Multipath Cluster Modeling for 13-17 GHz Indoor Propagation Channels</t>
  </si>
  <si>
    <t>10.1109/TAP.2017.2769133</t>
  </si>
  <si>
    <t>2-s2.0-85032804451</t>
  </si>
  <si>
    <t>Defence Science and Technology Group</t>
  </si>
  <si>
    <t>['transmission performance', 'lined waveguide', 'highperformance lightweight', 'cytec im7', 'copper foil', 'conductive paint', 'cfrp waveguides', 'cfrp waveguide', 'bearing waveguides', '90 waveguides', '5 db', '3 prepreg', '1 db']</t>
  </si>
  <si>
    <t>Attenuation | Carbon fiber reinforced polymer (CFRP) | Carbon fiber veil (CFV) | Multifunctional structures | Pregtronics | Slotted waveguide antenna stiffened structure (SWASS) | Waveguides | X-band</t>
  </si>
  <si>
    <t>Carbon fiber reinforced polymer (CFRP) materials are anisotropic lossy conductors which restrict their use in highperformance lightweight and load-bearing waveguides. The attenuation of CFRP waveguides has been improved in this research by investigating and comparing three different manufacturing techniques. WR-90 waveguides have been manufactured from Cytec IM7/977-3 prepreg and their transmission performance was evaluated. Three different techniques were implemented to reduce waveguide losses including: copper foil lining, conductive paint, and a new integrated metalized carbon fiber veil (CFV) material. The new lightweight high conductivity CFV was integrated into the walls of a CFRP waveguide which reduced the per unit length attenuation to below 1 dB/m. This was an improvement of up to 5.5 dB over raw carbon fiber and similar to the performance of a copper foil-lined waveguide.</t>
  </si>
  <si>
    <t>1089-1091</t>
  </si>
  <si>
    <t>60011362;60011362;119723515;60011362;119723515</t>
  </si>
  <si>
    <t>57196391460;56492442700;57196390317;6602413355;35790083000</t>
  </si>
  <si>
    <t>Rudd, Mahan;Baum, Thomas C.;Mapleback, Benjamin;Ghorbani, Kamran;Nicholson, Kelvin J.</t>
  </si>
  <si>
    <t>RMIT University;Defense Science and Technology Group at Fisherman's Bend</t>
  </si>
  <si>
    <t>60011362;119723515</t>
  </si>
  <si>
    <t>Rudd M.</t>
  </si>
  <si>
    <t>Reducing the attenuation in CFRP waveguide using carbon fiber veil</t>
  </si>
  <si>
    <t>10.1109/LMWC.2017.2762243</t>
  </si>
  <si>
    <t>2-s2.0-85032805275</t>
  </si>
  <si>
    <t>201604D132033</t>
  </si>
  <si>
    <t>['tube bioassays', 'traps baited', 'tortricidae ),', 'tested whether', 'switch hosts', 'strongest response', 'specific differences', 'serious pest', 'nonanal produced', 'nonanal captured', 'molesta females', 'mated g', 'mated females', 'male g', 'individual aldehydes', 'host switching', 'host recognition', 'future g', 'four aldehydes', 'field trial', 'female g', 'biological control', 'benzaldehyde captured', 'account sex']</t>
  </si>
  <si>
    <t>Aldehyde | Attractant | Oriental fruit moth | Oviposition | Peach</t>
  </si>
  <si>
    <t>The oriental fruit moth (OFM), Grapholita molesta (Lepidoptera: Tortricidae), is a serious pest of stone and pome fruit trees worldwide. G. molesta can switch hosts and produce multiple generations per year. Both the primary and secondary host plants of G. molesta emit aldehydes. Here, we tested whether these aldehydes are helpful for host switching of G. molesta. SPME (Solid Phase Microextraction)-GC‚ÄìMS analysis identified four aldehydes (octanal, nonanal, decanal, and benzaldehyde) from volatiles of late-season yellow peach fruits. Of the four aldehydes, eletroantennogram analysis showed that nonanal produced the strongest response from the antennae of virgin and mated females. In Y-tube bioassays, only nonanal was attractive to mated G. molesta females amongst the four aldehydes, suggesting that nonanal is important for host recognition in G. molesta. In a field trial, each of the four aldehydes was tested as an attractant for both sexes of G. molesta. The traps baited with nonanal captured more female G. molesta, as compared to traps with other aldehydes and control; the traps baited with benzaldehyde captured most male G. molesta. Our research investigations provide theoretical foundation for biological control of G. molesta females. Future G. molesta lure designs should take into account sex-specific differences in the response to individual aldehydes.</t>
  </si>
  <si>
    <t>1419-1424</t>
  </si>
  <si>
    <t>60087832;60087832;60087832;60087832;60087832;60087832</t>
  </si>
  <si>
    <t>57196399203;8403211200;56797785300;57190290350;57196399215;57212981953</t>
  </si>
  <si>
    <t>Xiang, Hui Ming;Ma, Rui Yan;Diao, Hong Liang;Li, Xian Wei;He, Xiao Juan;Guo, Yong Fu</t>
  </si>
  <si>
    <t>Peach-specific aldehyde nonanal attracts female Oriental fruit moths, Grapholita molesta (Lepidoptera: Tortricidae)</t>
  </si>
  <si>
    <t>S1226861517302996</t>
  </si>
  <si>
    <t>10.1016/j.aspen.2017.08.006</t>
  </si>
  <si>
    <t>2-s2.0-85032855185</t>
  </si>
  <si>
    <t>['worldwide pest', 'wide range', 'sugarcane fields', 'stomoxys calcitrans', 'stable fly', 'stable flies', 'serious problem', 'sensory physiological', 'reduce infestations', 'recent outbreaks', 'primary goal', 'present study', 'potential oviposition', 'muscidae ),', 'livestock producers', 'extremely attractive', 'chemical analyses', 'carboxylic acids', 'biomass distillation', 'behavioural responses']</t>
  </si>
  <si>
    <t>Attractants | GC-EAG | GC-MS | integrated pest management | stable fly | vinasse</t>
  </si>
  <si>
    <t>The stable fly, Stomoxys calcitrans (Diptera: Muscidae), is a worldwide pest of livestock. Recent outbreaks of stable flies in sugarcane fields in Brazil have become a serious problem for livestock producers. Larvae and pupae found inside sugarcane stems after harvesting may indicate that stable flies use these stems as potential oviposition or larval development sites. Field observations suggest that outbreaks of stable flies are associated with the vinasse and filter cake derived from biomass distillation in sugarcane ethanol production that are used as fertilizers in sugarcane fields. Adult stable flies are attracted to vinasse, which appears to present an ideal larval development site. The primary goal of the present study is to demonstrate the role of vinasse in influencing the sensory physiological and behavioural responses of stable flies, and to identify its associated volatile attractant compounds. Both laboratory and field studies showed that vinasse is extremely attractive to adult stable flies. Chemical analyses of volatiles collected revealed a wide range of carboxylic acids, alcohols, phenols and aldehydes as potential attractant compounds. These newly identified attractants could be used to develop a tool for the attractant-baited mass trapping of stable flies in order to reduce infestations.</t>
  </si>
  <si>
    <t>381-391</t>
  </si>
  <si>
    <t>0269283X</t>
  </si>
  <si>
    <t>Medical and Veterinary Entomology</t>
  </si>
  <si>
    <t>60029170-60005405;60005405;60005405;60005405;60005405;60009625;60005405;60001989</t>
  </si>
  <si>
    <t>57194507720;23488217100;57196420816;57196416070;14622160000;54884899800;7004214105;34874378100</t>
  </si>
  <si>
    <t>Jelvez Serra, N. S.;Goulart, H. F.;Triana, M. F.;Dos Santos Tavares, S.;Almeida, C. I.M.;da Costa, J. G.;Santana, A. E.G.;Zhu, J. J.</t>
  </si>
  <si>
    <t>Sweden;Brazil;Brazil;United States</t>
  </si>
  <si>
    <t>Lund;Brasilia;Maceio;Washington, D.C.</t>
  </si>
  <si>
    <t>Lunds Universitet;Empresa Brasileira de Pesquisa Agropecu√°ria - Embrapa;Universidade Federal de Alagoas;USDA Agricultural Research Service</t>
  </si>
  <si>
    <t>60029170;60009625;60005405;60001989</t>
  </si>
  <si>
    <t>Jelvez Serra N.S.</t>
  </si>
  <si>
    <t>Identification of stable fly attractant compounds in vinasse, a byproduct of sugarcane‚Äìethanol distillation</t>
  </si>
  <si>
    <t>10.1111/mve.12246</t>
  </si>
  <si>
    <t>2-s2.0-85032960904</t>
  </si>
  <si>
    <t>152/11</t>
  </si>
  <si>
    <t>['widespread use', 'widely used', 'various microalgae', 'two genes', 'successfully integrated', 'successful incorporation', 'significant reduction', 'selection marker', 'previously reported', 'pluvialis genome', 'phytoene desaturase', 'optimizing options', 'mutated pds', 'mutated nabi', 'modified strains', 'major limitations', 'little impact', 'growth physiology', 'genes using', 'either separately', 'division cycle', 'commercial production', 'commercial applications', 'cloning approach', 'chlorophyll content', 'certain conditions', 'carotenoid productivity', 'biomass productivity', 'bicarbonate transporter']</t>
  </si>
  <si>
    <t>Genetic engineering | Haematococcus pluvialis | Low CO  inducible protein A 2 | Nucleic acid binding protein I | Self-cloning</t>
  </si>
  <si>
    <t>The microalga Haematococcus pluvialis (H. pluvialis) is widely used for the commercial production of the red high value pigment astaxanthin. The major limitations of this species for supplying cheap natural astaxanthin in large scale cultivation are its slow growth rate and sensitivity to contaminants. We have applied recently developed advanced tools to genetically engineer H. pluvialis, by inserting two genes, the low CO2 inducible gene lciA (predicted to be a bicarbonate transporter) and mutated nucleic acid binding protein I, nabI* (a constitutively active translational repressor of the LHCII proteins), which were previously reported to enhance biomass productivity when overexpressed in various microalgae. Both genes were successfully integrated into the H. pluvialis genome, either separately or together, using the endogenous norflurazon resistant mutated gene of phytoene desaturase as a selection marker. Successful incorporation and expression of both genes using a linear purified DNA fragment, containing exclusively rearranged lciA, mutated pds and nabI* genes of H. pluvialis, represents to our knowledge the first functional self-cloning approach in microalgae, a breakthrough that can facilitate the widespread use of genetically altered microalgae. Initial detailed characterization of the growth physiology of two transformed strains revealed important information as to the impact of those two genes. Overexpression of the lciA gene alone resulted in alterations in growth physiology and division cycle, but with little impact on biomass productivity. A transformed strain expressing both lciA and mutated nabI* displayed a significant reduction in chlorophyll content, an altered division cycle and possibly enhanced biomass and carotenoid productivity under certain conditions. However, further work and additional progress exploring an array of optimizing options will be required towards creation of modified strains of truly advanced biotechnological potential for commercial applications.</t>
  </si>
  <si>
    <t>172-183</t>
  </si>
  <si>
    <t>60027161;60027161;60027161</t>
  </si>
  <si>
    <t>56731066700;56664011300;7003966256</t>
  </si>
  <si>
    <t>Sharon-Gojman, Revital;Leu, Stefan;Zarka, Aliza</t>
  </si>
  <si>
    <t>Sharon-Gojman R.</t>
  </si>
  <si>
    <t>Antenna size reduction and altered division cycles in self-cloned, marker-free genetically modified strains of Haematococcus pluvialis</t>
  </si>
  <si>
    <t>S221192641630457X</t>
  </si>
  <si>
    <t>10.1016/j.algal.2017.09.015</t>
  </si>
  <si>
    <t>2-s2.0-85032961956</t>
  </si>
  <si>
    <t>['sidelobe level', 'receiving antennas', 'input multiple', 'given number', 'fudgeflake fractal', 'flexibility concerning', 'experimentally validated', 'antenna elements', 'angular resolution', '6 degrees']</t>
  </si>
  <si>
    <t>Radar applications | Radar architecture and aystems</t>
  </si>
  <si>
    <t>In this contribution, fractal antenna arrays are analyzed for their applicability in multiple-input multiple-output (MIMO) radars. Array geometries based on the Fudgeflake fractal and the Gosper island fractal are investigated. In addition, a concept for the combination of both fractals is shown in order to increase the flexibility concerning the number of transmitting and receiving antennas. The presented fractal MIMO concepts can be utilized in order to improve the angular resolution and to reduce the sidelobe level for a given number of transmitting and receiving antennas. It is shown that a fractal MIMO concept with 21 transmitting antennas and 21 receiving antennas improves the angular resolution to 4.6 degrees and reduces side lobe level by 3.1 dB compared to a MIMO configuration based on two linear arrays with the same number of antenna elements. In addition, the results are experimentally validated by broadband radar measurements.</t>
  </si>
  <si>
    <t>2019-2028</t>
  </si>
  <si>
    <t>56026180900;7202759226;23992562100</t>
  </si>
  <si>
    <t>Dahl, Christoph;Vogt, Michael;Rolfes, Ilona</t>
  </si>
  <si>
    <t>Dahl C.</t>
  </si>
  <si>
    <t>Fractal antenna arrays for MIMO radar applications</t>
  </si>
  <si>
    <t>S1759078717001015</t>
  </si>
  <si>
    <t>10.1017/S1759078717001015</t>
  </si>
  <si>
    <t>2-s2.0-85033386158</t>
  </si>
  <si>
    <t>['œºm thickness', 'would allow', 'thick targets', 'target interaction', 'target charge', 'target acting', 'tangential component', 'surprising degree', 'straightforward comparison', 'simple picture', 'pulses 100s', 'pulse duration', 'ns scale', 'neutralization current', 'mm scale', 'maximum value', 'magnetic field', 'linear correlation', 'initial spike', 'generate 20', 'fs long', 'eclipse facility', 'different types', 'antenna picture', '92 mj', '1000 fs']</t>
  </si>
  <si>
    <t>Electric polarization of the target | Electromagnetic pulses | Neutralization current</t>
  </si>
  <si>
    <t>Measurements are reported of the target neutralization current, the target charge, and the tangential component of the magnetic field generated as a result of laser-Target interaction by pulses with the energy in the range of 45-92 mJ on target and the pulse duration from 39 to 1000 fs. The experiment was performed at the Eclipse facility in CELIA, Bordeaux. The aim of the experiment was to extend investigations performed for the thick (mm scale) targets to the case of thin (Œºm thickness) targets in a way that would allow for a straightforward comparison of the results. We found that thin foil targets tend to generate 20-50% higher neutralization current and the target charge than the thick targets. The measurement of the tangential component of the magnetic field had shown that the initial spike is dominated by the 1 ns pulse consistent with the 1 ns pulse of the neutralization current, but there are some differences between targets of different types on sub-ns scale, which is an effect going beyond a simple picture of the target acting as an antenna. The sub-ns structure appears to be reproducible to surprising degree. We found that there is in general a linear correlation between the maximum value of the magnetic field and the maximum neutralization current, which supports the target-Antenna picture, except for pulses 100s of fs long.</t>
  </si>
  <si>
    <t>677-686</t>
  </si>
  <si>
    <t>1469803X</t>
  </si>
  <si>
    <t>Laser and Particle Beams</t>
  </si>
  <si>
    <t>60073847;60102125;60102125;60102125;60073847;60073847;60073847</t>
  </si>
  <si>
    <t>56406421100;55682400500;7003424803;7005353464;57190893907;56181218400;7006456236</t>
  </si>
  <si>
    <t>Ra»©czka, P.;Dubois, J. L.;Hulin, S.;Tikhonchuk, V.;Rosi≈Ñski, M.;Zara≈õ-Szyd≈Çowska, A.;Badziak, J.</t>
  </si>
  <si>
    <t>France;Poland</t>
  </si>
  <si>
    <t>Bordeaux;Warsaw</t>
  </si>
  <si>
    <t>Universit√© de Bordeaux;Instytut Problem√≥w JƒÖdrowyc</t>
  </si>
  <si>
    <t>60102125;60073847</t>
  </si>
  <si>
    <t>Ra»©czka P.</t>
  </si>
  <si>
    <t>Strong electromagnetic pulses generated in high-intensity short-pulse laser interactions with thin foil targets</t>
  </si>
  <si>
    <t>S026303461700074X</t>
  </si>
  <si>
    <t>10.1017/S026303461700074X</t>
  </si>
  <si>
    <t>2-s2.0-85033386653</t>
  </si>
  <si>
    <t>['time hard', 'thinning method', 'pso ).', 'proposed algorithm', 'lower sidelobe', 'genetic algorithm', 'effectively solve', 'deterministic polynomial', 'crossover operator', 'array elements']</t>
  </si>
  <si>
    <t>Memetic computing | Parameter control | Particle swarm optimization | Sparse antenna array | Thinning array</t>
  </si>
  <si>
    <t>Massive multiple input multiple output antenna array is crucial for the fifth generation wireless communication. Proper antenna array design can reduce interference among different signals and generate desirable beamforming. Sparse antenna array is able to form narrower beam with lower sidelobe than equally spaced antenna array given the same number of array elements. However, determining the position of elements is non-deterministic polynomial-time hard. To effectively solve such problem, this paper proposes adaptive memetic particle swarm optimization (AMPSO) algorithm. The algorithm adaptively tunes algorithmic parameters of particle swarm optimization (PSO). Moreover, crossover operator is added to enhance local exploiting search information of PSO. Sparse antenna array design is modeled as a minimization by thinning method. It is then tackled by the proposed algorithm. In terms of peak sidelobe level, the AMPSO algorithm shows good performance compared with PSO and genetic algorithm.</t>
  </si>
  <si>
    <t>36127255100;36652123500</t>
  </si>
  <si>
    <t>Zhang, Xiu;Zhang, Xin</t>
  </si>
  <si>
    <t>Thinning of antenna array via adaptive memetic particle swarm optimization</t>
  </si>
  <si>
    <t>10.1186/s13638-017-0968-2</t>
  </si>
  <si>
    <t>2-s2.0-85033445273</t>
  </si>
  <si>
    <t>A2015209040</t>
  </si>
  <si>
    <t>['simulated results', 'proposed lwa', 'positive values', 'polarization across', 'novel double', 'measured cross', 'maximum gain', 'low cross', 'good agreement', 'forward directions', '7 db', '32 %),', '140 ¬∞']</t>
  </si>
  <si>
    <t>In this paper, a novel double-layered microstrip metamaterial beam scanning leaky wave antenna (LWA) is proposed and investigated to achieve consistent gain and low cross-polarization. Thanks to the continuous phase constant changing from negative to positive values over the passband of the double-layered microstrip metamaterial, the proposed LWA, which consists of 20 identical microstrip metamaterial unit cells, can obtain a continuous beam scanning property from backward to forward directions. The proposed LWA is fabricated and measured. The measured results show that the fabricated antenna obtains a continuous beam scanning angle of 140¬∞ over the operating frequency band of 3.80‚Äì5.25¬†GHz (32%), the measured 3 dB gain bandwidth is 30.17% with maximum gain of 11.7 dB. Besides, the measured cross-polarization of the fabricated antenna keeps at a level of at least 30 dB below the co-polarization across the entire radiation region. Moreover, the measured and simulated results are in good agreement with each other, indicating the significance and effectiveness of this method.</t>
  </si>
  <si>
    <t>60110933;60110933;60087297;60069720</t>
  </si>
  <si>
    <t>54398177200;54785421600;57196476071;55589363000</t>
  </si>
  <si>
    <t>An, Yong li;Tan, Yi li;Zhang, Hong bo;Wu, Guo cheng</t>
  </si>
  <si>
    <t>Tangshan;Tangshan;Xi'an</t>
  </si>
  <si>
    <t>North China University of Science and Technology;Tangshan Teacher's College;Air Force Engineering University China</t>
  </si>
  <si>
    <t>60110933;60087297;60069720</t>
  </si>
  <si>
    <t>An Y.l.</t>
  </si>
  <si>
    <t>Double-layered microstrip metamaterial beam scanning leaky wave antenna with consistent gain and low cross-polarization</t>
  </si>
  <si>
    <t>10.1007/s00339-017-1370-y</t>
  </si>
  <si>
    <t>2-s2.0-85033445938</t>
  </si>
  <si>
    <t>['sparse channel', 'passing algorithm', 'massive multi', 'main challenges', 'lower complexity', 'iteratively estimated', 'input multi', 'increasing number', 'expectation maximization', 'em method', 'channel distribution', 'base station']</t>
  </si>
  <si>
    <t>Expectation maximization | General approximate message passing | Massive MIMO | Sparse Bayesian learning</t>
  </si>
  <si>
    <t>One of the main challenges for a massive multi-input multi-output (MIMO) system is to obtain accurate channel state information despite the increasing number of antennas at the base station. The Bayesian learning channel estimation methods have been developed to reconstruct the sparse channel. However, these existing methods depend heavily on the channel distribution. In this paper, based on sparse Bayesian method, an expectation maximization-based parameter iterative approach is proposed to estimate the massive MIMO channel with unknown channel distribution. Using the approximate sparse feature, the massive MIMO channel is modeled as a non-zero Gaussian mixture and the sparse Bayesian channel estimation is introduced. The channel marginal probability density function is expressed by using the general approximate message-passing algorithm. All of the required channel parameters are iteratively estimated by the EM method. Simulation results show that the proposed scheme enables evident performance in channel estimation accuracy with a lower complexity when channel distribution is unknown.</t>
  </si>
  <si>
    <t>57196469522;7403457514</t>
  </si>
  <si>
    <t>Mei, Sulin;Fang, Yong</t>
  </si>
  <si>
    <t>Mei S.</t>
  </si>
  <si>
    <t>EM-based parameter iterative approach for sparse Bayesian channel estimation of massive MIMO system</t>
  </si>
  <si>
    <t>10.1186/s13638-017-0967-3</t>
  </si>
  <si>
    <t>2-s2.0-85033457437</t>
  </si>
  <si>
    <t>JP15K21722</t>
  </si>
  <si>
    <t>['treated bnnt', 'suspended material', 'stable qes', 'solvents used', 'single nanotubes', 'quasi one', 'qe formation', 'puts h', 'precision engineering', 'one validation', 'key role', 'ion irradiation', 'giving us', 'free method', 'fabricated via', 'entwined bnnt', 'emission source', 'emission features', 'elucidating nano', 'dimensions smaller', 'curved regions', 'comparing dispersed', 'commercial products', 'chemical etching', 'bn flakes', 'bandgap excitation', 'atomic features', 'antenna effects', 'also demonstrated', 'abundant source', '20 nm']</t>
  </si>
  <si>
    <t>Low-dimensional wide bandgap semiconductors open a new playing field in quantum optics using sub-bandgap excitation. In this field, hexagonal boron nitride (h-BN) has been reported to host single quantum emitters (QEs), linking QE density to perimeters. Furthermore, curvature/perimeters in transition metal dichalcogenides (TMDCs) have demonstrated a key role in QE formation. We investigate a curvature-Abundant BN system-quasi one-dimensional BN nanotubes (BNNTs) fabricated via a catalyst-free method. We find that non-Treated BNNT is an abundant source of stable QEs and analyze their emission features down to single nanotubes, comparing dispersed/suspended material. Combining high spatial resolution of a scanning electron microscope, we categorize and pin-point emission origin to a scale of less than 20 nm, giving us a one-To-one validation of emission source with dimensions smaller than the laser excitation wavelength, elucidating nano-Antenna effects. Two emission origins emerge: hybrid/entwined BNNT. By artificially curving h-BN flakes, similar QE spectral features are observed. The impact on emission of solvents used in commercial products and curved regions is also demonstrated. The 'out of the box' availability of QEs in BNNT, lacking processing contamination, is a milestone for unraveling their atomic features. These findings open possibilities for precision engineering of QEs, puts h-BN under a similar 'umbrella' of TMDC's QEs and provides a model explaining QEs spatial localization/formation using electron/ion irradiation and chemical etching.</t>
  </si>
  <si>
    <t>60015815-60016924;60016924;60015815;60016924;60002414;60002414;60015815-60016924;60015815;60016924;60015815-60016924</t>
  </si>
  <si>
    <t>54913149700;55612195400;23394105800;18042647800;55252500400;57203090873;57191156380;23024579100;7004032147;7003408400</t>
  </si>
  <si>
    <t>Chejanovsky, Nathan;Kim, Youngwook;Zappe, Andrea;Stuhlhofer, Benjamin;Taniguchi, Takashi;Watanabe, Kenji;Dasari, Durga;Finkler, Amit;Smet, Jurgen H.;Wrachtrup, J√∂rg</t>
  </si>
  <si>
    <t>Germany;Germany;Japan</t>
  </si>
  <si>
    <t>Stuttgart;Stuttgart;Tsukuba</t>
  </si>
  <si>
    <t>Max Planck Institute for Solid State Research;Universit√§t Stuttgart;National Institute for Materials Science</t>
  </si>
  <si>
    <t>60016924;60015815;60002414</t>
  </si>
  <si>
    <t>Chejanovsky N.</t>
  </si>
  <si>
    <t>Quantum Light in Curved Low Dimensional Hexagonal Boron Nitride Systems</t>
  </si>
  <si>
    <t>10.1038/s41598-017-15398-2</t>
  </si>
  <si>
    <t>2-s2.0-85033460690</t>
  </si>
  <si>
    <t>['several problems', 'scheme depends', 'results show', 'paper presents', 'outage probability', 'new scheme', 'negative effects', 'mimo technique', 'main idea', 'important channels', 'diversity gain', 'communication system', 'bad effects', 'appears widely']</t>
  </si>
  <si>
    <t>Cooperative MIMO | Orthogonal | Outage probability | Quasi-Orthogonal STBC | Slow fading channel</t>
  </si>
  <si>
    <t>Slow fading channel is one of the most important channels, which appears widely in a cellular mobile system. It has several problems such as bad effects of fading, which causes an attenuation to the signal. This paper presents a new scheme in cooperative communication system under slow fading channel to enhance and increase the quality of communication systems performance. This new scheme is called a cooperative multiple input‚Äìmultiple output Antenna. The main idea of this scheme depends on transmitting multi copy of message via two paths. It‚Äôs performance has been compared with MIMO technique in term of outage probability. The results show that the negative effects of fading are mitigated and the outage probability and diversity gain are enhanced. Furthermore, the reliability in communication system under slow fading channel is improved.</t>
  </si>
  <si>
    <t>5277-5287</t>
  </si>
  <si>
    <t>60104674;60112462;60112462</t>
  </si>
  <si>
    <t>34972806500;57196471179;55616593700</t>
  </si>
  <si>
    <t>Almawgani, Abdulkarem Hussein Mohammed;Alsamawi, Motea;Al-Arashi, Waled Hussein</t>
  </si>
  <si>
    <t>Sana'a;Najran</t>
  </si>
  <si>
    <t>University of Science and Technology, Yemen;Najran University</t>
  </si>
  <si>
    <t>60112462;60104674</t>
  </si>
  <si>
    <t>Almawgani A.</t>
  </si>
  <si>
    <t>An Outage Probability in Cooperative MIMO under (Alamouti, Orthogonal and Quasi Orthogonal STBC) Slow Fading Channel</t>
  </si>
  <si>
    <t>10.1007/s11277-017-4778-y</t>
  </si>
  <si>
    <t>2-s2.0-85033463037</t>
  </si>
  <si>
    <t>['upper bound', 'theoretical analysis', 'spatial modulation', 'simulations indicate', 'set comprising', 'schemes lies', 'required trade', 'proposed gesm', 'novel technique', 'new design', 'multiplicative groups', 'multiple constellations', 'least 2', 'information radiated', 'gesm scheme', 'esm ).', 'eisenstein integers', 'close correspondence', 'abep ).', '5 db']</t>
  </si>
  <si>
    <t>Eisenstein integers | Enhanced Spatial Modulation (ESM) | Gaussian ESM (GESM) | Gaussian integers | Spatial Modulation (SM)</t>
  </si>
  <si>
    <t>In this paper, we propose two new signal constellation designs employing Gaussian and Eisenstein Integers for Enhanced Spatial Modulation (ESM). ESM is a novel technique which was propounded by Cheng et al. The advantage of ESM over other Spatial Modulation (SM) schemes lies in its ability to enhance spectral efficiency while keeping the energy efficiency intact. This is done by activating either one or two antennas judiciously depending upon the required trade-off. In ESM, information radiated from the antennas depends upon index of the active transmit antenna combination(s) and also on the set of constellation points chosen, which may include points from multiple constellations. In this paper, we propose signal constellations based on multiplicative groups of Gaussian and Eisenstein integers. The set comprising of Gaussian and Eisenstein integers serves as primary and secondary constellation points for Gaussian Enhanced Spatial Modulation (GESM) scheme. The secondary constellation points are deduced from a single geometric interpolation from the primary constellation points. The Monte Carlo simulation results indicate that the proposed nonuniform constellations achieve impressive SNR gains compared to conventional constellation points used in the design of ESM. This new design has been described for MIMO employing 4 √ó 4 and 8 √ó 8 antenna configurations with only two active antennas. Furthermore, a closed form expression for the pairwise error probability (PEP) for the GESM scheme has been deduced. The PEP is utilized to determine the upper bound on the average bit error probability (ABEP). Our simulations indicate that the proposed GESM from Gaussian and Eisenstein integers scheme outperforms all the other variants of SM including conventional ESM by at least 2.5 dB at an average bit error ratio (ABER) of 10‚àí5. Close correspondence between the theoretical analysis and the Monte Carlo simulation results are observed.</t>
  </si>
  <si>
    <t>546-554</t>
  </si>
  <si>
    <t>60004954;60004954;119730668;60004954</t>
  </si>
  <si>
    <t>57196464646;57196470162;57196415003;57196468325</t>
  </si>
  <si>
    <t>Goutham, Goutham Simha;M.A.N.S., Raghavendra;Shriharsha, K.;Shripathi Acharya, U.</t>
  </si>
  <si>
    <t>Mangalore;Bangalore</t>
  </si>
  <si>
    <t>National Institute of Technology Karnataka;Smart IOPS solutions Pvt. Ltd</t>
  </si>
  <si>
    <t>60004954;119730668</t>
  </si>
  <si>
    <t>Goutham G.</t>
  </si>
  <si>
    <t>Signal constellations employing multiplicative groups of Gaussian and Eisenstein integers for Enhanced Spatial Modulation</t>
  </si>
  <si>
    <t>S1874490717302446</t>
  </si>
  <si>
    <t>10.1016/j.phycom.2017.10.012</t>
  </si>
  <si>
    <t>2-s2.0-85033470971</t>
  </si>
  <si>
    <t>['snr ),', 'results show', 'quantitative evaluation', 'path propagation', 'noise ratio', 'elevation dimensions', 'cell multi', 'bs antennas', 'base station', 'antenna users', 'antenna spacing', 'also propose']</t>
  </si>
  <si>
    <t>Maximum ratio transmission | Millimeter wave communications | Multi-user MIMO | Spectral efficiency | Uniform rectangular array | User scheduling</t>
  </si>
  <si>
    <t>In this paper, we investigate the downlink achievable ergodic spectral efficiency (SE) of a single-cell multi-user millimeter wave system, in which a uniform rectangular array is used at the base station (BS) to serve multiple single-antenna users. We adopt a three-dimensional channel model by considering both the azimuth and elevation dimensions under single-path propagation. We derive the achievable ergodic SE for this system in with maximum ratio transmission precoding. This analytical expression enables the accurate and quantitative evaluation of the effect of the number of BS antennas, signal-to-noise ratio (SNR), and the crosstalk (squared inner product between different steering vectors) which is a function of the angles of departure (AoD) of users and the inter-antenna spacing. Results show that the achievable ergodic SE logarithmically increases with the number of BS antennas and converges to a value in the high SNR regime. To improve the achievable ergodic SE, we also propose a user scheduling scheme based on feedback of users‚Äô AoD information and obtain the maximum achievable ergodic SE. Furthermore, we consider a dense user scenario where every user‚Äôs AoD becomes nearly identical and then derive the system‚Äôs minimum achievable SE.</t>
  </si>
  <si>
    <t>60025345-60005244;60005244;60011357;60087294</t>
  </si>
  <si>
    <t>56492059500;55243233900;7201367144;56492041300</t>
  </si>
  <si>
    <t>Tan, Weiqiang;Jin, Shi;Wen, Chao Kai;Jiang, Tao</t>
  </si>
  <si>
    <t>Wuhan;Guangzhou;Kaohsiung;Nanjing</t>
  </si>
  <si>
    <t>Wuhan National Laboratory for Optoelectronics;Guangzhou University;National Sun Yat-Sen University;Southeast University</t>
  </si>
  <si>
    <t>60087294;60025345;60011357;60005244</t>
  </si>
  <si>
    <t>Spectral efficiency of multi-user millimeter wave systems under single path with uniform rectangular arrays</t>
  </si>
  <si>
    <t>10.1186/s13638-017-0966-4</t>
  </si>
  <si>
    <t>2-s2.0-85033491701</t>
  </si>
  <si>
    <t>CAMM-2014M3A6B3063710</t>
  </si>
  <si>
    <t>['selective choice', 'rare due', 'optical devices', 'metal electrode', 'manipulate light', 'led emission', 'incorporating slot', 'groove antennas', 'fabrication difficulties', 'emission direction']</t>
  </si>
  <si>
    <t>The ability of metasurfaces to manipulate light at the subwavelength scale offers unprecedented functionalities for passive and active lasing devices. However, applications of metasurfaces to optical devices are rare due to fabrication difficulties. Here, we present quantum dot light emitting diodes (QDLEDs) with a metasurface-integrated metal electrode and demonstrate microscopically controlled LED emission. By incorporating slot-groove antennas into the metal electrode, we show that LED emission from randomly polarized QD sources can be polarized and directed at will. Utilizing the relation between polarization and emission direction, we also demonstrate microscopic LED beam splitting through the selective choice of polarization.</t>
  </si>
  <si>
    <t>60010484;60010484;60010484;60010484;60010484;60010484;60010484;60010484;60091253;60010484;60005273</t>
  </si>
  <si>
    <t>7405374663;57212681230;26537011100;57218448249;57192889578;24329999500;57193086328;7404626261;6603867126;55708151100;7005414340</t>
  </si>
  <si>
    <t>Park, Yeonsang;Kim, Jineun;Cho, Kyung Sang;Kim, Hyochul;Lee, Min Kyung;Lee, Jae Soong;Kim, Un Jeong;Hwang, Sung Woo;Brongersma, Mark L.;Roh, Young Geun;Park, Q. Han</t>
  </si>
  <si>
    <t>Stanford;Suwon;Seoul</t>
  </si>
  <si>
    <t>Geballe Laboratory for Advanced Materials;Samsung Group;Korea University</t>
  </si>
  <si>
    <t>60091253;60010484;60005273</t>
  </si>
  <si>
    <t>Park Y.</t>
  </si>
  <si>
    <t>Metasurface electrode light emitting diodes with planar light control</t>
  </si>
  <si>
    <t>10.1038/s41598-017-15254-3</t>
  </si>
  <si>
    <t>2-s2.0-85033491927</t>
  </si>
  <si>
    <t>15H03724</t>
  </si>
  <si>
    <t>['wind speed', 'wave height', 'vertical coordinate', 'upper deck', 'time variation', 'stronger multi', 'signal delay', 'ryofu maru', 'retrieved pwvs', 'results suggest', 'research vessel', 'rejection rate', 'radiosonde observations', 'quality control', 'pwv value', 'procedure based', 'path effect', 'one antenna', 'october 19', 'oceans worldwide', 'moving speed', 'mm bias', 'mast agreed', 'mast ),', 'larger rms', 'kinematic ppp', 'humidity conditions', 'gnss antenna', 'gnss analysis', 'estimated altitude', 'difficulty grows', 'deck showed', 'deck imply', 'deck ).', 'conducted using', 'august 6', 'atmospheric delay', 'another antenna', '8 mm', '7 %.']</t>
  </si>
  <si>
    <t>GNSS meteorology | Kinematic precise point positioning | Precipitable water vapor | Real-time orbits</t>
  </si>
  <si>
    <t>We installed two global navigation satellite system (GNSS) antennas on a research vessel, the RYOFU MARU of the Japan Meteorological Agency, and conducted experimental observations to assess the GNSS-derived precipitable water vapor (PWV) from October 19, 2016, to August 6, 2017. One antenna was set on the mast (MAST), while another antenna was set on the upper deck (DECK). The GNSS analysis was conducted using the precise point positioning procedure with a real-time GNSS orbit. A quality control (QC) procedure based on the amount of zenith tropospheric delay (ZTD) time variation was proposed. After the QC was applied, the retrieved PWVs were compared to 77 radiosonde observations. The PWVs of MAST agreed with the radiosonde observations with a 1.7 mm root mean square (RMS) difference, a - 0.7-mm bias, and 3.6% rejection rate, while that of DECK showed a 3.2, - 0.8 mm, and 15.7%. The larger RMS and higher rejection rate of DECK imply a stronger multi-path effect on the deck. The differences in the GNSS PWV versus radiosonde observations were compared to the atmospheric delay, the estimated altitude of the GNSS antenna, the vessel's moving speed, the wind speed, and the wave height. The atmospheric delay and GNSS antenna altitude showed moderate correlation with the differences. The results suggest the kinematic PPP's potential for practical water vapor monitoring over oceans worldwide. At the same time, from the growing negative biases with the PWV value and with estimated antenna altitude, it could be inferred that the difficulty grows in separating the signal delay from the vertical coordinate under high-humidity conditions.</t>
  </si>
  <si>
    <t>Earth, Planets and Space</t>
  </si>
  <si>
    <t>60007994;60022990;60011001;60011001</t>
  </si>
  <si>
    <t>7103266655;57211722008;7005901650;35433785500</t>
  </si>
  <si>
    <t>Shoji, Yoshinori;Sato, Kazutoshi;Yabuki, Masanori;Tsuda, Toshitaka</t>
  </si>
  <si>
    <t>Chofu;Kyoto;Tokyo</t>
  </si>
  <si>
    <t>Japan Aerospace Exploration Agency;Kyoto University;Japan Meteorological Agency</t>
  </si>
  <si>
    <t>60022990;60011001;60007994</t>
  </si>
  <si>
    <t>Shoji Y.</t>
  </si>
  <si>
    <t>Comparison of shipborne GNSS-derived precipitable water vapor with radiosonde in the western North Pacific and in the seas adjacent to Japan GNSS and SAR Technologies for Atmospheric Sensing Toshitaka Tsuda, Eugenio Realini, Yoshinori Shoji, Akinori Saito, Masanori Yabuki, Masto Furuya 6. Geodesy</t>
  </si>
  <si>
    <t>10.1186/s40623-017-0740-1</t>
  </si>
  <si>
    <t>2-s2.0-85033497899</t>
  </si>
  <si>
    <t>EP/G060940/1</t>
  </si>
  <si>
    <t>['quadrature phase', 'possible application', 'pivotal role', 'new class', 'microwave front', 'ferroelectric layers', 'effective excitation', 'design principles', 'criterion function', 'arbitrary number', 'acoustic eigenmodes']</t>
  </si>
  <si>
    <t>Design principles of a new class of microwave thin film bulk acoustic resonators with multiband resonance frequency switching ability are presented. The theory of the excitation of acoustic eigenmodes in multilayer ferroelectric structures is considered, and the principle of selectivity for resonator with an arbitrary number of ferroelectric layers is formulated. A so called "criterion function" is suggested that allows to determine the conditions for effective excitation at one selected resonance mode with suppression of other modes. The proposed theoretical approach is verifiedusing thepreexisting experimental data published elsewhere. Finally, the possible application of the two ferroelectric layers structures for switchable microwave overtone resonators, binary and quadrature phase-shift keying modulators are discussed. These devices could play a pivotal role in the miniaturization of microwave front-end antenna circuits.</t>
  </si>
  <si>
    <t>60010355-60018065;60010355-60018065;60010355-60018065;60015150;60015150;60015150;60006453;60010355</t>
  </si>
  <si>
    <t>35183972500;23992611700;57214274402;18837833200;57209282326;57202676792;13805914000;7005803318</t>
  </si>
  <si>
    <t>Ptashnik, Sergey V.;Mikhailov, Anatoliy K.;Yastrebov, Alexander V.;Petrov, Peter K.;Liu, Wei;Alford, Neil Mc N.;Hirsch, Soeren;Kozyrev, Andrey B.</t>
  </si>
  <si>
    <t>Russian Federation;United Kingdom;Russian Federation;Germany</t>
  </si>
  <si>
    <t>Makhachkala;London;Saint Petersburg;Brandenburg</t>
  </si>
  <si>
    <t>Dagestan State University;Imperial College London;Sankt-Peterburgskij Gosudarstvennyj Elektrotehniceskij Universitet;Fachhochschule Brandenburg</t>
  </si>
  <si>
    <t>60018065;60015150;60010355;60006453</t>
  </si>
  <si>
    <t>Ptashnik S.</t>
  </si>
  <si>
    <t>Ferroelectric thin film acoustic devices with electrical multiband switching ability</t>
  </si>
  <si>
    <t>10.1038/s41598-017-14895-8</t>
  </si>
  <si>
    <t>2-s2.0-85033585721</t>
  </si>
  <si>
    <t>['therefore enables', 'target organisms', 'rapid deriving', 'putative orthologous', 'phylogenetic analysis', 'olfactory systems', 'olfactory responses', 'olfactory receptors', 'olfactory maps', 'olfactory compounds', 'odorant compounds', 'neurons located', 'morphological reshaping', 'morphological levels', 'map antennae', 'intrinsic structure', 'insects involves', 'insect sensitivity', 'ecological specialization', 'easily applied', 'csd analysis', 'antennae observed', 'also demonstrate']</t>
  </si>
  <si>
    <t>Ecological specialization of insects involves the functional and morphological reshaping of olfactory systems. Little is known about the degree to which insect sensitivity to odorant compounds is conserved between genera, tribes, or families. Here we compared the olfactory systems of six tephritid fruit fly species spanning two tribes and the distantly related Drosophila melanogaster at molecular, functional, and morphological levels. Olfaction in these flies is mediated by a set of olfactory receptors (ORs) expressed in different functional classes of neurons located in distinct antennal regions. We performed a phylogenetic analysis that revealed both family-specific OR genes and putative orthologous OR genes between tephritids and Drosophila. With respect to function, we then used a current source density (CSD) analysis to map activity across antennae. Functional maps mirrored the intrinsic structure of antennae observed with scanning electron microscopy. Together, the results revealed partial conservation of the olfactory systems between tephritids and Drosophila. We also demonstrate that the mapping of olfactory responses is necessary to decipher antennal sensory selectivity to olfactory compounds. CSD analysis can be easily applied to map antennae of other species and therefore enables the rapid deriving of olfactory maps and the reconstructing of the target organisms' history of evolution.</t>
  </si>
  <si>
    <t>60000485-60031011;60015197;60031011;60015197;60112048;60015197;60031011</t>
  </si>
  <si>
    <t>56719327400;24330119200;6506535215;7003401522;6601961667;7003813338;6602197705</t>
  </si>
  <si>
    <t>Jacob, Vincent;Scolari, Francesca;Delatte, H√©l√®ne;Gasperi, Giuliano;Jacquin-Joly, Emmanuelle;Malacrida, Anna R.;Duyck, Pierre Fran√ßois</t>
  </si>
  <si>
    <t>France;France;Italy;France</t>
  </si>
  <si>
    <t>Paris;Paris;Pavia;Saint-Denis Messag</t>
  </si>
  <si>
    <t>Institut d'Ecologie et des Sciences de l'Environnement de Paris (IEES Paris);CIRAD;Universit√† degli Studi di Pavia;Universit√© de La R√©union</t>
  </si>
  <si>
    <t>60112048;60031011;60015197;60000485</t>
  </si>
  <si>
    <t>Jacob V.</t>
  </si>
  <si>
    <t>Current source density mapping of antennal sensory selectivity reveals conserved olfactory systems between tephritids and Drosophila</t>
  </si>
  <si>
    <t>10.1038/s41598-017-15431-4</t>
  </si>
  <si>
    <t>2-s2.0-85033600192</t>
  </si>
  <si>
    <t>['wave non', 'wave circulator', 'tx )-', 'systems constructed', 'symmetric permittivity', 'rx isolation', 'reciprocal operation', 'reciprocal components', 'phase 50', 'permeability tensors', 'path filters', 'passive circuits', 'paper presents', 'optical isolators', 'operation frequency', 'millimeter waves', 'measurement setup', 'magnetic non', 'insertion losses', 'higher millimeter', 'ghz circulator', 'frequency domains', 'first time', 'find application', 'faraday effect', 'enabling scaling', 'detailed analysis', 'demonstrating magnetic', 'db bw', 'cycle clocking', 'conventional materials', 'bw ).', '8 mm', '6 ghz', '6 ).', '3 db', '2 db']</t>
  </si>
  <si>
    <t>5G | circulators | CMOS | duplexer | full duplex | gyrators | interference cancellation | isolators | millimeter wave | millimeter-wave radar | monostatic frequency-modulated continuous-wave (FMCW) radar | non-reciprocity | switched circuits | time-varying circuits</t>
  </si>
  <si>
    <t>Linear, time-invariant, passive circuits and systems constructed from conventional materials with symmetric permittivity and permeability tensors are reciprocal. Breaking Lorentz reciprocity enables the implementation of non-reciprocal components, such as gyrators, isolators, and circulators, which find application in numerous wireless communication systems. Non-reciprocal components are traditionally implemented using ferrite materials, which exhibit the Faraday effect under the application of an external magnetic field bias. However, ferrite materials cannot be integrated into CMOS fabrication processes and require an external biasing magnet, and hence are bulky and expensive. Recently, there has been significant research interest in the implementation of non-magnetic non-reciprocal components using temporal modulation, including a fully integrated 25-GHz circulator in a 45-nm SOI CMOS, demonstrating magnetic-free passive non-reciprocity on silicon at millimeter waves for the first time. This paper presents a detailed analysis of the millimeter-wave circulator in both time and frequency domains. Millimeter-wave non-reciprocal operation is enabled by the concept of spatio-temporal conductivity modulation, which achieves broadband non-reciprocal gyrator functionality over theoretically infinite bandwidth (BW). When compared with prior approaches based on N-path filters, spatio-temporal conductivity modulation requires only four-phase 50% duty-cycle clocking at frequencies significantly lower than the operation frequency, enabling scaling to millimeter waves. The 25-GHz circulator achieves minimum transmitter (TX)-to-antenna (ANT)/ANT-to-receiver (RX) insertion losses of 3.3 dB/3.2 dB, respectively, with a 1-dB BW of 4.6 GHz. TX-to-RX isolation is 18.3-21.2 dB (limited by the measurement setup) over the same BW. The circulator IC occupies an area of 1.2 mm√ó1.8 mm (Œª8√ó Œª/6). The spatio-temporal conductivity modulation concept is readily scalable across frequency and can be an enabler for higher millimeter-wave (e.g., 77 GHz) circulators as well as optical isolators.</t>
  </si>
  <si>
    <t>3276-3292</t>
  </si>
  <si>
    <t>36558977300;57193694357;9133686900</t>
  </si>
  <si>
    <t>Dinc, Tolga;Nagulu, Aravind;Krishnaswamy, Harish</t>
  </si>
  <si>
    <t>Dinc T.</t>
  </si>
  <si>
    <t>A Millimeter-Wave Non-Magnetic Passive SOI CMOS Circulator Based on Spatio-Temporal Conductivity Modulation</t>
  </si>
  <si>
    <t>10.1109/JSSC.2017.2759422</t>
  </si>
  <si>
    <t>2-s2.0-85033663046</t>
  </si>
  <si>
    <t>['wave direction', 'thereby resulting', 'simulation conclusion', 'significant effect', 'reflection coefficient', 'reentry vehicles', 'radio communication', 'plasma affects', 'numerical simulation', 'mainly manifested', 'interrupt communication', 'control station', 'beamforming technology', 'array antenna', 'antenna reflection', 'antenna pattern']</t>
  </si>
  <si>
    <t>Antenna | beamforming | navigation | plasma</t>
  </si>
  <si>
    <t>Plasma has a significant effect on radio communication between reentry vehicles and control station on the ground, as well as the communication between reentry vehicles and satellite in space. This kind of influence creates sharp power of navigation and control signal attenuation. However, when signal attenuation becomes increasingly serious, it can interrupt communication between reentry vehicles and control station or satellite, thereby resulting in blackout. Beamforming technology can improve the gain of wave direction of the satellite to reduce signal attenuation from the plasma. Plasma affects the performance of array antenna, which is mainly manifested in the change of parameters, such as the antenna pattern and reflection coefficient. Numerical simulation is applied in this paper to analyze the influence of array antenna parameters from the plasma. In addition, the measurement of antenna test validates the correctness of the simulation conclusion. The antenna reflection and attenuation of satellite navigation signal are serious with increasing plasma density.</t>
  </si>
  <si>
    <t>3182-3187</t>
  </si>
  <si>
    <t>60104165;60104165;60104165</t>
  </si>
  <si>
    <t>23093671600;57196731034;57206912929</t>
  </si>
  <si>
    <t>Du, Yongxing;Li, Chenlu;Qin, Ling</t>
  </si>
  <si>
    <t>Baotou</t>
  </si>
  <si>
    <t>Inner Mongolia University of Science and Technology</t>
  </si>
  <si>
    <t>Du Y.</t>
  </si>
  <si>
    <t>Effect of Plasma on the Performance of Arrayed Antennas by Numerical Simulations</t>
  </si>
  <si>
    <t>10.1109/TPS.2017.2768107</t>
  </si>
  <si>
    <t>2-s2.0-85033677248</t>
  </si>
  <si>
    <t>N00014-17-1-2078</t>
  </si>
  <si>
    <t>['wireless systems', 'uses low', 'user equipments', 'scale integration', 'resolution analog', 'reference implementations', 'radio unit', 'quantization artifacts', 'processing unit', 'practical systems', 'power consumption', 'mimo systems', 'massive multi', 'massive mu', 'input multiple', 'existing multi', 'efficient 1', 'downlink precoding', 'design precoders', 'core technology', 'bit precoding', 'bit dacs', 'biconvex relaxation', 'base station', 'antenna technologies', 'antenna elements', 'analog converters', 'algorithms rely']</t>
  </si>
  <si>
    <t>Biconvex relaxation | digital-to-analog converter (DAC) | field-programmable gate array (FPGA) | massive multi-user multiple-input multiple-output (MU-MIMO) | precoding | quantization | very large-scale integration (VLSI)</t>
  </si>
  <si>
    <t>Massive multi-user (MU) multiple-input multiple-output (MIMO) will be a core technology in fifth-generation (5G) wireless systems as it offers significant improvements in spectral efficiency compared to existing multi-antenna technologies. The presence of hundreds of antenna elements at the base station (BS), however, results in excessively high hardware costs and power consumption, and requires high interconnect throughput between the baseband-processing unit and the radio unit. Massive MU-MIMO that uses low-resolution analog-to-digital and digital-to-analog converters (DACs) has the potential to address all these issues. In this paper, we focus on downlink precoding for massive MU-MIMO systems with 1-bit DACs at the BS. The objective is to design precoders that simultaneously mitigate MU interference and quantization artifacts. We propose two nonlinear 1-bit precoding algorithms and corresponding very large-scale integration (VLSI) designs. Our algorithms rely on biconvex relaxation, which enables the design of efficient 1-bit precoding algorithms that achieve superior error-rate performance compared with that of linear precoding algorithms followed by quantization. To showcase the efficacy of our algorithms, we design VLSI architectures that enable efficient 1-bit precoding for massive MU-MIMO systems, in which hundreds of antennas serve tens of user equipments. We present corresponding field-programmable gate array (FPGA) reference implementations to demonstrate that 1-bit precoding enables reliable and high-rate downlink data transmission in practical systems.</t>
  </si>
  <si>
    <t>508-522</t>
  </si>
  <si>
    <t>IEEE Journal on Emerging and Selected Topics in Circuits and Systems</t>
  </si>
  <si>
    <t>60104946;60016575-60000990;60000990;60016575;60020304;60104946</t>
  </si>
  <si>
    <t>55861454700;56970838500;6507358574;14031129300;14055829100;22036392500</t>
  </si>
  <si>
    <t>Casta√±eda, Oscar;Jacobsson, Sven;Durisi, Giuseppe;Coldrey, Mikael;Goldstein, Tom;Studer, Christoph</t>
  </si>
  <si>
    <t>United States;United States;Sweden;Sweden</t>
  </si>
  <si>
    <t>Ithaca;College Park;Stockholm;Gothenburg</t>
  </si>
  <si>
    <t>Cornell University College of Engineering;University of Maryland, College Park;Ericsson Sweden;Chalmers University of Technology</t>
  </si>
  <si>
    <t>60104946;60020304;60016575;60000990</t>
  </si>
  <si>
    <t>Casta√±eda O.</t>
  </si>
  <si>
    <t>1-bit Massive MU-MIMO Precoding in VLSI</t>
  </si>
  <si>
    <t>10.1109/JETCAS.2017.2772191</t>
  </si>
  <si>
    <t>2-s2.0-85033678805</t>
  </si>
  <si>
    <t>Singapore-MIT Alliance for Research and Technology Centre</t>
  </si>
  <si>
    <t>['small shift', 'sized iron', 'shielding effectiveness', 's21 curve', 's21 characteristics', 'results show', 'resonance frequency', 'report investigates', 'oxide particles', 'narrow bandwidths', 'nanosized particles', 'metaresonator antennas', 'metallic particles', 'greatest improvement', 'embedded antennas', 'effective range', 'cement paste', 'building materials', 'adding magnetic', '80 db', '100 db', '10 db']</t>
  </si>
  <si>
    <t>Small resonator antennas, such as metaresonator antennas, have narrow bandwidths, which limits their effective range of frequencies. When they are used as embedded antennas in building materials, their performance is affected more than other types of antennas, as typical building materials have a shielding effectiveness (SE) of 80 dB to 100 dB. Adding magnetic and/or metallic particles to cement mixes changes the properties of the concrete, which can improve the performance of antennas. Specifically, enhancing a cement paste with iron-based magnetic particles improves the bandwidth and S11 of embedded antennas. This report investigates the impact of two different iron-based magnetic particle sizes (micro- and nanosized particles) to determine the effects that they have on the S11 and S21 characteristics of the metaresonator antenna array embedded in enhanced cement pastes. Results show that compared to cement paste only sample, cement paste with micro-sized iron-based magnetic particles had the greatest improvement of performance of a metaresonator antenna array in terms of a small shift in the resonance frequency and an increase of bandwidth. Particularly for a cement paste enhanced with micro-sized iron (III) oxide particles, the S21 curve was improved over the cement paste only sample by as much as 10 dB.</t>
  </si>
  <si>
    <t>60005510;60110006;60005510;60025038</t>
  </si>
  <si>
    <t>35108285300;35761569600;7006364506;7101681924</t>
  </si>
  <si>
    <t>Sum, Yee Loon;Rheinheimer, Vanessa;Soong, Boon Hee;Monteiro, Paulo J.M.</t>
  </si>
  <si>
    <t>Singapore;United States;Singapore</t>
  </si>
  <si>
    <t>Singapore City;Berkeley;Singapore City</t>
  </si>
  <si>
    <t>Berkeley Education Alliance for Research in Singapore;University of California, Berkeley;Nanyang Technological University</t>
  </si>
  <si>
    <t>60110006;60025038;60005510</t>
  </si>
  <si>
    <t>Sum Y.L.</t>
  </si>
  <si>
    <t>Effects of Cement Paste Enhanced with Iron-Based Magnetic Particles on an Embedded Small Resonator Antenna</t>
  </si>
  <si>
    <t>10.1038/s41598-017-15289-6</t>
  </si>
  <si>
    <t>2-s2.0-85033683877</t>
  </si>
  <si>
    <t>National Fisheries Development Board</t>
  </si>
  <si>
    <t>NFDB</t>
  </si>
  <si>
    <t>['week throughout', 'vibrio bacterin', 'treatment ponds', 'top dressing', 'study suggest', 'soft shell', 'similar improvement', 'prophenoloxidase activity', 'possible development', 'penaeus monodon', 'overall improvement', 'oral administration', 'improved health', 'higher levels', 'culture ponds', 'culture period', 'antennae cut']</t>
  </si>
  <si>
    <t>bacterin | immunostimulant | P. monodon | shrimp deformities | survival and production | vibrios</t>
  </si>
  <si>
    <t>Vibriosis is one of the important diseases causing economic loss to the shrimp industry worldwide. The present study reports field observations on the immune stimulatory effect of vibrio bacterin in commercial tiger shrimp (Penaeus monodon) grow-out culture ponds (n¬†=¬†62) which were grouped under three stocking densities; low (6‚Äì8¬†nos per m2), medium (9‚Äì11¬†nos per m2) and high (12‚Äì14¬†nos per m2). The bacterin was administered in feed as a top dressing at final concentration equivalent to 2¬†√ó¬†108 CFU per kilogram feed twice a week throughout the culture period. In 20 representative ponds, total haemocyte count and prophenoloxidase activity in shrimp were significantly (P¬†&lt;¬†0¬∑05) higher and anatomical deformities like, antennae cut (5¬∑02¬†¬±¬†2¬∑42), tail rot (5¬∑10¬†¬±¬†1¬∑74), rostrum cut (4¬∑49¬†¬±¬†2¬∑19) and soft shell (10¬∑05¬†¬±¬†5¬∑77) were significantly lower compared to controls in all the studied stocking densities. Significant (P¬†&lt;¬†0¬∑05) improvement in production parameters like survival and production (kg¬†ha1) was observed in all treatment ponds while similar improvement in average daily gain and feed conversion ratio could be observed in groups with low and medium stocking densities. Results of the study suggest that, oral administration of vibrio bacterin improves the immunity, reduces anatomical deformities and enhances the production in commercial shrimp culture operations. Significance and Impact of the Study: Administration of vibrio bacterin in feed as a top dressing induced immune stimulation as indicated by higher levels of total haemocyte count and prophenoloxidase. Further reduction in percentage of animals with anatomical deformities suggests the protection against subclinical bacterial infections. The overall improvement in the production parameters like, average daily gain, survival, feed conversation ratio and production in different shrimp stocking densities under commercial farming conditions suggested the possible development of an immune stimulant product based on the inactivated vibrio bacteria for improved health and production in Penaeus monodon shrimp farming.</t>
  </si>
  <si>
    <t>475-481</t>
  </si>
  <si>
    <t>1472765X</t>
  </si>
  <si>
    <t>Letters in Applied Microbiology</t>
  </si>
  <si>
    <t>60097509;60097509;60097227;60097509;60097509</t>
  </si>
  <si>
    <t>57199120398;25937220500;54788387000;6507370305;7201725335</t>
  </si>
  <si>
    <t>Ray, A. K.;Gopal, C.;Solanki, H. G.;Ravisankar, T.;Patil, P. K.</t>
  </si>
  <si>
    <t>Chennai;Navsari</t>
  </si>
  <si>
    <t>ICAR - Central Institute of Brackishwater Aquaculture, Chennai;Navsari Agricultural University</t>
  </si>
  <si>
    <t>60097509;60097227</t>
  </si>
  <si>
    <t>Ray A.K.</t>
  </si>
  <si>
    <t>Effect of orally administered vibrio bacterin on immunity, survival and growth in tiger shrimp (Penaeus monodon) grow-out culture ponds</t>
  </si>
  <si>
    <t>10.1111/lam.12802</t>
  </si>
  <si>
    <t>2-s2.0-85033691834</t>
  </si>
  <si>
    <t>['vitro production', 'thylakoid membrane', 'stabilize psbs', 'spectroscopic characterization', 'specific residues', 'results reveal', 'refolded psbs', 'psbs exist', 'produced psbs', 'produce psbs', 'plants adapt', 'photoprotective state', 'photochemical quenching', 'ph conditions', 'npq ),', 'nmr spectroscopy', 'monomerization step', 'monomeric form', 'mimicking environment', 'milligram quantities', 'low ph', 'large quantities', 'gradual manner', 'gradient across', 'equilibria towards', 'dimer state', 'dimer equilibria', 'crystalline conditions', 'crucial role', 'apparent monomer', 'antenna chlorophylls']</t>
  </si>
  <si>
    <t>Plants adapt to fluctuating light conditions by a process called non-photochemical quenching (NPQ), where membrane protein PsbS plays a crucial role and transforms a change in the pH-gradient across the thylakoid membrane under excess light conditions into a photoprotective state, leading to de-excitation of antenna chlorophylls. The PsbS activation mechanism is elusive and has been proposed to involve a monomerization step and protonation of specific residues. To elucidate its function, it is essential to produce PsbS in large quantities, stabilize PsbS in a membrane-mimicking environment and analyze its pH-dependent conformational structure. We present an approach for large-scale in-vitro production and spectroscopic characterization of PsbS under controlled, non-crystalline conditions. We produced PsbS of the moss Physcomitrella patens in milligram quantities in E. coli, refolded PsbS in several detergent types and analyzed its conformation at neutral and low pH by Dynamic Light Scattering and NMR spectroscopy. Our results reveal that at both pH conditions, PsbS exist as dimers or in apparent monomer-dimer equilibria. Lowering of the pH induces conformational changes, destabilizes the dimer state and shifts the equilibria towards the monomeric form. In vivo, a similar response upon thylakoid lumen acidification may tune PsbS activity in a gradual manner.</t>
  </si>
  <si>
    <t>60070193;60070193;60070193;60070193;60070193</t>
  </si>
  <si>
    <t>57196740388;6701546525;35867247700;35500267100;7103281563</t>
  </si>
  <si>
    <t>Krishnan, Maithili;Moolenaar, Geri F.;Gupta, Karthick Babu Sai Sankar;Goosen, Nora;Pandit, Anjali</t>
  </si>
  <si>
    <t>Leiden</t>
  </si>
  <si>
    <t>Gorlaeus Laboratory</t>
  </si>
  <si>
    <t>Krishnan M.</t>
  </si>
  <si>
    <t>Large-scale in vitro production, refolding and dimerization of PsbS in different microenvironments</t>
  </si>
  <si>
    <t>10.1038/s41598-017-15068-3</t>
  </si>
  <si>
    <t>2-s2.0-85033704022</t>
  </si>
  <si>
    <t>o619563</t>
  </si>
  <si>
    <t>['user terminal', 'user exposure', 'technologies comes', 'results show', 'power absorption', 'phone call', 'numerical considerations', 'near field', 'made regarding', 'locally distributed', 'human body', 'ear helix', 'concerns related', 'browsing scenarios', 'antenna performance', 'also analyzed']</t>
  </si>
  <si>
    <t>Dosimetry | fifth generation (5G) | human body | incident power density (IPD) | millimeter-wave (mmW) exposure | mobile terminal</t>
  </si>
  <si>
    <t>The development of millimeter-wave (mmW) technologies comes with concerns related to the user exposure. A detailed numerical dosimetry study is performed for a terminal with a 60 GHz antenna module for several representative human body exposure scenarios within 5G small cells. First, numerical considerations are made regarding the user terminal and human body modeling. Then, the user exposure levels in the near field are analyzed for phone call and browsing scenarios. Results show that power absorption is locally distributed on the ear helix and fingertips. Moreover, we demonstrate that the presence of a hand in the phone call scenario increases absorption in the head. The impact of the human body on the antenna performance is also analyzed.</t>
  </si>
  <si>
    <t>6606-6615</t>
  </si>
  <si>
    <t>60105585;60105585;60105585;60104653-60011447;60104653-60011447</t>
  </si>
  <si>
    <t>25638266700;6506698864;23973241400;35086440100;55884101500</t>
  </si>
  <si>
    <t>Guraliuc, Anda R.;Zhadobov, Maxim;Sauleau, Ronan;Marnat, Loic;Dussopt, Laurent</t>
  </si>
  <si>
    <t>Rennes;Saint Martin d'Heres;Grenoble</t>
  </si>
  <si>
    <t>Institut d‚Äô√âlectronique et des Technologies du num√©Rique;Universite Grenoble Alpes;CEA Grenoble</t>
  </si>
  <si>
    <t>60105585;60104653;60011447</t>
  </si>
  <si>
    <t>Guraliuc A.</t>
  </si>
  <si>
    <t>Near-Field User Exposure in Forthcoming 5G Scenarios in the 60 GHz Band</t>
  </si>
  <si>
    <t>10.1109/TAP.2017.2754473</t>
  </si>
  <si>
    <t>2-s2.0-85033707201</t>
  </si>
  <si>
    <t>['two types', 'toy constitute', 'toy ).', 'target genes', 'specific function', 'single homolog', 'shared use', 'shared enhancers', 'precursor tissue', 'phylogenetically well', 'less straightforward', 'less offers', 'genetic redundancy', 'functional significance', 'first steps', 'first glance', 'evolutionarily recent', 'equally significant', 'embryonic development', 'duplicated genes', 'dorsal ocelli', 'differential involvement', 'defined opportunity', 'comparative sequence', 'binding sites', 'bilaterian animals', 'atonal ).', 'arthropod evolution']</t>
  </si>
  <si>
    <t>Arthropod | atonal | Compound eye | Evolution of development | Genetic redundancy | Neofunctionalization | Ocelli | Ocular segment | Pax6 | string | Subfunctionalization</t>
  </si>
  <si>
    <t>Pax6 transcription factors are essential upstream regulators in the developing anterior brain and peripheral visual system of most bilaterian animals. While a single homolog is in charge of these functions in vertebrates, two Pax6 genes are in Drosophila: eyeless (ey) and twin of eyeless (toy). At first glance, their co-existence seems sufficiently explained by their differential involvement in the specification of two types of insect visual organs: the lateral compound eyes (ey) and the dorsal ocelli (toy). Less straightforward to understand, however, is their genetic redundancy in promoting defined early and late growth phases of the precursor tissue to these organs: the eye-antennal imaginal disc. Drawing on comparative sequence, expression, and gene function evidence, I here conclude that this gene regulatory network module dates back to the dawn of arthropod evolution, securing the embryonic development of the ocular head segment. Thus, ey and toy constitute a paradigm to explore the organization and functional significance of longterm conserved genetic redundancy of duplicated genes. Indeed, as first steps in this direction, recent studies uncovered the shared use of binding sites in shared enhancers of target genes that are under redundant (string) and, strikingly, even subfunctionalized control by ey and toy (atonal). Equally significant, the evolutionarily recent and paralog-specific function of ey to repress the transcription of the antenna fate regulator Distal-less offers a functionally and phylogenetically well-defined opportunity to study the reconciliation of shared, partitioned, and newly acquired functions in a duplicated developmental gene pair.</t>
  </si>
  <si>
    <t>192-200</t>
  </si>
  <si>
    <t>60009408-60019595</t>
  </si>
  <si>
    <t>Friedrich, Markus</t>
  </si>
  <si>
    <t>Detroit;Detroit</t>
  </si>
  <si>
    <t>Wayne State University School of Medicine;Wayne State University</t>
  </si>
  <si>
    <t>60019595;60009408</t>
  </si>
  <si>
    <t>Friedrich M.</t>
  </si>
  <si>
    <t>Ancient genetic redundancy of eyeless and twin of eyeless in the arthropod ocular segment</t>
  </si>
  <si>
    <t>S0012160617306279</t>
  </si>
  <si>
    <t>10.1016/j.ydbio.2017.10.001</t>
  </si>
  <si>
    <t>2-s2.0-85033723970</t>
  </si>
  <si>
    <t>['œ ∏', 'wireless sensors', 'wireless networks', 'wireless connections', 'wireless communications', 'tunnel environments', 'sparse array', 'scanning gains', 'radiation beams', 'proposed array', 'planar array', 'mutual coupling', 'growing demands', 'grating lobes', 'fire directions', 'fire area', 'fire angles', 'control networks', 'commonplace issues', 'bidirectional antennas', 'adaptively generate', '80 ¬∞),', '60 ¬∞', '15 db']</t>
  </si>
  <si>
    <t>The growing demands for wireless communications in tunnel environments are driven by requests for maintaining uninterrupted internet access for users in tunnels as well as wireless connections for wireless sensors, security, and control networks. Nevertheless, wireless networks in tunnel environments are associated with technical challenges related to elongated wireless coverage in two opposite near-end-fire directions. Here, we introduce a low-profile bidirectional antenna that can be mounted on a large ground plane and that has a dual-magnetic-current mode exhibiting radiation patterns with 3-dB beamwidth coverage at near-end-fire angles. Furthermore, we realized a planar array with eight such bidirectional antennas that were configured as a sparse array in order to reduce the commonplace issues of mutual coupling and grating lobes. The radiation beams of the proposed antenna array can scan in the end-fire area (60¬∞ &lt; œÜ &lt; 120¬∞, 45¬∞ &lt; Œ∏ &lt; 80¬∞), with scanning gains of 11~15 dB in the near-end-fire directions. In addition, we demonstrate that the proposed array can adaptively generate a directional single beam or multiple beams according to the positions of users, which is suitable for intelligent communication systems with low power consumptions and high communication bandwidths in tunnel environments.</t>
  </si>
  <si>
    <t>60005465;60005465;60005465;60025225</t>
  </si>
  <si>
    <t>57208853593;8945567500;55459303900;57201604213</t>
  </si>
  <si>
    <t>Wang, Ren;Wang, Bing Zhong;Ding, Xiao;Ou, Jun Yu</t>
  </si>
  <si>
    <t>Southampton;Chengdu</t>
  </si>
  <si>
    <t>University of Southampton;University of Electronic Science and Technology of China</t>
  </si>
  <si>
    <t>60025225;60005465</t>
  </si>
  <si>
    <t>Planar array with bidirectional elements for tunnel environments</t>
  </si>
  <si>
    <t>10.1038/s41598-017-15817-4</t>
  </si>
  <si>
    <t>2-s2.0-85034028401</t>
  </si>
  <si>
    <t>LAT 04/2016</t>
  </si>
  <si>
    <t>['total sensitivity', 'thz imaging', 'thz detector', 'spectroscopic applications', 'sensitive room', 'sensing element', 'optimal frequency', 'noise amplifier', 'microbolometer detectors', 'mems technology', 'discrete low', 'dipole antenna', '106 v', '1000 v']</t>
  </si>
  <si>
    <t>Dual-color THz imaging | Micro-bridge structure | Narrow-band and wide-band antenna | Planarization MEMS process | Room-temperature operation | THz microbolometer</t>
  </si>
  <si>
    <t>THz sensors using microbolometers as a sensing element are reported as one of the most sensitive room-temperature THz detectors suitable for THz imaging and spectroscopic applications. Microbolometer detectors are usually fabricated using different types of MEMS technology. The THz sensor presented in this paper is fabricated in the standard CMOS technology using micromachining techniques. The sensitivity of such sensors is in a range of 1000 V/W at an optimal frequency and is determined by the performance of the double-dipole antenna and quarter-wavelength resonant cavity. The output of the THz detector is connected to a discrete low-noise amplifier that increases the total sensitivity up to 106 V/W without affecting the noise equivalent power.</t>
  </si>
  <si>
    <t>60031106;60105695;60031106;60031106</t>
  </si>
  <si>
    <t>8593500200;8260277200;55931874000;7005990087</t>
  </si>
  <si>
    <t>Se≈°ek, Aleksander;Ka≈°alynas, Irmantas;≈Ωemva, Andrej;Trontelj, Janez</t>
  </si>
  <si>
    <t>Lithuania;Slovenia</t>
  </si>
  <si>
    <t>Vilnius;Ljubljana</t>
  </si>
  <si>
    <t>Fizini≈≥ ir Technologijos Moksl≈≥ Centras;Univerza v Ljubljani</t>
  </si>
  <si>
    <t>60105695;60031106</t>
  </si>
  <si>
    <t>Se≈°ek A.</t>
  </si>
  <si>
    <t>Antenna-coupled Ti-microbolometers for High-sensitivity Terahertz Imaging</t>
  </si>
  <si>
    <t>S0924424717302029</t>
  </si>
  <si>
    <t>10.1016/j.sna.2017.11.029</t>
  </si>
  <si>
    <t>2-s2.0-85034043277</t>
  </si>
  <si>
    <t>2016-52-0033</t>
  </si>
  <si>
    <t>['turn necessitates', 'transmitting concurrently', 'thereby boosts', 'stochastic subgradient', 'stations toward', 'scheme compared', 'scheduling constraints', 'proposed scheme', 'network throughput', 'multiuser multiple', 'mimo scheduling', 'input multiple', 'existing ones', 'complete problem']</t>
  </si>
  <si>
    <t>Imperialist competitive algorithm | Multiuser WLANs | Network utility maximization | Scheduling | Stochastic learning</t>
  </si>
  <si>
    <t>Multiuser Multiple-Input Multiple-Output (MU-MIMO) enables several simultaneous transmission from the stations toward a multiple antennas access point of a WLAN and thereby boosts the network throughput. However, this throughput enhancement greatly depends on which stations are transmitting concurrently, which in turn necessitates the design of an efficient scheduling algorithm. In this paper, we model uplink MU-MIMO scheduling as a network utility maximization problem that is a non-convex problem due to the wideband channel aware transmission rate function and scheduling constraints. Relying on the zero duality gap, a stochastic learning algorithm is designed to solve the dual of that problem. Determination of stochastic subgradient in the stochastic learning algorithm involves an NP- complete problem, hence imperialist competitive algorithm is exploited to solve this problem. The simulation results substantiate significant throughput improvement and airtime fairness superiority of this scheme compared to the existing ones. The results also show the proposed scheme is not able to guarantee the optimal throughput due to employing imperialist competitive algorithm.</t>
  </si>
  <si>
    <t>60105686;60107290</t>
  </si>
  <si>
    <t>27867514000;7005601036</t>
  </si>
  <si>
    <t>Aajami, M.;Suk, J. B.</t>
  </si>
  <si>
    <t>South Korea;Iran</t>
  </si>
  <si>
    <t>Wonju;Zanjan</t>
  </si>
  <si>
    <t>Yonsei University Wonju Campus;Islamic Azad University, Zanjan Branch</t>
  </si>
  <si>
    <t>60107290;60105686</t>
  </si>
  <si>
    <t>Aajami M.</t>
  </si>
  <si>
    <t>Network utility maximization in uplink multiuser wireless LANs</t>
  </si>
  <si>
    <t>S0140366416305539</t>
  </si>
  <si>
    <t>10.1016/j.comcom.2017.09.014</t>
  </si>
  <si>
    <t>2-s2.0-85034043419</t>
  </si>
  <si>
    <t>['study provides', 'specific odorant', 'site 2', 'site 1', 'results showed', 'relevant compounds', 'obtained results', 'new ligands', 'model indicated', 'might aid', 'likely linked', 'homologous model', 'highly homologous', 'highly consistent', 'future large', 'foraging behavior', 'elm pest', 'dmelobp lush', 'binding protein', 'binding conformation', '40 habitat']</t>
  </si>
  <si>
    <t>In this study, the most abundant and antenna-specific odorant-binding protein (OBP) of the elm pest A. quadriimpressum, AquaOBP4, was expressed and purified. The selectivity of AquaOBP4 was investigated by screening against a panel of 40 habitat-relevant compounds. Based on the obtained results, a homologous model of AquaOBP4 was established. This model indicated that AquaOBP4 is highly homologous to DmelOBP LUSH and includes two main binding sites. A docking analysis showed that four of five active ligands bound at Site 1, whereas the other ligand was situated at Site 2. Furthermore, new ligands were docked in the model, and the results of fluorescence-based binding assays of these compounds were highly consistent with the binding conformation and binding affinity predicted by our model. Additionally, three binding odorants derived from elm leaves elicited a strong electroantennogram response and exerted a significant attractive effect on adult A. quadriimpressum. All of the results showed that AquaOBP4 is likely linked to the foraging behavior of A. quadriimpressum. This study provides a new reliable tool for future large-scale compound screenings and revealed several functional chemicals that might aid the development of a better pest management approach for A. quadriimpressum.</t>
  </si>
  <si>
    <t>60009509;60009509;60009509;60009509;60009509;60013551;60009509</t>
  </si>
  <si>
    <t>50263400500;57197708473;57116766100;57204156209;57116745500;40461411100;16319724200</t>
  </si>
  <si>
    <t>Wang, Yinliang;Jin, Yincan;Chen, Qi;Wen, Ming;Zhao, Hanbo;Duan, Hongxia;Ren, Bingzhong</t>
  </si>
  <si>
    <t>China Agricultural University;Northeast Normal University</t>
  </si>
  <si>
    <t>60013551;60009509</t>
  </si>
  <si>
    <t>Selectivity and ligand-based molecular modeling of an odorant-binding protein from the leaf beetle Ambrostoma quadriimpressum (Coleoptera: Chrysomelidae) in relation to habitat-related volatiles</t>
  </si>
  <si>
    <t>10.1038/s41598-017-15538-8</t>
  </si>
  <si>
    <t>2-s2.0-85034046635</t>
  </si>
  <si>
    <t>Ministry of Agriculture of the People's Republic of China</t>
  </si>
  <si>
    <t>MOA</t>
  </si>
  <si>
    <t>['various signals', 'using scanning', 'three types', 'smooth cuticula', 'serious pest', 'sensory abilities', 'sensilla coeloconica', 'sensilla chaetica', 'sensilla cavity', 'sensilla capitula', 'sensilla campaniform', 'represented sensilla', 'represent double', 'putative function', 'phytophagous thrips', 'orther insects', 'ornamental crops', 'organs reveal', 'mechanosensory function', 'hygrosensory functions', 'host selection', 'gustatory functions', 'flagellum composed', 'external structures', 'described sensilla', 'chilli thrips', 'antennal sensilla', 'antenna comprises', 'adult male']</t>
  </si>
  <si>
    <t>antennae sensilla | Scolothrips dorsalis | SEM | TEM | ultrastructure</t>
  </si>
  <si>
    <t>The chilli thrips, Scirtothrips dorsalis Hood, is a serious pest of numerous important vegetable and ornamental crops. Various signals, especially phytochemical cues, determine the behavior of the phytophagous thrips at host selection. The sensory abilities of S. dorsalis are poorly understood although the antennae of adult are known to possess important sensory structures in orther insects. In this study, the morphology, distribution, and ultrastructure of the antennal sensilla of the S. dorsalis were examined by using scanning and transmission electron microscopy. Microscopy observations revealed that adult male and female S. dorsalis possess filiform antennae. Each antenna comprises a scape, a pedicel, and a flagellum composed of six segments without clear sexual dimorphism in the number and distribution of antennal sensilla. The scape and pedicel exhibit B√∂hm's bristles, sensilla chaetica, and sensilla campaniform. The external structures of these organs reveal their mechanosensory function. In the flagellum, the most represented sensilla are the multiporous sensilla basiconica, which can be divided into three types of single-walled olfactory sensilla; three types of sensilla chaetica with mechanosensory and gustatory functions; sensilla coeloconica, which possess hollow cuticular spoke channels and represent double-walled olfactory sensilla; sensilla capitula and sensilla cavity with thermo-hygrosensory functions; and aporous sensilla trichodea with smooth cuticula and mechanosensory function. The putative function of described sensilla is discussed in ralation to host plant selection behavior of S. dorsalis.</t>
  </si>
  <si>
    <t>1283-1296</t>
  </si>
  <si>
    <t>1059910X</t>
  </si>
  <si>
    <t>Microscopy Research and Technique</t>
  </si>
  <si>
    <t>60017716-60083514;60017716;60083514;60083514;60083514;60083514</t>
  </si>
  <si>
    <t>57197716670;57197717364;57197713507;36918437500;56342849800;16425471100</t>
  </si>
  <si>
    <t>Zhu, Wenjing;Zhou, Shihao;Wang, Shijie;Han, Dongyin;Chen, Junyu;Fu, Yueguan</t>
  </si>
  <si>
    <t>Danzhou;Haikou</t>
  </si>
  <si>
    <t>Chinese Academy of Tropical Agricultural Sciences;Hainan University</t>
  </si>
  <si>
    <t>60083514;60017716</t>
  </si>
  <si>
    <t>Ultrastructure and distribution of antennal sensilla of the chilli thrips Scirtothrips dorsalis hood (Thysanoptera: Thripidae)</t>
  </si>
  <si>
    <t>10.1002/jemt.22926</t>
  </si>
  <si>
    <t>2-s2.0-85034068581</t>
  </si>
  <si>
    <t>['works attempt', 'spatial diversity', 'rss provides', 'recent years', 'received signals', 'received signal', 'performance gain', 'particular position', 'observations show', 'multiple antennas', 'localization phase', 'localization accuracy', 'grained property', 'frequency diversity', 'fi fingerprinting', 'existing rss', 'different subcarriers', 'different fingerprints', 'csi amplitude', 'based methods', 'art approach', '30 %.']</t>
  </si>
  <si>
    <t>Channel state information | Fingerprinting method | Indoor localization | KL divergence</t>
  </si>
  <si>
    <t>Wi-Fi fingerprint based wireless indoor localization has received increasing research attention in recent years. Most existing works utilize the received signal strength (RSS) as the fingerprint of a particular position. However, RSS provides only very coarse-grained property of the received signal and thus cannot achieve high localization accuracy. Recently, some works attempt to improve the localization accuracy of Wi-Fi fingerprinting by utilizing the fine-grained channel state information (CSI) that can be obtained on commercial-off-the-shelf (COTS) network interface cards. These studies, however, use only the summation of the received signals to distinguish different positions, which limits their performance gain over the existing RSS-based methods. Our observations show that the distribution of CSI amplitude on individual subcarriers rather than the summation over all subcarriers can provide much finer-grained differentiation among different positions. In this paper, we propose a new localization method that exploits the distribution of CSI as the fingerprint of positions. Our approach makes better use of the frequency diversity with different subcarriers and the spatial diversity with multiple antennas, and thus effectively improves the localization accuracy. The Kullback‚ÄìLaibler divergence is used to calculate the similarity between different fingerprints, based on which the best matched position is calculated in the localization phase. The experiment results obtained in two typical indoor environments demonstrate that, compared with the state-of-the-art approach, the proposed approach improves localization accuracy by 30%.</t>
  </si>
  <si>
    <t>73-83</t>
  </si>
  <si>
    <t>60017060;60017060;60008928;60017060-60004154;60017060</t>
  </si>
  <si>
    <t>55822151400;24484285400;7403354073;14042707600;35197282200</t>
  </si>
  <si>
    <t>Xiao, Yalong;Zhang, Shigeng;Cao, Jiannong;Wang, Haodong;Wang, Jianxin</t>
  </si>
  <si>
    <t>China;Hong Kong;United States</t>
  </si>
  <si>
    <t>Changsha;Kowloon;Cleveland</t>
  </si>
  <si>
    <t>Central South University;Hong Kong Polytechnic University;Cleveland State University</t>
  </si>
  <si>
    <t>60017060;60008928;60004154</t>
  </si>
  <si>
    <t>Exploiting distribution of channel state information for accurate wireless indoor localization</t>
  </si>
  <si>
    <t>S0140366417304152</t>
  </si>
  <si>
    <t>10.1016/j.comcom.2017.10.013</t>
  </si>
  <si>
    <t>2-s2.0-85034076424</t>
  </si>
  <si>
    <t>NRF-2016R1D1A1B03931035</t>
  </si>
  <si>
    <t>['uhf radio', 'reflector integrated', 'quadruple inverted', 'proposed antenna', 'monostatic structure', 'integrated module', 'impedance mismatch', 'f antenna', 'directional coupler', 'antenna module', '917 mhz', '20 db']</t>
  </si>
  <si>
    <t>Compact antenna module | Monostatic system | Quadruple inverted-F antenna (QIFA) | Radio-frequency identification (RFID) | Self-interference cancellation (SIC)</t>
  </si>
  <si>
    <t>In this letter, a compact monostatic antenna module with Tx-to-Rx isolation optimized by on-board reconfigurable leakage canceller and balanced antenna structure is presented. The self-interference of monostatic structure is managed by a directional coupler with impedance mismatch (Œì) reflector integrated into the antenna module with small area occupation. Also, quadruple inverted-F antenna is adopted to minimize the effect of antenna load variation and reduce the overall module size. The proposed antenna-integrated module was implemented and tested at 917 MHz as a UHF radio-frequency identification application. The measurement with various tag antennas showed the improvements in Tx-to-Rx isolation characteristic more than 20 dB and tag read distances.</t>
  </si>
  <si>
    <t>1161-1163</t>
  </si>
  <si>
    <t>60014237;105253359;60032144;60027652</t>
  </si>
  <si>
    <t>35248735600;37026864500;55608574700;7409121065</t>
  </si>
  <si>
    <t>Lee, Han Lim;Park, Dong Hoon;Yu, Jong Won;Lee, Moon Que</t>
  </si>
  <si>
    <t>Daejeon;Seoul;Seoul;Daejeon</t>
  </si>
  <si>
    <t>Korea Advanced Institute of Science and Technology;University of Seoul;Chung-Ang University;R and D Center</t>
  </si>
  <si>
    <t>60032144;60027652;60014237;105253359</t>
  </si>
  <si>
    <t>Compact antenna module with optimized Tx-to-Rx isolation for monostatic RFID</t>
  </si>
  <si>
    <t>10.1109/LMWC.2017.2758962</t>
  </si>
  <si>
    <t>2-s2.0-85034237847</t>
  </si>
  <si>
    <t>2016ZCQ07</t>
  </si>
  <si>
    <t>['whereas pbp1', 'two species', 'three tissues', 'results provide', 'predominantly expressed', 'orthologue genes', 'olfactory proteins', 'male antennae', 'host identification', 'highly expressed', 'chemical signaling', 'binding proteins', 'antennal assembly', 'anoplophora glabripennis', 'anoplophora chinensis', 'among csps', 'among 59', '357 unigenes']</t>
  </si>
  <si>
    <t>Olfaction in insects is essential for host identification, mating and oviposition, in which olfactory proteins are responsible for chemical signaling. Here, we determined the transcriptomes of male and female adult antennae of Anoplophora chinensis, the citrus longhorned beetle. Among 59,357 unigenes in the antennal assembly, we identified 46 odorant-binding proteins, 16 chemosensory proteins (CSPs), 44 odorant receptors, 19 gustatory receptors, 23 ionotropic receptors, and 3 sensory neuron membrane proteins. Among CSPs, AchiCSP10 was predominantly expressed in antennae (compared with legs or maxillary palps), at a significantly higher level in males than in females, suggesting that AchiCSP10 has a role in reception of female sex pheromones. Many highly expressed genes encoding CSPs are orthologue genes of A. chinensis and Anoplophora glabripennis. Notably, AchiPBP1 and AchiPBP2 showed 100% and 96% identity with AglaPBP1 and AglaPBP2 from A. glabripennis, with similar expression profiles in the two species; PBP2 was highly expressed in male antennae, whereas PBP1 was expressed in all three tissues in both males and females. These results provide a basis for further studies on the molecular chemoreception mechanisms of A. chinensis, and suggest novel targets for control of A. chinensis.</t>
  </si>
  <si>
    <t>57202342906;57198544873;57192907033;54920414900;35369002700</t>
  </si>
  <si>
    <t>Wang, Jingzhen;Hu, Ping;Gao, Peng;Tao, Jing;Luo, Youqing</t>
  </si>
  <si>
    <t>Antennal transcriptome analysis and expression profiles of olfactory genes in Anoplophora chinensis</t>
  </si>
  <si>
    <t>10.1038/s41598-017-15425-2</t>
  </si>
  <si>
    <t>2-s2.0-85034249554</t>
  </si>
  <si>
    <t>Bill and Melinda Gates Foundation</t>
  </si>
  <si>
    <t>OPP1060461</t>
  </si>
  <si>
    <t>BMGF</t>
  </si>
  <si>
    <t>['strategic reinvestment', 'seasonal integrals', 'optimally allocated', 'nue ).', 'much effort', 'modelling revealed', 'light received', 'greater ac', 'describes photosynthesis', 'crop yields', 'crop breeding', 'conserved nitrogen', 'canopy photosynthesis', 'biomass production', '60 %.', '30 %.']</t>
  </si>
  <si>
    <t>antenna size | biomass | canopy | photosynthesis model | photosynthetic efficiency</t>
  </si>
  <si>
    <t>Canopy photosynthesis (Ac) describes photosynthesis of an entire crop field and the daily and seasonal integrals of Ac positively correlate with daily and seasonal biomass production. Much effort in crop breeding has focused on improving canopy architecture and hence light distribution inside the canopy. Here, we develop a new integrated canopy photosynthesis model including canopy architecture, a ray tracing algorithm, and C3 photosynthetic metabolism to explore the option of manipulating leaf chlorophyll concentration ([Chl]) for greater Ac and nitrogen use efficiency (NUE). Model simulation results show that (a) efficiency of photosystem II increased when [Chl] was decreased by decreasing antenna size and (b) the light received by leaves at the bottom layers increased when [Chl] throughout the canopy was decreased. Furthermore, the modelling revealed a modest ~3% increase in Ac and an ~14% in NUE was accompanied when [Chl] reduced by 60%. However, if the leaf nitrogen conserved by this decrease in leaf [Chl] were to be optimally allocated to other components of photosynthesis, both Ac and NUE can be increased by over 30%. Optimizing [Chl] coupled with strategic reinvestment of conserved nitrogen is shown to have the potential to support substantial increases in Ac, biomass production, and crop yields.</t>
  </si>
  <si>
    <t>2946-2957</t>
  </si>
  <si>
    <t>60103523-60007324;60007324-60000745;60103523;60000745-60001989;60103523-60007324</t>
  </si>
  <si>
    <t>7202973552;7601502916;56529040100;7004112739;8404554700</t>
  </si>
  <si>
    <t>Song, Qingfeng;Wang, Yu;Qu, Mingnan;Ort, Donald R.;Zhu, Xin Guang</t>
  </si>
  <si>
    <t>China;China;United States;United States</t>
  </si>
  <si>
    <t>Shanghai;Shanghai;Washington, D.C.;Urbana</t>
  </si>
  <si>
    <t>Institute of Plant Physiology and Ecology, Shanghai Institute for Biological Sciences Chinese Academy of Sciences;Shanghai Institute for Biological Sciences Chinese Academy of Sciences;USDA Agricultural Research Service;University of Illinois Urbana-Champaign</t>
  </si>
  <si>
    <t>60103523;60007324;60001989;60000745</t>
  </si>
  <si>
    <t>The impact of modifying photosystem antenna size on canopy photosynthetic efficiency‚ÄîDevelopment of a new canopy photosynthesis model scaling from metabolism to canopy level processes</t>
  </si>
  <si>
    <t>10.1111/pce.13041</t>
  </si>
  <si>
    <t>2-s2.0-85034256782</t>
  </si>
  <si>
    <t>GlaxoSmithKline Australia</t>
  </si>
  <si>
    <t>GSK</t>
  </si>
  <si>
    <t>['wirelessly transmitted', 'wireless power', 'system provides', 'previous state', 'powering coil', 'piezoresistive micro', 'mm 3', 'measurement intervals', 'imm volume', 'imm functionality', 'human use', 'fully wireless', 'frequency conversion', 'data packets', 'chip senses', '30 min', '3 nw', '$\\ text']</t>
  </si>
  <si>
    <t>Batteryless | biomedical | differential resistance sensing | glaucoma | intraocular pressure | ISM band | low power | pressure sensing | transmitter | wireless power transfer</t>
  </si>
  <si>
    <t>We present a sub-mm 3 , fully wireless, implantable intraocular pressure monitor microsystem (IMM) that comprises a powering coil, an antenna, a piezoresistive micro-electro-mechanical system pressure sensor, and a pressure sensing IC. The system provides a 24-h intraocular pressure monitoring, which is not possible with currently used tonometric measurements. The IMM volume is limited to 0.38 mm 3 (4 √ó smaller than previous state-of-The-art) for the studies on laboratory rodents prior to human use. A cavity resonator magnetic coupling delivers the wireless power to the chip with 4.89% efficiency. The chip senses a change in a differential sensor resistance by providing a low-power differential resistance to frequency conversion with the measured standard deviation in differential resistance sensing of $\text{133}\ {\rm{m}}\Omega $. The data packets are wirelessly transmitted by an ultralow power 2.4-GHz ISM band OOK transmitter. The IMM is integrated on a 5-Œºm-thick biocompatible Parylene C substrate. Implemented in a 0.18-Œºm CMOS process, the system achieves 0.67-mmHg pressure sensitivity with differential resistance sensing and dissipates only 6.3 nW with 30 min of measurement intervals. We verify the IMM functionality in the in vivo biological experiment.</t>
  </si>
  <si>
    <t>1204-1215</t>
  </si>
  <si>
    <t>60009254;60009254;60009254;60015912;60015912;60009254</t>
  </si>
  <si>
    <t>36941190400;56909314800;57188849541;57193747587;57197750713;12772995300</t>
  </si>
  <si>
    <t>Bhamra, Hansraj;Tsai, Jui Wei;Huang, Yu Wen;Yuan, Quan;Shah, Jay V.;Irazoqui, Pedro</t>
  </si>
  <si>
    <t>West Lafayette;West Lafayette</t>
  </si>
  <si>
    <t>Weldon School of Biomedical Engineering;Purdue University</t>
  </si>
  <si>
    <t>60015912;60009254</t>
  </si>
  <si>
    <t>Bhamra H.</t>
  </si>
  <si>
    <t>A Subcubic Millimeter Wireless Implantable Intraocular Pressure Monitor Microsystem</t>
  </si>
  <si>
    <t>10.1109/TBCAS.2017.2755596</t>
  </si>
  <si>
    <t>2-s2.0-85034451329</t>
  </si>
  <si>
    <t>['using time', 'time domain', 'time allocation', 'theoretical analysis', 'proposed design', 'pilot power', 'multiuser multi', 'multiplexed pilots', 'mathematically characterize', 'massive mimo', 'form expression', 'conventional ts', 'asymptotic case', 'antenna regime', 'also depends']</t>
  </si>
  <si>
    <t>Achievable rate analysis | Channel estimation | Massive MIMO | Time-superimposed pilots</t>
  </si>
  <si>
    <t>In this paper, we consider the uplink (UL) of multiuser multi-cell massive MIMO systems, and present a transmission-efficient channel estimation technique by using time-superimposed (TS) pilots, where pilots are superimposed onto data symbols in time domain. In large-antenna regime, we mathematically characterize the UL achievable rate of massive MIMO as a closed-form expression. Concerning the asymptotic case, we show that the UL achievable rate is a monotonically increasing function of pilot power, and also depends on the time allocation between pilot and data. Theoretical analysis and simulation results demonstrate the superiority of the proposed design in comparison with both the conventional TS and time-multiplexed pilots.</t>
  </si>
  <si>
    <t>483-491</t>
  </si>
  <si>
    <t>60005816;60005816;60005816</t>
  </si>
  <si>
    <t>57197756050;57114345800;8435274300</t>
  </si>
  <si>
    <t>Guo, Changlin;Li, Jiaming;Zhang, Han</t>
  </si>
  <si>
    <t>On superimposed pilot for channel estimation in massive MIMO uplink</t>
  </si>
  <si>
    <t>S1874490717301507</t>
  </si>
  <si>
    <t>10.1016/j.phycom.2017.10.006</t>
  </si>
  <si>
    <t>2-s2.0-85034609315</t>
  </si>
  <si>
    <t>['wireless antennas', 'wide coverage', 'unknown environment', 'typically deployed', 'robot explored', 'robot carried', 'range finders', 'proprioceptive sensors', 'proposed algorithm', 'novel framework', 'mobile robot', 'fixed positions', 'concurrent deployment']</t>
  </si>
  <si>
    <t>Autonomous deployment | Indoor environment | Path planning | Shadow-edge localization approach | Wireless sensor network</t>
  </si>
  <si>
    <t>To address the problem the sensors were typically deployed in fixed positions, but the robots can be used to calibrate, deploy and maintain the surrounding wireless sensor network (WSN) in disaster relief applications, a novel framework was proposed to obtain a wide coverage of the unknown environment by the sensors, which can help the robot during the disaster recovery activities, for the concurrent deployment and localization of a WSN by means of a mobile robot. During the mission, the robot explored an unknown environment, and was equipped with both proprioceptive sensors, range finders and wireless antennas. Moreover, the robot carried a set of nodes, and it can deploy them while exploring the unknown environment. Variou experimental results showd the proposed algorithm can outperform trilateration method in unknown environment exploration and network coverage problems.</t>
  </si>
  <si>
    <t>4921-4931</t>
  </si>
  <si>
    <t>60024781;60031863;60031863;60005308</t>
  </si>
  <si>
    <t>55647873800;22735239200;55910528700;35194434900</t>
  </si>
  <si>
    <t>Feng, Sheng;Wu, Chengdong;Zhang, Yunzhou;Oliva, Gabriele</t>
  </si>
  <si>
    <t>China;China;Italy</t>
  </si>
  <si>
    <t>Shenyang;Shaoxing;Rome</t>
  </si>
  <si>
    <t>Northeastern University;Shaoxing University;Universit√† Campus Bio-Medico di Roma</t>
  </si>
  <si>
    <t>60031863;60024781;60005308</t>
  </si>
  <si>
    <t>Feng S.</t>
  </si>
  <si>
    <t>WSN Deployment and Localization Using a Mobile Agent</t>
  </si>
  <si>
    <t>10.1007/s11277-017-4747-5</t>
  </si>
  <si>
    <t>2-s2.0-85034634587</t>
  </si>
  <si>
    <t>['widely used', 'tropical countries', 'time pcr', 'results indicate', 'responsive males', 'quantitative real', 'proteomic analysis', 'powerful attractant', 'pcr results', 'olfactory perception', 'methyl eugenol', 'mature males', 'mature females', 'male antennae', 'itraq ).', 'essential role', 'eradicating b', 'eating pest', 'bactrocera dorsalis', 'analysis confirmed', 'abundantly expressed', 'absolute quantitation', '4622 proteins', '277 proteins']</t>
  </si>
  <si>
    <t>Bactrocera dorsalis (Hendel) is a fruit-eating pest that causes substantial economic damage to the fresh produce industry in tropical and sub-tropical countries. Methyl eugenol (ME) is a powerful attractant for mature males of B. dorsalis, and has been widely used for detecting, luring and eradicating B. dorsalis populations worldwide. However, the molecular mechanism underlying the olfactory perception of ME remains largely unknown. Here, we analyzed the differential proteomics profiling of the antennae between ME-responsive and ME-non-responsive males by using isobaric tags for relative and absolute quantitation (iTRAQ). In total, 4622 proteins were identified, of which 277 proteins were significant differentially expressed, with 192 up-regulated and 85 down-regulated in responsive male antennae. Quantitative real-time PCR (qRT-PCR) analysis confirmed the authenticity and accuracy of the proteomic analysis. Based on the iTRAQ and qRT-PCR results, we found that the odorant-binding protein 2 (BdorOBP2) was abundantly expressed in responsive male antennae. Moreover, BdorOBP2 was significantly up-regulated by ME in male antennae. Mature males showed significantly greater taxis toward ME than did mature females. Silencing BdorOBP2 reduced mature males' responsiveness to ME. These results indicate that BdorOBP2 may play an essential role in the molecular mechanism underlying B. dorsalis olfactory perception of ME.</t>
  </si>
  <si>
    <t>60032203;60032203;60004630;60032203;60032203;60032203</t>
  </si>
  <si>
    <t>57202104499;57197788669;57207823196;57197783575;57197781073;8601430300</t>
  </si>
  <si>
    <t>Liu, Huan;Zhao, Xiao Feng;Fu, Lang;Han, Yi Ye;Chen, Jin;Lu, Yong Yue</t>
  </si>
  <si>
    <t>Guangzhou;Fuzhou</t>
  </si>
  <si>
    <t>South China Agricultural University;Fujian Agriculture and Forestry University</t>
  </si>
  <si>
    <t>60032203;60004630</t>
  </si>
  <si>
    <t>BdorOBP2 plays an indispensable role in the perception of methyl eugenol by mature males of Bactrocera dorsalis (Hendel)</t>
  </si>
  <si>
    <t>10.1038/s41598-017-15893-6</t>
  </si>
  <si>
    <t>2-s2.0-85034734270</t>
  </si>
  <si>
    <t>['synthesizing non', 'paper presents', 'overall performance', 'multitudinous applications', 'greatly enhanced', 'genetic algorithm', 'ga would', 'firefly algorithm', 'fireflies employed', 'fa ).']</t>
  </si>
  <si>
    <t>antenna arrays | Crossover operation | firefly algorithm | genetic algorithm</t>
  </si>
  <si>
    <t>Genetic Algorithm (GA) is a widely used optimization technique with multitudinous applications. Improving the performance of the GA would further augment its functionality. This paper presents a Crossover Improved GA (CIGA) that emulates the motion of fireflies employed in the Firefly Algorithm (FA). By employing this mimicked crossover operation, the overall performance of the GA is greatly enhanced. The CIGA is tested on 14 benchmark functions conjointly with the other existing optimization techniques to establish its superiority. Finally, the CIGA is applied to the practical optimization problem of synthesizing non-uniform linear antenna arrays with low side lobe levels (SLL) and low beam width, both requirements being incompatible. However, the proposed CIGA applied for the synthesis of a 12 element array yields an SLL of -29.2dB and a reduced beam width of 19.1.</t>
  </si>
  <si>
    <t>International Journal of Computational Intelligence and Applications</t>
  </si>
  <si>
    <t>60079452;60026714;60079452;60026714</t>
  </si>
  <si>
    <t>55972668400;57188961737;37058015900;7402490454</t>
  </si>
  <si>
    <t>Appasani, Bhargav;Pelluri, Rahul;Verma, Vijay Kumar;Gupta, Nisha</t>
  </si>
  <si>
    <t>Odisha;Ranchi</t>
  </si>
  <si>
    <t>Kalinga Institute of Industrial Technology, Bhubaneswar;Birla Institute of Technology, Mesra</t>
  </si>
  <si>
    <t>60079452;60026714</t>
  </si>
  <si>
    <t>Appasani B.</t>
  </si>
  <si>
    <t>A Crossover Improved Genetic Algorithm and Its Application in Non-Uniform Linear Antenna Arrays</t>
  </si>
  <si>
    <t>10.1142/S1469026817500274</t>
  </si>
  <si>
    <t>2-s2.0-85034735979</t>
  </si>
  <si>
    <t>FA2386-17-1-0039</t>
  </si>
  <si>
    <t>['wide range', 'unidirectional flow', 'structure rather', 'photons coupled', 'omsm structure', 'new strategy', 'localized surface', 'localized spps', 'induced non', 'induce non', 'experimental results', 'equilibrium electrons', 'direct detection', 'detection scheme', 'detection performance', 'detected photons', 'band gap', 'antenna increases', 'absorbed photons']</t>
  </si>
  <si>
    <t>Millimeter and terahertz wave photodetectors have long been of great interest due to a wide range of applications, but they still face challenges in detection performance. Here, we propose a new strategy for the direct detection of millimeter and terahertz wave photons based on localized surface-plasmon-polariton (SPP)-induced non-equilibrium electrons in antenna-assisted subwavelength ohmic metal-semiconductor-metal (OMSM) structures. The subwavelength OMSM structure is used to convert the absorbed photons into localized SPPs, which then induce non-equilibrium electrons in the structure, while the antenna increases the number of photons coupled into the OMSM structure. When the structure is biased and illuminated, the unidirectional flow of the SPP-induced non-equilibrium electrons forms a photocurrent. The energy of the detected photons is determined by the structure rather than the band gap of the semiconductor. The detection scheme is confirmed by simulation and experimental results from the devices, made of gold and InSb, and a room temperature noise equivalent power (NEP) of 1.5 √ó 10-13 W Hz-1/2 is achieved.</t>
  </si>
  <si>
    <t>60005510;60029925;60029925;60005510;60029925;60005510</t>
  </si>
  <si>
    <t>57102557100;56426682200;56985061700;23983874500;35268852900;56729348500</t>
  </si>
  <si>
    <t>Tong, Jinchao;Zhou, Wei;Qu, Yue;Xu, Zhengji;Huang, Zhiming;Zhang, Dao Hua</t>
  </si>
  <si>
    <t>Shanghai;Singapore City</t>
  </si>
  <si>
    <t>Shanghai Institute of Technical Physics Chinese Academy of Sciences;Nanyang Technological University</t>
  </si>
  <si>
    <t>60029925;60005510</t>
  </si>
  <si>
    <t>Tong J.</t>
  </si>
  <si>
    <t>Surface plasmon induced direct detection of long wavelength photons</t>
  </si>
  <si>
    <t>10.1038/s41467-017-01828-2</t>
  </si>
  <si>
    <t>2-s2.0-85034748205</t>
  </si>
  <si>
    <t>['smc ),', 'simulation approach', 'multipath structure', 'mdma system', 'mdma ).', 'matrix channel', 'massive antennas', 'interference powers', 'distinct feature', 'closed form', 'analysis results', '25 bps']</t>
  </si>
  <si>
    <t>5G communication | MDMA | Millimeter wave | NOMA | Spectrum efficiency</t>
  </si>
  <si>
    <t>In this paper, an analysis and simulation approach is used to verify the performance of a recently proposed non-orthogonal multiple access scheme called multipath division multiple access (MDMA). The spatial multipath channel (SMC), which is the distinct feature for each user, is introduced to model the matrix channel of each user, taking into account the multipath structure and massive antennas. The signal and interference powers are then derived. Thus, the corresponding bit error probability can be approximated in a closed form. Moreover, computer simulation results are shown to be consistent with the analysis results. Most importantly, it is revealed that the MDMA system can achieve the superior cellular spectrum efficiency of 25 bps/Hz/cell which fulfills the 5G cellular system requirement.</t>
  </si>
  <si>
    <t>564-569</t>
  </si>
  <si>
    <t>57188752746;35461796100</t>
  </si>
  <si>
    <t>Hsiao, Wei Han;Huang, Chia Chi</t>
  </si>
  <si>
    <t>Hsiao W.</t>
  </si>
  <si>
    <t>Analysis and simulation of MDMA‚ÄîA spectrum efficient non-orthogonal multiple access scheme for 5G communication</t>
  </si>
  <si>
    <t>S1874490717301544</t>
  </si>
  <si>
    <t>10.1016/j.phycom.2017.10.014</t>
  </si>
  <si>
    <t>2-s2.0-85034804852</t>
  </si>
  <si>
    <t>['uwb applications', 'uwb antenna', 'two sides', 'two radiators', 'two elements', 'satisfactory performance', 'results demonstrate', 'nearly omni', 'mutual coupling', 'measured results', 'front side', 'elements mounted', 'decoupling structures', 'correlation less', 'bottom layers', 'back side', 'approximately 3', '28 dbi', '11 ghz', '1 ghz']</t>
  </si>
  <si>
    <t>High isolation antenna | MIMO-UWB antenna | Omni-directional radiation pattern | Orthogonal radiators</t>
  </si>
  <si>
    <t>This paper presents compact size 4 √ó 4 cm2 MIMO antenna for UWB applications. The proposed antenna consists of four symmetric circular elements printed on low cost FR4 substrate with partial slotted ground plane. The two sides of the substrate are symmetric and each side is consisting of two radiators with the partial ground planes associated to the two other elements mounted on the other side. The two elements of the front side are orthogonal to the two other elements of the back side in order to increase the isolation between elements. For further reduction in the mutual coupling between elements, decoupling structures are presented in the top and bottom layers of the substrate. The simulated and measured results are investigated to study the effectiveness of the MIMO-UWB antenna. The results demonstrate the satisfactory performance of MIMO-UWB antenna, which has a return loss less than ‚àí10 dB from approximately 3.1 GHz to more than 11 GHz with an insertion loss lower than ‚àí20 dB through the achieved frequency band, and a correlation less than 0.002. Moreover, the proposed MIMO model exhibits a nearly omni-directional radiation pattern with almost constant gain of average value 3.28 dBi.</t>
  </si>
  <si>
    <t>60007253;60009750</t>
  </si>
  <si>
    <t>25638560500;55574762300</t>
  </si>
  <si>
    <t>Ali, Wael A.E.;Ibrahim, Ahmed A.</t>
  </si>
  <si>
    <t>Minia;Alexandria</t>
  </si>
  <si>
    <t>Minia University;Arab Academy for Science, Technology and Maritime Transport</t>
  </si>
  <si>
    <t>60009750;60007253</t>
  </si>
  <si>
    <t>A compact double-sided MIMO antenna with an improved isolation for UWB applications</t>
  </si>
  <si>
    <t>S1434841117307379</t>
  </si>
  <si>
    <t>10.1016/j.aeue.2017.07.031</t>
  </si>
  <si>
    <t>2-s2.0-85034805371</t>
  </si>
  <si>
    <t>['zor antenna', 'unit cell', 'tm010 mode', 'standoff screening', 'resonating frequency', 'proposed antenna', 'patch antenna', 'order mode', 'multiband antennas', 'millimeter wave', 'metamaterial behaviour', 'left handed', 'equivalent circuit', 'dispersion diagram', 'design complexity', 'compact stair', 'case multi', 'almost 60', '30 ghz']</t>
  </si>
  <si>
    <t>Dual band characteristics | Meta-material | Millimeter wave antenna | Zeroth order resonance (ZOR)</t>
  </si>
  <si>
    <t>In this paper, a compact stair-case multi-finger capacitive structure is proposed which is then loaded on to a patch antenna, to design a ZOR antenna for millimeter wave applications. From the band of millimeter wave, 30 GHz is selected as a resonating frequency of zeroth-order mode as it is suitable for applications like threat detection and standoff screening. An equivalent circuit of a unit cell is designed using composite right/left handed (CRLH) transmission line model. The metamaterial behaviour has been verified from dispersion diagram and vector electric field plot. Results of ZOR antenna is compared with that of the patch antenna designed for same resonating frequency operating in TM010 mode. Overall Antenna dimensions for ZOR mode comes out to be 0.8Œª0 √ó 0.9Œª0 √ó 0.08Œª0 which is almost 60% of the TM010 mode antenna dimensions with almost similar characteristics. The design complexity of the proposed antenna is very less, as no vias are involved. Similarly, insertion of stair-case structure provides multiband characteristics with the advantage of tuning, which can be used for designing of multiband antennas.</t>
  </si>
  <si>
    <t>305-311</t>
  </si>
  <si>
    <t>57190666305;57195526832;55253537500</t>
  </si>
  <si>
    <t>Peshwe, Paritosh D.;Doddipalli, Srinivas;Kothari, Ashwin G.</t>
  </si>
  <si>
    <t>Peshwe P.D.</t>
  </si>
  <si>
    <t>A stair-case structure loaded ZOR antenna for millimeter wave applications</t>
  </si>
  <si>
    <t>S1434841117313006</t>
  </si>
  <si>
    <t>10.1016/j.aeue.2017.08.031</t>
  </si>
  <si>
    <t>2-s2.0-85034806012</t>
  </si>
  <si>
    <t>['‚ äúpri', '‚ äúmulti', 'widely used', 'waveforms suffer', 'thus applying', 'system degrees', 'slow time', 'serious problems', 'radar systems', 'pri ).', 'paper analyses', 'multiple transmitters', 'multiple receivers', 'low prf', 'input multiple', 'effective ways', 'dithered pri', 'design freedom', 'ddma systems', 'carrier frequency', 'blind velocities']</t>
  </si>
  <si>
    <t>Blind velocities mitigation | DDMA MIMO GMTI radar | Multi-PRF DDMA | PRI-dithered DDMA</t>
  </si>
  <si>
    <t>Multiple-input multiple-output (MIMO) radar with multiple transmitters and multiple receivers can achieve a larger virtual antenna array and more system degrees of freedom; thus applying it to ground moving target indication (GMTI) radar can improve the performance of GMTI. Doppler division multiple access (DDMA) waveforms are approximately orthogonal providing good minimum detectable velocity (MDV) performance. However, in such DDMA systems, a sufficient pulse repetition frequency (PRF) design freedom is required. Furthermore, these waveforms suffer from blind velocities which are serious problems, especially in radar systems with high carrier frequency or low PRF. This paper analyses the blind velocities problem and show that blind velocities are relative to variation of the PRF and/or the carrier frequency. Variable PRF techniques are widely used in conventional GMTI radar including multiple PRFs and variable pulse repetition intervals (PRI). Combined with the characteristics of the DDMA MIMO GMTI radar, this paper proposed two methods to mitigate blind velocities: ‚Äúmulti-PRF DDMA‚Äù which employs multiple PRFs over successive coherent processing intervals, and ‚ÄúPRI-dithered DDMA‚Äù which employs nonuniform sampling by dithered PRI in slow time. Simulation results demonstrate that both the methods are effective ways to mitigate blind velocities in DDMA MIMO GMTI radar systems.</t>
  </si>
  <si>
    <t>486-491</t>
  </si>
  <si>
    <t>60024350;60024350;60024350;60024350-60088063</t>
  </si>
  <si>
    <t>56368564700;56506160100;7402274474;56233360200</t>
  </si>
  <si>
    <t>Li, Fuyou;He, Feng;Dong, Zhen;Wu, Manqing</t>
  </si>
  <si>
    <t>China Electronic Technology Group Corporation;National University of Defense Technology</t>
  </si>
  <si>
    <t>60088063;60024350</t>
  </si>
  <si>
    <t>Blind velocities mitigation for MIMO GMTI radar with Doppler division multiple access waveforms</t>
  </si>
  <si>
    <t>S1434841117315649</t>
  </si>
  <si>
    <t>10.1016/j.aeue.2017.10.023</t>
  </si>
  <si>
    <t>2-s2.0-85034806528</t>
  </si>
  <si>
    <t>['two ms', 'simultaneous improvement', 'scattering suppression', 'scattering performance', 'results demonstrate', 'radiation properties', 'radiation enhancement', 'normally considered', 'layer ms', 'frequency range', 'filled gap', 'different mechanism', 'dielectric substrate', 'design high', 'construct uniform', 'based devices', 'based acpas', 'air substrate', 'acpa ).']</t>
  </si>
  <si>
    <t>A double-layer complementary metasurface (MS) with ultra-wideband polarization conversion is presented. Then, we propose two application cases by applying the polarization conversion structures to aperture coupling patch antenna (ACPA). Due to the existence of air-filled gap of ACPA, air substrate and dielectric substrate are used to construct the double-layer MS. The polarization conversion bandwidth is broadened toward low-frequency range. Subsequently, two application cases of antenna are proposed and investigated. The simultaneous improvement of radiation and scattering performance of antenna is normally considered as a contradiction. Gratifyingly, the contradiction is addressed in these two application cases. According to different mechanism of scattering suppression (i.e., polarization conversion and phase cancellation), the polarization conversion structures are utilized to construct uniform and orthogonal arrangement configurations. And then, the configurations are integrated into ACPA and two different kinds of metasurface-based (MS-based) ACPA are formed. Radiation properties of the two MS-based ACPAs are improved by optimizing the uniform and orthogonal arrangement configurations. The measured results suggest that ultra-wideband polarization conversion properties of the MS are achieved and radiation enhancement and scattering suppression of the two MS-based ACPAs are obtained. These results demonstrate that we provide novel approach to design high-performance polarization conversion MS and MS-based devices.</t>
  </si>
  <si>
    <t>60069720;60069720;60069720;60069720;60069720;60069720;109710589;60069720;60069720</t>
  </si>
  <si>
    <t>56442980500;56486315700;55515043300;12782119800;55515497300;51461627800;57192078339;57197799401;57197797670</t>
  </si>
  <si>
    <t>Zheng, Yuejun;Zhou, Yulong;Gao, Jun;Cao, Xiangyu;Yang, Huanhuan;Li, Sijia;Xu, Liming;Lan, Junxiang;Jidi, Liaori</t>
  </si>
  <si>
    <t>Ultra-wideband polarization conversion metasurface and its application cases for antenna radiation enhancement and scattering suppression</t>
  </si>
  <si>
    <t>10.1038/s41598-017-16105-x</t>
  </si>
  <si>
    <t>2-s2.0-85034815026</t>
  </si>
  <si>
    <t>['simulated results', 'reduced diagonally', 'rectangular siw', 'radiation patterns', 'proposed design', 'profile cavity', 'planar cavity', 'paper presents', 'feeding mechanism', 'experimental one', 'cp siw', 'cp ),', 'broadband applications', 'based cavity', 'based antenna', 'antenna gain', 'agrees well', '6 dbic', '40 ghz', '270 mhz', '09 ghz']</t>
  </si>
  <si>
    <t>Broadband | Cavity-backed antenna | Circular patch antenna | Circular polarization | Substrate integrated waveguide (SIW)</t>
  </si>
  <si>
    <t>This paper presents a design of a low-profile cavity-backed circular patch antenna for broadband applications. By using substrate integrated waveguide (SIW) based cavity and feeding mechanism, a planar cavity-backed patch antenna is realized. The proposed study demonstrates that a wide impedance bandwidth can be achieved by employing a rectangular SIW-based cavity underneath the conventional circular patch. Additionally, to generate circular polarization (CP), the patch has been reduced diagonally and shorted by a via-probe. Finally, a CP SIW-based antenna is designed and operating for a wide impedance bandwidth of 23.10% below ‚àí10 dB criteria, ranging from 9.09 GHz to 11.40 GHz and axial-ratio (AR) bandwidth of 270 MHz (10.30‚Äì10.57 GHz). The proposed design is fabricated by means of a printed circuit board (PCB) procedure. The simulated results are validated with the experimental one which agrees well with each other in the terms of S11, antenna gain, AR and radiation patterns. Moreover, the proposed design exhibits unidirectional radiation characteristics with the measured peak gain of 6.6 dBic while maintaining planar integration.</t>
  </si>
  <si>
    <t>413-419</t>
  </si>
  <si>
    <t>Design of a broadband planar cavity-backed circular patch antenna</t>
  </si>
  <si>
    <t>S1434841117319271</t>
  </si>
  <si>
    <t>10.1016/j.aeue.2017.10.015</t>
  </si>
  <si>
    <t>2-s2.0-85034816319</t>
  </si>
  <si>
    <t>['urban micro', 'two ways', 'three bands', 'strong reduction', 'robust performance', 'received taking', 'radiation patterns', 'pec ).', 'one step', 'mutual coupling', 'great capacity', 'ebg type', 'dipole arrays', 'capacity calculation', 'antenna elements', 'antenna characteristics', 'account globally']</t>
  </si>
  <si>
    <t>Antenna array | Channel capacity | Electromagnetic band gap | Multiple-input-multiple output (MIMO) | Mutual coupling</t>
  </si>
  <si>
    <t>The work proposes novel multiband and of low profile antenna arrays with hybrid type elements, for the realization of a MIMO (Multiple Input‚ÄìMultiple Output) wireless communication system with great capacity. Each element is composed of a linear dipole integrated with a non-uniform Electromagnetic Band Gap (EBG) lattice. This EBG type, influences the system by two ways, the strong reduction of the Mutual Coupling (MC) among the closely positioned array's elements and the high radiation gain values of each element, inside wide space areas. Both of them make the antenna element capable of enhancing the MIMO channel capacity. It was ascertained by the results which were received taking into account globally, the MC and the radiation patterns of the antenna elements. The Spatial Channel Model (SCM) scenario for Urban Micro and Urban Macro environments was applied and the capacity calculation was made in one step which incorporates both the channel and the antenna characteristics. Results for the capacity at all three bands of operation are presented, for 10 dB SNR level, along with respective ones received from dipole arrays in front of Perfect Electric Conductor (PEC). The comparison shows clearly the superiority of the proposed hybrid type array and its robust performance in wireless propagation scenarios.</t>
  </si>
  <si>
    <t>334-340</t>
  </si>
  <si>
    <t>60232850;60232850</t>
  </si>
  <si>
    <t>55816611400;35070366800</t>
  </si>
  <si>
    <t>Mourtzios, Christos;Siakavara, Katherine</t>
  </si>
  <si>
    <t>Faculty of Sciences</t>
  </si>
  <si>
    <t>Mourtzios C.</t>
  </si>
  <si>
    <t>Contribution of non-uniform EBG antenna arrays to the enhancement of MIMO channel capacity</t>
  </si>
  <si>
    <t>S1434841117318812</t>
  </si>
  <si>
    <t>10.1016/j.aeue.2017.09.016</t>
  </si>
  <si>
    <t>2-s2.0-85034826610</t>
  </si>
  <si>
    <t>['suited candidate', 'sar ).', 'proposed antenna', 'placed directly', 'numerical three', 'measured results', 'low profile', 'homogeneous tissue', 'equivalent phantom', 'equivalent model', 'centric communications', 'body performance', 'body model', '18 w']</t>
  </si>
  <si>
    <t>Antenna performance | Flexible antenna | On-body performance | Radiation efficiency | Specific absorption rate | Wearable antenna</t>
  </si>
  <si>
    <t>A compact wearable flexible antenna, designed for optimal on-body performance in the 2.45 GHz Industrial, Scientific and Medical (ISM) band, is proposed. Three different human body models (numerical three-layer and homogeneous tissue-equivalent model, and fabricated homogeneous tissue-equivalent phantom) are used to analyze the on-body performance of the antenna and specific absorption rate (SAR). The proposed antenna achieves more than 15.7% on-body radiation efficiency in the whole ISM frequency band and the peak 1 g average SAR less than 0.18 W/kg when it is placed directly over the skin of body model. The measured results are presented to demonstrate the validity of the proposed antenna. Furthermore, the proposed antenna offer advantages of being low profile, cheap and easy to fabricate. Low SAR values and high on-body antenna efficiency, making such an antenna a suited candidate for incorporation into various wearable devices for body-centric communications.</t>
  </si>
  <si>
    <t>20-29</t>
  </si>
  <si>
    <t>Al-Sehemi, Abdullah;Al-Ghamdi, Ahmed;Dishovsky, Nikolay;Atanasov, Nikolay;Atanasova, Gabriela</t>
  </si>
  <si>
    <t>On-body investigation of a compact planar antenna on multilayer polymer composite for body-centric wireless communications</t>
  </si>
  <si>
    <t>S1434841117314632</t>
  </si>
  <si>
    <t>10.1016/j.aeue.2017.07.029</t>
  </si>
  <si>
    <t>2-s2.0-85034831382</t>
  </si>
  <si>
    <t>['year 2017', 'tungsten gl', 'trimmed region', 'tiles fracture', 'superconductor current', 'serious ablations', 'previous improvements', 'plasma density', 'physical estimation', 'original design', 'millimeter magnitude', 'mid plane', 'hot spots', 'heating power', 'guard limiter', 'graphite tiles', 'gl tiles', 'gl profile', 'gl issues', 'gl induced', 'gl ablations', 'engineering design', 'east tokamak', 'bevel angel', 'ablation problems', '11 ¬∞']</t>
  </si>
  <si>
    <t>Design | EAST | Guard limiter | Hotspot | LH antennas</t>
  </si>
  <si>
    <t>The guard limiter (GL) with graphite tiles of 4.6 GHz Lower Hybrid Antennas (LHA) has experienced the discharges in EAST tokamak. Much more hot spots were observed on the surface of GL tiles during the 2015‚Äì2016 campaigns. The serious ablations of GL induced by the hot spots limit the superconductor current, the plasma density and the heating power at higher parameter operations. In this paper, the GL issues are introduced with the original design. The previous improvements on the GL tiles are discussed with the ablation problems. In particular, the hotspots and the heat affected zones are discussed to predict the GL profile in accordance with the physical estimation. A trimmed region with a bevel angel of 11¬∞ is applied to avoid the heat load deposition at millimeter magnitude, which is caused by the fast electrons hitting due to the LHA heat driving. As a result, the GL ablations are confirmed to be reduced to the minimum. Moreover, it indicates that the plasma hitting would contribute most on the tiles fracture in the mid plane of the GL. In addition, new design activities on the tungsten GL are summarized in the engineering design. The new GL would be expected in the year 2017.</t>
  </si>
  <si>
    <t>93-97</t>
  </si>
  <si>
    <t>60020697;60020697-60019118;60020697;60020697;60020697;60020697;60020697-60019118;60020697-60019118;60020697;60020697;60020697;60020697</t>
  </si>
  <si>
    <t>15842354600;57197795274;55631291400;56043411100;56379397000;55969092800;24472152700;57197802418;56342614900;7203061428;57224720342;7404920047</t>
  </si>
  <si>
    <t>Liu, Changle;Zhang, Liangliang;Cao, Lei;Li, Lei;Han, Le;Wang, Zhaoliang;Xu, Houchang;Liu, Yanwei;Liu, Liang;Yao, Damao;Gong, Xianzu;Song, Yuntao</t>
  </si>
  <si>
    <t>Current status and upgrade activities on the guard limiter of 4.6 GHz lower hybrid antennas for EAST tokamak</t>
  </si>
  <si>
    <t>S0920379617308980</t>
  </si>
  <si>
    <t>10.1016/j.fusengdes.2017.11.001</t>
  </si>
  <si>
    <t>2-s2.0-85034843876</t>
  </si>
  <si>
    <t>['waveguide medium', 'two l', 'thereby making', 'ring monopole', 'radiating part', 'proposed design', 'operational bandwidths', 'operating abilities', 'miniaturized antenna', 'metamaterial rcsrr', 'ground plane', 'db bandwidth', 'conventional antenna', 'acceptable gain', '91 ghz', '89 ghz', '8 ghz', '77 ghz', '11 ghz']</t>
  </si>
  <si>
    <t>Metamaterial | Multiband | RCSRR | Slots</t>
  </si>
  <si>
    <t>A novel miniaturized five band metamaterial inspired slot antenna is reported. The proposed design consists of a ring monopole and metamaterial Rectangular Complementary Split Ring Resonator (RCSRR) as the radiating part, two L and one T‚Äìshaped slot as the ground plane, respectively. Miniaturization in the proposed design is accomplished by metamaterial RCSRR, and also, it helps the antenna to operate at 2.9 and 5.2 GHz frequency bands. The aforementioned miniaturization process leads to about 46.8% reduction in volume of the proposed design, as compared to the conventional antenna. The pass band characteristics of the metamaterial RCSRR through waveguide medium are discussed in detail. In order to enhance the operating abilities of the miniaturized antenna, slots are etched out in the ground plane, thereby making the miniaturized antenna further operate at 2.4, 5.6 and 8.8 GHz, respectively. The proposed design has an active patch area of only, with dB bandwidth of about 4.16% (2.35‚Äì2.45 GHz), 5.71% (2.63‚Äì2.76 GHz), 10.25% (4.44‚Äì4.92 GHz), 6.25% (5.42‚Äì5.77 GHz) and 2.39% (8.68‚Äì8.89 GHz) in simulation, and about 6.86% (2.25‚Äì2.41 GHz), 5.01% (2.55‚Äì2.7 GHz), 9.16% (4.58‚Äì5.02 GHz), 5.38% (5.79‚Äì6.11 GHz) and 5.42% (8.44‚Äì8.91 GHz) in measurement. The antenna has good impedance matching, acceptable gain and stable radiation characteristics across the operational bandwidths.</t>
  </si>
  <si>
    <t>368-382</t>
  </si>
  <si>
    <t>60114052;60114052;60114052;60026905;101235689</t>
  </si>
  <si>
    <t>55279399000;57197797851;23059499800;35611493500;32067571600</t>
  </si>
  <si>
    <t>Ali, Tanweer;Mohammad Saadh, A. W.;Biradar, R. C.;Anguera, Jaume;And√∫jar, Aurora</t>
  </si>
  <si>
    <t>India;Spain;Spain</t>
  </si>
  <si>
    <t>Bengaluru;Barcelona;Barcelona</t>
  </si>
  <si>
    <t>REVA University;Universitat Ramon Llull;Technology Department</t>
  </si>
  <si>
    <t>60114052;60026905;101235689</t>
  </si>
  <si>
    <t>A miniaturized metamaterial slot antenna for wireless applications</t>
  </si>
  <si>
    <t>S1434841117318848</t>
  </si>
  <si>
    <t>10.1016/j.aeue.2017.10.005</t>
  </si>
  <si>
    <t>2-s2.0-85034844037</t>
  </si>
  <si>
    <t>['sr ),', 'signals received', 'shadowing model', 'secondary user', 'rarely analyzed', 'primary receiver', 'pr ).', 'outage probability', 'interfering link', 'ergodic capacity', 'different antennas', 'composite fading', 'cognitive receiver', 'certain value', 'analytical expressions', 'also observed', 'accurately modeled']</t>
  </si>
  <si>
    <t>Cognitive radio | Ergodic capacity | Outage probability | Spatial correlation | Spectrum sharing networks | Œ∫-Œº shadowed fading</t>
  </si>
  <si>
    <t>The real-world wireless channels are accurately modeled by the composite multipath fading and shadowing channel models. The performance of a typical cognitive spectrum sharing (SS) network under a composite fading and shadowing model is rarely analyzed, and hence, needs considerable attention. In this paper, a cognitive SS network is considered having multiantenna at the secondary/cognitive receiver (SR), and the signals received at different antennas are combined using maximal ratio combining scheme. The channels at SR are considered to be spatially correlated Œ∫-Œº shadowed distributed. The analytical expressions for the outage probability and the ergodic capacity are derived under peak interference power constraint (PIPC) of the primary receiver (PR). It is shown that the performance of the SS network degrades as the spatial correlation increases at SR. It is also observed that the severity of fading/shadowing at the interfering link is favorable to the secondary user's communication up to a certain value of PIPC of PR.</t>
  </si>
  <si>
    <t>104-108</t>
  </si>
  <si>
    <t>60010126;60010126-60000251</t>
  </si>
  <si>
    <t>56426681100;25923249300</t>
  </si>
  <si>
    <t>Kumar, Sikandar;Chouhan, Sonali</t>
  </si>
  <si>
    <t>Guwahati;New York</t>
  </si>
  <si>
    <t>Indian Institute of Technology Guwahati;IEEE</t>
  </si>
  <si>
    <t>60010126;60000251</t>
  </si>
  <si>
    <t>Performance analysis of SIMO spectrum sharing networks over correlated Œ∫-Œº shadowed fading relying on MRC reception</t>
  </si>
  <si>
    <t>S1434841116303302</t>
  </si>
  <si>
    <t>10.1016/j.aeue.2017.08.005</t>
  </si>
  <si>
    <t>2-s2.0-85034846404</t>
  </si>
  <si>
    <t>['symmetrical configuration', 'steering direction', 'scan azimuthally', 'paper proposes', 'paper presents', 'odl technique', 'numerical examples', 'minimal changes', 'lobe levels', 'different scenarios', 'ccaa system', 'ccaa geometry', 'beam width', 'antenna array', '624 db', '12 db']</t>
  </si>
  <si>
    <t>Beamforming | CCAA | FDL | Look direction disparity | ODL</t>
  </si>
  <si>
    <t>This paper presents the performance of a Concentric Circular Antenna Array (CCAA) with robust optimal diagonal loading (ODL) technique. Because of the symmetrical configuration of a CCAA geometry, it enables the antenna array to scan azimuthally with minimal changes in its beam width and side-lobe levels. The performance of CCAA system is degraded in the presence of disparity between the original signal direction and the steering direction of the beamformer. This performance degradation problem due to look direction disparity can be improved by using robust techniques. This paper proposes the ODL technique for CCAA system and compare the performance of proposed robust CCAA processor with the existing CCAA processors. The proposed robust CCAA beamformer enhances the output power 28.12 dB and 8.624 dB at 2¬∞ disparity angle compared to the existing CCAA processor (Hossain et al., 2016) and robust CCAA beamformer (Reza et al., 2016) respectively. Numerical examples are presented to analyze the performance of proposed robust beamformer in different scenarios.</t>
  </si>
  <si>
    <t>52-57</t>
  </si>
  <si>
    <t>Reza, M. F.;Hossain, M. S.</t>
  </si>
  <si>
    <t>Reza M.</t>
  </si>
  <si>
    <t>Performance investigation of robust concentric circular antenna array beamformer in the presence of look direction disparity</t>
  </si>
  <si>
    <t>S1434841117304843</t>
  </si>
  <si>
    <t>10.1016/j.aeue.2017.07.033</t>
  </si>
  <si>
    <t>2-s2.0-85034862868</t>
  </si>
  <si>
    <t>['without equalization', 'spectral efficiency', 'significantly increases', 'proposed model', 'multiplexing gain', 'multiple relays', 'linear equalization', 'eavesdropper antennas', 'common stream', 'base station', 'analytical expressions']</t>
  </si>
  <si>
    <t>Cooperative spatial multiplexing | Secure outage probability | Security | Zero-forcing equalization</t>
  </si>
  <si>
    <t>A confidential communication scenario is considered in which a base station (BS) transmits a common stream of information to a group of users in the presence of multiple eavesdroppers via multiple relays. Multiple relays are used to provide cooperative spatial multiplexing that significantly increases the spectral efficiency with the help of linear equalization at the users. In order to analyze the performance of proposed model showing the effect of fading and multiplexing gain, we derive the closed-form analytical expressions for the ergodic secrecy multicast capacity and the secure outage probability with and without equalization. Then, we study the effect of fading and shadowing, and the number of users, eavesdroppers and relays on the ergodic secrecy multicast capacity and the secure outage probability assuming channel state information at the receiver. The secure outage performances of the proposed model with zero-forcing (ZF) case are also compared without the case of ZF. In addition, we show the effect of the number of user and eavesdropper antennas and the distances from relays to users and eavesdroppers on the secure outage probability, and a comparison is shown between the composite and Rayleigh fading environments. Finally, the analytical expressions are verified via Monte Carlo simulation.</t>
  </si>
  <si>
    <t>201-213</t>
  </si>
  <si>
    <t>57188763962;24475129200;24447805400</t>
  </si>
  <si>
    <t>Sarker, D. K.;Sarkar, M. Z.I.;Anower, M. S.</t>
  </si>
  <si>
    <t>Sarker D.</t>
  </si>
  <si>
    <t>Secure wireless multicasting with linear equalization</t>
  </si>
  <si>
    <t>S1874490717303051</t>
  </si>
  <si>
    <t>10.1016/j.phycom.2017.07.007</t>
  </si>
  <si>
    <t>2-s2.0-85034981570</t>
  </si>
  <si>
    <t>qnjj201602</t>
  </si>
  <si>
    <t>['two alr', 'transcriptomic library', 'three des', 'ratio diversity', 'pheromone gland', 'pheromone compounds', 'ovipositor system', 'oilseed rape', 'many years', 'legs tissues', 'increase costs', 'effective approach', 'diamondback moth', 'chemosensory protein', 'candidate genes']</t>
  </si>
  <si>
    <t>The diamondback moth was estimated to increase costs to the global agricultural economy as the global area increase of Brassica vegetable crops and oilseed rape. Sex pheromones traps are outstanding tools available in Integrated Pest Management for many years and provides an effective approach for DBM population monitoring and control. The ratio of two major sex pheromone compounds shows geographical variations. However, the limitation of our information in the DBM pheromone biosynthesis dampens our understanding of the ratio diversity of pheromone compounds. Here, we constructed a transcriptomic library from the DBM pheromone gland and identified genes putatively involved in the fatty acid biosynthesis, pheromones functional group transfer, and Œ≤-oxidation enzymes. In addition, odorant binding protein, chemosensory protein and pheromone binding protein genes encoded in the pheromone gland transcriptome, suggest that female DBM moths may receive odors or pheromone compounds via their pheromone gland and ovipositor system. Tissue expression profiles further revealed that two ALR, three DES and one FAR5 genes were pheromone gland tissue biased, while some chemoreception genes expressed extensively in PG, pupa, antenna and legs tissues. Finally, the candidate genes from large-scale transcriptome information may be useful for characterizing a presumed biosynthetic pathway of the DBM sex pheromone.</t>
  </si>
  <si>
    <t>116955574;116955574;116955574</t>
  </si>
  <si>
    <t>57193721699;57158176000;14015376400</t>
  </si>
  <si>
    <t>Chen, Da Song;Dai, Jian Qing;Han, Shi Chou</t>
  </si>
  <si>
    <t>Guangdong Institute of Applied Biological Resources</t>
  </si>
  <si>
    <t>Identification of the pheromone biosynthesis genes from the sex pheromone gland transcriptome of the diamondback moth, Plutella xylostella</t>
  </si>
  <si>
    <t>10.1038/s41598-017-16518-8</t>
  </si>
  <si>
    <t>2-s2.0-85035054602</t>
  </si>
  <si>
    <t>NY213064</t>
  </si>
  <si>
    <t>['varying direction', 'uniform grid', 'ulas ),', 'tracking time', 'proposed methods', 'practical applications', 'paper focuses', 'numerical experiments', 'next one', 'grid method', 'direction domain', 'based estimation', 'antenna array']</t>
  </si>
  <si>
    <t>DoA estimation | Off-grid model | Sparse covariance fitting criterion | Target tracking</t>
  </si>
  <si>
    <t>This paper focuses on the problem of estimating and tracking time-varying direction-of-arrivals (DoAs) with an antenna array. A sequential DoA estimation method is proposed by extending the capon and sparse iterative covariance-based estimation (C-SPICE) method, which is an iterative off-grid method for estimating constant DoAs. Then, a moving average initialization technique is introduced such that the spatial spectrum information estimated in this snapshot can be utilized in the next one. In uniform linear arrays (ULAs), we replace the uniform grid in direction domain with that in a ‚Äúfrequency‚Äù domain, to improve estimation accuracy without additional complexity in practical applications. The validity and efficiency of the proposed methods are demonstrated through numerical experiments.</t>
  </si>
  <si>
    <t>56288318900;37066517400;8882010600</t>
  </si>
  <si>
    <t>Cai, Shu;Shi, Xiaoye;Zhu, Hongbo</t>
  </si>
  <si>
    <t>Direction-of-arrival estimation and tracking based on a sequential implementation of C-SPICE with an off-grid model</t>
  </si>
  <si>
    <t>10.3390/s17122718</t>
  </si>
  <si>
    <t>2-s2.0-85035102228</t>
  </si>
  <si>
    <t>Villum Fonden</t>
  </si>
  <si>
    <t>['unique case', 'three 1', 'strong increase', 'shed light', 'results show', 'rate constants', 'modulated differently', 'linked systems', 'lanthanide centers', 'four lanthanide', 'chromophore must', 'antenna chromophores']</t>
  </si>
  <si>
    <t>Dyes/Pigments | Energy transfer | Fluorescence | Lanthanides | Luminescence</t>
  </si>
  <si>
    <t>The design of bright fluorescent probes based on lanthanide centered emission relies on efficient energy transfer from antenna chromophores to lanthanide centers. Here, we set out to explore the excited state energy migration pathways using collisional quenching of three 1-azathioxanthones by four lanthanide(III) ions. The results show that each combination of lanthanide(III) ion and chromophore must be considered as a unique case, as the rate constants that determine the outcome of the excited state energy migration is modulated differently in each system. For the three dye systems investigated here, the effect of the lanthanide(III) ions is that two dye systems show a strong increase in inter-system crossing leading to increased fluorescence yields and room temperature phosphorescence, while the fluorescence is quenched in the third dye system. Contrasting our results with literature data leads us to conclude that freely diffusing dyes and ions do not shed light on which properties will be found for linked systems.</t>
  </si>
  <si>
    <t>5246-5253</t>
  </si>
  <si>
    <t>60030840;60030840;60030840;60030840;60030840;60030840</t>
  </si>
  <si>
    <t>36445158400;57197827377;57192235496;57197834662;57197831621;56497071900</t>
  </si>
  <si>
    <t>Arppe, Riikka;Kofod, Nicolaj;Junker, Anne Kathrine R.;Nielsen, Lea G.;Dallerba, Elena;Just S√∏rensen, Thomas</t>
  </si>
  <si>
    <t>Arppe R.</t>
  </si>
  <si>
    <t>Modulation of the Photophysical Properties of 1-Azathioxanthones by Eu&lt;sup&gt;3+&lt;/sup&gt;, Gd&lt;sup&gt;3+&lt;/sup&gt;, Tb&lt;sup&gt;3+&lt;/sup&gt;, and Yb&lt;sup&gt;3+&lt;/sup&gt; Ions in Methanol</t>
  </si>
  <si>
    <t>10.1002/ejic.201700720</t>
  </si>
  <si>
    <t>2-s2.0-85035116636</t>
  </si>
  <si>
    <t>['two polarizations', 'two 64', 'temperature variation', 'rx operation', 'power amplifier', 'paper presents', 'orthogonal phase', 'mode lna', 'independent tapering', 'including switch', 'ghz phased', 'front end', 'four ics', 'either tx', 'circuit techniques', 'broadside direction', 'beam steering', 'array level', 'array ic', 'amplitude control', '64 dual', '5g communications', '54 dbm', '5 dbm']</t>
  </si>
  <si>
    <t>28 GHz | 5G | antenna array | base station | beamforming | calibration | cellular | dual polarization | effective isotropic radiated power (EIRP) | hardware | millimeter wave | mobile | multi-in multi-out | orthogonal phase and gain | phased array | picocell | sidelobe | SiGe | silicon | switch | tapering | transceiver</t>
  </si>
  <si>
    <t>This paper presents the first reported 28-GHz phased-array IC for 5G communications. Implemented in 130-nm SiGe BiCMOS, the IC includes 32 TRX elements and features concurrent independent beams in two polarizations in either TX or RX operation. Circuit techniques to enable precise beam steering, orthogonal phase and amplitude control at each front end, and independent tapering and beam steering at the array level are presented. A TX/RX switch design is introduced which minimizes TX path loss resulting in 13.5 dBm/16 dBm Op1dB/Psat per front end with &gt;20% peak power added efficiency of the power amplifier (including switch and off-mode LNA) while maintaining a 6 dB noise figure in the low noise amplifier (including switch and off-mode PA). Comprehensive on-wafer measurement results for the IC across multiple samples and temperature variation are presented. A package with four ICs and 64 dual-polarized antennas provides eight 16-element or two 64-element concurrent beams with 1.4¬∞/step beam steering (&lt;0.6¬∞ rms error) across a ¬±50¬∞ steering range without requiring calibration. A maximum saturated effective isotropic radiated power of 54 dBm is measured in the broadside direction for each polarization. Tapering control without requiring calibration achieves up to 20-dB sidelobe rejection without affecting the main lobe direction.</t>
  </si>
  <si>
    <t>3373-3391</t>
  </si>
  <si>
    <t>60017366-60016575;60017366-60016575;60017366-60016575;60016575;60017366-60016575;60016575;60017366-60016575;60016575;60016575;60016575;60011048;60016575;60016575;60016575;60016575;60016575;60017366-60016575;60017366-60016575;60017366-60016575;60017366-60016575;60017366-60016575;60017366-60016575</t>
  </si>
  <si>
    <t>25928107500;26968038200;57199353917;57193750333;7201868282;57193744143;57193750028;57193743787;55334649800;22033722800;57193748794;57193745793;57193742175;7801409217;57193742831;6508348092;57189894544;7403204305;21833363900;55730518500;24559014200;10438823100</t>
  </si>
  <si>
    <t>Sadhu, Bodhisatwa;Tousi, Yahya;Hallin, Joakim;Sahl, Stefan;Reynolds, Scott K.;Renstrom, Orjan;Sjogren, Kristoffer;Haapalahti, Olov;Mazor, Nadav;Bokinge, Bo;Weibull, Gustaf;Bengtsson, Hakan;Carlinger, Anders;Westesson, Eric;Thillberg, Jan Erik;Rexberg, Leonard;Yeck, Mark;Gu, Xiaoxiong;Ferriss, Mark;Liu, Duixian;Friedman, Daniel;Valdes-Garcia, Alberto</t>
  </si>
  <si>
    <t>United States;Sweden;United States</t>
  </si>
  <si>
    <t>Yorktown Heights;Stockholm;Yorktown Heights</t>
  </si>
  <si>
    <t>IBM Thomas J. Watson Research Center;Ericsson Sweden;IBM Research</t>
  </si>
  <si>
    <t>60017366;60016575;60011048</t>
  </si>
  <si>
    <t>Sadhu B.</t>
  </si>
  <si>
    <t>A 28-GHz 32-Element TRX Phased-Array IC with Concurrent Dual-Polarized Operation and Orthogonal Phase and Gain Control for 5G Communications</t>
  </si>
  <si>
    <t>10.1109/JSSC.2017.2766211</t>
  </si>
  <si>
    <t>2-s2.0-85035135796</t>
  </si>
  <si>
    <t>['uts ),', 'utilize high', 'user terminal', 'two antennas', 'transmission rates', 'transmission performance', 'stable performance', 'simple control', 'obtain fast', 'digital parts', 'csi ),', 'computer simulations', 'cma ),', 'blind algorithms', 'beam selection', 'base station', 'analog parts', 'analog multi']</t>
  </si>
  <si>
    <t>Algorithm switching | CMA | Downlink | Massive MIMO | Multi-beam</t>
  </si>
  <si>
    <t>Multi-beam massive multiple-input‚Äìmultiple-output (MIMO) configurations that utilize high-power beam selection in the analog parts and blind algorithms such as the constant modulus algorithm (CMA), which do not require channel state information (CSI), in the digital parts, have been proposed in the literature to improve the transmission rates and efficiency. In this paper, we evaluate the transmission performance in the downlink, with simple control at the base station (BS) and user terminal (UTs), for massive MIMO transmissions. Through computer simulations, it is shown that the analog multi-beam selection at the BS and the application of CMA at the UT with two antennas can effectively realize transmissions with high-order modulation schemes. In addition, the weight update switching by the CMA is proposed in order to obtain fast and stable performance with a realistic data size.</t>
  </si>
  <si>
    <t>60022313;60022313;60022313;60001382;60001382</t>
  </si>
  <si>
    <t>57197845198;7006575598;57193222995;24483501900;9844554000</t>
  </si>
  <si>
    <t>Ogawa, Shota;Nishimori, Kentaro;Taniguchi, Ryotaro;Mitsui, Tsutomu;Hiraguri, Takefumi</t>
  </si>
  <si>
    <t>Ogawa S.</t>
  </si>
  <si>
    <t>Performance evaluation of downlink multi-beam massive mimo with simple transmission scheme at both base and terminal stations</t>
  </si>
  <si>
    <t>10.3390/electronics6040100</t>
  </si>
  <si>
    <t>2-s2.0-85035191952</t>
  </si>
  <si>
    <t>Japan Agency for Medical Research and Development</t>
  </si>
  <si>
    <t>AMED</t>
  </si>
  <si>
    <t>['ultrawideband width', 'switching matrices', 'supine position', 'radar detector', 'pulse width', 'malignant tumors', 'imaging results', 'histopathology analysis', 'held impulse', 'five patients', 'ductal carcinoma', 'dimensional positions', 'detector consist', 'dcis ).', 'clinical tests', 'clinical test', 'clinical doctor', '6 ghz', '160 ps']</t>
  </si>
  <si>
    <t>In this report, a hand-held impulse-radar breast cancer detector is presented and the detectability of malignant breast tumors is demonstrated in the clinical test at Hiroshima University Hospital, Hiroshima, Japan. The core functional parts of the detector consist of 65-nm technology complementary metal-oxide-semiconductor (CMOS) integrated circuits covering the ultrawideband width from 3.1 to 10.6 GHz, which enable the generation and transmission of Gaussian monocycle pulse (GMP) with the pulse width of 160 ps and single port eight throw (SP8T) switching matrices for controlling the combination of 4 √ó 4 cross-shaped dome antenna array. The detector is designed to be placed on the breast with the patient in the supine position. The detectability of malignant tumors is confirmed in excised breast tissues after total mastectomy surgery. The three-dimensional positions of the tumors in the imaging results are consistent with the results of histopathology analysis. The clinical tests are conducted by a clinical doctor for five patients at the hospital. The malignant tumors include invasive ductal carcinoma (IDC) and ductal carcinoma in situ (DCIS). The final confocal imaging results are consistent with those of Magnetic Resonance Imaging (MRI), demonstrating the feasibility of the hand-held impulse-radar detector for malignant breast tumors.</t>
  </si>
  <si>
    <t>60030788;60028210-60030788;60028210-60030788;60028210-60030788;60028210;60019533;60030788</t>
  </si>
  <si>
    <t>56244850900;25636454400;18134943400;7404290387;7003850929;7402170251;7005607116</t>
  </si>
  <si>
    <t>Song, Hang;Sasada, Shinsuke;Kadoya, Takayuki;Okada, Morihito;Arihiro, Koji;Xiao, Xia;Kikkawa, Takamaro</t>
  </si>
  <si>
    <t>Japan;Japan;China</t>
  </si>
  <si>
    <t>Higashihiroshima;Hiroshima;Tianjin</t>
  </si>
  <si>
    <t>Hiroshima University;Hiroshima University Hospital;Tianjin University</t>
  </si>
  <si>
    <t>60030788;60028210;60019533</t>
  </si>
  <si>
    <t>Detectability of Breast Tumor by a Hand-held Impulse-Radar Detector: Performance Evaluation and Pilot Clinical Study</t>
  </si>
  <si>
    <t>10.1038/s41598-017-16617-6</t>
  </si>
  <si>
    <t>2-s2.0-85035339606</t>
  </si>
  <si>
    <t>['¬†~¬† 6', 'two quarter', 'two 1', 'transit path', 'spread target', 'rotational motion', 'radar data', 'presented herein', 'oct 21', 'moon ).', 'maps obtained', 'lunar transit', 'doppler maps', 'doppler imaging', 'dimensional maps', 'autofocusing motion', 'array segments']</t>
  </si>
  <si>
    <t>Jicamarca | Moon | Motion compensation | Range-Doppler</t>
  </si>
  <si>
    <t>The Jicamarca Radio Observatory (JRO) two-dimensional square array radar system operating at¬†~¬†6-m wavelength was used to study the Moon and low Earth orbit satellites using the Range-Doppler inverse synthetic aperture radar technique also known as Delay-Doppler imaging. The radar data was collected on Oct 21, 2015. A circularly polarized coded pulse was transmitted from a quarter-array antenna segment during lunar transit over JRO. Dual-linear polarization receive systems were employed on two quarter-array segments and on two 1/64th array modules giving the longest possible baselines across the transit path. A Range-Doppler mapping technique that uses the rotational motion of the targets and an autofocusing motion and ionospheric delay compensation technique has been implemented to generate the two-dimensional maps of the point-target (Satellite) and range-spread target (Moon). A review of our technique and the maps obtained from these observations is presented herein. Range-Doppler maps of the Moon and satellites are instructive with regards to possible further improvement of the technique, especially regarding ionospheric compensation.</t>
  </si>
  <si>
    <t>169-188</t>
  </si>
  <si>
    <t>Earth, Moon and Planets</t>
  </si>
  <si>
    <t>60001439;60001439;60071234;60021255</t>
  </si>
  <si>
    <t>57191592702;24488613600;7003998004;23987988800</t>
  </si>
  <si>
    <t>Kesaraju, S.;Mathews, J. D.;Milla, M.;Vierinen, J.</t>
  </si>
  <si>
    <t>Kesaraju S.</t>
  </si>
  <si>
    <t>Range-Doppler Mapping of Space-Based Targets Using the JRO 50¬†MHz Radar</t>
  </si>
  <si>
    <t>10.1007/s11038-017-9510-0</t>
  </si>
  <si>
    <t>2-s2.0-85035752191</t>
  </si>
  <si>
    <t>['œ ∏,', 'strong resonance', 'rotating emitters', 'rotating emitter', 'radiation field', 'polarization rotation', 'plasmonic polarization', 'plasmonic emitter', 'new degree', 'nearly preserved', 'nanogroove antenna', 'metal surface', 'mainly perpendicular', 'long side', 'linear polarization', 'light emission', 'greatly improved', 'field collection', 'experimentally demonstrated', 'easily rotated', 'broad bandwidth', '180 nm']</t>
  </si>
  <si>
    <t>bandwidth | plasmonic antennas | polarization rotation | subwavelength emitters</t>
  </si>
  <si>
    <t>A subwavelength plasmonic polarization-rotating emitter is numerically and experimentally demonstrated by designing a metallic nanogroove antenna on the metal surface. The numerical simulation shows that there is a strong resonance in the nanogroove antenna when a surface plasmon polariton mode impinges it, and the polarization of the free-radiation field emitted by the nanogroove antenna is mainly perpendicular to the long side of the nanogroove antenna. As a result, the polarization of the free-radiation field can be easily rotated by tilting the nanogroove antenna. Experimentally, the metallic nanogroove antennas are fabricated, and the polarization-rotating emitters are demonstrated. By tilting the nanogroove antenna with an angle of Œ∏ (&lt;60¬∞), the polarization of the free-radiation field can be rotated by Œ∏, and the linear polarization is nearly preserved in a broad bandwidth of ŒîŒª = 180 nm. Because of the polarization rotation of the plasmonic emitter, it is demonstrated that the signal‚Äìnoise ratio of the far-field collection can be greatly improved. This subwavelength (0.07Œª2) and broadband (ŒîŒª = 180 nm) plasmonic polarization-rotating emitter based on the nanogroove antenna provides a new degree of freedom to tailor the light emission from the confined waveguide modes on chips, and it may find important applications in the interchip optical communications.</t>
  </si>
  <si>
    <t>60014966;60014966;60014966-60002222;60014966-60002222</t>
  </si>
  <si>
    <t>55978824900;57209169948;57203233503;35333551400</t>
  </si>
  <si>
    <t>Sun, Chengwei;Li, Hongyun;Gong, Qihuang;Chen, Jianjun</t>
  </si>
  <si>
    <t>Peking University;Shanxi University</t>
  </si>
  <si>
    <t>60014966;60002222</t>
  </si>
  <si>
    <t>Plasmonic Polarization-Rotating Emitters with Metallic Nanogroove Antennas</t>
  </si>
  <si>
    <t>10.1002/adom.201700510</t>
  </si>
  <si>
    <t>2-s2.0-85035761472</t>
  </si>
  <si>
    <t>['three octaves', 'summing pulses', 'spectral width', 'shown experimentally', 'radiation spectrum', 'produced using', 'free space', 'extended spectrum', 'estimated analytically', 'element array', 'electromagnetic pulses', 'duration 2', 'duration 0', 'different duration', 'bipolar pulses', '3 ns']</t>
  </si>
  <si>
    <t>combined antenna arrays | synthesis of radiation | ultrawideband pulse</t>
  </si>
  <si>
    <t>The synthesis of electromagnetic pulses with an extended spectrum by summing pulses of different duration in free space has been studied. The radiation spectrum has been estimated analytically for a 4-element array of combined antennas excited by bipolar voltage pulses of duration 0.5, 1, 2, and 3 ns. It has been shown experimentally that radiation with a spectral width of more than three octaves can be produced using a 2√ó2 array of combined antennas excited by bipolar pulses of duration 2 and 3 ns.</t>
  </si>
  <si>
    <t>1373-1378</t>
  </si>
  <si>
    <t>Russian Physics Journal</t>
  </si>
  <si>
    <t>60069974;60069974;60069974</t>
  </si>
  <si>
    <t>7103357955;6603455215;57216680825</t>
  </si>
  <si>
    <t>Koshelev, V. I.;Plisko, V. V.;Sevostyanov, E. A.</t>
  </si>
  <si>
    <t>Koshelev V.I.</t>
  </si>
  <si>
    <t>Synthesis of Nanosecond Ultrawideband Radiation Pulses</t>
  </si>
  <si>
    <t>10.1007/s11182-017-1224-2</t>
  </si>
  <si>
    <t>2-s2.0-85035771715</t>
  </si>
  <si>
    <t>['yu ).', 'wavelength close', 'sophisticated feed', 'overall size', 'optical nano', 'dramatically directive', 'designed nano', 'allows us', '610 nm']</t>
  </si>
  <si>
    <t>Optical nano-antennas‚Äô capability for controlling the intensity and direction of freely propagating waves is a precursor to demanding on-chip optical communications. Here we present a novel and efficiently packed Yagi‚ÄìUda (P-YU) nano-antenna which is dramatically directive and shortened. This is due to the excitation of a pair of strong interacting Au nanorods as a feed in the form of conventional Yagi‚ÄìUda (YU). Using a sophisticated feed with a unidirectional radiation pattern in a wavelength close to the antiphase hybridized plasmon causes significant directionality in the designed nano-antennas‚Äô emission. This allows us to reduce the number of directors or overall size while directivity and gain of the P-YU antenna considerably improve at about 610 nm.</t>
  </si>
  <si>
    <t>4788-4791</t>
  </si>
  <si>
    <t>57196375027;15848704500</t>
  </si>
  <si>
    <t>Abedi, Soroush;Pakizeh, Tavakol</t>
  </si>
  <si>
    <t>Abedi S.</t>
  </si>
  <si>
    <t>Packed Yagi‚ÄìUda nano-antennas using a unidirectional feed at visible wavelengths</t>
  </si>
  <si>
    <t>10.1364/OL.42.004788</t>
  </si>
  <si>
    <t>2-s2.0-85035792015</t>
  </si>
  <si>
    <t>['time domain', 'range 0', 'numerical modeling', 'experimental studies', 'electromagnetic pulses', 'data obtained']</t>
  </si>
  <si>
    <t>combined antenna | radiation center | synthesis of electromagnetic pulses</t>
  </si>
  <si>
    <t>With the help of a program we developed, based on the finite difference method in the time domain, we have investigated the characteristics of ultra wideband combined antennas in detail. The antennas were developed to radiate bipolar pulses with durations in the range 0.5‚Äì3 ns. Data obtained by numerical modeling are compared with the data of experimental studies on antennas and have been used in the synthesis of electromagnetic pulses with maximum field strength.</t>
  </si>
  <si>
    <t>1291-1297</t>
  </si>
  <si>
    <t>56382449600;7103357955;6507319067</t>
  </si>
  <si>
    <t>Zorkal‚Äôtseva, M. Yu;Koshelev, V. I.;Petkun, A. A.</t>
  </si>
  <si>
    <t>Zorkal‚Äôtseva M.</t>
  </si>
  <si>
    <t>Numerical Modeling of Ultra Wideband Combined Antennas</t>
  </si>
  <si>
    <t>10.1007/s11182-017-1210-8</t>
  </si>
  <si>
    <t>2-s2.0-85035803161</t>
  </si>
  <si>
    <t>['proposed solution', 'proposed antenna', 'fully suitable', 'experimentally assessed', 'directional pattern', 'communication range', '4 ghz']</t>
  </si>
  <si>
    <t>Directional antennas | Internet-of-things (IoT) | PIN diodes | Reconfigurable antennas</t>
  </si>
  <si>
    <t>In this paper, a directional pattern-reconfigurable slot antenna at 2.4 GHz is presented. The antenna can provide three evenly-separated directional patterns and one omnidirectional pattern. The proposed solution is fully suitable for the integration in Internet of things (IoT) network base stations to increase the communication range and reduce packet collisions. The performance of the proposed antenna is numerically and experimentally assessed.</t>
  </si>
  <si>
    <t>60078566;60110693;60110693;60110693;60110693</t>
  </si>
  <si>
    <t>7003840359;55633757400;6701836992;11839550200;55912908500</t>
  </si>
  <si>
    <t>Trinh, Le Huy;Le, Trong Nhan;Staraj, Robert;Ferrero, Fabien;Lizzi, Leonardo</t>
  </si>
  <si>
    <t>Nice;Ho Chi Minh City</t>
  </si>
  <si>
    <t>Universit√© C√¥te d'Azur;Viet Nam National University Ho Chi Minh City</t>
  </si>
  <si>
    <t>60110693;60078566</t>
  </si>
  <si>
    <t>Trinh L.H.</t>
  </si>
  <si>
    <t>A pattern-reconfigurable slot antenna for IoT network concentrators</t>
  </si>
  <si>
    <t>10.3390/electronics6040105</t>
  </si>
  <si>
    <t>2-s2.0-85036520247</t>
  </si>
  <si>
    <t>['œì detection', 'pa power', 'hybrid transformer', 'detection accuracy', 'achieve area', '83 mw', '3 db', '2 db', '18 ¬∞']</t>
  </si>
  <si>
    <t>Antenna impedance detection | CMOS process | electrical balancing | hybrid transformer | impedance matching | tunable circuits and devices</t>
  </si>
  <si>
    <t>A low-power impedance detection method using a hybrid transformer and its analysis are presented. A balun is reused for the hybrid transformer to achieve area-efficiency. The complex impedance detection enables faster optimization on a tunable matching network and its calibration technique increases the detection accuracy. The proposed impedance detection method fabricated in a 40-nm CMOS process consumes only 0.83 mW and demonstrates the accuracy of less than 18¬∞ and 0.1 on the Œì detection up to Ant of 0.5 in ISM2.4 GHz band. After single-step matching network tuning, PA power and RX noise figure are improved by up to 1.2 dB and 1.3 dB, respectively.</t>
  </si>
  <si>
    <t>1236-1244</t>
  </si>
  <si>
    <t>60014979;60014979-120093036;60014979;60014979;60014979;60107439;60014979;60014979</t>
  </si>
  <si>
    <t>57202083747;56174632200;54794740500;36086886000;27172235100;57206654813;57213806642;6603822951</t>
  </si>
  <si>
    <t>Song, Minyoung;Lu, Chuang;Ba, Ao;Wang, Xiaoyan;Liu, Yao Hong;Shibata, Kenichi;Bachmann, Christian;Philips, Kathleen</t>
  </si>
  <si>
    <t>Japan;Netherlands;Netherlands</t>
  </si>
  <si>
    <t>Tokyo;Eindhoven;Eindhoven</t>
  </si>
  <si>
    <t>Renesas Electronics Corporation;Holst Centre;NXP</t>
  </si>
  <si>
    <t>60107439;60014979;120093036</t>
  </si>
  <si>
    <t>Song M.</t>
  </si>
  <si>
    <t>An Energy-Efficient Antenna Impedance Detection Using Electrical Balance for Single-Step On-Chip Tunable Matching in Wearable/Implantable Applications</t>
  </si>
  <si>
    <t>10.1109/TBCAS.2017.2771500</t>
  </si>
  <si>
    <t>2-s2.0-85036524645</t>
  </si>
  <si>
    <t>['storm reconstructions', 'small size', 'sim imaging', 'resolution microscopy', 'resolution imaging', 'pcb demonstrate', 'optical imaging', 'novel probes', 'fluorescent proteins', 'fabricated nanoarrays', 'achievable resolution']</t>
  </si>
  <si>
    <t>Techniques such as Stochastic Optical Reconstruction Microscopy (STORM) and Structured Illumination Microscopy (SIM) have increased the achievable resolution of optical imaging, but few fluorescent proteins are suitable for super-resolution microscopy, particularly in the far-red and near-infrared emission range. Here we demonstrate the applicability of CpcA, a subunit of the photosynthetic antenna complex in cyanobacteria, for STORM and SIM imaging. The periodicity and width of fabricated nanoarrays of CpcA, with a covalently attached phycoerythrobilin (PEB) or phycocyanobilin (PCB) chromophore, matched the lines in reconstructed STORM images. SIM and STORM reconstructions of Escherichia coli cells harbouring CpcA-labelled cytochrome bd 1 ubiquinol oxidase in the cytoplasmic membrane show that CpcA-PEB and CpcA-PCB are suitable for super-resolution imaging in vivo. The stability, ease of production, small size and brightness of CpcA-PEB and CpcA-PCB demonstrate the potential of this largely unexplored protein family as novel probes for super-resolution microscopy.</t>
  </si>
  <si>
    <t>;;60010261;;60010261;;;60010261;60001439;;60010261;</t>
  </si>
  <si>
    <t>57193312979;36486330100;57209811385;16319914000;56406127900;57132997300;6701664165;6507412549;7202225529;57192126523;7006384851;13105070700</t>
  </si>
  <si>
    <t>Barnett, Samuel F.H.;Hitchcock, Andrew;Mandal, Amit K.;Vasilev, Cvetelin;Yuen, Jonathan M.;Morby, James;Brindley, Amanda A.;Niedzwiedzki, Dariusz M.;Bryant, Donald A.;Cadby, Ashley J.;Holten, Dewey;Hunter, C. Neil</t>
  </si>
  <si>
    <t>St. Louis;University Park</t>
  </si>
  <si>
    <t>Washington University in St. Louis;Pennsylvania State University</t>
  </si>
  <si>
    <t>60010261;60001439</t>
  </si>
  <si>
    <t>Barnett S.F.H.</t>
  </si>
  <si>
    <t>Repurposing a photosynthetic antenna protein as a super-resolution microscopy label</t>
  </si>
  <si>
    <t>10.1038/s41598-017-16834-z</t>
  </si>
  <si>
    <t>2-s2.0-85036635516</t>
  </si>
  <si>
    <t>['well studied', 'visible spectrophotometer', 'visible region', 'uv shield', 'uv absorbance', 'unique physical', 'thylakoid play', 'thus acting', 'technology owing', 'significant role', 'protein matrix', 'present work', 'many fields', 'explored widely', 'energy transport', 'energy absorbed', 'electromagnetic radiation', 'cnps produced', 'cell damages', 'carbon nanoparticles', 'biological properties', 'antenna pigments', 'absorbance level']</t>
  </si>
  <si>
    <t>Carbon nanoparticles | Internal combustion engine | Photosynthesis | Ultraviolet</t>
  </si>
  <si>
    <t>Carbon nanoparticles (CNPs) have been explored widely in many fields of science and technology owing to its unique physical, chemical, mechanical, and biological properties. The interaction of the visible region of the electromagnetic radiation with plants and their role in photosynthesis is well studied. The antenna pigments in the protein matrix of thylakoid play a significant role in energy transport mechanism involved in photosynthesis. The energy absorbed by the proteins in the UV region also involves in the energy transport. The present work is aimed to understand the absorption of radiation by leaves in the ultraviolet (UV) region and the impact of CNPs produced by internal combustion diesel engines (ICE) in altering the absorbance level. The effect of CNPs is found to lower the UV absorbance by leaves and thus acting as UV shield, protecting the leaves from cell damages. The characterization of the CNP and leaves is done by field emission scanning electron microscope (FESEM) and UV-visible spectrophotometer.</t>
  </si>
  <si>
    <t>583-587</t>
  </si>
  <si>
    <t>BioNanoScience</t>
  </si>
  <si>
    <t>60031566;60031566;60031566;60031566;60031566;60031566;60031566</t>
  </si>
  <si>
    <t>57200012085;57198499798;57191868540;57222763778;57205009172;55250005700;57194007338</t>
  </si>
  <si>
    <t>Swapna, M. S.;Beryl, C.;Reshma, S. S.;Chandran, Veena;Vishnu, V. S.;Radhamany, P. M.;Sankararaman, S.</t>
  </si>
  <si>
    <t>University of Kerala</t>
  </si>
  <si>
    <t>Swapna M.S.</t>
  </si>
  <si>
    <t>Ultraviolet Protection Action of Carbon Nanoparticles in Leaves</t>
  </si>
  <si>
    <t>10.1007/s12668-017-0454-7</t>
  </si>
  <si>
    <t>2-s2.0-85036637763</t>
  </si>
  <si>
    <t>17J03267</t>
  </si>
  <si>
    <t>['ventral directives', 'two macrocnemes', 'strong siphonoglyph', 'sea anemone', 'nov .,', 'new species', 'new characters', 'marginal tentacles', 'lateral mesenteries', 'genus antennapeachia', 'family haloclavidae', 'collected offjogashima', 'central japan']</t>
  </si>
  <si>
    <t>Antennapeachia | Haloclavidae | Japan | New species | Pacific | R/V Rinkai-Maru | Revising genus | Sea anemone</t>
  </si>
  <si>
    <t>A new species of sea anemone, Antennapeachia jambio sp. nov., was collected offJogashima, central Japan. The presence of a single, strong siphonoglyph and physa-like aboral end, and the absence of the sphincter muscle classify this sea anemone within the family Haloclavidae. Two antenna tentacles and non-paired microcnemes categorize it into genus Antennapeachia, where only Antennapeachia setouchi Izumi and Yanagi, 2016 was included. However, unlike A. setouchi, A. jambio has two more marginal tentacles and two macrocnemes between ventral directives and ventro-lateral mesenteries. On the basis of details of these new characters of Antennapeachia, the diagnosis of the genus was revised to accommodate both species.</t>
  </si>
  <si>
    <t>Species Diversity</t>
  </si>
  <si>
    <t>60025272;60025272-60103897;60092512</t>
  </si>
  <si>
    <t>56661718100;7405807221;7102574467</t>
  </si>
  <si>
    <t>Izumi, Takato;Fujita, Toshihiko;Yanagi, Kensuke</t>
  </si>
  <si>
    <t>;Chuo-ku;Tokyo</t>
  </si>
  <si>
    <t>National Museum of Nature and Science;Natural History Museum and Institute, Chiba;The University of Tokyo</t>
  </si>
  <si>
    <t>60103897;60092512;60025272</t>
  </si>
  <si>
    <t>Izumi T.</t>
  </si>
  <si>
    <t>Antennapeachia jambio (Cnidaria: Actiniaria: Haloclavidae), the second species of genus Antennapeachia, with revision of the diagnosis of the genus</t>
  </si>
  <si>
    <t>10.12782/specdiv.22.109</t>
  </si>
  <si>
    <t>2-s2.0-85037028305</t>
  </si>
  <si>
    <t>['transverse translation', 'system performance', 'system impedance', 'specific system', 'spatially mapped', 'simulation study', 'simplified circuit', 'sensor relative', 'proposed system', 'pressure reading', 'implantable system', 'given coupling', 'full system', 'free case', 'electronic circuitry', 'digital parts', 'coupling coefficients', 'coil geometries', 'coil distance', 'carrier snr', 'balancing bridge', 'analogue part', 'added gradually']</t>
  </si>
  <si>
    <t>Closed loop stimulation | Pressure sensor | Urinary bladder | Wireless sensor</t>
  </si>
  <si>
    <t>In this simulation study, a wireless passive LC-tank sensor system was characterized. Given the application of continuous bladder monitoring, a specific system was proposed in terms of coil geometries and electronic circuitry. Coupling coefficients were spatially mapped by simulation, as a function of both coil distance, and longitudinal and transverse translation of the sensor relative to the antenna. Further, two interrogation schemes were outlined. One was an auto-balancing bridge for computing the sensor-system impedance. In this case, the theoretical noise limit of the analogue part of the system was found by simulations. As the full system is not necessary for obtaining a pressure reading from the sensor, a simplified circuit more suited for an implantable system was deduced. For this system, both the analogue and digital parts were simulated. First, the required ADC resolution for operating the system at a given coupling was found by simulations in the noise-free case. Then, for one selected typical operational point, noise was added gradually, and through Monte-Carlo type simulations, the system performance was obtained. Combining these results, it was found that it at least is possible to operate the proposed system for distances up to 12¬†mm, or equivalently for coupling coefficients above 0.005. In this case a 14 bit ADC is required, and a carrier SNR of 27¬†dB can be tolerated.</t>
  </si>
  <si>
    <t>800-809</t>
  </si>
  <si>
    <t>54684629200;35569749000;7004098167</t>
  </si>
  <si>
    <t>Melgaard, Jacob;Struijk, Johannes J.;Rijkhoff, Nico J.M.</t>
  </si>
  <si>
    <t>Melgaard J.</t>
  </si>
  <si>
    <t>Minimizing a Wireless Passive LC-Tank Sensor to Monitor Bladder Pressure: A Simulation Study</t>
  </si>
  <si>
    <t>10.1007/s40846-017-0244-2</t>
  </si>
  <si>
    <t>2-s2.0-85037031578</t>
  </si>
  <si>
    <t>University of Queensland</t>
  </si>
  <si>
    <t>UQ</t>
  </si>
  <si>
    <t>['two congeners', 'third species', 'suruga bay', 'shima peninsula', 'sagami bay', 'originally described', 'offwestern sumatra', 'nov .,', 'new species', 'new record', 'middle honshu', 'material collected', 'kimuraorum sp', 'japanese waters', 'japan ),', 'hesionid polychaetes', 'gene sequences', 'filamentosus ehlers', 'described based', 'also collected', '1921 ),']</t>
  </si>
  <si>
    <t>COI | DNA barcode | Hexactinellid sponge | JAMBIO | Marine invertebrates | Phyllodocida | Polychaeta | Symbiosis | Taxonomy | TRV Seisui-maru</t>
  </si>
  <si>
    <t>A new species of hesionid polychaetes, Leocratides kimuraorum sp. nov., is described based on material collected from the Shima Peninsula and Sagami Bay (middle Honshu, Japan), as well as museum specimens collected from Sagami Bay, Suruga Bay, and Shirahama. Leocratides kimuraorum sp. nov. is the third species in this genus and can be discriminated from the two congeners, L. filamentosus Ehlers, 1908 and L. ehlersi (Horst, 1921), by i) the length of the antennae, which are as long as palps, ii) the presence of pharyngeal terminal papillae, and iii) the absence of a papillose peristomial membrane. On the other hand, L. filamentosus, originally described from offWestern Sumatra, Indonesia, was also collected from Sagami Bay, and represents a new record of this species for Japanese waters. Partial mitochondrial cytochrome c oxidase subunit I gene sequences from the holotype of L. kimuraorum sp. nov. and newly collected specimen of L. filamentosus are provided for reliable species identification in the future.</t>
  </si>
  <si>
    <t>60014652;60018642-60028088;60014652</t>
  </si>
  <si>
    <t>56662091000;55777896400;56125557700</t>
  </si>
  <si>
    <t>Jimi, Naoto;Tanaka, Masaatsu;Kajihara, Hiroshi</t>
  </si>
  <si>
    <t>Kagoshima;Tokyo;Sapporo</t>
  </si>
  <si>
    <t>Kagoshima University;Toho University;Hokkaido University</t>
  </si>
  <si>
    <t>60028088;60018642;60014652</t>
  </si>
  <si>
    <t>Leocratides (Annelida: Hesionidae) from the Pacific Coast of Middle Honshu, Japan, with a description of Leocratides kimuraorum sp. nov.</t>
  </si>
  <si>
    <t>10.12782/specdiv.22.133</t>
  </si>
  <si>
    <t>2-s2.0-85037034438</t>
  </si>
  <si>
    <t>Texas State University</t>
  </si>
  <si>
    <t>HYU</t>
  </si>
  <si>
    <t>['z setae', 'taxonomic status', 'simple claw', 'setae untransformed', 'sensory seta', 'second antenna', 'rugosuscandona scharfigen', 'new genus', 'living genera', 'like uropod', 'family candonidae', 'currently monotypic', 'congeners based', 'clasping organs', 'carapace surface', '2 whorls']</t>
  </si>
  <si>
    <t>Distribution | Diversity | Ecology | Karst aquifer | New genus | New species | Phreatic groundwater | Taxonomy</t>
  </si>
  <si>
    <t>Rugosuscandona scharfigen. nov. sp. nov. is described as a new genus of the family Candonidae from groundwaters of Texas, USA. The new genus differs from its congeners based on the presence of relatively long pore canals with sensory seta on the carapace surface, 6-segmented first antenna (A1), absence of bristles (t setae untransformed) and z setae on second antenna (A2), distinctly shaped male hemipenis and clasping organs, a simple claw-like uropod, and presence of 4+2 whorls on the Zenker's organ. Additionally, reduction in the number of setae and segments of the other soft body parts can be used to differentiate between the new genus Rugosuscandona gen. nov. and its congeners. Therefore, the new genus is currently monotypic. Taxonomic status of the new genus is discussed and compared with living genera of the family.</t>
  </si>
  <si>
    <t>175-185</t>
  </si>
  <si>
    <t>60004221;100721165;60004221;60030452;60013715</t>
  </si>
  <si>
    <t>6603655645;24340941500;25959801600;24468859000;35324114000</t>
  </si>
  <si>
    <t>K√ºlk√∂yl√ºoƒülu, Okan;Akdemir, Derya;Yavuzatmaca, Mehmet;Schwartz, Benjamin F.;Hutchins, Benjamin T.</t>
  </si>
  <si>
    <t>Texas State University;Texas Department of Parks and Wildlife;Bolu Abant ƒ∞zzet Baysal √úniversitesi;Merdivenk√∂y Mahallesi</t>
  </si>
  <si>
    <t>60030452;60013715;60004221;100721165</t>
  </si>
  <si>
    <t>Rugosuscandona, a new genus of Candonidae (Crustacea: Ostracoda) from groundwater habitats in Texas, North America</t>
  </si>
  <si>
    <t>10.12782/specdiv.22.175</t>
  </si>
  <si>
    <t>2-s2.0-85037045036</t>
  </si>
  <si>
    <t>['true g', 'tokyo prefecture', 'tokai districts', 'three species', 'shizuoka prefectures', 'second species', 'sanrikuensis sp', 'rubroantennata sp', 'river mouths', 'osakaensis ariyama', 'new species', 'miyagi prefecture', 'last species', 'japonica stephensen', 'insulae myers', 'including g', 'flagellar articles', 'first species', 'east japan', 'coastal areas', 'chiba prefecture', 'brackish environment', 'anchialine pool', '1996 ),']</t>
  </si>
  <si>
    <t>Amphipoda | Aoridae | Crustacea | Grandidierella | Japan | New record | New species</t>
  </si>
  <si>
    <t>Three species of Grandidierella (Crustacea: Amphipoda: Aoridae) were collected from coastal areas of the Tohoku and Kanto-Tokai Districts, East Japan. The first species is G. sanrikuensis sp. nov. from Miyagi Prefecture, which is characterized by the male gnathopod 1 with carpus bearing 3 teeth (only middle tooth large). The second species is G. rubroantennata sp. nov. from Chiba Prefecture. This new species is identical with G. insulae sensu Ariyama (1996), but is different from the true G. insulae Myers, 1981 in the more flagellar articles of the antennae. The last species is G. osakaensis Ariyama, 1996, from river mouths in Kanagawa and Shizuoka Prefectures and an anchialine pool in Izu Oshima Island, Tokyo Prefecture. This species can inhabit various sandy mud bottoms in a brackish environment. Including G. japonica Stephensen, 1938, four Grandidierella species occur in the districts.</t>
  </si>
  <si>
    <t>187-200</t>
  </si>
  <si>
    <t>60008700;60018642</t>
  </si>
  <si>
    <t>8934416900;6507397212</t>
  </si>
  <si>
    <t>Ariyama, Hiroyuki;Taru, Masanori</t>
  </si>
  <si>
    <t>Tokyo;Osaka</t>
  </si>
  <si>
    <t>Toho University;Osaka Museum of Natural History</t>
  </si>
  <si>
    <t>60018642;60008700</t>
  </si>
  <si>
    <t>Ariyama H.</t>
  </si>
  <si>
    <t>Three species of Grandidierella (Crustacea: Amphipoda: Aoridae) from coastal areas of the Tohoku and Kanto-Tokai Districts, East Japan, with the description of two new species</t>
  </si>
  <si>
    <t>10.12782/specdiv.22.187</t>
  </si>
  <si>
    <t>2-s2.0-85037045132</t>
  </si>
  <si>
    <t>['widely distributed', 'two ligands', 'two aldehydes', 'three mutants', 'significant decrease', 'sex pheromones', 'results revealed', 'pheromone recognition', 'odorants remains', 'molecular docking', 'may serve', 'may participate', 'main linkage', 'key residues', 'insect antennae', 'hydrophobic interactions', 'helicoverpa armigera', 'four residues', 'f119a ).', 'directed mutagenesis', 'detail mechanism', 'black box', 'binding pocket', 'binding ability', 'better understanding', 'ald ),']</t>
  </si>
  <si>
    <t>Pheromone binding proteins (PBPs) are widely distributed in insect antennae, and play important roles in the perception of sex pheromones. However, the detail mechanism of interaction between PBPs and odorants remains in a black box. Here, a predicted 3D structure of PBP1 of the serious agricultural pest, Helicoverpa armigera (HarmPBP1) was constructed, and the key residues that contribute to binding with the major sex pheromone components of this pest, (Z)-11-hexadecenal (Z11-16:Ald) and (Z)-9-hexadecenal (Z9-16:Ald), were predicted by molecular docking. The results of molecular simulation suggest that hydrophobic interactions are the main linkage between HarmPBP1 and the two aldehydes, and four residues in the binding pocket (Phe12, Phe36, Trp37, and Phe119) may participate in binding with these two ligands. Then site-directed mutagenesis and fluorescence binding assays were performed, and significant decrease of the binding ability to both Z11-16:Ald and Z9-16:Ald was observed in three mutants of HarmPBP1 (F12A, W37A, and F119A). These results revealed that Phe12, Trp37, and Phe119 are the key residues of HarmPBP1 in binding with the Z11-16:Ald and Z9-16:Ald. This study provides new insights into the interactions between pheromone and PBP, and may serve as a foundation for better understanding of the pheromone recognition in moths.</t>
  </si>
  <si>
    <t>60017705-60013551;60013551;60017705;60017705;60017705;60017705;60017705-60062370;60013551;60017705;60017705</t>
  </si>
  <si>
    <t>57216138879;40461411100;55851839400;56601496000;55255620100;55625136300;56703521400;8666977800;55739753400;7406310821</t>
  </si>
  <si>
    <t>Dong, Kun;Duan, Hong Xia;Liu, Jing Tao;Sun, Liang;Gu, Shao Hua;Yang, Ruo Nan;Dhiloo, Khalid Hussain;Gao, Xi Wu;Zhang, Yong Jun;Guo, Yu Yuan</t>
  </si>
  <si>
    <t>Tando Jam;Beijing;Beijing</t>
  </si>
  <si>
    <t>Sindh Agriculture University;Chinese Academy of Agricultural Sciences;China Agricultural University</t>
  </si>
  <si>
    <t>60062370;60017705;60013551</t>
  </si>
  <si>
    <t>Key site residues of pheromone-binding protein 1 involved in interacting with sex pheromone components of Helicoverpa armigera</t>
  </si>
  <si>
    <t>10.1038/s41598-017-17050-5</t>
  </si>
  <si>
    <t>2-s2.0-85037061517</t>
  </si>
  <si>
    <t>['three stations', 'sky airglow', 'several tens', 'secure use', 'rotation motion', 'quantitative evaluation', 'pwing project', 'pwing /)', 'plasma waves', 'paper describes', 'obtain energies', 'northern hemisphere', 'mev ).', 'longitudinal distribution', 'khz mainly', 'inner magnetosphere', 'improve safe', 'global distribution', 'geospace around', 'geomagnetic field', 'equatorial plane', 'electron volts', 'eight stations', 'dynamical variation', 'distributed longitudinally', 'december 20', 'comprehensive datasets', 'aurora imagers', '10 min']</t>
  </si>
  <si>
    <t>All-sky airglow/aurora imager | EMCCD camera | EMIC wave | Induction magnetometer | Inner magnetosphere | Loop antenna | Magnetospheric ELF/VLF wave | Radiation belts | Riometer | SAR arc</t>
  </si>
  <si>
    <t>The plasmas (electrons and ions) in the inner magnetosphere have wide energy ranges from electron volts to mega-electron volts (MeV). These plasmas rotate around the Earth longitudinally due to the gradient and curvature of the geomagnetic field and by the co-rotation motion with timescales from several tens of hours to less than 10 min. They interact with plasma waves at frequencies of mHz to kHz mainly in the equatorial plane of the magnetosphere, obtain energies up to MeV, and are lost into the ionosphere. In order to provide the global distribution and quantitative evaluation of the dynamical variation of these plasmas and waves in the inner magnetosphere, the PWING project (study of dynamical variation of particles and waves in the inner magnetosphere using ground-based network observations, http://www.isee.Nagoya-u.ac.jp/dimr/PWING/) has been carried out since April 2016. This paper describes the stations and instrumentation of the PWING project. We operate all-sky airglow/aurora imagers, 64-Hz sampling induction magnetometers, 40-kHz sampling loop antennas, and 64-Hz sampling riometers at eight stations at subauroral latitudes (~ 60¬∞ geomagnetic latitude) in the northern hemisphere, as well as 100-Hz sampling EMCCD cameras at three stations. These stations are distributed longitudinally in Canada, Iceland, Finland, Russia, and Alaska to obtain the longitudinal distribution of plasmas and waves in the inner magnetosphere. This PWING longitudinal network has been developed as a part of the ERG (Arase)-ground coordinated observation network. The ERG (Arase) satellite was launched on December 20, 2016, and has been in full operation since March 2017. We will combine these ground network observations with the ERG (Arase) satellite and global modeling studies. These comprehensive datasets will contribute to the investigation of dynamical variation of particles and waves in the inner magnetosphere, which is one of the most important research topics in recent space physics, and the outcome of our research will improve safe and secure use of geospace around the Earth.[Figure not available: see fulltext.]</t>
  </si>
  <si>
    <t>60000264;60000264;60000264;60000264;60000264;60024784;60000264;60011001;60032325;60006790;60000264;60000264;60006790;60000264;60000264;60000264;60000264;60000264;60000264;60000809;60008435;60000886;60032108;60025272;60025272;60006790;60032315;60006790;60018510;60027090;60012827;60013316;60013316;60013316;60013316;60013316;119869112;119869112;60033178;60033178;60075941;60069972;60069972;60069972;60069972;60069972;60011976;60011976</t>
  </si>
  <si>
    <t>8654225000;7203047048;57198802255;55476400400;57189469256;8506644300;7102631430;7102457182;7006744900;55736250100;56414179400;56140515400;10239531200;57198811436;57198790501;12807513900;56526386200;35497018300;6603666849;8454739700;7006707652;7005509389;55732233300;57195453716;55511269500;9274763600;55847637800;57220660302;7005184684;57198788562;7004420131;6701418240;36062079200;7003992220;21743670500;6506642682;57198811275;57198797822;8079538300;13205111000;6508330169;7006681224;13409922300;6603229632;8201758200;15738590900;6507121556;57198811066</t>
  </si>
  <si>
    <t>Shiokawa, Kazuo;Katoh, Yasuo;Hamaguchi, Yoshiyuki;Yamamoto, Yuka;Adachi, Takumi;Ozaki, Mitsunori;Oyama, Shin Ichiro;Nos√©, Masahito;Nagatsuma, Tsutomu;Tanaka, Yoshimasa;Otsuka, Yuichi;Miyoshi, Yoshizumi;Kataoka, Ryuho;Takagi, Yuki;Takeshita, Yuhei;Shinbori, Atsuki;Kurita, Satoshi;Hori, Tomoaki;Nishitani, Nozomu;Shinohara, Iku;Tsuchiya, Fuminori;Obana, Yuki;Suzuki, Shin;Takahashi, Naoko;Seki, Kanako;Kadokura, Akira;Hosokawa, Keisuke;Ogawa, Yasunobu;Connors, Martin;Michael Ruohoniemi, J.;Engebretson, Mark;Turunen, Esa;Ulich, Thomas;Manninen, Jyrki;Raita, Tero;Kero, Antti;O'Ksanen, Arto;Back, Marko;Kauristie, Kirsti;Mattanen, Jyrki;Baishev, Dmitry;Kurkin, Vladimir;Oinats, Alexey;Pashinin, Alexander;Vasilyev, Roman;Rakhmatulin, Ravil;Bristow, William;Karjala, Marty</t>
  </si>
  <si>
    <t>Russian Federation;Russian Federation;Finland;Japan;Japan;Japan;United States;Japan;Japan;Canada;Finland;United States;United States;Japan;Japan;Japan;Japan;Japan;Japan;Finland</t>
  </si>
  <si>
    <t>Yakutsk;Irkutsk;Helsinki;Koganei;Chofu;Toyohashi;Blacksburg;Tokyo;Kanazawa;Athabasca;Sodankyla;Minneapolis;Fairbanks;Kyoto;Sendai;Tokyo;Neyagawa;Sagamihara;Nagoya;Jyvaskyla</t>
  </si>
  <si>
    <t>Yu.G. Shafer Institute of Cosmophysical Research and Aeronomy of the Siberian Branch of the RAS;Institute of Solar-Terrestrial Physics SB RAS;Finnish Meteorological Institute;Japan National Institute of Information and Communications Technology;The University of Electro-Communications;Aichi University;Virginia Polytechnic Institute and State University;The University of Tokyo;Kanazawa University;Athabasca University;Sodankyla Geophysical Observatory;Augsburg University;University of Alaska Fairbanks;Kyoto University;Tohoku University;National Institute of Polar Research;Osaka Electro-Communication University;JAXA Institute of Space and Astronautical Science;Nagoya University;Astronomical Association Jyv√§skyl√§n Sirius</t>
  </si>
  <si>
    <t>60075941;60069972;60033178;60032325;60032315;60032108;60027090;60025272;60024784;60018510;60013316;60012827;60011976;60011001;60008435;60006790;60000886;60000809;60000264;119869112</t>
  </si>
  <si>
    <t>Shiokawa K.</t>
  </si>
  <si>
    <t>Ground-based instruments of the PWING project to investigate dynamics of the inner magnetosphere at subauroral latitudes as a part of the ERG-ground coordinated observation network</t>
  </si>
  <si>
    <t>10.1186/s40623-017-0745-9</t>
  </si>
  <si>
    <t>2-s2.0-85037062876</t>
  </si>
  <si>
    <t>Korea Electrotechnology Research Institute</t>
  </si>
  <si>
    <t>17-12-N0101-25</t>
  </si>
  <si>
    <t>KERI</t>
  </si>
  <si>
    <t>['wireless communication', 'voltage response', 'various applications', 'signal amplifier', 'semiconductor films', 'polarization angle', 'medical imaging', 'high cut', 'frequency relying', 'extensively studied', 'efficient way', 'edge metal', 'clear dependence', '169 v']</t>
  </si>
  <si>
    <t>Terahertz (THz) detectors have been extensively studied for various applications such as security, wireless communication, and medical imaging. In case of metal-insulator-metal (MIM) tunnel junction THz detector, a small junction area is desirable because the detector response time can be shortened by reducing it. An edge metal-semiconductor-metal (EMSM) junction has been developed with a small junction area controlled precisely by the thicknesses of metal and semiconductor films. The voltage response of the EMSM THz detector shows the clear dependence on the polarization angle of incident THz wave and the responsivity is found to be very high (~2,169 V/W) at 0.4 THz without any antenna and signal amplifier. The EMSM junction structure can be a new and efficient way of fabricating the nonlinear device THz detector with high cut-off frequency relying on extremely small junction area.</t>
  </si>
  <si>
    <t>113837235;60103153;60103153;60103153;60103153;114419900;60068700;60103153</t>
  </si>
  <si>
    <t>57203772910;57220884092;56606565000;57198803854;36573863300;25223437200;7405946474;7408066347</t>
  </si>
  <si>
    <t>Jeon, Youngeun;Jung, Sungchul;Jin, Hanbyul;Mo, Kyuhyung;Kim, Kyung Rok;Park, Wook Ki;Han, Seong Tae;Park, Kibog</t>
  </si>
  <si>
    <t>Ulsan;Changwon;Incheon;Cheonan</t>
  </si>
  <si>
    <t>Ulsan National Institute of Science and Technology;Korea Electrotechnology Research Institute;Technology Convergence Center;SEMES</t>
  </si>
  <si>
    <t>60103153;60068700;114419900;113837235</t>
  </si>
  <si>
    <t>Jeon Y.</t>
  </si>
  <si>
    <t>Highly-Sensitive Thin Film THz Detector Based on Edge Metal-Semiconductor-Metal Junction</t>
  </si>
  <si>
    <t>10.1038/s41598-017-16923-z</t>
  </si>
  <si>
    <t>2-s2.0-85037127186</t>
  </si>
  <si>
    <t>['total power', 'studied recently', 'rf chains', 'radio frequency', 'proposed method', 'massive multiple', 'input single', 'input multiple', 'hybrid analog', 'high frequency', 'high cost', 'far less', 'equivalent channel', 'downlink communication', 'digital precoding', 'considerable improvement', 'chain components', 'capacity performance', 'antenna elements']</t>
  </si>
  <si>
    <t>Massive multiple-input multiple-output (MIMO) is envisioned to offer a considerable improvement in capacity, but it has a high cost and the radio frequency (RF) chain components have a high power consumption at high frequency. To address this problem, a hybrid analog and digital precoding scheme has been studied recently, which restricts the number of RF chains to far less than the number of antenna elements. In this paper, we consider the downlink communication of a massive multiuser multiple-input single-output (MU-MISO) system and propose an iterative hybrid precoding algorithm to approach the capacity performance of the traditional full digital precoding scheme. We aim to attain a large baseband gain by zero-forcing (ZF) digital precoding on the equivalent channel and then minimize the total power to obtain the optimal RF precoder. Simulation results show that the proposed method can approach the performance of the conventional fully digital precoding with a low computational complexity.</t>
  </si>
  <si>
    <t>e0188723</t>
  </si>
  <si>
    <t>Hybrid precoding based on matrix-adaptive method for multiuser large-scale antenna arrays</t>
  </si>
  <si>
    <t>10.1371/journal.pone.0188723</t>
  </si>
  <si>
    <t>2-s2.0-85037353826</t>
  </si>
  <si>
    <t>15H02082</t>
  </si>
  <si>
    <t>['strain sensitivity', 'scientific targets', 'present paper', 'observation band', 'launching decigo', 'gravitational wave', 'give us', 'fruitful insight', 'feasibility test', 'early universe', 'downsized mission', 'direct detection', 'decigo projects', 'decigo also', 'black hole', 'arm length']</t>
  </si>
  <si>
    <t>Black hole binary | Gravitational wave | Laser interferometer | Precision measurement | Stabilized laser</t>
  </si>
  <si>
    <t>Since the direct detection of gravitational wave will give us a fruitful insight about the early universe or life of stars, laser interferometric gravitational wave detectors with the strain sensitivity of higher than 10‚àí22 have been developed. In Japan, the space gravitational wave detector project named DECi-hertz Gravitational wave Observatory (DECIGO) has been promoted which consists of three satellites forming equilateral triangle-shaped Fabry‚ÄìPerot laser interferometer with the arm length of 1000¬†km. The designed strain sensitivity of DECIGO is 2¬†√ó¬†10‚àí24/‚àöHz around 0.1¬†Hz whose targets are gravitational waves originated from the inspiral and the merger of black hole or neutron star binaries and from the inflation at the early universe, and no ground-based gravitational wave detector can access this observation band. Before launching DECIGO in 2030s, a milestone mission named B-DECIGO is planned which is a downsized mission of DECIGO. B-DECIGO also has its own scientific targets in addition to the feasibility test for DECIGO. In the present paper, DECIGO and B-DECIGO projects are reviewed.</t>
  </si>
  <si>
    <t>CEAS Space Journal</t>
  </si>
  <si>
    <t>Musha, Mitsuru</t>
  </si>
  <si>
    <t>The University of Electro-Communications</t>
  </si>
  <si>
    <t>Musha M.</t>
  </si>
  <si>
    <t>Space gravitational wave antenna DECIGO and B-DECIGO</t>
  </si>
  <si>
    <t>10.1007/s12567-017-0177-1</t>
  </si>
  <si>
    <t>2-s2.0-85037361300</t>
  </si>
  <si>
    <t>['tunable pit', 'transparency window', 'three cut', 'symmetric case', 'substrate layer', 'structure consists', 'proposed structure', 'pit effect', 'physical parameters', 'normal incidence', 'new graphene', 'much larger', 'ir regime', 'induced transparency', 'incident light', 'highly dependent', 'graphene sheet', 'gate voltage', 'filling material', 'biosensing application', 'also changing', '99 %)']</t>
  </si>
  <si>
    <t>We propose a new graphene-based metamaterial biosensor to achieve tunable plasmon-induced transparency in the mid-infrared (mid-IR) regime. The structure consists of a graphene sheet with three cut-out strips that has been located on a substrate. It is shown that the plasmonically induced transparency (PIT) can be realized by breaking the symmetry of the structure in the normal incidence and also changing the polarization of the incident light in the symmetric case. By optimizing the physical parameters of the antennas, an extremely strong optical sensing coefficient (about 99%) is observed in the mid-IR frequency range based on the PIT effect, which is much larger than that of related previous studies. More importantly, we observed a blueshift in the transparency window through the increase of the gate voltage of the graphene‚Äôs chemical potential. The transparency window strongly depends on the physical parameters of the substrate and filling material. Furthermore, it is found that the biosensing application of the proposed structure is highly dependent on inserting an ultra-thin buffer layer between the graphene and substrate layer, leading to a tunable PIT in the mid-IR regime.</t>
  </si>
  <si>
    <t>2586-2592</t>
  </si>
  <si>
    <t>60005248-60026914;60022210;100602843;60005248-60026914</t>
  </si>
  <si>
    <t>56685643300;55295857000;57188662401;57194023238</t>
  </si>
  <si>
    <t>Vafapour, Zohreh;Hajati, Yaser;Hajati, Morteza;Ghahraloud, Hossain</t>
  </si>
  <si>
    <t>Shiraz;Ahvaz;Baltimore;Mashad</t>
  </si>
  <si>
    <t>Shiraz University;Shahid Chamran University of Ahvaz;Johns Hopkins University;Ministry of Education</t>
  </si>
  <si>
    <t>60026914;60022210;60005248;100602843</t>
  </si>
  <si>
    <t>Graphene-based mid-infrared biosensor</t>
  </si>
  <si>
    <t>10.1364/JOSAB.34.002586</t>
  </si>
  <si>
    <t>2-s2.0-85037524005</t>
  </si>
  <si>
    <t>['wave imaging', 'two dimensions', 'security screening', 'rma ).', 'rapidly varied', 'proposed algorithms', 'polarizable dipole', 'physically translated', 'imaging capabilities', 'guided wave', 'find applications', 'fabricated microstrip', 'external control', 'earth observation', 'dma produces', 'dma platform', 'dma consists', 'based dma']</t>
  </si>
  <si>
    <t>Waveguide-fed dynamic metasurface antennas (DMAs) can be used in a variety of synthetic aperture radar (SAR) modalities for microwave and millimeter-wave imaging. The DMA consists of an electrically large array of resonant, dynamically reconfigurable metamaterial radiators, each excited by the fields of a guided wave. A given metamaterial element can be modeled as a polarizable dipole, with polarizability that equates to a complex weighting factor in the context of antenna array calculations. The DMA produces a sequence of diverse radiation patterns as a function of the weights, which can be rapidly varied by external control. The unconventional radiation patterns of the DMA, however, introduce added computational complexity for traditional SAR processing algorithms. One SAR reconstruction approach that has successfully been adapted for the static (motionless) DMA is the range migration algorithm (RMA). Here, we extend the RMA to scenarios in which the DMA is physically translated in one or two dimensions, deriving the RMA for each case and providing experimental demonstrations using a fabricated microstrip-based DMA. Excellent reconstruction quality is observed in all cases, verifying the efficacy of the proposed algorithms and demonstrating the imaging capabilities of the DMA in the synthetic aperture context. The combination of the DMA platform with efficient reconstruction algorithms can find applications in fields such as Earth observation, security screening, and autonomous vehicle navigation.</t>
  </si>
  <si>
    <t>2610-2623</t>
  </si>
  <si>
    <t>60008724;60008724;60008724;60008724;60008724;60008724</t>
  </si>
  <si>
    <t>57199053582;56039594000;56192115900;57188257800;35094175100;57198520497</t>
  </si>
  <si>
    <t>Diebold, Aaron V.;Pulido-Mancera, Laura;Sleasman, Timothy;Boyarsky, Michael;Imani, Mohammadreza F.;Smith, David R.</t>
  </si>
  <si>
    <t>Diebold A.</t>
  </si>
  <si>
    <t>Generalized range migration algorithm for synthetic aperture radar image reconstruction of metasurface antenna measurements</t>
  </si>
  <si>
    <t>10.1364/JOSAB.34.002610</t>
  </si>
  <si>
    <t>2-s2.0-85037526558</t>
  </si>
  <si>
    <t>['user correlation', 'processing load', 'input multiple']</t>
  </si>
  <si>
    <t>channel measurement | inter-user interference cancellation | massive MIMO | multiuser MIMO | parallelogram planar array | scheduling</t>
  </si>
  <si>
    <t>This paper experimentally verifies how the parallelogram planar array (PPA) can improve the space division multiplexing (SDM) performance of multiuser massive multiple-input multiple-output (MIMO) in line-of-sight (LOS) channels. PPA can reduce the spatial channel correlation (inter-user correlation) without any increase in processing load. Channel state information (CSI) of up to 94 antenna elements is measured with simplified test equipment in an outdoor propagation environment. Assessment of the measured CSI confirms the effectiveness of PPA in terms of reduced spatial channel correlation and its higher order SDM ability with simplified user scheduling.</t>
  </si>
  <si>
    <t>S82-S90</t>
  </si>
  <si>
    <t>26433614900;56597344600;7203061595;7004886275;55247000700;7102335486</t>
  </si>
  <si>
    <t>Maruta, Kazuki;Arai, Takuto;Ohta, Atsushi;Kurosaki, Satoshi;Iwakuni, Tatsuhiko;Iizuka, Masataka</t>
  </si>
  <si>
    <t>Experimental verification of massive antenna systems employing parallelogram planar arrays</t>
  </si>
  <si>
    <t>10.1002/tee.22568</t>
  </si>
  <si>
    <t>2-s2.0-85037527311</t>
  </si>
  <si>
    <t>['relative permittivity', 'reflection coefficient', 'radiation pattern', 'proposed prototype', 'patch bearing', 'measured results', 'first author', 'different satellite', 'determination applications', 'coaxial mechanism', 'analyzed using']</t>
  </si>
  <si>
    <t>Coaxial feeding mechanism | HFSS v-15 | Nameplate | Radio determination | Slotted</t>
  </si>
  <si>
    <t>A slotted rectangular nameplate antenna design with a patch bearing the name of the first author is presented. A 6.8 mm √ó 26 mm √ó 1.6 mm substrate of FR-4 epoxy material having a relative permittivity of 4.4 and a dielectric loss tangent of 0.02 is used. Additionally, the feeding technique used is a coaxial mechanism. The standard antenna design parameters, including the reflection coefficient, bandwidth, radiation pattern, gain, directivity, and voltage standing wave radio (VSWR) for the proposed prototype are analyzed using a high-frequency structure simulator (HFSS) v-15, and are compared to the measured results. The designed structure may be considered for different satellite- and radio-determination applications at the respective resonant frequencies.</t>
  </si>
  <si>
    <t>24172458400;57193864904</t>
  </si>
  <si>
    <t>Shanmuganantham, Thangavelu;Kaushal, Deepanshu</t>
  </si>
  <si>
    <t>Shanmuganantham T.</t>
  </si>
  <si>
    <t>Miniaturized Rectangular Slotted Nameplate Antenna Design for Satellite and Radio Determination Applications:</t>
  </si>
  <si>
    <t>10.4218/etrij.2017-0099</t>
  </si>
  <si>
    <t>2-s2.0-85037540558</t>
  </si>
  <si>
    <t>['rao bound', 'proposed algorithm', 'one signal', 'nyquist sampling', 'novel technique', 'new time', 'narrowband far', 'multiple signals', 'maximum number', 'identification capacity', 'field signals', 'crb especially', 'crb based', 'certain subband', 'authors propose']</t>
  </si>
  <si>
    <t>Multiple antenna systems with sub-Nyquist sampling technique have been applied to jointly estimate frequency and direction-of-arrival of narrowband far-field signals. Unlike the current some techniques, where only one signal can be handled in some certain subband, the authors propose a novel technique to deal with the case of multiple signals. The authors first build a new time-space union model for this case and analyse the identification of the model, and then provide the maximum number of signals which can be classified. The authors also prove that the Cram√©r-Rao Bound (CRB) of the model is lower than the CRB based on Nyquist sampling. Simulation results verify the identification capacity and show that the proposed algorithm has a superior estimation performance close to CRB especially in the case of the minimum redundancy array case.</t>
  </si>
  <si>
    <t>1798-1801</t>
  </si>
  <si>
    <t>56770435500;35231356400</t>
  </si>
  <si>
    <t>Liu, Liang;Wei, Ping</t>
  </si>
  <si>
    <t>Joint DOA and frequency estimation with sub-Nyquist sampling for more sources than sensors</t>
  </si>
  <si>
    <t>10.1049/iet-rsn.2017.0086</t>
  </si>
  <si>
    <t>2-s2.0-85037540939</t>
  </si>
  <si>
    <t>['thin sheets', 'system parameters', 'resistive model', 'reliable data', 'offset reflectors', 'obtained depending', 'incident field', 'gbc ).', 'edge loading', 'cylindrical reflector', 'authors formulate', 'absorption characteristics']</t>
  </si>
  <si>
    <t>A thin, penetrable, and cylindrical reflector is illuminated by the incident field of a complex source point. The scattered field inside the reflector is not considered and its effect is modelled through a thin layer generalised boundary condition (GBC). The authors formulate the structure as an electromagnetic boundary value problem and two resultant coupled singular integral equation system of equations are solved by using regularisation techniques. The GBC provides us to simulate the thin layer better than the resistive model which is applicable only for very thin sheets. Hence, the more reliable data can be obtained for high-contrast and low-loss dielectric material. The scattering and absorption characteristics of the front-fed and offset reflectors are obtained depending on system parameters. Also, the effects of the edge loading are examined for both E- and Hpolarisations. The convergence and the accuracy of the formulation are verified in reasonable computational running time.</t>
  </si>
  <si>
    <t>2148-2154</t>
  </si>
  <si>
    <t>60014930;60019064;60022028;60014808</t>
  </si>
  <si>
    <t>6602613720;24460537300;6603022786;7006317691</t>
  </si>
  <si>
    <t>Oƒüuzer, Taner;Kuyucuoglu, Fadil;Avgin, Ibrahim;Altintas, Ayhan</t>
  </si>
  <si>
    <t>Turkey;Turkey;Turkey;Turkey</t>
  </si>
  <si>
    <t>Izmir;Manisa;Izmir;Ankara</t>
  </si>
  <si>
    <t>Ege √úniversitesi;Celal Bayar √úniversitesi;Dokuz Eyl√ºl √úniversitesi;Bilkent √úniversitesi</t>
  </si>
  <si>
    <t>60022028;60019064;60014930;60014808</t>
  </si>
  <si>
    <t>Oƒüuzer T.</t>
  </si>
  <si>
    <t>Analysis of a thin, penetrable, and nonuniformly loaded cylindrical reflector illuminated by a complex line source</t>
  </si>
  <si>
    <t>10.1049/iet-map.2016.0915</t>
  </si>
  <si>
    <t>2-s2.0-85037548281</t>
  </si>
  <si>
    <t>['raman spectroscopy', 'plasmonic structures', 'optical simulations', 'optical frequencies', 'optical antennas', 'nanoimprint fabrication', 'metallic surfaces', 'experimental results', 'electron microscopy', 'direct current', 'difference time', 'critical point', 'antennas coupled', 'achieve rectification']</t>
  </si>
  <si>
    <t>Electrochemical characterization | Molecular electronics | Nanoantennas | Quantum tunneling | Rectenna | Solar energy | Surface plasmon</t>
  </si>
  <si>
    <t>This work presents investigations about the realization and modelization of rectenna solar cells. Rectennas are antennas coupled with a rectifier to convert the alternative current originating from the antenna into direct current that can be harvested and stored. By reducing the size of the antennas to the nanoscale, interactions with visible and near-infrared light become possible. If techniques such as nanoimprint lithography make possible the fabrication of sufficiently small plasmonic structures to act as optical antennas, the concept of rectenna still faces several challenges. One of the most critical point is to achieve rectification at optical frequencies. To address this matter, we propose to use molecular diodes (ferrocenyl-alkanethiol) that can be self-assembled on metallic surfaces such as gold or silver. In this paper, we present a basic rectenna theory as well as finite-difference time-domain (FDTD) optical simulations of plasmonic structures and experimental results of both nanoimprint fabrication of samples and characterizations by electron microscopy, Raman spectroscopy, and cyclic voltammetry techniques.</t>
  </si>
  <si>
    <t>60068543;60068543;60068543;60068543;60068543;60068543;60104653;60104653;60104653;60068543;60068543;60107157;60068543;60068543</t>
  </si>
  <si>
    <t>57195641309;24474034700;7202458060;54901948100;57223397528;8833708500;35078873900;8988881500;6701347895;7004331582;56036243400;24334951200;57202311057;56220878700</t>
  </si>
  <si>
    <t>Reynaud, C. A.;Duch√©, D.;Ruiz, C. M.;Palanchoke, U.;Patrone, L.;Le Rouzo, J.;Labau, S.;Frolet, N.;Gourgon, C.;Alfonso, C.;Chara√Ø, A.;Lebouin, C.;Simon, J. J.;Escoubas, L.</t>
  </si>
  <si>
    <t>Marseille;Saint Martin d'Heres;Marseille</t>
  </si>
  <si>
    <t>Mat√©riaux Divis√©s,Interfaces,R√©activit√©,√âlectrochimie;Universite Grenoble Alpes;Institut Mat√©riaux Micro√©lectronique Nanosciences de Provence</t>
  </si>
  <si>
    <t>60107157;60104653;60068543</t>
  </si>
  <si>
    <t>Reynaud C.A.</t>
  </si>
  <si>
    <t>Toward a nanoimprinted nanoantenna to perform optical rectification through molecular diodes</t>
  </si>
  <si>
    <t>10.1007/s11051-017-4091-4</t>
  </si>
  <si>
    <t>2-s2.0-85037549194</t>
  </si>
  <si>
    <t>['state plasma', 'silicon reflector', 'silicon material', 'satellite communications', 'reconfigurable yagi', 'reconfigurable antenna', 'realized gain', 'paper describes', 'n diodes', 'n diode', 'measurement data', 'many areas', 'intrinsic region', 'injecting electrons', 'heating effects', 'efficiently suppressed', 'cognitive radio', 'carefully designed', 'antenna simulation', 'antenna increases', 'aluminum nitride', '3 ghz']</t>
  </si>
  <si>
    <t>This paper describes the fabrication and characterization of a reconfigurable Yagi-Uda antenna based on a silicon reflector with a solid-state plasma. The silicon reflector, composed of serially connected p-i-n diodes, forms a highly dense solid-state plasma by injecting electrons and holes into the intrinsic region. When this plasma silicon reflector is turned on, the front-realized gain of the antenna increases by more than 2 dBi beyond 5.3 GHz. To achieve the large gain increment, the structure of the antenna is carefully designed with the aid of semiconductor device simulation and antenna simulation. By using an aluminum nitride (AlN) substrate with high thermal conductivity, self-heating effects from the high forward current in the p-i-n diode are efficiently suppressed. By comparing the antenna simulation data and the measurement data, we estimated the conductivity of the plasma silicon reflector in the on-state to be between 104 and 105 S/m. With these figures, silicon material with its technology is an attractive tunable material for a reconfigurable antenna, which has attracted substantial interest from many areas, such as internet of things (IoT) applications, wireless network security, cognitive radio, and mobile and satellite communications as well as from multiple-input-multiple-output (MIMO) systems.</t>
  </si>
  <si>
    <t>60032144;60027884;60001558;60032144;60032144;60001558;60027884;60001558;60027884;60032144</t>
  </si>
  <si>
    <t>57189442773;57191476094;57203626028;56194519000;7409873371;7404469802;57191473877;56024396200;56195554700;7404777532</t>
  </si>
  <si>
    <t>Kim, Da Jin;Park, Jang Soon;Kim, Cheol Ho;Hur, Jae;Kim, Choong Ki;Cho, Young Kyun;Ko, Jun Bong;Park, Bonghyuk;Kim, Dongho;Choi, Yang Kyu</t>
  </si>
  <si>
    <t>Daejeon;Seoul;Daejeon</t>
  </si>
  <si>
    <t>Korea Advanced Institute of Science and Technology;Sejong University;Electronics and Telecommunications Research Institute</t>
  </si>
  <si>
    <t>60032144;60027884;60001558</t>
  </si>
  <si>
    <t>Kim D.J.</t>
  </si>
  <si>
    <t>Reconfigurable Yagi-Uda antenna based on a silicon reflector with a solid-state plasma</t>
  </si>
  <si>
    <t>10.1038/s41598-017-17425-8</t>
  </si>
  <si>
    <t>2-s2.0-85037613279</t>
  </si>
  <si>
    <t>['terahertz antenna', 'surface wave', 'slow mode', 'refraction index', 'phase velocity', 'optical properties', 'layer structure', 'fast mode', 'electrode layer', 'current pulse', 'antenna gap', 'antenna electrode']</t>
  </si>
  <si>
    <t>Femtoseconds | Photoconductive antenna | Semiconductor | Surface wave | Terahertz</t>
  </si>
  <si>
    <t>In this paper, current pulse that propagates in Terahertz antenna was simulated as a propagated surface wave. The surface wave modes which propagate in electrode were studied. It was found that the current pulse propagates as a bulk electromagnetic wave in the antenna gap and that the current pulse propagates as a surface wave in the electrodes. Phase velocity and loss of each mode were investigated. The relation between thickness of the antenna electrode and optical properties of the substrate, such as absorption and refraction index, with surface wave characteristics was studied. After solving surface wave equation for the three-layer structure, dielectric-metal-dielectric, it was found that two surface wave modes, slow mode and fast mode are allowed to propagate in the electrode layer and that surface wave cannot propagate in the antenna gap region.</t>
  </si>
  <si>
    <t>1055-1061</t>
  </si>
  <si>
    <t>Iranian Journal of Science and Technology, Transaction A: Science</t>
  </si>
  <si>
    <t>57159375400;56350595600</t>
  </si>
  <si>
    <t>Nazeri, Majid;Abbasi, Hamed</t>
  </si>
  <si>
    <t>Nazeri M.</t>
  </si>
  <si>
    <t>Study of Terahertz Antenna by Surface Wave Theory</t>
  </si>
  <si>
    <t>10.1007/s40995-017-0333-7</t>
  </si>
  <si>
    <t>2-s2.0-85037614999</t>
  </si>
  <si>
    <t>['usable bandwidth', 'uda antenna', 'radiation patterns', 'radiation pattern', 'navigational aids', 'main aim', 'frequency band', 'characteristics specifications', '3000 mhz']</t>
  </si>
  <si>
    <t>ANSYS | HFSS tool | Ultra high frequency (UHF)</t>
  </si>
  <si>
    <t>In this paper, the ultra high frequency of yagi-uda antenna for navigational has been designed to improve the usable bandwidth by improving the stability of the radiation patterns. The frequency band of ultra high frequency is 300-3000 MHZ. The main aim of this paper is to reduce the loss, improve the gain and also to enhance the efficiency of ultra high frequency yagi-uda antenna for utilizing the navigational aids. The proposed UHF band of Yagi-Uda antenna has been designed by using ANSYS HFSS tool for the application of navigational aids. The characteristics specifications of yagi-uda antenna such as Radiation pattern, S11 (return loss), impedance matching and gain are analyzed in this work.</t>
  </si>
  <si>
    <t>627-630</t>
  </si>
  <si>
    <t>60109767;113114671</t>
  </si>
  <si>
    <t>57199177427;57193312403</t>
  </si>
  <si>
    <t>Ramesh, P.;Mathivanan, V.</t>
  </si>
  <si>
    <t>Academy of Maritime Education and Training;ARM College of Engineering and Technology</t>
  </si>
  <si>
    <t>Ramesh P.</t>
  </si>
  <si>
    <t>Yagi-Uda antenna for navigational aids using HFSS</t>
  </si>
  <si>
    <t>10.11591/ijeecs.v8.i3.pp627-630</t>
  </si>
  <si>
    <t>2-s2.0-85037620140</t>
  </si>
  <si>
    <t>['scattering region', 'proposed model', 'new 3', 'multiple degrees', 'marginal statistics', 'link distance', 'indoor picocellular', 'good fit', 'existing models', 'emerging machine', 'antenna height', 'angular spread', 'angular domains', 'analytical expressions', 'also shown', 'accurately adapt']</t>
  </si>
  <si>
    <t>A new 3-dimensional geometric channel model is proposed with multiple degrees of freedom in its scattering volume geometry, which enables accurate modeling of realistic propagation scenarios for emerging machine-to-machine wireless networks. Analytical expressions for the joint and marginal statistics in delay and angular domains are derived, and we present the impact of various physical channel parameters such as link distance, antenna height, size and position of the scattering region, as well as shape and orientation of the scattering region on the delay and angular spread of the proposed model. The derived analytical results are validated with simulations and are also shown to provide a good fit to published empirical data sets. Relative to existing models, the proposed model is shown to more accurately adapt to different propagation environments envisioned for emerging communication scenarios such as in indoor picocellular and vehicle-to-vehicle communication applications.</t>
  </si>
  <si>
    <t>e3213</t>
  </si>
  <si>
    <t>60089631;60089631;60015331;60089631;60016418</t>
  </si>
  <si>
    <t>15127843600;8866431200;23011634600;55513896400;26653957300</t>
  </si>
  <si>
    <t>Nawaz, Syed Junaid;Wyne, Shurjeel;Baltzis, Konstantinos B.;Gulfam, Sardar M.;Cumanan, Kanapathippillai</t>
  </si>
  <si>
    <t>Pakistan;United Kingdom;Greece</t>
  </si>
  <si>
    <t>Islamabad;York;Thessaloniki</t>
  </si>
  <si>
    <t>COMSATS University Islamabad;University of York;Aristotle University of Thessaloniki</t>
  </si>
  <si>
    <t>60089631;60016418;60015331</t>
  </si>
  <si>
    <t>Nawaz S.</t>
  </si>
  <si>
    <t>A tunable 3-D statistical channel model for spatio-temporal characteristics of wireless communication networks</t>
  </si>
  <si>
    <t>10.1002/ett.3213</t>
  </si>
  <si>
    <t>2-s2.0-85037680438</t>
  </si>
  <si>
    <t>['wishart theorem', 'tight approximation', 'smaller subset', 'significant improvement', 'quite tight', 'power usage', 'overall ee', 'optimization problem', 'may vary', 'mathematical formulation', 'massive multi', 'many antennas', 'main goal', 'large number', 'fixed number', 'ee ).', 'deterministic formulation', 'consumed power', 'base station', 'antennas according', 'antenna selection', 'also increases']</t>
  </si>
  <si>
    <t>Massive multi-input‚Äìmulti-output systems promise high data rates by using a large number of antennas, which also increases the power usage of the system as a consequence. This creates an optimization problem that specifies how many antennas the system should use to operate with maximal energy efficiency (EE). Our main goal is to consider a base station with a fixed number of antennas, such that the system can operate with a smaller subset of antennas according to the number of active user terminals, which may vary over time. Thus, in this paper, we propose an antenna selection algorithm, which selects the best antennas according to the better channel conditions with respect to the users, aiming at improving the overall EE. Then, due to the complexity of the mathematical formulation, a tight approximation for the consumed power is presented, using the Wishart theorem, and it is used to find a deterministic formulation for the EE. Simulation results show that the approximation is quite tight and that there is significant improvement in terms of EE when antenna selection is used.</t>
  </si>
  <si>
    <t>e3212</t>
  </si>
  <si>
    <t>60028174;60028174;60028174;60027294;60001490</t>
  </si>
  <si>
    <t>57193123254;24345780700;57193121308;36809084800;24070821000</t>
  </si>
  <si>
    <t>Arash, Masoud;Yazdian, Ehsan;Fazel, Mohammad Sadegh;Brante, Glauber;Imran, Muhammad Ali</t>
  </si>
  <si>
    <t>Iran;Brazil;United Kingdom</t>
  </si>
  <si>
    <t>Isfahan;Curitiba;Glasgow</t>
  </si>
  <si>
    <t>Isfahan University of Technology;Universidade Tecnol√≥gica Federal do Paran√°;University of Glasgow</t>
  </si>
  <si>
    <t>60028174;60027294;60001490</t>
  </si>
  <si>
    <t>Arash M.</t>
  </si>
  <si>
    <t>Employing antenna selection to improve energy efficiency in massive MIMO systems</t>
  </si>
  <si>
    <t>10.1002/ett.3212</t>
  </si>
  <si>
    <t>2-s2.0-85037694888</t>
  </si>
  <si>
    <t>['users within', 'total capacity', 'system performance', 'symmetric 95', 'suitably assigning', 'suitable performance', 'simultaneously achieve', 'significantly higher', 'proposed schemes', 'proposed method', 'precoding algorithms', 'pilot sequence', 'pilot contamination', 'pilot assignment', 'pa problem', 'output systems', 'mainly restricted', 'limit condition', 'likely rate', 'large number', 'large excess', 'higher number', 'guaranteed rates', 'great potential', 'given cell', 'fully benefit', 'factorial fashion', 'exhaustive search', 'dl concomitantly', 'bs antennas', 'bs ),', 'best performance', 'base station', 'alternative metric', 'also propose']</t>
  </si>
  <si>
    <t>In this paper, we investigate the effects of pilot assignment (PA) in multicell massive multiple-input‚Äìmultiple-output systems. When deploying linear detection/precoding algorithms and a large number of antennas at base station (BS), it is well-known that system performance in both uplink (UL) and downlink (DL) is mainly restricted by pilot contamination. Such interference is proper of each pilot sequence, and thus, system performance can be improved by suitably assigning the pilots to the users within a given cell, according to a certain desired metric. We show in this paper that UL and DL performances constitute conflicting metrics, since it is not possible to achieve the best performance in UL and DL concomitantly. Thus, we propose an alternative metric, namely, total capacity, aiming to simultaneously achieve a suitable performance in both directions, ie, UL and DL. Since the PA problem is combinatorial, and the search space grows with the number of pilots in a factorial fashion, we also propose a low-complexity suboptimal algorithm that achieves promising capacity performance avoiding the exhaustive search. In addition, to fully benefit from the large excess of BS antennas, we combine our proposed PA schemes with an efficient power control algorithm, unveiling the great potential of the proposed schemes to provide improved performance for more users, even with a not-so-large number of BS antennas. In a limit condition, for example, our numerical results demonstrate that with 64¬†BS antennas serving 10 users, our proposed method can assure a 95% likely rate of 4.2¬†Mbps for both DL and UL, and a symmetric 95% likely rate of 1.4¬†Mbps when serving 32 users. If a higher number of antennas is allowed at BS, the guaranteed rates can be significantly higher.</t>
  </si>
  <si>
    <t>e3250</t>
  </si>
  <si>
    <t>60027866;60008088;60027866</t>
  </si>
  <si>
    <t>Marinello¬†Filho, Jos√© Carlos;Panazio, Cristiano Magalh√£es;Abr√£o, Taufik</t>
  </si>
  <si>
    <t>Marinello¬†Filho J.C.</t>
  </si>
  <si>
    <t>Joint uplink and downlink optimization of pilot assignment for massive MIMO with power control</t>
  </si>
  <si>
    <t>10.1002/ett.3250</t>
  </si>
  <si>
    <t>2-s2.0-85037694982</t>
  </si>
  <si>
    <t>N00014-14-1-0300</t>
  </si>
  <si>
    <t>['wavelength dimensions', 'two microbolometers', 'space wavelength', 'slot antenna', 'one function', 'maximum sensitivity', 'ir radiation', 'incident wave', 'incidence angles', 'fabricated detector', 'dynamic range', 'different angles', 'detector consists', 'bolometer resistance', 'absorbed power', '6 œºm', '24 db']</t>
  </si>
  <si>
    <t>We present the design, fabrication, and characterization of an infrared (IR) polarization sensing detector with a wide dynamic range and sub-wavelength dimensions. The detector consists of two orthogonal slot antennas, each loaded with two microbolometers at its edges. The polarization of the incoming IR radiation is detected by comparing the received power levels in the bolometer pairs corresponding to each slot antenna. The IR radiation is sensed by applying a dc bias voltage to each antenna and measuring the changes in the dc current caused by the change of the bolometer resistance as they absorb the incoming IR radiation. In this design, the ratio of the absorbed power in the bolometers is a one to one function of the polarization of the incident wave. A prototype of this detector, designed to have maximum sensitivity at Œª = 10.6 Œºm, was designed, fabricated, and characterized. The fabricated detector has an area of 0.7Œª √ó 0.7Œª, where Œª is the free-space wavelength. The polarization sensing response is characterized under different angles of incidence. The measurement results show that the device has a dynamic range of 24 dB between two orthogonal orientations of EM wave polarization for incidence angles in the range of ¬±20¬∞ from boresight.</t>
  </si>
  <si>
    <t>57190348180;6602939320</t>
  </si>
  <si>
    <t>Mohammadi, Elham;Behdad, Nader</t>
  </si>
  <si>
    <t>Mohammadi E.</t>
  </si>
  <si>
    <t>A Wide Dynamic Range Polarization Sensing Long Wave Infrared Detector</t>
  </si>
  <si>
    <t>10.1038/s41598-017-17675-6</t>
  </si>
  <si>
    <t>2-s2.0-85037725560</t>
  </si>
  <si>
    <t>['theoretical analysis', 'resonant height', 'proposed w', 'proposed ep', 'pd arrangement', 'paper presents', 'operating bandwidth', 'oblique incidence', 'oam beams', 'fabricated prototypes', 'effective method', 'ebg structure', 'divergence angles', 'consistent 3', 'aperture efficiency', 'analytical calculation', 'ae ).', '10 ghz']</t>
  </si>
  <si>
    <t>This paper presents an effective method for high-gain orbital angular momentum (OAM) vortex wave generation based on the integration of a circular antenna array (CAA) with a parasitic electromagnetic band gap (EBG) structure, which is referred to as the EP-CAA. The resonant height of the EBG structure at different oblique incidences is analyzed parametrically based on the defect mode transmission mechanism to achieve reasonable predictions of a consistent 3-dB gain bandwidth with optimal gain enhancement for different OAM modes. The effective radiation aperture of the EP-CAA at oblique incidence is proposed for analytical calculation of the aperture efficiency of the OAM beams (OAM-AE). A Wilkinson power divider (W-PD) is designed to extend the operating bandwidth of the EP-CAA, and the proposed W-PD arrangement is applicable for feasible OAM modes. Fabricated prototypes of the EP-CAA carrying four OAM modes operating at 10 GHz are measured to verify the effectiveness of the theoretical analysis, the maximum realized gain for different OAM modes are confirmed to be enhanced by at least 6 dB in 5% 3-dB gain bandwidth. The divergence angles of different OAM modes can be effectively concentrated using the proposed EP-CAA.</t>
  </si>
  <si>
    <t>57199286084;42761964200;24080783500</t>
  </si>
  <si>
    <t>Xi, Rui;Liu, Haixia;Li, Long</t>
  </si>
  <si>
    <t>Xi R.</t>
  </si>
  <si>
    <t>Generation and Analysis of High-Gain Orbital Angular Momentum Vortex Wave Using Circular Array and Parasitic EBG with oblique incidence</t>
  </si>
  <si>
    <t>10.1038/s41598-017-17793-1</t>
  </si>
  <si>
    <t>2-s2.0-85037733359</t>
  </si>
  <si>
    <t>['x modes', 'vis ionograms', 'vis ).', 'variable separation', 'two modes', 'two arms', 'several advantages', 'radio frequencies', 'polarimetric antenna', 'phase separation', 'phase difference', 'ois ionograms', 'ois due', 'oblique ionograms', 'magnetic field', 'incident elevation', 'incidence sounders', 'incidence sounder', 'incidence angle', 'hf radio', 'greater variation', 'established technique', 'established instrument', 'configurations leading']</t>
  </si>
  <si>
    <t>instrumentation | ionosonde | ionosphere | polarimetry | remote sensing | sounding</t>
  </si>
  <si>
    <t>The oblique-incidence sounder (OIS) is a well-established instrument for determining the state of the ionosphere, with several advantages over vertical-incidence sounders (VIS). However, the processing and interpretation of OIS ionograms is more complicated than that of VIS ionograms. Due to the Earth's magnetic field, the ionosphere is birefringent at radio frequencies and a VIS or OIS will typically see two distinct ionospheric returns, known as the O and X modes. The separation of these two modes on a VIS, using a polarimetric receive antenna, is a well-established technique. However, this process is more complicated on an OIS due to a variable separation in the phase difference between the two modes, as measured between the two arms of a polarimetric antenna. Using a polarimetric antenna that can be rotated and tilted, we show that this variation in phase separation within an ionogram is caused by the variation in incidence angle, with some configurations leading to greater variation in phase separation. We then develop an algorithm for separating O and X modes in oblique ionograms that can account for the variation in phase separation, and we demonstrate successful separation even in relatively difficult cases. The variation in phase separation can also be exploited to estimate the incident elevation, a technique which may be useful for other applications of HF radio.</t>
  </si>
  <si>
    <t>1522-1533</t>
  </si>
  <si>
    <t>60003480-60009512;60003480-60009512;60003480;60003480</t>
  </si>
  <si>
    <t>57149802100;36836802500;56020220100;57150303400</t>
  </si>
  <si>
    <t>Harris, T. J.;Cervera, M. A.;Pederick, L. H.;Quinn, A. D.</t>
  </si>
  <si>
    <t>Harris T.</t>
  </si>
  <si>
    <t>Separation of O/X Polarization Modes on Oblique Ionospheric Soundings</t>
  </si>
  <si>
    <t>10.1002/2017RS006280</t>
  </si>
  <si>
    <t>2-s2.0-85037989339</t>
  </si>
  <si>
    <t>['vertical ports', 'reflection coefficient', 'radiation patterns', 'polarized aperture', 'multifunction applications', 'low cross', 'frequency band', 'field chambers', 'field chamber', 'designed element', 'coupled feed', 'array antenna']</t>
  </si>
  <si>
    <t>aperture-coupled patch antenna | dual-polarized antenna | MPAR | phased array</t>
  </si>
  <si>
    <t>The design and analysis of 12 √ó 12-element planar array of a dual-polarized aperture-coupled microstrip patch antenna operating in the frequency band of 2.7¬†GHz to 3.0¬†GHz for multifunction applications are presented. High-isolation between horizontal and vertical polarization ports and low cross-polarization are achieved through an aperture-coupled feed. The reflection coefficient and the isolation of horizontal and vertical ports at different scan angles are examined. The array antenna is fabricated and its radiation patterns are measured in the far-field and near-field chambers. The embedded element pattern of designed element is measured in the near-field chamber and is used for calculating the array scanning radiation pattern.</t>
  </si>
  <si>
    <t>1544-1557</t>
  </si>
  <si>
    <t>112645289-60030931;60106971;112645289-60030931;112645289-60030931-60025916</t>
  </si>
  <si>
    <t>57192095724;12789841000;7405273411;56914807700</t>
  </si>
  <si>
    <t>Saeidi-Manesh, Hadi;Karimkashi, Shaya;Zhang, Guifu;Doviak, Richard J.</t>
  </si>
  <si>
    <t>Hawthorne;Norman;Norman;Norman</t>
  </si>
  <si>
    <t>Space Exploration Technologies Corp.;University of Oklahoma;NOAA National Severe Storms Laboratory;Advanced Radar Research Center</t>
  </si>
  <si>
    <t>60106971;60030931;60025916;112645289</t>
  </si>
  <si>
    <t>High-Isolation Low Cross-Polarization Phased-Array Antenna for MPAR Application</t>
  </si>
  <si>
    <t>10.1002/2017RS006304</t>
  </si>
  <si>
    <t>2-s2.0-85038023339</t>
  </si>
  <si>
    <t>ME3737/3-1</t>
  </si>
  <si>
    <t>['techniques collapse', 'spatial relationships', 'several individuals', 'reference stimuli', 'receptor neurons', 'physiological responses', 'neural activity', 'drosophila flies', 'animal kingdom', 'analytical purposes']</t>
  </si>
  <si>
    <t>Neural activity can be mapped across individuals using brain atlases, but when spatial relationships are not equal, these techniques collapse. We map activity across individuals using functional registration, based on physiological responses to predetermined reference stimuli. Data from several individuals are integrated into a common multidimensional stimulus space, where dimensionality and axes are defined by these reference stimuli. We used this technique to discriminate volatile compounds with a cohort of Drosophila flies, by recording odor responses in receptor neurons on the flies' antennae. We propose this technique for the development of reliable biological sensors when activity raw data cannot be calibrated. In particular, this technique will be useful for evaluating physiological measurements in natural chemosensory systems, and therefore will allow to exploit the sensitivity and selectivity of olfactory receptors present in the animal kingdom for analytical purposes.</t>
  </si>
  <si>
    <t>60027509;60025525;60027509;60025525-60016653;60027509;60025525</t>
  </si>
  <si>
    <t>7005920157;6507559727;57199506751;22954980300;7006897300;6701531248</t>
  </si>
  <si>
    <t>Martinelli, Eugenio;L√ºdke, Alja;Adamo, Piergiorgio;Strauch, Martin;Di Natale, Corrado;Galizia, C. Giovanni</t>
  </si>
  <si>
    <t>Italy;Germany;Germany</t>
  </si>
  <si>
    <t>Rome;Konstanz;Aachen</t>
  </si>
  <si>
    <t>Universit√† degli Studi di Roma "Tor Vergata";Universit√§t Konstanz;Rheinisch-Westf√§lische Technische Hochschule Aachen</t>
  </si>
  <si>
    <t>60027509;60025525;60016653</t>
  </si>
  <si>
    <t>Martinelli E.</t>
  </si>
  <si>
    <t>Normalizing brain activity across individuals using functional reference mapping</t>
  </si>
  <si>
    <t>10.1038/s41598-017-16913-1</t>
  </si>
  <si>
    <t>2-s2.0-85038084803</t>
  </si>
  <si>
    <t>['tuning range', 'tuning elements', 'total capacitance', 'smart antenna', 'reconfigurable input', 'proposed scheme', 'proper combination', 'power handling', 'paper presents', 'fixed capacitors', 'fixed capacitor', 'empirical equations', 'cognitive radio']</t>
  </si>
  <si>
    <t>DTC | Matching network | Power handling | Reconfigurable RF circuits | Software defined radio</t>
  </si>
  <si>
    <t>This paper presents the analysis of tuning range and power handling of digitally tunable capacitors (DTCs) in reconfigurable high power RF circuits. The proposed scheme can be applied to reconfigurable RF system design e.g. smart antenna, Software Defined Radio (SDR) and Cognitive Radio (CR) systems. The power handling of the DTC can be enhanced by connecting the DTC in series with a fixed capacitor. The combination of a DTC and a fixed capacitor leads to modified tuning range of the total capacitance. Both the power handling and the tuning range are described in this paper by empirical equations in such a way, that a proper combination of DTCs and fixed capacitors can be determined for the design of any reconfigurable RF system. As an example of applications, a frequency band reconfigurable power amplifier was designed and fabricated. The reconfigurable input and output matching networks utilize DTCs and fixed capacitors as tuning elements.</t>
  </si>
  <si>
    <t>1110-1117</t>
  </si>
  <si>
    <t>60103462;60103462;60103462;60011525;60103462</t>
  </si>
  <si>
    <t>24830023300;48361588200;57199506056;37120811900;6506006755</t>
  </si>
  <si>
    <t>Chalermwisutkul, Suramate;Jantarachote, Vasan;Shivanna, Bhaskar;Phudpong, Ravipat;Akkaraekthalin, Prayoot</t>
  </si>
  <si>
    <t>King Mongkut's University of Technology North Bangkok;Thailand National Electronics and Computer Technology Center</t>
  </si>
  <si>
    <t>60103462;60011525</t>
  </si>
  <si>
    <t>Chalermwisutkul S.</t>
  </si>
  <si>
    <t>Tuning range and power handling analysis of DTC-based matching networks for reconfigurable high power RF circuits</t>
  </si>
  <si>
    <t>10.13164/re.2017.1110</t>
  </si>
  <si>
    <t>2-s2.0-85038085900</t>
  </si>
  <si>
    <t>['square patch', 'microstrip antenna', 'ground plane', 'good quality', 'diagonal axis', 'circular polarization', 'bandwidth respectively', 'angle variation', '572 mm3', '44 mhz', '10 mhz', '04 %.']</t>
  </si>
  <si>
    <t>Circularly polarized | Microstrip antenna | Radio frequency identification</t>
  </si>
  <si>
    <t>A single layer coaxial fed rectangular microstrip slotted antenna for circular polarization (CP) is proposed for radio frequency identification (RFID) application. Two triangular shaped slots and one rectangular slot along the diagonal axis of a square patch have been embedded. Due to slotted structure along the diagonal axis and less surface area, good quality of circular polarization has been obtained with the reduction in the size of microstrip antenna by 4.04%. Circular polarization radiation performance has been studied by size and angle variation of diagonally slotted structures. The experimental result found for 10 dB return loss is 44 MHz with 10 MHz of 3 dB Axial Ratio (AR) bandwidth respectively at the resonant frequency 910 MHz. The overall proposed antenna size including the ground plane is 80 √ó 80 √ó 4.572 mm3.</t>
  </si>
  <si>
    <t>1025-1032</t>
  </si>
  <si>
    <t>60097730;60097730;60097730;60026905;60026905</t>
  </si>
  <si>
    <t>57218172760;36054321200;57214462234;35611493500;32067571600</t>
  </si>
  <si>
    <t>Kumar, Sanjeev;Vishwakarma, Rajesh Kumar;Kumar, Ravi;Anguera, Jaume;Andujar, Aurora</t>
  </si>
  <si>
    <t>India;Spain</t>
  </si>
  <si>
    <t>Guna;Barcelona</t>
  </si>
  <si>
    <t>Jaypee University of Engineering and Technology;Universitat Ramon Llull</t>
  </si>
  <si>
    <t>60097730;60026905</t>
  </si>
  <si>
    <t>Slotted circularly polarized microstrip antenna for RFID application</t>
  </si>
  <si>
    <t>10.13164/re.2017.1025</t>
  </si>
  <si>
    <t>2-s2.0-85038086338</t>
  </si>
  <si>
    <t>['unit cell', 'scattering features', 'reflection coefficients', 'rasorber works', 'rasorber radome', 'radiation properties', 'radiation patterns', 'novel rasorber', 'metallic plane', 'manufactured rasorber', 'little effect', 'horn antenna', 'good candidate', 'feature proves', 'electric level', 'design procedure', 'characteristics include', 'absorptive bands']</t>
  </si>
  <si>
    <t>Absorber | Antenna | FSS | Radome | Rasorber | RCS reduction</t>
  </si>
  <si>
    <t>In this paper, a novel rasorber with both Frequency Selective Surface and absorptive periodical structure is developed. This rasorber works as a radome and an absorber. Firstly, the design procedure of the unit cell of this rasorber is explained. Then, the characteristics of the manufactured rasorber are measured. The characteristics include the transmission/reflection coefficients of the rasorber, the radiation properties of the horn antenna covered by the novel rasorber and the scattering features of this rasorber. In the passband, the gain of the antenna with our rasorber radome is only 1~2 dB lower than the one of the horn antenna without any radome. Furthermore, the radome has little effect on the radiation patterns of the horn antenna. In the absorptive bands of the rasorber, the electric level of the scattered electromagnetic wave from the rasorber can be 16.5 dB lower than the one from a metallic plane with the same size as the rasorber. The feature proves that this rasorber can be a good candidate in the stealth radar radome area.</t>
  </si>
  <si>
    <t>979-983</t>
  </si>
  <si>
    <t>55707534000;56500008200;56734870000;57189214814;7005006477</t>
  </si>
  <si>
    <t>Wu, Weiwei;Cui, Kaibo;Lu, Hongshu;Meng, Tianzhen;Yuan, Naichang</t>
  </si>
  <si>
    <t>A measured rasorber with two absorptive bands</t>
  </si>
  <si>
    <t>10.13164/re.2017.0979</t>
  </si>
  <si>
    <t>2-s2.0-85038093003</t>
  </si>
  <si>
    <t>['sensing element', 'samples subjected', 'resonant frequency', 'patch sensor', 'patch dimensions', 'experimentally verified', 'deformation monitoring', 'deformation measurement', 'bending process', 'analyze influence']</t>
  </si>
  <si>
    <t>Deformation measurement | Microstrip antenna sensor | Microwave technique | Nondestructive testing | Structural health monitoring</t>
  </si>
  <si>
    <t>In this paper the utilization of microstrip antenna sensor for deformation monitoring in bended steel structures is presented. This kind of sensing element can be used in structural health monitoring systems. Deformation measurement by patch sensor is based on the reflection coefficient S11 investigation. So far, relationship between resonant frequency and change of patch dimensions was considered in literature only for planar microstrip sensors. In case of samples subjected to bending process the sensor geometry became non-planar. This fact affects measured resonant frequency, thus it should be studied. In order to analyze influence of patch sensor curvature on resonant frequency during bending process Finite Element Method (FEM) simulations were carried out. Results of analysis were experimentally verified.</t>
  </si>
  <si>
    <t>1060-1066</t>
  </si>
  <si>
    <t>60104305;60104305</t>
  </si>
  <si>
    <t>55935843500;57199506267</t>
  </si>
  <si>
    <t>Lopato, Przemyslaw;Herbko, Michal</t>
  </si>
  <si>
    <t>Szczecin</t>
  </si>
  <si>
    <t>West Pomeranian University of Technology, Szczecin</t>
  </si>
  <si>
    <t>Lopato P.</t>
  </si>
  <si>
    <t>Microwave structural health monitoring sensor for deformation measurement of bended steel structures: Influence of curvature effect</t>
  </si>
  <si>
    <t>10.13164/re.2017.1060</t>
  </si>
  <si>
    <t>2-s2.0-85038098715</t>
  </si>
  <si>
    <t>['waveguide method', 'varied simultaneously', 'three slots', 'study shows', 'shifting elements', 'shaped slots', 'reflection properties', 'pulled together', 'phase shifter', 'phase range', 'paper presents', 'measurement models', 'loading slots', 'easily tuned', 'dra resonances', 'different ring', 'concentric form', '916 ¬∞.']</t>
  </si>
  <si>
    <t>Broad phase range | Dielectric resonator antenna (DRA) | Reflectarray element</t>
  </si>
  <si>
    <t>This paper presents a dielectric resonator antenna (DRA) reflectarray unit element with multiple loading circular slots underneath in concentric form. The radii of the three slots are varied simultaneously to function as phase-shifting elements. For the case of three under-loading slots, it is very interesting to find out that the slot and DRA resonances can be pulled together to provide a very broad phase range of 916¬∞. Study shows that the gradient and phase range of the S curve can be easily tuned by manipulating the dimensions of the under-loading slots. Waveguide method has been used to establish the simulation and measurement models. The reflection properties of the DRA unit elements loaded with different ring-shaped slots are compared, along with a complete parametric analysis. The proposed reflectarray unit element is very compact as its phase shifter can be entirely hidden beneath the DRA.</t>
  </si>
  <si>
    <t>984-991</t>
  </si>
  <si>
    <t>56106504400;24825036300;56105940900;38863017600</t>
  </si>
  <si>
    <t>Lee, Shin Rou;Lim, Eng Hock;Lo, Fook Loong;Tan, Kia Hock</t>
  </si>
  <si>
    <t>Broadrange reflectarray element with combined slot and dielectric resonator resonances</t>
  </si>
  <si>
    <t>10.13164/re.2017.0984</t>
  </si>
  <si>
    <t>2-s2.0-85038102144</t>
  </si>
  <si>
    <t>['work analyzes', 'uneven ground', 'numerical simulations', 'new results', 'experimental results', 'antenna far', 'air temperature']</t>
  </si>
  <si>
    <t>Electromagnetic propagation | Electromagnetic scattering | Measurements | Physical optics | Radio-wave refraction</t>
  </si>
  <si>
    <t>This work analyzes the electromagnetic wave propagation above uneven ground, including the troposphere, using physical optics calculation. The new results of numerical simulations using physical optics are presented for the antenna far-field measurement ranges, studies of air refraction index, and examinations of radar coverage diagrams. These calculations are validated by the experimental results (which are changing during seasons, terrain and troposphere conditions including vegetation, moisture, snow, air temperature and pressure, and cultivation) and numerical simulations, such as parabolic equation methods.</t>
  </si>
  <si>
    <t>972-978</t>
  </si>
  <si>
    <t>60005809;60005809</t>
  </si>
  <si>
    <t>7004049425;14020806500</t>
  </si>
  <si>
    <t>Schejbal, Vladimir;Zavodny, Vadim</t>
  </si>
  <si>
    <t>Pardubice</t>
  </si>
  <si>
    <t>University of Pardubice</t>
  </si>
  <si>
    <t>Schejbal V.</t>
  </si>
  <si>
    <t>Tropospheric propagation above uneven ground</t>
  </si>
  <si>
    <t>10.13164/re.2017.0972</t>
  </si>
  <si>
    <t>2-s2.0-85038107096</t>
  </si>
  <si>
    <t>['various scenarios', 'transmission power', 'scheme tries', 'proposed algorithm', 'noise ratio', 'multiple antennas', 'main challenges', 'macrocellular environment', 'iterative scheme', 'interference management', 'green communication', 'femtocells reuse', 'femtocells deployed', 'femtocell technologies', 'femtocell networks', 'evaluate performance', 'downlink case', 'channel deployment']</t>
  </si>
  <si>
    <t>3D beamforming | Femtocells | Green communication | Power control</t>
  </si>
  <si>
    <t>Femtocell technologies are used to extend radio coverage into buildings and provide wireless broadband access in residential, office or indoor hotspot environments. However, due to the radio spectrum scarcity, the femtocells reuse the same licensed spectrum bands of the macrocells. Thus, interference management is one of the main challenges under such co-channel deployment of the femtocells. In this paper, we propose a new joint power control and 3-dimensional (3D) pattern-dependent beamforming algorithm to minimize total power consumption of the femtocells deployed in a macrocellular environment. This algorithm can help us achieve the goal of green communication and significantly reduce power consumption of the overall radio access networks. The algorithm is based on an iterative scheme for a downlink case where all femtocell access points (FAPs) and macro base stations (BSs) are equipped with multiple antennas. By considering radiation pattern of all antennas, the scheme tries to find the optimal 3D beamforming weights and transmission power of all FAPs and BSs while satisfying minimum signal- to-interference-plus-noise ratio (SINR) requirements of both macrocell and femtocell networks. Simulations are conducted in various scenarios to evaluate performance of the proposed algorithm.</t>
  </si>
  <si>
    <t>1075-1082</t>
  </si>
  <si>
    <t>Noori, Narges</t>
  </si>
  <si>
    <t>Iran Telecommunication Research Center, Tehran</t>
  </si>
  <si>
    <t>Noori N.</t>
  </si>
  <si>
    <t>Green femtocell networks through joint power control and 3-dimensional pattern-dependent beamforming</t>
  </si>
  <si>
    <t>10.13164/re.2017.1075</t>
  </si>
  <si>
    <t>2-s2.0-85038116274</t>
  </si>
  <si>
    <t>['two kinds', 'transmission characteristic', 'structures consisting', 'square patches', 'rcs reduction', 'orthogonally arranging', 'novel design', 'measurements demonstrate', 'like configuration', 'gain enhancement', 'fss structures', '18 ghz', '1 ghz']</t>
  </si>
  <si>
    <t>Frequency selective surface | Polarization dependent | Radar cross section | Split ring resonator | Ultra-wideband</t>
  </si>
  <si>
    <t>A novel design of aperture-coupled microstrip antenna with ultra-wideband low radar cross section (RCS) is proposed. Hybrid frequency selective surface (FSS) structures consisting of two kinds of polarizationdependent folded split ring resonators (PDFSRRs) and square patches are utilized to replace the conventional metallic ground. By orthogonally arranging the PDFSRRs in a chessboard-like configuration, the band-stop characteristic contributes to the gain enhancement, while the zero degree reflection phase points and wave-transmission characteristic are utilized to achieve RCS reduction both in-band and out-of-band. Furthermore, with square patches periodically etched on the bottom of FSS structures, a new zero degree reflection phase is introduced to enhance the effect of RCS reduction. Full wave simulations and measurements demonstrate that the proposed antenna achieves RCS reduction from 1 GHz to 18 GHz and gain enhancement compared with traditional microstrip antenna.</t>
  </si>
  <si>
    <t>1041-1047</t>
  </si>
  <si>
    <t>56992458100;12782119800;56992069100</t>
  </si>
  <si>
    <t>Cong, Lili;Cao, Xiangyu;Song, Tao</t>
  </si>
  <si>
    <t>Ultra-wideband RCS reduction and gain enhancement of aperture-coupled antenna based on hybrid-FSS</t>
  </si>
  <si>
    <t>10.13164/re.2017.1041</t>
  </si>
  <si>
    <t>2-s2.0-85038117212</t>
  </si>
  <si>
    <t>['typically applied', 'study shows', 'source distribution', 'quality factor', 'paper compares', 'opposite approach', 'input impedance', 'impedance variation', 'field pattern', 'evaluated using', 'dipole antenna', 'close agreement']</t>
  </si>
  <si>
    <t>Dipole | EMF method | Input impedance | Quality factor | Spatial domain | Spectral domain</t>
  </si>
  <si>
    <t>In classic antenna analysis, there exist several methods of calculating input impedance when the source distribution of an antenna is known. The well-known induced EMF method, based on spatially distributed currents, is typically applied for this purpose and, thereby, serves as a reference for this research. Conversely, the spectral domain method takes the opposite approach for the input impedance and is evaluated using a far-field pattern. This paper compares the induced EMF method and the spectral domain method. Furthermore, the quality factor of the dipole antenna, based on the impedance variation with frequency, is calculated for both methods. This study shows that the induced EMF method and the spectral domain method are in close agreement.</t>
  </si>
  <si>
    <t>968-971</t>
  </si>
  <si>
    <t>57189044689;57201071715</t>
  </si>
  <si>
    <t>Cerveny, Michal;Hazdra, Pavel</t>
  </si>
  <si>
    <t>Cerveny M.</t>
  </si>
  <si>
    <t>Evaluation of the input impedance and impedance quality factor of a dipole in spatial and spectral domains</t>
  </si>
  <si>
    <t>10.13164/re.2017.0968</t>
  </si>
  <si>
    <t>2-s2.0-85038118337</t>
  </si>
  <si>
    <t>S√ºleyman Demirel √úniversitesi</t>
  </si>
  <si>
    <t>4452-YL1-15</t>
  </si>
  <si>
    <t>['various attempts', 'seepage paths', 'seepage occurrence', 'seepage locations', 'seepage developed', 'right downstream', 'right bank', 'resistivity data', 'reservoir began', 'large amount', 'integrated interpretation', 'eight lines', 'downstream slope', 'afyonkarahisar province']</t>
  </si>
  <si>
    <t>Akdeƒüirmen Dam | Dye tracer test | Electrical resistivity imaging (ERI) | Seepage | Turkey</t>
  </si>
  <si>
    <t>The seepage occurrence from the reservoir on the right bank of the Akdeƒüirmen Dam located in Afyonkarahisar province in the Turkey has been investigated. When the reservoir began to fill with water, a large amount of water seepage occurred at the dam. The seepage developed at the base of the spillway and the right downstream slope of the dam. The various attempts have been made to reduce the seepage using grouting. Although the additional grouting operations was reduced the seepage at the base of the spillway, there has not been a reduction in seepage at the water outlet location at the downstream slope. Electrical resistivity measurements along the eight lines with the dipole‚Äìdipole array and dye tracer tests were performed in order to identify the seepage locations. The interpretation of electrical resistivity data showed the distribution of strata and the seepage zone along the right downstream of the dam. Groundwater flow rates calculated from dye tests indicated that there is an excessive seepage south-eastwardly on the downstream slope of the dam. Integrated interpretation of resistivity data and dye tests indicate that the seepage paths are in the direction from NW to E and SE.</t>
  </si>
  <si>
    <t>60000231;60000231</t>
  </si>
  <si>
    <t>7102264780;57199509753</t>
  </si>
  <si>
    <t>Yilmaz, Sedat;Koksoy, Meric</t>
  </si>
  <si>
    <t>Isparta</t>
  </si>
  <si>
    <t>Yilmaz S.</t>
  </si>
  <si>
    <t>Electrical resistivity imaging and dye tracer test for the estimation of water leakage paths from reservoir of Akdeƒüirmen Dam in Afyonkarahisar, Turkey</t>
  </si>
  <si>
    <t>10.1007/s12665-017-7174-8</t>
  </si>
  <si>
    <t>2-s2.0-85038120111</t>
  </si>
  <si>
    <t>['spiral resonator', 'return loss', 'resonance frequencies', 'reliable operation', 'radiation parameters', 'potential use', 'permissible gain', 'numerically computed', 'numerical calculations', 'mics band', 'ism bands', 'impedance bandwidth', 'gain values', 'footprint size', 'compact dual', 'band antenna', '92 mm3', '45 ghz', '403 mhz', '4 dbi', '25 dbi']</t>
  </si>
  <si>
    <t>Dual-band bioimplantable antennas | Electrically small resonator | Human body model | MICS and ISM bands</t>
  </si>
  <si>
    <t>A compact dual-band bioimplantable antenna with novel resonator geometry is designed for dual-band wireless biotelemetry applications in MICS and ISM bands. The radiating element geometry is based on an Lshaped transmission line fed anti-spiral resonator structure, which is loaded with the spiral resonator at the end to increase the effective electrical length. The effect of resonator geometric parameters on the return loss is discussed with the inclusion of three layered lossy human model in the numerical calculations. The footprint size of the optimized bioimplantable antenna is 15 √ó 15 √ó 1.92 mm3, having the total surface area of Œª0/20 √ó Œª0/20, where Œª0 is the free space wavelength at 403 MHz in MICS band. The compact dual-band antenna has the impedance bandwidth of 24.81% at 403 MHz and 14.7% at 2.45 GHz with the gain values -12.25 dBi and -12.4 dBi in MICS and ISM bands, respectively. The average SAR values at the resonance frequencies are numerically computed to find out the input power delivered to the antenna for the reliable operation. The radiation parameters and 3D radiation patterns indicate the potential use of the proposed implantable antenna with the permissible gain in dual-band wireless biotelemetry applications.</t>
  </si>
  <si>
    <t>917-918</t>
  </si>
  <si>
    <t>Palandoken, Merih</t>
  </si>
  <si>
    <t>Palandoken M.</t>
  </si>
  <si>
    <t>Compact bioimplantable MICS and ISM band antenna design for wireless biotelemetry applications</t>
  </si>
  <si>
    <t>10.13164/re.2017.0917</t>
  </si>
  <si>
    <t>2-s2.0-85038120765</t>
  </si>
  <si>
    <t>['uhf band', 'tuning freedom', 'read ranges', 'provide one', 'proposed single', 'proposed antenna', 'lshaped probe', 'extra bend', 'designed using', 'cp bandwidth', 'antenna gain', '960 mhz', '940 mhz', '910 mhz', '890 mhz', '7 dbi']</t>
  </si>
  <si>
    <t>Circularly polarized reader antenna | L-probe-fed patch | UHF reader antenna</t>
  </si>
  <si>
    <t>Two reader antennas, which are designed using the L-probe-fed suspended patch, are designed for the UHF band. To generate circular polarization, the Lshaped probe is modified by including an extra bend to provide one more degree of tuning freedom to the reflection coefficient without affecting the axial-ratio performance much. The proposed single-element reader antenna is able to achieve a CP bandwidth of 5.5 % (890 MHz to 940 MHz) and a maximum antenna gain of 9.7 dBi. When designed into a 2√ó2 array, the proposed reader antenna is able to produce CP bandwidth of 5.3 % (910 MHz to 960 MHz) with an antenna gain of 14.7 dBi. The read ranges of the proposed antenna and its array are 6.3 m and 10.9 m, respectively.</t>
  </si>
  <si>
    <t>1033-1040</t>
  </si>
  <si>
    <t>57217723536;24825036300;8270341000</t>
  </si>
  <si>
    <t>Cheng, Kok Suen;Lim, Eng Hock;Phua, Yeong Nan</t>
  </si>
  <si>
    <t>Cheng K.S.</t>
  </si>
  <si>
    <t>Circularly polarized suspended patch antenna fed by modified L-probe for UHF RFID reader</t>
  </si>
  <si>
    <t>10.13164/re.2017.1033</t>
  </si>
  <si>
    <t>2-s2.0-85038121662</t>
  </si>
  <si>
    <t>['simultaneously activated', 'paper considers', 'operating regimes', 'operating regime', 'noise ratio', 'neighbor multihop', 'infrastructure nodes', 'increase per', 'hybrid networks', 'hybrid network', 'general framework', 'gain comes', 'eventually leads', 'elastic routing', 'directional antennas', 'destination pairs', 'conventional nearest', 'completely validates', 'beam width', 'average signal', 'analytical results', 'ad hoc']</t>
  </si>
  <si>
    <t>Ad hoc network | beam width | directional antenna | elastic routing | hybrid network | multihop routing | throughput scaling law</t>
  </si>
  <si>
    <t>Throughput scaling laws of an ad hoc network equipping directional antennas at each node are analyzed. More specifically, this paper considers a general framework in which the beam width of each node can scale at an arbitrary rate relative to the number of nodes. We introduce an elastic routing protocol, which enables to increase per-hop distance elastically according to the beam width, while maintaining an average signal-to-interference-and-noise ratio at each receiver as a constant. We then identify fundamental operating regimes characterized according to the beam width scaling and analyze throughput scaling laws for each of the regimes. The elastic routing is shown to achieve a much better throughput scaling law than that of the conventional nearest-neighbor multihop for all operating regimes. The gain comes from the fact that more source-destination pairs can be simultaneously activated as the beam width becomes narrower, which eventually leads to a linear throughput scaling law. In addition, our framework is applied to a hybrid network consisting of both wireless ad hoc nodes and infrastructure nodes. As a result, in the hybrid network, we analyze a further improved throughput scaling law and identify the operating regime where the use of directional antennas is beneficial. In addition, we perform numerical evaluation in both ad hoc and hybrid networks, which completely validates our analytical results.</t>
  </si>
  <si>
    <t>3334-3346</t>
  </si>
  <si>
    <t>60001558;60002877;60211585</t>
  </si>
  <si>
    <t>55460512500;36830013700;14024327000</t>
  </si>
  <si>
    <t>Yoon, Jangho;Shin, Won Yong;Jeon, Sang Woon</t>
  </si>
  <si>
    <t>Ansan;Seoul;Daejeon</t>
  </si>
  <si>
    <t>Hanyang University ERICA Campus;Dankook University;Electronics and Telecommunications Research Institute</t>
  </si>
  <si>
    <t>60211585;60002877;60001558</t>
  </si>
  <si>
    <t>Yoon J.</t>
  </si>
  <si>
    <t>Elastic Routing in Ad Hoc Networks with Directional Antennas</t>
  </si>
  <si>
    <t>10.1109/TMC.2017.2695603</t>
  </si>
  <si>
    <t>2-s2.0-85038209032</t>
  </si>
  <si>
    <t>['theoretical analysis', 'situ observations', 'routinely used', 'inevitable deviations', 'ideal one', 'effectively reduce', 'degraded due', 'current observation', 'current extraction']</t>
  </si>
  <si>
    <t>Antenna calibration | Antenna pattern distortion | Direction finding | DOA estimation error | High-frequency radar | Ocean surface current retrieval</t>
  </si>
  <si>
    <t>High-frequency (HF) radars are routinely used for remotely sensing ocean surface currents. However, the performance of the most widely used direction-finding HF radar is degraded due to the effect of the inevitable deviations of actual antenna pattern on the direction of arrival (DOA) estimation. In this paper, we quantify the DOA estimation error resulting from the deviation of the actual antenna pattern from the ideal one. Theoretical analysis and field experiment results suggest that the ratio of the deviations for the two loops dominates the DOA estimation error. Thus, eliminating the effect of the antenna pattern deviations on DOA estimation error is transformed into eliminating the effect of this ratio. From this, a calibration method based on the time-averaged local spatial coverage rate (TLSCR) is proposed to reduce the effect of the antenna pattern deviations on current extraction, which uses the ideal antenna pattern to estimate the DOA of the echoes. To validate this proposed calibration method, we assess the radar-derived radial velocities by comparing with in situ observations. The comparison results indicate that the proposed TLSCR calibration method can effectively reduce the DOA estimation error and improve the performance of the direction-finding HF radar in current observation.</t>
  </si>
  <si>
    <t>Quantifying and reducing the DOA estimation error resulting from antenna pattern deviation for direction-finding HF radar</t>
  </si>
  <si>
    <t>10.3390/rs9121285</t>
  </si>
  <si>
    <t>2-s2.0-85038211268</t>
  </si>
  <si>
    <t>200021 156014</t>
  </si>
  <si>
    <t>['vertical distance', 'surface forms', 'strongly reduced', 'relative calibration', 'reflective surface', 'radiation reflected', 'radar waves', 'radar antennas', 'polarimetric data', 'observation area', 'multipath interferences', 'multipath interference', 'many ground', 'like pattern', 'interference pattern', 'intensity data', 'fully understand', 'direct image', 'differential interferometry', 'corner reflectors', 'considerable disadvantage', 'completely prevent', 'coherent overlay', 'changing conditions', 'backscatter intensity', 'antennas preventing']</t>
  </si>
  <si>
    <t>Interference | Interferometry | Multipath interference | Radar | Reflection</t>
  </si>
  <si>
    <t>Multipath interference can occur in ground-based radar data acquired with systems with a large antenna beam width in elevation in an upward looking geometry, where the observation area and the radar are separated by a reflective surface. Radiation reflected at this surface forms a coherent overlay with the direct image of the observation area and appears as a fringe-like pattern in the data. This deteriorates the phase and intensity data and therefore can pose a considerable disadvantage to many ground-based radar measurement campaigns. This poses a problem for physical parameter retrieval from backscatter intensity and polarimetric data, absolute and relative calibration on corner reflectors, the generation of digital elevation models from interferograms and in the case of a variable reflective surface, differential interferometry. The main parameters controlling the interference pattern are the vertical distance between the radar antennas and the reflective surface, and the reflectivity of this surface. We used datasets acquired in two different locations under changing conditions as well as a model to constrain and fully understand the phenomenon. To avoid data deterioration in test sites prone to multipath interference, we tested a shielding of the antennas preventing the radar waves from illuminating the reflective surface. In our experiment, this strongly reduced but did not completely prevent the interference. We therefore recommend avoiding measurement geometries prone to multipath interferences.</t>
  </si>
  <si>
    <t>60025858;60025858;60018789;60012113;60025858-60007798</t>
  </si>
  <si>
    <t>57192212119;24778348100;25631575600;34881857900;57204342098</t>
  </si>
  <si>
    <t>Lucas, C√©lia;Leinss, Silvan;B√ºhler, Yves;Marino, Armando;Hajnsek, Irena</t>
  </si>
  <si>
    <t>Switzerland;Switzerland;United Kingdom;Germany</t>
  </si>
  <si>
    <t>Zurich ZH,;Davos;Milton Keynes;¬†Cologne</t>
  </si>
  <si>
    <t>ETH Zurich;WSL - Institut f√ºr Schnee- und Lawinenforschung SLF - Davos;The Open University;Deutsches Zentrum fur Luft- Und Raumfahrt</t>
  </si>
  <si>
    <t>60025858;60018789;60012113;60007798</t>
  </si>
  <si>
    <t>Lucas C.</t>
  </si>
  <si>
    <t>Multipath interferences in ground-based radar data: A case study</t>
  </si>
  <si>
    <t>10.3390/rs9121260</t>
  </si>
  <si>
    <t>2-s2.0-85038214134</t>
  </si>
  <si>
    <t>DP150104871</t>
  </si>
  <si>
    <t>['œ ≥', 'œ ¥', 'weaker version', 'vacant slot', 'time solvable', 'time slots', 'time complexity', 'simple observation', 'simple case', 'ratio 1', 'powerful means', 'parameter tractable', 'multiple occurrences', 'mobile network', 'mobile devices', 'maximum length', 'lp formula', 'linear programming', 'known result', 'integrality gap', 'fixed œµ', 'first give', 'distributed dissemination', 'data items', 'complete even', 'approximation ratio', 'approximation algorithm', 'antennae equipped', 'also show', 'also give', 'algorithm runs', '3 times']</t>
  </si>
  <si>
    <t>approximation algorithm | Distributed data dissemination | linear programming | multi-antennae data retrieval | scheduling</t>
  </si>
  <si>
    <t>In a mobile network, wireless data broadcast over m channels (frequencies) is a powerful means for distributed dissemination of data to clients who access the channels through multi-antennae equipped on their mobile devices. The Œ¥ -antennae largest weight data retrieval (Œ¥ ALWDR) problem is to compute a schedule for downloading a subset of data items that has a maximum total weight using Œ¥ antennae in a given time interval. In this paper, we first give a linear programming (LP) relaxation for Œ¥ ALWDR and show that it is polynomial-time solvable when every data item appears at most once. We also show that when there exist data items with multiple occurrences, the integrality gap of this LP formula is 2. We then present an approximation algorithm of ratio 1-1/e for the Œ¥-antennae Œ≥ -separated largest weight data retrieval (Œ¥ A Œ≥ LWDR) problem, a weaker version of Œ¥ ALWDR where each block of up to Œ≥ data (time) slots is separated by a vacant slot on all channels, applying the techniques called collectively randomized LP rounding and layered DAG construction. We show that Œ¥ A Œ≥ LWDR is NP- complete even for the simple case of Œ≥ =2 , m=3 , and equal-weight data items each appearing up to 3 times. Our algorithm runs in time O(2Œ≥m7T3.5L) , where T is the number of time slots, and L is the maximum length of the input. Then, from the simple observation that a ratio Œ± approximation solution to Œ¥ A Œ≥ LWDR implies a ratio Œ±-œµ approximation solution to Œ¥ ALWDR for any fixed œµ &gt;0, we immediately have an approximation algorithm of ratio 1-1/e-œµ for Œ¥ ALWDR. Our algorithm has the same approximation ratio as the known result in [15] which holds only for Œ¥ =1 , with a significantly lower time complexity of O(21œµ1/œµm7T3.5L) (improved from O(œµ3.5m3.5/œµT3.5L) of [15] ). As a by-product, we also give a fixed-parameter tractable (fpt-)algorithm of time complexity O(2Bm7T3.5L)for Œ¥ ALWDR, where B is the number of time slots that contain data items with multiple occurrences.</t>
  </si>
  <si>
    <t>3320-3333</t>
  </si>
  <si>
    <t>60017605;60009512-60021182;60017605</t>
  </si>
  <si>
    <t>38561315500;7404522601;8425146200</t>
  </si>
  <si>
    <t>Guo, Longkun;Shen, Hong;Zhu, Wenxing</t>
  </si>
  <si>
    <t>China;China;Australia</t>
  </si>
  <si>
    <t>Guangzhou;Fuzhou;Adelaide</t>
  </si>
  <si>
    <t>Sun Yat-Sen University;Fuzhou University;The University of Adelaide</t>
  </si>
  <si>
    <t>60021182;60017605;60009512</t>
  </si>
  <si>
    <t>Efficient Approximation Algorithms for Multi-Antennae Largest Weight Data Retrieval</t>
  </si>
  <si>
    <t>10.1109/TMC.2017.2696009</t>
  </si>
  <si>
    <t>2-s2.0-85038216175</t>
  </si>
  <si>
    <t>['work demonstrates', 'validated experimentally', 'thin film', 'terahertz antenna', 'temperature rise', 'tds technique', 'scanning speed', 'resonance nature', 'pulse width', 'pet substrate', 'performance metrics', 'patch profiles', 'optical profiler', 'locked 20ns', 'laser ablation', 'ito films', 'ito film', 'fabricated structure', 'developed structures', 'deposited cu', 'delamination process', 'conducting patches', 'applied power', 'ablation threshold', 'ablation depth', '125micron ito']</t>
  </si>
  <si>
    <t>Antenna | Copper | Ito | Laser | Micromachining | Terahertz | Transparent</t>
  </si>
  <si>
    <t>This work demonstrates the functioning of creating a micro-scale patch structure in copper and optically transparent Indium Tin Oxide thin film by a mode-locked 20ns and 650ps laser pulses with 1064nm and 532nm wavelength respectively. The proposed device uses Cu and ITO as conducting patches. A thin film of 0.4 micron Cu and 0.125micron ITO was deposited on Polyimide and PET substrate respectively. The crystalline of the deposited Cu and ITO films have been discussed. It is clear that the ablation threshold is dependent on applied power, pulse width, and scanning speed. The analysis of the results has been done using Scanning Electron Microscope, an Optical Profiler, and a white line interferometer. The ablation depth of the patch profiles was analyzed through an optical profiler. The temperature rise in the ITO by the applied laser pulse has been studied using FEM simulation and the laser ablation of ITO film from PET substrate by the delamination process was observed. The created structure finds application in Terahertz Antenna in making infrared detector and the performance metrics of the developed structures are studied using EM simulation software. The resonance nature of the fabricated structure has been validated experimentally by THz-TDS technique.</t>
  </si>
  <si>
    <t>313-320</t>
  </si>
  <si>
    <t>Journal of Laser Micro Nanoengineering</t>
  </si>
  <si>
    <t>60079728;60079728;60079728;60031855;60014153;60031855</t>
  </si>
  <si>
    <t>57199646510;56106045600;57203137966;57217189375;57189333716;7101753863</t>
  </si>
  <si>
    <t>Esakkimuthu, Manikandan;Suseela, Sreeja Balakrishnapillai;Sankararajan, Radha;Gupta, Abhishek;Rana, Goutam;Prabhu, S.</t>
  </si>
  <si>
    <t>Kanchipuram;Mumbai;Mumbai</t>
  </si>
  <si>
    <t>SSN College of Engineering, Kalavakkam;Tata Institute of Fundamental Research, Mumbai;Indian Institute of Technology Bombay</t>
  </si>
  <si>
    <t>60079728;60031855;60014153</t>
  </si>
  <si>
    <t>Esakkimuthu M.</t>
  </si>
  <si>
    <t>Laser patterning of thin film copper and ITO on flexible substrates for terahertz antenna applications</t>
  </si>
  <si>
    <t>10.2961/jlmn.2017.03.0023</t>
  </si>
  <si>
    <t>2-s2.0-85038217044</t>
  </si>
  <si>
    <t>['wafer levels', 'suggests solutions', 'several researchers', 'results showed', 'polymer nanocomposites', 'pdms ).', 'optimal performance', 'modeling process', 'low losses', 'high loss', 'decreasing control', 'antennas bandwidth', 'antenna performance']</t>
  </si>
  <si>
    <t>Compact microstrip antennas | Fe3O4-based polymer nanocomposite | Magnetic nanoparticles</t>
  </si>
  <si>
    <t>This paper is the first applied study on the designing and modeling of compact microstrip antennas using new polymer nanocomposite magneto materials. New materials used in designing and modeling process of compact microstrip antenna are iron oxide polymer nanocomposite magnetic materials. Polymeric nanoparticles materials are created by iron oxide nanocomposite materials based on polydimethylsiloxane (PDMS). Nowadays, several researchers have been proposed magneto materials for minimizing and increasing the antennas bandwidth. Nevertheless, properties such as high loss and decreasing control in magnetic properties prevent the optimal performance of antennas. In addition, the incompatibility and high complexity prevents integration of conventional magnetic materials with antennas and standard fabrication processes at printed circuit boards and wafer levels. Additionally, low losses in magnetic nanoparticles accompany by the ease of integration of polymer nanocomposites in standard fabrication processes, suggests solutions to resolve any of the complications and concerns. So the present paper aim was designing and modeling of multilayer compact microstrip antenna using new polymer nanocomposite materials. In this paper, one multilayer antenna was created using new polymer nanocomposite materials based on PDMS with two similar microstrip antennas with different iron oxide nanoparticle concentrations of 80% and 30% by weight. The results showed that the polymer nanocomposite magnetic antenna performance not only in the antennas with different operating frequencies were achieved but the use of new polymer nanocomposite materials related with factors such as bandwidth and antenna performance and miniaturization.</t>
  </si>
  <si>
    <t>6825-6833</t>
  </si>
  <si>
    <t>113130910;60018870</t>
  </si>
  <si>
    <t>57199651554;55921040500</t>
  </si>
  <si>
    <t>Sharifi, Mahdi;Rezaei, Pejman</t>
  </si>
  <si>
    <t>Semnan;Garmsar</t>
  </si>
  <si>
    <t>Semnan University;Adiban Institute of Higher Education</t>
  </si>
  <si>
    <t>60018870;113130910</t>
  </si>
  <si>
    <t>Sharifi M.</t>
  </si>
  <si>
    <t>Designing and modeling of compact microstrip antennas using new nanocomposite materials</t>
  </si>
  <si>
    <t>2-s2.0-85038219427</t>
  </si>
  <si>
    <t>Korea Astronomy and Space Science Institute</t>
  </si>
  <si>
    <t>KASI</t>
  </si>
  <si>
    <t>['weather conditions', 'transmission power', 'ssa systems', 'ssa programs', 'ssa initiatives', 'space objects', 'radar systems', 'radar system', 'radar sensors', 'radar following', 'pulse width', 'performance analysis', 'outstanding role', 'optical system', 'operating frequencies', 'observation time', 'net ),', 'minimum sensitivity', 'korea operates', 'key parameters', 'constantly increasing', 'conceptual design', '900 kw', '43 db', '40 db', '3 ghz', '3 db', '2 ms', '000 km']</t>
  </si>
  <si>
    <t>Space objects | Space situational awareness (SSA) | Space surveillance radar</t>
  </si>
  <si>
    <t>With increased human activity in space, the risk of re-entry and collision between space objects is constantly increasing. Hence, the need for space situational awareness (SSA) programs has been acknowledged by many experienced space agencies. Optical and radar sensors, which enable the surveillance and tracking of space objects, are the most important technical components of SSA systems. In particular, combinations of radar systems and optical sensor networks play an outstanding role in SSA programs. At present, Korea operates the optical wide field patrol network (OWL-Net), the only optical system for tracking space objects. However, due to their dependence on weather conditions and observation time, it is not reasonable to use optical systems alone for SSA initiatives, as they have limited operational availability. Therefore, the strategies for developing radar systems should be considered for an efficient SSA system using currently available technology. The purpose of this paper is to analyze the performance of a radar system in detecting and tracking space objects. With the radar system investigated, the minimum sensitivity is defined as detection of a 1-m2 radar cross section (RCS) at an altitude of 2,000 km, with operating frequencies in the L, S, C, X or Ku-band. The results of power budget analysis showed that the maximum detection range of 2,000 km, which includes the low earth orbit (LEO) environment, can be achieved with a transmission power of 900 kW, transmit and receive antenna gains of 40 dB and 43 dB, respectively, a pulse width of 2 ms, and a signal processing gain of 13.3 dB, at a frequency of 1.3 GHz. We defined the key parameters of the radar following a performance analysis of the system. This research can thus provide guidelines for the conceptual design of radar systems for national SSA initiatives.</t>
  </si>
  <si>
    <t>303-313</t>
  </si>
  <si>
    <t>Journal of Astronomy and Space Sciences</t>
  </si>
  <si>
    <t>60081106;60081106;60081106-60104012;60081106;116237114;116237114;116237114;116237114;116237114</t>
  </si>
  <si>
    <t>56222305800;55096510900;7102413213;14044194400;57199653605;57199647438;57199650972;55194646900;57199650776</t>
  </si>
  <si>
    <t>Choi, Eun Jung;Cho, Sungki;Jo, Jung Hyun;Park, Jang Hyun;Chung, Taejin;Park, Jaewoo;Jeon, Hocheol;Yun, Ami;Lee, Yonghui</t>
  </si>
  <si>
    <t>Daejeon;Daejeon;Daejeon</t>
  </si>
  <si>
    <t>University of Science and Technology (UST);Korea Astronomy and Space Science Institute;InSpace Co., Ltd.</t>
  </si>
  <si>
    <t>60104012;60081106;116237114</t>
  </si>
  <si>
    <t>Choi E.J.</t>
  </si>
  <si>
    <t>Performance analysis of sensor systems for space situational awareness</t>
  </si>
  <si>
    <t>10.5140/JASS.2017.34.4.303</t>
  </si>
  <si>
    <t>2-s2.0-85038251911</t>
  </si>
  <si>
    <t>['two users', 'potential eavesdropper', 'optimization problem', 'multiple antennas', 'minimization method', 'iteratively optimize', 'entrusted user', 'employ majorization', 'edge user', 'central user', 'base station']</t>
  </si>
  <si>
    <t>Majorization-minimization (MM) | multiple-input-multiple-output (MIMO) | nonorthogonal multiple access (NOMA) | secrecy rate</t>
  </si>
  <si>
    <t>In this letter, we consider a cellular downlink multiple-input-multiple-output nonorthogonal multiple access (NOMA) secure transmission network, which consists of a base station, a central user, and a cell-edge user. The base station and two users are all equipped with multiple antennas. The central user is an entrusted user and the cell-edge user is a potential eavesdropper. We focus on secure beamforming optimization problem, which maximizes achievable secrecy rate of the central user subject to transmit power constraint at the base station and transmission rate requirement at the cell-edge user. The optimization problem is nonconvex. We employ majorization-minimization method to iteratively optimize a sequence of valid surrogate functions for the nonconvex optimization problem. Furthermore, in each iteration, we derive the semi-closed form solution to optimize the valid surrogate functions. Simulation results demonstrate that our proposed NOMA scheme outperforms the zero-forcing-based NOMA scheme and conventional orthogonal multiple access scheme.</t>
  </si>
  <si>
    <t>1852-1856</t>
  </si>
  <si>
    <t>60021182;60021182;60021182;60021182-116456812;60021182</t>
  </si>
  <si>
    <t>57195684292;57195672185;56472082100;55709029400;7402896480</t>
  </si>
  <si>
    <t>Jiang, Miao;Li, Yiqing;Zhang, Qi;Li, Quanzhong;Qin, Jiayin</t>
  </si>
  <si>
    <t>Sun Yat-Sen University;Guangdong Key Laboratory of Big Data Analysis and Processing</t>
  </si>
  <si>
    <t>60021182;116456812</t>
  </si>
  <si>
    <t>Secure Beamforming in Downlink MIMO Nonorthogonal Multiple Access Networks</t>
  </si>
  <si>
    <t>10.1109/LSP.2017.2762321</t>
  </si>
  <si>
    <t>2-s2.0-85038256513</t>
  </si>
  <si>
    <t>['variation type', 'unknown pressure', 'study investigates', 'simulation approach', 'return loss', 'resonance frequency', 'plasma tubes', 'plasma antenna', 'neutral gases', 'main objective', 'fluorescent tube', 'different gases', 'different gas', 'coupling sleeve', 'constant length', 'conducting element', 'best value', 'best performance', 'antenna parameters', 'actual tubes', '69894 db', '5 torr', '376 dbi', '3 db', '10 torr', '10 ghz', '1 ghz']</t>
  </si>
  <si>
    <t>Coupling sleeve | CST | Dielectric barrier discharge (DBD) | Plasma antenna</t>
  </si>
  <si>
    <t>Plasma antenna is an antenna using ionized gas instead of metal as its conducting element. Plasma can be formed by energizing glass tubes which are filled with neutral gases. The main objective of this study is to investigate the effect of different gases, pressures and materials of coupling sleeve on antenna parameters of plasma antenna. Previous studies concentrate on using commercial fluorescent tube with unknown pressure as plasma antenna, and plasma ionization method using electroded discharge. This study investigates the parameters of plasma antenna with 4 different gases (neon, argon, argon-nitrogen and argon-mercury (fluorescent lamp)), 3 different pressures (1, 5, 10 Torr) and 2 different materials (copper and aluminium) for coupling sleeve. In this research, the simulation approach was conducted. The plasma tubes with constant length and diameter but different gas, pressures and coupling sleeve were designed. Actual tubes were used and energized using Dielectric Barrier Discharge (DBD) method in order to calculate plasma parameters. DBD was used as it can improve discharge lifetime. Antenna parameters were simulated using Computer Simulation Technology (CST) software with the resonance frequency is design in a ranged from 1 GHz to 10 GHz. Simulation results show that Ar (5 Torr) with aluminium coupling sleeve has the best performance in term of return loss by having the best value at -43.69894 dB. In terms of directivity and parameters, fluorescent tube with copper coupling sleeve has the highest value compared to others, which is 3.376 dBi and 3.3 dB, respectively. The variation type of gas, pressure and coupling sleeve material gives different performance of plasma antenna.</t>
  </si>
  <si>
    <t>6649-6656</t>
  </si>
  <si>
    <t>24469939200;57199650377;57207734283</t>
  </si>
  <si>
    <t>Dagang, Ahmad Nazri;Lei, Chan Xin;Jaafar, Hajar</t>
  </si>
  <si>
    <t>Study on the effect of a variation types of gas, pressures and coupling sleeves on the performance of monopole plasma antenna</t>
  </si>
  <si>
    <t>2-s2.0-85038262998</t>
  </si>
  <si>
    <t>NRF-2014H1C1A1066568</t>
  </si>
  <si>
    <t>['transmitter compared', 'transmit antennas', 'spatial bits', 'smm comprising', 'simulation results', 'scheme based', 'receive antennas', 'quaternary quasi', 'proposed q', 'orthogonal sequences', 'new scheme', 'large number', 'guarantees twice', 'gsm schemes', 'conventional sm', 'conventional ones']</t>
  </si>
  <si>
    <t>Generalized spatial modulation | MIMO | Pair-wise error probability | Quasi-orthogonal sequences | Spatial modulation</t>
  </si>
  <si>
    <t>In this paper, we propose a new spatial modulation (SM) scheme based on quaternary quasi-orthogonal sequences (Q-QOSs), referred to as Q-QOS-SM. First, the conventional SM and generalized-SM (GSM) schemes are reinterpreted as a new transmission scheme based on a spatial modulation matrix (SMM), whose column indices are used for the mapping of spatial-information bits unlike the conventional ones. Next, by adopting the SMM comprising the Q-QOSs, the proposed Q-QOS-SM that guarantees twice the number of spatial bits at a transmitter compared with the SM with a constraint of transmit antennas, is designed. From the computer-simulation results, the Q-QOS-SM is shown to achieve a greatly improved throughput compared with the conventional SM and GSM schemes, especially, for a large number of the receive antennas. This finding is mainly because the new scheme o ers a much higher minimum Euclidean distance than the other schemes.</t>
  </si>
  <si>
    <t>2129-2138</t>
  </si>
  <si>
    <t>60007215;60007215;60007215</t>
  </si>
  <si>
    <t>56368225300;56367941700;43761243800</t>
  </si>
  <si>
    <t>Kim, Hojun;Shang, Yulong;Jung, Taejin</t>
  </si>
  <si>
    <t>Design of new spatial modulation scheme based on quaternary quasi-orthogonal sequences</t>
  </si>
  <si>
    <t>10.1587/transcom.2016EBP3415</t>
  </si>
  <si>
    <t>2-s2.0-85038353060</t>
  </si>
  <si>
    <t>['two challenges', 'time slots', 'specific classifications', 'relay systems', 'received signal', 'proposed solution', 'promising solution', 'performance metrics', 'interference cancellation', 'implementing wpt', 'future research', 'forward part', 'existing time', 'effectively reduces', 'digital cancellation', 'desired signal', 'comprehensive review', 'circuit complexity', 'also envisaged', 'active sic']</t>
  </si>
  <si>
    <t>algorithms | full duplex | relay | Wireless power transfer</t>
  </si>
  <si>
    <t>We present a comprehensive review for wireless power transfer (WPT)-Aided full-duplex (FD) relay systems. Two critical challenges in implementing WPT-Aided FD relay systems are presented, that is, pseudo FD realization and high power consumption. Existing time-splitting or power-splitting structure based-WPT-Aided FD relay systems can only realize FD operation in one of the time slots or only forward part of the received signal to the destination, belonging to pseudo FD realization. Besides, self-interference is treated as noise and self-interference cancellation (SIC) operation incurs high power consumption at the FD relay node. To this end, a promising solution is outlined to address the two challenges, which realizes consecutive FD realization at all times and forwards all the desired signal to the destination for decoding. Also, active SIC, that is, analog/digital cancellation, is not required by the proposed solution, which effectively reduces the circuit complexity and releases high power consumption at the FD relay node. Specific classifications and performance metrics of WPT-Aided FD relay systems are summarized. Some future research is also envisaged for WPT-Aided FD systems.</t>
  </si>
  <si>
    <t>8870-8881</t>
  </si>
  <si>
    <t>60020661;60020661-60019616;60002668;60002668;60020661;60019616</t>
  </si>
  <si>
    <t>57158079100;57203249729;7404509781;55574545800;57191473554;57199732088</t>
  </si>
  <si>
    <t>Wei, Zhongxiang;Zhu, Xu;Sun, Sumei;Jiang, Yufei;Al-Tahmeesschi, Ahmed;Yue, Mingzhu</t>
  </si>
  <si>
    <t>United Kingdom;China;Singapore</t>
  </si>
  <si>
    <t>Liverpool;Harbin;Singapore City</t>
  </si>
  <si>
    <t>University of Liverpool;Harbin Institute of Technology;A-Star, Institute for Infocomm Research</t>
  </si>
  <si>
    <t>60020661;60019616;60002668</t>
  </si>
  <si>
    <t>Research Issues, Challenges, and Opportunities of Wireless Power Transfer-Aided Full-Duplex Relay Systems</t>
  </si>
  <si>
    <t>10.1109/ACCESS.2017.2779607</t>
  </si>
  <si>
    <t>2-s2.0-85038353599</t>
  </si>
  <si>
    <t>17H06293</t>
  </si>
  <si>
    <t>['widely employed', 'subcarrier envelope', 'sensor tag', 'reject harmonics', 'radar systems', 'phase delay', 'passive rfid', 'paper proposes', 'numerical simulator', 'multiple batteryless', 'introducing hilbert', 'harmonics rejection', 'hardware implementation', 'functional requirements', 'frequency bandwidth', 'experiments reveal', 'dedicated subcarrier', 'channel filter', 'carrier signal', 'access method', '98 cross', '0 db']</t>
  </si>
  <si>
    <t>Backscatter communication | Harmonic rejection | Multiple access</t>
  </si>
  <si>
    <t>This paper proposes a novel multiple access method that enables concurrent sensor data streaming from multiple batteryless, wireless sensor tags. The access method is a pseudo-FDMA scheme based on the subcarrier backscatter communication principle, which is widely employed in passive RFID and radar systems. Concurrency is realized by assigning a dedicated subcarrier to each sensor tag and letting all sensor tags backscatter simultaneously. Because of the nature of the subcarrier, which is produced by constant rate switching of antenna impedance without any channel filter in the sensor tag, the tag-to-reader link always exhibits harmonics. Thus, it is important to reject harmonics when concurrent data streaming is required. This paper proposes a harmonics rejecting receiver to allow simultaneous multiple subcarrier usage. This paper particularly focuses on analog sensor data streaming which minimizes the functional requirements on the sensor tag and frequency bandwidth. The harmonics rejection receiver is realized by carefully handling group delay and phase delay of the subcarrier envelope and the carrier signal to accurately produce replica of the harmonics by introducing Hilbert and inverse Hilbert transformations. A numerical simulator with Simulink and a hardware implementation with USRP and LabVIEW have been developed. Simulations and experiments reveal that even if the CIR before harmonics rejection is 0 dB, the proposed receiver recovers the original sensor data with over 0.98 cross-correlation.</t>
  </si>
  <si>
    <t>2121-2128</t>
  </si>
  <si>
    <t>60025997;60025997;60025997;60032315;60032315</t>
  </si>
  <si>
    <t>57199685918;55247745800;6701546237;14632100500;56684144900</t>
  </si>
  <si>
    <t>Rajoria, Nitish;Igarashi, Yuki;Mitsugi, Jin;Kawakita, Yuusuke;Ichikawa, Haruhisa</t>
  </si>
  <si>
    <t>The University of Electro-Communications;Keio University</t>
  </si>
  <si>
    <t>60032315;60025997</t>
  </si>
  <si>
    <t>Rajoria N.</t>
  </si>
  <si>
    <t>Concurrent backscatter streaming from batteryless and wireless sensor tags with multiple subcarrier multiple access</t>
  </si>
  <si>
    <t>10.1587/transcom.2016EBP3472</t>
  </si>
  <si>
    <t>2-s2.0-85038360290</t>
  </si>
  <si>
    <t>['structural differences', 'morphological characters', 'mature larvae', 'labial palpi', 'including antenna', 'globicornis larvae', 'antecostal suture', '1792 ).']</t>
  </si>
  <si>
    <t>Dermestidae | exuviae | Globicornis | immature stages | setae</t>
  </si>
  <si>
    <t>A description of the last larval instar (based on exuviae) of Globicornis (Hadrotoma) emarginata (Gyllenhal, 1808) (Coleoptera: Dermestidae) is presented. Morphological characters of Globicornis larvae are characterized and discussed, including antenna, epipharynx, mandibula, maxilla, ligula with labial palpi, hastiseta, spiciseta, legs, terga, condition of the antecostal suture. Structural differences of mature larvae of the following Globicornis species are compared and summarized: Globicornis (Hadrotoma) corticalis (Eichhoff, 1863), Globicornis (Hadrotoma) emarginata (Gyllenhal, 1808) and Globicornis (Globicornis) nigripes (Fabricius, 1792).</t>
  </si>
  <si>
    <t>749-757</t>
  </si>
  <si>
    <t>Description of the Larva of Globicornis emarginata (Gyllenhal, 1808) (Dermestidae: Megatominae)</t>
  </si>
  <si>
    <t>10.3161/00034541ANZ2017.67.4.010</t>
  </si>
  <si>
    <t>2-s2.0-85038362620</t>
  </si>
  <si>
    <t>17H02808</t>
  </si>
  <si>
    <t>['single chip', 'results pave', 'qhmir detector', 'qhfir detector', 'periodic antenna', 'magnetic field', 'imaging array', 'gate electrode', 'fir photoresistance', 'fir photodetector', 'device size', 'design integrates', 'covering 640', 'carrier density', '89 cm', '790 cm', '1 v']</t>
  </si>
  <si>
    <t>We have developed a hybrid quantum Hall midinfrared (QHMIR)-quantum Hall far-infrared (QHFIR) photodetector by the use of graphene-GaAs/(Al,Ga)As-layered composite material. Both MIR and FIR photoresistance are observed in a single chip by utilizing cyclotron resonance in the quantum Hall regimes of graphene and two-dimensional electron gas (2DEG) in GaAs/(Al,Ga)As heterostructure, respectively. By cooperatively operating 2DEG as a back-gate electrode to change the carrier density of graphene or graphene as a top-gate electrode to modulate the carrier density of 2DEG with an applied gate voltage less than 1 V and applying the magnetic field to tune cyclotron resonance, we achieve a wide frequency selectivity, covering 640-790 cm-1 for the graphene-QHMIR detector and 24-89 cm-1 for the 2DEG-QHFIR detector. Moreover, our design integrates a log-periodic antenna with the detector to minimize the device size, while preserving high sensitivity. Our results pave the way for implementing a highly tunable MIR-to-FIR photodetector and a dual-band (MIR-FIR) imaging array.</t>
  </si>
  <si>
    <t>60018029;60004853;60018405;60018029;60018029</t>
  </si>
  <si>
    <t>16198864500;7003556209;7101774236;7401898805;57199151300</t>
  </si>
  <si>
    <t>Tang, Chiu Chun;Ikushima, K.;Ling, D. C.;Chi, C. C.;Chen, Jeng Chung</t>
  </si>
  <si>
    <t>Taiwan;Taiwan;Japan</t>
  </si>
  <si>
    <t>New Taipei City;Hsinchu;Fuchu</t>
  </si>
  <si>
    <t>Tamkang University;National Tsing Hua University;Tokyo University of Agriculture and Technology</t>
  </si>
  <si>
    <t>60018405;60018029;60004853</t>
  </si>
  <si>
    <t>Quantum Hall Dual-Band Infrared Photodetector</t>
  </si>
  <si>
    <t>10.1103/PhysRevApplied.8.064001</t>
  </si>
  <si>
    <t>2-s2.0-85038372190</t>
  </si>
  <si>
    <t>['œª parameter', 'œ ±', 'transmit antennas', 'theory 58', 'shannon capacity', 'see chen', 'scaling parameter', 'relevant quantity', 'radial coordinates', 'pv appears', 'orthogonal polynomials', 'noise ratio', 'laguerre weight', 'intimate relation', 'integral representation', 'infinite determinant', 'ieee trans', 'hankel determinant', 'gordon equation', 'double scaling', 'dimensional sine', 'denoted pv', 'constant term', 'classical form', 'appears naturally', 'also consider', '2012 )].', '...}, œª', '...}, linking']</t>
  </si>
  <si>
    <t>In this paper, we study a particular Painlev√© V (denoted PV) that arises from multi-input-multi-output wireless communication systems. Such PV appears through its intimate relation with the Hankel determinant that describes the moment generating function (MGF) of the Shannon capacity. This originates through the multiplication of the Laguerre weight or the gamma density xŒ±e-x, x &gt; 0, for Œ± &gt; -1 by (1 + x/t)Œª with t &gt; 0 a scaling parameter. Here the Œª parameter "generates" the Shannon capacity; see Chen, Y. and McKay, M. R. [IEEE Trans. Inf. Theory 58, 4594-4634 (2012)]. It was found that the MGF has an integral representation as a functional of y(t) and y‚Ä≤(t), where y(t) satisfies the "classical form" of PV. In this paper, we consider the situation where n, the number of transmit antennas, (or the size of the random matrix), tends to infinity and the signal-to-noise ratio, P, tends to infinity such that s = 4n2/P is finite. Under such double scaling, the MGF, effectively an infinite determinant, has an integral representation in terms of a "lesser" PIII. We also consider the situations where Œ±=k+1/2,k-N, and Œ± - {0, 1, 2, ...}, Œª - {1, 2, ...}, linking the relevant quantity to a solution of the two-dimensional sine-Gordon equation in radial coordinates and a certain discrete Painlev√©-II. From the large n asymptotic of the orthogonal polynomials, which appears naturally, we obtain the double scaled MGF for small and large s, together with the constant term in the large s expansion. With the aid of these, we derive a number of cumulants and find that the capacity distribution function is non-Gaussian.</t>
  </si>
  <si>
    <t>60022317-60117771;60022317-60117771;60022317-60117771;60022317-60117771</t>
  </si>
  <si>
    <t>57195837579;57054229800;6602582351;57196277752</t>
  </si>
  <si>
    <t>Chen, Hongmei;Chen, Min;Blower, Gordon;Chen, Yang</t>
  </si>
  <si>
    <t>United Kingdom;Macao</t>
  </si>
  <si>
    <t>Lancaster;Taipa</t>
  </si>
  <si>
    <t>Department of Mathematics and Statistics, Lancaster University;University of Macau</t>
  </si>
  <si>
    <t>60117771;60022317</t>
  </si>
  <si>
    <t>Single-user MIMO system, Painlev√© transcendents, and double scaling</t>
  </si>
  <si>
    <t>10.1063/1.5017127</t>
  </si>
  <si>
    <t>2-s2.0-85038413449</t>
  </si>
  <si>
    <t>['various pressures', 'theoretical ratio', 'theoretical edge', 'skin depth', 'rf power', 'power dependence', 'mode due', 'measured value', 'measured ratio', 'low pressures', 'local kinetics', 'local heating', 'large discrepancy', 'ion flux', 'high pressures', 'electrons near', 'electron kinetics', 'electron flux', 'density ratio', 'decreased edge', 'center measured']</t>
  </si>
  <si>
    <t>The edge-to-center density ratio is investigated in an inductively coupled plasma which has two discharge modes depending on the rf power: the E- and H-mode. The power dependence of the edge-to-center density ratio is obtained from the ion flux at the wall and the electron flux at the center. The transitions of the density ratio of edge-to-center are observed during the E-H mode transition at various pressures, which has different trends depending on the pressure. These can be understood by the changes in the plasma characteristics due to the heating mode transition and electron kinetics by pressures. The theoretical edge-to-center density ratio is similar to the measured ratio at low pressures where the electrons are in non-local kinetics. However, at high pressures where the electrons are in local kinetics, the theoretical edge-to-center density ratio has a large discrepancy with the measured value in the E-mode due to local heating of electrons near the antenna. The density ratio of edge-to-center measured in the E-mode is larger than the theoretical ratio because the electron flux at the center is lower than that near the antenna. When the E-H mode transition occurs, the electron flux at the center is increased by the skin depth, which causes the decreased edge-to-center density ratio.</t>
  </si>
  <si>
    <t>57015988200;57203522532;56996417200;35069194700</t>
  </si>
  <si>
    <t>Park, Il Seo;Kang, Hyun Ju;Kim, Kyung Hyun;Chung, Chin Wook</t>
  </si>
  <si>
    <t>Park I.</t>
  </si>
  <si>
    <t>Experimental investigation of edge-to-center density ratio in E-H mode transition of an inductively coupled plasma</t>
  </si>
  <si>
    <t>10.1063/1.5001961</t>
  </si>
  <si>
    <t>2-s2.0-85038419283</t>
  </si>
  <si>
    <t>['would represent', 'tma finds', 'theoretical prediction', 'switching properties', 'strongly enhanced', 'rfid link', 'proposed 2d', 'original way', 'mos2 ).', 'monolayer materials', 'molybdenum disulphide', 'modulated arrays', 'merging tmas', 'materials engineering', 'innovative results', 'experimental results', 'benefits obtained', 'based radiators', 'authors present', 'array elements', '5 v']</t>
  </si>
  <si>
    <t>In this study, the authors present an original way to combine two promising technologies: time-modulated arrays (TMAs) and two-dimensional (2D) materials. The potentialities of TMAs are strongly enhanced by the exploitation of 2D-based radiators, in particular, molybdenum disulphide (MoS2). The great ON/OFF ratio of MoS2 under the application of low bias voltages (up to 5 V in the case of monolayer materials) would allow creating antenna arrays with switching properties, i.e. selecting just a few of the array elements to radiate. This would represent a further degree of freedom in beam-forming for wireless engineering applications. The proposed 2D-TMA finds an application in high-frequency RFID technology combined with wireless sensor networks. Throughout the study, the authors will show the benefits obtained from merging TMAs and 2D materials technology; furthermore, the authors will provide some experimental results on multi-layer MoS2 characterisation and a theoretical prediction of the link budget performance in a RFID link. Both simulation and material measurement results are encouraging, opening the path to further research in high-performance sensing networks that exploit the most innovative results in the domain of materials engineering.</t>
  </si>
  <si>
    <t>2267-2272</t>
  </si>
  <si>
    <t>60001705;60028218;60001705</t>
  </si>
  <si>
    <t>54381489000;6603936346;7007056834</t>
  </si>
  <si>
    <t>Aldrigo, Martino;Masotti, Diego;Dragoman, Mircea</t>
  </si>
  <si>
    <t>Italy;Romania</t>
  </si>
  <si>
    <t>Bologna;Bucharest</t>
  </si>
  <si>
    <t>Alma Mater Studiorum Universit√† di Bologna;National Institute for Research and Development in Microtechnologies Romania</t>
  </si>
  <si>
    <t>60028218;60001705</t>
  </si>
  <si>
    <t>Aldrigo M.</t>
  </si>
  <si>
    <t>Smart two-dimensional material-based time modulated array for RFID applications</t>
  </si>
  <si>
    <t>10.1049/iet-map.2017.0309</t>
  </si>
  <si>
    <t>2-s2.0-85038420110</t>
  </si>
  <si>
    <t>['wide range', 'usually narrowband', 'recent years', 'pump wavelengths', 'photons involved', 'optical antennas', 'metasurfaces consisting', 'matching requirement', 'matching condition', 'key aspect', 'gradient metasurfaces', 'bend light', 'based devices', 'arbitrary ways']</t>
  </si>
  <si>
    <t>The phase-matching condition is a key aspect in nonlinear wavelength conversion processes, which requires the momenta of the photons involved in the processes to be conserved. Conventionally, nonlinear phase matching is achieved using either birefringent or periodically poled nonlinear crystals, which requires careful dispersion engineering and is usually narrowband. In recent years, metasurfaces consisting of densely packed arrays of optical antennas have been demonstrated to provide an effective optical momentum to bend light in arbitrary ways. Here, we demonstrate that gradient metasurface structures consisting of phased array antennas are able to circumvent the phase-matching requirement in on-chip nonlinear wavelength conversion. We experimentally demonstrate phase-matching-free second harmonic generation over many coherent lengths in thin film lithium niobate waveguides patterned with the gradient metasurfaces. Efficient second harmonic generation in the metasurface-based devices is observed over a wide range of pump wavelengths (Œª = 1580-1650 nm).</t>
  </si>
  <si>
    <t>60077572;60030162;60108705;60077572-60019118;60019118;60019118;60030162;60077572</t>
  </si>
  <si>
    <t>55700880900;55650216100;56311167500;55800533500;7401875778;7402768124;22137276400;7003545886</t>
  </si>
  <si>
    <t>Wang, Cheng;Li, Zhaoyi;Kim, Myoung Hwan;Xiong, Xiao;Ren, Xi Feng;Guo, Guang Can;Yu, Nanfang;Lonƒçar, Marko</t>
  </si>
  <si>
    <t>United States;United States;United States;China</t>
  </si>
  <si>
    <t>Brownsville;Cambridge;New York;Hefei</t>
  </si>
  <si>
    <t>University of Texas Rio Grande Valley;Harvard John A. Paulson School of Engineering and Applied Sciences;Columbia University;University of Science and Technology of China</t>
  </si>
  <si>
    <t>60108705;60077572;60030162;60019118</t>
  </si>
  <si>
    <t>Metasurface-assisted phase-matching-free second harmonic generation in lithium niobate waveguides</t>
  </si>
  <si>
    <t>10.1038/s41467-017-02189-6</t>
  </si>
  <si>
    <t>2-s2.0-85038428744</t>
  </si>
  <si>
    <t>['topological insulation', 'simple devices', 'sensing applications', 'precise positioning', 'plasmonic effects', 'optical antennas', 'molecule events', 'materials face', 'larger scale', 'index tuning', 'dna nanotechnology', 'dna nanostructures', 'defined geometries', 'cost effective', 'common self', 'assembled devices']</t>
  </si>
  <si>
    <t>DNA nanotechnology has developed into a state where the design and assembly of complex nanoscale structures is fast, reliable, cost effective, and accessible to nonexperts. Nanometer-precise positioning of organic (e.g., dyes and biomolecules) and inorganic (e.g., metal nanoparticles and colloidal quantum dots) components on DNA nanostructures is straightforward and modular. In this article, we identify the opportunities and challenges that DNA-assembled devices and materials face for optical antennas, metamaterials, and sensing applications. With the ability to arrange hybrid components in defined geometries, plasmonic effects will, for example, amplify molecular recognition transduction such that single-molecule events will be measureable with simple devices. On a larger scale, DNA nanotechnology has the potential to break the symmetry of common self-assembled functional materials, creating predefined optical properties such as refractive-index tuning and topological insulation.</t>
  </si>
  <si>
    <t>936-942</t>
  </si>
  <si>
    <t>MRS Bulletin</t>
  </si>
  <si>
    <t>60028717;60007902;60028717;60028717</t>
  </si>
  <si>
    <t>37124678100;56252910300;6603259034;8420476600</t>
  </si>
  <si>
    <t>Pilo-Pais, Mauricio;Acuna, Guillermo P.;Tinnefeld, Philip;Liedl, Tim</t>
  </si>
  <si>
    <t>Pilo-Pais M.</t>
  </si>
  <si>
    <t>Sculpting light by arranging optical components with DNA nanostructures</t>
  </si>
  <si>
    <t>S0883769417002780</t>
  </si>
  <si>
    <t>10.1557/mrs.2017.278</t>
  </si>
  <si>
    <t>2-s2.0-85038441101</t>
  </si>
  <si>
    <t>EP/I038470/1</t>
  </si>
  <si>
    <t>['work demonstrates', 'wavelength diameter', 'spatial resolution', 'sample separation', 'relatively large', 'powerful technique', 'potential loss', 'optical access', 'nanoscale character', 'nanoscale aperture', 'moke ).', 'modeled aperture', 'measurements deeper', 'magnetization dynamics', 'lie perpendicular', 'good agreement', 'field trskm', 'field operation', 'field moke', 'field capability', 'enhanced near', 'comparable near', 'afm tip', '800 nm', '400 nm']</t>
  </si>
  <si>
    <t>Time-resolved scanning Kerr microscopy (TRSKM) is a powerful technique for the investigation of picosecond magnetization dynamics at sub-micron length scales by means of the magneto-optical Kerr effect (MOKE). The spatial resolution of conventional (focused) Kerr microscopy using a microscope objective lens is determined by the optical diffraction limit so that the nanoscale character of the magnetization dynamics is lost. Here we present a platform to overcome this limitation by means of a near-field TRSKM that incorporates an atomic force microscope (AFM) with optical access to a metallic AFM probe with a nanoscale aperture at its tip. We demonstrate the near-field capability of the instrument through the comparison of time-resolved polar Kerr images of magnetization dynamics within a microscale NiFe rectangle acquired using both near-field and focused TRSKM techniques at a wavelength of 800 nm. The flux-closure domain state of the in-plane equilibrium magnetization provided the maximum possible dynamic polar Kerr contrast across the central domain wall and enabled an assessment of the magneto-optical spatial resolution of each technique. Line profiles extracted from the Kerr images demonstrate that the near-field spatial resolution was enhanced with respect to that of the focused Kerr images. Furthermore, the near-field polar Kerr signal (‚àº1 mdeg) was more than half that of the focused Kerr signal, despite the potential loss of probe light due to internal reflections within the AFM tip. We have confirmed the near-field operation by exploring the influence of the tip-sample separation and have determined the spatial resolution to be ‚àº550 nm for an aperture with a sub-wavelength diameter of 400 nm. The spatial resolution of the near-field TRSKM was in good agreement with finite element modeling of the aperture. Large amplitude electric field along regions of the modeled aperture that lie perpendicular to the incident polarization indicate that the aperture can support plasmonic excitations. The comparable near-field and focused polar Kerr signals suggest that such plasmonic excitations may lead to an enhanced near-field MOKE. This work demonstrates that near-field TRSKM can be performed without significant diminution of the polar Kerr signal in relatively large, sub-wavelength diameter apertures, while development of a near-field AFM probe utilizing plasmonic antennas specifically designed for measurements deeper into the nanoscale is discussed.</t>
  </si>
  <si>
    <t>60026479;60026479;60026479;60026479;60026479;60014444;60014444</t>
  </si>
  <si>
    <t>8590013100;56662839900;57210180590;7202568069;7003566295;7102590901;7004073710</t>
  </si>
  <si>
    <t>Keatley, Paul S.;Loughran, Thomas H.J.;Hendry, Euan;Barnes, William L.;Hicken, Robert J.;Childress, Jeffrey R.;Katine, Jordan A.</t>
  </si>
  <si>
    <t>Exeter;Lake Forest</t>
  </si>
  <si>
    <t>University of Exeter;Western Digital</t>
  </si>
  <si>
    <t>60026479;60014444</t>
  </si>
  <si>
    <t>Keatley P.</t>
  </si>
  <si>
    <t>A platform for time-resolved scanning Kerr microscopy in the near-field</t>
  </si>
  <si>
    <t>10.1063/1.4998016</t>
  </si>
  <si>
    <t>2-s2.0-85038444217</t>
  </si>
  <si>
    <t>['wide range', 'transmitting data', 'timely manner', 'recent years', 'randomly deployed', 'quickly activate', 'primary objective', 'nodes must', 'low traffic', 'long time', 'ioe ).', 'important part', 'ieee 802', 'idle listening', 'high amount', 'good mac', 'following multi', 'directional antenna', 'data channel', 'control channel', 'communication model', 'choose dc', 'channel attributes', 'beam direction', '11 mac']</t>
  </si>
  <si>
    <t>Energy efficient | MAC | Multichannel | Noetes | Protocol | Wireless sensor networks</t>
  </si>
  <si>
    <t>Background: Wireless Sensor Networks (WSNs) have become an important part in recent years with a wide range of applications from low traffic to high traffic applications (e.g. Multimedia, VoIP, IOT, IOE). These applications require collection and transmission of the high amount of data in a timely manner. In WSNs, sensors are randomly deployed in ad hoc fashion and as per application requirement are inactive for a long time and quickly activate when any event is detected. Designing a good MAC is important to optimize the energy at the data link layer of the communication model. Proposed protocol EE-MMAC is an energy-efficient multichannel MAC for high traffic applications. Methods: The primary objective of EE-MMAC is to cut energy consumption at the data link layer based on following multi-channel attributes: Idle listening, elimination of collisions, overhearing and reducing the control packet overhead. EE-MMAC uses periodically sleep technique in the multi-channel environment based on the directional antenna, which is different from the traditional IEEE 802.11 MAC and IEEE 802.15.4. When a node is transmitting data, during that time other nodes must be in sleep mode motivated by S-MAC, PAMAS. Nodes must exchange control packets on CC (control channel) to choose DC (data channel) for communication and to decide the beam direction of the flow. Results: The proposed algorithm results show that the EE-MMAC achieves significant energy gains (30% to 45% less than comparable to IEEE 802.11, and MMAC) based on mainly energy efficiency, PDR (packet delivery ratio) and throughput.</t>
  </si>
  <si>
    <t>60076033;60076774;60076033;60076774</t>
  </si>
  <si>
    <t>57200093917;57062127700;57213487146;6603248910</t>
  </si>
  <si>
    <t>Kumar, Sunil;Ranjan, Priya;Radhakrishnan, Ramaswami;Tripathy, Malay Ranjan</t>
  </si>
  <si>
    <t>Noida;Ghaziabad</t>
  </si>
  <si>
    <t>Amity University;ABES Engineering College</t>
  </si>
  <si>
    <t>60076774;60076033</t>
  </si>
  <si>
    <t>Energy efficient multichannel MAC protocol for high traffic applications in heterogeneous wireless sensor networks</t>
  </si>
  <si>
    <t>10.2174/2352096510666170601090202</t>
  </si>
  <si>
    <t>2-s2.0-85038564956</t>
  </si>
  <si>
    <t>['using electro', 'severely degraded', 'proposed architecture', 'pixel contains', 'opa performance', 'opa consisting', 'modulation efficiency', 'modularized architecture', 'main lobe', 'highly scalable', 'feasible regarding', 'exemplary blueprint', 'electrical interconnections', 'directional coupler', 'coupled condition', 'compact configuration', '78 ¬∞.', '04 ¬∞']</t>
  </si>
  <si>
    <t>We propose a modularized architecture of a large-scale optical phased array (OPA) on a silicon on insulator (SOI) platform, using electro-optical (EO) pixels. Each pixel contains a directional coupler, a micro-ring phase shifter, and a grating optical antenna, on a compact configuration of area 50 Œºm √ó 50 Œºm, with optical and electrical interconnections. Moreover, we present an exemplary blueprint of an OPA consisting of 32 √ó 32 EO pixels, which sets the width of the main lobe as 0.04¬∞ √ó 0.04¬∞ and the field of view as 1.78¬∞. By applying an over-coupled condition, the modulation efficiency and the accompanying intensity modulation are balanced, thus, the OPA performance is not severely degraded. The discussion on the fabrication tolerance shows that the proposed architecture is robust and feasible regarding the state-of-the-art fabrication process, and the performance of the main lobe width and field of view can be further optimized by a larger system size and smaller pixel size. Furthermore, the complexity of interconnections linearly depends on the number of rows and columns, making it highly scalable.</t>
  </si>
  <si>
    <t>60014966;60014966;60014966</t>
  </si>
  <si>
    <t>56739584900;35311835300;36198285800</t>
  </si>
  <si>
    <t>Zhao, Che;Peng, Chao;Hu, Weiwei</t>
  </si>
  <si>
    <t>Zhao C.</t>
  </si>
  <si>
    <t>Blueprint for Large-Scale Silicon Optical Phased Array Using Electro-Optical Micro-Ring Pixels</t>
  </si>
  <si>
    <t>10.1038/s41598-017-18040-3</t>
  </si>
  <si>
    <t>2-s2.0-85038596071</t>
  </si>
  <si>
    <t>['significantly enhance', 'proposed concept', 'polarization level', 'operating band', 'low cross', 'impedance bandwidth', 'dipole antenna', 'antenna prototype', '8 dbi', '5 ghz', '2 ghz']</t>
  </si>
  <si>
    <t>Aperture-coupled | magnetoelectric (ME) dipole | wideband antenna</t>
  </si>
  <si>
    <t>In this communication, a novel wideband magnetoelectric (ME) dipole antenna is proposed and investigated. A microstrip line aperture-coupled feeding structure is used to excite the antenna. This simple feeding structure can significantly enhance the impedance bandwidth. An antenna prototype is fabricated and exemplified to validate the proposed concept. Measured results show that the proposed ME dipole antenna with microstrip line aperture-coupled excitation achieves an impedance bandwidth of 85% for VSWR &lt; 2 from 2.5 to 6.2 GHz. Further, a measured maximum boresight gain up to 8 dBi is obtained and a 1 dB gain bandwidth is about 67% from 2.5 to 5 GHz. The antenna radiation patterns perform well over the 1 dB gain bandwidth range. A low cross-polarization level is obtained over the operating band.</t>
  </si>
  <si>
    <t>7350-7354</t>
  </si>
  <si>
    <t>57194778197;55511198800;57199353714;56380739900;57195579781;55429734200</t>
  </si>
  <si>
    <t>Cui, Xuewu;Yang, Feng;Gao, Min;Zhou, Longjian;Liang, Zhipeng;Yan, Fei</t>
  </si>
  <si>
    <t>Cui X.</t>
  </si>
  <si>
    <t>A Wideband Magnetoelectric Dipole Antenna with Microstrip Line Aperture-Coupled Excitation</t>
  </si>
  <si>
    <t>10.1109/TAP.2017.2762007</t>
  </si>
  <si>
    <t>2-s2.0-85038612259</t>
  </si>
  <si>
    <t>['users hold', 'user effects', 'talk modes', 'talk mode', 'statistically investigated', 'slightly affected', 'significantly reduced', 'significant amount', 'shadowing regions', 'radiation patterns', 'phone naturally', 'new metric', 'much smaller', 'data mode', 'creeping waves', 'coverage efficiency', 'bottom antenna', 'body loss', 'antenna placed', 'also studied', 'also similar', '4 db', '3 ghz', '28 ghz', '2 db', '12 users', '1 db']</t>
  </si>
  <si>
    <t>5G applications | antennas | body loss | coverage efficiency | mobile handset | radiation patterns | user effects</t>
  </si>
  <si>
    <t>In this paper, the user effects on mobile terminal antennas at 28 GHz are statistically investigated with the parameters of body loss, coverage efficiency, and power in the shadow. The data are obtained from the measurements of 12 users in data and talk modes, with the antenna placed on the top and bottom of the chassis. In the measurements, the users hold the phone naturally. The radiation patterns and shadowing regions are also studied. It is found that a significant amount of power can propagate into the shadow of the user by creeping waves and diffractions. A new metric is defined to characterize this phenomenon. A mean body loss of 3.2-4 dB is expected in talk mode, which is also similar to the data mode with the bottom antenna. A body loss of 1 dB is expected in data mode with the top antenna location. The variation of the body loss between the users at 28 GHz is less than 2 dB, which is much smaller than that of the conventional cellular bands below 3 GHz. The coverage efficiency is significantly reduced in talk mode, but only slightly affected in data mode.</t>
  </si>
  <si>
    <t>6596-6605</t>
  </si>
  <si>
    <t>60022134;60022134;60022134;60002014;112904622;112904622</t>
  </si>
  <si>
    <t>57193920694;57192184029;7102820003;56435170700;15030061400;56073271600</t>
  </si>
  <si>
    <t>Syrytsin, Igor;Zhang, Shuai;Pedersen, Gert Fr√∏lund;Zhao, Kun;Bolin, Thomas;Ying, Zhinong</t>
  </si>
  <si>
    <t>Denmark;Sweden;Sweden</t>
  </si>
  <si>
    <t>Aalborg;Stockholm;Lund</t>
  </si>
  <si>
    <t>Aalborg University;The Royal Institute of Technology (KTH);Sony Mobile Communications AB</t>
  </si>
  <si>
    <t>60022134;60002014;112904622</t>
  </si>
  <si>
    <t>Statistical Investigation of the User Effects on Mobile Terminal Antennas for 5G Applications</t>
  </si>
  <si>
    <t>10.1109/TAP.2017.2681701</t>
  </si>
  <si>
    <t>2-s2.0-85038616071</t>
  </si>
  <si>
    <t>['transmission window', 'switching diodes', 'switchable rasorber', 'switchable low', 'space wavelength', 'slot arrays', 'selectivity rasorber', 'rasorber prototypes', 'rasorber design', 'polarized rasorber', 'one extension', 'measured results', 'good agreement', 'design strategy', 'design strategies', 'also designed', 'absorption band', 'absorber based']</t>
  </si>
  <si>
    <t>Equivalent circuit model (ECM) | low profile | rasorber | slot array | switchable</t>
  </si>
  <si>
    <t>Switchable low-profile broadband frequency rasorber/absorber based on slot arrays is presented and investigated. First, an equivalent circuit model is proposed to synthesize a rasorber with the transmission window within the absorption band. Based on the slot arrays, simple design guidelines for rasorber design are further developed. Low-profile broadband rasorber and high-selectivity rasorber are, respectively, designed and analyzed to verify the design strategies. Moreover, by loading the switching diodes, a switchable rasorber/absorber is proposed and analyzed, which exhibits small insertion loss at the transmission window and a bandwidth around 100% while the thickness is less than 10% of the free-space wavelength at the lowest operating frequency. Moreover, one extension of dual-polarized rasorber is also designed and analyzed to further validate the design strategy. For demonstration, the rasorber prototypes are fabricated and measured, good agreement between the simulation and measured results is observed.</t>
  </si>
  <si>
    <t>6998-7008</t>
  </si>
  <si>
    <t>60010080;60010080;60010080;60010080;60015138</t>
  </si>
  <si>
    <t>56225695800;7005404060;57192573261;55806890000;35510119400</t>
  </si>
  <si>
    <t>Han, Ye;Che, Wenquan;Xiu, Xin;Yang, Wanchen;Christopoulos, Christos</t>
  </si>
  <si>
    <t>Nottingham;Nanjing</t>
  </si>
  <si>
    <t>University of Nottingham;Nanjing University of Science and Technology</t>
  </si>
  <si>
    <t>60015138;60010080</t>
  </si>
  <si>
    <t>Switchable Low-Profile Broadband Frequency-Selective Rasorber/Absorber Based on Slot Arrays</t>
  </si>
  <si>
    <t>10.1109/TAP.2017.2759964</t>
  </si>
  <si>
    <t>2-s2.0-85038616158</t>
  </si>
  <si>
    <t>['transition point', 'topological transition', 'theoretically designed', 'rotating angles', 'reasonable agreement', 'microwave frequencies', 'metasurface plane', 'experimentally realized', 'experimentally demonstrated', 'dispersion extent', 'design procedure', 'curved transmission']</t>
  </si>
  <si>
    <t>Curved transmission | gradient dispersion | metasurface | spoof surface plasmon polaritons (SPPs)</t>
  </si>
  <si>
    <t>Metasurfaces with topological transition have been experimentally demonstrated to possess the ability of controlling spoof surface plasmon polaritons (SPPs) at microwave frequencies. By simply rotating complementary H-shaped resonator cells in the metasurface plane at transition point, we are able to obtain gradient dispersion characteristic with large dynamic range, which possess great potential in anisotropic device design. Moreover, the intuitional corresponding relation between dispersion extent and rotating angles of our unit cell much simplify the design procedure. In particular, large angle transmission and curved transmission of spoof SPPs prototypes are theoretically designed and experimentally realized; reasonable agreement between the simulation and measured results verifies the efficiency and accuracy of our approach.</t>
  </si>
  <si>
    <t>7383-7388</t>
  </si>
  <si>
    <t>57196065167;36078822000;36065963500;57054593600;57190308938</t>
  </si>
  <si>
    <t>Chen, Hao;Lu, Wei Bing;Liu, Zhen Guo;Zhang, Jin;Huang, Bao Hu</t>
  </si>
  <si>
    <t>Efficient Manipulation of Spoof Surface Plasmon Polaritons Based on Rotated Complementary H-Shaped Resonator Metasurface</t>
  </si>
  <si>
    <t>10.1109/TAP.2017.2763175</t>
  </si>
  <si>
    <t>2-s2.0-85038616745</t>
  </si>
  <si>
    <t>ANR-14-CE28-0023</t>
  </si>
  <si>
    <t>['transmitting layers', 'thin film', 'radiation patterns', 'radiating aperture', 'proposed three', 'proposed concepts', 'polarized property', 'metal layers', 'layer unit', 'interleaving unit', 'good agreement', 'given polarization', 'gain curves', 'frequency bands', 'frequency band', 'designed unit', 'cells operating', 'cell exhibits', 'band dual']</t>
  </si>
  <si>
    <t>Discrete lens antenna | dual band | dual polarization | Ka-band | transmitarray antenna (TA)</t>
  </si>
  <si>
    <t>Dual-band transmitarray antennas are demonstrated at Ka-band with the capability of forming independent linearly polarized beams with a given polarization in each frequency band, while sharing the same radiating aperture. The proposed three-layer unit-cell is based on identical narrow microstrip patches printed on both receiving and transmitting layers and connected by a metallized via hole. The metal layers are printed on two identical substrates bonded with a thin film, and the designed unit-cell exhibits a 180¬∞ phase resolution (i.e., 1-b phase quantization). The dual-band dual-polarized property of the transmitarray is achieved by interleaving unit-cells operating in the down-link and up-link frequency bands. Four different prototypes are characterized to demonstrate the relevance of the proposed concepts. A good agreement is obtained between the radiation patterns, gain curves, and cross-polarization levels measured and computed in both frequency bands and polarizations.</t>
  </si>
  <si>
    <t>7009-7018</t>
  </si>
  <si>
    <t>60030553;60030553;60005049;60007823;60007823;60007823</t>
  </si>
  <si>
    <t>55585089700;23973241400;13104429300;56405532700;41761372500;55884101500</t>
  </si>
  <si>
    <t>Pham, Kien T.;Sauleau, Ronan;Fourn, Erwan;Diaby, Fatimata;Clemente, Antonio;Dussopt, Laurent</t>
  </si>
  <si>
    <t>Rennes;Grenoble;Rennes</t>
  </si>
  <si>
    <t>Universite de Rennes 1;CEA LETI¬†;INSA Rennes</t>
  </si>
  <si>
    <t>60030553;60007823;60005049</t>
  </si>
  <si>
    <t>Pham K.</t>
  </si>
  <si>
    <t>Dual-Band Transmitarrays with Dual-Linear Polarization at Ka-Band</t>
  </si>
  <si>
    <t>10.1109/TAP.2017.2762011</t>
  </si>
  <si>
    <t>2-s2.0-85038618743</t>
  </si>
  <si>
    <t>['wave transceivers', 'wave circuits', 'reflection coefficient', 'proposed tsa', 'output communication', 'one pcb', 'multichannel millimeter', 'integrated waveguide', 'input multiple', 'frequency range', 'excellent performance', 'element spacing', 'easily meet', 'directly integrated', 'antenna element', '6 dbi', '32 ghz']</t>
  </si>
  <si>
    <t>Antenna array | beamforming | millimeter-wave antennas | multiple-input multiple-output (MIMO) | substrate-integrated waveguide (SIW)</t>
  </si>
  <si>
    <t>A low-complexity metallic tapered slot antenna (TSA) array for millimeter-wave multibeam massive multiple-input multiple-output communication is proposed in this paper. Good beamforming performance can be achieved by the developed antenna array because the element spacing can easily meet the requirement of half-wavelength in the H-plane. The antenna element is fed by a substrate-integrated waveguide, which can be directly integrated with the millimeter-wave circuits. The proposed TSA is fabricated and measured. Measured results show that the reflection coefficient is lower than -15 dB Voltage Standing Wave Ratio ((VSWR) ‚â§ 1.45) within the frequency range from 22.5 to 32 GHz, which covers the 24.25-27.5-GHz band proposed by International Telecommunications Union (ITU) and the 27.5-28.35-GHz band proposed by Federal Communications Commission (FCC) for 5G. The gain of the antenna element varies from 8.2 to 9.6 dBi over the frequency range of 24-32 GHz. The simulated and measured results also illustrate good radiation patterns across the wide frequency band (24-32 GHz). A 1 √ó 4 H-plane array integrated with the multichannel millimeter-wave transceivers on one PCB is demonstrated and excellent performance is achieved.</t>
  </si>
  <si>
    <t>6721-6727</t>
  </si>
  <si>
    <t>56040708300;55730391500;56041134900;7405552303;56937616600</t>
  </si>
  <si>
    <t>Yang, Binqi;Yu, Zhiqiang;Dong, Yunyang;Zhou, Jianyi;Hong, Wei</t>
  </si>
  <si>
    <t>Compact Tapered Slot Antenna Array for 5G Millimeter-Wave Massive MIMO Systems</t>
  </si>
  <si>
    <t>10.1109/TAP.2017.2700891</t>
  </si>
  <si>
    <t>2-s2.0-85038622449</t>
  </si>
  <si>
    <t>['wireless system', 'rf architecture', 'power metric', 'polarization discrimination', 'paper reports', 'mimo channelization', 'mimo ),', 'life environments', 'input multioutput', 'first time', 'empirical investigations', 'digital modem', 'channel environments']</t>
  </si>
  <si>
    <t>Dual polarization | millimeter wave (mmWave) | mobile antenna | multi-input multioutput (MIMO) beamforming | system level implementation</t>
  </si>
  <si>
    <t>For the first time, to the best of our knowledge, this paper reports a complete millimeter wave (mmWave) wireless system, which coherently utilizes polarization diversity, multi-input multioutput (MIMO), and beamforming technologies applicable for upcoming fifth generation wireless mobile terminals. Using an interdisciplinary approach across the entire layers constituting of antennas, RF architecture, and digital modem, the polarization of the presented mmWave beamforming antenna system dynamically adapts to the channel environments and MIMO transmission modes. Empirical investigations, which are taken under real-life environments, ascertain that implementing switchable dual-polarized array antennas can alleviate the complexity of the beam searching procedure and MIMO channelization. In addition, experimental results acquired from intensive system level tests indicate more than 22 dB averaged cross-polarization discrimination under polarized MIMO channel conditions at the 60 GHz band. The beam selection algorithm that can be easily implemented based on power metric is confirmed to feature a 99.5% accuracy in comparison with the optimal selection algorithm derived from the theoretical maximal capacity.</t>
  </si>
  <si>
    <t>6646-6655</t>
  </si>
  <si>
    <t>60003780-60068715;60003780;60003780;60003780;60032330</t>
  </si>
  <si>
    <t>18037889600;56808887400;57214050065;57197697975;13408804600</t>
  </si>
  <si>
    <t>Jo, Ohyun;Kim, Jung Ju;Yoon, Jungmin;Choi, Dooseok;Hong, Wonbin</t>
  </si>
  <si>
    <t>Gangneung;Pohang;Suwon</t>
  </si>
  <si>
    <t>Korea Military Academy;Pohang University of Science and Technology;Samsung Electronics Co. Ltd.</t>
  </si>
  <si>
    <t>60068715;60032330;60003780</t>
  </si>
  <si>
    <t>Jo O.</t>
  </si>
  <si>
    <t>Exploitation of Dual-Polarization Diversity for 5G Millimeter-Wave MIMO Beamforming Systems</t>
  </si>
  <si>
    <t>10.1109/TAP.2017.2761979</t>
  </si>
  <si>
    <t>2-s2.0-85038623538</t>
  </si>
  <si>
    <t>['well known', 'two modes', 'traditional methods', 'stable performance', 'proposed method', 'proposed antenna', 'patch antenna', 'new method', 'mode analysis', 'low band', 'gnss application', 'feature limits', 'combined together', 'antenna size', '05 œª0']</t>
  </si>
  <si>
    <t>Broadband antennas | circular polarization (CP) | microstrip antennas | shorting load | wideband patch antenna</t>
  </si>
  <si>
    <t>As it is well known, the bandwidth of antenna will decrease with the decrease of antenna size and this feature limits the design of compact Global Navigation Satellite System (GNSS) patch antenna (1.1-1.6 GHz). In this communication, a novel wideband technique based on the mode analysis on the shorting load patch antenna is proposed. By adjusting the position and the size of the shorting load structure, the dominant resonant mode of patch antenna(TM10) is divided into two secondary modes and these two modes are combined together to form a wide operating band. It is proved that this new method has better bandwidth enhancement effect than the traditional methods. By utilizing this proposed method, a compact circularly polarization wideband patch antenna is designed for GNSS application, which has a small electrical size of only 0.2 Œª0 √ó 0.2 Œª0√ó 0.05 Œª0. (Œª0 is the wavelength of low band in free space.) The simulated and measured results show that the proposed antenna has good and stable performance over the whole operating band, which means that it is quite an ideal compact antenna used for GNSS satellite navigation applications.</t>
  </si>
  <si>
    <t>7334-7339</t>
  </si>
  <si>
    <t>60025578;60103950;60025578</t>
  </si>
  <si>
    <t>56195602700;56431512500;55584817800</t>
  </si>
  <si>
    <t>Sun, Chao;Wu, Zhao;Bai, Bowen</t>
  </si>
  <si>
    <t>Yulin;Xi'an</t>
  </si>
  <si>
    <t>Yulin Normal University;Xidian University</t>
  </si>
  <si>
    <t>60103950;60025578</t>
  </si>
  <si>
    <t>A Novel Compact Wideband Patch Antenna for GNSS Application</t>
  </si>
  <si>
    <t>10.1109/TAP.2017.2761987</t>
  </si>
  <si>
    <t>2-s2.0-85038627274</t>
  </si>
  <si>
    <t>KF2806502RR3</t>
  </si>
  <si>
    <t>['wave antenna', 'soldered onto', 'radiating structure', 'power beamwidth', 'novel millimeter', 'microstrip line', 'measurements show', '90 %.', '8 dbi']</t>
  </si>
  <si>
    <t>60 GHz | antenna radiation efficiency | millimeter-wave antenna</t>
  </si>
  <si>
    <t>Design and measurement of a novel millimeter-wave antenna are presented. The radiating structure is based on a 3-D metallized molded plastic part which is soldered onto a thin, single-layer circuit board, and fed by a microstrip line of 50-Œ© impedance. The 3-D structure is free of indentations and simple to manufacture. The-10 dB impedance bandwidth exceeds the 57-64 GHz license-exempt frequency band. Measurements show a gain of 5.8 dBi, half-power beamwidth of 85¬∞-90¬∞, and indicate a high radiation efficiency of 90%.</t>
  </si>
  <si>
    <t>6274-6281</t>
  </si>
  <si>
    <t>High-Efficiency 3-D Antenna for 60-GHz Band</t>
  </si>
  <si>
    <t>10.1109/TAP.2017.2708123</t>
  </si>
  <si>
    <t>2-s2.0-85038631362</t>
  </si>
  <si>
    <t>['wave frequencies', 'suitable candidate', 'profile antenna', 'overall size', 'high gain', 'free space', 'flexible structure', 'centric applications', 'broad bandwidth', 'body scenario', 'body configuration', 'antenna along', 'also achieves', '8 ghz', '60 ghz', '6 dbi', '5g body', '15 mm3', '1 dbi']</t>
  </si>
  <si>
    <t>5G | body-centric applications | millimeter-wave (mm-Wave) | remote health monitoring</t>
  </si>
  <si>
    <t>Millimeter-Wave (mm-Wave) frequencies are a front runner contender for the next generation body-centric wireless communications. In this paper, the design of a very low-profile antenna is presented for body-centric applications operating in the mm-Wave frequency band centered at 60 GHz. The antenna has an overall size of 14 √ó 10.5 √ó 1.15 mm3 and is printed on a flexible printed circuit board. The performance of the antenna is evaluated in off-body, on-body, and body-to-body communication scenarios using a realistic numerical phantom and verified through measurements. The antenna has a bandwidth of 9.8 GHz and offers a gain of 10.6 dBi in off-body (free space) configuration, while 12.1 dBi in on-body configuration. It also achieves an efficiency of 74% in off-body and 63% in on-body scenario. The small and flexible structure of the antenna along with excellent impedance matching, broad bandwidth, high gain, and good efficiency makes it a suitable candidate to attain simultaneous data transmission/reception at mm-Wave frequencies for the 5G body-centric applications.</t>
  </si>
  <si>
    <t>6329-6337</t>
  </si>
  <si>
    <t>60012622;60012622;60025578;60001490;60025578;60025578</t>
  </si>
  <si>
    <t>24823445400;57196002143;56377167900;35408616600;23007175300;57204497073</t>
  </si>
  <si>
    <t>Ur-Rehman, Masood;Malik, Nabeel Ahmed;Yang, Xiaodong;Abbasi, Qammer Hussain;Zhang, Zhiya;Zhao, Nan</t>
  </si>
  <si>
    <t>Xi'an;Luton;Glasgow</t>
  </si>
  <si>
    <t>Xidian University;University of Bedfordshire;University of Glasgow</t>
  </si>
  <si>
    <t>60025578;60012622;60001490</t>
  </si>
  <si>
    <t>A Low Profile Antenna for Millimeter-Wave Body-Centric Applications</t>
  </si>
  <si>
    <t>10.1109/TAP.2017.2700897</t>
  </si>
  <si>
    <t>2-s2.0-85038631886</t>
  </si>
  <si>
    <t>6205-6212</t>
  </si>
  <si>
    <t>60017366;60032330;60108318;60110693;60005244</t>
  </si>
  <si>
    <t>55730518500;13408804600;7006091503;11838770200;56937616600</t>
  </si>
  <si>
    <t>Liu, Duixian;Hong, Wonbin;Rappaport, Theodore S.;Luxey, Cyril;Hong, Wei</t>
  </si>
  <si>
    <t>France;United States;South Korea;United States;China</t>
  </si>
  <si>
    <t>Nice;New York;Pohang;Yorktown Heights;Nanjing</t>
  </si>
  <si>
    <t>Universit√© C√¥te d'Azur;NYU Tandon School of Engineering;Pohang University of Science and Technology;IBM Thomas J. Watson Research Center;Southeast University</t>
  </si>
  <si>
    <t>60110693;60108318;60032330;60017366;60005244</t>
  </si>
  <si>
    <t>What will 5G Antennas and Propagation Be?</t>
  </si>
  <si>
    <t>10.1109/TAP.2017.2774707</t>
  </si>
  <si>
    <t>2-s2.0-85038636429</t>
  </si>
  <si>
    <t>2016M590860</t>
  </si>
  <si>
    <t>['simulated results', 'linearly polarized', 'good agreement', 'entire 2', 'electrically small', 'circularly polarized', 'broadside radiating', 'body applications', 'back ratios', '92 db', '72 db', '54 dbi', '10db ).', '03 dbi']</t>
  </si>
  <si>
    <t>Broadside radiation | directivity | electrically small antennas (ESAs) | huygens source antenna | near-field resonant parasitic (NRFP) element | planar antennas</t>
  </si>
  <si>
    <t>Two 28 GHz, planar, electrically small Huygens source antennas are presented that are broadside radiating and are based on multilayer PCB technology. The designs seamlessly integrate electric Egyptian axe dipole and magnetic capacitively loaded loop near-field resonant parasitic elements with a coax-fed dipole radiator. Both linearly polarized (LP) and circularly polarized (CP) systems are demonstrated. The simulations of the LP system indicate that it is electrically small: ka = 0.961; has peak realized gains and front-To-back ratios (FTBRs) in the range from, respectively, 3.77 to 4.54 dBi and 7.16 to 33.92 dB; and radiation efficiencies higher than 81.14% over its entire 2.14%,-10-dB fractional impedance bandwidth (FBW-10dB). A prototype was fabricated and tested; the measured and simulated results are in good agreement. The CP system exhibits similar properties: ka = 0.942; 1.41% FBW-10dB with a 0.47% 3-dB axial ratio fractional bandwidth; and peak realized gain, FTBR, and radiation efficiency values equal to 2.03 dBi, 26.72 dB, and 73.4%, respectively. To confirm their efficacy for on-body applications, the specific absorption rate values of both the LP and CP Huygens source antennas were evaluated and found to be very low.</t>
  </si>
  <si>
    <t>6345-6354</t>
  </si>
  <si>
    <t>60023380-107652545;60023380;60023932-60010065</t>
  </si>
  <si>
    <t>60023932;60023380;60010065;107652545</t>
  </si>
  <si>
    <t>A Study of 28 GHz, Planar, Multilayered, Electrically Small, Broadside Radiating, Huygens Source Antennas</t>
  </si>
  <si>
    <t>10.1109/TAP.2017.2700888</t>
  </si>
  <si>
    <t>2-s2.0-85038636887</t>
  </si>
  <si>
    <t>Minist√®re de l'Education Nationale, de l'Enseignement Superieur et de la Recherche</t>
  </si>
  <si>
    <t>MESR</t>
  </si>
  <si>
    <t>['¬∞ c', 'wave antennas', 'user exposure', 'several tenths', 'resulting heating', 'paper provides', 'numerical results', 'mounted antennas', 'international commission', 'human body', 'heating induced', 'ground plane', 'ghz body', 'ghz band', 'field interaction', 'exposure reduction', 'electromagnetic exposure', 'disperse exposures', 'detailed analysis', 'designs allowing', 'centric applications', 'body millimeter', 'body communications', 'averaged levels', 'attractive solution', 'antennas without', 'also investigated', '8 times']</t>
  </si>
  <si>
    <t>5G | 60 GHz | antenna arrays | antenna/human body interactions | body-area networks | dosimetry | feeding | heating | millimeter-wave (mmW) band | specific absorption rate (SAR)</t>
  </si>
  <si>
    <t>The 60-GHz band has been identified as an attractive solution for the next-generation mobile networks (5G) as well as for body-centric applications. This paper provides a quantitative comparative analysis of electromagnetic exposure and heating induced by 60-GHz body-mounted antennas. Near-field interaction between representative antenna arrays for off-body communications with three feeding topologies and human body is compared in terms of matching and radiation, as well as in terms of user exposure. The presence of a ground plane results in exposure reduction by more than 70 and 8 times in terms of peak and averaged levels, respectively. Designs allowing to avoid grating lobes allow further reduction of exposure. For considered antenna arrays operating at the maximum allowable power, International Commission on Non-Ionizing Radiation Protection occupational exposure limits are not exceeded. However, only the antennas with a ground plane comply with general public limits. Resulting heating is quantified for on-body millimeter-wave antennas. Detailed analysis is performed for acute and disperse exposures. Numerical results are validated by measurements. Effect of averaging is also investigated. For antennas with a ground plane, heating (typically of several tenths of ¬∞C) remains within environmental temperature fluctuations. However, the antennas without a ground plane can induce heating locally exceeding 10¬∞C.</t>
  </si>
  <si>
    <t>6779-6787</t>
  </si>
  <si>
    <t>60030553;60030553</t>
  </si>
  <si>
    <t>55817366100;6506698864</t>
  </si>
  <si>
    <t>Leduc, Carole;Zhadobov, Maxim</t>
  </si>
  <si>
    <t>Leduc C.</t>
  </si>
  <si>
    <t>Impact of Antenna Topology and Feeding Technique on Coupling With Human Body: Application to 60-GHz Antenna Arrays</t>
  </si>
  <si>
    <t>10.1109/TAP.2017.2700879</t>
  </si>
  <si>
    <t>2-s2.0-85038639108</t>
  </si>
  <si>
    <t>IRT_13R29</t>
  </si>
  <si>
    <t>['vital importance', 'triangle combines', 'terahertz waves', 'terahertz spectroscopy', 'terahertz research', 'subwavelength volumes', 'strip antenna', 'resolved imaging', 'quantum research', 'nonlinear effects', 'integrated applications', 'identify terahertz', 'greatly accelerate', 'excellent platform', 'domain method', 'difference time', 'composite antennas', 'chip platform', 'biochemical sensing', 'antennas consist', 'abilities make']</t>
  </si>
  <si>
    <t>Highly intense terahertz electromagnetic field and efficiently surface localized terahertz field in subwavelength volumes are of vital importance for terahertz photonics integration, also will greatly accelerate the development for integrated applications in biochemical sensing, imaging, terahertz spectroscopy, enhancement of nonlinear effects and even quantum research. In this paper, we achieved large terahertz field enhancement and surface field localization through depositing a pair of Au composite antennas on a LiNbO3 subwavelength slab waveguide, which can serve as an excellent on-chip platform for terahertz research and application. The antennas consist of two opposing tip-to-tip triangles separated by a gap, and each triangle combines with a strip antenna. Time-resolved imaging and finite-difference time-domain method were used to resolve the characteristics of the designed antennas experimentally and simulatively. Through these methods, we demonstrated outstanding abilities of the platform: leading to a large electric field enhancement, concentrating almost full terahertz energy on the waveguide's surface when they are resonant with the terahertz waves and tunable resonant frequency. These abilities make the subwavelength waveguide coupling with the composite antennas be able to sever as a good integrated device to identify terahertz-sensitive small objects, or an excellent platform to terahertz spectroscopy and quantum research.</t>
  </si>
  <si>
    <t>60018038;60018038-60002222;60018038-60002222;60018038;60018038;60018038;60018038;60018038;60018038-60002222</t>
  </si>
  <si>
    <t>57194166199;10040864200;57205085111;57194507669;57194166356;57200037074;55825586100;56307950000;57220064057</t>
  </si>
  <si>
    <t>Zhang, Qi;Qi, Jiwei;Wu, Qiang;Lu, Yao;Zhao, Wenjuan;Wang, Ride;Pan, Chongpei;Wang, Shibiao;Xu, Jingjun</t>
  </si>
  <si>
    <t>Tianjin;Taiyuan</t>
  </si>
  <si>
    <t>Nankai University;Shanxi University</t>
  </si>
  <si>
    <t>60018038;60002222</t>
  </si>
  <si>
    <t>Surface enhancement of THz wave by coupling a subwavelength LiNbO&lt;inf&gt;3&lt;/inf&gt; slab waveguide with a composite antenna structure</t>
  </si>
  <si>
    <t>10.1038/s41598-017-17712-4</t>
  </si>
  <si>
    <t>2-s2.0-85038807379</t>
  </si>
  <si>
    <t>CUHK</t>
  </si>
  <si>
    <t>['wide range', 'thin surface', 'new concept', 'mutual coupling', 'mimo systems', 'massive multiple', 'input multiple', 'first time', 'effectively implementing', 'design process', 'called array', 'attractive features', 'array antenna', 'antenna forms', 'antenna elements', 'ads include']</t>
  </si>
  <si>
    <t>Decoupling | decoupling surface | large-scale array antenna | massive multiple-input multiple-output (M-MIMO) | mutual coupling | phased array</t>
  </si>
  <si>
    <t>Massive multiple-input multiple-output (M-MIMO) technology is considered to be a key enabling technology for future wireless communication systems. One of the challenges in effectively implementing an advanced precoding scheme to a large-scale array antenna is how to reduce the mutual coupling among antenna elements. In this paper, a new concept that is called array-antenna decoupling surface (ADS) for reducing the mutual coupling between antenna elements in a large-scale array antenna is proposed for the first time. An ADS is a thin surface that is composed of a plurality of electrical small metal patches and is placed in front of the array antenna. The partially diffracted waves from the ADS can be controlled to cancel the unwanted coupled waves. Two practical design examples are given to illustrate the design process and considerations, and to demonstrate the usefulness of ADS for the applications of phased array antennas and M-MIMO systems when commonly used precoding schemes are applied. The attractive features of ADS include its applicability to a large-scale array antenna; suitability for a wide range of antenna forms; wide decoupling bandwidth; and simplicity in implementation.</t>
  </si>
  <si>
    <t>6728-6738</t>
  </si>
  <si>
    <t>60002798;60002798;60002798;60002798</t>
  </si>
  <si>
    <t>7404507474;57200030872;57200036893;57192095658</t>
  </si>
  <si>
    <t>Wu, Ke Li;Wei, Changning;Mei, Xide;Zhang, Zhen Yuan</t>
  </si>
  <si>
    <t>Wu K.</t>
  </si>
  <si>
    <t>Array-Antenna Decoupling Surface</t>
  </si>
  <si>
    <t>10.1109/TAP.2017.2712818</t>
  </si>
  <si>
    <t>2-s2.0-85038807424</t>
  </si>
  <si>
    <t>SF152-EE-80</t>
  </si>
  <si>
    <t>['mobile terminals', 'measured gain', 'measured 3', 'low profile', 'least 2', 'integrated design', 'input multiple', 'ground plane', 'fourth generation', 'fifth generation', 'element slot', 'combined bandwidth', 'bottom portions', 'antenna system', 'also calculated', '80 ghz', '8 dbi', '6 ghz', '5g arrays', '46 ghz', '22 dbi', '17 ghz']</t>
  </si>
  <si>
    <t>Connected antenna arrays (CAAs) | fourth generation (4G)/fifth generation (5G) | isolation | multiple-input multiple-output (MIMO)</t>
  </si>
  <si>
    <t>In this paper, an integrated design with a multiple-input multiple-output (MIMO) antenna system for fourth generation (4G) and fifth generation (5G) applications is presented. The proposed design contains a two-element slot-based MIMO antenna system for 4G and a connected antenna array (CAA)-based two-element MIMO antenna system for a potential 5G band. Two rectangular loops are etched on the periphery of the ground plane. The top and bottom portions of the thin loops act as the two 4G MIMO antennas, while parts of their sides are acting as 5G arrays. The antenna system is fabricated on a commercially available Roger 4350 substrate with ‚ààr equal to 3.5, while the dimensions of the board are 100 √ó 60 √ó 0.76 mm3 representing a typical smart phone back plane size. The integrated antenna system covers multibands at 4G with a combined bandwidth of 1.565 GHz (-6 dB BW) in addition to the band between 16.50 and 17.80 GHz for 5G. The design is planar, low profile, simple, and compact in structure making suitable for wireless handheld devices and mobile terminals. The measured gain at 3.46 GHz was at least 2.22 dBi and at 17 GHz was 8 dBi for the 4G and 5G MIMO antenna systems, respectively. The envelope correlation coefficient was also calculated from the measured 3-D patterns and showed good MIMO performance. This is the first integrated 4G/5G MIMO antenna system with below 6 GHz and above 10-GHz covered bands using CAA.</t>
  </si>
  <si>
    <t>6679-6686</t>
  </si>
  <si>
    <t>14063982000;57197400094;15030309600</t>
  </si>
  <si>
    <t>Sharawi, Mohammad S.;Ikram, Muhammad;Shamim, Atif</t>
  </si>
  <si>
    <t>A Two Concentric Slot Loop Based Connected Array MIMO Antenna System for 4G/5G Terminals</t>
  </si>
  <si>
    <t>10.1109/TAP.2017.2671028</t>
  </si>
  <si>
    <t>2-s2.0-85038810476</t>
  </si>
  <si>
    <t>['simulation analysis', 'section leads', 'results obtained', 'problems associated', 'precise measurement', 'power transformers', 'partial discharge', 'mentioned sections', 'laboratory measurements', 'iec 60270', 'high frequency', 'external noises', 'antenna characteristics', 'accurate analysis']</t>
  </si>
  <si>
    <t>Calibration | external noise | partial discharge | power transformer | UHF antenna</t>
  </si>
  <si>
    <t>Recently, Ultra-High Frequency (UHF) Partial Discharge (PD) measurements on power transformers has attracted a lot of attention. Despite numerous publications, there are still missing information about considerations and limitations of this method in regards to antenna characteristics, relation between IEC 60270 and UHF detection methods and robustness against external noises. In this paper, each of the mentioned sections is investigated in detail by simulation analysis or laboratory measurements. Applying the results obtained in each section leads to a more precise measurement, more accurate analysis of UHF PD data and solving some of the problems associated with it.</t>
  </si>
  <si>
    <t>3933-3940</t>
  </si>
  <si>
    <t>60016248;60016248-60004935;60004935;60072207</t>
  </si>
  <si>
    <t>57212976184;53981088300;12038935100;6504589814</t>
  </si>
  <si>
    <t>Jahangir, H.;Akbari, A.;Werle, P.;Szczechowski, J.</t>
  </si>
  <si>
    <t>Germany;Iran;Germany</t>
  </si>
  <si>
    <t>Mannheim;Tehran;Hannover</t>
  </si>
  <si>
    <t>ABB Group, Germany;K. N. Toosi¬†University¬†of Technology;Gottfried Wilhelm Leibniz Universit√§t Hannover</t>
  </si>
  <si>
    <t>60072207;60016248;60004935</t>
  </si>
  <si>
    <t>Jahangir H.</t>
  </si>
  <si>
    <t>UHF PD measurements on power transformers-advantages and limitations</t>
  </si>
  <si>
    <t>10.1109/TDEI.2017.006149</t>
  </si>
  <si>
    <t>2-s2.0-85038825728</t>
  </si>
  <si>
    <t>['waves suggest', 'waves instrument', 'recently proposed', 'mechanism described', 'large number', 'kinetic simulations', 'inefficient collectors', 'individual antennas', 'impact plasmas', 'impact location', 'high sensitivity', 'high diversity', 'fpp model', 'dust impacts', 'common belief', 'collection efficiency', 'closer investigation', 'charged particles', 'characteristic shape', 'characteristic overshoot', 'bias potential', 'antenna instruments']</t>
  </si>
  <si>
    <t>antenna detection | dust | STEREO</t>
  </si>
  <si>
    <t>There is no comprehensive understanding yet of how dust impacts on spacecraft (SC) generate signals detected by antenna instruments. The high sensitivity of the S/WAVES instrument and the large number and high diversity of dust impacts detected make the STEREO mission particularly well suited for a closer investigation. A floating perturbation model (FPP) was recently proposed to explain the characteristic shape of dust impact signals with an overshoot. The FPP model posits that the overshoot is due to the different discharge time constant of the SC and the individual antennas. Kinetic simulations are performed to demonstrate that, contrary to common belief, antennas are inefficient collectors of charged particles from impact plasmas. The collection efficiency is small, only 0.1‚Äì1%, varying weakly with the bias potential between the antenna and the SC, and more strongly with impact location. The low recollection efficiencies and an analysis of the shapes and scaling of typical and atypical signals recorded by S/WAVES suggest that, besides the mechanism described by the FPP model, there is another, possibly stronger mechanism that is responsible for generating the characteristic overshoot for most dust impact signals observed by STEREO.</t>
  </si>
  <si>
    <t>11864-11873</t>
  </si>
  <si>
    <t>60027576-60000221;60000221;60000221</t>
  </si>
  <si>
    <t>57200012902;6602702697;35208805100</t>
  </si>
  <si>
    <t>O'Shea, E.;Sternovsky, Z.;Malaspina, D. M.</t>
  </si>
  <si>
    <t>Durham;Boulder</t>
  </si>
  <si>
    <t>University of New Hampshire Durham;University of Colorado Boulder</t>
  </si>
  <si>
    <t>60027576;60000221</t>
  </si>
  <si>
    <t>O'Shea E.</t>
  </si>
  <si>
    <t>Interpreting Dust Impact Signals Detected by the STEREO Spacecraft</t>
  </si>
  <si>
    <t>10.1002/2017JA024786</t>
  </si>
  <si>
    <t>2-s2.0-85038825977</t>
  </si>
  <si>
    <t>['wireless communications', 'various phase', 'thereby holding', 'shifting methods', 'research interest', 'paper provides', 'optical components', 'noise ratio', 'multibeam phased', 'massive multiple', 'input multiple', 'increased spectral', 'improved signal', 'great promise', 'energy efficiency', 'enabling beamforming', 'digital mbas', 'critical infrastructure', 'beamforming circuits', 'associated challenges', 'actively investigated']</t>
  </si>
  <si>
    <t>Antenna array | beamforming | massive multiple-input multiple-output (MIMO) | millimeter wave (MMW) | multibeam antenna</t>
  </si>
  <si>
    <t>With the demanding system requirements for the fifth-generation (5G) wireless communications and the severe spectrum shortage at conventional cellular frequencies, multibeam antenna systems operating in the millimeter-wave frequency bands have attracted a lot of research interest and have been actively investigated. They represent the key antenna technology for supporting a high data transmission rate, an improved signal-to-interference-plus-noise ratio, an increased spectral and energy efficiency, and versatile beam shaping, thereby holding a great promise in serving as the critical infrastructure for enabling beamforming and massive multiple-input multiple-output (MIMO) that boost the 5G. This paper provides an overview of the existing multibeam antenna technologies which include the passive multibeam antennas (MBAs) based on quasi-optical components and beamforming circuits, multibeam phased-array antennas enabled by various phase-shifting methods, and digital MBAs with different system architectures. Specifically, their principles of operation, design, and implementation, as well as a number of illustrative application examples are reviewed. Finally, the suitability of these MBAs for the future 5G massive MIMO wireless systems as well as the associated challenges is discussed.</t>
  </si>
  <si>
    <t>6231-6249</t>
  </si>
  <si>
    <t>60005244;60005244;60005244;60005244;60005244;60005244;60005244;60005244;60005244;116215392;60005465;60005244;60005244;60005244;60005244</t>
  </si>
  <si>
    <t>56937616600;35193929900;55327479900;7405552303;56881786300;55730391500;56979533800;56040708300;24767897200;55328380300;23479233200;36164867600;55912077900;55717639800;36496789400</t>
  </si>
  <si>
    <t>Hong, Wei;Jiang, Zhi Hao;Yu, Chao;Zhou, Jianyi;Chen, Peng;Yu, Zhiqiang;Zhang, Hui;Yang, Binqi;Pang, Xingdong;Jiang, Mei;Cheng, Yujian;Al-Nuaimi, Mustafa K.Taher;Zhang, Yan;Chen, Jixin;He, Shiwen</t>
  </si>
  <si>
    <t>Chengdu;Nanjing;Shanghai</t>
  </si>
  <si>
    <t>University of Electronic Science and Technology of China;Southeast University;Science and Technology on Electromagnetic Scattering Laboratory</t>
  </si>
  <si>
    <t>60005465;60005244;116215392</t>
  </si>
  <si>
    <t>Multibeam Antenna Technologies for 5G Wireless Communications</t>
  </si>
  <si>
    <t>10.1109/TAP.2017.2712819</t>
  </si>
  <si>
    <t>2-s2.0-85038853796</t>
  </si>
  <si>
    <t>16960404D</t>
  </si>
  <si>
    <t>['two layers', 'shifting layer', 'reflectarray antenna', 'proposed impedance', 'perforated structure', 'matching layer', 'matched reflectarray', 'effective permittivity', 'dielectric metamaterials', 'dielectric metamaterial', 'db bandwidth', 'broad bandwidth', 'accurately determined', '5 ghz', '300 mm', '3 dbi', '2 ghz', '1 ghz']</t>
  </si>
  <si>
    <t>Broadband | impedance matching | metamaterial | reflectarray</t>
  </si>
  <si>
    <t>A dielectric metamaterial-based broadband impedance-matched reflectarray element is presented. The dielectric metamaterial is composed of an impedance-matching layer and a phase-shifting layer. First, the impedance-matching layer is critical for achieving a linear reflection phase response in a broad bandwidth. Full 360¬∞ reflection phase variation can be derived by changing the effective permittivity of these two layers. Then the perforated dielectric structures are used to achieve the desired permittivity variation. The specific air hole sizes are accurately determined by treating the perforated structure as dielectric metamaterials. Finally, a reflectarray antenna with an aperture of 300 mm and operating frequency around 13.5 GHz is designed and validated. The measured results show that the proposed impedance-matched reflectarray can operate over a broad bandwidth with the measured maximum gain of 30.3 dBi with 1-dB bandwidth over 12.6-15.1 GHz or 18.1% as well as the measured aperture efficiency of higher than 40% over 11.3-14.2 GHz or 22.8% with a peak aperture efficiency 45.6% at 13.5 GHz.</t>
  </si>
  <si>
    <t>7019-7028</t>
  </si>
  <si>
    <t>60088063-60017161;60088063;60088063;60088063;60088063;60017161</t>
  </si>
  <si>
    <t>34872137500;57195973646;57200013577;35556285300;7102831699;7409485017</t>
  </si>
  <si>
    <t>He, Yingran;Gao, Zhiming;Jia, Dan;Zhang, Wenjing;Du, Biao;Chen, Zhi Ning</t>
  </si>
  <si>
    <t>China Electronic Technology Group Corporation;National University of Singapore</t>
  </si>
  <si>
    <t>60088063;60017161</t>
  </si>
  <si>
    <t>Dielectric Metamaterial-Based Impedance-Matched Elements for Broadband Reflectarray</t>
  </si>
  <si>
    <t>10.1109/TAP.2017.2763176</t>
  </si>
  <si>
    <t>2-s2.0-85038855402</t>
  </si>
  <si>
    <t>['verifying measurements', 'ue ).', 'semianechoic chamber', 'results indicate', 'possible excitations', 'measurement time', 'international commission', 'immediate vicinity', 'human body', 'exposure metric', 'employing patch', 'different excitations', 'basic restrictions', '15 ghz']</t>
  </si>
  <si>
    <t>Antenna array | assessment method | fifth generation (5G) mobile communication systems | maximum permissible transmitted power (MPTP) | power density | radio frequency (RF) electromagnetic field (EMF) exposure | user equipment (UE)</t>
  </si>
  <si>
    <t>In this paper, different measurement schemes are studied in order to investigate the possibilities and limitations of scalar- and vector-based measurement systems for radio frequency electromagnetic fields compliance assessments of fifth generation mobile communication user equipment (UE). Two UE antenna array designs, transmitting at 15 GHz and employing patch and notch antenna elements, are considered for different phase excitations. Using free space power density as the exposure metric, the maximum permissible transmitted power of UE, compliant with the maximum permissible exposure limits specified by the U.S. Federal Communications Commission (FCC) and the basic restrictions of the International Commission on Non-Ionizing Radiation Protection, is determined. The accuracy of different measurement schemes is assessed using numerical simulation. Verifying measurements is carried out in a semianechoic chamber. The results indicate that, for UE employing array antennas and intended to be used in immediate vicinity of the human body, scalar measurement systems used in combination with straightforward field combination techniques will lead to overly conservative results. A more accurate and less conservative approach for these products is to conduct separate measurements for different excitations in order to span the space of possible excitations. This will result in a more complicated measurement setup and increase the measurement time, which points to a need for very fast measurement systems.</t>
  </si>
  <si>
    <t>6584-6595</t>
  </si>
  <si>
    <t>60002014-60117748;60002014;60016575;60016575;60016575-60007183;112989443;60002014-60117748</t>
  </si>
  <si>
    <t>56419104900;56435170700;6507330010;57075129800;57200012026;56073271600;36048024500</t>
  </si>
  <si>
    <t>Xu, Bo;Zhao, Kun;Thors, Bj√∂rn;Colombi, Davide;Lundberg, Oscar;Ying, Zhinong;He, Sailing</t>
  </si>
  <si>
    <t>China;Sweden;Sweden;Sweden;Sweden</t>
  </si>
  <si>
    <t>Hangzhou;Stockholm;Lulea;Stockholm;Lund</t>
  </si>
  <si>
    <t>College of Optical Science and Engineering, Zhejiang University;Ericsson Sweden;Lule√• tekniska Universitet;The Royal Institute of Technology (KTH);Sony Mobile Communications AB</t>
  </si>
  <si>
    <t>60117748;60016575;60007183;60002014;112989443</t>
  </si>
  <si>
    <t>Power Density Measurements at 15 GHz for RF EMF Compliance Assessments of 5G User Equipment</t>
  </si>
  <si>
    <t>10.1109/TAP.2017.2712792</t>
  </si>
  <si>
    <t>2-s2.0-85038858525</t>
  </si>
  <si>
    <t>ABC-2010-0029728</t>
  </si>
  <si>
    <t>['wt level', 'whole genome', 'v102e mutation', 'synonymous changes', 'reduced lhc', 'produce biomass', 'process must', 'point mutation', 'phylogenetic analyses', 'photosynthetic etr', 'partial recovery', 'light energy', 'lhcii proteins', 'induced mutant', 'harvesting complex', 'glutamic acid', 'gene homologous', 'first chromodomain', 'determining cds', 'cpsrp43 revealed', 'cpsrp43 ).', 'chlorella vulgaris', 'chemical energy', 'amino acid', '102nd valine']</t>
  </si>
  <si>
    <t>Photosynthesis of microalgae enables conversion of light energy into chemical energy to produce biomass and biomaterials. However, the efficiency of this process must be enhanced, and truncation of light-harvesting complex (LHC) has been suggested to improve photosynthetic efficiency. We reported an EMS-induced mutant (E5) showing partially reduced LHC in Chlorella vulgaris. We determined the mutation by sequencing the whole genome of WT and E5. Augustus gene prediction was used for determining CDS, and non-synonymous changes in E5 were screened. Among these, we found a point mutation (T to A) in a gene homologous to chloroplast signal recognition particle 43 kDa (CpSRP43). The point mutation changed the 102nd valine to glutamic acid (V102E) located in the first chromodomain. Phylogenetic analyses of CpSRP43 revealed that this amino acid was valine or isoleucine in microalgae and plants, suggesting important functions. Transformation of E5 with WT CpSRP43 showed varying degrees of complementation, which was demonstrated by partial recovery of the LHCII proteins to the WT level, and partially restored photosynthetic pigments, photosynthetic ETR, NPQ, and growth, indicating that the V102E mutation was responsible for the reduced LHC in E5.</t>
  </si>
  <si>
    <t>60032144;60032144;60032144;60068693;60068693;60023075;60032144;60032144</t>
  </si>
  <si>
    <t>56073137800;57198892253;56020561000;57196044074;7102145957;55972283900;7102237972;7501843237</t>
  </si>
  <si>
    <t>Shin, Won Sub;Lee, Bongsoo;Kang, Nam Kyu;Kim, Young Uk;Jeong, Won Joong;Kwon, Jong Hee;Jeong, Byeong Ryool;Chang, Yong Keun</t>
  </si>
  <si>
    <t>Yusong;Daejeon;Jinju</t>
  </si>
  <si>
    <t>Korea Research Institute of Bioscience and Biotechnology;Korea Advanced Institute of Science and Technology;Gyeongsang National University</t>
  </si>
  <si>
    <t>60068693;60032144;60023075</t>
  </si>
  <si>
    <t>Complementation of a mutation in CpSRP43 causing partial truncation of light-harvesting chlorophyll antenna in Chlorella vulgaris</t>
  </si>
  <si>
    <t>10.1038/s41598-017-18221-0</t>
  </si>
  <si>
    <t>2-s2.0-85038863147</t>
  </si>
  <si>
    <t>['well matched', 'thus validating', 'specific transitions', 'radiating slots', 'proposed design', 'power beamwidth', 'pillbox coupler', 'peak gain', 'measurement results', 'innovative solution', 'generation backhauling', 'focal source', 'fabrication technologies', 'excellent agreement', 'entire bandwidth', 'distance millimeter', 'antenna gain', 'antenna architecture', 'aluminum whereas', '86 ghz', '8 dbi', '6 db', '3 dbi', '25 ghz']</t>
  </si>
  <si>
    <t>Broadband antennas | high-gain antennas | parallel-plate waveguide | slot arrays</t>
  </si>
  <si>
    <t>A high-gain, broadband, and low-profile continuous transverse stub antenna array is presented in E-band. This array comprises 32 long slots excited in parallel by a uniform corporate parallel-plate-waveguide beamforming network combined to a pillbox coupler. The radiating slots and the corporate feed network are built in aluminum whereas the pillbox coupler and its focal source are fabricated in printed circuit board technology. Specific transitions have been designed to combine both fabrication technologies. The design, fabrication, and measurement results are detailed, and a simple design methodology is proposed. The antenna is well matched (S11 &lt; -13.6 dB) between 71 and 86 GHz, and an excellent agreement is found between simulations and measurements, thus validating the proposed design. The antenna gain is higher than 29.3 dBi over the entire bandwidth, with a peak gain of 30.8 dBi at 82.25 GHz, and a beam having roughly the same half-power beamwidth in E- and H-planes. This antenna architecture is considered as an innovative solution for long-distance millimeter-waves telecommunication applications such as fifth-generation backhauling in E-band.</t>
  </si>
  <si>
    <t>6307-6316</t>
  </si>
  <si>
    <t>60030553;60030553;60030553;119940774;119940774;60104081;60104081;60104081;60030553</t>
  </si>
  <si>
    <t>57192092870;25638387700;16025007900;56405257700;15843091000;57189716278;16025380800;6505968580;23973241400</t>
  </si>
  <si>
    <t>Potelon, Thomas;Ettorre, Mauro;Le Coq, Laurent;Bateman, Terry;Francey, Jim;Lelaidier, Delphine;Seguenot, Eric;Devillers, Fr√©d√©ric;Sauleau, Ronan</t>
  </si>
  <si>
    <t>France;France;Switzerland</t>
  </si>
  <si>
    <t>Issy-les-Moulineaux;Rennes;</t>
  </si>
  <si>
    <t>Orange Labs;Universite de Rennes 1;Optiprint AG</t>
  </si>
  <si>
    <t>60104081;60030553;119940774</t>
  </si>
  <si>
    <t>Potelon T.</t>
  </si>
  <si>
    <t>A Low-Profile Broadband 32-Slot Continuous Transverse Stub Array for Backhaul Applications in E-Band</t>
  </si>
  <si>
    <t>10.1109/TAP.2017.2712791</t>
  </si>
  <si>
    <t>2-s2.0-85038863757</t>
  </si>
  <si>
    <t>['vella americana', 'stalked stemmata', 'spyhop exposes', 'similar manner', 'segmented antennae', 'pit construction', 'pit builders', 'observed flicking', 'larva exposes', 'increase sensitivity', 'antlion v']</t>
  </si>
  <si>
    <t>Acanthaclisini | flicking | stemmata</t>
  </si>
  <si>
    <t>Summary Two surface behaviors were described in the larva of the antlion V. americana. Vella americana were observed flicking in a similar manner to pit builders, but in a way that does not lead to pit construction. A new spyhop behavior also was observed in which a larva exposes its head and thorax above the sand and remains very still for some time. It is hypothesized that these behaviors assist larval V. americana in hunting and orientation. The flicking motion may attract the attention of certain prey species, and the spyhop exposes the larva's stalked stemmata and multi-segmented antennae to increase sensitivity to prey or disturbance.</t>
  </si>
  <si>
    <t>802-803</t>
  </si>
  <si>
    <t>Dunn, Ann R.</t>
  </si>
  <si>
    <t>Ithaki</t>
  </si>
  <si>
    <t>Author Bio 1Cornell University</t>
  </si>
  <si>
    <t>Dunn A.</t>
  </si>
  <si>
    <t>Description of Two New Surface Behaviors in the Antlion Vella americana Drury (Neuroptera: Myrmeleontidae)</t>
  </si>
  <si>
    <t>10.1653/024.100.0405</t>
  </si>
  <si>
    <t>2-s2.0-85038887989</t>
  </si>
  <si>
    <t>['synthesis problem', 'sidelobes level', 'reduced number', 'paper proposes', 'linear arrays', 'greedy algorithm', 'available techniques', 'antenna sensors']</t>
  </si>
  <si>
    <t>This paper proposes the correction of faulty sensors using a synthesis of the greedy sparse constrained optimization GSCO) technique. The failure of sensors can damage the radiation power pattern in terms of sidelobes and nulls. The synthesis problem can recover the wanted power pattern with reduced number of sensors into the background of greedy algorithm and solved with orthogonal matching pursuit (OMP) technique. Numerical simulation examples of linear arrays are offered to demonstrate the effectiveness of getting the wanted power pattern with a reduced number of antenna sensors which is compared with the available techniques in terms of sidelobes level and number of nulls.</t>
  </si>
  <si>
    <t>e0189240</t>
  </si>
  <si>
    <t>60021005;60021005;101918459;60021005</t>
  </si>
  <si>
    <t>55838995900;9942489500;57200040222;9943204000</t>
  </si>
  <si>
    <t>Khan, Shafqat Ullah;Rahim, M. K.A.;Aminu-Baba, Murtala;Murad, N. A.</t>
  </si>
  <si>
    <t>Johor Bahru;Bauchi</t>
  </si>
  <si>
    <t>Universiti Teknologi Malaysia;Abubakar Tafawa University</t>
  </si>
  <si>
    <t>60021005;101918459</t>
  </si>
  <si>
    <t>Correction of failure in linear antenna arrays with greedy sparseness constrained optimization technique</t>
  </si>
  <si>
    <t>10.1371/journal.pone.0189240</t>
  </si>
  <si>
    <t>2-s2.0-85038934827</t>
  </si>
  <si>
    <t>['¬† mm3', 'wideband antenna', 'proposed structure', 'one close', 'notch positions', 'lower dgs', 'feed line', 'dual notches', '6 ¬†']</t>
  </si>
  <si>
    <t>Antenna | Co-planar waveguide (CPW) | Defected ground structure (DGS) | Ultra-wideband (UWB)</t>
  </si>
  <si>
    <t>A co-planar waveguide fed ultra-wideband antenna with dual notches at 4 and 5.4¬†GHz is proposed. Two modified complementary split ring resonator (CSRR) shaped etched slots on the radiating patch generate the required dual notches. The notch positions are functions of CSRR profile dimensions. In order to improve the pass band characteristics of the proposed structure, defected ground structures (DGS) are introduced, one close to the feed line (lower DGS) and other at the upper corner edge. The structure is small in size measuring 26.75¬†√ó¬†33.5¬†√ó¬†1.6¬†s¬†mm3.</t>
  </si>
  <si>
    <t>415-419</t>
  </si>
  <si>
    <t>60026714;60026714;60114966</t>
  </si>
  <si>
    <t>56644774500;9042914900;7102971322</t>
  </si>
  <si>
    <t>Suraj, Priyadarshi;Gupta, Vibha Rani;Saxena, Manish</t>
  </si>
  <si>
    <t>Moradabad;Ranchi</t>
  </si>
  <si>
    <t>Moradabad Institute of Technology;Birla Institute of Technology, Mesra</t>
  </si>
  <si>
    <t>60114966;60026714</t>
  </si>
  <si>
    <t>CPW Fed Dual Notched Band UWB Antenna for Indoor Communication Systems</t>
  </si>
  <si>
    <t>10.1007/s40009-017-0585-y</t>
  </si>
  <si>
    <t>2-s2.0-85038947758</t>
  </si>
  <si>
    <t>FEKT-S-17-4713</t>
  </si>
  <si>
    <t>['theorem describes', 'reciprocity theorem', 'receiving antenna', 'pulsed echo', 'next applied', 'field amplitude', 'compensation theorem', 'antenna load']</t>
  </si>
  <si>
    <t>EM scattering | receiving antenna | reciprocity</t>
  </si>
  <si>
    <t>A time domain compensation theorem concerning electromagnetic (EM) scattering of a one-port antenna system is derived with the aid of the reciprocity theorem of the time convolution type. The theorem describes the impact of a change in the antenna load on receiving antenna scattering properties. The compensation theorem is next applied to express the change of the copolarized backscattered far-field amplitude in terms of (local) Kirchhoff circuit quantities excited in the corresponding receiving scenarios. Applications of the results can be found in controlling the pulsed echo of a receiving antenna as well as in related theoretical aspects of receiving antenna scattering theory. Illustrative numerical results are given for both linear and nonlinear antenna loads.</t>
  </si>
  <si>
    <t>1596-1603</t>
  </si>
  <si>
    <t>≈†tumpf, Martin</t>
  </si>
  <si>
    <t>Brno University of Technology, Faculty of Electrical Engineering and Communication</t>
  </si>
  <si>
    <t>≈†tumpf M.</t>
  </si>
  <si>
    <t>Controlling Pulsed EM Scattering of a One-Port Receiving Antenna</t>
  </si>
  <si>
    <t>10.1002/2017RS006322</t>
  </si>
  <si>
    <t>2-s2.0-85039156456</t>
  </si>
  <si>
    <t>15H05815</t>
  </si>
  <si>
    <t>['~¬† 31', 'wpt consists', 'two pairs', 'tip length', 'structure combined', 'spin plane', 'spherical probe', 'see fulltext', 'sampling rate', 'roughly perpendicular', 'plasma dynamics', 'periapsis mode', 'paper summarizes', 'length ).', 'key components', 'ion waves', 'intermittently obtained', 'fundamental information', 'frequency range', 'extended orthogonally', 'electric field', 'efd ),', 'dipole antennas', 'ch waveforms', 'b datasets', 'apoapsis mode', 'antenna element', 'almost identical', 'al alloy', '15 ¬†']</t>
  </si>
  <si>
    <t>Arase spacecraft | Electric field | Electric Field Detector (EFD) | Electron density and temperature | Plasma wave | Plasma Wave Experiment (PWE) | Spacecraft potential | Wire Probe Antenna (WPT)</t>
  </si>
  <si>
    <t>This paper summarizes the specifications and initial evaluation results of Wire Probe Antenna (WPT) and Electric Field Detector (EFD), the key components for the electric field measurement of the Plasma Wave Experiment (PWE) aboard the Arase (ERG) satellite. WPT consists of two pairs of dipole antennas with ~¬†31-m tip-to-tip length. Each antenna element has a spherical probe (60¬†mm diameter) at each end of the wire (15¬†m length). They are extended orthogonally in the spin plane of the spacecraft, which is roughly perpendicular to the Sun and enables to measure the electric field in the frequency range of DC to 10¬†MHz. This system is almost identical to the WPT of Plasma Wave Investigation aboard the BepiColombo Mercury Magnetospheric Orbiter, except for the material of the spherical probe (ERG: Al alloy, MMO: Ti alloy). EFD is a part of the EWO (EFD/WFC/OFA) receiver and measures the 2-ch electric field at a sampling rate of 512¬†Hz (dynamic range:¬†¬±¬†200¬†mV/m) and the 4-ch spacecraft potential at a sampling rate of 128¬†Hz (dynamic range:¬†¬±¬†100¬†V and¬†¬±¬†3¬†V/m), with the bias control capability of WPT. The electric field waveform provides (1) fundamental information about the plasma dynamics and accelerations and (2) the characteristics of MHD and ion waves in various magnetospheric statuses with the magnetic field measured by MGF and PWE‚ÄìMSC. The spacecraft potential provides information on thermal electron plasma variations and structure combined with the electron density obtained from the upper hybrid resonance frequency provided by PWE‚ÄìHFA. EFD has two data modes. The continuous (medium-mode) data are provided as (1) 2-ch waveforms at 64¬†Hz (in apoapsis mode, L¬†&gt;¬†4) or 256¬†Hz (in periapsis mode, L¬†&lt;¬†4), (2) 1-ch spectrum within 1‚Äì232¬†Hz with 1-s resolution, and (3) 4-ch spacecraft potential at 8¬†Hz. The burst (high-mode) data are intermittently obtained as (4) 2-ch waveforms at 512¬†Hz and (5) 4-ch spacecraft potential at 128¬†Hz and downloaded with the WFC-E/B datasets after the selection. This paper also shows the initial evaluation results in the initial observation phase.[Figure not available: see fulltext.].</t>
  </si>
  <si>
    <t>60008435;60032632;60024784;60024784;60024784;60119341;60000264;60000264;60000264;60000264;60000264;60000264;60000264;60011107;60025272;60027550-60019674;60000809;60008435;60008435;60022990</t>
  </si>
  <si>
    <t>6603375632;9238482300;7103167885;8608025200;6602376085;7402684146;56197631900;35238680300;56526386200;35497018300;12807513900;56061499600;56140515400;35601287400;57195453716;33068109300;7103168448;8661473300;7006707652;36145340800</t>
  </si>
  <si>
    <t>Kasaba, Yasumasa;Ishisaka, Keigo;Kasahara, Yoshiya;Imachi, Tomohiko;Yagitani, Satoshi;Kojima, Hirotsugu;Matsuda, Shoya;Shoji, Masafumi;Kurita, Satoshi;Hori, Tomoaki;Shinbori, Atsuki;Teramoto, Mariko;Miyoshi, Yoshizumi;Nakagawa, Tomoko;Takahashi, Naoko;Nishimura, Yukitoshi;Matsuoka, Ayako;Kumamoto, Atsushi;Tsuchiya, Fuminori;Nomura, Reiko</t>
  </si>
  <si>
    <t>Japan;Japan;United States;Japan;Japan;Japan;United States;Japan;Japan;Japan;Japan</t>
  </si>
  <si>
    <t>Uji;Imizu;Los Angeles;Tokyo;Kanazawa;Chofu;Boston;Sendai;Sendai;Sagamihara;Nagoya</t>
  </si>
  <si>
    <t>Research Institute for Sustainable Humanosphere;Toyama Prefectural University;University of California, Los Angeles;The University of Tokyo;Kanazawa University;Japan Aerospace Exploration Agency;Boston University;Tohoku Institute of Technology;Tohoku University;JAXA Institute of Space and Astronautical Science;Nagoya University</t>
  </si>
  <si>
    <t>60119341;60032632;60027550;60025272;60024784;60022990;60019674;60011107;60008435;60000809;60000264</t>
  </si>
  <si>
    <t>Kasaba Y.</t>
  </si>
  <si>
    <t>Wire Probe Antenna (WPT) and Electric Field Detector (EFD) of Plasma Wave Experiment (PWE) aboard the Arase satellite: specifications and initial evaluation results</t>
  </si>
  <si>
    <t>10.1186/s40623-017-0760-x</t>
  </si>
  <si>
    <t>2-s2.0-85039429997</t>
  </si>
  <si>
    <t>['water population', 'variability magnitude', 'treated statistically', 'third segments', 'statistical differences', 'quantitative features', 'principal discriminators', 'principal components', 'polyphemus pediculus', 'parthenogenetic females', 'multivariate analyses', 'morphometric features', 'morphometric differences', 'michigan population', 'meristic features', 'mean levels', 'mean level', 'local populations', 'lake michigan', 'immature specimens', 'iii pairs', 'heterosexual individuals', 'geographic variability', 'geographic latitude', 'fold wider', 'fold lower', 'eye diameter', 'experimental data', 'ecological conditions', 'differences evident', 'differ reliably', 'crustacean body', 'crustacean age', 'clearly expressed', 'certain quantitative', 'caudal segment', 'approximately similar', '5 %).', '4 %),', '4 %)', '23 %).', '1 %)']</t>
  </si>
  <si>
    <t>Deep-water population | Difference of variation coefficients | Feature divergence | Intra-population differentiation | Mean level of variability | Mer-istic features | Polyphemus pediculus | Quantitative features | Shallow-water population</t>
  </si>
  <si>
    <t>Specimens of Polyphemus pediculus (Linnaeus, 1761) from a shallow-water Yaroslavl local population and a deep-water Michigan population at depths of 1.2, 9.3 and 23.6 m were compared by using nine quantitative and 12 meristic features. Experimental data were treated statistically by employing the methods of variance and multivariate analyses. The degree of reliability of morphometric differences between individuals was assessed by ratios of their sizes, coefficients of variation, ranges of variation, mean levels of variability and statistical differences of data by principal components. Geographic variability of morphometric features of P. pediculus is clearly expressed, but unstable. The variability magnitude and range vary depending on the geographic latitude, ecological conditions of habitation, crustacean age and sex, with differences evident with respect to certain quantitative and meristic features. The mean level of variability of P. pediculus quantitative features is approximately similar in the Yaroslavl local population and in the Michigan population at a 1.2-m depth (Cv = 22-23 %). At the depths of 9.3 and 23.6 m in Lake Michigan, the variability is lower by a factor of 1.5 and 2.7, respectively. The range of quantitative feature variability in the deep-water population (10.7 to 44.4 %) is wider, especially at the depth of 1.2 m, compared with the shallow-water population (9.5 %). In both populations, the quantitative features are most variable in parthenogenetic females. The mean level of P. pediculus meristic feature variability in the deep-water population (6.1 %) is 1.5-fold lower, and the range of variability is 1.7-fold wider, compared with the shallow-water population. The meristic features are most variable in immature specimens from the deep-water population (12.4%), and in heterosexual individuals (9.4 %) from the shallow-water population. The level of geographic variability of morpho-metric features depends on the ecological conditions of existence of the local populations. Three ecological races, which differ reliably from each other, are distinguished in the deep-water Michigan population. The size of the crustacean body, antennae, caudal segment, the eye diameter, the length and the number of setae on the third segments of endopodites of limbs of I-III pairs are the principal discriminators of the species. Morphometric differences of the studied local populations indicate a considerable geographic variability of the species and a continuously proceeding gradual sympatric speciation.</t>
  </si>
  <si>
    <t>63-77</t>
  </si>
  <si>
    <t>Fundamental and Applied Limnology</t>
  </si>
  <si>
    <t>Butorina, Lyudmila G.</t>
  </si>
  <si>
    <t>Nekouzsky</t>
  </si>
  <si>
    <t>Papanin Institute for Biology of Inland Waters, Russian Academy of Sciences</t>
  </si>
  <si>
    <t>Butorina L.</t>
  </si>
  <si>
    <t>On the geographic variability of a freshwater crustacean Polyphemus pediculus (Cladocera, Onychopoda)</t>
  </si>
  <si>
    <t>10.1127/fal/2017/1098</t>
  </si>
  <si>
    <t>2-s2.0-85039458660</t>
  </si>
  <si>
    <t>['whereas z3', 'two species', 'tunnel studies', 'synthesized z3', 'sex pheromones', 'premating isolation', 'obliqua males', 'male antennae', 'limited attraction', 'h played', 'h ).', 'h ),', 'grisescens males', 'gas chromatography', 'elicited dose', 'electroantennographic detection', 'dependent electroantennogram', 'contained z3', 'central role', 'additional gc', 'active compounds', 'active compound']</t>
  </si>
  <si>
    <t>(Z,Z)-3,9-cis-6,7-epoxy-nonadecadiene | Ectropis grisescens | Ectropis obliqua | Premating isolation | Sex pheromones</t>
  </si>
  <si>
    <t>The sex pheromones of Ectropis grisescens Warren and Ectropis obliqua Prout were both reported to contain (Z,Z,Z)-3,6,9-octadecatriene (Z3,Z6,Z9-18:H) and (Z,Z)-3,9-cis-6,7-epoxy-octadecadiene (Z3,epo6,Z9-18:H). To clarify how these two sibling geometrids maintain premating isolation, the female sex pheromones of the two species were reexamined. Gas chromatography-electroantennographic detection (GC-EAD) and gas chromatography-mass spectrometry revealed two GC-EAD-active compounds, Z3,Z6,Z9-18:H and Z3,epo6,Z9-18:H, in E. grisescens female pheromone glands as well as an additional GC-EAD-active compound, (Z,Z)-3,9-cis-6,7-epoxy-nonadecadiene (Z3,epo6,Z9-19:H), in E. obliqua female pheromone glands. Synthesized Z3,Z6,Z9-18:H and Z3,epo6,Z9-18:H elicited dose-dependent electroantennogram (EAG) responses from male antennae of both E. grisescens and E. obliqua. However, Z3,epo6,Z9-19:H only elicited dose-dependent EAG responses from E. obliqua and limited EAG responses from E. grisescens at all doses. In wind-tunnel studies, lures that contained Z3,Z6,Z9-18:H and Z3,epo6,Z9-18:H attracted E. grisescens males and had no effect on E. obliqua males. The addition of Z3,epo6,Z9-19:H to the blend of Z3,Z6,Z9-18:H and Z3,epo6,Z9-18:H strongly attracted E. obliqua males but had a limited attraction for E. grisescens males. Thus, Z3,Z6,Z9-18:H and Z3,epo6,Z9-18:H were sex pheromone components of E. grisescens, whereas Z3,Z6,Z9-18:H, Z3,epo6,Z9-18:H and Z3,epo6,Z9-19:H were sex pheromone components of E. obliqua. The presence or absence of Z3,epo6,Z9-19:H played a central role in the premating isolation of these two sibling species.</t>
  </si>
  <si>
    <t>2364-2370</t>
  </si>
  <si>
    <t>55909212800;55232828300;26024662900;55849993700;7409482452</t>
  </si>
  <si>
    <t>Luo, Z. X.;Li, Z. Q.;Cai, X. M.;Bian, L.;Chen, Z. M.</t>
  </si>
  <si>
    <t>Evidence of Premating Isolation between Two Sibling Moths: Ectropis grisescens and Ectropis obliqua (Lepidoptera: Geometridae)</t>
  </si>
  <si>
    <t>10.1093/jee/tox216</t>
  </si>
  <si>
    <t>2-s2.0-85039561581</t>
  </si>
  <si>
    <t>15-19-00096</t>
  </si>
  <si>
    <t>['widely used', 'ultrasound velocity', 'ultrasonic tomography', 'tomographic image', 'subsequent formation', 'simultaneous determination', 'sequential focusing', 'probing signal', 'point reflectors', 'implement standard', 'imaging algorithm', 'homogeneous materials', 'failure location', 'exclusion method', 'adequate choice']</t>
  </si>
  <si>
    <t>Concrete | Focusing to point algorithm | Phased antenna arrays | Ultrasound | Velocity of ultrasonic vibrations</t>
  </si>
  <si>
    <t>It is shown that the imaging algorithm, that is widely used in ultrasonic tomography of concrete building structures and based on the sequential focusing of the probing signal to each point of an object under monitoring and subsequent formation of tomographic image of the product, is focused on the visualization of point reflectors, while it relatively poor displays planar ones. At that, the tomographic image formation accuracy depends on adequate choice of value of ultrasound velocity in concrete. In addition, it is shown that basing on the application of "focusing to point" algorithm it is possible to implement standard-exclusion method for simultaneous determination of ultrasound velocity and failure location in non-extended products made of homogeneous materials.</t>
  </si>
  <si>
    <t>7172-7178</t>
  </si>
  <si>
    <t>60005913;60005913;60005913;60005913;60005913</t>
  </si>
  <si>
    <t>7005612404;57192989035;37018898800;35345255600;35975812600</t>
  </si>
  <si>
    <t>Kachanov, V. K.;Sokolov, I. V.;Sinitsyn, A. A.;Kontsov, R. V.;Fedorov, M. B.</t>
  </si>
  <si>
    <t>Kachanov V.K.</t>
  </si>
  <si>
    <t>Application of "focusing to point" algorithm for standard-exclusion measurement of ultrasound velocity in the process of tomography of concrete products</t>
  </si>
  <si>
    <t>2-s2.0-85039698024</t>
  </si>
  <si>
    <t>['umts 2', 'shaped slot', 'reflection coefficient', 'radiating patch', 'proposed antenna', 'performed using', 'one circular', 'microstrip line', 'fr4_epoxy substrate', 'finite elements', 'directivity results', 'covers gsm', 'communication systems', 'avoid interferences', 'antenna prototype', '89 ghz', '6 ghz', '58 mm', '5 ghz', '4 ghz', '11 b', '10 db', '1 ghz']</t>
  </si>
  <si>
    <t>3G | 4G | Band notched | GSM | Microcell | Microstrip antenna | UWB | WiMAX</t>
  </si>
  <si>
    <t>In this article, we propose a radiating circular patch antenna with a partial ground plane, feed by a microstrip line, with a triangular shaped slots and one circular-ring-shaped slot in the radiating patch that can be deployed in mobile communication systems to avoid interferences with wireless local area network (WLAN) communication systems. Measured impedance bandwidth of the antenna is (0.89 GHz - 4.6 GHz), which covers GSM-900/1800/1900, UMTS 2.1 GHz (3G), UMTS 2.6 GHz (4G) and 3.5 GHz (WiMAX) for S11 &lt; -10 dB and also the proposed antenna have a single stop band from 2.4 GHz to 2.6 GHz for rejecting the WLAN IEEE 802.11 b/g/n frequency band. The studied antenna design, analysis and characterization has been performed using a commercially available electromagnetic solver based on finite elements. The antenna prototype was developed and realized on a FR4_epoxy substrate with a thickness of 1.58 mm, and a size of 160 x 110 mm2. Reflection coefficient and directivity results were measured, presented and discussed.</t>
  </si>
  <si>
    <t>7297-7301</t>
  </si>
  <si>
    <t>57203040807;57200106862</t>
  </si>
  <si>
    <t>Er-Reguig, Zakaria;Hassan, Ammor</t>
  </si>
  <si>
    <t>Er-Reguig Z.</t>
  </si>
  <si>
    <t>Novel notched ultra wideband patch antenna for mobile microcellular network</t>
  </si>
  <si>
    <t>2-s2.0-85039731913</t>
  </si>
  <si>
    <t>['worldwide interoperability', 'required bandwidth', 'microstrip feeding', 'measured results', 'ground width', 'ground structure', 'animal tissue']</t>
  </si>
  <si>
    <t>Defected ground structure | Implantable antenna | ISM band | Microstrip feed | WiMAX</t>
  </si>
  <si>
    <t>A slotted implantable patch antenna with microstrip feeding is proposed for industrial, scientific, and medical band applications. The result is verified by implanting the antenna in animal tissue. Further, by varying the ground width and introducing a defect into the ground structure, the antenna becomes applicable for worldwide interoperability for microwave access operations. A simulation is performed using Empire XCcel software. An Agilent vector network analyzer is used for analyzing the return loss performance. Simulated and measured results are compared. Antennas with and without defected ground structure both have key advantages including low profile, desirable return loss, good impedance matching and required bandwidth.</t>
  </si>
  <si>
    <t>359-363</t>
  </si>
  <si>
    <t>60007102;60007102;60007102</t>
  </si>
  <si>
    <t>57200109874;57193341716;56653188000</t>
  </si>
  <si>
    <t>Al Ayubi, Adil;Sukhija, Shikha;Sarin, Rakesh Kumar</t>
  </si>
  <si>
    <t>Al Ayubi A.</t>
  </si>
  <si>
    <t>Slotted implantable patch antenna for ISM band application and its usage in WiMAX with an I-shaped defected ground structure</t>
  </si>
  <si>
    <t>10.4313/TEEM.2017.18.6.359</t>
  </si>
  <si>
    <t>2-s2.0-85039752010</t>
  </si>
  <si>
    <t>['single layer', 'rhcp antenna', 'radiation patterns', 'radiating slots', 'planar circuits', 'one offers', 'light weight', 'handed cp', 'circularly polarized', 'axial ratio', 'antennas presents', 'antenna structures']</t>
  </si>
  <si>
    <t>Cavity backed antenna | Circular polarization | Slot antenna | Substrate integrated waveguide</t>
  </si>
  <si>
    <t>In In this paper, two low profile, single fed cavity backed slot antennas providing a circularly polarized (CP) wave are introduced. One of the antennas presents a right-handed CP (RHCP) wave, while the other one offers a left handed CP (LHCP) wave. The proposed antennas consist of a square shaped Substrtae Integrated Waveguide (SIW) cavity incorporatng two couples of radiating slots to radiate two field components with 90¬∞ phase difference far from the antennas. A single layer of printed circuit board (PCB) process is employed for both antennas to provide low cost, light weight and also to be compatible with planar circuits. An inset feed line is used to excite two orthogonal modes including TE120 and TE210 with suitable phase difference for generating CP wave. Antenna structures is numerically evaluated using High Frquency Structure Simulator (HFSS) and a prototype of RHCP antenna is fabricated and its radiation charateristics including reflection coefficient, gain, Axial Ratio (AR) and radiation patterns are reported.</t>
  </si>
  <si>
    <t>1840-1847</t>
  </si>
  <si>
    <t>1728144X</t>
  </si>
  <si>
    <t>International Journal of Engineering, Transactions B: Applications</t>
  </si>
  <si>
    <t>57193949147;55911185700</t>
  </si>
  <si>
    <t>Soltan, A.;Neshati, M. H.</t>
  </si>
  <si>
    <t>Soltan A.</t>
  </si>
  <si>
    <t>Design and development of high gain, low profile and circularly polarized cavitybacked slot antennas using high-order modes of square shaped substrtae integrated waveguide resonator</t>
  </si>
  <si>
    <t>10.5829/ije.2017.30.12c.04</t>
  </si>
  <si>
    <t>2-s2.0-85039809225</t>
  </si>
  <si>
    <t>['vocs provides', 'vanillin elicited', 'stimulus concentration', 'spumarius chemoreceptivity', 'sexual differences', 'sexes proved', 'sensitivity profile', 'phenethyl alcohol', 'olfactory system', 'meadow spittlebug', 'hexenyl acetate', 'general similarity', 'future identification', 'eag amplitude', 'developing semiochemical', 'compounds tested', 'compound structure', 'chemical groups', 'antennal sensitivity', 'aliphatic hydrocarbons', 'aliphatic alcohols', 'aliphatic acetates', 'adult p', '(¬±) linalool']</t>
  </si>
  <si>
    <t>The meadow spittlebug, Philaenus spumarius L. (Hemiptera, Aphrophoridae) is a commonly found vector of Xylella fastidiosa Wells et al. (1987) strain subspecies pauca associated with the ‚ÄúOlive Quick Decline Syndrome‚Äù in Italy. To contribute to the knowledge of the adult P. spumarius chemoreceptivity, electroantennographic (EAG) responses of both sexes to 50 volatile organic compounds (VOCs) including aliphatic aldehydes, alcohols, esters, and ketones, terpenoids, and aromatics were recorded. Measurable EAG responses were elicited by all compounds tested. In both sexes, octanal, 2-octanol, 2-decanone, (E)-2-hexenyl acetate, and vanillin elicited the strongest antennal amplitude within the chemical groups of aliphatic saturated aldehydes, aliphatic alcohols, aliphatic acetates and aromatics, respectively. Male and female EAG responses to sulcatol, (¬±)linalool, and sulcatone were higher than those to other terpenoinds. In both sexes, the weakest antennal stimulants were phenethyl alcohol and 2-pentanone. Sexual differences in the EAG amplitude were found only for four of test compounds suggesting a general similarity between males and females in antennal sensitivity. The olfactory system of both sexes proved to be sensitive to changes in stimulus concentration, carbon chain length, and compound structure. Compounds with short carbon chain length (C5‚ÄîC6) elicited lower EAG amplitudes than compounds with higher carbon chain length (C9‚ÄîC10) in all classes of aliphatic hydrocarbons with different functional groups. The elucidation of the sensitivity profile of P. spumarius to a variety of VOCs provides a basis for future identification of behaviorally-active compounds useful for developing semiochemical-based control strategies of this pest.</t>
  </si>
  <si>
    <t>e0190454</t>
  </si>
  <si>
    <t>60022956;60014096;60022956;60014096;60014096;60022956</t>
  </si>
  <si>
    <t>6506376539;6507040131;57200128009;50161164700;8552147200;57195644379</t>
  </si>
  <si>
    <t>Germinara, Giacinto Salvatore;Ganassi, Sonia;Pistillo, Marco O.;Domenico, Carmela Di;De Cristofaro, Antonio;Di Palma, Antonella Marta</t>
  </si>
  <si>
    <t>Foggia;Campobasso</t>
  </si>
  <si>
    <t>Universit√† degli Studi di Foggia;Universit√† degli Studi del Molise</t>
  </si>
  <si>
    <t>60022956;60014096</t>
  </si>
  <si>
    <t>Germinara G.S.</t>
  </si>
  <si>
    <t>Antennal olfactory responses of adult meadow spittlebug, philaenus spumarius, to volatile organic compounds (VOCs)</t>
  </si>
  <si>
    <t>10.1371/journal.pone.0190454</t>
  </si>
  <si>
    <t>2-s2.0-85039862274</t>
  </si>
  <si>
    <t>['variable concentration', 'turbulent stimuli', 'tracking behavior', 'temporal structure', 'tail distributions', 'source increases', 'rapid adaptation', 'puff transitions', 'predicting responses', 'preclude however', 'plume far', 'olfactory systems', 'olfactory system', 'odor source', 'odor puffs', 'odor plume', 'odor events', 'noise stimuli', 'noise patterns', 'neuronal responses', 'long puffs', 'long odor', 'less correlated', 'large range', 'large distances', 'inhibition phase', 'information moths', 'individual pns', 'improper coding', 'first time', 'essential piece', 'computing capacities', 'compare responses', 'coding property', 'allows pns']</t>
  </si>
  <si>
    <t>Long-distance olfactory search behaviors depend on odor detection dynamics. Due to turbulence, olfactory signals travel as bursts of variable concentration and spacing and are characterized by long-tail distributions of odor/no-odor events, challenging the computing capacities of olfactory systems. How animals encode complex olfactory scenes to track the plume far from the source remains unclear. Here we focus on the coding of the plume temporal dynamics in moths. We compare responses of olfactory receptor neurons (ORNs) and antennal lobe projection neurons (PNs) to sequences of pheromone stimuli either with white-noise patterns or with realistic turbulent temporal structures simulating a large range of distances (8 to 64 m) from the odor source. For the first time, we analyze what information is extracted by the olfactory system at large distances from the source. Neuronal responses are analyzed using linear‚Äìnonlinear models fitted with white-noise stimuli and used for predicting responses to turbulent stimuli. We found that neuronal firing rate is less correlated with the dynamic odor time course when distance to the source increases because of improper coding during long odor and no-odor events that characterize large distances. Rapid adaptation during long puffs does not preclude however the detection of puff transitions in PNs. Individual PNs but not individual ORNs encode the onset and offset of odor puffs for any temporal structure of stimuli. A higher spontaneous firing rate coupled to an inhibition phase at the end of PN responses contributes to this coding property. This allows PNs to decode the temporal structure of the odor plume at any distance to the source, an essential piece of information moths can use in their tracking behavior.</t>
  </si>
  <si>
    <t>e1005870</t>
  </si>
  <si>
    <t>60112048-60000485;60112048;60112048;60008134-60001772;60112048</t>
  </si>
  <si>
    <t>56719327400;8769006800;7003680929;11141451800;36008941800</t>
  </si>
  <si>
    <t>Jacob, Vincent;Monsemp√®s, Christelle;Rospars, Jean Pierre;Masson, Jean Baptiste;Lucas, Philippe</t>
  </si>
  <si>
    <t>Paris;Paris;Paris;Saint-Denis Messag</t>
  </si>
  <si>
    <t>Institut d'Ecologie et des Sciences de l'Environnement de Paris (IEES Paris);CNRS Centre National de la Recherche Scientifique;Institut Pasteur, Paris;Universit√© de La R√©union</t>
  </si>
  <si>
    <t>60112048;60008134;60001772;60000485</t>
  </si>
  <si>
    <t>Olfactory coding in the turbulent realm</t>
  </si>
  <si>
    <t>10.1371/journal.pcbi.1005870</t>
  </si>
  <si>
    <t>2-s2.0-85039923689</t>
  </si>
  <si>
    <t>['various parameters', 'successfully manufactured', 'proposed antenna', 'miniaturized elevated', 'measurement shows', 'impedance bandwidth', 'ground plane', 'good agreement', 'fed antenna', 'experimentally investigated', 'compact size', 'antenna performance', '6 mm', '4 ghz']</t>
  </si>
  <si>
    <t>Compact antenna | Elevated CPW-fed | Slotted ground plane | Wideband</t>
  </si>
  <si>
    <t>In this paper, a miniaturized elevated-coplanar-waveguide-fed antenna with a slotted ground plane is proposed. This antenna has a compact size of 25 mm √ó 25 mm √ó 1.6 mm where the ground plane is reduced by etching a trapezoidal slot along with two extended slits. A-10 dB wide-impedance bandwidth of 126% ranging from 2.8 to 12.4 GHz is achieved for the proposed antenna. The proposed antenna is successfully manufactured and experimentally investigated. The measurement shows a good agreement with the simulation. The measured radiation characteristic shows a stable and nearly omnidirectional pattern over the operating bandwidth region. The effects of various parameters on the antenna performance are analyzed and discussed as well.</t>
  </si>
  <si>
    <t>2005-2011</t>
  </si>
  <si>
    <t>60013389;60013389</t>
  </si>
  <si>
    <t>57023368200;6507861242</t>
  </si>
  <si>
    <t>Devi, Reeta;Neog, Dipak Kr</t>
  </si>
  <si>
    <t>Dibrugarh</t>
  </si>
  <si>
    <t>Dibrugarh University</t>
  </si>
  <si>
    <t>Devi R.</t>
  </si>
  <si>
    <t>A compact elevated CPW-fed antenna with slotted ground plane for wideband applications</t>
  </si>
  <si>
    <t>S1759078717000915</t>
  </si>
  <si>
    <t>10.1017/S1759078717000915</t>
  </si>
  <si>
    <t>2-s2.0-85039942000</t>
  </si>
  <si>
    <t>['various parameters', 'specific type', 'inhomogeneous coatings', 'inhomogeneity parameters', 'gain pattern', 'enhanced significantly', 'considered profiles', 'coatings upon']</t>
  </si>
  <si>
    <t>An axially slotted cylinder coated with two different types of inhomogeneous coating layers is considered. These inhomogeneous coatings have decreasing permittivity profiles. The effects of various parameters of these coatings upon the gain pattern have been investigated using numerical simulations. It is studied that the gain at certain observation angles can be enhanced or diminished by controlling the inhomogeneity parameters of these considered profiles. It is further studied that for specific type of considered inhomogeneous coatings, the forward direction gain can be enhanced significantly.</t>
  </si>
  <si>
    <t>1915-1924</t>
  </si>
  <si>
    <t>Awan, Z. A.</t>
  </si>
  <si>
    <t>Quaid-i-Azam University</t>
  </si>
  <si>
    <t>Awan Z.</t>
  </si>
  <si>
    <t>An axially slotted cylinder with specific inhomogeneous coatings</t>
  </si>
  <si>
    <t>S1759078717000800</t>
  </si>
  <si>
    <t>10.1017/S1759078717000800</t>
  </si>
  <si>
    <t>2-s2.0-85039948411</t>
  </si>
  <si>
    <t>Department of Sport and Recreation, Government of Western Australia</t>
  </si>
  <si>
    <t>RG1419</t>
  </si>
  <si>
    <t>DSR</t>
  </si>
  <si>
    <t>['œå estimation', 'various methods', 'specific conditions', 'reliable method', 'radiation efficiency', 'radiating properties', 'parameters method', 'important metric', 'first time', 'extensions allow', 'different efficiencies', 'correlation coefficient', 'calculate œå', 'beam tilts', 'based method', 'antenna systems', 'antenna efficiency', 'accurate results']</t>
  </si>
  <si>
    <t>Correlation coefficient | Efficiency | Isolation | MIMO | Printed antennas</t>
  </si>
  <si>
    <t>The correlation coefficient (œÅ) is an important metric for the evaluation of multiple-input-multiple-output (MIMO) antenna systems because it describes the relationship between the channels in a particular propagation environment. Highly correlated channels will degrade the MIMO system performance. Various methods to calculate œÅ are analyzed in this work using three different types of antennas with different efficiencies and radiating properties. While the field-based method for finding œÅ gives the most accurate results and should be used all the time. It is independent of antenna efficiency. The the S-parameter-based method might give reasonable results only when the antenna efficiency is very high and the patterns are separated in space, but in most cases, it underestimates œÅ values and thus is not a reliable method and should be avoided. Incorporating the antenna efficiency can improve the œÅ estimates using the S-parameters method under some specific conditions. The equivalent circuit method provides reasonable results for symmetric antenna structures only, and is the most complex in formulation. As part of the evaluation, two existing methods incorporating the radiation efficiency of the antennas are generalized to N-ports for the first time. Although less accurate than the field-based method, these extensions allow the evaluation of œÅ for N-port antennas using only the radiation efficiency and the S-parameters of the antenna. The effect of the beam tilts on œÅ estimation is investigated for the first time.</t>
  </si>
  <si>
    <t>1991-2004</t>
  </si>
  <si>
    <t>60009506;60009506;60059937</t>
  </si>
  <si>
    <t>14063982000;57203846312;24824431600</t>
  </si>
  <si>
    <t>Sharawi, Mohammad S.;Hassan, Abdelmoniem T.;Khan, Muhammad U.</t>
  </si>
  <si>
    <t>Correlation coefficient calculations for MIMO antenna systems: A comparative study</t>
  </si>
  <si>
    <t>S1759078717000903</t>
  </si>
  <si>
    <t>10.1017/S1759078717000903</t>
  </si>
  <si>
    <t>2-s2.0-85039951371</t>
  </si>
  <si>
    <t>['uwb communication', 'ultra wideband', 'time domain', 'proposed antenna', 'notched band', 'higher frequencies', 'ground plane', 'distinctive feature', 'controlled flexibly', 'additional resonance', '9 ghz', '7 ghz', '6 ghz', '136 %.']</t>
  </si>
  <si>
    <t>Conductor backed plane | Frequency band notch performance | Metal loaded complimentary split ring resonator (MLCSRR) | Ultra wideband</t>
  </si>
  <si>
    <t>An ultra wideband (UWB) printed monopole antenna with dual band stop characteristics is proposed in this article. Distinctive feature of this antenna is the notched band control ability with improved operating bandwidth. By employing modified Œª/2 vertically combined T and U-shaped conductor backed plane, a sharp band notch is achieved with notched band of 3.3-3.7 GHz. In order to obtain another notched frequency band of 5.1-6 GHz, a rectangular spiral shaped Œª/4 open stub has been incorporated to the microstrip feed line. Frequency rejection performance can be controlled flexibly by varying various parameters and positions of the corresponding band notched elements. Furthermore, additional resonance at higher frequencies has been generated by introducing a metal loaded complimentary split ring resonator (MLCSRR) to the ground plane, so that it provides enhanced usable fractional bandwidth (2.6-13.9 GHz) more than 136%. The performance of the proposed antenna is analyzed both in frequency and time domain to assess its suitability in UWB communication.</t>
  </si>
  <si>
    <t>60104263;60104263;60011023;</t>
  </si>
  <si>
    <t>57213680493;57200178419;35597906100;7201666265</t>
  </si>
  <si>
    <t>Sanyal, Rajarshi;Bhowmik, Debashree;Sarkar, Partha P.;Chowdhury, Santosh K.</t>
  </si>
  <si>
    <t>Howrah;Kalyani</t>
  </si>
  <si>
    <t>MCKV Institute of Engineering;University of Kalyani</t>
  </si>
  <si>
    <t>60104263;60011023</t>
  </si>
  <si>
    <t>Frequency and time domain analysis of planar UWB antenna with controllable WIMAX/WLAN band-notched characteristics</t>
  </si>
  <si>
    <t>2-s2.0-85040026293</t>
  </si>
  <si>
    <t>['uwb u', 'study investigates', 'slot topology', 'phased arrays', 'patch orientation', 'opposite u', 'mutual coupling', 'microstrip patch', 'medical applications', 'least coupling', 'increasingly used', 'element array', 'array elements', '2 substrate']</t>
  </si>
  <si>
    <t>Arrays | FEM | L-probe | Microstrip | MoM | Mutual coupling | U-slot | UWB</t>
  </si>
  <si>
    <t>Ultra-wideband (UWB) phased arrays are increasingly used in radar and medical applications. Mutual coupling reduction between the phased array elements is critical in achieving good scan bandwidth. This study investigates the mutual coupling of a UWB U-slot microstrip patch 2-element array to find the patch orientation and U-slot topology with the least mutual coupling. Electromagnetic (EM) simulation results indicate that, for œµr = 2.2 substrate, diamond patch orientation with opposite U-slot topology has the least coupling between the array elements. Results also indicate that the current density distribution on the microstrip patch has an effect on mutual coupling between the array elements. Results show good agreement between MoM and FEM EM solvers.</t>
  </si>
  <si>
    <t>1164-1167</t>
  </si>
  <si>
    <t>60007056;60007056</t>
  </si>
  <si>
    <t>54787658900;36052324500</t>
  </si>
  <si>
    <t>Elsewe, Mohamed M.;Chatterjee, Deb</t>
  </si>
  <si>
    <t>Kansas City</t>
  </si>
  <si>
    <t>University of Missouri-Kansas City</t>
  </si>
  <si>
    <t>Elsewe M.</t>
  </si>
  <si>
    <t>Mutual coupling characterization of ultra-wideband U-slot microstrip patch array antennas</t>
  </si>
  <si>
    <t>2-s2.0-85040030546</t>
  </si>
  <si>
    <t>['test results', 'stringent design', 'slant polarizations', 'scdma system', 'power divider', 'polarized antenna', 'operating frequency', 'measured results', 'industry standard', 'frequency interference', 'far better', 'different polarization', 'crossed dipoles', 'broadband dual', 'beam tilt', 'average gain', 'antenna presented', 'antenna gain', '5 dbi', '3 dbi', '28 db', '2635 mhz', '25 db']</t>
  </si>
  <si>
    <t>Array | Base-station antenna | Dual polarized antenna | TD-SCDMA system</t>
  </si>
  <si>
    <t>A broadband dual-polarized antenna is proposed for TD-SCDMA system. The dual-polarized antenna is combined with two perpendicularly crossed dipoles. Crossed dipoles can reduce the same frequency interference and improve the signal reception effect. The isolation of this dual-polarized antenna is greater than 25 dB for co-polarization and 28 dB for cross-polarization. The measured results demonstrate that voltage standing wave ratio (VSWR) is no more than 1.3 at the operating frequency and the antenna has an average gain of 8.3 dBi for slant polarizations. That is, our proposed antenna meets the requirements for stringent design. We use array antenna technology based on the requirements of gain and beam tilt. A 5-element dual polarized antenna array is realized by 5-way unequal power divider at 1880 - 2635 MHz. The antenna gain of the array is about 12.5 dBi for different polarization. In numerical and measured results, the specific design methods and ideas of antenna and power divider are presented. As we can see from the test results, the antenna presented in this paper is far better than the industry standard.</t>
  </si>
  <si>
    <t>1121-1124</t>
  </si>
  <si>
    <t>44061404300;57192557164;56708983700;55454705500;57192556649;57200185000</t>
  </si>
  <si>
    <t>Liu, Zhiwei;Li, Yichao;Liu, Jun;Zhang, Yueyuan;Wu, Xiliang;Zhou, Yunhong</t>
  </si>
  <si>
    <t>A broadband dual-polarized antenna for TD-SCDMA system</t>
  </si>
  <si>
    <t>2-s2.0-85040034743</t>
  </si>
  <si>
    <t>['working region', 'vital role', 'turn yields', 'simulated results', 'ring structure', 'ring plays', 'proposed structure', 'paper describes', 'outer ring', 'negative permeability', 'microstrip line', 'magnetic resonance', '5 ghz', '4 substrate', '4 ghz']</t>
  </si>
  <si>
    <t>Metamaterial | Monopole | Negative permeability | Split ring | WLAN</t>
  </si>
  <si>
    <t>This paper describes the design of a compact dual band monopole antenna using a metamaterial inspired split ring structure for WLAN (2.4/5.2/5.5 GHz) applications. The antenna is printed on a 20x20x0.8 mm3 FR-4 substrate. It consists of two concentric square rings with a partial ground plane and is fed by a microstrip line. A split in the outer ring is introduced to induce magnetic resonance which in turn yields a narrow lower band resonance at 2.4 GHz. The position of the split in the ring plays a vital role in inducing the magnetic resonance. The extraction of negative permeability of the ring structure with and without the split is discussed to verify the metamaterial property existence. A prototype of the proposed structure is fabricated and the measured results comply greatly with the simulated results. The antenna has consistent radiation pattern over all the working region.</t>
  </si>
  <si>
    <t>1160-1163</t>
  </si>
  <si>
    <t>55662001300;24172394400</t>
  </si>
  <si>
    <t>Rosaline, S. Imaculate;Raghavan, S.</t>
  </si>
  <si>
    <t>Rosaline S.</t>
  </si>
  <si>
    <t>Metamaterial inspired square ring monopole antenna for WLAN applications</t>
  </si>
  <si>
    <t>2-s2.0-85040035587</t>
  </si>
  <si>
    <t>['read rate', 'read range', 'measured results', 'maximum gain', 'high frequency', 'good agreement', 'around 2', 'antenna performance', 'antenna exhibits', '6 dbi', '13 %.']</t>
  </si>
  <si>
    <t>Monopole antenna | Radio frequency identification (RFID) | Read range | Read rate</t>
  </si>
  <si>
    <t>A new compact slotted triangular monopole antenna for ultra-high frequency (UHF) radio frequency identification (RFID) applications is presented. The antenna exhibits an omnidirectional radiation pattern and has a bandwidth (BW) of more than 13%. It covers the global UHF RFID band and has a maximum gain of around 2.6 dBi. An overview of the antenna design along with the full wave simulation is provided. A prototype of the antenna is fabricated and tested. Good agreement is obtained between simulated and measured results. Moreover, the antenna is used with a UHF RFID reader in real use cases where read range and read rate with different commercial tags are used to evaluate the antenna performance.</t>
  </si>
  <si>
    <t>1152-1155</t>
  </si>
  <si>
    <t>114367100-60022195</t>
  </si>
  <si>
    <t>ElMahgoub, Khaled</t>
  </si>
  <si>
    <t>Cambridge;Lowell</t>
  </si>
  <si>
    <t>Massachusetts Institute of Technology;Autoliv</t>
  </si>
  <si>
    <t>60022195;114367100</t>
  </si>
  <si>
    <t>ElMahgoub K.</t>
  </si>
  <si>
    <t>Slotted triangular monopole antenna for UHF RFID readers</t>
  </si>
  <si>
    <t>2-s2.0-85040045183</t>
  </si>
  <si>
    <t>['serial channel', 'sequentially sent', 'phases shifters', 'phased array', 'phase shifters', 'parallel channel', 'one position', 'one direction', 'gradually move', 'element sequence', 'command sequence']</t>
  </si>
  <si>
    <t>Antennas | Beamforming | Genetic algorithm | Linear array | Phase steering | Phased array | Planar array</t>
  </si>
  <si>
    <t>The commands to control the phases shifters in a phased array can be sent through a parallel or serial channel. Parallel commands simultaneously change the phase shifters, allowing the beam to nearly instantaneously hop from one direction to another. If a serial channel is used, then the commands are sequentially sent to the phase shifters. The sequential approach causes the beam to gradually move from one position to another, rather than the quick hop encountered with a parallel channel. This paper shows simulated results of the behavior of the array factor due to serial phase shifting and effects the element sequence has on that behavior and a method to optimize the command sequence.</t>
  </si>
  <si>
    <t>1140-1143</t>
  </si>
  <si>
    <t>Phased array beam steering through serial control of the phase shifters</t>
  </si>
  <si>
    <t>2-s2.0-85040059957</t>
  </si>
  <si>
    <t>['timedomain solvers', 'results serve', 'paper summarizes', 'many advantages', 'future analysis', 'considered ultra', 'ceramic substrate', 'broadband antennas', 'antenna measurements', 'absorber loading', '3 ghz']</t>
  </si>
  <si>
    <t>Ground penetrating radar | Method of moments | Microwave absorber | Planar slot antenna | Time-domain finite-difference</t>
  </si>
  <si>
    <t>Planar antenna designs have many advantages such as low-profile, light-weight, and ease of fabrication and integration. Here, a planar slot antenna implemented on ceramic substrate with coplanar waveguide feed is considered. With absorber loading the design provides 50 Œ© input impedance over the frequency range 0.3-3 GHz so it is considered ultra-wideband. This paper summarizes a numerical investigation using both frequency and timedomain solvers. The results serve to guide the future analysis of broadband antennas with lossy dielectric loading for ground penetrating radars. The evaluation of radar performance requires further simulation and model validation based on antenna measurements.</t>
  </si>
  <si>
    <t>1129-1131</t>
  </si>
  <si>
    <t>Coburn, William O.</t>
  </si>
  <si>
    <t>Coburn W.</t>
  </si>
  <si>
    <t>An ultra-wideband absorber backed planar slot antenna</t>
  </si>
  <si>
    <t>2-s2.0-85040064083</t>
  </si>
  <si>
    <t>['two layer', 'simulation results', 'shaped slots', 'ring aperture', 'ratio bandwidth', 'race coupler', 'new configuration', 'impedance bandwidths', 'four ring', 'four l', 'feed network', 'degree rat', 'cp array', 'connected together', 'band applications', 'array extends', 'array antenna', '3db axial', '2 dbic']</t>
  </si>
  <si>
    <t>Aperture-coupled microstrip-line fed | Array antenna | Circularly polarized</t>
  </si>
  <si>
    <t>In this paper, a new configuration of broad band circularly polarized (CP) array antenna is presented by a modified feeding network The proposed feed network includes two hybrid 90-degree branch line coupler and a 180-degree rat-race coupler. The feed network of array provides sequential rotation condition for consisting of four L-shaped microstrip lines which coupling through four ring-shaped slots. Each element of array is printed on two layer of substrate which connected together with a ring aperture. Employing wideband CP elements and feeding network structure causes the creation of innovation at CP array. The 3dB axial-ratio bandwidth of the array extends to approximately 650 MHz with impedance bandwidths of 24.7% for C-band applications and a relative high gain of about 10.2 dBic. The performance of the antenna has been approved by comparing between measurement and simulation results.</t>
  </si>
  <si>
    <t>1117-1120</t>
  </si>
  <si>
    <t>57195234418;6603601112;56331335100</t>
  </si>
  <si>
    <t>Rafiei, Vahid;Saygin, Hasan;Karamzadeh, Saeid</t>
  </si>
  <si>
    <t>Rafiei V.</t>
  </si>
  <si>
    <t>Circularly polarized aperture-coupled microstrip-line fed array antenna for WiMAX/C bands applications</t>
  </si>
  <si>
    <t>2-s2.0-85040072549</t>
  </si>
  <si>
    <t>['wide bandwidth', 'theoretical analysis', 'simulation data', 'simple geometry', 'shaped structure', 'shaped metasurface', 'novel polarization', 'measurement results', 'good agreement', 'conversion bandwidth', 'control devices', 'antenna array', '90 %.']</t>
  </si>
  <si>
    <t>In this paper, we propose a high-efficiency and wide-bandwidth linear polarization converter using double U-shaped metasurface. The design is based on the two dimensional artificial electromagnetic materials and micro-antenna array. Theoretical analysis and simulation results show that the proposed polarization converter can realize the orthogonal polarization transformation for the reflected electromagnetic wave, the conversion bandwidth is 6.91-14.31GHz and the polarization conversion ratio is above 90%. Additionally, the measurement results have good agreement with the simulation data. The proposed double U-shaped structure not only has a simple geometry but also can realize the wide bandwidth and high efficiency conversion. Hence it can find wide applications in novel polarization-control devices.</t>
  </si>
  <si>
    <t>60028265;60028265;60028265;109710589</t>
  </si>
  <si>
    <t>7103023932;57200176531;57061171200;57194182720</t>
  </si>
  <si>
    <t>Mei, Zhong Lei;Ma, Xue Man;Lu, Cui;Zhao, Yao Dong</t>
  </si>
  <si>
    <t>Lanzhou;Chengdu</t>
  </si>
  <si>
    <t>Lanzhou University;Science and Technology on Electronic Information Control Laboratory</t>
  </si>
  <si>
    <t>60028265;109710589</t>
  </si>
  <si>
    <t>Mei Z.L.</t>
  </si>
  <si>
    <t>High-efficiency and wide-bandwidth linear polarization converter based on double U-shaped metasurface</t>
  </si>
  <si>
    <t>10.1063/1.5003446</t>
  </si>
  <si>
    <t>2-s2.0-85040080872</t>
  </si>
  <si>
    <t>['undesired interference', 'strategic point', 'radiation pattern', 'radiation characteristics', 'proficient design', 'null steering', 'minimizing degradation', 'main emphasis', 'key factors', 'high directivity', 'element spacings', 'different inter', 'designed models', 'designed arrays', 'array brings', 'antenna arrays', 'also presented']</t>
  </si>
  <si>
    <t>Antenna array | Isotropic elements | Mutual coupling | Non-isotropic elements | Null steering | Schelkunoff polynomial method</t>
  </si>
  <si>
    <t>Null steering in radiation pattern of linear antenna array is essential for minimizing degradation in signal-to-noise ratio performance due to undesired interference. High directivity and miniaturization are other key factors for proficient design of antenna arrays. Thus, the development of small sized antenna elements with high directivity is strategic point of interest. Consequently, the four element bowtie patch antenna array has been designed and simulated using IE3D software, and compared with conventional rectangular patch antenna array. Null steering is performed by varying element excitations in isotropic antenna array, rectangular patch antenna array and bowtie patch antenna array with main emphasis on position and depth of nulls to analyze the radiation characteristics of the designed models. The mutual coupling effects at different inter-element spacings are also presented for both the designed arrays. It has been observed that using bowtie patches as the element in the array brings about comparatively more effective null steering, and enhances the performance of the array as compared to the conventional rectangular patches.</t>
  </si>
  <si>
    <t>1105-1112</t>
  </si>
  <si>
    <t>60020898;60020898;60020898</t>
  </si>
  <si>
    <t>57215896751;16686691300;57218647408</t>
  </si>
  <si>
    <t>Kaur, B.;Marwaha, A.;Rani, S.</t>
  </si>
  <si>
    <t>Longowal</t>
  </si>
  <si>
    <t>Sant Longowal Institute of Engineering and Technology</t>
  </si>
  <si>
    <t>Kaur B.</t>
  </si>
  <si>
    <t>Characterization of 4 element compact microstrip patch antenna array for efficient null steering</t>
  </si>
  <si>
    <t>2-s2.0-85040082542</t>
  </si>
  <si>
    <t>['wideband dipoles', 'unitcell provides', 'reflection coefficient', 'radiation pattern', 'new structure', 'maximum reduction', 'good agreement', 'frequency response', 'element array', 'customdesigned unitcell', 'considerable effect', 'antenna array']</t>
  </si>
  <si>
    <t>End-fire antenna | Frequency selective surfaces | Metamaterial | MIMO antenna | Mutual coupling</t>
  </si>
  <si>
    <t>A new structure for mutual coupling reduction, which is using the application of Frequency Selective Surface (FSS) based on metamaterials is presented in this paper. In this method, first a customdesigned unitcell is presented that provides a proper S12 response for the mutual coupling reduction and then, this unitcell is used in a two-element array of wideband dipoles. According to the results, this unitcell provides a maximum reduction of 15dB in the frequency response of the antenna array, while it does not have a considerable effect on the reflection coefficient and radiation pattern of the antenna. To verify the results, the antenna is fabricated and measured and there is a very good agreement between the simulation and measurement.</t>
  </si>
  <si>
    <t>1064-1068</t>
  </si>
  <si>
    <t>57190961358;57212047876</t>
  </si>
  <si>
    <t>Ardakani, Mansoor Dashti;Amiri, Reza</t>
  </si>
  <si>
    <t>Ardakani M.D.</t>
  </si>
  <si>
    <t>Mutual coupling reduction of closely spaced MIMO antenna using frequency selective surface based on metamaterials</t>
  </si>
  <si>
    <t>2-s2.0-85040082559</t>
  </si>
  <si>
    <t>2016RAXXJ044</t>
  </si>
  <si>
    <t>['theoretical significance', 'system based', 'strong operability', 'spa ).', 'software systemvue', 'signal processing', 'restoring symbols', 'receiver based', 'provides tools', 'proposed scheme', 'paper introduces', 'link multiple', 'level simulation', 'key technology', 'input multiple', 'high efficiency', 'effectively reduce', 'binary codes']</t>
  </si>
  <si>
    <t>Bit error rate (BER) | Multiple-input multiple-output (MIMO) | Single link | Switched parasitic antenna (SPA)</t>
  </si>
  <si>
    <t>This paper introduces the principle and key technology of single radio frequency (RF) link Multiple-Input Multiple-Output (MIMO) system based on a switched parasitic antenna (SPA). The software SystemVue is adopted for signal processing and system-level simulation with merit of strong operability and high efficiency, which provides tools for the single RF link MIMO system research. A single RF link of a 2 x 2 MIMO system based on the switch parasitic antenna is proposed in this paper. The binary codes are modulated to the baseband Binary Phase Shift Keying (BPSK) signals and transmitted with a 2.4 GHz carrier frequency. The receiver based on the super-heterodyne prototype adopts the channel equalization algorithm for restoring symbols, and it can effectively reduce the system error rate. The simulation results show that the MIMO system built on the platform can achieve equivalent performance with traditional MIMO system, which validates the effectiveness of the proposed scheme. The switched parasitic antenna and equalization algorithm provide new research ideas for single RF link MIMO system and have theoretical significance for further research.</t>
  </si>
  <si>
    <t>60019616;60019616;60019616;60003353-60019499</t>
  </si>
  <si>
    <t>57192992811;16178549000;55732388400;36170735500</t>
  </si>
  <si>
    <t>Yu, He;Yang, Guohui;Meng, Fanyi;Li, Yingsong</t>
  </si>
  <si>
    <t>Harbin;Beijing;Harbin</t>
  </si>
  <si>
    <t>Harbin Institute of Technology;Chinese Academy of Sciences;Harbin Engineering University</t>
  </si>
  <si>
    <t>60019616;60019499;60003353</t>
  </si>
  <si>
    <t>Yu H.</t>
  </si>
  <si>
    <t>Performance analysis of MIMO system with single RF link based on switched parasitic antenna</t>
  </si>
  <si>
    <t>10.3390/sym9120304</t>
  </si>
  <si>
    <t>2-s2.0-85040092222</t>
  </si>
  <si>
    <t>2015BAD08B02</t>
  </si>
  <si>
    <t>['volatile compounds', 'tapinoma melanocephalum', 'pygidial glands', 'previous report', 'mass spectrometry', 'mandibular glands', 'major component', 'locomotion patterns', 'including 6', 'first time', 'electroantennographic detection', 'electroantennogram responses', 'behavioral response', 'also affected', '4 iridodials']</t>
  </si>
  <si>
    <t>attractant | glandular secretion | iridodials | locomotion pattern</t>
  </si>
  <si>
    <t>Volatile compounds in Tapinoma melanocephalum (Fabricius) (Hymenoptera: Formicidae, Dolichoderinae) workers were analyzed using gas chromatography-mass spectrometry and electroantennogram responses of workers to these compounds were investigated using coupled gas chromatography-electroantennographic detection. Among 18 detected compounds, six elicited electroantennogram response, including 6-methyl-5-hepten-2-one, 4 iridodials, and (Z)-9-nonadecene. (Z)-9-Nonadecene and iridodials were identified the first time in T. melanocephalum. (Z)-9-Nonadecene is a major component in mandibular glands and iridodials are produced in pygidial glands. In contrast to previous report, actinidine was not found in pygidial glands. Behavioral response of workers to the synthetic (Z)-9-nonadecene was investigated. (Z)-9-nonadecene is an attractant to T. melanocephalum. It also affected their locomotion patterns.</t>
  </si>
  <si>
    <t>1374-1380</t>
  </si>
  <si>
    <t>60032203-60073524;60073524;60073524;60032203;60103675</t>
  </si>
  <si>
    <t>56235799300;55360191700;57200189381;55498867800;14065869800</t>
  </si>
  <si>
    <t>Shi, Qingxing;Lu, Lihua;Lei, Yanyuan;He, Yurong;Chen, Jian</t>
  </si>
  <si>
    <t>Stoneville;Guangzhou;Guangzhou</t>
  </si>
  <si>
    <t>USDA Agricultural Research Service, Stoneville;Guangdong Academy of Agricultural Sciences;South China Agricultural University</t>
  </si>
  <si>
    <t>60103675;60073524;60032203</t>
  </si>
  <si>
    <t>Shi Q.</t>
  </si>
  <si>
    <t>Gland Origin and Electroantennogram Activity of Volatile Compounds in Ghost Ants, Tapinoma melanocephalum (Hymenoptera: Formicidae) and Behavioral Response to (Z)-9-Nonadecene</t>
  </si>
  <si>
    <t>10.1093/ee/nvx164</t>
  </si>
  <si>
    <t>2-s2.0-85040117455</t>
  </si>
  <si>
    <t>NSF-CCF-1319556</t>
  </si>
  <si>
    <t>['side information', 'preliminary study', 'overhead reductions', 'one solution', 'main source', 'help configure', 'challenges associated', 'band signals', 'band information', 'antenna arrays', 'another band']</t>
  </si>
  <si>
    <t>Configuring the antenna arrays is the main source of overhead in mmWave communication systems. In high mobility scenarios, the problem is exacerbated, as achieving the highest rates requires frequent link reconfiguration. One solution is to exploit spatial congruence between signals in different frequency bands and extract mmWave channel parameters with the aid of side information obtained in another band. In this article we propose the concept of out-of-band information aided mmWave communication. We analyze different strategies to leverage information derived from sensors or from other communication systems operating at sub-6 GHz bands to help configure the mmWave communication link. The overhead reductions that can be obtained when exploiting out-of-band information are characterized in a preliminary study. Finally, the challenges associated with using out-of-band signals as a source of side information at mmWave are analyzed in detail.</t>
  </si>
  <si>
    <t>140-146</t>
  </si>
  <si>
    <t>60026134;60013372;60013372;60013372</t>
  </si>
  <si>
    <t>57188854201;23491407100;55546324400;55934670700</t>
  </si>
  <si>
    <t>Gonz√°lez-Prelcic, Nuria;Ali, Anum;Va, Vutha;Heath, Robert W.</t>
  </si>
  <si>
    <t>Vigo;Austin</t>
  </si>
  <si>
    <t>Universidade de Vigo;The University of Texas at Austin</t>
  </si>
  <si>
    <t>60026134;60013372</t>
  </si>
  <si>
    <t>Gonz√°lez-Prelcic N.</t>
  </si>
  <si>
    <t>Millimeter-Wave Communication with Out-of-Band Information</t>
  </si>
  <si>
    <t>10.1109/MCOM.2017.1700207</t>
  </si>
  <si>
    <t>2-s2.0-85040120876</t>
  </si>
  <si>
    <t>['type species', 'tarsomere 3', 'revised key', 'posterior legs', 'new genus', 'neotropical genera', 'median legs', 'genus ).', 'cumaru casari', 'characterized mainly', 'amazon region', '12 antennomeres']</t>
  </si>
  <si>
    <t>click beetles | Heterocrepidius | Neotropical Region | tarsi | taxonomy</t>
  </si>
  <si>
    <t>A new genus and two new species from Brazil (Amazon Region) are described and illustrated: Cumaru Casari, Cumaru flabellicornis Casari, and Cumaru pectinicornis Casari (type species of the genus). The new genus is characterized mainly by the antenna with 12 antennomeres and lamellate tarsomeres 1-3 on the anterior and median legs and tarsomere 3 on the posterior legs. A revised key to the Neotropical genera of Dicrepidiina and comparisons with Cumaru are presented.</t>
  </si>
  <si>
    <t>753-763</t>
  </si>
  <si>
    <t>0010065X</t>
  </si>
  <si>
    <t>Coleopterists Bulletin</t>
  </si>
  <si>
    <t>Casari, S√¥nia A.</t>
  </si>
  <si>
    <t>Casari S.</t>
  </si>
  <si>
    <t>A New Genus and Two New Species of Dicrepidiina (Coleoptera: Elateridae: Elaterinae: Ampedini) from Brazil, with a Revised Key to the Genera of the Subtribe</t>
  </si>
  <si>
    <t>10.1649/0010-065X-71.4.753</t>
  </si>
  <si>
    <t>2-s2.0-85040176633</t>
  </si>
  <si>
    <t>Fundaci√≥n BBVA</t>
  </si>
  <si>
    <t>MAT2013-48009-C4-1</t>
  </si>
  <si>
    <t>['wave frequency', 'technique consists', 'microwave frequencies', 'magnetic permeability', 'electromagnetic wave', 'amm axis']</t>
  </si>
  <si>
    <t>We present here a new free space method to measure the magnetic permeability of a single amorphous magnetic microwire (AMM) at microwave frequencies. The technique consists in inducing a high frequency electric current along the AMM axis by illumination with an electromagnetic wave at antenna resonance conditions. Fitting the induced electric current to the Hallen-Pocklington equation allows computing the relative magnetic permeability of the microwire as a function of the wave frequency. The method results particularly useful for the study of the giant magnetoimpedance effect of AMM by measuring the magnetic permeability upon the application of DC magnetic fields.</t>
  </si>
  <si>
    <t>60027551-60011966;60027551-60011966;60011966-60027282;60011966-60027282</t>
  </si>
  <si>
    <t>55551870500;57203500184;7103339064;35467637500</t>
  </si>
  <si>
    <t>Lopez-Dominguez, V.;Garcia, M. A.;Marin, P.;Hernando, A.</t>
  </si>
  <si>
    <t>Las Rozas;Madrid;Madrid</t>
  </si>
  <si>
    <t>Universidad Complutense de Madrid Instituto de Magnetismo Aplicado;Universidad Complutense de Madrid;CSIC - Instituto de Ceramica y Vidrio (ICV)</t>
  </si>
  <si>
    <t>60027551;60027282;60011966</t>
  </si>
  <si>
    <t>Lopez-Dominguez V.</t>
  </si>
  <si>
    <t>Measurement of the magnetic permeability of amorphous magnetic microwires by using their antenna resonance</t>
  </si>
  <si>
    <t>10.1063/1.4996640</t>
  </si>
  <si>
    <t>2-s2.0-85040196929</t>
  </si>
  <si>
    <t>SR/S4/AS:45/ 2009</t>
  </si>
  <si>
    <t>['zonal wind', 'uda antennas', 'system description', 'summer monsoon', 'standard deviation', 'st radar', 'radiosonde measurements', 'radar measurements', 'potential applications', 'monsoon dynamics', 'mhz stratosphere', 'meridional winds', 'meridional wind', 'good correlation', 'first 205', 'enhance science', 'element yagi', 'collocated gps', 'cochin university', 'altitude range', '20 km']</t>
  </si>
  <si>
    <t>In situ atmospheric observations | Microwave observations | Radars/Radar observations | Remote sensing | Wind profilers</t>
  </si>
  <si>
    <t>The Cochin University of Science and Technology (CUSAT), Cochin, India, hosts the world's first 205-MHz stratosphere-troposphere (ST) wind profiler radar. This radar constitutes 619 three-element Yagi-Uda antennas with a power aperture product of 1.6 √ó 108 Wm2 and is capable of providing accurate three-dimensional wind profiles for an altitude range of 315 m-20 km. The system description and its first time validation and results from some of the radar's potential applications are being presented. The radar wind profiles have been validated against collocated GPS-radiosonde measurements during the summer monsoon of 2016. The radar and radiosonde profiles show very good correlation with coefficients of 0.99 and 0.93 for zonal and meridional winds, respectively. The standard deviation of the radar measurements with respect to radiosonde measurements is found to be 1.85 m s-1 for zonal wind and 1.66 m s-1 for meridional wind. Moreover, the radar also detects echoes from the ionosphere. The ST radar at Cochin (10.04¬∞N, 76.33¬∞E; 40 m MSL) is an ideal observational facility, located in the tropics, for understanding the processes of the Indian summer monsoon at the region of its onset, which is expected to enhance science's knowledge of monsoon dynamics.</t>
  </si>
  <si>
    <t>2659-2671</t>
  </si>
  <si>
    <t>60031544;60031544;60023345;60031544;116508951;60031544;60031544;60031544;60031544;60031544;60031544;60031544</t>
  </si>
  <si>
    <t>7003479145;54999243300;6603008487;57159414700;57214643690;6508246344;57159807500;57221810720;57159204800;56371055900;57218539158;7006249330</t>
  </si>
  <si>
    <t>Mohanakumar, K.;Kottayil, Ajil;Anandan, V. K.;Samson, Titu;Thomas, Linto;Satheesan, K.;Rebello, Rejoy;Manoj, M. G.;Varadarajan, Rakesh;Santosh, K. R.;Mohanan, P.;Vasudevan, K.</t>
  </si>
  <si>
    <t>Kochi;Bengaluru;Chennai</t>
  </si>
  <si>
    <t>Cochin University of Science and Technology;Indian Space Research Organization;Verizon Data Services India Pvt. Ltd.</t>
  </si>
  <si>
    <t>60031544;60023345;116508951</t>
  </si>
  <si>
    <t>Mohanakumar K.</t>
  </si>
  <si>
    <t>Technical details of a novel wind profiler radar at 205 MHz</t>
  </si>
  <si>
    <t>10.1175/JTECH-D-17-0051.1</t>
  </si>
  <si>
    <t>2-s2.0-85040219722</t>
  </si>
  <si>
    <t>RG-1438-092</t>
  </si>
  <si>
    <t>['wideband technology', 'wide area', 'verification purposes', 'tsa tags', 'things era', 'short termination', 'short circuits', 'resonators filters', 'promising features', 'open terminations', 'open loads', 'novel scheme', 'mrfs terminated', 'mrf ).', 'microstrip lines', 'low cost', 'growing interest', 'generated due', 'exceeds 6', 'enable development', 'either short', 'designed mrfs', 'correlation among', 'average gain', 'also reported', '96 %)', '9 ghz', '5 dbi', '256 combinations']</t>
  </si>
  <si>
    <t>Multi-resonators | Radio frequency identification | Time domain analysis | Ultra-wideband.</t>
  </si>
  <si>
    <t>Chipless radio frequency identification (RFID) technology recently observed a growing interest, mainly because of its wide area of applications, and huge potential market, with the advent of Internet of Things era. Recently, in the demonstration of high capacity chipless RFID tags, ultra-wideband technology has been proposed. It can enable development of robust chipless RFID systems with the promising features of low cost, compact, and lightweight. In response, we propose a novel scheme of broadband chipless RFID tagging that is based on slot coupled tapered slot antenna (TSA) loaded with a set of resonators, referred to as multi-resonators filters (MRF). Using numerical simulations, out of 256 combinations, randomly selected 14 different 8-bit MRF circuits operating over the frequency band 4 to 9 GHz are designed and their spectral and time domain responses under short and open terminations are recorded. The time domain signatures, generated due to high impedance mismatches along the microstrip lines of MRFs terminated with open and short circuits, are quantified by finding the cross-correlation among the signals and that is done by calculating the pulse fidelity factor. The designed MRFs are integrated with TSA to develop chipless RFID tags, referred to as MRF-TSA tags. Our designed TSA operates over 3.5‚Äì18 GHz band with an average gain that exceeds 6.5 dBi. The retransmitted time domain signals from the MRF-TSA tags are modulated by loading the antenna with MRFs terminated with either short or open loads. The recorded time domain signals are reasonably distinguishable since 85% (96%) of fidelity factor values among the 14 different MRF-TSA tags with open/short termination are less than 0.70 (0.8), respectively. Finally, for verification purposes, two different MRF-TSA based chipless tags are designed and fabricated. RFID monostatic measurements based on the use of vector network analyzer are also reported.</t>
  </si>
  <si>
    <t>25798-25807</t>
  </si>
  <si>
    <t>60013183;60013183;60033126;60033126;60013183;60013183;60013183-60070324</t>
  </si>
  <si>
    <t>56678926400;57196354697;6506033988;55439982100;7004044415;55279296900;6603102319</t>
  </si>
  <si>
    <t>Ashraf, Muhammad Ahmad;Alshoudokhi, Yazeed A.;Behairy, Hatim Mohammed;Alshareef, Mohammed R.;Alshebeili, Saleh A.;Issa, Khaled;Fathallah, Habib</t>
  </si>
  <si>
    <t>Tunisia;Saudi Arabia;Saudi Arabia</t>
  </si>
  <si>
    <t>Carthage;Riyadh;Riyadh</t>
  </si>
  <si>
    <t>University of Carthage;King Abdulaziz City for Science and Technology;King Saud University</t>
  </si>
  <si>
    <t>60070324;60033126;60013183</t>
  </si>
  <si>
    <t>Design and analysis of multi-resonators loaded broadband antipodal tapered slot antenna for chipless RFID applications</t>
  </si>
  <si>
    <t>10.1109/ACCESS.2017.2768118</t>
  </si>
  <si>
    <t>2-s2.0-85040235621</t>
  </si>
  <si>
    <t>['two modes', 'small quad', 'loss tangent', 'itu applications', 'ground plane', 'frequency bands', 'fr4 substrate', 'design approach', 'antenna would', 'antenna configuration', '2017 sbmo', '10db bandwidths']</t>
  </si>
  <si>
    <t>ITU | Microstrip patch antenna | Quad-Band | WiMAX | WLAN</t>
  </si>
  <si>
    <t>In this article, a small Quad-Band microstrip patch antenna with folded strip lines for WiMAX/WLAN and ITU Applications is presented. This antenna consists eight symmetrical rectangular folded strip lines with 2 PIN diodes, ground plane and dimensions of 15√ó20√ó1.6mm3. Using PIN diodes integrated within the antenna configuration, the antenna would be able to operate in two modes. The operational frequency bands of antenna are WLAN (2.4/5.2/5.8GHz), WiMAX (3.5/5.5GHz) and ITU-Region 1 allocation (4.3GHz) when diodes=on. In this design approach of antenna, omnidirectional radiation pattern and S11-10dB bandwidths are obtained for all frequency bands. This antenna is fabricated on FR4 substrate with permittivity of 4.4 and loss tangent of 0.024. &amp;copy; 2017 SBMO/SBMag.</t>
  </si>
  <si>
    <t>14027774600;56658039800</t>
  </si>
  <si>
    <t>Zehforoosh, Y.;Rezvani, M.</t>
  </si>
  <si>
    <t>A small quad-band monopole antenna with folded strip lines for WiMAX/WLAN and ITU applications</t>
  </si>
  <si>
    <t>10.1590/2179-10742017v16i41084</t>
  </si>
  <si>
    <t>2-s2.0-85040320674</t>
  </si>
  <si>
    <t>['rfid readers', 'radiating arms', 'quarter wavelength', 'omnidirectional characteristics', 'novel design', 'measurements show', 'ground plane', 'easily modified', 'designed antenna', 'antenna design', '2017 sbmo', '10 db']</t>
  </si>
  <si>
    <t>Bowtie | Printed antennas | RFID | Shorting strip | UHF</t>
  </si>
  <si>
    <t>A novel design of a printed bowtie antenna without a ground plane and with size below a quarter wavelength for RFID readers is presented. Due to the lack of a ground plane, the designed antenna has omnidirectional characteristics and is insensitive to small permittivity deviations. For matching purposes without introducing gain distortion, a shorting strip connecting the radiating arms and four triangular shaped extensions of the radiating arms are added to the antenna design. Measurements show that operation in the 915 MHz band is met with a bandwidth of 13% (S11 &lt; -10 dB) and gain around 2 dBi, while presenting an omnidirectional radiation pattern. Also, the proposed antenna design can be easily modified to operate at neighboring frequency bands. &amp;copy; 2017 SBMO/SBMag.</t>
  </si>
  <si>
    <t>922-931</t>
  </si>
  <si>
    <t>60029570;120065965;60030074;60030074</t>
  </si>
  <si>
    <t>57200227440;12790776100;6506008791;7201854706</t>
  </si>
  <si>
    <t>Andrade-Fonseca, Leandro;Lisboa, Adriano C.;Adriano, Ricardo;Silva, Elson J.</t>
  </si>
  <si>
    <t>Belo Horizonte;Campinas;Belo Horizonte</t>
  </si>
  <si>
    <t>Universidade Federal de Minas Gerais;Universidade Estadual de Campinas;Gaia Solutions on Demand</t>
  </si>
  <si>
    <t>60030074;60029570;120065965</t>
  </si>
  <si>
    <t>Andrade-Fonseca L.</t>
  </si>
  <si>
    <t>Optimized limited size printed bowtie antenna for UHF RFID readers</t>
  </si>
  <si>
    <t>10.1590/2179-10742017v16i41015</t>
  </si>
  <si>
    <t>2-s2.0-85040328983</t>
  </si>
  <si>
    <t>['transmission lines', 'optical waveguides', 'fundamental significance', 'directly integrated', 'decline exponentially', 'coupling coefficient', 'calculated using']</t>
  </si>
  <si>
    <t>A Babinet-inverted optical nanoantenna analogue of electromagnetically induced transparency based on the coupling between two magnetic dipole antennas and a magnetic octupole antenna in a Au film waveguide is demonstrated. Simulation results indicate that a pronounced elimination occurs in the radiating spectrum due to the coupling-induced radiation suppression. A two-oscillator electromagnetically induced transparency model is used to describe the antenna. The coupling coefficient between the magnetic dipole antennas and the magnetic octupole antenna is calculated using the model and is found to decline exponentially with the increase of the distance between them. Such an antenna can be directly integrated with optical waveguides or transmission lines, thus is of fundamental significance for the applications in nano-optics, such as the optical device miniaturizations and photonic circuit integrations.</t>
  </si>
  <si>
    <t>Babinet-Inverted Optical Nanoantenna Analogue of Electromagnetically Induced Transparency</t>
  </si>
  <si>
    <t>10.1088/0256-307X/35/1/014201</t>
  </si>
  <si>
    <t>2-s2.0-85040359780</t>
  </si>
  <si>
    <t>['thermal expansion', 'scanning semiconductor', 'produce high', 'polymer structures', 'optical interaction', 'operating principles', 'metalized needle', 'localized near', 'electromagnetic interaction', 'electromagnetic ether', 'contrast images', 'antenna formed']</t>
  </si>
  <si>
    <t>The operating principles of an apertureless scanning near-field optical microscope (ASNOM) are described. The metalized needle of an atomic force microscope is a probe in the device, and the optical interaction with objects on the surface is localized near its tip, which is a few nanometers in size. The needle‚Äôs body is several microns long, ensuring high efficiency of its electromagnetic interaction with the light waves incident on it from the outside and emitted by it into space. The nano-antenna formed by the needle thus raises the efficiency of the optical interaction between nano-objects and the electromagnetic ether by 4‚Äì5 orders of magnitude. Results from scanning semiconductor and polymer structures are presented that demonstrate the ability of ASNOM to produce high-contrast images of objects‚Äô optical properties (absorption, reflection, and thermal expansion) with resolutions of 10‚Äì50 nm, regardless of wavelength.</t>
  </si>
  <si>
    <t>1511-1515</t>
  </si>
  <si>
    <t>118681810-60018710;60096204;118681810;118681810;118681810;118681810</t>
  </si>
  <si>
    <t>6603178750;57219932826;57194603474;57198345790;57194600684;51864529300</t>
  </si>
  <si>
    <t>Kazantsev, D. V.;Kazantseva, E. A.;Kuznetsov, E. V.;Polyakov, V. V.;Timofeev, S. V.;Shelaev, A. V.</t>
  </si>
  <si>
    <t>MIREA - Russian Technological University (RTU MIREA);Alikhanov Institute for Theoretical and Experimental Physics;NT-MDT Spectrum Instruments</t>
  </si>
  <si>
    <t>60096204;60018710;118681810</t>
  </si>
  <si>
    <t>Kazantsev D.V.</t>
  </si>
  <si>
    <t>A scanning apertureless near-field optical microscope as an instrument for characterizing the optical properties of a surface with nanometer spatial resolution</t>
  </si>
  <si>
    <t>10.3103/S1062873817120176</t>
  </si>
  <si>
    <t>2-s2.0-85040373149</t>
  </si>
  <si>
    <t>['voltage regulator', 'using cable', 'transmitted power', 'transmit power', 'transmission section', 'supplying power', 'result almost', 'receiver section', 'receiver received', 'power transmitted', 'oscillating signal', 'one direction', 'omnidirectional antenna', 'made successfully', 'electrical power', 'directions horizontally', '706 miliwatt', '058 watt']</t>
  </si>
  <si>
    <t>Handphone | Omnidirectional | Oscillator | Resonance | Wireless power transfer</t>
  </si>
  <si>
    <t>Using cable as power transmission medium cause problem in flexibility and aesthetics. Wireless power transmission for charging handphone releasednowadays still using antenna with radiation pattern focus in one direction, that is just toward the top, and if the antenna was shifted then power transmitted will be lose. The purpose of this research is to produce wireless power charger system used for charging handphone power using resonator based on omnidirectional antenna and test the performance. The device in this research was designed in two main part, that is transmitter and receiver. In transmission section, there is power supply used for supplying power to oscillator to generate oscillating signal in the form of electrical power to be transmitted to receiver via antenna in the form magnetic field. In receiver section, receiver antenna received the power transmitted that is still in the reach of magnetic field generated by transmitter. The power that is still in the form of oscillating signal, then stabilized for the purpose of handphone power using rectifier and voltage regulator. Design has been made successfully to the form of handphone battery power wireless chargerusing omdirectional antenna which consist of two main part, that is transmitter and receiver. The transmitted power is 3.058 watt with frequency 714 KHz, and receiver received the power and then stabilized the signal to produce output power 58.706 miliwatt. This device can transmit power in all directions horizontally (angle 360¬∞). This device also tested with some kind of obstacle, with the result almost all obstacle still could transmit the power except metal.</t>
  </si>
  <si>
    <t>1757-1765</t>
  </si>
  <si>
    <t>60103807;60103807</t>
  </si>
  <si>
    <t>36660093000;57200273606</t>
  </si>
  <si>
    <t>Yudhana, Anton;Djohar, Fahrizal</t>
  </si>
  <si>
    <t>Universitas Ahmad Dahlan</t>
  </si>
  <si>
    <t>Yudhana A.</t>
  </si>
  <si>
    <t>Design of Handphone Wireless charger system using omnidirectional antenna</t>
  </si>
  <si>
    <t>10.12928/TELKOMNIKA.v15i4.5819</t>
  </si>
  <si>
    <t>2-s2.0-85040546412</t>
  </si>
  <si>
    <t>['wideband applications', 'transmission area', 'thickness 1', 'return loss', 'radiating patch', 'proposed antenna', 'permittivity 4', 'optimization results', 'novel wide', 'microwave access', 'impedance wideband', 'good vswr', 'gain along', 'frequency band', 'fr4 substrate', 'dielectric constant', 'band applications', 'antenna depict', 'antenna covers', 'antenna characterestics', '8 mm3', '6 mm', '3 ghz', '0531 ghz']</t>
  </si>
  <si>
    <t>LTE | Microstrip antenna | Wide-band | WiMAX | WLAN</t>
  </si>
  <si>
    <t>In this research, a novel wide-band microstrip antenna for wideband applications is proposed. The proposed antenna consists of a square radiating patch and a partial ground plane with a smal rectangular notch-shape. Two symmetrical U-slots are etched in radiating patch. The defected microstrip U-shapes and the small notch improve the antenna characterestics such impedance wideband and the gain along the transmission area. The proposed antenna is simulated on an FR4 substrate of a dielectric constant of 4.3, thickness 1.6 mm, permittivity 4.4, and loss tangent 0.018. The simulation and optimization results are carried out using CST software.The antenna topology occupies an area of 30 √ó 40 √ó 0.8 mm3 or about 0.629Œªg √ó 0.839Œªg √ó 0.017Œªg at 3 GHz (the centerresonance frequency). The antenna covers the range of 2.1711 to 4.0531 GHz, which meet the requirements of the wireless local area network (WLAN), worldwide interoperability for microwave access (WiMAX) and LTE (Long Term Evolution) band applications. Good VSWR, return loss and radiation pattern characteristics are obtained in the frequency band of interest. The obtained Simulation results for this antenna depict that it exhibits good radiation behavior within the transmission frequency range.</t>
  </si>
  <si>
    <t>60077281;120087539;60117262;60070599</t>
  </si>
  <si>
    <t>6508301304;57200275421;7005769068;57195943165</t>
  </si>
  <si>
    <t>Boutejdar, Ahmed;Salamin, Mohammad Ahmad;Bennani, Saad Dosse;El Hani, Soumia</t>
  </si>
  <si>
    <t>Morocco;Germany;Morocco;Palestine</t>
  </si>
  <si>
    <t>Fez;Bonn;Rabat;</t>
  </si>
  <si>
    <t>√âcole Nationale des Sciences Appliqu√©es;Deutsche Forschungsgemeinschaft;Ecole Normale Superieure de Enseignement Technique de Rabat;Communication and Electronics Engineering</t>
  </si>
  <si>
    <t>60117262;60077281;60070599;120087539</t>
  </si>
  <si>
    <t>Design of compact monopole antenna using double U-DMS resonators for WLAN, LTE, and WiMAX applications</t>
  </si>
  <si>
    <t>10.12928/TELKOMNIKA.v15i4.7666</t>
  </si>
  <si>
    <t>2-s2.0-85040561104</t>
  </si>
  <si>
    <t>8.736.2017/8.9</t>
  </si>
  <si>
    <t>['single peak', 'simultaneous probing', 'signals described', 'repetitive signals', 'partial elimination', 'paper analyzes', 'new approach', 'multiple peaks', 'main drawback', 'low peak', 'known methods', 'energy characteristics', 'doppler ambiguities', 'ambiguity function']</t>
  </si>
  <si>
    <t>Distance measurement | Doppler ambiguity | Phase shift keying | Pulse doppler radar | Pulse modulation | Radar systems | Radar waveforms | Range ambiguity | Velocity measurement</t>
  </si>
  <si>
    <t>Modern radars use pulse signals with a various repetition rate. The main drawback of repetitive signals is the range and Doppler ambiguities, caused by multiple peaks in an ambiguity function. Well-known methods of ambiguity elimination suggest either multistep processing procedures, or the partial elimination of this drawback. This paper analyzes a new approach of range and Doppler ambiguities elimination in pulse Doppler radars using amplitude-phase coded signals with a pseudorandom pulse repetition interval and duration for a long duration coherent processing interval (quasicontinuous signals). Signals described here have the thumbtack ambiguity function with single peak. They eliminate the range and Doppler ambiguities and make it possible to use one antenna for simultaneous probing and reception, with a low peak-To-Average power ratio. The method of synthesis, the receive window ratio and the ambiguity function are shown. Energy characteristics are described.</t>
  </si>
  <si>
    <t>562-571</t>
  </si>
  <si>
    <t>Journal of Mechanical Engineering Research and Developments</t>
  </si>
  <si>
    <t>60020104;60020104;60020104;60020104</t>
  </si>
  <si>
    <t>6701669968;57191914785;57191909551;57191916106</t>
  </si>
  <si>
    <t>Bystrov, N. E.;Zhukova, I. N.;Reganov, V. M.;Chebotarev, S. D.</t>
  </si>
  <si>
    <t>Bystrov N.E.</t>
  </si>
  <si>
    <t>Range and doppler ambiguity elimination in coherent radar using quasicontinuous signals</t>
  </si>
  <si>
    <t>10.7508/jmerd.2017.04.005</t>
  </si>
  <si>
    <t>2-s2.0-85040563781</t>
  </si>
  <si>
    <t>Google</t>
  </si>
  <si>
    <t>2015AA016106</t>
  </si>
  <si>
    <t>['still agnostic', 'robust transmission', 'radio platform', 'proposed algorithms', 'propose low', 'practical system', 'power allocation', 'peak signal', 'namely muvi', 'multiview video', 'multiple antennas', 'multiple angles', 'mimo systems', 'latest wi', 'indoor environments', 'immersive applications', 'ieee 802', 'fi networks', 'date 802', 'concept system', 'complexity algorithms', 'channel errors', 'channel diversity', 'capture scenes', 'basic idea']</t>
  </si>
  <si>
    <t>Antenna selection | distortion | MIMO | multiview video streaming | power allocation</t>
  </si>
  <si>
    <t>Multiview video is essential for various mobile three-dimensional (3D) and immersive applications that can capture scenes from multiple angles for better user experience. However, robust transmission of multiview video is very challenging in wireless networks due to high bandwidth requirement and time-varying channel quality. Though the up-to-date 802.11 system enables spatial multiplexing MIMO to enhance transmission capacity, it is still agnostic to 3D source coding structure in the transmission. In this paper, we study the optimal resource allocation problem in MIMO systems that deliver 3D content with multiview video coding. The basic idea is to exploit the channel diversity of multiple antennas and the source coding characteristics so as to achieve unequal error protection against channel errors. To achieve this goal, we develop a nonlinear mixed integer programming framework to perform antenna selection and power allocation, and propose low-complexity algorithms to assign these resources. We implement a proof-of-concept system, namely MuVi, on the software-defined-radio platform, WARP, to evaluate the proposed algorithms. MuVi is the practical system to tackle 3D multiview streaming in the latest Wi-Fi networks such as IEEE 802.11ac under realistic channel conditions. Extensive experimental results demonstrate that the peak signal-to-noise-ratio of MuVi significantly outperforms that of the conventional power allocation scheme in a variety of indoor environments.</t>
  </si>
  <si>
    <t>2788-2803</t>
  </si>
  <si>
    <t>IEEE Transactions on Multimedia</t>
  </si>
  <si>
    <t>60009860;60009860;60009860;60018933;60009860;60009860</t>
  </si>
  <si>
    <t>57187511800;56203360700;24578235100;36618486800;8611824400;56029076400</t>
  </si>
  <si>
    <t>Chen, Zhe;Zhang, Xu;Xu, Yuedong;Xiong, Jie;Zhu, Yu;Wang, Xin</t>
  </si>
  <si>
    <t>Singapore City;Shanghai</t>
  </si>
  <si>
    <t>Singapore Management University;Fudan University</t>
  </si>
  <si>
    <t>60018933;60009860</t>
  </si>
  <si>
    <t>MuVi: Multiview Video Aware Transmission over MIMO Wireless Systems</t>
  </si>
  <si>
    <t>10.1109/TMM.2017.2713414</t>
  </si>
  <si>
    <t>2-s2.0-85040571638</t>
  </si>
  <si>
    <t>['voltage stress', 'utilizing delay', 'replacement cost', 'operation bandwidth', 'measurement method', 'maximum 10', 'error recorded', 'error obtained', 'electromagnetic interference', 'electrical equipment', 'corona brings', 'conductor caused', 'conduct due', 'average 4', 'air surrounding', '20ghz making']</t>
  </si>
  <si>
    <t>Corona | Corona generator</t>
  </si>
  <si>
    <t>IEEE Std 100-2000 defines corona as a luminous discharge due to ionization of the air surrounding a conductor caused by a voltage gradient exceeding a certain critical value. It occurs when the insulating material begins to ionize or conduct due to voltage stress. Corona brings a lot of damages such as corrosion, loss inoverhead transmission lines and electromagnetic interference. Monitoring of corona may reduce the maintenance and replacement cost of electrical equipment. The motivation of this experiment is to calibrate corona detector antennas in the future. The error obtained will determine the efficiency of the antenna to detect and locate potential coronas in electrical equipment in a substation with switchgears or transformers. The operation bandwidth of the antenna is 320MHz to 1.20GHz making it useful to detect and corona. The measurement method of utilizing delay between signals first peak is effective with average 4.76% error with maximum 10.0% error recorded. This may be used to develop a corona online measuring system in the future.</t>
  </si>
  <si>
    <t>1547-1553</t>
  </si>
  <si>
    <t>60109258;60109258;60109258;60109258;118436584</t>
  </si>
  <si>
    <t>57189492851;57194057526;56177748900;57200280606;57200285997</t>
  </si>
  <si>
    <t>Raj, A. A.;Ishak, S.;Amir, M. D.M.;Yogendra, B.;Raffi, M.</t>
  </si>
  <si>
    <t>Kuala Lumpur;Petaling Jaya</t>
  </si>
  <si>
    <t>Tenaga Nasional Berhad;TNB Repair and Maintenance SDN Bhd</t>
  </si>
  <si>
    <t>60109258;118436584</t>
  </si>
  <si>
    <t>Raj A.A.</t>
  </si>
  <si>
    <t>Corona detection using wide band antenna and time delay method</t>
  </si>
  <si>
    <t>10.12928/TELKOMNIKA.v15i4.7233</t>
  </si>
  <si>
    <t>2-s2.0-85040604051</t>
  </si>
  <si>
    <t>['spatial analysis', 'real time', 'probabilistic signal', 'information obtained', 'image analysis', 'hidden pipe', 'gpr device', 'different antennas', 'buried pipe']</t>
  </si>
  <si>
    <t>GPR | Image analysis | Neural networks</t>
  </si>
  <si>
    <t>In the study, the spatial analysis of deep-recorded radar records by GPR device are developed. The exploration and restoration of the hidden pipe is carried out using the knowledge that the buried pipe provides an increase in the probabilistic signal in GPR. Image analysis is carried out by a trained neural detector, which has been trained after a few steps before proceeding towards raising the buried pipe. The algorithm has been examined on real GPR images and differentiated to the information obtained from the manually in real time is very satisfactory and possible to ‚Äúspatial diversity ‚Äúby integrating simultaneous records analysis of different antennas.</t>
  </si>
  <si>
    <t>60079446;60079446</t>
  </si>
  <si>
    <t>57200295712;57200289050</t>
  </si>
  <si>
    <t>Srinivas, Chalasani;Srinivasarao, T.</t>
  </si>
  <si>
    <t>Srinivas C.</t>
  </si>
  <si>
    <t>Buried pipes detection through ground penetrating radar images</t>
  </si>
  <si>
    <t>2-s2.0-85040646057</t>
  </si>
  <si>
    <t>['traditional str', 'time slot', 'spatial modulation', 'similar complexity', 'rf chains', 'proposed p', 'novel multiple', 'multiple users', 'lower complexity', 'input multiple', 'implement cost', 'efficient detectors', 'computational complexity', 'called probability', 'amp detector', 'amp ),', 'also proposed', '5g systems']</t>
  </si>
  <si>
    <t>message passing | multi-user spatial modulation | probability sorting</t>
  </si>
  <si>
    <t>Spatial modulation (SM) is a class of novel multiple-input multiple-output (MIMO) techniques toward future wireless communications, which activates only one transmit antenna in each time slot, so as to reduce the number of RF chains for saving the implement cost. Meanwhile, considering its application in 5G systems with multiple users, the detection of multi-user spatial modulation has drawn greater attention. In this paper, a pair of efficient detectors are proposed for multi-user spatial modulation. Specially, a threshold-aided approximate message passing (T-AMP) detector is proposed with the purpose of reducing the computational complexity of traditional structured approximate message passing (Str-AMP) detector. In addition, a novel probability sorting aided approximate message passing detector, called probability- ranking-aided AMP detector (P-AMP), is also proposed with the purpose of improving the performance. Simulation results show that the proposed T-AMP detector is able to achieve similar performance as traditional Str- AMP with lower complexity, while the proposed P-AMP detector exhibits a better symbol error rate (SER) performance with similar complexity.</t>
  </si>
  <si>
    <t>100-110</t>
  </si>
  <si>
    <t>60005465-60005244;60005465;60005465;60088063;60088063;60005465</t>
  </si>
  <si>
    <t>56868023300;7403260111;8928381100;35118252300;57213779921;35240242100</t>
  </si>
  <si>
    <t>Fan, Shiwen;Xiao, Yue;Lei, Xia;Shi, Rong;Deng, Ke;Li, Shaoqian</t>
  </si>
  <si>
    <t>Shanghai;Chengdu;Nanjing</t>
  </si>
  <si>
    <t>China Electronic Technology Group Corporation;University of Electronic Science and Technology of China;Southeast University</t>
  </si>
  <si>
    <t>60088063;60005465;60005244</t>
  </si>
  <si>
    <t>Fan S.</t>
  </si>
  <si>
    <t>Multi-user detection for spatial modulation toward 5G wireless communications</t>
  </si>
  <si>
    <t>10.1109/CC.2017.8246340</t>
  </si>
  <si>
    <t>2-s2.0-85040656183</t>
  </si>
  <si>
    <t>['wireless networking', 'wide range', 'uplink real', 'theoretical benefits', 'tddbased 128', 'system applicable', 'research community', 'proposed system', 'paradigm shift', 'paper presents', 'multiple single', 'massive scenarios', 'massive multiple', 'link reliability', 'level simulation', 'guidelines obtained', 'emerging internet', 'data rates', 'complex systems', 'based applications', 'antenna users', 'antenna number', 'also equipped']</t>
  </si>
  <si>
    <t>massive MIMO | prototyping system | software defined radio | TDD</t>
  </si>
  <si>
    <t>Owing to the dramatic mobile IP growth, the emerging Internet of Things, and cloud-based applications, wireless networking is witnessing a paradigm shift. By fully exploiting spatial degrees of freedom, massive multiple-input-multiple-output (MIMO) systems promise significant gains in data rates and link reliability. Although the research community has recognized the theoretical benefits of these systems, building the hardware of such complex systems is a challenge in practice. This paper presents a time division duplex (TDD)-based 128-antenna massive MIMO prototype system from theory to reality. First, an analytical signal model is provided to facilitate the setup of a feasible massive MIMO prototype system. Second, a link-level simulation consistent with practical TDDbased massive MIMO systems is conducted to guide and validate the massive MIMO system design. We design and implement the TDDbased 128-antenna massive MIMO prototype system with the guidelines obtained from the link-level simulation. Uplink real-time video transmission and downlink data transmission under the configuration of multiple single-antenna users are achieved. Comparisons with state-of-the-art prototypes demonstrate the advantages of the proposed system in terms of antenna number, bandwidth, latency, and throughput. The proposed system is also equipped with scalability, which makes the system applicable to a wide range of massive scenarios.</t>
  </si>
  <si>
    <t>162-187</t>
  </si>
  <si>
    <t>60005244;60009400;60018554;60009047;60011357;60005244;60005244;60018554;60009047;60005244;60005244</t>
  </si>
  <si>
    <t>57190950922;55484291200;55290251100;57198136231;7201367144;55703891600;55243233900;7102123435;8521974200;56964559900;7202297685</t>
  </si>
  <si>
    <t>Yang, Xi;Lu, Wenjun;Wang, Ning;Nieman, Karl;Wen, Chao Kai;Zhang, Chuan;Jin, Shi;Mu, Xiaomin;Wong, Ian;Huang, Yongming;You, Xiaohu</t>
  </si>
  <si>
    <t>China;Taiwan;China;United States;China</t>
  </si>
  <si>
    <t>Zhengzhou;Kaohsiung;Nanjing;Austin;Nanjing</t>
  </si>
  <si>
    <t>Zhengzhou University;National Sun Yat-Sen University;Nanjing University of Post and TeleCommunications;National Instruments;Southeast University</t>
  </si>
  <si>
    <t>60018554;60011357;60009400;60009047;60005244</t>
  </si>
  <si>
    <t>Design and implementation of a tdd-based 128-antenna massive MIMO prototype system</t>
  </si>
  <si>
    <t>10.1109/CC.2017.8246333</t>
  </si>
  <si>
    <t>2-s2.0-85040683824</t>
  </si>
  <si>
    <t>['validation applied', 'uniform theory', 'two papers', 'surface waves', 'structure proposed', 'spectral unknowns', 'presents physical', 'pec plane', 'part 2', 'part 1', 'near field', 'modal source', 'modal fields', 'may interact', 'leaky waves', 'hopf technique', 'hopf equations', 'geometrical theory', 'generalized wiener', 'full analysis', 'fredholm factorization', 'estimate physical', 'engineering insights', 'engineering characteristics', 'electromagnetic compatibility', 'different excitations', 'canonical problem', 'antenna technologies', 'analytical element']</t>
  </si>
  <si>
    <t>diffraction | generalized Wiener-Hopf technique | grounded dielectric slab | leaky waves | surface waves | wedges</t>
  </si>
  <si>
    <t>Together with Part 1, Part 2 describes the theory, the validation, and the application of the generalized Wiener-Hopf technique (GWHT) to complex scattering problems constituted of wedges and layers that may interact at near field. In particular, we present the full analysis of the canonical problem where a perfectly electrically conducting (PEC) wedge is lying on a grounded dielectric slab bounded by a PEC plane. The structure proposed in the two papers is of interest in antenna technologies and electromagnetic compatibility (tip on a substrate with guiding and antenna properties). While the scope of Part 1 has been to present the method and its validation applied to the problem, this paper (Part 2) focuses on the properties of the solution and it presents physical and engineering insights. Part 2 starts from the solution of generalized Wiener-Hopf equations (GWHEs) through Fredholm factorization in terms of an analytical element of the spectral unknowns (Part 1), and it illustrates how to estimate physical and engineering characteristics of the problem: geometrical theory of diffraction/uniform theory of diffraction (GTD/UTD) coefficients, total far fields, modal fields, and excitation of surface waves and leaky waves for different excitations (modal source and/or plane wave source).</t>
  </si>
  <si>
    <t>1492-1509</t>
  </si>
  <si>
    <t>60012162-60085203;60012162-60085203;60012162-60085203</t>
  </si>
  <si>
    <t>16038902000;56244411200;7003795630</t>
  </si>
  <si>
    <t>Daniele, Vito G.;Lombardi, Guido;Zich, Rodolfo S.</t>
  </si>
  <si>
    <t>Istituto Superiore Mario Boella;Politecnico di Torino</t>
  </si>
  <si>
    <t>60085203;60012162</t>
  </si>
  <si>
    <t>Daniele V.</t>
  </si>
  <si>
    <t>The Electromagnetic Field for a PEC Wedge Over a Grounded Dielectric Slab: 2. Diffraction, Modal Field, Surface Waves, and Leaky Waves</t>
  </si>
  <si>
    <t>10.1002/2017RS006388</t>
  </si>
  <si>
    <t>2-s2.0-85040771380</t>
  </si>
  <si>
    <t>['wave antenna', 'transmission line', 'tl twa', 'tl results', 'radiation efficiency', 'peak gain', 'paper presents', 'mass production', 'lumped components', 'layer traveling', 'interdigital capacitors', 'embedding dual', 'crlh mtm', 'composite right', 'compact twa', '120 %,']</t>
  </si>
  <si>
    <t>composite right/left-handed (CRLH) metamaterial transmission lines | double spiral inductor | interdigital capacitor | microstrip | planar antennas | traveling-wave antennas</t>
  </si>
  <si>
    <t>This paper presents a single-layer traveling-wave antenna (TWA) that is based on composite right/left-handed (CRLH)-metamaterial (MTM) transmission line (TL) structure, which is implemented by using a combination of interdigital capacitors and dual-spiral inductive slots. By embedding dual-spiral inductive slots inside the CRLH MTM-TL results in a compact TWA. Dimensions of the proposed CRLH MTM-TL TWA is 21.5¬†√ó¬†30.0¬†mm2 or 0.372Œª0¬†√ó¬†0.520Œª0 at 5.2¬†GHz (center frequency). The fabricated TWA operates over 1.8‚Äì8.6¬†GHz with a fractional bandwidth greater than 120%, and it exhibits a peak gain and radiation efficiency of 4.2¬†dBi and 81%, respectively, at 5¬†GHz. By avoiding the use of lumped components, via-holes or defected ground structures, the proposed TWA design is economic for mass production as well as easy to integrate with wireless communication systems.</t>
  </si>
  <si>
    <t>1510-1521</t>
  </si>
  <si>
    <t>60027509;60002826;60027509</t>
  </si>
  <si>
    <t>57192946347;6603900197;7003359891</t>
  </si>
  <si>
    <t>Alibakhshikenari, Mohammad;Virdee, Bal Singh;Limiti, Ernesto</t>
  </si>
  <si>
    <t>Universit√† degli Studi di Roma "Tor Vergata";London Metropolitan University</t>
  </si>
  <si>
    <t>60027509;60002826</t>
  </si>
  <si>
    <t>Compact Single-Layer Traveling-Wave Antenna DesignUsing Metamaterial Transmission Lines</t>
  </si>
  <si>
    <t>10.1002/2017RS006313</t>
  </si>
  <si>
    <t>2-s2.0-85040778683</t>
  </si>
  <si>
    <t>['wedge lying', 'validation applied', 'semianalytical approaches', 'proposed procedure', 'proposed method', 'presents physical', 'part 2', 'part 1', 'papers focus', 'often made', 'near field', 'modal fields', 'leaky waves', 'integral equations', 'hopf technique', 'hopf factorization', 'geometrical theory', 'generalized wiener', 'general case', 'engineering insights', 'electromagnetic compatibility', 'different kinds', 'composite structures', 'companion paper', 'antenna technologies']</t>
  </si>
  <si>
    <t>circuital representations | electromagnetic field | grounded dielectric slab | integral equations | wedges | Wiener-Hopf method</t>
  </si>
  <si>
    <t>Complex scattering problems are often made by composite structures where wedges and penetrable substrates may interact at near field. In this paper (Part 1) together with its companion paper (Part 2) we study the canonical problem constituted of a Perfectly Electrically Conducting (PEC) wedge lying on a grounded dielectric slab with a comprehensive mathematical model based on the application of the Generalized Wiener-Hopf Technique (GWHT) with the help of equivalent circuital representations for linear homogenous regions (angular and layered regions). The proposed procedure is valid for the general case, and the papers focus on E-polarization. The solution is obtained using analytical and semianalytical approaches that reduce the Wiener-Hopf factorization to integral equations. Several numerical test cases validate the proposed method. The scope of Part 1 is to present the method and its validation applied to the problem. The companion paper Part 2 focuses on the properties of the solution, and it presents physical and engineering insights as Geometrical Theory of Diffraction (GTD)/Uniform Theory of Diffraction(UTD) coefficients, total far fields, modal fields, and excitation of surface and leaky waves for different kinds of source. The structure is of interest in antenna technologies and electromagnetic compatibility (tip on a substrate with guiding and antenna properties).</t>
  </si>
  <si>
    <t>1472-1491</t>
  </si>
  <si>
    <t>The Electromagnetic Field for a PEC Wedge Over a Grounded Dielectric Slab: 1. Formulation and Validation</t>
  </si>
  <si>
    <t>10.1002/2017RS006355</t>
  </si>
  <si>
    <t>2-s2.0-85040795544</t>
  </si>
  <si>
    <t>['tea plasticizes', 'tea ),', 'solution state', 'silver flakes', 'remarkable adhesion', 'releasing cycles', 'printed ink', 'printed composite', 'plastic deformation', 'mechanically resilient', 'key component', 'fluorine rubber', 'elastomeric substrates', 'conductor material', 'conductivity value', 'composite exhibits', 'adhesive electronics', '1at rest']</t>
  </si>
  <si>
    <t>Plasticizer | Printed antennas | Printed electronics | Stretchable conductor</t>
  </si>
  <si>
    <t>Stretchable conducting traces are the key component to realize wearable healthcare electronics; a conductor material that can withstand high strain conditions can be crucial. Here, we describe a simple fabrication pathway to achieve stretchable conductive ink for printing. Specifically, silver flakes and fluorine rubber are amalgamated by the aid of triethanolamine (TEA), which enhanced the compatibility of the components in solution state where methylisobutylketone is the co-solvent. Moreover, TEA plasticizes the composites after the printing and drying of the solvent, causing the composite to deform freely without losing conductivity. The composite exhibits a conductivity value of 8.49√ó104Sm-1at rest. The printed composite itself is not mechanically resilient after plastic deformation, but it has remarkable adhesion on elastomeric substrates. Thus, the printed ink on elastomers allows stretchable trace that can accommodate repeated stretching/releasing cycles.We fabricate and characterize stretchable printed antenna with three different designs (loop, patch, and bowtie) for the application of skin-adhesive electronics.</t>
  </si>
  <si>
    <t>60030835;60030835;60030835;60030835;60030835;60030835;60030835;60030835;60030835</t>
  </si>
  <si>
    <t>57206266783;36810375400;55735824600;54884666400;57196948796;57191197959;16039806000;6701535033;56640330200</t>
  </si>
  <si>
    <t>Kumar, Amit;Saghlatoon, Hossein;La, Thanh Giang;Honari, Mohammad Mahdi;Charaya, Hemant;Damis, Haitham Abu;Mirzavand, Rashid;Mousavi, Pedram;Chung, Hyun Joong</t>
  </si>
  <si>
    <t>A highly deformable conducting traces for printed antennas and interconnects: Silver/fluoropolymer composite amalgamated by triethanolamine</t>
  </si>
  <si>
    <t>10.1088/2058-8585/aa8d38</t>
  </si>
  <si>
    <t>2-s2.0-85040999041</t>
  </si>
  <si>
    <t>['via fills', 'substrate materials', 'peak gain', 'modeling results', 'manuscript presents', 'ground plane', 'fabrication process', 'curved surface', 'conductive elements', 'airborne platform', '4 ghz', '15 dbi']</t>
  </si>
  <si>
    <t>Additive manufacturing | Printed antenna | Printed electronics</t>
  </si>
  <si>
    <t>This manuscript presents the design and fabrication process of an additively manufactured multilayer antenna. The antenna reported herein is an x-band 32 element patch array and is fabricated on a multi-curved surface that is typical of what one might find on an airborne platform. In this design all of the substrate materials and conductive elements (except the ground plane) are fully printed including the via fills. Peak gain for the antenna is greater than 15 dBi at 10.4 GHz and showed close adherence to modeling results.</t>
  </si>
  <si>
    <t>118335461;117202513;118335461;60019228;60019228;60019228</t>
  </si>
  <si>
    <t>57204829388;57044385600;57204823728;13605228800;7403591380;6507678282</t>
  </si>
  <si>
    <t>Kreit, Eric;Steffen, Thomas;Aga, Roberto;Bartsch, Carrie;Wu, Bae Ian;Heckman, Emily</t>
  </si>
  <si>
    <t>Dayton;Beavercreek;Beavercreek</t>
  </si>
  <si>
    <t>Air Force Research Laboratory;KBRwyle;Defense Engineering Corporation</t>
  </si>
  <si>
    <t>60019228;118335461;117202513</t>
  </si>
  <si>
    <t>Kreit E.</t>
  </si>
  <si>
    <t>Printed multilayer conformal x-band antenna array</t>
  </si>
  <si>
    <t>10.1088/2058-8585/aa940b</t>
  </si>
  <si>
    <t>2-s2.0-85041005358</t>
  </si>
  <si>
    <t>2016R1E1A2A01954003</t>
  </si>
  <si>
    <t>['values smaller', 'two pair', 'two antennas', 'proposed antenna', 'planar inverted', 'pair consists', 'input multiple', 'frequency ranges', 'four corners', 'f antenna', 'effective 4', 'different types', 'coupling antenna', 'band 4', 'band 1', 'antenna system', 'also shows', '460 mhz', '4 multiple', '4 mm', '2170 mhz']</t>
  </si>
  <si>
    <t>Antenna | ECC | Isolation | LTE | MIMO</t>
  </si>
  <si>
    <t>In this paper, we develop a simple but very effective 4 by 4 Multiple-Input Multiple-Output (MIMO) antenna system for mobile phones consisting of different types of antennas to achieve low correlation property at the frequency ranges of 1710 to 2170 MHz, which covers wide LTE service bands, from band 1 to band 4. The proposed antenna system consists of two pair of antennas. Each pair consists of a planar inverted-F antenna (PIFA) and a coupling antenna which has the property of the loop. The use of two different antenna types of IFA and a coupling achieves high isolation. Proposed antenna system occupies relatively small area and positions at the four corners of a printed circuit board. The gap between the two antennas is 4 mm, in order to realize the good isolation performance. To evaluate the performance of our proposed antenna system, we perform various experiments. The proposed antenna shows a wide operating bandwidth greater than 460 MHz with isolation between the feeding ports higher than 17.5-dB. It also shows that the proposed antenna has low Envelop Correlation Coefficient (ECC) values smaller than 0.08 over the all desired frequency tuning ranges.</t>
  </si>
  <si>
    <t>5745-5758</t>
  </si>
  <si>
    <t>60094206;60024872;60029895</t>
  </si>
  <si>
    <t>57198749941;57200381976;27867735600</t>
  </si>
  <si>
    <t>Lee, Won Woo;Yang, Hyung Kyu;Jang, Beakcheol</t>
  </si>
  <si>
    <t>Seoul;Jongno-gu;Seoul</t>
  </si>
  <si>
    <t>LG Electronics, Korea;Sangmyung University;Hanyang University</t>
  </si>
  <si>
    <t>60094206;60029895;60024872</t>
  </si>
  <si>
    <t>A high isolation 4 by 4 MIMO antenna for LTE mobile phones using coupling elements</t>
  </si>
  <si>
    <t>10.3837/tiis.2017.12.004</t>
  </si>
  <si>
    <t>2-s2.0-85041031060</t>
  </si>
  <si>
    <t>CMMI-1362975</t>
  </si>
  <si>
    <t>['three areas', 'steeper portions', 'steep areas', 'soil failures', 'similar density', 'physiographic transition', 'major rivers', 'landslides occurred', 'landslides compared', 'landslide statistics', 'indrawati areas', 'field deployment', 'concentrated north', 'close proximity', 'budhi gandaki', 'based mapping']</t>
  </si>
  <si>
    <t>Thousands of landslides occurred during the April 2015 Gorkha earthquake in Nepal. Previous work using satellite imagery mapped nearly 25,000 coseismic landslides. In this study, the satellite-based mapping was analyzed in three areas where field deployment was also conducted‚Äîthe Budhi Gandaki, Trishuli, and Indrawati river valleys‚Äîto better characterize the landslides. Unmanned aerial vehicles (UAVs) were deployed to map the three-dimensional (3-D) geometry of failed slopes using photogrammetry, as well as to characterize rock structure and strength. The majority of landslides were rock slides along the ridges and the steeper portions of the basins primarily involving the weathered rock zone. Additional landslides included rock falls and soil failures. Satellite imagery analysis indicated that landsliding was concentrated north of the physiographic transition, in steep areas, and in close proximity to the major rivers. The Trishuli area experienced the lowest landslide density in terms of number of landslides compared to the Budhi Gandaki and Indrawati areas, although all three areas had similar density in terms of total landslide area and other landslide statistics.</t>
  </si>
  <si>
    <t>S95-S114</t>
  </si>
  <si>
    <t>Special issue  1</t>
  </si>
  <si>
    <t>Earthquake Spectra</t>
  </si>
  <si>
    <t>60025778;60025778;60110350;60025778;60029311;60025778;60029311;60071790;105935153;60029311;60025778;60025778</t>
  </si>
  <si>
    <t>14623422200;35551964300;57191284924;57200914830;26538380300;57192573255;56127683700;15847954400;57194725967;56380378700;57190012928;57199678735</t>
  </si>
  <si>
    <t>Zekkos, Dimitrios;Clark, Marin;Whitworth, Michael;Greenwood, William;West, A. Joshua;Roback, Kevin;Li, Gen;Chamlagain, Deepak;Manousakis, John;Quackenbush, Paul;Medwedeff, William;Lynch, Jerome</t>
  </si>
  <si>
    <t>United Kingdom;Nepal;United States;United States;Greece</t>
  </si>
  <si>
    <t>London;Kathmandu;Los Angeles;Ann Arbor;Athens</t>
  </si>
  <si>
    <t>AECOM Technology Corporation, United Kingdom;Tribhuvan University;University of Southern California;University of Michigan, Ann Arbor;Elxis Group</t>
  </si>
  <si>
    <t>60110350;60071790;60029311;60025778;105935153</t>
  </si>
  <si>
    <t>Zekkos D.</t>
  </si>
  <si>
    <t>Observations of landslides caused by the april 2015 Gorkha, Nepal, Earthquake Based on land, UAV, And satellite reconnaissance</t>
  </si>
  <si>
    <t>10.1193/121616EQS237M</t>
  </si>
  <si>
    <t>2-s2.0-85041129962</t>
  </si>
  <si>
    <t>['vessels difficult', 'tracking vessels', 'tracking task', 'target location', 'requires parameters', 'recent years', 'radial distance', 'motion state', 'marine surveillance', 'kilometers plays', 'inaccurate model', 'important role', 'hot spot', 'detection capability', 'continuous tracking', 'azimuth measurement', 'azimuth accuracy', 'antenna length', 'accurate tracking', '9 ].']</t>
  </si>
  <si>
    <t>The high frequency surface wave radar (HFSWR) with detection capability of hundreds of kilometers plays an important role in marine surveillance [1]-[8]. Nevertheless, HFSWR has low azimuth measurement accuracy, which causes great deviation of target location and tracking [9]. Meanwhile, the miniaturization of radar arrays leads to the limitation of antenna length, which further causes severe decline of azimuth accuracy. Moreover, the interference from external environment also decreases the azimuth accuracy, making the accurate tracking of vessels difficult. In recent years, the 2-HFSWR multisensor surveillance system has become a hot spot, because it only requires parameters of distance and velocity without using the azimuth measurement when tracking vessels. The 2-HFSWR multisensor surveillance system consists of two independent radars implementing the target location and tracking task by detecting the radial distance and velocity, respectively. The 2-HFSWR multisensor surveillance system can ensure the detection accuracy without azimuth measurement, which is advantageous to the miniaturization of HFSWR. However, there are still certain complicated cases to be solved for continuous tracking of vessels, for example sudden change in motion state, an inaccurate model, and unknown priori statistical properties of noise.</t>
  </si>
  <si>
    <t>60022422;60022422;60022422;60022422;60002033</t>
  </si>
  <si>
    <t>36601814100;57200389653;57200397560;12140914700;14527126400</t>
  </si>
  <si>
    <t>Zhang, Ling;Jiang, Yi;Li, Yingshuai;Li, Gangsheng;Ji, Yonggang</t>
  </si>
  <si>
    <t>Qingdao;Xiamen</t>
  </si>
  <si>
    <t>Ocean University of China;State Oceanic Administration China</t>
  </si>
  <si>
    <t>60022422;60002033</t>
  </si>
  <si>
    <t>Adaptive maneuvering target tracking with 2-HFSWR multisensor surveillance system</t>
  </si>
  <si>
    <t>10.1109/MAES.2017.170033</t>
  </si>
  <si>
    <t>2-s2.0-85041140181</t>
  </si>
  <si>
    <t>['sidelobe level', 'resonators circuit', 'radiation efficiency', 'paper proposes', 'multiple coupled', 'filtering antenna', 'fabricated using', '58 dbi', '3 db', '1 db']</t>
  </si>
  <si>
    <t>Coupling matrix | Filtering antenna | High efficiency | Low sidelobe | Unequal amplitude excitation</t>
  </si>
  <si>
    <t>This paper proposes a novel design approach for a filtering antenna, which contains an array of 4 by 2 waveguide aperture radiation elements. Coupling matrix theory is introduced in this paper to synthesize the multiple coupled-resonators circuit. Unequal amplitude excitation is applied to the 4√ó2 elements so as to obtain a low sidelobe level. To demonstrate the concept, an X-band antenna array is designed and fabricated using a three-layer waveguide structure.Measured results show that the filtering antenna array can achieve a gain of more than 15.58 dBi and a radiation efficiency of higher than 90% over the passband (9.91-10.1 GHz). The sidelobe level is-18.3 dB in the H-plane and-21.1 dB in the E-plane.</t>
  </si>
  <si>
    <t>4843-4850</t>
  </si>
  <si>
    <t>60024542;60024542;60024542;60019702</t>
  </si>
  <si>
    <t>24823809200;57202806034;55554965100;7101744863</t>
  </si>
  <si>
    <t>Chen, Fu Chang;Chen, Jian Feng;Chu, Qing Xin;Lancaster, Michael J.</t>
  </si>
  <si>
    <t>X-band waveguide filtering antenna array with nonuniform feed structure</t>
  </si>
  <si>
    <t>10.1109/TMTT.2017.2705697</t>
  </si>
  <si>
    <t>2-s2.0-85041330384</t>
  </si>
  <si>
    <t>['wuhan university', 'traced back', 'timing laboratories', 'three timescales', 'system times', 'paper estimates', 'one receiver', 'nimt ).', 'national institute', 'internal oscillators', 'initially stated', 'gst ).', 'geodetic technique', 'geodetic antenna', 'called utc', 'bdt respectively', 'around 32', 'another receiver', '18 nanoseconds']</t>
  </si>
  <si>
    <t>precise point positioning technique | receiver clock offset determination | System time | time comparisons</t>
  </si>
  <si>
    <t>Each GNSS constellation operates its own system times; namely, GPS system time (GPST), GLONASS system time (GLONASST), BeiDou system time (BDT) and Galileo system time (GST). They could be traced back to Coordinated Universal Time (UTC) scale and are aligned to GPST. This paper estimates the receiver clock offsets to three timescales: GPST, GLONASST and BDT. The two measurement scenarios use two identical multi-GNSS geodetic receivers connected to the same geodetic antenna through a splitter. One receiver is driven by its internal oscillators and another receiver is connected to the external frequency oscillators, caesium frequency standard, kept as the Thailand standard time scale at the National Institute of Metrology (Thailand) called UTC(NIMT). The three weeks data are observed at 30 seconds sample rate. The receiver clock offsets with respected to the three system time are estimated and analysed through the geodetic technique of static Precise Point Positioning (PPP) using a data processing software developed by Wuhan University - Positioning And Navigation Data Analyst (PANDA) software. The estimated receiver clock offsets are around 32, 33 and 18 nanoseconds from GPST, GLONASST and BDT respectively. This experiment is initially stated that each timescale is inter-operated with GPST and further measurements on receiver internal delay has to be determined for clock comparisons especially the high accuracy clock at timing laboratories.</t>
  </si>
  <si>
    <t>99-108</t>
  </si>
  <si>
    <t>101993436;60028190;60028190</t>
  </si>
  <si>
    <t>57200449224;57200441546;57214078891</t>
  </si>
  <si>
    <t>Thongtan, Thayathip;Tirawanichakul, Pawit;Satirapod, Chalermchon</t>
  </si>
  <si>
    <t>Chulalongkorn University;National Institute of Metrology</t>
  </si>
  <si>
    <t>60028190;101993436</t>
  </si>
  <si>
    <t>Thongtan T.</t>
  </si>
  <si>
    <t>Precise Receiver Clock Offset Estimations According to Each Global Navigation Satellite Systems (GNSS) Timescales</t>
  </si>
  <si>
    <t>10.1515/arsa-2017-0009</t>
  </si>
  <si>
    <t>2-s2.0-85041342424</t>
  </si>
  <si>
    <t>['two procedures', 'technique based', 'routine icp', 'open system', 'ms analysis', 'digestion procedure', 'certain limitations', 'analyzed sample', 'acid digestion']</t>
  </si>
  <si>
    <t>autoclave digestion | bottom sediments | grounds | isotope dilution | mass spectrometry with inductively coupled plasma | rocks | soils</t>
  </si>
  <si>
    <t>Two procedures of acid digestion in an open system and in autoclaves are developed for routine ICP-AES and ICP-MS analysis of rocks, soils, grounds, and sediments. Proposed is a technique based on the use of stable highly enriched isotopes produced in Russia which enables the control (although with certain limitations) over the digestion procedure for each analyzed sample.</t>
  </si>
  <si>
    <t>1432-1441</t>
  </si>
  <si>
    <t>Inorganic Materials</t>
  </si>
  <si>
    <t>60009691-60068681;60009691;60009691;60009691</t>
  </si>
  <si>
    <t>7003613255;7004498168;6603354180;54382932700</t>
  </si>
  <si>
    <t>Karandashev, V. K.;Khvostikov, V. A.;Nosenko, S. V.;Burmii, Zh P.</t>
  </si>
  <si>
    <t>Moscow;Chernogolovka</t>
  </si>
  <si>
    <t>National University of Science &amp; Technology (MISIS);Institute of Microelectronics Technology and High Purity Materials, Russian Academy of Sciences</t>
  </si>
  <si>
    <t>60068681;60009691</t>
  </si>
  <si>
    <t>Karandashev V.</t>
  </si>
  <si>
    <t>Stable Highly Enriched Isotopes in Routine Analysis of Rocks, Soils, Grounds, and Sediments by ICP-MS</t>
  </si>
  <si>
    <t>10.1134/S0020168517140084</t>
  </si>
  <si>
    <t>2-s2.0-85041390774</t>
  </si>
  <si>
    <t>['ul channels', 'tdd operation', 'scale well', 'robust way', 'prerequisite task', 'potentials promised', 'massive multiple', 'massive mimo', 'limited amount', 'input multiple', 'full calibration', 'feedback overhead', 'end dl', 'division duplexing', 'channel reciprocity', 'channel measurements', 'bs ),', 'antenna array']</t>
  </si>
  <si>
    <t>Antenna calibration | Compressive sensing | Massive multiple-input multiple-output (MIMO) | Reciprocity calibration | Sparsity | Time-division duplexing (tdd)</t>
  </si>
  <si>
    <t>With hundreds of antennas at one single base station (BS), it is critical to take full advantage of time-division duplexing (TDD) channel reciprocity to learn the downlink (DL) channel state information (CSI) from the uplink (UL) channel measurements at the BS. However, due to different radio frequency branches for transmitting and receiving, calibrating the antenna array at the BS is a necessary and prerequisite task to effect this reciprocity between the end-To-end DL and UL channels. This calibration procedure becomes extremely challenging in massive multiple-input multiple-output (MIMO) since all the existing calibration approaches do not scale well with the size of the antenna array. To release all the potentials promised by massive MIMO, we rely on compressive sensing theory to develop an efficient and robust way to diagnose the massive antenna array and further restore the full calibration at the BS without service interruption. The diagnosis only requires CSI feedback in the amount of O(logN) instead of O(N) as required by those conventional calibration schemes. Extensive simulations demonstrate our approach can maintain the whole large scale antenna system in a "calibrated" state with only limited amount of feedback overhead. The proposed novel scheme thus allows us to make full use of the channel reciprocity in massive MIMO under TDD operation.</t>
  </si>
  <si>
    <t>666-677</t>
  </si>
  <si>
    <t>Luo, Xiliang</t>
  </si>
  <si>
    <t>ShanghaiTech University</t>
  </si>
  <si>
    <t>Online compressive diagnosis of massive MIMO calibration state</t>
  </si>
  <si>
    <t>10.1109/JCN.2017.000106</t>
  </si>
  <si>
    <t>2-s2.0-85041413022</t>
  </si>
  <si>
    <t>['unmated bruchids', 'slightly longer', 'results showed', 'relative humidity', 'oviposition period', 'mortality rate', 'mated females', 'mated bruchids', 'lived longer', 'laboratory conditions', 'individual c', 'female c', 'female bruchids', 'developmental stages', 'capsicum frutescens', 'callosobruchus analis', 'average 10', 'analis throughout', 'analis began', 'anacardium occidentale', '81 days', '75 days', '70 days', '50 eggs', '12 mm', '08 mm']</t>
  </si>
  <si>
    <t>morphometric records | mortality | plant oils</t>
  </si>
  <si>
    <t>The developmental stages of Callosobruchus analis were observed under laboratory conditions at 28 ¬± 2 ¬∞C and 72 ¬± 5% relative humidity. The results showed that female C. analis began to lay eggs within 24 hours and have an oviposition period of 8.50 ¬± 0.70 days and an average of 13.00 ¬± 0.50 eggs were laid by individual C. analis throughout their lifetime. The mean developmental periods from egg to larva and larva to pupa were observed to be 8.50 ¬± 0.79 and 4.50 ¬± 0.70 days, respectively. The unmated bruchids were observed to have lived longer than the mated bruchids as the unmated bruchids lifespan was on average 10.50 ¬± 0.81 days, as opposed to 2.50 ¬± 0.75 days for mated females. Adult male C. analis have an average antenna length of 2.96 ¬± 0.08 mm which is slightly longer than 2.42 ¬± 0.12 mm on average for female bruchids. The three botanical oil extracts from Capsicum frutescens, Anacardium occidentale and Xylopia aethiopica used at 10.0% concentration were not effective, as none of them resulted in a mortality rate of 50% when recorded 3 days after treatment.</t>
  </si>
  <si>
    <t>Journal of Horticultural Research</t>
  </si>
  <si>
    <t>60023571;60023571;60023571</t>
  </si>
  <si>
    <t>57200514214;15119035000;57200510643</t>
  </si>
  <si>
    <t>Olufemi-Salami, Folasade Kemisola;Akinneye, Joseph Onaolapo;Salami, Olufemi Samson</t>
  </si>
  <si>
    <t>Akure</t>
  </si>
  <si>
    <t>Federal University of Technology, Akure</t>
  </si>
  <si>
    <t>Olufemi-Salami F.K.</t>
  </si>
  <si>
    <t>Morphometric Analysis of the Developmental Stages and Insecticidal Efficacy of Three Botanical Oils Against Adult Callosobruchus analis</t>
  </si>
  <si>
    <t>10.1515/johr-2017-0016</t>
  </si>
  <si>
    <t>2-s2.0-85041432216</t>
  </si>
  <si>
    <t>['vlbi observations', 'single dish', 'reference point', 'receiving system', 'receiver sub', 'present paper', 'possible changes', 'frequency range', 'four sub', 'existing system', 'evaluate characteristics', 'cryogenic receiver', 'compare performance', 'beam patterns', 'amplitude calibration', 'allow carrying', 'acquired data', '8 ghz']</t>
  </si>
  <si>
    <t>amplitude calibration | pointing calibration | radio astronomy</t>
  </si>
  <si>
    <t>In the present paper, recent measurement results of refurbished Irbene RT-16 radio telescope receiving system performance are presented. The aim of the research is to evaluate characteristics of RT-16, which will allow carrying out necessary amplitude calibration in both single dish and VLBI observations, to improve the performance of existing system as well as to monitor, control and compare performance if possible changes in the receiving system will occur in future. The evaluated receiving system is 16 m Cassegrain antenna equipped with a cryogenic receiver with frequency range from 4.5 to 8.8 GHz, which is divided into four sub-bands. Multiple calibration sessions have been carried out by observing stable astronomical sources with known flux density by using in-house made total power registration backend. First, pointing offset calibration has been carried out and pointing model coefficients calculated and applied. Then, amplitude calibration, namely antenna sensitivity, calibration diode equivalent flux density and gain curve measurements have been carried out by observing calibration sources at different antenna elevations at each of the receiver sub-bands. Beam patterns have also been evaluated at different frequency bands. As a whole, acquired data will serve as a reference point for comparison in future performance evaluation of RT-16.</t>
  </si>
  <si>
    <t>Latvian Journal of Physics and Technical Sciences</t>
  </si>
  <si>
    <t>60077998;60077998;60077998</t>
  </si>
  <si>
    <t>57188494100;57219793274;57200539465</t>
  </si>
  <si>
    <t>Bleiders, M.;Bezrukovs, Vl;Orbidans, A.</t>
  </si>
  <si>
    <t>Latvia</t>
  </si>
  <si>
    <t>Ventspils</t>
  </si>
  <si>
    <t>Ventspils Augstskolas</t>
  </si>
  <si>
    <t>Bleiders M.</t>
  </si>
  <si>
    <t>Performance Evaluation of Irbene RT-16 Radio Telescope Receiving System</t>
  </si>
  <si>
    <t>10.1515/lpts-2017-0040</t>
  </si>
  <si>
    <t>2-s2.0-85041602110</t>
  </si>
  <si>
    <t>['two points', 'train peaks', 'specific position', 'sample data', 'radiated power', 'proposed methods', 'paper presents', 'higher efficiency', 'hausdorff distance', 'given airspace', 'cross correlating', 'antenna follow']</t>
  </si>
  <si>
    <t>antenna pattern | beam pointing estimation | Hausdorff distance | pulse amplitude train</t>
  </si>
  <si>
    <t>This paper presents a method to estimate beam pointing of phased array radar by the pulse amplitude train, which is significant in radar electronic reconnaissance and electronic support measure. Firstly, the antenna patterns modeling of the phased array system is exploited to build the radar sweeping model and the signal propagation model. Secondly, the relationship between the variation of the radiated power and the antenna beam pointing angles in the given airspace is analyzed. Based on the above two points, the sample with obvious amplitude characteristics of the pulse amplitude train can be screened out after detecting the train peaks. Finally, the sample is matched to the subsequent pulse amplitude train based on the Hausdorff distance. The proposed methods have less prior knowledge and higher efficiency and are easier to process. By cross correlating the sample of the pulse amplitude train with the sample data of the antenna follow-up radiation, the probability of detection of the beam pointing direction becomes larger in case that the subsequent antenna beam returns to the specific position.</t>
  </si>
  <si>
    <t>1089-1097</t>
  </si>
  <si>
    <t>36816425400;56374865200;55898934500;55272752000</t>
  </si>
  <si>
    <t>Sheng, Chuan;Zhang, Yongshun;Lu, Wenlong;Xie, Junwei</t>
  </si>
  <si>
    <t>Sheng C.</t>
  </si>
  <si>
    <t>Method to reconnoiter pulse amplitude train for phased array radar based on Hausdorff distance</t>
  </si>
  <si>
    <t>10.21629/JSEE.2017.06.07</t>
  </si>
  <si>
    <t>2-s2.0-85041659601</t>
  </si>
  <si>
    <t>['worldwide interoperability', 'wireless fidelity', 'surface current', 'return loss', 'radiation pattern', 'proposed antenna', 'one phase', 'novel single', 'microwave access', 'max standards', 'fi standards', 'circular polarisation', 'carefully studied', 'also investigated', '90 ¬∞']</t>
  </si>
  <si>
    <t>In this research, a novel single-layer dual crescent-shaped slot antenna is fed by circular polarisation into dual orthogonal strip lines for worldwide interoperability for microwave access (Wi-Max) and wireless fidelity (Wi-Fi) applications. One phase of the feed strip lines is shifted by 90¬∞ to enhance the circular polarisation. The surface current and the effect of changing the dimensions for the parameters are carefully studied to optimise the dimensions of the proposed antenna to satisfy the specifications of the wireless local area network/Wi-Fi standards of (2.4- 2.484)/(5.15-5.825) GHz and Wi-Max standards of (2.5-2.6)/(3.4-3.6)/(5.25-5.85) GHz. Several of the critical design parameters, such as return loss, radiation pattern, polarisation, axial ratio bandwidth, and gain are also investigated.</t>
  </si>
  <si>
    <t>2129-2133</t>
  </si>
  <si>
    <t>60001821-114095190;60001821;60001821;60001821</t>
  </si>
  <si>
    <t>57190030684;13105366200;55328836300;56862012400</t>
  </si>
  <si>
    <t>Abed, Amer T.;Jit Singh, Mandeep S.;Islam, Mohamed T.;Khaleel, Aymen D.</t>
  </si>
  <si>
    <t>Malaysia;Iraq</t>
  </si>
  <si>
    <t>Bangi;Baghdad</t>
  </si>
  <si>
    <t>Universiti Kebangsaan Malaysia;Al-Mamon University College</t>
  </si>
  <si>
    <t>60001821;114095190</t>
  </si>
  <si>
    <t>Abed A.T.</t>
  </si>
  <si>
    <t>Dual crescent-shaped slot antenna fed by circular polarisation into dual orthogonal strip lines</t>
  </si>
  <si>
    <t>10.1049/iet-map.2016.0747</t>
  </si>
  <si>
    <t>2-s2.0-85041804149</t>
  </si>
  <si>
    <t>['whereby excited', 'sunlight conversion', 'state channels', 'requiring 1', 'nh3 production', 'mol n2', 'mo doping', 'industrial ammonia', 'ground state', 'energy barriers', 'effectively lowers', 'bosch process', 'au nanoparticles', '77 ev', '74 kj', '5 ev', '45 ev', '335 kj']</t>
  </si>
  <si>
    <t>Despitemore than a century of advances in catalyst and production plant design, the Haber-Bosch process for industrial ammonia (NH3) synthesis still requires energy-intensive high temperatures and pressures.We propose taking advantage of sunlight conversion into surface plasmon resonances in Au nanoparticles to enhance the rate of the N2 dissociation reaction, which is the bottleneck in NH3 production.We predict that this can be achieved through Mo doping of the Au surface based on embedded multireference correlated wave function calculations. The Au component serves as a light-harvesting antenna funneling energy onto the Mo active site, whereby excited-state channels (requiring 1.4 to 1.45 eV, near-infrared-to-visible plasmon resonances) may be accessed. This effectively lowers the energy barriers to 0.44 to 0.77 eV/N2 (43 to 74 kJ/mol N2) from 3.5 eV/N2 (335 kJ/mol N2) in the ground state. The overall process requires three successive surface excitation events, which could be facilitated by amplified resonance energy transfer due to plasmon local field enhancement.</t>
  </si>
  <si>
    <t>eaao4710</t>
  </si>
  <si>
    <t>55536336600;7202462172</t>
  </si>
  <si>
    <t>Martirez, John Mark P.;Carter, Emily A.</t>
  </si>
  <si>
    <t>Martirez J.M.P.</t>
  </si>
  <si>
    <t>Prediction of a low-temperature N&lt;inf&gt;2&lt;/inf&gt; dissociation catalyst exploiting near-IR-to-visible light nanoplasmonics</t>
  </si>
  <si>
    <t>10.1126/sciadv.aao4710</t>
  </si>
  <si>
    <t>2-s2.0-85041864336</t>
  </si>
  <si>
    <t>Texas Department of Transportation</t>
  </si>
  <si>
    <t>TxDOT</t>
  </si>
  <si>
    <t>['western subdivision', 'w texas', 'two dimensional', 'subsidence features', 'shallow subsurface', 'resistivity data', 'permian basin', 'northern extension', 'karst within', 'invasive method', 'include sinkholes', 'highly susceptible', 'fractured bedrock', 'four sites', 'effective non', 'directly observed', 'delaware basin', 'culberson county', 'chihuahuan desert', 'castile outcrop', 'castile formation']</t>
  </si>
  <si>
    <t>The Delaware Basin of W Texas and SE New Mexico is the western subdivision of the Permian Basin and a northern extension of the Chihuahuan Desert. The major evaporite unit within the Delaware Basin is the Castile Formation, which consists of gypsum/anhydrite and is highly susceptible to dissolution and karstification. Manifestations of karst within the Castile outcrop are abundant and include sinkholes, subsidence features and caves, both epigene and hypogene in origin. Land reconnaissance surveys conducted during 2015 and 2016 documented abundant karst landforms near major thoroughfares in Culberson County, Texas. Two dimensional (2D) electrical resistivity surveys were conducted at four sites to characterize and delineate karst related hazards, both laterally and vertically, associated with the road. The electrical resistivity data were collected with a multi-electrode earth resistivity meter using a dipole-dipole array configuration. The resistivity data were then processed using EarthImager2D to produce inverted profile sections of each site. Two-dimensional electrical resistivity tomography was shown to be an effective non-invasive method in detecting solution conduits, soil filled voids, and fractured bedrock in the shallow subsurface in addition to those directly observed on the surface.</t>
  </si>
  <si>
    <t>411-420</t>
  </si>
  <si>
    <t>60017691;60017691;60017691;60017691</t>
  </si>
  <si>
    <t>57194700054;8966203200;7404195473;57194712314</t>
  </si>
  <si>
    <t>Majzoub, Adam F.;Stafford, Kevin W.;Brown, Wesley A.;Ehrhart, Jon T.</t>
  </si>
  <si>
    <t>Nacogdoches</t>
  </si>
  <si>
    <t>Stephen F. Austin State University</t>
  </si>
  <si>
    <t>Majzoub A.</t>
  </si>
  <si>
    <t>Characterization and delineation of gypsum karst geohazards using 2D electrical resistivity tomography in culberson county, Texas, USA</t>
  </si>
  <si>
    <t>10.2113/JEEG22.4.411</t>
  </si>
  <si>
    <t>2-s2.0-85041906209</t>
  </si>
  <si>
    <t>['static high', 'spacecraft antenna', 'optical system', 'design features', 'comparatively evaluated', 'angular coordinates', '90 ¬∞,']</t>
  </si>
  <si>
    <t>A static high-precision goniometric device with a receiver and transmitter optical system with a field of view of 90¬∞, which allows both the measurement of the angular coordinates of directions toward control elements with an error of 1300 and the imaging of the reflector of the spacecraft antenna in any part of the orbit, is being developed. It is comparatively evaluated with similar onboard shape and position monitoring systems. The design features of the optical system of the device are determined. The main functional modes of operation are described.</t>
  </si>
  <si>
    <t>811-815</t>
  </si>
  <si>
    <t>109904486;109904486;109904486;109904486;109904486</t>
  </si>
  <si>
    <t>57200227987;7005582826;6507197367;57200631683;57200633459</t>
  </si>
  <si>
    <t>Gerasimov, S. A.;Strizhova, N. M.;Gebgart, A. Ya;Soin, A. I.;Shmakov, S. Ya</t>
  </si>
  <si>
    <t>NPP Geofizika-Kosmos</t>
  </si>
  <si>
    <t>Gerasimov S.</t>
  </si>
  <si>
    <t>Goniometer for monitoring geometric parameters of large transformable spacecraft antennas</t>
  </si>
  <si>
    <t>10.1364/JOT.84.000811</t>
  </si>
  <si>
    <t>2-s2.0-85042051583</t>
  </si>
  <si>
    <t>['upper bound', 'transmitters results', 'systems due', 'pilot overhead', 'multiple antennas', 'large number', 'jointly estimate', 'existing algorithms', 'common sparsity', 'channel sparsity', 'bs ).', 'base station', 'achievable rate']</t>
  </si>
  <si>
    <t>Compressed sensing | Frequency-division duplexing | Multi-user massive multiple input multiple output (MIMO) | Pilot overhead reduction | Structured joint channel estimation</t>
  </si>
  <si>
    <t>Acquisition of accurate channel state information (CSI) at transmitters results in a huge pilot overhead in massive multiple input multiple output (MIMO) systems due to the large number of antennas in the base station (BS). To reduce the overwhelming pilot overhead in such systems, a structured joint channel estimation scheme employing compressed sensing (CS) theory is proposed. Specifically, the channel sparsity in the angular domain due to the practical scattering environment is analyzed, where common sparsity and individual sparsity structures among geographically neighboring users exist in multi-user massive MIMO systems. Then, by equipping each user with multiple antennas, the pilot overhead can be alleviated in the framework of CS and the channel estimation quality can be improved. Moreover, a structured joint matching pursuit (SJMP) algorithm at the BS is proposed to jointly estimate the channel of users with reduced pilot overhead. Furthermore, the probability upper bound of common support recovery and the upper bound of channel estimation quality using the proposed SJMP algorithm are derived. Simulation results demonstrate that the proposed SJMP algorithm can achieve a higher system performance than those of existing algorithms in terms of pilot overhead and achievable rate.</t>
  </si>
  <si>
    <t>2082-2100</t>
  </si>
  <si>
    <t>57190030132;7404779220;57213579791</t>
  </si>
  <si>
    <t>Zhang, Ruo yu;Zhao, Hong lin;Jia, Shao bo</t>
  </si>
  <si>
    <t>Compressed sensing-based structured joint channel estimation in a multi-user massive MIMO system</t>
  </si>
  <si>
    <t>10.1631/FITEE.1601635</t>
  </si>
  <si>
    <t>2-s2.0-85042108295</t>
  </si>
  <si>
    <t>['time axes', 'theoretical model', 'statistical properties', 'stationary properties', 'spherical wave', 'simulation model', 'receiver side', 'proposed non', 'massive multiple', 'large dimension', 'input multiple', 'front assumption', 'finite number', 'death process', 'communication systems', 'cluster evolution', 'characterize near', 'channel model', 'antenna array']</t>
  </si>
  <si>
    <t>Birth-death process | Massive MIMO | Non-stationary property | Spherical wave-front assumption | Visibility region method</t>
  </si>
  <si>
    <t>We propose a novel channel model for massive multiple-input multiple-out (MIMO) communication systems that incorporate the spherical wave-front assumption and non-stationary properties of clusters on both the array and time axes. Because of the large dimension of the antenna array in massive MIMO systems, the spherical wave-front is assumed to characterize near-field effects resulting in angle of arrival (AoA) shifts and Doppler frequency variations on the antenna array. Additionally, a novel visibility region method is proposed to capture the non-stationary properties of clusters at the receiver side. Combined with the birth-death process, a novel cluster evolution algorithm is proposed. The impacts of cluster evolution and the spherical wave-front assumption on the statistical properties of the channel model are investigated. Meanwhile, corresponding to the theoretical model, a simulation model with a finite number of rays that capture channel characteristics as accurately as possible is proposed. Finally, numerical analysis shows that our proposed non-stationary channel model is effective in capturing the characteristics of a massive MIMO channel.</t>
  </si>
  <si>
    <t>2101-2110</t>
  </si>
  <si>
    <t>56062552700;15041501100;36475940500;36986742000</t>
  </si>
  <si>
    <t>Chen, Jian qiao;Zhang, Zhi;Tang, Tian;Huang, Yu zhen</t>
  </si>
  <si>
    <t>Chen J.q.</t>
  </si>
  <si>
    <t>A non-stationary channel model for 5G massive MIMO systems</t>
  </si>
  <si>
    <t>10.1631/FITEE.1700028</t>
  </si>
  <si>
    <t>2-s2.0-85042113708</t>
  </si>
  <si>
    <t>Northwestern University Transportation Center</t>
  </si>
  <si>
    <t>['word data', 'vehicle phase', 'utilizing real', 'uav deliveries', 'study presents', 'small payloads', 'potential effectiveness', 'operational emissions', 'novel analysis', 'modeled analytically', 'lifecycle uav', 'ground vehicles', 'electric vans', 'electric trucks', 'distance basis', 'different route', 'delivery route', 'customer configurations', 'comparative advantages', 'co2e efficient', 'breakeven points']</t>
  </si>
  <si>
    <t>Electric vehicles | Energy efficiency | Lifecycle emissions | Logistics last mile | Tricycles | UAV drone</t>
  </si>
  <si>
    <t>There are no studies that model the potential effectiveness of Unmanned Aerial Vehicles (UAVs) or drones to reduce CO2e lifecycle (including both utilization and vehicle phase) emissions when compared to conventional diesel vans, electric trucks, electric vans, and tricycles. This study presents a novel analysis of lifecycle UAV and ground commercial vehicles CO2e emissions. Different route and customer configurations are modeled analytically. Utilizing real-word data, tradeoffs and comparative advantages of UAVs are discussed. Breakeven points for operational emissions are obtained and the results clearly indicate that UAVs are more CO2e efficient, for small payloads, than conventional diesel vans in a per-distance basis. Drastically different results are obtained when customers can be grouped in a delivery route. UAV deliveries are not more CO2e efficient than tricycle or electric van delivery services if a few customers can be grouped in a route. Vehicle phase CO2e emissions for UAVs are significant and must be taken into account. Ground vehicles are more efficient when comparing vehicles production and disposal emissions per delivery.</t>
  </si>
  <si>
    <t>251-261</t>
  </si>
  <si>
    <t>Transportation Research Part D: Transport and Environment</t>
  </si>
  <si>
    <t>Figliozzi, Miguel A.</t>
  </si>
  <si>
    <t>Figliozzi M.</t>
  </si>
  <si>
    <t>Lifecycle modeling and assessment of unmanned aerial vehicles (Drones) CO&lt;inf&gt;2&lt;/inf&gt;e emissions</t>
  </si>
  <si>
    <t>S1361920917304844</t>
  </si>
  <si>
    <t>10.1016/j.trd.2017.09.011</t>
  </si>
  <si>
    <t>2-s2.0-85042186560</t>
  </si>
  <si>
    <t>['zn ),', 'trace metals', 'species increased', 'serious problem', 'respectively ),', 'potassium humates', 'phytostabilization capacity', 'organic matter', 'normal indicating', 'mine tailings', 'metal preferentially', 'metal availability', 'many countries', 'low fertility', 'low contents', 'irrigation water', 'important source', 'high levels', 'electrical conductivity', 'aerial part', '25 %).', '120 days', '10 ds']</t>
  </si>
  <si>
    <t>Adsorption curve | Chelating agents | Metal bioavailability | Sulphur</t>
  </si>
  <si>
    <t>Mine tailings are a serious problem in many countries because their deposits cover large soil areas and are an important source of metal trace elements and sulphur. The objective of this study was to evaluate the phytostabilization capacity of metals and sulphur of the Chilean native plant Carpobrotus aequilaterus with the addition of potassium humates solution. Mine tailings presented a slightly acid pH of 6.3 ¬± 0.1, electrical conductivity of 3.84 ¬± 0.10 dS m‚àí 1, extractable S of 2209 ¬± 102 mg kg‚àí 1, SO42 ‚àí of 1243 ¬± 27.8 mg L‚àí 1 and low contents of N, P and organic matter. Among the trace metals and metalloids (As, Cd, Cr, Mn, Mo, Ni, Pb and Zn), only Cu was found at high levels (1999 ¬± 223 mg kg‚àí 1) in these mine tailings, but the metal availability is low (1.25%). Potassium humates showed a strongly alkaline pH, conditions that favour the formation of stable dissolved metal humates. The plant was cultivated in pots containing mine tailings (control) and mine tailings with the addition of potassium humates at doses of 30 and 60 kg ha‚àí 1 dissolved in irrigation water. The plants were adapted to this substrate with low fertility and high levels of SO42 ‚àí. At 120 days of cultivation, plants mine tailings containing 60 kg ha‚àí 1 of potassium humates showed significantly higher concentrations in aerial part of Cu and Fe (29.3 ¬± 7.5 mg kg‚àí 1 and 546 ¬± 181 mg kg‚àí 1, respectively), than control. The concentration of Mn, S and Zn in the plant was not affected by the application of potassium humates. However, the plant showed accumulation capacity of Mn in leaves (930 ¬± 255 mg kg‚àí 1). Except for Fe and Mn, the concentrations of metal in this plant do not exceed the levels of metals considered sufficient or normal indicating a low metal availability in these mine tailings. With the addition of potassium humates, the rate of transport to the aerial part of the plant was lower for Cu, indicating that the species increased the absorption of this metal preferentially in the roots, which is favourable for phytostabilization.</t>
  </si>
  <si>
    <t>102-113</t>
  </si>
  <si>
    <t>60012464;60012464;60012464;60012464;60012464;60012464;60028442</t>
  </si>
  <si>
    <t>35220618300;56903943600;24333032400;23108528000;57200691265;57207610347;6507139977</t>
  </si>
  <si>
    <t>Tapia, Y.;Bustos, P.;Salazar, O.;Casanova, M.;Castillo, B.;Acu√±a, E.;Masaguer, A.</t>
  </si>
  <si>
    <t>Spain;Chile</t>
  </si>
  <si>
    <t>Madrid;Santiago</t>
  </si>
  <si>
    <t>Universidad Polit√©cnica de Madrid;Universidad de Chile</t>
  </si>
  <si>
    <t>60028442;60012464</t>
  </si>
  <si>
    <t>Tapia Y.</t>
  </si>
  <si>
    <t>Phytostabilization of Cu in mine tailings using native plant Carpobrotus aequilaterus and the addition of potassium humates</t>
  </si>
  <si>
    <t>S0375674217302467</t>
  </si>
  <si>
    <t>10.1016/j.gexplo.2017.10.008</t>
  </si>
  <si>
    <t>2-s2.0-85042199796</t>
  </si>
  <si>
    <t>['three modes', 'terrain relief', 'small spacecraft', 'sar capabilities', 'relevant pictures', 'onboard radar', 'moving targets', 'main parameters', 'km orbit', 'june 2013', 'interferometric assessment', 'give hope', 'flight tests', 'experimental modes', 'examined whether', 'e sar', 'dsm ),', 'detailed spotlight', 'december 2014', 'basic parameters', 'also presented']</t>
  </si>
  <si>
    <t>basic performance | Condor-E | high resolution | interferometric survey | small spacecraft | synthetic aperture radar</t>
  </si>
  <si>
    <t>The main parameters of a small spacecraft (SSC) (Condor-E) and its onboard radar with a synthetic aperture antenna (SAR) are presented in the paper. Two such SSCs were launched in Russia into a 500-km orbit in June 2013 and in December 2014. The structure of the radar with synthetic aperture antenna and the basic parameters of three standard imaging modes: detailed Spotlight (DSL), detailed Stripmap (DSM), and Scan-SAR are also presented. All three modes are accompanied by radar images generated during flight tests. In this paper it is examined whether it is possible to introduce new modes (an interferometric assessment of terrain relief in the case of an ‚Äúoblique‚Äù survey and the selection of moving targets) and the relevant pictures are provided. Condor-E SAR and TerraSAR are compared as typical space radars in their design and experimental modes. We conclude that the SARs perform similarly and give hope for the further augmentation of both SAR capabilities, including new modes without serious hardware modifications.</t>
  </si>
  <si>
    <t>Izvestiya - Atmospheric and Ocean Physics</t>
  </si>
  <si>
    <t>120249036;120249036;60097363;120249036;60097363;120249036;120249036;101824011;120249036</t>
  </si>
  <si>
    <t>57197845525;57200694024;57200699610;57225396125;57200701362;57200701876;6603167410;57192210809;57200703122</t>
  </si>
  <si>
    <t>Babokin, M. I.;Efimov, A. V.;Zaytsev, S. E.;Karpov, O. A.;Savosin, G. V.;Titov, M. P.;Tolstov, E. F.;Turuk, V. E.;Tsvetkov, O. E.</t>
  </si>
  <si>
    <t>Reutov;Zhukovskiy;Moscow</t>
  </si>
  <si>
    <t>NPO Mashinostroyenia;ZAO Aerokon;JSC Radio Engineering Corporation Vega</t>
  </si>
  <si>
    <t>60097363;120249036;101824011</t>
  </si>
  <si>
    <t>Babokin M.I.</t>
  </si>
  <si>
    <t>Condor-E Spacecraft with a Synthetic Aperture Antenna and Its Capabilities</t>
  </si>
  <si>
    <t>10.1134/S0001433817090043</t>
  </si>
  <si>
    <t>2-s2.0-85042210602</t>
  </si>
  <si>
    <t>['surface emissivity', 'specified using', 'sounding channels', 'selected regions', 'sea surface', 'public database', 'parameterized model', 'nwp products', 'n2 satellite', 'microwave mtvza', 'land surface', 'gy temperature', 'gy imager', 'antenna temperatures', 'absolute calibration', '3 ghz', '2014 ).']</t>
  </si>
  <si>
    <t>absolute calibration | antenna and sensor brightness temperatures | antenna pattern | emissivity | microwave imager/sounder | numerical weather prediction | radiative transfer model | radiosonde data</t>
  </si>
  <si>
    <t>The microwave MTVZA-GY imager/sounder is one of the key instruments onboard the Meteor-M N2 satellite (launched in July, 2014). The MTVZA-GY data assimilation in numerical weather prediction (NWP) schemes should provide a significant positive impact. The method of absolute calibration for MTVZA-GY atmospheric sounding channels is under discussion. Absolute calibration means converting the antenna temperatures, measured by the MTVZA-GY, to the sensor brightness temperatures and is performed using accurate radiance simulations for selected regions. The NWP products are used as input to the radiance simulation code together with the data on surface emissivity. For the sea surface, emissivity is calculated with a parameterized model. For the land surface, emissivity is specified using a public database. The results of absolute calibration of the MTVZA-GY temperature (52‚Äì57 GHz) and humidity (183.3 GHz) sounding channels are presented.</t>
  </si>
  <si>
    <t>1192-1204</t>
  </si>
  <si>
    <t>120248975;120248975;120248975;120248975;120249060;120249060;120249060</t>
  </si>
  <si>
    <t>6602479884;6602215306;57193122374;6506915531;57191629083;6506709018;6602452232</t>
  </si>
  <si>
    <t>Uspensky, A. B.;Asmus, V. V.;Kozlov, A. A.;Kramchaninova, E.;Streltsov, A. M.;Chernyavsky, G. Ya;Cherny, I. V.</t>
  </si>
  <si>
    <t>NTTs Kosmonit;FGBU Planeta</t>
  </si>
  <si>
    <t>120249060;120248975</t>
  </si>
  <si>
    <t>Uspensky A.B.</t>
  </si>
  <si>
    <t>Absolute Calibration of the MTVZA-GY Microwave Radiometer Atmospheric Sounding Channels</t>
  </si>
  <si>
    <t>10.1134/S0001433817090316</t>
  </si>
  <si>
    <t>2-s2.0-85042222065</t>
  </si>
  <si>
    <t>105-2221-E-027-062</t>
  </si>
  <si>
    <t>['wireless network', 'usually limited', 'two pin', 'since space', 'paper presents', 'overall performance', 'landing procedure', 'landing platform', 'landing algorithm', 'indoor environment', 'ground platform', 'control processing', 'commercialized mav', 'captured images', 'cameras switching', 'alignment control']</t>
  </si>
  <si>
    <t>Landing | micro aerial vehicle | multi-level fuzzy logic control | visual servoing</t>
  </si>
  <si>
    <t>This paper presents a visual servoing methodology for landing a quadrotor-type micro aerial vehicle (MAV) on a ground platform in an indoor environment. Since space in an indoor environment is usually limited, the sizes of the MAV and the landing platform employed here have to be small. Thus, visual servoing based on two pin-hole cameras mounted on the front and bottom of a MAV is suitable for such a scenario. A powerful computational processing unit for image or control processing and a high capacity battery for charging the MAV are equipped on the ground platform. The captured images and the flying control commands are transmitted between the ground platform and the MAV through a wireless network. Visual feature extraction of the landing platform is proposed to detect a specific image pattern on the landing platform. Flying control strategies, with the cameras switching, are developed to search for and approach the landing platform. Alignment control during the landing procedure is designed using multi-level fuzzy logic control with the target position error on the image. The overall performance of the landing algorithm is validated by several online experiments with a commercialized MAV.</t>
  </si>
  <si>
    <t>2810-2818</t>
  </si>
  <si>
    <t>International Journal of Control, Automation and Systems</t>
  </si>
  <si>
    <t>60012392;60005429;60012392</t>
  </si>
  <si>
    <t>56196043000;55922155300;56740117800</t>
  </si>
  <si>
    <t>Huang, Cheng Ming;Chiang, Ming Li;Hung, Tzu Shun</t>
  </si>
  <si>
    <t>National Taipei University of Technology;National Taiwan University</t>
  </si>
  <si>
    <t>60012392;60005429</t>
  </si>
  <si>
    <t>Huang C.</t>
  </si>
  <si>
    <t>Visual servoing of a micro quadrotor landing on a ground platform</t>
  </si>
  <si>
    <t>10.1007/s12555-015-0478-0</t>
  </si>
  <si>
    <t>2-s2.0-85042395777</t>
  </si>
  <si>
    <t>12-04-00207a</t>
  </si>
  <si>
    <t>['thoracic segments', 'somatic structures', 'small number', 'reproductive system', 'reproducing larvae', 'past hypotheses', 'paedomorphic morphology', 'like ancestor', 'extended interpretation', 'comparative analysis', 'cladocerans evolved', 'antennae ii', 'ancestral form', 'accelerated development']</t>
  </si>
  <si>
    <t>embryonic and postembryonic periods | larval | neoteny | ontogeny | paedomorphosis | postlarval and juvenile stages | progenesis</t>
  </si>
  <si>
    <t>Comparative analysis of the ontogeny of representatives of two sister taxa (Cladocera and Cyclestherida) showed that the paedomorphic morphology of cladocerans (the small number of thoracic segments and segments of branches of antennae II, and the reduction of the carapace) was caused by the cessation of development of the somatic structures at early larval stages of ontogeny. It is demonstrated that this stop is not associated with the accelerated development of the reproductive system (progenesis), since it takes place long prior to the beginning of reproduction. In accordance with this fact, the past hypotheses that cladocerans evolved from the reproducing larvae of the ancestral form or that they are early maturing metanauplii should be recognized as erroneous. Cyclestheria. The origin of Cladocera from a Cyclestheria-like ancestor should be regarded as neotenic, taking into consideration the extended interpretation of this term.</t>
  </si>
  <si>
    <t>672-687</t>
  </si>
  <si>
    <t>Biology Bulletin</t>
  </si>
  <si>
    <t>Boikova, O. S.</t>
  </si>
  <si>
    <t>Boikova O.</t>
  </si>
  <si>
    <t>The Origin of Cladocera (Crustacea, Branchiopoda): A New Understanding of an Old Hypothesis</t>
  </si>
  <si>
    <t>10.1134/S1062359017070044</t>
  </si>
  <si>
    <t>2-s2.0-85042506031</t>
  </si>
  <si>
    <t>['usually ineluctable', 'two aircrafts', 'transformation matrix', 'successful 144', 'scanning time', 'roll ),', 'results show', 'researched using', 'pointing system', 'pointing errors', 'pointing error', 'pointing angle', 'pointing accuracy', 'optical los', 'los system', 'los calibration', 'km link', 'ins system', 'flight test', 'error theory', 'elevation provided', 'efficient performance', 'coordinate systems', 'communication link', 'attitude angles', 'antenna gps', 'analyzed based', 'acquisition strategy']</t>
  </si>
  <si>
    <t>field of uncertainty | laser communication system between aircrafts | line of sight calibration | pointing</t>
  </si>
  <si>
    <t>In space optical communications, it is important to obtain the most efficient performance of line of sight (LOS) pointing system. The errors of position (latitude, longitude, and altitude), attitude angles (pitch, yaw, and roll), and installation angle among a different coordinates system are usually ineluctable when assembling and running an aircraft optical communication terminal. These errors would lead to pointing errors and make it difficult for the LOS system to point to its terminal to establish a communication link. The LOS pointing technology of an aircraft optical communication system has been researched using a transformation matrix between the coordinate systems of two aircraft terminals. A method of LOS calibration has been proposed to reduce the pointing error. In a flight test, a successful 144-km link was established between two aircrafts. The position and attitude angles of the aircraft have been obtained to calculate the pointing angle in azimuth and elevation provided by using a double-antenna GPS/INS system. The size of the field of uncertainty (FOU) and the pointing accuracy are analyzed based on error theory, and it has been also measured using an observation camera installed next to the optical LOS. Our results show that the FOU of aircraft optical communications is 10 mrad without a filter, which is the foundation to acquisition strategy and scanning time.</t>
  </si>
  <si>
    <t>60010955;60010955;60010955</t>
  </si>
  <si>
    <t>57212618491;36340113500;42062389000</t>
  </si>
  <si>
    <t>Zhao, Xin;Liu, Yunqing;Song, Yansong</t>
  </si>
  <si>
    <t>Line of sight pointing technology for laser communication system between aircrafts</t>
  </si>
  <si>
    <t>10.1117/1.OE.56.12.126107</t>
  </si>
  <si>
    <t>2-s2.0-85042583652</t>
  </si>
  <si>
    <t>['significantly extend', 'significant technology', 'root algorithm', 'results indicate', 'reliable method', 'probe relative', 'poor conditions', 'perspective transformation', 'infrared leds', 'general goal', 'flight test', 'convex hull', 'affine transformation', 'accurately estimate']</t>
  </si>
  <si>
    <t>autonomous aerial refueling | infrared vision | pose estimation | unmanned aerial vehicles</t>
  </si>
  <si>
    <t>Autonomous aerial refueling is a significant technology that can significantly extend the endurance of unmanned aerial vehicles. A reliable method that can accurately estimate the position and attitude of the probe relative to the drogue is the key to such a capability. A drogue pose estimation method based on infrared vision sensor is introduced with the general goal of yielding an accurate and reliable drogue state estimate. First, by employing direct least squares ellipse fitting and convex hull in OpenCV, a feature point matching and interference point elimination method is proposed. In addition, considering the conditions that some infrared LEDs are damaged or occluded, a missing point estimation method based on perspective transformation and affine transformation is designed. Finally, an accurate and robust pose estimation algorithm improved by the runner-root algorithm is proposed. The feasibility of the designed visual measurement system is demonstrated by flight test, and the results indicate that our proposed method enables precise and reliable pose estimation of the probe relative to the drogue, even in some poor conditions.</t>
  </si>
  <si>
    <t>60013789;60013789;60013789;60013789;60013789;60013789</t>
  </si>
  <si>
    <t>57196072815;55796700200;55459438600;56399574500;57194552020;57198773753</t>
  </si>
  <si>
    <t>Chen, Shanjun;Duan, Haibin;Deng, Yimin;Li, Cong;Zhao, Guozhi;Xu, Yan</t>
  </si>
  <si>
    <t>Drogue pose estimation for unmanned aerial vehicle autonomous aerial refueling system based on infrared vision sensor</t>
  </si>
  <si>
    <t>10.1117/1.OE.56.12.124105</t>
  </si>
  <si>
    <t>2-s2.0-85042586134</t>
  </si>
  <si>
    <t>['small uavs', 'prominent candidates', 'laser reflection', 'laser imaging', 'intensity distribution', 'first time', 'dimensional rendering', 'computational approaches', 'combined experimental', 'calculated taking', 'account diffuse']</t>
  </si>
  <si>
    <t>detection | laser radar cross section | rendering | unmanned aerial vehicle</t>
  </si>
  <si>
    <t>Laser imaging systems are prominent candidates for detection and tracking of small unmanned aerial vehicles (UAVs) in current and future security scenarios. Laser reflection characteristics for laser imaging (e.g., laser gated viewing) of small UAVs are investigated to determine their laser radar cross section (LRCS) by analyzing the intensity distribution of laser reflection in high resolution images. For the first time, LRCSs are determined in a combined experimental and computational approaches by high resolution laser gated viewing and three-dimensional rendering. An optimized simple surface model is calculated taking into account diffuse and specular reflectance properties based on the Oren-Nayar and the Cook-Torrance reflectance models, respectively.</t>
  </si>
  <si>
    <t>60070483;60070483;60070483</t>
  </si>
  <si>
    <t>6602922462;46061790400;6506050618</t>
  </si>
  <si>
    <t>Laurenzis, Martin;Bacher, Emmanuel;Christnacher, Frank</t>
  </si>
  <si>
    <t>Saint-Louis</t>
  </si>
  <si>
    <t>French-German Research Institute</t>
  </si>
  <si>
    <t>Laurenzis M.</t>
  </si>
  <si>
    <t>Experimental and rendering-based investigation of laser radar cross sections of small unmanned aerial vehicles</t>
  </si>
  <si>
    <t>10.1117/1.OE.56.12.124106</t>
  </si>
  <si>
    <t>2-s2.0-85042604424</t>
  </si>
  <si>
    <t>['solid angles', 'radiation pattern', 'linear aa', 'electric control', 'antenna array', 'aa elements']</t>
  </si>
  <si>
    <t>It is noted that the radiation pattern (RP) of an antenna array (AA) with electric control is a function of solid angles and frequency. The dependence of the properties of the RP of a linear AA on the method of control of the phases of the currents on the AA elements is analyzed.</t>
  </si>
  <si>
    <t>1354-1366</t>
  </si>
  <si>
    <t>105809345-60005913;105809345</t>
  </si>
  <si>
    <t>57052782400;15769464600</t>
  </si>
  <si>
    <t>Kondratiev, A. S.;Manichev, A. O.</t>
  </si>
  <si>
    <t>Kondratiev A.</t>
  </si>
  <si>
    <t>Dependence of the Properties of the Radiation Pattern of a Linear Antenna Array as a Function of Angles and Frequency on the Method of Control of the Radiator Phases</t>
  </si>
  <si>
    <t>10.1134/S1064226917110080</t>
  </si>
  <si>
    <t>2-s2.0-85042669686</t>
  </si>
  <si>
    <t>16.5405.2017/8.9</t>
  </si>
  <si>
    <t>['theoretically investigated', 'optical nanoantennas', 'new design', 'magnetron sputtering', 'experimental data', 'electromagnetic waves', 'different lengths']</t>
  </si>
  <si>
    <t>A new design of an optical antenna formed from a ZnO nanorod coated with a thin metallic film is proposed. Arrays of ZnO nanorods coated with a thin silver film and highly oriented perpendicular to the substrate have been fabricated using carbothermal synthesis and magnetron sputtering. The problems of diffraction of electromagnetic waves by a single metal‚Äìdielectric nanooscillator located at the interface between dielectrics and on a 2D periodic array have been solved. Calculated electrodynamic characteristics of the optical nanoantennas of different lengths have been compared with experimental data. A new optical metal‚Äìdielectric diffraction grating absorbing almost 100% of the energy falling onto it at the resonance of the surface wave propagating along the metal (solid state plasma)/dielectric interface has been theoretically investigated.</t>
  </si>
  <si>
    <t>60025383;60025383;60025383;60025383;60025383;60025383</t>
  </si>
  <si>
    <t>6701357740;7006140438;24801854800;35183298900;37101856400;55515802000</t>
  </si>
  <si>
    <t>Kaidashev, E. M.;Lerer, A. M.;Golovacheva, E. V.;Kaydashev, V. E.;Lyanguzov, N. V.;Tsvetyanskii, E. A.</t>
  </si>
  <si>
    <t>Kaidashev E.</t>
  </si>
  <si>
    <t>Experimental and Theoretical Study of Optical Antennas Formed from ZnO Nanorods Coated with a Thin Silver Film</t>
  </si>
  <si>
    <t>10.1134/S1064226917110055</t>
  </si>
  <si>
    <t>2-s2.0-85042679334</t>
  </si>
  <si>
    <t>2016gzpp055</t>
  </si>
  <si>
    <t>['uav images', 'uav ).', 'sparse approximation', 'severe outliers', 'satisfactory due', 'robust results', 'rigid transformation', 'removing outliers', 'putative set', 'proposed method', 'probabilistic method', 'optimal solution', 'maximization step', 'form solution', 'finally solved', 'feature similarity', 'extensive experiments', 'bayesian model', 'art methods']</t>
  </si>
  <si>
    <t>Image feature matching | Precision agriculture | Unmanned aerial vehicle</t>
  </si>
  <si>
    <t>Image feature matching is one of the most important fundamental technologies for agricultural unmanned aerial vehicle (UAV). There has been some attempt on this task, but the performance and efficiency are still not satisfactory due to the complexity of UAV images, especially undergo non-rigid transformation. In this paper, we propose a probabilistic method to address these problems. We start by creating a set of putative correspondences based on the feature similarity and then focus on removing outliers from the putative set and estimating the transformation as well. This is formulated as a maximum likelihood estimation of a Bayesian model with latent variables indicating whether matches in the putative set are inliers or outliers. We enforce three effective regularization techniques on the correspondence in a reproducing kernel Hilbert space simultaneously, which helps to find an optimal solution. The problem is finally solved by using the expectation‚Äìmaximization algorithm, and the closed-form solution of the transformation is derived in the maximization step. Moreover, a fast implementation based on sparse approximation is given which reduces the method computation complexity to quadratic without performance sacrifice. Extensive experiments on real farmland images demonstrate accurate and robust results of the proposed method which outperforms current state-of-the-art methods, particularly in case of severe outliers.</t>
  </si>
  <si>
    <t>117792675;60003028;60046504</t>
  </si>
  <si>
    <t>55654324300;55447554500;55892160400</t>
  </si>
  <si>
    <t>Yu, Zhenghong;Zhou, Huabing;Li, Cuina</t>
  </si>
  <si>
    <t>Beijing;Wuhan;Commerce</t>
  </si>
  <si>
    <t>China Meteorological Administration;Wuhan Institute of Technology;Guangdong Polytechnic of Science and Technology</t>
  </si>
  <si>
    <t>60046504;60003028;117792675</t>
  </si>
  <si>
    <t>Fast non-rigid image feature matching for agricultural UAV via probabilistic inference with regularization techniques</t>
  </si>
  <si>
    <t>S0168169917305847</t>
  </si>
  <si>
    <t>10.1016/j.compag.2017.10.002</t>
  </si>
  <si>
    <t>2-s2.0-85042884930</t>
  </si>
  <si>
    <t>2016K1A3A1A12953685</t>
  </si>
  <si>
    <t>['successfully solved', 'specific aerodynamic', 'paper describes', 'overall accuracy', 'optimum solution', 'mdo framework', 'iterative refinement', 'initial sampling', 'highfidelity analysis', 'established considering', 'efficiently integrated', 'drag ratio', 'design space', 'design formulation', 'automated high', 'approximation model', 'algorithm definition', '5 %,']</t>
  </si>
  <si>
    <t>Aircraft conceptual design | Multidisciplinary Design Optimization (MDO) | Tailless aircraft | Unmanned oerial vehicle (UAV) | Variable fidelity optimization</t>
  </si>
  <si>
    <t>This paper describes the multidisciplinary design optimization (MDO) process of a tailless unmanned combat aerial vehicle (UCAV) using global variable fidelity aerodynamic analysis. The developed tailless UAV design framework combines multiple disciplines that are based on low-fidelity and empirical analysis methods. An automated high-fidelity aerodynamic analysis is efficiently integrated into the MDO framework. Global variable fidelity modeling algorithm manages the use of the highfidelity analysis to enhance the overall accuracy of the MDO by providing the initial sampling of the design space with iterative refinement of the approximation model in the neighborhood of the optimum solution. A design formulation was established considering a specific aerodynamic, stability and control design features of a tailless aircraft configuration with a UCAV specific mission profile. Design optimization problems with low-fidelity and variable fidelity analyses were successfully solved. The objective function improvement is 14.5% and 15.9% with low and variable fidelity optimization respectively. Results also indicate that low-fidelity analysis overestimates the value of lift-to-drag ratio by 3-5%, while the variable fidelity results are equal to the high-fidelity analysis results by algorithm definition.</t>
  </si>
  <si>
    <t>662-674</t>
  </si>
  <si>
    <t>2093274X</t>
  </si>
  <si>
    <t>International Journal of Aeronautical and Space Sciences</t>
  </si>
  <si>
    <t>60000142;109626901;60000142</t>
  </si>
  <si>
    <t>55805366800;36026107800;57203409283</t>
  </si>
  <si>
    <t>Tyan, Maxim;Van Nguyen, Nhu;Lee, Jae Woo</t>
  </si>
  <si>
    <t>South Korea;Viet Nam</t>
  </si>
  <si>
    <t>Seoul;Hanoi</t>
  </si>
  <si>
    <t>Konkuk University;Viettel Group</t>
  </si>
  <si>
    <t>60000142;109626901</t>
  </si>
  <si>
    <t>Tyan M.</t>
  </si>
  <si>
    <t>A tailless UAV multidisciplinary design optimization using global variable fidelity modeling</t>
  </si>
  <si>
    <t>10.5139/IJASS.2017.18.4.662</t>
  </si>
  <si>
    <t>2-s2.0-85043310723</t>
  </si>
  <si>
    <t>['skid brake', 'pressure sensor', 'lms virtual', 'lab motion', 'good robustness', 'fitted well', 'directional stability', 'differential brake', 'designed control', 'built based']</t>
  </si>
  <si>
    <t>Co-simulation | Electric brake | High-speed UAV | Rectifying control</t>
  </si>
  <si>
    <t>The full nonlinear equations of an unmanned aerial vehicle ground taxiing mathematical dynamic model are built based on a type of unmanned aerial vehicle data in LMS Virtual.Lab Motion. The flexible landing gear model is considered to make the aircraft ground motion more accurate. The electric braking control system is established in MATLAB/Simulink and the experiment of it verifies that the electric braking model with the pressure sensor is fitted well with the actual braking mechanism and it ensures the braking response speediness. The direction rectification control law combining the differential brake and the rudder with 30% anti-skid brake is built to improve the directional stability. Two other rectifying control laws are demonstrated to compare with the designed control law to verify that the designed control is of high directional stability and high braking efficiency. The lateral displacement increases by 445.45% with poor rectification performance under the only rudder rectifying control relative to the designed control law. The braking distance rises by 36m and the braking frequency increases by 85.71% under the control law without anti-skid brake. Different landing conditions are simulated to verify the good robustness of the designed rectifying control.</t>
  </si>
  <si>
    <t>623-640</t>
  </si>
  <si>
    <t>60021666;60021666;60021666;60021666</t>
  </si>
  <si>
    <t>55797523800;57190311624;36811044200;57201076731</t>
  </si>
  <si>
    <t>Yin, Qiaozhi;Nie, Hong;Wei, Xiaohui;Xu, Kui</t>
  </si>
  <si>
    <t>Yin Q.</t>
  </si>
  <si>
    <t>Design and analysis of high-speed unmanned aerial vehicle ground directional rectifying control system</t>
  </si>
  <si>
    <t>10.5139/IJASS.2017.18.4.623</t>
  </si>
  <si>
    <t>2-s2.0-85043327538</t>
  </si>
  <si>
    <t>['xilinx microblaze', 'various fields', 'updating costs', 'system environment', 'system designs', 'operational conditions', 'intellectual property', 'includes arinc', 'fpga vender', 'flexibly respond', 'embedded system', 'design change', 'configured soc', 'communications ip', 'based system', 'base model', 'avionics protocol', 'average 32', 'attracting attention', 'aerospace industry']</t>
  </si>
  <si>
    <t>CAN IP | FPGA | RTL | SoC</t>
  </si>
  <si>
    <t>In the aerospace industry, we have produced various models according to operational conditions and the environment after development of the base model is completed. Therefore, when design change is necessary, there are modification and updating costs of the circuit whenever environment variables change. For these reasons, recently, in various fields, system designs that can flexibly respond to changing environmental conditions using field programmable gate arrays (FPGAs) are attracting attention, and the rapidly changing aerospace industry also uses FPGAs to organize the system environment. In this paper, we design the controller area network (CAN) intellectual property (IP) protocol used instead of the avionics protocol that includes ARINC-429 and MIL-STD-1553, which are not suitable for small unmanned aerial vehicle (UAV) systems at the register transistor logic (RTL) level, which does not depend on the FPGA vender, and we verify the performance. Consequentially, a Spartan 6 FPGA model-based system on chip (SoC) including an embedded system is constructed by using the designed CAN communications IP and Xilinx Microblaze, and the configured SoC only recorded an average 32% logic element usage rate in the Spartan 6 FPGA model.</t>
  </si>
  <si>
    <t>675-687</t>
  </si>
  <si>
    <t>60008783;60008783;60008783;60008783;60008783;60008783;60068694</t>
  </si>
  <si>
    <t>57201072708;25930339300;36069632700;57196228686;57203809564;56133571900;56101891000</t>
  </si>
  <si>
    <t>Choe, Won Seop;Han, Dong In;Min, Chan Oh;Kim, Sang Man;Kim, Young Sik;Lee, Dae Woo;Lee, Ha Joon</t>
  </si>
  <si>
    <t>Agency for Defense Development;Pusan National University</t>
  </si>
  <si>
    <t>60068694;60008783</t>
  </si>
  <si>
    <t>Choe W.S.</t>
  </si>
  <si>
    <t>Design of an FPGA-based RTL-level CAN IP using functional simulation for FCC of a small UAV system</t>
  </si>
  <si>
    <t>10.5139/IJASS.2017.18.4.675</t>
  </si>
  <si>
    <t>2-s2.0-85043332463</t>
  </si>
  <si>
    <t>['urban environment', 'uncertainty propagation', 'trajectory generation', 'surveillance problem', 'solution methods', 'simulation results', 'several sources', 'robustness makes', 'prior work', 'optimal solution', 'offline sub', 'multiple uavs', 'mission planner', 'mapped region', 'made robust', 'errors arising', 'environmental disturbances']</t>
  </si>
  <si>
    <t>KVRD | MTSP | NEA | URD | Voronoi | WCL</t>
  </si>
  <si>
    <t>Automated mission planning for unmanned aerial vehicles (UAVs) is difficult because of the propagation of several sources of error into the solution, as for any large scale autonomous system. To ensure reliable system performance, we quantify all sources of error and their propagation through a mission planner for operation of UAVs in an obstacle rich environment we developed in prior work. In this sequel to that work, we show that the mission planner developed before can be made robust to errors arising from the mapping, sensing, actuation, and environmental disturbances through creating systematic buffers around obstacles using the calculations of uncertainty propagation. This robustness makes the mission planner truly autonomous and scalable to many UAVs without human intervention. We illustrate with simulation results for trajectory generation of multiple UAVs in a surveillance problem in an urban environment while optimizing for either maximal flight time or minimal fuel consumption. Our solution methods are suitable for any well-mapped region, and the final collision free paths are obtained through offline sub-optimal solution of an mTSP (multiple traveling salesman problem).</t>
  </si>
  <si>
    <t>767-779</t>
  </si>
  <si>
    <t>60094194;60009254</t>
  </si>
  <si>
    <t>55471841200;6602781108</t>
  </si>
  <si>
    <t>Jung, Sunghun;Ariyur, Kartik B.</t>
  </si>
  <si>
    <t>Mooan-gun;West Lafayette</t>
  </si>
  <si>
    <t>Chodang University;Purdue University</t>
  </si>
  <si>
    <t>Robustness for scalable autonomous UAV operations</t>
  </si>
  <si>
    <t>10.5139/IJASS.2017.18.4.767</t>
  </si>
  <si>
    <t>2-s2.0-85043341575</t>
  </si>
  <si>
    <t>UD150047JD</t>
  </si>
  <si>
    <t>ADD</t>
  </si>
  <si>
    <t>['uavs ).', 'translational motion', 'successfully applied', 'proposed algorithm', 'paper proposes', 'multirotor uavs', 'moving platform', 'luenberger observer', 'implemented using', 'highly efficient', 'first scenario', 'dynamic equation', 'considering nonlinearity', 'autonomous landing', 'also propose', 'aerodynamic effects']</t>
  </si>
  <si>
    <t>Feedback linearization | Flight control | Flight test | Multirotor</t>
  </si>
  <si>
    <t>This paper proposes a feedback-linearization-based control algorithm for multirotor unmanned aerial vehicles (UAVs). The feedback linearization scheme is highly efficient for considering nonlinearity between the rotational and translational motion of multirotor UAVs. We also propose a dynamic equation that reflects the aerodynamic effects of the vehicles; the equation‚Äôs parameters can be determined through curve fitting using actual flight data. We derive the feedback linearization controller from the proposed dynamic equation, and propose a Luenberger observer to attenuate measurement noises. The proposed algorithm is implemented using our in-house flight control computer, and we describe its implementation in detail. To investigate the performance of the proposed algorithm, we carry out two flight scenarios: the first scenario, an autonomous landing on a moving platform, is a test of maneuverability; the second, picking up and replacing an object, test the algorithm‚Äôs accuracy. In these scenarios, the proposed algorithm precisely controls multirotor UAVs, and we confirm that it can be successfully applied to real flight environments.</t>
  </si>
  <si>
    <t>740-756</t>
  </si>
  <si>
    <t>56285400400;57190403094;57193401940;35231144100</t>
  </si>
  <si>
    <t>Lee, Dasol;Lee, Hanseob;Lee, Jaehyun;Shim, David Hyunchul</t>
  </si>
  <si>
    <t>Design, implementation, and flight tests of a feedback linearization controller for multirotor UAVs</t>
  </si>
  <si>
    <t>10.5139/IJASS.2017.18.4.740</t>
  </si>
  <si>
    <t>2-s2.0-85043349133</t>
  </si>
  <si>
    <t>14-22-03036</t>
  </si>
  <si>
    <t>['wave antenna', 'underground laboratory', 'uncooled antenna', 'two orders', 'subsequent increase', 'spectral density', 'paper presents', 'optoacoustic gravitational', 'ogran prototype', 'liquid nitrogen', 'economically upgrade', 'cover sources', 'brownian noise', 'astronomical objects', 'also owing', 'acoustic detector', '78 k', '15 mpc', '100 kpc', '1 ].']</t>
  </si>
  <si>
    <t>cryogenic mirrors | gravitational detectors | gravitational radiation | laser interferometers</t>
  </si>
  <si>
    <t>The optoacoustic gravitational-wave antenna (OGRAN) located in the underground laboratory of the Baksan Neutrino Observatory has a limited sensitivity sufficient only to detect gravitational radiation from astronomical objects at a distance of 100 kpc. In order to cover sources in the zone with a radius of up to 15 Mpc, it is proposed to economically upgrade the antenna and cool down the body of the acoustic detector to a temperature of liquid nitrogen of ~78 K [1]. In this case, the spectral density of the Brownian noise of the detector decreases owing to temperature and also owing to the subsequent increase in its acoustic Q factor by one and a half to two orders of magnitude. This paper presents the results of an experiment for testing these ideas on the cryo-OGRAN prototype while preserving the optical detection scheme used for the uncooled antenna.</t>
  </si>
  <si>
    <t>1606-1612</t>
  </si>
  <si>
    <t>Physics of Atomic Nuclei</t>
  </si>
  <si>
    <t>60075769;60007457;60007457;60007457;60007457;60075769;60000308;60000308</t>
  </si>
  <si>
    <t>9239839400;57201210389;6602840892;57218672196;7101836147;7004707918;36464510000;57201213855</t>
  </si>
  <si>
    <t>Kvashnin, N. N.;Kuvshinskyi, M. V.;Oreshkin, S. I.;Popov, S. M.;Rudenko, V. N.;Skvortsov, M. N.;Yudin, I. S.;Blagov, S. V.</t>
  </si>
  <si>
    <t>Novosibirsk;Moscow;Dolgoprudny</t>
  </si>
  <si>
    <t>Institute of Laser Physics of the Siberian Branch of the RAS;Lomonosov Moscow State University;Moscow Institute of Physics and Technology</t>
  </si>
  <si>
    <t>60075769;60007457;60000308</t>
  </si>
  <si>
    <t>Kvashnin N.N.</t>
  </si>
  <si>
    <t>Cryogenic Model of the Gravitational Antenna OGRAN</t>
  </si>
  <si>
    <t>10.1134/S1063778817100039</t>
  </si>
  <si>
    <t>2-s2.0-85044000111</t>
  </si>
  <si>
    <t>['shaped array', 'results indicate', 'radar field', 'pd source', 'pd location', 'optimum arrangement', 'large scale', 'investigated considering', 'insulated substation', 'generally adopted', 'focusing algorithm', 'experimental testing', 'elements uca', 'element spacing', 'array size', 'antenna array', 'ais ).']</t>
  </si>
  <si>
    <t>Air-insulated substation | direction-of-arrival | partial discharge | phased array theory | ultra-high-frequency</t>
  </si>
  <si>
    <t>Ultra-high-frequency (UHF) antenna array system is applied to detect and locate partial discharge (PD) sources in air-insulated substation (AIS). Time-difference localization algorithm is generally adopted in such system in which the antenna array is of large scale. In this paper, the phased array theory from radar field is introduced to estimate the direction-of-arrival (DOA) of PD source to reduce the array size. The DOA estimation results are calculated by two-sided correlation transformation (TCT) focusing algorithm and multiple signal classification (MUSIC) algorithm. Based on that, the optimum arrangement of antenna array is investigated considering both high directional accuracy and small array size. The DOA estimation performances of three array geometries namely uniform linear array (ULA), uniform circular array (UCA) and uniform Y-shaped array are compared through Cramer-Rao lower bound (CRLB), numerical simulation and experimental testing. Moreover, the number of elements and element spacing are optimized. The results indicate that 4-elements UCA with 0.2m element spacing is the optimum array arrangement for PD location in AIS.</t>
  </si>
  <si>
    <t>3657-3668</t>
  </si>
  <si>
    <t>60018308;60018308;60018308;60018308;60018308;60018308;60018308;117511462</t>
  </si>
  <si>
    <t>57005654400;56072575400;57211416034;14015676800;56162288900;7405273029;36544434500;56953628000</t>
  </si>
  <si>
    <t>Liu, Qing;Zhu, Ming Xiao;Wang, Yan Bo;Deng, Jun Bo;Li, Yuan;Zhang, Guan Jun;Shao, Xian Jun;Zhao, Xue Feng</t>
  </si>
  <si>
    <t>Xi'an Jiaotong University;Research Institute of State Grid Shaanxi Electric Power Company</t>
  </si>
  <si>
    <t>60018308;117511462</t>
  </si>
  <si>
    <t>UHF antenna array arrangement optimization for partial discharge direction finding in air-insulted substation based on phased array theory</t>
  </si>
  <si>
    <t>10.1109/TDEI.2017.006615</t>
  </si>
  <si>
    <t>2-s2.0-85044031776</t>
  </si>
  <si>
    <t>['study isotropic', 'second possibility', 'pressure plasma', 'pressure p', 'maxwellian one', 'ion source', 'given wall', 'first one', 'corresponding system', 'collisionless low', 'boltzmann law', 'bohm effect', '2 mtorr']</t>
  </si>
  <si>
    <t>3/2 power law | antenna coil | Bohm effect | Boltzmann law | ferrite core | Langmuir probe | plasma | RF inductive discharge</t>
  </si>
  <si>
    <t>In this work, two new possibilities for standard probe diagnostics are described. The first one can be used to study isotropic, collisionless low-pressure plasma in which the electron energy distribution function is close to a Maxwellian one. In such plasmas, the Boltzmann law, Bohm effect, and 3/2 power law are valid. Use of corresponding system of equations for cylindrical Langmuir probes allowed for measurements of probe sheath thicknesses and the mean ion mass. The solution of this task was provided by accurate probe diagnostics of inductive xenon plasma at pressure p = 2 mTorr that resulted in the determination of the Bohm coefficient CBCyl = 1.22. The second possibility of probe diagnostics includes a method and device for evaluation of ion current density to a wall under a floating potential using a radially movable plane wall Langmuir probe simulator. This measurement in the same xenon plasma served as the basis for development of an ion source in which the given wall was represented by an ion extracting electrode of the ion extraction grid system.</t>
  </si>
  <si>
    <t>1697-1700</t>
  </si>
  <si>
    <t>60084531;60084531;60084531;60007457;60007457</t>
  </si>
  <si>
    <t>55888228600;25927487100;14042502700;55700940700;6603667813</t>
  </si>
  <si>
    <t>Masherov, P. E.;Piskunkov, A. F.;Riaby, V. A.;Savinov, V. P.;Yakunin, V. G.</t>
  </si>
  <si>
    <t>Research Institute of Applied Mechanics and Electrodynamics of the Moscow Aviation Institute;Lomonosov Moscow State University</t>
  </si>
  <si>
    <t>60084531;60007457</t>
  </si>
  <si>
    <t>New Applications of Langmuir Probes</t>
  </si>
  <si>
    <t>10.1134/S1063778817110114</t>
  </si>
  <si>
    <t>2-s2.0-85044165617</t>
  </si>
  <si>
    <t>EP/P009719/1</t>
  </si>
  <si>
    <t>['superior performance', 'secondary user', 'proposed scheme', 'primary user', 'possible joint', 'outage performance', 'noise ratio', 'namely subset', 'letter investigates', 'inspired non', 'form expression', 'based joint', 'asymptotic closed']</t>
  </si>
  <si>
    <t>Antenna selection | Cognitive radio (CR) | Non-orthogonal multiple access (NOMA)</t>
  </si>
  <si>
    <t>This letter investigates a joint antenna selection (AS) problem for a MIMO cognitive radio-inspired non-orthogonal multiple access network. In particular, a new computationally efficient joint AS algorithm, namely subset-based joint AS (SJ-AS), is proposed to maximize the signal-to-noise ratio of the secondary user under the condition that the quality of service of the primary user is satisfied. The asymptotic closed-form expression of the outage performance for SJ-AS is derived, and the minimal outage probability achieved by SJ-AS among all possible joint AS schemes is proved. The provided numerical results demonstrate the superior performance of the proposed scheme.</t>
  </si>
  <si>
    <t>2658-2661</t>
  </si>
  <si>
    <t>60090755;60090755;60090755;60117772;60022281</t>
  </si>
  <si>
    <t>57043717200;56486250300;57200273285;8335376300;55568078600</t>
  </si>
  <si>
    <t>Yu, Yuehua;Chen, He;Li, Yonghui;Ding, Zhiguo;Zhuo, Li</t>
  </si>
  <si>
    <t>United Kingdom;Australia;China</t>
  </si>
  <si>
    <t>Lancaster;Sydney;Beijing</t>
  </si>
  <si>
    <t>School of Computing and Communications, Lancaster University;Faculty of Engineering;Beijing University of Technology</t>
  </si>
  <si>
    <t>60117772;60090755;60022281</t>
  </si>
  <si>
    <t>Antenna selection in MIMO cognitive radio-inspired NOMA systems</t>
  </si>
  <si>
    <t>10.1109/LCOMM.2017.2750153</t>
  </si>
  <si>
    <t>2-s2.0-85044280626</t>
  </si>
  <si>
    <t>Department of Science and Technology, Ministry of Science and Technology</t>
  </si>
  <si>
    <t>['upa scheme', 'tolerant weighting', 'secrecy performance', 'remains insensitive', 'input single', 'form expressions', 'feedback error', 'etw scheme', 'erroneous feedback', 'btas scheme', 'asymptotic closed', 'analysis shows', 'alamouti multiple']</t>
  </si>
  <si>
    <t>Feedback | Precoding | Secrecy outage probability | Space-time block code | Wiretap channel</t>
  </si>
  <si>
    <t>We study the secrecy performance of one bit imperfect feedback-based diagonal precoder for Alamouti multiple-input single-output (MISO) system in the presence of a single antenna equipped eavesdropper. An error-tolerant weighting (ETW) scheme is employed for transmit power allocation. The exact and asymptotic closed-form expressions of the secrecy outage probability (SOP) of the considered MISO system are derived with the ETW scheme. Also, the SOPs of uniform power allocation (UPA) scheme and best transmit antenna selection (BTAS) scheme with erroneous feedback are derived. Analysis shows that the proposed ETW scheme provides a significant secrecy performance gain in comparison to UPA scheme and remains insensitive to feedback error, unlike the BTAS scheme.</t>
  </si>
  <si>
    <t>2690-2693</t>
  </si>
  <si>
    <t>57162041500;39861032500;15833947700</t>
  </si>
  <si>
    <t>Garg, Ankit;Boddapati, Hari Krishna;Bhatnagar, Manav R.</t>
  </si>
  <si>
    <t>Garg A.</t>
  </si>
  <si>
    <t>Secrecy performance of imperfect one bit feedback based alamouti MISO system</t>
  </si>
  <si>
    <t>10.1109/LCOMM.2017.2750661</t>
  </si>
  <si>
    <t>2-s2.0-85044293161</t>
  </si>
  <si>
    <t>['transmitter modules', 'proposed front', 'proposed configuration', 'profile front', 'patch antennas', 'paper presents', 'offering sub', 'millimeter wave', 'located around', 'integrated modules', 'fabricated module', 'extremely low', 'end module', 'end configuration', 'base station', 'band 4', '30 db', '26 ghz', '1 cm']</t>
  </si>
  <si>
    <t>3D-MMIC | Array antenna | Lower profile | Radio access unit | SIW filter</t>
  </si>
  <si>
    <t>This paper presents an extremely low-profile front-end configuration for a base station at quasi-millimeter wave band. It consists of integrated modules of patch antennas and substrate integrated waveguide filters using two printed circuit boards, and transmitter modules using compact GaAs pHEMT three-dimensional monolithic millimeter-wave integrated circuits. The transmitter modules are located around the integrated modules. This is because the proposed front-end configuration can attain extremely low profile, and band-pass filtering performance at quasimillimeter wave band. As a demonstration of the proposed configuration, 26-GHz-band 4-by-4 elements front-end module is fabricated and tested. The fabricated module has the thickness of about 1 cm, while that offers the attenuation of more than 30 dB with 2 GHz offset from 26 GHz. The proposed configuration can provide base station that can be effective in offering sub-millimeter wave and millimeter-wave bands broadband services for 5G mobile communications systems.</t>
  </si>
  <si>
    <t>1097-1107</t>
  </si>
  <si>
    <t>60025555;60025555;60025555;60025555;60025555;60025555;60025555;60025555</t>
  </si>
  <si>
    <t>57214458824;35616964900;12799522200;35405107400;56001697200;7404476554;6602709418;16937283100</t>
  </si>
  <si>
    <t>Suzuki, Yasunori;Kaho, Takana;Satoh, Kei;Okazaki, Hiroshi;Arai, Maki;Yamaguchi, Yo;Narahashi, Shoichi;Shiba, Hiroyuki</t>
  </si>
  <si>
    <t>Suzuki Y.</t>
  </si>
  <si>
    <t>26 GHz band extremely low-profile front-end configuration employing integrated modules of patch antennas and SIW filters</t>
  </si>
  <si>
    <t>10.1587/transele.E100.C.1097</t>
  </si>
  <si>
    <t>2-s2.0-85044404204</t>
  </si>
  <si>
    <t>['numerical simulations', 'mas system', 'completely analyzed']</t>
  </si>
  <si>
    <t>Aperture synthesis | Mirrored aperture synthesis | Sensitivity</t>
  </si>
  <si>
    <t>Mirrored aperture synthesis (MAS) has been proposed to utilize a few antennas to provide high spatial resolution for Earth remote sensing. But the sensitivity of MAS is not completely analyzed. For this problem, the characteristic of the noise in 2-D MAS is derived. Further, both the sensitivity of 1-D and 2-D MAS are analyzed. Numerical simulations are carried out to evaluate the sensitivity of a MAS system, and comparisons between the sensitivity of MAS and traditional aperture synthesis are made.</t>
  </si>
  <si>
    <t>673-679</t>
  </si>
  <si>
    <t>24767382300;57200572072;55673258100</t>
  </si>
  <si>
    <t>Chen, Liang Bing;Wang, Yu Hao;Zhou, Hui Lin</t>
  </si>
  <si>
    <t>Chen L.B.</t>
  </si>
  <si>
    <t>The sensitivity of mirrored aperture synthesis millimeter-wave radiometry</t>
  </si>
  <si>
    <t>10.11972/j.issn.1001-9014.2017.06.007</t>
  </si>
  <si>
    <t>2-s2.0-85044409813</t>
  </si>
  <si>
    <t>['transmitter antennas', 'transmitter antenna', 'transceiver includes', 'resistive self', 'relatively aligning', 'receiver employs', 'receiver dipole', 'receiver chips', 'receiver antenna', 'pulse detection', 'pulse delays', 'pulse calibration', 'ns duration', 'mixer followed', 'fet direct', 'digital transmitted', 'digital beam', 'chip transceiver', 'chip dc', 'bias tail', 'antenna elements', 'amplifier stage', 'achieve 50', '91 mv']</t>
  </si>
  <si>
    <t>Active imaging | Antenna | Broadband | CMOS | Integrated circuit | Millimeter-wave | Pulse generator | Transceiver</t>
  </si>
  <si>
    <t>A fully integrated CMOS pulse transceiver with digital beam-formability for mm-wave active imaging is presented. The on-chip pulse transmitter of the transceiver includes an eight-element antenna array connected to eight pulse transmitters and a built-in relative pulse delay calibration system. The receiver employs a non-coherent detection method by using a FET direct-power detection circuit integrated with an antenna. The receiver dipole-patch antenna derives from the transmitter antenna but is modified with an on-chip DC-bias tail by shorting two arms of the dipole. The bandwidth of the receiver antenna with the DC-bias tail is designed to achieve 50.4-GHz in simulation and to cover the bandwidth of transmitter antennas. The output of the receiver antenna is connected to a resistive self-mixer followed by an on-chip low pass filter and then an amplifier stage. The built-in relative pulse delay calibration system is used to align the pulse delays of each transmitter array elements for the purpose of controlling the beam steering towards imaging objects. Both transmitter and receiver chips are fabricated in a 65-nm CMOS technology process. Measured pulse waveform of the receiver after relatively aligning all Tx's pulses is 0.91 mV (peak-peak) and 3-ns duration with a distance of 25mm between Rx and Tx. Beam steering angles are achieved in measurement by changing the digital delay code of antenna elements. Experimental results show that the proposed on-chip transceiver has an ability of digital transmitted-pulse calibration, controlling of beam-steeting, and pulse detection for active imaging applications.</t>
  </si>
  <si>
    <t>1078-1086</t>
  </si>
  <si>
    <t>36514996500;35496932100</t>
  </si>
  <si>
    <t>Mai-Khanh, Nguyen Ngoc;Asada, Kunihiro</t>
  </si>
  <si>
    <t>Mai-Khanh N.</t>
  </si>
  <si>
    <t>A CMOS broadband transceiver with on-chip antenna array and built-in pulse-delay calibration for millimeter-wave imaging applications</t>
  </si>
  <si>
    <t>10.1587/transele.E100.C.1078</t>
  </si>
  <si>
    <t>2-s2.0-85044413442</t>
  </si>
  <si>
    <t>['worth mentioning', 'wideband lp', 'varactor diode', 'much larger', 'cp modes', 'cp mode', 'boresight gain', '8 %).', '3 dbi']</t>
  </si>
  <si>
    <t>Dielectric resonator antenna (DRA) | Polarization reconfigurable | Quasi-lumped quadrature coupler (QLQC) | Wideband</t>
  </si>
  <si>
    <t>A wideband polarization reconfigurable dielectric resonator antenna excited by quasi-lumped quadrature coupler (QLQC) is proposed. By adjusting the value of varactor diode on the QLQC feed network, both the wideband LP and CP dielectric resonator antennas (DRA) modes can be achieved. By selecting a different feed port, left-and right-handed CP conversion can be realized. It is found that the 10 dB impedance bandwidth of the LP and CP modes are 10.1% and 44.9%, respectively. For the CP mode, a very wide 3 dB axial ratio bandwidth of 37.7% can be obtained which is much larger than that of the microstrip patch counterpart (3.8%). It is worth mentioning that the wideband CP DRA has a stable broadside radiation pattern across the whole operating band where the boresight gain is larger than 3 dBi.</t>
  </si>
  <si>
    <t>477-483</t>
  </si>
  <si>
    <t>57129082400;57199493417;57192981322;57191902188;56038267900;57195592292</t>
  </si>
  <si>
    <t>Li, Bin;Zhou, Ying;Wu, Mengda;Xia, Yuxuan;Liu, Yong;Lyu, Xin</t>
  </si>
  <si>
    <t>Wideband Polarization Reconfigurable Dielectric Resonator Antenna</t>
  </si>
  <si>
    <t>10.15918/j.jbit1004-0579.201726.0407</t>
  </si>
  <si>
    <t>2-s2.0-85044417808</t>
  </si>
  <si>
    <t>['tested responsivity', 'separated detectors', 'schottky diodes', 'provides space', 'patch antenna', 'nylon lens', 'matching circuits', 'matching circuit', 'integration detector', 'integrating antennas', 'antenna gain', 'also reduces', 'air cave', 'achieve 130', '220 ghz', '22 db', '20 db', '150 v']</t>
  </si>
  <si>
    <t>CMOS | Lens antenna | Schottky diode | Terahertz detector</t>
  </si>
  <si>
    <t>A high-integration detector which consists of a patch antenna, a matching circuit, schottky diodes (SBD) and lenses has been developed. The integration of detectors is increased obviously comparing with that of separated detectors by integrating antennas, matching circuits and SBD on a chip in SMIC 130 mm. To improve the directivity of the antenna on chip, the nylon lens with air cave was designed and optimized. The air cave in lens not only provides space for assembling but also reduces the size of lens. It was calculated through testing that the antenna gain at 220 GHz is 22 dB, in which the contribution of lens is about 20 dB. The tested responsivity of the detector can achieve 130-150 V/W and the noise equivalent power (NEP) is estimated to be 400~460 pW/‚àöHz.</t>
  </si>
  <si>
    <t>650-654</t>
  </si>
  <si>
    <t>57193243057;57196034934;57188703305;13007707000</t>
  </si>
  <si>
    <t>Cui, Da Sheng;Ding, Zheng Zhi;Hao, Hai Dong;Lv, Xin</t>
  </si>
  <si>
    <t>A 220 GHz high integration and high resolution detector</t>
  </si>
  <si>
    <t>10.11972/j.issn.1001-9014.2017.06.003</t>
  </si>
  <si>
    <t>2-s2.0-85044423771</t>
  </si>
  <si>
    <t>['water vapor', 'thz band', 'terahertz band', 'significant even', 'results show', 'relatively different', 'receiver diversity', 'potential solution', 'poor transmission', 'multiple antennas', 'high bandwidth', 'frequency bands', 'error performance', 'distance increases', 'distance greater', 'considerably improved', 'communication systems', 'ber performance', 'adaptive modulation', 'absorption coefficient']</t>
  </si>
  <si>
    <t>Bit error rate(BER) | Channel modeling | Line of sight (LOS) | Multiple input multiple output (MIMO) | Non line of sight (NLOS) | Receiver diversity | Terahertz communication</t>
  </si>
  <si>
    <t>Terahertz (THz) communication is being considered as a potential solution to mitigate the demand for high bandwidth. The characteristic of THz band is relatively different from present wireless channel and imposes technical challenges in the design and development of communication systems. Due to the high path loss in THz band, wireless THz communication can be used for relatively short distances. Even, for a distance of few meters (&gt;5 m), the absorption coefficient is very high and hence the performance of the system is poor. The use of multiple antennas for wireless communication systems has gained overwhelming interest during the last two decades. Multiple Input Multiple Output (MIMO) Spatial diversity technique has been exploited in this paper to improve the performance in terahertz band. The results show that the Bit Error Rate (BER) is considerably improved for short distance (&lt;5 m) with MIMO. However, as the distance increases, the improvement in the error performance is not significant even with increase in the order of diversity. This is because, as distance increases, in some frequency bands the signal gets absorbed by water vapor and results in poor transmission. Adaptive modulation scheme is implemented to avoid these error prone frequencies. Adaptive modulation with receiver diversity is proposed in this work and has improved the BER performance of the channel for distance greater than 5 m.</t>
  </si>
  <si>
    <t>57211772693;57042201300;57201352561</t>
  </si>
  <si>
    <t>Bharathi, M.;Sasikala, S.;Vanmathi, J.</t>
  </si>
  <si>
    <t>Bharathi M.</t>
  </si>
  <si>
    <t>Performance of terahertz channel with multiple input multiple output techniques</t>
  </si>
  <si>
    <t>10.11972/j.issn.1001-9014.2017.06.001</t>
  </si>
  <si>
    <t>2-s2.0-85044435232</t>
  </si>
  <si>
    <t>['testing model', 'systematic error', 'spatial resolution', 'single radar', 'positioning method', 'new method', 'measurement method', 'contrast test', 'antiaircraft projectile']</t>
  </si>
  <si>
    <t>Aerial target | Miss distance | Multi-target resolution | Radar test</t>
  </si>
  <si>
    <t>To measure miss distance for antiaircraft projectile, a radial velocity identification and positioning method with a single radar is proposed. By analyzing the spatial resolution of multi-frequency ranging radar, the discrimination and testing model of this radar for multi-targets (projectile and target) is established to analyze the systematic error of antiaircraft miss distance. Then through the aerial target flight test and contrast test with optical test equipment, the validity of the measurement method is verified. This new method has the potential to be used in the measurement of antiaircraft projectile miss distance.</t>
  </si>
  <si>
    <t>60073430;60073430;60073430;60073430;119052983</t>
  </si>
  <si>
    <t>55207228300;57197823445;55715041100;57197809582;36775198700</t>
  </si>
  <si>
    <t>Zhang, Wanjun;Li, Guohui;Wu, Xiaoying;Wang, Kailin;Leng, Xuebing</t>
  </si>
  <si>
    <t>Beijing;Baicheng</t>
  </si>
  <si>
    <t>Academy of Armored Force Engineering China;Baicheng Ordnance Test Center of China</t>
  </si>
  <si>
    <t>60073430;119052983</t>
  </si>
  <si>
    <t>Single Radar Measurement Method for Antiaircraft Projectile Miss Distance</t>
  </si>
  <si>
    <t>10.15918/j.jbit1004-0579.201726.0414</t>
  </si>
  <si>
    <t>2-s2.0-85044435411</t>
  </si>
  <si>
    <t>['wave velocity', 'tws velocities', 'tws ).', 'traveling waves', 'time difference', 'sufficiently small', 'quadratic function', 'quadratic formula', 'phase lags', 'paper proposes', 'mode velocities', 'mode detected', 'minimum ground', 'main variable', 'iteration computation', 'incident tws', 'fault scope', 'fault distance', 'emtdc software', 'different lines', 'different attenuations', 'dependent characteristics', 'constant factor']</t>
  </si>
  <si>
    <t>Fault location | Iterative computation | Traveling wave attenuation | Traveling wave velocity</t>
  </si>
  <si>
    <t>This paper proposes a grounding fault location method in transmission lines based on time difference of arrival (TDOA) of ground-mode and aerial-mode traveling waves (TWs). The frequency-dependent characteristics of transmission lines cause different frequencies to have different attenuations and phase lags of different frequency components in traveling waves, which leads to the change of TWs velocities with different propagation distances. Due to these different propagation paths, the wave velocity variations of ground-mode should be considered as a main variable while the velocity of aerial-mode can be seen as a constant factor. A quadratic function that can illustrate the tendency of variation of ground-mode wave velocity is proposed by considering the relation between the wave velocity and fault distance. The least squares method is used to solve the quadratic function of different lines. Combining the quadratic formula and the incident TWs of each mode detected at both terminals of the line, a novel fault location method is proposed. First, according to the maximum and minimum ground-mode velocities, a fault scope can be acquired. Then, more accurate fault scopes and ground-mode velocities can be obtained by iteration computation. Finally, an accurate fault position is acquired when the fault scope is sufficiently small. PSCAD/EMTDC software is used to conduct fault simulations in order to verify the feasibility and accuracy of the method.</t>
  </si>
  <si>
    <t>60073460;60073460;60073460;60073460;60031004</t>
  </si>
  <si>
    <t>35292937600;57201366833;57191494885;57200702395;6602359329</t>
  </si>
  <si>
    <t>Liang, Rui;Yang, Zhi;Peng, Nan;Liu, Chenglei;Zare, Firuz</t>
  </si>
  <si>
    <t>Xuzhou;Brisbane</t>
  </si>
  <si>
    <t>China University of Mining and Technology;The University of Queensland</t>
  </si>
  <si>
    <t>60073460;60031004</t>
  </si>
  <si>
    <t>Liang R.</t>
  </si>
  <si>
    <t>Asynchronous fault location in transmission lines considering accurate variation of the ground-mode traveling wave velocity</t>
  </si>
  <si>
    <t>10.3390/en10121957</t>
  </si>
  <si>
    <t>2-s2.0-85044468820</t>
  </si>
  <si>
    <t>['specifically expressed', 'results support', 'rapid degradation', 'previously reported', 'jhedup gene', 'jhedup arose', 'increased response', 'highly expressed', 'food odorants', 'drosophila species', 'drosophila antennae', 'chemosensory system', 'behavioural assays']</t>
  </si>
  <si>
    <t>Odorant degrading enzymes (ODEs) are thought to be responsible, at least in part, for olfactory signal termination in the chemosensory system by rapid degradation of odorants in the vicinity of the receptors. A carboxylesterase, specifically expressed in Drosophila antennae, called ‚Äújuvenile hormone esterase duplication (JHEdup)‚Äù has been previously reported to hydrolyse different fruit esters in vitro. Here we functionally characterize JHEdup in vivo. We show that the jhedup gene is highly expressed in large basiconic sensilla that have been reported to detect several food esters. An electrophysiological analysis demonstrates that ab1A olfactory neurons of jhedup mutant flies exhibit an increased response to certain food acetates. Furthermore, mutant flies show a higher sensitivity towards the same odorants in behavioural assays. A phylogenetic analysis reveals that jhedup arose as a duplication of the juvenile hormone esterase gene during the evolution of Diptera, most likely in the ancestor of Schizophora, and has been conserved in all the 12 sequenced Drosophila species. Jhedup exhibits also an olfactory-predominant expression pattern in other Drosophila species. Our results support the implication of JHEdup in the degradation of food odorants in D. melanogaster and propose a neofunctionalization of this enzyme as a bona fide ODE in Drosophilids.</t>
  </si>
  <si>
    <t>60001422;60001422;60001422;60001422;60001422</t>
  </si>
  <si>
    <t>56998310900;6506587606;23489617800;56958581400;8956823500</t>
  </si>
  <si>
    <t>Steiner, Claudia;Bozzolan, Fran√ßoise;Montagn√©, Nicolas;Ma√Øb√®che, Martine;Chertemps, Thomas</t>
  </si>
  <si>
    <t>Steiner C.</t>
  </si>
  <si>
    <t>Neofunctionalization of ‚ÄúJuvenile Hormone Esterase Duplication‚Äù in Drosophila as an odorant-degrading enzyme towards food odorants</t>
  </si>
  <si>
    <t>10.1038/s41598-017-13015-w</t>
  </si>
  <si>
    <t>2-s2.0-85044569397</t>
  </si>
  <si>
    <t>['stepped cut', 'rings nearby', 'resonant frequencies', 'proposed antenna', 'patch antenna', 'mutual coupling', 'multiband applications', 'mid slot', 'four corners', '5 ghz', '2 ghz']</t>
  </si>
  <si>
    <t>Computer simulation technology (CST) | Envelope correlation coefficient (ECC) | Multi-band applications | Multiple input multiple output (MIMO)</t>
  </si>
  <si>
    <t>In this paper, a Multiple Input Multiple Output (2x2MIMO) patch antenna for multiband applications has been proposed. It has been designed using groups of rings nearby the stepped cut at four corners of the patch and a separation in mid slot. This modification is proposed in order to increase the resonant frequencies and reduce the mutual coupling. The proposed 2x2 MIMO patch antenna is simulated using Computer Simulation Technology (CST), fabricated and tested. With such small geometrical dimensions, the proposed antenna is suitable for LTE (1.8 GHz), WiFi (2.4 GHz), and WiMax (3.5 GHz, 5.2 GHz and 5.5 GHz) applications.</t>
  </si>
  <si>
    <t>Indonesian Journal of Electrical Engineering and Informatics</t>
  </si>
  <si>
    <t>60016775;60016775;60016775;60016775;60016775</t>
  </si>
  <si>
    <t>55384065100;57208550128;57200148379;57197751251;6602298043</t>
  </si>
  <si>
    <t>Rafiqul, Islam Md;Waheeb, S. A.;Rafiq, Sarah;Yasmin, M. S.;Habaebi, M. H.</t>
  </si>
  <si>
    <t>Rafiqul I.</t>
  </si>
  <si>
    <t>A 2x2 MIMO patch antenna for multi-band applications</t>
  </si>
  <si>
    <t>10.11591/ijeei.v5i4.374</t>
  </si>
  <si>
    <t>2-s2.0-85044582312</t>
  </si>
  <si>
    <t>Daegu University</t>
  </si>
  <si>
    <t>DU</t>
  </si>
  <si>
    <t>['worldwide interoperability', 'two bands', 'slot length', 'shaped slit', 'proposed dual', 'optimized dual', 'microwave access', 'measured gain', 'frequency bands', 'fr4 substrate', 'different lengths', 'coplanar waveguide', 'conventional dual', 'compact dual', 'band half', 'antenna consists', '72 ghz', '49 ghz', '4 dbi', '30 mm']</t>
  </si>
  <si>
    <t>Bent slot | Compact | Coplanar waveguide | Dual-band slot antenna | Half-ring-shaped slot</t>
  </si>
  <si>
    <t>A compact dual-band half-ring-shaped (HRS) bent slot antenna fed by a coplanar waveguide for wireless local area network (WLAN) and worldwide interoperability for microwave access (WiMAX) applications is presented. The antenna consists of two HRS slots with different lengths and widths. The two HRS slots are connected through an arc-shaped slit, and the upper HRS slot is bent in order to reduce the size of the antenna. The optimized dual-band HRS bent slot antenna operating in the 2.45 GHz WLAN and 3.5 GHz WiMAX bands is fabricated on an FR4 substrate with dimensions of 30 mm by 30 mm. The slot length of the proposed dual-band slot antenna is reduced by 35%, compared to a conventional dual-band rectangular slot antenna. Experimental results show that the proposed antenna operates in the frequency bands of 2.40-2.49 GHz and 3.39- 3.72 GHz for a voltage standing wave ratio of less than 2, and measured gain is larger than 1.4 dBi in the two bands.</t>
  </si>
  <si>
    <t>199-204</t>
  </si>
  <si>
    <t>Compact dual-band half-ring-shaped bent slot antenna for WLAN and WiMAX applications</t>
  </si>
  <si>
    <t>10.6109/jicce.2017.15.4.199</t>
  </si>
  <si>
    <t>2-s2.0-85044784264</t>
  </si>
  <si>
    <t>['virtual leader', 'uavs fighting', 'two parts', 'specific value', 'second stage', 'rendezvous process', 'process needs', 'mission rendezvous', 'main form', 'loose formation', 'heading angles', 'formation states', 'first stage', 'final states', 'designed based', 'cooperative reconnaissance', 'cooperative operation', 'control algorithms', 'close formation', 'attack missions']</t>
  </si>
  <si>
    <t>Close formation rendezvous | Consensus algorithm | Cooperative control | Loose formation rendezvous | Unmanned aerial vehicles</t>
  </si>
  <si>
    <t>Multiple unmanned aerial vehicles (UAVs) cooperative operation is the main form for UAVs fighting in battlefield, and multi-UAV mission rendezvous is the premise of cooperative reconnaissance and attack missions. We propose a rendezvous control strategy, which divides the rendezvous process into two parts: The loose formation rendezvous and the close formation rendezvous. In the first stage, UAVs are supposed to reach the specific target locations simultaneously and form a loose formation. A distributed control strategy based on first-order consensus algorithm is presented to achieve this goal. Then the second stage is designed based on the second-order consensus algorithm to complete the transition from the loose formation to the close formation. This process needs the speeds and heading angles of UAVs to reach an agreement. Besides, control algorithms with a virtual leader are proposed, by which the formation states can reach a specific value. Finally, simulation results show that the control algorithms are capable of realizing the mission rendezvous of multi-UAV and the consistence of UAVs' final states, which verify the effectiveness and feasibility of the designed control strategy.</t>
  </si>
  <si>
    <t>617-626</t>
  </si>
  <si>
    <t>112582639;60021666;114223049;114223049;60021666</t>
  </si>
  <si>
    <t>57201449946;57200752643;57201451636;57201450942;23391521100</t>
  </si>
  <si>
    <t>Liu, Guoliang;Xing, Dongjing;Hou, Jianyong;Jin, Guting;Zhen, Ziyang</t>
  </si>
  <si>
    <t>Nanjing;Shanghai;Shanghai</t>
  </si>
  <si>
    <t>Nanjing University of Aeronautics and Astronautics;China National Aeronautical Radio Electronics Research Institute;Science and Technology on Avionics Integration Laboratory</t>
  </si>
  <si>
    <t>60021666;114223049;112582639</t>
  </si>
  <si>
    <t>Distributed Cooperative Control Algorithm for Multi-UAV Mission Rendezvous</t>
  </si>
  <si>
    <t>2-s2.0-85044844226</t>
  </si>
  <si>
    <t>['results show', 'proposed method', 'projective relation', 'power inspection', 'per frame', 'object points', 'method runs', 'encoded sign', 'cooperative target', 'calculated trajectory', 'automatically positioning', 'adaboost algorithm']</t>
  </si>
  <si>
    <t>Cooperative target | Encoded sign | Unmanned aerial vehicle(UAV) | Visual positioning</t>
  </si>
  <si>
    <t>In order to achieve the goal that unmanned aerial vehicle(UAV) automatically positioning during power inspection, a visual positioning method which utilizes encoded sign as cooperative target is proposed. Firstly, we discuss how to design the encoded sign and propose a robust decoding algorithm based on contour. Secondly, the Adaboost algorithm is used to train a classifier which can detect the encoded sign from image. Lastly, the position of UAV can be calculated by using the projective relation between the object points and their corresponding image points. Experiment includes two parts. First, simulated video data is used to verify the feasibility of the proposed method, and the results show that the average absolute error in each direction is below 0.02 m. Second, a video, acquired from an actual UAV flight, is used to calculate the position of UAV. The results show that the calculated trajectory is consistent with the actual flight path. The method runs at a speed of 0.153 s per frame.</t>
  </si>
  <si>
    <t>669-679</t>
  </si>
  <si>
    <t>60029306;60016518;60029306;60029306;60029306</t>
  </si>
  <si>
    <t>57201447254;15763626900;57193346388;57201448083;12781410600</t>
  </si>
  <si>
    <t>Xu, Zhongxiong;Shao, Guiwei;Wu, Liang;Xie, Yuxing;Ji, Zheng</t>
  </si>
  <si>
    <t>Wuhan University;China Electric Power Research Institute</t>
  </si>
  <si>
    <t>60029306;60016518</t>
  </si>
  <si>
    <t>Automatic UAV Positioning with Encoded Sign as Cooperative Target</t>
  </si>
  <si>
    <t>2-s2.0-85044845922</t>
  </si>
  <si>
    <t>['tracking performance', 'realistic behavior', 'quadcopter model', 'proposed quadcopter', 'potential energy', 'obtained model', 'multitudinous simulations', 'mathematical model', 'linear model', 'lagrange approach', 'helps aircraft', 'fuzzy controllers', 'euler approach', 'control system', 'air resistance']</t>
  </si>
  <si>
    <t>Flight control design | Propotional-derivative (PD) controller | Quadcopter | T-S fuzzy inference system | Unmanned aerial vehicle (UAV)</t>
  </si>
  <si>
    <t>The mathematical model of quadcopter-unmanned aerial vehicle (UAV) is derived by using two approaches: One is the Newton-Euler approach which is formulated using classical mechanics; and other is the Euler-Lagrange approach which describes the model in terms of kinetic (translational and rotational) and potential energy. The proposed quadcopter's non-linear model is incorporated with aero-dynamical forces generated by air resistance, which helps aircraft to exhibits more realistic behavior while hovering. Based on the obtained model, the suitable control strategy is developed, under which two effective flight control systems are developed. Each control system is created by cascading the proportional-derivative (PD) and T-S fuzzy controllers that are equipped with six and twelve feedback signals individually respectively to ensure better tracking, stabilization, and response. Both proposed flight control designs are then implemented with the quadcopter model respectively and multitudinous simulations are conducted using MATLAB/Simulink to analyze the tracking performance of the quadcopter model at various reference inputs and trajectories.</t>
  </si>
  <si>
    <t>60021666;60021666-117370022;60021666-117370022</t>
  </si>
  <si>
    <t>57196344929;55505893500;23391521100</t>
  </si>
  <si>
    <t>Kumar, Bhatia Ajeet;Jiang, Ju;Zhen, Ziyang</t>
  </si>
  <si>
    <t>Nanjing University of Aeronautics and Astronautics;Jiangsu Key Laboratory of Internet of Things and Control Technologies</t>
  </si>
  <si>
    <t>60021666;117370022</t>
  </si>
  <si>
    <t>Kumar B.A.</t>
  </si>
  <si>
    <t>Quadcopter UAV Modeling and Automatic Flight Control Design</t>
  </si>
  <si>
    <t>2-s2.0-85044849152</t>
  </si>
  <si>
    <t>['uav effectively', 'results show', 'proposed micro', 'presented system', 'presented algorithm', 'mechanical system', 'good accuracy', 'evaluated using', 'estimation attitude', 'error equation', 'ekf ),', 'drifting characteristics', 'axis turntable', 'attitude measurement', 'attitude estimation', 'adjustable parameter']</t>
  </si>
  <si>
    <t>Attitude estimation | Gradient descent algorithm | Quaternions | Small unmanned aerial vehicle (UAV)</t>
  </si>
  <si>
    <t>A gradient descent algorithm with adjustable parameter for attitude estimation is developed, aiming at the attitude measurement for small unmanned aerial vehicle (UAV) in real-time flight conditions. The accelerometer and magnetometer are introduced to construct an error equation with the gyros, thus the drifting characteristics of gyroscope can be compensated by solving the error equation utilized by the gradient descent algorithm. Performance of the presented algorithm is evaluated using a self-proposed micro-electro-mechanical system (MEMS) based attitude heading reference system which is mounted on a tri-axis turntable. The on-ground, turntable and flight experiments indicate that the estimation attitude has a good accuracy. Also, the presented system is compared with an open-source flight control system which runs extended Kalman filter (EKF), and the results show that the attitude control system using the gradient descent method can estimate the attitudes for UAV effectively.</t>
  </si>
  <si>
    <t>680-687</t>
  </si>
  <si>
    <t>55709404500;57201448523;57201452128</t>
  </si>
  <si>
    <t>Guo, Jiandong;Liu, Qingwen;Wang, Kang</t>
  </si>
  <si>
    <t>Gradient Descent Algorithm for Small UAV Parameter Estimation System</t>
  </si>
  <si>
    <t>2-s2.0-85044858583</t>
  </si>
  <si>
    <t>['unknown environment', 'satisfying resources', 'results show', 'polynomial time', 'multistage sub', 'mission performance', 'maximum number', 'mathematic model', 'less delay', 'immediate neighbors', 'hop delay', 'dynamic network', 'determine coalitions', 'deep range', 'cooperative search', 'computational time', 'complex scenario', 'communication constraints', 'coalition formation', 'attack missions']</t>
  </si>
  <si>
    <t>Coalition formation | Communication constraints | Cooperative search and attack | Multi-unmmaned aerial vehicles (UAVs)</t>
  </si>
  <si>
    <t>A coalition formation algorithm is presented with limited communication ranges and delays in unknown environment, for the performance of multiple heterogeneous unmanned aerial vehicles (UAVs) in cooperative search and attack missions. The mathematic model of coalition formation is built on basis of the minimum attacking time and the minimum coalition size with satisfying resources and simultaneous strikes requirements. A communication protocol based on maximum number of hops is developed to determine the potential coalition members in dynamic network. A multistage sub-optimal coalition formation algorithm (MSOCFA) with polynomial time is established. The performances of MSOCFA and particle swarm optimization (PSO) algorithms are compared in terms of complexity, mission performance and computational time. A complex scenario is deployed to illustrate how the coalitions are formed and validate the feasibility of the MSOCFA. The effect of communication constraints (hop delay and max-hops) on mission performance is studied. The results show that it is beneficial to determine potential coalition members in a wide and deep range over the network in the presence of less delay. However, when the delays are significant, it is more advantageous to determine coalitions from among the immediate neighbors.</t>
  </si>
  <si>
    <t>688-699</t>
  </si>
  <si>
    <t>57209331004;8707582900;8707583100</t>
  </si>
  <si>
    <t>Liu, Zhong;Gao, Xiaoguang;Fu, Xiaowei</t>
  </si>
  <si>
    <t>Coalition Formation for Multiple UAVs Cooperative Search and Attack with Communication Constraints in Unknown Environment</t>
  </si>
  <si>
    <t>2-s2.0-85044868482</t>
  </si>
  <si>
    <t>['tangent loss', 'tag antenna', 'simulated gain', 'rfid chip', 'reflection coefficient', 'paper substrate', 'obtained result', 'new design', 'input impedance', 'dielectric constant', 'conjugate match', 'complex impedance', '928mhz ).', '928mhz ),', '28 mhz', '250 micrometers']</t>
  </si>
  <si>
    <t>Dipole antenna | Metamaterial | Radio frequency identification (RFID) | Split ring resonator (SRR) | Tag antenna</t>
  </si>
  <si>
    <t>In this paper, a new design of miniaturized passive UHF RFID tag antenna using double negative metamaterial based on fractal split ring resonator is proposed. This tag antenna is designed on paper substrate having dielectric constant of 3.3, tangent loss of 0.04 and height of 250 micrometers. The effective read range can be obtained when the input impedance of the antenna is conjugate match with the complex impedance of the RFID chip. The dimensions of the metamaterial tag antenna are optimized and simulated by using the electromagnetic solver Momentum integrated in ADS. The obtained result was validated by CST Microwave Studio. The proposed tag antenna is designed to cover the North and South American UHF RFID band (902-928MHz). The input impedance bandwidth of the proposed tag antenna is 28 MHz (from 902MHz to 928MHz), the reflection coefficient is about -35dB and the simulated gain is about 1.73dB.</t>
  </si>
  <si>
    <t>392-398</t>
  </si>
  <si>
    <t>International Review on Modelling and Simulations</t>
  </si>
  <si>
    <t>57193810103;8712480300;11840528500;6505504052;56500721700;55235036700</t>
  </si>
  <si>
    <t>Ennajih, Abdelhadi;Zbitou, Jamal;Latrach, Mohamed;Errkik, Ahmed;Tajmouati, Abdelali;El Abdellaoui, Larbi</t>
  </si>
  <si>
    <t>A new design of UHF RFID tag antenna using double negative metamaterial based on fractal SRR</t>
  </si>
  <si>
    <t>10.15866/iremos.v10i6.12280</t>
  </si>
  <si>
    <t>2-s2.0-85045214430</t>
  </si>
  <si>
    <t>['standard 0', 'r switch', 'itt ).', 'handling capability', 'ghz high', 'design method', '2 w']</t>
  </si>
  <si>
    <t>Complementary metal-oxide-semiconductor (CMOS) | Impedance transformation | Matching network | Power amplifier (PA) | Switch impedance | Transmit/receive (T/R) switch.</t>
  </si>
  <si>
    <t>We present a 1.9-GHz high-power-handling complementary metal-oxide-semiconductor (CMOS) transmit/ receive (T/R) switch with the impedance transformation technique (ITT). The losses of the T/R switch, including matching networks, are analyzed, and the design method for the selection of an optimal switch operating impedance (RSW) is presented. The proposed T/R switch is implemented in a standard 0.18-Œºm CMOS process. Experimental data show that the proposed design achieves more than 2 W of power-handling capability.</t>
  </si>
  <si>
    <t>1137-1139</t>
  </si>
  <si>
    <t>60111599;60013301;60008783;60013301;60013301;60005565;60013301;118436533-60008592</t>
  </si>
  <si>
    <t>56981369900;8280591000;8981172300;57202103805;36191449200;37072650000;57203055996;56972325400</t>
  </si>
  <si>
    <t>Kim, Hyun Woong;Ahn, Minsik;Lee, Ockgoo;Kim, Hyungwook;Yoon, Youngchang;Kim, Hyoungsoo;Lee, Chang Ho;Laskar, Joy</t>
  </si>
  <si>
    <t>United States;United States;South Korea;Hong Kong;United States;United States</t>
  </si>
  <si>
    <t>Greensboro;San Diego;Busan;Hong Kong;Pomona;Milpitas</t>
  </si>
  <si>
    <t>Qorvo, Inc;Qualcomm Incorporated;Pusan National University;Hong Kong University of Science and Technology;Cal Poly Pomona;Maja Systems</t>
  </si>
  <si>
    <t>60111599;60013301;60008783;60008592;60005565;118436533</t>
  </si>
  <si>
    <t>Design and analysis of CMOS T/R switches with the impedance transformation technique</t>
  </si>
  <si>
    <t>10.1109/LMWC.2017.2758321</t>
  </si>
  <si>
    <t>2-s2.0-85045473489</t>
  </si>
  <si>
    <t>106-115</t>
  </si>
  <si>
    <t>60079452;60031818</t>
  </si>
  <si>
    <t>35752951000;7102813204</t>
  </si>
  <si>
    <t>Acharya, Om Prakash;Patnaik, Amalendu</t>
  </si>
  <si>
    <t>Odisha;Roorkee</t>
  </si>
  <si>
    <t>Kalinga Institute of Industrial Technology, Bhubaneswar;Indian Institute of Technology Roorkee</t>
  </si>
  <si>
    <t>Acharya O.</t>
  </si>
  <si>
    <t>Antenna array failure correction</t>
  </si>
  <si>
    <t>10.1109/MAP.2017.2752683</t>
  </si>
  <si>
    <t>2-s2.0-85046351479</t>
  </si>
  <si>
    <t>['user scenario', 'spectrum efficiency', 'signal processing', 'si suppression', 'si channel', 'separate tx', 'rx arrays', 'mui simultaneously', 'mmwave transmission', 'mmwave multi', 'mmwave communication', 'mmwave band', 'mitigate si', 'may increase', 'los path', 'investigate fd', 'fd users', 'fd benefit', 'explore approaches', 'established los', 'candidate solutions', 'ca constraint', 'beamforming vectors', 'beamforming cancellation', 'area versus', 'ar e', 'also discussed']</t>
  </si>
  <si>
    <t>The potential of doubling the spectrum efficiency of FD transmission motivates us to investigate FD-mmWave communication. To realize FD transmission in the mmWave band, we first introduce possible antenna configurations for FD-mmWave transmission. It is shown that, different from the cases in microwave band FD communications, the configuration with separate Tx/Rx antenna arrays appears more flexible in SI suppression while it may increase some cost and area versus that with the same array. We then model the mmWave SI channel with separate Tx/Rx arrays, where a near-field propagation model is adopted for the LOS path, and it is found that the established LOS-SI channelwith separate Tx/Rx arrays also shows spatial sparsity. Based on the SI channel, we further explore approaches to mitigate SI by signal processing, and we focus on a new cancellation approach in FD-mmWave communication, that is, beamforming cancellation. Centered on the CA constraint of the beamforming vectors, we propose several candidate solutions. Lastly, we consider an FD-mmWave multi-user scenario, and show that even if there ar e no FD users in an FD-mmWave cellular system, the FD benefit can still be exploited in the FD base station. Candidate solutions are also discussed to mitigate both SI and MUI simultaneously.</t>
  </si>
  <si>
    <t>136-143</t>
  </si>
  <si>
    <t>60013789;60073652;60023004</t>
  </si>
  <si>
    <t>Shanghai;Newark;Beijing</t>
  </si>
  <si>
    <t>Tongji University;University of Delaware;Beihang University</t>
  </si>
  <si>
    <t>60073652;60023004;60013789</t>
  </si>
  <si>
    <t>Full-duplex millimeter-wave communication</t>
  </si>
  <si>
    <t>10.1109/MWC.2017.1700058</t>
  </si>
  <si>
    <t>2-s2.0-85046988420</t>
  </si>
  <si>
    <t>['wire elements', 'useful type', 'receiving frequencies', 'radio communication', 'radiation patterns', 'provide multi', 'military applications', 'many types', 'leo satellites', 'high efficiency', 'extreme simplicity', 'dual band', 'designed antenna', 'convenient size', 'center frequency', 'band characteristics', 'axial ratio']</t>
  </si>
  <si>
    <t>Backfire bifilar helix antenna | LEO satellite communication | S-band communication | Submarine-based multifunction of mast mounted antenna</t>
  </si>
  <si>
    <t>Nowadays most of the Satellites are used for Radio Communication. There are so many types of Satellites, among them Low Earth Orbit type of Satellites are the most useful type of Satellites because they are used for Photograph, Telecommunication, Scientific and Military applications. In Military applications, especially for Submarine based Communication with LEO Satellites, a dual band or multi band antenna is required and the gain should be maximum in the directions of the maximum path loss. The back fire bifilar helix antenna is the most suitable for this requirement because this antenna can provide multi-band characteristics and gain by setting of the parameters like number of turns, diameter and width of the wire elements. Moreover this antenna has the advantages such as high efficiency, a convenient size at S- band and extreme simplicity. In this paper a backfire bifilar helix antenna is proposed and designed at a center frequency of S-band Satellite Communication. The designed antenna will be simulated, measured and analyzed for various characteristics like VSWR, Gain, Axial ratio and Radiation patterns at the transmitting and receiving frequencies of the S-band Satellite Communication.</t>
  </si>
  <si>
    <t>594-602</t>
  </si>
  <si>
    <t>60114662-60023544;60023544</t>
  </si>
  <si>
    <t>56732927200;36504309300</t>
  </si>
  <si>
    <t>Chitambara Rao, Karedla;Mallikarjuna Rao, Prudhivi</t>
  </si>
  <si>
    <t>Aditya Institute of Technology and Management;Andhra University</t>
  </si>
  <si>
    <t>60114662;60023544</t>
  </si>
  <si>
    <t>Chitambara Rao K.</t>
  </si>
  <si>
    <t>Design, simulation and experiment of a backfire bifilar helix antenna for use in S-band communication with a lower earth orbit satellite</t>
  </si>
  <si>
    <t>10.15866/irecap.v7i7.12824</t>
  </si>
  <si>
    <t>2-s2.0-85047308869</t>
  </si>
  <si>
    <t>['wireless technology', 'type communications', 'technical aspects', 'spectrum limitations', 'simulink environment', 'service oriented', 'remarkable success', 'reduced latencies', 'overall performance', 'main objective', 'individual operators', 'channel models', 'antenna configurations']</t>
  </si>
  <si>
    <t>3rd generation partnership project | Long term evolution | Orthogonal frequency division multiplexing | Single carrier - frequency division multiple access | Universal mobile telecommunication system</t>
  </si>
  <si>
    <t>Wireless technology had a remarkable success over the years but it still faces challenges like multiple interference and spectrum limitations. Therefore, Cellular communication evolution leads to create a new interface called Long term Evolution. It is a 3rd Generation Partnership Project within the Universal Mobile Telecommunication System. In order to improve the spectrum limitations, multiple interference new modulation techniques, enhanced antenna configurations and standard coding schemes are introduced to improve the overall performance of the system i.e., increased bandwidth within the specified frequency band to individual operators, reduced latencies as technical aspects and Push-To-Talk, machine-type communications being service oriented. In this paper, the main objective is to analyze the Long Term Evolution physical layer in Simulink environment by observing the bit error rate with different modulation techniques, channel models and antenna configurations.</t>
  </si>
  <si>
    <t>641-647</t>
  </si>
  <si>
    <t>60023330;60079432</t>
  </si>
  <si>
    <t>56736122600;57202161061</t>
  </si>
  <si>
    <t>Venkataramanan, V.;Kannan, V.</t>
  </si>
  <si>
    <t>Rajam;Chennai</t>
  </si>
  <si>
    <t>GMR Institute of Technology;Sathyabama Institute of Science and Technology</t>
  </si>
  <si>
    <t>60079432;60023330</t>
  </si>
  <si>
    <t>Venkataramanan V.</t>
  </si>
  <si>
    <t>Bit error rate analysis of LTE physical layer with different channel models</t>
  </si>
  <si>
    <t>10.15866/irecap.v7i7.13355</t>
  </si>
  <si>
    <t>2-s2.0-85047316206</t>
  </si>
  <si>
    <t>['simulated results', 'results showed', 'proposed antenna', 'pcs 1900', 'main strip', 'lte 2500', 'low profile', 'inner rings', 'good candidate', 'good agreement', 'folded monopole']</t>
  </si>
  <si>
    <t>Metamaterials | Multiband antennas | Smartphone antennas | Split ring resonators</t>
  </si>
  <si>
    <t>A low profile and compact (26√ó13√ó4 mm3) folded strip monopole antenna is proposed for multiband mobile phone applications. The antenna simply consists of a main strip (folded monopole) coupled with an inner split ring resonator. To offer both compactness and multiband, the inner rings are edge-coupled with the main strip. The design covers applications like GSM 850, PCS 1900, and LTE 2500. A prototype is fabricated and tested; the simulated results are found to be in good agreement with the collected and calculated measured ones. The results showed that the proposed antenna can be a good candidate for recent hand portable devices.</t>
  </si>
  <si>
    <t>613-618</t>
  </si>
  <si>
    <t>Alja‚Äôafreh, Saqer S.</t>
  </si>
  <si>
    <t>Karak</t>
  </si>
  <si>
    <t>Mutah University</t>
  </si>
  <si>
    <t>Alja‚Äôafreh S.</t>
  </si>
  <si>
    <t>Folded strip monopole with SRR for triple-band mobile phone applications</t>
  </si>
  <si>
    <t>10.15866/irecap.v7i7.13208</t>
  </si>
  <si>
    <t>2-s2.0-85047347073</t>
  </si>
  <si>
    <t>['two f', 'three prototypes', 'slots locations', 'slots location', 'slot location', 'simulation results', 'shaped slots', 'return loss', 'rejected band', 'proposed antenna', 'paper validates', 'notching results', 'notches performance', 'measurement results', 'local bands', 'introduced based', 'fractional bandwidth', 'demonstrated design', 'current distribution', 'coplanar waveguide', 'broad bandwidth', 'antenna gain', '88 ghz', '6 mm', '6 db', '4 ghz', '2 db', '126 %.']</t>
  </si>
  <si>
    <t>C-band | Couple F-shaped | CPW | Hexagonal patch | High band rejection | Notch location | Slot | UWB antenna</t>
  </si>
  <si>
    <t>The ultra-wideband (UWB) antenna is developed to cover a broad bandwidth. The UWB radio systems are interfered by the same spectrum that shared with the local bands. In this paper, two F-shaped slots on a hexagonal patch UWB antenna are demonstrated to realize a high band rejection. The symmetrical couple F-slots is notched on the hexagonal UWB patch antenna to avoid the interference and enhance the notching results at C-band. The demonstrated antenna employs a coplanar waveguide (CPW) technique to meet a fractional bandwidth of 126%. The proposed method validates several reconfigurations of the F-slot location on the demonstrated design. Six steps parametric study are considered to test the slots location. The results of the proposed antenna with slots are introduced based on analytical, simulation, and measurement. The total design size 28 mm √ó 43 mm √ó 1.6 mm is simulated by using CST Microwave Studio. The two F-slots are achieved the antenna gain of -6 dB, return loss of -1.2 dB, and VSWR of 15.2 at the rejected band of 4 GHz. The measurement results are compared with the simulation results between the three prototypes. The current distribution on the design is discussed at 2.88 GHz and 4 GHz frequencies. The radiation patterns illustrate omnidirectional of H-plane and bidirectional of E-plane. This paper validates the slots locations to enhance the notches performance and reduce the interference.</t>
  </si>
  <si>
    <t>619-625</t>
  </si>
  <si>
    <t>60090656;60090656;60090656;60090656;60090656;60090656;60090656;60090656</t>
  </si>
  <si>
    <t>56905439800;35090525900;16021082700;18133375800;54683430400;57193130837;56905346400;57188747661</t>
  </si>
  <si>
    <t>Abdulhasan, Raed Abdulkareem;Ramli, Khairun Nidzam;Alias, Rozlan;Hamzah, Shipun Anuar;Audah, Lukman;Salh, Adeeb;Mumin, Abdulrashid O.;Jawhar, Yasir Amer</t>
  </si>
  <si>
    <t>Symmetrical couple F-shaped notches with high rejection C-band of UWB patch antenna</t>
  </si>
  <si>
    <t>10.15866/irecap.v7i7.12537</t>
  </si>
  <si>
    <t>2-s2.0-85047369012</t>
  </si>
  <si>
    <t>['spatial diversity', 'simple maximumlikelihood', 'receiver system', 'provides frequency', 'provide reliability', 'original symbols', 'noise ratio', 'multiple outputs', 'multiple inputs', 'multiple antennae', 'multicarrier trans', 'joint maximum', 'detection methods']</t>
  </si>
  <si>
    <t>DF | JML | MIMO | OFDM | SFBC | SML | ZF</t>
  </si>
  <si>
    <t>Multiple antennae with the multicarrier trans-receiver system have increased diversity gain and higher data rates. For high performance 4G wireless communication, the multiple inputs and multiple outputs with orthogonal frequency division multiplexing (MIMO-OFDM) employing Space Frequency Block Codes which provides frequency and spatial diversity in fast fading environments to provide reliability of transmission. Space Frequency Block Code technique encodes data by using frequency diversity on multiple antennae. The challenge of these space-frequency diversity transmitted signal is a detection of original symbols at receiver in a fast fading environment. In this paper, it has been analyzed four detection methods, Simple maximumlikelihood, Joint maximum-likelihood, Zero-forcing and Decision-feedback. The evaluation of the detection methods is done on the basis of the Signal to Noise Ratio, Bit Error Rate and complexity of implementation in fast fading channels under three vehicular speeds i.e. 3km/hr, 60km/hr, and 120km/hr.</t>
  </si>
  <si>
    <t>635-640</t>
  </si>
  <si>
    <t>60069506-60097186;60069506</t>
  </si>
  <si>
    <t>57200992552;18133510300</t>
  </si>
  <si>
    <t>Kota, P. N.;Gaikwad, A. N.</t>
  </si>
  <si>
    <t>Modern Education Society's College of Engineering;Government College of Engineering Pune</t>
  </si>
  <si>
    <t>60097186;60069506</t>
  </si>
  <si>
    <t>Kota P.</t>
  </si>
  <si>
    <t>Analysis of detection methods for space frequency block code MIMO-OFDM system in fast fading channels</t>
  </si>
  <si>
    <t>10.15866/irecap.v7i7.13613</t>
  </si>
  <si>
    <t>2-s2.0-85047373160</t>
  </si>
  <si>
    <t>['transmitting antennas', 'transmitter side', 'snr values', 'reconstructed image', 'receiving antennas', 'rayleigh channel', 'modulation scheme', 'making use', 'kept fixed', 'image transmission', 'image sent', 'good quality', 'diversity technique', 'ber analysis', '40db ).']</t>
  </si>
  <si>
    <t>Bit error rate | Image transmission | M-ary phase shift keying | MIMO-OSTBC | Zero-forcing</t>
  </si>
  <si>
    <t>In this paper, the performance of image transmission by making use of MIMO system based on diversity technique is analyzed. This analysis is done using OSTBC over Rayleigh channel, by employing zeroforcing equalizer. The numbers of transmitting antennas are being kept fixed to 3 (for OSTBC3) and receiving antennas are varied in between 1 to 3. Here, the BER analysis for image sent by making use of MPSK modulation scheme is attained by varying the SNR values in between 0dB to 40dB with the difference of 10dB, i.e. (0dB, 10dB, 20dB, 30dB and 40dB). The modulation levels used are: 8PSK, 16PSK, 32PSK and 64PSK. It is determined that the reconstructed image will be of good quality with the increment in the value of SNR, but the image quality degrades with the increment in the M value of modulation scheme. The image quality keeps on increasing the number of antennas at the transmitter side.</t>
  </si>
  <si>
    <t>1437-1450</t>
  </si>
  <si>
    <t>60094571;60094571;60094571</t>
  </si>
  <si>
    <t>57216555408;56595215600;57217752559</t>
  </si>
  <si>
    <t>Kaur, Manpreet;Kansal, Lavish;Kaur, Navjot</t>
  </si>
  <si>
    <t>Kaur M.</t>
  </si>
  <si>
    <t>Image transmission using MIMO-OSTBC3 space-time encoding</t>
  </si>
  <si>
    <t>10.17654/EC017061437</t>
  </si>
  <si>
    <t>2-s2.0-85047502718</t>
  </si>
  <si>
    <t>2013-0-00401</t>
  </si>
  <si>
    <t>['two modes', 'two cases', 'single antenna', 'simulated isolation', 'proposed technique', 'modes 1', 'mimo designs', 'mimo antennas', 'input multiple', 'frequency band', 'diversity performance', 'characteristic modes', 'antenna radiation', '60 mhz', '10 db', '1 ghz']</t>
  </si>
  <si>
    <t>A simple and efficient antenna technique for both single antenna and multiple-input multiple-output (MIMO) antenna design utilising an unbroken metal rim is analysed in the frequency band &lt;1 GHz for mobile phone applications. A 110 mm √ó 55 mm √ó 5 mm unbroken metal rim has two characteristic modes (Modes 1 and 2) that resonate around 1 GHz, and these two modes are quasi-degenerate and orthogonal to each other. An uncontacting feeding structure is proposed to excite and utilise the characteristic modes of the unbroken metal rim for antenna radiation. In MIMO antenna design, it is possible to achieve high isolation and good diversity performance by properly exciting orthogonal modes with the proposed feeding technique. Two different cases for MIMO designs are presented to verify the feasibility of the proposed technique. In both two cases, the simulated isolation is ~10 dB, and the 3:1 VSWR bandwidths for the MIMO antennas are wider than 150 and 60 MHz, respectively. The measured results show that the envelope correlation coefficients for each case are &lt;0.2, indicating good diversity performance. The measured radiation patterns for the two MIMO antennas are orthogonal, again verifying the diversity performance.</t>
  </si>
  <si>
    <t>2168-2173</t>
  </si>
  <si>
    <t>56963327400;57092446400;7403245033;7410128245</t>
  </si>
  <si>
    <t>Qu, Longyue;Jeon, Jihwan;Park, Donghee;Kim, Hyeongdong</t>
  </si>
  <si>
    <t>Antenna design based on quasi-degenerate characteristic modes of unbroken metal rim</t>
  </si>
  <si>
    <t>10.1049/iet-map.2017.0192</t>
  </si>
  <si>
    <t>2-s2.0-85048538958</t>
  </si>
  <si>
    <t>['search concerning', 'rosa damascena', 'pediculicidal activities', 'lemongrass ).', 'lemon ),', 'herbal products', 'cymbopogon flexuosus']</t>
  </si>
  <si>
    <t>OBJECTIVE: The human head louse Pediculus capitis has recently acquired resistance to commercially available insecticides, which has expanded the search concerning the pediculicidal activities of some herbal products. The present study aimed to assess the in vitro pediculicidal activities of volatile oils extracted from 10 medical plants raised in Turkey: Rosa damascena (red provins rose), Pelargonium graveolens (geranium), Lavandula angustifolia (lavender), Salvia triloba (salvia), Rosmarinus officinalis (rosemary; two different chemotypes), Citrus bergamia (citrus tree), Cymbopogon nardus (citronella), Citrus limonum (lemon), and Cymbopogon flexuosus (lemongrass).</t>
  </si>
  <si>
    <t>208-213</t>
  </si>
  <si>
    <t>Turkiye parazitolojii dergisi</t>
  </si>
  <si>
    <t>60019064;60019064;60019064;60022028;60022028</t>
  </si>
  <si>
    <t>9640136400;6504371077;57214259889;57202764677;6603163491</t>
  </si>
  <si>
    <t>Limoncu, M. Emin;Balcƒ±oƒülu, C√ºneyt;Oyur, Tuƒüba;Zeybek, Gizem;Zeybek, Ulvi</t>
  </si>
  <si>
    <t>Izmir;Manisa</t>
  </si>
  <si>
    <t>Ege √úniversitesi;Celal Bayar √úniversitesi</t>
  </si>
  <si>
    <t>60022028;60019064</t>
  </si>
  <si>
    <t>Limoncu M.</t>
  </si>
  <si>
    <t>In vitro Investigation of the Pediculicidal Activities of the Volatile Oil Components of Some Medical Plants Raised in Turkey</t>
  </si>
  <si>
    <t>10.5152/tpd.2017.5201</t>
  </si>
  <si>
    <t>2-s2.0-85049262413</t>
  </si>
  <si>
    <t>N00014-16-1-2590</t>
  </si>
  <si>
    <t>['visual spectrum', 'satellite images', 'preliminary results', 'potential pathway', 'moisture content', 'likely sensitive', 'held cameras', 'greyscale gradients', 'field sites', 'eventually lower', 'dimensional reconstruction', 'digital images', 'derive lower', 'claytor lake', 'authors test', '33 ¬∞']</t>
  </si>
  <si>
    <t>Coastal engineering | In situ testing</t>
  </si>
  <si>
    <t>The rigour of extracting friction angles, and eventually lower-bound bearing strength, in sandy beach settings through slope angles determined from digital images (visual spectrum) is explored. Digital images of topographic sand features using hand-held cameras, an unmanned aerial vehicle and a panchromatic satellite sensor are analysed to determine average slope angles using three-dimensional reconstruction. Greyscale gradients and shadows are utilised in the satellite images to extract slope estimates. The slope angles matched tilt table results of samples from the same locations at the Duck, NC, and Claytor Lake, VA, field sites. Direct shear testing of sample material suggest friction angles of 33¬∞ and 35¬∞, respectively. The authors test a potential pathway to derive lower-bound bearing strength using these remotely sensed slope angles. Preliminary results are encouraging, but likely sensitive to the impact of moisture content, differences between the maximum and the observed slope angle and internal friction angles.</t>
  </si>
  <si>
    <t>292-297</t>
  </si>
  <si>
    <t>Geotechnique Letters</t>
  </si>
  <si>
    <t>60027090;100567806;100567806;60011484;60027090;60011484</t>
  </si>
  <si>
    <t>24476701700;6701785041;23973747000;7103278544;56083690200;37075299400</t>
  </si>
  <si>
    <t>Stark, N.;McNinch, J.;Wadman, H.;Graber, H. C.;Albatal, A.;Mallas, P. A.</t>
  </si>
  <si>
    <t>Blacksburg;Miami;Kitty Hawk</t>
  </si>
  <si>
    <t>Virginia Polytechnic Institute and State University;Rosenstiel School of Marine and Atmospheric Science;Field Research Facility</t>
  </si>
  <si>
    <t>60027090;60011484;100567806</t>
  </si>
  <si>
    <t>Stark N.</t>
  </si>
  <si>
    <t>Friction angles at sandy beaches from remote imagery</t>
  </si>
  <si>
    <t>10.1680/jgele.17.00053</t>
  </si>
  <si>
    <t>2-s2.0-85050464279</t>
  </si>
  <si>
    <t>NIH Office of the Director</t>
  </si>
  <si>
    <t>P40OD018537</t>
  </si>
  <si>
    <t>OD</t>
  </si>
  <si>
    <t>['using shibire', 'therefore conclude', 'term adaptation', 'synaptic transmission', 'significantly affect', 'selective silencing', 'predominantly involved', 'parental controls', 'output level', 'olfactory code', 'olfactory bulb', 'odor processing', 'might contribute', 'ln subpopulations', 'ln populations', 'glomerular input', 'fully understand', 'drosophila melanogaster', 'different neurons', 'considerable knowledge', 'antennal lobe', 'al input', 'al ),']</t>
  </si>
  <si>
    <t>Although we have considerable knowledge about how odors are represented in the antennal lobe (AL), the insects‚Äô analogue to the olfactory bulb, we still do not fully understand how the different neurons in the AL network contribute to the olfactory code. In Drosophila melanogaster we can selectively manipulate specific neuronal populations to elucidate their function in odor processing. Here we silenced the synaptic transmission of two distinct subpopulations of multiglomerular GABAergic local interneurons (LN1 and LN2) using shibire (shits) and analyzed their impact on odor-induced glomerular activity at the AL input and output level. We verified that the employed shits construct effectively blocked synaptic transmission to the AL when expressed in olfactory sensory neurons. Notably, selective silencing of both LN populations did not significantly affect the odor-evoked activity patterns in the AL. Neither the glomerular input nor the glomerular output activity was modulated in comparison to the parental controls. We therefore conclude that these LN subpopulations, which cover one third of the total LN number, are not predominantly involved in odor identity coding per se. As suggested by their broad innervation patterns and contribution to long-term adaptation, they might contribute to AL‚Äìcomputation on a global and longer time scale.</t>
  </si>
  <si>
    <t>60016305-60108337;60016305;60016305;60016305</t>
  </si>
  <si>
    <t>26041096800;55520974500;7103226689;6602190015</t>
  </si>
  <si>
    <t>Strube-Bloss, Martin F.;Grabe, Veit;Hansson, Bill S.;Sachse, Silke</t>
  </si>
  <si>
    <t>Wurzburg;Jena</t>
  </si>
  <si>
    <t>Biozentrum der Universit√§t W√ºrzburg;Max Planck Institute for Chemical Ecology</t>
  </si>
  <si>
    <t>60108337;60016305</t>
  </si>
  <si>
    <t>Strube-Bloss M.</t>
  </si>
  <si>
    <t>Calcium imaging revealed no modulatory effect on odor-evoked responses of the Drosophila antennal lobe by two populations of inhibitory local interneurons</t>
  </si>
  <si>
    <t>10.1038/s41598-017-08090-y</t>
  </si>
  <si>
    <t>2-s2.0-85051293690</t>
  </si>
  <si>
    <t>Fondazione Cassa di Risparmio di Perugia</t>
  </si>
  <si>
    <t>2014.0260.021</t>
  </si>
  <si>
    <t>['visible excitation', 'spectroscopic methods', 'silica surface', 'silica particles', 'ros photosensitization', 'protoporphyrin ix', 'ppix systems', 'ppix samples', 'ppix loading', 'plasmonic nanostructures', 'plasmonic enhancement', 'photosensitizing performance', 'invasive tool', 'increasing amounts', 'important limitation', 'hybrid colloids', 'gold nanoparticles', 'excitation field', 'efficiency data', 'diphenylisobenzofuran ).', 'covalently anchored', 'cell cycle', 'antenna effect']</t>
  </si>
  <si>
    <t>gold nanoparticles | photosensitization | protoporphyrin IX | reactive oxygen species | silica</t>
  </si>
  <si>
    <t>Photodynamic treatments represent a non-invasive tool to intervene in the cell cycle, only when needed, but high excitation power is an important limitation. In this work, protoporphyrin IX (PpIX) is covalently anchored to the surface of silica particles. The hybrid colloids are prepared with different photosensitizer loadings and characterized by TEM, SEM-EDX and spectroscopic methods. The visible excitation of the colloidal samples generates reactive oxygen species, which are quantified by use of a specific chemical scavenger agent (1,3-diphenylisobenzofuran). The determined efficiencies depend on the PpIX loading, being higher in the sample where the aggregation is reduced. To enhance further the photosensitizing performance of silica-PpIX samples, increasing amounts of gold nanoparticles are conjugated to the silica surface in order to exploit the antenna effect of plasmonic nanostructures. The visible excitation of silica-PpIX systems in the presence of gold nanoparticles results in a faster and more efficient photoinduced formation of ROS species reaching a 230 % enhancement of ROS photosensitization when 1013 Au nanoparticles mL‚àí1 (corresponding to circa 75 ppm of gold) are present. The efficiency data are discussed in terms of plasmonic enhancement of the excitation field.</t>
  </si>
  <si>
    <t>ChemPhotoChem</t>
  </si>
  <si>
    <t>60003003;60003003;60003003;60003003;60003003;60003003</t>
  </si>
  <si>
    <t>57189657946;24280748300;55968001700;57189659654;57190276044;23004563600</t>
  </si>
  <si>
    <t>Zampini, Giulia;Tarpani, Luigi;Massaro, Giuseppina;Gambucci, Marta;Nicoziani, Andrea;Latterini, Loredana</t>
  </si>
  <si>
    <t>Zampini G.</t>
  </si>
  <si>
    <t>Effects of Gold Colloids on the Photosensitization Efficiency of Silica Particles Doped with Protoporphyrin IX</t>
  </si>
  <si>
    <t>10.1002/cptc.201700139</t>
  </si>
  <si>
    <t>2-s2.0-85052245230</t>
  </si>
  <si>
    <t>118-127</t>
  </si>
  <si>
    <t>60009697;60009697;60009697;60009697;60018163;60009697</t>
  </si>
  <si>
    <t>56278075200;57203842819;57203846043;57204117783;36468047000;57224835984</t>
  </si>
  <si>
    <t>Niu, Chen;Schellenberg, Brent;Kleiber, Michael;Taylor, Jasper;Byagowi, Ahmad;Mojabi, Puyan</t>
  </si>
  <si>
    <t>Austria;Canada</t>
  </si>
  <si>
    <t>Vienna;Winnipeg</t>
  </si>
  <si>
    <t>Technische Universit√§t Wien;University of Manitoba</t>
  </si>
  <si>
    <t>60018163;60009697</t>
  </si>
  <si>
    <t>A capstone design project on the development of a prototype near-field antenna measurement system</t>
  </si>
  <si>
    <t>10.1109/MAP.2017.2752682</t>
  </si>
  <si>
    <t>2-s2.0-85053126117</t>
  </si>
  <si>
    <t>60006393;60117285</t>
  </si>
  <si>
    <t>Shrivastava, Purva;Rao, T. Rama</t>
  </si>
  <si>
    <t>SRM Institute of Science and Technology Ramapuram Campus;Tshwane University of Technology</t>
  </si>
  <si>
    <t>60117285;60006393</t>
  </si>
  <si>
    <t>Specific absorption rate distributions of a tapered slot antenna at 60 GHz in personal wireless devices</t>
  </si>
  <si>
    <t>10.1109/MAP.2017.2753702</t>
  </si>
  <si>
    <t>2-s2.0-85053148819</t>
  </si>
  <si>
    <t>['service constraint', 'proposed constant', 'promising cost', 'power transferred', 'output system', 'optimal variable', 'multiuser multiple', 'multiuser multi', 'multiple users', 'input single', 'implementation cost', 'effective technique', 'distributed single', 'beamforming design', 'antenna users', 'antenna transmitter', 'also address']</t>
  </si>
  <si>
    <t>Constant envelope beamforming | user fairness | wireless power transfer</t>
  </si>
  <si>
    <t>In this paper, we study wireless power transfer in a multiuser multiple-input single-output system, where a base station equipped with multiple antennas wirelessly transfers power to distributed single-antenna users. To reduce the implementation cost, we propose a constant-envelope analog beamforming scheme to simultaneously transfer power to multiple users. The proposed scheme requires only a single radio frequency (RF) chain at the multi-antenna transmitter. We consider the beamforming design to maximize the sum-power transferred. We show that the proposed constant-envelope beamforming design only incurs about 1-dB power loss under homogeneous and independent Rayleigh fading, as compared with the optimal variable-envelope digital beamforming design (that however requires one RF chain for each transmit antenna). We further consider user fairness and study the beamforming design to maximize the minimum received power of all users. We also address the problem of maximizing the sum-power transferred under the quality-of-service constraint for each user. Moreover, we extend our beamforming design to the case with only partial channel state information at the transmitter. Numerical results show that constant-envelope analog beamforming is a promising cost-effective technique for multiuser multi-antenna wireless power transfer.</t>
  </si>
  <si>
    <t>458-467</t>
  </si>
  <si>
    <t>60105232;60105232;60005465;60017161</t>
  </si>
  <si>
    <t>55392539300;57193649812;55376376100;55729156200</t>
  </si>
  <si>
    <t>Zhang, Jianwen;Wei, Tianwei;Yuan, Xiaojun;Zhang, Rui</t>
  </si>
  <si>
    <t>Shanghai;Singapore City;Chengdu</t>
  </si>
  <si>
    <t>ShanghaiTech University;National University of Singapore;University of Electronic Science and Technology of China</t>
  </si>
  <si>
    <t>60105232;60017161;60005465</t>
  </si>
  <si>
    <t>Multi-antenna constant envelope wireless power transfer</t>
  </si>
  <si>
    <t>10.1109/TGCN.2017.2738782</t>
  </si>
  <si>
    <t>2-s2.0-85054724989</t>
  </si>
  <si>
    <t>['tracking applications', 'signal attenuation', 'range estimation', 'fading properties', 'exhibit orthogonality', 'communication channel', 'better mitigated', 'based marketing']</t>
  </si>
  <si>
    <t>Communication system | Geolocation | Multiple input single output (MISO) | Received signal strength (RSS)</t>
  </si>
  <si>
    <t>In this work, we have analysed a novel antenna array setup that will utilise frequency diversity to improve the performance of received signal strength (RSS) based geolocation techniques. Signal attenuation and fading properties are better mitigated when a communication channel is split into smaller sub carriers that exhibit orthogonality or independence. This analysis also includes the RSS range estimation in normal single carrier systems and multi carrier systems. This research can vastly improve current passive cell tower geolocation techniques that hinge on range estimation. This can vastly improve services like emergency rescue, tracking applications and location-based marketing where GPS is not available or applicable.</t>
  </si>
  <si>
    <t>1299-1307</t>
  </si>
  <si>
    <t>57204569066;35109806800</t>
  </si>
  <si>
    <t>Reza, Robson T.;Srivastava, Viranjay M.</t>
  </si>
  <si>
    <t>Reza R.</t>
  </si>
  <si>
    <t>An empirical analysis of a six radio channel pseudo generator for better noise reduction in ranging systems</t>
  </si>
  <si>
    <t>10.17654/EC017061299</t>
  </si>
  <si>
    <t>2-s2.0-85056404815</t>
  </si>
  <si>
    <t>['solution space', 'significant effect', 'segmentation technique', 'proposed technique', 'optimum solution', 'optimization techniques', 'initial populations', 'initial population', 'genetic algorithms', 'ga ).', 'final solution', 'efficient manner', 'convergence speed', 'conventional ga', 'antenna arrays']</t>
  </si>
  <si>
    <t>Antenna array | Genetic Algorithm | Global Optimization technique | Segmentation</t>
  </si>
  <si>
    <t>Initial population has a significant effect on the optimum solution in genetic algorithms (GA). Traditionally, initial populations are generated using pseudo random numbers, and the initial population is then applied to reach to the optimum solution. In this paper, a pragmatic strategy employing a segmentation technique is proposed in order to explore the solution space in an efficient manner and to achieve the optimum solution. The proposed technique is applied over several benchmark test functions and its superiority is demonstrated both in terms of convergence speed and in improving the final solution. The flexibility of the technique is that it can be applied in conjunction with other variants of GA and also with optimization techniques. Finally, the technique is applied to the practical engineering problem of side lobe level (SLL) reduction in antenna arrays and its efficacy over the conventional GA is demonstrated.</t>
  </si>
  <si>
    <t>55972668400;7402490454</t>
  </si>
  <si>
    <t>Appasani, Bhargav;Gupta, Nisha</t>
  </si>
  <si>
    <t>A novel segmentation approach in GA and its application in antenna array</t>
  </si>
  <si>
    <t>2-s2.0-85059852248</t>
  </si>
  <si>
    <t>["œµ ')", 'twig attached', 'sharp geometry', 'sar values', 'sar value', 'sar limits', 'sar data', 'reasonable amount', 'radio frequency', 'public places', 'highly dependent', 'gross effect', 'existing scenario', 'every coconut', 'evaluated based', 'electromagnetic radiation', 'electrical conductivity', 'different coconut', 'dielectric characterization', 'dielectric body', 'continuously exposed', 'cocos nucifera', 'article along', '5 mhz', '2450 mhz']</t>
  </si>
  <si>
    <t>Coconut | Dielectric properties | Linearly Polarized Plane Wave | Radio Frequency (RF) | Revised Indian RF Exposure Standards | Specific Absorption Rate (SAR)</t>
  </si>
  <si>
    <t>Specific Absorption Rate (SAR) is a common technical specification tagged to devices like mobile phones, voice-calling tabs etc. that utilize electromagnetic energy for communication. However, SAR limits are prescribed only for safety of humans from adverse biological effects mediated by Radio Frequency (RF) radiation. On the other hand, very few reports are available to visualize the gross effect of RF energy absorption in plants and vegetables that are continuously exposed to electromagnetic radiation from cell phone towers and Wi-Fi antennas throughout their lifespan. Most fruits and plants have moderately high permittivity (Œµ') and electrical conductivity (œÉ) that result in reasonable amount of RF energy absorption among them. Measured dielectric properties for different coconut (Cocos nucifera) layers have been reported in this article along with analysis of open ended coaxial probe technique for dielectric characterization. Next, RF energy absorption in a typical twig connected multilayer coconut structure has been reported in context with Indian reference levels. SAR value is highly dependent on geometry of the dielectric body and in real time scenario, there is a twig attached to every coconut that not only modifies SAR distribution but also increases SAR value due to its sharp geometry. In addition, SAR data for this multilayer twig connected coconut have been evaluated as per revised Indian RF exposure standards that replicate the existing scenario in India. SAR values are evaluated based on finite integration technique due to linearly polarized plane wave exposure at 947.5 MHz (935-960 MHz downlink band), 1842.5 MHz (1805-1880 MHz downlink band) and 2450 MHz (2400-2500 MHz band) in public places only.</t>
  </si>
  <si>
    <t>60020825;60020825;60103615</t>
  </si>
  <si>
    <t>56428561200;55109397800;16230419300</t>
  </si>
  <si>
    <t>Kundu, Ardhendu;Gupta, Bhaskar;Mallick, Amirul I.</t>
  </si>
  <si>
    <t>Mohanpur;Kolkata</t>
  </si>
  <si>
    <t>Indian Institute of Science Education and Research Kolkata;Jadavpur University</t>
  </si>
  <si>
    <t>60103615;60020825</t>
  </si>
  <si>
    <t>Kundu A.</t>
  </si>
  <si>
    <t>Specific absorption rate evaluation in a typical multilayer fruit: Coconut with twig due to electromagnetic radiation as per Indian Standards</t>
  </si>
  <si>
    <t>2-s2.0-85061527490</t>
  </si>
  <si>
    <t>['two passbands', 'two filters', 'simultaneously abandoning', 'proposed method', 'proposed filter', 'passband types', 'one passband', 'inverter values', 'excellent agreement', 'electrical lengths', 'different sets', 'different lengths', 'different bandwidths', 'demonstrated experimentally', 'complete independence', 'classical restriction', 'chebyshev type', 'butterworth type', 'band operation', 'band filter']</t>
  </si>
  <si>
    <t>In this work, a dual-band filter that has completely independent passbands is demonstrated. The complete independence of the two passbands is achieved by simultaneously abandoning the classical restriction on electrical lengths for dual-band operation and allowing all the components to have different lengths. As a result, the proposed filter has different sets of J-inverter values and susceptance slope parameters independently at two centre frequencies. Therefore, the two passbands can be designed to have not only different bandwidths, but also different passband responses simultaneously; i.e. one passband can be designed to be a Chebyshev type while the other is a Butterworth type, or a Chebyshev type with different passband ripple levels. Rigorous design equations are derived and various design curves are provided to discuss the practicality of the proposed method. Finally, two filters with different bandwidths and passband types are demonstrated experimentally. The excellent agreement between the simulated and measured results verifies the practicality of the proposed method.</t>
  </si>
  <si>
    <t>55210262200;15835345100</t>
  </si>
  <si>
    <t>Ha, Jungje;Lee, Yongshik</t>
  </si>
  <si>
    <t>Dual-band filter with fully independent passbands based on unequal-length coupled lines and stubs</t>
  </si>
  <si>
    <t>10.1049/iet-map.2017.0567</t>
  </si>
  <si>
    <t>2-s2.0-85062700494</t>
  </si>
  <si>
    <t>['significant factor', 'reverberation chamber', 'radiation characteristics', 'positioning variability', 'muscle tissue', 'measurement errors', 'insulated antennas', 'experimental measurement', 'analysis showed', '5 db', '06 %.']</t>
  </si>
  <si>
    <t>Cable effects | implant antenna | radiation efficiency | reverberation chamber | tissue equivalent phantom</t>
  </si>
  <si>
    <t>We investigate the use of a reverberation chamber for the experimental measurement of deep implant antenna radiation efficiency. The technique was able to measure the extremely low efficiencies associated with deep implant antennas inside a muscle tissue-mimicking liquid phantom. Results were obtained for a range of insulated and un-insulated antennas with efficiencies as low as 0.06%. Analysis showed that while measurement errors were dominated by positioning variability, spurious feed cable radiation is still a significant factor that must be considered. Depending on the radiation characteristics of the antenna under test and the feed cable routing within the phantom, cable radiation could lead to errors of up to 4.5 dB.</t>
  </si>
  <si>
    <t>90-97</t>
  </si>
  <si>
    <t>60029738;60029738;60029738;60029738;60029738</t>
  </si>
  <si>
    <t>57194269585;57189035858;17433332900;16023895100;7003566126</t>
  </si>
  <si>
    <t>El-Saboni, Yomna;Magill, Matthew K.;Conway, Gareth A.;Cotton, Simon L.;Scanlon, William G.</t>
  </si>
  <si>
    <t>El-Saboni Y.</t>
  </si>
  <si>
    <t>Measurement of deep tissue implanted antenna efficiency using a reverberation chamber</t>
  </si>
  <si>
    <t>10.1109/JERM.2017.2765638</t>
  </si>
  <si>
    <t>2-s2.0-85063858200</t>
  </si>
  <si>
    <t>Ministry of Industry and Information Technology of the People's Republic of China</t>
  </si>
  <si>
    <t>J312012A001</t>
  </si>
  <si>
    <t>MIIT</t>
  </si>
  <si>
    <t>['whose results', 'wave sampling', 'validation experiments', 'theoretical analysis', 'space optical', 'simulation technologies', 'simulated distance', 'relay transmission', 'receiving power', 'receiving antenna', 'proposed method', 'proposed based', 'orbit terminal', 'orbit results', 'optical transmission', 'one type', 'methods fail', 'method called', 'laser long', 'large aperture', 'incident light', 'ground validation', 'fso communication', 'field pattern', 'distance transmission', 'direct pointto', 'core technology', 'communication terminal', 'arbitrary distance']</t>
  </si>
  <si>
    <t>Optical communication terminals | Optical fiber nanoprobe | Satellite communication</t>
  </si>
  <si>
    <t>Simulation technologies for optical transmission are used to simulate the course of laser long-distance transmission in space and reception by a free-space optical (FSO) communication terminal, which determines the receiving power and is one type of core technology for ground validation and detection. The simulated distance of the current optical transmission simulation methods is limited, and these methods fail to meet the continually increasing distance of FSO communication. In this paper, a method called "relay transmission"is proposed based on an optical fiber nanoprobe that can simulate an optical transmission at an arbitrary distance. Using this method, direct pointto-point performance tests using two optical terminals are realized in the laboratory, whose results are consistent with on-orbit results. The far-field pattern of the incident light is obtained by an off-axis multiband reflecting telescope system with a large aperture, and wave sampling is performed by an optical fiber nanoprobe whose powercollection aperture corresponds to that of the receiving antenna of the on-orbit terminal. The feasibility of the proposed method is demonstrated through theoretical analysis and a series of validation experiments.</t>
  </si>
  <si>
    <t>1136-1144</t>
  </si>
  <si>
    <t>Journal of Optical Communications and Networking</t>
  </si>
  <si>
    <t>60014966;60166781;60014966;60014966;100948194</t>
  </si>
  <si>
    <t>55133093400;57198493759;57193269795;57226853765;57193263684</t>
  </si>
  <si>
    <t>Wang, Jianmin;Wang, Gang;Bai, Rumeng;Li, Bin;Zhou, Ye</t>
  </si>
  <si>
    <t>Hong Kong;Beijing;Beijing</t>
  </si>
  <si>
    <t>China Unicom (Hong Kong) Limited;Peking University;Datang Telecom Technology and Industry Group</t>
  </si>
  <si>
    <t>60166781;60014966;100948194</t>
  </si>
  <si>
    <t>Ground simulation method for arbitrary distance optical transmission of a free-space laser communication system based on an optical fiber nanoprobe</t>
  </si>
  <si>
    <t>10.1364/JOCN.9.001136</t>
  </si>
  <si>
    <t>2-s2.0-85069519231</t>
  </si>
  <si>
    <t>['users within', 'system information', 'system entropy', 'system consists', 'relative risk', 'regarding n', 'promote belt', 'primary birth', 'mean value', 'maximum uncertainty', 'loss function', 'identify risk', 'fundamental concepts', 'entropy analysis', 'delay single', 'death rates', 'death processes', 'corresponding family', 'bwa systems', 'bwa system', 'binomial distribution', 'bdps ),', 'base station', 'antenna sector', 'active users']</t>
  </si>
  <si>
    <t>Absolute and relative risks | Broadband Wireless Access (BWA) system | Information linearity | System information and entropy | System utilization and size | Uncertainty</t>
  </si>
  <si>
    <t>A Broadband Wireless Access (BWA) system consists of a base station and a set of M users within its antenna sector, with N simultaneously active users, 0 ‚â§ N ‚â§ M, working in Point-to-Multipoint (PMP) mode. We model this system as family of Birth-Death Processes (BDPs), with size M + 1, in equilibrium, indexed by system utilization parameter œÅ, ratio of its primary birth and death rates. Relying on the fundamental concepts of system information i and system entropy S = E(i), we develop an entropy analysis of BWA systems. Thereby, by definition, the system entropy, as the mean value of system information, is the uncertainty, related to the system. Taking system information as loss function, we identify risk and uncertainty, related to the system. Using the maximization of entropy, given the average number N of active users, we promote belt-zone of deviation from maximum uncertainty and a function of relative risk, regarding N, for a BWA system. This analysis is illustrated on BWA systems with finite user population, such as the binomial M-server BWA systems, modeled by the family of BDPs with binomial distribution, and the delay single-server BWA systems, modeled by the corresponding family of BDPs; both systems represent private networks.</t>
  </si>
  <si>
    <t>2366-2373</t>
  </si>
  <si>
    <t>Lazov, Igor</t>
  </si>
  <si>
    <t>Lazov I.</t>
  </si>
  <si>
    <t>Entropy analysis of broadband wireless access systems</t>
  </si>
  <si>
    <t>10.1109/JSYST.2015.2456941</t>
  </si>
  <si>
    <t>2-s2.0-85089503823</t>
  </si>
  <si>
    <t>['original werner', 'original formulation', 'new forms', 'electric dipole', 'convenient form', 'closed form', 'analytical manipulation', 'accurate computation']</t>
  </si>
  <si>
    <t>Cylindrical antenna | electric dipole | near field (NF) | radiation | shielding effectiveness</t>
  </si>
  <si>
    <t>After having studied and implemented the original Werner's equations for the evaluation in closed form of the near-field components produced by an electric dipole, there have been identified a number of them that can be transformed by analytical manipulation in a more convenient form for a quick and accurate computation. In this study, the new forms are derived and presented and their performances in terms of accuracy and computing time compared versus the original formulation.</t>
  </si>
  <si>
    <t>1967-1974</t>
  </si>
  <si>
    <t>Exact Near-Field Formulation for Shielding Evaluation: The Werner's Equations Revised</t>
  </si>
  <si>
    <t>10.1109/TEMC.2017.2698081</t>
  </si>
  <si>
    <t>2-s2.0-85106790218</t>
  </si>
  <si>
    <t>['traditional algorithms', 'robust tde', 'resistant algorithms', 'multipath signals', 'method performs', 'matched filtering', 'less sensitive', 'iterative approach', 'impulsive noise', 'gaussian noise', 'gaussian distribution', 'frobenius norm', 'first obtained', 'finding method', 'estimation accuracy', 'delay estimates', 'antennas required']</t>
  </si>
  <si>
    <t>-space | impulsive noise | matched filtering | Robust TOA/DOA | steering vector fitting</t>
  </si>
  <si>
    <t>A robust time delay estimation (TDE)-based direction-finding method for multipath signals in the presence of impulsive noise is proposed in this paper. Compared to traditional algorithms, developed for Gaussian distribution, this method performs more robust in the presence of non-Gaussian noise. The robust TDE is first obtained by utilising the matched filtering in lp -space which is less sensitive to outliers. Then direction-of-arrival (DOA) is estimated by ‚Äòsteering vector fitting‚Äô approach based on the delay estimates. An iterative approach is employed to estimate each multipath component separately and improve the estimation accuracy. The method is developed in lp -space, which minimises the lp -norm of residual fitting error vector instead of the Frobenius norm. The number of antennas required can be less than that of the sources. Simulation results show that the method outperforms several outliers-resistant algorithms both in cases of impulsive noise and Gaussian distribution noise.</t>
  </si>
  <si>
    <t>2111-2120</t>
  </si>
  <si>
    <t>60018308;60018308;60018308;60018308</t>
  </si>
  <si>
    <t>57191608183;56486443700;56528587400;55836063200</t>
  </si>
  <si>
    <t>Lu, Rui;Zhu, Shitao;Zhang, Ming;Zhang, Anxue</t>
  </si>
  <si>
    <t>Lu R.</t>
  </si>
  <si>
    <t>Robust time delay estimation based direction finding in l&lt;inf&gt;p&lt;/inf&gt;-space</t>
  </si>
  <si>
    <t>10.1080/00207217.2017.1335797</t>
  </si>
  <si>
    <t>2-s2.0-85020727312</t>
  </si>
  <si>
    <t>2012BAH33B01</t>
  </si>
  <si>
    <t>['widely applied', 'varying errors', 'unequal accuracies', 'standard ls', 'situation occurs', 'satellite imagery', 'robust estimation', 'rfm coefficients', 'proposed model', 'orthorectification quality', 'model parameters', 'large impact', 'increasing number', 'hybrid linearization', 'handle coordinates', 'errors contained', 'contain errors', 'collecting gcps', 'automatically selected', 'article proposes']</t>
  </si>
  <si>
    <t>The rational function model (RFM) is widely applied to orthorectification of aerial and satellite imagery. This article proposes a new method named Ortho-WTLS to solve the RFM in remote-sensing imagery orthorectification. Based on a weighted total least squares (WTLS) estimator, the proposed method allows one to handle coordinates of ground control points (GCPs) that contain errors and are of unequal accuracies. This situation occurs, e.g. if GCPs are automatically selected. In the proposed model, first, the relationship of two linearization methods for an RFM with errors contained in GCPs is investigated and results in a hybrid linearization. Next, based on WTLS, RFM coefficients are estimated with an iterative computation function. Finally, the performance of the Ortho-WTLS method thus obtained is investigated using simulated images and remotely sensed images by collecting GCPs with varying errors. Experimental results show that the Ortho-WTLS method achieves a more robust estimation of model parameters and a higher orthorectification accuracy when compared with standard LS-based RFM estimation. We conclude that the quality of GCPs has a large impact on the accuracy and that an increasing number of low-precision GCPs may lead to a decrease in orthorectification quality.</t>
  </si>
  <si>
    <t>7281-7301</t>
  </si>
  <si>
    <t>60031150;60028891;60031226;60028891;60017915;60031150;60031150;60028891</t>
  </si>
  <si>
    <t>26655529300;57204067807;57200073199;57193855591;7401758587;55711365300;7403347013;7406201367</t>
  </si>
  <si>
    <t>Ge, Yong;Wei, Yongzhao;Song, Yongze;Wu, Tianjun;Stein, Alfred;Guo, Xian;Zhou, Chenghu;Ma, Jianghong</t>
  </si>
  <si>
    <t>Australia;China;China;Netherlands</t>
  </si>
  <si>
    <t>Perth;Beijing;Xi'an;Enschede</t>
  </si>
  <si>
    <t>Curtin University;Institute of Geographical Sciences and Natural Resources Research Chinese Academy of Sciences;Chang'an University;Faculty of Geo-Information Science and Earth Observation ‚Äì ITC</t>
  </si>
  <si>
    <t>60031226;60031150;60028891;60017915</t>
  </si>
  <si>
    <t>Ge Y.</t>
  </si>
  <si>
    <t>A wtls-based rational function model for orthorectification of remote-sensing imagery</t>
  </si>
  <si>
    <t>10.1080/01431161.2017.1372860</t>
  </si>
  <si>
    <t>2-s2.0-85044651089</t>
  </si>
  <si>
    <t>['vast majority', 'using remote', 'tropical andes', 'successfully employed', 'steep terrain', 'sensing approaches', 'remote sensing', 'reflection radiometer', 'preliminary results', 'peruvian andes', 'particularly landsat', 'northern chile', 'inner tropics', 'glacier research', 'data analyses', 'cordillera balance', 'aerial photographs']</t>
  </si>
  <si>
    <t>While the tropical Andes of Venezuela, Colombia, Ecuador, Peru, Bolivia, northern Chile, and northern Argentina represent more than 95% of all tropical glaciers globally, they are relatively sparsely studied in general, and particularly by using remote-sensing approaches. However, studies from the 1930s used terrestrial imaging, and aerial photographs are available from the 1950s on. In this article, we review the literature on remote sensing of the glaciers in the tropical Andes, divided into the four climatic sub-regions: inner tropics, dry outer tropics, northern wet outer tropics, and southern wet outer tropics. The majority of studies used optical remote sensing, particularly Landsat and Advanced Spaceborne Thermal Emission and Reflection Radiometer (ASTER) imagery, although shadows produced by steep terrain and often dense cloud cover ‚Äì within the Intertropical Convergence Zone (ITCZ) of the inner tropics ‚Äì are challenges to data analyses. Microwave and lidar remote sensing have been successfully employed in some studies. The vast majority of glacier monitoring studies documented glacier recessions throughout the tropical Andes since the 1950s; most results are available for the Peruvian Andes, particularly the Cordillera Balance. Recent field tests explored the use of unmanned aerial systems (UAS) and lidar in glacier research; preliminary results are promising and have the potential to lead into new research directions.</t>
  </si>
  <si>
    <t>7101-7137</t>
  </si>
  <si>
    <t>60078563;60022355</t>
  </si>
  <si>
    <t>55817951200;6602249675</t>
  </si>
  <si>
    <t>Veettil, Bijeesh K.;Kamp, Ulrich</t>
  </si>
  <si>
    <t>Viet Nam;United States</t>
  </si>
  <si>
    <t>Ho Chi Minh City;Missoula</t>
  </si>
  <si>
    <t>Ton-Duc-Thang University;University of Montana</t>
  </si>
  <si>
    <t>Veettil B.K.</t>
  </si>
  <si>
    <t>Remote sensing of glaciers in the tropical andes: A review</t>
  </si>
  <si>
    <t>10.1080/01431161.2017.1371868</t>
  </si>
  <si>
    <t>2-s2.0-85045542191</t>
  </si>
  <si>
    <t>OTKA PD 115833</t>
  </si>
  <si>
    <t>['wetlands play', 'wetlands based', 'wetland areas', 'unsupervised method', 'solely image', 'results show', 'produced classifications', 'major role', 'limited amount', 'laser scans', 'lake balaton', 'fused processing', 'evaluations performed', 'earlier year', 'different years', 'data acquired', 'cover classes', 'constant degradation', 'combines multi', 'classification model', 'class labellings', 'based processing', 'automatic method', 'article presents', 'also present']</t>
  </si>
  <si>
    <t>Wetlands play a major role in Europe‚Äôs biodiversity. Despite their importance, wetlands are suffering from constant degradation and loss, therefore, they require constant monitoring. This article presents an automatic method for the mapping and monitoring of wetlands based on the fused processing of laser scans and multispectral satellite imagery, with validations and evaluations performed over an area of Lake Balaton in Hungary. Markov Random Field models have already been shown to successfully integrate various image properties in several remote sensing applications. In this article, we propose the multi-layer fusion Markov Random Field model for classifying wetland areas, built into an automatic classification process that combines multi-temporal multispectral images with a wetland classification reference map derived from airborne laser scanning (ALS) data acquired in an earlier year. Using an ALS-based wetland classification map that relied on a limited amount of ground truthing proved to improve the discrimination of land-cover classes with similar spectral characteristics. Based on the produced classifications, we also present an unsupervised method to track temporal changes of wetland areas by comparing the class labellings of different time layers. During the evaluations, the classification model is validated against manually interpreted independent aerial orthoimages. The results show that the proposed fusion model performs better than solely image-based processing, producing a non-supervised/semi-supervised wetland classification accuracy of 81‚Äì93% observed over different years.</t>
  </si>
  <si>
    <t>7422-7440</t>
  </si>
  <si>
    <t>60024855;60182613;60024855;60024855</t>
  </si>
  <si>
    <t>6603027718;26323439300;56548889400;7004036382</t>
  </si>
  <si>
    <t>Shadaydeh, Maha;Zlinszky, Andr√°s;Manno-Kovacs, Andrea;Sziranyi, Tamas</t>
  </si>
  <si>
    <t>Tihany;Budapest</t>
  </si>
  <si>
    <t>Centre for Ecological Research;Sz√°m√≠t√°stechnikai √©s Automatiz√°l√°si Kutat√≥int√©zet</t>
  </si>
  <si>
    <t>60182613;60024855</t>
  </si>
  <si>
    <t>Shadaydeh M.</t>
  </si>
  <si>
    <t>Wetland mapping by fusion of airborne laser scanning and multi-temporal multispectral satellite imagery</t>
  </si>
  <si>
    <t>10.1080/01431161.2017.1375614</t>
  </si>
  <si>
    <t>2-s2.0-85050700739</t>
  </si>
  <si>
    <t>['two methods', 'total accuracy', 'local conditions', 'learning algorithms', 'kappa coefficient', 'experiment data', 'either object', 'classification results', 'based svm', 'based dt', 'based approaches']</t>
  </si>
  <si>
    <t>Precisely monitoring land cover/use is crucial for urban environmental assessment and management. Various classification techniques such as pixel-based and object-based approaches have advantages and disadvantages. In this article, based on our experiment data from an unmanned platform carried lidar scanner system and camera, we explored and compared classification accuracies of pixel-based decision tree (DT) and object-based Support Vector Machine (SVM) approaches. Lidar height information can improve classification accuracy based on either object-based SVM or pixel-based DT. From total classification accuracy, object-based SVM was higher than that of pixel-based DT classification, and total accuracy and kappa coefficient of the former were 92.71% and 0.899, respectively. However, pixel-based DT outperformed object-based SVM when classifying small ‚Äòscatter‚Äô tree along roads. Additionally, in order to evaluate the accuracy of pixel-based DT and object-based SVM, we added benchmark data of ISPRS to compare the classification results of two methods. Object-based SVM classification methods by combining aerial imagery with lidar height information can achieve higher classification accuracy. And, accurately extracting tree class of different landscape pattern should select appropriate machine-learning algorithms. Comparison of the results on two methods will provide a reference for selecting a particular classification approaches according to local conditions.</t>
  </si>
  <si>
    <t>7170-7195</t>
  </si>
  <si>
    <t>60020256;60020256;60020256;60020256;60020256</t>
  </si>
  <si>
    <t>53881982200;56222085000;12787367300;57193502706;57202651047</t>
  </si>
  <si>
    <t>Wu, Qiong;Zhong, Ruofei;Zhao, Wenji;Fu, Han;Song, Kai</t>
  </si>
  <si>
    <t>A comparison of pixel-based decision tree and object-based support vector machine methods for land-cover classification based on aerial images and airborne lidar data</t>
  </si>
  <si>
    <t>10.1080/01431161.2017.1371864</t>
  </si>
  <si>
    <t>2-s2.0-85054519303</t>
  </si>
  <si>
    <t>Aalborg Universitet</t>
  </si>
  <si>
    <t>AAU</t>
  </si>
  <si>
    <t>['user body', 'total radiation', 'switch array', 'standing user', 'scan angle', 'phased array', 'phase shifters', 'one element', 'large angles', 'feeding network', 'eight operating', 'data mode', 'coverage efficiency', 'body blockage', 'also decrease', '90 ¬∞', '5 db', '28 ghz']</t>
  </si>
  <si>
    <t>5G antenna | coverage efficiency | human shadowing | Mobile terminal antenna | SAPR | SIAPR | user effects</t>
  </si>
  <si>
    <t>In this paper, a mobile terminal phased array at 28 GHz with different scan angles is compared with a switch diversity antenna array at 28 GHz in the case of antenna beams pointing at the user's body. In the switch diversity antenna array, there is only one element out of eight operating each time. The paper is carried out in data mode with a standing user, which includes both body blockage and user hand effects. The metrics of coverage efficiency, antenna shadowing power ratio, and isotropic antenna shadowing power ratio are utilized in the investigation. It is found that the scan angle of a phased array higher than 90¬∞ is not necessary for this scenario, because the user body will contribute to the total radiation at large angles by scattering the radiated energy around the body. For the linear phased antenna arrays on the edge of the mobile device ground plane, it can be concluded that in order to achieve the highest coverage efficiency and lowest user shadowing it is more beneficial to use a phased array instead of a switch diversity array. However, if the losses of the phase shifters and the feeding network from the phased array are higher than 5 dB, the switch array can be used, which will also decrease the complexity of a system.</t>
  </si>
  <si>
    <t>1616-1623</t>
  </si>
  <si>
    <t>Syrytsin, Igor;Zhang, Shuai;Pedersen, Gert Frolund</t>
  </si>
  <si>
    <t>User Impact on Phased and Switch Diversity Arrays in 5G Mobile Terminals</t>
  </si>
  <si>
    <t>10.1109/ACCESS.2017.2779792</t>
  </si>
  <si>
    <t>2-s2.0-85038368565</t>
  </si>
  <si>
    <t>['varying attacks', 'traffic information', 'system parameters', 'system overheads', 'storage aspects', 'recent surge', 'physical worlds', 'may lead', 'major components', 'integrate cyber', 'increasing mobility', 'highly customizable', 'health care', 'emergency services', 'distributed scheme', 'detected using', 'detect wormholes', 'delayed delivery', 'data leakage', 'data dropping', 'critical infrastructure', 'control system', 'cause damage', 'also difficult', 'additional hardware']</t>
  </si>
  <si>
    <t>Cyber physical systems | networked control systems | security | sequential analysis | wireless sensor networks | wormhole attacks</t>
  </si>
  <si>
    <t>Recent surge in cyber physical systems (CPSs) which integrate cyber and physical worlds, increases security risks at both the surfaces. The wireless sensor communication network is one of the major components of the critical infrastructure in all networked systems including networked control systems and CPSs. As these systems support range of time and data sensitive applications, varying from health care to emergency services, to transport, and to environmental monitoring services, core sensor network component faces potential threats due to varying attacks, including wormhole attack that can cause damage to the control system in terms of data leakage, data dropping, and delayed delivery. It is also difficult to detect, as it requires neither nodes in the network to be compromised nor adversaries to acquire valid network identity to instigate such attacks. Many existing solutions in the literature to detect wormholes are based on node's static location information, synchronization of clocks, use of additional hardware, such as antennas and GPS, and neighborhood and traffic information, which may lead to large energy consumption. In this paper, a scalable and distributed scheme which uses sequential probability ratio test is proposed, to avoid single point failures and to handle high mobility, with no additional resource requirements. It is observed that wormholes are detected using few packets and detection is faster with increasing mobility. The system is highly customizable as system parameters can be chosen to balance the speed and accuracy of detection. System overheads in terms of communication, computation, and storage aspects are analyzed and presented.</t>
  </si>
  <si>
    <t>1753-1763</t>
  </si>
  <si>
    <t>60005941;60006191</t>
  </si>
  <si>
    <t>56779815000;56850454200</t>
  </si>
  <si>
    <t>Padmanabhan, Jayashree;Manickavasagam, Venkatesh</t>
  </si>
  <si>
    <t>Mountain View;Chennai</t>
  </si>
  <si>
    <t>Google LLC;Madras Institute of Technology</t>
  </si>
  <si>
    <t>60006191;60005941</t>
  </si>
  <si>
    <t>Padmanabhan J.</t>
  </si>
  <si>
    <t>Scalable and Distributed Detection Analysis on Wormhole Links in Wireless Sensor Networks for Networked Systems</t>
  </si>
  <si>
    <t>10.1109/ACCESS.2017.2780188</t>
  </si>
  <si>
    <t>2-s2.0-85038398339</t>
  </si>
  <si>
    <t>['widely studied', 'thermal diffusion', 'select nitrogen', 'results highlight', 'related genes', 'psii photochemistry', 'psii ).', 'photosystem ii', 'photochemical quenching', 'parameters related', 'nitrogen nutrition', 'nitrogen deficiency', 'new tools', 'molecular response', 'light transport', 'less clear', 'leaf photosynthesis', 'genes related', 'genes involved', 'electron transport', 'efficient genotypes', 'crop productivity', 'could lead', 'chlorophyll fluorescence', 'antenna system']</t>
  </si>
  <si>
    <t>Chlorophyll fluorescence | Electron transport rate | Maize | Nitrogen | Photosynthesis | PSI | PSII</t>
  </si>
  <si>
    <t>Nitrogen is a major limiting factor for crop productivity. The relationship between photosynthesis and nitrogen nutrition has been widely studied. However, the molecular response of leaf photosynthesis to low nitrogen supply in crops is less clear. In this study, RNA sequencing technology (RNA-Seq) was used to investigate the gene expressions related to photosynthesis in maize in response to low nitrogen supply. It was found that low nitrogen supply down-regulated the expression of genes involved in photosystem I (PSI) and photosystem II (PSII). Thus, low nitrogen supply down-regulated the expression of genes related to the antenna system, reduced light absorption, light transport, and electron transport. Correspondingly, the parameters related to chlorophyll fluorescence were very sensitive to nitrogen deficiency. Under low nitrogen supply, leaf chlorophyll content, actual quantum yield of PSII photochemistry, photochemical quenching, and electron transport rate, were reduced. However, the thermal diffusion and chlorophyll fluorescence were increased. RNA-Seq was used to analyze the genes involved in the response of leaf photosynthesis to low nitrogen supply in maize. These results highlight the possibility of utilizing chlorophyll fluorescence parameters, and the related genes, as indicators for plant nitrogen nutrition. This could lead to the development of new tools to make precise nitrogen fertilizer recommendations and select nitrogen-efficient genotypes.</t>
  </si>
  <si>
    <t>60013551;60013551;60013551;60013551;60013551</t>
  </si>
  <si>
    <t>56428495000;56389767500;7404906842;55770051400;7004745017</t>
  </si>
  <si>
    <t>Mu, Xiaohuan;Chen, Qinwu;Chen, Fanjun;Yuan, Lixing;Mi, Guohua</t>
  </si>
  <si>
    <t>Mu X.</t>
  </si>
  <si>
    <t>A RNA-seq analysis of the response of photosynthetic system to low nitrogen supply in maize leaf</t>
  </si>
  <si>
    <t>10.3390/ijms18122624</t>
  </si>
  <si>
    <t>2-s2.0-85037343583</t>
  </si>
  <si>
    <t>SR/S1/IC/0034/2012</t>
  </si>
  <si>
    <t>['‚ àí22', 'turnover numbers', 'three complexes', 'thermal variations', 'synthesized using', 'reaction conditions', 'propanediamine ).', 'possibly operative', 'polymeric form', 'oxidation state', 'oxidation process', 'one œº1', 'like activity', 'intermediates suggests', 'ii ).', 'hexanuclear structure', 'cooperative activity', 'complex 1', 'antiferromagnetically coupled', 'amino phenoxazinone', 'aerial oxidation', '[(( cul', '[( cul', '3 ),', '2mnii units', '2 ratio', '2 ),']</t>
  </si>
  <si>
    <t>Three new heterometallic Cu(II)‚àíMn(II) complexes, [((CuL)2Mn)2(Œº1,5-N(CN)2)(CH3CN)2](ClO4)3 (1), [(CuL)2Mn(N(CN)2)2]¬∑(H2O) (2), and [(CuL)2Mn-(Œº1,5-N(CN)2)2]n (3), have been synthesized using a Cu(II)metalloligand of an asymmetrically dicondensed Schiff base ligand (where H2L = N-Œ±-methylsalicylidene-N‚Ä≤-salicylidene-1,3-propanediamine). Complex 1 was formed when the ratio of [CuL]/Mn(ClO4)2/NaN(CN)2 was 2:1:1, whereas complexes 2 and 3 were obtained with a 2:1:2 ratio of the same reactants on varying the reaction conditions. Single-crystal structural analyses reveal that complex 1 possesses a hexanuclear structure in which two (CuII)2MnII units are connected by one Œº1,5-N(CN)2‚àí bridge, 2 is a discrete trinuclear species with two terminally coordinated N(CN)2‚àí ions to the Mn(II), whereas complex 3 is a polymeric form of 2 with Œº1,5-N(CN)2‚àí bridges between Cu(II) and Mn(II) centers. The thermal variations of dc magnetic susceptibilities suggest that all three complexes (1‚àí3) are antiferromagnetically coupled with comparable exchange coupling constants (‚àí25.4, ‚àí22.8, and ‚àí22.0 cm‚àí1, respectively) which are expected from the Cu‚àíO‚àíMn angles. All the complexes show biomemitic phenoxazinone synthase-like activity for the aerial oxidation of o-aminophenol to amino phenoxazinone. The turnover numbers (kcat) for the process are 4966, 2021, and 1107 h‚àí1 for complexes 1‚àí3 respectively. The mass spectral evidence on intermediates suggests that the cooperative activity of the two different metal ions, i.e., coordination of substrate to Mn(II) and shuttling of oxidation state of Cu between I and II, is possibly operative in the oxidation process. The highest catalytic activity of 1 is attributed to the presence of one coordinating solvent molecule to Mn(II).</t>
  </si>
  <si>
    <t>6809-6820</t>
  </si>
  <si>
    <t>60024232;60012197;60024232</t>
  </si>
  <si>
    <t>57202975992;57198210563;57196479964</t>
  </si>
  <si>
    <t>Mahapatra, Prithwish;Drew, Michael G.B.;Ghosh, Ashutosh</t>
  </si>
  <si>
    <t>India;United Kingdom</t>
  </si>
  <si>
    <t>Kolkata;Reading</t>
  </si>
  <si>
    <t>University of Calcutta;University of Reading</t>
  </si>
  <si>
    <t>60024232;60012197</t>
  </si>
  <si>
    <t>Mahapatra P.</t>
  </si>
  <si>
    <t>Variations of structures and phenoxazinone synthase-like activity of the complexes based on (Cu&lt;sup&gt;II&lt;/sup&gt;)&lt;inf&gt;2&lt;/inf&gt;Mn&lt;sup&gt;II&lt;/sup&gt; node and dicyanamide spacer</t>
  </si>
  <si>
    <t>10.1021/acs.cgd.7b01407</t>
  </si>
  <si>
    <t>2-s2.0-85040360022</t>
  </si>
  <si>
    <t>APP‚Äì00498/12</t>
  </si>
  <si>
    <t>['xavieri sp', 'unique combination', 'raimundoluizi sp', 'postcranium concave', 'one pair', 'nov .,', 'new species', 'new genus', 'maximum distance', 'lunule shorter', 'inpauema gen', 'inner margin', 'gaimarii sp', 'et sp', 'dorsal view', 'diagnostic characters', 'cerrado biomes', 'catarinae sp', 'brazilian amazon', 'antennae separated']</t>
  </si>
  <si>
    <t>Acalyptratae | Cerrado biome | Neotropical | Rainforest | Taxonomy | Traginopinae</t>
  </si>
  <si>
    <t>A new genus and five new species of odiniids (Odiniidae: Traginopinae) are described from the Brazilian Amazon and Cerrado biomes: Inpauema mirador gen. nov. et sp. nov. (type species), I. catarinae sp. nov., I. gaimarii sp. nov., I. raimundoluizi sp. nov., and I. xavieri sp. nov. The genus is being characterized by a unique combination of diagnostic characters: body predominantly dark brown to black, with silvery-gray pruinose spots on inner margin of eyes, longitudinally along middle of lunule and face, on notopleuron and mesopleuron; postcranium concave from dorsal view; one pair of stout proclinate ocellar setae; postocellar setae absent; lunule shorter than frons; gena lacking upturned seta; antennae separated by a maximum distance of 2X the diameter of a single antennal socket and gonocoxal apodemes directed upward, forming an arch. A key to separate Helgreelia Gaimari, 2007 from Inpauema gen. nov. and for the new species is provided.</t>
  </si>
  <si>
    <t>517-534</t>
  </si>
  <si>
    <t>60001311;60029159;119891472;60029159</t>
  </si>
  <si>
    <t>6507851211;55467831900;57199183756;7004104063</t>
  </si>
  <si>
    <t>Limeira-De-Oliveira, Francisco;Marques, Dayse W.A.;Reis, Geniana A.;Rafael, Jos√© A.</t>
  </si>
  <si>
    <t>Manaus;Sao Luis;</t>
  </si>
  <si>
    <t>Instituto Nacional de Pesquisas Da Amazonia;Universidade Estadual do Maranhao;Programa de P√≥s-gradua√ß√£o em Biodiversidade</t>
  </si>
  <si>
    <t>60029159;60001311;119891472</t>
  </si>
  <si>
    <t>Limeira-De-Oliveira F.</t>
  </si>
  <si>
    <t>Inpauema, a new genus of Odiniidae (Diptera) from Brazil, with description of five new species</t>
  </si>
  <si>
    <t>10.11646/zootaxa.4362.4.3</t>
  </si>
  <si>
    <t>2-s2.0-85037682686</t>
  </si>
  <si>
    <t>Mahasarakham University</t>
  </si>
  <si>
    <t>['√ ºller', 'water bodies', 'two species', 'two samples', 'tumid carapace', 'third endite', 'tanycypris species', 'strandesia kraepelini', 'species recorded', 'species diversity', 'sp .)', 'several types', 'rice fields', 'oriental region', 'northeast thailand', 'lateral view', 'five species', 'first thoracopod', 'first segment', 'first antenna', 'dorsal view', 'diverse genus', 'caudal ramus', 'bradleytriebella tuberculata', 'also found', '52 species']</t>
  </si>
  <si>
    <t>Biodiversity | Cypricercinae | Paddy fields | Taxonomy | Thailand</t>
  </si>
  <si>
    <t>The species diversity of ostracods in rice fields from Northeast Thailand was studied. Fifty-two samples were collected from 43 rice fields during 2010-2016. This investigation revealed 23 genera and 52 species, including one new to science (Tanycypris eugenkempfi n. sp.) and 21 endemic species: endemic to the Oriental region (14 species), Southeast Asia (two species) and Thailand (five species). In addition, two species that were restricted to rice fields in this study were recognized: Bradleytriebella tuberculata (Hartmann, 1964) and Notodromas sinensis Neale &amp; Zhao, 1991. The most diverse genus was Pseudostrandesia, followed by Strandesia with eight and five species, respectively. The most widely distributed species were Pseudocypretta maculata Klie, 1932 and Strandesia kraepelini (G.W. M√ºller, 1906) occurring in 48.8 % of the total of surveyed rice fields. The number of species in individual rice fields ranged from none to 18. Most of the samples contained three species, but one rice field showed very high species richness (18 species). Most of the species recorded in this study were also found in several types of water bodies and reported from several zoogeographical regions. The main distinguishing characters between Tanycypris eugenkempfi n. sp. and other Tanycypris species are the more tumid carapace in dorsal view, the distinctly arched dorsal margin of the carapace in lateral view, the presence of a subapical dorsal seta on the first segment of the first antenna, the smooth large bristles on the third endite of the maxillula, the absence of c-seta on the first thoracopod, and the long proximal claw (Gp) of the caudal ramus.</t>
  </si>
  <si>
    <t>499-516</t>
  </si>
  <si>
    <t>Savatenalinton, Sukonthip</t>
  </si>
  <si>
    <t>Maha Sarakham</t>
  </si>
  <si>
    <t>Savatenalinton S.</t>
  </si>
  <si>
    <t>Species diversity of ostracods (Crustacea: Ostracoda) from rice fields in Northeast Thailand, with the description of a new Tanycypris species</t>
  </si>
  <si>
    <t>10.11646/zootaxa.4362.4.2</t>
  </si>
  <si>
    <t>2-s2.0-85037702103</t>
  </si>
  <si>
    <t>['wideband operation', 'symmetry planes', 'size reduction', 'simultaneous coverage', 'operating principle', 'multiband operation', 'mimic deformation', 'maximal gain', 'impedance bandwidth', 'high body', 'frequency bifurcation', 'directive patch', 'body performance', 'bent around', 'bandwidth enhancement', 'antenna isolation', '7 dbi', '414 mhz', '2 %)']</t>
  </si>
  <si>
    <t>Antennas | eighth-mode substrate integrated waveguide (EMSIW) | electrically small antenna | half-mode substrate integrated waveguide (HMSIW) | substrate integrated waveguide (SIW) | textile antenna | wearable antenna | wideband antenna</t>
  </si>
  <si>
    <t>A novel antenna design for wideband operation is presented, consisting of a system of two coupled miniaturized eighth-mode resonant radiating cavities with a low-complexity feeding network. The design methodology relies on the virtual magnetic boundaries along the symmetry planes of a rectangular waveguide resonator, for size reduction, and the frequency bifurcation of two tightly coupled resonators, for bandwidth enhancement. After discussing its operating principle, a prototype targeting wearable applications is designed, manufactured, and validated. Multiband operation is achieved with simultaneous coverage of the 2.4-GHz ISM band and the LTE-7 up- and downlink-bands. Measurements in free-space and on-body scenarios validate the antenna's performance. A bandwidth of 414 MHz (16.2%) is measured, as well as a maximal gain of 4.7 dBi. The directive patch-like radiation pattern and the ground plane topology lead to high body-antenna isolation and good on-body performance. Impedance bandwidth and radiation pattern remain stable when the antenna is worn by a person and bent around a cylinder to mimic deformation.</t>
  </si>
  <si>
    <t>1595-1602</t>
  </si>
  <si>
    <t>Agneessens, Sam</t>
  </si>
  <si>
    <t>Agneessens S.</t>
  </si>
  <si>
    <t>Coupled eighth-mode substrate integrated waveguide antenna: Small and wideband with high-body antenna isolation</t>
  </si>
  <si>
    <t>10.1109/ACCESS.2017.2779563</t>
  </si>
  <si>
    <t>2-s2.0-85038365402</t>
  </si>
  <si>
    <t>['wavemicrostrip antennas', 'wave antenna', 'single user', 'presented lwa', 'periodic leaky', 'operational bandwidth', 'operated within', 'multibeam operation', 'multibeam capability', 'maximum wireless', 'maximum gain', 'lwa scans', 'integrated waveguide', 'highly functional', 'feeding port', 'fabricated lwas', 'fabricated lwa', 'design based', 'data rate', 'beam steering', 'achieved using', '70 ghz', '5 gbit', '4 dbi', '3 gbit', '2 ¬∞.', '+/‚ äì1']</t>
  </si>
  <si>
    <t>5G mobile communications | Beam steering | Fiber-wireless communication | Leaky-wave antennas | Millimeter wave wireless | Radio-over-fiber | Substrate-integrated waveguide</t>
  </si>
  <si>
    <t>A periodic leaky-wave antenna (LWA) design based on low loss substrate-integrated waveguide (SIW) technologywith inset half-wavemicrostrip antennas is presented. The developed LWA operates in the V-band between 50 and 70 GHz and has been fabricated using standard printed circuit board (PCB) technology. The presented LWA is highly functional and very compact supporting 1D beam steering and multibeam operation with only a single radio frequency (RF) feeding port. Within the operational 50‚Äì70 GHz bandwidth, the LWA scans through broadside, providing over 40¬∞ H-plane beam steering. When operated within the 57‚Äì66 GHz band, the maximum steering angle is 18.2¬∞. The maximum gain of the fabricated LWAs is 15.4 dBi with only a small gain variation of +/‚Äì1.5 dB across the operational bandwidth. The beam steering and multibeam capability of the fabricated LWA is further utilized to support mobile users in a 60 GHz hot-spot. For a single user, a maximum wireless on-off keying (OOK) data rate of 2.5 Gbit/s is demonstrated. Multibeam operation is achieved using the LWA in combination with multiple dense wavelength division multiplexing (WDM) channels and remote optical heterodyning. Experimentally, multibeam operation supporting three users within a 57‚Äì66 GHz hot-spot with a total wireless cell capacity of 3 Gbit/s is achieved.</t>
  </si>
  <si>
    <t>60014264;60009514;60014264;60014264</t>
  </si>
  <si>
    <t>56681074500;6603018232;57200105620;7003986354</t>
  </si>
  <si>
    <t>Steeg, Matthias;Yonemoto, Naruto;Tebart, Jonas;St√∂hr, Andreas</t>
  </si>
  <si>
    <t>Duisburg;Chofu</t>
  </si>
  <si>
    <t>Universit√§t Duisburg-Essen;Electronic Navigation Research Institute</t>
  </si>
  <si>
    <t>60014264;60009514</t>
  </si>
  <si>
    <t>Steeg M.</t>
  </si>
  <si>
    <t>Substrate-integratedwaveguide PCB leaky-wave antenna design providing multiple steerable beams in the V-band</t>
  </si>
  <si>
    <t>10.3390/electronics6040107</t>
  </si>
  <si>
    <t>2-s2.0-85039758111</t>
  </si>
  <si>
    <t>['square loop', 'specimen containers', 'side length', 'reading near', 'reading button', 'nearfield zone', 'loop antenna', 'input power', 'highly compact', 'experimental interrogation', '8 mm3', '40 mm', '25 dbm', '0œª ).']</t>
  </si>
  <si>
    <t>A highly compact (25 √ó 25 √ó 0.8 mm3) dual-band folded square-loop antenna is proposed for reading near-field RF identification (RFID) tags. The antenna has a strong and uniform magnetic field in the nearfield zone of the square loop. The side length of the square loop (‚àºŒª/16) generates resonant frequencies in two conventional modes (0.5Œª and 1.0Œª). Experimental interrogation of a small RFID button tag attached to a blood sample collection tube showed that the antenna has a small interrogation zone (15 √ó 15 mm2), which avoids unnecessary interrogation. Experiments also showed that with an input power of 25 dBm, the antenna can tag at a distance of up to 40 mm, which confirmed its suitability for reading button-Type RFID tags attached to blood sample collection tubes and other specimen containers.</t>
  </si>
  <si>
    <t>1627-1628</t>
  </si>
  <si>
    <t>7406584064;57188879199;7501612962;57200178804</t>
  </si>
  <si>
    <t>Lin, Y. F.;Liao, C. T.;Chen, H. M.;Jiang, Z. D.</t>
  </si>
  <si>
    <t>Compact folded square-loop antenna for reading near-field RFID tags in blood sample tracking system</t>
  </si>
  <si>
    <t>10.1049/el.2017.1859</t>
  </si>
  <si>
    <t>2-s2.0-85040064277</t>
  </si>
  <si>
    <t>['worldwide interoperability', 'wireless fidelity', 'term evolution', 'srr loading', 'ring resonator', 'radiation patterns', 'proposed antenna', 'one srr', 'minimum inter', 'microwave access', 'lower wlan', 'ibw 6', 'good agreement', 'frequency mode', 'fourth generation', 'element isolation', 'element dual', 'correlation coefficient', '93 ghz', '68 ghz', '14 db']</t>
  </si>
  <si>
    <t>A four-element dual-band MIMO configuration consisting of split-ring resonator (SRR)-loaded inverted L-monopole antenna elements is realised. In the proposed antenna, the lower-frequency mode of the unloaded MIMO configuration merges with one SRR-induced antenna resonance. This leads to antenna operation around 2.93 GHz with wide impedance bandwidth (IBW) of 35.21%, encompassing the lower WLAN, worldwide interoperability for microwave access, wireless fidelity, fourth generation (4G)-long-Term evolution and sub- 6 GHz 5G bands. Furthermore, due to SRR loading, the proposed MIMO antenna exhibits a resonance at 5.68 GHz (IBW 6.86%), covering the upper WLAN band. Minimum inter-element isolation of 14 dB is achieved, in spite of the compact total area (0.103l20 , Œª0 = highest operating wavelength) and the presence of inter-connected ground plane. Both the working bands exhibit directional radiation patterns with average gain ‚âà 4 dBi. Experiments on the fabricated antenna prototype confirm that the simulated and measured S-parameters, radiation patterns (envelope-correlation coefficient, channel capacity loss and total active reflection coefficient) are in good agreement.</t>
  </si>
  <si>
    <t>1623-1624</t>
  </si>
  <si>
    <t>Compact four-element SRR-loaded dual-band MIMO antenna for WLAN/WiMAX/WiFi/4G-LTE and 5G applications</t>
  </si>
  <si>
    <t>10.1049/el.2017.2825</t>
  </si>
  <si>
    <t>2-s2.0-85040079482</t>
  </si>
  <si>
    <t>R01MH1006674</t>
  </si>
  <si>
    <t>['two odors', 'resolution measurements', 'proboscis positions', 'proboscis movements', 'previous work', 'odor source', 'odor presentation', 'odor concentration', 'natural antenna', 'many scientifically', 'insect behavior', 'insect antenna', 'human accuracy', 'honey bees', 'genetic manipulations', 'frame tracking', 'antennal response', '15 hz']</t>
  </si>
  <si>
    <t>Animal behavior | Antenna movements | Honey bees | Insects | Machine vision | Neuroscience | Olfaction | Proboscis extension reflex | Software | Video analysis</t>
  </si>
  <si>
    <t>Many scientifically and agriculturally important insects use antennae to detect the presence of volatile chemical compounds and extend their proboscis during feeding. The ability to rapidly obtain high-resolution measurements of natural antenna and proboscis movements and assess how they change in response to chemical, developmental, and genetic manipulations can aid the understanding of insect behavior. By extending our previous work on assessing aggregate insect swarm or animal group movements from natural and laboratory videos using the video analysis software SwarmSight, we developed a novel, free, and open-source software module, SwarmSight Appendage Tracking (SwarmSight.org) for frame-by-frame tracking of insect antenna and proboscis positions from conventional web camera videos using conventional computers. The software processes frames about 120 times faster than humans, performs at better than human accuracy, and, using 30 frames per second (fps) videos, can capture antennal dynamics up to 15 Hz. The software was used to track the antennal response of honey bees to two odors and found significant mean antennal retractions away from the odor source about 1 s after odor presentation. We observed antenna position density heat map cluster formation and cluster and mean angle dependence on odor concentration.</t>
  </si>
  <si>
    <t>e56803</t>
  </si>
  <si>
    <t>57151513300;56024268600;8225569500;7501691923;18433315700</t>
  </si>
  <si>
    <t>Birgiolas, Justas;Jernigan, Christopher M.;Gerkin, Richard C.;Smith, Brian H.;Crook, Sharon M.</t>
  </si>
  <si>
    <t>Birgiolas J.</t>
  </si>
  <si>
    <t>Swarmsight: Real-time tracking of insect antenna movements and proboscis extension reflex using a common preparation and conventional hardware</t>
  </si>
  <si>
    <t>10.3791/56803</t>
  </si>
  <si>
    <t>2-s2.0-85040545170</t>
  </si>
  <si>
    <t>['wireless powering', 'wireless functionality', 'wearable systems', 'two types', 'stretching mechanics', 'stretchable mechanics', 'stretchable far', 'serpentine meshes', 'produce high', 'prior implementations', 'natural tradeoff', 'microwave systems', 'microwave performance', 'limited success', 'general strategy', 'electromagnetic properties', 'elastomeric substrate', 'conversion process', 'conventional systems', 'based systems', 'also performed']</t>
  </si>
  <si>
    <t>antennas | microwaves | serpentine meshs | stretchable electronics</t>
  </si>
  <si>
    <t>Wireless functionality is essential for the implementation of wearable systems, but its adaptation in stretchable electronic systems has had limited success. In this paper, the electromagnetic properties of stretchable serpentine mesh-based systems is studied, and this general strategy is used to produce high-performance stretchable microwave systems. Stretchable mechanics are enabled by converting solid metallic sections in conventional systems to subwavelength-scale serpentine meshes, followed by bonding to an elastomeric substrate. Compared to prior implementations of serpentine meshes in microwave systems, this conversion process is extended to arbitrary planar layouts, including those containing curvilinear shapes. A detailed theoretical analysis is also performed and a natural tradeoff is quantified between the stretching mechanics and microwave performance of these systems. To explore the translation of these concepts from theory to experiment, two types of stretchable microwave devices are fabricated and characterized: a stretchable far-field dipole antenna for communications and a stretchable midfield phased surface for the wireless powering of biomedical implanted devices.</t>
  </si>
  <si>
    <t>60012708;60012708;60012708;60012708;60012708;60017161;60011040-60013789;60011040-60027363;60013789;60011040-60027363-60004538-60025761;60012708;60017161;60012708</t>
  </si>
  <si>
    <t>57217013415;55574559700;57196051284;57196049062;55545636700;57195837653;57219296334;57196050912;56081955200;20735594600;8085139000;55344880500;8867284400</t>
  </si>
  <si>
    <t>Chang, Tammy;Tanabe, Yuji;Wojcik, Charles C.;Barksdale, Alex C.;Doshay, Sage;Dong, Zhenya;Liu, Hao;Zhang, Maoyi;Chen, Yuli;Su, Yewang;Lee, Thomas H.;Ho, John S.;Fan, Jonathan A.</t>
  </si>
  <si>
    <t>China;China;Singapore;China;United States;China;China</t>
  </si>
  <si>
    <t>Beijing;Wuhan;Singapore City;Beijing;Palo Alto;Beijing;Dalian</t>
  </si>
  <si>
    <t>University of Chinese Academy of Sciences;Huazhong University of Science and Technology;National University of Singapore;Beihang University;Stanford University;Institute of Mechanics Chinese Academy of Sciences;Dalian University of Technology</t>
  </si>
  <si>
    <t>60027363;60025761;60017161;60013789;60012708;60011040;60004538</t>
  </si>
  <si>
    <t>A General Strategy for Stretchable Microwave Antenna Systems using Serpentine Mesh Layouts</t>
  </si>
  <si>
    <t>10.1002/adfm.201703059</t>
  </si>
  <si>
    <t>2-s2.0-85031430628</t>
  </si>
  <si>
    <t>2016YFA0200303</t>
  </si>
  <si>
    <t>['traceable card', 'survival pathways', 'simultaneously released', 'released via', 'powerful platform', 'many obstacles', 'induce apoptosis', 'gscs differentiation', 'gscs ).', 'glioblastoma multiforme', 'gbm treatment', 'combretastatin a4', 'b6 cross', 'atra ).', 'amido bond']</t>
  </si>
  <si>
    <t>CARD-B6 | doxorubicin | glioblastoma multiforme | spatiotemporally controlled release | synergistic treatment</t>
  </si>
  <si>
    <t>Doxorubicin (DOX), one of the most widely used clinical antineoplastics, has ineffective therapeutic efficacy on glioblastoma multiforme (GBM) with extremely short survival time due to many obstacles such as blood‚Äìbrain barrier (BBB), tumor angiogenesis, and glioblastoma stem cells (GSCs). To overcome, biocompatible nanoparticles named CARD-B6 loading three clinical drugs are developed. Unlike other nanomedicines, CARD-B6, with the ability of spatiotemporally controlled release, maximize the effectiveness of DOX. (1) After CARD-B6 cross the BBB via B6, combretastatin A4 that is first released via protonation of poly (Œ≤-amino ester) specifically destroys angiogenesis to facilitate the interaction between GBM and CARD-B6. (2) Internalized into glioblastoma cells later, DOX is released via the breakage of amido bond to induce apoptosis, which is facilitated by the simultaneously released all-trans retinoic acid (ATRA). (3) After endocytosis into GSCs, the rapidly released ATRA induces the GSCs differentiation and downregulates the survival pathways, which enhances the sensitivity of GSCs to the subsequently released DOX. This synergistic antitumor effect significantly extends survival time of GBM mouse model. CARD-B6 are traced by superparamagnetic iron oxide nanocubes with high r2 relaxivity for magnetic resonance imaging. Therefore, the traceable CARD-B6 with spatiotemporally controlled release ability are emerging as a powerful platform for GBM treatment.</t>
  </si>
  <si>
    <t>60027470-60027363;60027470;60027470;60027470;60009246-118165781;60027470</t>
  </si>
  <si>
    <t>57189466110;56044373600;56442924700;57196194635;35788189800;55940785700</t>
  </si>
  <si>
    <t>Lu, Zhiguo;Li, Yan;Shi, Yuanjie;Li, Yanhui;Xiao, Zuobing;Zhang, Xin</t>
  </si>
  <si>
    <t>Beijing;Beijing;Shanghai;Shanghai</t>
  </si>
  <si>
    <t>Institute of Process Engineering Chinese Academy of Sciences;University of Chinese Academy of Sciences;Shanghai Institute of Technology;Shanghai Research Institute of Fragrance and Flavor Industry</t>
  </si>
  <si>
    <t>60027470;60027363;60009246;118165781</t>
  </si>
  <si>
    <t>Traceable Nanoparticles with Spatiotemporally Controlled Release Ability for Synergistic Glioblastoma Multiforme Treatment</t>
  </si>
  <si>
    <t>10.1002/adfm.201703967</t>
  </si>
  <si>
    <t>2-s2.0-85032181104</t>
  </si>
  <si>
    <t>['wave vertically', 'thorough investigation', 'strip line', 'single dipole', 'radiation efficiency', 'ps transition', 'proposed structure', 'power beamwidth', 'polarization less', 'parametric study', 'novel siw', 'measured results', 'low cost', 'high front', 'good performance', 'ghz bandwidth', 'fence surrounds', 'enhanced gain', 'enhance f', 'elevation plane', 'dipole structure', 'dipole operates', 'design parameter', 'dbi gain', 'competing candidate', 'broad half', 'b ).']</t>
  </si>
  <si>
    <t>5G | antenna arrays | dipole | directors | edge | fan-beam | millimeter wave (mmWave) | mobile devices | parallel strip line (PS) | substrate integrated waveguide (SIW) | transition</t>
  </si>
  <si>
    <t>In this work, a mm-Wave vertically-polarized electric dipole array solution for 5G wireless devices is presented. The dipole is fabricated using vias in a standard PCB process to fit at the phone or tablet edges featuring wideband operation with broad half-power beamwidth in the elevation plane (HPBWELEV), high gain and high front-to-back radiation ratio (F/B). For enhanced gain, parasitic-vias are added in front of the dipole as directors. To improve HPBW without sacrificing gain, the directors are implemented as V-shaped bisection parasitic-vias. A via-fence surrounds the dipole structure to suppress back radiation and enhance F/B. The dipole is connected to a parallel-strip line (PS) which is interfaced to the main SIW feed through a novel SIW-to-PS transition. Thorough investigation, optimization, and parametric study are provided for each design parameter of the proposed structure. A single dipole, 2√ó1 , and 4√ó1 arrays were designed and fabricated showing close agreement between the simulated and measured results. The single-dipole operates over 7.23-GHz bandwidth with stable radiation performance. The 4√ó1 array achieves HPBWELEV of 133.1¬∞, F/B of 36.6-dB, cross-polarization less than-39.6-dB and 12.61-dBi gain with 95.8% radiation efficiency. The low cost, compactness, and good performance of the proposed dipole make it a competing candidate for the future 5G mobile devices transceivers.</t>
  </si>
  <si>
    <t>2145-2157</t>
  </si>
  <si>
    <t>60030835;60030835;114620828;60030835;60030835</t>
  </si>
  <si>
    <t>55967563300;16039806000;37075376200;57218261631;6701535033</t>
  </si>
  <si>
    <t>El-Halwagy, Waleed;Mirzavand, Rashid;Melzer, Jordan;Hossain, Masum;Mousavi, Pedram</t>
  </si>
  <si>
    <t>El-Halwagy W.</t>
  </si>
  <si>
    <t>Investigation of Wideband Substrate-Integrated Vertically-Polarized Electric Dipole Antenna and Arrays for mm-Wave 5G Mobile Devices</t>
  </si>
  <si>
    <t>10.1109/ACCESS.2017.2782083</t>
  </si>
  <si>
    <t>2-s2.0-85038816677</t>
  </si>
  <si>
    <t>['thereby allowing', 'shape observables', 'related event', 'orientation distributions', 'nnlojet framework', 'nnlo accuracy', 'new implementation', 'event orientation']</t>
  </si>
  <si>
    <t>We present a new implementation of the NNLO QCD corrections to three-jet final states and related event-shape observables in electron‚Äìpositron annihilation. Our implementation is based on the antenna subtraction method, and is performed in the NNLOJET framework. The calculation improves upon earlier results by taking into account the full kinematical information on the initial state momenta, thereby allowing the event orientation to be computed to NNLO accuracy. We find the event-orientation distributions at LEP and SLC to be very robust under higher order QCD corrections.</t>
  </si>
  <si>
    <t>185-189</t>
  </si>
  <si>
    <t>Physics Letters, Section B: Nuclear, Elementary Particle and High-Energy Physics</t>
  </si>
  <si>
    <t>60012614;60022175;60025858;60012614;60012614</t>
  </si>
  <si>
    <t>56231547000;7102490969;55508410500;57190335692;57196484937</t>
  </si>
  <si>
    <t>Gehrmann, T.;Glover, E. W.N.;Huss, A.;Niehues, J.;Zhang, H.</t>
  </si>
  <si>
    <t>Switzerland;United Kingdom;Switzerland</t>
  </si>
  <si>
    <t>Zurich ZH,;Durham;Zurich</t>
  </si>
  <si>
    <t>ETH Zurich;Durham University;University of Zurich</t>
  </si>
  <si>
    <t>60025858;60022175;60012614</t>
  </si>
  <si>
    <t>Gehrmann T.</t>
  </si>
  <si>
    <t>NNLO QCD corrections to event orientation in e&lt;sup&gt;+&lt;/sup&gt;e&lt;sup&gt;‚àí&lt;/sup&gt; annihilation</t>
  </si>
  <si>
    <t>S037026931730881X</t>
  </si>
  <si>
    <t>10.1016/j.physletb.2017.10.069</t>
  </si>
  <si>
    <t>2-s2.0-85033588322</t>
  </si>
  <si>
    <t>JSGG20160509142926253</t>
  </si>
  <si>
    <t>['tx electrode', 'total efficiency', 'scenario 4', 'rx electrode', 'results showed', 'propagation characteristics', 'numerical simulation', 'investigated respectively', 'input efficiency', 'human body', 'four scenarios', 'experimental measurements', 'electrode position', 'different distances', 'channel gain', 'almost independent', 'accepted efficiency', 'absorption power', '90 mhz', '44 mhz', '1 mhz']</t>
  </si>
  <si>
    <t>Antenna | Human body | Inhomogeneous model | Propagation characteristics | Simulation and measurement</t>
  </si>
  <si>
    <t>In this paper, an inhomogeneous human body model was presented to investigate the propagation characteristics when the human body was used as an antenna to achieve signal transmission. Specifically, the channel gain of four scenarios, namely, (1) both TX electrode and RX electrode were placed in the air, (2) TX electrode was attached on the human body, and RX electrode was placed in the air, (3) TX electrode was placed in the air, and RX electrode was attached on the human body, (4) both the TX electrode and RX electrode were attached on the human body, were studied through numerical simulation in the frequency range 1 MHz to 90 MHz. Furthermore, the comparisons of input efficiency, accepted efficiency, total efficiency, absorption power of human body, and electric field distribution of different distances of four aforementioned scenarios were explored when the frequency was at 44 MHz. In addition, the influences of different human tissues, electrode position, and the distance between electrode and human body on the propagation characteristics were investigated respectively at 44 MHz. The results showed that the channel gain of Scenario 4 was the maximum when the frequency was from 1 MHz to 90 MHz. The propagation characteristics were almost independent of electrode position when the human body was using as an antenna. However, as the distance between TX electrode and human body increased, the channel gain decreased rapidly. The simulations were verified by experimental measurements. The results showed that the simulations were in agreement with the measurements.</t>
  </si>
  <si>
    <t>60102083;60102083;60102083;60102083;60022109</t>
  </si>
  <si>
    <t>57225123487;35746918200;56712177900;36987001200;7201594095</t>
  </si>
  <si>
    <t>Li, Jingzhen;Nie, Zedong;Liu, Yuhang;Wang, Lei;Hao, Yang</t>
  </si>
  <si>
    <t>Shenzhen;London</t>
  </si>
  <si>
    <t>Shenzhen Institute of Advanced Technology;Queen Mary University of London</t>
  </si>
  <si>
    <t>60102083;60022109</t>
  </si>
  <si>
    <t>Evaluation of propagation characteristics using the human body as an antenna</t>
  </si>
  <si>
    <t>10.3390/s17122878</t>
  </si>
  <si>
    <t>2-s2.0-85037858476</t>
  </si>
  <si>
    <t>['œª 4', 'supporting 163', 'supported number', 'sampling rate', 'results verify', 'quantization noise', 'quantization bits', 'proposed dpcm', 'prediction gain', 'mhz 4', 'linear predictor', 'intensity modulation', 'experimentally demonstrated', 'experimental validation', 'effectively suppressed', 'based fronthaul', '81 20', '8 db', '1024 qam']</t>
  </si>
  <si>
    <t>A differential pulse code modulation (DPCM) based digital mobile fronthaul architecture is proposed and experimentally demonstrated. By using a linear predictor in the DPCM encoding process, the quantization noise can be effectively suppressed and a prediction gain of 7~8 dB can be obtained. Experimental validation is carried out with a 20 km 15-Gbaud/Œª 4-level pulse amplitude modulation (PAM4) intensity modulation and direct detection system. The results verify the feasibility of supporting 163, 122, 98, 81 20-MHz 4, 16, 64, 256 QAM based antenna-carrier (AxC) containers with only 3, 4, 5, 6 quantization bits at a sampling rate of 30.72MSa/s in LTE-A environment. Further increasing the number of quantization bits to 8 and 9, 1024 quadrature amplitude modulation (1024 QAM) and 4096 QAM transmission can be realized with error vector magnitude (EVM) lower than 1% and 0.5%, respectively. The supported number of AxCs in the proposed DPCM-based fronthaul is increased and the EVM is greatly reduced compared to the common public radio interface (CPRI) based fronthaul that uses pulse code modulation. Besides, the DPCM-based fronthaul is also experimentally demonstrated to support universal filtered multicarrier signal that is one candidate waveform for the 5th generation mobile systems.</t>
  </si>
  <si>
    <t>31921-31936</t>
  </si>
  <si>
    <t>60025084-60002014;60002014-60020793;60020793;60020793;60002014;60002014;60020793;60002014;60002014;60025084;60025084;60002014</t>
  </si>
  <si>
    <t>56447283400;54407301300;35759212900;46462163300;56187730100;6603882077;7102705046;7202624351;6602920556;7402022609;8224204400;57208251765</t>
  </si>
  <si>
    <t>Zhang, Lu;Pang, Xiaodan;Ozolins, Oskars;Udalcovs, Aleksejs;Schatz, Richard;Westergren, Urban;Jacobsen, Gunnar;Popov, Sergei;Wosinska, Lena;Xiao, Shilin;Hu, Weisheng;Chen, Jiajia</t>
  </si>
  <si>
    <t>China;Sweden;Sweden</t>
  </si>
  <si>
    <t>Shanghai;Kista;Stockholm</t>
  </si>
  <si>
    <t>Shanghai Jiao Tong University;RISE Acreo AB;The Royal Institute of Technology (KTH)</t>
  </si>
  <si>
    <t>60025084;60020793;60002014</t>
  </si>
  <si>
    <t>Digital mobile fronthaul employing differential pulse code modulation with suppressed quantization noise</t>
  </si>
  <si>
    <t>10.1364/OE.25.031921</t>
  </si>
  <si>
    <t>2-s2.0-85038213036</t>
  </si>
  <si>
    <t>Suomen Akatemia</t>
  </si>
  <si>
    <t>DPT</t>
  </si>
  <si>
    <t>['side corrugated', 'results show', 'optimized structure', 'layer underneath', 'high value', 'field intensity', 'eye structure', 'eye antenna', 'emitted light', 'efficiently harvest', 'dielectric layer', 'conventional bulls', 'axis steering', 'axial steering']</t>
  </si>
  <si>
    <t>In this work, a new plasmonic bulls-eye structure is introduced to efficiently harvest the emitted light from diamond nitrogen vacancy (NV) centers. We show that the presence of a simple metal sub-layer underneath of a conventional bulls-eye antenna, separated by a dielectric layer, results in the spontaneous emission enhancement and increment in out-coupled light intensity. High Purcell factor is accessible in such a structure, which consequently boosts efficiency of the radiated light intensity from the structure. The structure shows considerable enhancement in far-field intensity, about three times higher than that of a one-side corrugated (conventional) optimized structure. In addition, we study for the first time asymmetric structures to steer emitted beams in two-axis. Our results show that spatial off-axial steering over a cone is approachable by introducing optimal asymmetries to grooves and ridges of the structure. The steered light retains a level of intensity even higher than conventional symmetric structures. A high value of directivity of 16 for off-axis steering is reported.</t>
  </si>
  <si>
    <t>30827-30842</t>
  </si>
  <si>
    <t>60028186-60014808;60014808-60011170;60014808;60014808-60011170</t>
  </si>
  <si>
    <t>57217154460;55189621400;7005956635;6508047847</t>
  </si>
  <si>
    <t>Sattari, Hamed;Rashed, Alireza R.;Ozbay, Ekmel;Caglayan, Humeyra</t>
  </si>
  <si>
    <t>Switzerland;Turkey;Finland</t>
  </si>
  <si>
    <t>Lausanne;Ankara;Tampere</t>
  </si>
  <si>
    <t>Swiss Federal Institute of Technology Lausanne;Bilkent √úniversitesi;Tampereen Yliopisto</t>
  </si>
  <si>
    <t>60028186;60014808;60011170</t>
  </si>
  <si>
    <t>Sattari H.</t>
  </si>
  <si>
    <t>Bright off-axis directional emission with plasmonic corrugations</t>
  </si>
  <si>
    <t>10.1364/OE.25.030827</t>
  </si>
  <si>
    <t>2-s2.0-85038213896</t>
  </si>
  <si>
    <t>['using multi', 'source antenna', 'simulated ones', 'proposed approach', 'perot cavity', 'paper proposes', 'novel approach', 'new approach', 'measured results', 'fpc antenna', 'effective way', 'cavity profile']</t>
  </si>
  <si>
    <t>Fabry-Perot cavity antenna | partially reflective surface | Wideband antenna</t>
  </si>
  <si>
    <t>This paper proposes a novel approach to broaden the 3-dB gain bandwidth of Fabry-Perot cavity (FPC) antennas by utilizing a shaped ground plane. The shaped ground plane is flat in the middle to accommodate the source antenna, and then angled up in the shape of trapezoids. Compared with an FPC antenna with a traditional flat ground plane, the 3-dB gain bandwidth of the one with a shaped ground plane is improved from 11% to 20.2% with the maximum realized gain and the 10-dB impedance bandwidth almost unchanged. To validate the feasibility of the proposed approach, an FPC antenna prototype has been designed, fabricated, and measured. It consists of a U-slot rectangular microstrip patch antenna as the source, a Rogers RT6006 superstrate as the partially reflective surface, and the proposed shaped ground plane. Measured results on input reflection coefficients and radiation patterns agree well with simulated ones. Therefore, this new approach can be an effective way to enhance the gain bandwidth without increasing the cavity profile or using multi-layer superstrate structures.</t>
  </si>
  <si>
    <t>2291-2297</t>
  </si>
  <si>
    <t>60003977;60023932;60023932</t>
  </si>
  <si>
    <t>54397133300;55737920300;55911871600</t>
  </si>
  <si>
    <t>Ji, Lu Yang;Qin, Pei Yuan;Guo, Y. Jay</t>
  </si>
  <si>
    <t>University of Technology Sydney;Northwestern Polytechnical University</t>
  </si>
  <si>
    <t>60023932;60003977</t>
  </si>
  <si>
    <t>Ji L.</t>
  </si>
  <si>
    <t>Wideband Fabry-Perot Cavity Antenna with a Shaped Ground Plane</t>
  </si>
  <si>
    <t>10.1109/ACCESS.2017.2782749</t>
  </si>
  <si>
    <t>2-s2.0-85038815358</t>
  </si>
  <si>
    <t>['thz application', 'silicon substrate', 'proposed approach', 'paper presents', 'operating bandwidth', 'operating band', 'metasurface layer', 'graphene metasurface', 'element separation', 'effective approach', 'coupling suppression', 'based metasurface']</t>
  </si>
  <si>
    <t>Graphene metasurface | mutual coupling reduction | Planar antenna | THz application</t>
  </si>
  <si>
    <t>This paper presents an effective approach to mitigate mutual coupling between two densely packed planar antenna operating at the lower THz frequency band by incorporating a graphene-based metasurface. The graphene metasurface has been designed using Electric inductive capacitive (ELC) resonator on the both sides of a silicon substrate. The metasurface is designed to provide band stop functionality in the operating bandwidth of the antenna. Here, surface impedance model of the graphene is used for analysing the metasurface layer. Throughout the operating band of the antenna, coupling suppression of 8‚Äì12¬†dB is obtained with element separation of less than Œª0/12. Thus, this proposed approach can be utilized to mitigate mutual coupling between antennas in THz application.</t>
  </si>
  <si>
    <t>2036-2045</t>
  </si>
  <si>
    <t>57188955893;57095479600</t>
  </si>
  <si>
    <t>Ghosh, Jeet;Mitra, Debasis</t>
  </si>
  <si>
    <t>Mutual coupling reduction in planar antenna by graphene metasurface for THz application</t>
  </si>
  <si>
    <t>10.1080/09205071.2016.1277959</t>
  </si>
  <si>
    <t>2-s2.0-85009949387</t>
  </si>
  <si>
    <t>['graphene nanoparticles', 'conductive layer', 'aeronautical radio']</t>
  </si>
  <si>
    <t>Graphene-based antenna | higher order mode | radio-navigation antenna applications | wideband antenna</t>
  </si>
  <si>
    <t>In this paper, a conductive layer is developed by printing a graphene nanoparticles-based conductive ink on the silk fabric showing surface resistance of 2.3 Œ©S-1 and conductivity of 0.435 √ó 105 Sm‚àí1, respectively. The printed silk fabric is utilized to fabricate TM02 mode wideband antenna for aeronautical radio-navigation applications centered at 4200¬†MHz. Excellent ‚àí6dB impedance bandwidth of 26.4% is obtained by incorporating a patch-ground shorting stub. The antenna has reasonable radiation efficiency above 74% including packaging losses and conical radiation pattern at higher order mode. The simulation and measurements are performed considering practical scenario showing excellent measured results.</t>
  </si>
  <si>
    <t>2046-2054</t>
  </si>
  <si>
    <t>Kumar, J.;Basu, B.;Talukdar, F. A.;Nandi, A.</t>
  </si>
  <si>
    <t>Graphene-based wideband antenna for aeronautical radio-navigation applications</t>
  </si>
  <si>
    <t>10.1080/09205071.2017.1359686</t>
  </si>
  <si>
    <t>2-s2.0-85026855869</t>
  </si>
  <si>
    <t>['significant improvement', 'rapid increase', 'present knowledge', 'phycocyanin contributes', 'important light', 'final application', 'decisive contribution', 'critically introduce']</t>
  </si>
  <si>
    <t>bioactivities | main problems and prospects | Phycocyanin | purification</t>
  </si>
  <si>
    <t>Phycocyanin is an important light-harvesting pigment antenna protein in cyanobacteria, rhodophyta, cryptophyta, and glaucophyta, with a variety of bioactivities. The introduction of purification and bioactivities of phycocyanin contributes to a significant improvement in developing it into final processed products. In fact, the knowledge of phycocyanin has experienced a rapid increase in the past 20¬†years, and has promoted the relevant technological revolution with a decisive contribution to final application. The purpose of this review is to critically introduce the present knowledge of purification and bioactivities of phycocyanin, and to illustrate main problems and prospects.</t>
  </si>
  <si>
    <t>3840-3849</t>
  </si>
  <si>
    <t>Critical Reviews in Food Science and Nutrition</t>
  </si>
  <si>
    <t>60012581;60012581;60012581;60012581;60012581</t>
  </si>
  <si>
    <t>36616061000;57190303576;57195741667;57190307320;57190295689</t>
  </si>
  <si>
    <t>Yu, Ping;Wu, Yunting;Wang, Guangwei;Jia, Tianmei;Zhang, Yishu</t>
  </si>
  <si>
    <t>Yu P.</t>
  </si>
  <si>
    <t>Purification and bioactivities of phycocyanin</t>
  </si>
  <si>
    <t>10.1080/10408398.2016.1167668</t>
  </si>
  <si>
    <t>2-s2.0-85029715280</t>
  </si>
  <si>
    <t>['therefore conclude', 'proposed method', 'pcbs ).', 'pcb surface', 'new technique', 'method uses', 'field scanning', 'electromagnetic interference', 'dipoles could', 'dipole array', 'certain height']</t>
  </si>
  <si>
    <t>Electromagnetic compatibility | equivalent dipole model | finite-difference time domain | printed circuit board</t>
  </si>
  <si>
    <t>In this paper, we propose a hybrid modeling method for analyzing the electromagnetic compatibility characteristics of printed circuit boards (PCBs). The method uses an equivalent magnetic dipole array deduced from near-field scanning results obtained at a certain height over the PCB surface under test and the finite-difference time domain (FDTD) algorithm. The array of dipoles can simulate the PCB electromagnetic emissions, including the ground plane effect at a particular high frequency; the equivalent dipole array can then be imported into the FDTD calculation space for calculating the electromagnetic fields generated by the dipole array. In our experiment, we obtained the tangential magnetic field distribution of the PCB surface using near-field scanning, from where the tangential magnetic field component, orientation, and the magnitude and phase of the dipoles could be deduced. We used the proposed method to model two different modules on a highly integrated circuit. The results of the proposed method and those obtained by near-field scanning are nearly the same, which demonstrates the effectiveness and accuracy of the proposed method. We therefore conclude that the proposed modeling approach presents a new technique for studying the electromagnetic interference of PCBs.</t>
  </si>
  <si>
    <t>6520-6529</t>
  </si>
  <si>
    <t>60003353-60015150-117030805;60003353;60003353;60003353;60015150</t>
  </si>
  <si>
    <t>37086728100;55758107800;56500880100;56383133700;6701426596</t>
  </si>
  <si>
    <t>Zhang, Lanyong;Zhang, Lei;Wang, Bangmin;Liu, Sheng;Papavassiliou, Christos</t>
  </si>
  <si>
    <t>London;Harbin;Nanjing</t>
  </si>
  <si>
    <t>Imperial College London;Harbin Engineering University;State Key Laboratory of Millimeter Waves</t>
  </si>
  <si>
    <t>60015150;60003353;117030805</t>
  </si>
  <si>
    <t>Hybrid Prediction Method for the Electromagnetic Interference Characteristics of Printed Circuit Boards Based on the Equivalent Dipole Model and the Finite-Difference Time Domain Method</t>
  </si>
  <si>
    <t>10.1109/ACCESS.2017.2782879</t>
  </si>
  <si>
    <t>2-s2.0-85038806447</t>
  </si>
  <si>
    <t>['uncoupled one', 'ultrastrong light', 'ultrastrong coupling', 'surfaces seff', 'results open', 'new states', 'matter coupling', 'electron level', 'better described', 'based cavities', '300 ghz']</t>
  </si>
  <si>
    <t>few electrons | hybrid LC resonator | Landau levels | THz | two-dimensional electron gas | Ultrastrong coupling</t>
  </si>
  <si>
    <t>Ultrastrong light-matter coupling allows the exploration of new states of matter through the interaction of strong vacuum fields with huge electronic dipoles. By using hybrid dipole antenna-split ring resonator-based cavities with extremely small effective mode volumes Veff/Œª03 ‚âÉ 6 √ó 10-10 and surfaces Seff/Œª02 ‚âÉ 3.5 √ó 10-7, we probe the ultrastrong light-matter coupling at 300 GHz to less than 100 electrons located in the last occupied Landau level of a high mobility two-dimensional electron gas, measuring a normalized coupling ratio of œâR/œâc = 0.36. Effects of the extremely reduced cavity dimensions are observed as the light-matter coupled system is better described by an effective mass heavier than the uncoupled one. These results open the way to ultrastrong coupling at the single-electron level in two-dimensional electron systems.</t>
  </si>
  <si>
    <t>7410-7415</t>
  </si>
  <si>
    <t>60025858;60025858;60030216;60025858;60025858;60030216;60030216;60025858;60025858</t>
  </si>
  <si>
    <t>56970355900;57203028966;23466387900;55096374100;57191265964;6603189358;7005166699;7402769260;7006912130</t>
  </si>
  <si>
    <t>Keller, Janine;Scalari, Giacomo;Cibella, Sara;Maissen, Curdin;Appugliese, Felice;Giovine, Ennio;Leoni, Roberto;Beck, Mattias;Faist, J√©r√¥me</t>
  </si>
  <si>
    <t>Rome;Zurich ZH,</t>
  </si>
  <si>
    <t>Institute for Photonics and Nanotechnologies, Rome;ETH Zurich</t>
  </si>
  <si>
    <t>60030216;60025858</t>
  </si>
  <si>
    <t>Keller J.</t>
  </si>
  <si>
    <t>Few-Electron Ultrastrong Light-Matter Coupling at 300 GHz with Nanogap Hybrid LC Microcavities</t>
  </si>
  <si>
    <t>10.1021/acs.nanolett.7b03228</t>
  </si>
  <si>
    <t>2-s2.0-85037586880</t>
  </si>
  <si>
    <t>['spectral region', 'solid media', 'qds despite', 'qd acceptors', 'promoted primarily', 'pl emission', 'optical properties', 'molecular j', 'molecular donors', 'low concentrations', 'lhns ).', 'harvesting nanotubes', 'direct binding', 'composite material', 'broad applications', 'biological imaging']</t>
  </si>
  <si>
    <t>antenna effect | excitons | FRET | hybrid materials | J-aggregates | NIR PbS QDs | water-soluble QDs</t>
  </si>
  <si>
    <t>Enhancing photoluminescent emission (PL) in the near-infrared-infrared (NIR-IR) spectral region has broad applications from solar energy conversion to biological imaging. We show that self-assembled molecular dye J-aggregates (light-harvesting nanotubes, LHNs) can increase the PL emission of NIR PbS quantum dots (QDs) in both liquid and solid media more than 8-fold, promoted primarily by a long-range antenna effect and efficient F√∂rster resonance energy transfer (FRET) from donor to acceptor. To create this composite material and preserve the optical properties of the nanocrystals, we performed an in situ ligand substitution followed by a functionalization reaction using click-chemistry. This resulted in PbS QDs soluble in an aqueous environment compatible with the molecular J-aggregates (LHNs). Theoretical and experimental results demonstrate that long-range diffusive exciton transport in LHNs enables efficient energy transfer to low concentrations of QDs despite there being no direct binding between molecular donors and QD acceptors. This suggests a broad application space for mixed light harvesting and photophysically active nanocomposite materials based on self-assembling molecular aggregates.</t>
  </si>
  <si>
    <t>7665-7674</t>
  </si>
  <si>
    <t>60022195;60022195;60022195;60022195-60082853;60022195;60022195;60022195;60022195</t>
  </si>
  <si>
    <t>26642353000;54894104900;36342241500;55916811900;56096886100;56765407700;24345891500;7005959235</t>
  </si>
  <si>
    <t>Freyria, Francesca S.;Cordero, Jos√© M.;Caram, Justin R.;Doria, Sandra;Dodin, Amro;Chen, Yue;Willard, Adam P.;Bawendi, Moungi G.</t>
  </si>
  <si>
    <t>Sesto Fiorentino;Cambridge</t>
  </si>
  <si>
    <t>LENS - European Laboratory for Non-Linear Spectroscopy;Massachusetts Institute of Technology</t>
  </si>
  <si>
    <t>60082853;60022195</t>
  </si>
  <si>
    <t>Freyria F.</t>
  </si>
  <si>
    <t>Near-Infrared Quantum Dot Emission Enhanced by Stabilized Self-Assembled J-Aggregate Antennas</t>
  </si>
  <si>
    <t>10.1021/acs.nanolett.7b03735</t>
  </si>
  <si>
    <t>2-s2.0-85038211233</t>
  </si>
  <si>
    <t>['way toward', 'tunnel junction', 'spectral overlap', 'simple way', 'record directivities', 'overlap using', 'multielement design', 'minimal loss', 'microwave signals', 'like resonance', 'information processing', 'gives rise', 'fundamental quadrupole', 'field interference', 'electrical tunability', 'directivity using', 'dipolar emission', 'chip using', 'chip integration', 'applied voltage', 'antenna geometry', '5 db']</t>
  </si>
  <si>
    <t>antenna-coupled tunnel junction | directional emission | electrically driven | electromigration | Optical nanoantenna | surface plasmon resonance</t>
  </si>
  <si>
    <t>Directional antennas revolutionized modern day telecommunication by enabling precise beaming of radio and microwave signals with minimal loss of energy. Similarly, directional optical nanoantennas are expected to pave the way toward on-chip wireless communication and information processing. Currently, on-chip integration of such antennas is hampered by their multielement design or the requirement of complicated excitation schemes. Here, we experimentally demonstrate electrical driving of in-plane tunneling nanoantennas to achieve broadband unidirectional emission of light. Far-field interference, as a result of the spectral overlap between the dipolar emission of the tunnel junction and the fundamental quadrupole-like resonance of the nanoantenna, gives rise to a directional radiation pattern. By tuning this overlap using the applied voltage, we record directivities as high as 5 dB. In addition to electrical tunability, we also demonstrate passive tunability of the directivity using the antenna geometry. These fully configurable electrically driven nanoantennas provide a simple way to direct optical energy on-chip using an extremely small device footprint.</t>
  </si>
  <si>
    <t>7433-7439</t>
  </si>
  <si>
    <t>60025063-60070034;60070034-60025063;60025063;60070034-60025063;60025063;60025063-60070034;60025063;60070034;60070034-60025063</t>
  </si>
  <si>
    <t>57209533753;23989692100;57125902000;57199645973;36047560000;7006116543;23006571700;10540255500;55883730200</t>
  </si>
  <si>
    <t>Gurunarayanan, Surya Prakash;Verellen, Niels;Zharinov, Vyacheslav S.;James Shirley, Finub;Moshchalkov, Victor V.;Heyns, Marc;Van De Vondel, Joris;Radu, Iuliana P.;Van Dorpe, Pol</t>
  </si>
  <si>
    <t>Gurunarayanan S.</t>
  </si>
  <si>
    <t>Electrically Driven Unidirectional Optical Nanoantennas</t>
  </si>
  <si>
    <t>10.1021/acs.nanolett.7b03312</t>
  </si>
  <si>
    <t>2-s2.0-85038211731</t>
  </si>
  <si>
    <t>16J01574</t>
  </si>
  <si>
    <t>['wider color', 'tuning range', 'structural geometry', 'still room', 'spatial resolution', 'single element', 'scale resolution', 'physical dimensions', 'new polarization', 'highly desirable', 'dependent properties', 'color pixels', 'antenna depend']</t>
  </si>
  <si>
    <t>All-dielectric | color printing | metamaterial | optical antenna | Si nanostructure | structural color</t>
  </si>
  <si>
    <t>An all-dielectric optical antenna supporting Mie resonances enables light confinement below the free-space diffraction limit. The Mie scattering wavelengths of the antenna depend on the structural geometry, which allows the antennas to be used for colored imprint images. However, there is still room for improving the spatial resolution, and new polarization-dependent color functionalities are highly desirable for realizing a wider color-tuning range. Here, we show all-dielectric color printing by means of dual-color pixels with a subwavelength-scale resolution. The simple nanostructures fabricated with monocrystalline silicon exhibit various brilliant reflection color by tuning the physical dimensions of each antenna. The designed nanostructures possess polarization-dependent properties that make it possible to create overlaid color images. The pixels will generate individual color even if operating as a single element, resulting in the achievement of subwavelength-resolution encoding without color mixing. This printing strategy could be used to further extend the degree of freedom in structural color design.</t>
  </si>
  <si>
    <t>7500-7506</t>
  </si>
  <si>
    <t>60024322;60024322;60024322</t>
  </si>
  <si>
    <t>56176704200;57199645509;7101818564</t>
  </si>
  <si>
    <t>Nagasaki, Yusuke;Suzuki, Masafumi;Takahara, Junichi</t>
  </si>
  <si>
    <t>Suita</t>
  </si>
  <si>
    <t>Osaka University</t>
  </si>
  <si>
    <t>Nagasaki Y.</t>
  </si>
  <si>
    <t>All-Dielectric Dual-Color Pixel with Subwavelength Resolution</t>
  </si>
  <si>
    <t>10.1021/acs.nanolett.7b03421</t>
  </si>
  <si>
    <t>2-s2.0-85038212148</t>
  </si>
  <si>
    <t>ECCS-1542015</t>
  </si>
  <si>
    <t>['thin films', 'temperature vapor', 'rational design', 'precise control', 'phase intercalation', 'phase incorporation', 'perovskite nws', 'nws exhibit', 'nw morphology', 'lhp nanowires', 'lead halide', 'kinetic model', 'inducing growth', 'halogen x', 'first demonstration', 'emitting diodes', 'catalyzed vapor', 'although solution', 'absorption efficiencies']</t>
  </si>
  <si>
    <t>lead halide perovskite | Lead iodide | light-emitting diode | self-catalyzed vapor-liquid-solid growth | solar cell</t>
  </si>
  <si>
    <t>Lead halide perovskites (LHPs) have shown remarkable promise for use in photovoltaics, photodetectors, light-emitting diodes, and lasers. Although solution-processed polycrystalline films are the most widely studied morphology, LHP nanowires (NWs) grown by vapor-phase processes offer the potential for precise control over crystallinity, phase, composition, and morphology. Here, we report the first demonstration of self-catalyzed vapor-liquid-solid (VLS) growth of lead halide (PbX2; X = Cl, Br, or I) NWs and conversion to LHP. We present a kinetic model of the PbX2 NW growth process in which a liquid Pb catalyst is supersaturated with halogen X through vapor-phase incorporation of both Pb and X, inducing growth of a NW. For PbI2, we show that the NWs are single-crystalline, oriented in the ¬´1210¬ª direction, and composed of a stoichiometric PbI2 shaft with a spherical Pb tip. Low-temperature vapor-phase intercalation of methylammonium iodide converts the NWs to methylammonium lead iodide (MAPbI3) perovskite while maintaining the NW morphology. Single-NW experiments comparing measured extinction spectra with optical simulations show that the NWs exhibit a strong optical antenna effect, leading to substantially enhanced scattering efficiencies and to absorption efficiencies that can be more than twice that of thin films of the same thickness. Further development of the self-catalyzed VLS mechanism for lead halide and perovskite NWs should enable the rational design of nanostructures for various optoelectronic technologies, including potentially unique applications such as hot-carrier solar cells.</t>
  </si>
  <si>
    <t>7561-7568</t>
  </si>
  <si>
    <t>60025111;60025111;60025111;60025111;60025111;60025111;60003915;60025111;60025111</t>
  </si>
  <si>
    <t>56489839900;57131786300;56480995700;56136059200;55786756400;7004306336;7202910314;57204343542;8943607000</t>
  </si>
  <si>
    <t>Meyers, Jonathan K.;Kim, Seokhyoung;Hill, David J.;Cating, Emma E.M.;Williams, Lenzi J.;Kumbhar, Amar S.;McBride, James R.;Papanikolas, John M.;Cahoon, James F.</t>
  </si>
  <si>
    <t>Chapel Hill;Nashville</t>
  </si>
  <si>
    <t>The University of North Carolina at Chapel Hill;Vanderbilt University</t>
  </si>
  <si>
    <t>60025111;60003915</t>
  </si>
  <si>
    <t>Meyers J.K.</t>
  </si>
  <si>
    <t>Self-Catalyzed Vapor-Liquid-Solid Growth of Lead Halide Nanowires and Conversion to Hybrid Perovskites</t>
  </si>
  <si>
    <t>10.1021/acs.nanolett.7b03514</t>
  </si>
  <si>
    <t>2-s2.0-85038214928</t>
  </si>
  <si>
    <t>CE140100003</t>
  </si>
  <si>
    <t>['unique interaction', 'subwavelength thickness', 'subwavelength emitters', 'resonant modes', 'photonics engineering', 'phase plates', 'optical sciences', 'optical components', 'nonlinear elements', 'nanoscale volumes', 'magnetic modes', 'locally driven', 'flat optics', 'field probe', 'efficient flat', 'dramatically expanding', 'dielectric nanorods', 'dielectric metasurfaces', 'dielectric antenna', 'deeper look', 'color routers', 'aperture probe', 'antenna dimensions']</t>
  </si>
  <si>
    <t>All-dielectric nanophotonics | Fabry-Perot modes | nanoantenna | scanning near-field optical microscopy</t>
  </si>
  <si>
    <t>Subwavelength optical resonators and scatterers are dramatically expanding the toolset of the optical sciences and photonics engineering. By offering the opportunity to control and shape light waves in nanoscale volumes, recent developments using high-refractive-index dielectric scatterers gave rise to efficient flat-optical components such as lenses, polarizers, phase plates, color routers, and nonlinear elements with a subwavelength thickness. In this work, we take a deeper look into the unique interaction of light with rod-shaped amorphous silicon scatterers by tapping into their resonant modes with a localized subwavelength light source - an aperture scanning near-field probe. Our experimental configuration essentially constitutes a dielectric antenna that is locally driven by the aperture probe. We show how leaky transverse electric and magnetic modes can selectively be excited and form specific near-field distribution depending on wavelength and antenna dimensions. The probe's transmittance is furthermore enhanced upon coupling to the Fabry-Perot cavity modes, revealing all-dielectric nanorods as efficient transmitter antennas for the radiation of subwavelength emitters, in addition to constituting an elementary building block for all-dielectric metasurfaces and flat optics.</t>
  </si>
  <si>
    <t>7629-7637</t>
  </si>
  <si>
    <t>60007457;60025063-60070034;60025063-60070034;60025063;60025063;60019544;60007457;60025063;60007457;60025063-60070034;60007457;60025063</t>
  </si>
  <si>
    <t>55698516900;23989692100;57221572271;46062612900;37102413200;46061913200;34870551300;7005545716;7103392833;55883730200;7005109296;36047560000</t>
  </si>
  <si>
    <t>Frolov, Aleksandr Yu;Verellen, Niels;Li, Jiaqi;Zheng, Xuezhi;Paddubrouskaya, Hanna;Denkova, Denitza;Shcherbakov, Maxim R.;Vandenbosch, Guy A.E.;Panov, Vladimir I.;Van Dorpe, Pol;Fedyanin, Andrey A.;Moshchalkov, Victor V.</t>
  </si>
  <si>
    <t>Belgium;Belgium;Australia;Russian Federation</t>
  </si>
  <si>
    <t>Leuven;3000 Leuven;North Ryde;Moscow</t>
  </si>
  <si>
    <t>Interuniversity Micro-Electronics Center at Leuven;KU Leuven;Macquarie University;Lomonosov Moscow State University</t>
  </si>
  <si>
    <t>60070034;60025063;60019544;60007457</t>
  </si>
  <si>
    <t>Frolov A.Y.</t>
  </si>
  <si>
    <t>Near-Field Mapping of Optical Fabry-Perot Modes in All-Dielectric Nanoantennas</t>
  </si>
  <si>
    <t>10.1021/acs.nanolett.7b03624</t>
  </si>
  <si>
    <t>2-s2.0-85038215432</t>
  </si>
  <si>
    <t>['two worlds', 'synergistically combining', 'synergistic nanoantenna', 'slab acting', 'separate entities', 'resonant amplification', 'quality factor', 'proved successful', 'perot resonator', 'nonlinear optics', 'nanoantennas offer', 'matter interactions', 'loss microcavity', 'loss cavity', 'large radiative', 'high q', 'greater amplification', 'experimentally show', 'enhanced raman', 'dissipative losses', 'dissipative loss', 'diffraction limit', 'dielectric microcavities']</t>
  </si>
  <si>
    <t>local field enhancement | Nanoantenna | nanophotonics | optical microcavity | photonic crystal | plasmonics</t>
  </si>
  <si>
    <t>Nanoantennas offer the ultimate spatial control over light by concentrating optical energy well below the diffraction limit, whereas their quality factor (Q) is constrained by large radiative and dissipative losses. Dielectric microcavities, on the other hand, are capable of generating a high Q-factor through an extended photon storage time but have a diffraction-limited optical mode volume. Here we bridge the two worlds, by studying an exemplary hybrid system integrating plasmonic gold nanorods acting as nanoantennas with an on-resonance dielectric photonic crystal (PC) slab acting as a low-loss microcavity and, more importantly, by synergistically combining their advantages to produce a much stronger local field enhancement than that of the separate entities. To achieve this synergy between the two polar opposite types of nanophotonic resonant elements, we show that it is crucial to coordinate both the dissipative loss of the nanoantenna and the Q-factor of the low-loss cavity. In comparison to the antenna-cavity coupling approach using a Fabry-Perot resonator, which has proved successful for resonant amplification of the antenna's local field intensity, we theoretically and experimentally show that coupling to a modest-Q PC guided resonance can produce a greater amplification by at least an order of magnitude. The synergistic nanoantenna-microcavity hybrid strategy opens new opportunities for further enhancing nanoscale light-matter interactions to benefit numerous areas such as nonlinear optics, nanolasers, plasmonic hot carrier technology, and surface-enhanced Raman and infrared absorption spectroscopies.</t>
  </si>
  <si>
    <t>7569-7577</t>
  </si>
  <si>
    <t>60000745;60000745;60010261;60010261;60000745</t>
  </si>
  <si>
    <t>54583952700;56808511600;57195329435;6505829971;7202329774</t>
  </si>
  <si>
    <t>Liu, Jui Nung;Huang, Qinglan;Liu, Keng Ku;Singamaneni, Srikanth;Cunningham, Brian T.</t>
  </si>
  <si>
    <t>St. Louis;Urbana</t>
  </si>
  <si>
    <t>Washington University in St. Louis;University of Illinois Urbana-Champaign</t>
  </si>
  <si>
    <t>60010261;60000745</t>
  </si>
  <si>
    <t>Nanoantenna-Microcavity Hybrids with Highly Cooperative Plasmonic-Photonic Coupling</t>
  </si>
  <si>
    <t>10.1021/acs.nanolett.7b03519</t>
  </si>
  <si>
    <t>2-s2.0-85038215950</t>
  </si>
  <si>
    <t>Financiadora de Estudos e Projetos</t>
  </si>
  <si>
    <t>01.14.0231.00</t>
  </si>
  <si>
    <t>FINEP</t>
  </si>
  <si>
    <t>['test statistic', 'spectrum sensing', 'simple detector', 'signal received', 'recently applied', 'grcr exhibits', 'gerschgorin radii', 'gerschgorin disk', 'fading channels', 'dynamical noise', 'detect time', 'covariance matrix', 'cfar property', 'centers ratio', 'based detectors']</t>
  </si>
  <si>
    <t>Cognitive radio | Gerschgorin circle theorem | robust spectrum sensing</t>
  </si>
  <si>
    <t>The Gerschgorin circle theorem was recently applied to build two detectors for the purpose of spectrum sensing in cognitive radio applications, the so-called Gerschgorin radius-based and the Gerschgorin disk-based detectors. However, the corresponding test statistics do not exhibit the constant false alarm rate (CFAR) property and are not robust against dynamical noise, the situation in which nonuniform noise levels fluctuate over time. In this paper, a novel and simple detector for cooperative or multi-antenna spectrum sensing is proposed. The test statistic is the ratio between the sum of the Gerschgorin radii and the sum of the Gerschgorin centers relative to the covariance matrix of the signal received from one or more transmitters. It is named Gerschgorin radii and centers ratio (GRCR) detector. The GRCR exhibits the CFAR property and is robust against nonuniform and dynamical noise and received signal powers, yet being able to detect time-uncorrelated or time-correlated transmitted signals over additive Gaussian noise and fading channels.</t>
  </si>
  <si>
    <t>2445-2456</t>
  </si>
  <si>
    <t>Guimaraes, Dayan Adionel</t>
  </si>
  <si>
    <t>Santa Rita do Sapucai</t>
  </si>
  <si>
    <t>National Institute of Telecommunications</t>
  </si>
  <si>
    <t>Guimaraes D.</t>
  </si>
  <si>
    <t>Robust Test Statistic for Cooperative Spectrum Sensing Based on the Gerschgorin Circle Theorem</t>
  </si>
  <si>
    <t>10.1109/ACCESS.2017.2783443</t>
  </si>
  <si>
    <t>2-s2.0-85038874180</t>
  </si>
  <si>
    <t>['zaragoza city', 'work illustrates', 'using shielded', 'urban areas', 'unshielded antennas', 'trenching provided', 'trench exposed', 'subsidence mechanisms', 'sinkhole risks', 'sinkhole investigations', 'sinkhole investigation', 'sinkhole edges', 'shielded antennas', 'risk situation', 'retrodeformation analysis', 'relatively inexpensive', 'quality data', 'precision leveling', 'precise location', 'located beneath', 'leveling data', 'least 70', 'largest amount', 'kinematic style', 'karst depressions', 'internal structure', 'initiated sometime', 'highly variable', 'highest priority', 'hazard assessments', 'hazard assessment', 'geochronological data', 'frequently filled', 'evaporite karst', 'different generations', 'different frequencies', 'depending mainly', 'data acquisition', 'cumulative displacement', 'complex structure', 'complex collapse', 'collapse sinkhole', 'buried sinkhole', 'asymmetric structure', 'adequate method', '2 mm', '1950 ad']</t>
  </si>
  <si>
    <t>Collapse hazard | Dating | Geophysics | Retrodeformation | Sinkhole mapping | Subsidence rate</t>
  </si>
  <si>
    <t>Sinkhole risks are becoming particularly severe in urban areas that lack careful planning and where karst depressions are frequently filled and developed. These built-up areas are the most challenging for sinkhole investigation; they are the ones that require the highest priority and the application of novel approaches aimed at reducing the epistemic uncertainties associated with hazard assessments. This work illustrates the strengths of the rarely used trenching technique for the investigation of sinkholes in mantled karst areas. The approach has been tested on a buried sinkhole in the evaporite karst of Zaragoza city, analysing and comparing data gathered by trenching, Ground Penetrating Radar (GPR) using shielded and unshielded antennas with different frequencies, Electrical Resistivity Tomography (ERT) and high-precision leveling. The sinkhole is located beneath a street and has led to the demolition of buildings, creating a risk situation that requires careful assessment and management. Trenching provided the largest amount of objective data required for hazard assessment: (1) Precise location of the sinkhole edges. (2) Internal structure, cumulative displacement, subsidence mechanisms and their contribution. The trench exposed an asymmetric structure with a minimum vertical displacement of 6.2 m, comprising a complex collapse with different generations of faults and two marginal zones affected by gentle inward tilting. Collapse faulting accommodates at least 70% of the subsidence. (3) Age of the sinkhole and average subsidence rate. The sinkhole was initiated sometime before or within 337‚Äì435 cal yr AD, indicating a long-term subsidence rate of ca. 3.7‚Äì4.2 mm/yr. (4) Kinematic style, characterised by episodic collapse events, as supported by leveling data. The retrodeformation analysis, together with geochronological data, indicates four collapse events with a recurrence of around 400 years and suggests enhanced activity since ca. 1950 AD. The performance of GPR was highly variable, depending mainly on the type of antenna and the timing of data acquisition. The best-quality data were obtained with shielded antennas and during relatively drier conditions. The rather poor performance of ERT, commonly an adequate method for resolving subsidence structures at depth, is attributed to the complex structure of the collapse sinkhole, with spatially-dense and abrupt resistivity changes in resistivity. This case study strongly substantiates the implementation of the relatively inexpensive and highly objective trenching technique in sinkhole investigations.</t>
  </si>
  <si>
    <t>60016809;60016809;60023020;60016809;60016809;60016809;60023020;60009952;60016809</t>
  </si>
  <si>
    <t>57192437920;57188647826;37115012200;7003678823;37101169900;8061567200;9435154600;55240994400;57190006472</t>
  </si>
  <si>
    <t>Sevil, Jorge;Guti√©rrez, Francisco;Zarroca, Mario;Desir, Gloria;Carbonel, Domingo;Guerrero, Jes√∫s;Linares, Rogelio;Roqu√©, Carles;Fabregat, Ivan</t>
  </si>
  <si>
    <t>Cerdanyola del Valles;Zaragoza;Girona</t>
  </si>
  <si>
    <t>Universitat Aut√≤noma de Barcelona;Universidad de Zaragoza;Universitat de Girona</t>
  </si>
  <si>
    <t>60023020;60016809;60009952</t>
  </si>
  <si>
    <t>Sevil J.</t>
  </si>
  <si>
    <t>Sinkhole investigation in an urban area by trenching in combination with GPR, ERT and high-precision leveling. Mantled evaporite karst of Zaragoza city, NE Spain</t>
  </si>
  <si>
    <t>S0013795217310256</t>
  </si>
  <si>
    <t>10.1016/j.enggeo.2017.10.009</t>
  </si>
  <si>
    <t>2-s2.0-85033593712</t>
  </si>
  <si>
    <t>['seoans uses', 'sensor nodes', 'optimally selecting', 'optimal number', 'maximum sll', 'grade mechanism', 'excitation current', 'effectively reduce', 'communication delay', 'calculation method', 'beam pattern', 'array nodes', 'array node']</t>
  </si>
  <si>
    <t>beamforming | cuckoo algorithm | energy efficient | random antenna arrays | Wireless sensor networks</t>
  </si>
  <si>
    <t>The beam pattern of the virtual node antenna array (VNAA) in wireless sensor networks has a high maximum sidelobe level (SLL), thereby causing communication interference because of the uncontrollable node positions. A sidelobe and energy optimization array node selection (SEOANS) algorithm is proposed for optimally selecting the sensor nodes to form a VNAA that optimizes the beam pattern of VNAA and reduces the average energy consumption of nodes. SEOANS uses a calculation method to determine the optimal number of array nodes, proposes a node location selection optimization method based on concentric circular ring array and a novel swarm intelligence optimization algorithm called cuckoo search chicken swarm optimization (CSCSO) to optimize the excitation current of each array node. CSCSO uses chaos theory, introduces the inertia weight L√©vy flight, and adopts the grade mechanism in chicken swarm optimization to improve the performance of the cuckoo search algorithm. In addition, the scheduling and fault tolerance mechanisms are designed and implemented in SEOANS. Simulation results show that the node position selection optimization method and the excitation current optimization based on CSCSO can effectively reduce the maximum SLL. Furthermore, compared with traditional clustering routing algorithms, SEOANS has advantages in the communication delay and average energy consumption of nodes, thus effectively improving network lifetime.</t>
  </si>
  <si>
    <t>2515-2530</t>
  </si>
  <si>
    <t>60007711-60021032;60007711;60007711-100860744;60007711;60007711;60021032;60021032</t>
  </si>
  <si>
    <t>56673281900;36012432000;57192942148;57194332602;57072134900;55694781100;56378990800</t>
  </si>
  <si>
    <t>Sun, Geng;Liu, Yanheng;Liang, Shuang;Chen, Zhaoyu;Wang, Aimin;Ju, Qianao;Zhang, Ying</t>
  </si>
  <si>
    <t>Atlanta;Changchun;Changchun</t>
  </si>
  <si>
    <t>Georgia Institute of Technology;Jilin University;Changchun Vocational Institute of Technology</t>
  </si>
  <si>
    <t>60021032;60007711;100860744</t>
  </si>
  <si>
    <t>A Sidelobe and Energy Optimization Array Node Selection Algorithm for Collaborative Beamforming in Wireless Sensor Networks</t>
  </si>
  <si>
    <t>10.1109/ACCESS.2017.2783969</t>
  </si>
  <si>
    <t>2-s2.0-85038843019</t>
  </si>
  <si>
    <t>['two polarizations', 'proposed antenna', 'mimo applications', 'experimental characterization', 'antenna pattern', 'adaptive capabilities']</t>
  </si>
  <si>
    <t>Antenna measurements | MIMO systems | Reconfigurable antenna</t>
  </si>
  <si>
    <t>The aim of this paper is to present the experimental characterization of a reconfigurable parasitic patch antenna for Multiple Input Multiple Output (MIMO) applications. The proposed antenna is able to work with two different polarizations, providing separate control of the antenna pattern of each of the two polarizations. Both numerical and experimental results show the adaptive capabilities of the antenna, proving its effectiveness for MIMO applications.</t>
  </si>
  <si>
    <t>24483870500;6603539865;55934942300;6701835851;7003742703</t>
  </si>
  <si>
    <t>Pinchera, Daniele;Lucido, Mario;Migliore, Marco Donald;Schettino, Fulvio;Panariello, Gaetano</t>
  </si>
  <si>
    <t>Experimental characterization of a dual-polarised parasitic patch antenna</t>
  </si>
  <si>
    <t>10.3390/electronics6040108</t>
  </si>
  <si>
    <t>2-s2.0-85040935119</t>
  </si>
  <si>
    <t>University of Illinois at Urbana-Champaign</t>
  </si>
  <si>
    <t>UIUC</t>
  </si>
  <si>
    <t>['traditional method', 'similar configuration', 'reflectarray antennas', 'reduced basis', 'periodic lattice', 'periodic arrays', 'one dimension', 'nanoparticle arrays', 'mutual coupling', 'multiscale feature', 'memory efficiency', 'matrix equation', 'matrix assembling', 'linear transform', 'interpolation instead', 'improved compared', 'entire array', 'elemental arrays', 'efficient modeling', 'challenging due', 'basis set']</t>
  </si>
  <si>
    <t>Elemental array | empirical interpolation method (EIM) | integral equation | quasi-periodic structure | reduced basis method (RBM)</t>
  </si>
  <si>
    <t>Quasi-periodic arrays have appeared in many electromagnetic devices, such as reflectarray antennas, metasurfaces, and nanoparticle arrays. In these devices, elements with similar configuration are positioned on a periodic lattice. The entire array is usually a large multiscale structure. Therefore, efficient modeling of quasi-periodic arrays can be very challenging due to the loss of periodicity and the multiscale feature in the array. In this work, based on the similarity among elements, we apply the reduced basis method to integral equation solvers to model wave interaction with quasi-periodic arrays. The matrix equation can be constructed through interpolation instead of matrix assembling as traditional method of moments. A linear transform is used to reduce the sampling in interpolation from two to one dimension. Furthermore, the reduced basis can also be generated from elemental arrays to take the mutual coupling between elements into the basis set. Numerical examples show that both the computation and memory efficiency are improved compared with direct modeling using method of moments.</t>
  </si>
  <si>
    <t>202-208</t>
  </si>
  <si>
    <t>Quasi-Periodic Array Modeling Using Reduced Basis from Elemental Array</t>
  </si>
  <si>
    <t>10.1109/JMMCT.2017.2780623</t>
  </si>
  <si>
    <t>2-s2.0-85042763200</t>
  </si>
  <si>
    <t>YZ201129</t>
  </si>
  <si>
    <t>['tracking methods', 'satellites tracked', 'remote sensing', 'receive bds', 'payload used', 'paper assesses', 'orbit performance', 'occultation events', 'neutral atmosphere', 'loop tracking', 'gps dual', 'gps ),', 'gnos instrument', 'fengyun 3', 'error statistics', 'c satellite', 'c gnos', 'b2 closed', '500 gps', '200 bds']</t>
  </si>
  <si>
    <t>BeiDou navigation satellite system | FY3-D enhancements | Global navigation satellite system occultation sounder | Radio occultation</t>
  </si>
  <si>
    <t>The Global Navigation Satellite system Occultation Sounder (GNOS) instrument on each of the Fengyun 3 (FY3) series meteorology satellites is a global navigation satellite system radio occultation (RO) payload used for remote sensing of the earth's neutral atmosphere and ionosphere. The GNOS, the world's first RO sounder compatible with both the BeiDou (BD) navigation satellite System (BDS) and the Global Positioning System (GPS), can observe around 700 (500 GPS + 200 BDS) RO events per day. This payload can receive BDS/GPS dual-frequency signals using the B1/B2 closed-loop (CL), GPS L2 semi-codeless, GPS L2C CL, GPS L1 C/A CL, and GPS L1 C/A open-loop (OL) tracking methods. This paper assesses the in-orbit performance of the Fengyun 3-C satellite (FY3-C) GNOS instrument, including the warm start time, the number of satellites tracked for positioning, carrier phase measurement errors, open-loop tracking performance, real-time navigation error analysis, the number and distribution of occultation events and Precise Orbit Determination (POD) error statistics, and illustrates the performances‚Äô results which shows the stability and feasibility of FY3-C GNOS. Moreover, the enhancements to be implemented on the Fengyun 3 D (FY3-D) satellite for a planned September 2017 launch include extended occultation channel numbers, open-loop tracking for both L2C and B1I carrier phases, and optimized antenna patterns.</t>
  </si>
  <si>
    <t>2812-2821</t>
  </si>
  <si>
    <t>60019499-118701568;60019499-118701568;60019499-118701568;60019499-118701568;60019499-118701568;60019499-118701568;60019499-118701568;60019499-118701568;60019499-118701568;60019499-118701568;60019499-118701568;60019499-118701568;60019499-118701568;60019499-118701568</t>
  </si>
  <si>
    <t>56420938900;25647484500;54380923300;56183734900;54969910100;57192649970;56604508300;55754577000;56604561500;55543433800;57044544400;57196308229;57190275931;57192702869</t>
  </si>
  <si>
    <t>Cai, Yuerong;Bai, Weihua;Wang, Xianyi;Sun, Yueqiang;Du, Qifei;Zhao, Danyang;Meng, Xiangguang;Liu, Congliang;Xia, Junming;Wang, Dongwei;Wu, Di;Li, Wei;Wu, Chunjun;Liu, Cheng</t>
  </si>
  <si>
    <t>Chinese Academy of Sciences;Beijing Key Laboratory of Space Environment Exploration</t>
  </si>
  <si>
    <t>60019499;118701568</t>
  </si>
  <si>
    <t>In-orbit performance of GNOS on-board FY3-C and the enhancements for FY3-D satellite</t>
  </si>
  <si>
    <t>S0273117717303101</t>
  </si>
  <si>
    <t>10.1016/j.asr.2017.05.001</t>
  </si>
  <si>
    <t>2-s2.0-85019565735</t>
  </si>
  <si>
    <t>['way analysis', 'used antenna', 'three new', 'thorough hypothesis', 'testing experiments', 'tall building', 'standard deviations', 'several days', 'multipath insensitive', 'mp series', 'high quality', 'effective mitigation', 'determine whether', 'condition demonstrating', 'bds satellites', 'assessed based']</t>
  </si>
  <si>
    <t>ANOVA | BDS | Code multipath | Code-phase divergences | In-orbit validation</t>
  </si>
  <si>
    <t>This article is dedicated to the developments of the new-generation of BDS satellites and the mitigation of the satellite-induced code multipath error. Basic signal parameters of three new-generation BDS IOV satellites were introduced. A monitoring receiver connected to a wideband choke ring antenna GNSS-750 from NovAtel on the rooftop of a tall building. The used antenna has high quality and is multipath insensitive at the user's end. Code multipath errors of their triple-frequency civil signals were assessed based on data of several days in Xi'an. The means and standard deviations of MP series for IOV BDS civil signals across different elevation-intervals were calculated to assess the multipath error variations across different elevation-intervals. Thorough hypothesis-testing experiments were carried out to determine whether the code multipath errors significantly change with elevation using one-way analysis of variance. The code multipath errors of three BDS IOV satellites and three operational BDS satellites are compared under the same condition demonstrating the effective mitigation of satellite-induced code multipath errors for the new-generation BDS IOV satellites. Experimental results show that the satellite-induced code multipath bias is not obvious for the new-generation BDS IOV satellites under analysis.</t>
  </si>
  <si>
    <t>2672-2679</t>
  </si>
  <si>
    <t>60102437;60102437;60102437;60102437;60102437</t>
  </si>
  <si>
    <t>55821132100;57217666295;55235698500;55235365300;57209717777</t>
  </si>
  <si>
    <t>Lei, W. Y.;Wu, G. C.;Tao, X. X.;Bian, L.;Wang, X. L.</t>
  </si>
  <si>
    <t>Lei W.Y.</t>
  </si>
  <si>
    <t>BDS satellite-induced code multipath: Mitigation and assessment in new-generation IOV satellites</t>
  </si>
  <si>
    <t>S0273117717303678</t>
  </si>
  <si>
    <t>10.1016/j.asr.2017.05.022</t>
  </si>
  <si>
    <t>2-s2.0-85020029864</t>
  </si>
  <si>
    <t>['validated using', 'two types', 'three dimensions', 'successfully used', 'significantly improved', 'precisely determined', 'p2 ).', 'orbit solutions', 'multipath error', 'mechanical system', 'maximum value', 'low elevations', 'frequency solutions', 'frequency solution', 'frequency navigation', 'flight performance', 'average rms', 'average number', 'apod nanosatellite', 'antenna pcvs', '91 cm', '71 cm', '59 cm', '35 cm', '25 cm', '0 cm']</t>
  </si>
  <si>
    <t>APOD | CRV | MEMS GPS | PCV | Precise orbit determination</t>
  </si>
  <si>
    <t>An experimental satellite mission termed atmospheric density detection and precise orbit determination (APOD) was developed by China and launched on 20 September 2015. The micro-electro-mechanical system (MEMS) GPS receiver provides the basis for precise orbit determination (POD) within the range of a few decimetres. The in-flight performance of the MEMS GPS receiver was assessed. The average number of tracked GPS satellites is 10.7. However, only 5.1 GPS satellites are available for dual-frequency navigation because of the loss of many L2 observations at low elevations. The variations in the multipath error for C1 and P2 were estimated, and the maximum multipath error could reach up to 0.8 m. The average code noises are 0.28 m (C1) and 0.69 m (P2). Using the MEMS GPS receiver, the orbit of the APOD nanosatellite (APOD-A) was precisely determined. Two types of orbit solutions are proposed: a dual-frequency solution and a single-frequency solution. The antenna phase center variations (PCVs) and code residual variations (CRVs) were estimated, and the maximum value of the PCVs is 4.0 cm. After correcting the antenna PCVs and CRVs, the final orbit precision for the dual-frequency and single-frequency solutions were 7.71 cm and 12.91 cm, respectively, validated using the satellite laser ranging (SLR) data, which were significantly improved by 3.35 cm and 25.25 cm. The average RMS of the 6-h overlap differences in the dual-frequency solution between two consecutive days in three dimensions (3D) is 4.59 cm. The MEMS GPS receiver is the Chinese indigenous onboard receiver, which was successfully used in the POD of a nanosatellite. This study has important reference value for improving the MEMS GPS receiver and its application in other low Earth orbit (LEO) nanosatellites.</t>
  </si>
  <si>
    <t>2723-2732</t>
  </si>
  <si>
    <t>60024350;113262007-60105821;60024350;113262007-60105821;113262007-60105821</t>
  </si>
  <si>
    <t>14627304400;16307146100;57192698682;35770350800;55747733300</t>
  </si>
  <si>
    <t>Gu, Defeng;Liu, Ye;Yi, Bin;Cao, Jianfeng;Li, Xie</t>
  </si>
  <si>
    <t>Beijing Aerospace Command and Control Center;National University of Defense Technology;Science and Technology on Aerospace Flight Dynamics Laboratory</t>
  </si>
  <si>
    <t>60105821;60024350;113262007</t>
  </si>
  <si>
    <t>Gu D.</t>
  </si>
  <si>
    <t>In-flight performance analysis of MEMS GPS receiver and its application to precise orbit determination of APOD-A satellite</t>
  </si>
  <si>
    <t>S027311771730618X</t>
  </si>
  <si>
    <t>10.1016/j.asr.2017.08.023</t>
  </si>
  <si>
    <t>2-s2.0-85028728995</t>
  </si>
  <si>
    <t>['true doa', 'theoretically discussed', 'significantly decrease', 'signal doa', 'proposed method', 'output curve', 'mse ).', 'moving platform', 'gnss signals', 'effectively track', 'effective method', 'doa tracking', 'discriminators used', 'different scenarios', 'convergence range', 'achieve direction']</t>
  </si>
  <si>
    <t>Antenna array | Direction lock loop | DOA tracking | GNSS</t>
  </si>
  <si>
    <t>For the antenna array based Global Navigation Satellite Systems (GNSS) receivers on a moving platform, the direction lock loop is a simple and effective method to achieve direction-of-arrival (DOA) tracking of GNSS signals. However, the discriminators used in the direction lock loop will introduce a noticeable DOA tracking bias when the true DOA is not zero. To solve this problem, an improved direction lock loop with real-time bias correction, which is independent of antenna array parameters, is proposed to achieve an unbiased DOA tracking in this paper. Then, three discriminators including coherent real part method, non-coherent amplitude method and non-coherent power method, are theoretically discussed, and further compared in terms of the output curve, convergence range, gain, mean square error (MSE). Finally, several typical simulation scenarios are designed for verifying the proposed method in accordance with the effects of DOA tracking with and without bias correction. Simulation results show that the proposed method can effectively track the signal DOA and significantly decrease the DOA tracking bias under different scenarios.</t>
  </si>
  <si>
    <t>2733-2741</t>
  </si>
  <si>
    <t>113756985;113756985;60024350;113756985;60024350</t>
  </si>
  <si>
    <t>56435551000;57194210260;55241557800;57195574331;8531030000</t>
  </si>
  <si>
    <t>Guan, Gangqiang;Xian, Deyong;Zhang, Ke;Gao, Yang;Zhu, Xiangwei</t>
  </si>
  <si>
    <t>National University of Defense Technology;Beijing Satellite Navigation Center</t>
  </si>
  <si>
    <t>60024350;113756985</t>
  </si>
  <si>
    <t>Guan G.</t>
  </si>
  <si>
    <t>Direction-of-arrival (DOA) tracking using improved direction lock loop with real-time bias correction for antenna array based GNSS receivers</t>
  </si>
  <si>
    <t>S0273117717306208</t>
  </si>
  <si>
    <t>10.1016/j.asr.2017.08.025</t>
  </si>
  <si>
    <t>2-s2.0-85028938117</t>
  </si>
  <si>
    <t>['spatially distributed', 'spatial diversity', 'relay node', 'relay network', 'relay forwards', 'received signals', 'receive transmissions', 'quantized version', 'processed version', 'perform properly', 'output systems', 'many users', 'input multiple', 'enable communication', 'distributed multiple', 'disconnected users', 'detect transmissions', 'data sent', 'comparable performance', 'also discussed']</t>
  </si>
  <si>
    <t>distributed diversity | quantization | Relaying</t>
  </si>
  <si>
    <t>Wireless relay networking has been proposed as a solution to enable communication between disconnected users that otherwise are unable to reliably share information with one another due to distance or obstruction. Instead, a relay forwards a processed version of the data sent from one or more transmitters to one or more receivers. In this paper, we propose an energy efficient distributed relay networking structure where the spatial diversity of distributed multiple-input multiple-output systems is utilized. The distributed relay network consists of several single antenna relay nodes that are spatially distributed to receive transmissions from many users through an uplink. Each of the relay nodes performs a simple quantization operation to send a quantized version of the combination of the received signals through a downlink to a receiver (fusion center). Using the quantized signals broadcast by each relay node, we derive the maximum likelihood detector that can be implemented at each user to detect transmissions from other users. We also introduce suboptimal detectors that are less computationally complex than the maximum likelihood detector while having comparable performance. Analysis on the number of relay nodes required for the relay network to perform properly is also discussed. Our results are verified through simulations.</t>
  </si>
  <si>
    <t>6462-6477</t>
  </si>
  <si>
    <t>60009254;60009254;60032330;60009254;60009254</t>
  </si>
  <si>
    <t>55613229685;56431025100;37107025100;7202200691;7004262427</t>
  </si>
  <si>
    <t>Ibrahim, Ahmad A.I.;Marcum, Andrew C.;Choi, Junil;Love, David J.;Krogmeier, James V.</t>
  </si>
  <si>
    <t>Ibrahim A.A.I.</t>
  </si>
  <si>
    <t>Multiway Distributed Wireless Relay Network with Projected Binary Quantization</t>
  </si>
  <si>
    <t>10.1109/TSP.2017.2749208</t>
  </si>
  <si>
    <t>2-s2.0-85029147962</t>
  </si>
  <si>
    <t>['vice versa', 'v lies', 'tolerant spanners', 'tolerant spanner', 'tolerant 7', 'tolerant 3', 'symmetric model', 'range r', 'range 13', 'let p', 'enables us', 'directional antennas', 'directional antenna', 'direct antennas', 'coverage area']</t>
  </si>
  <si>
    <t>Directional antenna | Fault-tolerance | Geometric spanner | Wireless network</t>
  </si>
  <si>
    <t>Let P be a set of points in the plane, each equipped with a directional antenna that covers a sector of angle Œ± and range r. In the symmetric model of communication, two antennas u and v can communicate to each other, if and only if v lies in u's coverage area and vice versa. In this paper, we introduce the concept of fault-tolerant spanners for directional antennas, which enables us to construct communication networks that retain their connectivity and spanning ratio even if a subset of antennas are removed from the network. We show how to orient the antennas with angle Œ± and range r to obtain a k-fault-tolerant spanner for any positive integer k. For Œ±‚â•œÄ, we show that the range 13 for the antennas is sufficient to obtain a k-fault-tolerant 3-spanner. For œÄ/2&lt;Œ±&lt;œÄ, we show that using range 6Œ¥+19 for Œ¥=‚åà4/|cos‚Å°Œ±|‚åâ, one can direct antennas so that the induced communication graph is a k-fault-tolerant 7-spanner.</t>
  </si>
  <si>
    <t>Theoretical Computer Science</t>
  </si>
  <si>
    <t>60027666;60017853;60027666;60027666</t>
  </si>
  <si>
    <t>12646068100;48860891200;57193489469;15726987000</t>
  </si>
  <si>
    <t>Abam, M. A.;Baharifard, F.;Borouny, M. S.;Zarrabi-Zadeh, H.</t>
  </si>
  <si>
    <t>Abam M.</t>
  </si>
  <si>
    <t>Fault-tolerant spanners in networks with symmetric directional antennas</t>
  </si>
  <si>
    <t>S0304397517306606</t>
  </si>
  <si>
    <t>10.1016/j.tcs.2017.09.005</t>
  </si>
  <si>
    <t>2-s2.0-85029601672</t>
  </si>
  <si>
    <t>['visibilities sampled', 'uses two', 'successful imaging', 'spacecraft indicates', 'radio telescopes', 'radio source', 'paper introduces', 'measured change', 'imaging results', 'faraway object', 'change lunar']</t>
  </si>
  <si>
    <t>Accurate positioning | CVN | Interferometry imaging | Lunar probe | MEX | VLBI</t>
  </si>
  <si>
    <t>Very long baseline interferometry (VLBI) is a radio astronomy tool with very high spatial resolution. It uses two or more radio telescopes to track the faraway object and gets its visibility. The intensity distribution image of radio source can be obtained by the inverse Fourier transformation of the visibilities sampled on UV plane perpendicular to the line of sight. Chinese VLBI Network (CVN) consists of 5 radio telescopes, and its highest spatial resolution is equivalent to that of a ‚àº3000 km diameters single dish antenna. This paper introduces the interferometry imaging principle, the imaging results of ChangE lunar and Mars Express probes. The measured ChangE-3 (CE-3) Rover relative position accuracy is about 1 m by this method. The 1 m accuracy is verified by comparisons with Rover null position and the onboard stereo vision measurement results. The successful imaging of spacecraft indicates that the interferometry imaging technology can be used for accurate spacecraft positioning in the future.</t>
  </si>
  <si>
    <t>2847-2854</t>
  </si>
  <si>
    <t>60032168-60019499;60032168;60032168-60019499;60032168;60032168-60019499</t>
  </si>
  <si>
    <t>55977927200;56720914000;57160562700;57194027764;15823156300</t>
  </si>
  <si>
    <t>Zheng, Weimin;Tong, Fengxian;Zhang, Juan;Liu, Lei;Shu, Fengchun</t>
  </si>
  <si>
    <t>Shanghai Astronomical Observatory Chinese Academy of Sciences;Chinese Academy of Sciences</t>
  </si>
  <si>
    <t>60032168;60019499</t>
  </si>
  <si>
    <t>Zheng W.</t>
  </si>
  <si>
    <t>Interferometry imaging technique for accurate deep-space probe positioning</t>
  </si>
  <si>
    <t>S0273117717306373</t>
  </si>
  <si>
    <t>10.1016/j.asr.2017.09.004</t>
  </si>
  <si>
    <t>2-s2.0-85029702436</t>
  </si>
  <si>
    <t>['tls ).', 'space optics', 'selection schemes', 'relay equipped', 'ratio combining', 'ras ),', 'practical scenario', 'pointing errors', 'numerical results', 'noise ratio', 'high signal', 'form expressions', 'evaluated via', 'diversity order', 'diversity combining', 'different combining', 'coding gain', 'cellular network', 'asymptotic closed', 'assisted amplify', 'apertures destination', 'antenna source', 'analyze multi', 'analytical results', 'also derived']</t>
  </si>
  <si>
    <t>Amplify-and-forward | Cellular relay | Free-space optical communications</t>
  </si>
  <si>
    <t>We propose and analyze multi-diversity combining and selection to enhance the performance of relay-assisted mixed radio frequency/free-space optics (RF/FSO) system. We focus on a practical scenario for cellular network where a single-antenna source is communicating to a multi-apertures destination through a relay equipped with multiple receive antennas and multiple transmit apertures. The RF single input multiple output (SIMO) links employ either maximal-ratio combining (MRC) or receive antenna selection (RAS), and the FSO multiple input multiple output (MIMO) links adopt either repetition coding (RC) or transmit laser selection (TLS). The performance is evaluated via an outage probability analysis over Rayleigh fading RF links and Gamma‚ÄìGamma atmospheric turbulence FSO links with pointing errors where channel state information (CSI) assisted amplify-and-forward (AF) scheme is considered. Asymptotic closed-form expressions at high signal-to-noise ratio (SNR) are also derived. Coding gain and diversity order for different combining and selection schemes are further discussed. Numerical results are provided to verify and illustrate the analytical results.</t>
  </si>
  <si>
    <t>55278002800;57215072507</t>
  </si>
  <si>
    <t>Chen, Li;Wang, Weidong</t>
  </si>
  <si>
    <t>Multi-diversity combining and selection for relay-assisted mixed RF/FSO system</t>
  </si>
  <si>
    <t>S0030401817305813</t>
  </si>
  <si>
    <t>10.1016/j.optcom.2017.07.001</t>
  </si>
  <si>
    <t>2-s2.0-85029926120</t>
  </si>
  <si>
    <t>['te modes', 'superstrate materials', 'superstrate loading', 'superstrate configuration', 'superstrate anisotropy', 'superconducting resonators', 'spectral domain', 'rigorous analysis', 'resonant frequency', 'resonant frequencies', 'performed using', 'isotropic substrate', 'important errors', 'good agreement', 'found among', 'fluid model', 'dyadic galerkin', 'disk current', 'cylindrical cavity', 'computed results', 'anisotropic substrate', 'account using']</t>
  </si>
  <si>
    <t>Anisotropic radome | Anisotropic substrate | Galerkin approach | HTS microstrip antenna | Model of Gorter and Casimir</t>
  </si>
  <si>
    <t>In this paper, the effects of both anisotropies in the substrate and superstrate loading on the resonant frequency and bandwidth of high-Tc superconducting circular microstrip patch in a substrate-superstrate configuration are investigated. A rigorous analysis is performed using a dyadic Galerkin's method in the vector Hankel transform domain. Galerkin's procedure is employed in the spectral domain where the TM and TE modes of the cylindrical cavity with magnetic side walls are used in the expansion of the disk current. The effect of the superconductivity of the patch is taken into account using the concept of the complex resistive boundary condition. London's equations and the two-fluid model of Gorter and Casimir are used in the calculation of the complex surface impedance of the superconducting circular disc. The accuracy of the analysis is tested by comparing the computed results with previously published data for several anisotropic substrate-superstrate materials. Good agreement is found among all sets of results. The numerical results obtained show that important errors can be made in the computation of the resonant frequencies and bandwidths of the superconducting resonators when substrate dielectric anisotropy, and/or superstrate anisotropy are ignored. Other theoretical results obtained show that the superconducting circular microstrip patch on anisotropic substrate-superstrate with properly selected permittivity values along the optical and the non-optical axes combined with optimally chosen structural parameters is more advantageous than the one on isotropic substrate-superstrate by exhibiting wider bandwidth characteristic.</t>
  </si>
  <si>
    <t>60069901;60068752;60087346;60068752</t>
  </si>
  <si>
    <t>Superstrate loading effects on the resonant characteristics of high Tc superconducting circular patch printed on anisotropic materials</t>
  </si>
  <si>
    <t>S0921453417304082</t>
  </si>
  <si>
    <t>10.1016/j.physc.2017.09.006</t>
  </si>
  <si>
    <t>2-s2.0-85030130193</t>
  </si>
  <si>
    <t>['widely adopted', 'waveform length', 'time domain', 'theoretically analyze', 'theoretic analysis', 'proposed approach', 'propose low', 'potential gain', 'outage probability', 'optimal performance', 'multipath propagation', 'intended receiver', 'complexity waveforms', 'beamforming technique', 'beamforming approach', 'achieve near']</t>
  </si>
  <si>
    <t>multipath channels | multiple antennas | power waveforming | ultra-wideband | Wireless power transfer</t>
  </si>
  <si>
    <t>In the Internet of Things, wireless devices need more easily accessible energy resources, which motivates the development of wireless power transfer (WPT) using radio frequency signals. Beamforming technique has been widely adopted by using multiple transmit antennas to form a sharp energy beam toward an intended receiver. However, few of them have considered the potential gain of multipath propagation. In this paper, we propose a joint power waveforming and beamforming in the time domain for WPT, in which the waveforms on multiple transmit antennas driven by a common reference signal are designed to maximize the gain of energy delivery efficiency. We consider both nonperiodic and periodic reference signals and propose low-complexity waveforms that can achieve near-optimal performance. It is found that the energy delivery efficiency gain of the proposed approach increases with the waveform length until saturation. We theoretically analyze the outage probability of the proposed approach under a uniform power delay channel profile, which quantifies the impact of the number of antennas and multipaths. Simulations are performed to validate the theoretic analysis and the effectiveness of the proposed joint power waveforming and beamforming approach.</t>
  </si>
  <si>
    <t>6409-6422</t>
  </si>
  <si>
    <t>60121760-60024666;60121760-60024666;60121760-60078684;60121760-60078684</t>
  </si>
  <si>
    <t>12784032400;55608981900;55729729100;7404200118</t>
  </si>
  <si>
    <t>Ku, Meng Lin;Han, Yi;Wang, Beibei;Liu, K. J.Ray</t>
  </si>
  <si>
    <t>United States;United States;Taiwan</t>
  </si>
  <si>
    <t>Greenbelt;College Park;Taoyuan</t>
  </si>
  <si>
    <t>Origin Wireless, Inc.;A. James Clark School of Engineering;National Central University</t>
  </si>
  <si>
    <t>60121760;60078684;60024666</t>
  </si>
  <si>
    <t>Ku M.</t>
  </si>
  <si>
    <t>Joint Power Waveforming and Beamforming for Wireless Power Transfer</t>
  </si>
  <si>
    <t>10.1109/TSP.2017.2755582</t>
  </si>
  <si>
    <t>2-s2.0-85030632325</t>
  </si>
  <si>
    <t>['widely exploited', 'transmit precoding', 'theoretical results', 'strong line', 'spectral efficiency', 'spatial modulation', 'receive codebooks', 'proposed rcbs', 'limited bandwidth', 'input multiple', 'feedback channel', 'fd relays', 'diversity gain', 'cyclotomic polynomials', 'conditions derived', 'cancellation circuitry', 'assisted multiple', 'also increase']</t>
  </si>
  <si>
    <t>antenna selection | diversity gain | drones | full-duplex | Joint transmit and receive processing</t>
  </si>
  <si>
    <t>It is widely exploited that the feedback-assisted multiple-input multiple-output (MIMO) systems, which rely on channel state information (CSI) at the transmitter not only improve the spectral efficiency but also increase the attainable diversity gains. Owing to the limited bandwidth of the feedback channel, it is impractical to feed back perfect CSI or the transmit precoding (TPC) matrix to be used by the transmitter. This issue has been studied for over a decade now and it is addressed by feeding the TPC codeword index back to the transmitter. In this paper, we derive the conditions to be satisfied by the transmit and receive codebooks (TCBs and RCBs) for achieving full transmit and receive diversity gains. Furthermore, based on the conditions derived, we propose several RCBs by exploiting the properties of circulant matrices constructed with the aid of Cyclotomic polynomials. The proposed RCBs are shown to offer several benefits when employed in full-duplex (FD) spatial modulation (SM) systems, which include: 1) reduced hardware complexity of the self-interference (SI) cancellation circuitry, 2) robustness to SI, 3) maintain the diversity gain in the face of strong line-of-sight (LoS) channels. Furthermore, we study the performance of the proposed RCBs in an emerging drone communication scenario where several drones act as FD relays. Our simulation results show that the proposed RCBs indeed do attain the diversity gains predicted by our theoretical results.</t>
  </si>
  <si>
    <t>6505-6519</t>
  </si>
  <si>
    <t>60025225;60007136;60014097;60025225</t>
  </si>
  <si>
    <t>55005469200;6507374967;57204332216;36043733600</t>
  </si>
  <si>
    <t>Rajashekar, Rakshith;Renzo, Marco Di;Hari, K. V.S.;Hanzo, Lajos</t>
  </si>
  <si>
    <t>United Kingdom;India;France</t>
  </si>
  <si>
    <t>Southampton;Bengaluru;Gif-sur-Yvette</t>
  </si>
  <si>
    <t>University of Southampton;Indian Institute of Science;Laboratoire des Signaux et Syst√®mes</t>
  </si>
  <si>
    <t>60025225;60014097;60007136</t>
  </si>
  <si>
    <t>A Generalized Transmit and Receive Diversity Condition for Feedback-Assisted MIMO Systems: Theory and Applications in Full-Duplex Spatial Modulation</t>
  </si>
  <si>
    <t>10.1109/TSP.2017.2757907</t>
  </si>
  <si>
    <t>2-s2.0-85030788949</t>
  </si>
  <si>
    <t>Office of the Assistant Secretary for Health</t>
  </si>
  <si>
    <t>W81WXWH-14-1-0502</t>
  </si>
  <si>
    <t>OASH</t>
  </si>
  <si>
    <t>['¬± 0', 'vertical positions', 'simultaneous shear', 'shear displacement', 'sensing performance', 'seat cushions', 'rectangular director', 'radiation patch', 'pressure displacements', 'pressure displacement', 'presented shear', 'patch antenna', 'paper presents', 'inversely determine', 'human body', 'diabetic shoes', 'determined simultaneously', 'antenna sensor', '3 mm', '15 mm']</t>
  </si>
  <si>
    <t>diabetics | microstrip patch antenna | pressure ulcer | prosthetic socket | robots | Shear and pressure sensor | tactile sensor</t>
  </si>
  <si>
    <t>This paper presents a simultaneous shear and pressure displacement sensor based on the microstrip patch antenna technology. The antenna sensor consists of a dual-frequency patch antenna, a superstrate, and a rectangular director. The two fundamental resonant frequencies of the patch antenna are influenced by the lateral and vertical positions of the director with respect to its radiation patch. Therefore, the shear and pressure displacements of the director can be determined simultaneously from two fundamental antenna resonant frequencies. The antenna sensor was designed, fabricated, and tested to characterize its sensing performance. An algorithm was developed to inversely determine the shear and pressure displacements from the measured antenna frequencies. We validated that the typical measurement uncertainties of the antenna sensor is ¬±0.3 mm for the shear displacement and ¬±0.15 mm for the pressure displacement. The presented shear/pressure displacement sensor is intended for monitoring the interaction between the human body and assistive medical devices (e.g., prosthetic liners, diabetic shoes, seat cushions, and so on).</t>
  </si>
  <si>
    <t>8314-8323</t>
  </si>
  <si>
    <t>35778246600;57196008929;57193432616</t>
  </si>
  <si>
    <t>Huang, Haiying;Farahanipad, Farnaz;Singh, Abhay Kumar</t>
  </si>
  <si>
    <t>A Stacked Dual-Frequency Microstrip Patch Antenna for Simultaneous Shear and Pressure Displacement Sensing</t>
  </si>
  <si>
    <t>10.1109/JSEN.2017.2765893</t>
  </si>
  <si>
    <t>2-s2.0-85032431923</t>
  </si>
  <si>
    <t>['time integration', 'temporal frames', 'target direction', 'target detection', 'signal received', 'short frames', 'receiving array', 'proposed scheme', 'paper addresses', 'k elements', 'incoherent frame', 'frame integration', 'exploit together', 'easily compensate', 'coherent space', 'angle plane']</t>
  </si>
  <si>
    <t>DOA estimation | fractional Fourier transform | moving target detection | Passive bistatic radar | satellite-based passive radar</t>
  </si>
  <si>
    <t>This paper addresses the detection of surface slow moving targets by means of an array passive radar based on low-EIRP satellite illuminators of opportunity. Particularly, the use of the receiving array of K elements is considered to provide increased detection capability for targets with limited radar cross section, together with the capability to estimate the target direction-of-arrival. A full processing scheme is proposed to exploit together both the long integration times and the multiple receiving elements. This includes a coherent space-time integration of the signal received at the K antenna elements during short frames, followed by an incoherent frame to frame integration. The proposed scheme is based on the fractional Fourier transform that is shown to map the signals into a natural rotated frequency-angle plane, where we can easily compensate the target Doppler frequency shifts available at the different antenna elements and temporal frames. Its effectiveness is shown by application to different synthetic scenarios, where the target detection is only achievable when all the possible integration gain is capitalized.</t>
  </si>
  <si>
    <t>8378-8394</t>
  </si>
  <si>
    <t>60005465;60032350;60032350;60032350</t>
  </si>
  <si>
    <t>57191704784;49864597800;6603052956;7005404704</t>
  </si>
  <si>
    <t>Li, Zhongyuauth;Santi, Fabrizio;Pastina, Debora;Lombardo, Pierfrancesco</t>
  </si>
  <si>
    <t>Rome;Chengdu</t>
  </si>
  <si>
    <t>Sapienza Universit√† di Roma;University of Electronic Science and Technology of China</t>
  </si>
  <si>
    <t>60032350;60005465</t>
  </si>
  <si>
    <t>Passive Radar Array with Low-Power Satellite Illuminators Based on Fractional Fourier Transform</t>
  </si>
  <si>
    <t>10.1109/JSEN.2017.2765079</t>
  </si>
  <si>
    <t>2-s2.0-85032689021</t>
  </si>
  <si>
    <t>Fondo Nacional de Ciencia y Tecnolog√≠a</t>
  </si>
  <si>
    <t>CONACYT-103332</t>
  </si>
  <si>
    <t>FONACYT</t>
  </si>
  <si>
    <t>['thummi cytocomplex', 'superior volsella', 'spur morphology', 'profundal zones', 'profundal zone', 'polytene chromosomes', 'organic matter', 'nucleolar organizer', 'new species', 'morphological analysis', 'monomictic lake', 'mixing period', 'male imago', 'key constrictions', 'group sp', 'group ).', 'group ),', 'genetic p', 'dissolved oxygen', 'different species', 'developmental stages', 'cytological analysis', 'continuous row', 'clusters together', 'chromosome set', 'chromosome g', 'chironomus found', 'bootstrap support', 'band sequences', 'balbiani rings', 'alchichica sp', '92 %),', '1973 ).']</t>
  </si>
  <si>
    <t>Anoxia | Cox1 mitochondrial sequences | Cytogenetic analysis | Ecological requirements | Midges | Polytene chromosomes | Taxonomy</t>
  </si>
  <si>
    <t>Morphological analysis of all developmental stages (except female), mitochondrial DNA sequences from cytochrome c oxidase subunit I (cox1) and cytological analysis of the polytene chromosomes were used to describe a new species of Chironomus found in the littoral and profundal zones of an endorheic, warm-monomictic lake in Mexico. Male imago is distinguished by the shape of superior volsella and by an antennal and bristle ratio lower than two. The pupa is characterized by the spur morphology of abdominal segment VIII. There is also a continuous row of hooklets on abdominal segment II. The larva is distinguished by a combination of antenna, mentum, mandible, and pecten epipharyngis characteristics, and abdominal ventral tubules. Molecular and cytological analysis supported the morphological differences found. The maximum likelihood tree obtained shows that Chironomus alchichica sp. n. clusters together with Chironomus decorusgroup sp. 2 Butler et al. (1995) (bootstrap support = 92%), but genetic p-distances within C. alchichica sp. n. (0.004) were lower than the p-distances between other species of the decorus-group (C. decorus-group sp. 2, Chironomus bifurcatus W√ºlker et al., 2009 and Chironomus maturus Johannsen, 1908) confirming that it is a different species. The new species belongs to thummi cytocomplex, (decorus-group), with chromosome set-2n = 8 and chromosome arm combinations: AB CD EF G. Karyologically, the species is closest to Chironomus riihimaekiensis W√ºlker (1973). This species has very compact salivary gland chromosomes with well heterochromatinized centromere regions in chromosomes AB CD G. Several fixed homozygous inversions distinguish arm A of the species from that of C. riihimaekiensis. Arm E differs from that of C. riihimaekiensis by simple fixed homozygous inversion. Some similarities in band sequences of this arm were found with species from the decorus-group as Chironomus blaylocki W√ºlker et al., 2009 and C. bifurcatus (decorus-group). The position of the key constrictions in chromosome G: Nucleolar organizer (NOR) and Balbiani rings (BRs) is similar to the species of decorus-group. C. alchichica sp. n. has been found in soft sediments rich in organic matter in well mineralized waters (where conductivity &gt;10 mS cm-1) and with a high pH (‚â•9). The profundal zone is inhabited only during the mixing period, when dissolved oxygen is present.</t>
  </si>
  <si>
    <t>53-70</t>
  </si>
  <si>
    <t>60001576;60001576;60001576;60113289;60032442;60005058</t>
  </si>
  <si>
    <t>36188019000;7003308567;6604084928;55884101600;57199835308;19033420000</t>
  </si>
  <si>
    <t>Acosta, Ra√∫l;Prat, Narc√≠s;Ribera, Carles;Michailova, Paraskeva;Del Carmen Hern√°ndez-Fonseca, Mar√≠a;Alcocer, Javier</t>
  </si>
  <si>
    <t>Bulgaria;Mexico;Mexico;Spain</t>
  </si>
  <si>
    <t>Sofia;Ciudad de M√©xico;Tlalnepantla;Barcelona</t>
  </si>
  <si>
    <t>Institute of Biodiversity and Ecosystem Research at the Bulgarian Academy of Sciences;Universidad Nacional Aut√≥noma de M√©xico;Facultad de Estudios Superiores Iztacala;Universitat de Barcelona</t>
  </si>
  <si>
    <t>60113289;60032442;60005058;60001576</t>
  </si>
  <si>
    <t>Acosta R.</t>
  </si>
  <si>
    <t>Chironomus alchichica sp. n. (Diptera: Chironomidae) from Lake Alchichica, Mexico</t>
  </si>
  <si>
    <t>10.11646/zootaxa.4365.1.3</t>
  </si>
  <si>
    <t>2-s2.0-85038428172</t>
  </si>
  <si>
    <t>['squared error', 'special cases', 'source nodes', 'scaling scenarios', 'scale fading', 'power consumption', 'perfect csi', 'numerical results', 'multiple pairs', 'multipair two', 'large number', 'interpair interference', 'imperfect csi', 'four power', 'effectively reduce', 'effective large', 'csi error', 'communication system', 'asymptotic signal']</t>
  </si>
  <si>
    <t>energy efficiency | imperfect CSI | Multi-pair communications | two-way massive MIMO relay</t>
  </si>
  <si>
    <t>In this paper, we consider multipair two-way massive multiple-input and multiple-output (MIMO) communication system, in which multiple pairs of source nodes exchange messages with the help of one shared amplify-and-forward relay provisioned with large number of antennas. Unlike the perfect channel state information (CSI) assumption, the practical minimum mean-squared error-based channel estimation is considered. And the asymptotic signal to interference plus noise ratio (SINR) analysis of four power-scaling scenarios is presented to show that, even with the imperfect CSI, the interpair interference can still be eliminated, the small-scale fading as well as the noise at source nodes and the relay can be averaged out in the regime of very large number of antenna. It is unveiled that the impact of the channel estimation error will present in the effective large-scale fading coefficient, which explicates the degradation by the imperfect CSI estimate and consumes the results with perfect CSI as special cases. On the basis of the asymptotic SINR analysis results, the optimal power allocation problem is formulated to derive the energy efficient relaying scheme for the maximum ratio combining-maximum ratio transmission precoding scheme. Finally, numerical results are presented to validate that the energy efficient design can effectively reduce the power consumption while maintaining a reasonable sum rate in the multipair two-way massive MIMO relaying system, even in the presence of CSI error.</t>
  </si>
  <si>
    <t>2589-2603</t>
  </si>
  <si>
    <t>60010421;60010421;60025345</t>
  </si>
  <si>
    <t>57192080960;57189898172;8963877900</t>
  </si>
  <si>
    <t>Nguyen, Do Dung;Liu, Yong;Chen, Qingchun</t>
  </si>
  <si>
    <t>Guangzhou;Chengdu</t>
  </si>
  <si>
    <t>Guangzhou University;Southwest Jiaotong University</t>
  </si>
  <si>
    <t>60025345;60010421</t>
  </si>
  <si>
    <t>On the Energy Efficient Multi-Pair Two-Way Massive MIMO AF Relaying with Imperfect CSI and Optimal Power Allocation</t>
  </si>
  <si>
    <t>10.1109/ACCESS.2017.2784392</t>
  </si>
  <si>
    <t>2-s2.0-85038814548</t>
  </si>
  <si>
    <t>106-2221-E-002-051-MY2</t>
  </si>
  <si>
    <t>['two technologies', 'recent research', 'properties provides', 'propagation characteristics', 'important insight', 'essential step', 'enable communications', 'diverse requirements']</t>
  </si>
  <si>
    <t>dedicated short range communications (DSRC) | measurement | Vehicle-to-vehicle (V2V) | visible light communications (VLC)</t>
  </si>
  <si>
    <t>Recent research has shown that both radio and visible light waves can be used to enable communications in highly dynamic vehicular environments. However, the roles of these two technologies and how they interact with each other in future vehicular communication systems remain unclear. Understanding the propagation characteristics is an essential step in investigating the benefits and shortcomings of each technology. To this end, we discuss salient properties of radio and visible light propagation channels, including radiation pattern, path loss modeling, noise and interference, and channel time variation. Comparison of these properties provides an important insight that the two communication channels can complement each other's capabilities in terms of coverage and reliability, thus better satisfying the diverse requirements of future cooperative intelligent transportation systems.</t>
  </si>
  <si>
    <t>2634-2644</t>
  </si>
  <si>
    <t>60022967;60012718;60119364;60005429</t>
  </si>
  <si>
    <t>57189223499;24479013900;26422022600;55276583200</t>
  </si>
  <si>
    <t>Cheng, Lin;Viriyasitavat, Wantanee;Boban, Mate;Tsai, Hsin Mu</t>
  </si>
  <si>
    <t>Germany;United States;Thailand;Taiwan</t>
  </si>
  <si>
    <t>Dusseldorf;Hartford;Nakhon Pathom;Taipei</t>
  </si>
  <si>
    <t>Huawei Technologies Deutschland GmbH;Trinity College Hartford;Mahidol University;National Taiwan University</t>
  </si>
  <si>
    <t>60119364;60022967;60012718;60005429</t>
  </si>
  <si>
    <t>Cheng L.</t>
  </si>
  <si>
    <t>Comparison of Radio Frequency and Visible Light Propagation Channels for Vehicular Communications</t>
  </si>
  <si>
    <t>10.1109/ACCESS.2017.2784620</t>
  </si>
  <si>
    <t>2-s2.0-85039799891</t>
  </si>
  <si>
    <t>FA9550-14-1-0389</t>
  </si>
  <si>
    <t>['tunable across', 'strong dependence', 'simply moving', 'optical properties', 'nanoelectromechanical platform', 'metallic mirror', 'magnetic resonances', 'intrinsic properties', 'external environment', 'emission processes']</t>
  </si>
  <si>
    <t>Subwavelength, high-refractive index semiconductor nanostructures support optical resonances that endow them with valuable antenna functions. Control over the intrinsic properties, including their complex refractive index, size, and geometry, has been used to manipulate fundamental light absorption, scattering, and emission processes in nanostructured optoelectronic devices. In this study, we harness the electric and magnetic resonances of such antennas to achieve a very strong dependence of the optical properties on the external environment. Specifically, we illustrate how the resonant scattering wavelength of single silicon nanowires is tunable across the entire visible spectrum by simply moving the height of the nanowires above a metallic mirror. We apply this concept by using a nanoelectromechanical platform to demonstrate active tuning.</t>
  </si>
  <si>
    <t>1407-1410</t>
  </si>
  <si>
    <t>60091253;60091253;60091253;60091253-60022144;60091253</t>
  </si>
  <si>
    <t>55217664400;7102353057;35727540300;6603691910;6603867126</t>
  </si>
  <si>
    <t>Holsteen, Aaron L.;Raza, S√∏ren;Fan, Pengyu;Kik, Pieter G.;Brongersma, Mark L.</t>
  </si>
  <si>
    <t>Stanford;Orlando</t>
  </si>
  <si>
    <t>Geballe Laboratory for Advanced Materials;University of Central Florida</t>
  </si>
  <si>
    <t>60091253;60022144</t>
  </si>
  <si>
    <t>Holsteen A.</t>
  </si>
  <si>
    <t>Purcell effect for active tuning of light scattering from semiconductor optical antennas</t>
  </si>
  <si>
    <t>10.1126/science.aao5371</t>
  </si>
  <si>
    <t>2-s2.0-85040202287</t>
  </si>
  <si>
    <t>['trypsin gene', 'spread disease', 'south america', 'remaining species', 'pyrethroid resistance', 'pyrethroid chemical', 'possible effects', 'plasmodium infection', 'phylogenetic trees', 'phosrestin sequences', 'phosrestin ii', 'pcr ).', 'one presents', 'old world', 'nucleotide sequences', 'new world', 'mutations analysis', 'mutational rate', 'moderate support', 'immune response', 'genes requires', 'genes participate', 'gambiae complex', 'future studies', 'control mosquitos', 'anopheline species', 'anopheles darlingi', 'also compared', 'albimanus clustered']</t>
  </si>
  <si>
    <t>Immune response | Malaria | Phylogenetic relationship | qRT-PCR | Resistance to insecticides</t>
  </si>
  <si>
    <t>Anopheles darlingi is the most anthropophilic mosquito related to Plasmodium infection of malaria, causing significant morbidity and mortality in South America. Pyrethroid chemical has been used to control mosquitos. We analyzed the expression of trypsin-3 and phosrestin II genes implicated to feeding and resistance to insecticides, immune response and sensory antenna mechanisms, respectively, of larvae and adult of A. darlingi, through quantitative reverse transcription polymerase chain reaction (qRT-PCR). We aimed to validate the similarity in nucleotide sequences of A. darlingi RNA sequencing libraries by in silico, and qRT- PCR, owing to their possible effects on the ability to spread disease. The expression of trypsin-3 and phosrestin II was higher in the first and second instar larvae as compared with that in adults. These differentially expressed trypsin-3 and phosrestin II genes do not provide us evidence that both genes participate in pyrethroid resistance. The signaling pathway involving both genes requires further study. Preliminary phylogenetic relationships and the accumulation of mutations analysis in both genes were also compared with trypsin and phosrestin sequences of 15 and 17 other anopheline species, respectively, to obtain a mutational rate of 0.02 on phylogenetic trees. Trypsin gene of A. darlingi and A. albimanus clustered into the same group and was distinct from the species of A. gambiae complex and other anopheline. For phosrestin II, A. darlingi was separated from the remaining species from Africa, Asia, and Europe. Although the groups showed low to moderate support, it is possible to infer that both genes may belong to two evolutionary groups: one presents in the anopheline species of New World and other in the anopheline species of Old World, and be useful for future studies.</t>
  </si>
  <si>
    <t>gmr16039852</t>
  </si>
  <si>
    <t>Genetics and Molecular Research</t>
  </si>
  <si>
    <t>60002175;60029570;60029159;60029159;60002175-60029159;60002175-60029159</t>
  </si>
  <si>
    <t>57200280221;52563804900;35563077100;57214784440;35564204700;6602452408</t>
  </si>
  <si>
    <t>Ohse, K. C.;Matiolli, C. C.;Scarpassa, V. M.;Santos, V. S.;Tadei, W. P.;Rafael, M√≠riam S.</t>
  </si>
  <si>
    <t>Campinas;Manaus;Manaus</t>
  </si>
  <si>
    <t>Universidade Estadual de Campinas;Instituto Nacional de Pesquisas Da Amazonia;Universidade do Estado do Amazonas</t>
  </si>
  <si>
    <t>60029570;60029159;60002175</t>
  </si>
  <si>
    <t>Ohse K.</t>
  </si>
  <si>
    <t>Differential expression of trypsin-3 and phosrestin ii genes in the main malaria vector, Anopheles darlingi, from the Brazilian Amazon Region</t>
  </si>
  <si>
    <t>10.4238/gmr16039852</t>
  </si>
  <si>
    <t>2-s2.0-85040630278</t>
  </si>
  <si>
    <t>2012AA02A606</t>
  </si>
  <si>
    <t>['thereby making', 'source cross', 'solving maxwell', 'platform framework', 'new parallel', 'multiple cpus', 'framework implements', 'equations using', 'domain method', 'dispersive properties', 'difference time', 'biological tissues', 'bioelectromagnetics studies', 'bioelectromagnetics research', 'bioelectromagnetic models', 'based gpus']</t>
  </si>
  <si>
    <t>Bioelectromagnetics | cross-platform parallel | electromagnetic simulation | FDTD | SAR</t>
  </si>
  <si>
    <t>MedFDTD, a new parallel and open-source cross-platform framework for bioelectromagnetics research, has been developed by solving Maxwell's equations using the finite-difference time-domain method. This framework implements the complex-frequency-shifted perfectly matched layer, supports the import of antenna and bioelectromagnetic models through media with non-dispersive/dispersive properties, and can calculate the antenna output power and specific absorption rate of biological tissues, thereby making it favorable for bioelectromagnetics studies. In addition, MedFDTD can be implemented on multiple CPUs or a variety of chip-based GPUs to accelerate all parallel computing tasks.</t>
  </si>
  <si>
    <t>12940-12944</t>
  </si>
  <si>
    <t>60087294-60025761;60087294-60025761</t>
  </si>
  <si>
    <t>57191262230;57020160500</t>
  </si>
  <si>
    <t>Wang, Meng;Liu, Qian</t>
  </si>
  <si>
    <t>MedFDTD: A Parallel and Open-Source Cross-Platform Framework for Bioelectromagnetics Field Simulation</t>
  </si>
  <si>
    <t>10.1109/ACCESS.2017.2784838</t>
  </si>
  <si>
    <t>2-s2.0-85038831225</t>
  </si>
  <si>
    <t>['transmit signal', 'transmit antenna', 'traditional massive', 'solutions offered', 'significantly increase', 'radio communications', 'potential spectrum', 'parabolic antenna', 'orthogonal states', 'oem communications', 'multiplicative se', 'mmwave ),', 'mimo communications', 'joint oam', 'high bandwidth', 'gains offered', 'filling policy', 'detection scheme', 'communication framework']</t>
  </si>
  <si>
    <t>massive multiple-input-multiple-output (MIMO) | Millimeter-wave | mode-decomposition | multiplexing-detection | multiplicative spectrum-efficiency | OAM-embedded-MIMO (OEM) | OEM-water-filling power allocation | orbital angular momentum (OAM) | parabolic antenna</t>
  </si>
  <si>
    <t>By enabling very high bandwidth for radio communications, the millimeter-wave (mmWave), which can easily be integrated with massive-multiple-input-multiple-output (massive-MIMO) due to small antenna size, has been attracting growing attention as a candidate for the fifth-generation (5G) and 5G-beyond wireless communications networks. On the other hand, the communication over the orthogonal states/modes of orbital angular momentum (OAM) is a subset of the solutions offered by massive-MIMO communications. Traditional massive-MIMO-based mmWave communications did not concern the potential spectrum-efficiency-gain (SE-gain) offered by the orthogonal states of OAM. However, the highly expected maximum SE-gain for OAM and massive-MIMO communications is the product of SE-gains offered by OAM and multiplexing-MIMO. In this paper, we propose the OAM-embedded-MIMO (OEM) communication framework to obtain the multiplicative SE-gain for joint OAM and massive-MIMO-based mmWave wireless communications. We design the parabolic antenna for each uniform circular array antenna to converge OAM signals. Then, we develop the mode-decomposition and multiplexing-detection scheme to obtain the transmit signal on each OAM-mode of each transmit antenna. Also, we develop the OEM-water-filling power allocation policy to achieve the maximum multiplicative SE-gain for OEM communications. The extensive simulations obtained validate and evaluate our developed a parabolic antenna-based converging method, a mode-decomposition and multiplexing-detection scheme, and an OEM-water-filling policy, showing that our proposed OEM mmWave communications can significantly increase the SE as compared with the traditional massive-MIMO-based mmWave communications.</t>
  </si>
  <si>
    <t>2732-2745</t>
  </si>
  <si>
    <t>35261802200;7409196655;57196041326;57200035575;37078697500</t>
  </si>
  <si>
    <t>Cheng, Wenchi;Zhang, Hailin;Liang, Liping;Jing, Haiyue;Li, Zan</t>
  </si>
  <si>
    <t>Orbital-Angular-Momentum Embedded Massive MIMO: Achieving Multiplicative Spectrum-Efficiency for mmWave Communications</t>
  </si>
  <si>
    <t>10.1109/ACCESS.2017.2785125</t>
  </si>
  <si>
    <t>2-s2.0-85038876133</t>
  </si>
  <si>
    <t>['specific application', 'sensor data', 'results demonstrate', 'remotely transmitting', 'remote monitoring', 'regular habits', 'performance tailored', 'obtain low', 'monitoring must', 'fully integrated', 'first resorts', 'daily routine', 'cutting plotter', 'conductive threads', 'combined use', 'also reported']</t>
  </si>
  <si>
    <t>Remote monitoring of the elderly in telehealth applications requires that the monitoring must not affect the elderly's regular habits. To ensure this requirement, the components (i.e., sensor and antenna) necessary to carry out such monitoring should blend in with the elderly's daily routine. To this end, an effective strategy relies on employing wearable antennas that can be fully integrated with clothes and that can be used for remotely transmitting/receiving the sensor data. Starting from these considerations, in this work, two different methods for wearable antenna fabrication are described in detail: The first resorts to the combined use of nonwoven conductive fabrics and of a cutting plotter for shaping the fabric, whereas the second considered fabrication method resorts to the embroidery of conductive threads. To demonstrate the suitability of the considered fabrication techniques and to highlight their pros and cons, numerical and experimental results related to different wearable antennas are also reported and commented on. Results demonstrate that the presented fabrication techniques and strategies are very flexible and can be used to obtain low-cost wearable antennas with performance tailored for the specific application at hand.</t>
  </si>
  <si>
    <t>60024353;60024353;60024353;60024353</t>
  </si>
  <si>
    <t>24435905900;11339319500;24471322500;7005895932</t>
  </si>
  <si>
    <t>Corchia, Laura;Monti, Giuseppina;De Benedetto, Egidio;Tarricone, Luciano</t>
  </si>
  <si>
    <t>Corchia L.</t>
  </si>
  <si>
    <t>Wearable antennas for remote health care monitoring systems</t>
  </si>
  <si>
    <t>10.1155/2017/3012341</t>
  </si>
  <si>
    <t>2-s2.0-85038571316</t>
  </si>
  <si>
    <t>['typical characteristics', 'two eoblcxes', 'study provides', 'strongly localized', 'sensilla trichodea', 'sensilla basiconica', 'sba ),', 'results showed', 'relies heavily', 'rapid deactivation', 'quantitative real', 'present study', 'plant volatiles', 'pcr ).', 'odes ),', 'metabolic enzymes', 'host plants', 'first elucidation', 'degrading enzymes', 'cxes act', 'comprehensive understanding', 'chemosensory system', 'chemosensory organ', 'catalytic triad', 'also expressed', '12 eoblcxes']</t>
  </si>
  <si>
    <t>Carboxylesterases (CXEs) | Ectropis obliqua | Expression patterns | Fluorescence in situ hybridization | Odorant-degrading enzymes | Phylogenetic analyses</t>
  </si>
  <si>
    <t>Carboxylesterases (CXEs) belong to a family of metabolic enzymes. Some CXEs act as odorant-degrading enzymes (ODEs), which are reportedly highly expressed in insect olfactory organs and participate in the rapid deactivation of ester pheromone components and plant volatiles. The tea geometrid Ectropis obliqua Prout produces sex pheromones consisting of non-ester functional compounds but relies heavily on acetic ester plant volatiles to search for host plants and locate oviposition sites. However, studies characterizing putative candidate ODEs in this important tea plant pest are still relatively scarce. In the present study, we identified 35 candidate EoblCXE genes from E. obliqua chemosensory organs based on previously obtained transcriptomic data. The deduced amino acid sequences possessed the typical characteristics of the insect CXE family, including oxyanion hole residues, the Ser-Glu-His catalytic triad, and the Ser active included in the conserved pentapeptide characteristic of esterases, Gly-X-Ser-X-Gly. Phylogenetic analyses revealed that the EoblCXEs were diverse, belonging to several different insect esterase clades. Tissue- and sex-related expression patterns were studied via reverse-transcription and quantitative real-time polymerase chain reaction analyses (RT- and qRT-PCR). The results showed that 35 EoblCXE genes presented a diversified expression profile; among these, 12 EoblCXEs appeared to be antenna-biased, two EoblCXEs were non-chemosensory organ-biased, 12 EoblCXEs were ubiquitous, and nine EoblCXEs showed heterogeneous expression levels among different tissues. Intriguingly, two EoblCXE genes, EoblCXE7 and EoblCXE13, were not only strongly localized to antennal sensilla tuned to odorants, such as the sensilla trichodea (Str I and II) and sensilla basiconica (Sba), but were also expressed in the putative gustatory sensilla styloconica (Sst), indicating that these two CXEs might play multiple physiological roles in the E. obliqua chemosensory processing system. This study provides the first elucidation of CXEs in the chemosensory system of a geometrid moth species and will enable a more comprehensive understanding of the functions of insect CXEs across lepidopteran species.</t>
  </si>
  <si>
    <t>60017705;60017705-60007381;60017705;60017705-60015487;60017705;60017705;60017705;60017705;60073552;60017705</t>
  </si>
  <si>
    <t>56601496000;57214451402;55848270500;57193708428;13610097300;56208867600;37661207700;36641301400;54581946000;55739753400</t>
  </si>
  <si>
    <t>Sun, Liang;Wang, Qian;Wang, Qi;Zhang, Yuxing;Tang, Meijun;Guo, Huawei;Fu, Jianyu;Xiao, Qiang;Zhang, Yanan;Zhang, Yongjun</t>
  </si>
  <si>
    <t>Huaibei;Beijing;Hefei;Yangzhou</t>
  </si>
  <si>
    <t>Huaibei Coal Industry Teachers College;Chinese Academy of Agricultural Sciences;Anhui Agricultural University;Yangzhou University</t>
  </si>
  <si>
    <t>60073552;60017705;60015487;60007381</t>
  </si>
  <si>
    <t>Identification and expression patterns of putative diversified carboxylesterases in the tea geometrid Ectropis obliqua Prout</t>
  </si>
  <si>
    <t>10.3389/fphys.2017.01085</t>
  </si>
  <si>
    <t>2-s2.0-85038249290</t>
  </si>
  <si>
    <t>['shaped ultra', 'shaped stubs', 'radiation properties', 'proposed antenna', 'peak gain', 'multiplexing efficiency', 'measured results', 'input multiple', 'high performance', 'good agreement', 'diversity gain', 'antenna performance', '5 ),']</t>
  </si>
  <si>
    <t>diversity gain | microstrip patch | MIMO antenna | multiplexing efficiency</t>
  </si>
  <si>
    <t>A compact, high performance, and novel-shaped ultra-wideband (UWB) multiple-input multiple-output (MIMO) antenna with low mutual coupling is presented in this paper. The proposed antenna consists of two radiating elements with shared ground plane having an area of 50√ó30mm2. F-shaped stubs are introduced in the shared ground plane of the proposed antenna to produce high isolation between the MIMO antenna elements. The designed MIMO antenna has very low mutual coupling of (S21 &lt;-20 dB), low envelop correlation coefficient (ECC &lt;0.04), high diversity gain (DG &gt;7.4 dB), high multiplexing efficiency (Œ∑Mux&gt;-3.5), and high peak gain over the entire UWB frequencies. The antenna performance is studied in terms of S-Parameters, radiation properties, peak gain, diversity gain, envelop correlation coefficient, and multiplexing efficiency. A good agreement between the simulated and measured results is observed.</t>
  </si>
  <si>
    <t>2755-2759</t>
  </si>
  <si>
    <t>60158065;60044088;60158065;106708901</t>
  </si>
  <si>
    <t>57191838599;6507430131;52663328900;55607240300</t>
  </si>
  <si>
    <t>Iqbal, Amjad;Saraereh, Omar A.;Ahmad, Arbab Waheed;Bashir, Shahid</t>
  </si>
  <si>
    <t>Pakistan;Jordan;Pakistan</t>
  </si>
  <si>
    <t>Peshawar;Zarqa;Peshawar</t>
  </si>
  <si>
    <t>CECOS University of IT &amp; Emerging Sciences;Hashemite University;University of Engineering Technology</t>
  </si>
  <si>
    <t>60158065;60044088;106708901</t>
  </si>
  <si>
    <t>Mutual Coupling Reduction Using F-Shaped Stubs in UWB-MIMO Antenna</t>
  </si>
  <si>
    <t>10.1109/ACCESS.2017.2785232</t>
  </si>
  <si>
    <t>2-s2.0-85039770729</t>
  </si>
  <si>
    <t>Ministry of Environment and Forests</t>
  </si>
  <si>
    <t>MoEF</t>
  </si>
  <si>
    <t>['uropod half', 'short coxae', 'rhynchorhamphus malabaricus', 'pereonites 6', 'parexocoetus brachypterus', 'nerocila exocoeti', 'lateral angles', 'identified hosts', 'exocoetus volitans', 'exocoetid hosts', 'eight articles', 'described based', 'cephalon sub', 'beloniform hosts', 'backwardly produced', 'additional material']</t>
  </si>
  <si>
    <t>Cymothoidae | India | Nerocila exocoeti | Re-description | Synonym</t>
  </si>
  <si>
    <t>Nerocila exocoeti Pillai, 1954 is re-described based on the neotype and additional material from exocoetid hosts. Nerocila madrasensis Ramakrishna &amp; Ramaniah, 1978 (from Madras) is placed into synonymy with N. exocoeti. Nerocila exocoeti is characterized by the presence of short coxae, postero-lateral angles of the first five pereonites not backwardly produced, pereonites 6-7 are reduced, cephalon sub-quadrate with anterior border straight; first antenna composed of eight articles and endopod of uropod half the size of exopod. Nerocila exocoeti is only known from beloniform hosts; Parexocoetus brachypterus and Exocoetus volitans (Exocoetidae); Hemiramphus sp. and Rhynchorhamphus malabaricus (Hemiramphidae) are the identified hosts for the species.</t>
  </si>
  <si>
    <t>60069491;113397797;60069491;60069491;60069491</t>
  </si>
  <si>
    <t>55584136800;56426606700;57195836483;7103234423;57195837582</t>
  </si>
  <si>
    <t>Aneesh, Panakkool Thamban;Helna, Ammeri Kottarathil;Valarmathi, Kandasamy;Chandra, Kailash;Mitra, Santanu</t>
  </si>
  <si>
    <t>Kolkata;Kannur</t>
  </si>
  <si>
    <t>Zoological Survey of India;Sree Narayana College</t>
  </si>
  <si>
    <t>60069491;113397797</t>
  </si>
  <si>
    <t>Aneesh P.T.</t>
  </si>
  <si>
    <t>Redescription of Nerocila exocoeti Pillai, 1954 (Crustacea: Isopoda: Cymothoidae) parasitic on beloniform (Exocoetidae and Hemiramphidae) hosts with Nerocila madrasensis Ramakrishna &amp; Ramaniah, 1978 placed into synonymy</t>
  </si>
  <si>
    <t>10.11646/zootaxa.4365.3.7</t>
  </si>
  <si>
    <t>2-s2.0-85038416463</t>
  </si>
  <si>
    <t>['within 6', 'water resources', 'varimax norm', 'term relationships', 'stream discharge', 'standard methods', 'snowpack monitoring', 'snowmobile 0', 'snow surface', 'snow density', 'seasonal snowfall', 'seasonal snow', 'radar velocity', 'penetrating radar', 'migrated image', 'manual measurements', 'less reliable', 'isolated locations', 'gpr antenna', 'effective tool', 'current methods', 'close relationship', 'chosen based']</t>
  </si>
  <si>
    <t>Many mountainous regions depend on seasonal snowfall for their water resources. Current methods of predicting the availability of water resources rely on long-term relationships between stream discharge and snowpack monitoring at isolated locations, which are less reliable during abnormal snow years. Ground-penetrating radar (GPR) has been shown to be an effective tool for measuring snow water equivalent (SWE) because of the close relationship between snow density and radar velocity. However, the standard methods of measuring radar velocity can be time-consuming. Here we apply a migration focusing method originally developed for extracting velocity information from diffracted energy observed in zero-offset seismic sections to the problem of estimating radar velocities in seasonal snow from common-offset GPR data. Diffractions are isolated by planewave- destruction (PWD) filtering and the optimal migration velocity is chosen based on the varimax norm of the migrated image. We then use the radar velocity to estimate snow density, depth, and SWE. The GPR-derived SWE estimates are within 6% of manual SWE measurements when the GPR antenna is coupled to the snow surface and 3-21% of the manual measurements when the antenna is mounted on the front of a snowmobile 0.5m above the snow surface.</t>
  </si>
  <si>
    <t>2997-3009</t>
  </si>
  <si>
    <t>Cryosphere</t>
  </si>
  <si>
    <t>60008827-60030486;60008827-60027090</t>
  </si>
  <si>
    <t>56928006100;55665579900</t>
  </si>
  <si>
    <t>Clair, James St;Steven Holbrook, W.</t>
  </si>
  <si>
    <t>Idaho Falls;Blacksburg;Laramie</t>
  </si>
  <si>
    <t>University of Idaho, Idaho Falls;Virginia Polytechnic Institute and State University;University of Wyoming</t>
  </si>
  <si>
    <t>60030486;60027090;60008827</t>
  </si>
  <si>
    <t>Clair J.</t>
  </si>
  <si>
    <t>Measuring snow water equivalent from common-offset GPR records through migration velocity analysis</t>
  </si>
  <si>
    <t>10.5194/tc-11-2997-2017</t>
  </si>
  <si>
    <t>2-s2.0-85038611111</t>
  </si>
  <si>
    <t>['wavenumber domain', 'spatial resolution', 'solved successfully', 'sar system', 'sar ).', 'sampling criteria', 'proposed algorithm', 'numerical solutions', 'novel kind', 'move along', 'linear rail', 'k imaging', 'important technique', 'existing gb', 'distance approximation']</t>
  </si>
  <si>
    <t>Arc antenna array | Ground-based SAR | Numerical solution | Wavenumber domain | Wide view angle imaging</t>
  </si>
  <si>
    <t>Ground-based synthetic aperture radar (GB-SAR) has become an important technique for remote sensing deformation monitoring. However, most of the existing GB-SAR systems realize synthetic aperture by exploiting two closely spaced horn antennas to move along a linear rail. In order to obtain higher data acquisition efficiency and a wider view angle, we introduce arc antenna array technology into the GB-SAR system, which realizes a novel kind of system: ground-based arc array SAR (GB-AA-SAR). In this paper, we analyze arc observation geometry and derive analytic expressions of sampling criteria. Then, we propose a novel wavenumber domain imaging algorithm for GB-AA-SAR, which can achieve high image reconstruction precision through numerical solutions in the wavenumber domain. The proposed algorithm can be applied in wide azimuth view angle scenarios, and the problem of azimuth mismatch caused by distance approximation in arc geometric efficient omega-k imaging can be solved successfully. Finally, we analyze the two-dimensional (2D) spatial resolution of GB-AA-SAR, and verify the effectiveness of the proposed algorithm through numerical simulation experiments.</t>
  </si>
  <si>
    <t>60013789;60013789;60087302;60087302;60088063</t>
  </si>
  <si>
    <t>57104010000;55622289300;24470177700;35366314200;36760830400</t>
  </si>
  <si>
    <t>Huang, Zengshu;Sun, Jinping;Tan, Weixian;Huang, Pingping;Han, Kuoye</t>
  </si>
  <si>
    <t>Shanghai;Hohhot;Beijing</t>
  </si>
  <si>
    <t>China Electronic Technology Group Corporation;Inner Mongolia University of Technology;Beihang University</t>
  </si>
  <si>
    <t>60088063;60087302;60013789</t>
  </si>
  <si>
    <t>Investigation of wavenumber domain imaging algorithm for ground-based arc array SAR</t>
  </si>
  <si>
    <t>10.3390/s17122950</t>
  </si>
  <si>
    <t>2-s2.0-85039726530</t>
  </si>
  <si>
    <t>['results proved', 'proposed antenna', 'microstrip line', 'measured results', 'feeding network', 'direction polarization', 'diodes states', 'antenna consists']</t>
  </si>
  <si>
    <t>PIN diodes | polarization | reconfigurable | slot antenna</t>
  </si>
  <si>
    <t>A polarization reconfigurable slot antenna is proposed in this paper. The antenna consists of a microstrip line-to-slotline transition structure, two radiation slots and a switchable feeding network. The feeding network is a gradually changed ring slot with six switching diodes on it. By controlling the diodes states, the antenna can generate y-direction polarization, z-direction polarization, left-hand circular polarization and right-hand circular polarization. Detailed design considerations of the proposed antenna, simulated and measured results are presented and discussed. Measured results agree well with simulated. The results proved that the antenna can realize polarization reconfiguration effectively at 5GHz.</t>
  </si>
  <si>
    <t>45-49</t>
  </si>
  <si>
    <t>Xie, Peng;Wang, Guang Ming</t>
  </si>
  <si>
    <t>A Polarization Reconfigurable Slot Antenna with a Novel Switchable Feeding Network</t>
  </si>
  <si>
    <t>10.1515/freq-2016-0375</t>
  </si>
  <si>
    <t>2-s2.0-85037830272</t>
  </si>
  <si>
    <t>['yielding ultra', 'upper limit', 'ultrafast spectroscopy', 'single devices', 'sensing meta', 'ring geometry', 'research focused', 'reduced indefinitely', 'range response', 'pixel detectors', 'new architecture', 'na level', 'intrinsic picosecond', 'fast response', 'fast operation', 'excellent technology', 'eventually meet', 'emerging applications', 'electromagnetic spectrum', 'diffraction limit', 'device size', 'detector technologies', 'detection speeds', 'demonstrate sub', 'communication systems', 'combs technology', 'aggressive reduction', '3d split', '3 ).']</t>
  </si>
  <si>
    <t>Detectors | Far infrared or terahertz | Metamaterials | Optoelectronics | Ultrafast devices</t>
  </si>
  <si>
    <t>Terahertz (THz) and sub-THz frequency emitter and detector technologies are receiving increasing attention, underpinned by emerging applications in ultra-fast THz physics, frequency-combs technology and pulsed laser development in this relatively unexplored region of the electromagnetic spectrum. In particular, semiconductor-based ultrafast THz receivers are required for compact, ultrafast spectroscopy and communication systems, and to date, quantum-well infrared photodetectors (QWIPs) have proved to be an excellent technology to address this, given their intrinsic picosecond-range response. However, with research focused on diffraction-limited QWIP structures (Œª‚àï2), RC constants cannot be reduced indefinitely, and detection speeds are bound to eventually meet an upper limit. The key to an ultra-fast response with no intrinsic upper limit even at tens of gigahertz (GHz) is an aggressive reduction in device size, below the diffraction limit. Here we demonstrate sub-wavelength (Œª‚àï10) THz QWIP detectors based on a 3D split-ring geometry, yielding ultra-fast operation at a wavelength of around 100 Œºm. Each sensing meta-atom pixel features a suspended loop antenna that feeds THz radiation in the ‚àº20 Œºm3 active volume (Veff‚àº3 √ó 10‚àí4(Œª‚àï2)3). Arrays of detectors as well as single-pixel detectors have been implemented with this new architecture, with the latter exhibiting ultra-low dark currents below the nA level. This extremely small resonator architecture leads to measured optical response speeds‚Äîon arrays of 300 devices‚Äîof up to ‚àº3 GHz and an expected device operation of up to tens of GHz, based on the measured S parameters on single devices and arrays.</t>
  </si>
  <si>
    <t>1451-1456</t>
  </si>
  <si>
    <t>60109179;60109179;60000179-60008134;60109179;60109179;60109179-60029925;60000179-60008134;60012070;60012070;60012070;60109179</t>
  </si>
  <si>
    <t>55569770800;56149170100;35488356300;7005389549;22034064700;8412087800;7005575633;8605376300;56911604400;7005415578;7003625945</t>
  </si>
  <si>
    <t>Paulillo, B.;Pirotta, S.;Nong, H.;Crozat, P.;Guilet, S.;Xu, G.;Dhillon, S.;Li, L. H.;Davies, A. G.;Linfield, E. H.;Colombelli, R.</t>
  </si>
  <si>
    <t>France;China;United Kingdom;France;France</t>
  </si>
  <si>
    <t>Orsay;Shanghai;Leeds;Paris;Paris</t>
  </si>
  <si>
    <t>Centre de Nanosciences et de Nanotechnologies;Shanghai Institute of Technical Physics Chinese Academy of Sciences;University of Leeds;CNRS Centre National de la Recherche Scientifique;√âcole Normale Sup√©rieure</t>
  </si>
  <si>
    <t>60109179;60029925;60012070;60008134;60000179</t>
  </si>
  <si>
    <t>Paulillo B.</t>
  </si>
  <si>
    <t>Ultrafast terahertz detectors based on three-dimensional meta-atoms</t>
  </si>
  <si>
    <t>10.1364/OPTICA.4.001451</t>
  </si>
  <si>
    <t>2-s2.0-85038610883</t>
  </si>
  <si>
    <t>['software tool', 'research results', 'practical projects', 'perceived issues', 'mathcad environment', 'limited distance', 'interrogation zone', 'greatest flexibility', 'geometric size', 'elaborated model', 'effectively dealt', 'conducted studies', 'achieved using']</t>
  </si>
  <si>
    <t>anti-collision identification | interrogation zone | phased array antenna | RFID</t>
  </si>
  <si>
    <t>An attempt to increase the geometric size of the interrogation zone in UHF RFID systems with a phased array antenna is presented in this paper. The interrogation zone should be as large as possible. However, energy can be transferred to transponders only to a limited distance. The greatest flexibility in developing RFID applications and shaping the interrogation zone can be achieved using a phased array antenna. The perceived issues have been effectively dealt with and the solution has been proposed on the basis of an elaborated model. Conducted studies have been used to develop a software tool in the Mathcad environment. The research results are analyzed in detail for different system configurations and can be implemented in practical projects to be developed in cooperation with the industry.</t>
  </si>
  <si>
    <t>761-772</t>
  </si>
  <si>
    <t>Archives of Electrical Engineering</t>
  </si>
  <si>
    <t>15834442700;56940920100;14024958400;56734504500</t>
  </si>
  <si>
    <t>Jankowski-Mihu≈Çowicz, Piotr;Kawalec, Damian;W»©glarski, Mariusz;Licho≈Ñ, Wojciech</t>
  </si>
  <si>
    <t>Jankowski-Mihu≈Çowicz P.</t>
  </si>
  <si>
    <t>Using the phased array antenna to increase geometric size of the interrogation zone in a UHF RFID system</t>
  </si>
  <si>
    <t>10.1515/aee-2017-0058</t>
  </si>
  <si>
    <t>2-s2.0-85039035309</t>
  </si>
  <si>
    <t>DFF133500273</t>
  </si>
  <si>
    <t>['user handset', 'user correlation', 'throughput increases', 'three shapes', 'smaller number', 'second antenna', 'massive mimo', 'linear precoders', 'linear optimal', 'large number', 'large array', 'commonly described', 'bs antennas', 'base station', 'antennas serving', 'antenna users', '2m aperture', '25 cm']</t>
  </si>
  <si>
    <t>antenna arrays | channel measurements | indoor propagation | Massive MIMO | multi-user MIMO</t>
  </si>
  <si>
    <t>Massive MIMO is commonly described as a large number of base station (BS) antennas serving a smaller number of single-antenna users. However, adding a second antenna to the user handset opens the possibility to exploit multiplexing techniques and obtain higher throughput. This paper is based on a measurement campaign comprising a BS with 64 elements reconfigurable into three shapes: 1) a very large array with 6-m aperture; 2) a large array with 2m aperture; and 3) a compact two dimensional array with 25 cm by 28 cm sides. We study the throughput in single-user and multi-user scenarios using both non-linear optimal and linear precoders. The experimental results show that the throughput increases when adding a second antenna, but the increase is lower than in Gaussian channels due to the intra-user correlation. However, increasing the number of BS antennas, massive MIMO achieves more benefits from the second antenna. A large number of users in the system and the inter-user correlation reduce the benefits of a second antenna in the user handset.</t>
  </si>
  <si>
    <t>2899-2907</t>
  </si>
  <si>
    <t>56585163300;6603618176;7404066548;7006086281</t>
  </si>
  <si>
    <t>Martinez, Alex Oliveras;Popovski, Petar;Nielsen, Jesper Odum;De Carvalho, Elisabeth</t>
  </si>
  <si>
    <t>Martinez A.</t>
  </si>
  <si>
    <t>Experimental Study of the Benefits of a Second Antenna at the User Side in a Massive MIMO System</t>
  </si>
  <si>
    <t>10.1109/ACCESS.2017.2785860</t>
  </si>
  <si>
    <t>2-s2.0-85039807916</t>
  </si>
  <si>
    <t>['terrestrial links', 'satellite links', 'paper investigates', 'owc links', 'operating wavelength', 'link range', 'high security', 'geometric losses', 'different applications', 'atmospheric attenuation']</t>
  </si>
  <si>
    <t>FSO | inter-aircraft links | OWC | received power | SNR</t>
  </si>
  <si>
    <t>Optical wireless communication (OWC) systems also known as Free space optics (FSO) are capable of providing high channel bandwidth, high data transmission rates, low power consumption, and high security. OWC links are being considered in different applications such as inter-satellite links, terrestrial links, and inter-aircraft communication links. This paper investigates the impact of different system parameters such as transmission power level, operating wavelength, transmitter pointing error angle, bit transmission rate, atmospheric attenuation, antenna aperture diameter, geometric losses, the responsivity of the photodetector, and link range on the performance of inter-aircraft optical wireless communication link.</t>
  </si>
  <si>
    <t>Impact of Various Parameters on the Performance of Inter-aircraft Optical Wireless Communication Link</t>
  </si>
  <si>
    <t>10.1515/joc-2016-0112</t>
  </si>
  <si>
    <t>2-s2.0-85040184311</t>
  </si>
  <si>
    <t>['small losses', 'similarly cross', 'sharp rejection', 'seamlessly integrated', 'quite accordant', 'polar level', 'planar circuits', 'parametric study', 'measured results', 'low costs', 'laminated cavity', 'final model', 'experimentally measured', 'design results', 'cylindrical dra', 'compact sizes', 'broad wall', 'bands 9', '32db lower', '30db lower', '29db lower', '160 mhz']</t>
  </si>
  <si>
    <t>asymmetric slot | DRAntenna | laminated waveguide (SIW) | triple band</t>
  </si>
  <si>
    <t>In this paper a laminated waveguide fed DR Antenna is investigated. It can use for moderate power military applications. Cylindrical DRA is excited by two closely spaced asymmetric longitudinal slots on the broad wall of the laminated cavity are responsible for producing three different frequency bands. Parametric study of slots has been done with the help of commercial software ANSOFT HFSS. All the bands have sharp rejection. The final model of the antenna is simulated, fabricated and experimentally measured. Measured results are in quite accordant with design results. SIW feeding structures have small losses, moderate power handling capacity, low costs, compact sizes and can be seamlessly integrated with planar circuits. At all the bands 9.76GHz, 10.53GHz and 11.8GHz resonant frequency, the antenna shows 56 MHz, 160 MHz, and 250 MHz impedance bandwidth (for VSWR&lt;2) with 6dB,6.2dB and 6.8dB gain respectively. Simulated and measured results reveal outstanding performance with a cross-polar level of 29dB lower than that of the co-polar level at 9.76GHz, the cross-polar level of 32dB lower than that of the co-polar level at 10.53, GHz, and similarly cross-polar level of 30dB lower than that of the co-polar level at 11.8GHz.</t>
  </si>
  <si>
    <t>60069554;60008898;60008898;60114927</t>
  </si>
  <si>
    <t>24074610000;13205077400;56175833100;57202397040</t>
  </si>
  <si>
    <t>Kumar, Pramod;Dwari, Santanu;Singh, Shailendra;Agrawal, N. K.</t>
  </si>
  <si>
    <t>Ghaziabad;Bengaluru;Dhanbad</t>
  </si>
  <si>
    <t>Inderprastha Engineering College;Bharat Electronics;Indian Institute of Technology (Indian School of Mines), Dhanbad</t>
  </si>
  <si>
    <t>60114927;60069554;60008898</t>
  </si>
  <si>
    <t>Design Investigation of a Laminated Waveguide Fed Multi-Band DRA for Military Applications</t>
  </si>
  <si>
    <t>10.1515/freq-2016-0295</t>
  </si>
  <si>
    <t>2-s2.0-85040224689</t>
  </si>
  <si>
    <t>['thin profile', 'smallest compared', 'simultaneously achieve', 's11 less', 'reported ones', 'proposed mtm', 'overall antenna', 'novel magneto', 'changed obviously']</t>
  </si>
  <si>
    <t>broad bandwidth | magneto-electro-dielectric waveguided metamaterials (MED-WG-MTM) | miniaturization | ultra-thin profile</t>
  </si>
  <si>
    <t>A novel magneto-electro-dielectric waveguided metamaterial (MED-WG-MTM) that the effective permeability œµeff is changed obviously with the decrease of substrate's thickness is proposed. The proposed MTM can be used to simultaneously achieve the miniaturization and ultra-thin profile of overall antenna. Then, for demonstrated the characteristic, a coplanar-waveguide (CPW)-fed antenna by loading the proposed MTM is designed, fabricated, and measured. The measured result shows that the S11 less than-10dB is from 1.48 to 5.08GHz (109.7% bandwidth) and 72% miniaturization is achieved. The results between simulation and measurement coincide well. The thickness of the overall antenna is only 0.003Œªmax, which is smallest compared with the reported ones. (Œªmax is the wavelength at the lowest operating frequency).</t>
  </si>
  <si>
    <t>57193141417;35320575500</t>
  </si>
  <si>
    <t>Lin, Bi Cheng;Wang, Guang Ming</t>
  </si>
  <si>
    <t>Design of Ultra-Thin and Compact Metamaterial Monopolar Patch Antenna with Broad Bandwidth</t>
  </si>
  <si>
    <t>10.1515/freq-2017-0020</t>
  </si>
  <si>
    <t>2-s2.0-85040238213</t>
  </si>
  <si>
    <t>['siw horn', 'results indicate', 'radiating performance', 'proposed design', 'proposed antenna', 'lwa fed', 'introducing phase', 'horn aperture', 'effectively enhances', 'corrected structure', 'compact structure', '50 ¬∞', '25 ¬∞']</t>
  </si>
  <si>
    <t>horn | leaky wave antenna | metal strip grating | phase correction | substrate integrated waveguide</t>
  </si>
  <si>
    <t>A metal strip grating leaky wave antenna (MSG-LWA) fed by substrate integrated waveguide (SIW) horn is proposed. The planar horn shares the same substrate with the MSG-LWA, which leads to a compact structure of the proposed antenna. Furthermore, through introducing phase-corrected structure by embedding metallized vias into the SIW horn, a nearly uniform phase distribution at the horn aperture is obtained, which effectively enhances the radiating performance of the MSG-LWA. Results indicate that the proposed antenna scans from-50¬∞ to-25¬∞ in the frequency band ranging from 15.3GHz to 17.3GHz. Besides, effectiveness of the proposed design is validated by comparing with a same MSG-LWA fed by an ideal rectangular waveguide.</t>
  </si>
  <si>
    <t>Design of Planar Leaky Wave Antenna Fed by Substrate Integrated Waveguide Horn</t>
  </si>
  <si>
    <t>10.1515/freq-2016-0290</t>
  </si>
  <si>
    <t>2-s2.0-85040239137</t>
  </si>
  <si>
    <t>['wideband magneto', 'via introducing', 'simple ultra', 'results indicate', 'proposed antenna', 'practical applications', 'magnetic dipole', 'horizontal u', 'high gain', 'high front', 'good match', 'fed structure', 'designed antenna', 'dc grounded', 'back ratio']</t>
  </si>
  <si>
    <t>circular horned reflector | differential-fed | magneto-electric dipole | ultra-wideband</t>
  </si>
  <si>
    <t>A simple ultra-wideband magneto-electric dipole antenna utilizing a differential-fed structure is designed. The antenna mainly comprises three parts, including a novel circular horned reflector, two vertical semicircular shorted patches as a magnetic dipole, and a horizontal U-shaped semicircular electric dipole. A differential feeding structure working as a perfect balun excites the designed antenna. The results of simulation have a good match with the ones of measurement. Results indicate that the designed antenna achieves a wide frequency bandwidth of 107% which is 3.19~10.61GHz, when VSWR is below 2. Via introducing the circular horned reflector, the designed antenna attains a steady and high gain of 12¬±1.5dBi. Moreover, settled broadside direction main beam, high front-to-back ratio, low cross polarization, and the symmetrical and relatively stable radiation patterns in the E-and H-plane are gotten in the impedance bandwidth range. In the practical applications, the proposed antenna that is dc grounded and has a simple structure satisfies the requirement of many outdoor antennas.</t>
  </si>
  <si>
    <t>A Simple Ultra-Wideband Magneto-Electric Dipole Antenna with High Gain</t>
  </si>
  <si>
    <t>10.1515/freq-2016-0321</t>
  </si>
  <si>
    <t>2-s2.0-85040243933</t>
  </si>
  <si>
    <t>['wlan band', 'solid cylinder', 'simulated results', 'segmentation method', 'segmentation approach', 'proposed antenna', 'novel design', 'minimum gain', 'mems q', 'mems approach', 'measured one', 'measured gain', 'high gain', 'good agreement', 'dielectric constant', 'design q', 'design guideline', 'bandwidth enhancement', 'antenna performance', 'analyzed practically', '7ghz ).']</t>
  </si>
  <si>
    <t>coaxial probe feed | monopole type antenna | multi-element multi-segment quarter cylindrical dielectric resonator antenna (MEMS q-CDRA) | wideband | WLAN and WiMAX band</t>
  </si>
  <si>
    <t>A novel design and analysis of quarter cylindrical dielectric resonator antenna (q-CDRA) with multi-element and multi-segment (MEMS) approach has been presented. The MEMS q-CDRA has been designed by splitting four identical quarters from a solid cylinder and then multi-segmentation approach has been utilized to design q-CDRA. The proposed antenna has been designed for enhancement in bandwidth as well as for high gain. For bandwidth enhancement, multi-segmentation method has been explained for the selection of dielectric constant of materials. The performance of the proposed MEMS q-CDRA has been demonstrated with design guideline of MEMS approach. To validate the antenna performance, three segments q-CDRA has been fabricated and analyzed practically. The simulated results have been in good agreement with measured one. The MEMS q-CDRA has wide impedance bandwidth (|S11|‚â§-10dB) of 133.8% with monopole-like radiation pattern. The proposed MEMS q-CDRA has been operating at TM01Œ¥ mode with the measured gain of 6.65dBi and minimum gain of 4.5dBi in entire operating frequency band (5.1-13.7GHz). The proposed MEMS q-CDRA may find appropriate applications in WiMAX and WLAN band.</t>
  </si>
  <si>
    <t>15-25</t>
  </si>
  <si>
    <t>Design and Fabrication of High Gain Multi-element Multi-segment Quarter-sector Cylindrical Dielectric Resonator Antenna</t>
  </si>
  <si>
    <t>10.1515/freq-2016-0353</t>
  </si>
  <si>
    <t>2-s2.0-85040244900</t>
  </si>
  <si>
    <t>['two edges', 'simulated one', 'radiation pattern', 'proposed antenna', 'measured results', 'lateral surface', 'impedance bandwidth', 'ground plane', 'good agreement', 'coaxial probe', 'broadside throughout', '1ghz ).']</t>
  </si>
  <si>
    <t>bandwidth | feeding | lateral surface | symmetrical | triangular slots</t>
  </si>
  <si>
    <t>In this paper, a Coaxial probe-fed Laterally placed Cylindrical Dielectric Resonator Antenna (LCDRA) with symmetrical triangular notches is presented. The lateral surface of the Cylindrical Dielectric Resonator Antenna (CDRA) is kept on the ground plane with its longitudinal axis parallel to the ground plane. LCDRA has a lower resonant frequency than the CDRA and it offers considerably wider impedance bandwidth than CDRA. Finally, two symmetrical triangular notches are introduced on the two edges of LCDRA which is perpendicular to the axis to further improve the impedance bandwidth. The proposed antenna offers a wide impedance bandwidth (S11&lt;-10dB) of 76.7% (4.5-10.1GHz). The radiation pattern of the proposed antenna is stable and broadside throughout the impedance bandwidth of operation. The prototype of the proposed antenna is fabricated and measured results are found to be in good agreement with the simulated one.</t>
  </si>
  <si>
    <t>56770120400;57200209994;55354263100</t>
  </si>
  <si>
    <t>Sankaranarayanan, Dileep;Venkata Kiran, Duggirala;Mukherjee, Biswajeet</t>
  </si>
  <si>
    <t>Laterally Placed CDRA with Triangular Notches for Ultra Wideband Applications</t>
  </si>
  <si>
    <t>10.1515/freq-2016-0294</t>
  </si>
  <si>
    <t>2-s2.0-85040253197</t>
  </si>
  <si>
    <t>ECR/2016/000196</t>
  </si>
  <si>
    <t>['transmitting antennas', 'sensing performance', 'secondary users', 'secondary networks', 'residual self', 'rayleigh distribution', 'performed simultaneously', 'fd ability', 'false alarm', 'detection probabilities', 'conventional time', 'cognitive radios', 'channel associated', 'analytical results', 'analytical expressions']</t>
  </si>
  <si>
    <t>Cognitive radio network | eigenvalue-based detection | full-duplex communication | primary user activity | self-interference | time-slotted</t>
  </si>
  <si>
    <t>In this paper, a full-duplex (FD) cognitive radio network (CRN) is considered, where the primary and secondary networks are non-time-slotted. We assume that the secondary users (SUs) or cognitive radios (CR) are equipped with FD ability, i.e. sensing and reporting can be performed simultaneously. The residual self-interference (RSI) channel associated with FD-CRN between receiving and transmitting antennas of the CR is assumed as Rayleigh distribution. The analytical expressions for false alarm and detection probabilities are derived. Moreover, to increase the sensing performance, the cooperative spectrum sensing (CSS) mechanism is employed. In contrast with the conventional time-slotted sensing performance, it is observed that the best sensing performance can be achieved by incorporating a few number of CRs. The analytical results are validated through simulations.</t>
  </si>
  <si>
    <t>sup1</t>
  </si>
  <si>
    <t>57203212858;37013879800;7006013148</t>
  </si>
  <si>
    <t>Sabat, Santoshkumar;Sharma, Prabhat Kumar;Gandhi, Abhay</t>
  </si>
  <si>
    <t>Sabat S.</t>
  </si>
  <si>
    <t>Full-Duplex Cooperative Spectrum Sensing with Primary User Activity in Cognitive Radio Networks</t>
  </si>
  <si>
    <t>10.1080/02564602.2017.1396937</t>
  </si>
  <si>
    <t>2-s2.0-85052209822</t>
  </si>
  <si>
    <t>SFB 765</t>
  </si>
  <si>
    <t>['œä stacking', 'therapeutic efficiency', 'therapeutic agents', 'sensitive dye', 'polyglycerol sulfate', 'polyglycerol amine', 'overall effect', 'much higher', 'much faster', 'loaded nanomaterials', 'intracellular release', 'inside cells', 'great importance', 'graphene sheets', 'future graphene', 'first case', 'finely tuned', 'electrostatic interactions', 'efficiency depends', 'distinctly different', 'dds ).', 'conjugated onto', 'challenging issue', 'cellular uptake', 'based nanomedicines']</t>
  </si>
  <si>
    <t>Since therapeutic agents target specific compartments inside the cells, their efficiency depends on their intracellular release from drug delivery systems (DDS). However, control over the intracellular release of therapeutic agents is a challenging issue and can only be achieved by governing their interactions with the DDS. In this work, polyglycerol amine- and polyglycerol sulfate-functionalized graphene sheets as positively and negatively charged 2D nanomaterials with 150 nm lateral size were used to deliver and control the release of doxorubicin (DOX) inside cells. A pH-sensitive dye was conjugated onto the surfaces of graphene sheets and used as an antenna to obtain specific signals from the acidic cell compartments. It was found that both positively and negatively charged graphene sheets undergo similar acidification processes after cellular uptake. Nevertheless, the intracellular drug release of these DOX-loaded nanomaterials was distinctly different. As an overall effect of the œÄ-œÄ stacking and electrostatic interactions, the release of DOX from the positively charged graphene sheets was much faster than that from their analogs with a negative surface charge. Therefore, therapeutic efficiency in the first case was much higher than that in the latter. Based on our findings, the intracellular release of drugs from the surfaces of graphene sheets can be finely tuned by manipulating their functionalities, which is of great importance in the designing of the future graphene-based nanomedicines.</t>
  </si>
  <si>
    <t>18931-18939</t>
  </si>
  <si>
    <t>60030718;60030718;60030718;60030718-60005500;60030718-60026420;60030718</t>
  </si>
  <si>
    <t>57192267148;56595143000;57220698095;57087463400;16041659000;7006071914</t>
  </si>
  <si>
    <t>Tu, Zhaoxu;Wycisk, Virginia;Cheng, Chong;Chen, Wei;Adeli, Mohsen;Haag, Rainer</t>
  </si>
  <si>
    <t>Germany;Iran;China</t>
  </si>
  <si>
    <t>Berlin;Khorramabad;Nanjing</t>
  </si>
  <si>
    <t>Freie Universit√§t Berlin;Lorestan University;China Pharmaceutical University</t>
  </si>
  <si>
    <t>60030718;60026420;60005500</t>
  </si>
  <si>
    <t>Functionalized graphene sheets for intracellular controlled release of therapeutic agents</t>
  </si>
  <si>
    <t>10.1039/c7nr06588d</t>
  </si>
  <si>
    <t>2-s2.0-85038351048</t>
  </si>
  <si>
    <t>['spherical wavefront', 'single structure', 'single metasurface', 'rghms modulates', 'rghms around', 'realized using', 'proposed structure', 'plane translation', 'plane rotation', 'planar antennas', 'planar antenna', 'phase profile', 'near field', 'ms ),', 'incident wave', 'hybrid structure', 'half provides', 'geometrical centers', 'feed antenna', 'elevation plane', 'compact configuration', 'circular aperture', 'center frequency', 'beam tilting', 'beam steering', 'azimuth planes', 'azimuth plane', '3 dbi', '10 ghz', '0 ¬∞']</t>
  </si>
  <si>
    <t>To facilitate the microwave beam steering of planar antennas in both elevation and azimuth planes, a radially gradient quasi-transparent hybrid metasurface (RGHMS) structure is proposed. The circular aperture of RGHMS is comprised of two different phase profiles in the single structure. Half of the circular aperture introduces a gradient phase shift, whereas the other half provides a constant phase shift to the incident spherical wave. Since the obtained wavefront modulation for the beam tilting is realized using the combination of aforementioned phase profiles in a single metasurface (MS), it is considered as a hybrid structure. The proposed circular RGHMS with a radius of 1.2Œª0 is placed at a height of 0.43Œª0 from the feed antenna by considering the geometrical centers of RGHMS and antenna aperture coinciding with each other. The in-plane translation of the RGHMS modulates the wavefront of the incident wave, which results in 0¬∞ to 18¬∞ beam steering of planar antenna in the elevation plane. Moreover, in-plane rotation of RGHMS around the antenna axis facilitates the beam steering in the azimuth plane with a full 360¬∞ azimuthal coverage. The proposed structure is designed at the center frequency of 10 GHz and introduces uniform beam shapes with the gain of 12.3-14.3 dBi during the beam steering. The strategy of combining two different types of phase profile in a single MS eludes the requirement of the phase correcting lens, and thus can directly be illuminated through the spherical wavefront of antenna in the near field. Moreover, the microwave beam steering in both planes with fairly high gain and compact configuration is revealed.</t>
  </si>
  <si>
    <t>55644650100;55989618200;7202577198</t>
  </si>
  <si>
    <t>Katare, Kranti Kumar;Biswas, Animesh;Akhtar, M. Jaleel</t>
  </si>
  <si>
    <t>Katare K.</t>
  </si>
  <si>
    <t>Microwave beam steering of planar antennas by hybrid phase gradient metasurface structure under spherical wave illumination</t>
  </si>
  <si>
    <t>10.1063/1.5000999</t>
  </si>
  <si>
    <t>2-s2.0-85038861904</t>
  </si>
  <si>
    <t>['several species', 'redistribution witnesses', 'reaction centers', 'rc units', 'physiological conditions', 'photosynthesis involve', 'overall efficiency', 'microscopic details', 'lh toward', 'incoherent illumination', 'even though', 'early steps', 'directs excitations', 'coherent redirection', 'artificial nanostructures', 'affect importantly', 'absorption amplitudes']</t>
  </si>
  <si>
    <t>The early steps of photosynthesis involve the photoexcitation of reaction centers (RCs) and light-harvesting (LH) units. Here, we show that the historically overlooked excitonic delocalization across RC and LH pigments results in a redistribution of absorption amplitudes that benefits the absorption cross section of the optical bands associated with the RC of several species. While we prove that this redistribution is robust to the microscopic details of the dephasing between these units in the purple bacterium Rhodospirillum rubrum, we are able to show that the redistribution witnesses a more fragile, but persistent, coherent population dynamics which directs excitations from the LH toward the RC units under incoherent illumination and physiological conditions. Even though the redirection does not seem to affect importantly the overall efficiency in photosynthesis, stochastic optimization allows us to delineate clear guidelines and develop simple analytic expressions in order to amplify the coherent redirection in artificial nanostructures.</t>
  </si>
  <si>
    <t>6015-6021</t>
  </si>
  <si>
    <t>60010586;60010586-60020304;60015815;60010586;60015815;60010586;60010586</t>
  </si>
  <si>
    <t>36009857200;56808858600;56515213000;57200083660;7201778737;6701588688;7005856100</t>
  </si>
  <si>
    <t>Caycedo-Soler, Felipe;Schroeder, Christopher A.;Autenrieth, Caroline;Pick, Arne;Ghosh, Robin;Huelga, Susana F.;Plenio, Martin B.</t>
  </si>
  <si>
    <t>College Park;Stuttgart;Ulm</t>
  </si>
  <si>
    <t>University of Maryland, College Park;Universit√§t Stuttgart;Universit√§t Ulm</t>
  </si>
  <si>
    <t>60020304;60015815;60010586</t>
  </si>
  <si>
    <t>Caycedo-Soler F.</t>
  </si>
  <si>
    <t>Quantum Redirection of Antenna Absorption to Photosynthetic Reaction Centers</t>
  </si>
  <si>
    <t>10.1021/acs.jpclett.7b02714</t>
  </si>
  <si>
    <t>2-s2.0-85039173822</t>
  </si>
  <si>
    <t>['written availably', 'upper bounds', 'theoretical analysis', 'signal matrix', 'related results', 'orthogonal space', 'new form', 'mimo systems', 'mimo system', 'linear modulations', 'investigated widely', 'error probability', 'cpm ),', 'antenna selection', 'alamouti scheme']</t>
  </si>
  <si>
    <t>Up to now, some related results on the upper bounds of error probability have been concluded for some linear modulations with orthogonal space-time block codes in multiple-input and multiple-output (MIMO) systems. For instance, the performance of MIMO systems with antenna selection (AS) has been investigated widely, whereas in non-linear modulations, i.e. continuous phase modulation (CPM), there are few relevant literatures found to this date. With this motivation, this study derives upper bound of the error probability of Alamouti scheme with transmit AS (TAS) in CPM-MIMO systems. First, a new form of signal matrix for CPM-MIMO system is given. Then, the pair wise probability conditioned on fading channel statistics is written availably by computing the difference of signal matrix. Moreover, the probability distribution function is obtained by employing order statistics theory. Furthermore, the tight upper bounds of the frame error rate are derived. Finally, simulated results verify the accuracy of the theoretical analysis.</t>
  </si>
  <si>
    <t>2743-2750</t>
  </si>
  <si>
    <t>60014475-60016930;60016930;60092863</t>
  </si>
  <si>
    <t>57188676515;24282220600;57188691827</t>
  </si>
  <si>
    <t>Guowei, Lei;Yuanan, Liu;Xuefang, Xiao</t>
  </si>
  <si>
    <t>Guowei L.</t>
  </si>
  <si>
    <t>On the error probability of Alamouti scheme with transmit antenna selection for CPM-MIMO systems</t>
  </si>
  <si>
    <t>10.1049/iet-com.2017.0441</t>
  </si>
  <si>
    <t>2-s2.0-85040096299</t>
  </si>
  <si>
    <t>['wearable format', 'validated experimentally', 'six frequencies', 'rectangular patch', 'proposed antenna', 'paper proposes', 'operable within', 'gps range', 'edge truncation', 'antenna operation', '8 dbi', '55 ghz']</t>
  </si>
  <si>
    <t>Circularly polarized antenna | reconfigurable antenna | textile antenna</t>
  </si>
  <si>
    <t>This paper proposes the design of a reconfigurable circularly polarized textile antenna. The circular polarization feature in the proposed antenna is generated by the edge truncation of a rectangular patch and the incorporation of a slotted ground plane, whilst the frequency reconfigurability feature is realized by slot size modification via the use of three embedded RF p-i-n diode switches. Consequently, the antenna operation can be switched between six frequencies (1.57, 1.67, 1.68, 2.43, 2.50, and 2.55 GHz) depending on the seven switch configurations. The proposed antenna is validated experimentally to be operable within the WBAN, WLAN, and GPS range in a compact and wearable format, with gains of up to 4.8 dBi.</t>
  </si>
  <si>
    <t>7350-7358</t>
  </si>
  <si>
    <t>60090652;60090652;60090652;60004407;60004407;60021005;60090652;60090652;60090652;60090652</t>
  </si>
  <si>
    <t>57200120153;24483755700;35317988700;11940735500;6602188523;9942489500;35424377200;57189062688;17434740200;56456741800</t>
  </si>
  <si>
    <t>Salleh, Shakhirul Mat;Jusoh, Muzammil;Ismail, Abdul Hafiizh;Kamarudin, Muhammad Ramlee;Nobles, Philip;Rahim, Mohamad Kamal A.;Sabapathy, Thennarasan;Osman, Mohamed Nasrun;Jais, Mohd Ilman;Soh, Ping Jack</t>
  </si>
  <si>
    <t>Malaysia;Malaysia;United Kingdom</t>
  </si>
  <si>
    <t>Arau;Johor Bahru;Cranfield</t>
  </si>
  <si>
    <t>Universiti Malaysia Perlis;Universiti Teknologi Malaysia;Cranfield University</t>
  </si>
  <si>
    <t>60090652;60021005;60004407</t>
  </si>
  <si>
    <t>Salleh S.M.</t>
  </si>
  <si>
    <t>Textile Antenna with Simultaneous Frequency and Polarization Reconfiguration for WBAN</t>
  </si>
  <si>
    <t>10.1109/ACCESS.2017.2787018</t>
  </si>
  <si>
    <t>2-s2.0-85039805446</t>
  </si>
  <si>
    <t>2016R1D1A1B03934898</t>
  </si>
  <si>
    <t>['two relays', 'three schemes', 'third scheme', 'system performances', 'selected based', 'relay harvesting', 'received signal', 'performance analysis', 'paper studies', 'outage probability', 'multiple antennas', 'largest energy', 'information transmission', 'hop networks', 'forward information', 'fading environments', 'destination node', 'based multi']</t>
  </si>
  <si>
    <t>This paper studies the performance analysis of wireless energy harvesting (EH) cluster-based multi-hop networks, where all communication nodes harvest energy from the radiated signals transmitted by multiple power beacons (PBs) to support the information transmission. To this end, we propose three relay selection schemes. The first scheme tries to select the relay harvesting the largest energy to forward information. The second scheme chooses the relay, providing the best data channel gain from the transmitter to forward information. In the third scheme, two relays in two consecutive clusters will be selected based on the maximum EH link and maximum data link. The destination node is equipped with multiple antennas and applies the maximal ratio combining technique to combine its received signal. The system performances in terms of outage probability of three schemes are evaluated in Nakagami-m fading environments and verified by Monte Carlo simulations.</t>
  </si>
  <si>
    <t>3068-3084</t>
  </si>
  <si>
    <t>60017776;60017776;60071384;60017776</t>
  </si>
  <si>
    <t>57209166835;57203639897;24824104200;7007154155</t>
  </si>
  <si>
    <t>Van, Nguyen Toan;Do, Tri Nhu;Bao, Vo Nguyen Quoc;An, Beongku</t>
  </si>
  <si>
    <t>Posts and Telecommunications Institute of Technology Vietnam;Hongik University</t>
  </si>
  <si>
    <t>60071384;60017776</t>
  </si>
  <si>
    <t>Van N.T.</t>
  </si>
  <si>
    <t>Performance Analysis of Wireless Energy Harvesting Multihop Cluster-Based Networks over Nakagami-m Fading Channels</t>
  </si>
  <si>
    <t>10.1109/ACCESS.2017.2787055</t>
  </si>
  <si>
    <t>2-s2.0-85039792277</t>
  </si>
  <si>
    <t>FA8750-14-1-0075</t>
  </si>
  <si>
    <t>AFRL</t>
  </si>
  <si>
    <t>['simultaneously send', 'receive data', 'nodes equipped', 'neighbor movement', 'mac design', 'jamming attacks', 'intelligent ).', 'following features', 'ent properties', 'efficient communication', 'e .,', 'duplex communication', 'distance links', 'communication based', 'better prepare', 'beam antennas', 'airborne networks', 'achieves throughput']</t>
  </si>
  <si>
    <t>Airborne networks | Directional communication | Full duplex | Jamming | MAC | Multi-beam antennas</t>
  </si>
  <si>
    <t>A novel medium access control (MAC) scheme is designed for the airborne networks with the following features: (1) Long-distance links, where the radio propagation delay cannot be ignored; (2) Use of nodes equipped with multi-beam antennas that can communicate on their multiple beams concurrently; (3) Full-duplex communication so that nodes can simultaneously send and receive data on its beams. Our MAC design has 3-ent properties (i.e., it is efficient, resilient, and intelligent). It achieves throughput-efficient communication through the integration of full duplex traffic control and multi-beam data forwarding. It is resilient to jamming attacks through the encoding of traffic in each beam. And, it uses the intelligent traffic prediction so that each beam can better prepare for communication based on the prediction of traffic and neighbor movement.</t>
  </si>
  <si>
    <t>109491169;109491169;109491169;109491169;60018926</t>
  </si>
  <si>
    <t>57188740646;35272229100;56742857700;57188745807;57203774901</t>
  </si>
  <si>
    <t>Qi, Ji;Hu, Fei;Li, Xin;Koushik, A. M.;Kumar, Sunil</t>
  </si>
  <si>
    <t>San Diego;Montgomery</t>
  </si>
  <si>
    <t>San Diego State University;University of Alabama</t>
  </si>
  <si>
    <t>60018926;109491169</t>
  </si>
  <si>
    <t>Qi J.</t>
  </si>
  <si>
    <t>3-ent (resilient, intelligent, and efficient) medium access control for full-duplex, jamming-aware, directional airborne networks</t>
  </si>
  <si>
    <t>S1389128617303456</t>
  </si>
  <si>
    <t>10.1016/j.comnet.2017.09.002</t>
  </si>
  <si>
    <t>2-s2.0-85032023146</t>
  </si>
  <si>
    <t>['spraying separately', 'selective metallization', 'second part', 'room temperature', 'paper gives', 'metallizing plastics', 'jet metal', 'industrial processes', 'functional applications', 'different formats', 'conductive materials', 'cmr free', 'ambient pressure', 'already used', 'allows obtaining', '3d pieces', '2d foils', '12 œºm', '1 ]).']</t>
  </si>
  <si>
    <t>Antenna | decorative applications | EMI shielding | Metallization | Silver</t>
  </si>
  <si>
    <t>This paper gives the description of a new direct chemical plating method for silver, called the Jet Metal (JMT) process and of the Jet Selective process, which allows obtaining a selective metallization on any substrate which can be metallized with the Jet Metal process (Stremsdoerfer, n.d. [1]). This technology is based on spraying separately an aqueous solution containing silver metallic ions together with a CMR free, aqueous based reducing agent. This process allows plating chemical silver at 12 Œºm/h at room temperature and at ambient pressure and is already used in industrial processes for metallizing plastics, composites and non-conductive materials in general and this in different formats (3D pieces, 2D foils, ‚Ä¶). In the second part, some functional applications are discussed.</t>
  </si>
  <si>
    <t>560-563</t>
  </si>
  <si>
    <t>118612995;118612995;118612995</t>
  </si>
  <si>
    <t>57194451245;57194450330;57194444665</t>
  </si>
  <si>
    <t>Jammes, Arnaud;Petisme, Michael;Staelens, Koen</t>
  </si>
  <si>
    <t>Jet Metal Technologies</t>
  </si>
  <si>
    <t>Jammes A.</t>
  </si>
  <si>
    <t>Metallization and selective metallization of silver by spraying</t>
  </si>
  <si>
    <t>S0257897217310927</t>
  </si>
  <si>
    <t>10.1016/j.surfcoat.2017.10.051</t>
  </si>
  <si>
    <t>2-s2.0-85032383600</t>
  </si>
  <si>
    <t>['species restricted', 'sea bottom', 'scavenger amphipod', 'propodus subovate', 'one penicillate', 'new species', 'morphologically similar', 'minute setae', 'genus stephonyx', 'dactylus simple', 'continental shelf', 'central gulf', 'bathyal depths', 'antennae subequal', 'abyssal depths', '3000 ¬†', '1150 ¬†']</t>
  </si>
  <si>
    <t>amphipod | baited trap | Deep-sea | taxonomy</t>
  </si>
  <si>
    <t>A new species of scavenger amphipod of the genus Stephonyx is described and illustrated. The specimen was caught at 1150¬†m depth with a modified rectangular lobster trap positioned on the sea bottom in the central Gulf of California, Mexico. The new species is characterised by the absence of eyes; the lateral cephalic lobes medially developed and acute; antennae subequal in length; gnathopod 1 chelate, dactylus simple with three distal stout setae, inner margin sinuous with minute setae; gnathopod 2 subchelate, carpus with ventral margin crenulate, propodus subovate, palm deeply excavate, and dactylus slightly shorter than palm; maxilliped inner plate laceolate, with seven marginal nodular robust setae, distally; telson, each lobe with two dorsal robust setae, distal margin truncated, with one penicillate and two simple setae, in addition to two short spines. Stephonyx californiensis sp. nov. is morphologically similar to S. arabiensis, S talismani, S. laqueus and S. perexcavatus. The new species increases the number of Stephonyx species around the world to 14, with one species inhabiting from the continental shelf to abyssal depths (to 3000¬†m), 11 species occurring in bathyal depths (201‚Äì2000¬†m), and two other species restricted to abyssal depths (2001‚Äì4000¬†m). www.zoobank.org/urn:lsid:zoobank.org:pub:346C3B15-E56A-4E17-9C5F-C9FDBB2AED92.</t>
  </si>
  <si>
    <t>2793-2807</t>
  </si>
  <si>
    <t>47-48</t>
  </si>
  <si>
    <t>60005058;60032442;60005058</t>
  </si>
  <si>
    <t>7004303323;7102270975;16023104200</t>
  </si>
  <si>
    <t>Winfield, Ignacio;Hendrickx, Michel E.;Ortiz, Manuel</t>
  </si>
  <si>
    <t>Ciudad de M√©xico;Tlalnepantla</t>
  </si>
  <si>
    <t>Universidad Nacional Aut√≥noma de M√©xico;Facultad de Estudios Superiores Iztacala</t>
  </si>
  <si>
    <t>60032442;60005058</t>
  </si>
  <si>
    <t>Winfield I.</t>
  </si>
  <si>
    <t>Stephonyx californiensis sp. nov. (Amphipoda: Lysianassoidea: Uristidae), a new bathyal scavenger species from the Central Gulf of California, Mexico, and comments on the bathymetric and geographic distribution of the Stephonyx species group</t>
  </si>
  <si>
    <t>10.1080/00222933.2017.1384076</t>
  </si>
  <si>
    <t>2-s2.0-85038080048</t>
  </si>
  <si>
    <t>['resonant frequency', 'rectangular stub', 'proposed feed', 'measurements respectively', 'impedance bandwidth', 'high gain', 'antenna exhibits', '9 db', '5 db', '2 mhz']</t>
  </si>
  <si>
    <t>5.78 GHz WIFI band | Dielectric resonator antenna | Microstrip slot aperture feed | WLAN</t>
  </si>
  <si>
    <t>In this paper, a modified microstrip slot aperture feed is introduced which generates TEœÉ13 modes in a cubic dielectric resonator antenna resulting in a high gain (simulated = 10.5 dB and measured = 9 dB). The proposed feed can be realized by replacing the rectangular stub of microstrip slot aperture feed with a circular metallic stub of radius 3 mm. The proposed feed excites the dielectric resonator antenna around a resonant frequency of 5.78 GHz covering 5.725-5.850 GHz WIFI band. The antenna exhibits an impedance bandwidth of 130.2 MHz, and 135MHz in simulations and measurements respectively, and a stable gain throughout the 5.78 GHz WIFI band with a maximum of 9 dB in measurements.</t>
  </si>
  <si>
    <t>60005465-122120501;60005465;122120501;60005465;60005465;60042800</t>
  </si>
  <si>
    <t>57212936575;33967685100;55843736500;57195626881;55320106600;57191169375</t>
  </si>
  <si>
    <t>Amin, Muhammad;Hong, Jing Song;Luo, Chao Ming;Liu, Shenpeng;Abdullah, Mujeeb;Basit, Muhammad Abdul</t>
  </si>
  <si>
    <t>Taxila;Chengdu;Peshawar</t>
  </si>
  <si>
    <t>University of Engineering and Technology Taxila;University of Electronic Science and Technology of China;Elementary and Secondary Education Department</t>
  </si>
  <si>
    <t>60042800;60005465;122120501</t>
  </si>
  <si>
    <t>Gain enhancement in cubic DRA with modified microstrip feed for WLAN applications</t>
  </si>
  <si>
    <t>10.1587/elex.14.20170960</t>
  </si>
  <si>
    <t>2-s2.0-85041109966</t>
  </si>
  <si>
    <t>['still retaining', 'simple framework', 'reaction center', 'promising strategy', 'molecular self', 'metalloporphyrin molecules', 'light energy', 'great challenge', 'excited electrons', 'excellent sustainability', 'essential components', 'efficient coupling', 'dopa ),', 'dispersive distribution', 'co3o4 nps', 'chemical conjugation', 'charge separation', 'architecture leads', 'adhering template']</t>
  </si>
  <si>
    <t>amino acids | biomimetic photosynthesis | oxygen evolution | porphyrins | self-organization</t>
  </si>
  <si>
    <t>Biomimetic organization provides a promising strategy to develop functional materials and understand biological processes. However, how to mimic complex biological systems using simple biomolecular units remains a great challenge. Herein, we design and fabricate a biomimetic cyanobacteria model based on self-integration of small bioinspired molecules, including amphiphilic amino acid, 3,4-dihydroxyphenylalanine (DOPA), and metalloporphyrin and cobalt oxide nanoparticles (Co3O4 NPs), with the assistance of chemical conjugation and molecular self-assembly. The assembled amino acid fiber can be modified by DOPA to form covalently bound DOPA melanin containing hydroxyl and quinone species via Schiff base reaction. The adhering template can further tune the self-assembly of metalloporphyrin and Co3O4 NPs into J-aggregation and dispersive distribution, respectively, mainly via coordination binding. Metalloporphyrin molecules in the resulting hybrid fibers capture light; quinone species accept the excited electrons, and Co3O4 NPs catalyze water oxidation. Thus, the essential components of the photosystem-II protein complex in cyanobacteria are simplified and engineered into a simple framework, still retaining a similar photosynthetic mechanism. In addition, this architecture leads to efficient coupling of antenna, quinone-type reaction center, and photocatalyst, which increases the flux of light energy from antenna to reaction center for charge separation, resulting in enhanced oxygen evolution rate with excellent sustainability.</t>
  </si>
  <si>
    <t>12840-12848</t>
  </si>
  <si>
    <t>60027470;60027470;60027470;60027470;60027470-60027363</t>
  </si>
  <si>
    <t>56383191700;56651203300;56178038000;39162097000;15836019000</t>
  </si>
  <si>
    <t>Liu, Kai;Zhang, Han;Xing, Ruirui;Zou, Qianli;Yan, Xuehai</t>
  </si>
  <si>
    <t>Institute of Process Engineering Chinese Academy of Sciences;University of Chinese Academy of Sciences</t>
  </si>
  <si>
    <t>60027470;60027363</t>
  </si>
  <si>
    <t>Biomimetic Oxygen-Evolving Photobacteria Based on Amino Acid and Porphyrin Hierarchical Self-Organization</t>
  </si>
  <si>
    <t>10.1021/acsnano.7b08215</t>
  </si>
  <si>
    <t>2-s2.0-85038843119</t>
  </si>
  <si>
    <t>700.58.305</t>
  </si>
  <si>
    <t>['‚ àº20', 'using single', 'unique strategy', 'strong localization', 'static disorder', 'spectral cross', 'specific construction', 'single chl', 'shifted emission', 'photosynthetic proteins', 'molecule spectroscopy', 'molecular excitons', 'main light', 'light absorption', 'harvesting complexes', 'harvesting capability', 'fcps ),', 'fcp gives', 'fcp ensembles', 'fcp complexes', 'excitation energy', 'enhanced sensitivity', 'direct result', 'complexes use', 'chlorophyll proteins']</t>
  </si>
  <si>
    <t>Fucoxanthin-chlorophyll protein | Light-harvesting complex | Photosynthetic excitons | Protein disorder | Single-molecule spectroscopy</t>
  </si>
  <si>
    <t>Strong excitonic interactions are a key design strategy in photosynthetic light harvesting, expanding the spectral cross-section for light absorption and creating considerably faster and more robust excitation energy transfer. These molecular excitons are a direct result of exceptionally densely packed pigments in photosynthetic proteins. The main light-harvesting complexes of diatoms, known as fucoxanthin-chlorophyll proteins (FCPs), are an exception, displaying surprisingly weak excitonic coupling between their chlorophyll (Chl) a's, despite a high pigment density. Here,we show, using single-molecule spectroscopy, that the FCP complexes of Cyclotella meneghiniana switch frequently into stable, strongly emissive states shifted 4-10 nm toward the red. A few percent of isolated FCPa complexes and ‚àº20% of isolated FCPb complexes, on average, were observed to populate these previously unobserved states, percentages that agree with the steady-state fluorescence spectra of FCP ensembles. Thus, the complexes use their enhanced sensitivity to static disorder to increase their light-harvesting capability in a number of ways. A disordered exciton model based on the structure of the main plant light-harvesting complex explains the red-shifted emission by strong localization of the excitation energy on a single Chl a pigment in the terminal emitter domain due to very specific pigment orientations. We suggest that the specific construction of FCP gives the complex a unique strategy to ensure that its light-harvesting function remains robust in the fluctuating protein environment despite limited excitonic interactions.</t>
  </si>
  <si>
    <t>E11063-E11071</t>
  </si>
  <si>
    <t>60021902;60008734-60016605;60008734;60016605;60007762;60021902-60008734</t>
  </si>
  <si>
    <t>36124888000;57188719656;16052276700;6602858345;7006466104;35599806700</t>
  </si>
  <si>
    <t>Kr√ºger, Tjaart P.J.;Mal√Ω, Pavel;Alexandre, Maxime T.A.;Manƒçal, Tom√°≈°;B√ºchel, Claudia;Van Grondelle, Rienk</t>
  </si>
  <si>
    <t>South Africa;Czech Republic;Netherlands;Germany</t>
  </si>
  <si>
    <t>Pretoria;Prague Praha;Amsterdam;Frankfurt am Main</t>
  </si>
  <si>
    <t>University of Pretoria;Charles University;Vrije Universiteit Amsterdam;Goethe-Universit√§t Frankfurt am Main</t>
  </si>
  <si>
    <t>60021902;60016605;60008734;60007762</t>
  </si>
  <si>
    <t>Kr√ºger T.P.J.</t>
  </si>
  <si>
    <t>How reduced excitonic coupling enhances light harvesting in the main photosynthetic antennae of diatoms</t>
  </si>
  <si>
    <t>10.1073/pnas.1714656115</t>
  </si>
  <si>
    <t>2-s2.0-85039709582</t>
  </si>
  <si>
    <t>['theoretically proved', 'taylor expansion', 'practical rate', 'perturbation matrix', 'large number', 'ideal orthogonality', 'finite number', 'closed form', 'channel rate', 'cannot guarantee', 'base station']</t>
  </si>
  <si>
    <t>Analytical approximation | channel rate | massive MIMO system | Taylor expansion</t>
  </si>
  <si>
    <t>In practical massive multiple-input-multiple-output (MIMO) system, limited transmitted antennas installed at the base station (BS) cannot guarantee the ideal orthogonality and the theoretical channel rate cannot thus be achieved. In this paper, we consider the approximation of channel rate for the configuration of large but finite number of antennas at BS in a massive MIMO system. A perturbation matrix is introduced to model the non-ideal orthogonality. And then, Taylor expansion of determinant is utilized to derive the closed form of the achievable channel rate. The convergence of the Taylor expansion is theoretically proved and simulated. Numerical results show that our calculation of channel rate can get a better approximation compared with the practical rate, especially in the case of high expansion order and large number of antennas.</t>
  </si>
  <si>
    <t>6496-6504</t>
  </si>
  <si>
    <t>60003977;60003977;60022381;60003977;60003977</t>
  </si>
  <si>
    <t>13906014100;57200181722;37029787800;24767847100;55719371300</t>
  </si>
  <si>
    <t>Yao, Rugui;Li, Tong;Liu, Yinsheng;Zuo, Xiaoya;Liu, Hailong</t>
  </si>
  <si>
    <t>Beijing Jiaotong University;Northwestern Polytechnical University</t>
  </si>
  <si>
    <t>60022381;60003977</t>
  </si>
  <si>
    <t>Yao R.</t>
  </si>
  <si>
    <t>Analytical Approximation of the Channel Rate for Massive MIMO System with Large but Finite Number of Antennas</t>
  </si>
  <si>
    <t>10.1109/ACCESS.2017.2787668</t>
  </si>
  <si>
    <t>2-s2.0-85040032550</t>
  </si>
  <si>
    <t>['skeleton scaffolding', 'sha ),', 'rotating around', 'reflection coefficient', 'realized gain', 'proposed shas', 'proposed sha', 'origami folding', 'one based', 'new design', 'center axis', 'axial ratio']</t>
  </si>
  <si>
    <t>bifilar | Helical antenna (HA) | LHCP | origami | origami antenna | reconfigurable antenna | RHCP | segmented helical antenna (SHA)</t>
  </si>
  <si>
    <t>A new design of a segmented helical antenna (SHA), which can switch its sense of polarization by rotating around its center axis is presented. Two implementation methods, one based on origami folding and the other one based on skeleton scaffolding are developed. Example bifilar SHA designs are presented for the UHF frequency band. The performance of the antennas is studied and validated through simulations and measurements. Specifically, the reflection coefficient, axial ratio, realized gain, and radiation pattern beamwidth of the proposed SHAs are investigated and compared with the ones of a conventional bifilar helical antenna. The proposed SHA has two stable states of operation, one with right-hand circular polarization and the other one with left-hand circular polarization. The sense of the polarization of this antenna can be controlled and switched using mechanical rotation. Therefore, this antenna exhibits reconfigurable polarization performance.</t>
  </si>
  <si>
    <t>4528-4536</t>
  </si>
  <si>
    <t>60015206;60015206</t>
  </si>
  <si>
    <t>56039354800;6603752478</t>
  </si>
  <si>
    <t>Yao, Shun;Georgakopoulos, Stavros V.</t>
  </si>
  <si>
    <t>Origami Segmented Helical Antenna with Switchable Sense of Polarization</t>
  </si>
  <si>
    <t>10.1109/ACCESS.2017.2787724</t>
  </si>
  <si>
    <t>2-s2.0-85040048209</t>
  </si>
  <si>
    <t>C-1664</t>
  </si>
  <si>
    <t>['structural heterogeneity', 'spectral changes', 'single pt', 'single nanostructures', 'simulations using', 'significantly reduced', 'significant damping', 'results confirm', 'radiative recombination', 'pure absorption', 'pt lowers', 'pt islands', 'pt influences', 'pt deposition', 'pt damps', 'plasmon resonance', 'peak intensity', 'particle level', 'optical response', 'optical properties', 'line shape', 'large deviations', 'industrial catalysis', 'hybrid nanostructure', 'hot carriers', 'functional understanding', 'examine au', 'enhances absorption', 'effectively controlled', 'damping observed', 'correlated scattering', 'charge transfer', 'broad features', 'bimetallic nanostructure', 'bimetallic nanocatalysts', 'accurately reproduced', 'absorption spectra']</t>
  </si>
  <si>
    <t>bimetallic nanoparticles | nonradiative relaxation | photocatalysis | photoluminescence | surface plasmon</t>
  </si>
  <si>
    <t>Bimetallic nanocatalysts have the potential to surmount current limitations in industrial catalysis if their electronic and optical properties can be effectively controlled. However, improving the performance of bimetallic photocatalysts requires a functional understanding of how the intricacies of their morphology and composition dictate every element of their optical response. In this work, we examine Au and Pt-decorated Au nanorods on a single-particle level to ascertain how Pt influences the plasmon resonance of the bimetallic nanostructure. We correlated scattering, photoluminescence, and pure absorption of individual nanostructures separately to expose the impact of Pt on each component. We found that the scattering and absorption spectra of uncoated Au nanorods followed expected trends in peak intensity and shape and were accurately reproduced by finite difference time domain simulations. In contrast, the scattering and absorption spectra of single Pt-decorated Au nanorods exhibited red-shifted, broad features and large deviations in line shape from particle to particle. Simulations using an idealized geometry confirmed that Pt damps the plasmon resonance of individual Au nanorods and that spectral changes after Pt deposition were a consequence of coupling between Au and Pt in the hybrid nanostructure. Simulations also revealed that the Au nanorod acts as an antenna and enhances absorption in the Pt islands. Furthermore, comparing photoluminescence spectra from Au and Pt-decorated Au nanorods illustrated that emission was significantly reduced in the presence of Pt. The reduction in photoluminescence intensity indicates that Pt lowers the number of hot carriers in the Au nanorod available for radiative recombination through either direct production of hot carriers in Pt following enhanced absorption or charge transfer from Au to Pt. Overall, these results confirm that the Pt island morphology and distribution on the nanorod surface contribute to the optical response of individual hybrid nanostructures and that the damping observed in ensemble measurements originates not only from structural heterogeneity but also because of significant damping in single nanostructures.</t>
  </si>
  <si>
    <t>12346-12357</t>
  </si>
  <si>
    <t>60005286;60005286;60005286;60015543;60015543;60005286-60087903;60005286;60015543;60005286</t>
  </si>
  <si>
    <t>57193759193;57200179225;57200182908;57200183191;36675902900;26432962200;12244522700;8374224800;16432507100</t>
  </si>
  <si>
    <t>Joplin, Anneli;Hosseini Jebeli, Seyyed Ali;Sung, Eric;Diemler, Nathan;Straney, Patrick J.;Yorulmaz, Mustafa;Chang, Wei Shun;Millstone, Jill E.;Link, Stephan</t>
  </si>
  <si>
    <t>Yenimahalle;Pittsburgh;Houston</t>
  </si>
  <si>
    <t>ASELSAN A.≈û.;University of Pittsburgh;Rice University</t>
  </si>
  <si>
    <t>60087903;60015543;60005286</t>
  </si>
  <si>
    <t>Joplin A.</t>
  </si>
  <si>
    <t>Correlated Absorption and Scattering Spectroscopy of Individual Platinum-Decorated Gold Nanorods Reveals Strong Excitation Enhancement in the Nonplasmonic Metal</t>
  </si>
  <si>
    <t>10.1021/acsnano.7b06239</t>
  </si>
  <si>
    <t>2-s2.0-85040082257</t>
  </si>
  <si>
    <t>200021-146747</t>
  </si>
  <si>
    <t>['spectral information', 'scattered beam', 'resonant wavelength', 'polygon individually', 'polarization state', 'multiresonant antenna', 'multiple wavelengths', 'imaging applications', 'geometry consists', 'fluorescent response', 'fluorescent emission', 'field pattern', 'emission directionality', 'effective strategy', 'directly mapped', 'directional response', 'coupled emitters', 'additional functionalities']</t>
  </si>
  <si>
    <t>multiresonant | nanoantenna | polarization control | subwavelength aperture | surface plasmons</t>
  </si>
  <si>
    <t>Combining the ability to localize electromagnetic fields at the nanoscale with a directional response, plasmonic antennas offer an effective strategy to shape the far-field pattern of coupled emitters. Here, we introduce a family of directional multiresonant antennas that allows for polarization-resolved spectral identification of fluorescent emission. The geometry consists of a central aperture surrounded by concentric polygonal corrugations. By varying the periodicity of each axis of the polygon individually, this structure can support multiple resonances that provide independent control over emission directionality for multiple wavelengths. Moreover, since each resonant wavelength is directly mapped to a specific polarization orientation, spectral information can be encoded in the polarization state of the out-scattered beam. To demonstrate the potential of such structures in enabling simplified detection schemes and additional functionalities in sensing and imaging applications, we use the central subwavelength aperture as a built-in nanocuvette and manipulate the fluorescent response of colloidal-quantum-dot emitters coupled to the multiresonant antenna.</t>
  </si>
  <si>
    <t>12167-12173</t>
  </si>
  <si>
    <t>60025858;60025858;60025858;60025858;60025858;60025858;60025858;60025858</t>
  </si>
  <si>
    <t>56404541300;57200180439;57200184104;55613253100;12785797700;38561745300;35398564900;7006745356</t>
  </si>
  <si>
    <t>De Leo, Eva;Cocina, Ario;Tiwari, Preksha;Poulikakos, Lisa V.;Marqu√©s-Gallego, Patricia;Le Feber, Boris;Norris, David J.;Prins, Ferry</t>
  </si>
  <si>
    <t>De Leo E.</t>
  </si>
  <si>
    <t>Polarization Multiplexing of Fluorescent Emission Using Multiresonant Plasmonic Antennas</t>
  </si>
  <si>
    <t>10.1021/acsnano.7b05269</t>
  </si>
  <si>
    <t>2-s2.0-85040091146</t>
  </si>
  <si>
    <t>['thus result', 'split pieces', 'replace traditionally', 'reduced cost', 'printed copper', 'preferable alternatives', 'one run', 'one piece', 'metallic horns', 'maximum gain', 'magnesium ).', 'fabricated antennas', 'dielectric horns', 'aluminum alloy', '5 dbi', '25 ghz', '24 ghz', '23 dbi']</t>
  </si>
  <si>
    <t>3D printing | Horn antenna | K-band</t>
  </si>
  <si>
    <t>This paper presents K-band-stepped, double-ridged square horn antennas fabricated by metallic 3D printing technology in copper (85% copper and 15% stannum) and aluminum alloy (89.5% aluminum, 10% silicon, and 0.5% magnesium). Compared with the popular dielectric 3D-printed horn antenna, the metallic counterpart features better mechanical robustness in terms of material. Moreover, the metallic horns are printed in one piece in one run, different from the dielectric horns that are printed in split pieces and electroplated, they simplify the process and thus result in reduced cost. The agreement between the simulation and measurement results verified the antenna's performance. Both the 3D-printed copper and aluminum alloy antenna have an impedance bandwidth across the K-band, with a maximum gain of 13.23 dBi @ 25 GHz and 13.5 dBi @ 24 GHz, respectively. The metallic, 3D-printed horn antennas are preferable alternatives to replace traditionally-fabricated antennas.</t>
  </si>
  <si>
    <t>60017161-60016521;60017161;60064143;60007155</t>
  </si>
  <si>
    <t>56767226900;57198926864;55320793200;55911433400</t>
  </si>
  <si>
    <t>Zhang, Bing;Guo, Yong Xin;Sun, Hucheng;Wu, Yanjie</t>
  </si>
  <si>
    <t>Nanjing;Singapore City;Chengdu;Guangzhou</t>
  </si>
  <si>
    <t>Nanjing University of Information Science &amp; Technology;National University of Singapore;Sichuan University;Guangdong University of Technology</t>
  </si>
  <si>
    <t>60064143;60017161;60016521;60007155</t>
  </si>
  <si>
    <t>Metallic, 3D-Printed, K-band-stepped, double-ridged square horn antennas</t>
  </si>
  <si>
    <t>10.3390/app8010033</t>
  </si>
  <si>
    <t>2-s2.0-85039543028</t>
  </si>
  <si>
    <t>2016ZX03001015-005</t>
  </si>
  <si>
    <t>['reflection coefficients', 'radiation patterns', 'loss tangent', 'extraction method', 'differential probe', 'differential operation', 'differential impedances', 'cavity model', 'based antenna', 'also validate']</t>
  </si>
  <si>
    <t>cavity model | Circular ring patch antennas | differential probe fed | nematic liquid crystal</t>
  </si>
  <si>
    <t>A differential probe-fed liquid crystal (LC)-based frequency tunable circular-ring patch antenna is presented. Besides, cavity model is extended to analyze the LC-based antenna for the differential operation. According to the cavity model, the permittivity and loss tangent of the LC are extracted from the measured differential reflection coefficients. Acceptable agreements among the measurement, simulation, and calculation for differential impedances, reflection coefficients, and radiation patterns are obtained and also validate the extraction method and model. More importantly, the extended cavity model can provide a deep physical insight into the LC-based antenna.</t>
  </si>
  <si>
    <t>3051-3058</t>
  </si>
  <si>
    <t>60025084;60025084;60025084;60025084;60025084;60025084-60003970</t>
  </si>
  <si>
    <t>55726307500;35790496000;57204117467;55701376600;57044230400;55729842600</t>
  </si>
  <si>
    <t>Xu, Guanghui;Peng, Hong Li;Sun, Changli;Lu, Jian Gang;Zhang, Yaoping;Yin, Wen Yan</t>
  </si>
  <si>
    <t>Shanghai Jiao Tong University;Zhejiang University</t>
  </si>
  <si>
    <t>60025084;60003970</t>
  </si>
  <si>
    <t>Differential Probe Fed Liquid Crystal-Based Frequency Tunable Circular Ring Patch Antenna</t>
  </si>
  <si>
    <t>10.1109/ACCESS.2017.2786870</t>
  </si>
  <si>
    <t>2-s2.0-85040041393</t>
  </si>
  <si>
    <t>2016A030313640</t>
  </si>
  <si>
    <t>['usually neglected', 'uplink sinr', 'uplink signal', 'uncorrelated interference', 'uncorrelated components', 'proposed scheme', 'pilot overhead', 'pilot information', 'pilot contamination', 'performance gain', 'noise ratio', 'massive multiple', 'interfering users', 'intercell interference', 'four schemes', 'former one', 'first obtained', 'first evaluate', 'existing literature', 'center users', 'cell coordination', 'canceled effectively', 'base station', 'asymptotic expressions', 'arbitrary user', 'also propose']</t>
  </si>
  <si>
    <t>Channel estimation | massive MIMO | performance analysis | pilot allocation</t>
  </si>
  <si>
    <t>The intercell interference in massive multiple-input-multiple-output uplink consists of both correlated and uncorrelated components, where the former is due to pilot contamination and the latter is usually neglected in most of the existing literature. In this paper, we show that the uncorrelated intercell interference is actually not negligible for reasonably many antennas at the base station. Hence, a novel and general uplink performance analysis framework is established to take the uncorrelated interference into account. Specifically, we investigate the tradeoff between pilot overhead and uplink signal-to-interference-plus-noise ratio (SINR) in four uplink transmission schemes. Without cell coordination, the conventional uplink scheme and the soft pilot reuse scheme are evaluated. Compared with the former one, the soft pilot reuse scheme has higher mitigation efficiency on correlated intercell interference. However, the uncorrelated intercell interference cannot be mitigated without cell coordination. With cell coordination, we first evaluate the scheme that the pilot information can be shared via backhaul. Hence, both the correlated and uncorrelated interference can be canceled effectively. We also propose and analyze a novel pilot extension scheme in the cell coordination scenario, which could address different preferences of both cell-edge and cell-center users. In all the above four schemes, the asymptotic expressions of uplink SINR for arbitrary user are first obtained. Based on them, we derive the distribution of uplink SINR by considering the randomness of interfering users' locations. It is shown that the analytical results match the numerical simulation tightly. Besides, both analytical and numerical results demonstrate the performance gain of the proposed scheme.</t>
  </si>
  <si>
    <t>3212-3230</t>
  </si>
  <si>
    <t>60018308-60105683;60105683;60019118;60105683;60105683</t>
  </si>
  <si>
    <t>57192524456;55822280200;22936378500;24472460700;55250808100</t>
  </si>
  <si>
    <t>Li, Yang;Wang, Rui;Tan, Haisheng;Chen, Yifan;Zhang, Qingfeng</t>
  </si>
  <si>
    <t>Shenzhen;Hefei;Xi'an</t>
  </si>
  <si>
    <t>Southern University of Science and Technology;University of Science and Technology of China;Xi'an Jiaotong University</t>
  </si>
  <si>
    <t>60105683;60019118;60018308</t>
  </si>
  <si>
    <t>Massive MIMO Uplink Scheme Design and System-Level Performance Analysis</t>
  </si>
  <si>
    <t>10.1109/ACCESS.2017.2787643</t>
  </si>
  <si>
    <t>2-s2.0-85040051541</t>
  </si>
  <si>
    <t>['zero forcing', 'vast number', 'user system', 'r ).', 'proposed method', 'original matrix', 'mismatch error', 'millimeter wave', 'large number', 'increasing demand', 'huge number', 'dimensionality problem', 'decomposition technique', 'compression ratio', 'antenna elements', 'also provide']</t>
  </si>
  <si>
    <t>and Ricean channel | compression ratio (CR) | CUR-decomposition | massive antenna system | matrix dimension | Millimeter-wave | mismatch error | multi-user | sum-rate capacity</t>
  </si>
  <si>
    <t>Millimeter wave (mm-Wave) communications are emerging to meet the increasing demand for high transmission data rate in high user density areas. Meanwhile, the mm-Wave base station (BS) needs to employ a large number of antenna elements to increase the gain as well as serve a huge number of users. However, a vast number of antenna elements causes dimensionality problem in channel correlation matrix (rotation matrix). Therefore, we propose a novel codebook construction design based on CUR-decomposition technique to reduce the dimensionality problem. In this paper, the original correlation matrix is decomposed to the product of three low dimension matrices (C, U, and R). The new rotated codebook is then constructed by the new rotation matrix. Moreover, we evaluate the new decomposition matrix with the original matrix in terms of compression ratio and mismatch error. We also provide the achievable sum rate capacities for singular value decomposition, zero forcing, and a matched lter techniques to compare with the proposed method. Furthermore, the system capacity enhancement related to the number of antenna elements and the required feedback bits are analyzed. Simulation results show that the proposed method achieves much better system performance since the dimensionality problem is solved. The proposed method can be applied in the fth generation massive antenna multi-user system with over a hundred antenna elements.</t>
  </si>
  <si>
    <t>3031-3039</t>
  </si>
  <si>
    <t>60021227;60021227;60021227;60021227;60016930;60118080</t>
  </si>
  <si>
    <t>7407575922;57200178005;55725672300;8416175900;55999375100;56596461100</t>
  </si>
  <si>
    <t>Zhao, Xiongwen;Abdo, Adam Mohamed Ahmed;Xu, Chen;Geng, Suiyan;Zhang, Jianhua;Memon, Imran</t>
  </si>
  <si>
    <t>Hangzhou;Beijing;Beijing</t>
  </si>
  <si>
    <t>School of Computer and Computing Science;North China Electric Power University;Beijing University of Posts and Telecommunications</t>
  </si>
  <si>
    <t>60118080;60021227;60016930</t>
  </si>
  <si>
    <t>Dimension Reduction of Channel Correlation Matrix Using CUR-Decomposition Technique for 3-D Massive Antenna System</t>
  </si>
  <si>
    <t>10.1109/ACCESS.2017.2786681</t>
  </si>
  <si>
    <t>2-s2.0-85040078761</t>
  </si>
  <si>
    <t>NANO2021</t>
  </si>
  <si>
    <t>NTNU</t>
  </si>
  <si>
    <t>['œ ∏', 'strong coupling', 'soft character', 'skeletal vibrations', 'raman modes', 'precise polarization', 'potentially results', 'phonon coupling', 'organic semiconductors', 'optoelectrical properties', 'optical properties', 'nuclear vibrations', 'molecular excitons', 'intramolecular phonons', 'intramolecular exciton', 'intermolecular excitons', 'fundamental understanding', 'exciton dynamics', 'dramatically enhances', 'dcp nanobelts', 'dcp nanobelt', 'crucial implications', 'anomalous electrical', 'almost zero', '90 ),']</t>
  </si>
  <si>
    <t>The highly anisotropic interactions in organic semiconductors together with the soft character of organic materials lead to strong coupling between nuclear vibrations and exciton dynamics, which potentially results in anomalous electrical, optical and optoelectrical properties. Here, we report on the Raman antenna effect from organic semiconducting nanobelts 6,13-dichloropentacene (DCP), resulting from the coupling of molecular excitons and intramolecular phonons. The highly ordered crystalline structure in DCP nanobelts enables the precise polarization-resolved spectroscopic measurement. The angle-dependent Raman spectroscopy under resonant excitation shows that all Raman modes from the skeletal vibrations of DCP molecule act like a nearly perfect dipole antenna IRaman ‚àù cos4(Œ∏ - 90), with almost zero (maximum) Raman scattering parallel (perpendicular) to the nanobelt's long-axis. The Raman antenna effect in DCP nanobelt is originated from the coupling between molecular skeletal vibrations and intramolecular exciton and the confinement of intermolecular excitons. It dramatically enhances the Raman polarization ratio (œÅ =I‚à•/I‚ä• &gt; 25) and amplifies the anisotropy of the angle-dependent Raman scattering (Œ∫Raman = Imax/Imin &gt; 12) of DCP nanobelts. These findings have crucial implications for fundamental understanding on the exciton-phonon coupling and its effects on the optical properties of organic semiconductors.</t>
  </si>
  <si>
    <t>19328-19336</t>
  </si>
  <si>
    <t>60013141;60013141;60100392;60108596;60100392;60100392;60013141;60013141;60013141</t>
  </si>
  <si>
    <t>56979680200;57191512944;36348379700;57202606017;21742136800;35403074800;30268068600;57211549514;14009040000</t>
  </si>
  <si>
    <t>Wang, Mao;Gong, Yi;Alzina, Francesc;Svoboda, Ondrej;Ballesteros, Bel√©n;Sotomayor Torres, Clivia M.;Xiao, Senbo;Zhang, Zhiliang;He, Jianying</t>
  </si>
  <si>
    <t>Czech Republic;Spain;Norway</t>
  </si>
  <si>
    <t>Brno;Cerdanyola del Valles;Trondheim</t>
  </si>
  <si>
    <t>Brno University of Technology, Faculty of Mechanical Engineering;Institut Catal√† de Nanoci√®ncia i Nanotecnologia;Norges Teknisk-Naturvitenskapelige Universitet</t>
  </si>
  <si>
    <t>60108596;60100392;60013141</t>
  </si>
  <si>
    <t>Raman antenna effect from exciton-phonon coupling in organic semiconducting nanobelts</t>
  </si>
  <si>
    <t>10.1039/c7nr07212k</t>
  </si>
  <si>
    <t>2-s2.0-85038435116</t>
  </si>
  <si>
    <t>EA Pharma Co., Ltd.</t>
  </si>
  <si>
    <t>['theoretical estimation', 'supramolecular photochemistry', 'supramolecular assembly', 'supramolecular assemblies', 'space investigation', 'single fluorophore', 'quantum dot', 'protein interactions', 'new bridge', 'material science', 'intensively studied', 'individual qds', 'herein report', 'harvesting antennas', 'good agreement', 'fret efficiency', 'fluorescence spectroscopy', 'first real', 'experimental value', 'direct localization', 'described strategy', 'critical role', 'assembled nanostructures', 'artificial light', '3d coordinates']</t>
  </si>
  <si>
    <t>We herein report the first real-space investigation of F√∂rster resonance energy transfer (FRET) in two different types of quantum dot (QD) supramolecular assemblies by observing their three-dimensional (3D) configurations through high-resolution electron tomography. Owing to its critical role in photosynthesis, artificial light-harvesting antennas, and investigation of protein-protein interactions, the mechanism of FRET has been intensively studied by monitoring its excited-state dynamics via various spectroscopic techniques. The utilized electron tomography technique allowed the direct localization of 3D coordinates of individual QDs in self-assembled nanostructures and theoretical estimation of the FRET efficiency of a single fluorophore, domain, or supramolecular assembly. Moreover, the experimental value of the FRET efficiency determined by fluorescence spectroscopy was in good agreement with the magnitude obtained via electron tomography. We believe that the described strategy can be used in single-molecule FRET studies and will help to create a new bridge between material science and molecular/supramolecular photochemistry.</t>
  </si>
  <si>
    <t>28395-28402</t>
  </si>
  <si>
    <t>60014652;60014652;60030236;60014652;60106017</t>
  </si>
  <si>
    <t>56364603200;57190276434;7006104761;55139045700;9637143300</t>
  </si>
  <si>
    <t>Ishida, Yohei;Akita, Ikumi;Pons, Thomas;Yonezawa, Tetsu;Hildebrandt, Niko</t>
  </si>
  <si>
    <t>France;France;Japan</t>
  </si>
  <si>
    <t>Saint-Aubin;Paris;Sapporo</t>
  </si>
  <si>
    <t>Universite Paris-Saclay;Ecole Superieure de Physique et de Chimie Industrielles de la Ville de Paris;Hokkaido University</t>
  </si>
  <si>
    <t>60106017;60030236;60014652</t>
  </si>
  <si>
    <t>Ishida Y.</t>
  </si>
  <si>
    <t>Real-Space Investigation of Energy Transfer through Electron Tomography</t>
  </si>
  <si>
    <t>10.1021/acs.jpcc.7b10628</t>
  </si>
  <si>
    <t>2-s2.0-85038616947</t>
  </si>
  <si>
    <t>15-02-04081</t>
  </si>
  <si>
    <t>['‚ àº1', 'three antennas', 'tested experimentally', 'substrate conductivity', 'structure parameters', 'solved based', 'quasistatic theory', 'proposed earlier', 'parameters œé', 'layered medium', 'layer thickness', 'frequency spectrum', 'frequency range', 'four points', 'experimental evaluation', 'data obtained', 'conductivity œé', 'central conductor', 'also present', '67 ghz', '3 %,', '25 œºm', '2016 )].', '15 %.']</t>
  </si>
  <si>
    <t>A method for determining the parameters of a layered semiconductor structure, using the data obtained by near-field microwave probing with a micron-size lateral resolution, was developed and tested experimentally. We have measured a frequency spectrum of the impedance of a coaxial antenna formed on a test structure surface. The corresponding inverse problem has been solved based on the quasistatic theory for the impedance of a monopole antenna interacting with a layered medium, which was proposed earlier [A. N. Reznik and S. A. Korolyov, J. Appl. Phys. 119, 094504 (2016)]. This method was applied to a low-barrier Mott diode structure with a nearly 100 nm thick undoped layer grown on a conducting substrate GaAs. Computer simulation allowed us to establish the optimal frequency intervals and estimate the accuracy of determining the structure parameters. Measurements were taken in the frequency range of 0.1-67 GHz on commercially available equipment. Three antennas with a radius of the central conductor of 5.5, 11, and 25 Œºm, respectively, were used. The accuracy of the experimental evaluation of the layer thickness d and conductivity œÉ was ‚àº1-3%, and for the substrate conductivity, it came to about 15%. As an example, we also present the parameters œÉ and d in four points of the sample surface image. These data show strong lateral inhomogeneity of the structure under study.</t>
  </si>
  <si>
    <t>60115148;60115148;60115148;60115148;60115148</t>
  </si>
  <si>
    <t>7004434939;7003979531;6701498756;57218827615;7006403904</t>
  </si>
  <si>
    <t>Reznik, A. N.;Vostokov, N. V.;Vdovicheva, N. K.;Korolyov, S. A.;Shashkin, V. I.</t>
  </si>
  <si>
    <t>Reznik A.N.</t>
  </si>
  <si>
    <t>Near-field microwave tomography of planar semiconductor microstructures</t>
  </si>
  <si>
    <t>10.1063/1.4995330</t>
  </si>
  <si>
    <t>2-s2.0-85040083461</t>
  </si>
  <si>
    <t>['slot antenna', 'shaped structure', 'shaped slot', 'proposed antenna', 'measured results', 'measured arbw', 'impedance bandwidth', 'greatly broadened', 'feeding structure', 'fed sword', 'fed port', 'cp applications', 'center microstrip', 'also designed', 'achieve left', '70 ghz', '7 {\\%}', '4 dbic', '100 {\\%}']</t>
  </si>
  <si>
    <t>antenna array | broadband | C-shaped slot | Circularly polarized</t>
  </si>
  <si>
    <t>In this paper, a novel wideband circularly polarized (CP) slot antenna and its array are presented. The antenna element consists of a C-shaped slot and a 50-Œ© microstrip-fed port to achieve left-hand circular polarization. Both the impedance bandwidth (IBW) and the 3-dB axial ratio bandwidth (ARBW) are greatly broadened by off-center microstrip-fed sword-shaped structure. A 2 √ó 2 array prototype based on the proposed CP element is also designed. Sequential rotation microstrip-feeding structure is used to excite four antennas and to realize good symmetric unidirectional radiation. To verify this design, both the CP antenna element and 2 √ó 2 array are fabricated and measured. The measured results of the antenna element exhibit an IBW of 132% (0.85-4.15~GHz ) and an ARBW of 95.7{\%} (1.20-3.40 GHz). The measured ARBW and IBW of the 2 √ó 2 antenna array are about 108.3% (1.10-3.70 GHz ) and 100{\%} (1.15-3.45 GHz), respectively. And the measured peak gain of the antenna array reaches 13.4 dBic. The proposed antenna is very suitable for CP applications in L/S bands.</t>
  </si>
  <si>
    <t>5891-5896</t>
  </si>
  <si>
    <t>56486581900;36640026100;57196292254</t>
  </si>
  <si>
    <t>Xu, Rui;Li, Jian Ying;Liu, Jie</t>
  </si>
  <si>
    <t>A Design of Broadband Circularly Polarized C-Shaped Slot Antenna with Sword-Shaped Radiator and Its Array for L/S-Band Applications</t>
  </si>
  <si>
    <t>10.1109/ACCESS.2017.2788008</t>
  </si>
  <si>
    <t>2-s2.0-85040091917</t>
  </si>
  <si>
    <t>103-2221-E011-030-MY3</t>
  </si>
  <si>
    <t>['two approaches', 'temperature co', 'target specification', 'sintering process', 'sintering behavior', 'silver ions', 'silver diffusion', 'silicon oxide', 'results show', 'result provides', 'present work', 'microwave dielectrics', 'electrode material', 'diopside glass', 'dielectric material', 'ceramics degrades', 'ceramic used', 'appropriate amount', '8 ghz', '4 wt', '11a 5']</t>
  </si>
  <si>
    <t>Co-fired silver electrode | Diopside | Glass-ceramics | Low temperature co-fired ceramics | Microwave dielectrics | Silver diffusion</t>
  </si>
  <si>
    <t>Electrode material for low-temperature co-fired diopside glass-ceramic used for microwave dielectrics was investigated in the present work. Diffusion of silver from the electrode to diopside glass-ceramics degrades the performance of the microwave dielectrics. Two approaches were adopted to resolve the problem of silver diffusion. Firstly, silicon-oxide (SiO2) powder was employed and secondly crystalline phases were chosen to modify the sintering behavior and inhibit silver ions diffusion. Nanoscale amorphous SiO2 powder turns to the quartz phase uniformly in dielectric material during the sintering process, and prevents the silver from diffusion. The chosen crystalline phase mixing into the glass-ceramics enhances crystallinity of the material and inhibits silver diffusion as well. The result provides a method to decrease the diffusivity of silver ions by adding the appropriate amount of SiO2 and appropriate crystalline ceramics in diopside glass-ceramic dielectric materials. Finally, we used IEEE 802.11a 5.8 GHz as target specification to manufacture LTCC antenna and the results show that a good broadband antenna was made using CaMgSi2O6 with 4 wt % silicon oxide.</t>
  </si>
  <si>
    <t>60027709;60027709;60027709;60027709;60078640;117994207</t>
  </si>
  <si>
    <t>14025273400;57200123487;57200117538;15757742500;37461250800;56157844200</t>
  </si>
  <si>
    <t>Chou, Chen Chia;Chang, Chun Yao;Chen, Guang Yu;Liao, Wen Jiao;Feng, Kuei Chih;Tsao, Chung Ya</t>
  </si>
  <si>
    <t>Taipei;Taipei;Taoyuan</t>
  </si>
  <si>
    <t>Ming Chi University of Technology;National Taiwan University of Science and Technology;Prosperity Dielectrics Corporation</t>
  </si>
  <si>
    <t>60078640;60027709;117994207</t>
  </si>
  <si>
    <t>Chou C.</t>
  </si>
  <si>
    <t>Control of silver diffusion in low-temperature co-fired diopside glass-ceramic microwave dielectrics</t>
  </si>
  <si>
    <t>10.3390/ma11010055</t>
  </si>
  <si>
    <t>2-s2.0-85039767847</t>
  </si>
  <si>
    <t>15KK0204</t>
  </si>
  <si>
    <t>['surface high', 'monolithic control', 'junction stacks', 'intrinsic josephson', 'generated using', 'circular polarization']</t>
  </si>
  <si>
    <t>We propose an approach to controlling the polarization of terahertz (THz) radiation from intrinsic Josephson-junction stacks in a single crystalline high-temperature superconductor Bi2Sr2CaCu2O8. Monolithic control of the surface high-frequency current distributions in the truncated square mesa structure allows us to modulate the polarization of the emitted terahertz wave as a result of two orthogonal fundamental modes excited inside the mesa. Highly polarized circular terahertz waves with a degree of circular polarization of more than 99% can be generated using an electrically controlled method. The intuitive results obtained from the numerical simulation based on the conventional antenna theory are consistent with the observed emission characteristics.</t>
  </si>
  <si>
    <t>60011001-60014256;60011001;60011001-60014256;60011001</t>
  </si>
  <si>
    <t>57189219554;56459599700;35560126400;56219933600</t>
  </si>
  <si>
    <t>Elarabi, A.;Yoshioka, Y.;Tsujimoto, M.;Kakeya, I.</t>
  </si>
  <si>
    <t>Tsukuba;Kyoto</t>
  </si>
  <si>
    <t>University of Tsukuba;Kyoto University</t>
  </si>
  <si>
    <t>60014256;60011001</t>
  </si>
  <si>
    <t>Elarabi A.</t>
  </si>
  <si>
    <t>Monolithic Superconducting Emitter of Tunable Circularly Polarized Terahertz Radiation</t>
  </si>
  <si>
    <t>10.1103/PhysRevApplied.8.064034</t>
  </si>
  <si>
    <t>2-s2.0-85039843546</t>
  </si>
  <si>
    <t>['two phases', 'traditional c', 'tco ).', 'station antennas', 'reduction phase', 'reduced total', 'ran architecture', 'processing performances', 'mimo processing', 'fh streams', 'fh load', 'fh links', 'existing split', 'capacity constrained', 'bbu respectively', 'baseband units', 'baseband processing']</t>
  </si>
  <si>
    <t>Dimension reduction | Fronthaul | Functional split | Massive MIMO | Zero-forcing</t>
  </si>
  <si>
    <t>The evolution towards centralized radio access network (C-RAN) for 5G is driven by the need for improved network performance and reduced total-cost-of-ownership (TCO). In C-RAN, physically separated remote radio units (RRUs) and baseband units (BBUs) are connected via fronthaul (FH) links, which are capacity constrained. When base-station antennas are upgraded to support massive MIMO techniques, an intra PHY split between RRU and BBU becomes favorable to avoid the dramatic rate growth on the FH links. In this paper, we present a new uplink functional split alternative that decomposes the massive MIMO processing, on the basis of zero-forcing (ZF) equalization, into two phases: dimension-reduction phase and interference cancellation phase, which are implemented in RRU and BBU respectively. Compared with the traditional C-RAN architecture having all baseband processing in the BBU, the new scheme largely alleviates the FH load by reducing the number of FH streams to be equal to the number of MIMO user layers. Compared with an existing split that places all MIMO processing in RRU, the new scheme reduces the RRU complexity without compromising the post-processing performances.</t>
  </si>
  <si>
    <t>6350-6359</t>
  </si>
  <si>
    <t>60029170;60004661;60004661;60029170</t>
  </si>
  <si>
    <t>57043881700;7404806067;18036452500;6603781406</t>
  </si>
  <si>
    <t>Huang, Yezi;Lu, Chenguang;Berg, Miguel;Odling, Per</t>
  </si>
  <si>
    <t>Lunds Universitet;Telefonaktiebolaget LM Ericsson</t>
  </si>
  <si>
    <t>60029170;60004661</t>
  </si>
  <si>
    <t>Functional split of zero-forcing based massive MIMO for fronthaul load reduction</t>
  </si>
  <si>
    <t>10.1109/ACCESS.2017.2788451</t>
  </si>
  <si>
    <t>2-s2.0-85040032285</t>
  </si>
  <si>
    <t>['viaduct ramp', 'urban area', 'suburban region', 'statistical characteristics', 'soundproof walls', 'shadow fading', 'ramp scenarios', 'radio signal', 'propagation characteristics', 'paper focuses', 'nonignorable impact', 'interesting findings', 'good fit', 'fitted using', 'fading depth', 'different types', 'different structures', 'delay spread', 'continuous changes', 'considering whether', 'categorized according', 'abrupt fluctuation']</t>
  </si>
  <si>
    <t>Channel properties | Ramp scenarios | Soundproof walls | Vehicular communication</t>
  </si>
  <si>
    <t>This paper focuses on vehicle-To-vehicle (V2V) radio channel properties under ramp scenarios with different structures. Ramps are categorized according to different construction structures into: 1) viaduct ramp with soundproof walls in an urban area and 2) a general ramp without soundproof walls in a suburban region. Furthermore, considering whether the line of sight is available, the entire propagation process of the radio signal is divided into various propagation zones. Propagation characteristics, including the distribution of fading, fading depth (FD), level crossing rate, average fade duration, Root-Mean-Square (rms) delay spread, propagation path loss, and shadow fading, have been estimated and extracted. In particular, the radio channel properties in different types of ramp scenarios are compared and some interesting findings are obtained: 1) an abrupt fluctuation of the received signal level (RSL) in the urban viaduct ramp scenario indicates the nonignorable impact of soundproof walls on V2V radio channel and 2) continuous changes of RSL and different FD values in various propagation zones can be observed in suburban ramp scenarios. Furthermore, the statistical characteristics of RMS delay spread are fitted using a generalized extreme value model with a good fit. Furthermore, propagation path loss is modeled, demonstrating the difference of path loss values in the transition region owing to the impact of soundproof walls. Overall, the research results emphasize the significance of the V2V radio channel modeling under ramp scenarios.</t>
  </si>
  <si>
    <t>7503-7514</t>
  </si>
  <si>
    <t>60022414;120028839;60022414;60022414;60022414;60022414;60022414</t>
  </si>
  <si>
    <t>57190405359;55478585400;55922881900;57157684000;55923525200;57200183637;55716104200</t>
  </si>
  <si>
    <t>Li, Changzhen;Yang, Kun;Yu, Junyi;Li, Fang;Shui, Yishui;Chang, Fuxing;Chen, Wei</t>
  </si>
  <si>
    <t>60022414;120028839</t>
  </si>
  <si>
    <t>V2V radio channel performance based on measurements in ramp scenarios at 5.9 GHz</t>
  </si>
  <si>
    <t>10.1109/ACCESS.2017.2788399</t>
  </si>
  <si>
    <t>2-s2.0-85040065082</t>
  </si>
  <si>
    <t>['wave simulator', 'real use', 'optimization design', 'important factor', 'impedance matching', 'human body', 'given range', 'frequency range', 'difference time', 'automatically adjusted', 'antenna towards', 'antenna located', 'antenna distances', '6 parameters', '5 ghz', '4 ghz']</t>
  </si>
  <si>
    <t>Automated optimal design | Evolutionary optimization algorithms | Finitedifference time-domain (FDTD) | Microwave wearable antenna | Wireless body area network (WBAN)</t>
  </si>
  <si>
    <t>In this paper the problem of optimization design of a microwave wearable antenna is investigated. Reference is made to a specific antenna design that is a wideband Vee antenna the geometry of which is characterized by 6 parameters. These parameters were automatically adjusted with an evolution strategy based algorithm EStra to obtain the impedance matching of the antenna located in the proximity of the human body. The antenna was designed to operate in the ISM (industrial, scientific, medical) band which covers the frequency range of 2.4 GHz up to 2.5 GHz. The optimization procedure used the finite-difference time-domain method based full-wave simulator with a simplified human body model. In the optimization procedure small movements of antenna towards or away of the human body that are likely to happen during real use were considered. The stability of the antenna parameters irrespective of the movements of the user's body is an important factor in wearable antenna design. The optimization procedure allowed obtaining good impedance matching for a given range of antenna distances with respect to the human body.</t>
  </si>
  <si>
    <t>1055-1060</t>
  </si>
  <si>
    <t>Open Physics</t>
  </si>
  <si>
    <t>60016104;60015197;60016104</t>
  </si>
  <si>
    <t>6506940809;7003649829;6603685276</t>
  </si>
  <si>
    <t>Januszkiewicz, ≈Åukasz;Barba, Paolo Di;Hausman, S≈Çawomir</t>
  </si>
  <si>
    <t>Poland;Italy</t>
  </si>
  <si>
    <t>Lodz;Pavia</t>
  </si>
  <si>
    <t>Lodz University of Technology;Universit√† degli Studi di Pavia</t>
  </si>
  <si>
    <t>60016104;60015197</t>
  </si>
  <si>
    <t>Januszkiewicz ≈Å.</t>
  </si>
  <si>
    <t>Optimization of wearable microwave antenna with simplified electromagnetic model of the human body</t>
  </si>
  <si>
    <t>10.1515/phys-2017-0133</t>
  </si>
  <si>
    <t>2-s2.0-85042088026</t>
  </si>
  <si>
    <t>['wiretap channels', 'transmit beamforming', 'tbf fails', 'signal processing', 'security performance', 'reasonable amount', 'q antennas', 'power consumption', 'noise ratio', 'n antennas', 'legitimate receiver', 'issues associated', 'input single', 'form expressions', 'effective approach', 'advanced eavesdroppers']</t>
  </si>
  <si>
    <t>MISO wiretap channels | Physical layer security | Randomized beamforming</t>
  </si>
  <si>
    <t>Transmit beamforming (TBF) has been proposed as an effective approach to enhance the security performance of multiple-input single-output (MISO) wiretap channels. However, this secrecy enhancement comes at some expenses, such as power consumption and the amount of signal processing. In addition, in block fading channels, TBF fails to deliver secure communication against intelligent eavesdroppers equipped with advanced channel estimation techniques. Considering these issues associated with TBF, we propose and study randomized beamforming with generalized selection transmission (RBF/GST) to enhance physical layer security in MISO wiretap channels. With GST, Q antennas out of N antennas are selected at the transmitter to maximize the signal to noise ratio at the legitimate receiver. Moreover, RBF is responsible for delivering secure communications in the presence of advanced eavesdroppers. We characterize the physical layer secrecy of RBF/GST under passive and active eavesdropping scenarios, via our closed-form expressions for the ergodic secrecy rate and the exact and asymptotic secrecy outage probabilities. We demonstrate that RBF/GST can effectively improve communication secrecy with a reasonable amount of signal processing and power consumption.</t>
  </si>
  <si>
    <t>5589-5595</t>
  </si>
  <si>
    <t>60104488;60007740</t>
  </si>
  <si>
    <t>57114439500;7006712780</t>
  </si>
  <si>
    <t>Soltani, Morteza;Arslan, H√ºseyin</t>
  </si>
  <si>
    <t>Istanbul;Tampa</t>
  </si>
  <si>
    <t>Istanbul Medipol Universitesi;University of South Florida, Tampa</t>
  </si>
  <si>
    <t>Soltani M.</t>
  </si>
  <si>
    <t>Randomized beamforming with generalized selection transmission for security enhancement in MISO wiretap channels</t>
  </si>
  <si>
    <t>10.1109/ACCESS.2017.2789162</t>
  </si>
  <si>
    <t>2-s2.0-85040073642</t>
  </si>
  <si>
    <t>['unit cells', 'superstrate consisting', 'scattering performances', 'reference antenna', 'prrs supersrtate', 'prrs ).', 'proposed antenna', 'good agreement', 'band rcs', '40 ghz']</t>
  </si>
  <si>
    <t>Antenna | in-band radar cross section reduction (RCSR) | polarization rotation reflective surface (PRRS) | slot array antenna</t>
  </si>
  <si>
    <t>A slot array antenna is proposed for both in-band and out-of-band radar cross section (RCS) reduction. The presented slot array antenna is covered by the superstrate consisting of a polarization rotation reflective surface (PRRS). Four different configurations of the PRRS supersrtate are proposed and their effects on radiation and scattering performances of the slot array antenna have been investigated. By optimizing the arrangement of the unit cells of the PRRS, a good RCS reduction in an ultra-wide frequency band from 7 to 40 GHz is achieved. Besides, the in-band RCS of the proposed antenna is reduced by 12.4 dB compared with that of the reference antenna. Moreover, the 10 dB impedance bandwidth of the proposed antenna is enhanced from 3.5% to 14.2% and the gain remains nearly the same. Good agreement between the simulations and experiments is obtained.</t>
  </si>
  <si>
    <t>23561-23567</t>
  </si>
  <si>
    <t>60025578;60025578;60025578;112926159;60025578</t>
  </si>
  <si>
    <t>55589514500;36071625800;57218451210;57202343275;10042143700</t>
  </si>
  <si>
    <t>Jia, Yongtao;Liu, Ying;Zhang, Wenbo;Wang, Jun;Liao, Guisheng</t>
  </si>
  <si>
    <t>Xidian University;Beijing Electro-Mechanical Engineering Institute</t>
  </si>
  <si>
    <t>60025578;112926159</t>
  </si>
  <si>
    <t>In-Band Radar Cross Section Reduction of Slot Array Antenna</t>
  </si>
  <si>
    <t>10.1109/ACCESS.2017.2788043</t>
  </si>
  <si>
    <t>2-s2.0-85040083739</t>
  </si>
  <si>
    <t>['water flow', 'temporary streams', 'temporary rivers', 'temporal patterns', 'temporal occurrence', 'stagnant pools', 'software permits', 'software characterizes', 'sampling schedule', 'runoff model', 'remote sensing', 'relative permanence', 'references adapted', 'operational approach', 'local people', 'instantaneous observations', 'information obtained', 'hydrological status', 'hydrological alteration', 'flowing water', 'ecological status', 'dry regime', 'disconnected pools', 'developed within', 'developed using', 'determine natural', 'citizen science', 'challenges within', 'biological communities', 'best periods', 'alternative methods', 'aerial photographs', 'actual regimes']</t>
  </si>
  <si>
    <t>Ecological status | Ephemeral streams | Flow regime | Hydrological status | Intermittent rivers | Water framework directive</t>
  </si>
  <si>
    <t>When the regime of a river is not perennial, there are four main difficulties with the use of hydrographs for assessing hydrological alteration: i) the main hydrological features relevant for biological communities are not quantitative (discharges) but qualitative (phases such as flowing water, stagnant pools or lack of surface water), ii) stream flow records do not inform on the temporal occurrence of stagnant pools, iii) as most of the temporary streams are ungauged, their regime has to be evaluated by alternative methods such as remote sensing or citizen science, and iv) the biological quality assessment of the ecological status of a temporary stream must follow a sampling schedule and references adapted to the flow- pool-dry regime. To overcome these challenges within an operational approach, the freely available software tool TREHS has been developed within the EU LIFE TRIVERS project. This software permits the input of information from flow simulations obtained with any rainfall-runoff model (to set an unimpacted reference stream regime) and compares this with the information obtained from flow gauging records (if available) and interviews with local people, as well as instantaneous observations by individuals and interpretation of ground-level or aerial photographs. Up to six metrics defining the permanence of water flow, the presence of stagnant pools and their temporal patterns of occurrence are used to determine natural and observed river regimes and to assess the degree of hydrological alteration. A new regime classification specifically designed for temporary rivers was developed using the metrics that measure the relative permanence of the three main phases: flow, disconnected pools and dry stream bed. Finally, the software characterizes the differences between the natural and actual regimes, diagnoses the hydrological status (degree of hydrological alteration), assesses the significance and robustness of the diagnosis and recommends the best periods for biological quality samplings.</t>
  </si>
  <si>
    <t>519-540</t>
  </si>
  <si>
    <t>607-608</t>
  </si>
  <si>
    <t>60103754;60001576-108171356;60103754;60103754;60001576-108171356;60113167;112581423;112581423;108253903;60103754;108253903;118781555;112581423;112581423;108253903;60001576</t>
  </si>
  <si>
    <t>7003690680;24447883500;35580145100;7004212142;6508310685;57194764564;57194772617;45261594800;7006609035;57194002787;55360252500;57194770421;57194776456;7801649928;7003653314;7003308567</t>
  </si>
  <si>
    <t>Gallart, Francesc;Cid, N√∫ria;Latron, J√©r√¥me;Llorens, Pilar;Bonada, N√∫ria;Jeuffroy, Justin;Jim√©nez-Argudo, Sara Mar√≠a;Vega, Rosa Mar√≠a;Sol√†, Carolina;Soria, Maria;Bardina, M√≤nica;Hern√°ndez-Casahuga, Antoni Josep;Fidalgo, Ar√°nzazu;Estrela, Teodoro;Munn√©, Antoni;Prat, Narc√≠s</t>
  </si>
  <si>
    <t>France;Spain;Spain;Spain;Spain;Spain;Spain</t>
  </si>
  <si>
    <t>Strasbourg;Barcelona;Barcelona;Barcelona;Valencia;Barcelona;Barcelona</t>
  </si>
  <si>
    <t>National School for Water and Environmental Engineering;CSIC - Instituto de Diagnostico Ambiental y Estudios del Agua (IDAEA);Universitat de Barcelona;√Ängel Guimer√†;J√∫car River Basin Authority;Catalan Water Agency;Institut de Recerca de la Biodiversitat</t>
  </si>
  <si>
    <t>60113167;60103754;60001576;118781555;112581423;108253903;108171356</t>
  </si>
  <si>
    <t>Gallart F.</t>
  </si>
  <si>
    <t>TREHS: An open-access software tool for investigating and evaluating temporary river regimes as a first step for their ecological status assessment</t>
  </si>
  <si>
    <t>S0048969717316297</t>
  </si>
  <si>
    <t>10.1016/j.scitotenv.2017.06.209</t>
  </si>
  <si>
    <t>2-s2.0-85022067560</t>
  </si>
  <si>
    <t>National Institute on Minority Health and Health Disparities</t>
  </si>
  <si>
    <t>P20MD009572</t>
  </si>
  <si>
    <t>NIMHD</t>
  </si>
  <si>
    <t>['urban environment', 'urban areas', 'united states', 'ultramafic rock', 'study aimed', 'situ gamma', 'leading cause', 'indoor radon', 'gamma readings', 'gamma emissions', 'findings indicate', 'dekalb county', 'decreasingly informative', 'could offer', 'continuous surface', 'based measurements', 'address part']</t>
  </si>
  <si>
    <t>Gamma | Geology | Public health | Radiation | Radon</t>
  </si>
  <si>
    <t>Accounting for as much as 14% of all lung cancers worldwide, cumulative radon progeny exposure is the leading cause of lung cancer among never-smokers both internationally and in the United States. To understand the risk of radon progeny exposure, studies have mapped radon potential using aircraft-based measurements of gamma emissions. However, these efforts are hampered in urban areas where the built environment obstructs aerial data collection. To address part of this limitation, this study aimed to evaluate the effectiveness of using in situ gamma readings (taken with a scintillation probe attached to a ratemeter) to assess radon potential in an urban environment: DeKalb County, part of the Atlanta metropolitan area, Georgia, USA. After taking gamma measurements at 402 survey sites, empirical Bayesian kriging was used to create a continuous surface of predicted gamma readings for the county. We paired these predicted gamma readings with indoor radon concentration data from 1351 residential locations. Statistical tests showed the interpolated gamma values were significantly but weakly positively related with indoor radon concentrations, though this relationship is decreasingly informative at finer geographic scales. Geology, gamma readings, and indoor radon were interrelated, with granitic gneiss generally having the highest gamma readings and highest radon concentrations and ultramafic rock having the lowest of each. Our findings indicate the highest geogenic radon potential may exists in the relatively undeveloped southeastern part of the county. It is possible that in situ gamma, in concert with other variables, could offer an alternative to aerial radioactivity measurements when determining radon potential, though future work will be needed to address this project's limitations.</t>
  </si>
  <si>
    <t>888-899</t>
  </si>
  <si>
    <t>60012387-60032692;60012387;60012387;60012387;60032692;60012387</t>
  </si>
  <si>
    <t>57194858197;7003536471;14720217100;15822088900;23008134800;7005459918</t>
  </si>
  <si>
    <t>Berens, Andrew S.;Diem, Jeremy;Stauber, Christine;Dai, Dajun;Foster, Stephanie;Rothenberg, Richard</t>
  </si>
  <si>
    <t>Agency for Toxic Substances and Disease Registry;Georgia State University</t>
  </si>
  <si>
    <t>60032692;60012387</t>
  </si>
  <si>
    <t>Berens A.</t>
  </si>
  <si>
    <t>The use of gamma-survey measurements to better understand radon potential in urban areas</t>
  </si>
  <si>
    <t>S0048969717317266</t>
  </si>
  <si>
    <t>10.1016/j.scitotenv.2017.07.022</t>
  </si>
  <si>
    <t>2-s2.0-85023639175</t>
  </si>
  <si>
    <t>['prolongatus motschulsky', 'oviposition behaviour', 'mandibular condyles', 'malachius prolongatus', 'malachiine beetles', 'larval morphogenesis', 'larval development', 'labial palps', 'early instars', 'developmental events']</t>
  </si>
  <si>
    <t>Cleroidea | Coleoptera | Embryonic molt | First instar larva | Foetomorphic larva | Hatching | Malachiinae | Melyridae | Morphology | Onto-geny</t>
  </si>
  <si>
    <t>Oviposition behaviour, early instars and adult sexual dimorphism of Malachius (Malachius) prolongatus Motschulsky, 1866 (Coleoptera: Melyridae: Malachiinae) are described. Larval morphogenesis and the timing of developmental events are compiled and compared with larval development of three malachiine species studied before. Larvae of Malachius prolongatus at the time of egg hatch exhibit the most advanced morphogenesis currently known in malachiine beetles, especially in the development of labrum, antennae, mandibular condyles, maxillary and labial palps and prolegs. However, similar to previously studied genera, they also bear thoracic egg bursters.</t>
  </si>
  <si>
    <t>603-615</t>
  </si>
  <si>
    <t>Asano, Makoto</t>
  </si>
  <si>
    <t>Asano M.</t>
  </si>
  <si>
    <t>Morphology and biology of Malachius prolongatus (Coleoptera: Melyridae: Malachiinae)</t>
  </si>
  <si>
    <t>10.1515/aemnp-2017-0092</t>
  </si>
  <si>
    <t>2-s2.0-85039995847</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</si>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</sst>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11" fontId="0" fillId="0" borderId="0" xfId="0" applyNumberFormat="1"/>
    <xf numFmtId="3"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FD2D0-DAEE-C042-AEA2-DC145CAEFAD4}">
  <dimension ref="A1:AW3866"/>
  <sheetViews>
    <sheetView tabSelected="1" topLeftCell="AH1" workbookViewId="0">
      <selection activeCell="AN2" sqref="AN2"/>
    </sheetView>
  </sheetViews>
  <sheetFormatPr baseColWidth="10" defaultRowHeight="16" x14ac:dyDescent="0.2"/>
  <sheetData>
    <row r="1" spans="1:49" s="21" customFormat="1" x14ac:dyDescent="0.2">
      <c r="A1" s="13"/>
      <c r="B1" s="13" t="s">
        <v>50950</v>
      </c>
      <c r="C1" s="13" t="s">
        <v>50951</v>
      </c>
      <c r="D1" s="13" t="s">
        <v>50952</v>
      </c>
      <c r="E1" s="13" t="s">
        <v>50953</v>
      </c>
      <c r="F1" s="13" t="s">
        <v>50954</v>
      </c>
      <c r="G1" s="13" t="s">
        <v>50955</v>
      </c>
      <c r="H1" s="13" t="s">
        <v>50956</v>
      </c>
      <c r="I1" s="13" t="s">
        <v>50957</v>
      </c>
      <c r="J1" s="13" t="s">
        <v>50958</v>
      </c>
      <c r="K1" s="13" t="s">
        <v>50959</v>
      </c>
      <c r="L1" s="13" t="s">
        <v>50960</v>
      </c>
      <c r="M1" s="13" t="s">
        <v>50961</v>
      </c>
      <c r="N1" s="13" t="s">
        <v>50962</v>
      </c>
      <c r="O1" s="13" t="s">
        <v>50963</v>
      </c>
      <c r="P1" s="13" t="s">
        <v>50964</v>
      </c>
      <c r="Q1" s="13" t="s">
        <v>50965</v>
      </c>
      <c r="R1" s="14" t="s">
        <v>50966</v>
      </c>
      <c r="S1" s="13" t="s">
        <v>50967</v>
      </c>
      <c r="T1" s="13" t="s">
        <v>50967</v>
      </c>
      <c r="U1" s="13" t="s">
        <v>50968</v>
      </c>
      <c r="V1" s="14" t="s">
        <v>50969</v>
      </c>
      <c r="W1" s="13" t="s">
        <v>50970</v>
      </c>
      <c r="X1" s="15" t="s">
        <v>50971</v>
      </c>
      <c r="Y1" s="16" t="s">
        <v>50972</v>
      </c>
      <c r="Z1" s="17" t="s">
        <v>50973</v>
      </c>
      <c r="AA1" s="13" t="s">
        <v>50974</v>
      </c>
      <c r="AB1" s="13" t="s">
        <v>50975</v>
      </c>
      <c r="AC1" s="13" t="s">
        <v>50976</v>
      </c>
      <c r="AD1" s="13" t="s">
        <v>50977</v>
      </c>
      <c r="AE1" s="13" t="s">
        <v>50978</v>
      </c>
      <c r="AF1" s="13" t="s">
        <v>50979</v>
      </c>
      <c r="AG1" s="13" t="s">
        <v>50980</v>
      </c>
      <c r="AH1" s="13" t="s">
        <v>50981</v>
      </c>
      <c r="AI1" s="13" t="s">
        <v>50982</v>
      </c>
      <c r="AJ1" s="13" t="s">
        <v>50983</v>
      </c>
      <c r="AK1" s="15" t="s">
        <v>50984</v>
      </c>
      <c r="AL1" s="13" t="s">
        <v>50985</v>
      </c>
      <c r="AM1" s="18" t="s">
        <v>50986</v>
      </c>
      <c r="AN1" s="19" t="s">
        <v>50987</v>
      </c>
      <c r="AO1" s="19" t="s">
        <v>50973</v>
      </c>
      <c r="AP1" s="13" t="s">
        <v>50988</v>
      </c>
      <c r="AQ1" s="13" t="s">
        <v>50989</v>
      </c>
      <c r="AR1" s="13" t="s">
        <v>50990</v>
      </c>
      <c r="AS1" s="13" t="s">
        <v>50991</v>
      </c>
      <c r="AT1" s="15" t="s">
        <v>50992</v>
      </c>
      <c r="AU1" s="20" t="s">
        <v>50993</v>
      </c>
      <c r="AV1" s="20" t="s">
        <v>50994</v>
      </c>
      <c r="AW1" s="20" t="s">
        <v>50995</v>
      </c>
    </row>
    <row r="2" spans="1:49" x14ac:dyDescent="0.2">
      <c r="A2">
        <v>0</v>
      </c>
      <c r="B2" t="s">
        <v>50949</v>
      </c>
      <c r="C2" t="s">
        <v>50948</v>
      </c>
      <c r="F2" t="s">
        <v>50947</v>
      </c>
      <c r="G2" t="s">
        <v>8</v>
      </c>
      <c r="H2" t="s">
        <v>7</v>
      </c>
      <c r="I2" t="s">
        <v>50946</v>
      </c>
      <c r="N2">
        <v>1</v>
      </c>
      <c r="O2" t="s">
        <v>50945</v>
      </c>
      <c r="P2">
        <v>55630414000</v>
      </c>
      <c r="R2" s="7">
        <v>43100</v>
      </c>
      <c r="S2" s="8">
        <f t="shared" ref="S2:S65" si="0">YEAR(R2)</f>
        <v>2017</v>
      </c>
      <c r="T2" s="8">
        <v>2017</v>
      </c>
      <c r="U2" s="8">
        <f t="shared" ref="U2:U65" si="1">2022-T2</f>
        <v>5</v>
      </c>
      <c r="V2" s="7">
        <v>43100</v>
      </c>
      <c r="W2" t="s">
        <v>1764</v>
      </c>
      <c r="X2" s="2">
        <v>0.51100000000000001</v>
      </c>
      <c r="Y2" s="6">
        <f>(X2-$Z$3)/($Z$2-$Z$3)</f>
        <v>1.3640853153946772E-2</v>
      </c>
      <c r="Z2">
        <v>37.460999999999999</v>
      </c>
      <c r="AA2">
        <v>3741036</v>
      </c>
      <c r="AB2">
        <v>19700177038</v>
      </c>
      <c r="AC2">
        <v>18046487</v>
      </c>
      <c r="AD2" t="s">
        <v>2</v>
      </c>
      <c r="AE2">
        <v>57</v>
      </c>
      <c r="AF2">
        <v>2</v>
      </c>
      <c r="AH2" t="s">
        <v>50944</v>
      </c>
      <c r="AI2" t="s">
        <v>50943</v>
      </c>
      <c r="AJ2" t="s">
        <v>50942</v>
      </c>
      <c r="AK2" t="s">
        <v>50941</v>
      </c>
      <c r="AL2">
        <v>1</v>
      </c>
      <c r="AM2" s="5">
        <f t="shared" ref="AM2:AM65" si="2">AL2/U2</f>
        <v>0.2</v>
      </c>
      <c r="AN2" s="4">
        <f>(AM2-$AO$3)/($AO$2-$AO$3)</f>
        <v>3.0291556228701253E-4</v>
      </c>
      <c r="AO2" s="3">
        <v>660.25</v>
      </c>
      <c r="AP2">
        <v>1</v>
      </c>
      <c r="AR2" t="s">
        <v>1</v>
      </c>
      <c r="AT2" s="2" t="s">
        <v>0</v>
      </c>
      <c r="AU2" s="1">
        <f t="shared" ref="AU2:AU65" si="3">(Y2*0.7+AN2*0.3)*100</f>
        <v>0.96394718764488441</v>
      </c>
      <c r="AV2" s="1">
        <f t="shared" ref="AV2:AV65" si="4">(Y2*0.5+AN2*0.5)*100</f>
        <v>0.69718843581168921</v>
      </c>
      <c r="AW2" s="1">
        <f t="shared" ref="AW2:AW65" si="5">(Y2*0.3+AN2*0.7)*100</f>
        <v>0.43042968397849402</v>
      </c>
    </row>
    <row r="3" spans="1:49" x14ac:dyDescent="0.2">
      <c r="A3">
        <v>1</v>
      </c>
      <c r="B3" t="s">
        <v>50940</v>
      </c>
      <c r="C3" t="s">
        <v>50939</v>
      </c>
      <c r="D3" t="s">
        <v>50938</v>
      </c>
      <c r="E3">
        <v>28711851</v>
      </c>
      <c r="F3" t="s">
        <v>50937</v>
      </c>
      <c r="G3" t="s">
        <v>8</v>
      </c>
      <c r="H3" t="s">
        <v>7</v>
      </c>
      <c r="I3" t="s">
        <v>50936</v>
      </c>
      <c r="J3" t="s">
        <v>50935</v>
      </c>
      <c r="K3" t="s">
        <v>50934</v>
      </c>
      <c r="L3" t="s">
        <v>3248</v>
      </c>
      <c r="M3" t="s">
        <v>41</v>
      </c>
      <c r="N3">
        <v>6</v>
      </c>
      <c r="O3" t="s">
        <v>50933</v>
      </c>
      <c r="P3" t="s">
        <v>50932</v>
      </c>
      <c r="Q3" t="s">
        <v>50931</v>
      </c>
      <c r="R3" s="7">
        <v>43100</v>
      </c>
      <c r="S3" s="8">
        <f t="shared" si="0"/>
        <v>2017</v>
      </c>
      <c r="T3" s="8">
        <v>2017</v>
      </c>
      <c r="U3" s="8">
        <f t="shared" si="1"/>
        <v>5</v>
      </c>
      <c r="V3" s="7">
        <v>43100</v>
      </c>
      <c r="W3" t="s">
        <v>134</v>
      </c>
      <c r="X3" s="2">
        <v>1.7949999999999999</v>
      </c>
      <c r="Y3" s="6">
        <f t="shared" ref="Y3:Y66" si="6">(X3-$Z$3)/($Z$2-$Z$3)</f>
        <v>4.7916499826486214E-2</v>
      </c>
      <c r="Z3">
        <v>0</v>
      </c>
      <c r="AA3">
        <v>489697</v>
      </c>
      <c r="AB3">
        <v>25349</v>
      </c>
      <c r="AC3">
        <v>18791026</v>
      </c>
      <c r="AD3" t="s">
        <v>2</v>
      </c>
      <c r="AE3" t="s">
        <v>50911</v>
      </c>
      <c r="AH3" t="s">
        <v>50930</v>
      </c>
      <c r="AI3" t="s">
        <v>50929</v>
      </c>
      <c r="AJ3" t="s">
        <v>50928</v>
      </c>
      <c r="AK3" t="s">
        <v>50927</v>
      </c>
      <c r="AL3">
        <v>8</v>
      </c>
      <c r="AM3" s="5">
        <f t="shared" si="2"/>
        <v>1.6</v>
      </c>
      <c r="AN3" s="4">
        <f t="shared" ref="AN3:AN66" si="7">(AM3-$AO$3)/($AO$2-$AO$3)</f>
        <v>2.4233244982961003E-3</v>
      </c>
      <c r="AO3" s="3">
        <v>0</v>
      </c>
      <c r="AP3">
        <v>0</v>
      </c>
      <c r="AQ3" t="s">
        <v>50926</v>
      </c>
      <c r="AR3" t="s">
        <v>50925</v>
      </c>
      <c r="AS3" t="s">
        <v>50924</v>
      </c>
      <c r="AT3" s="2">
        <v>7.9630000000000001</v>
      </c>
      <c r="AU3" s="1">
        <f t="shared" si="3"/>
        <v>3.4268547228029176</v>
      </c>
      <c r="AV3" s="1">
        <f t="shared" si="4"/>
        <v>2.5169912162391159</v>
      </c>
      <c r="AW3" s="1">
        <f t="shared" si="5"/>
        <v>1.6071277096753136</v>
      </c>
    </row>
    <row r="4" spans="1:49" x14ac:dyDescent="0.2">
      <c r="A4">
        <v>2</v>
      </c>
      <c r="B4" t="s">
        <v>50923</v>
      </c>
      <c r="C4" t="s">
        <v>50922</v>
      </c>
      <c r="D4" t="s">
        <v>50921</v>
      </c>
      <c r="E4">
        <v>28704676</v>
      </c>
      <c r="F4" t="s">
        <v>50920</v>
      </c>
      <c r="G4" t="s">
        <v>8</v>
      </c>
      <c r="H4" t="s">
        <v>7</v>
      </c>
      <c r="I4" t="s">
        <v>50919</v>
      </c>
      <c r="J4" t="s">
        <v>50918</v>
      </c>
      <c r="K4" t="s">
        <v>50917</v>
      </c>
      <c r="L4" t="s">
        <v>50916</v>
      </c>
      <c r="M4" t="s">
        <v>50915</v>
      </c>
      <c r="N4">
        <v>16</v>
      </c>
      <c r="O4" t="s">
        <v>50914</v>
      </c>
      <c r="P4" t="s">
        <v>50913</v>
      </c>
      <c r="Q4" t="s">
        <v>50912</v>
      </c>
      <c r="R4" s="7">
        <v>43100</v>
      </c>
      <c r="S4" s="8">
        <f t="shared" si="0"/>
        <v>2017</v>
      </c>
      <c r="T4" s="8">
        <v>2017</v>
      </c>
      <c r="U4" s="8">
        <f t="shared" si="1"/>
        <v>5</v>
      </c>
      <c r="V4" s="7">
        <v>43100</v>
      </c>
      <c r="W4" t="s">
        <v>134</v>
      </c>
      <c r="X4" s="2">
        <v>1.7949999999999999</v>
      </c>
      <c r="Y4" s="6">
        <f t="shared" si="6"/>
        <v>4.7916499826486214E-2</v>
      </c>
      <c r="AA4">
        <v>489697</v>
      </c>
      <c r="AB4">
        <v>25349</v>
      </c>
      <c r="AC4">
        <v>18791026</v>
      </c>
      <c r="AD4" t="s">
        <v>2</v>
      </c>
      <c r="AE4" t="s">
        <v>50911</v>
      </c>
      <c r="AH4" t="s">
        <v>50910</v>
      </c>
      <c r="AI4" t="s">
        <v>50909</v>
      </c>
      <c r="AJ4" t="s">
        <v>50908</v>
      </c>
      <c r="AK4" t="s">
        <v>50907</v>
      </c>
      <c r="AL4">
        <v>23</v>
      </c>
      <c r="AM4" s="5">
        <f t="shared" si="2"/>
        <v>4.5999999999999996</v>
      </c>
      <c r="AN4" s="4">
        <f t="shared" si="7"/>
        <v>6.9670579326012866E-3</v>
      </c>
      <c r="AO4" s="3"/>
      <c r="AP4">
        <v>0</v>
      </c>
      <c r="AR4" t="s">
        <v>1</v>
      </c>
      <c r="AT4" s="2">
        <v>7.9630000000000001</v>
      </c>
      <c r="AU4" s="1">
        <f t="shared" si="3"/>
        <v>3.5631667258320734</v>
      </c>
      <c r="AV4" s="1">
        <f t="shared" si="4"/>
        <v>2.744177887954375</v>
      </c>
      <c r="AW4" s="1">
        <f t="shared" si="5"/>
        <v>1.9251890500766762</v>
      </c>
    </row>
    <row r="5" spans="1:49" x14ac:dyDescent="0.2">
      <c r="A5">
        <v>3</v>
      </c>
      <c r="B5" t="s">
        <v>50906</v>
      </c>
      <c r="C5" t="s">
        <v>50905</v>
      </c>
      <c r="F5" t="s">
        <v>50904</v>
      </c>
      <c r="G5" t="s">
        <v>8</v>
      </c>
      <c r="H5" t="s">
        <v>7</v>
      </c>
      <c r="I5" t="s">
        <v>2819</v>
      </c>
      <c r="J5" t="s">
        <v>50903</v>
      </c>
      <c r="K5" t="s">
        <v>50902</v>
      </c>
      <c r="L5" t="s">
        <v>1083</v>
      </c>
      <c r="M5" t="s">
        <v>20</v>
      </c>
      <c r="N5">
        <v>5</v>
      </c>
      <c r="O5" t="s">
        <v>50901</v>
      </c>
      <c r="P5" t="s">
        <v>50900</v>
      </c>
      <c r="Q5" t="s">
        <v>50899</v>
      </c>
      <c r="R5" s="7">
        <v>43099</v>
      </c>
      <c r="S5" s="8">
        <f t="shared" si="0"/>
        <v>2017</v>
      </c>
      <c r="T5" s="8">
        <v>2017</v>
      </c>
      <c r="U5" s="8">
        <f t="shared" si="1"/>
        <v>5</v>
      </c>
      <c r="V5" s="7">
        <v>43099</v>
      </c>
      <c r="W5" t="s">
        <v>941</v>
      </c>
      <c r="X5" s="2">
        <v>0.58699999999999997</v>
      </c>
      <c r="Y5" s="6">
        <f t="shared" si="6"/>
        <v>1.5669629748271536E-2</v>
      </c>
      <c r="AB5">
        <v>21100374601</v>
      </c>
      <c r="AC5">
        <v>21693536</v>
      </c>
      <c r="AD5" t="s">
        <v>2</v>
      </c>
      <c r="AE5">
        <v>6</v>
      </c>
      <c r="AH5" t="s">
        <v>50898</v>
      </c>
      <c r="AI5" t="s">
        <v>50897</v>
      </c>
      <c r="AJ5" t="s">
        <v>50896</v>
      </c>
      <c r="AK5" t="s">
        <v>50895</v>
      </c>
      <c r="AL5">
        <v>9</v>
      </c>
      <c r="AM5" s="5">
        <f t="shared" si="2"/>
        <v>1.8</v>
      </c>
      <c r="AN5" s="4">
        <f t="shared" si="7"/>
        <v>2.7262400605831123E-3</v>
      </c>
      <c r="AO5" s="3"/>
      <c r="AP5">
        <v>1</v>
      </c>
      <c r="AQ5" t="s">
        <v>18</v>
      </c>
      <c r="AR5">
        <v>51607168</v>
      </c>
      <c r="AS5" t="s">
        <v>17</v>
      </c>
      <c r="AT5" s="2">
        <v>3.367</v>
      </c>
      <c r="AU5" s="1">
        <f t="shared" si="3"/>
        <v>1.1786612841965007</v>
      </c>
      <c r="AV5" s="1">
        <f t="shared" si="4"/>
        <v>0.9197934904427324</v>
      </c>
      <c r="AW5" s="1">
        <f t="shared" si="5"/>
        <v>0.66092569668896384</v>
      </c>
    </row>
    <row r="6" spans="1:49" x14ac:dyDescent="0.2">
      <c r="A6">
        <v>4</v>
      </c>
      <c r="B6" t="s">
        <v>50894</v>
      </c>
      <c r="C6" t="s">
        <v>50893</v>
      </c>
      <c r="F6" t="s">
        <v>50892</v>
      </c>
      <c r="G6" t="s">
        <v>8</v>
      </c>
      <c r="H6" t="s">
        <v>7</v>
      </c>
      <c r="I6" t="s">
        <v>50891</v>
      </c>
      <c r="J6" t="s">
        <v>50886</v>
      </c>
      <c r="K6" t="s">
        <v>50890</v>
      </c>
      <c r="L6" t="s">
        <v>50889</v>
      </c>
      <c r="M6" t="s">
        <v>1225</v>
      </c>
      <c r="N6">
        <v>2</v>
      </c>
      <c r="O6" t="s">
        <v>50888</v>
      </c>
      <c r="P6" t="s">
        <v>50887</v>
      </c>
      <c r="Q6" t="s">
        <v>50886</v>
      </c>
      <c r="R6" s="7">
        <v>43099</v>
      </c>
      <c r="S6" s="8">
        <f t="shared" si="0"/>
        <v>2017</v>
      </c>
      <c r="T6" s="8">
        <v>2017</v>
      </c>
      <c r="U6" s="8">
        <f t="shared" si="1"/>
        <v>5</v>
      </c>
      <c r="V6" s="7">
        <v>43099</v>
      </c>
      <c r="W6" t="s">
        <v>941</v>
      </c>
      <c r="X6" s="2">
        <v>0.58699999999999997</v>
      </c>
      <c r="Y6" s="6">
        <f t="shared" si="6"/>
        <v>1.5669629748271536E-2</v>
      </c>
      <c r="AB6">
        <v>21100374601</v>
      </c>
      <c r="AC6">
        <v>21693536</v>
      </c>
      <c r="AD6" t="s">
        <v>2</v>
      </c>
      <c r="AE6">
        <v>6</v>
      </c>
      <c r="AH6" t="s">
        <v>50885</v>
      </c>
      <c r="AI6" t="s">
        <v>50884</v>
      </c>
      <c r="AJ6" t="s">
        <v>50883</v>
      </c>
      <c r="AK6" t="s">
        <v>50882</v>
      </c>
      <c r="AL6">
        <v>4</v>
      </c>
      <c r="AM6" s="5">
        <f t="shared" si="2"/>
        <v>0.8</v>
      </c>
      <c r="AN6" s="4">
        <f t="shared" si="7"/>
        <v>1.2116622491480501E-3</v>
      </c>
      <c r="AO6" s="3"/>
      <c r="AP6">
        <v>1</v>
      </c>
      <c r="AQ6" t="s">
        <v>267</v>
      </c>
      <c r="AR6" s="11">
        <v>1.1400000000000001E+246</v>
      </c>
      <c r="AS6" t="s">
        <v>266</v>
      </c>
      <c r="AT6" s="2">
        <v>3.367</v>
      </c>
      <c r="AU6" s="1">
        <f t="shared" si="3"/>
        <v>1.1332239498534489</v>
      </c>
      <c r="AV6" s="1">
        <f t="shared" si="4"/>
        <v>0.84406459987097937</v>
      </c>
      <c r="AW6" s="1">
        <f t="shared" si="5"/>
        <v>0.55490524988850953</v>
      </c>
    </row>
    <row r="7" spans="1:49" x14ac:dyDescent="0.2">
      <c r="A7">
        <v>5</v>
      </c>
      <c r="B7" t="s">
        <v>50881</v>
      </c>
      <c r="C7" t="s">
        <v>50880</v>
      </c>
      <c r="F7" t="s">
        <v>50879</v>
      </c>
      <c r="G7" t="s">
        <v>8</v>
      </c>
      <c r="H7" t="s">
        <v>7</v>
      </c>
      <c r="I7" t="s">
        <v>50878</v>
      </c>
      <c r="J7" t="s">
        <v>50877</v>
      </c>
      <c r="K7" t="s">
        <v>50876</v>
      </c>
      <c r="L7" t="s">
        <v>50875</v>
      </c>
      <c r="M7" t="s">
        <v>50874</v>
      </c>
      <c r="N7">
        <v>3</v>
      </c>
      <c r="O7" t="s">
        <v>50873</v>
      </c>
      <c r="P7" t="s">
        <v>50872</v>
      </c>
      <c r="Q7" t="s">
        <v>50871</v>
      </c>
      <c r="R7" s="7">
        <v>43098</v>
      </c>
      <c r="S7" s="8">
        <f t="shared" si="0"/>
        <v>2017</v>
      </c>
      <c r="T7" s="8">
        <v>2017</v>
      </c>
      <c r="U7" s="8">
        <f t="shared" si="1"/>
        <v>5</v>
      </c>
      <c r="V7" s="7">
        <v>43098</v>
      </c>
      <c r="W7" t="s">
        <v>50870</v>
      </c>
      <c r="X7" s="2">
        <v>0.21199999999999999</v>
      </c>
      <c r="Y7" s="6">
        <f t="shared" si="6"/>
        <v>5.6592189210111854E-3</v>
      </c>
      <c r="AB7">
        <v>21100375849</v>
      </c>
      <c r="AC7">
        <v>23915471</v>
      </c>
      <c r="AD7" t="s">
        <v>2</v>
      </c>
      <c r="AE7">
        <v>15</v>
      </c>
      <c r="AF7">
        <v>1</v>
      </c>
      <c r="AH7" t="s">
        <v>50869</v>
      </c>
      <c r="AI7" t="s">
        <v>50868</v>
      </c>
      <c r="AJ7" t="s">
        <v>50867</v>
      </c>
      <c r="AK7" t="s">
        <v>50866</v>
      </c>
      <c r="AL7">
        <v>6</v>
      </c>
      <c r="AM7" s="5">
        <f t="shared" si="2"/>
        <v>1.2</v>
      </c>
      <c r="AN7" s="4">
        <f t="shared" si="7"/>
        <v>1.8174933737220749E-3</v>
      </c>
      <c r="AO7" s="3"/>
      <c r="AP7">
        <v>1</v>
      </c>
      <c r="AR7" t="s">
        <v>1</v>
      </c>
      <c r="AT7" s="2">
        <v>1.0669999999999999</v>
      </c>
      <c r="AU7" s="1">
        <f t="shared" si="3"/>
        <v>0.45067012568244524</v>
      </c>
      <c r="AV7" s="1">
        <f t="shared" si="4"/>
        <v>0.37383561473666299</v>
      </c>
      <c r="AW7" s="1">
        <f t="shared" si="5"/>
        <v>0.29700110379088079</v>
      </c>
    </row>
    <row r="8" spans="1:49" x14ac:dyDescent="0.2">
      <c r="A8">
        <v>6</v>
      </c>
      <c r="B8" t="s">
        <v>50865</v>
      </c>
      <c r="C8" t="s">
        <v>50864</v>
      </c>
      <c r="F8" t="s">
        <v>50863</v>
      </c>
      <c r="G8" t="s">
        <v>8</v>
      </c>
      <c r="H8" t="s">
        <v>7</v>
      </c>
      <c r="I8" t="s">
        <v>2201</v>
      </c>
      <c r="J8" t="s">
        <v>50862</v>
      </c>
      <c r="K8" t="s">
        <v>728</v>
      </c>
      <c r="L8" t="s">
        <v>727</v>
      </c>
      <c r="M8" t="s">
        <v>726</v>
      </c>
      <c r="N8">
        <v>7</v>
      </c>
      <c r="O8" t="s">
        <v>50861</v>
      </c>
      <c r="P8" t="s">
        <v>50860</v>
      </c>
      <c r="Q8" t="s">
        <v>50859</v>
      </c>
      <c r="R8" s="7">
        <v>43098</v>
      </c>
      <c r="S8" s="8">
        <f t="shared" si="0"/>
        <v>2017</v>
      </c>
      <c r="T8" s="8">
        <v>2017</v>
      </c>
      <c r="U8" s="8">
        <f t="shared" si="1"/>
        <v>5</v>
      </c>
      <c r="V8" s="7">
        <v>43098</v>
      </c>
      <c r="W8" t="s">
        <v>941</v>
      </c>
      <c r="X8" s="2">
        <v>0.58699999999999997</v>
      </c>
      <c r="Y8" s="6">
        <f t="shared" si="6"/>
        <v>1.5669629748271536E-2</v>
      </c>
      <c r="AB8">
        <v>21100374601</v>
      </c>
      <c r="AC8">
        <v>21693536</v>
      </c>
      <c r="AD8" t="s">
        <v>2</v>
      </c>
      <c r="AE8">
        <v>6</v>
      </c>
      <c r="AH8" t="s">
        <v>50858</v>
      </c>
      <c r="AI8" t="s">
        <v>50857</v>
      </c>
      <c r="AJ8" t="s">
        <v>50856</v>
      </c>
      <c r="AK8" t="s">
        <v>50855</v>
      </c>
      <c r="AL8">
        <v>13</v>
      </c>
      <c r="AM8" s="5">
        <f t="shared" si="2"/>
        <v>2.6</v>
      </c>
      <c r="AN8" s="4">
        <f t="shared" si="7"/>
        <v>3.9379023097311627E-3</v>
      </c>
      <c r="AO8" s="3"/>
      <c r="AP8">
        <v>1</v>
      </c>
      <c r="AR8" t="s">
        <v>1</v>
      </c>
      <c r="AT8" s="2">
        <v>3.367</v>
      </c>
      <c r="AU8" s="1">
        <f t="shared" si="3"/>
        <v>1.2150111516709423</v>
      </c>
      <c r="AV8" s="1">
        <f t="shared" si="4"/>
        <v>0.98037660290013484</v>
      </c>
      <c r="AW8" s="1">
        <f t="shared" si="5"/>
        <v>0.74574205412932748</v>
      </c>
    </row>
    <row r="9" spans="1:49" x14ac:dyDescent="0.2">
      <c r="A9">
        <v>7</v>
      </c>
      <c r="B9" t="s">
        <v>50854</v>
      </c>
      <c r="C9" t="s">
        <v>50853</v>
      </c>
      <c r="F9" t="s">
        <v>50852</v>
      </c>
      <c r="G9" t="s">
        <v>8</v>
      </c>
      <c r="H9" t="s">
        <v>7</v>
      </c>
      <c r="I9" t="s">
        <v>3368</v>
      </c>
      <c r="J9" t="s">
        <v>50851</v>
      </c>
      <c r="K9" t="s">
        <v>50850</v>
      </c>
      <c r="L9" t="s">
        <v>29409</v>
      </c>
      <c r="M9" t="s">
        <v>4015</v>
      </c>
      <c r="N9">
        <v>4</v>
      </c>
      <c r="O9" t="s">
        <v>50849</v>
      </c>
      <c r="P9" t="s">
        <v>50848</v>
      </c>
      <c r="Q9" t="s">
        <v>50847</v>
      </c>
      <c r="R9" s="7">
        <v>43098</v>
      </c>
      <c r="S9" s="8">
        <f t="shared" si="0"/>
        <v>2017</v>
      </c>
      <c r="T9" s="8">
        <v>2017</v>
      </c>
      <c r="U9" s="8">
        <f t="shared" si="1"/>
        <v>5</v>
      </c>
      <c r="V9" s="7">
        <v>43098</v>
      </c>
      <c r="W9" t="s">
        <v>941</v>
      </c>
      <c r="X9" s="2">
        <v>0.58699999999999997</v>
      </c>
      <c r="Y9" s="6">
        <f t="shared" si="6"/>
        <v>1.5669629748271536E-2</v>
      </c>
      <c r="AB9">
        <v>21100374601</v>
      </c>
      <c r="AC9">
        <v>21693536</v>
      </c>
      <c r="AD9" t="s">
        <v>2</v>
      </c>
      <c r="AE9">
        <v>6</v>
      </c>
      <c r="AH9" t="s">
        <v>50846</v>
      </c>
      <c r="AI9" t="s">
        <v>50845</v>
      </c>
      <c r="AJ9" t="s">
        <v>50844</v>
      </c>
      <c r="AK9" t="s">
        <v>50843</v>
      </c>
      <c r="AL9">
        <v>8</v>
      </c>
      <c r="AM9" s="5">
        <f t="shared" si="2"/>
        <v>1.6</v>
      </c>
      <c r="AN9" s="4">
        <f t="shared" si="7"/>
        <v>2.4233244982961003E-3</v>
      </c>
      <c r="AO9" s="3"/>
      <c r="AP9">
        <v>1</v>
      </c>
      <c r="AR9" t="s">
        <v>1</v>
      </c>
      <c r="AT9" s="2">
        <v>3.367</v>
      </c>
      <c r="AU9" s="1">
        <f t="shared" si="3"/>
        <v>1.1695738173278905</v>
      </c>
      <c r="AV9" s="1">
        <f t="shared" si="4"/>
        <v>0.90464771232838181</v>
      </c>
      <c r="AW9" s="1">
        <f t="shared" si="5"/>
        <v>0.63972160732887307</v>
      </c>
    </row>
    <row r="10" spans="1:49" x14ac:dyDescent="0.2">
      <c r="A10">
        <v>8</v>
      </c>
      <c r="B10" t="s">
        <v>50842</v>
      </c>
      <c r="C10" t="s">
        <v>50841</v>
      </c>
      <c r="F10" t="s">
        <v>50840</v>
      </c>
      <c r="G10" t="s">
        <v>8</v>
      </c>
      <c r="H10" t="s">
        <v>7</v>
      </c>
      <c r="I10" t="s">
        <v>50839</v>
      </c>
      <c r="J10" t="s">
        <v>50838</v>
      </c>
      <c r="K10" t="s">
        <v>50837</v>
      </c>
      <c r="L10" t="s">
        <v>50836</v>
      </c>
      <c r="M10" t="s">
        <v>244</v>
      </c>
      <c r="N10">
        <v>4</v>
      </c>
      <c r="O10" t="s">
        <v>50835</v>
      </c>
      <c r="P10" t="s">
        <v>50834</v>
      </c>
      <c r="Q10" t="s">
        <v>50833</v>
      </c>
      <c r="R10" s="7">
        <v>43098</v>
      </c>
      <c r="S10" s="8">
        <f t="shared" si="0"/>
        <v>2017</v>
      </c>
      <c r="T10" s="8">
        <v>2017</v>
      </c>
      <c r="U10" s="8">
        <f t="shared" si="1"/>
        <v>5</v>
      </c>
      <c r="V10" s="7">
        <v>43098</v>
      </c>
      <c r="W10" t="s">
        <v>4269</v>
      </c>
      <c r="X10" s="2">
        <v>1.883</v>
      </c>
      <c r="Y10" s="6">
        <f t="shared" si="6"/>
        <v>5.0265609567283313E-2</v>
      </c>
      <c r="AB10">
        <v>21100431535</v>
      </c>
      <c r="AC10">
        <v>23317019</v>
      </c>
      <c r="AD10" t="s">
        <v>2</v>
      </c>
      <c r="AE10">
        <v>8</v>
      </c>
      <c r="AF10">
        <v>6</v>
      </c>
      <c r="AG10">
        <v>64034</v>
      </c>
      <c r="AI10" t="s">
        <v>50832</v>
      </c>
      <c r="AK10" t="s">
        <v>50831</v>
      </c>
      <c r="AL10">
        <v>16</v>
      </c>
      <c r="AM10" s="5">
        <f t="shared" si="2"/>
        <v>3.2</v>
      </c>
      <c r="AN10" s="4">
        <f t="shared" si="7"/>
        <v>4.8466489965922005E-3</v>
      </c>
      <c r="AO10" s="3"/>
      <c r="AP10">
        <v>0</v>
      </c>
      <c r="AQ10" t="s">
        <v>254</v>
      </c>
      <c r="AR10" t="s">
        <v>50830</v>
      </c>
      <c r="AS10" t="s">
        <v>56</v>
      </c>
      <c r="AT10" s="2">
        <v>4.9850000000000003</v>
      </c>
      <c r="AU10" s="1">
        <f t="shared" si="3"/>
        <v>3.6639921396075978</v>
      </c>
      <c r="AV10" s="1">
        <f t="shared" si="4"/>
        <v>2.7556129281937758</v>
      </c>
      <c r="AW10" s="1">
        <f t="shared" si="5"/>
        <v>1.8472337167799533</v>
      </c>
    </row>
    <row r="11" spans="1:49" x14ac:dyDescent="0.2">
      <c r="A11">
        <v>9</v>
      </c>
      <c r="B11" t="s">
        <v>50829</v>
      </c>
      <c r="C11" t="s">
        <v>50828</v>
      </c>
      <c r="F11" t="s">
        <v>50827</v>
      </c>
      <c r="G11" t="s">
        <v>8</v>
      </c>
      <c r="H11" t="s">
        <v>7</v>
      </c>
      <c r="I11" t="s">
        <v>50826</v>
      </c>
      <c r="J11" t="s">
        <v>50825</v>
      </c>
      <c r="K11" t="s">
        <v>50824</v>
      </c>
      <c r="L11" t="s">
        <v>50823</v>
      </c>
      <c r="M11" t="s">
        <v>1687</v>
      </c>
      <c r="N11">
        <v>6</v>
      </c>
      <c r="O11" t="s">
        <v>50822</v>
      </c>
      <c r="P11" t="s">
        <v>50821</v>
      </c>
      <c r="Q11" t="s">
        <v>50820</v>
      </c>
      <c r="R11" s="7">
        <v>43098</v>
      </c>
      <c r="S11" s="8">
        <f t="shared" si="0"/>
        <v>2017</v>
      </c>
      <c r="T11" s="8">
        <v>2017</v>
      </c>
      <c r="U11" s="8">
        <f t="shared" si="1"/>
        <v>5</v>
      </c>
      <c r="V11" s="7">
        <v>43098</v>
      </c>
      <c r="W11" t="s">
        <v>733</v>
      </c>
      <c r="X11" s="2">
        <v>0.68200000000000005</v>
      </c>
      <c r="Y11" s="6">
        <f t="shared" si="6"/>
        <v>1.8205600491177493E-2</v>
      </c>
      <c r="AB11">
        <v>76627</v>
      </c>
      <c r="AC11">
        <v>19961944</v>
      </c>
      <c r="AD11" t="s">
        <v>2</v>
      </c>
      <c r="AE11">
        <v>11</v>
      </c>
      <c r="AF11">
        <v>1</v>
      </c>
      <c r="AG11">
        <v>55</v>
      </c>
      <c r="AI11" t="s">
        <v>50819</v>
      </c>
      <c r="AJ11" t="s">
        <v>50818</v>
      </c>
      <c r="AK11" t="s">
        <v>50817</v>
      </c>
      <c r="AL11">
        <v>5</v>
      </c>
      <c r="AM11" s="5">
        <f t="shared" si="2"/>
        <v>1</v>
      </c>
      <c r="AN11" s="4">
        <f t="shared" si="7"/>
        <v>1.5145778114350624E-3</v>
      </c>
      <c r="AO11" s="3"/>
      <c r="AP11">
        <v>1</v>
      </c>
      <c r="AQ11" t="s">
        <v>853</v>
      </c>
      <c r="AR11" t="s">
        <v>50816</v>
      </c>
      <c r="AS11" t="s">
        <v>17156</v>
      </c>
      <c r="AT11" s="2">
        <v>3.6230000000000002</v>
      </c>
      <c r="AU11" s="1">
        <f t="shared" si="3"/>
        <v>1.3198293687254763</v>
      </c>
      <c r="AV11" s="1">
        <f t="shared" si="4"/>
        <v>0.98600891513062772</v>
      </c>
      <c r="AW11" s="1">
        <f t="shared" si="5"/>
        <v>0.65218846153577914</v>
      </c>
    </row>
    <row r="12" spans="1:49" x14ac:dyDescent="0.2">
      <c r="A12">
        <v>10</v>
      </c>
      <c r="B12" t="s">
        <v>50815</v>
      </c>
      <c r="C12" t="s">
        <v>50814</v>
      </c>
      <c r="F12" t="s">
        <v>50813</v>
      </c>
      <c r="G12" t="s">
        <v>8</v>
      </c>
      <c r="H12" t="s">
        <v>7</v>
      </c>
      <c r="I12" t="s">
        <v>1165</v>
      </c>
      <c r="J12">
        <v>60003977</v>
      </c>
      <c r="K12" t="s">
        <v>313</v>
      </c>
      <c r="L12" t="s">
        <v>5</v>
      </c>
      <c r="M12" t="s">
        <v>4</v>
      </c>
      <c r="N12">
        <v>3</v>
      </c>
      <c r="O12" t="s">
        <v>50812</v>
      </c>
      <c r="P12" t="s">
        <v>50811</v>
      </c>
      <c r="Q12" t="s">
        <v>1801</v>
      </c>
      <c r="R12" s="7">
        <v>43097</v>
      </c>
      <c r="S12" s="8">
        <f t="shared" si="0"/>
        <v>2017</v>
      </c>
      <c r="T12" s="8">
        <v>2017</v>
      </c>
      <c r="U12" s="8">
        <f t="shared" si="1"/>
        <v>5</v>
      </c>
      <c r="V12" s="7">
        <v>43097</v>
      </c>
      <c r="W12" t="s">
        <v>941</v>
      </c>
      <c r="X12" s="2">
        <v>0.58699999999999997</v>
      </c>
      <c r="Y12" s="6">
        <f t="shared" si="6"/>
        <v>1.5669629748271536E-2</v>
      </c>
      <c r="AB12">
        <v>21100374601</v>
      </c>
      <c r="AC12">
        <v>21693536</v>
      </c>
      <c r="AD12" t="s">
        <v>2</v>
      </c>
      <c r="AE12">
        <v>6</v>
      </c>
      <c r="AH12" t="s">
        <v>50810</v>
      </c>
      <c r="AI12" t="s">
        <v>50809</v>
      </c>
      <c r="AJ12" t="s">
        <v>50808</v>
      </c>
      <c r="AK12" t="s">
        <v>50807</v>
      </c>
      <c r="AL12">
        <v>20</v>
      </c>
      <c r="AM12" s="5">
        <f t="shared" si="2"/>
        <v>4</v>
      </c>
      <c r="AN12" s="4">
        <f t="shared" si="7"/>
        <v>6.0583112457402496E-3</v>
      </c>
      <c r="AO12" s="3"/>
      <c r="AP12">
        <v>1</v>
      </c>
      <c r="AQ12" t="s">
        <v>18</v>
      </c>
      <c r="AR12">
        <v>61271416</v>
      </c>
      <c r="AS12" t="s">
        <v>17</v>
      </c>
      <c r="AT12" s="2">
        <v>3.367</v>
      </c>
      <c r="AU12" s="1">
        <f t="shared" si="3"/>
        <v>1.278623419751215</v>
      </c>
      <c r="AV12" s="1">
        <f t="shared" si="4"/>
        <v>1.0863970497005893</v>
      </c>
      <c r="AW12" s="1">
        <f t="shared" si="5"/>
        <v>0.89417067964996344</v>
      </c>
    </row>
    <row r="13" spans="1:49" x14ac:dyDescent="0.2">
      <c r="A13">
        <v>11</v>
      </c>
      <c r="B13" t="s">
        <v>50806</v>
      </c>
      <c r="C13" t="s">
        <v>50805</v>
      </c>
      <c r="F13" t="s">
        <v>50804</v>
      </c>
      <c r="G13" t="s">
        <v>8</v>
      </c>
      <c r="H13" t="s">
        <v>7</v>
      </c>
      <c r="I13" t="s">
        <v>50803</v>
      </c>
      <c r="J13">
        <v>60115148</v>
      </c>
      <c r="K13" t="s">
        <v>3584</v>
      </c>
      <c r="L13" t="s">
        <v>3583</v>
      </c>
      <c r="M13" t="s">
        <v>334</v>
      </c>
      <c r="N13">
        <v>5</v>
      </c>
      <c r="O13" t="s">
        <v>50802</v>
      </c>
      <c r="P13" t="s">
        <v>50801</v>
      </c>
      <c r="Q13" t="s">
        <v>50800</v>
      </c>
      <c r="R13" s="7">
        <v>43097</v>
      </c>
      <c r="S13" s="8">
        <f t="shared" si="0"/>
        <v>2017</v>
      </c>
      <c r="T13" s="8">
        <v>2017</v>
      </c>
      <c r="U13" s="8">
        <f t="shared" si="1"/>
        <v>5</v>
      </c>
      <c r="V13" s="7">
        <v>43097</v>
      </c>
      <c r="W13" t="s">
        <v>2581</v>
      </c>
      <c r="X13" s="2">
        <v>0.69899999999999995</v>
      </c>
      <c r="Y13" s="6">
        <f t="shared" si="6"/>
        <v>1.8659405782013295E-2</v>
      </c>
      <c r="AA13">
        <v>218979</v>
      </c>
      <c r="AB13">
        <v>28132</v>
      </c>
      <c r="AC13">
        <v>10897550</v>
      </c>
      <c r="AD13" t="s">
        <v>2</v>
      </c>
      <c r="AE13">
        <v>122</v>
      </c>
      <c r="AF13">
        <v>24</v>
      </c>
      <c r="AG13">
        <v>244505</v>
      </c>
      <c r="AI13" t="s">
        <v>50799</v>
      </c>
      <c r="AK13" t="s">
        <v>50798</v>
      </c>
      <c r="AL13">
        <v>3</v>
      </c>
      <c r="AM13" s="5">
        <f t="shared" si="2"/>
        <v>0.6</v>
      </c>
      <c r="AN13" s="4">
        <f t="shared" si="7"/>
        <v>9.0874668686103744E-4</v>
      </c>
      <c r="AO13" s="3"/>
      <c r="AP13">
        <v>0</v>
      </c>
      <c r="AR13" t="s">
        <v>50797</v>
      </c>
      <c r="AS13" t="s">
        <v>195</v>
      </c>
      <c r="AT13" s="2">
        <v>2.5459999999999998</v>
      </c>
      <c r="AU13" s="1">
        <f t="shared" si="3"/>
        <v>1.3334208053467616</v>
      </c>
      <c r="AV13" s="1">
        <f t="shared" si="4"/>
        <v>0.97840762344371668</v>
      </c>
      <c r="AW13" s="1">
        <f t="shared" si="5"/>
        <v>0.62339444154067136</v>
      </c>
    </row>
    <row r="14" spans="1:49" x14ac:dyDescent="0.2">
      <c r="A14">
        <v>12</v>
      </c>
      <c r="B14" t="s">
        <v>50796</v>
      </c>
      <c r="C14" t="s">
        <v>50795</v>
      </c>
      <c r="F14" t="s">
        <v>50794</v>
      </c>
      <c r="G14" t="s">
        <v>8</v>
      </c>
      <c r="H14" t="s">
        <v>7</v>
      </c>
      <c r="I14" t="s">
        <v>50793</v>
      </c>
      <c r="J14" t="s">
        <v>50792</v>
      </c>
      <c r="K14" t="s">
        <v>50791</v>
      </c>
      <c r="L14" t="s">
        <v>50790</v>
      </c>
      <c r="M14" t="s">
        <v>50789</v>
      </c>
      <c r="N14">
        <v>5</v>
      </c>
      <c r="O14" t="s">
        <v>50788</v>
      </c>
      <c r="P14" t="s">
        <v>50787</v>
      </c>
      <c r="Q14" t="s">
        <v>50786</v>
      </c>
      <c r="R14" s="7">
        <v>43097</v>
      </c>
      <c r="S14" s="8">
        <f t="shared" si="0"/>
        <v>2017</v>
      </c>
      <c r="T14" s="8">
        <v>2017</v>
      </c>
      <c r="U14" s="8">
        <f t="shared" si="1"/>
        <v>5</v>
      </c>
      <c r="V14" s="7">
        <v>43097</v>
      </c>
      <c r="W14" t="s">
        <v>2267</v>
      </c>
      <c r="X14" s="2">
        <v>1.401</v>
      </c>
      <c r="Y14" s="6">
        <f t="shared" si="6"/>
        <v>3.7398894850644675E-2</v>
      </c>
      <c r="AA14">
        <v>19327447</v>
      </c>
      <c r="AB14">
        <v>5200153123</v>
      </c>
      <c r="AC14">
        <v>19327455</v>
      </c>
      <c r="AD14" t="s">
        <v>2</v>
      </c>
      <c r="AE14">
        <v>121</v>
      </c>
      <c r="AF14">
        <v>51</v>
      </c>
      <c r="AH14" t="s">
        <v>50785</v>
      </c>
      <c r="AI14" t="s">
        <v>50784</v>
      </c>
      <c r="AK14" t="s">
        <v>50783</v>
      </c>
      <c r="AL14">
        <v>4</v>
      </c>
      <c r="AM14" s="5">
        <f t="shared" si="2"/>
        <v>0.8</v>
      </c>
      <c r="AN14" s="4">
        <f t="shared" si="7"/>
        <v>1.2116622491480501E-3</v>
      </c>
      <c r="AO14" s="3"/>
      <c r="AP14">
        <v>0</v>
      </c>
      <c r="AQ14" t="s">
        <v>254</v>
      </c>
      <c r="AR14">
        <v>14448322</v>
      </c>
      <c r="AS14" t="s">
        <v>50782</v>
      </c>
      <c r="AT14" s="2">
        <v>4.1260000000000003</v>
      </c>
      <c r="AU14" s="1">
        <f t="shared" si="3"/>
        <v>2.6542725070195687</v>
      </c>
      <c r="AV14" s="1">
        <f t="shared" si="4"/>
        <v>1.9305278549896363</v>
      </c>
      <c r="AW14" s="1">
        <f t="shared" si="5"/>
        <v>1.2067832029597036</v>
      </c>
    </row>
    <row r="15" spans="1:49" x14ac:dyDescent="0.2">
      <c r="A15">
        <v>13</v>
      </c>
      <c r="B15" t="s">
        <v>50781</v>
      </c>
      <c r="C15" t="s">
        <v>50780</v>
      </c>
      <c r="E15">
        <v>29199314</v>
      </c>
      <c r="F15" t="s">
        <v>50779</v>
      </c>
      <c r="G15" t="s">
        <v>8</v>
      </c>
      <c r="H15" t="s">
        <v>7</v>
      </c>
      <c r="I15" t="s">
        <v>851</v>
      </c>
      <c r="J15" t="s">
        <v>50778</v>
      </c>
      <c r="K15" t="s">
        <v>50777</v>
      </c>
      <c r="L15" t="s">
        <v>50776</v>
      </c>
      <c r="M15" t="s">
        <v>50775</v>
      </c>
      <c r="N15">
        <v>9</v>
      </c>
      <c r="O15" t="s">
        <v>50774</v>
      </c>
      <c r="P15" t="s">
        <v>50773</v>
      </c>
      <c r="Q15" t="s">
        <v>50772</v>
      </c>
      <c r="R15" s="7">
        <v>43097</v>
      </c>
      <c r="S15" s="8">
        <f t="shared" si="0"/>
        <v>2017</v>
      </c>
      <c r="T15" s="8">
        <v>2017</v>
      </c>
      <c r="U15" s="8">
        <f t="shared" si="1"/>
        <v>5</v>
      </c>
      <c r="V15" s="7">
        <v>43097</v>
      </c>
      <c r="W15" t="s">
        <v>1711</v>
      </c>
      <c r="X15" s="2">
        <v>2.0379999999999998</v>
      </c>
      <c r="Y15" s="6">
        <f t="shared" si="6"/>
        <v>5.4403246042550917E-2</v>
      </c>
      <c r="AA15">
        <v>20403364</v>
      </c>
      <c r="AB15">
        <v>19700173215</v>
      </c>
      <c r="AC15">
        <v>20403372</v>
      </c>
      <c r="AD15" t="s">
        <v>2</v>
      </c>
      <c r="AE15">
        <v>9</v>
      </c>
      <c r="AF15">
        <v>48</v>
      </c>
      <c r="AH15" t="s">
        <v>50771</v>
      </c>
      <c r="AI15" t="s">
        <v>50770</v>
      </c>
      <c r="AK15" t="s">
        <v>50769</v>
      </c>
      <c r="AL15">
        <v>3</v>
      </c>
      <c r="AM15" s="5">
        <f t="shared" si="2"/>
        <v>0.6</v>
      </c>
      <c r="AN15" s="4">
        <f t="shared" si="7"/>
        <v>9.0874668686103744E-4</v>
      </c>
      <c r="AO15" s="3"/>
      <c r="AP15">
        <v>0</v>
      </c>
      <c r="AQ15" t="s">
        <v>50768</v>
      </c>
      <c r="AR15" t="s">
        <v>50767</v>
      </c>
      <c r="AS15" t="s">
        <v>578</v>
      </c>
      <c r="AT15" s="2">
        <v>7.79</v>
      </c>
      <c r="AU15" s="1">
        <f t="shared" si="3"/>
        <v>3.8354896235843956</v>
      </c>
      <c r="AV15" s="1">
        <f t="shared" si="4"/>
        <v>2.7655996364705975</v>
      </c>
      <c r="AW15" s="1">
        <f t="shared" si="5"/>
        <v>1.6957096493568</v>
      </c>
    </row>
    <row r="16" spans="1:49" x14ac:dyDescent="0.2">
      <c r="A16">
        <v>14</v>
      </c>
      <c r="B16" t="s">
        <v>50766</v>
      </c>
      <c r="C16" t="s">
        <v>50765</v>
      </c>
      <c r="F16" t="s">
        <v>50764</v>
      </c>
      <c r="G16" t="s">
        <v>8</v>
      </c>
      <c r="H16" t="s">
        <v>7</v>
      </c>
      <c r="I16" t="s">
        <v>1245</v>
      </c>
      <c r="J16" t="s">
        <v>50763</v>
      </c>
      <c r="K16" t="s">
        <v>50762</v>
      </c>
      <c r="L16" t="s">
        <v>50761</v>
      </c>
      <c r="M16" t="s">
        <v>220</v>
      </c>
      <c r="N16">
        <v>6</v>
      </c>
      <c r="O16" t="s">
        <v>50760</v>
      </c>
      <c r="P16" t="s">
        <v>50759</v>
      </c>
      <c r="Q16" t="s">
        <v>50758</v>
      </c>
      <c r="R16" s="7">
        <v>43096</v>
      </c>
      <c r="S16" s="8">
        <f t="shared" si="0"/>
        <v>2017</v>
      </c>
      <c r="T16" s="8">
        <v>2017</v>
      </c>
      <c r="U16" s="8">
        <f t="shared" si="1"/>
        <v>5</v>
      </c>
      <c r="V16" s="7">
        <v>43096</v>
      </c>
      <c r="W16" t="s">
        <v>941</v>
      </c>
      <c r="X16" s="2">
        <v>0.58699999999999997</v>
      </c>
      <c r="Y16" s="6">
        <f t="shared" si="6"/>
        <v>1.5669629748271536E-2</v>
      </c>
      <c r="AB16">
        <v>21100374601</v>
      </c>
      <c r="AC16">
        <v>21693536</v>
      </c>
      <c r="AD16" t="s">
        <v>2</v>
      </c>
      <c r="AE16">
        <v>6</v>
      </c>
      <c r="AH16" t="s">
        <v>50757</v>
      </c>
      <c r="AI16" t="s">
        <v>50756</v>
      </c>
      <c r="AJ16" t="s">
        <v>50755</v>
      </c>
      <c r="AK16" t="s">
        <v>50754</v>
      </c>
      <c r="AL16">
        <v>34</v>
      </c>
      <c r="AM16" s="5">
        <f t="shared" si="2"/>
        <v>6.8</v>
      </c>
      <c r="AN16" s="4">
        <f t="shared" si="7"/>
        <v>1.0299129117758425E-2</v>
      </c>
      <c r="AO16" s="3"/>
      <c r="AP16">
        <v>1</v>
      </c>
      <c r="AQ16" t="s">
        <v>42882</v>
      </c>
      <c r="AR16">
        <v>201600012</v>
      </c>
      <c r="AS16" t="s">
        <v>2327</v>
      </c>
      <c r="AT16" s="2">
        <v>3.367</v>
      </c>
      <c r="AU16" s="1">
        <f t="shared" si="3"/>
        <v>1.4058479559117603</v>
      </c>
      <c r="AV16" s="1">
        <f t="shared" si="4"/>
        <v>1.2984379433014981</v>
      </c>
      <c r="AW16" s="1">
        <f t="shared" si="5"/>
        <v>1.1910279306912357</v>
      </c>
    </row>
    <row r="17" spans="1:49" x14ac:dyDescent="0.2">
      <c r="A17">
        <v>15</v>
      </c>
      <c r="B17" t="s">
        <v>50753</v>
      </c>
      <c r="C17" t="s">
        <v>50752</v>
      </c>
      <c r="F17" t="s">
        <v>50751</v>
      </c>
      <c r="G17" t="s">
        <v>8</v>
      </c>
      <c r="H17" t="s">
        <v>7</v>
      </c>
      <c r="I17" t="s">
        <v>674</v>
      </c>
      <c r="J17" t="s">
        <v>50750</v>
      </c>
      <c r="K17" t="s">
        <v>50749</v>
      </c>
      <c r="L17" t="s">
        <v>50748</v>
      </c>
      <c r="M17" t="s">
        <v>220</v>
      </c>
      <c r="N17">
        <v>5</v>
      </c>
      <c r="O17" t="s">
        <v>50747</v>
      </c>
      <c r="P17" t="s">
        <v>50746</v>
      </c>
      <c r="Q17" t="s">
        <v>50745</v>
      </c>
      <c r="R17" s="7">
        <v>43096</v>
      </c>
      <c r="S17" s="8">
        <f t="shared" si="0"/>
        <v>2017</v>
      </c>
      <c r="T17" s="8">
        <v>2017</v>
      </c>
      <c r="U17" s="8">
        <f t="shared" si="1"/>
        <v>5</v>
      </c>
      <c r="V17" s="7">
        <v>43096</v>
      </c>
      <c r="W17" t="s">
        <v>941</v>
      </c>
      <c r="X17" s="2">
        <v>0.58699999999999997</v>
      </c>
      <c r="Y17" s="6">
        <f t="shared" si="6"/>
        <v>1.5669629748271536E-2</v>
      </c>
      <c r="AB17">
        <v>21100374601</v>
      </c>
      <c r="AC17">
        <v>21693536</v>
      </c>
      <c r="AD17" t="s">
        <v>2</v>
      </c>
      <c r="AE17">
        <v>6</v>
      </c>
      <c r="AH17" t="s">
        <v>50744</v>
      </c>
      <c r="AI17" t="s">
        <v>50743</v>
      </c>
      <c r="AJ17" t="s">
        <v>50742</v>
      </c>
      <c r="AK17" t="s">
        <v>50741</v>
      </c>
      <c r="AL17">
        <v>2</v>
      </c>
      <c r="AM17" s="5">
        <f t="shared" si="2"/>
        <v>0.4</v>
      </c>
      <c r="AN17" s="4">
        <f t="shared" si="7"/>
        <v>6.0583112457402507E-4</v>
      </c>
      <c r="AO17" s="3"/>
      <c r="AP17">
        <v>1</v>
      </c>
      <c r="AR17" t="s">
        <v>50740</v>
      </c>
      <c r="AS17" t="s">
        <v>17</v>
      </c>
      <c r="AT17" s="2">
        <v>3.367</v>
      </c>
      <c r="AU17" s="1">
        <f t="shared" si="3"/>
        <v>1.1150490161162281</v>
      </c>
      <c r="AV17" s="1">
        <f t="shared" si="4"/>
        <v>0.81377304364227809</v>
      </c>
      <c r="AW17" s="1">
        <f t="shared" si="5"/>
        <v>0.51249707116832777</v>
      </c>
    </row>
    <row r="18" spans="1:49" x14ac:dyDescent="0.2">
      <c r="A18">
        <v>16</v>
      </c>
      <c r="B18" t="s">
        <v>50739</v>
      </c>
      <c r="C18" t="s">
        <v>50738</v>
      </c>
      <c r="F18" t="s">
        <v>50737</v>
      </c>
      <c r="G18" t="s">
        <v>8</v>
      </c>
      <c r="H18" t="s">
        <v>7</v>
      </c>
      <c r="I18" t="s">
        <v>2132</v>
      </c>
      <c r="J18" t="s">
        <v>50736</v>
      </c>
      <c r="K18" t="s">
        <v>50735</v>
      </c>
      <c r="L18" t="s">
        <v>29576</v>
      </c>
      <c r="M18" t="s">
        <v>20</v>
      </c>
      <c r="N18">
        <v>6</v>
      </c>
      <c r="O18" t="s">
        <v>50734</v>
      </c>
      <c r="P18" t="s">
        <v>50733</v>
      </c>
      <c r="Q18" t="s">
        <v>50732</v>
      </c>
      <c r="R18" s="7">
        <v>43096</v>
      </c>
      <c r="S18" s="8">
        <f t="shared" si="0"/>
        <v>2017</v>
      </c>
      <c r="T18" s="8">
        <v>2017</v>
      </c>
      <c r="U18" s="8">
        <f t="shared" si="1"/>
        <v>5</v>
      </c>
      <c r="V18" s="7">
        <v>43096</v>
      </c>
      <c r="W18" t="s">
        <v>941</v>
      </c>
      <c r="X18" s="2">
        <v>0.58699999999999997</v>
      </c>
      <c r="Y18" s="6">
        <f t="shared" si="6"/>
        <v>1.5669629748271536E-2</v>
      </c>
      <c r="AB18">
        <v>21100374601</v>
      </c>
      <c r="AC18">
        <v>21693536</v>
      </c>
      <c r="AD18" t="s">
        <v>2</v>
      </c>
      <c r="AE18">
        <v>6</v>
      </c>
      <c r="AH18" t="s">
        <v>50731</v>
      </c>
      <c r="AI18" t="s">
        <v>50730</v>
      </c>
      <c r="AJ18" t="s">
        <v>50729</v>
      </c>
      <c r="AK18" t="s">
        <v>50728</v>
      </c>
      <c r="AL18">
        <v>13</v>
      </c>
      <c r="AM18" s="5">
        <f t="shared" si="2"/>
        <v>2.6</v>
      </c>
      <c r="AN18" s="4">
        <f t="shared" si="7"/>
        <v>3.9379023097311627E-3</v>
      </c>
      <c r="AO18" s="3"/>
      <c r="AP18">
        <v>1</v>
      </c>
      <c r="AR18" t="s">
        <v>50727</v>
      </c>
      <c r="AT18" s="2">
        <v>3.367</v>
      </c>
      <c r="AU18" s="1">
        <f t="shared" si="3"/>
        <v>1.2150111516709423</v>
      </c>
      <c r="AV18" s="1">
        <f t="shared" si="4"/>
        <v>0.98037660290013484</v>
      </c>
      <c r="AW18" s="1">
        <f t="shared" si="5"/>
        <v>0.74574205412932748</v>
      </c>
    </row>
    <row r="19" spans="1:49" x14ac:dyDescent="0.2">
      <c r="A19">
        <v>17</v>
      </c>
      <c r="B19" t="s">
        <v>50726</v>
      </c>
      <c r="C19" t="s">
        <v>50725</v>
      </c>
      <c r="F19" t="s">
        <v>50724</v>
      </c>
      <c r="G19" t="s">
        <v>8</v>
      </c>
      <c r="H19" t="s">
        <v>7</v>
      </c>
      <c r="I19" t="s">
        <v>3640</v>
      </c>
      <c r="J19" t="s">
        <v>50723</v>
      </c>
      <c r="K19" t="s">
        <v>50722</v>
      </c>
      <c r="L19" t="s">
        <v>50721</v>
      </c>
      <c r="M19" t="s">
        <v>3082</v>
      </c>
      <c r="N19">
        <v>4</v>
      </c>
      <c r="O19" t="s">
        <v>50720</v>
      </c>
      <c r="P19" t="s">
        <v>50719</v>
      </c>
      <c r="Q19" t="s">
        <v>50718</v>
      </c>
      <c r="R19" s="7">
        <v>43096</v>
      </c>
      <c r="S19" s="8">
        <f t="shared" si="0"/>
        <v>2017</v>
      </c>
      <c r="T19" s="8">
        <v>2017</v>
      </c>
      <c r="U19" s="8">
        <f t="shared" si="1"/>
        <v>5</v>
      </c>
      <c r="V19" s="7">
        <v>43096</v>
      </c>
      <c r="W19" t="s">
        <v>744</v>
      </c>
      <c r="X19" s="2">
        <v>0.435</v>
      </c>
      <c r="Y19" s="6">
        <f t="shared" si="6"/>
        <v>1.1612076559622007E-2</v>
      </c>
      <c r="AB19">
        <v>21100829268</v>
      </c>
      <c r="AC19">
        <v>20763417</v>
      </c>
      <c r="AD19" t="s">
        <v>2</v>
      </c>
      <c r="AE19">
        <v>8</v>
      </c>
      <c r="AF19">
        <v>1</v>
      </c>
      <c r="AG19">
        <v>33</v>
      </c>
      <c r="AI19" t="s">
        <v>50717</v>
      </c>
      <c r="AJ19" t="s">
        <v>50716</v>
      </c>
      <c r="AK19" t="s">
        <v>50715</v>
      </c>
      <c r="AL19">
        <v>11</v>
      </c>
      <c r="AM19" s="5">
        <f t="shared" si="2"/>
        <v>2.2000000000000002</v>
      </c>
      <c r="AN19" s="4">
        <f t="shared" si="7"/>
        <v>3.3320711851571377E-3</v>
      </c>
      <c r="AO19" s="3"/>
      <c r="AP19">
        <v>1</v>
      </c>
      <c r="AQ19" t="s">
        <v>18</v>
      </c>
      <c r="AR19">
        <v>61401296</v>
      </c>
      <c r="AS19" t="s">
        <v>17</v>
      </c>
      <c r="AT19" s="2" t="s">
        <v>0</v>
      </c>
      <c r="AU19" s="1">
        <f t="shared" si="3"/>
        <v>0.91280749472825462</v>
      </c>
      <c r="AV19" s="1">
        <f t="shared" si="4"/>
        <v>0.7472073872389573</v>
      </c>
      <c r="AW19" s="1">
        <f t="shared" si="5"/>
        <v>0.58160727974965987</v>
      </c>
    </row>
    <row r="20" spans="1:49" x14ac:dyDescent="0.2">
      <c r="A20">
        <v>18</v>
      </c>
      <c r="B20" t="s">
        <v>50714</v>
      </c>
      <c r="C20" t="s">
        <v>50713</v>
      </c>
      <c r="E20">
        <v>29161502</v>
      </c>
      <c r="F20" t="s">
        <v>50712</v>
      </c>
      <c r="G20" t="s">
        <v>8</v>
      </c>
      <c r="H20" t="s">
        <v>7</v>
      </c>
      <c r="I20" t="s">
        <v>50711</v>
      </c>
      <c r="J20">
        <v>60025858</v>
      </c>
      <c r="K20" t="s">
        <v>3078</v>
      </c>
      <c r="L20" t="s">
        <v>3077</v>
      </c>
      <c r="M20" t="s">
        <v>2480</v>
      </c>
      <c r="N20">
        <v>8</v>
      </c>
      <c r="O20" t="s">
        <v>50710</v>
      </c>
      <c r="P20" t="s">
        <v>50709</v>
      </c>
      <c r="Q20" t="s">
        <v>50708</v>
      </c>
      <c r="R20" s="7">
        <v>43095</v>
      </c>
      <c r="S20" s="8">
        <f t="shared" si="0"/>
        <v>2017</v>
      </c>
      <c r="T20" s="8">
        <v>2017</v>
      </c>
      <c r="U20" s="8">
        <f t="shared" si="1"/>
        <v>5</v>
      </c>
      <c r="V20" s="7">
        <v>43095</v>
      </c>
      <c r="W20" t="s">
        <v>2678</v>
      </c>
      <c r="X20" s="2">
        <v>5.5540000000000003</v>
      </c>
      <c r="Y20" s="6">
        <f t="shared" si="6"/>
        <v>0.14826085795894398</v>
      </c>
      <c r="AA20">
        <v>19360851</v>
      </c>
      <c r="AB20">
        <v>11500153511</v>
      </c>
      <c r="AC20" t="s">
        <v>2677</v>
      </c>
      <c r="AD20" t="s">
        <v>2</v>
      </c>
      <c r="AE20">
        <v>11</v>
      </c>
      <c r="AF20">
        <v>12</v>
      </c>
      <c r="AH20" t="s">
        <v>50707</v>
      </c>
      <c r="AI20" t="s">
        <v>50706</v>
      </c>
      <c r="AJ20" t="s">
        <v>50705</v>
      </c>
      <c r="AK20" t="s">
        <v>50704</v>
      </c>
      <c r="AL20">
        <v>7</v>
      </c>
      <c r="AM20" s="5">
        <f t="shared" si="2"/>
        <v>1.4</v>
      </c>
      <c r="AN20" s="4">
        <f t="shared" si="7"/>
        <v>2.1204089360090874E-3</v>
      </c>
      <c r="AO20" s="3"/>
      <c r="AP20">
        <v>1</v>
      </c>
      <c r="AQ20" t="s">
        <v>3076</v>
      </c>
      <c r="AR20" t="s">
        <v>50703</v>
      </c>
      <c r="AS20" t="s">
        <v>3664</v>
      </c>
      <c r="AT20" s="2">
        <v>15.881</v>
      </c>
      <c r="AU20" s="1">
        <f t="shared" si="3"/>
        <v>10.441872325206351</v>
      </c>
      <c r="AV20" s="1">
        <f t="shared" si="4"/>
        <v>7.5190633447476536</v>
      </c>
      <c r="AW20" s="1">
        <f t="shared" si="5"/>
        <v>4.5962543642889555</v>
      </c>
    </row>
    <row r="21" spans="1:49" x14ac:dyDescent="0.2">
      <c r="A21">
        <v>19</v>
      </c>
      <c r="B21" t="s">
        <v>50702</v>
      </c>
      <c r="C21" t="s">
        <v>50701</v>
      </c>
      <c r="E21">
        <v>29155558</v>
      </c>
      <c r="F21" t="s">
        <v>50700</v>
      </c>
      <c r="G21" t="s">
        <v>8</v>
      </c>
      <c r="H21" t="s">
        <v>7</v>
      </c>
      <c r="I21" t="s">
        <v>50699</v>
      </c>
      <c r="J21" t="s">
        <v>50698</v>
      </c>
      <c r="K21" t="s">
        <v>50697</v>
      </c>
      <c r="L21" t="s">
        <v>50696</v>
      </c>
      <c r="M21" t="s">
        <v>43266</v>
      </c>
      <c r="N21">
        <v>9</v>
      </c>
      <c r="O21" t="s">
        <v>50695</v>
      </c>
      <c r="P21" t="s">
        <v>50694</v>
      </c>
      <c r="Q21" t="s">
        <v>50693</v>
      </c>
      <c r="R21" s="7">
        <v>43095</v>
      </c>
      <c r="S21" s="8">
        <f t="shared" si="0"/>
        <v>2017</v>
      </c>
      <c r="T21" s="8">
        <v>2017</v>
      </c>
      <c r="U21" s="8">
        <f t="shared" si="1"/>
        <v>5</v>
      </c>
      <c r="V21" s="7">
        <v>43095</v>
      </c>
      <c r="W21" t="s">
        <v>2678</v>
      </c>
      <c r="X21" s="2">
        <v>5.5540000000000003</v>
      </c>
      <c r="Y21" s="6">
        <f t="shared" si="6"/>
        <v>0.14826085795894398</v>
      </c>
      <c r="AA21">
        <v>19360851</v>
      </c>
      <c r="AB21">
        <v>11500153511</v>
      </c>
      <c r="AC21" t="s">
        <v>2677</v>
      </c>
      <c r="AD21" t="s">
        <v>2</v>
      </c>
      <c r="AE21">
        <v>11</v>
      </c>
      <c r="AF21">
        <v>12</v>
      </c>
      <c r="AH21" t="s">
        <v>50692</v>
      </c>
      <c r="AI21" t="s">
        <v>50691</v>
      </c>
      <c r="AJ21" t="s">
        <v>50690</v>
      </c>
      <c r="AK21" t="s">
        <v>50689</v>
      </c>
      <c r="AL21">
        <v>38</v>
      </c>
      <c r="AM21" s="5">
        <f t="shared" si="2"/>
        <v>7.6</v>
      </c>
      <c r="AN21" s="4">
        <f t="shared" si="7"/>
        <v>1.1510791366906475E-2</v>
      </c>
      <c r="AO21" s="3"/>
      <c r="AP21">
        <v>0</v>
      </c>
      <c r="AQ21" t="s">
        <v>129</v>
      </c>
      <c r="AR21" t="s">
        <v>50688</v>
      </c>
      <c r="AS21" t="s">
        <v>128</v>
      </c>
      <c r="AT21" s="2">
        <v>15.881</v>
      </c>
      <c r="AU21" s="1">
        <f t="shared" si="3"/>
        <v>10.723583798133273</v>
      </c>
      <c r="AV21" s="1">
        <f t="shared" si="4"/>
        <v>7.988582466292522</v>
      </c>
      <c r="AW21" s="1">
        <f t="shared" si="5"/>
        <v>5.253581134451772</v>
      </c>
    </row>
    <row r="22" spans="1:49" x14ac:dyDescent="0.2">
      <c r="A22">
        <v>20</v>
      </c>
      <c r="B22" t="s">
        <v>50687</v>
      </c>
      <c r="C22" t="s">
        <v>50686</v>
      </c>
      <c r="F22" t="s">
        <v>50685</v>
      </c>
      <c r="G22" t="s">
        <v>8</v>
      </c>
      <c r="H22" t="s">
        <v>7</v>
      </c>
      <c r="I22" t="s">
        <v>3786</v>
      </c>
      <c r="J22">
        <v>60015206</v>
      </c>
      <c r="K22" t="s">
        <v>2413</v>
      </c>
      <c r="L22" t="s">
        <v>2412</v>
      </c>
      <c r="M22" t="s">
        <v>30</v>
      </c>
      <c r="N22">
        <v>2</v>
      </c>
      <c r="O22" t="s">
        <v>50684</v>
      </c>
      <c r="P22" t="s">
        <v>50683</v>
      </c>
      <c r="Q22" t="s">
        <v>50682</v>
      </c>
      <c r="R22" s="7">
        <v>43095</v>
      </c>
      <c r="S22" s="8">
        <f t="shared" si="0"/>
        <v>2017</v>
      </c>
      <c r="T22" s="8">
        <v>2017</v>
      </c>
      <c r="U22" s="8">
        <f t="shared" si="1"/>
        <v>5</v>
      </c>
      <c r="V22" s="7">
        <v>43095</v>
      </c>
      <c r="W22" t="s">
        <v>941</v>
      </c>
      <c r="X22" s="2">
        <v>0.58699999999999997</v>
      </c>
      <c r="Y22" s="6">
        <f t="shared" si="6"/>
        <v>1.5669629748271536E-2</v>
      </c>
      <c r="AB22">
        <v>21100374601</v>
      </c>
      <c r="AC22">
        <v>21693536</v>
      </c>
      <c r="AD22" t="s">
        <v>2</v>
      </c>
      <c r="AE22">
        <v>6</v>
      </c>
      <c r="AH22" t="s">
        <v>50681</v>
      </c>
      <c r="AI22" t="s">
        <v>50680</v>
      </c>
      <c r="AJ22" t="s">
        <v>50679</v>
      </c>
      <c r="AK22" t="s">
        <v>50678</v>
      </c>
      <c r="AL22">
        <v>25</v>
      </c>
      <c r="AM22" s="5">
        <f t="shared" si="2"/>
        <v>5</v>
      </c>
      <c r="AN22" s="4">
        <f t="shared" si="7"/>
        <v>7.5728890571753124E-3</v>
      </c>
      <c r="AO22" s="3"/>
      <c r="AP22">
        <v>1</v>
      </c>
      <c r="AQ22" t="s">
        <v>129</v>
      </c>
      <c r="AR22">
        <v>1332348</v>
      </c>
      <c r="AS22" t="s">
        <v>128</v>
      </c>
      <c r="AT22" s="2">
        <v>3.367</v>
      </c>
      <c r="AU22" s="1">
        <f t="shared" si="3"/>
        <v>1.3240607540942668</v>
      </c>
      <c r="AV22" s="1">
        <f t="shared" si="4"/>
        <v>1.1621259402723425</v>
      </c>
      <c r="AW22" s="1">
        <f t="shared" si="5"/>
        <v>1.0001911264504177</v>
      </c>
    </row>
    <row r="23" spans="1:49" x14ac:dyDescent="0.2">
      <c r="A23">
        <v>21</v>
      </c>
      <c r="B23" t="s">
        <v>50677</v>
      </c>
      <c r="C23" t="s">
        <v>50676</v>
      </c>
      <c r="F23" t="s">
        <v>50675</v>
      </c>
      <c r="G23" t="s">
        <v>8</v>
      </c>
      <c r="H23" t="s">
        <v>7</v>
      </c>
      <c r="I23" t="s">
        <v>50674</v>
      </c>
      <c r="J23" t="s">
        <v>50673</v>
      </c>
      <c r="K23" t="s">
        <v>50672</v>
      </c>
      <c r="L23" t="s">
        <v>103</v>
      </c>
      <c r="M23" t="s">
        <v>20</v>
      </c>
      <c r="N23">
        <v>5</v>
      </c>
      <c r="O23" t="s">
        <v>50671</v>
      </c>
      <c r="P23" t="s">
        <v>50670</v>
      </c>
      <c r="Q23" t="s">
        <v>50669</v>
      </c>
      <c r="R23" s="7">
        <v>43095</v>
      </c>
      <c r="S23" s="8">
        <f t="shared" si="0"/>
        <v>2017</v>
      </c>
      <c r="T23" s="8">
        <v>2017</v>
      </c>
      <c r="U23" s="8">
        <f t="shared" si="1"/>
        <v>5</v>
      </c>
      <c r="V23" s="7">
        <v>43095</v>
      </c>
      <c r="W23" t="s">
        <v>941</v>
      </c>
      <c r="X23" s="2">
        <v>0.58699999999999997</v>
      </c>
      <c r="Y23" s="6">
        <f t="shared" si="6"/>
        <v>1.5669629748271536E-2</v>
      </c>
      <c r="AB23">
        <v>21100374601</v>
      </c>
      <c r="AC23">
        <v>21693536</v>
      </c>
      <c r="AD23" t="s">
        <v>2</v>
      </c>
      <c r="AE23">
        <v>6</v>
      </c>
      <c r="AH23" t="s">
        <v>50668</v>
      </c>
      <c r="AI23" t="s">
        <v>50667</v>
      </c>
      <c r="AJ23" t="s">
        <v>50666</v>
      </c>
      <c r="AK23" t="s">
        <v>50665</v>
      </c>
      <c r="AL23">
        <v>5</v>
      </c>
      <c r="AM23" s="5">
        <f t="shared" si="2"/>
        <v>1</v>
      </c>
      <c r="AN23" s="4">
        <f t="shared" si="7"/>
        <v>1.5145778114350624E-3</v>
      </c>
      <c r="AO23" s="3"/>
      <c r="AP23">
        <v>1</v>
      </c>
      <c r="AR23" t="s">
        <v>1</v>
      </c>
      <c r="AT23" s="2">
        <v>3.367</v>
      </c>
      <c r="AU23" s="1">
        <f t="shared" si="3"/>
        <v>1.1423114167220594</v>
      </c>
      <c r="AV23" s="1">
        <f t="shared" si="4"/>
        <v>0.85921037798532984</v>
      </c>
      <c r="AW23" s="1">
        <f t="shared" si="5"/>
        <v>0.57610933924860042</v>
      </c>
    </row>
    <row r="24" spans="1:49" x14ac:dyDescent="0.2">
      <c r="A24">
        <v>22</v>
      </c>
      <c r="B24" t="s">
        <v>50664</v>
      </c>
      <c r="C24" t="s">
        <v>50663</v>
      </c>
      <c r="E24">
        <v>29229806</v>
      </c>
      <c r="F24" t="s">
        <v>50662</v>
      </c>
      <c r="G24" t="s">
        <v>8</v>
      </c>
      <c r="H24" t="s">
        <v>7</v>
      </c>
      <c r="I24" t="s">
        <v>50661</v>
      </c>
      <c r="J24" t="s">
        <v>50660</v>
      </c>
      <c r="K24" t="s">
        <v>50659</v>
      </c>
      <c r="L24" t="s">
        <v>50658</v>
      </c>
      <c r="M24" t="s">
        <v>50657</v>
      </c>
      <c r="N24">
        <v>6</v>
      </c>
      <c r="O24" t="s">
        <v>50656</v>
      </c>
      <c r="P24" t="s">
        <v>50655</v>
      </c>
      <c r="Q24" t="s">
        <v>50654</v>
      </c>
      <c r="R24" s="7">
        <v>43095</v>
      </c>
      <c r="S24" s="8">
        <f t="shared" si="0"/>
        <v>2017</v>
      </c>
      <c r="T24" s="8">
        <v>2017</v>
      </c>
      <c r="U24" s="8">
        <f t="shared" si="1"/>
        <v>5</v>
      </c>
      <c r="V24" s="7">
        <v>43095</v>
      </c>
      <c r="W24" t="s">
        <v>2559</v>
      </c>
      <c r="X24" s="2">
        <v>5.0110000000000001</v>
      </c>
      <c r="Y24" s="6">
        <f t="shared" si="6"/>
        <v>0.13376578308107098</v>
      </c>
      <c r="AA24">
        <v>278424</v>
      </c>
      <c r="AB24">
        <v>21121</v>
      </c>
      <c r="AC24">
        <v>10916490</v>
      </c>
      <c r="AD24" t="s">
        <v>2</v>
      </c>
      <c r="AE24">
        <v>114</v>
      </c>
      <c r="AF24">
        <v>52</v>
      </c>
      <c r="AH24" t="s">
        <v>50653</v>
      </c>
      <c r="AI24" t="s">
        <v>50652</v>
      </c>
      <c r="AJ24" t="s">
        <v>50651</v>
      </c>
      <c r="AK24" t="s">
        <v>50650</v>
      </c>
      <c r="AL24">
        <v>14</v>
      </c>
      <c r="AM24" s="5">
        <f t="shared" si="2"/>
        <v>2.8</v>
      </c>
      <c r="AN24" s="4">
        <f t="shared" si="7"/>
        <v>4.2408178720181747E-3</v>
      </c>
      <c r="AO24" s="3"/>
      <c r="AP24">
        <v>1</v>
      </c>
      <c r="AQ24" t="s">
        <v>248</v>
      </c>
      <c r="AR24" t="s">
        <v>50649</v>
      </c>
      <c r="AS24" t="s">
        <v>623</v>
      </c>
      <c r="AT24" s="2" t="s">
        <v>0</v>
      </c>
      <c r="AU24" s="1">
        <f t="shared" si="3"/>
        <v>9.4908293518355134</v>
      </c>
      <c r="AV24" s="1">
        <f t="shared" si="4"/>
        <v>6.9003300476544585</v>
      </c>
      <c r="AW24" s="1">
        <f t="shared" si="5"/>
        <v>4.3098307434734018</v>
      </c>
    </row>
    <row r="25" spans="1:49" x14ac:dyDescent="0.2">
      <c r="A25">
        <v>23</v>
      </c>
      <c r="B25" t="s">
        <v>50648</v>
      </c>
      <c r="C25" t="s">
        <v>50647</v>
      </c>
      <c r="E25">
        <v>29195044</v>
      </c>
      <c r="F25" t="s">
        <v>50646</v>
      </c>
      <c r="G25" t="s">
        <v>8</v>
      </c>
      <c r="H25" t="s">
        <v>7</v>
      </c>
      <c r="I25" t="s">
        <v>2704</v>
      </c>
      <c r="J25" t="s">
        <v>50645</v>
      </c>
      <c r="K25" t="s">
        <v>50644</v>
      </c>
      <c r="L25" t="s">
        <v>21</v>
      </c>
      <c r="M25" t="s">
        <v>20</v>
      </c>
      <c r="N25">
        <v>5</v>
      </c>
      <c r="O25" t="s">
        <v>50643</v>
      </c>
      <c r="P25" t="s">
        <v>50642</v>
      </c>
      <c r="Q25" t="s">
        <v>50641</v>
      </c>
      <c r="R25" s="7">
        <v>43095</v>
      </c>
      <c r="S25" s="8">
        <f t="shared" si="0"/>
        <v>2017</v>
      </c>
      <c r="T25" s="8">
        <v>2017</v>
      </c>
      <c r="U25" s="8">
        <f t="shared" si="1"/>
        <v>5</v>
      </c>
      <c r="V25" s="7">
        <v>43095</v>
      </c>
      <c r="W25" t="s">
        <v>2678</v>
      </c>
      <c r="X25" s="2">
        <v>5.5540000000000003</v>
      </c>
      <c r="Y25" s="6">
        <f t="shared" si="6"/>
        <v>0.14826085795894398</v>
      </c>
      <c r="AA25">
        <v>19360851</v>
      </c>
      <c r="AB25">
        <v>11500153511</v>
      </c>
      <c r="AC25" t="s">
        <v>2677</v>
      </c>
      <c r="AD25" t="s">
        <v>2</v>
      </c>
      <c r="AE25">
        <v>11</v>
      </c>
      <c r="AF25">
        <v>12</v>
      </c>
      <c r="AH25" t="s">
        <v>50640</v>
      </c>
      <c r="AI25" t="s">
        <v>50639</v>
      </c>
      <c r="AJ25" t="s">
        <v>50638</v>
      </c>
      <c r="AK25" t="s">
        <v>50637</v>
      </c>
      <c r="AL25">
        <v>17</v>
      </c>
      <c r="AM25" s="5">
        <f t="shared" si="2"/>
        <v>3.4</v>
      </c>
      <c r="AN25" s="4">
        <f t="shared" si="7"/>
        <v>5.1495645588792126E-3</v>
      </c>
      <c r="AO25" s="3"/>
      <c r="AP25">
        <v>0</v>
      </c>
      <c r="AQ25" t="s">
        <v>18</v>
      </c>
      <c r="AR25">
        <v>21473208</v>
      </c>
      <c r="AS25" t="s">
        <v>17</v>
      </c>
      <c r="AT25" s="2">
        <v>15.881</v>
      </c>
      <c r="AU25" s="1">
        <f t="shared" si="3"/>
        <v>10.532746993892454</v>
      </c>
      <c r="AV25" s="1">
        <f t="shared" si="4"/>
        <v>7.6705211258911596</v>
      </c>
      <c r="AW25" s="1">
        <f t="shared" si="5"/>
        <v>4.8082952578898643</v>
      </c>
    </row>
    <row r="26" spans="1:49" x14ac:dyDescent="0.2">
      <c r="A26">
        <v>24</v>
      </c>
      <c r="B26" t="s">
        <v>50636</v>
      </c>
      <c r="C26" t="s">
        <v>50635</v>
      </c>
      <c r="F26" t="s">
        <v>50634</v>
      </c>
      <c r="G26" t="s">
        <v>8</v>
      </c>
      <c r="H26" t="s">
        <v>7</v>
      </c>
      <c r="I26" t="s">
        <v>1648</v>
      </c>
      <c r="J26" t="s">
        <v>50633</v>
      </c>
      <c r="K26" t="s">
        <v>50632</v>
      </c>
      <c r="L26" t="s">
        <v>50631</v>
      </c>
      <c r="M26" t="s">
        <v>1647</v>
      </c>
      <c r="N26">
        <v>6</v>
      </c>
      <c r="O26" t="s">
        <v>50630</v>
      </c>
      <c r="P26" t="s">
        <v>50629</v>
      </c>
      <c r="Q26" t="s">
        <v>50628</v>
      </c>
      <c r="R26" s="7">
        <v>43094</v>
      </c>
      <c r="S26" s="8">
        <f t="shared" si="0"/>
        <v>2017</v>
      </c>
      <c r="T26" s="8">
        <v>2017</v>
      </c>
      <c r="U26" s="8">
        <f t="shared" si="1"/>
        <v>5</v>
      </c>
      <c r="V26" s="7">
        <v>43094</v>
      </c>
      <c r="W26" t="s">
        <v>691</v>
      </c>
      <c r="X26" s="2">
        <v>0.17799999999999999</v>
      </c>
      <c r="Y26" s="6">
        <f t="shared" si="6"/>
        <v>4.7516083393395799E-3</v>
      </c>
      <c r="AA26">
        <v>13492543</v>
      </c>
      <c r="AB26">
        <v>5300152204</v>
      </c>
      <c r="AD26" t="s">
        <v>2</v>
      </c>
      <c r="AE26">
        <v>14</v>
      </c>
      <c r="AF26">
        <v>24</v>
      </c>
      <c r="AG26">
        <v>20170960</v>
      </c>
      <c r="AI26" t="s">
        <v>50627</v>
      </c>
      <c r="AJ26" t="s">
        <v>50626</v>
      </c>
      <c r="AK26" t="s">
        <v>50625</v>
      </c>
      <c r="AL26">
        <v>5</v>
      </c>
      <c r="AM26" s="5">
        <f t="shared" si="2"/>
        <v>1</v>
      </c>
      <c r="AN26" s="4">
        <f t="shared" si="7"/>
        <v>1.5145778114350624E-3</v>
      </c>
      <c r="AO26" s="3"/>
      <c r="AP26">
        <v>1</v>
      </c>
      <c r="AR26" t="s">
        <v>1</v>
      </c>
      <c r="AT26" s="2">
        <v>0.57799999999999996</v>
      </c>
      <c r="AU26" s="1">
        <f t="shared" si="3"/>
        <v>0.37804991809682242</v>
      </c>
      <c r="AV26" s="1">
        <f t="shared" si="4"/>
        <v>0.31330930753873215</v>
      </c>
      <c r="AW26" s="1">
        <f t="shared" si="5"/>
        <v>0.24856869698064174</v>
      </c>
    </row>
    <row r="27" spans="1:49" x14ac:dyDescent="0.2">
      <c r="A27">
        <v>25</v>
      </c>
      <c r="B27" t="s">
        <v>50624</v>
      </c>
      <c r="C27" t="s">
        <v>50623</v>
      </c>
      <c r="F27" t="s">
        <v>50622</v>
      </c>
      <c r="G27" t="s">
        <v>8</v>
      </c>
      <c r="H27" t="s">
        <v>7</v>
      </c>
      <c r="I27" t="s">
        <v>50621</v>
      </c>
      <c r="J27" t="s">
        <v>50620</v>
      </c>
      <c r="K27" t="s">
        <v>50619</v>
      </c>
      <c r="L27" t="s">
        <v>50618</v>
      </c>
      <c r="M27" t="s">
        <v>186</v>
      </c>
      <c r="N27">
        <v>3</v>
      </c>
      <c r="O27" t="s">
        <v>50617</v>
      </c>
      <c r="P27" t="s">
        <v>50616</v>
      </c>
      <c r="Q27" t="s">
        <v>50615</v>
      </c>
      <c r="R27" s="7">
        <v>43094</v>
      </c>
      <c r="S27" s="8">
        <f t="shared" si="0"/>
        <v>2017</v>
      </c>
      <c r="T27" s="8">
        <v>2017</v>
      </c>
      <c r="U27" s="8">
        <f t="shared" si="1"/>
        <v>5</v>
      </c>
      <c r="V27" s="7">
        <v>43094</v>
      </c>
      <c r="W27" t="s">
        <v>3661</v>
      </c>
      <c r="X27" s="2">
        <v>0.51100000000000001</v>
      </c>
      <c r="Y27" s="6">
        <f t="shared" si="6"/>
        <v>1.3640853153946772E-2</v>
      </c>
      <c r="AA27">
        <v>222933</v>
      </c>
      <c r="AB27">
        <v>29630</v>
      </c>
      <c r="AC27">
        <v>14645262</v>
      </c>
      <c r="AD27" t="s">
        <v>2</v>
      </c>
      <c r="AE27">
        <v>51</v>
      </c>
      <c r="AF27" t="s">
        <v>50614</v>
      </c>
      <c r="AH27" t="s">
        <v>50613</v>
      </c>
      <c r="AI27" t="s">
        <v>50612</v>
      </c>
      <c r="AJ27" t="s">
        <v>50611</v>
      </c>
      <c r="AK27" t="s">
        <v>50610</v>
      </c>
      <c r="AL27">
        <v>1</v>
      </c>
      <c r="AM27" s="5">
        <f t="shared" si="2"/>
        <v>0.2</v>
      </c>
      <c r="AN27" s="4">
        <f t="shared" si="7"/>
        <v>3.0291556228701253E-4</v>
      </c>
      <c r="AO27" s="3"/>
      <c r="AP27">
        <v>0</v>
      </c>
      <c r="AQ27" t="s">
        <v>33494</v>
      </c>
      <c r="AR27" t="s">
        <v>1</v>
      </c>
      <c r="AS27" t="s">
        <v>1344</v>
      </c>
      <c r="AT27" s="2">
        <v>1.016</v>
      </c>
      <c r="AU27" s="1">
        <f t="shared" si="3"/>
        <v>0.96394718764488441</v>
      </c>
      <c r="AV27" s="1">
        <f t="shared" si="4"/>
        <v>0.69718843581168921</v>
      </c>
      <c r="AW27" s="1">
        <f t="shared" si="5"/>
        <v>0.43042968397849402</v>
      </c>
    </row>
    <row r="28" spans="1:49" x14ac:dyDescent="0.2">
      <c r="A28">
        <v>26</v>
      </c>
      <c r="B28" t="s">
        <v>50609</v>
      </c>
      <c r="C28" t="s">
        <v>50608</v>
      </c>
      <c r="D28" t="s">
        <v>50607</v>
      </c>
      <c r="F28" t="s">
        <v>50606</v>
      </c>
      <c r="G28" t="s">
        <v>8</v>
      </c>
      <c r="H28" t="s">
        <v>7</v>
      </c>
      <c r="I28" t="s">
        <v>50605</v>
      </c>
      <c r="J28">
        <v>118612995</v>
      </c>
      <c r="K28" t="s">
        <v>50604</v>
      </c>
      <c r="M28" t="s">
        <v>193</v>
      </c>
      <c r="N28">
        <v>3</v>
      </c>
      <c r="O28" t="s">
        <v>50603</v>
      </c>
      <c r="P28" t="s">
        <v>50602</v>
      </c>
      <c r="Q28" t="s">
        <v>50601</v>
      </c>
      <c r="R28" s="7">
        <v>43094</v>
      </c>
      <c r="S28" s="8">
        <f t="shared" si="0"/>
        <v>2017</v>
      </c>
      <c r="T28" s="8">
        <v>2017</v>
      </c>
      <c r="U28" s="8">
        <f t="shared" si="1"/>
        <v>5</v>
      </c>
      <c r="V28" s="7">
        <v>43094</v>
      </c>
      <c r="W28" t="s">
        <v>25499</v>
      </c>
      <c r="X28" s="2">
        <v>0.90400000000000003</v>
      </c>
      <c r="Y28" s="6">
        <f t="shared" si="6"/>
        <v>2.4131763700915621E-2</v>
      </c>
      <c r="AA28">
        <v>2578972</v>
      </c>
      <c r="AB28">
        <v>24537</v>
      </c>
      <c r="AD28" t="s">
        <v>2</v>
      </c>
      <c r="AE28">
        <v>332</v>
      </c>
      <c r="AH28" t="s">
        <v>50600</v>
      </c>
      <c r="AI28" t="s">
        <v>50599</v>
      </c>
      <c r="AJ28" t="s">
        <v>50598</v>
      </c>
      <c r="AK28" t="s">
        <v>50597</v>
      </c>
      <c r="AL28">
        <v>4</v>
      </c>
      <c r="AM28" s="5">
        <f t="shared" si="2"/>
        <v>0.8</v>
      </c>
      <c r="AN28" s="4">
        <f t="shared" si="7"/>
        <v>1.2116622491480501E-3</v>
      </c>
      <c r="AO28" s="3"/>
      <c r="AP28">
        <v>0</v>
      </c>
      <c r="AR28" t="s">
        <v>1</v>
      </c>
      <c r="AT28" s="2" t="s">
        <v>0</v>
      </c>
      <c r="AU28" s="1">
        <f t="shared" si="3"/>
        <v>1.7255733265385347</v>
      </c>
      <c r="AV28" s="1">
        <f t="shared" si="4"/>
        <v>1.2671712975031837</v>
      </c>
      <c r="AW28" s="1">
        <f t="shared" si="5"/>
        <v>0.80876926846783215</v>
      </c>
    </row>
    <row r="29" spans="1:49" x14ac:dyDescent="0.2">
      <c r="A29">
        <v>27</v>
      </c>
      <c r="B29" t="s">
        <v>50596</v>
      </c>
      <c r="C29" t="s">
        <v>50595</v>
      </c>
      <c r="D29" t="s">
        <v>50594</v>
      </c>
      <c r="F29" t="s">
        <v>50593</v>
      </c>
      <c r="G29" t="s">
        <v>8</v>
      </c>
      <c r="H29" t="s">
        <v>7</v>
      </c>
      <c r="I29" t="s">
        <v>50592</v>
      </c>
      <c r="J29" t="s">
        <v>50591</v>
      </c>
      <c r="K29" t="s">
        <v>50590</v>
      </c>
      <c r="L29" t="s">
        <v>50589</v>
      </c>
      <c r="M29" t="s">
        <v>41</v>
      </c>
      <c r="N29">
        <v>5</v>
      </c>
      <c r="O29" t="s">
        <v>50588</v>
      </c>
      <c r="P29" t="s">
        <v>50587</v>
      </c>
      <c r="Q29" t="s">
        <v>50586</v>
      </c>
      <c r="R29" s="7">
        <v>43093</v>
      </c>
      <c r="S29" s="8">
        <f t="shared" si="0"/>
        <v>2017</v>
      </c>
      <c r="T29" s="8">
        <v>2017</v>
      </c>
      <c r="U29" s="8">
        <f t="shared" si="1"/>
        <v>5</v>
      </c>
      <c r="V29" s="7">
        <v>43093</v>
      </c>
      <c r="W29" t="s">
        <v>3337</v>
      </c>
      <c r="X29" s="2">
        <v>0.79800000000000004</v>
      </c>
      <c r="Y29" s="6">
        <f t="shared" si="6"/>
        <v>2.1302154240410029E-2</v>
      </c>
      <c r="AA29">
        <v>13891286</v>
      </c>
      <c r="AB29">
        <v>26811</v>
      </c>
      <c r="AD29" t="s">
        <v>2</v>
      </c>
      <c r="AE29">
        <v>129</v>
      </c>
      <c r="AH29" t="s">
        <v>3264</v>
      </c>
      <c r="AI29" t="s">
        <v>50585</v>
      </c>
      <c r="AJ29" t="s">
        <v>50584</v>
      </c>
      <c r="AK29" t="s">
        <v>50583</v>
      </c>
      <c r="AL29">
        <v>10</v>
      </c>
      <c r="AM29" s="5">
        <f t="shared" si="2"/>
        <v>2</v>
      </c>
      <c r="AN29" s="4">
        <f t="shared" si="7"/>
        <v>3.0291556228701248E-3</v>
      </c>
      <c r="AO29" s="3"/>
      <c r="AP29">
        <v>0</v>
      </c>
      <c r="AQ29" t="s">
        <v>50582</v>
      </c>
      <c r="AR29" t="s">
        <v>50581</v>
      </c>
      <c r="AS29" t="s">
        <v>2178</v>
      </c>
      <c r="AT29" s="2">
        <v>4.4740000000000002</v>
      </c>
      <c r="AU29" s="1">
        <f t="shared" si="3"/>
        <v>1.5820254655148056</v>
      </c>
      <c r="AV29" s="1">
        <f t="shared" si="4"/>
        <v>1.2165654931640077</v>
      </c>
      <c r="AW29" s="1">
        <f t="shared" si="5"/>
        <v>0.85110552081320967</v>
      </c>
    </row>
    <row r="30" spans="1:49" x14ac:dyDescent="0.2">
      <c r="A30">
        <v>28</v>
      </c>
      <c r="B30" t="s">
        <v>50580</v>
      </c>
      <c r="C30" t="s">
        <v>50579</v>
      </c>
      <c r="F30" t="s">
        <v>50578</v>
      </c>
      <c r="G30" t="s">
        <v>8</v>
      </c>
      <c r="H30" t="s">
        <v>7</v>
      </c>
      <c r="I30" t="s">
        <v>50577</v>
      </c>
      <c r="J30" t="s">
        <v>50576</v>
      </c>
      <c r="K30" t="s">
        <v>50575</v>
      </c>
      <c r="L30" t="s">
        <v>1945</v>
      </c>
      <c r="M30" t="s">
        <v>1944</v>
      </c>
      <c r="N30">
        <v>4</v>
      </c>
      <c r="O30" t="s">
        <v>50574</v>
      </c>
      <c r="P30" t="s">
        <v>50573</v>
      </c>
      <c r="Q30" t="s">
        <v>50572</v>
      </c>
      <c r="R30" s="7">
        <v>43092</v>
      </c>
      <c r="S30" s="8">
        <f t="shared" si="0"/>
        <v>2017</v>
      </c>
      <c r="T30" s="8">
        <v>2017</v>
      </c>
      <c r="U30" s="8">
        <f t="shared" si="1"/>
        <v>5</v>
      </c>
      <c r="V30" s="7">
        <v>43092</v>
      </c>
      <c r="W30" t="s">
        <v>941</v>
      </c>
      <c r="X30" s="2">
        <v>0.58699999999999997</v>
      </c>
      <c r="Y30" s="6">
        <f t="shared" si="6"/>
        <v>1.5669629748271536E-2</v>
      </c>
      <c r="AB30">
        <v>21100374601</v>
      </c>
      <c r="AC30">
        <v>21693536</v>
      </c>
      <c r="AD30" t="s">
        <v>2</v>
      </c>
      <c r="AE30">
        <v>6</v>
      </c>
      <c r="AH30" t="s">
        <v>50571</v>
      </c>
      <c r="AI30" t="s">
        <v>50570</v>
      </c>
      <c r="AK30" t="s">
        <v>50569</v>
      </c>
      <c r="AL30">
        <v>22</v>
      </c>
      <c r="AM30" s="5">
        <f t="shared" si="2"/>
        <v>4.4000000000000004</v>
      </c>
      <c r="AN30" s="4">
        <f t="shared" si="7"/>
        <v>6.6641423703142754E-3</v>
      </c>
      <c r="AO30" s="3"/>
      <c r="AP30">
        <v>1</v>
      </c>
      <c r="AQ30" t="s">
        <v>152</v>
      </c>
      <c r="AR30" t="s">
        <v>50568</v>
      </c>
      <c r="AS30" t="s">
        <v>151</v>
      </c>
      <c r="AT30" s="2">
        <v>3.367</v>
      </c>
      <c r="AU30" s="1">
        <f t="shared" si="3"/>
        <v>1.2967983534884355</v>
      </c>
      <c r="AV30" s="1">
        <f t="shared" si="4"/>
        <v>1.1166886059292904</v>
      </c>
      <c r="AW30" s="1">
        <f t="shared" si="5"/>
        <v>0.93657885837014521</v>
      </c>
    </row>
    <row r="31" spans="1:49" x14ac:dyDescent="0.2">
      <c r="A31">
        <v>29</v>
      </c>
      <c r="B31" t="s">
        <v>50567</v>
      </c>
      <c r="C31" t="s">
        <v>50566</v>
      </c>
      <c r="F31" t="s">
        <v>50565</v>
      </c>
      <c r="G31" t="s">
        <v>8</v>
      </c>
      <c r="H31" t="s">
        <v>7</v>
      </c>
      <c r="I31" t="s">
        <v>50564</v>
      </c>
      <c r="J31" t="s">
        <v>50563</v>
      </c>
      <c r="K31" t="s">
        <v>50562</v>
      </c>
      <c r="L31" t="s">
        <v>50561</v>
      </c>
      <c r="M31" t="s">
        <v>50560</v>
      </c>
      <c r="N31">
        <v>10</v>
      </c>
      <c r="O31" t="s">
        <v>50559</v>
      </c>
      <c r="P31" t="s">
        <v>50558</v>
      </c>
      <c r="Q31" t="s">
        <v>50557</v>
      </c>
      <c r="R31" s="7">
        <v>43091</v>
      </c>
      <c r="S31" s="8">
        <f t="shared" si="0"/>
        <v>2017</v>
      </c>
      <c r="T31" s="8">
        <v>2017</v>
      </c>
      <c r="U31" s="8">
        <f t="shared" si="1"/>
        <v>5</v>
      </c>
      <c r="V31" s="7">
        <v>43091</v>
      </c>
      <c r="W31" t="s">
        <v>941</v>
      </c>
      <c r="X31" s="2">
        <v>0.58699999999999997</v>
      </c>
      <c r="Y31" s="6">
        <f t="shared" si="6"/>
        <v>1.5669629748271536E-2</v>
      </c>
      <c r="AB31">
        <v>21100374601</v>
      </c>
      <c r="AC31">
        <v>21693536</v>
      </c>
      <c r="AD31" t="s">
        <v>2</v>
      </c>
      <c r="AE31">
        <v>6</v>
      </c>
      <c r="AH31" t="s">
        <v>50556</v>
      </c>
      <c r="AI31" t="s">
        <v>50555</v>
      </c>
      <c r="AJ31" t="s">
        <v>50554</v>
      </c>
      <c r="AK31" t="s">
        <v>50553</v>
      </c>
      <c r="AL31">
        <v>19</v>
      </c>
      <c r="AM31" s="5">
        <f t="shared" si="2"/>
        <v>3.8</v>
      </c>
      <c r="AN31" s="4">
        <f t="shared" si="7"/>
        <v>5.7553956834532375E-3</v>
      </c>
      <c r="AO31" s="3"/>
      <c r="AP31">
        <v>1</v>
      </c>
      <c r="AR31" t="s">
        <v>1</v>
      </c>
      <c r="AT31" s="2">
        <v>3.367</v>
      </c>
      <c r="AU31" s="1">
        <f t="shared" si="3"/>
        <v>1.2695359528826045</v>
      </c>
      <c r="AV31" s="1">
        <f t="shared" si="4"/>
        <v>1.0712512715862388</v>
      </c>
      <c r="AW31" s="1">
        <f t="shared" si="5"/>
        <v>0.87296659028987256</v>
      </c>
    </row>
    <row r="32" spans="1:49" x14ac:dyDescent="0.2">
      <c r="A32">
        <v>30</v>
      </c>
      <c r="B32" t="s">
        <v>50552</v>
      </c>
      <c r="C32" t="s">
        <v>50551</v>
      </c>
      <c r="F32" t="s">
        <v>50550</v>
      </c>
      <c r="G32" t="s">
        <v>8</v>
      </c>
      <c r="H32" t="s">
        <v>7</v>
      </c>
      <c r="I32" t="s">
        <v>50549</v>
      </c>
      <c r="J32" t="s">
        <v>3383</v>
      </c>
      <c r="K32" t="s">
        <v>3382</v>
      </c>
      <c r="L32" t="s">
        <v>3381</v>
      </c>
      <c r="M32" t="s">
        <v>220</v>
      </c>
      <c r="N32">
        <v>3</v>
      </c>
      <c r="O32" t="s">
        <v>50548</v>
      </c>
      <c r="P32" t="s">
        <v>50547</v>
      </c>
      <c r="Q32" t="s">
        <v>50546</v>
      </c>
      <c r="R32" s="7">
        <v>43090</v>
      </c>
      <c r="S32" s="8">
        <f t="shared" si="0"/>
        <v>2017</v>
      </c>
      <c r="T32" s="8">
        <v>2017</v>
      </c>
      <c r="U32" s="8">
        <f t="shared" si="1"/>
        <v>5</v>
      </c>
      <c r="V32" s="7">
        <v>43090</v>
      </c>
      <c r="W32" t="s">
        <v>2565</v>
      </c>
      <c r="X32" s="2">
        <v>0.35499999999999998</v>
      </c>
      <c r="Y32" s="6">
        <f t="shared" si="6"/>
        <v>9.4765222498064648E-3</v>
      </c>
      <c r="AA32">
        <v>17518628</v>
      </c>
      <c r="AB32">
        <v>5300152202</v>
      </c>
      <c r="AD32" t="s">
        <v>2</v>
      </c>
      <c r="AE32">
        <v>11</v>
      </c>
      <c r="AF32">
        <v>18</v>
      </c>
      <c r="AH32" t="s">
        <v>50545</v>
      </c>
      <c r="AI32" t="s">
        <v>50544</v>
      </c>
      <c r="AK32" t="s">
        <v>50543</v>
      </c>
      <c r="AL32">
        <v>2</v>
      </c>
      <c r="AM32" s="5">
        <f t="shared" si="2"/>
        <v>0.4</v>
      </c>
      <c r="AN32" s="4">
        <f t="shared" si="7"/>
        <v>6.0583112457402507E-4</v>
      </c>
      <c r="AO32" s="3"/>
      <c r="AP32">
        <v>1</v>
      </c>
      <c r="AQ32" t="s">
        <v>18</v>
      </c>
      <c r="AR32">
        <v>60802033</v>
      </c>
      <c r="AS32" t="s">
        <v>17</v>
      </c>
      <c r="AT32" s="2">
        <v>1.542</v>
      </c>
      <c r="AU32" s="1">
        <f t="shared" si="3"/>
        <v>0.68153149122367329</v>
      </c>
      <c r="AV32" s="1">
        <f t="shared" si="4"/>
        <v>0.50411766871902453</v>
      </c>
      <c r="AW32" s="1">
        <f t="shared" si="5"/>
        <v>0.32670384621437565</v>
      </c>
    </row>
    <row r="33" spans="1:49" x14ac:dyDescent="0.2">
      <c r="A33">
        <v>31</v>
      </c>
      <c r="B33" t="s">
        <v>50542</v>
      </c>
      <c r="C33" t="s">
        <v>50541</v>
      </c>
      <c r="E33">
        <v>29185757</v>
      </c>
      <c r="F33" t="s">
        <v>50540</v>
      </c>
      <c r="G33" t="s">
        <v>8</v>
      </c>
      <c r="H33" t="s">
        <v>7</v>
      </c>
      <c r="I33" t="s">
        <v>50539</v>
      </c>
      <c r="J33" t="s">
        <v>50538</v>
      </c>
      <c r="K33" t="s">
        <v>50537</v>
      </c>
      <c r="L33" t="s">
        <v>50536</v>
      </c>
      <c r="M33" t="s">
        <v>2012</v>
      </c>
      <c r="N33">
        <v>7</v>
      </c>
      <c r="O33" t="s">
        <v>50535</v>
      </c>
      <c r="P33" t="s">
        <v>50534</v>
      </c>
      <c r="Q33" t="s">
        <v>50533</v>
      </c>
      <c r="R33" s="7">
        <v>43090</v>
      </c>
      <c r="S33" s="8">
        <f t="shared" si="0"/>
        <v>2017</v>
      </c>
      <c r="T33" s="8">
        <v>2017</v>
      </c>
      <c r="U33" s="8">
        <f t="shared" si="1"/>
        <v>5</v>
      </c>
      <c r="V33" s="7">
        <v>43090</v>
      </c>
      <c r="W33" t="s">
        <v>3903</v>
      </c>
      <c r="X33" s="2">
        <v>2.5630000000000002</v>
      </c>
      <c r="Y33" s="6">
        <f t="shared" si="6"/>
        <v>6.841782120071542E-2</v>
      </c>
      <c r="AB33">
        <v>19600166212</v>
      </c>
      <c r="AC33">
        <v>19487185</v>
      </c>
      <c r="AD33" t="s">
        <v>2</v>
      </c>
      <c r="AE33">
        <v>8</v>
      </c>
      <c r="AF33">
        <v>24</v>
      </c>
      <c r="AH33" t="s">
        <v>50532</v>
      </c>
      <c r="AI33" t="s">
        <v>50531</v>
      </c>
      <c r="AK33" t="s">
        <v>50530</v>
      </c>
      <c r="AL33">
        <v>8</v>
      </c>
      <c r="AM33" s="5">
        <f t="shared" si="2"/>
        <v>1.6</v>
      </c>
      <c r="AN33" s="4">
        <f t="shared" si="7"/>
        <v>2.4233244982961003E-3</v>
      </c>
      <c r="AO33" s="3"/>
      <c r="AP33">
        <v>0</v>
      </c>
      <c r="AQ33" t="s">
        <v>129</v>
      </c>
      <c r="AR33">
        <v>1430094</v>
      </c>
      <c r="AS33" t="s">
        <v>128</v>
      </c>
      <c r="AT33" s="2">
        <v>6.4749999999999996</v>
      </c>
      <c r="AU33" s="1">
        <f t="shared" si="3"/>
        <v>4.8619472189989619</v>
      </c>
      <c r="AV33" s="1">
        <f t="shared" si="4"/>
        <v>3.5420572849505763</v>
      </c>
      <c r="AW33" s="1">
        <f t="shared" si="5"/>
        <v>2.2221673509021893</v>
      </c>
    </row>
    <row r="34" spans="1:49" x14ac:dyDescent="0.2">
      <c r="A34">
        <v>32</v>
      </c>
      <c r="B34" t="s">
        <v>50529</v>
      </c>
      <c r="C34" t="s">
        <v>50528</v>
      </c>
      <c r="F34" t="s">
        <v>50527</v>
      </c>
      <c r="G34" t="s">
        <v>8</v>
      </c>
      <c r="H34" t="s">
        <v>7</v>
      </c>
      <c r="I34" t="s">
        <v>50526</v>
      </c>
      <c r="J34">
        <v>60021988</v>
      </c>
      <c r="K34" t="s">
        <v>449</v>
      </c>
      <c r="L34" t="s">
        <v>448</v>
      </c>
      <c r="M34" t="s">
        <v>10</v>
      </c>
      <c r="N34">
        <v>3</v>
      </c>
      <c r="O34" t="s">
        <v>50525</v>
      </c>
      <c r="P34" t="s">
        <v>50524</v>
      </c>
      <c r="Q34" t="s">
        <v>742</v>
      </c>
      <c r="R34" s="7">
        <v>43090</v>
      </c>
      <c r="S34" s="8">
        <f t="shared" si="0"/>
        <v>2017</v>
      </c>
      <c r="T34" s="8">
        <v>2017</v>
      </c>
      <c r="U34" s="8">
        <f t="shared" si="1"/>
        <v>5</v>
      </c>
      <c r="V34" s="7">
        <v>43090</v>
      </c>
      <c r="W34" t="s">
        <v>2581</v>
      </c>
      <c r="X34" s="2">
        <v>0.69899999999999995</v>
      </c>
      <c r="Y34" s="6">
        <f t="shared" si="6"/>
        <v>1.8659405782013295E-2</v>
      </c>
      <c r="AA34">
        <v>218979</v>
      </c>
      <c r="AB34">
        <v>28132</v>
      </c>
      <c r="AC34">
        <v>10897550</v>
      </c>
      <c r="AD34" t="s">
        <v>2</v>
      </c>
      <c r="AE34">
        <v>122</v>
      </c>
      <c r="AF34">
        <v>23</v>
      </c>
      <c r="AG34">
        <v>234901</v>
      </c>
      <c r="AI34" t="s">
        <v>50523</v>
      </c>
      <c r="AK34" t="s">
        <v>50522</v>
      </c>
      <c r="AL34">
        <v>21</v>
      </c>
      <c r="AM34" s="5">
        <f t="shared" si="2"/>
        <v>4.2</v>
      </c>
      <c r="AN34" s="4">
        <f t="shared" si="7"/>
        <v>6.3612268080272625E-3</v>
      </c>
      <c r="AO34" s="3"/>
      <c r="AP34">
        <v>0</v>
      </c>
      <c r="AR34" t="s">
        <v>1</v>
      </c>
      <c r="AT34" s="2">
        <v>2.5459999999999998</v>
      </c>
      <c r="AU34" s="1">
        <f t="shared" si="3"/>
        <v>1.4969952089817484</v>
      </c>
      <c r="AV34" s="1">
        <f t="shared" si="4"/>
        <v>1.2510316295020281</v>
      </c>
      <c r="AW34" s="1">
        <f t="shared" si="5"/>
        <v>1.005068050022307</v>
      </c>
    </row>
    <row r="35" spans="1:49" x14ac:dyDescent="0.2">
      <c r="A35">
        <v>33</v>
      </c>
      <c r="B35" t="s">
        <v>50521</v>
      </c>
      <c r="C35" t="s">
        <v>50520</v>
      </c>
      <c r="E35">
        <v>29177354</v>
      </c>
      <c r="F35" t="s">
        <v>50519</v>
      </c>
      <c r="G35" t="s">
        <v>8</v>
      </c>
      <c r="H35" t="s">
        <v>7</v>
      </c>
      <c r="I35" t="s">
        <v>30178</v>
      </c>
      <c r="J35" t="s">
        <v>50518</v>
      </c>
      <c r="K35" t="s">
        <v>50517</v>
      </c>
      <c r="L35" t="s">
        <v>50516</v>
      </c>
      <c r="M35" t="s">
        <v>50515</v>
      </c>
      <c r="N35">
        <v>6</v>
      </c>
      <c r="O35" t="s">
        <v>50514</v>
      </c>
      <c r="P35" t="s">
        <v>50513</v>
      </c>
      <c r="Q35" t="s">
        <v>50512</v>
      </c>
      <c r="R35" s="7">
        <v>43090</v>
      </c>
      <c r="S35" s="8">
        <f t="shared" si="0"/>
        <v>2017</v>
      </c>
      <c r="T35" s="8">
        <v>2017</v>
      </c>
      <c r="U35" s="8">
        <f t="shared" si="1"/>
        <v>5</v>
      </c>
      <c r="V35" s="7">
        <v>43090</v>
      </c>
      <c r="W35" t="s">
        <v>1711</v>
      </c>
      <c r="X35" s="2">
        <v>2.0379999999999998</v>
      </c>
      <c r="Y35" s="6">
        <f t="shared" si="6"/>
        <v>5.4403246042550917E-2</v>
      </c>
      <c r="AA35">
        <v>20403364</v>
      </c>
      <c r="AB35">
        <v>19700173215</v>
      </c>
      <c r="AC35">
        <v>20403372</v>
      </c>
      <c r="AD35" t="s">
        <v>2</v>
      </c>
      <c r="AE35">
        <v>9</v>
      </c>
      <c r="AF35">
        <v>47</v>
      </c>
      <c r="AH35" t="s">
        <v>50511</v>
      </c>
      <c r="AI35" t="s">
        <v>50510</v>
      </c>
      <c r="AK35" t="s">
        <v>50509</v>
      </c>
      <c r="AL35">
        <v>32</v>
      </c>
      <c r="AM35" s="5">
        <f t="shared" si="2"/>
        <v>6.4</v>
      </c>
      <c r="AN35" s="4">
        <f t="shared" si="7"/>
        <v>9.6932979931844011E-3</v>
      </c>
      <c r="AO35" s="3"/>
      <c r="AP35">
        <v>0</v>
      </c>
      <c r="AQ35" t="s">
        <v>373</v>
      </c>
      <c r="AR35" t="s">
        <v>50508</v>
      </c>
      <c r="AS35" t="s">
        <v>372</v>
      </c>
      <c r="AT35" s="2">
        <v>7.79</v>
      </c>
      <c r="AU35" s="1">
        <f t="shared" si="3"/>
        <v>4.0990261627740967</v>
      </c>
      <c r="AV35" s="1">
        <f t="shared" si="4"/>
        <v>3.2048272017867663</v>
      </c>
      <c r="AW35" s="1">
        <f t="shared" si="5"/>
        <v>2.3106282407994354</v>
      </c>
    </row>
    <row r="36" spans="1:49" x14ac:dyDescent="0.2">
      <c r="A36">
        <v>34</v>
      </c>
      <c r="B36" t="s">
        <v>50507</v>
      </c>
      <c r="C36" t="s">
        <v>50506</v>
      </c>
      <c r="F36" t="s">
        <v>50505</v>
      </c>
      <c r="G36" t="s">
        <v>8</v>
      </c>
      <c r="H36" t="s">
        <v>7</v>
      </c>
      <c r="I36" t="s">
        <v>50504</v>
      </c>
      <c r="J36">
        <v>60015785</v>
      </c>
      <c r="K36" t="s">
        <v>2015</v>
      </c>
      <c r="L36" t="s">
        <v>798</v>
      </c>
      <c r="M36" t="s">
        <v>10</v>
      </c>
      <c r="N36">
        <v>3</v>
      </c>
      <c r="O36" t="s">
        <v>50503</v>
      </c>
      <c r="P36" t="s">
        <v>50502</v>
      </c>
      <c r="Q36" t="s">
        <v>2014</v>
      </c>
      <c r="R36" s="7">
        <v>43089</v>
      </c>
      <c r="S36" s="8">
        <f t="shared" si="0"/>
        <v>2017</v>
      </c>
      <c r="T36" s="8">
        <v>2017</v>
      </c>
      <c r="U36" s="8">
        <f t="shared" si="1"/>
        <v>5</v>
      </c>
      <c r="V36" s="7">
        <v>43089</v>
      </c>
      <c r="W36" t="s">
        <v>2553</v>
      </c>
      <c r="X36" s="2">
        <v>0.34899999999999998</v>
      </c>
      <c r="Y36" s="6">
        <f t="shared" si="6"/>
        <v>9.3163556765702999E-3</v>
      </c>
      <c r="AA36">
        <v>2564602</v>
      </c>
      <c r="AB36">
        <v>18958</v>
      </c>
      <c r="AC36">
        <v>9745971</v>
      </c>
      <c r="AD36" t="s">
        <v>2</v>
      </c>
      <c r="AE36">
        <v>34</v>
      </c>
      <c r="AF36" t="s">
        <v>50501</v>
      </c>
      <c r="AH36" s="9">
        <v>41730</v>
      </c>
      <c r="AI36" t="s">
        <v>50500</v>
      </c>
      <c r="AJ36" t="s">
        <v>50499</v>
      </c>
      <c r="AK36" t="s">
        <v>50498</v>
      </c>
      <c r="AL36">
        <v>6</v>
      </c>
      <c r="AM36" s="5">
        <f t="shared" si="2"/>
        <v>1.2</v>
      </c>
      <c r="AN36" s="4">
        <f t="shared" si="7"/>
        <v>1.8174933737220749E-3</v>
      </c>
      <c r="AO36" s="3"/>
      <c r="AP36">
        <v>1</v>
      </c>
      <c r="AQ36" t="s">
        <v>1456</v>
      </c>
      <c r="AR36" t="s">
        <v>50497</v>
      </c>
      <c r="AS36" t="s">
        <v>1454</v>
      </c>
      <c r="AT36" s="2" t="s">
        <v>0</v>
      </c>
      <c r="AU36" s="1">
        <f t="shared" si="3"/>
        <v>0.70666969857158324</v>
      </c>
      <c r="AV36" s="1">
        <f t="shared" si="4"/>
        <v>0.55669245251461874</v>
      </c>
      <c r="AW36" s="1">
        <f t="shared" si="5"/>
        <v>0.40671520645765419</v>
      </c>
    </row>
    <row r="37" spans="1:49" x14ac:dyDescent="0.2">
      <c r="A37">
        <v>35</v>
      </c>
      <c r="B37" t="s">
        <v>50496</v>
      </c>
      <c r="C37" t="s">
        <v>50495</v>
      </c>
      <c r="F37" t="s">
        <v>50494</v>
      </c>
      <c r="G37" t="s">
        <v>8</v>
      </c>
      <c r="H37" t="s">
        <v>7</v>
      </c>
      <c r="I37" t="s">
        <v>32026</v>
      </c>
      <c r="J37">
        <v>60093232</v>
      </c>
      <c r="K37" t="s">
        <v>1903</v>
      </c>
      <c r="L37" t="s">
        <v>1902</v>
      </c>
      <c r="M37" t="s">
        <v>10</v>
      </c>
      <c r="N37">
        <v>3</v>
      </c>
      <c r="O37" t="s">
        <v>50493</v>
      </c>
      <c r="P37" t="s">
        <v>50492</v>
      </c>
      <c r="Q37" t="s">
        <v>3729</v>
      </c>
      <c r="R37" s="7">
        <v>43089</v>
      </c>
      <c r="S37" s="8">
        <f t="shared" si="0"/>
        <v>2017</v>
      </c>
      <c r="T37" s="8">
        <v>2017</v>
      </c>
      <c r="U37" s="8">
        <f t="shared" si="1"/>
        <v>5</v>
      </c>
      <c r="V37" s="7">
        <v>43089</v>
      </c>
      <c r="W37" t="s">
        <v>737</v>
      </c>
      <c r="X37" s="2">
        <v>0.2</v>
      </c>
      <c r="Y37" s="6">
        <f t="shared" si="6"/>
        <v>5.3388857745388539E-3</v>
      </c>
      <c r="AA37">
        <v>161136</v>
      </c>
      <c r="AB37">
        <v>16718</v>
      </c>
      <c r="AC37">
        <v>21916349</v>
      </c>
      <c r="AD37" t="s">
        <v>2</v>
      </c>
      <c r="AE37">
        <v>72</v>
      </c>
      <c r="AF37" s="10">
        <v>44228</v>
      </c>
      <c r="AH37" s="10">
        <v>44348</v>
      </c>
      <c r="AI37" t="s">
        <v>50491</v>
      </c>
      <c r="AJ37" t="s">
        <v>50490</v>
      </c>
      <c r="AK37" t="s">
        <v>50489</v>
      </c>
      <c r="AL37">
        <v>2</v>
      </c>
      <c r="AM37" s="5">
        <f t="shared" si="2"/>
        <v>0.4</v>
      </c>
      <c r="AN37" s="4">
        <f t="shared" si="7"/>
        <v>6.0583112457402507E-4</v>
      </c>
      <c r="AO37" s="3"/>
      <c r="AP37">
        <v>0</v>
      </c>
      <c r="AR37" t="s">
        <v>1</v>
      </c>
      <c r="AT37" s="2">
        <v>0.72599999999999998</v>
      </c>
      <c r="AU37" s="1">
        <f t="shared" si="3"/>
        <v>0.39189693795494046</v>
      </c>
      <c r="AV37" s="1">
        <f t="shared" si="4"/>
        <v>0.29723584495564392</v>
      </c>
      <c r="AW37" s="1">
        <f t="shared" si="5"/>
        <v>0.20257475195634733</v>
      </c>
    </row>
    <row r="38" spans="1:49" x14ac:dyDescent="0.2">
      <c r="A38">
        <v>36</v>
      </c>
      <c r="B38" t="s">
        <v>50488</v>
      </c>
      <c r="C38" t="s">
        <v>50487</v>
      </c>
      <c r="F38" t="s">
        <v>50486</v>
      </c>
      <c r="G38" t="s">
        <v>8</v>
      </c>
      <c r="H38" t="s">
        <v>7</v>
      </c>
      <c r="I38" t="s">
        <v>3676</v>
      </c>
      <c r="J38">
        <v>60008898</v>
      </c>
      <c r="K38" t="s">
        <v>207</v>
      </c>
      <c r="L38" t="s">
        <v>206</v>
      </c>
      <c r="M38" t="s">
        <v>10</v>
      </c>
      <c r="N38">
        <v>2</v>
      </c>
      <c r="O38" t="s">
        <v>3675</v>
      </c>
      <c r="P38" t="s">
        <v>3674</v>
      </c>
      <c r="Q38" t="s">
        <v>918</v>
      </c>
      <c r="R38" s="7">
        <v>43089</v>
      </c>
      <c r="S38" s="8">
        <f t="shared" si="0"/>
        <v>2017</v>
      </c>
      <c r="T38" s="8">
        <v>2017</v>
      </c>
      <c r="U38" s="8">
        <f t="shared" si="1"/>
        <v>5</v>
      </c>
      <c r="V38" s="7">
        <v>43089</v>
      </c>
      <c r="W38" t="s">
        <v>737</v>
      </c>
      <c r="X38" s="2">
        <v>0.2</v>
      </c>
      <c r="Y38" s="6">
        <f t="shared" si="6"/>
        <v>5.3388857745388539E-3</v>
      </c>
      <c r="AA38">
        <v>161136</v>
      </c>
      <c r="AB38">
        <v>16718</v>
      </c>
      <c r="AC38">
        <v>21916349</v>
      </c>
      <c r="AD38" t="s">
        <v>2</v>
      </c>
      <c r="AE38">
        <v>72</v>
      </c>
      <c r="AF38" s="10">
        <v>44228</v>
      </c>
      <c r="AH38" t="s">
        <v>50485</v>
      </c>
      <c r="AI38" t="s">
        <v>50484</v>
      </c>
      <c r="AJ38" t="s">
        <v>50483</v>
      </c>
      <c r="AK38" t="s">
        <v>50482</v>
      </c>
      <c r="AL38">
        <v>3</v>
      </c>
      <c r="AM38" s="5">
        <f t="shared" si="2"/>
        <v>0.6</v>
      </c>
      <c r="AN38" s="4">
        <f t="shared" si="7"/>
        <v>9.0874668686103744E-4</v>
      </c>
      <c r="AO38" s="3"/>
      <c r="AP38">
        <v>0</v>
      </c>
      <c r="AQ38" t="s">
        <v>1570</v>
      </c>
      <c r="AR38" t="s">
        <v>1</v>
      </c>
      <c r="AS38" t="s">
        <v>1569</v>
      </c>
      <c r="AT38" s="2">
        <v>0.72599999999999998</v>
      </c>
      <c r="AU38" s="1">
        <f t="shared" si="3"/>
        <v>0.40098440482355086</v>
      </c>
      <c r="AV38" s="1">
        <f t="shared" si="4"/>
        <v>0.31238162306999456</v>
      </c>
      <c r="AW38" s="1">
        <f t="shared" si="5"/>
        <v>0.22377884131643822</v>
      </c>
    </row>
    <row r="39" spans="1:49" x14ac:dyDescent="0.2">
      <c r="A39">
        <v>37</v>
      </c>
      <c r="B39" t="s">
        <v>50481</v>
      </c>
      <c r="C39" t="s">
        <v>50480</v>
      </c>
      <c r="F39" t="s">
        <v>50479</v>
      </c>
      <c r="G39" t="s">
        <v>8</v>
      </c>
      <c r="H39" t="s">
        <v>7</v>
      </c>
      <c r="I39" t="s">
        <v>1999</v>
      </c>
      <c r="J39">
        <v>60069720</v>
      </c>
      <c r="K39" t="s">
        <v>6</v>
      </c>
      <c r="L39" t="s">
        <v>5</v>
      </c>
      <c r="M39" t="s">
        <v>4</v>
      </c>
      <c r="N39">
        <v>2</v>
      </c>
      <c r="O39" t="s">
        <v>1998</v>
      </c>
      <c r="P39" t="s">
        <v>1997</v>
      </c>
      <c r="Q39" t="s">
        <v>1825</v>
      </c>
      <c r="R39" s="7">
        <v>43089</v>
      </c>
      <c r="S39" s="8">
        <f t="shared" si="0"/>
        <v>2017</v>
      </c>
      <c r="T39" s="8">
        <v>2017</v>
      </c>
      <c r="U39" s="8">
        <f t="shared" si="1"/>
        <v>5</v>
      </c>
      <c r="V39" s="7">
        <v>43089</v>
      </c>
      <c r="W39" t="s">
        <v>737</v>
      </c>
      <c r="X39" s="2">
        <v>0.2</v>
      </c>
      <c r="Y39" s="6">
        <f t="shared" si="6"/>
        <v>5.3388857745388539E-3</v>
      </c>
      <c r="AA39">
        <v>161136</v>
      </c>
      <c r="AB39">
        <v>16718</v>
      </c>
      <c r="AC39">
        <v>21916349</v>
      </c>
      <c r="AD39" t="s">
        <v>2</v>
      </c>
      <c r="AE39">
        <v>72</v>
      </c>
      <c r="AF39" s="10">
        <v>44228</v>
      </c>
      <c r="AH39" t="s">
        <v>801</v>
      </c>
      <c r="AI39" t="s">
        <v>50478</v>
      </c>
      <c r="AJ39" t="s">
        <v>50477</v>
      </c>
      <c r="AK39" t="s">
        <v>50476</v>
      </c>
      <c r="AL39">
        <v>2</v>
      </c>
      <c r="AM39" s="5">
        <f t="shared" si="2"/>
        <v>0.4</v>
      </c>
      <c r="AN39" s="4">
        <f t="shared" si="7"/>
        <v>6.0583112457402507E-4</v>
      </c>
      <c r="AO39" s="3"/>
      <c r="AP39">
        <v>0</v>
      </c>
      <c r="AQ39" t="s">
        <v>18</v>
      </c>
      <c r="AR39">
        <v>61372034</v>
      </c>
      <c r="AS39" t="s">
        <v>17</v>
      </c>
      <c r="AT39" s="2">
        <v>0.72599999999999998</v>
      </c>
      <c r="AU39" s="1">
        <f t="shared" si="3"/>
        <v>0.39189693795494046</v>
      </c>
      <c r="AV39" s="1">
        <f t="shared" si="4"/>
        <v>0.29723584495564392</v>
      </c>
      <c r="AW39" s="1">
        <f t="shared" si="5"/>
        <v>0.20257475195634733</v>
      </c>
    </row>
    <row r="40" spans="1:49" x14ac:dyDescent="0.2">
      <c r="A40">
        <v>38</v>
      </c>
      <c r="B40" t="s">
        <v>50475</v>
      </c>
      <c r="C40" t="s">
        <v>50474</v>
      </c>
      <c r="F40" t="s">
        <v>50473</v>
      </c>
      <c r="G40" t="s">
        <v>8</v>
      </c>
      <c r="H40" t="s">
        <v>7</v>
      </c>
      <c r="I40" t="s">
        <v>3155</v>
      </c>
      <c r="J40">
        <v>60088583</v>
      </c>
      <c r="K40" t="s">
        <v>1866</v>
      </c>
      <c r="L40" t="s">
        <v>182</v>
      </c>
      <c r="M40" t="s">
        <v>4</v>
      </c>
      <c r="N40">
        <v>3</v>
      </c>
      <c r="O40" t="s">
        <v>33804</v>
      </c>
      <c r="P40" t="s">
        <v>33803</v>
      </c>
      <c r="Q40" t="s">
        <v>1865</v>
      </c>
      <c r="R40" s="7">
        <v>43089</v>
      </c>
      <c r="S40" s="8">
        <f t="shared" si="0"/>
        <v>2017</v>
      </c>
      <c r="T40" s="8">
        <v>2017</v>
      </c>
      <c r="U40" s="8">
        <f t="shared" si="1"/>
        <v>5</v>
      </c>
      <c r="V40" s="7">
        <v>43089</v>
      </c>
      <c r="W40" t="s">
        <v>737</v>
      </c>
      <c r="X40" s="2">
        <v>0.2</v>
      </c>
      <c r="Y40" s="6">
        <f t="shared" si="6"/>
        <v>5.3388857745388539E-3</v>
      </c>
      <c r="AA40">
        <v>161136</v>
      </c>
      <c r="AB40">
        <v>16718</v>
      </c>
      <c r="AC40">
        <v>21916349</v>
      </c>
      <c r="AD40" t="s">
        <v>2</v>
      </c>
      <c r="AE40">
        <v>72</v>
      </c>
      <c r="AF40" s="10">
        <v>44228</v>
      </c>
      <c r="AH40" t="s">
        <v>839</v>
      </c>
      <c r="AI40" t="s">
        <v>50472</v>
      </c>
      <c r="AJ40" t="s">
        <v>50471</v>
      </c>
      <c r="AK40" t="s">
        <v>50470</v>
      </c>
      <c r="AL40">
        <v>0</v>
      </c>
      <c r="AM40" s="5">
        <f t="shared" si="2"/>
        <v>0</v>
      </c>
      <c r="AN40" s="4">
        <f t="shared" si="7"/>
        <v>0</v>
      </c>
      <c r="AO40" s="3"/>
      <c r="AP40">
        <v>0</v>
      </c>
      <c r="AR40" t="s">
        <v>1</v>
      </c>
      <c r="AT40" s="2">
        <v>0.72599999999999998</v>
      </c>
      <c r="AU40" s="1">
        <f t="shared" si="3"/>
        <v>0.37372200421771973</v>
      </c>
      <c r="AV40" s="1">
        <f t="shared" si="4"/>
        <v>0.2669442887269427</v>
      </c>
      <c r="AW40" s="1">
        <f t="shared" si="5"/>
        <v>0.16016657323616562</v>
      </c>
    </row>
    <row r="41" spans="1:49" x14ac:dyDescent="0.2">
      <c r="A41">
        <v>39</v>
      </c>
      <c r="B41" t="s">
        <v>50469</v>
      </c>
      <c r="C41" t="s">
        <v>50468</v>
      </c>
      <c r="F41" t="s">
        <v>50467</v>
      </c>
      <c r="G41" t="s">
        <v>8</v>
      </c>
      <c r="H41" t="s">
        <v>7</v>
      </c>
      <c r="I41" t="s">
        <v>338</v>
      </c>
      <c r="J41">
        <v>60069720</v>
      </c>
      <c r="K41" t="s">
        <v>6</v>
      </c>
      <c r="L41" t="s">
        <v>5</v>
      </c>
      <c r="M41" t="s">
        <v>4</v>
      </c>
      <c r="N41">
        <v>2</v>
      </c>
      <c r="O41" t="s">
        <v>50466</v>
      </c>
      <c r="P41" t="s">
        <v>50465</v>
      </c>
      <c r="Q41" t="s">
        <v>1825</v>
      </c>
      <c r="R41" s="7">
        <v>43089</v>
      </c>
      <c r="S41" s="8">
        <f t="shared" si="0"/>
        <v>2017</v>
      </c>
      <c r="T41" s="8">
        <v>2017</v>
      </c>
      <c r="U41" s="8">
        <f t="shared" si="1"/>
        <v>5</v>
      </c>
      <c r="V41" s="7">
        <v>43089</v>
      </c>
      <c r="W41" t="s">
        <v>737</v>
      </c>
      <c r="X41" s="2">
        <v>0.2</v>
      </c>
      <c r="Y41" s="6">
        <f t="shared" si="6"/>
        <v>5.3388857745388539E-3</v>
      </c>
      <c r="AA41">
        <v>161136</v>
      </c>
      <c r="AB41">
        <v>16718</v>
      </c>
      <c r="AC41">
        <v>21916349</v>
      </c>
      <c r="AD41" t="s">
        <v>2</v>
      </c>
      <c r="AE41">
        <v>72</v>
      </c>
      <c r="AF41" s="10">
        <v>44228</v>
      </c>
      <c r="AH41" t="s">
        <v>1868</v>
      </c>
      <c r="AI41" t="s">
        <v>50464</v>
      </c>
      <c r="AJ41" t="s">
        <v>50463</v>
      </c>
      <c r="AK41" t="s">
        <v>50462</v>
      </c>
      <c r="AL41">
        <v>0</v>
      </c>
      <c r="AM41" s="5">
        <f t="shared" si="2"/>
        <v>0</v>
      </c>
      <c r="AN41" s="4">
        <f t="shared" si="7"/>
        <v>0</v>
      </c>
      <c r="AO41" s="3"/>
      <c r="AP41">
        <v>0</v>
      </c>
      <c r="AQ41" t="s">
        <v>18</v>
      </c>
      <c r="AR41">
        <v>61372034</v>
      </c>
      <c r="AS41" t="s">
        <v>17</v>
      </c>
      <c r="AT41" s="2">
        <v>0.72599999999999998</v>
      </c>
      <c r="AU41" s="1">
        <f t="shared" si="3"/>
        <v>0.37372200421771973</v>
      </c>
      <c r="AV41" s="1">
        <f t="shared" si="4"/>
        <v>0.2669442887269427</v>
      </c>
      <c r="AW41" s="1">
        <f t="shared" si="5"/>
        <v>0.16016657323616562</v>
      </c>
    </row>
    <row r="42" spans="1:49" x14ac:dyDescent="0.2">
      <c r="A42">
        <v>40</v>
      </c>
      <c r="B42" t="s">
        <v>50461</v>
      </c>
      <c r="C42" t="s">
        <v>50460</v>
      </c>
      <c r="F42" t="s">
        <v>50459</v>
      </c>
      <c r="G42" t="s">
        <v>8</v>
      </c>
      <c r="H42" t="s">
        <v>7</v>
      </c>
      <c r="I42" t="s">
        <v>5978</v>
      </c>
      <c r="J42" t="s">
        <v>50458</v>
      </c>
      <c r="K42" t="s">
        <v>50457</v>
      </c>
      <c r="L42" t="s">
        <v>50456</v>
      </c>
      <c r="M42" t="s">
        <v>768</v>
      </c>
      <c r="N42">
        <v>4</v>
      </c>
      <c r="O42" t="s">
        <v>50455</v>
      </c>
      <c r="P42" t="s">
        <v>50454</v>
      </c>
      <c r="Q42" t="s">
        <v>50453</v>
      </c>
      <c r="R42" s="7">
        <v>43089</v>
      </c>
      <c r="S42" s="8">
        <f t="shared" si="0"/>
        <v>2017</v>
      </c>
      <c r="T42" s="8">
        <v>2017</v>
      </c>
      <c r="U42" s="8">
        <f t="shared" si="1"/>
        <v>5</v>
      </c>
      <c r="V42" s="7">
        <v>43089</v>
      </c>
      <c r="W42" t="s">
        <v>737</v>
      </c>
      <c r="X42" s="2">
        <v>0.2</v>
      </c>
      <c r="Y42" s="6">
        <f t="shared" si="6"/>
        <v>5.3388857745388539E-3</v>
      </c>
      <c r="AA42">
        <v>161136</v>
      </c>
      <c r="AB42">
        <v>16718</v>
      </c>
      <c r="AC42">
        <v>21916349</v>
      </c>
      <c r="AD42" t="s">
        <v>2</v>
      </c>
      <c r="AE42">
        <v>72</v>
      </c>
      <c r="AF42" s="10">
        <v>44228</v>
      </c>
      <c r="AH42" s="9">
        <v>41821</v>
      </c>
      <c r="AI42" t="s">
        <v>50452</v>
      </c>
      <c r="AJ42" t="s">
        <v>50451</v>
      </c>
      <c r="AK42" t="s">
        <v>50450</v>
      </c>
      <c r="AL42">
        <v>3</v>
      </c>
      <c r="AM42" s="5">
        <f t="shared" si="2"/>
        <v>0.6</v>
      </c>
      <c r="AN42" s="4">
        <f t="shared" si="7"/>
        <v>9.0874668686103744E-4</v>
      </c>
      <c r="AO42" s="3"/>
      <c r="AP42">
        <v>0</v>
      </c>
      <c r="AR42" t="s">
        <v>1</v>
      </c>
      <c r="AT42" s="2">
        <v>0.72599999999999998</v>
      </c>
      <c r="AU42" s="1">
        <f t="shared" si="3"/>
        <v>0.40098440482355086</v>
      </c>
      <c r="AV42" s="1">
        <f t="shared" si="4"/>
        <v>0.31238162306999456</v>
      </c>
      <c r="AW42" s="1">
        <f t="shared" si="5"/>
        <v>0.22377884131643822</v>
      </c>
    </row>
    <row r="43" spans="1:49" x14ac:dyDescent="0.2">
      <c r="A43">
        <v>41</v>
      </c>
      <c r="B43" t="s">
        <v>50449</v>
      </c>
      <c r="C43" t="s">
        <v>50448</v>
      </c>
      <c r="F43" t="s">
        <v>50447</v>
      </c>
      <c r="G43" t="s">
        <v>8</v>
      </c>
      <c r="H43" t="s">
        <v>7</v>
      </c>
      <c r="I43" t="s">
        <v>11396</v>
      </c>
      <c r="J43">
        <v>114398627</v>
      </c>
      <c r="K43" t="s">
        <v>17599</v>
      </c>
      <c r="L43" t="s">
        <v>2752</v>
      </c>
      <c r="M43" t="s">
        <v>10</v>
      </c>
      <c r="N43">
        <v>1</v>
      </c>
      <c r="O43" t="s">
        <v>17598</v>
      </c>
      <c r="P43">
        <v>57189216027</v>
      </c>
      <c r="Q43">
        <v>114398627</v>
      </c>
      <c r="R43" s="7">
        <v>43089</v>
      </c>
      <c r="S43" s="8">
        <f t="shared" si="0"/>
        <v>2017</v>
      </c>
      <c r="T43" s="8">
        <v>2017</v>
      </c>
      <c r="U43" s="8">
        <f t="shared" si="1"/>
        <v>5</v>
      </c>
      <c r="V43" s="7">
        <v>43089</v>
      </c>
      <c r="W43" t="s">
        <v>17597</v>
      </c>
      <c r="X43" s="2">
        <v>0.246</v>
      </c>
      <c r="Y43" s="6">
        <f t="shared" si="6"/>
        <v>6.5668295026827901E-3</v>
      </c>
      <c r="AA43">
        <v>1734911</v>
      </c>
      <c r="AB43">
        <v>19573</v>
      </c>
      <c r="AD43" t="s">
        <v>2</v>
      </c>
      <c r="AE43">
        <v>39</v>
      </c>
      <c r="AF43">
        <v>1</v>
      </c>
      <c r="AH43" t="s">
        <v>898</v>
      </c>
      <c r="AI43" t="s">
        <v>50446</v>
      </c>
      <c r="AJ43" t="s">
        <v>50445</v>
      </c>
      <c r="AK43" t="s">
        <v>50444</v>
      </c>
      <c r="AL43">
        <v>1</v>
      </c>
      <c r="AM43" s="5">
        <f t="shared" si="2"/>
        <v>0.2</v>
      </c>
      <c r="AN43" s="4">
        <f t="shared" si="7"/>
        <v>3.0291556228701253E-4</v>
      </c>
      <c r="AO43" s="3"/>
      <c r="AP43">
        <v>0</v>
      </c>
      <c r="AR43" t="s">
        <v>1</v>
      </c>
      <c r="AT43" s="2" t="s">
        <v>0</v>
      </c>
      <c r="AU43" s="1">
        <f t="shared" si="3"/>
        <v>0.46876553205640559</v>
      </c>
      <c r="AV43" s="1">
        <f t="shared" si="4"/>
        <v>0.34348725324849017</v>
      </c>
      <c r="AW43" s="1">
        <f t="shared" si="5"/>
        <v>0.21820897444057458</v>
      </c>
    </row>
    <row r="44" spans="1:49" x14ac:dyDescent="0.2">
      <c r="A44">
        <v>42</v>
      </c>
      <c r="B44" t="s">
        <v>50443</v>
      </c>
      <c r="C44" t="s">
        <v>50442</v>
      </c>
      <c r="F44" t="s">
        <v>50441</v>
      </c>
      <c r="G44" t="s">
        <v>8</v>
      </c>
      <c r="H44" t="s">
        <v>7</v>
      </c>
      <c r="I44" t="s">
        <v>50440</v>
      </c>
      <c r="J44">
        <v>60022134</v>
      </c>
      <c r="K44" t="s">
        <v>462</v>
      </c>
      <c r="L44" t="s">
        <v>461</v>
      </c>
      <c r="M44" t="s">
        <v>460</v>
      </c>
      <c r="N44">
        <v>4</v>
      </c>
      <c r="O44" t="s">
        <v>50439</v>
      </c>
      <c r="P44" t="s">
        <v>50438</v>
      </c>
      <c r="Q44" t="s">
        <v>20565</v>
      </c>
      <c r="R44" s="7">
        <v>43089</v>
      </c>
      <c r="S44" s="8">
        <f t="shared" si="0"/>
        <v>2017</v>
      </c>
      <c r="T44" s="8">
        <v>2017</v>
      </c>
      <c r="U44" s="8">
        <f t="shared" si="1"/>
        <v>5</v>
      </c>
      <c r="V44" s="7">
        <v>43089</v>
      </c>
      <c r="W44" t="s">
        <v>941</v>
      </c>
      <c r="X44" s="2">
        <v>0.58699999999999997</v>
      </c>
      <c r="Y44" s="6">
        <f t="shared" si="6"/>
        <v>1.5669629748271536E-2</v>
      </c>
      <c r="AB44">
        <v>21100374601</v>
      </c>
      <c r="AC44">
        <v>21693536</v>
      </c>
      <c r="AD44" t="s">
        <v>2</v>
      </c>
      <c r="AE44">
        <v>6</v>
      </c>
      <c r="AH44" t="s">
        <v>50437</v>
      </c>
      <c r="AI44" t="s">
        <v>50436</v>
      </c>
      <c r="AJ44" t="s">
        <v>50435</v>
      </c>
      <c r="AK44" t="s">
        <v>50434</v>
      </c>
      <c r="AL44">
        <v>6</v>
      </c>
      <c r="AM44" s="5">
        <f t="shared" si="2"/>
        <v>1.2</v>
      </c>
      <c r="AN44" s="4">
        <f t="shared" si="7"/>
        <v>1.8174933737220749E-3</v>
      </c>
      <c r="AO44" s="3"/>
      <c r="AP44">
        <v>1</v>
      </c>
      <c r="AQ44" t="s">
        <v>2035</v>
      </c>
      <c r="AR44" t="s">
        <v>50433</v>
      </c>
      <c r="AS44" t="s">
        <v>2033</v>
      </c>
      <c r="AT44" s="2">
        <v>3.367</v>
      </c>
      <c r="AU44" s="1">
        <f t="shared" si="3"/>
        <v>1.1513988835906697</v>
      </c>
      <c r="AV44" s="1">
        <f t="shared" si="4"/>
        <v>0.87435615609968054</v>
      </c>
      <c r="AW44" s="1">
        <f t="shared" si="5"/>
        <v>0.5973134286086913</v>
      </c>
    </row>
    <row r="45" spans="1:49" x14ac:dyDescent="0.2">
      <c r="A45">
        <v>43</v>
      </c>
      <c r="B45" t="s">
        <v>50432</v>
      </c>
      <c r="C45" t="s">
        <v>50431</v>
      </c>
      <c r="F45" t="s">
        <v>50430</v>
      </c>
      <c r="G45" t="s">
        <v>8</v>
      </c>
      <c r="H45" t="s">
        <v>7</v>
      </c>
      <c r="I45" t="s">
        <v>50429</v>
      </c>
      <c r="J45">
        <v>60032402</v>
      </c>
      <c r="K45" t="s">
        <v>2358</v>
      </c>
      <c r="L45" t="s">
        <v>2357</v>
      </c>
      <c r="M45" t="s">
        <v>644</v>
      </c>
      <c r="N45">
        <v>4</v>
      </c>
      <c r="O45" t="s">
        <v>50428</v>
      </c>
      <c r="P45" t="s">
        <v>50427</v>
      </c>
      <c r="Q45" t="s">
        <v>2356</v>
      </c>
      <c r="R45" s="7">
        <v>43089</v>
      </c>
      <c r="S45" s="8">
        <f t="shared" si="0"/>
        <v>2017</v>
      </c>
      <c r="T45" s="8">
        <v>2017</v>
      </c>
      <c r="U45" s="8">
        <f t="shared" si="1"/>
        <v>5</v>
      </c>
      <c r="V45" s="7">
        <v>43089</v>
      </c>
      <c r="W45" t="s">
        <v>50426</v>
      </c>
      <c r="X45" s="2">
        <v>0.253</v>
      </c>
      <c r="Y45" s="6">
        <f t="shared" si="6"/>
        <v>6.75369050479165E-3</v>
      </c>
      <c r="AA45">
        <v>14274221</v>
      </c>
      <c r="AB45">
        <v>50094</v>
      </c>
      <c r="AC45">
        <v>23002506</v>
      </c>
      <c r="AD45" t="s">
        <v>2</v>
      </c>
      <c r="AE45">
        <v>66</v>
      </c>
      <c r="AF45">
        <v>4</v>
      </c>
      <c r="AH45" t="s">
        <v>50425</v>
      </c>
      <c r="AI45" t="s">
        <v>50424</v>
      </c>
      <c r="AJ45" t="s">
        <v>50423</v>
      </c>
      <c r="AK45" t="s">
        <v>50422</v>
      </c>
      <c r="AL45">
        <v>3</v>
      </c>
      <c r="AM45" s="5">
        <f t="shared" si="2"/>
        <v>0.6</v>
      </c>
      <c r="AN45" s="4">
        <f t="shared" si="7"/>
        <v>9.0874668686103744E-4</v>
      </c>
      <c r="AO45" s="3"/>
      <c r="AP45">
        <v>1</v>
      </c>
      <c r="AQ45" t="s">
        <v>1841</v>
      </c>
      <c r="AR45" t="s">
        <v>1</v>
      </c>
      <c r="AS45" t="s">
        <v>1840</v>
      </c>
      <c r="AT45" s="2" t="s">
        <v>0</v>
      </c>
      <c r="AU45" s="1">
        <f t="shared" si="3"/>
        <v>0.50002073594124652</v>
      </c>
      <c r="AV45" s="1">
        <f t="shared" si="4"/>
        <v>0.38312185958263439</v>
      </c>
      <c r="AW45" s="1">
        <f t="shared" si="5"/>
        <v>0.2662229832240221</v>
      </c>
    </row>
    <row r="46" spans="1:49" x14ac:dyDescent="0.2">
      <c r="A46">
        <v>44</v>
      </c>
      <c r="B46" t="s">
        <v>50421</v>
      </c>
      <c r="C46" t="s">
        <v>50420</v>
      </c>
      <c r="F46" t="s">
        <v>50419</v>
      </c>
      <c r="G46" t="s">
        <v>8</v>
      </c>
      <c r="H46" t="s">
        <v>7</v>
      </c>
      <c r="I46" t="s">
        <v>50418</v>
      </c>
      <c r="J46" t="s">
        <v>50417</v>
      </c>
      <c r="K46" t="s">
        <v>50416</v>
      </c>
      <c r="L46" t="s">
        <v>50415</v>
      </c>
      <c r="M46" t="s">
        <v>50414</v>
      </c>
      <c r="N46">
        <v>11</v>
      </c>
      <c r="O46" t="s">
        <v>50413</v>
      </c>
      <c r="P46" t="s">
        <v>50412</v>
      </c>
      <c r="Q46" t="s">
        <v>50411</v>
      </c>
      <c r="R46" s="7">
        <v>43089</v>
      </c>
      <c r="S46" s="8">
        <f t="shared" si="0"/>
        <v>2017</v>
      </c>
      <c r="T46" s="8">
        <v>2017</v>
      </c>
      <c r="U46" s="8">
        <f t="shared" si="1"/>
        <v>5</v>
      </c>
      <c r="V46" s="7">
        <v>43089</v>
      </c>
      <c r="W46" t="s">
        <v>3648</v>
      </c>
      <c r="X46" s="2">
        <v>5.0739999999999998</v>
      </c>
      <c r="Y46" s="6">
        <f t="shared" si="6"/>
        <v>0.13544753210005073</v>
      </c>
      <c r="AA46">
        <v>23342536</v>
      </c>
      <c r="AB46">
        <v>21100407195</v>
      </c>
      <c r="AD46" t="s">
        <v>2</v>
      </c>
      <c r="AE46">
        <v>4</v>
      </c>
      <c r="AF46">
        <v>12</v>
      </c>
      <c r="AH46" t="s">
        <v>50410</v>
      </c>
      <c r="AI46" t="s">
        <v>50409</v>
      </c>
      <c r="AJ46" t="s">
        <v>50408</v>
      </c>
      <c r="AK46" t="s">
        <v>50407</v>
      </c>
      <c r="AL46">
        <v>13</v>
      </c>
      <c r="AM46" s="5">
        <f t="shared" si="2"/>
        <v>2.6</v>
      </c>
      <c r="AN46" s="4">
        <f t="shared" si="7"/>
        <v>3.9379023097311627E-3</v>
      </c>
      <c r="AO46" s="3"/>
      <c r="AP46">
        <v>1</v>
      </c>
      <c r="AQ46" t="s">
        <v>301</v>
      </c>
      <c r="AR46">
        <v>665158</v>
      </c>
      <c r="AS46" t="s">
        <v>300</v>
      </c>
      <c r="AT46" s="2">
        <v>11.103999999999999</v>
      </c>
      <c r="AU46" s="1">
        <f t="shared" si="3"/>
        <v>9.5994643162954851</v>
      </c>
      <c r="AV46" s="1">
        <f t="shared" si="4"/>
        <v>6.9692717204890942</v>
      </c>
      <c r="AW46" s="1">
        <f t="shared" si="5"/>
        <v>4.3390791246827032</v>
      </c>
    </row>
    <row r="47" spans="1:49" x14ac:dyDescent="0.2">
      <c r="A47">
        <v>45</v>
      </c>
      <c r="B47" t="s">
        <v>50406</v>
      </c>
      <c r="C47" t="s">
        <v>50405</v>
      </c>
      <c r="F47" t="s">
        <v>50404</v>
      </c>
      <c r="G47" t="s">
        <v>8</v>
      </c>
      <c r="H47" t="s">
        <v>7</v>
      </c>
      <c r="I47" t="s">
        <v>2252</v>
      </c>
      <c r="J47">
        <v>60069720</v>
      </c>
      <c r="K47" t="s">
        <v>6</v>
      </c>
      <c r="L47" t="s">
        <v>5</v>
      </c>
      <c r="M47" t="s">
        <v>4</v>
      </c>
      <c r="N47">
        <v>2</v>
      </c>
      <c r="O47" t="s">
        <v>50403</v>
      </c>
      <c r="P47" t="s">
        <v>2251</v>
      </c>
      <c r="Q47" t="s">
        <v>1825</v>
      </c>
      <c r="R47" s="7">
        <v>43089</v>
      </c>
      <c r="S47" s="8">
        <f t="shared" si="0"/>
        <v>2017</v>
      </c>
      <c r="T47" s="8">
        <v>2017</v>
      </c>
      <c r="U47" s="8">
        <f t="shared" si="1"/>
        <v>5</v>
      </c>
      <c r="V47" s="7">
        <v>43089</v>
      </c>
      <c r="W47" t="s">
        <v>737</v>
      </c>
      <c r="X47" s="2">
        <v>0.2</v>
      </c>
      <c r="Y47" s="6">
        <f t="shared" si="6"/>
        <v>5.3388857745388539E-3</v>
      </c>
      <c r="AA47">
        <v>161136</v>
      </c>
      <c r="AB47">
        <v>16718</v>
      </c>
      <c r="AC47">
        <v>21916349</v>
      </c>
      <c r="AD47" t="s">
        <v>2</v>
      </c>
      <c r="AE47">
        <v>72</v>
      </c>
      <c r="AF47" s="10">
        <v>44228</v>
      </c>
      <c r="AH47" t="s">
        <v>50402</v>
      </c>
      <c r="AI47" t="s">
        <v>50401</v>
      </c>
      <c r="AJ47" t="s">
        <v>50400</v>
      </c>
      <c r="AK47" t="s">
        <v>50399</v>
      </c>
      <c r="AL47">
        <v>2</v>
      </c>
      <c r="AM47" s="5">
        <f t="shared" si="2"/>
        <v>0.4</v>
      </c>
      <c r="AN47" s="4">
        <f t="shared" si="7"/>
        <v>6.0583112457402507E-4</v>
      </c>
      <c r="AO47" s="3"/>
      <c r="AP47">
        <v>0</v>
      </c>
      <c r="AQ47" t="s">
        <v>18</v>
      </c>
      <c r="AR47">
        <v>61372034</v>
      </c>
      <c r="AS47" t="s">
        <v>17</v>
      </c>
      <c r="AT47" s="2">
        <v>0.72599999999999998</v>
      </c>
      <c r="AU47" s="1">
        <f t="shared" si="3"/>
        <v>0.39189693795494046</v>
      </c>
      <c r="AV47" s="1">
        <f t="shared" si="4"/>
        <v>0.29723584495564392</v>
      </c>
      <c r="AW47" s="1">
        <f t="shared" si="5"/>
        <v>0.20257475195634733</v>
      </c>
    </row>
    <row r="48" spans="1:49" x14ac:dyDescent="0.2">
      <c r="A48">
        <v>46</v>
      </c>
      <c r="B48" t="s">
        <v>50398</v>
      </c>
      <c r="C48" t="s">
        <v>50397</v>
      </c>
      <c r="F48" t="s">
        <v>50396</v>
      </c>
      <c r="G48" t="s">
        <v>8</v>
      </c>
      <c r="H48" t="s">
        <v>7</v>
      </c>
      <c r="I48" t="s">
        <v>3245</v>
      </c>
      <c r="J48" t="s">
        <v>50395</v>
      </c>
      <c r="K48" t="s">
        <v>50394</v>
      </c>
      <c r="L48" t="s">
        <v>50393</v>
      </c>
      <c r="M48" t="s">
        <v>220</v>
      </c>
      <c r="N48">
        <v>5</v>
      </c>
      <c r="O48" t="s">
        <v>50392</v>
      </c>
      <c r="P48" t="s">
        <v>50391</v>
      </c>
      <c r="Q48" t="s">
        <v>50390</v>
      </c>
      <c r="R48" s="7">
        <v>43088</v>
      </c>
      <c r="S48" s="8">
        <f t="shared" si="0"/>
        <v>2017</v>
      </c>
      <c r="T48" s="8">
        <v>2017</v>
      </c>
      <c r="U48" s="8">
        <f t="shared" si="1"/>
        <v>5</v>
      </c>
      <c r="V48" s="7">
        <v>43088</v>
      </c>
      <c r="W48" t="s">
        <v>982</v>
      </c>
      <c r="X48" s="2">
        <v>0.63600000000000001</v>
      </c>
      <c r="Y48" s="6">
        <f t="shared" si="6"/>
        <v>1.6977656763033557E-2</v>
      </c>
      <c r="AA48">
        <v>14248220</v>
      </c>
      <c r="AB48">
        <v>130124</v>
      </c>
      <c r="AD48" t="s">
        <v>2</v>
      </c>
      <c r="AE48">
        <v>17</v>
      </c>
      <c r="AF48">
        <v>12</v>
      </c>
      <c r="AG48">
        <v>2950</v>
      </c>
      <c r="AI48" t="s">
        <v>50389</v>
      </c>
      <c r="AJ48" t="s">
        <v>50388</v>
      </c>
      <c r="AK48" t="s">
        <v>50387</v>
      </c>
      <c r="AL48">
        <v>6</v>
      </c>
      <c r="AM48" s="5">
        <f t="shared" si="2"/>
        <v>1.2</v>
      </c>
      <c r="AN48" s="4">
        <f t="shared" si="7"/>
        <v>1.8174933737220749E-3</v>
      </c>
      <c r="AO48" s="3"/>
      <c r="AP48">
        <v>1</v>
      </c>
      <c r="AQ48" t="s">
        <v>18</v>
      </c>
      <c r="AR48">
        <v>61372186</v>
      </c>
      <c r="AS48" t="s">
        <v>17</v>
      </c>
      <c r="AT48" s="2" t="s">
        <v>0</v>
      </c>
      <c r="AU48" s="1">
        <f t="shared" si="3"/>
        <v>1.2429607746240112</v>
      </c>
      <c r="AV48" s="1">
        <f t="shared" si="4"/>
        <v>0.93975750683778159</v>
      </c>
      <c r="AW48" s="1">
        <f t="shared" si="5"/>
        <v>0.63655423905155195</v>
      </c>
    </row>
    <row r="49" spans="1:49" x14ac:dyDescent="0.2">
      <c r="A49">
        <v>47</v>
      </c>
      <c r="B49" t="s">
        <v>50386</v>
      </c>
      <c r="C49" t="s">
        <v>50385</v>
      </c>
      <c r="F49" t="s">
        <v>50384</v>
      </c>
      <c r="G49" t="s">
        <v>8</v>
      </c>
      <c r="H49" t="s">
        <v>7</v>
      </c>
      <c r="I49" t="s">
        <v>50383</v>
      </c>
      <c r="J49" t="s">
        <v>50382</v>
      </c>
      <c r="K49" t="s">
        <v>50381</v>
      </c>
      <c r="L49" t="s">
        <v>50380</v>
      </c>
      <c r="M49" t="s">
        <v>638</v>
      </c>
      <c r="N49">
        <v>2</v>
      </c>
      <c r="O49" t="s">
        <v>50379</v>
      </c>
      <c r="P49" t="s">
        <v>50378</v>
      </c>
      <c r="Q49" t="s">
        <v>50377</v>
      </c>
      <c r="R49" s="7">
        <v>43088</v>
      </c>
      <c r="S49" s="8">
        <f t="shared" si="0"/>
        <v>2017</v>
      </c>
      <c r="T49" s="8">
        <v>2017</v>
      </c>
      <c r="U49" s="8">
        <f t="shared" si="1"/>
        <v>5</v>
      </c>
      <c r="V49" s="7">
        <v>43088</v>
      </c>
      <c r="W49" t="s">
        <v>50376</v>
      </c>
      <c r="X49" s="2">
        <v>2.5739999999999998</v>
      </c>
      <c r="Y49" s="6">
        <f t="shared" si="6"/>
        <v>6.8711459918315052E-2</v>
      </c>
      <c r="AA49">
        <v>19940416</v>
      </c>
      <c r="AB49">
        <v>11700154363</v>
      </c>
      <c r="AC49">
        <v>19940424</v>
      </c>
      <c r="AD49" t="s">
        <v>2</v>
      </c>
      <c r="AE49">
        <v>11</v>
      </c>
      <c r="AF49">
        <v>6</v>
      </c>
      <c r="AH49" t="s">
        <v>50375</v>
      </c>
      <c r="AI49" t="s">
        <v>50374</v>
      </c>
      <c r="AK49" t="s">
        <v>50373</v>
      </c>
      <c r="AL49">
        <v>9</v>
      </c>
      <c r="AM49" s="5">
        <f t="shared" si="2"/>
        <v>1.8</v>
      </c>
      <c r="AN49" s="4">
        <f t="shared" si="7"/>
        <v>2.7262400605831123E-3</v>
      </c>
      <c r="AO49" s="3"/>
      <c r="AP49">
        <v>1</v>
      </c>
      <c r="AQ49" t="s">
        <v>129</v>
      </c>
      <c r="AR49">
        <v>1208909</v>
      </c>
      <c r="AS49" t="s">
        <v>128</v>
      </c>
      <c r="AT49" s="2">
        <v>5.7709999999999999</v>
      </c>
      <c r="AU49" s="1">
        <f t="shared" si="3"/>
        <v>4.8915893960995467</v>
      </c>
      <c r="AV49" s="1">
        <f t="shared" si="4"/>
        <v>3.5718849989449084</v>
      </c>
      <c r="AW49" s="1">
        <f t="shared" si="5"/>
        <v>2.2521806017902692</v>
      </c>
    </row>
    <row r="50" spans="1:49" x14ac:dyDescent="0.2">
      <c r="A50">
        <v>48</v>
      </c>
      <c r="B50" t="s">
        <v>50372</v>
      </c>
      <c r="C50" t="s">
        <v>50371</v>
      </c>
      <c r="E50">
        <v>29686211</v>
      </c>
      <c r="F50" t="s">
        <v>50370</v>
      </c>
      <c r="G50" t="s">
        <v>8</v>
      </c>
      <c r="H50" t="s">
        <v>7</v>
      </c>
      <c r="I50" t="s">
        <v>50369</v>
      </c>
      <c r="J50" t="s">
        <v>50368</v>
      </c>
      <c r="K50" t="s">
        <v>50367</v>
      </c>
      <c r="L50" t="s">
        <v>50366</v>
      </c>
      <c r="M50" t="s">
        <v>16</v>
      </c>
      <c r="N50">
        <v>5</v>
      </c>
      <c r="O50" t="s">
        <v>50365</v>
      </c>
      <c r="P50" t="s">
        <v>50364</v>
      </c>
      <c r="Q50" t="s">
        <v>50363</v>
      </c>
      <c r="R50" s="7">
        <v>43088</v>
      </c>
      <c r="S50" s="8">
        <f t="shared" si="0"/>
        <v>2017</v>
      </c>
      <c r="T50" s="8">
        <v>2017</v>
      </c>
      <c r="U50" s="8">
        <f t="shared" si="1"/>
        <v>5</v>
      </c>
      <c r="V50" s="7">
        <v>43088</v>
      </c>
      <c r="W50" t="s">
        <v>2707</v>
      </c>
      <c r="X50" s="2">
        <v>0.621</v>
      </c>
      <c r="Y50" s="6">
        <f t="shared" si="6"/>
        <v>1.6577240329943142E-2</v>
      </c>
      <c r="AA50">
        <v>11755326</v>
      </c>
      <c r="AB50">
        <v>4700151916</v>
      </c>
      <c r="AC50">
        <v>11755334</v>
      </c>
      <c r="AD50" t="s">
        <v>2</v>
      </c>
      <c r="AE50">
        <v>4365</v>
      </c>
      <c r="AF50">
        <v>3</v>
      </c>
      <c r="AH50" t="s">
        <v>619</v>
      </c>
      <c r="AI50" t="s">
        <v>50362</v>
      </c>
      <c r="AJ50" t="s">
        <v>50361</v>
      </c>
      <c r="AK50" t="s">
        <v>50360</v>
      </c>
      <c r="AL50">
        <v>3</v>
      </c>
      <c r="AM50" s="5">
        <f t="shared" si="2"/>
        <v>0.6</v>
      </c>
      <c r="AN50" s="4">
        <f t="shared" si="7"/>
        <v>9.0874668686103744E-4</v>
      </c>
      <c r="AO50" s="3"/>
      <c r="AP50">
        <v>0</v>
      </c>
      <c r="AQ50" t="s">
        <v>50359</v>
      </c>
      <c r="AR50" t="s">
        <v>1</v>
      </c>
      <c r="AS50" t="s">
        <v>50358</v>
      </c>
      <c r="AT50" s="2">
        <v>1.091</v>
      </c>
      <c r="AU50" s="1">
        <f t="shared" si="3"/>
        <v>1.1876692237018509</v>
      </c>
      <c r="AV50" s="1">
        <f t="shared" si="4"/>
        <v>0.87429935084020904</v>
      </c>
      <c r="AW50" s="1">
        <f t="shared" si="5"/>
        <v>0.56092947797856685</v>
      </c>
    </row>
    <row r="51" spans="1:49" x14ac:dyDescent="0.2">
      <c r="A51">
        <v>49</v>
      </c>
      <c r="B51" t="s">
        <v>50357</v>
      </c>
      <c r="C51" t="s">
        <v>50356</v>
      </c>
      <c r="F51" t="s">
        <v>50355</v>
      </c>
      <c r="G51" t="s">
        <v>8</v>
      </c>
      <c r="H51" t="s">
        <v>7</v>
      </c>
      <c r="I51" t="s">
        <v>975</v>
      </c>
      <c r="J51" t="s">
        <v>50354</v>
      </c>
      <c r="K51" t="s">
        <v>50353</v>
      </c>
      <c r="L51" t="s">
        <v>50352</v>
      </c>
      <c r="M51" t="s">
        <v>50351</v>
      </c>
      <c r="N51">
        <v>4</v>
      </c>
      <c r="O51" t="s">
        <v>50350</v>
      </c>
      <c r="P51" t="s">
        <v>50349</v>
      </c>
      <c r="Q51" t="s">
        <v>50348</v>
      </c>
      <c r="R51" s="7">
        <v>43087</v>
      </c>
      <c r="S51" s="8">
        <f t="shared" si="0"/>
        <v>2017</v>
      </c>
      <c r="T51" s="8">
        <v>2017</v>
      </c>
      <c r="U51" s="8">
        <f t="shared" si="1"/>
        <v>5</v>
      </c>
      <c r="V51" s="7">
        <v>43087</v>
      </c>
      <c r="W51" t="s">
        <v>941</v>
      </c>
      <c r="X51" s="2">
        <v>0.58699999999999997</v>
      </c>
      <c r="Y51" s="6">
        <f t="shared" si="6"/>
        <v>1.5669629748271536E-2</v>
      </c>
      <c r="AB51">
        <v>21100374601</v>
      </c>
      <c r="AC51">
        <v>21693536</v>
      </c>
      <c r="AD51" t="s">
        <v>2</v>
      </c>
      <c r="AE51">
        <v>6</v>
      </c>
      <c r="AH51" t="s">
        <v>50347</v>
      </c>
      <c r="AI51" t="s">
        <v>50346</v>
      </c>
      <c r="AJ51" t="s">
        <v>50345</v>
      </c>
      <c r="AK51" t="s">
        <v>50344</v>
      </c>
      <c r="AL51">
        <v>143</v>
      </c>
      <c r="AM51" s="5">
        <f t="shared" si="2"/>
        <v>28.6</v>
      </c>
      <c r="AN51" s="4">
        <f t="shared" si="7"/>
        <v>4.3316925407042788E-2</v>
      </c>
      <c r="AO51" s="3"/>
      <c r="AP51">
        <v>1</v>
      </c>
      <c r="AR51" t="s">
        <v>1</v>
      </c>
      <c r="AT51" s="2">
        <v>3.367</v>
      </c>
      <c r="AU51" s="1">
        <f t="shared" si="3"/>
        <v>2.3963818445902909</v>
      </c>
      <c r="AV51" s="1">
        <f t="shared" si="4"/>
        <v>2.9493277577657162</v>
      </c>
      <c r="AW51" s="1">
        <f t="shared" si="5"/>
        <v>3.5022736709411411</v>
      </c>
    </row>
    <row r="52" spans="1:49" x14ac:dyDescent="0.2">
      <c r="A52">
        <v>50</v>
      </c>
      <c r="B52" t="s">
        <v>50343</v>
      </c>
      <c r="C52" t="s">
        <v>50342</v>
      </c>
      <c r="F52" t="s">
        <v>50341</v>
      </c>
      <c r="G52" t="s">
        <v>8</v>
      </c>
      <c r="H52" t="s">
        <v>7</v>
      </c>
      <c r="I52" t="s">
        <v>658</v>
      </c>
      <c r="J52" t="s">
        <v>50340</v>
      </c>
      <c r="K52" t="s">
        <v>50339</v>
      </c>
      <c r="L52" t="s">
        <v>50338</v>
      </c>
      <c r="M52" t="s">
        <v>369</v>
      </c>
      <c r="N52">
        <v>10</v>
      </c>
      <c r="O52" t="s">
        <v>50337</v>
      </c>
      <c r="P52" t="s">
        <v>50336</v>
      </c>
      <c r="Q52" t="s">
        <v>50335</v>
      </c>
      <c r="R52" s="7">
        <v>43087</v>
      </c>
      <c r="S52" s="8">
        <f t="shared" si="0"/>
        <v>2017</v>
      </c>
      <c r="T52" s="8">
        <v>2017</v>
      </c>
      <c r="U52" s="8">
        <f t="shared" si="1"/>
        <v>5</v>
      </c>
      <c r="V52" s="7">
        <v>43087</v>
      </c>
      <c r="W52" t="s">
        <v>3038</v>
      </c>
      <c r="X52" s="2">
        <v>1.32</v>
      </c>
      <c r="Y52" s="6">
        <f t="shared" si="6"/>
        <v>3.5236646111956441E-2</v>
      </c>
      <c r="AB52">
        <v>21100215107</v>
      </c>
      <c r="AC52" t="s">
        <v>3037</v>
      </c>
      <c r="AD52" t="s">
        <v>2</v>
      </c>
      <c r="AE52">
        <v>8</v>
      </c>
      <c r="AF52" t="s">
        <v>12655</v>
      </c>
      <c r="AG52">
        <v>1085</v>
      </c>
      <c r="AI52" t="s">
        <v>50334</v>
      </c>
      <c r="AJ52" t="s">
        <v>50333</v>
      </c>
      <c r="AK52" t="s">
        <v>50332</v>
      </c>
      <c r="AL52">
        <v>8</v>
      </c>
      <c r="AM52" s="5">
        <f t="shared" si="2"/>
        <v>1.6</v>
      </c>
      <c r="AN52" s="4">
        <f t="shared" si="7"/>
        <v>2.4233244982961003E-3</v>
      </c>
      <c r="AO52" s="3"/>
      <c r="AP52">
        <v>1</v>
      </c>
      <c r="AQ52" t="s">
        <v>18</v>
      </c>
      <c r="AR52" t="s">
        <v>2771</v>
      </c>
      <c r="AS52" t="s">
        <v>17</v>
      </c>
      <c r="AT52" s="2">
        <v>4.5659999999999998</v>
      </c>
      <c r="AU52" s="1">
        <f t="shared" si="3"/>
        <v>2.5392649627858339</v>
      </c>
      <c r="AV52" s="1">
        <f t="shared" si="4"/>
        <v>1.8829985305126271</v>
      </c>
      <c r="AW52" s="1">
        <f t="shared" si="5"/>
        <v>1.2267320982394201</v>
      </c>
    </row>
    <row r="53" spans="1:49" x14ac:dyDescent="0.2">
      <c r="A53">
        <v>51</v>
      </c>
      <c r="B53" t="s">
        <v>50331</v>
      </c>
      <c r="C53" t="s">
        <v>50330</v>
      </c>
      <c r="F53" t="s">
        <v>50329</v>
      </c>
      <c r="G53" t="s">
        <v>8</v>
      </c>
      <c r="H53" t="s">
        <v>7</v>
      </c>
      <c r="I53" t="s">
        <v>50328</v>
      </c>
      <c r="J53">
        <v>60024353</v>
      </c>
      <c r="K53" t="s">
        <v>3311</v>
      </c>
      <c r="L53" t="s">
        <v>3310</v>
      </c>
      <c r="M53" t="s">
        <v>82</v>
      </c>
      <c r="N53">
        <v>4</v>
      </c>
      <c r="O53" t="s">
        <v>50327</v>
      </c>
      <c r="P53" t="s">
        <v>50326</v>
      </c>
      <c r="Q53" t="s">
        <v>50325</v>
      </c>
      <c r="R53" s="7">
        <v>43086</v>
      </c>
      <c r="S53" s="8">
        <f t="shared" si="0"/>
        <v>2017</v>
      </c>
      <c r="T53" s="8">
        <v>2017</v>
      </c>
      <c r="U53" s="8">
        <f t="shared" si="1"/>
        <v>5</v>
      </c>
      <c r="V53" s="7">
        <v>43086</v>
      </c>
      <c r="W53" t="s">
        <v>659</v>
      </c>
      <c r="X53" s="2">
        <v>0.28199999999999997</v>
      </c>
      <c r="Y53" s="6">
        <f t="shared" si="6"/>
        <v>7.527828942099783E-3</v>
      </c>
      <c r="AA53">
        <v>16875869</v>
      </c>
      <c r="AB53">
        <v>19700186861</v>
      </c>
      <c r="AC53">
        <v>16875877</v>
      </c>
      <c r="AD53" t="s">
        <v>2</v>
      </c>
      <c r="AE53">
        <v>2017</v>
      </c>
      <c r="AG53">
        <v>3012341</v>
      </c>
      <c r="AI53" t="s">
        <v>50324</v>
      </c>
      <c r="AK53" t="s">
        <v>50323</v>
      </c>
      <c r="AL53">
        <v>29</v>
      </c>
      <c r="AM53" s="5">
        <f t="shared" si="2"/>
        <v>5.8</v>
      </c>
      <c r="AN53" s="4">
        <f t="shared" si="7"/>
        <v>8.7845513063233623E-3</v>
      </c>
      <c r="AO53" s="3"/>
      <c r="AP53">
        <v>1</v>
      </c>
      <c r="AR53" t="s">
        <v>1</v>
      </c>
      <c r="AT53" s="2">
        <v>1.1739999999999999</v>
      </c>
      <c r="AU53" s="1">
        <f t="shared" si="3"/>
        <v>0.79048456513668564</v>
      </c>
      <c r="AV53" s="1">
        <f t="shared" si="4"/>
        <v>0.8156190124211572</v>
      </c>
      <c r="AW53" s="1">
        <f t="shared" si="5"/>
        <v>0.84075345970562876</v>
      </c>
    </row>
    <row r="54" spans="1:49" x14ac:dyDescent="0.2">
      <c r="A54">
        <v>52</v>
      </c>
      <c r="B54" t="s">
        <v>50322</v>
      </c>
      <c r="C54" t="s">
        <v>50321</v>
      </c>
      <c r="F54" t="s">
        <v>50320</v>
      </c>
      <c r="G54" t="s">
        <v>8</v>
      </c>
      <c r="H54" t="s">
        <v>7</v>
      </c>
      <c r="I54" t="s">
        <v>3931</v>
      </c>
      <c r="J54">
        <v>60025578</v>
      </c>
      <c r="K54" t="s">
        <v>43</v>
      </c>
      <c r="L54" t="s">
        <v>5</v>
      </c>
      <c r="M54" t="s">
        <v>4</v>
      </c>
      <c r="N54">
        <v>5</v>
      </c>
      <c r="O54" t="s">
        <v>50319</v>
      </c>
      <c r="P54" t="s">
        <v>50318</v>
      </c>
      <c r="Q54" t="s">
        <v>42</v>
      </c>
      <c r="R54" s="7">
        <v>43085</v>
      </c>
      <c r="S54" s="8">
        <f t="shared" si="0"/>
        <v>2017</v>
      </c>
      <c r="T54" s="8">
        <v>2017</v>
      </c>
      <c r="U54" s="8">
        <f t="shared" si="1"/>
        <v>5</v>
      </c>
      <c r="V54" s="7">
        <v>43085</v>
      </c>
      <c r="W54" t="s">
        <v>941</v>
      </c>
      <c r="X54" s="2">
        <v>0.58699999999999997</v>
      </c>
      <c r="Y54" s="6">
        <f t="shared" si="6"/>
        <v>1.5669629748271536E-2</v>
      </c>
      <c r="AB54">
        <v>21100374601</v>
      </c>
      <c r="AC54">
        <v>21693536</v>
      </c>
      <c r="AD54" t="s">
        <v>2</v>
      </c>
      <c r="AE54">
        <v>6</v>
      </c>
      <c r="AH54" t="s">
        <v>50317</v>
      </c>
      <c r="AI54" t="s">
        <v>50316</v>
      </c>
      <c r="AJ54" t="s">
        <v>50315</v>
      </c>
      <c r="AK54" t="s">
        <v>50314</v>
      </c>
      <c r="AL54">
        <v>54</v>
      </c>
      <c r="AM54" s="5">
        <f t="shared" si="2"/>
        <v>10.8</v>
      </c>
      <c r="AN54" s="4">
        <f t="shared" si="7"/>
        <v>1.6357440363498676E-2</v>
      </c>
      <c r="AO54" s="3"/>
      <c r="AP54">
        <v>1</v>
      </c>
      <c r="AQ54" t="s">
        <v>18</v>
      </c>
      <c r="AR54">
        <v>61401330</v>
      </c>
      <c r="AS54" t="s">
        <v>17</v>
      </c>
      <c r="AT54" s="2">
        <v>3.367</v>
      </c>
      <c r="AU54" s="1">
        <f t="shared" si="3"/>
        <v>1.5875972932839675</v>
      </c>
      <c r="AV54" s="1">
        <f t="shared" si="4"/>
        <v>1.6013535055885104</v>
      </c>
      <c r="AW54" s="1">
        <f t="shared" si="5"/>
        <v>1.6151097178930534</v>
      </c>
    </row>
    <row r="55" spans="1:49" x14ac:dyDescent="0.2">
      <c r="A55">
        <v>53</v>
      </c>
      <c r="B55" t="s">
        <v>50313</v>
      </c>
      <c r="C55" t="s">
        <v>50312</v>
      </c>
      <c r="F55" t="s">
        <v>50311</v>
      </c>
      <c r="G55" t="s">
        <v>8</v>
      </c>
      <c r="H55" t="s">
        <v>7</v>
      </c>
      <c r="I55" t="s">
        <v>851</v>
      </c>
      <c r="J55" t="s">
        <v>2723</v>
      </c>
      <c r="K55" t="s">
        <v>2722</v>
      </c>
      <c r="L55" t="s">
        <v>2432</v>
      </c>
      <c r="M55" t="s">
        <v>20</v>
      </c>
      <c r="N55">
        <v>2</v>
      </c>
      <c r="O55" t="s">
        <v>50310</v>
      </c>
      <c r="P55" t="s">
        <v>50309</v>
      </c>
      <c r="Q55" t="s">
        <v>50308</v>
      </c>
      <c r="R55" s="7">
        <v>43085</v>
      </c>
      <c r="S55" s="8">
        <f t="shared" si="0"/>
        <v>2017</v>
      </c>
      <c r="T55" s="8">
        <v>2017</v>
      </c>
      <c r="U55" s="8">
        <f t="shared" si="1"/>
        <v>5</v>
      </c>
      <c r="V55" s="7">
        <v>43085</v>
      </c>
      <c r="W55" t="s">
        <v>941</v>
      </c>
      <c r="X55" s="2">
        <v>0.58699999999999997</v>
      </c>
      <c r="Y55" s="6">
        <f t="shared" si="6"/>
        <v>1.5669629748271536E-2</v>
      </c>
      <c r="AB55">
        <v>21100374601</v>
      </c>
      <c r="AC55">
        <v>21693536</v>
      </c>
      <c r="AD55" t="s">
        <v>2</v>
      </c>
      <c r="AE55">
        <v>6</v>
      </c>
      <c r="AH55" t="s">
        <v>50307</v>
      </c>
      <c r="AI55" t="s">
        <v>50306</v>
      </c>
      <c r="AJ55" t="s">
        <v>50305</v>
      </c>
      <c r="AK55" t="s">
        <v>50304</v>
      </c>
      <c r="AL55">
        <v>2</v>
      </c>
      <c r="AM55" s="5">
        <f t="shared" si="2"/>
        <v>0.4</v>
      </c>
      <c r="AN55" s="4">
        <f t="shared" si="7"/>
        <v>6.0583112457402507E-4</v>
      </c>
      <c r="AO55" s="3"/>
      <c r="AP55">
        <v>1</v>
      </c>
      <c r="AR55" t="s">
        <v>50303</v>
      </c>
      <c r="AS55" t="s">
        <v>3139</v>
      </c>
      <c r="AT55" s="2">
        <v>3.367</v>
      </c>
      <c r="AU55" s="1">
        <f t="shared" si="3"/>
        <v>1.1150490161162281</v>
      </c>
      <c r="AV55" s="1">
        <f t="shared" si="4"/>
        <v>0.81377304364227809</v>
      </c>
      <c r="AW55" s="1">
        <f t="shared" si="5"/>
        <v>0.51249707116832777</v>
      </c>
    </row>
    <row r="56" spans="1:49" x14ac:dyDescent="0.2">
      <c r="A56">
        <v>54</v>
      </c>
      <c r="B56" t="s">
        <v>50302</v>
      </c>
      <c r="C56" t="s">
        <v>50301</v>
      </c>
      <c r="F56" t="s">
        <v>50300</v>
      </c>
      <c r="G56" t="s">
        <v>8</v>
      </c>
      <c r="H56" t="s">
        <v>7</v>
      </c>
      <c r="I56" t="s">
        <v>50299</v>
      </c>
      <c r="J56" t="s">
        <v>50298</v>
      </c>
      <c r="K56" t="s">
        <v>50297</v>
      </c>
      <c r="L56" t="s">
        <v>50296</v>
      </c>
      <c r="M56" t="s">
        <v>225</v>
      </c>
      <c r="N56">
        <v>6</v>
      </c>
      <c r="O56" t="s">
        <v>50295</v>
      </c>
      <c r="P56" t="s">
        <v>50294</v>
      </c>
      <c r="Q56" t="s">
        <v>50293</v>
      </c>
      <c r="R56" s="7">
        <v>43084</v>
      </c>
      <c r="S56" s="8">
        <f t="shared" si="0"/>
        <v>2017</v>
      </c>
      <c r="T56" s="8">
        <v>2017</v>
      </c>
      <c r="U56" s="8">
        <f t="shared" si="1"/>
        <v>5</v>
      </c>
      <c r="V56" s="7">
        <v>43084</v>
      </c>
      <c r="W56" t="s">
        <v>50292</v>
      </c>
      <c r="X56" s="2">
        <v>0.35599999999999998</v>
      </c>
      <c r="Y56" s="6">
        <f t="shared" si="6"/>
        <v>9.5032166786791598E-3</v>
      </c>
      <c r="AB56">
        <v>22190</v>
      </c>
      <c r="AC56">
        <v>16765680</v>
      </c>
      <c r="AD56" t="s">
        <v>2</v>
      </c>
      <c r="AE56">
        <v>16</v>
      </c>
      <c r="AF56">
        <v>4</v>
      </c>
      <c r="AG56" t="s">
        <v>50291</v>
      </c>
      <c r="AI56" t="s">
        <v>50290</v>
      </c>
      <c r="AJ56" t="s">
        <v>50289</v>
      </c>
      <c r="AK56" t="s">
        <v>50288</v>
      </c>
      <c r="AL56">
        <v>1</v>
      </c>
      <c r="AM56" s="5">
        <f t="shared" si="2"/>
        <v>0.2</v>
      </c>
      <c r="AN56" s="4">
        <f t="shared" si="7"/>
        <v>3.0291556228701253E-4</v>
      </c>
      <c r="AO56" s="3"/>
      <c r="AP56">
        <v>0</v>
      </c>
      <c r="AR56" t="s">
        <v>1</v>
      </c>
      <c r="AT56" s="2" t="s">
        <v>0</v>
      </c>
      <c r="AU56" s="1">
        <f t="shared" si="3"/>
        <v>0.67431263437615152</v>
      </c>
      <c r="AV56" s="1">
        <f t="shared" si="4"/>
        <v>0.49030661204830861</v>
      </c>
      <c r="AW56" s="1">
        <f t="shared" si="5"/>
        <v>0.30630058972046564</v>
      </c>
    </row>
    <row r="57" spans="1:49" x14ac:dyDescent="0.2">
      <c r="A57">
        <v>55</v>
      </c>
      <c r="B57" t="s">
        <v>50287</v>
      </c>
      <c r="C57" t="s">
        <v>50286</v>
      </c>
      <c r="E57">
        <v>29242341</v>
      </c>
      <c r="F57" t="s">
        <v>50285</v>
      </c>
      <c r="G57" t="s">
        <v>8</v>
      </c>
      <c r="H57" t="s">
        <v>7</v>
      </c>
      <c r="I57" t="s">
        <v>50284</v>
      </c>
      <c r="J57" t="s">
        <v>50283</v>
      </c>
      <c r="K57" t="s">
        <v>50282</v>
      </c>
      <c r="L57" t="s">
        <v>50281</v>
      </c>
      <c r="M57" t="s">
        <v>41</v>
      </c>
      <c r="N57">
        <v>5</v>
      </c>
      <c r="O57" t="s">
        <v>50280</v>
      </c>
      <c r="P57" t="s">
        <v>50279</v>
      </c>
      <c r="Q57" t="s">
        <v>50278</v>
      </c>
      <c r="R57" s="7">
        <v>43084</v>
      </c>
      <c r="S57" s="8">
        <f t="shared" si="0"/>
        <v>2017</v>
      </c>
      <c r="T57" s="8">
        <v>2017</v>
      </c>
      <c r="U57" s="8">
        <f t="shared" si="1"/>
        <v>5</v>
      </c>
      <c r="V57" s="7">
        <v>43084</v>
      </c>
      <c r="W57" t="s">
        <v>17457</v>
      </c>
      <c r="X57" s="2">
        <v>12.555999999999999</v>
      </c>
      <c r="Y57" s="6">
        <f t="shared" si="6"/>
        <v>0.33517524892554923</v>
      </c>
      <c r="AA57">
        <v>368075</v>
      </c>
      <c r="AB57">
        <v>23571</v>
      </c>
      <c r="AC57">
        <v>10959203</v>
      </c>
      <c r="AD57" t="s">
        <v>2</v>
      </c>
      <c r="AE57">
        <v>358</v>
      </c>
      <c r="AF57">
        <v>6369</v>
      </c>
      <c r="AH57" t="s">
        <v>50277</v>
      </c>
      <c r="AI57" t="s">
        <v>50276</v>
      </c>
      <c r="AK57" t="s">
        <v>50275</v>
      </c>
      <c r="AL57">
        <v>64</v>
      </c>
      <c r="AM57" s="5">
        <f t="shared" si="2"/>
        <v>12.8</v>
      </c>
      <c r="AN57" s="4">
        <f t="shared" si="7"/>
        <v>1.9386595986368802E-2</v>
      </c>
      <c r="AO57" s="3"/>
      <c r="AP57">
        <v>1</v>
      </c>
      <c r="AR57" t="s">
        <v>50274</v>
      </c>
      <c r="AS57" t="s">
        <v>565</v>
      </c>
      <c r="AT57" s="2">
        <v>47.728000000000002</v>
      </c>
      <c r="AU57" s="1">
        <f t="shared" si="3"/>
        <v>24.043865304379509</v>
      </c>
      <c r="AV57" s="1">
        <f t="shared" si="4"/>
        <v>17.728092245595903</v>
      </c>
      <c r="AW57" s="1">
        <f t="shared" si="5"/>
        <v>11.412319186812292</v>
      </c>
    </row>
    <row r="58" spans="1:49" x14ac:dyDescent="0.2">
      <c r="A58">
        <v>56</v>
      </c>
      <c r="B58" t="s">
        <v>50273</v>
      </c>
      <c r="C58" t="s">
        <v>50272</v>
      </c>
      <c r="F58" t="s">
        <v>50271</v>
      </c>
      <c r="G58" t="s">
        <v>8</v>
      </c>
      <c r="H58" t="s">
        <v>7</v>
      </c>
      <c r="I58" t="s">
        <v>50270</v>
      </c>
      <c r="J58" t="s">
        <v>50269</v>
      </c>
      <c r="K58" t="s">
        <v>50268</v>
      </c>
      <c r="L58" t="s">
        <v>50267</v>
      </c>
      <c r="M58" t="s">
        <v>50266</v>
      </c>
      <c r="N58">
        <v>4</v>
      </c>
      <c r="O58" t="s">
        <v>50265</v>
      </c>
      <c r="P58" t="s">
        <v>50264</v>
      </c>
      <c r="Q58" t="s">
        <v>50263</v>
      </c>
      <c r="R58" s="7">
        <v>43084</v>
      </c>
      <c r="S58" s="8">
        <f t="shared" si="0"/>
        <v>2017</v>
      </c>
      <c r="T58" s="8">
        <v>2017</v>
      </c>
      <c r="U58" s="8">
        <f t="shared" si="1"/>
        <v>5</v>
      </c>
      <c r="V58" s="7">
        <v>43084</v>
      </c>
      <c r="W58" t="s">
        <v>941</v>
      </c>
      <c r="X58" s="2">
        <v>0.58699999999999997</v>
      </c>
      <c r="Y58" s="6">
        <f t="shared" si="6"/>
        <v>1.5669629748271536E-2</v>
      </c>
      <c r="AB58">
        <v>21100374601</v>
      </c>
      <c r="AC58">
        <v>21693536</v>
      </c>
      <c r="AD58" t="s">
        <v>2</v>
      </c>
      <c r="AE58">
        <v>6</v>
      </c>
      <c r="AH58" t="s">
        <v>50262</v>
      </c>
      <c r="AI58" t="s">
        <v>50261</v>
      </c>
      <c r="AJ58" t="s">
        <v>50260</v>
      </c>
      <c r="AK58" t="s">
        <v>50259</v>
      </c>
      <c r="AL58">
        <v>37</v>
      </c>
      <c r="AM58" s="5">
        <f t="shared" si="2"/>
        <v>7.4</v>
      </c>
      <c r="AN58" s="4">
        <f t="shared" si="7"/>
        <v>1.1207875804619462E-2</v>
      </c>
      <c r="AO58" s="3"/>
      <c r="AP58">
        <v>1</v>
      </c>
      <c r="AQ58" t="s">
        <v>2423</v>
      </c>
      <c r="AR58" t="s">
        <v>50258</v>
      </c>
      <c r="AS58" t="s">
        <v>3858</v>
      </c>
      <c r="AT58" s="2">
        <v>3.367</v>
      </c>
      <c r="AU58" s="1">
        <f t="shared" si="3"/>
        <v>1.4331103565175913</v>
      </c>
      <c r="AV58" s="1">
        <f t="shared" si="4"/>
        <v>1.3438752776445499</v>
      </c>
      <c r="AW58" s="1">
        <f t="shared" si="5"/>
        <v>1.2546401987715083</v>
      </c>
    </row>
    <row r="59" spans="1:49" x14ac:dyDescent="0.2">
      <c r="A59">
        <v>57</v>
      </c>
      <c r="B59" t="s">
        <v>50257</v>
      </c>
      <c r="C59" t="s">
        <v>50256</v>
      </c>
      <c r="F59" t="s">
        <v>50255</v>
      </c>
      <c r="G59" t="s">
        <v>8</v>
      </c>
      <c r="H59" t="s">
        <v>7</v>
      </c>
      <c r="I59" t="s">
        <v>25365</v>
      </c>
      <c r="J59" t="s">
        <v>50254</v>
      </c>
      <c r="K59" t="s">
        <v>50253</v>
      </c>
      <c r="L59" t="s">
        <v>50252</v>
      </c>
      <c r="M59" t="s">
        <v>20</v>
      </c>
      <c r="N59">
        <v>3</v>
      </c>
      <c r="O59" t="s">
        <v>50251</v>
      </c>
      <c r="P59" t="s">
        <v>50250</v>
      </c>
      <c r="Q59" t="s">
        <v>50249</v>
      </c>
      <c r="R59" s="7">
        <v>43084</v>
      </c>
      <c r="S59" s="8">
        <f t="shared" si="0"/>
        <v>2017</v>
      </c>
      <c r="T59" s="8">
        <v>2017</v>
      </c>
      <c r="U59" s="8">
        <f t="shared" si="1"/>
        <v>5</v>
      </c>
      <c r="V59" s="7">
        <v>43084</v>
      </c>
      <c r="W59" t="s">
        <v>941</v>
      </c>
      <c r="X59" s="2">
        <v>0.58699999999999997</v>
      </c>
      <c r="Y59" s="6">
        <f t="shared" si="6"/>
        <v>1.5669629748271536E-2</v>
      </c>
      <c r="AB59">
        <v>21100374601</v>
      </c>
      <c r="AC59">
        <v>21693536</v>
      </c>
      <c r="AD59" t="s">
        <v>2</v>
      </c>
      <c r="AE59">
        <v>6</v>
      </c>
      <c r="AH59" t="s">
        <v>50248</v>
      </c>
      <c r="AI59" t="s">
        <v>50247</v>
      </c>
      <c r="AJ59" t="s">
        <v>50246</v>
      </c>
      <c r="AK59" t="s">
        <v>50245</v>
      </c>
      <c r="AL59">
        <v>13</v>
      </c>
      <c r="AM59" s="5">
        <f t="shared" si="2"/>
        <v>2.6</v>
      </c>
      <c r="AN59" s="4">
        <f t="shared" si="7"/>
        <v>3.9379023097311627E-3</v>
      </c>
      <c r="AO59" s="3"/>
      <c r="AP59">
        <v>1</v>
      </c>
      <c r="AQ59" t="s">
        <v>18</v>
      </c>
      <c r="AR59">
        <v>61771406</v>
      </c>
      <c r="AS59" t="s">
        <v>17</v>
      </c>
      <c r="AT59" s="2">
        <v>3.367</v>
      </c>
      <c r="AU59" s="1">
        <f t="shared" si="3"/>
        <v>1.2150111516709423</v>
      </c>
      <c r="AV59" s="1">
        <f t="shared" si="4"/>
        <v>0.98037660290013484</v>
      </c>
      <c r="AW59" s="1">
        <f t="shared" si="5"/>
        <v>0.74574205412932748</v>
      </c>
    </row>
    <row r="60" spans="1:49" x14ac:dyDescent="0.2">
      <c r="A60">
        <v>58</v>
      </c>
      <c r="B60" t="s">
        <v>50244</v>
      </c>
      <c r="C60" t="s">
        <v>50243</v>
      </c>
      <c r="E60">
        <v>29245369</v>
      </c>
      <c r="F60" t="s">
        <v>50242</v>
      </c>
      <c r="G60" t="s">
        <v>8</v>
      </c>
      <c r="H60" t="s">
        <v>7</v>
      </c>
      <c r="I60" t="s">
        <v>50241</v>
      </c>
      <c r="J60" t="s">
        <v>50240</v>
      </c>
      <c r="K60" t="s">
        <v>50239</v>
      </c>
      <c r="L60" t="s">
        <v>50238</v>
      </c>
      <c r="M60" t="s">
        <v>50237</v>
      </c>
      <c r="N60">
        <v>6</v>
      </c>
      <c r="O60" t="s">
        <v>50236</v>
      </c>
      <c r="P60" t="s">
        <v>50235</v>
      </c>
      <c r="Q60" t="s">
        <v>50234</v>
      </c>
      <c r="R60" s="7">
        <v>43084</v>
      </c>
      <c r="S60" s="8">
        <f t="shared" si="0"/>
        <v>2017</v>
      </c>
      <c r="T60" s="8">
        <v>2017</v>
      </c>
      <c r="U60" s="8">
        <f t="shared" si="1"/>
        <v>5</v>
      </c>
      <c r="V60" s="7">
        <v>43084</v>
      </c>
      <c r="W60" t="s">
        <v>2707</v>
      </c>
      <c r="X60" s="2">
        <v>0.621</v>
      </c>
      <c r="Y60" s="6">
        <f t="shared" si="6"/>
        <v>1.6577240329943142E-2</v>
      </c>
      <c r="AA60">
        <v>11755326</v>
      </c>
      <c r="AB60">
        <v>4700151916</v>
      </c>
      <c r="AC60">
        <v>11755334</v>
      </c>
      <c r="AD60" t="s">
        <v>2</v>
      </c>
      <c r="AE60">
        <v>4365</v>
      </c>
      <c r="AF60">
        <v>1</v>
      </c>
      <c r="AH60" t="s">
        <v>50233</v>
      </c>
      <c r="AI60" t="s">
        <v>50232</v>
      </c>
      <c r="AJ60" t="s">
        <v>50231</v>
      </c>
      <c r="AK60" t="s">
        <v>50230</v>
      </c>
      <c r="AL60">
        <v>1</v>
      </c>
      <c r="AM60" s="5">
        <f t="shared" si="2"/>
        <v>0.2</v>
      </c>
      <c r="AN60" s="4">
        <f t="shared" si="7"/>
        <v>3.0291556228701253E-4</v>
      </c>
      <c r="AO60" s="3"/>
      <c r="AP60">
        <v>0</v>
      </c>
      <c r="AQ60" t="s">
        <v>50229</v>
      </c>
      <c r="AR60" t="s">
        <v>50228</v>
      </c>
      <c r="AS60" t="s">
        <v>50227</v>
      </c>
      <c r="AT60" s="2">
        <v>1.091</v>
      </c>
      <c r="AU60" s="1">
        <f t="shared" si="3"/>
        <v>1.1694942899646303</v>
      </c>
      <c r="AV60" s="1">
        <f t="shared" si="4"/>
        <v>0.84400779461150777</v>
      </c>
      <c r="AW60" s="1">
        <f t="shared" si="5"/>
        <v>0.51852129925838508</v>
      </c>
    </row>
    <row r="61" spans="1:49" x14ac:dyDescent="0.2">
      <c r="A61">
        <v>59</v>
      </c>
      <c r="B61" t="s">
        <v>50226</v>
      </c>
      <c r="C61" t="s">
        <v>50225</v>
      </c>
      <c r="F61" t="s">
        <v>50224</v>
      </c>
      <c r="G61" t="s">
        <v>8</v>
      </c>
      <c r="H61" t="s">
        <v>7</v>
      </c>
      <c r="I61" t="s">
        <v>243</v>
      </c>
      <c r="J61" t="s">
        <v>50223</v>
      </c>
      <c r="K61" t="s">
        <v>50222</v>
      </c>
      <c r="L61" t="s">
        <v>50221</v>
      </c>
      <c r="M61" t="s">
        <v>45854</v>
      </c>
      <c r="N61">
        <v>4</v>
      </c>
      <c r="O61" t="s">
        <v>50220</v>
      </c>
      <c r="P61" t="s">
        <v>50219</v>
      </c>
      <c r="Q61" t="s">
        <v>50218</v>
      </c>
      <c r="R61" s="7">
        <v>43084</v>
      </c>
      <c r="S61" s="8">
        <f t="shared" si="0"/>
        <v>2017</v>
      </c>
      <c r="T61" s="8">
        <v>2017</v>
      </c>
      <c r="U61" s="8">
        <f t="shared" si="1"/>
        <v>5</v>
      </c>
      <c r="V61" s="7">
        <v>43084</v>
      </c>
      <c r="W61" t="s">
        <v>329</v>
      </c>
      <c r="X61" s="2">
        <v>0.68100000000000005</v>
      </c>
      <c r="Y61" s="6">
        <f t="shared" si="6"/>
        <v>1.8178906062304798E-2</v>
      </c>
      <c r="AA61" t="s">
        <v>328</v>
      </c>
      <c r="AB61">
        <v>15047</v>
      </c>
      <c r="AD61" t="s">
        <v>2</v>
      </c>
      <c r="AE61">
        <v>17</v>
      </c>
      <c r="AF61">
        <v>24</v>
      </c>
      <c r="AG61">
        <v>8076918</v>
      </c>
      <c r="AH61" t="s">
        <v>50217</v>
      </c>
      <c r="AI61" t="s">
        <v>50216</v>
      </c>
      <c r="AJ61" t="s">
        <v>50215</v>
      </c>
      <c r="AK61" t="s">
        <v>50214</v>
      </c>
      <c r="AL61">
        <v>23</v>
      </c>
      <c r="AM61" s="5">
        <f t="shared" si="2"/>
        <v>4.5999999999999996</v>
      </c>
      <c r="AN61" s="4">
        <f t="shared" si="7"/>
        <v>6.9670579326012866E-3</v>
      </c>
      <c r="AO61" s="3"/>
      <c r="AP61">
        <v>0</v>
      </c>
      <c r="AR61" t="s">
        <v>1</v>
      </c>
      <c r="AT61" s="2">
        <v>3.3010000000000002</v>
      </c>
      <c r="AU61" s="1">
        <f t="shared" si="3"/>
        <v>1.4815351623393744</v>
      </c>
      <c r="AV61" s="1">
        <f t="shared" si="4"/>
        <v>1.2572981997453043</v>
      </c>
      <c r="AW61" s="1">
        <f t="shared" si="5"/>
        <v>1.033061237151234</v>
      </c>
    </row>
    <row r="62" spans="1:49" x14ac:dyDescent="0.2">
      <c r="A62">
        <v>60</v>
      </c>
      <c r="B62" t="s">
        <v>50213</v>
      </c>
      <c r="C62" t="s">
        <v>50212</v>
      </c>
      <c r="F62" t="s">
        <v>50211</v>
      </c>
      <c r="G62" t="s">
        <v>8</v>
      </c>
      <c r="H62" t="s">
        <v>7</v>
      </c>
      <c r="I62" t="s">
        <v>634</v>
      </c>
      <c r="J62">
        <v>60003467</v>
      </c>
      <c r="K62" t="s">
        <v>2191</v>
      </c>
      <c r="L62" t="s">
        <v>966</v>
      </c>
      <c r="M62" t="s">
        <v>30</v>
      </c>
      <c r="N62">
        <v>3</v>
      </c>
      <c r="O62" t="s">
        <v>50210</v>
      </c>
      <c r="P62" t="s">
        <v>50209</v>
      </c>
      <c r="Q62" t="s">
        <v>33125</v>
      </c>
      <c r="R62" s="7">
        <v>43084</v>
      </c>
      <c r="S62" s="8">
        <f t="shared" si="0"/>
        <v>2017</v>
      </c>
      <c r="T62" s="8">
        <v>2017</v>
      </c>
      <c r="U62" s="8">
        <f t="shared" si="1"/>
        <v>5</v>
      </c>
      <c r="V62" s="7">
        <v>43084</v>
      </c>
      <c r="W62" t="s">
        <v>329</v>
      </c>
      <c r="X62" s="2">
        <v>0.68100000000000005</v>
      </c>
      <c r="Y62" s="6">
        <f t="shared" si="6"/>
        <v>1.8178906062304798E-2</v>
      </c>
      <c r="AA62" t="s">
        <v>328</v>
      </c>
      <c r="AB62">
        <v>15047</v>
      </c>
      <c r="AD62" t="s">
        <v>2</v>
      </c>
      <c r="AE62">
        <v>17</v>
      </c>
      <c r="AF62">
        <v>24</v>
      </c>
      <c r="AG62">
        <v>8085108</v>
      </c>
      <c r="AH62" t="s">
        <v>50208</v>
      </c>
      <c r="AI62" t="s">
        <v>50207</v>
      </c>
      <c r="AJ62" t="s">
        <v>50206</v>
      </c>
      <c r="AK62" t="s">
        <v>50205</v>
      </c>
      <c r="AL62">
        <v>10</v>
      </c>
      <c r="AM62" s="5">
        <f t="shared" si="2"/>
        <v>2</v>
      </c>
      <c r="AN62" s="4">
        <f t="shared" si="7"/>
        <v>3.0291556228701248E-3</v>
      </c>
      <c r="AO62" s="3"/>
      <c r="AP62">
        <v>0</v>
      </c>
      <c r="AQ62" t="s">
        <v>50204</v>
      </c>
      <c r="AR62" t="s">
        <v>50203</v>
      </c>
      <c r="AS62" t="s">
        <v>50202</v>
      </c>
      <c r="AT62" s="2">
        <v>3.3010000000000002</v>
      </c>
      <c r="AU62" s="1">
        <f t="shared" si="3"/>
        <v>1.3633980930474396</v>
      </c>
      <c r="AV62" s="1">
        <f t="shared" si="4"/>
        <v>1.0604030842587462</v>
      </c>
      <c r="AW62" s="1">
        <f t="shared" si="5"/>
        <v>0.75740807547005262</v>
      </c>
    </row>
    <row r="63" spans="1:49" x14ac:dyDescent="0.2">
      <c r="A63">
        <v>61</v>
      </c>
      <c r="B63" t="s">
        <v>50201</v>
      </c>
      <c r="C63" t="s">
        <v>50200</v>
      </c>
      <c r="F63" t="s">
        <v>50199</v>
      </c>
      <c r="G63" t="s">
        <v>8</v>
      </c>
      <c r="H63" t="s">
        <v>7</v>
      </c>
      <c r="I63" t="s">
        <v>620</v>
      </c>
      <c r="J63" t="s">
        <v>50198</v>
      </c>
      <c r="K63" t="s">
        <v>50197</v>
      </c>
      <c r="L63" t="s">
        <v>50196</v>
      </c>
      <c r="M63" t="s">
        <v>50195</v>
      </c>
      <c r="N63">
        <v>4</v>
      </c>
      <c r="O63" t="s">
        <v>50194</v>
      </c>
      <c r="P63" t="s">
        <v>50193</v>
      </c>
      <c r="Q63" t="s">
        <v>50192</v>
      </c>
      <c r="R63" s="7">
        <v>43084</v>
      </c>
      <c r="S63" s="8">
        <f t="shared" si="0"/>
        <v>2017</v>
      </c>
      <c r="T63" s="8">
        <v>2017</v>
      </c>
      <c r="U63" s="8">
        <f t="shared" si="1"/>
        <v>5</v>
      </c>
      <c r="V63" s="7">
        <v>43084</v>
      </c>
      <c r="W63" t="s">
        <v>190</v>
      </c>
      <c r="X63" s="2">
        <v>1.6379999999999999</v>
      </c>
      <c r="Y63" s="6">
        <f t="shared" si="6"/>
        <v>4.3725474493473214E-2</v>
      </c>
      <c r="AA63" t="s">
        <v>189</v>
      </c>
      <c r="AB63">
        <v>17391</v>
      </c>
      <c r="AD63" t="s">
        <v>2</v>
      </c>
      <c r="AE63">
        <v>65</v>
      </c>
      <c r="AF63">
        <v>24</v>
      </c>
      <c r="AG63">
        <v>8052552</v>
      </c>
      <c r="AH63" t="s">
        <v>50191</v>
      </c>
      <c r="AI63" t="s">
        <v>50190</v>
      </c>
      <c r="AJ63" t="s">
        <v>50189</v>
      </c>
      <c r="AK63" t="s">
        <v>50188</v>
      </c>
      <c r="AL63">
        <v>9</v>
      </c>
      <c r="AM63" s="5">
        <f t="shared" si="2"/>
        <v>1.8</v>
      </c>
      <c r="AN63" s="4">
        <f t="shared" si="7"/>
        <v>2.7262400605831123E-3</v>
      </c>
      <c r="AO63" s="3"/>
      <c r="AP63">
        <v>0</v>
      </c>
      <c r="AQ63" t="s">
        <v>403</v>
      </c>
      <c r="AR63" t="s">
        <v>618</v>
      </c>
      <c r="AS63" t="s">
        <v>401</v>
      </c>
      <c r="AT63" s="2">
        <v>4.931</v>
      </c>
      <c r="AU63" s="1">
        <f t="shared" si="3"/>
        <v>3.1425704163606181</v>
      </c>
      <c r="AV63" s="1">
        <f t="shared" si="4"/>
        <v>2.3225857277028163</v>
      </c>
      <c r="AW63" s="1">
        <f t="shared" si="5"/>
        <v>1.5026010390450142</v>
      </c>
    </row>
    <row r="64" spans="1:49" x14ac:dyDescent="0.2">
      <c r="A64">
        <v>62</v>
      </c>
      <c r="B64" t="s">
        <v>50187</v>
      </c>
      <c r="C64" t="s">
        <v>50186</v>
      </c>
      <c r="F64" t="s">
        <v>50185</v>
      </c>
      <c r="G64" t="s">
        <v>8</v>
      </c>
      <c r="H64" t="s">
        <v>7</v>
      </c>
      <c r="I64" t="s">
        <v>50184</v>
      </c>
      <c r="J64" t="s">
        <v>50183</v>
      </c>
      <c r="K64" t="s">
        <v>50182</v>
      </c>
      <c r="L64" t="s">
        <v>50181</v>
      </c>
      <c r="M64" t="s">
        <v>50180</v>
      </c>
      <c r="N64">
        <v>4</v>
      </c>
      <c r="O64" t="s">
        <v>50179</v>
      </c>
      <c r="P64" t="s">
        <v>50178</v>
      </c>
      <c r="Q64" t="s">
        <v>50177</v>
      </c>
      <c r="R64" s="7">
        <v>43084</v>
      </c>
      <c r="S64" s="8">
        <f t="shared" si="0"/>
        <v>2017</v>
      </c>
      <c r="T64" s="8">
        <v>2017</v>
      </c>
      <c r="U64" s="8">
        <f t="shared" si="1"/>
        <v>5</v>
      </c>
      <c r="V64" s="7">
        <v>43084</v>
      </c>
      <c r="W64" t="s">
        <v>190</v>
      </c>
      <c r="X64" s="2">
        <v>1.6379999999999999</v>
      </c>
      <c r="Y64" s="6">
        <f t="shared" si="6"/>
        <v>4.3725474493473214E-2</v>
      </c>
      <c r="AA64" t="s">
        <v>189</v>
      </c>
      <c r="AB64">
        <v>17391</v>
      </c>
      <c r="AD64" t="s">
        <v>2</v>
      </c>
      <c r="AE64">
        <v>65</v>
      </c>
      <c r="AF64">
        <v>24</v>
      </c>
      <c r="AG64">
        <v>8048038</v>
      </c>
      <c r="AH64" t="s">
        <v>50176</v>
      </c>
      <c r="AI64" t="s">
        <v>50175</v>
      </c>
      <c r="AJ64" t="s">
        <v>50174</v>
      </c>
      <c r="AK64" t="s">
        <v>50173</v>
      </c>
      <c r="AL64">
        <v>8</v>
      </c>
      <c r="AM64" s="5">
        <f t="shared" si="2"/>
        <v>1.6</v>
      </c>
      <c r="AN64" s="4">
        <f t="shared" si="7"/>
        <v>2.4233244982961003E-3</v>
      </c>
      <c r="AO64" s="3"/>
      <c r="AP64">
        <v>0</v>
      </c>
      <c r="AR64" t="s">
        <v>1</v>
      </c>
      <c r="AT64" s="2">
        <v>4.931</v>
      </c>
      <c r="AU64" s="1">
        <f t="shared" si="3"/>
        <v>3.133482949492008</v>
      </c>
      <c r="AV64" s="1">
        <f t="shared" si="4"/>
        <v>2.3074399495884657</v>
      </c>
      <c r="AW64" s="1">
        <f t="shared" si="5"/>
        <v>1.4813969496849233</v>
      </c>
    </row>
    <row r="65" spans="1:49" x14ac:dyDescent="0.2">
      <c r="A65">
        <v>63</v>
      </c>
      <c r="B65" t="s">
        <v>50172</v>
      </c>
      <c r="C65" t="s">
        <v>50171</v>
      </c>
      <c r="D65" t="s">
        <v>50170</v>
      </c>
      <c r="F65" t="s">
        <v>50169</v>
      </c>
      <c r="G65" t="s">
        <v>8</v>
      </c>
      <c r="H65" t="s">
        <v>7</v>
      </c>
      <c r="I65" t="s">
        <v>1516</v>
      </c>
      <c r="J65" t="s">
        <v>1515</v>
      </c>
      <c r="K65" t="s">
        <v>1514</v>
      </c>
      <c r="L65" t="s">
        <v>1513</v>
      </c>
      <c r="M65" t="s">
        <v>1512</v>
      </c>
      <c r="N65">
        <v>4</v>
      </c>
      <c r="O65" t="s">
        <v>1511</v>
      </c>
      <c r="P65" t="s">
        <v>1510</v>
      </c>
      <c r="Q65" t="s">
        <v>50168</v>
      </c>
      <c r="R65" s="7">
        <v>43084</v>
      </c>
      <c r="S65" s="8">
        <f t="shared" si="0"/>
        <v>2017</v>
      </c>
      <c r="T65" s="8">
        <v>2017</v>
      </c>
      <c r="U65" s="8">
        <f t="shared" si="1"/>
        <v>5</v>
      </c>
      <c r="V65" s="7">
        <v>43084</v>
      </c>
      <c r="W65" t="s">
        <v>24636</v>
      </c>
      <c r="X65" s="2">
        <v>0.372</v>
      </c>
      <c r="Y65" s="6">
        <f t="shared" si="6"/>
        <v>9.930327540642268E-3</v>
      </c>
      <c r="AA65">
        <v>9214534</v>
      </c>
      <c r="AB65">
        <v>29119</v>
      </c>
      <c r="AD65" t="s">
        <v>2</v>
      </c>
      <c r="AE65">
        <v>543</v>
      </c>
      <c r="AH65" s="10">
        <v>44378</v>
      </c>
      <c r="AI65" t="s">
        <v>50167</v>
      </c>
      <c r="AJ65" t="s">
        <v>50166</v>
      </c>
      <c r="AK65" t="s">
        <v>50165</v>
      </c>
      <c r="AL65">
        <v>5</v>
      </c>
      <c r="AM65" s="5">
        <f t="shared" si="2"/>
        <v>1</v>
      </c>
      <c r="AN65" s="4">
        <f t="shared" si="7"/>
        <v>1.5145778114350624E-3</v>
      </c>
      <c r="AO65" s="3"/>
      <c r="AP65">
        <v>0</v>
      </c>
      <c r="AR65" t="s">
        <v>1</v>
      </c>
      <c r="AT65" s="2" t="s">
        <v>0</v>
      </c>
      <c r="AU65" s="1">
        <f t="shared" si="3"/>
        <v>0.74056026218801052</v>
      </c>
      <c r="AV65" s="1">
        <f t="shared" si="4"/>
        <v>0.57224526760386651</v>
      </c>
      <c r="AW65" s="1">
        <f t="shared" si="5"/>
        <v>0.4039302730197224</v>
      </c>
    </row>
    <row r="66" spans="1:49" x14ac:dyDescent="0.2">
      <c r="A66">
        <v>64</v>
      </c>
      <c r="B66" t="s">
        <v>50164</v>
      </c>
      <c r="C66" t="s">
        <v>50163</v>
      </c>
      <c r="D66" t="s">
        <v>50162</v>
      </c>
      <c r="F66" t="s">
        <v>50161</v>
      </c>
      <c r="G66" t="s">
        <v>8</v>
      </c>
      <c r="H66" t="s">
        <v>7</v>
      </c>
      <c r="I66" t="s">
        <v>517</v>
      </c>
      <c r="J66">
        <v>60019118</v>
      </c>
      <c r="K66" t="s">
        <v>597</v>
      </c>
      <c r="L66" t="s">
        <v>240</v>
      </c>
      <c r="M66" t="s">
        <v>4</v>
      </c>
      <c r="N66">
        <v>2</v>
      </c>
      <c r="O66" t="s">
        <v>50160</v>
      </c>
      <c r="P66" t="s">
        <v>50159</v>
      </c>
      <c r="Q66" t="s">
        <v>15023</v>
      </c>
      <c r="R66" s="7">
        <v>43084</v>
      </c>
      <c r="S66" s="8">
        <f t="shared" ref="S66:S129" si="8">YEAR(R66)</f>
        <v>2017</v>
      </c>
      <c r="T66" s="8">
        <v>2017</v>
      </c>
      <c r="U66" s="8">
        <f t="shared" ref="U66:U129" si="9">2022-T66</f>
        <v>5</v>
      </c>
      <c r="V66" s="7">
        <v>43084</v>
      </c>
      <c r="W66" t="s">
        <v>67</v>
      </c>
      <c r="X66" s="2">
        <v>0.625</v>
      </c>
      <c r="Y66" s="6">
        <f t="shared" si="6"/>
        <v>1.6684018045433919E-2</v>
      </c>
      <c r="AA66">
        <v>304018</v>
      </c>
      <c r="AB66">
        <v>12352</v>
      </c>
      <c r="AD66" t="s">
        <v>2</v>
      </c>
      <c r="AE66">
        <v>405</v>
      </c>
      <c r="AH66" s="10">
        <v>44378</v>
      </c>
      <c r="AI66" t="s">
        <v>50158</v>
      </c>
      <c r="AJ66" t="s">
        <v>50157</v>
      </c>
      <c r="AK66" t="s">
        <v>50156</v>
      </c>
      <c r="AL66">
        <v>11</v>
      </c>
      <c r="AM66" s="5">
        <f t="shared" ref="AM66:AM129" si="10">AL66/U66</f>
        <v>2.2000000000000002</v>
      </c>
      <c r="AN66" s="4">
        <f t="shared" si="7"/>
        <v>3.3320711851571377E-3</v>
      </c>
      <c r="AO66" s="3"/>
      <c r="AP66">
        <v>0</v>
      </c>
      <c r="AR66">
        <v>61601432</v>
      </c>
      <c r="AS66" t="s">
        <v>17</v>
      </c>
      <c r="AT66" s="2">
        <v>2.31</v>
      </c>
      <c r="AU66" s="1">
        <f t="shared" ref="AU66:AU129" si="11">(Y66*0.7+AN66*0.3)*100</f>
        <v>1.2678433987350886</v>
      </c>
      <c r="AV66" s="1">
        <f t="shared" ref="AV66:AV129" si="12">(Y66*0.5+AN66*0.5)*100</f>
        <v>1.0008044615295528</v>
      </c>
      <c r="AW66" s="1">
        <f t="shared" ref="AW66:AW129" si="13">(Y66*0.3+AN66*0.7)*100</f>
        <v>0.73376552432401709</v>
      </c>
    </row>
    <row r="67" spans="1:49" x14ac:dyDescent="0.2">
      <c r="A67">
        <v>65</v>
      </c>
      <c r="B67" t="s">
        <v>50155</v>
      </c>
      <c r="C67" t="s">
        <v>50154</v>
      </c>
      <c r="D67" t="s">
        <v>50153</v>
      </c>
      <c r="F67" t="s">
        <v>50152</v>
      </c>
      <c r="G67" t="s">
        <v>8</v>
      </c>
      <c r="H67" t="s">
        <v>7</v>
      </c>
      <c r="I67" t="s">
        <v>50151</v>
      </c>
      <c r="J67" t="s">
        <v>50150</v>
      </c>
      <c r="K67" t="s">
        <v>50149</v>
      </c>
      <c r="L67" t="s">
        <v>1399</v>
      </c>
      <c r="M67" t="s">
        <v>20</v>
      </c>
      <c r="N67">
        <v>5</v>
      </c>
      <c r="O67" t="s">
        <v>50148</v>
      </c>
      <c r="P67" t="s">
        <v>50147</v>
      </c>
      <c r="Q67" t="s">
        <v>50146</v>
      </c>
      <c r="R67" s="7">
        <v>43084</v>
      </c>
      <c r="S67" s="8">
        <f t="shared" si="8"/>
        <v>2017</v>
      </c>
      <c r="T67" s="8">
        <v>2017</v>
      </c>
      <c r="U67" s="8">
        <f t="shared" si="9"/>
        <v>5</v>
      </c>
      <c r="V67" s="7">
        <v>43084</v>
      </c>
      <c r="W67" t="s">
        <v>2620</v>
      </c>
      <c r="X67" s="2">
        <v>0.68200000000000005</v>
      </c>
      <c r="Y67" s="6">
        <f t="shared" ref="Y67:Y130" si="14">(X67-$Z$3)/($Z$2-$Z$3)</f>
        <v>1.8205600491177493E-2</v>
      </c>
      <c r="AA67">
        <v>2731177</v>
      </c>
      <c r="AB67">
        <v>12375</v>
      </c>
      <c r="AC67">
        <v>18791948</v>
      </c>
      <c r="AD67" t="s">
        <v>2</v>
      </c>
      <c r="AE67">
        <v>60</v>
      </c>
      <c r="AF67">
        <v>12</v>
      </c>
      <c r="AH67" t="s">
        <v>50145</v>
      </c>
      <c r="AI67" t="s">
        <v>50144</v>
      </c>
      <c r="AJ67" t="s">
        <v>50143</v>
      </c>
      <c r="AK67" t="s">
        <v>50142</v>
      </c>
      <c r="AL67">
        <v>2</v>
      </c>
      <c r="AM67" s="5">
        <f t="shared" si="10"/>
        <v>0.4</v>
      </c>
      <c r="AN67" s="4">
        <f t="shared" ref="AN67:AN130" si="15">(AM67-$AO$3)/($AO$2-$AO$3)</f>
        <v>6.0583112457402507E-4</v>
      </c>
      <c r="AO67" s="3"/>
      <c r="AP67">
        <v>0</v>
      </c>
      <c r="AQ67" t="s">
        <v>18</v>
      </c>
      <c r="AR67">
        <v>11303077</v>
      </c>
      <c r="AS67" t="s">
        <v>17</v>
      </c>
      <c r="AT67" s="2">
        <v>2.1520000000000001</v>
      </c>
      <c r="AU67" s="1">
        <f t="shared" si="11"/>
        <v>1.292566968119645</v>
      </c>
      <c r="AV67" s="1">
        <f t="shared" si="12"/>
        <v>0.94057158078757597</v>
      </c>
      <c r="AW67" s="1">
        <f t="shared" si="13"/>
        <v>0.58857619345550649</v>
      </c>
    </row>
    <row r="68" spans="1:49" x14ac:dyDescent="0.2">
      <c r="A68">
        <v>66</v>
      </c>
      <c r="B68" t="s">
        <v>50141</v>
      </c>
      <c r="C68" t="s">
        <v>50140</v>
      </c>
      <c r="D68" t="s">
        <v>50139</v>
      </c>
      <c r="F68" t="s">
        <v>50138</v>
      </c>
      <c r="G68" t="s">
        <v>8</v>
      </c>
      <c r="H68" t="s">
        <v>7</v>
      </c>
      <c r="I68" t="s">
        <v>50137</v>
      </c>
      <c r="J68" t="s">
        <v>545</v>
      </c>
      <c r="K68" t="s">
        <v>544</v>
      </c>
      <c r="L68" t="s">
        <v>228</v>
      </c>
      <c r="M68" t="s">
        <v>68</v>
      </c>
      <c r="N68">
        <v>4</v>
      </c>
      <c r="O68" t="s">
        <v>50136</v>
      </c>
      <c r="P68" t="s">
        <v>50135</v>
      </c>
      <c r="Q68" t="s">
        <v>50134</v>
      </c>
      <c r="R68" s="7">
        <v>43084</v>
      </c>
      <c r="S68" s="8">
        <f t="shared" si="8"/>
        <v>2017</v>
      </c>
      <c r="T68" s="8">
        <v>2017</v>
      </c>
      <c r="U68" s="8">
        <f t="shared" si="9"/>
        <v>5</v>
      </c>
      <c r="V68" s="7">
        <v>43084</v>
      </c>
      <c r="W68" t="s">
        <v>50133</v>
      </c>
      <c r="X68" s="2">
        <v>0.46400000000000002</v>
      </c>
      <c r="Y68" s="6">
        <f t="shared" si="14"/>
        <v>1.2386214996930142E-2</v>
      </c>
      <c r="AA68">
        <v>3043975</v>
      </c>
      <c r="AB68">
        <v>20571</v>
      </c>
      <c r="AD68" t="s">
        <v>2</v>
      </c>
      <c r="AE68">
        <v>704</v>
      </c>
      <c r="AH68" t="s">
        <v>3020</v>
      </c>
      <c r="AI68" t="s">
        <v>50132</v>
      </c>
      <c r="AJ68" t="s">
        <v>50131</v>
      </c>
      <c r="AK68" t="s">
        <v>50130</v>
      </c>
      <c r="AL68">
        <v>1</v>
      </c>
      <c r="AM68" s="5">
        <f t="shared" si="10"/>
        <v>0.2</v>
      </c>
      <c r="AN68" s="4">
        <f t="shared" si="15"/>
        <v>3.0291556228701253E-4</v>
      </c>
      <c r="AO68" s="3"/>
      <c r="AP68">
        <v>0</v>
      </c>
      <c r="AR68" t="s">
        <v>1</v>
      </c>
      <c r="AT68" s="2">
        <v>0.82699999999999996</v>
      </c>
      <c r="AU68" s="1">
        <f t="shared" si="11"/>
        <v>0.87612251665372032</v>
      </c>
      <c r="AV68" s="1">
        <f t="shared" si="12"/>
        <v>0.63445652796085772</v>
      </c>
      <c r="AW68" s="1">
        <f t="shared" si="13"/>
        <v>0.39279053926799518</v>
      </c>
    </row>
    <row r="69" spans="1:49" x14ac:dyDescent="0.2">
      <c r="A69">
        <v>67</v>
      </c>
      <c r="B69" t="s">
        <v>50129</v>
      </c>
      <c r="C69" t="s">
        <v>50128</v>
      </c>
      <c r="F69" t="s">
        <v>50127</v>
      </c>
      <c r="G69" t="s">
        <v>8</v>
      </c>
      <c r="H69" t="s">
        <v>7</v>
      </c>
      <c r="I69" t="s">
        <v>50126</v>
      </c>
      <c r="J69" t="s">
        <v>3567</v>
      </c>
      <c r="K69" t="s">
        <v>3566</v>
      </c>
      <c r="L69" t="s">
        <v>3565</v>
      </c>
      <c r="M69" t="s">
        <v>1517</v>
      </c>
      <c r="N69">
        <v>5</v>
      </c>
      <c r="O69" t="s">
        <v>50125</v>
      </c>
      <c r="P69" t="s">
        <v>50124</v>
      </c>
      <c r="Q69" t="s">
        <v>50123</v>
      </c>
      <c r="R69" s="7">
        <v>43084</v>
      </c>
      <c r="S69" s="8">
        <f t="shared" si="8"/>
        <v>2017</v>
      </c>
      <c r="T69" s="8">
        <v>2017</v>
      </c>
      <c r="U69" s="8">
        <f t="shared" si="9"/>
        <v>5</v>
      </c>
      <c r="V69" s="7">
        <v>43084</v>
      </c>
      <c r="W69" t="s">
        <v>190</v>
      </c>
      <c r="X69" s="2">
        <v>1.6379999999999999</v>
      </c>
      <c r="Y69" s="6">
        <f t="shared" si="14"/>
        <v>4.3725474493473214E-2</v>
      </c>
      <c r="AA69" t="s">
        <v>189</v>
      </c>
      <c r="AB69">
        <v>17391</v>
      </c>
      <c r="AD69" t="s">
        <v>2</v>
      </c>
      <c r="AE69">
        <v>65</v>
      </c>
      <c r="AF69">
        <v>24</v>
      </c>
      <c r="AG69">
        <v>8025610</v>
      </c>
      <c r="AH69" t="s">
        <v>50122</v>
      </c>
      <c r="AI69" t="s">
        <v>50121</v>
      </c>
      <c r="AJ69" t="s">
        <v>50120</v>
      </c>
      <c r="AK69" t="s">
        <v>50119</v>
      </c>
      <c r="AL69">
        <v>5</v>
      </c>
      <c r="AM69" s="5">
        <f t="shared" si="10"/>
        <v>1</v>
      </c>
      <c r="AN69" s="4">
        <f t="shared" si="15"/>
        <v>1.5145778114350624E-3</v>
      </c>
      <c r="AO69" s="3"/>
      <c r="AP69">
        <v>1</v>
      </c>
      <c r="AQ69" t="s">
        <v>1608</v>
      </c>
      <c r="AR69" t="s">
        <v>22558</v>
      </c>
      <c r="AS69" t="s">
        <v>1607</v>
      </c>
      <c r="AT69" s="2">
        <v>4.931</v>
      </c>
      <c r="AU69" s="1">
        <f t="shared" si="11"/>
        <v>3.1062205488861765</v>
      </c>
      <c r="AV69" s="1">
        <f t="shared" si="12"/>
        <v>2.2620026152454136</v>
      </c>
      <c r="AW69" s="1">
        <f t="shared" si="13"/>
        <v>1.4177846816046507</v>
      </c>
    </row>
    <row r="70" spans="1:49" x14ac:dyDescent="0.2">
      <c r="A70">
        <v>68</v>
      </c>
      <c r="B70" t="s">
        <v>50118</v>
      </c>
      <c r="C70" t="s">
        <v>50117</v>
      </c>
      <c r="D70" t="s">
        <v>50116</v>
      </c>
      <c r="F70" t="s">
        <v>50115</v>
      </c>
      <c r="G70" t="s">
        <v>8</v>
      </c>
      <c r="H70" t="s">
        <v>7</v>
      </c>
      <c r="I70" t="s">
        <v>50114</v>
      </c>
      <c r="J70" t="s">
        <v>50113</v>
      </c>
      <c r="K70" t="s">
        <v>50112</v>
      </c>
      <c r="L70" t="s">
        <v>1460</v>
      </c>
      <c r="M70" t="s">
        <v>20</v>
      </c>
      <c r="N70">
        <v>5</v>
      </c>
      <c r="O70" t="s">
        <v>50111</v>
      </c>
      <c r="P70" t="s">
        <v>50110</v>
      </c>
      <c r="Q70" t="s">
        <v>50109</v>
      </c>
      <c r="R70" s="7">
        <v>43084</v>
      </c>
      <c r="S70" s="8">
        <f t="shared" si="8"/>
        <v>2017</v>
      </c>
      <c r="T70" s="8">
        <v>2017</v>
      </c>
      <c r="U70" s="8">
        <f t="shared" si="9"/>
        <v>5</v>
      </c>
      <c r="V70" s="7">
        <v>43084</v>
      </c>
      <c r="W70" t="s">
        <v>2620</v>
      </c>
      <c r="X70" s="2">
        <v>0.68200000000000005</v>
      </c>
      <c r="Y70" s="6">
        <f t="shared" si="14"/>
        <v>1.8205600491177493E-2</v>
      </c>
      <c r="AA70">
        <v>2731177</v>
      </c>
      <c r="AB70">
        <v>12375</v>
      </c>
      <c r="AC70">
        <v>18791948</v>
      </c>
      <c r="AD70" t="s">
        <v>2</v>
      </c>
      <c r="AE70">
        <v>60</v>
      </c>
      <c r="AF70">
        <v>12</v>
      </c>
      <c r="AH70" t="s">
        <v>50108</v>
      </c>
      <c r="AI70" t="s">
        <v>50107</v>
      </c>
      <c r="AJ70" t="s">
        <v>50106</v>
      </c>
      <c r="AK70" t="s">
        <v>50105</v>
      </c>
      <c r="AL70">
        <v>2</v>
      </c>
      <c r="AM70" s="5">
        <f t="shared" si="10"/>
        <v>0.4</v>
      </c>
      <c r="AN70" s="4">
        <f t="shared" si="15"/>
        <v>6.0583112457402507E-4</v>
      </c>
      <c r="AO70" s="3"/>
      <c r="AP70">
        <v>0</v>
      </c>
      <c r="AR70" t="s">
        <v>1</v>
      </c>
      <c r="AT70" s="2">
        <v>2.1520000000000001</v>
      </c>
      <c r="AU70" s="1">
        <f t="shared" si="11"/>
        <v>1.292566968119645</v>
      </c>
      <c r="AV70" s="1">
        <f t="shared" si="12"/>
        <v>0.94057158078757597</v>
      </c>
      <c r="AW70" s="1">
        <f t="shared" si="13"/>
        <v>0.58857619345550649</v>
      </c>
    </row>
    <row r="71" spans="1:49" x14ac:dyDescent="0.2">
      <c r="A71">
        <v>69</v>
      </c>
      <c r="B71" t="s">
        <v>50104</v>
      </c>
      <c r="C71" t="s">
        <v>50103</v>
      </c>
      <c r="D71" t="s">
        <v>50102</v>
      </c>
      <c r="F71" t="s">
        <v>50101</v>
      </c>
      <c r="G71" t="s">
        <v>8</v>
      </c>
      <c r="H71" t="s">
        <v>7</v>
      </c>
      <c r="I71" t="s">
        <v>50100</v>
      </c>
      <c r="J71" t="s">
        <v>50099</v>
      </c>
      <c r="K71" t="s">
        <v>50098</v>
      </c>
      <c r="L71" t="s">
        <v>2776</v>
      </c>
      <c r="M71" t="s">
        <v>220</v>
      </c>
      <c r="N71">
        <v>5</v>
      </c>
      <c r="O71" t="s">
        <v>50097</v>
      </c>
      <c r="P71" t="s">
        <v>50096</v>
      </c>
      <c r="Q71" t="s">
        <v>50095</v>
      </c>
      <c r="R71" s="7">
        <v>43084</v>
      </c>
      <c r="S71" s="8">
        <f t="shared" si="8"/>
        <v>2017</v>
      </c>
      <c r="T71" s="8">
        <v>2017</v>
      </c>
      <c r="U71" s="8">
        <f t="shared" si="9"/>
        <v>5</v>
      </c>
      <c r="V71" s="7">
        <v>43084</v>
      </c>
      <c r="W71" t="s">
        <v>2620</v>
      </c>
      <c r="X71" s="2">
        <v>0.68200000000000005</v>
      </c>
      <c r="Y71" s="6">
        <f t="shared" si="14"/>
        <v>1.8205600491177493E-2</v>
      </c>
      <c r="AA71">
        <v>2731177</v>
      </c>
      <c r="AB71">
        <v>12375</v>
      </c>
      <c r="AC71">
        <v>18791948</v>
      </c>
      <c r="AD71" t="s">
        <v>2</v>
      </c>
      <c r="AE71">
        <v>60</v>
      </c>
      <c r="AF71">
        <v>12</v>
      </c>
      <c r="AH71" t="s">
        <v>50094</v>
      </c>
      <c r="AI71" t="s">
        <v>50093</v>
      </c>
      <c r="AJ71" t="s">
        <v>50092</v>
      </c>
      <c r="AK71" t="s">
        <v>50091</v>
      </c>
      <c r="AL71">
        <v>7</v>
      </c>
      <c r="AM71" s="5">
        <f t="shared" si="10"/>
        <v>1.4</v>
      </c>
      <c r="AN71" s="4">
        <f t="shared" si="15"/>
        <v>2.1204089360090874E-3</v>
      </c>
      <c r="AO71" s="3"/>
      <c r="AP71">
        <v>0</v>
      </c>
      <c r="AQ71" t="s">
        <v>18</v>
      </c>
      <c r="AR71">
        <v>61370013</v>
      </c>
      <c r="AS71" t="s">
        <v>17</v>
      </c>
      <c r="AT71" s="2">
        <v>2.1520000000000001</v>
      </c>
      <c r="AU71" s="1">
        <f t="shared" si="11"/>
        <v>1.3380043024626971</v>
      </c>
      <c r="AV71" s="1">
        <f t="shared" si="12"/>
        <v>1.0163004713593291</v>
      </c>
      <c r="AW71" s="1">
        <f t="shared" si="13"/>
        <v>0.69459664025596091</v>
      </c>
    </row>
    <row r="72" spans="1:49" x14ac:dyDescent="0.2">
      <c r="A72">
        <v>70</v>
      </c>
      <c r="B72" t="s">
        <v>50090</v>
      </c>
      <c r="C72" t="s">
        <v>50089</v>
      </c>
      <c r="D72" t="s">
        <v>50088</v>
      </c>
      <c r="F72" t="s">
        <v>50087</v>
      </c>
      <c r="G72" t="s">
        <v>8</v>
      </c>
      <c r="H72" t="s">
        <v>7</v>
      </c>
      <c r="I72" t="s">
        <v>50086</v>
      </c>
      <c r="J72">
        <v>60102437</v>
      </c>
      <c r="K72" t="s">
        <v>12263</v>
      </c>
      <c r="L72" t="s">
        <v>70</v>
      </c>
      <c r="M72" t="s">
        <v>4</v>
      </c>
      <c r="N72">
        <v>5</v>
      </c>
      <c r="O72" t="s">
        <v>50085</v>
      </c>
      <c r="P72" t="s">
        <v>50084</v>
      </c>
      <c r="Q72" t="s">
        <v>50083</v>
      </c>
      <c r="R72" s="7">
        <v>43084</v>
      </c>
      <c r="S72" s="8">
        <f t="shared" si="8"/>
        <v>2017</v>
      </c>
      <c r="T72" s="8">
        <v>2017</v>
      </c>
      <c r="U72" s="8">
        <f t="shared" si="9"/>
        <v>5</v>
      </c>
      <c r="V72" s="7">
        <v>43084</v>
      </c>
      <c r="W72" t="s">
        <v>2620</v>
      </c>
      <c r="X72" s="2">
        <v>0.68200000000000005</v>
      </c>
      <c r="Y72" s="6">
        <f t="shared" si="14"/>
        <v>1.8205600491177493E-2</v>
      </c>
      <c r="AA72">
        <v>2731177</v>
      </c>
      <c r="AB72">
        <v>12375</v>
      </c>
      <c r="AC72">
        <v>18791948</v>
      </c>
      <c r="AD72" t="s">
        <v>2</v>
      </c>
      <c r="AE72">
        <v>60</v>
      </c>
      <c r="AF72">
        <v>12</v>
      </c>
      <c r="AH72" t="s">
        <v>50082</v>
      </c>
      <c r="AI72" t="s">
        <v>50081</v>
      </c>
      <c r="AJ72" t="s">
        <v>50080</v>
      </c>
      <c r="AK72" t="s">
        <v>50079</v>
      </c>
      <c r="AL72">
        <v>12</v>
      </c>
      <c r="AM72" s="5">
        <f t="shared" si="10"/>
        <v>2.4</v>
      </c>
      <c r="AN72" s="4">
        <f t="shared" si="15"/>
        <v>3.6349867474441497E-3</v>
      </c>
      <c r="AO72" s="3"/>
      <c r="AP72">
        <v>0</v>
      </c>
      <c r="AR72" t="s">
        <v>1</v>
      </c>
      <c r="AT72" s="2">
        <v>2.1520000000000001</v>
      </c>
      <c r="AU72" s="1">
        <f t="shared" si="11"/>
        <v>1.3834416368057489</v>
      </c>
      <c r="AV72" s="1">
        <f t="shared" si="12"/>
        <v>1.0920293619310821</v>
      </c>
      <c r="AW72" s="1">
        <f t="shared" si="13"/>
        <v>0.80061708705641521</v>
      </c>
    </row>
    <row r="73" spans="1:49" x14ac:dyDescent="0.2">
      <c r="A73">
        <v>71</v>
      </c>
      <c r="B73" t="s">
        <v>50078</v>
      </c>
      <c r="C73" t="s">
        <v>50077</v>
      </c>
      <c r="D73" t="s">
        <v>50076</v>
      </c>
      <c r="F73" t="s">
        <v>50075</v>
      </c>
      <c r="G73" t="s">
        <v>8</v>
      </c>
      <c r="H73" t="s">
        <v>7</v>
      </c>
      <c r="I73" t="s">
        <v>3155</v>
      </c>
      <c r="J73" t="s">
        <v>50074</v>
      </c>
      <c r="K73" t="s">
        <v>50073</v>
      </c>
      <c r="L73" t="s">
        <v>21</v>
      </c>
      <c r="M73" t="s">
        <v>20</v>
      </c>
      <c r="N73">
        <v>14</v>
      </c>
      <c r="O73" t="s">
        <v>50072</v>
      </c>
      <c r="P73" t="s">
        <v>50071</v>
      </c>
      <c r="Q73" t="s">
        <v>50070</v>
      </c>
      <c r="R73" s="7">
        <v>43084</v>
      </c>
      <c r="S73" s="8">
        <f t="shared" si="8"/>
        <v>2017</v>
      </c>
      <c r="T73" s="8">
        <v>2017</v>
      </c>
      <c r="U73" s="8">
        <f t="shared" si="9"/>
        <v>5</v>
      </c>
      <c r="V73" s="7">
        <v>43084</v>
      </c>
      <c r="W73" t="s">
        <v>2620</v>
      </c>
      <c r="X73" s="2">
        <v>0.68200000000000005</v>
      </c>
      <c r="Y73" s="6">
        <f t="shared" si="14"/>
        <v>1.8205600491177493E-2</v>
      </c>
      <c r="AA73">
        <v>2731177</v>
      </c>
      <c r="AB73">
        <v>12375</v>
      </c>
      <c r="AC73">
        <v>18791948</v>
      </c>
      <c r="AD73" t="s">
        <v>2</v>
      </c>
      <c r="AE73">
        <v>60</v>
      </c>
      <c r="AF73">
        <v>12</v>
      </c>
      <c r="AH73" t="s">
        <v>50069</v>
      </c>
      <c r="AI73" t="s">
        <v>50068</v>
      </c>
      <c r="AJ73" t="s">
        <v>50067</v>
      </c>
      <c r="AK73" t="s">
        <v>50066</v>
      </c>
      <c r="AL73">
        <v>13</v>
      </c>
      <c r="AM73" s="5">
        <f t="shared" si="10"/>
        <v>2.6</v>
      </c>
      <c r="AN73" s="4">
        <f t="shared" si="15"/>
        <v>3.9379023097311627E-3</v>
      </c>
      <c r="AO73" s="3"/>
      <c r="AP73">
        <v>0</v>
      </c>
      <c r="AQ73" t="s">
        <v>2727</v>
      </c>
      <c r="AR73" t="s">
        <v>50065</v>
      </c>
      <c r="AS73" t="s">
        <v>1239</v>
      </c>
      <c r="AT73" s="2">
        <v>2.1520000000000001</v>
      </c>
      <c r="AU73" s="1">
        <f t="shared" si="11"/>
        <v>1.3925291036743594</v>
      </c>
      <c r="AV73" s="1">
        <f t="shared" si="12"/>
        <v>1.1071751400454328</v>
      </c>
      <c r="AW73" s="1">
        <f t="shared" si="13"/>
        <v>0.82182117641650609</v>
      </c>
    </row>
    <row r="74" spans="1:49" x14ac:dyDescent="0.2">
      <c r="A74">
        <v>72</v>
      </c>
      <c r="B74" t="s">
        <v>50064</v>
      </c>
      <c r="C74" t="s">
        <v>50063</v>
      </c>
      <c r="F74" t="s">
        <v>50062</v>
      </c>
      <c r="G74" t="s">
        <v>8</v>
      </c>
      <c r="H74" t="s">
        <v>7</v>
      </c>
      <c r="I74" t="s">
        <v>1900</v>
      </c>
      <c r="J74">
        <v>60025278</v>
      </c>
      <c r="K74" t="s">
        <v>237</v>
      </c>
      <c r="L74" t="s">
        <v>70</v>
      </c>
      <c r="M74" t="s">
        <v>4</v>
      </c>
      <c r="N74">
        <v>4</v>
      </c>
      <c r="O74" t="s">
        <v>1899</v>
      </c>
      <c r="P74" t="s">
        <v>1898</v>
      </c>
      <c r="Q74" t="s">
        <v>1167</v>
      </c>
      <c r="R74" s="7">
        <v>43083</v>
      </c>
      <c r="S74" s="8">
        <f t="shared" si="8"/>
        <v>2017</v>
      </c>
      <c r="T74" s="8">
        <v>2017</v>
      </c>
      <c r="U74" s="8">
        <f t="shared" si="9"/>
        <v>5</v>
      </c>
      <c r="V74" s="7">
        <v>43083</v>
      </c>
      <c r="W74" t="s">
        <v>2438</v>
      </c>
      <c r="X74" s="2">
        <v>0.45400000000000001</v>
      </c>
      <c r="Y74" s="6">
        <f t="shared" si="14"/>
        <v>1.2119270708203199E-2</v>
      </c>
      <c r="AB74">
        <v>21100886154</v>
      </c>
      <c r="AC74">
        <v>23798793</v>
      </c>
      <c r="AD74" t="s">
        <v>2</v>
      </c>
      <c r="AE74">
        <v>2</v>
      </c>
      <c r="AG74">
        <v>8207788</v>
      </c>
      <c r="AH74" t="s">
        <v>50061</v>
      </c>
      <c r="AI74" t="s">
        <v>50060</v>
      </c>
      <c r="AJ74" t="s">
        <v>50059</v>
      </c>
      <c r="AK74" t="s">
        <v>50058</v>
      </c>
      <c r="AL74">
        <v>5</v>
      </c>
      <c r="AM74" s="5">
        <f t="shared" si="10"/>
        <v>1</v>
      </c>
      <c r="AN74" s="4">
        <f t="shared" si="15"/>
        <v>1.5145778114350624E-3</v>
      </c>
      <c r="AO74" s="3"/>
      <c r="AP74">
        <v>0</v>
      </c>
      <c r="AQ74" t="s">
        <v>50057</v>
      </c>
      <c r="AR74">
        <v>61490693</v>
      </c>
      <c r="AS74" t="s">
        <v>50056</v>
      </c>
      <c r="AT74" s="2" t="s">
        <v>0</v>
      </c>
      <c r="AU74" s="1">
        <f t="shared" si="11"/>
        <v>0.89378628391727588</v>
      </c>
      <c r="AV74" s="1">
        <f t="shared" si="12"/>
        <v>0.68169242598191304</v>
      </c>
      <c r="AW74" s="1">
        <f t="shared" si="13"/>
        <v>0.46959856804655031</v>
      </c>
    </row>
    <row r="75" spans="1:49" x14ac:dyDescent="0.2">
      <c r="A75">
        <v>73</v>
      </c>
      <c r="B75" t="s">
        <v>50055</v>
      </c>
      <c r="C75" t="s">
        <v>50054</v>
      </c>
      <c r="F75" t="s">
        <v>50053</v>
      </c>
      <c r="G75" t="s">
        <v>8</v>
      </c>
      <c r="H75" t="s">
        <v>7</v>
      </c>
      <c r="I75" t="s">
        <v>1923</v>
      </c>
      <c r="J75">
        <v>60001711</v>
      </c>
      <c r="K75" t="s">
        <v>2280</v>
      </c>
      <c r="L75" t="s">
        <v>2279</v>
      </c>
      <c r="M75" t="s">
        <v>82</v>
      </c>
      <c r="N75">
        <v>5</v>
      </c>
      <c r="O75" t="s">
        <v>50052</v>
      </c>
      <c r="P75" t="s">
        <v>50051</v>
      </c>
      <c r="Q75" t="s">
        <v>2278</v>
      </c>
      <c r="R75" s="7">
        <v>43083</v>
      </c>
      <c r="S75" s="8">
        <f t="shared" si="8"/>
        <v>2017</v>
      </c>
      <c r="T75" s="8">
        <v>2017</v>
      </c>
      <c r="U75" s="8">
        <f t="shared" si="9"/>
        <v>5</v>
      </c>
      <c r="V75" s="7">
        <v>43083</v>
      </c>
      <c r="W75" t="s">
        <v>3154</v>
      </c>
      <c r="X75" s="2">
        <v>0.36</v>
      </c>
      <c r="Y75" s="6">
        <f t="shared" si="14"/>
        <v>9.6099943941699364E-3</v>
      </c>
      <c r="AB75">
        <v>21100829272</v>
      </c>
      <c r="AC75">
        <v>20799292</v>
      </c>
      <c r="AD75" t="s">
        <v>2</v>
      </c>
      <c r="AE75">
        <v>6</v>
      </c>
      <c r="AF75">
        <v>4</v>
      </c>
      <c r="AG75">
        <v>108</v>
      </c>
      <c r="AI75" t="s">
        <v>50050</v>
      </c>
      <c r="AJ75" t="s">
        <v>50049</v>
      </c>
      <c r="AK75" t="s">
        <v>50048</v>
      </c>
      <c r="AL75">
        <v>2</v>
      </c>
      <c r="AM75" s="5">
        <f t="shared" si="10"/>
        <v>0.4</v>
      </c>
      <c r="AN75" s="4">
        <f t="shared" si="15"/>
        <v>6.0583112457402507E-4</v>
      </c>
      <c r="AO75" s="3"/>
      <c r="AP75">
        <v>1</v>
      </c>
      <c r="AR75" t="s">
        <v>1</v>
      </c>
      <c r="AT75" s="2" t="s">
        <v>0</v>
      </c>
      <c r="AU75" s="1">
        <f t="shared" si="11"/>
        <v>0.6908745413291163</v>
      </c>
      <c r="AV75" s="1">
        <f t="shared" si="12"/>
        <v>0.51079127593719809</v>
      </c>
      <c r="AW75" s="1">
        <f t="shared" si="13"/>
        <v>0.33070801054527982</v>
      </c>
    </row>
    <row r="76" spans="1:49" x14ac:dyDescent="0.2">
      <c r="A76">
        <v>74</v>
      </c>
      <c r="B76" t="s">
        <v>50047</v>
      </c>
      <c r="C76" t="s">
        <v>50046</v>
      </c>
      <c r="F76" t="s">
        <v>50045</v>
      </c>
      <c r="G76" t="s">
        <v>8</v>
      </c>
      <c r="H76" t="s">
        <v>7</v>
      </c>
      <c r="I76" t="s">
        <v>4230</v>
      </c>
      <c r="J76" t="s">
        <v>50044</v>
      </c>
      <c r="K76" t="s">
        <v>50043</v>
      </c>
      <c r="L76" t="s">
        <v>50042</v>
      </c>
      <c r="M76" t="s">
        <v>474</v>
      </c>
      <c r="N76">
        <v>7</v>
      </c>
      <c r="O76" t="s">
        <v>50041</v>
      </c>
      <c r="P76" t="s">
        <v>50040</v>
      </c>
      <c r="Q76" t="s">
        <v>50039</v>
      </c>
      <c r="R76" s="7">
        <v>43083</v>
      </c>
      <c r="S76" s="8">
        <f t="shared" si="8"/>
        <v>2017</v>
      </c>
      <c r="T76" s="8">
        <v>2017</v>
      </c>
      <c r="U76" s="8">
        <f t="shared" si="9"/>
        <v>5</v>
      </c>
      <c r="V76" s="7">
        <v>43083</v>
      </c>
      <c r="W76" t="s">
        <v>941</v>
      </c>
      <c r="X76" s="2">
        <v>0.58699999999999997</v>
      </c>
      <c r="Y76" s="6">
        <f t="shared" si="14"/>
        <v>1.5669629748271536E-2</v>
      </c>
      <c r="AB76">
        <v>21100374601</v>
      </c>
      <c r="AC76">
        <v>21693536</v>
      </c>
      <c r="AD76" t="s">
        <v>2</v>
      </c>
      <c r="AE76">
        <v>6</v>
      </c>
      <c r="AH76" t="s">
        <v>50038</v>
      </c>
      <c r="AI76" t="s">
        <v>50037</v>
      </c>
      <c r="AJ76" t="s">
        <v>50036</v>
      </c>
      <c r="AK76" t="s">
        <v>50035</v>
      </c>
      <c r="AL76">
        <v>28</v>
      </c>
      <c r="AM76" s="5">
        <f t="shared" si="10"/>
        <v>5.6</v>
      </c>
      <c r="AN76" s="4">
        <f t="shared" si="15"/>
        <v>8.4816357440363494E-3</v>
      </c>
      <c r="AO76" s="3"/>
      <c r="AP76">
        <v>1</v>
      </c>
      <c r="AQ76" t="s">
        <v>18</v>
      </c>
      <c r="AR76">
        <v>61373123</v>
      </c>
      <c r="AS76" t="s">
        <v>17</v>
      </c>
      <c r="AT76" s="2">
        <v>3.367</v>
      </c>
      <c r="AU76" s="1">
        <f t="shared" si="11"/>
        <v>1.3513231547000979</v>
      </c>
      <c r="AV76" s="1">
        <f t="shared" si="12"/>
        <v>1.2075632746153944</v>
      </c>
      <c r="AW76" s="1">
        <f t="shared" si="13"/>
        <v>1.0638033945306904</v>
      </c>
    </row>
    <row r="77" spans="1:49" x14ac:dyDescent="0.2">
      <c r="A77">
        <v>75</v>
      </c>
      <c r="B77" t="s">
        <v>50034</v>
      </c>
      <c r="C77" t="s">
        <v>50033</v>
      </c>
      <c r="D77" t="s">
        <v>50032</v>
      </c>
      <c r="F77" t="s">
        <v>50031</v>
      </c>
      <c r="G77" t="s">
        <v>8</v>
      </c>
      <c r="H77" t="s">
        <v>7</v>
      </c>
      <c r="I77" t="s">
        <v>50030</v>
      </c>
      <c r="J77" t="s">
        <v>50029</v>
      </c>
      <c r="K77" t="s">
        <v>50028</v>
      </c>
      <c r="L77" t="s">
        <v>50027</v>
      </c>
      <c r="M77" t="s">
        <v>1807</v>
      </c>
      <c r="N77">
        <v>9</v>
      </c>
      <c r="O77" t="s">
        <v>50026</v>
      </c>
      <c r="P77" t="s">
        <v>50025</v>
      </c>
      <c r="Q77" t="s">
        <v>50024</v>
      </c>
      <c r="R77" s="7">
        <v>43083</v>
      </c>
      <c r="S77" s="8">
        <f t="shared" si="8"/>
        <v>2017</v>
      </c>
      <c r="T77" s="8">
        <v>2017</v>
      </c>
      <c r="U77" s="8">
        <f t="shared" si="9"/>
        <v>5</v>
      </c>
      <c r="V77" s="7">
        <v>43083</v>
      </c>
      <c r="W77" t="s">
        <v>3071</v>
      </c>
      <c r="X77" s="2">
        <v>2.4409999999999998</v>
      </c>
      <c r="Y77" s="6">
        <f t="shared" si="14"/>
        <v>6.5161100878246711E-2</v>
      </c>
      <c r="AA77">
        <v>137952</v>
      </c>
      <c r="AB77">
        <v>15648</v>
      </c>
      <c r="AD77" t="s">
        <v>2</v>
      </c>
      <c r="AE77">
        <v>231</v>
      </c>
      <c r="AH77" s="9">
        <v>44075</v>
      </c>
      <c r="AI77" t="s">
        <v>50023</v>
      </c>
      <c r="AJ77" t="s">
        <v>50022</v>
      </c>
      <c r="AK77" t="s">
        <v>50021</v>
      </c>
      <c r="AL77">
        <v>36</v>
      </c>
      <c r="AM77" s="5">
        <f t="shared" si="10"/>
        <v>7.2</v>
      </c>
      <c r="AN77" s="4">
        <f t="shared" si="15"/>
        <v>1.0904960242332449E-2</v>
      </c>
      <c r="AO77" s="3"/>
      <c r="AP77">
        <v>0</v>
      </c>
      <c r="AQ77" t="s">
        <v>46</v>
      </c>
      <c r="AR77" t="s">
        <v>3884</v>
      </c>
      <c r="AS77" t="s">
        <v>45</v>
      </c>
      <c r="AT77" s="2">
        <v>6.7549999999999999</v>
      </c>
      <c r="AU77" s="1">
        <f t="shared" si="11"/>
        <v>4.8884258687472428</v>
      </c>
      <c r="AV77" s="1">
        <f t="shared" si="12"/>
        <v>3.803303056028958</v>
      </c>
      <c r="AW77" s="1">
        <f t="shared" si="13"/>
        <v>2.7181802433106728</v>
      </c>
    </row>
    <row r="78" spans="1:49" x14ac:dyDescent="0.2">
      <c r="A78">
        <v>76</v>
      </c>
      <c r="B78" t="s">
        <v>50020</v>
      </c>
      <c r="C78" t="s">
        <v>50019</v>
      </c>
      <c r="F78" t="s">
        <v>50018</v>
      </c>
      <c r="G78" t="s">
        <v>8</v>
      </c>
      <c r="H78" t="s">
        <v>7</v>
      </c>
      <c r="I78" t="s">
        <v>50017</v>
      </c>
      <c r="J78">
        <v>100354661</v>
      </c>
      <c r="K78" t="s">
        <v>50016</v>
      </c>
      <c r="L78" t="s">
        <v>50015</v>
      </c>
      <c r="M78" t="s">
        <v>572</v>
      </c>
      <c r="N78">
        <v>1</v>
      </c>
      <c r="O78" t="s">
        <v>50014</v>
      </c>
      <c r="P78">
        <v>23992297500</v>
      </c>
      <c r="Q78">
        <v>100354661</v>
      </c>
      <c r="R78" s="7">
        <v>43082</v>
      </c>
      <c r="S78" s="8">
        <f t="shared" si="8"/>
        <v>2017</v>
      </c>
      <c r="T78" s="8">
        <v>2017</v>
      </c>
      <c r="U78" s="8">
        <f t="shared" si="9"/>
        <v>5</v>
      </c>
      <c r="V78" s="7">
        <v>43082</v>
      </c>
      <c r="W78" t="s">
        <v>941</v>
      </c>
      <c r="X78" s="2">
        <v>0.58699999999999997</v>
      </c>
      <c r="Y78" s="6">
        <f t="shared" si="14"/>
        <v>1.5669629748271536E-2</v>
      </c>
      <c r="AB78">
        <v>21100374601</v>
      </c>
      <c r="AC78">
        <v>21693536</v>
      </c>
      <c r="AD78" t="s">
        <v>2</v>
      </c>
      <c r="AE78">
        <v>6</v>
      </c>
      <c r="AH78" t="s">
        <v>50013</v>
      </c>
      <c r="AI78" t="s">
        <v>50012</v>
      </c>
      <c r="AJ78" t="s">
        <v>50011</v>
      </c>
      <c r="AK78" t="s">
        <v>50010</v>
      </c>
      <c r="AL78">
        <v>6</v>
      </c>
      <c r="AM78" s="5">
        <f t="shared" si="10"/>
        <v>1.2</v>
      </c>
      <c r="AN78" s="4">
        <f t="shared" si="15"/>
        <v>1.8174933737220749E-3</v>
      </c>
      <c r="AO78" s="3"/>
      <c r="AP78">
        <v>1</v>
      </c>
      <c r="AQ78" t="s">
        <v>50009</v>
      </c>
      <c r="AR78" t="s">
        <v>50008</v>
      </c>
      <c r="AS78" t="s">
        <v>50007</v>
      </c>
      <c r="AT78" s="2">
        <v>3.367</v>
      </c>
      <c r="AU78" s="1">
        <f t="shared" si="11"/>
        <v>1.1513988835906697</v>
      </c>
      <c r="AV78" s="1">
        <f t="shared" si="12"/>
        <v>0.87435615609968054</v>
      </c>
      <c r="AW78" s="1">
        <f t="shared" si="13"/>
        <v>0.5973134286086913</v>
      </c>
    </row>
    <row r="79" spans="1:49" x14ac:dyDescent="0.2">
      <c r="A79">
        <v>77</v>
      </c>
      <c r="B79" t="s">
        <v>50006</v>
      </c>
      <c r="C79" t="s">
        <v>50005</v>
      </c>
      <c r="E79">
        <v>29078049</v>
      </c>
      <c r="F79" t="s">
        <v>50004</v>
      </c>
      <c r="G79" t="s">
        <v>8</v>
      </c>
      <c r="H79" t="s">
        <v>7</v>
      </c>
      <c r="I79" t="s">
        <v>932</v>
      </c>
      <c r="J79" t="s">
        <v>50003</v>
      </c>
      <c r="K79" t="s">
        <v>50002</v>
      </c>
      <c r="L79" t="s">
        <v>50001</v>
      </c>
      <c r="M79" t="s">
        <v>41</v>
      </c>
      <c r="N79">
        <v>5</v>
      </c>
      <c r="O79" t="s">
        <v>50000</v>
      </c>
      <c r="P79" t="s">
        <v>49999</v>
      </c>
      <c r="Q79" t="s">
        <v>49998</v>
      </c>
      <c r="R79" s="7">
        <v>43082</v>
      </c>
      <c r="S79" s="8">
        <f t="shared" si="8"/>
        <v>2017</v>
      </c>
      <c r="T79" s="8">
        <v>2017</v>
      </c>
      <c r="U79" s="8">
        <f t="shared" si="9"/>
        <v>5</v>
      </c>
      <c r="V79" s="7">
        <v>43082</v>
      </c>
      <c r="W79" t="s">
        <v>2608</v>
      </c>
      <c r="X79" s="2">
        <v>4.8529999999999998</v>
      </c>
      <c r="Y79" s="6">
        <f t="shared" si="14"/>
        <v>0.12954806331918528</v>
      </c>
      <c r="AA79">
        <v>15306984</v>
      </c>
      <c r="AB79">
        <v>17853</v>
      </c>
      <c r="AC79">
        <v>15306992</v>
      </c>
      <c r="AD79" t="s">
        <v>2</v>
      </c>
      <c r="AE79">
        <v>17</v>
      </c>
      <c r="AF79">
        <v>12</v>
      </c>
      <c r="AH79" t="s">
        <v>49997</v>
      </c>
      <c r="AI79" t="s">
        <v>49996</v>
      </c>
      <c r="AJ79" t="s">
        <v>49995</v>
      </c>
      <c r="AK79" t="s">
        <v>49994</v>
      </c>
      <c r="AL79">
        <v>36</v>
      </c>
      <c r="AM79" s="5">
        <f t="shared" si="10"/>
        <v>7.2</v>
      </c>
      <c r="AN79" s="4">
        <f t="shared" si="15"/>
        <v>1.0904960242332449E-2</v>
      </c>
      <c r="AO79" s="3"/>
      <c r="AP79">
        <v>0</v>
      </c>
      <c r="AQ79" t="s">
        <v>129</v>
      </c>
      <c r="AR79">
        <v>1512043</v>
      </c>
      <c r="AS79" t="s">
        <v>128</v>
      </c>
      <c r="AT79" s="2">
        <v>11.189</v>
      </c>
      <c r="AU79" s="1">
        <f t="shared" si="11"/>
        <v>9.3955132396129439</v>
      </c>
      <c r="AV79" s="1">
        <f t="shared" si="12"/>
        <v>7.0226511780758862</v>
      </c>
      <c r="AW79" s="1">
        <f t="shared" si="13"/>
        <v>4.6497891165388294</v>
      </c>
    </row>
    <row r="80" spans="1:49" x14ac:dyDescent="0.2">
      <c r="A80">
        <v>78</v>
      </c>
      <c r="B80" t="s">
        <v>49993</v>
      </c>
      <c r="C80" t="s">
        <v>49992</v>
      </c>
      <c r="E80">
        <v>29083191</v>
      </c>
      <c r="F80" t="s">
        <v>49991</v>
      </c>
      <c r="G80" t="s">
        <v>8</v>
      </c>
      <c r="H80" t="s">
        <v>7</v>
      </c>
      <c r="I80" t="s">
        <v>49990</v>
      </c>
      <c r="J80" t="s">
        <v>49989</v>
      </c>
      <c r="K80" t="s">
        <v>49988</v>
      </c>
      <c r="L80" t="s">
        <v>49987</v>
      </c>
      <c r="M80" t="s">
        <v>49986</v>
      </c>
      <c r="N80">
        <v>12</v>
      </c>
      <c r="O80" t="s">
        <v>49985</v>
      </c>
      <c r="P80" t="s">
        <v>49984</v>
      </c>
      <c r="Q80" t="s">
        <v>49983</v>
      </c>
      <c r="R80" s="7">
        <v>43082</v>
      </c>
      <c r="S80" s="8">
        <f t="shared" si="8"/>
        <v>2017</v>
      </c>
      <c r="T80" s="8">
        <v>2017</v>
      </c>
      <c r="U80" s="8">
        <f t="shared" si="9"/>
        <v>5</v>
      </c>
      <c r="V80" s="7">
        <v>43082</v>
      </c>
      <c r="W80" t="s">
        <v>2608</v>
      </c>
      <c r="X80" s="2">
        <v>4.8529999999999998</v>
      </c>
      <c r="Y80" s="6">
        <f t="shared" si="14"/>
        <v>0.12954806331918528</v>
      </c>
      <c r="AA80">
        <v>15306984</v>
      </c>
      <c r="AB80">
        <v>17853</v>
      </c>
      <c r="AC80">
        <v>15306992</v>
      </c>
      <c r="AD80" t="s">
        <v>2</v>
      </c>
      <c r="AE80">
        <v>17</v>
      </c>
      <c r="AF80">
        <v>12</v>
      </c>
      <c r="AH80" t="s">
        <v>49982</v>
      </c>
      <c r="AI80" t="s">
        <v>49981</v>
      </c>
      <c r="AJ80" t="s">
        <v>49980</v>
      </c>
      <c r="AK80" t="s">
        <v>49979</v>
      </c>
      <c r="AL80">
        <v>8</v>
      </c>
      <c r="AM80" s="5">
        <f t="shared" si="10"/>
        <v>1.6</v>
      </c>
      <c r="AN80" s="4">
        <f t="shared" si="15"/>
        <v>2.4233244982961003E-3</v>
      </c>
      <c r="AO80" s="3"/>
      <c r="AP80">
        <v>0</v>
      </c>
      <c r="AQ80" t="s">
        <v>26</v>
      </c>
      <c r="AR80" t="s">
        <v>49978</v>
      </c>
      <c r="AS80" t="s">
        <v>25</v>
      </c>
      <c r="AT80" s="2">
        <v>11.189</v>
      </c>
      <c r="AU80" s="1">
        <f t="shared" si="11"/>
        <v>9.1410641672918533</v>
      </c>
      <c r="AV80" s="1">
        <f t="shared" si="12"/>
        <v>6.5985693908740695</v>
      </c>
      <c r="AW80" s="1">
        <f t="shared" si="13"/>
        <v>4.0560746144562847</v>
      </c>
    </row>
    <row r="81" spans="1:49" x14ac:dyDescent="0.2">
      <c r="A81">
        <v>79</v>
      </c>
      <c r="B81" t="s">
        <v>49977</v>
      </c>
      <c r="C81" t="s">
        <v>49976</v>
      </c>
      <c r="E81">
        <v>29111750</v>
      </c>
      <c r="F81" t="s">
        <v>49975</v>
      </c>
      <c r="G81" t="s">
        <v>8</v>
      </c>
      <c r="H81" t="s">
        <v>7</v>
      </c>
      <c r="I81" t="s">
        <v>49974</v>
      </c>
      <c r="J81" t="s">
        <v>49973</v>
      </c>
      <c r="K81" t="s">
        <v>49972</v>
      </c>
      <c r="L81" t="s">
        <v>49971</v>
      </c>
      <c r="M81" t="s">
        <v>41</v>
      </c>
      <c r="N81">
        <v>9</v>
      </c>
      <c r="O81" t="s">
        <v>49970</v>
      </c>
      <c r="P81" t="s">
        <v>49969</v>
      </c>
      <c r="Q81" t="s">
        <v>49968</v>
      </c>
      <c r="R81" s="7">
        <v>43082</v>
      </c>
      <c r="S81" s="8">
        <f t="shared" si="8"/>
        <v>2017</v>
      </c>
      <c r="T81" s="8">
        <v>2017</v>
      </c>
      <c r="U81" s="8">
        <f t="shared" si="9"/>
        <v>5</v>
      </c>
      <c r="V81" s="7">
        <v>43082</v>
      </c>
      <c r="W81" t="s">
        <v>2608</v>
      </c>
      <c r="X81" s="2">
        <v>4.8529999999999998</v>
      </c>
      <c r="Y81" s="6">
        <f t="shared" si="14"/>
        <v>0.12954806331918528</v>
      </c>
      <c r="AA81">
        <v>15306984</v>
      </c>
      <c r="AB81">
        <v>17853</v>
      </c>
      <c r="AC81">
        <v>15306992</v>
      </c>
      <c r="AD81" t="s">
        <v>2</v>
      </c>
      <c r="AE81">
        <v>17</v>
      </c>
      <c r="AF81">
        <v>12</v>
      </c>
      <c r="AH81" t="s">
        <v>49967</v>
      </c>
      <c r="AI81" t="s">
        <v>49966</v>
      </c>
      <c r="AJ81" t="s">
        <v>49965</v>
      </c>
      <c r="AK81" t="s">
        <v>49964</v>
      </c>
      <c r="AL81">
        <v>24</v>
      </c>
      <c r="AM81" s="5">
        <f t="shared" si="10"/>
        <v>4.8</v>
      </c>
      <c r="AN81" s="4">
        <f t="shared" si="15"/>
        <v>7.2699734948882995E-3</v>
      </c>
      <c r="AO81" s="3"/>
      <c r="AP81">
        <v>1</v>
      </c>
      <c r="AQ81" t="s">
        <v>129</v>
      </c>
      <c r="AR81" t="s">
        <v>49963</v>
      </c>
      <c r="AS81" t="s">
        <v>128</v>
      </c>
      <c r="AT81" s="2">
        <v>11.189</v>
      </c>
      <c r="AU81" s="1">
        <f t="shared" si="11"/>
        <v>9.2864636371896179</v>
      </c>
      <c r="AV81" s="1">
        <f t="shared" si="12"/>
        <v>6.8409018407036797</v>
      </c>
      <c r="AW81" s="1">
        <f t="shared" si="13"/>
        <v>4.3953400442177388</v>
      </c>
    </row>
    <row r="82" spans="1:49" x14ac:dyDescent="0.2">
      <c r="A82">
        <v>80</v>
      </c>
      <c r="B82" t="s">
        <v>49962</v>
      </c>
      <c r="C82" t="s">
        <v>49961</v>
      </c>
      <c r="E82">
        <v>29141150</v>
      </c>
      <c r="F82" t="s">
        <v>49960</v>
      </c>
      <c r="G82" t="s">
        <v>8</v>
      </c>
      <c r="H82" t="s">
        <v>7</v>
      </c>
      <c r="I82" t="s">
        <v>49959</v>
      </c>
      <c r="J82">
        <v>60024322</v>
      </c>
      <c r="K82" t="s">
        <v>49958</v>
      </c>
      <c r="L82" t="s">
        <v>49957</v>
      </c>
      <c r="M82" t="s">
        <v>111</v>
      </c>
      <c r="N82">
        <v>3</v>
      </c>
      <c r="O82" t="s">
        <v>49956</v>
      </c>
      <c r="P82" t="s">
        <v>49955</v>
      </c>
      <c r="Q82" t="s">
        <v>49954</v>
      </c>
      <c r="R82" s="7">
        <v>43082</v>
      </c>
      <c r="S82" s="8">
        <f t="shared" si="8"/>
        <v>2017</v>
      </c>
      <c r="T82" s="8">
        <v>2017</v>
      </c>
      <c r="U82" s="8">
        <f t="shared" si="9"/>
        <v>5</v>
      </c>
      <c r="V82" s="7">
        <v>43082</v>
      </c>
      <c r="W82" t="s">
        <v>2608</v>
      </c>
      <c r="X82" s="2">
        <v>4.8529999999999998</v>
      </c>
      <c r="Y82" s="6">
        <f t="shared" si="14"/>
        <v>0.12954806331918528</v>
      </c>
      <c r="AA82">
        <v>15306984</v>
      </c>
      <c r="AB82">
        <v>17853</v>
      </c>
      <c r="AC82">
        <v>15306992</v>
      </c>
      <c r="AD82" t="s">
        <v>2</v>
      </c>
      <c r="AE82">
        <v>17</v>
      </c>
      <c r="AF82">
        <v>12</v>
      </c>
      <c r="AH82" t="s">
        <v>49953</v>
      </c>
      <c r="AI82" t="s">
        <v>49952</v>
      </c>
      <c r="AJ82" t="s">
        <v>49951</v>
      </c>
      <c r="AK82" t="s">
        <v>49950</v>
      </c>
      <c r="AL82">
        <v>94</v>
      </c>
      <c r="AM82" s="5">
        <f t="shared" si="10"/>
        <v>18.8</v>
      </c>
      <c r="AN82" s="4">
        <f t="shared" si="15"/>
        <v>2.8474062854979176E-2</v>
      </c>
      <c r="AO82" s="3"/>
      <c r="AP82">
        <v>0</v>
      </c>
      <c r="AQ82" t="s">
        <v>254</v>
      </c>
      <c r="AR82" t="s">
        <v>49949</v>
      </c>
      <c r="AS82" t="s">
        <v>56</v>
      </c>
      <c r="AT82" s="2">
        <v>11.189</v>
      </c>
      <c r="AU82" s="1">
        <f t="shared" si="11"/>
        <v>9.9225863179923444</v>
      </c>
      <c r="AV82" s="1">
        <f t="shared" si="12"/>
        <v>7.9011063087082221</v>
      </c>
      <c r="AW82" s="1">
        <f t="shared" si="13"/>
        <v>5.8796262994240998</v>
      </c>
    </row>
    <row r="83" spans="1:49" x14ac:dyDescent="0.2">
      <c r="A83">
        <v>81</v>
      </c>
      <c r="B83" t="s">
        <v>49948</v>
      </c>
      <c r="C83" t="s">
        <v>49947</v>
      </c>
      <c r="E83">
        <v>29068692</v>
      </c>
      <c r="F83" t="s">
        <v>49946</v>
      </c>
      <c r="G83" t="s">
        <v>8</v>
      </c>
      <c r="H83" t="s">
        <v>7</v>
      </c>
      <c r="I83" t="s">
        <v>49945</v>
      </c>
      <c r="J83" t="s">
        <v>1035</v>
      </c>
      <c r="K83" t="s">
        <v>1034</v>
      </c>
      <c r="L83" t="s">
        <v>1033</v>
      </c>
      <c r="M83" t="s">
        <v>1032</v>
      </c>
      <c r="N83">
        <v>9</v>
      </c>
      <c r="O83" t="s">
        <v>49944</v>
      </c>
      <c r="P83" t="s">
        <v>49943</v>
      </c>
      <c r="Q83" t="s">
        <v>49942</v>
      </c>
      <c r="R83" s="7">
        <v>43082</v>
      </c>
      <c r="S83" s="8">
        <f t="shared" si="8"/>
        <v>2017</v>
      </c>
      <c r="T83" s="8">
        <v>2017</v>
      </c>
      <c r="U83" s="8">
        <f t="shared" si="9"/>
        <v>5</v>
      </c>
      <c r="V83" s="7">
        <v>43082</v>
      </c>
      <c r="W83" t="s">
        <v>2608</v>
      </c>
      <c r="X83" s="2">
        <v>4.8529999999999998</v>
      </c>
      <c r="Y83" s="6">
        <f t="shared" si="14"/>
        <v>0.12954806331918528</v>
      </c>
      <c r="AA83">
        <v>15306984</v>
      </c>
      <c r="AB83">
        <v>17853</v>
      </c>
      <c r="AC83">
        <v>15306992</v>
      </c>
      <c r="AD83" t="s">
        <v>2</v>
      </c>
      <c r="AE83">
        <v>17</v>
      </c>
      <c r="AF83">
        <v>12</v>
      </c>
      <c r="AH83" t="s">
        <v>49941</v>
      </c>
      <c r="AI83" t="s">
        <v>49940</v>
      </c>
      <c r="AJ83" t="s">
        <v>49939</v>
      </c>
      <c r="AK83" t="s">
        <v>49938</v>
      </c>
      <c r="AL83">
        <v>43</v>
      </c>
      <c r="AM83" s="5">
        <f t="shared" si="10"/>
        <v>8.6</v>
      </c>
      <c r="AN83" s="4">
        <f t="shared" si="15"/>
        <v>1.3025369178341536E-2</v>
      </c>
      <c r="AO83" s="3"/>
      <c r="AP83">
        <v>0</v>
      </c>
      <c r="AR83" t="s">
        <v>1</v>
      </c>
      <c r="AS83" t="s">
        <v>46049</v>
      </c>
      <c r="AT83" s="2">
        <v>11.189</v>
      </c>
      <c r="AU83" s="1">
        <f t="shared" si="11"/>
        <v>9.4591255076932157</v>
      </c>
      <c r="AV83" s="1">
        <f t="shared" si="12"/>
        <v>7.1286716248763415</v>
      </c>
      <c r="AW83" s="1">
        <f t="shared" si="13"/>
        <v>4.7982177420594656</v>
      </c>
    </row>
    <row r="84" spans="1:49" x14ac:dyDescent="0.2">
      <c r="A84">
        <v>82</v>
      </c>
      <c r="B84" t="s">
        <v>49937</v>
      </c>
      <c r="C84" t="s">
        <v>49936</v>
      </c>
      <c r="E84">
        <v>29148805</v>
      </c>
      <c r="F84" t="s">
        <v>49935</v>
      </c>
      <c r="G84" t="s">
        <v>8</v>
      </c>
      <c r="H84" t="s">
        <v>7</v>
      </c>
      <c r="I84" t="s">
        <v>49934</v>
      </c>
      <c r="J84" t="s">
        <v>49933</v>
      </c>
      <c r="K84" t="s">
        <v>49932</v>
      </c>
      <c r="L84" t="s">
        <v>49931</v>
      </c>
      <c r="M84" t="s">
        <v>3378</v>
      </c>
      <c r="N84">
        <v>8</v>
      </c>
      <c r="O84" t="s">
        <v>49930</v>
      </c>
      <c r="P84" t="s">
        <v>49929</v>
      </c>
      <c r="Q84" t="s">
        <v>49928</v>
      </c>
      <c r="R84" s="7">
        <v>43082</v>
      </c>
      <c r="S84" s="8">
        <f t="shared" si="8"/>
        <v>2017</v>
      </c>
      <c r="T84" s="8">
        <v>2017</v>
      </c>
      <c r="U84" s="8">
        <f t="shared" si="9"/>
        <v>5</v>
      </c>
      <c r="V84" s="7">
        <v>43082</v>
      </c>
      <c r="W84" t="s">
        <v>2608</v>
      </c>
      <c r="X84" s="2">
        <v>4.8529999999999998</v>
      </c>
      <c r="Y84" s="6">
        <f t="shared" si="14"/>
        <v>0.12954806331918528</v>
      </c>
      <c r="AA84">
        <v>15306984</v>
      </c>
      <c r="AB84">
        <v>17853</v>
      </c>
      <c r="AC84">
        <v>15306992</v>
      </c>
      <c r="AD84" t="s">
        <v>2</v>
      </c>
      <c r="AE84">
        <v>17</v>
      </c>
      <c r="AF84">
        <v>12</v>
      </c>
      <c r="AH84" t="s">
        <v>49927</v>
      </c>
      <c r="AI84" t="s">
        <v>49926</v>
      </c>
      <c r="AJ84" t="s">
        <v>49925</v>
      </c>
      <c r="AK84" t="s">
        <v>49924</v>
      </c>
      <c r="AL84">
        <v>22</v>
      </c>
      <c r="AM84" s="5">
        <f t="shared" si="10"/>
        <v>4.4000000000000004</v>
      </c>
      <c r="AN84" s="4">
        <f t="shared" si="15"/>
        <v>6.6641423703142754E-3</v>
      </c>
      <c r="AO84" s="3"/>
      <c r="AP84">
        <v>0</v>
      </c>
      <c r="AQ84" t="s">
        <v>305</v>
      </c>
      <c r="AR84" t="s">
        <v>1</v>
      </c>
      <c r="AS84" t="s">
        <v>304</v>
      </c>
      <c r="AT84" s="2">
        <v>11.189</v>
      </c>
      <c r="AU84" s="1">
        <f t="shared" si="11"/>
        <v>9.2682887034523969</v>
      </c>
      <c r="AV84" s="1">
        <f t="shared" si="12"/>
        <v>6.8106102844749774</v>
      </c>
      <c r="AW84" s="1">
        <f t="shared" si="13"/>
        <v>4.3529318654975571</v>
      </c>
    </row>
    <row r="85" spans="1:49" x14ac:dyDescent="0.2">
      <c r="A85">
        <v>83</v>
      </c>
      <c r="B85" t="s">
        <v>49923</v>
      </c>
      <c r="C85" t="s">
        <v>49922</v>
      </c>
      <c r="E85">
        <v>29172537</v>
      </c>
      <c r="F85" t="s">
        <v>49921</v>
      </c>
      <c r="G85" t="s">
        <v>8</v>
      </c>
      <c r="H85" t="s">
        <v>7</v>
      </c>
      <c r="I85" t="s">
        <v>49920</v>
      </c>
      <c r="J85" t="s">
        <v>49919</v>
      </c>
      <c r="K85" t="s">
        <v>49918</v>
      </c>
      <c r="L85" t="s">
        <v>49917</v>
      </c>
      <c r="M85" t="s">
        <v>13623</v>
      </c>
      <c r="N85">
        <v>9</v>
      </c>
      <c r="O85" t="s">
        <v>49916</v>
      </c>
      <c r="P85" t="s">
        <v>49915</v>
      </c>
      <c r="Q85" t="s">
        <v>49914</v>
      </c>
      <c r="R85" s="7">
        <v>43082</v>
      </c>
      <c r="S85" s="8">
        <f t="shared" si="8"/>
        <v>2017</v>
      </c>
      <c r="T85" s="8">
        <v>2017</v>
      </c>
      <c r="U85" s="8">
        <f t="shared" si="9"/>
        <v>5</v>
      </c>
      <c r="V85" s="7">
        <v>43082</v>
      </c>
      <c r="W85" t="s">
        <v>2608</v>
      </c>
      <c r="X85" s="2">
        <v>4.8529999999999998</v>
      </c>
      <c r="Y85" s="6">
        <f t="shared" si="14"/>
        <v>0.12954806331918528</v>
      </c>
      <c r="AA85">
        <v>15306984</v>
      </c>
      <c r="AB85">
        <v>17853</v>
      </c>
      <c r="AC85">
        <v>15306992</v>
      </c>
      <c r="AD85" t="s">
        <v>2</v>
      </c>
      <c r="AE85">
        <v>17</v>
      </c>
      <c r="AF85">
        <v>12</v>
      </c>
      <c r="AH85" t="s">
        <v>49913</v>
      </c>
      <c r="AI85" t="s">
        <v>49912</v>
      </c>
      <c r="AJ85" t="s">
        <v>49911</v>
      </c>
      <c r="AK85" t="s">
        <v>49910</v>
      </c>
      <c r="AL85">
        <v>25</v>
      </c>
      <c r="AM85" s="5">
        <f t="shared" si="10"/>
        <v>5</v>
      </c>
      <c r="AN85" s="4">
        <f t="shared" si="15"/>
        <v>7.5728890571753124E-3</v>
      </c>
      <c r="AO85" s="3"/>
      <c r="AP85">
        <v>0</v>
      </c>
      <c r="AQ85" t="s">
        <v>248</v>
      </c>
      <c r="AR85">
        <v>340975</v>
      </c>
      <c r="AS85" t="s">
        <v>623</v>
      </c>
      <c r="AT85" s="2">
        <v>11.189</v>
      </c>
      <c r="AU85" s="1">
        <f t="shared" si="11"/>
        <v>9.2955511040582284</v>
      </c>
      <c r="AV85" s="1">
        <f t="shared" si="12"/>
        <v>6.8560476188180299</v>
      </c>
      <c r="AW85" s="1">
        <f t="shared" si="13"/>
        <v>4.4165441335778297</v>
      </c>
    </row>
    <row r="86" spans="1:49" x14ac:dyDescent="0.2">
      <c r="A86">
        <v>84</v>
      </c>
      <c r="B86" t="s">
        <v>49909</v>
      </c>
      <c r="C86" t="s">
        <v>49908</v>
      </c>
      <c r="F86" t="s">
        <v>49907</v>
      </c>
      <c r="G86" t="s">
        <v>8</v>
      </c>
      <c r="H86" t="s">
        <v>7</v>
      </c>
      <c r="I86" t="s">
        <v>1061</v>
      </c>
      <c r="J86" t="s">
        <v>49906</v>
      </c>
      <c r="K86" t="s">
        <v>49905</v>
      </c>
      <c r="L86" t="s">
        <v>49904</v>
      </c>
      <c r="M86" t="s">
        <v>259</v>
      </c>
      <c r="N86">
        <v>5</v>
      </c>
      <c r="O86" t="s">
        <v>49903</v>
      </c>
      <c r="P86" t="s">
        <v>49902</v>
      </c>
      <c r="Q86" t="s">
        <v>49901</v>
      </c>
      <c r="R86" s="7">
        <v>43081</v>
      </c>
      <c r="S86" s="8">
        <f t="shared" si="8"/>
        <v>2017</v>
      </c>
      <c r="T86" s="8">
        <v>2017</v>
      </c>
      <c r="U86" s="8">
        <f t="shared" si="9"/>
        <v>5</v>
      </c>
      <c r="V86" s="7">
        <v>43081</v>
      </c>
      <c r="W86" t="s">
        <v>941</v>
      </c>
      <c r="X86" s="2">
        <v>0.58699999999999997</v>
      </c>
      <c r="Y86" s="6">
        <f t="shared" si="14"/>
        <v>1.5669629748271536E-2</v>
      </c>
      <c r="AB86">
        <v>21100374601</v>
      </c>
      <c r="AC86">
        <v>21693536</v>
      </c>
      <c r="AD86" t="s">
        <v>2</v>
      </c>
      <c r="AE86">
        <v>6</v>
      </c>
      <c r="AH86" t="s">
        <v>49900</v>
      </c>
      <c r="AI86" t="s">
        <v>49899</v>
      </c>
      <c r="AJ86" t="s">
        <v>49898</v>
      </c>
      <c r="AK86" t="s">
        <v>49897</v>
      </c>
      <c r="AL86">
        <v>5</v>
      </c>
      <c r="AM86" s="5">
        <f t="shared" si="10"/>
        <v>1</v>
      </c>
      <c r="AN86" s="4">
        <f t="shared" si="15"/>
        <v>1.5145778114350624E-3</v>
      </c>
      <c r="AO86" s="3"/>
      <c r="AP86">
        <v>1</v>
      </c>
      <c r="AR86" t="s">
        <v>1</v>
      </c>
      <c r="AT86" s="2">
        <v>3.367</v>
      </c>
      <c r="AU86" s="1">
        <f t="shared" si="11"/>
        <v>1.1423114167220594</v>
      </c>
      <c r="AV86" s="1">
        <f t="shared" si="12"/>
        <v>0.85921037798532984</v>
      </c>
      <c r="AW86" s="1">
        <f t="shared" si="13"/>
        <v>0.57610933924860042</v>
      </c>
    </row>
    <row r="87" spans="1:49" x14ac:dyDescent="0.2">
      <c r="A87">
        <v>85</v>
      </c>
      <c r="B87" t="s">
        <v>49896</v>
      </c>
      <c r="C87" t="s">
        <v>49895</v>
      </c>
      <c r="E87">
        <v>27171656</v>
      </c>
      <c r="F87" t="s">
        <v>49894</v>
      </c>
      <c r="G87" t="s">
        <v>8</v>
      </c>
      <c r="H87" t="s">
        <v>7</v>
      </c>
      <c r="I87" t="s">
        <v>49893</v>
      </c>
      <c r="J87">
        <v>60012581</v>
      </c>
      <c r="K87" t="s">
        <v>3958</v>
      </c>
      <c r="L87" t="s">
        <v>825</v>
      </c>
      <c r="M87" t="s">
        <v>4</v>
      </c>
      <c r="N87">
        <v>5</v>
      </c>
      <c r="O87" t="s">
        <v>49892</v>
      </c>
      <c r="P87" t="s">
        <v>49891</v>
      </c>
      <c r="Q87" t="s">
        <v>49890</v>
      </c>
      <c r="R87" s="7">
        <v>43081</v>
      </c>
      <c r="S87" s="8">
        <f t="shared" si="8"/>
        <v>2017</v>
      </c>
      <c r="T87" s="8">
        <v>2017</v>
      </c>
      <c r="U87" s="8">
        <f t="shared" si="9"/>
        <v>5</v>
      </c>
      <c r="V87" s="7">
        <v>43081</v>
      </c>
      <c r="W87" t="s">
        <v>49889</v>
      </c>
      <c r="X87" s="2">
        <v>2.0299999999999998</v>
      </c>
      <c r="Y87" s="6">
        <f t="shared" si="14"/>
        <v>5.4189690611569363E-2</v>
      </c>
      <c r="AA87">
        <v>10408398</v>
      </c>
      <c r="AB87">
        <v>21955</v>
      </c>
      <c r="AC87">
        <v>15497852</v>
      </c>
      <c r="AD87" t="s">
        <v>2</v>
      </c>
      <c r="AE87">
        <v>57</v>
      </c>
      <c r="AF87">
        <v>18</v>
      </c>
      <c r="AH87" t="s">
        <v>49888</v>
      </c>
      <c r="AI87" t="s">
        <v>49887</v>
      </c>
      <c r="AJ87" t="s">
        <v>49886</v>
      </c>
      <c r="AK87" t="s">
        <v>49885</v>
      </c>
      <c r="AL87">
        <v>22</v>
      </c>
      <c r="AM87" s="5">
        <f t="shared" si="10"/>
        <v>4.4000000000000004</v>
      </c>
      <c r="AN87" s="4">
        <f t="shared" si="15"/>
        <v>6.6641423703142754E-3</v>
      </c>
      <c r="AO87" s="3"/>
      <c r="AP87">
        <v>0</v>
      </c>
      <c r="AQ87" t="s">
        <v>18</v>
      </c>
      <c r="AR87">
        <v>31171658</v>
      </c>
      <c r="AS87" t="s">
        <v>17</v>
      </c>
      <c r="AT87" s="2" t="s">
        <v>0</v>
      </c>
      <c r="AU87" s="1">
        <f t="shared" si="11"/>
        <v>3.9932026139192836</v>
      </c>
      <c r="AV87" s="1">
        <f t="shared" si="12"/>
        <v>3.042691649094182</v>
      </c>
      <c r="AW87" s="1">
        <f t="shared" si="13"/>
        <v>2.09218068426908</v>
      </c>
    </row>
    <row r="88" spans="1:49" x14ac:dyDescent="0.2">
      <c r="A88">
        <v>86</v>
      </c>
      <c r="B88" t="s">
        <v>49884</v>
      </c>
      <c r="C88" t="s">
        <v>49883</v>
      </c>
      <c r="F88" t="s">
        <v>49882</v>
      </c>
      <c r="G88" t="s">
        <v>8</v>
      </c>
      <c r="H88" t="s">
        <v>7</v>
      </c>
      <c r="I88" t="s">
        <v>24065</v>
      </c>
      <c r="J88">
        <v>60097223</v>
      </c>
      <c r="K88" t="s">
        <v>24064</v>
      </c>
      <c r="L88" t="s">
        <v>24063</v>
      </c>
      <c r="M88" t="s">
        <v>10</v>
      </c>
      <c r="N88">
        <v>4</v>
      </c>
      <c r="O88" t="s">
        <v>49881</v>
      </c>
      <c r="P88" t="s">
        <v>24061</v>
      </c>
      <c r="Q88" t="s">
        <v>24060</v>
      </c>
      <c r="R88" s="7">
        <v>43081</v>
      </c>
      <c r="S88" s="8">
        <f t="shared" si="8"/>
        <v>2017</v>
      </c>
      <c r="T88" s="8">
        <v>2017</v>
      </c>
      <c r="U88" s="8">
        <f t="shared" si="9"/>
        <v>5</v>
      </c>
      <c r="V88" s="7">
        <v>43081</v>
      </c>
      <c r="W88" t="s">
        <v>2536</v>
      </c>
      <c r="X88" s="2">
        <v>0.28599999999999998</v>
      </c>
      <c r="Y88" s="6">
        <f t="shared" si="14"/>
        <v>7.6346066575905605E-3</v>
      </c>
      <c r="AA88">
        <v>9205071</v>
      </c>
      <c r="AB88">
        <v>28139</v>
      </c>
      <c r="AC88">
        <v>15693937</v>
      </c>
      <c r="AD88" t="s">
        <v>2</v>
      </c>
      <c r="AE88">
        <v>31</v>
      </c>
      <c r="AF88">
        <v>18</v>
      </c>
      <c r="AH88" t="s">
        <v>49880</v>
      </c>
      <c r="AI88" t="s">
        <v>49879</v>
      </c>
      <c r="AJ88" t="s">
        <v>49878</v>
      </c>
      <c r="AK88" t="s">
        <v>49877</v>
      </c>
      <c r="AL88">
        <v>11</v>
      </c>
      <c r="AM88" s="5">
        <f t="shared" si="10"/>
        <v>2.2000000000000002</v>
      </c>
      <c r="AN88" s="4">
        <f t="shared" si="15"/>
        <v>3.3320711851571377E-3</v>
      </c>
      <c r="AO88" s="3"/>
      <c r="AP88">
        <v>0</v>
      </c>
      <c r="AR88" t="s">
        <v>1</v>
      </c>
      <c r="AT88" s="2" t="s">
        <v>0</v>
      </c>
      <c r="AU88" s="1">
        <f t="shared" si="11"/>
        <v>0.63438460158605336</v>
      </c>
      <c r="AV88" s="1">
        <f t="shared" si="12"/>
        <v>0.54833389213738493</v>
      </c>
      <c r="AW88" s="1">
        <f t="shared" si="13"/>
        <v>0.46228318268871638</v>
      </c>
    </row>
    <row r="89" spans="1:49" x14ac:dyDescent="0.2">
      <c r="A89">
        <v>87</v>
      </c>
      <c r="B89" t="s">
        <v>49876</v>
      </c>
      <c r="C89" t="s">
        <v>49875</v>
      </c>
      <c r="F89" t="s">
        <v>49874</v>
      </c>
      <c r="G89" t="s">
        <v>8</v>
      </c>
      <c r="H89" t="s">
        <v>7</v>
      </c>
      <c r="I89" t="s">
        <v>1441</v>
      </c>
      <c r="J89">
        <v>60000912</v>
      </c>
      <c r="K89" t="s">
        <v>672</v>
      </c>
      <c r="L89" t="s">
        <v>671</v>
      </c>
      <c r="M89" t="s">
        <v>10</v>
      </c>
      <c r="N89">
        <v>2</v>
      </c>
      <c r="O89" t="s">
        <v>49873</v>
      </c>
      <c r="P89" t="s">
        <v>49872</v>
      </c>
      <c r="Q89" t="s">
        <v>3787</v>
      </c>
      <c r="R89" s="7">
        <v>43081</v>
      </c>
      <c r="S89" s="8">
        <f t="shared" si="8"/>
        <v>2017</v>
      </c>
      <c r="T89" s="8">
        <v>2017</v>
      </c>
      <c r="U89" s="8">
        <f t="shared" si="9"/>
        <v>5</v>
      </c>
      <c r="V89" s="7">
        <v>43081</v>
      </c>
      <c r="W89" t="s">
        <v>2536</v>
      </c>
      <c r="X89" s="2">
        <v>0.28599999999999998</v>
      </c>
      <c r="Y89" s="6">
        <f t="shared" si="14"/>
        <v>7.6346066575905605E-3</v>
      </c>
      <c r="AA89">
        <v>9205071</v>
      </c>
      <c r="AB89">
        <v>28139</v>
      </c>
      <c r="AC89">
        <v>15693937</v>
      </c>
      <c r="AD89" t="s">
        <v>2</v>
      </c>
      <c r="AE89">
        <v>31</v>
      </c>
      <c r="AF89">
        <v>18</v>
      </c>
      <c r="AH89" t="s">
        <v>49871</v>
      </c>
      <c r="AI89" t="s">
        <v>49870</v>
      </c>
      <c r="AJ89" t="s">
        <v>49869</v>
      </c>
      <c r="AK89" t="s">
        <v>49868</v>
      </c>
      <c r="AL89">
        <v>9</v>
      </c>
      <c r="AM89" s="5">
        <f t="shared" si="10"/>
        <v>1.8</v>
      </c>
      <c r="AN89" s="4">
        <f t="shared" si="15"/>
        <v>2.7262400605831123E-3</v>
      </c>
      <c r="AO89" s="3"/>
      <c r="AP89">
        <v>0</v>
      </c>
      <c r="AR89" t="s">
        <v>1</v>
      </c>
      <c r="AT89" s="2" t="s">
        <v>0</v>
      </c>
      <c r="AU89" s="1">
        <f t="shared" si="11"/>
        <v>0.61620966784883258</v>
      </c>
      <c r="AV89" s="1">
        <f t="shared" si="12"/>
        <v>0.51804233590868365</v>
      </c>
      <c r="AW89" s="1">
        <f t="shared" si="13"/>
        <v>0.41987500396853461</v>
      </c>
    </row>
    <row r="90" spans="1:49" x14ac:dyDescent="0.2">
      <c r="A90">
        <v>88</v>
      </c>
      <c r="B90" t="s">
        <v>49867</v>
      </c>
      <c r="C90" t="s">
        <v>49866</v>
      </c>
      <c r="F90" t="s">
        <v>49865</v>
      </c>
      <c r="G90" t="s">
        <v>8</v>
      </c>
      <c r="H90" t="s">
        <v>7</v>
      </c>
      <c r="I90" t="s">
        <v>49864</v>
      </c>
      <c r="J90" t="s">
        <v>49863</v>
      </c>
      <c r="K90" t="s">
        <v>49862</v>
      </c>
      <c r="L90" t="s">
        <v>35585</v>
      </c>
      <c r="M90" t="s">
        <v>2350</v>
      </c>
      <c r="N90">
        <v>3</v>
      </c>
      <c r="O90" t="s">
        <v>49861</v>
      </c>
      <c r="P90" t="s">
        <v>49860</v>
      </c>
      <c r="Q90" t="s">
        <v>49859</v>
      </c>
      <c r="R90" s="7">
        <v>43080</v>
      </c>
      <c r="S90" s="8">
        <f t="shared" si="8"/>
        <v>2017</v>
      </c>
      <c r="T90" s="8">
        <v>2017</v>
      </c>
      <c r="U90" s="8">
        <f t="shared" si="9"/>
        <v>5</v>
      </c>
      <c r="V90" s="7">
        <v>43080</v>
      </c>
      <c r="W90" t="s">
        <v>941</v>
      </c>
      <c r="X90" s="2">
        <v>0.58699999999999997</v>
      </c>
      <c r="Y90" s="6">
        <f t="shared" si="14"/>
        <v>1.5669629748271536E-2</v>
      </c>
      <c r="AB90">
        <v>21100374601</v>
      </c>
      <c r="AC90">
        <v>21693536</v>
      </c>
      <c r="AD90" t="s">
        <v>2</v>
      </c>
      <c r="AE90">
        <v>6</v>
      </c>
      <c r="AH90" t="s">
        <v>49858</v>
      </c>
      <c r="AI90" t="s">
        <v>49857</v>
      </c>
      <c r="AJ90" t="s">
        <v>49856</v>
      </c>
      <c r="AK90" t="s">
        <v>49855</v>
      </c>
      <c r="AL90">
        <v>26</v>
      </c>
      <c r="AM90" s="5">
        <f t="shared" si="10"/>
        <v>5.2</v>
      </c>
      <c r="AN90" s="4">
        <f t="shared" si="15"/>
        <v>7.8758046194623253E-3</v>
      </c>
      <c r="AO90" s="3"/>
      <c r="AP90">
        <v>1</v>
      </c>
      <c r="AR90" t="s">
        <v>1</v>
      </c>
      <c r="AT90" s="2">
        <v>3.367</v>
      </c>
      <c r="AU90" s="1">
        <f t="shared" si="11"/>
        <v>1.3331482209628771</v>
      </c>
      <c r="AV90" s="1">
        <f t="shared" si="12"/>
        <v>1.177271718386693</v>
      </c>
      <c r="AW90" s="1">
        <f t="shared" si="13"/>
        <v>1.0213952158105088</v>
      </c>
    </row>
    <row r="91" spans="1:49" x14ac:dyDescent="0.2">
      <c r="A91">
        <v>89</v>
      </c>
      <c r="B91" t="s">
        <v>49854</v>
      </c>
      <c r="C91" t="s">
        <v>49853</v>
      </c>
      <c r="E91">
        <v>29245763</v>
      </c>
      <c r="F91" t="s">
        <v>49852</v>
      </c>
      <c r="G91" t="s">
        <v>8</v>
      </c>
      <c r="H91" t="s">
        <v>7</v>
      </c>
      <c r="I91" t="s">
        <v>49851</v>
      </c>
      <c r="J91" t="s">
        <v>49850</v>
      </c>
      <c r="K91" t="s">
        <v>49849</v>
      </c>
      <c r="L91" t="s">
        <v>49848</v>
      </c>
      <c r="M91" t="s">
        <v>49847</v>
      </c>
      <c r="N91">
        <v>4</v>
      </c>
      <c r="O91" t="s">
        <v>49846</v>
      </c>
      <c r="P91" t="s">
        <v>49845</v>
      </c>
      <c r="Q91" t="s">
        <v>49844</v>
      </c>
      <c r="R91" s="7">
        <v>43080</v>
      </c>
      <c r="S91" s="8">
        <f t="shared" si="8"/>
        <v>2017</v>
      </c>
      <c r="T91" s="8">
        <v>2017</v>
      </c>
      <c r="U91" s="8">
        <f t="shared" si="9"/>
        <v>5</v>
      </c>
      <c r="V91" s="7">
        <v>43080</v>
      </c>
      <c r="W91" t="s">
        <v>901</v>
      </c>
      <c r="X91" s="2">
        <v>1.3939999999999999</v>
      </c>
      <c r="Y91" s="6">
        <f t="shared" si="14"/>
        <v>3.721203384853581E-2</v>
      </c>
      <c r="AB91">
        <v>12862</v>
      </c>
      <c r="AC91">
        <v>10944087</v>
      </c>
      <c r="AD91" t="s">
        <v>2</v>
      </c>
      <c r="AE91">
        <v>25</v>
      </c>
      <c r="AF91">
        <v>25</v>
      </c>
      <c r="AH91" t="s">
        <v>49843</v>
      </c>
      <c r="AI91" t="s">
        <v>49842</v>
      </c>
      <c r="AK91" t="s">
        <v>49841</v>
      </c>
      <c r="AL91">
        <v>2</v>
      </c>
      <c r="AM91" s="5">
        <f t="shared" si="10"/>
        <v>0.4</v>
      </c>
      <c r="AN91" s="4">
        <f t="shared" si="15"/>
        <v>6.0583112457402507E-4</v>
      </c>
      <c r="AO91" s="3"/>
      <c r="AP91">
        <v>1</v>
      </c>
      <c r="AQ91" t="s">
        <v>49840</v>
      </c>
      <c r="AR91">
        <v>301820</v>
      </c>
      <c r="AS91" t="s">
        <v>49839</v>
      </c>
      <c r="AT91" s="2">
        <v>3.8940000000000001</v>
      </c>
      <c r="AU91" s="1">
        <f t="shared" si="11"/>
        <v>2.6230173031347275</v>
      </c>
      <c r="AV91" s="1">
        <f t="shared" si="12"/>
        <v>1.8908932486554917</v>
      </c>
      <c r="AW91" s="1">
        <f t="shared" si="13"/>
        <v>1.1587691941762559</v>
      </c>
    </row>
    <row r="92" spans="1:49" x14ac:dyDescent="0.2">
      <c r="A92">
        <v>90</v>
      </c>
      <c r="B92" t="s">
        <v>49838</v>
      </c>
      <c r="C92" t="s">
        <v>49837</v>
      </c>
      <c r="E92">
        <v>29245861</v>
      </c>
      <c r="F92" t="s">
        <v>49836</v>
      </c>
      <c r="G92" t="s">
        <v>8</v>
      </c>
      <c r="H92" t="s">
        <v>7</v>
      </c>
      <c r="I92" t="s">
        <v>1061</v>
      </c>
      <c r="J92" t="s">
        <v>49835</v>
      </c>
      <c r="K92" t="s">
        <v>49834</v>
      </c>
      <c r="L92" t="s">
        <v>49833</v>
      </c>
      <c r="M92" t="s">
        <v>49832</v>
      </c>
      <c r="N92">
        <v>12</v>
      </c>
      <c r="O92" t="s">
        <v>49831</v>
      </c>
      <c r="P92" t="s">
        <v>49830</v>
      </c>
      <c r="Q92" t="s">
        <v>49829</v>
      </c>
      <c r="R92" s="7">
        <v>43080</v>
      </c>
      <c r="S92" s="8">
        <f t="shared" si="8"/>
        <v>2017</v>
      </c>
      <c r="T92" s="8">
        <v>2017</v>
      </c>
      <c r="U92" s="8">
        <f t="shared" si="9"/>
        <v>5</v>
      </c>
      <c r="V92" s="7">
        <v>43080</v>
      </c>
      <c r="W92" t="s">
        <v>901</v>
      </c>
      <c r="X92" s="2">
        <v>1.3939999999999999</v>
      </c>
      <c r="Y92" s="6">
        <f t="shared" si="14"/>
        <v>3.721203384853581E-2</v>
      </c>
      <c r="AB92">
        <v>12862</v>
      </c>
      <c r="AC92">
        <v>10944087</v>
      </c>
      <c r="AD92" t="s">
        <v>2</v>
      </c>
      <c r="AE92">
        <v>25</v>
      </c>
      <c r="AF92">
        <v>25</v>
      </c>
      <c r="AH92" t="s">
        <v>49828</v>
      </c>
      <c r="AI92" t="s">
        <v>49827</v>
      </c>
      <c r="AK92" t="s">
        <v>49826</v>
      </c>
      <c r="AL92">
        <v>27</v>
      </c>
      <c r="AM92" s="5">
        <f t="shared" si="10"/>
        <v>5.4</v>
      </c>
      <c r="AN92" s="4">
        <f t="shared" si="15"/>
        <v>8.1787201817493382E-3</v>
      </c>
      <c r="AO92" s="3"/>
      <c r="AP92">
        <v>1</v>
      </c>
      <c r="AR92" t="s">
        <v>1</v>
      </c>
      <c r="AT92" s="2">
        <v>3.8940000000000001</v>
      </c>
      <c r="AU92" s="1">
        <f t="shared" si="11"/>
        <v>2.8502039748499866</v>
      </c>
      <c r="AV92" s="1">
        <f t="shared" si="12"/>
        <v>2.2695377015142575</v>
      </c>
      <c r="AW92" s="1">
        <f t="shared" si="13"/>
        <v>1.6888714281785278</v>
      </c>
    </row>
    <row r="93" spans="1:49" x14ac:dyDescent="0.2">
      <c r="A93">
        <v>91</v>
      </c>
      <c r="B93" t="s">
        <v>49825</v>
      </c>
      <c r="C93" t="s">
        <v>49824</v>
      </c>
      <c r="E93">
        <v>29232905</v>
      </c>
      <c r="F93" t="s">
        <v>49823</v>
      </c>
      <c r="G93" t="s">
        <v>8</v>
      </c>
      <c r="H93" t="s">
        <v>7</v>
      </c>
      <c r="I93" t="s">
        <v>579</v>
      </c>
      <c r="J93" t="s">
        <v>49822</v>
      </c>
      <c r="K93" t="s">
        <v>49821</v>
      </c>
      <c r="L93" t="s">
        <v>49820</v>
      </c>
      <c r="M93" t="s">
        <v>953</v>
      </c>
      <c r="N93">
        <v>5</v>
      </c>
      <c r="O93" t="s">
        <v>49819</v>
      </c>
      <c r="P93" t="s">
        <v>49818</v>
      </c>
      <c r="Q93" t="s">
        <v>49817</v>
      </c>
      <c r="R93" s="7">
        <v>43080</v>
      </c>
      <c r="S93" s="8">
        <f t="shared" si="8"/>
        <v>2017</v>
      </c>
      <c r="T93" s="8">
        <v>2017</v>
      </c>
      <c r="U93" s="8">
        <f t="shared" si="9"/>
        <v>5</v>
      </c>
      <c r="V93" s="7">
        <v>43080</v>
      </c>
      <c r="W93" t="s">
        <v>982</v>
      </c>
      <c r="X93" s="2">
        <v>0.63600000000000001</v>
      </c>
      <c r="Y93" s="6">
        <f t="shared" si="14"/>
        <v>1.6977656763033557E-2</v>
      </c>
      <c r="AA93">
        <v>14248220</v>
      </c>
      <c r="AB93">
        <v>130124</v>
      </c>
      <c r="AD93" t="s">
        <v>2</v>
      </c>
      <c r="AE93">
        <v>17</v>
      </c>
      <c r="AF93">
        <v>12</v>
      </c>
      <c r="AG93">
        <v>2878</v>
      </c>
      <c r="AI93" t="s">
        <v>49816</v>
      </c>
      <c r="AJ93" t="s">
        <v>49815</v>
      </c>
      <c r="AK93" t="s">
        <v>49814</v>
      </c>
      <c r="AL93">
        <v>4</v>
      </c>
      <c r="AM93" s="5">
        <f t="shared" si="10"/>
        <v>0.8</v>
      </c>
      <c r="AN93" s="4">
        <f t="shared" si="15"/>
        <v>1.2116622491480501E-3</v>
      </c>
      <c r="AO93" s="3"/>
      <c r="AP93">
        <v>1</v>
      </c>
      <c r="AQ93" t="s">
        <v>403</v>
      </c>
      <c r="AR93" t="s">
        <v>49813</v>
      </c>
      <c r="AS93" t="s">
        <v>401</v>
      </c>
      <c r="AT93" s="2" t="s">
        <v>0</v>
      </c>
      <c r="AU93" s="1">
        <f t="shared" si="11"/>
        <v>1.2247858408867904</v>
      </c>
      <c r="AV93" s="1">
        <f t="shared" si="12"/>
        <v>0.90946595060908042</v>
      </c>
      <c r="AW93" s="1">
        <f t="shared" si="13"/>
        <v>0.59414606033137018</v>
      </c>
    </row>
    <row r="94" spans="1:49" x14ac:dyDescent="0.2">
      <c r="A94">
        <v>92</v>
      </c>
      <c r="B94" t="s">
        <v>49812</v>
      </c>
      <c r="C94" t="s">
        <v>49811</v>
      </c>
      <c r="D94" t="s">
        <v>49810</v>
      </c>
      <c r="F94" t="s">
        <v>49809</v>
      </c>
      <c r="G94" t="s">
        <v>8</v>
      </c>
      <c r="H94" t="s">
        <v>7</v>
      </c>
      <c r="I94" t="s">
        <v>49808</v>
      </c>
      <c r="J94" t="s">
        <v>49807</v>
      </c>
      <c r="K94" t="s">
        <v>49806</v>
      </c>
      <c r="L94" t="s">
        <v>49805</v>
      </c>
      <c r="M94" t="s">
        <v>49804</v>
      </c>
      <c r="N94">
        <v>5</v>
      </c>
      <c r="O94" t="s">
        <v>49803</v>
      </c>
      <c r="P94" t="s">
        <v>49802</v>
      </c>
      <c r="Q94" t="s">
        <v>49801</v>
      </c>
      <c r="R94" s="7">
        <v>43079</v>
      </c>
      <c r="S94" s="8">
        <f t="shared" si="8"/>
        <v>2017</v>
      </c>
      <c r="T94" s="8">
        <v>2017</v>
      </c>
      <c r="U94" s="8">
        <f t="shared" si="9"/>
        <v>5</v>
      </c>
      <c r="V94" s="7">
        <v>43079</v>
      </c>
      <c r="W94" t="s">
        <v>49800</v>
      </c>
      <c r="X94" s="2">
        <v>2.093</v>
      </c>
      <c r="Y94" s="6">
        <f t="shared" si="14"/>
        <v>5.5871439630549108E-2</v>
      </c>
      <c r="AA94">
        <v>3702693</v>
      </c>
      <c r="AB94">
        <v>29482</v>
      </c>
      <c r="AD94" t="s">
        <v>2</v>
      </c>
      <c r="AE94">
        <v>775</v>
      </c>
      <c r="AH94" t="s">
        <v>49799</v>
      </c>
      <c r="AI94" t="s">
        <v>49798</v>
      </c>
      <c r="AK94" t="s">
        <v>49797</v>
      </c>
      <c r="AL94">
        <v>8</v>
      </c>
      <c r="AM94" s="5">
        <f t="shared" si="10"/>
        <v>1.6</v>
      </c>
      <c r="AN94" s="4">
        <f t="shared" si="15"/>
        <v>2.4233244982961003E-3</v>
      </c>
      <c r="AO94" s="3"/>
      <c r="AP94">
        <v>1</v>
      </c>
      <c r="AQ94" t="s">
        <v>129</v>
      </c>
      <c r="AR94">
        <v>1066293</v>
      </c>
      <c r="AS94" t="s">
        <v>128</v>
      </c>
      <c r="AT94" s="2" t="s">
        <v>0</v>
      </c>
      <c r="AU94" s="1">
        <f t="shared" si="11"/>
        <v>3.9837005090873201</v>
      </c>
      <c r="AV94" s="1">
        <f t="shared" si="12"/>
        <v>2.9147382064422604</v>
      </c>
      <c r="AW94" s="1">
        <f t="shared" si="13"/>
        <v>1.8457759037972001</v>
      </c>
    </row>
    <row r="95" spans="1:49" x14ac:dyDescent="0.2">
      <c r="A95">
        <v>93</v>
      </c>
      <c r="B95" t="s">
        <v>49796</v>
      </c>
      <c r="C95" t="s">
        <v>49795</v>
      </c>
      <c r="F95" t="s">
        <v>49794</v>
      </c>
      <c r="G95" t="s">
        <v>8</v>
      </c>
      <c r="H95" t="s">
        <v>7</v>
      </c>
      <c r="I95" t="s">
        <v>49793</v>
      </c>
      <c r="J95" t="s">
        <v>41520</v>
      </c>
      <c r="K95" t="s">
        <v>41519</v>
      </c>
      <c r="L95" t="s">
        <v>41518</v>
      </c>
      <c r="M95" t="s">
        <v>377</v>
      </c>
      <c r="N95">
        <v>5</v>
      </c>
      <c r="O95" t="s">
        <v>49792</v>
      </c>
      <c r="P95" t="s">
        <v>49791</v>
      </c>
      <c r="Q95" t="s">
        <v>49790</v>
      </c>
      <c r="R95" s="7">
        <v>43077</v>
      </c>
      <c r="S95" s="8">
        <f t="shared" si="8"/>
        <v>2017</v>
      </c>
      <c r="T95" s="8">
        <v>2017</v>
      </c>
      <c r="U95" s="8">
        <f t="shared" si="9"/>
        <v>5</v>
      </c>
      <c r="V95" s="7">
        <v>43077</v>
      </c>
      <c r="W95" t="s">
        <v>941</v>
      </c>
      <c r="X95" s="2">
        <v>0.58699999999999997</v>
      </c>
      <c r="Y95" s="6">
        <f t="shared" si="14"/>
        <v>1.5669629748271536E-2</v>
      </c>
      <c r="AB95">
        <v>21100374601</v>
      </c>
      <c r="AC95">
        <v>21693536</v>
      </c>
      <c r="AD95" t="s">
        <v>2</v>
      </c>
      <c r="AE95">
        <v>6</v>
      </c>
      <c r="AH95" t="s">
        <v>49789</v>
      </c>
      <c r="AI95" t="s">
        <v>49788</v>
      </c>
      <c r="AJ95" t="s">
        <v>49787</v>
      </c>
      <c r="AK95" t="s">
        <v>49786</v>
      </c>
      <c r="AL95">
        <v>45</v>
      </c>
      <c r="AM95" s="5">
        <f t="shared" si="10"/>
        <v>9</v>
      </c>
      <c r="AN95" s="4">
        <f t="shared" si="15"/>
        <v>1.3631200302915562E-2</v>
      </c>
      <c r="AO95" s="3"/>
      <c r="AP95">
        <v>1</v>
      </c>
      <c r="AQ95" t="s">
        <v>376</v>
      </c>
      <c r="AR95" t="s">
        <v>1</v>
      </c>
      <c r="AS95" t="s">
        <v>375</v>
      </c>
      <c r="AT95" s="2">
        <v>3.367</v>
      </c>
      <c r="AU95" s="1">
        <f t="shared" si="11"/>
        <v>1.505810091466474</v>
      </c>
      <c r="AV95" s="1">
        <f t="shared" si="12"/>
        <v>1.4650415025593548</v>
      </c>
      <c r="AW95" s="1">
        <f t="shared" si="13"/>
        <v>1.4242729136522354</v>
      </c>
    </row>
    <row r="96" spans="1:49" x14ac:dyDescent="0.2">
      <c r="A96">
        <v>94</v>
      </c>
      <c r="B96" t="s">
        <v>49785</v>
      </c>
      <c r="C96" t="s">
        <v>49784</v>
      </c>
      <c r="F96" t="s">
        <v>49783</v>
      </c>
      <c r="G96" t="s">
        <v>8</v>
      </c>
      <c r="H96" t="s">
        <v>7</v>
      </c>
      <c r="I96" t="s">
        <v>37231</v>
      </c>
      <c r="J96" t="s">
        <v>49782</v>
      </c>
      <c r="K96" t="s">
        <v>49781</v>
      </c>
      <c r="L96" t="s">
        <v>49780</v>
      </c>
      <c r="M96" t="s">
        <v>369</v>
      </c>
      <c r="N96">
        <v>6</v>
      </c>
      <c r="O96" t="s">
        <v>49779</v>
      </c>
      <c r="P96" t="s">
        <v>49778</v>
      </c>
      <c r="Q96" t="s">
        <v>49777</v>
      </c>
      <c r="R96" s="7">
        <v>43077</v>
      </c>
      <c r="S96" s="8">
        <f t="shared" si="8"/>
        <v>2017</v>
      </c>
      <c r="T96" s="8">
        <v>2017</v>
      </c>
      <c r="U96" s="8">
        <f t="shared" si="9"/>
        <v>5</v>
      </c>
      <c r="V96" s="7">
        <v>43077</v>
      </c>
      <c r="W96" t="s">
        <v>3063</v>
      </c>
      <c r="X96" s="2">
        <v>6.069</v>
      </c>
      <c r="Y96" s="6">
        <f t="shared" si="14"/>
        <v>0.16200848882838151</v>
      </c>
      <c r="AA96" t="s">
        <v>3062</v>
      </c>
      <c r="AB96">
        <v>25143</v>
      </c>
      <c r="AC96">
        <v>16163028</v>
      </c>
      <c r="AD96" t="s">
        <v>2</v>
      </c>
      <c r="AE96">
        <v>27</v>
      </c>
      <c r="AF96">
        <v>46</v>
      </c>
      <c r="AG96">
        <v>1703967</v>
      </c>
      <c r="AI96" t="s">
        <v>49776</v>
      </c>
      <c r="AJ96" t="s">
        <v>49775</v>
      </c>
      <c r="AK96" t="s">
        <v>49774</v>
      </c>
      <c r="AL96">
        <v>27</v>
      </c>
      <c r="AM96" s="5">
        <f t="shared" si="10"/>
        <v>5.4</v>
      </c>
      <c r="AN96" s="4">
        <f t="shared" si="15"/>
        <v>8.1787201817493382E-3</v>
      </c>
      <c r="AO96" s="3"/>
      <c r="AP96">
        <v>0</v>
      </c>
      <c r="AQ96" t="s">
        <v>18</v>
      </c>
      <c r="AR96" t="s">
        <v>49773</v>
      </c>
      <c r="AS96" t="s">
        <v>17</v>
      </c>
      <c r="AT96" s="2">
        <v>18.808</v>
      </c>
      <c r="AU96" s="1">
        <f t="shared" si="11"/>
        <v>11.585955823439186</v>
      </c>
      <c r="AV96" s="1">
        <f t="shared" si="12"/>
        <v>8.5093604505065414</v>
      </c>
      <c r="AW96" s="1">
        <f t="shared" si="13"/>
        <v>5.4327650775738991</v>
      </c>
    </row>
    <row r="97" spans="1:49" x14ac:dyDescent="0.2">
      <c r="A97">
        <v>95</v>
      </c>
      <c r="B97" t="s">
        <v>49772</v>
      </c>
      <c r="C97" t="s">
        <v>49771</v>
      </c>
      <c r="F97" t="s">
        <v>49770</v>
      </c>
      <c r="G97" t="s">
        <v>8</v>
      </c>
      <c r="H97" t="s">
        <v>7</v>
      </c>
      <c r="I97" t="s">
        <v>2234</v>
      </c>
      <c r="J97" t="s">
        <v>49769</v>
      </c>
      <c r="K97" t="s">
        <v>49768</v>
      </c>
      <c r="L97" t="s">
        <v>49767</v>
      </c>
      <c r="M97" t="s">
        <v>49766</v>
      </c>
      <c r="N97">
        <v>13</v>
      </c>
      <c r="O97" t="s">
        <v>49765</v>
      </c>
      <c r="P97" t="s">
        <v>49764</v>
      </c>
      <c r="Q97" t="s">
        <v>49763</v>
      </c>
      <c r="R97" s="7">
        <v>43077</v>
      </c>
      <c r="S97" s="8">
        <f t="shared" si="8"/>
        <v>2017</v>
      </c>
      <c r="T97" s="8">
        <v>2017</v>
      </c>
      <c r="U97" s="8">
        <f t="shared" si="9"/>
        <v>5</v>
      </c>
      <c r="V97" s="7">
        <v>43077</v>
      </c>
      <c r="W97" t="s">
        <v>3063</v>
      </c>
      <c r="X97" s="2">
        <v>6.069</v>
      </c>
      <c r="Y97" s="6">
        <f t="shared" si="14"/>
        <v>0.16200848882838151</v>
      </c>
      <c r="AA97" t="s">
        <v>3062</v>
      </c>
      <c r="AB97">
        <v>25143</v>
      </c>
      <c r="AC97">
        <v>16163028</v>
      </c>
      <c r="AD97" t="s">
        <v>2</v>
      </c>
      <c r="AE97">
        <v>27</v>
      </c>
      <c r="AF97">
        <v>46</v>
      </c>
      <c r="AG97">
        <v>1703059</v>
      </c>
      <c r="AI97" t="s">
        <v>49762</v>
      </c>
      <c r="AJ97" t="s">
        <v>49761</v>
      </c>
      <c r="AK97" t="s">
        <v>49760</v>
      </c>
      <c r="AL97">
        <v>23</v>
      </c>
      <c r="AM97" s="5">
        <f t="shared" si="10"/>
        <v>4.5999999999999996</v>
      </c>
      <c r="AN97" s="4">
        <f t="shared" si="15"/>
        <v>6.9670579326012866E-3</v>
      </c>
      <c r="AO97" s="3"/>
      <c r="AP97">
        <v>1</v>
      </c>
      <c r="AQ97" t="s">
        <v>129</v>
      </c>
      <c r="AR97" t="s">
        <v>33059</v>
      </c>
      <c r="AS97" t="s">
        <v>128</v>
      </c>
      <c r="AT97" s="2">
        <v>18.808</v>
      </c>
      <c r="AU97" s="1">
        <f t="shared" si="11"/>
        <v>11.549605955964743</v>
      </c>
      <c r="AV97" s="1">
        <f t="shared" si="12"/>
        <v>8.4487773380491404</v>
      </c>
      <c r="AW97" s="1">
        <f t="shared" si="13"/>
        <v>5.3479487201335356</v>
      </c>
    </row>
    <row r="98" spans="1:49" x14ac:dyDescent="0.2">
      <c r="A98">
        <v>96</v>
      </c>
      <c r="B98" t="s">
        <v>49759</v>
      </c>
      <c r="C98" t="s">
        <v>49758</v>
      </c>
      <c r="E98">
        <v>29364251</v>
      </c>
      <c r="F98" t="s">
        <v>49757</v>
      </c>
      <c r="G98" t="s">
        <v>8</v>
      </c>
      <c r="H98" t="s">
        <v>7</v>
      </c>
      <c r="I98" t="s">
        <v>49756</v>
      </c>
      <c r="J98">
        <v>60003892</v>
      </c>
      <c r="K98" t="s">
        <v>1347</v>
      </c>
      <c r="L98" t="s">
        <v>1346</v>
      </c>
      <c r="M98" t="s">
        <v>30</v>
      </c>
      <c r="N98">
        <v>5</v>
      </c>
      <c r="O98" t="s">
        <v>49755</v>
      </c>
      <c r="P98" t="s">
        <v>49754</v>
      </c>
      <c r="Q98" t="s">
        <v>11046</v>
      </c>
      <c r="R98" s="7">
        <v>43076</v>
      </c>
      <c r="S98" s="8">
        <f t="shared" si="8"/>
        <v>2017</v>
      </c>
      <c r="T98" s="8">
        <v>2017</v>
      </c>
      <c r="U98" s="8">
        <f t="shared" si="9"/>
        <v>5</v>
      </c>
      <c r="V98" s="7">
        <v>43076</v>
      </c>
      <c r="W98" t="s">
        <v>10136</v>
      </c>
      <c r="X98" s="2">
        <v>0.59599999999999997</v>
      </c>
      <c r="Y98" s="6">
        <f t="shared" si="14"/>
        <v>1.5909879608125784E-2</v>
      </c>
      <c r="AA98" t="s">
        <v>10135</v>
      </c>
      <c r="AB98">
        <v>19900191993</v>
      </c>
      <c r="AD98" t="s">
        <v>2</v>
      </c>
      <c r="AE98">
        <v>2017</v>
      </c>
      <c r="AF98">
        <v>130</v>
      </c>
      <c r="AG98" t="s">
        <v>49753</v>
      </c>
      <c r="AI98" t="s">
        <v>49752</v>
      </c>
      <c r="AJ98" t="s">
        <v>49751</v>
      </c>
      <c r="AK98" t="s">
        <v>49750</v>
      </c>
      <c r="AL98">
        <v>0</v>
      </c>
      <c r="AM98" s="5">
        <f t="shared" si="10"/>
        <v>0</v>
      </c>
      <c r="AN98" s="4">
        <f t="shared" si="15"/>
        <v>0</v>
      </c>
      <c r="AO98" s="3"/>
      <c r="AP98">
        <v>1</v>
      </c>
      <c r="AQ98" t="s">
        <v>129</v>
      </c>
      <c r="AR98" t="s">
        <v>49749</v>
      </c>
      <c r="AS98" t="s">
        <v>128</v>
      </c>
      <c r="AT98" s="2" t="s">
        <v>0</v>
      </c>
      <c r="AU98" s="1">
        <f t="shared" si="11"/>
        <v>1.1136915725688048</v>
      </c>
      <c r="AV98" s="1">
        <f t="shared" si="12"/>
        <v>0.79549398040628916</v>
      </c>
      <c r="AW98" s="1">
        <f t="shared" si="13"/>
        <v>0.47729638824377346</v>
      </c>
    </row>
    <row r="99" spans="1:49" x14ac:dyDescent="0.2">
      <c r="A99">
        <v>97</v>
      </c>
      <c r="B99" t="s">
        <v>49748</v>
      </c>
      <c r="C99" t="s">
        <v>49747</v>
      </c>
      <c r="F99" t="s">
        <v>49746</v>
      </c>
      <c r="G99" t="s">
        <v>8</v>
      </c>
      <c r="H99" t="s">
        <v>7</v>
      </c>
      <c r="I99" t="s">
        <v>1459</v>
      </c>
      <c r="J99">
        <v>60021988</v>
      </c>
      <c r="K99" t="s">
        <v>449</v>
      </c>
      <c r="L99" t="s">
        <v>448</v>
      </c>
      <c r="M99" t="s">
        <v>10</v>
      </c>
      <c r="N99">
        <v>2</v>
      </c>
      <c r="O99" t="s">
        <v>1458</v>
      </c>
      <c r="P99" t="s">
        <v>1457</v>
      </c>
      <c r="Q99" t="s">
        <v>446</v>
      </c>
      <c r="R99" s="7">
        <v>43076</v>
      </c>
      <c r="S99" s="8">
        <f t="shared" si="8"/>
        <v>2017</v>
      </c>
      <c r="T99" s="8">
        <v>2017</v>
      </c>
      <c r="U99" s="8">
        <f t="shared" si="9"/>
        <v>5</v>
      </c>
      <c r="V99" s="7">
        <v>43076</v>
      </c>
      <c r="W99" t="s">
        <v>1439</v>
      </c>
      <c r="X99" s="2">
        <v>0.375</v>
      </c>
      <c r="Y99" s="6">
        <f t="shared" si="14"/>
        <v>1.0010410827260351E-2</v>
      </c>
      <c r="AA99">
        <v>135194</v>
      </c>
      <c r="AB99">
        <v>24918</v>
      </c>
      <c r="AD99" t="s">
        <v>2</v>
      </c>
      <c r="AE99">
        <v>53</v>
      </c>
      <c r="AF99">
        <v>25</v>
      </c>
      <c r="AH99" t="s">
        <v>49745</v>
      </c>
      <c r="AI99" t="s">
        <v>49744</v>
      </c>
      <c r="AK99" t="s">
        <v>49743</v>
      </c>
      <c r="AL99">
        <v>45</v>
      </c>
      <c r="AM99" s="5">
        <f t="shared" si="10"/>
        <v>9</v>
      </c>
      <c r="AN99" s="4">
        <f t="shared" si="15"/>
        <v>1.3631200302915562E-2</v>
      </c>
      <c r="AO99" s="3"/>
      <c r="AP99">
        <v>1</v>
      </c>
      <c r="AQ99" t="s">
        <v>1456</v>
      </c>
      <c r="AR99" t="s">
        <v>1455</v>
      </c>
      <c r="AS99" t="s">
        <v>1454</v>
      </c>
      <c r="AT99" s="2">
        <v>1.3140000000000001</v>
      </c>
      <c r="AU99" s="1">
        <f t="shared" si="11"/>
        <v>1.1096647669956914</v>
      </c>
      <c r="AV99" s="1">
        <f t="shared" si="12"/>
        <v>1.1820805565087955</v>
      </c>
      <c r="AW99" s="1">
        <f t="shared" si="13"/>
        <v>1.2544963460218999</v>
      </c>
    </row>
    <row r="100" spans="1:49" x14ac:dyDescent="0.2">
      <c r="A100">
        <v>98</v>
      </c>
      <c r="B100" t="s">
        <v>49742</v>
      </c>
      <c r="C100" t="s">
        <v>49741</v>
      </c>
      <c r="F100" t="s">
        <v>49740</v>
      </c>
      <c r="G100" t="s">
        <v>8</v>
      </c>
      <c r="H100" t="s">
        <v>7</v>
      </c>
      <c r="I100" t="s">
        <v>3683</v>
      </c>
      <c r="J100">
        <v>60116768</v>
      </c>
      <c r="K100" t="s">
        <v>38</v>
      </c>
      <c r="L100" t="s">
        <v>37</v>
      </c>
      <c r="M100" t="s">
        <v>36</v>
      </c>
      <c r="N100">
        <v>4</v>
      </c>
      <c r="O100" t="s">
        <v>49739</v>
      </c>
      <c r="P100" t="s">
        <v>49738</v>
      </c>
      <c r="Q100" t="s">
        <v>3682</v>
      </c>
      <c r="R100" s="7">
        <v>43076</v>
      </c>
      <c r="S100" s="8">
        <f t="shared" si="8"/>
        <v>2017</v>
      </c>
      <c r="T100" s="8">
        <v>2017</v>
      </c>
      <c r="U100" s="8">
        <f t="shared" si="9"/>
        <v>5</v>
      </c>
      <c r="V100" s="7">
        <v>43076</v>
      </c>
      <c r="W100" t="s">
        <v>1439</v>
      </c>
      <c r="X100" s="2">
        <v>0.375</v>
      </c>
      <c r="Y100" s="6">
        <f t="shared" si="14"/>
        <v>1.0010410827260351E-2</v>
      </c>
      <c r="AA100">
        <v>135194</v>
      </c>
      <c r="AB100">
        <v>24918</v>
      </c>
      <c r="AD100" t="s">
        <v>2</v>
      </c>
      <c r="AE100">
        <v>53</v>
      </c>
      <c r="AF100">
        <v>25</v>
      </c>
      <c r="AH100" t="s">
        <v>49737</v>
      </c>
      <c r="AI100" t="s">
        <v>49736</v>
      </c>
      <c r="AK100" t="s">
        <v>49735</v>
      </c>
      <c r="AL100">
        <v>3</v>
      </c>
      <c r="AM100" s="5">
        <f t="shared" si="10"/>
        <v>0.6</v>
      </c>
      <c r="AN100" s="4">
        <f t="shared" si="15"/>
        <v>9.0874668686103744E-4</v>
      </c>
      <c r="AO100" s="3"/>
      <c r="AP100">
        <v>1</v>
      </c>
      <c r="AR100" t="s">
        <v>1</v>
      </c>
      <c r="AT100" s="2">
        <v>1.3140000000000001</v>
      </c>
      <c r="AU100" s="1">
        <f t="shared" si="11"/>
        <v>0.72799115851405571</v>
      </c>
      <c r="AV100" s="1">
        <f t="shared" si="12"/>
        <v>0.54595787570606946</v>
      </c>
      <c r="AW100" s="1">
        <f t="shared" si="13"/>
        <v>0.3639245928980831</v>
      </c>
    </row>
    <row r="101" spans="1:49" x14ac:dyDescent="0.2">
      <c r="A101">
        <v>99</v>
      </c>
      <c r="B101" t="s">
        <v>49734</v>
      </c>
      <c r="C101" t="s">
        <v>49733</v>
      </c>
      <c r="F101" t="s">
        <v>49732</v>
      </c>
      <c r="G101" t="s">
        <v>8</v>
      </c>
      <c r="H101" t="s">
        <v>7</v>
      </c>
      <c r="I101" t="s">
        <v>49731</v>
      </c>
      <c r="J101" t="s">
        <v>49730</v>
      </c>
      <c r="K101" t="s">
        <v>49729</v>
      </c>
      <c r="L101" t="s">
        <v>49728</v>
      </c>
      <c r="M101" t="s">
        <v>1582</v>
      </c>
      <c r="N101">
        <v>4</v>
      </c>
      <c r="O101" t="s">
        <v>49727</v>
      </c>
      <c r="P101" t="s">
        <v>49726</v>
      </c>
      <c r="Q101" t="s">
        <v>49725</v>
      </c>
      <c r="R101" s="7">
        <v>43076</v>
      </c>
      <c r="S101" s="8">
        <f t="shared" si="8"/>
        <v>2017</v>
      </c>
      <c r="T101" s="8">
        <v>2017</v>
      </c>
      <c r="U101" s="8">
        <f t="shared" si="9"/>
        <v>5</v>
      </c>
      <c r="V101" s="7">
        <v>43076</v>
      </c>
      <c r="W101" t="s">
        <v>3154</v>
      </c>
      <c r="X101" s="2">
        <v>0.36</v>
      </c>
      <c r="Y101" s="6">
        <f t="shared" si="14"/>
        <v>9.6099943941699364E-3</v>
      </c>
      <c r="AB101">
        <v>21100829272</v>
      </c>
      <c r="AC101">
        <v>20799292</v>
      </c>
      <c r="AD101" t="s">
        <v>2</v>
      </c>
      <c r="AE101">
        <v>6</v>
      </c>
      <c r="AF101">
        <v>4</v>
      </c>
      <c r="AG101">
        <v>107</v>
      </c>
      <c r="AI101" t="s">
        <v>49724</v>
      </c>
      <c r="AJ101" t="s">
        <v>49723</v>
      </c>
      <c r="AK101" t="s">
        <v>49722</v>
      </c>
      <c r="AL101">
        <v>18</v>
      </c>
      <c r="AM101" s="5">
        <f t="shared" si="10"/>
        <v>3.6</v>
      </c>
      <c r="AN101" s="4">
        <f t="shared" si="15"/>
        <v>5.4524801211662246E-3</v>
      </c>
      <c r="AO101" s="3"/>
      <c r="AP101">
        <v>1</v>
      </c>
      <c r="AQ101" t="s">
        <v>301</v>
      </c>
      <c r="AR101">
        <v>643297</v>
      </c>
      <c r="AS101" t="s">
        <v>300</v>
      </c>
      <c r="AT101" s="2" t="s">
        <v>0</v>
      </c>
      <c r="AU101" s="1">
        <f t="shared" si="11"/>
        <v>0.83627401122688227</v>
      </c>
      <c r="AV101" s="1">
        <f t="shared" si="12"/>
        <v>0.75312372576680808</v>
      </c>
      <c r="AW101" s="1">
        <f t="shared" si="13"/>
        <v>0.66997344030673378</v>
      </c>
    </row>
    <row r="102" spans="1:49" x14ac:dyDescent="0.2">
      <c r="A102">
        <v>100</v>
      </c>
      <c r="B102" t="s">
        <v>49721</v>
      </c>
      <c r="C102" t="s">
        <v>49720</v>
      </c>
      <c r="F102" t="s">
        <v>49719</v>
      </c>
      <c r="G102" t="s">
        <v>8</v>
      </c>
      <c r="H102" t="s">
        <v>7</v>
      </c>
      <c r="I102" t="s">
        <v>49718</v>
      </c>
      <c r="J102">
        <v>60033316</v>
      </c>
      <c r="K102" t="s">
        <v>642</v>
      </c>
      <c r="L102" t="s">
        <v>641</v>
      </c>
      <c r="M102" t="s">
        <v>59</v>
      </c>
      <c r="N102">
        <v>1</v>
      </c>
      <c r="O102" t="s">
        <v>49717</v>
      </c>
      <c r="P102">
        <v>55357493400</v>
      </c>
      <c r="Q102">
        <v>60033316</v>
      </c>
      <c r="R102" s="7">
        <v>43076</v>
      </c>
      <c r="S102" s="8">
        <f t="shared" si="8"/>
        <v>2017</v>
      </c>
      <c r="T102" s="8">
        <v>2017</v>
      </c>
      <c r="U102" s="8">
        <f t="shared" si="9"/>
        <v>5</v>
      </c>
      <c r="V102" s="7">
        <v>43076</v>
      </c>
      <c r="W102" t="s">
        <v>941</v>
      </c>
      <c r="X102" s="2">
        <v>0.58699999999999997</v>
      </c>
      <c r="Y102" s="6">
        <f t="shared" si="14"/>
        <v>1.5669629748271536E-2</v>
      </c>
      <c r="AB102">
        <v>21100374601</v>
      </c>
      <c r="AC102">
        <v>21693536</v>
      </c>
      <c r="AD102" t="s">
        <v>2</v>
      </c>
      <c r="AE102">
        <v>6</v>
      </c>
      <c r="AH102" t="s">
        <v>49716</v>
      </c>
      <c r="AI102" t="s">
        <v>49715</v>
      </c>
      <c r="AJ102" t="s">
        <v>49714</v>
      </c>
      <c r="AK102" t="s">
        <v>49713</v>
      </c>
      <c r="AL102">
        <v>23</v>
      </c>
      <c r="AM102" s="5">
        <f t="shared" si="10"/>
        <v>4.5999999999999996</v>
      </c>
      <c r="AN102" s="4">
        <f t="shared" si="15"/>
        <v>6.9670579326012866E-3</v>
      </c>
      <c r="AO102" s="3"/>
      <c r="AP102">
        <v>1</v>
      </c>
      <c r="AR102" t="s">
        <v>1</v>
      </c>
      <c r="AT102" s="2">
        <v>3.367</v>
      </c>
      <c r="AU102" s="1">
        <f t="shared" si="11"/>
        <v>1.3058858203570458</v>
      </c>
      <c r="AV102" s="1">
        <f t="shared" si="12"/>
        <v>1.1318343840436411</v>
      </c>
      <c r="AW102" s="1">
        <f t="shared" si="13"/>
        <v>0.95778294773023598</v>
      </c>
    </row>
    <row r="103" spans="1:49" x14ac:dyDescent="0.2">
      <c r="A103">
        <v>101</v>
      </c>
      <c r="B103" t="s">
        <v>49712</v>
      </c>
      <c r="C103" t="s">
        <v>49711</v>
      </c>
      <c r="E103">
        <v>29245417</v>
      </c>
      <c r="F103" t="s">
        <v>49710</v>
      </c>
      <c r="G103" t="s">
        <v>8</v>
      </c>
      <c r="H103" t="s">
        <v>7</v>
      </c>
      <c r="I103" t="s">
        <v>49709</v>
      </c>
      <c r="J103">
        <v>60002875</v>
      </c>
      <c r="K103" t="s">
        <v>49702</v>
      </c>
      <c r="L103" t="s">
        <v>49708</v>
      </c>
      <c r="M103" t="s">
        <v>1636</v>
      </c>
      <c r="N103">
        <v>1</v>
      </c>
      <c r="O103" t="s">
        <v>49707</v>
      </c>
      <c r="P103">
        <v>9332525400</v>
      </c>
      <c r="Q103">
        <v>60002875</v>
      </c>
      <c r="R103" s="7">
        <v>43076</v>
      </c>
      <c r="S103" s="8">
        <f t="shared" si="8"/>
        <v>2017</v>
      </c>
      <c r="T103" s="8">
        <v>2017</v>
      </c>
      <c r="U103" s="8">
        <f t="shared" si="9"/>
        <v>5</v>
      </c>
      <c r="V103" s="7">
        <v>43076</v>
      </c>
      <c r="W103" t="s">
        <v>2707</v>
      </c>
      <c r="X103" s="2">
        <v>0.621</v>
      </c>
      <c r="Y103" s="6">
        <f t="shared" si="14"/>
        <v>1.6577240329943142E-2</v>
      </c>
      <c r="AA103">
        <v>11755326</v>
      </c>
      <c r="AB103">
        <v>4700151916</v>
      </c>
      <c r="AC103">
        <v>11755334</v>
      </c>
      <c r="AD103" t="s">
        <v>2</v>
      </c>
      <c r="AE103">
        <v>4362</v>
      </c>
      <c r="AF103">
        <v>4</v>
      </c>
      <c r="AH103" t="s">
        <v>49706</v>
      </c>
      <c r="AI103" t="s">
        <v>49705</v>
      </c>
      <c r="AJ103" t="s">
        <v>49704</v>
      </c>
      <c r="AK103" t="s">
        <v>49703</v>
      </c>
      <c r="AL103">
        <v>3</v>
      </c>
      <c r="AM103" s="5">
        <f t="shared" si="10"/>
        <v>0.6</v>
      </c>
      <c r="AN103" s="4">
        <f t="shared" si="15"/>
        <v>9.0874668686103744E-4</v>
      </c>
      <c r="AO103" s="3"/>
      <c r="AP103">
        <v>0</v>
      </c>
      <c r="AQ103" t="s">
        <v>3908</v>
      </c>
      <c r="AR103">
        <v>5805015</v>
      </c>
      <c r="AS103" t="s">
        <v>49702</v>
      </c>
      <c r="AT103" s="2">
        <v>1.091</v>
      </c>
      <c r="AU103" s="1">
        <f t="shared" si="11"/>
        <v>1.1876692237018509</v>
      </c>
      <c r="AV103" s="1">
        <f t="shared" si="12"/>
        <v>0.87429935084020904</v>
      </c>
      <c r="AW103" s="1">
        <f t="shared" si="13"/>
        <v>0.56092947797856685</v>
      </c>
    </row>
    <row r="104" spans="1:49" x14ac:dyDescent="0.2">
      <c r="A104">
        <v>102</v>
      </c>
      <c r="B104" t="s">
        <v>49701</v>
      </c>
      <c r="C104" t="s">
        <v>49700</v>
      </c>
      <c r="E104">
        <v>29245418</v>
      </c>
      <c r="F104" t="s">
        <v>49699</v>
      </c>
      <c r="G104" t="s">
        <v>8</v>
      </c>
      <c r="H104" t="s">
        <v>7</v>
      </c>
      <c r="I104" t="s">
        <v>49698</v>
      </c>
      <c r="J104" t="s">
        <v>49697</v>
      </c>
      <c r="K104" t="s">
        <v>49696</v>
      </c>
      <c r="L104" t="s">
        <v>49695</v>
      </c>
      <c r="M104" t="s">
        <v>225</v>
      </c>
      <c r="N104">
        <v>4</v>
      </c>
      <c r="O104" t="s">
        <v>49694</v>
      </c>
      <c r="P104" t="s">
        <v>49693</v>
      </c>
      <c r="Q104" t="s">
        <v>49692</v>
      </c>
      <c r="R104" s="7">
        <v>43076</v>
      </c>
      <c r="S104" s="8">
        <f t="shared" si="8"/>
        <v>2017</v>
      </c>
      <c r="T104" s="8">
        <v>2017</v>
      </c>
      <c r="U104" s="8">
        <f t="shared" si="9"/>
        <v>5</v>
      </c>
      <c r="V104" s="7">
        <v>43076</v>
      </c>
      <c r="W104" t="s">
        <v>2707</v>
      </c>
      <c r="X104" s="2">
        <v>0.621</v>
      </c>
      <c r="Y104" s="6">
        <f t="shared" si="14"/>
        <v>1.6577240329943142E-2</v>
      </c>
      <c r="AA104">
        <v>11755326</v>
      </c>
      <c r="AB104">
        <v>4700151916</v>
      </c>
      <c r="AC104">
        <v>11755334</v>
      </c>
      <c r="AD104" t="s">
        <v>2</v>
      </c>
      <c r="AE104">
        <v>4362</v>
      </c>
      <c r="AF104">
        <v>4</v>
      </c>
      <c r="AH104" t="s">
        <v>49691</v>
      </c>
      <c r="AI104" t="s">
        <v>49690</v>
      </c>
      <c r="AJ104" t="s">
        <v>49689</v>
      </c>
      <c r="AK104" t="s">
        <v>49688</v>
      </c>
      <c r="AL104">
        <v>4</v>
      </c>
      <c r="AM104" s="5">
        <f t="shared" si="10"/>
        <v>0.8</v>
      </c>
      <c r="AN104" s="4">
        <f t="shared" si="15"/>
        <v>1.2116622491480501E-3</v>
      </c>
      <c r="AO104" s="3"/>
      <c r="AP104">
        <v>1</v>
      </c>
      <c r="AQ104" t="s">
        <v>224</v>
      </c>
      <c r="AR104" t="s">
        <v>49687</v>
      </c>
      <c r="AS104" t="s">
        <v>223</v>
      </c>
      <c r="AT104" s="2">
        <v>1.091</v>
      </c>
      <c r="AU104" s="1">
        <f t="shared" si="11"/>
        <v>1.1967566905704614</v>
      </c>
      <c r="AV104" s="1">
        <f t="shared" si="12"/>
        <v>0.88944512895455974</v>
      </c>
      <c r="AW104" s="1">
        <f t="shared" si="13"/>
        <v>0.58213356733865773</v>
      </c>
    </row>
    <row r="105" spans="1:49" x14ac:dyDescent="0.2">
      <c r="A105">
        <v>103</v>
      </c>
      <c r="B105" t="s">
        <v>49686</v>
      </c>
      <c r="C105" t="s">
        <v>49685</v>
      </c>
      <c r="F105" t="s">
        <v>49684</v>
      </c>
      <c r="G105" t="s">
        <v>8</v>
      </c>
      <c r="H105" t="s">
        <v>7</v>
      </c>
      <c r="I105" t="s">
        <v>49683</v>
      </c>
      <c r="J105" t="s">
        <v>49682</v>
      </c>
      <c r="K105" t="s">
        <v>49681</v>
      </c>
      <c r="L105" t="s">
        <v>49680</v>
      </c>
      <c r="M105" t="s">
        <v>49679</v>
      </c>
      <c r="N105">
        <v>3</v>
      </c>
      <c r="O105" t="s">
        <v>49678</v>
      </c>
      <c r="P105" t="s">
        <v>49677</v>
      </c>
      <c r="Q105" t="s">
        <v>49676</v>
      </c>
      <c r="R105" s="7">
        <v>43075</v>
      </c>
      <c r="S105" s="8">
        <f t="shared" si="8"/>
        <v>2017</v>
      </c>
      <c r="T105" s="8">
        <v>2017</v>
      </c>
      <c r="U105" s="8">
        <f t="shared" si="9"/>
        <v>5</v>
      </c>
      <c r="V105" s="7">
        <v>43075</v>
      </c>
      <c r="W105" t="s">
        <v>15690</v>
      </c>
      <c r="X105" s="2">
        <v>0.96599999999999997</v>
      </c>
      <c r="Y105" s="6">
        <f t="shared" si="14"/>
        <v>2.5786818291022664E-2</v>
      </c>
      <c r="AA105">
        <v>15287483</v>
      </c>
      <c r="AB105">
        <v>24672</v>
      </c>
      <c r="AC105">
        <v>15287505</v>
      </c>
      <c r="AD105" t="s">
        <v>2</v>
      </c>
      <c r="AE105">
        <v>17</v>
      </c>
      <c r="AF105">
        <v>12</v>
      </c>
      <c r="AH105" t="s">
        <v>49675</v>
      </c>
      <c r="AI105" t="s">
        <v>49674</v>
      </c>
      <c r="AK105" t="s">
        <v>49673</v>
      </c>
      <c r="AL105">
        <v>32</v>
      </c>
      <c r="AM105" s="5">
        <f t="shared" si="10"/>
        <v>6.4</v>
      </c>
      <c r="AN105" s="4">
        <f t="shared" si="15"/>
        <v>9.6932979931844011E-3</v>
      </c>
      <c r="AO105" s="3"/>
      <c r="AP105">
        <v>0</v>
      </c>
      <c r="AQ105" t="s">
        <v>403</v>
      </c>
      <c r="AR105" t="s">
        <v>49672</v>
      </c>
      <c r="AS105" t="s">
        <v>401</v>
      </c>
      <c r="AT105" s="2" t="s">
        <v>0</v>
      </c>
      <c r="AU105" s="1">
        <f t="shared" si="11"/>
        <v>2.0958762201671184</v>
      </c>
      <c r="AV105" s="1">
        <f t="shared" si="12"/>
        <v>1.7740058142103534</v>
      </c>
      <c r="AW105" s="1">
        <f t="shared" si="13"/>
        <v>1.452135408253588</v>
      </c>
    </row>
    <row r="106" spans="1:49" x14ac:dyDescent="0.2">
      <c r="A106">
        <v>104</v>
      </c>
      <c r="B106" t="s">
        <v>49671</v>
      </c>
      <c r="C106" t="s">
        <v>49670</v>
      </c>
      <c r="E106">
        <v>29206208</v>
      </c>
      <c r="F106" t="s">
        <v>49669</v>
      </c>
      <c r="G106" t="s">
        <v>8</v>
      </c>
      <c r="H106" t="s">
        <v>7</v>
      </c>
      <c r="I106" t="s">
        <v>49668</v>
      </c>
      <c r="J106">
        <v>60013551</v>
      </c>
      <c r="K106" t="s">
        <v>2630</v>
      </c>
      <c r="L106" t="s">
        <v>70</v>
      </c>
      <c r="M106" t="s">
        <v>4</v>
      </c>
      <c r="N106">
        <v>5</v>
      </c>
      <c r="O106" t="s">
        <v>49667</v>
      </c>
      <c r="P106" t="s">
        <v>49666</v>
      </c>
      <c r="Q106" t="s">
        <v>49665</v>
      </c>
      <c r="R106" s="7">
        <v>43074</v>
      </c>
      <c r="S106" s="8">
        <f t="shared" si="8"/>
        <v>2017</v>
      </c>
      <c r="T106" s="8">
        <v>2017</v>
      </c>
      <c r="U106" s="8">
        <f t="shared" si="9"/>
        <v>5</v>
      </c>
      <c r="V106" s="7">
        <v>43074</v>
      </c>
      <c r="W106" t="s">
        <v>10476</v>
      </c>
      <c r="X106" s="2">
        <v>1.4550000000000001</v>
      </c>
      <c r="Y106" s="6">
        <f t="shared" si="14"/>
        <v>3.8840394009770164E-2</v>
      </c>
      <c r="AA106">
        <v>16616596</v>
      </c>
      <c r="AB106">
        <v>25879</v>
      </c>
      <c r="AC106">
        <v>14220067</v>
      </c>
      <c r="AD106" t="s">
        <v>2</v>
      </c>
      <c r="AE106">
        <v>18</v>
      </c>
      <c r="AF106">
        <v>12</v>
      </c>
      <c r="AG106">
        <v>2624</v>
      </c>
      <c r="AI106" t="s">
        <v>49664</v>
      </c>
      <c r="AJ106" t="s">
        <v>49663</v>
      </c>
      <c r="AK106" t="s">
        <v>49662</v>
      </c>
      <c r="AL106">
        <v>13</v>
      </c>
      <c r="AM106" s="5">
        <f t="shared" si="10"/>
        <v>2.6</v>
      </c>
      <c r="AN106" s="4">
        <f t="shared" si="15"/>
        <v>3.9379023097311627E-3</v>
      </c>
      <c r="AO106" s="3"/>
      <c r="AP106">
        <v>1</v>
      </c>
      <c r="AQ106" t="s">
        <v>129</v>
      </c>
      <c r="AR106">
        <v>21022182</v>
      </c>
      <c r="AS106" t="s">
        <v>128</v>
      </c>
      <c r="AT106" s="2" t="s">
        <v>0</v>
      </c>
      <c r="AU106" s="1">
        <f t="shared" si="11"/>
        <v>2.8369646499758461</v>
      </c>
      <c r="AV106" s="1">
        <f t="shared" si="12"/>
        <v>2.1389148159750664</v>
      </c>
      <c r="AW106" s="1">
        <f t="shared" si="13"/>
        <v>1.4408649819742863</v>
      </c>
    </row>
    <row r="107" spans="1:49" x14ac:dyDescent="0.2">
      <c r="A107">
        <v>105</v>
      </c>
      <c r="B107" t="s">
        <v>49661</v>
      </c>
      <c r="C107" t="s">
        <v>49660</v>
      </c>
      <c r="F107" t="s">
        <v>49659</v>
      </c>
      <c r="G107" t="s">
        <v>8</v>
      </c>
      <c r="H107" t="s">
        <v>7</v>
      </c>
      <c r="I107" t="s">
        <v>49658</v>
      </c>
      <c r="J107" t="s">
        <v>49657</v>
      </c>
      <c r="K107" t="s">
        <v>49656</v>
      </c>
      <c r="L107" t="s">
        <v>49655</v>
      </c>
      <c r="M107" t="s">
        <v>2524</v>
      </c>
      <c r="N107">
        <v>2</v>
      </c>
      <c r="O107" t="s">
        <v>49654</v>
      </c>
      <c r="P107" t="s">
        <v>49653</v>
      </c>
      <c r="Q107" t="s">
        <v>49652</v>
      </c>
      <c r="R107" s="7">
        <v>43073</v>
      </c>
      <c r="S107" s="8">
        <f t="shared" si="8"/>
        <v>2017</v>
      </c>
      <c r="T107" s="8">
        <v>2017</v>
      </c>
      <c r="U107" s="8">
        <f t="shared" si="9"/>
        <v>5</v>
      </c>
      <c r="V107" s="7">
        <v>43073</v>
      </c>
      <c r="W107" t="s">
        <v>941</v>
      </c>
      <c r="X107" s="2">
        <v>0.58699999999999997</v>
      </c>
      <c r="Y107" s="6">
        <f t="shared" si="14"/>
        <v>1.5669629748271536E-2</v>
      </c>
      <c r="AB107">
        <v>21100374601</v>
      </c>
      <c r="AC107">
        <v>21693536</v>
      </c>
      <c r="AD107" t="s">
        <v>2</v>
      </c>
      <c r="AE107">
        <v>6</v>
      </c>
      <c r="AH107" t="s">
        <v>49651</v>
      </c>
      <c r="AI107" t="s">
        <v>49650</v>
      </c>
      <c r="AJ107" t="s">
        <v>49649</v>
      </c>
      <c r="AK107" t="s">
        <v>49648</v>
      </c>
      <c r="AL107">
        <v>12</v>
      </c>
      <c r="AM107" s="5">
        <f t="shared" si="10"/>
        <v>2.4</v>
      </c>
      <c r="AN107" s="4">
        <f t="shared" si="15"/>
        <v>3.6349867474441497E-3</v>
      </c>
      <c r="AO107" s="3"/>
      <c r="AP107">
        <v>1</v>
      </c>
      <c r="AR107" t="s">
        <v>1</v>
      </c>
      <c r="AT107" s="2">
        <v>3.367</v>
      </c>
      <c r="AU107" s="1">
        <f t="shared" si="11"/>
        <v>1.205923684802332</v>
      </c>
      <c r="AV107" s="1">
        <f t="shared" si="12"/>
        <v>0.96523082478578437</v>
      </c>
      <c r="AW107" s="1">
        <f t="shared" si="13"/>
        <v>0.72453796476923649</v>
      </c>
    </row>
    <row r="108" spans="1:49" x14ac:dyDescent="0.2">
      <c r="A108">
        <v>106</v>
      </c>
      <c r="B108" t="s">
        <v>49647</v>
      </c>
      <c r="C108" t="s">
        <v>49646</v>
      </c>
      <c r="F108" t="s">
        <v>49645</v>
      </c>
      <c r="G108" t="s">
        <v>8</v>
      </c>
      <c r="H108" t="s">
        <v>7</v>
      </c>
      <c r="I108" t="s">
        <v>1064</v>
      </c>
      <c r="J108">
        <v>60022134</v>
      </c>
      <c r="K108" t="s">
        <v>462</v>
      </c>
      <c r="L108" t="s">
        <v>461</v>
      </c>
      <c r="M108" t="s">
        <v>460</v>
      </c>
      <c r="N108">
        <v>3</v>
      </c>
      <c r="O108" t="s">
        <v>49644</v>
      </c>
      <c r="P108" t="s">
        <v>1063</v>
      </c>
      <c r="Q108" t="s">
        <v>1062</v>
      </c>
      <c r="R108" s="7">
        <v>43073</v>
      </c>
      <c r="S108" s="8">
        <f t="shared" si="8"/>
        <v>2017</v>
      </c>
      <c r="T108" s="8">
        <v>2017</v>
      </c>
      <c r="U108" s="8">
        <f t="shared" si="9"/>
        <v>5</v>
      </c>
      <c r="V108" s="7">
        <v>43073</v>
      </c>
      <c r="W108" t="s">
        <v>941</v>
      </c>
      <c r="X108" s="2">
        <v>0.58699999999999997</v>
      </c>
      <c r="Y108" s="6">
        <f t="shared" si="14"/>
        <v>1.5669629748271536E-2</v>
      </c>
      <c r="AB108">
        <v>21100374601</v>
      </c>
      <c r="AC108">
        <v>21693536</v>
      </c>
      <c r="AD108" t="s">
        <v>2</v>
      </c>
      <c r="AE108">
        <v>6</v>
      </c>
      <c r="AG108">
        <v>8166731</v>
      </c>
      <c r="AH108" t="s">
        <v>49643</v>
      </c>
      <c r="AI108" t="s">
        <v>49642</v>
      </c>
      <c r="AJ108" t="s">
        <v>49641</v>
      </c>
      <c r="AK108" t="s">
        <v>49640</v>
      </c>
      <c r="AL108">
        <v>14</v>
      </c>
      <c r="AM108" s="5">
        <f t="shared" si="10"/>
        <v>2.8</v>
      </c>
      <c r="AN108" s="4">
        <f t="shared" si="15"/>
        <v>4.2408178720181747E-3</v>
      </c>
      <c r="AO108" s="3"/>
      <c r="AP108">
        <v>1</v>
      </c>
      <c r="AQ108" t="s">
        <v>49639</v>
      </c>
      <c r="AR108" t="s">
        <v>1</v>
      </c>
      <c r="AS108" t="s">
        <v>49638</v>
      </c>
      <c r="AT108" s="2">
        <v>3.367</v>
      </c>
      <c r="AU108" s="1">
        <f t="shared" si="11"/>
        <v>1.2240986185395526</v>
      </c>
      <c r="AV108" s="1">
        <f t="shared" si="12"/>
        <v>0.99552238101448554</v>
      </c>
      <c r="AW108" s="1">
        <f t="shared" si="13"/>
        <v>0.76694614348941825</v>
      </c>
    </row>
    <row r="109" spans="1:49" x14ac:dyDescent="0.2">
      <c r="A109">
        <v>107</v>
      </c>
      <c r="B109" t="s">
        <v>49637</v>
      </c>
      <c r="C109" t="s">
        <v>49636</v>
      </c>
      <c r="F109" t="s">
        <v>49635</v>
      </c>
      <c r="G109" t="s">
        <v>8</v>
      </c>
      <c r="H109" t="s">
        <v>7</v>
      </c>
      <c r="I109" t="s">
        <v>25385</v>
      </c>
      <c r="J109">
        <v>60020256</v>
      </c>
      <c r="K109" t="s">
        <v>3322</v>
      </c>
      <c r="L109" t="s">
        <v>70</v>
      </c>
      <c r="M109" t="s">
        <v>4</v>
      </c>
      <c r="N109">
        <v>5</v>
      </c>
      <c r="O109" t="s">
        <v>49634</v>
      </c>
      <c r="P109" t="s">
        <v>49633</v>
      </c>
      <c r="Q109" t="s">
        <v>49632</v>
      </c>
      <c r="R109" s="7">
        <v>43071</v>
      </c>
      <c r="S109" s="8">
        <f t="shared" si="8"/>
        <v>2017</v>
      </c>
      <c r="T109" s="8">
        <v>2017</v>
      </c>
      <c r="U109" s="8">
        <f t="shared" si="9"/>
        <v>5</v>
      </c>
      <c r="V109" s="7">
        <v>43071</v>
      </c>
      <c r="W109" t="s">
        <v>3053</v>
      </c>
      <c r="X109" s="2">
        <v>0.91800000000000004</v>
      </c>
      <c r="Y109" s="6">
        <f t="shared" si="14"/>
        <v>2.4505485705133341E-2</v>
      </c>
      <c r="AA109">
        <v>1431161</v>
      </c>
      <c r="AB109">
        <v>22674</v>
      </c>
      <c r="AC109">
        <v>13665901</v>
      </c>
      <c r="AD109" t="s">
        <v>2</v>
      </c>
      <c r="AE109">
        <v>38</v>
      </c>
      <c r="AF109">
        <v>23</v>
      </c>
      <c r="AH109" t="s">
        <v>49631</v>
      </c>
      <c r="AI109" t="s">
        <v>49630</v>
      </c>
      <c r="AK109" t="s">
        <v>49629</v>
      </c>
      <c r="AL109">
        <v>14</v>
      </c>
      <c r="AM109" s="5">
        <f t="shared" si="10"/>
        <v>2.8</v>
      </c>
      <c r="AN109" s="4">
        <f t="shared" si="15"/>
        <v>4.2408178720181747E-3</v>
      </c>
      <c r="AO109" s="3"/>
      <c r="AP109">
        <v>0</v>
      </c>
      <c r="AQ109" t="s">
        <v>18</v>
      </c>
      <c r="AR109">
        <v>41371434</v>
      </c>
      <c r="AS109" t="s">
        <v>17</v>
      </c>
      <c r="AT109" s="2" t="s">
        <v>0</v>
      </c>
      <c r="AU109" s="1">
        <f t="shared" si="11"/>
        <v>1.8426085355198789</v>
      </c>
      <c r="AV109" s="1">
        <f t="shared" si="12"/>
        <v>1.4373151788575758</v>
      </c>
      <c r="AW109" s="1">
        <f t="shared" si="13"/>
        <v>1.0320218221952724</v>
      </c>
    </row>
    <row r="110" spans="1:49" x14ac:dyDescent="0.2">
      <c r="A110">
        <v>108</v>
      </c>
      <c r="B110" t="s">
        <v>49628</v>
      </c>
      <c r="C110" t="s">
        <v>49627</v>
      </c>
      <c r="F110" t="s">
        <v>49626</v>
      </c>
      <c r="G110" t="s">
        <v>8</v>
      </c>
      <c r="H110" t="s">
        <v>7</v>
      </c>
      <c r="I110" t="s">
        <v>49625</v>
      </c>
      <c r="J110" t="s">
        <v>49624</v>
      </c>
      <c r="K110" t="s">
        <v>49623</v>
      </c>
      <c r="L110" t="s">
        <v>49622</v>
      </c>
      <c r="M110" t="s">
        <v>4127</v>
      </c>
      <c r="N110">
        <v>4</v>
      </c>
      <c r="O110" t="s">
        <v>49621</v>
      </c>
      <c r="P110" t="s">
        <v>49620</v>
      </c>
      <c r="Q110" t="s">
        <v>49619</v>
      </c>
      <c r="R110" s="7">
        <v>43071</v>
      </c>
      <c r="S110" s="8">
        <f t="shared" si="8"/>
        <v>2017</v>
      </c>
      <c r="T110" s="8">
        <v>2017</v>
      </c>
      <c r="U110" s="8">
        <f t="shared" si="9"/>
        <v>5</v>
      </c>
      <c r="V110" s="7">
        <v>43071</v>
      </c>
      <c r="W110" t="s">
        <v>3053</v>
      </c>
      <c r="X110" s="2">
        <v>0.91800000000000004</v>
      </c>
      <c r="Y110" s="6">
        <f t="shared" si="14"/>
        <v>2.4505485705133341E-2</v>
      </c>
      <c r="AA110">
        <v>1431161</v>
      </c>
      <c r="AB110">
        <v>22674</v>
      </c>
      <c r="AC110">
        <v>13665901</v>
      </c>
      <c r="AD110" t="s">
        <v>2</v>
      </c>
      <c r="AE110">
        <v>38</v>
      </c>
      <c r="AF110">
        <v>23</v>
      </c>
      <c r="AH110" t="s">
        <v>49618</v>
      </c>
      <c r="AI110" t="s">
        <v>49617</v>
      </c>
      <c r="AK110" t="s">
        <v>49616</v>
      </c>
      <c r="AL110">
        <v>6</v>
      </c>
      <c r="AM110" s="5">
        <f t="shared" si="10"/>
        <v>1.2</v>
      </c>
      <c r="AN110" s="4">
        <f t="shared" si="15"/>
        <v>1.8174933737220749E-3</v>
      </c>
      <c r="AO110" s="3"/>
      <c r="AP110">
        <v>0</v>
      </c>
      <c r="AQ110" t="s">
        <v>1732</v>
      </c>
      <c r="AR110" t="s">
        <v>49615</v>
      </c>
      <c r="AS110" t="s">
        <v>2346</v>
      </c>
      <c r="AT110" s="2" t="s">
        <v>0</v>
      </c>
      <c r="AU110" s="1">
        <f t="shared" si="11"/>
        <v>1.7699088005709958</v>
      </c>
      <c r="AV110" s="1">
        <f t="shared" si="12"/>
        <v>1.3161489539427706</v>
      </c>
      <c r="AW110" s="1">
        <f t="shared" si="13"/>
        <v>0.86238910731454543</v>
      </c>
    </row>
    <row r="111" spans="1:49" x14ac:dyDescent="0.2">
      <c r="A111">
        <v>109</v>
      </c>
      <c r="B111" t="s">
        <v>49614</v>
      </c>
      <c r="C111" t="s">
        <v>49613</v>
      </c>
      <c r="F111" t="s">
        <v>49612</v>
      </c>
      <c r="G111" t="s">
        <v>8</v>
      </c>
      <c r="H111" t="s">
        <v>7</v>
      </c>
      <c r="I111" t="s">
        <v>49611</v>
      </c>
      <c r="J111" t="s">
        <v>49605</v>
      </c>
      <c r="K111" t="s">
        <v>49610</v>
      </c>
      <c r="L111" t="s">
        <v>49609</v>
      </c>
      <c r="M111" t="s">
        <v>49608</v>
      </c>
      <c r="N111">
        <v>2</v>
      </c>
      <c r="O111" t="s">
        <v>49607</v>
      </c>
      <c r="P111" t="s">
        <v>49606</v>
      </c>
      <c r="Q111" t="s">
        <v>49605</v>
      </c>
      <c r="R111" s="7">
        <v>43071</v>
      </c>
      <c r="S111" s="8">
        <f t="shared" si="8"/>
        <v>2017</v>
      </c>
      <c r="T111" s="8">
        <v>2017</v>
      </c>
      <c r="U111" s="8">
        <f t="shared" si="9"/>
        <v>5</v>
      </c>
      <c r="V111" s="7">
        <v>43071</v>
      </c>
      <c r="W111" t="s">
        <v>3053</v>
      </c>
      <c r="X111" s="2">
        <v>0.91800000000000004</v>
      </c>
      <c r="Y111" s="6">
        <f t="shared" si="14"/>
        <v>2.4505485705133341E-2</v>
      </c>
      <c r="AA111">
        <v>1431161</v>
      </c>
      <c r="AB111">
        <v>22674</v>
      </c>
      <c r="AC111">
        <v>13665901</v>
      </c>
      <c r="AD111" t="s">
        <v>2</v>
      </c>
      <c r="AE111">
        <v>38</v>
      </c>
      <c r="AF111">
        <v>23</v>
      </c>
      <c r="AH111" t="s">
        <v>49604</v>
      </c>
      <c r="AI111" t="s">
        <v>49603</v>
      </c>
      <c r="AK111" t="s">
        <v>49602</v>
      </c>
      <c r="AL111">
        <v>19</v>
      </c>
      <c r="AM111" s="5">
        <f t="shared" si="10"/>
        <v>3.8</v>
      </c>
      <c r="AN111" s="4">
        <f t="shared" si="15"/>
        <v>5.7553956834532375E-3</v>
      </c>
      <c r="AO111" s="3"/>
      <c r="AP111">
        <v>0</v>
      </c>
      <c r="AR111" t="s">
        <v>1</v>
      </c>
      <c r="AT111" s="2" t="s">
        <v>0</v>
      </c>
      <c r="AU111" s="1">
        <f t="shared" si="11"/>
        <v>1.8880458698629305</v>
      </c>
      <c r="AV111" s="1">
        <f t="shared" si="12"/>
        <v>1.513044069429329</v>
      </c>
      <c r="AW111" s="1">
        <f t="shared" si="13"/>
        <v>1.1380422689957268</v>
      </c>
    </row>
    <row r="112" spans="1:49" x14ac:dyDescent="0.2">
      <c r="A112">
        <v>110</v>
      </c>
      <c r="B112" t="s">
        <v>49601</v>
      </c>
      <c r="C112" t="s">
        <v>49600</v>
      </c>
      <c r="F112" t="s">
        <v>49599</v>
      </c>
      <c r="G112" t="s">
        <v>8</v>
      </c>
      <c r="H112" t="s">
        <v>7</v>
      </c>
      <c r="I112" t="s">
        <v>49598</v>
      </c>
      <c r="J112" t="s">
        <v>49597</v>
      </c>
      <c r="K112" t="s">
        <v>49596</v>
      </c>
      <c r="L112" t="s">
        <v>49595</v>
      </c>
      <c r="M112" t="s">
        <v>49594</v>
      </c>
      <c r="N112">
        <v>8</v>
      </c>
      <c r="O112" t="s">
        <v>49593</v>
      </c>
      <c r="P112" t="s">
        <v>49592</v>
      </c>
      <c r="Q112" t="s">
        <v>49591</v>
      </c>
      <c r="R112" s="7">
        <v>43071</v>
      </c>
      <c r="S112" s="8">
        <f t="shared" si="8"/>
        <v>2017</v>
      </c>
      <c r="T112" s="8">
        <v>2017</v>
      </c>
      <c r="U112" s="8">
        <f t="shared" si="9"/>
        <v>5</v>
      </c>
      <c r="V112" s="7">
        <v>43071</v>
      </c>
      <c r="W112" t="s">
        <v>3053</v>
      </c>
      <c r="X112" s="2">
        <v>0.91800000000000004</v>
      </c>
      <c r="Y112" s="6">
        <f t="shared" si="14"/>
        <v>2.4505485705133341E-2</v>
      </c>
      <c r="AA112">
        <v>1431161</v>
      </c>
      <c r="AB112">
        <v>22674</v>
      </c>
      <c r="AC112">
        <v>13665901</v>
      </c>
      <c r="AD112" t="s">
        <v>2</v>
      </c>
      <c r="AE112">
        <v>38</v>
      </c>
      <c r="AF112">
        <v>23</v>
      </c>
      <c r="AH112" t="s">
        <v>49590</v>
      </c>
      <c r="AI112" t="s">
        <v>49589</v>
      </c>
      <c r="AK112" t="s">
        <v>49588</v>
      </c>
      <c r="AL112">
        <v>1</v>
      </c>
      <c r="AM112" s="5">
        <f t="shared" si="10"/>
        <v>0.2</v>
      </c>
      <c r="AN112" s="4">
        <f t="shared" si="15"/>
        <v>3.0291556228701253E-4</v>
      </c>
      <c r="AO112" s="3"/>
      <c r="AP112">
        <v>0</v>
      </c>
      <c r="AQ112" t="s">
        <v>18</v>
      </c>
      <c r="AR112" t="s">
        <v>49587</v>
      </c>
      <c r="AS112" t="s">
        <v>2459</v>
      </c>
      <c r="AT112" s="2" t="s">
        <v>0</v>
      </c>
      <c r="AU112" s="1">
        <f t="shared" si="11"/>
        <v>1.7244714662279441</v>
      </c>
      <c r="AV112" s="1">
        <f t="shared" si="12"/>
        <v>1.2404200633710176</v>
      </c>
      <c r="AW112" s="1">
        <f t="shared" si="13"/>
        <v>0.75636866051409102</v>
      </c>
    </row>
    <row r="113" spans="1:49" x14ac:dyDescent="0.2">
      <c r="A113">
        <v>111</v>
      </c>
      <c r="B113" t="s">
        <v>49586</v>
      </c>
      <c r="C113" t="s">
        <v>49585</v>
      </c>
      <c r="F113" t="s">
        <v>49584</v>
      </c>
      <c r="G113" t="s">
        <v>8</v>
      </c>
      <c r="H113" t="s">
        <v>7</v>
      </c>
      <c r="I113" t="s">
        <v>49583</v>
      </c>
      <c r="J113">
        <v>60018308</v>
      </c>
      <c r="K113" t="s">
        <v>1929</v>
      </c>
      <c r="L113" t="s">
        <v>5</v>
      </c>
      <c r="M113" t="s">
        <v>4</v>
      </c>
      <c r="N113">
        <v>4</v>
      </c>
      <c r="O113" t="s">
        <v>49582</v>
      </c>
      <c r="P113" t="s">
        <v>49581</v>
      </c>
      <c r="Q113" t="s">
        <v>49580</v>
      </c>
      <c r="R113" s="7">
        <v>43071</v>
      </c>
      <c r="S113" s="8">
        <f t="shared" si="8"/>
        <v>2017</v>
      </c>
      <c r="T113" s="8">
        <v>2017</v>
      </c>
      <c r="U113" s="8">
        <f t="shared" si="9"/>
        <v>5</v>
      </c>
      <c r="V113" s="7">
        <v>43071</v>
      </c>
      <c r="W113" t="s">
        <v>2730</v>
      </c>
      <c r="X113" s="2">
        <v>0.251</v>
      </c>
      <c r="Y113" s="6">
        <f t="shared" si="14"/>
        <v>6.7003016470462617E-3</v>
      </c>
      <c r="AA113">
        <v>207217</v>
      </c>
      <c r="AB113">
        <v>26145</v>
      </c>
      <c r="AC113">
        <v>13623060</v>
      </c>
      <c r="AD113" t="s">
        <v>2</v>
      </c>
      <c r="AE113">
        <v>104</v>
      </c>
      <c r="AF113">
        <v>12</v>
      </c>
      <c r="AH113" t="s">
        <v>49579</v>
      </c>
      <c r="AI113" t="s">
        <v>49578</v>
      </c>
      <c r="AJ113" t="s">
        <v>49577</v>
      </c>
      <c r="AK113" t="s">
        <v>49576</v>
      </c>
      <c r="AL113">
        <v>1</v>
      </c>
      <c r="AM113" s="5">
        <f t="shared" si="10"/>
        <v>0.2</v>
      </c>
      <c r="AN113" s="4">
        <f t="shared" si="15"/>
        <v>3.0291556228701253E-4</v>
      </c>
      <c r="AO113" s="3"/>
      <c r="AP113">
        <v>0</v>
      </c>
      <c r="AQ113" t="s">
        <v>18</v>
      </c>
      <c r="AR113">
        <v>61471292</v>
      </c>
      <c r="AS113" t="s">
        <v>17</v>
      </c>
      <c r="AT113" s="2">
        <v>1.3360000000000001</v>
      </c>
      <c r="AU113" s="1">
        <f t="shared" si="11"/>
        <v>0.47810858216184859</v>
      </c>
      <c r="AV113" s="1">
        <f t="shared" si="12"/>
        <v>0.35016086046666373</v>
      </c>
      <c r="AW113" s="1">
        <f t="shared" si="13"/>
        <v>0.22221313877147869</v>
      </c>
    </row>
    <row r="114" spans="1:49" x14ac:dyDescent="0.2">
      <c r="A114">
        <v>112</v>
      </c>
      <c r="B114" t="s">
        <v>49575</v>
      </c>
      <c r="C114" t="s">
        <v>49574</v>
      </c>
      <c r="F114" t="s">
        <v>49573</v>
      </c>
      <c r="G114" t="s">
        <v>8</v>
      </c>
      <c r="H114" t="s">
        <v>7</v>
      </c>
      <c r="I114" t="s">
        <v>2551</v>
      </c>
      <c r="J114">
        <v>60018783</v>
      </c>
      <c r="K114" t="s">
        <v>31848</v>
      </c>
      <c r="L114" t="s">
        <v>31847</v>
      </c>
      <c r="M114" t="s">
        <v>82</v>
      </c>
      <c r="N114">
        <v>3</v>
      </c>
      <c r="O114" t="s">
        <v>31846</v>
      </c>
      <c r="P114" t="s">
        <v>31845</v>
      </c>
      <c r="Q114" t="s">
        <v>31844</v>
      </c>
      <c r="R114" s="7">
        <v>43070</v>
      </c>
      <c r="S114" s="8">
        <f t="shared" si="8"/>
        <v>2017</v>
      </c>
      <c r="T114" s="8">
        <v>2017</v>
      </c>
      <c r="U114" s="8">
        <f t="shared" si="9"/>
        <v>5</v>
      </c>
      <c r="V114" s="7">
        <v>43070</v>
      </c>
      <c r="W114" t="s">
        <v>2734</v>
      </c>
      <c r="X114" s="2">
        <v>0.65500000000000003</v>
      </c>
      <c r="Y114" s="6">
        <f t="shared" si="14"/>
        <v>1.7484850911614749E-2</v>
      </c>
      <c r="AA114">
        <v>189375</v>
      </c>
      <c r="AB114">
        <v>26051</v>
      </c>
      <c r="AC114" t="s">
        <v>31843</v>
      </c>
      <c r="AD114" t="s">
        <v>2</v>
      </c>
      <c r="AE114">
        <v>59</v>
      </c>
      <c r="AF114">
        <v>6</v>
      </c>
      <c r="AG114">
        <v>7919188</v>
      </c>
      <c r="AH114" t="s">
        <v>49572</v>
      </c>
      <c r="AI114" t="s">
        <v>49571</v>
      </c>
      <c r="AJ114" t="s">
        <v>49570</v>
      </c>
      <c r="AK114" t="s">
        <v>49569</v>
      </c>
      <c r="AL114">
        <v>0</v>
      </c>
      <c r="AM114" s="5">
        <f t="shared" si="10"/>
        <v>0</v>
      </c>
      <c r="AN114" s="4">
        <f t="shared" si="15"/>
        <v>0</v>
      </c>
      <c r="AO114" s="3"/>
      <c r="AP114">
        <v>0</v>
      </c>
      <c r="AR114" t="s">
        <v>1</v>
      </c>
      <c r="AT114" s="2" t="s">
        <v>0</v>
      </c>
      <c r="AU114" s="1">
        <f t="shared" si="11"/>
        <v>1.2239395638130324</v>
      </c>
      <c r="AV114" s="1">
        <f t="shared" si="12"/>
        <v>0.87424254558073744</v>
      </c>
      <c r="AW114" s="1">
        <f t="shared" si="13"/>
        <v>0.52454552734844251</v>
      </c>
    </row>
    <row r="115" spans="1:49" x14ac:dyDescent="0.2">
      <c r="A115">
        <v>113</v>
      </c>
      <c r="B115" t="s">
        <v>49568</v>
      </c>
      <c r="C115" t="s">
        <v>49567</v>
      </c>
      <c r="F115" t="s">
        <v>49566</v>
      </c>
      <c r="G115" t="s">
        <v>8</v>
      </c>
      <c r="H115" t="s">
        <v>7</v>
      </c>
      <c r="I115" t="s">
        <v>49565</v>
      </c>
      <c r="J115">
        <v>60072629</v>
      </c>
      <c r="K115" t="s">
        <v>25927</v>
      </c>
      <c r="L115" t="s">
        <v>25926</v>
      </c>
      <c r="M115" t="s">
        <v>25925</v>
      </c>
      <c r="N115">
        <v>1</v>
      </c>
      <c r="O115" t="s">
        <v>49564</v>
      </c>
      <c r="P115">
        <v>56374645400</v>
      </c>
      <c r="Q115">
        <v>60072629</v>
      </c>
      <c r="R115" s="7">
        <v>43070</v>
      </c>
      <c r="S115" s="8">
        <f t="shared" si="8"/>
        <v>2017</v>
      </c>
      <c r="T115" s="8">
        <v>2017</v>
      </c>
      <c r="U115" s="8">
        <f t="shared" si="9"/>
        <v>5</v>
      </c>
      <c r="V115" s="7">
        <v>43070</v>
      </c>
      <c r="W115" t="s">
        <v>3102</v>
      </c>
      <c r="X115" s="2">
        <v>0.86399999999999999</v>
      </c>
      <c r="Y115" s="6">
        <f t="shared" si="14"/>
        <v>2.3063986546007848E-2</v>
      </c>
      <c r="AA115">
        <v>19328184</v>
      </c>
      <c r="AB115">
        <v>11300153734</v>
      </c>
      <c r="AC115">
        <v>19379234</v>
      </c>
      <c r="AD115" t="s">
        <v>2</v>
      </c>
      <c r="AE115">
        <v>11</v>
      </c>
      <c r="AF115">
        <v>4</v>
      </c>
      <c r="AG115">
        <v>2456941</v>
      </c>
      <c r="AH115" t="s">
        <v>49563</v>
      </c>
      <c r="AI115" t="s">
        <v>49562</v>
      </c>
      <c r="AJ115" t="s">
        <v>49561</v>
      </c>
      <c r="AK115" t="s">
        <v>49560</v>
      </c>
      <c r="AL115">
        <v>6</v>
      </c>
      <c r="AM115" s="5">
        <f t="shared" si="10"/>
        <v>1.2</v>
      </c>
      <c r="AN115" s="4">
        <f t="shared" si="15"/>
        <v>1.8174933737220749E-3</v>
      </c>
      <c r="AO115" s="3"/>
      <c r="AP115">
        <v>0</v>
      </c>
      <c r="AR115" t="s">
        <v>1</v>
      </c>
      <c r="AT115" s="2">
        <v>3.931</v>
      </c>
      <c r="AU115" s="1">
        <f t="shared" si="11"/>
        <v>1.6690038594322114</v>
      </c>
      <c r="AV115" s="1">
        <f t="shared" si="12"/>
        <v>1.2440739959864962</v>
      </c>
      <c r="AW115" s="1">
        <f t="shared" si="13"/>
        <v>0.81914413254078078</v>
      </c>
    </row>
    <row r="116" spans="1:49" x14ac:dyDescent="0.2">
      <c r="A116">
        <v>114</v>
      </c>
      <c r="B116" t="s">
        <v>49559</v>
      </c>
      <c r="C116" t="s">
        <v>49558</v>
      </c>
      <c r="F116" t="s">
        <v>49557</v>
      </c>
      <c r="G116" t="s">
        <v>8</v>
      </c>
      <c r="H116" t="s">
        <v>7</v>
      </c>
      <c r="I116" t="s">
        <v>486</v>
      </c>
      <c r="J116" t="s">
        <v>49556</v>
      </c>
      <c r="K116" t="s">
        <v>49555</v>
      </c>
      <c r="L116" t="s">
        <v>49554</v>
      </c>
      <c r="M116" t="s">
        <v>1187</v>
      </c>
      <c r="N116">
        <v>5</v>
      </c>
      <c r="O116" t="s">
        <v>49553</v>
      </c>
      <c r="P116" t="s">
        <v>49552</v>
      </c>
      <c r="Q116" t="s">
        <v>49551</v>
      </c>
      <c r="R116" s="7">
        <v>43070</v>
      </c>
      <c r="S116" s="8">
        <f t="shared" si="8"/>
        <v>2017</v>
      </c>
      <c r="T116" s="8">
        <v>2017</v>
      </c>
      <c r="U116" s="8">
        <f t="shared" si="9"/>
        <v>5</v>
      </c>
      <c r="V116" s="7">
        <v>43070</v>
      </c>
      <c r="W116" t="s">
        <v>49550</v>
      </c>
      <c r="X116" s="2">
        <v>0.83499999999999996</v>
      </c>
      <c r="Y116" s="6">
        <f t="shared" si="14"/>
        <v>2.2289848108699713E-2</v>
      </c>
      <c r="AA116">
        <v>19430620</v>
      </c>
      <c r="AB116">
        <v>17900156735</v>
      </c>
      <c r="AC116">
        <v>19430639</v>
      </c>
      <c r="AD116" t="s">
        <v>2</v>
      </c>
      <c r="AE116">
        <v>9</v>
      </c>
      <c r="AF116">
        <v>12</v>
      </c>
      <c r="AG116">
        <v>1136</v>
      </c>
      <c r="AH116" t="s">
        <v>49549</v>
      </c>
      <c r="AI116" t="s">
        <v>49548</v>
      </c>
      <c r="AJ116" t="s">
        <v>49547</v>
      </c>
      <c r="AK116" t="s">
        <v>49546</v>
      </c>
      <c r="AL116">
        <v>9</v>
      </c>
      <c r="AM116" s="5">
        <f t="shared" si="10"/>
        <v>1.8</v>
      </c>
      <c r="AN116" s="4">
        <f t="shared" si="15"/>
        <v>2.7262400605831123E-3</v>
      </c>
      <c r="AO116" s="3"/>
      <c r="AP116">
        <v>0</v>
      </c>
      <c r="AQ116" t="s">
        <v>49545</v>
      </c>
      <c r="AR116" t="s">
        <v>49544</v>
      </c>
      <c r="AS116" t="s">
        <v>49543</v>
      </c>
      <c r="AT116" s="2">
        <v>3.984</v>
      </c>
      <c r="AU116" s="1">
        <f t="shared" si="11"/>
        <v>1.6420765694264734</v>
      </c>
      <c r="AV116" s="1">
        <f t="shared" si="12"/>
        <v>1.2508044084641412</v>
      </c>
      <c r="AW116" s="1">
        <f t="shared" si="13"/>
        <v>0.85953224750180934</v>
      </c>
    </row>
    <row r="117" spans="1:49" x14ac:dyDescent="0.2">
      <c r="A117">
        <v>115</v>
      </c>
      <c r="B117" t="s">
        <v>49542</v>
      </c>
      <c r="C117" t="s">
        <v>49541</v>
      </c>
      <c r="F117" t="s">
        <v>49540</v>
      </c>
      <c r="G117" t="s">
        <v>8</v>
      </c>
      <c r="H117" t="s">
        <v>7</v>
      </c>
      <c r="I117" t="s">
        <v>49539</v>
      </c>
      <c r="J117">
        <v>60029738</v>
      </c>
      <c r="K117" t="s">
        <v>1076</v>
      </c>
      <c r="L117" t="s">
        <v>1075</v>
      </c>
      <c r="M117" t="s">
        <v>405</v>
      </c>
      <c r="N117">
        <v>5</v>
      </c>
      <c r="O117" t="s">
        <v>49538</v>
      </c>
      <c r="P117" t="s">
        <v>49537</v>
      </c>
      <c r="Q117" t="s">
        <v>49536</v>
      </c>
      <c r="R117" s="7">
        <v>43070</v>
      </c>
      <c r="S117" s="8">
        <f t="shared" si="8"/>
        <v>2017</v>
      </c>
      <c r="T117" s="8">
        <v>2017</v>
      </c>
      <c r="U117" s="8">
        <f t="shared" si="9"/>
        <v>5</v>
      </c>
      <c r="V117" s="7">
        <v>43070</v>
      </c>
      <c r="W117" t="s">
        <v>4171</v>
      </c>
      <c r="X117" s="2">
        <v>0.69399999999999995</v>
      </c>
      <c r="Y117" s="6">
        <f t="shared" si="14"/>
        <v>1.8525933637649823E-2</v>
      </c>
      <c r="AB117">
        <v>21100902029</v>
      </c>
      <c r="AC117">
        <v>24697249</v>
      </c>
      <c r="AD117" t="s">
        <v>2</v>
      </c>
      <c r="AE117">
        <v>1</v>
      </c>
      <c r="AF117">
        <v>2</v>
      </c>
      <c r="AG117">
        <v>8080221</v>
      </c>
      <c r="AH117" t="s">
        <v>49535</v>
      </c>
      <c r="AI117" t="s">
        <v>49534</v>
      </c>
      <c r="AJ117" t="s">
        <v>49533</v>
      </c>
      <c r="AK117" t="s">
        <v>49532</v>
      </c>
      <c r="AL117">
        <v>4</v>
      </c>
      <c r="AM117" s="5">
        <f t="shared" si="10"/>
        <v>0.8</v>
      </c>
      <c r="AN117" s="4">
        <f t="shared" si="15"/>
        <v>1.2116622491480501E-3</v>
      </c>
      <c r="AO117" s="3"/>
      <c r="AP117">
        <v>0</v>
      </c>
      <c r="AR117" t="s">
        <v>1</v>
      </c>
      <c r="AT117" s="2" t="s">
        <v>0</v>
      </c>
      <c r="AU117" s="1">
        <f t="shared" si="11"/>
        <v>1.333165222109929</v>
      </c>
      <c r="AV117" s="1">
        <f t="shared" si="12"/>
        <v>0.9868797943398937</v>
      </c>
      <c r="AW117" s="1">
        <f t="shared" si="13"/>
        <v>0.64059436656985813</v>
      </c>
    </row>
    <row r="118" spans="1:49" x14ac:dyDescent="0.2">
      <c r="A118">
        <v>116</v>
      </c>
      <c r="B118" t="s">
        <v>49531</v>
      </c>
      <c r="C118" t="s">
        <v>49530</v>
      </c>
      <c r="F118" t="s">
        <v>49529</v>
      </c>
      <c r="G118" t="s">
        <v>8</v>
      </c>
      <c r="H118" t="s">
        <v>7</v>
      </c>
      <c r="I118" t="s">
        <v>3552</v>
      </c>
      <c r="J118">
        <v>60016912</v>
      </c>
      <c r="K118" t="s">
        <v>2180</v>
      </c>
      <c r="L118" t="s">
        <v>454</v>
      </c>
      <c r="M118" t="s">
        <v>453</v>
      </c>
      <c r="N118">
        <v>2</v>
      </c>
      <c r="O118" t="s">
        <v>49528</v>
      </c>
      <c r="P118" t="s">
        <v>49527</v>
      </c>
      <c r="Q118" t="s">
        <v>14478</v>
      </c>
      <c r="R118" s="7">
        <v>43070</v>
      </c>
      <c r="S118" s="8">
        <f t="shared" si="8"/>
        <v>2017</v>
      </c>
      <c r="T118" s="8">
        <v>2017</v>
      </c>
      <c r="U118" s="8">
        <f t="shared" si="9"/>
        <v>5</v>
      </c>
      <c r="V118" s="7">
        <v>43070</v>
      </c>
      <c r="W118" t="s">
        <v>261</v>
      </c>
      <c r="X118" s="2">
        <v>0.55500000000000005</v>
      </c>
      <c r="Y118" s="6">
        <f t="shared" si="14"/>
        <v>1.4815408024345321E-2</v>
      </c>
      <c r="AA118">
        <v>17518725</v>
      </c>
      <c r="AB118">
        <v>6100153023</v>
      </c>
      <c r="AC118">
        <v>17518733</v>
      </c>
      <c r="AD118" t="s">
        <v>2</v>
      </c>
      <c r="AE118">
        <v>11</v>
      </c>
      <c r="AF118">
        <v>15</v>
      </c>
      <c r="AH118" t="s">
        <v>19537</v>
      </c>
      <c r="AI118" t="s">
        <v>49526</v>
      </c>
      <c r="AK118" t="s">
        <v>49525</v>
      </c>
      <c r="AL118">
        <v>3</v>
      </c>
      <c r="AM118" s="5">
        <f t="shared" si="10"/>
        <v>0.6</v>
      </c>
      <c r="AN118" s="4">
        <f t="shared" si="15"/>
        <v>9.0874668686103744E-4</v>
      </c>
      <c r="AO118" s="3"/>
      <c r="AP118">
        <v>0</v>
      </c>
      <c r="AR118" t="s">
        <v>1</v>
      </c>
      <c r="AT118" s="2" t="s">
        <v>0</v>
      </c>
      <c r="AU118" s="1">
        <f t="shared" si="11"/>
        <v>1.0643409623100035</v>
      </c>
      <c r="AV118" s="1">
        <f t="shared" si="12"/>
        <v>0.78620773556031787</v>
      </c>
      <c r="AW118" s="1">
        <f t="shared" si="13"/>
        <v>0.50807450881063221</v>
      </c>
    </row>
    <row r="119" spans="1:49" x14ac:dyDescent="0.2">
      <c r="A119">
        <v>117</v>
      </c>
      <c r="B119" t="s">
        <v>49524</v>
      </c>
      <c r="F119" t="s">
        <v>49523</v>
      </c>
      <c r="G119" t="s">
        <v>8</v>
      </c>
      <c r="H119" t="s">
        <v>7</v>
      </c>
      <c r="I119" t="s">
        <v>49522</v>
      </c>
      <c r="J119" t="s">
        <v>49521</v>
      </c>
      <c r="K119" t="s">
        <v>49520</v>
      </c>
      <c r="L119" t="s">
        <v>49519</v>
      </c>
      <c r="M119" t="s">
        <v>16</v>
      </c>
      <c r="N119">
        <v>3</v>
      </c>
      <c r="O119" t="s">
        <v>49518</v>
      </c>
      <c r="P119" t="s">
        <v>49517</v>
      </c>
      <c r="Q119" t="s">
        <v>49516</v>
      </c>
      <c r="R119" s="7">
        <v>43070</v>
      </c>
      <c r="S119" s="8">
        <f t="shared" si="8"/>
        <v>2017</v>
      </c>
      <c r="T119" s="8">
        <v>2017</v>
      </c>
      <c r="U119" s="8">
        <f t="shared" si="9"/>
        <v>5</v>
      </c>
      <c r="V119" s="7">
        <v>43070</v>
      </c>
      <c r="W119" t="s">
        <v>4073</v>
      </c>
      <c r="X119" s="2">
        <v>0.13400000000000001</v>
      </c>
      <c r="Y119" s="6">
        <f t="shared" si="14"/>
        <v>3.5770534689410324E-3</v>
      </c>
      <c r="AA119">
        <v>14505835</v>
      </c>
      <c r="AB119">
        <v>21100218075</v>
      </c>
      <c r="AC119">
        <v>24061050</v>
      </c>
      <c r="AD119" t="s">
        <v>2</v>
      </c>
      <c r="AE119">
        <v>23</v>
      </c>
      <c r="AF119">
        <v>2</v>
      </c>
      <c r="AH119" t="s">
        <v>3312</v>
      </c>
      <c r="AI119" t="s">
        <v>49515</v>
      </c>
      <c r="AJ119" t="s">
        <v>49514</v>
      </c>
      <c r="AK119" t="s">
        <v>49513</v>
      </c>
      <c r="AL119">
        <v>4</v>
      </c>
      <c r="AM119" s="5">
        <f t="shared" si="10"/>
        <v>0.8</v>
      </c>
      <c r="AN119" s="4">
        <f t="shared" si="15"/>
        <v>1.2116622491480501E-3</v>
      </c>
      <c r="AO119" s="3"/>
      <c r="AP119">
        <v>0</v>
      </c>
      <c r="AQ119" t="s">
        <v>3017</v>
      </c>
      <c r="AR119" t="s">
        <v>1</v>
      </c>
      <c r="AS119" t="s">
        <v>2699</v>
      </c>
      <c r="AT119" s="2" t="s">
        <v>0</v>
      </c>
      <c r="AU119" s="1">
        <f t="shared" si="11"/>
        <v>0.28674361030031376</v>
      </c>
      <c r="AV119" s="1">
        <f t="shared" si="12"/>
        <v>0.23943578590445413</v>
      </c>
      <c r="AW119" s="1">
        <f t="shared" si="13"/>
        <v>0.19212796150859449</v>
      </c>
    </row>
    <row r="120" spans="1:49" x14ac:dyDescent="0.2">
      <c r="A120">
        <v>118</v>
      </c>
      <c r="B120" t="s">
        <v>49512</v>
      </c>
      <c r="F120" t="s">
        <v>49511</v>
      </c>
      <c r="G120" t="s">
        <v>8</v>
      </c>
      <c r="H120" t="s">
        <v>7</v>
      </c>
      <c r="I120" t="s">
        <v>46711</v>
      </c>
      <c r="J120" t="s">
        <v>46710</v>
      </c>
      <c r="K120" t="s">
        <v>46709</v>
      </c>
      <c r="L120" t="s">
        <v>46708</v>
      </c>
      <c r="M120" t="s">
        <v>16</v>
      </c>
      <c r="N120">
        <v>2</v>
      </c>
      <c r="O120" t="s">
        <v>49510</v>
      </c>
      <c r="P120" t="s">
        <v>49509</v>
      </c>
      <c r="Q120" t="s">
        <v>46710</v>
      </c>
      <c r="R120" s="7">
        <v>43070</v>
      </c>
      <c r="S120" s="8">
        <f t="shared" si="8"/>
        <v>2017</v>
      </c>
      <c r="T120" s="8">
        <v>2017</v>
      </c>
      <c r="U120" s="8">
        <f t="shared" si="9"/>
        <v>5</v>
      </c>
      <c r="V120" s="7">
        <v>43070</v>
      </c>
      <c r="W120" t="s">
        <v>4073</v>
      </c>
      <c r="X120" s="2">
        <v>0.13400000000000001</v>
      </c>
      <c r="Y120" s="6">
        <f t="shared" si="14"/>
        <v>3.5770534689410324E-3</v>
      </c>
      <c r="AA120">
        <v>14505835</v>
      </c>
      <c r="AB120">
        <v>21100218075</v>
      </c>
      <c r="AC120">
        <v>24061050</v>
      </c>
      <c r="AD120" t="s">
        <v>2</v>
      </c>
      <c r="AE120">
        <v>23</v>
      </c>
      <c r="AF120">
        <v>2</v>
      </c>
      <c r="AH120" s="9">
        <v>41852</v>
      </c>
      <c r="AI120" t="s">
        <v>49508</v>
      </c>
      <c r="AJ120" t="s">
        <v>49507</v>
      </c>
      <c r="AK120" t="s">
        <v>49506</v>
      </c>
      <c r="AL120">
        <v>2</v>
      </c>
      <c r="AM120" s="5">
        <f t="shared" si="10"/>
        <v>0.4</v>
      </c>
      <c r="AN120" s="4">
        <f t="shared" si="15"/>
        <v>6.0583112457402507E-4</v>
      </c>
      <c r="AO120" s="3"/>
      <c r="AP120">
        <v>0</v>
      </c>
      <c r="AR120" t="s">
        <v>1</v>
      </c>
      <c r="AT120" s="2" t="s">
        <v>0</v>
      </c>
      <c r="AU120" s="1">
        <f t="shared" si="11"/>
        <v>0.26856867656309302</v>
      </c>
      <c r="AV120" s="1">
        <f t="shared" si="12"/>
        <v>0.20914422967575289</v>
      </c>
      <c r="AW120" s="1">
        <f t="shared" si="13"/>
        <v>0.14971978278841275</v>
      </c>
    </row>
    <row r="121" spans="1:49" x14ac:dyDescent="0.2">
      <c r="A121">
        <v>119</v>
      </c>
      <c r="B121" t="s">
        <v>49505</v>
      </c>
      <c r="C121" t="s">
        <v>49504</v>
      </c>
      <c r="F121" t="s">
        <v>49503</v>
      </c>
      <c r="G121" t="s">
        <v>8</v>
      </c>
      <c r="H121" t="s">
        <v>7</v>
      </c>
      <c r="I121" t="s">
        <v>49502</v>
      </c>
      <c r="J121">
        <v>60010499</v>
      </c>
      <c r="K121" t="s">
        <v>1850</v>
      </c>
      <c r="L121" t="s">
        <v>1849</v>
      </c>
      <c r="M121" t="s">
        <v>506</v>
      </c>
      <c r="N121">
        <v>2</v>
      </c>
      <c r="O121" t="s">
        <v>49501</v>
      </c>
      <c r="P121" t="s">
        <v>49500</v>
      </c>
      <c r="Q121" t="s">
        <v>1846</v>
      </c>
      <c r="R121" s="7">
        <v>43070</v>
      </c>
      <c r="S121" s="8">
        <f t="shared" si="8"/>
        <v>2017</v>
      </c>
      <c r="T121" s="8">
        <v>2017</v>
      </c>
      <c r="U121" s="8">
        <f t="shared" si="9"/>
        <v>5</v>
      </c>
      <c r="V121" s="7">
        <v>43070</v>
      </c>
      <c r="W121" t="s">
        <v>3014</v>
      </c>
      <c r="X121" s="2" t="s">
        <v>0</v>
      </c>
      <c r="Y121" s="6" t="e">
        <f t="shared" si="14"/>
        <v>#VALUE!</v>
      </c>
      <c r="AA121">
        <v>9737006</v>
      </c>
      <c r="AB121">
        <v>21100244835</v>
      </c>
      <c r="AD121" t="s">
        <v>2</v>
      </c>
      <c r="AE121">
        <v>17</v>
      </c>
      <c r="AF121">
        <v>6</v>
      </c>
      <c r="AH121" t="s">
        <v>49499</v>
      </c>
      <c r="AI121" t="s">
        <v>49498</v>
      </c>
      <c r="AJ121" t="s">
        <v>49497</v>
      </c>
      <c r="AK121" t="s">
        <v>49496</v>
      </c>
      <c r="AL121">
        <v>1</v>
      </c>
      <c r="AM121" s="5">
        <f t="shared" si="10"/>
        <v>0.2</v>
      </c>
      <c r="AN121" s="4">
        <f t="shared" si="15"/>
        <v>3.0291556228701253E-4</v>
      </c>
      <c r="AO121" s="3"/>
      <c r="AP121">
        <v>0</v>
      </c>
      <c r="AR121" t="s">
        <v>1</v>
      </c>
      <c r="AT121" s="2" t="s">
        <v>0</v>
      </c>
      <c r="AU121" s="1" t="e">
        <f t="shared" si="11"/>
        <v>#VALUE!</v>
      </c>
      <c r="AV121" s="1" t="e">
        <f t="shared" si="12"/>
        <v>#VALUE!</v>
      </c>
      <c r="AW121" s="1" t="e">
        <f t="shared" si="13"/>
        <v>#VALUE!</v>
      </c>
    </row>
    <row r="122" spans="1:49" x14ac:dyDescent="0.2">
      <c r="A122">
        <v>120</v>
      </c>
      <c r="B122" t="s">
        <v>49495</v>
      </c>
      <c r="C122" t="s">
        <v>49494</v>
      </c>
      <c r="F122" t="s">
        <v>49493</v>
      </c>
      <c r="G122" t="s">
        <v>8</v>
      </c>
      <c r="H122" t="s">
        <v>7</v>
      </c>
      <c r="I122" t="s">
        <v>168</v>
      </c>
      <c r="J122" t="s">
        <v>49492</v>
      </c>
      <c r="K122" t="s">
        <v>49491</v>
      </c>
      <c r="L122" t="s">
        <v>49490</v>
      </c>
      <c r="M122" t="s">
        <v>2635</v>
      </c>
      <c r="N122">
        <v>4</v>
      </c>
      <c r="O122" t="s">
        <v>49489</v>
      </c>
      <c r="P122" t="s">
        <v>49488</v>
      </c>
      <c r="Q122" t="s">
        <v>49487</v>
      </c>
      <c r="R122" s="7">
        <v>43070</v>
      </c>
      <c r="S122" s="8">
        <f t="shared" si="8"/>
        <v>2017</v>
      </c>
      <c r="T122" s="8">
        <v>2017</v>
      </c>
      <c r="U122" s="8">
        <f t="shared" si="9"/>
        <v>5</v>
      </c>
      <c r="V122" s="7">
        <v>43070</v>
      </c>
      <c r="W122" t="s">
        <v>4161</v>
      </c>
      <c r="X122" s="2">
        <v>1.093</v>
      </c>
      <c r="Y122" s="6">
        <f t="shared" si="14"/>
        <v>2.9177010757854838E-2</v>
      </c>
      <c r="AB122">
        <v>21100906361</v>
      </c>
      <c r="AC122">
        <v>24732400</v>
      </c>
      <c r="AD122" t="s">
        <v>2</v>
      </c>
      <c r="AE122">
        <v>1</v>
      </c>
      <c r="AF122">
        <v>4</v>
      </c>
      <c r="AG122">
        <v>8008856</v>
      </c>
      <c r="AH122" t="s">
        <v>49486</v>
      </c>
      <c r="AI122" t="s">
        <v>49485</v>
      </c>
      <c r="AJ122" t="s">
        <v>49484</v>
      </c>
      <c r="AK122" t="s">
        <v>49483</v>
      </c>
      <c r="AL122">
        <v>9</v>
      </c>
      <c r="AM122" s="5">
        <f t="shared" si="10"/>
        <v>1.8</v>
      </c>
      <c r="AN122" s="4">
        <f t="shared" si="15"/>
        <v>2.7262400605831123E-3</v>
      </c>
      <c r="AO122" s="3"/>
      <c r="AP122">
        <v>0</v>
      </c>
      <c r="AR122" t="s">
        <v>1</v>
      </c>
      <c r="AT122" s="2" t="s">
        <v>0</v>
      </c>
      <c r="AU122" s="1">
        <f t="shared" si="11"/>
        <v>2.1241779548673323</v>
      </c>
      <c r="AV122" s="1">
        <f t="shared" si="12"/>
        <v>1.5951625409218975</v>
      </c>
      <c r="AW122" s="1">
        <f t="shared" si="13"/>
        <v>1.0661471269764629</v>
      </c>
    </row>
    <row r="123" spans="1:49" x14ac:dyDescent="0.2">
      <c r="A123">
        <v>121</v>
      </c>
      <c r="B123" t="s">
        <v>49482</v>
      </c>
      <c r="C123" t="s">
        <v>49481</v>
      </c>
      <c r="F123" t="s">
        <v>49480</v>
      </c>
      <c r="G123" t="s">
        <v>8</v>
      </c>
      <c r="H123" t="s">
        <v>7</v>
      </c>
      <c r="I123" t="s">
        <v>1927</v>
      </c>
      <c r="J123" t="s">
        <v>49479</v>
      </c>
      <c r="K123" t="s">
        <v>49478</v>
      </c>
      <c r="L123" t="s">
        <v>1926</v>
      </c>
      <c r="M123" t="s">
        <v>1925</v>
      </c>
      <c r="N123">
        <v>2</v>
      </c>
      <c r="O123" t="s">
        <v>49477</v>
      </c>
      <c r="P123" t="s">
        <v>1924</v>
      </c>
      <c r="Q123" t="s">
        <v>49476</v>
      </c>
      <c r="R123" s="7">
        <v>43070</v>
      </c>
      <c r="S123" s="8">
        <f t="shared" si="8"/>
        <v>2017</v>
      </c>
      <c r="T123" s="8">
        <v>2017</v>
      </c>
      <c r="U123" s="8">
        <f t="shared" si="9"/>
        <v>5</v>
      </c>
      <c r="V123" s="7">
        <v>43070</v>
      </c>
      <c r="W123" t="s">
        <v>789</v>
      </c>
      <c r="X123" s="2">
        <v>0.88100000000000001</v>
      </c>
      <c r="Y123" s="6">
        <f t="shared" si="14"/>
        <v>2.3517791836843653E-2</v>
      </c>
      <c r="AA123">
        <v>10459243</v>
      </c>
      <c r="AB123">
        <v>17248</v>
      </c>
      <c r="AC123">
        <v>15584143</v>
      </c>
      <c r="AD123" t="s">
        <v>2</v>
      </c>
      <c r="AE123">
        <v>59</v>
      </c>
      <c r="AF123">
        <v>6</v>
      </c>
      <c r="AG123">
        <v>8125215</v>
      </c>
      <c r="AH123" t="s">
        <v>48387</v>
      </c>
      <c r="AL123">
        <v>7</v>
      </c>
      <c r="AM123" s="5">
        <f t="shared" si="10"/>
        <v>1.4</v>
      </c>
      <c r="AN123" s="4">
        <f t="shared" si="15"/>
        <v>2.1204089360090874E-3</v>
      </c>
      <c r="AO123" s="3"/>
      <c r="AP123">
        <v>0</v>
      </c>
      <c r="AR123" t="s">
        <v>1</v>
      </c>
      <c r="AT123" s="2" t="s">
        <v>0</v>
      </c>
      <c r="AU123" s="1">
        <f t="shared" si="11"/>
        <v>1.7098576966593282</v>
      </c>
      <c r="AV123" s="1">
        <f t="shared" si="12"/>
        <v>1.281910038642637</v>
      </c>
      <c r="AW123" s="1">
        <f t="shared" si="13"/>
        <v>0.85396238062594565</v>
      </c>
    </row>
    <row r="124" spans="1:49" x14ac:dyDescent="0.2">
      <c r="A124">
        <v>122</v>
      </c>
      <c r="B124" t="s">
        <v>49475</v>
      </c>
      <c r="C124" t="s">
        <v>49474</v>
      </c>
      <c r="F124" t="s">
        <v>49473</v>
      </c>
      <c r="G124" t="s">
        <v>8</v>
      </c>
      <c r="H124" t="s">
        <v>7</v>
      </c>
      <c r="I124" t="s">
        <v>677</v>
      </c>
      <c r="J124" t="s">
        <v>49472</v>
      </c>
      <c r="K124" t="s">
        <v>49471</v>
      </c>
      <c r="L124" t="s">
        <v>49470</v>
      </c>
      <c r="M124" t="s">
        <v>49469</v>
      </c>
      <c r="N124">
        <v>6</v>
      </c>
      <c r="O124" t="s">
        <v>49468</v>
      </c>
      <c r="P124" t="s">
        <v>49467</v>
      </c>
      <c r="Q124" t="s">
        <v>49466</v>
      </c>
      <c r="R124" s="7">
        <v>43070</v>
      </c>
      <c r="S124" s="8">
        <f t="shared" si="8"/>
        <v>2017</v>
      </c>
      <c r="T124" s="8">
        <v>2017</v>
      </c>
      <c r="U124" s="8">
        <f t="shared" si="9"/>
        <v>5</v>
      </c>
      <c r="V124" s="7">
        <v>43070</v>
      </c>
      <c r="W124" t="s">
        <v>789</v>
      </c>
      <c r="X124" s="2">
        <v>0.88100000000000001</v>
      </c>
      <c r="Y124" s="6">
        <f t="shared" si="14"/>
        <v>2.3517791836843653E-2</v>
      </c>
      <c r="AA124">
        <v>10459243</v>
      </c>
      <c r="AB124">
        <v>17248</v>
      </c>
      <c r="AC124">
        <v>15584143</v>
      </c>
      <c r="AD124" t="s">
        <v>2</v>
      </c>
      <c r="AE124">
        <v>59</v>
      </c>
      <c r="AF124">
        <v>6</v>
      </c>
      <c r="AG124">
        <v>8125208</v>
      </c>
      <c r="AH124" t="s">
        <v>49465</v>
      </c>
      <c r="AL124">
        <v>2</v>
      </c>
      <c r="AM124" s="5">
        <f t="shared" si="10"/>
        <v>0.4</v>
      </c>
      <c r="AN124" s="4">
        <f t="shared" si="15"/>
        <v>6.0583112457402507E-4</v>
      </c>
      <c r="AO124" s="3"/>
      <c r="AP124">
        <v>0</v>
      </c>
      <c r="AR124" t="s">
        <v>1</v>
      </c>
      <c r="AT124" s="2" t="s">
        <v>0</v>
      </c>
      <c r="AU124" s="1">
        <f t="shared" si="11"/>
        <v>1.6644203623162763</v>
      </c>
      <c r="AV124" s="1">
        <f t="shared" si="12"/>
        <v>1.2061811480708839</v>
      </c>
      <c r="AW124" s="1">
        <f t="shared" si="13"/>
        <v>0.74794193382549135</v>
      </c>
    </row>
    <row r="125" spans="1:49" x14ac:dyDescent="0.2">
      <c r="A125">
        <v>123</v>
      </c>
      <c r="B125" t="s">
        <v>49464</v>
      </c>
      <c r="C125" t="s">
        <v>49463</v>
      </c>
      <c r="F125" t="s">
        <v>49462</v>
      </c>
      <c r="G125" t="s">
        <v>8</v>
      </c>
      <c r="H125" t="s">
        <v>7</v>
      </c>
      <c r="I125" t="s">
        <v>49461</v>
      </c>
      <c r="J125">
        <v>60003003</v>
      </c>
      <c r="K125" t="s">
        <v>109</v>
      </c>
      <c r="L125" t="s">
        <v>108</v>
      </c>
      <c r="M125" t="s">
        <v>82</v>
      </c>
      <c r="N125">
        <v>6</v>
      </c>
      <c r="O125" t="s">
        <v>49460</v>
      </c>
      <c r="P125" t="s">
        <v>49459</v>
      </c>
      <c r="Q125" t="s">
        <v>49458</v>
      </c>
      <c r="R125" s="7">
        <v>43070</v>
      </c>
      <c r="S125" s="8">
        <f t="shared" si="8"/>
        <v>2017</v>
      </c>
      <c r="T125" s="8">
        <v>2017</v>
      </c>
      <c r="U125" s="8">
        <f t="shared" si="9"/>
        <v>5</v>
      </c>
      <c r="V125" s="7">
        <v>43070</v>
      </c>
      <c r="W125" t="s">
        <v>49457</v>
      </c>
      <c r="X125" s="2">
        <v>1.1299999999999999</v>
      </c>
      <c r="Y125" s="6">
        <f t="shared" si="14"/>
        <v>3.0164704626144522E-2</v>
      </c>
      <c r="AB125">
        <v>21100943567</v>
      </c>
      <c r="AC125">
        <v>23670932</v>
      </c>
      <c r="AD125" t="s">
        <v>2</v>
      </c>
      <c r="AE125">
        <v>1</v>
      </c>
      <c r="AF125">
        <v>12</v>
      </c>
      <c r="AH125" t="s">
        <v>4129</v>
      </c>
      <c r="AI125" t="s">
        <v>49456</v>
      </c>
      <c r="AJ125" t="s">
        <v>49455</v>
      </c>
      <c r="AK125" t="s">
        <v>49454</v>
      </c>
      <c r="AL125">
        <v>11</v>
      </c>
      <c r="AM125" s="5">
        <f t="shared" si="10"/>
        <v>2.2000000000000002</v>
      </c>
      <c r="AN125" s="4">
        <f t="shared" si="15"/>
        <v>3.3320711851571377E-3</v>
      </c>
      <c r="AO125" s="3"/>
      <c r="AP125">
        <v>0</v>
      </c>
      <c r="AR125" t="s">
        <v>49453</v>
      </c>
      <c r="AS125" t="s">
        <v>49452</v>
      </c>
      <c r="AT125" s="2">
        <v>3.8490000000000002</v>
      </c>
      <c r="AU125" s="1">
        <f t="shared" si="11"/>
        <v>2.2114914593848303</v>
      </c>
      <c r="AV125" s="1">
        <f t="shared" si="12"/>
        <v>1.6748387905650828</v>
      </c>
      <c r="AW125" s="1">
        <f t="shared" si="13"/>
        <v>1.1381861217453353</v>
      </c>
    </row>
    <row r="126" spans="1:49" x14ac:dyDescent="0.2">
      <c r="A126">
        <v>124</v>
      </c>
      <c r="B126" t="s">
        <v>49451</v>
      </c>
      <c r="C126" t="s">
        <v>49450</v>
      </c>
      <c r="E126">
        <v>28798324</v>
      </c>
      <c r="F126" t="s">
        <v>49449</v>
      </c>
      <c r="G126" t="s">
        <v>8</v>
      </c>
      <c r="H126" t="s">
        <v>7</v>
      </c>
      <c r="I126" t="s">
        <v>49448</v>
      </c>
      <c r="J126" t="s">
        <v>49447</v>
      </c>
      <c r="K126" t="s">
        <v>49446</v>
      </c>
      <c r="L126" t="s">
        <v>49445</v>
      </c>
      <c r="M126" t="s">
        <v>467</v>
      </c>
      <c r="N126">
        <v>4</v>
      </c>
      <c r="O126" t="s">
        <v>49444</v>
      </c>
      <c r="P126" t="s">
        <v>49443</v>
      </c>
      <c r="Q126" t="s">
        <v>49442</v>
      </c>
      <c r="R126" s="7">
        <v>43070</v>
      </c>
      <c r="S126" s="8">
        <f t="shared" si="8"/>
        <v>2017</v>
      </c>
      <c r="T126" s="8">
        <v>2017</v>
      </c>
      <c r="U126" s="8">
        <f t="shared" si="9"/>
        <v>5</v>
      </c>
      <c r="V126" s="7">
        <v>43070</v>
      </c>
      <c r="W126" t="s">
        <v>1786</v>
      </c>
      <c r="X126" s="2">
        <v>1.24</v>
      </c>
      <c r="Y126" s="6">
        <f t="shared" si="14"/>
        <v>3.3101091802140895E-2</v>
      </c>
      <c r="AB126">
        <v>21100200805</v>
      </c>
      <c r="AC126">
        <v>20452322</v>
      </c>
      <c r="AD126" t="s">
        <v>2</v>
      </c>
      <c r="AE126">
        <v>7</v>
      </c>
      <c r="AF126">
        <v>1</v>
      </c>
      <c r="AG126">
        <v>7854</v>
      </c>
      <c r="AI126" t="s">
        <v>49441</v>
      </c>
      <c r="AK126" t="s">
        <v>49440</v>
      </c>
      <c r="AL126">
        <v>3</v>
      </c>
      <c r="AM126" s="5">
        <f t="shared" si="10"/>
        <v>0.6</v>
      </c>
      <c r="AN126" s="4">
        <f t="shared" si="15"/>
        <v>9.0874668686103744E-4</v>
      </c>
      <c r="AO126" s="3"/>
      <c r="AP126">
        <v>1</v>
      </c>
      <c r="AQ126" t="s">
        <v>49439</v>
      </c>
      <c r="AR126" t="s">
        <v>49438</v>
      </c>
      <c r="AS126" t="s">
        <v>49437</v>
      </c>
      <c r="AT126" s="2">
        <v>4.3789999999999996</v>
      </c>
      <c r="AU126" s="1">
        <f t="shared" si="11"/>
        <v>2.3443388267556937</v>
      </c>
      <c r="AV126" s="1">
        <f t="shared" si="12"/>
        <v>1.7004919244500964</v>
      </c>
      <c r="AW126" s="1">
        <f t="shared" si="13"/>
        <v>1.0566450221444994</v>
      </c>
    </row>
    <row r="127" spans="1:49" x14ac:dyDescent="0.2">
      <c r="A127">
        <v>125</v>
      </c>
      <c r="B127" t="s">
        <v>49436</v>
      </c>
      <c r="C127" t="s">
        <v>49435</v>
      </c>
      <c r="F127" t="s">
        <v>49434</v>
      </c>
      <c r="G127" t="s">
        <v>8</v>
      </c>
      <c r="H127" t="s">
        <v>7</v>
      </c>
      <c r="I127" t="s">
        <v>49433</v>
      </c>
      <c r="J127" t="s">
        <v>49432</v>
      </c>
      <c r="K127" t="s">
        <v>49431</v>
      </c>
      <c r="L127" t="s">
        <v>49430</v>
      </c>
      <c r="M127" t="s">
        <v>638</v>
      </c>
      <c r="N127">
        <v>6</v>
      </c>
      <c r="O127" t="s">
        <v>49429</v>
      </c>
      <c r="P127" t="s">
        <v>49428</v>
      </c>
      <c r="Q127" t="s">
        <v>49427</v>
      </c>
      <c r="R127" s="7">
        <v>43070</v>
      </c>
      <c r="S127" s="8">
        <f t="shared" si="8"/>
        <v>2017</v>
      </c>
      <c r="T127" s="8">
        <v>2017</v>
      </c>
      <c r="U127" s="8">
        <f t="shared" si="9"/>
        <v>5</v>
      </c>
      <c r="V127" s="7">
        <v>43070</v>
      </c>
      <c r="W127" t="s">
        <v>49426</v>
      </c>
      <c r="X127" s="2">
        <v>0.84499999999999997</v>
      </c>
      <c r="Y127" s="6">
        <f t="shared" si="14"/>
        <v>2.2556792397426657E-2</v>
      </c>
      <c r="AB127">
        <v>20900195110</v>
      </c>
      <c r="AC127">
        <v>20452543</v>
      </c>
      <c r="AD127" t="s">
        <v>2</v>
      </c>
      <c r="AE127">
        <v>7</v>
      </c>
      <c r="AF127">
        <v>4</v>
      </c>
      <c r="AH127" t="s">
        <v>49425</v>
      </c>
      <c r="AI127" t="s">
        <v>49424</v>
      </c>
      <c r="AJ127" t="s">
        <v>49423</v>
      </c>
      <c r="AK127" t="s">
        <v>49422</v>
      </c>
      <c r="AL127">
        <v>5</v>
      </c>
      <c r="AM127" s="5">
        <f t="shared" si="10"/>
        <v>1</v>
      </c>
      <c r="AN127" s="4">
        <f t="shared" si="15"/>
        <v>1.5145778114350624E-3</v>
      </c>
      <c r="AO127" s="3"/>
      <c r="AP127">
        <v>0</v>
      </c>
      <c r="AQ127" t="s">
        <v>2032</v>
      </c>
      <c r="AR127" t="s">
        <v>49421</v>
      </c>
      <c r="AS127" t="s">
        <v>2031</v>
      </c>
      <c r="AT127" s="2">
        <v>2.4620000000000002</v>
      </c>
      <c r="AU127" s="1">
        <f t="shared" si="11"/>
        <v>1.6244128021629178</v>
      </c>
      <c r="AV127" s="1">
        <f t="shared" si="12"/>
        <v>1.203568510443086</v>
      </c>
      <c r="AW127" s="1">
        <f t="shared" si="13"/>
        <v>0.78272421872325404</v>
      </c>
    </row>
    <row r="128" spans="1:49" x14ac:dyDescent="0.2">
      <c r="A128">
        <v>126</v>
      </c>
      <c r="B128" t="s">
        <v>49420</v>
      </c>
      <c r="C128" t="s">
        <v>49419</v>
      </c>
      <c r="E128">
        <v>29318991</v>
      </c>
      <c r="F128" t="s">
        <v>49418</v>
      </c>
      <c r="G128" t="s">
        <v>8</v>
      </c>
      <c r="H128" t="s">
        <v>7</v>
      </c>
      <c r="I128" t="s">
        <v>49417</v>
      </c>
      <c r="J128" t="s">
        <v>49416</v>
      </c>
      <c r="K128" t="s">
        <v>49415</v>
      </c>
      <c r="L128" t="s">
        <v>49414</v>
      </c>
      <c r="M128" t="s">
        <v>197</v>
      </c>
      <c r="N128">
        <v>5</v>
      </c>
      <c r="O128" t="s">
        <v>49413</v>
      </c>
      <c r="P128" t="s">
        <v>49412</v>
      </c>
      <c r="Q128" t="s">
        <v>49411</v>
      </c>
      <c r="R128" s="7">
        <v>43070</v>
      </c>
      <c r="S128" s="8">
        <f t="shared" si="8"/>
        <v>2017</v>
      </c>
      <c r="T128" s="8">
        <v>2017</v>
      </c>
      <c r="U128" s="8">
        <f t="shared" si="9"/>
        <v>5</v>
      </c>
      <c r="V128" s="7">
        <v>43070</v>
      </c>
      <c r="W128" t="s">
        <v>49410</v>
      </c>
      <c r="X128" s="2">
        <v>0.20699999999999999</v>
      </c>
      <c r="Y128" s="6">
        <f t="shared" si="14"/>
        <v>5.5257467766477138E-3</v>
      </c>
      <c r="AB128">
        <v>7600153107</v>
      </c>
      <c r="AC128">
        <v>21463077</v>
      </c>
      <c r="AD128" t="s">
        <v>2</v>
      </c>
      <c r="AE128">
        <v>41</v>
      </c>
      <c r="AF128">
        <v>4</v>
      </c>
      <c r="AH128" t="s">
        <v>49409</v>
      </c>
      <c r="AI128" t="s">
        <v>49408</v>
      </c>
      <c r="AK128" t="s">
        <v>49407</v>
      </c>
      <c r="AL128">
        <v>3</v>
      </c>
      <c r="AM128" s="5">
        <f t="shared" si="10"/>
        <v>0.6</v>
      </c>
      <c r="AN128" s="4">
        <f t="shared" si="15"/>
        <v>9.0874668686103744E-4</v>
      </c>
      <c r="AO128" s="3"/>
      <c r="AP128">
        <v>1</v>
      </c>
      <c r="AR128" t="s">
        <v>1</v>
      </c>
      <c r="AT128" s="2" t="s">
        <v>0</v>
      </c>
      <c r="AU128" s="1">
        <f t="shared" si="11"/>
        <v>0.41406467497117105</v>
      </c>
      <c r="AV128" s="1">
        <f t="shared" si="12"/>
        <v>0.32172467317543757</v>
      </c>
      <c r="AW128" s="1">
        <f t="shared" si="13"/>
        <v>0.229384671379704</v>
      </c>
    </row>
    <row r="129" spans="1:49" x14ac:dyDescent="0.2">
      <c r="A129">
        <v>127</v>
      </c>
      <c r="B129" t="s">
        <v>49406</v>
      </c>
      <c r="C129" t="s">
        <v>49405</v>
      </c>
      <c r="F129" t="s">
        <v>49404</v>
      </c>
      <c r="G129" t="s">
        <v>8</v>
      </c>
      <c r="H129" t="s">
        <v>7</v>
      </c>
      <c r="I129" t="s">
        <v>2902</v>
      </c>
      <c r="J129">
        <v>60024872</v>
      </c>
      <c r="K129" t="s">
        <v>2092</v>
      </c>
      <c r="L129" t="s">
        <v>454</v>
      </c>
      <c r="M129" t="s">
        <v>453</v>
      </c>
      <c r="N129">
        <v>4</v>
      </c>
      <c r="O129" t="s">
        <v>49403</v>
      </c>
      <c r="P129" t="s">
        <v>49402</v>
      </c>
      <c r="Q129" t="s">
        <v>3602</v>
      </c>
      <c r="R129" s="7">
        <v>43070</v>
      </c>
      <c r="S129" s="8">
        <f t="shared" si="8"/>
        <v>2017</v>
      </c>
      <c r="T129" s="8">
        <v>2017</v>
      </c>
      <c r="U129" s="8">
        <f t="shared" si="9"/>
        <v>5</v>
      </c>
      <c r="V129" s="7">
        <v>43070</v>
      </c>
      <c r="W129" t="s">
        <v>261</v>
      </c>
      <c r="X129" s="2">
        <v>0.55500000000000005</v>
      </c>
      <c r="Y129" s="6">
        <f t="shared" si="14"/>
        <v>1.4815408024345321E-2</v>
      </c>
      <c r="AA129">
        <v>17518725</v>
      </c>
      <c r="AB129">
        <v>6100153023</v>
      </c>
      <c r="AC129">
        <v>17518733</v>
      </c>
      <c r="AD129" t="s">
        <v>2</v>
      </c>
      <c r="AE129">
        <v>11</v>
      </c>
      <c r="AF129">
        <v>15</v>
      </c>
      <c r="AH129" t="s">
        <v>49401</v>
      </c>
      <c r="AI129" t="s">
        <v>49400</v>
      </c>
      <c r="AK129" t="s">
        <v>49399</v>
      </c>
      <c r="AL129">
        <v>11</v>
      </c>
      <c r="AM129" s="5">
        <f t="shared" si="10"/>
        <v>2.2000000000000002</v>
      </c>
      <c r="AN129" s="4">
        <f t="shared" si="15"/>
        <v>3.3320711851571377E-3</v>
      </c>
      <c r="AO129" s="3"/>
      <c r="AP129">
        <v>0</v>
      </c>
      <c r="AQ129" t="s">
        <v>152</v>
      </c>
      <c r="AR129" t="s">
        <v>49398</v>
      </c>
      <c r="AS129" t="s">
        <v>151</v>
      </c>
      <c r="AT129" s="2" t="s">
        <v>0</v>
      </c>
      <c r="AU129" s="1">
        <f t="shared" si="11"/>
        <v>1.1370406972588865</v>
      </c>
      <c r="AV129" s="1">
        <f t="shared" si="12"/>
        <v>0.90737396047512286</v>
      </c>
      <c r="AW129" s="1">
        <f t="shared" si="13"/>
        <v>0.67770722369135916</v>
      </c>
    </row>
    <row r="130" spans="1:49" x14ac:dyDescent="0.2">
      <c r="A130">
        <v>128</v>
      </c>
      <c r="B130" t="s">
        <v>49397</v>
      </c>
      <c r="C130" t="s">
        <v>49396</v>
      </c>
      <c r="F130" t="s">
        <v>49395</v>
      </c>
      <c r="G130" t="s">
        <v>8</v>
      </c>
      <c r="H130" t="s">
        <v>7</v>
      </c>
      <c r="I130" t="s">
        <v>49394</v>
      </c>
      <c r="J130">
        <v>60094571</v>
      </c>
      <c r="K130" t="s">
        <v>3016</v>
      </c>
      <c r="L130" t="s">
        <v>3015</v>
      </c>
      <c r="M130" t="s">
        <v>10</v>
      </c>
      <c r="N130">
        <v>3</v>
      </c>
      <c r="O130" t="s">
        <v>49393</v>
      </c>
      <c r="P130" t="s">
        <v>49392</v>
      </c>
      <c r="Q130" t="s">
        <v>49391</v>
      </c>
      <c r="R130" s="7">
        <v>43070</v>
      </c>
      <c r="S130" s="8">
        <f t="shared" ref="S130:S193" si="16">YEAR(R130)</f>
        <v>2017</v>
      </c>
      <c r="T130" s="8">
        <v>2017</v>
      </c>
      <c r="U130" s="8">
        <f t="shared" ref="U130:U193" si="17">2022-T130</f>
        <v>5</v>
      </c>
      <c r="V130" s="7">
        <v>43070</v>
      </c>
      <c r="W130" t="s">
        <v>3014</v>
      </c>
      <c r="X130" s="2" t="s">
        <v>0</v>
      </c>
      <c r="Y130" s="6" t="e">
        <f t="shared" si="14"/>
        <v>#VALUE!</v>
      </c>
      <c r="AA130">
        <v>9737006</v>
      </c>
      <c r="AB130">
        <v>21100244835</v>
      </c>
      <c r="AD130" t="s">
        <v>2</v>
      </c>
      <c r="AE130">
        <v>17</v>
      </c>
      <c r="AF130">
        <v>6</v>
      </c>
      <c r="AH130" t="s">
        <v>49390</v>
      </c>
      <c r="AI130" t="s">
        <v>49389</v>
      </c>
      <c r="AJ130" t="s">
        <v>49388</v>
      </c>
      <c r="AK130" t="s">
        <v>49387</v>
      </c>
      <c r="AL130">
        <v>0</v>
      </c>
      <c r="AM130" s="5">
        <f t="shared" ref="AM130:AM193" si="18">AL130/U130</f>
        <v>0</v>
      </c>
      <c r="AN130" s="4">
        <f t="shared" si="15"/>
        <v>0</v>
      </c>
      <c r="AO130" s="3"/>
      <c r="AP130">
        <v>0</v>
      </c>
      <c r="AR130" t="s">
        <v>1</v>
      </c>
      <c r="AT130" s="2" t="s">
        <v>0</v>
      </c>
      <c r="AU130" s="1" t="e">
        <f t="shared" ref="AU130:AU193" si="19">(Y130*0.7+AN130*0.3)*100</f>
        <v>#VALUE!</v>
      </c>
      <c r="AV130" s="1" t="e">
        <f t="shared" ref="AV130:AV193" si="20">(Y130*0.5+AN130*0.5)*100</f>
        <v>#VALUE!</v>
      </c>
      <c r="AW130" s="1" t="e">
        <f t="shared" ref="AW130:AW193" si="21">(Y130*0.3+AN130*0.7)*100</f>
        <v>#VALUE!</v>
      </c>
    </row>
    <row r="131" spans="1:49" x14ac:dyDescent="0.2">
      <c r="A131">
        <v>129</v>
      </c>
      <c r="B131" t="s">
        <v>49386</v>
      </c>
      <c r="C131" t="s">
        <v>49385</v>
      </c>
      <c r="F131" t="s">
        <v>49384</v>
      </c>
      <c r="G131" t="s">
        <v>8</v>
      </c>
      <c r="H131" t="s">
        <v>7</v>
      </c>
      <c r="I131" t="s">
        <v>49383</v>
      </c>
      <c r="J131" t="s">
        <v>49382</v>
      </c>
      <c r="K131" t="s">
        <v>49381</v>
      </c>
      <c r="L131" t="s">
        <v>3941</v>
      </c>
      <c r="M131" t="s">
        <v>16</v>
      </c>
      <c r="N131">
        <v>2</v>
      </c>
      <c r="O131" t="s">
        <v>49380</v>
      </c>
      <c r="P131" t="s">
        <v>49379</v>
      </c>
      <c r="Q131" t="s">
        <v>49378</v>
      </c>
      <c r="R131" s="7">
        <v>43070</v>
      </c>
      <c r="S131" s="8">
        <f t="shared" si="16"/>
        <v>2017</v>
      </c>
      <c r="T131" s="8">
        <v>2017</v>
      </c>
      <c r="U131" s="8">
        <f t="shared" si="17"/>
        <v>5</v>
      </c>
      <c r="V131" s="7">
        <v>43070</v>
      </c>
      <c r="W131" t="s">
        <v>1398</v>
      </c>
      <c r="X131" s="2">
        <v>0.253</v>
      </c>
      <c r="Y131" s="6">
        <f t="shared" ref="Y131:Y194" si="22">(X131-$Z$3)/($Z$2-$Z$3)</f>
        <v>6.75369050479165E-3</v>
      </c>
      <c r="AA131">
        <v>20395086</v>
      </c>
      <c r="AB131">
        <v>21100331506</v>
      </c>
      <c r="AC131">
        <v>25332929</v>
      </c>
      <c r="AD131" t="s">
        <v>2</v>
      </c>
      <c r="AE131">
        <v>7</v>
      </c>
      <c r="AF131">
        <v>7</v>
      </c>
      <c r="AH131" t="s">
        <v>49377</v>
      </c>
      <c r="AI131" t="s">
        <v>49376</v>
      </c>
      <c r="AJ131" t="s">
        <v>49375</v>
      </c>
      <c r="AK131" t="s">
        <v>49374</v>
      </c>
      <c r="AL131">
        <v>6</v>
      </c>
      <c r="AM131" s="5">
        <f t="shared" si="18"/>
        <v>1.2</v>
      </c>
      <c r="AN131" s="4">
        <f t="shared" ref="AN131:AN194" si="23">(AM131-$AO$3)/($AO$2-$AO$3)</f>
        <v>1.8174933737220749E-3</v>
      </c>
      <c r="AO131" s="3"/>
      <c r="AP131">
        <v>0</v>
      </c>
      <c r="AR131" t="s">
        <v>1</v>
      </c>
      <c r="AT131" s="2" t="s">
        <v>0</v>
      </c>
      <c r="AU131" s="1">
        <f t="shared" si="19"/>
        <v>0.5272831365470777</v>
      </c>
      <c r="AV131" s="1">
        <f t="shared" si="20"/>
        <v>0.42855919392568625</v>
      </c>
      <c r="AW131" s="1">
        <f t="shared" si="21"/>
        <v>0.32983525130429475</v>
      </c>
    </row>
    <row r="132" spans="1:49" x14ac:dyDescent="0.2">
      <c r="A132">
        <v>130</v>
      </c>
      <c r="B132" t="s">
        <v>49373</v>
      </c>
      <c r="C132" t="s">
        <v>49372</v>
      </c>
      <c r="F132" t="s">
        <v>49371</v>
      </c>
      <c r="G132" t="s">
        <v>8</v>
      </c>
      <c r="H132" t="s">
        <v>7</v>
      </c>
      <c r="I132" t="s">
        <v>2299</v>
      </c>
      <c r="J132">
        <v>60090656</v>
      </c>
      <c r="K132" t="s">
        <v>315</v>
      </c>
      <c r="L132" t="s">
        <v>697</v>
      </c>
      <c r="M132" t="s">
        <v>322</v>
      </c>
      <c r="N132">
        <v>8</v>
      </c>
      <c r="O132" t="s">
        <v>49370</v>
      </c>
      <c r="P132" t="s">
        <v>49369</v>
      </c>
      <c r="Q132" t="s">
        <v>49368</v>
      </c>
      <c r="R132" s="7">
        <v>43070</v>
      </c>
      <c r="S132" s="8">
        <f t="shared" si="16"/>
        <v>2017</v>
      </c>
      <c r="T132" s="8">
        <v>2017</v>
      </c>
      <c r="U132" s="8">
        <f t="shared" si="17"/>
        <v>5</v>
      </c>
      <c r="V132" s="7">
        <v>43070</v>
      </c>
      <c r="W132" t="s">
        <v>1398</v>
      </c>
      <c r="X132" s="2">
        <v>0.253</v>
      </c>
      <c r="Y132" s="6">
        <f t="shared" si="22"/>
        <v>6.75369050479165E-3</v>
      </c>
      <c r="AA132">
        <v>20395086</v>
      </c>
      <c r="AB132">
        <v>21100331506</v>
      </c>
      <c r="AC132">
        <v>25332929</v>
      </c>
      <c r="AD132" t="s">
        <v>2</v>
      </c>
      <c r="AE132">
        <v>7</v>
      </c>
      <c r="AF132">
        <v>7</v>
      </c>
      <c r="AH132" t="s">
        <v>49367</v>
      </c>
      <c r="AI132" t="s">
        <v>49366</v>
      </c>
      <c r="AJ132" t="s">
        <v>49365</v>
      </c>
      <c r="AK132" t="s">
        <v>49364</v>
      </c>
      <c r="AL132">
        <v>4</v>
      </c>
      <c r="AM132" s="5">
        <f t="shared" si="18"/>
        <v>0.8</v>
      </c>
      <c r="AN132" s="4">
        <f t="shared" si="23"/>
        <v>1.2116622491480501E-3</v>
      </c>
      <c r="AO132" s="3"/>
      <c r="AP132">
        <v>0</v>
      </c>
      <c r="AQ132" t="s">
        <v>319</v>
      </c>
      <c r="AR132" t="s">
        <v>1</v>
      </c>
      <c r="AS132" t="s">
        <v>318</v>
      </c>
      <c r="AT132" s="2" t="s">
        <v>0</v>
      </c>
      <c r="AU132" s="1">
        <f t="shared" si="19"/>
        <v>0.50910820280985702</v>
      </c>
      <c r="AV132" s="1">
        <f t="shared" si="20"/>
        <v>0.39826763769698503</v>
      </c>
      <c r="AW132" s="1">
        <f t="shared" si="21"/>
        <v>0.28742707258411304</v>
      </c>
    </row>
    <row r="133" spans="1:49" x14ac:dyDescent="0.2">
      <c r="A133">
        <v>131</v>
      </c>
      <c r="B133" t="s">
        <v>49363</v>
      </c>
      <c r="C133" t="s">
        <v>49362</v>
      </c>
      <c r="F133" t="s">
        <v>49361</v>
      </c>
      <c r="G133" t="s">
        <v>8</v>
      </c>
      <c r="H133" t="s">
        <v>7</v>
      </c>
      <c r="I133" t="s">
        <v>49360</v>
      </c>
      <c r="J133">
        <v>60035301</v>
      </c>
      <c r="K133" t="s">
        <v>49359</v>
      </c>
      <c r="L133" t="s">
        <v>49358</v>
      </c>
      <c r="M133" t="s">
        <v>2499</v>
      </c>
      <c r="N133">
        <v>1</v>
      </c>
      <c r="O133" t="s">
        <v>49357</v>
      </c>
      <c r="P133">
        <v>55581964200</v>
      </c>
      <c r="Q133">
        <v>60035301</v>
      </c>
      <c r="R133" s="7">
        <v>43070</v>
      </c>
      <c r="S133" s="8">
        <f t="shared" si="16"/>
        <v>2017</v>
      </c>
      <c r="T133" s="8">
        <v>2017</v>
      </c>
      <c r="U133" s="8">
        <f t="shared" si="17"/>
        <v>5</v>
      </c>
      <c r="V133" s="7">
        <v>43070</v>
      </c>
      <c r="W133" t="s">
        <v>1398</v>
      </c>
      <c r="X133" s="2">
        <v>0.253</v>
      </c>
      <c r="Y133" s="6">
        <f t="shared" si="22"/>
        <v>6.75369050479165E-3</v>
      </c>
      <c r="AA133">
        <v>20395086</v>
      </c>
      <c r="AB133">
        <v>21100331506</v>
      </c>
      <c r="AC133">
        <v>25332929</v>
      </c>
      <c r="AD133" t="s">
        <v>2</v>
      </c>
      <c r="AE133">
        <v>7</v>
      </c>
      <c r="AF133">
        <v>7</v>
      </c>
      <c r="AH133" t="s">
        <v>49356</v>
      </c>
      <c r="AI133" t="s">
        <v>49355</v>
      </c>
      <c r="AJ133" t="s">
        <v>49354</v>
      </c>
      <c r="AK133" t="s">
        <v>49353</v>
      </c>
      <c r="AL133">
        <v>4</v>
      </c>
      <c r="AM133" s="5">
        <f t="shared" si="18"/>
        <v>0.8</v>
      </c>
      <c r="AN133" s="4">
        <f t="shared" si="23"/>
        <v>1.2116622491480501E-3</v>
      </c>
      <c r="AO133" s="3"/>
      <c r="AP133">
        <v>0</v>
      </c>
      <c r="AR133" t="s">
        <v>1</v>
      </c>
      <c r="AS133" t="s">
        <v>3774</v>
      </c>
      <c r="AT133" s="2" t="s">
        <v>0</v>
      </c>
      <c r="AU133" s="1">
        <f t="shared" si="19"/>
        <v>0.50910820280985702</v>
      </c>
      <c r="AV133" s="1">
        <f t="shared" si="20"/>
        <v>0.39826763769698503</v>
      </c>
      <c r="AW133" s="1">
        <f t="shared" si="21"/>
        <v>0.28742707258411304</v>
      </c>
    </row>
    <row r="134" spans="1:49" x14ac:dyDescent="0.2">
      <c r="A134">
        <v>132</v>
      </c>
      <c r="B134" t="s">
        <v>49352</v>
      </c>
      <c r="C134" t="s">
        <v>49351</v>
      </c>
      <c r="F134" t="s">
        <v>49350</v>
      </c>
      <c r="G134" t="s">
        <v>8</v>
      </c>
      <c r="H134" t="s">
        <v>7</v>
      </c>
      <c r="I134" t="s">
        <v>49349</v>
      </c>
      <c r="J134" t="s">
        <v>49348</v>
      </c>
      <c r="K134" t="s">
        <v>49347</v>
      </c>
      <c r="L134" t="s">
        <v>49346</v>
      </c>
      <c r="M134" t="s">
        <v>16</v>
      </c>
      <c r="N134">
        <v>2</v>
      </c>
      <c r="O134" t="s">
        <v>49345</v>
      </c>
      <c r="P134" t="s">
        <v>49344</v>
      </c>
      <c r="Q134" t="s">
        <v>49343</v>
      </c>
      <c r="R134" s="7">
        <v>43070</v>
      </c>
      <c r="S134" s="8">
        <f t="shared" si="16"/>
        <v>2017</v>
      </c>
      <c r="T134" s="8">
        <v>2017</v>
      </c>
      <c r="U134" s="8">
        <f t="shared" si="17"/>
        <v>5</v>
      </c>
      <c r="V134" s="7">
        <v>43070</v>
      </c>
      <c r="W134" t="s">
        <v>1398</v>
      </c>
      <c r="X134" s="2">
        <v>0.253</v>
      </c>
      <c r="Y134" s="6">
        <f t="shared" si="22"/>
        <v>6.75369050479165E-3</v>
      </c>
      <c r="AA134">
        <v>20395086</v>
      </c>
      <c r="AB134">
        <v>21100331506</v>
      </c>
      <c r="AC134">
        <v>25332929</v>
      </c>
      <c r="AD134" t="s">
        <v>2</v>
      </c>
      <c r="AE134">
        <v>7</v>
      </c>
      <c r="AF134">
        <v>7</v>
      </c>
      <c r="AH134" t="s">
        <v>49342</v>
      </c>
      <c r="AI134" t="s">
        <v>49341</v>
      </c>
      <c r="AJ134" t="s">
        <v>49340</v>
      </c>
      <c r="AK134" t="s">
        <v>49339</v>
      </c>
      <c r="AL134">
        <v>7</v>
      </c>
      <c r="AM134" s="5">
        <f t="shared" si="18"/>
        <v>1.4</v>
      </c>
      <c r="AN134" s="4">
        <f t="shared" si="23"/>
        <v>2.1204089360090874E-3</v>
      </c>
      <c r="AO134" s="3"/>
      <c r="AP134">
        <v>0</v>
      </c>
      <c r="AR134" t="s">
        <v>1</v>
      </c>
      <c r="AT134" s="2" t="s">
        <v>0</v>
      </c>
      <c r="AU134" s="1">
        <f t="shared" si="19"/>
        <v>0.5363706034156881</v>
      </c>
      <c r="AV134" s="1">
        <f t="shared" si="20"/>
        <v>0.44370497204003689</v>
      </c>
      <c r="AW134" s="1">
        <f t="shared" si="21"/>
        <v>0.35103934066438564</v>
      </c>
    </row>
    <row r="135" spans="1:49" x14ac:dyDescent="0.2">
      <c r="A135">
        <v>133</v>
      </c>
      <c r="B135" t="s">
        <v>49338</v>
      </c>
      <c r="C135" t="s">
        <v>49337</v>
      </c>
      <c r="F135" t="s">
        <v>49336</v>
      </c>
      <c r="G135" t="s">
        <v>8</v>
      </c>
      <c r="H135" t="s">
        <v>7</v>
      </c>
      <c r="I135" t="s">
        <v>49335</v>
      </c>
      <c r="J135" t="s">
        <v>49334</v>
      </c>
      <c r="K135" t="s">
        <v>49333</v>
      </c>
      <c r="L135" t="s">
        <v>1962</v>
      </c>
      <c r="M135" t="s">
        <v>16</v>
      </c>
      <c r="N135">
        <v>2</v>
      </c>
      <c r="O135" t="s">
        <v>49332</v>
      </c>
      <c r="P135" t="s">
        <v>49331</v>
      </c>
      <c r="Q135" t="s">
        <v>49330</v>
      </c>
      <c r="R135" s="7">
        <v>43070</v>
      </c>
      <c r="S135" s="8">
        <f t="shared" si="16"/>
        <v>2017</v>
      </c>
      <c r="T135" s="8">
        <v>2017</v>
      </c>
      <c r="U135" s="8">
        <f t="shared" si="17"/>
        <v>5</v>
      </c>
      <c r="V135" s="7">
        <v>43070</v>
      </c>
      <c r="W135" t="s">
        <v>1398</v>
      </c>
      <c r="X135" s="2">
        <v>0.253</v>
      </c>
      <c r="Y135" s="6">
        <f t="shared" si="22"/>
        <v>6.75369050479165E-3</v>
      </c>
      <c r="AA135">
        <v>20395086</v>
      </c>
      <c r="AB135">
        <v>21100331506</v>
      </c>
      <c r="AC135">
        <v>25332929</v>
      </c>
      <c r="AD135" t="s">
        <v>2</v>
      </c>
      <c r="AE135">
        <v>7</v>
      </c>
      <c r="AF135">
        <v>7</v>
      </c>
      <c r="AH135" t="s">
        <v>49329</v>
      </c>
      <c r="AI135" t="s">
        <v>49328</v>
      </c>
      <c r="AJ135" t="s">
        <v>49327</v>
      </c>
      <c r="AK135" t="s">
        <v>49326</v>
      </c>
      <c r="AL135">
        <v>2</v>
      </c>
      <c r="AM135" s="5">
        <f t="shared" si="18"/>
        <v>0.4</v>
      </c>
      <c r="AN135" s="4">
        <f t="shared" si="23"/>
        <v>6.0583112457402507E-4</v>
      </c>
      <c r="AO135" s="3"/>
      <c r="AP135">
        <v>0</v>
      </c>
      <c r="AR135" t="s">
        <v>1</v>
      </c>
      <c r="AT135" s="2" t="s">
        <v>0</v>
      </c>
      <c r="AU135" s="1">
        <f t="shared" si="19"/>
        <v>0.49093326907263624</v>
      </c>
      <c r="AV135" s="1">
        <f t="shared" si="20"/>
        <v>0.36797608146828376</v>
      </c>
      <c r="AW135" s="1">
        <f t="shared" si="21"/>
        <v>0.24501889386393125</v>
      </c>
    </row>
    <row r="136" spans="1:49" x14ac:dyDescent="0.2">
      <c r="A136">
        <v>134</v>
      </c>
      <c r="B136" t="s">
        <v>49325</v>
      </c>
      <c r="C136" t="s">
        <v>49324</v>
      </c>
      <c r="F136" t="s">
        <v>49323</v>
      </c>
      <c r="G136" t="s">
        <v>8</v>
      </c>
      <c r="H136" t="s">
        <v>7</v>
      </c>
      <c r="I136" t="s">
        <v>558</v>
      </c>
      <c r="J136" t="s">
        <v>49322</v>
      </c>
      <c r="K136" t="s">
        <v>49321</v>
      </c>
      <c r="L136" t="s">
        <v>49320</v>
      </c>
      <c r="M136" t="s">
        <v>1408</v>
      </c>
      <c r="N136">
        <v>3</v>
      </c>
      <c r="O136" t="s">
        <v>554</v>
      </c>
      <c r="P136" t="s">
        <v>553</v>
      </c>
      <c r="Q136" t="s">
        <v>49319</v>
      </c>
      <c r="R136" s="7">
        <v>43070</v>
      </c>
      <c r="S136" s="8">
        <f t="shared" si="16"/>
        <v>2017</v>
      </c>
      <c r="T136" s="8">
        <v>2017</v>
      </c>
      <c r="U136" s="8">
        <f t="shared" si="17"/>
        <v>5</v>
      </c>
      <c r="V136" s="7">
        <v>43070</v>
      </c>
      <c r="W136" t="s">
        <v>2046</v>
      </c>
      <c r="X136" s="2">
        <v>3.2160000000000002</v>
      </c>
      <c r="Y136" s="6">
        <f t="shared" si="22"/>
        <v>8.5849283254584782E-2</v>
      </c>
      <c r="AA136">
        <v>15361284</v>
      </c>
      <c r="AB136">
        <v>18935</v>
      </c>
      <c r="AC136">
        <v>15580687</v>
      </c>
      <c r="AD136" t="s">
        <v>2</v>
      </c>
      <c r="AE136">
        <v>24</v>
      </c>
      <c r="AF136">
        <v>6</v>
      </c>
      <c r="AG136">
        <v>8246856</v>
      </c>
      <c r="AH136" t="s">
        <v>49318</v>
      </c>
      <c r="AI136" t="s">
        <v>49317</v>
      </c>
      <c r="AK136" t="s">
        <v>49316</v>
      </c>
      <c r="AL136">
        <v>52</v>
      </c>
      <c r="AM136" s="5">
        <f t="shared" si="18"/>
        <v>10.4</v>
      </c>
      <c r="AN136" s="4">
        <f t="shared" si="23"/>
        <v>1.5751609238924651E-2</v>
      </c>
      <c r="AO136" s="3"/>
      <c r="AP136">
        <v>0</v>
      </c>
      <c r="AR136" t="s">
        <v>1</v>
      </c>
      <c r="AT136" s="2">
        <v>11.978999999999999</v>
      </c>
      <c r="AU136" s="1">
        <f t="shared" si="19"/>
        <v>6.4819981049886728</v>
      </c>
      <c r="AV136" s="1">
        <f t="shared" si="20"/>
        <v>5.0800446246754714</v>
      </c>
      <c r="AW136" s="1">
        <f t="shared" si="21"/>
        <v>3.6780911443622695</v>
      </c>
    </row>
    <row r="137" spans="1:49" x14ac:dyDescent="0.2">
      <c r="A137">
        <v>135</v>
      </c>
      <c r="B137" t="s">
        <v>49315</v>
      </c>
      <c r="C137" t="s">
        <v>49314</v>
      </c>
      <c r="F137" t="s">
        <v>49313</v>
      </c>
      <c r="G137" t="s">
        <v>8</v>
      </c>
      <c r="H137" t="s">
        <v>7</v>
      </c>
      <c r="I137" t="s">
        <v>49312</v>
      </c>
      <c r="J137" t="s">
        <v>49307</v>
      </c>
      <c r="K137" t="s">
        <v>49311</v>
      </c>
      <c r="L137" t="s">
        <v>49310</v>
      </c>
      <c r="M137" t="s">
        <v>16</v>
      </c>
      <c r="N137">
        <v>2</v>
      </c>
      <c r="O137" t="s">
        <v>49309</v>
      </c>
      <c r="P137" t="s">
        <v>49308</v>
      </c>
      <c r="Q137" t="s">
        <v>49307</v>
      </c>
      <c r="R137" s="7">
        <v>43070</v>
      </c>
      <c r="S137" s="8">
        <f t="shared" si="16"/>
        <v>2017</v>
      </c>
      <c r="T137" s="8">
        <v>2017</v>
      </c>
      <c r="U137" s="8">
        <f t="shared" si="17"/>
        <v>5</v>
      </c>
      <c r="V137" s="7">
        <v>43070</v>
      </c>
      <c r="W137" t="s">
        <v>789</v>
      </c>
      <c r="X137" s="2">
        <v>0.88100000000000001</v>
      </c>
      <c r="Y137" s="6">
        <f t="shared" si="22"/>
        <v>2.3517791836843653E-2</v>
      </c>
      <c r="AA137">
        <v>10459243</v>
      </c>
      <c r="AB137">
        <v>17248</v>
      </c>
      <c r="AD137" t="s">
        <v>2</v>
      </c>
      <c r="AE137">
        <v>59</v>
      </c>
      <c r="AF137">
        <v>6</v>
      </c>
      <c r="AH137" t="s">
        <v>49306</v>
      </c>
      <c r="AL137">
        <v>12</v>
      </c>
      <c r="AM137" s="5">
        <f t="shared" si="18"/>
        <v>2.4</v>
      </c>
      <c r="AN137" s="4">
        <f t="shared" si="23"/>
        <v>3.6349867474441497E-3</v>
      </c>
      <c r="AO137" s="3"/>
      <c r="AP137">
        <v>0</v>
      </c>
      <c r="AR137" t="s">
        <v>1</v>
      </c>
      <c r="AT137" s="2" t="s">
        <v>0</v>
      </c>
      <c r="AU137" s="1">
        <f t="shared" si="19"/>
        <v>1.75529503100238</v>
      </c>
      <c r="AV137" s="1">
        <f t="shared" si="20"/>
        <v>1.35763892921439</v>
      </c>
      <c r="AW137" s="1">
        <f t="shared" si="21"/>
        <v>0.95998282742639995</v>
      </c>
    </row>
    <row r="138" spans="1:49" x14ac:dyDescent="0.2">
      <c r="A138">
        <v>136</v>
      </c>
      <c r="B138" t="s">
        <v>49305</v>
      </c>
      <c r="C138" t="s">
        <v>49304</v>
      </c>
      <c r="F138" t="s">
        <v>49303</v>
      </c>
      <c r="G138" t="s">
        <v>8</v>
      </c>
      <c r="H138" t="s">
        <v>7</v>
      </c>
      <c r="I138" t="s">
        <v>2410</v>
      </c>
      <c r="J138" t="s">
        <v>49302</v>
      </c>
      <c r="K138" t="s">
        <v>49301</v>
      </c>
      <c r="L138" t="s">
        <v>49300</v>
      </c>
      <c r="M138" t="s">
        <v>49299</v>
      </c>
      <c r="N138">
        <v>8</v>
      </c>
      <c r="O138" t="s">
        <v>49298</v>
      </c>
      <c r="P138" t="s">
        <v>49297</v>
      </c>
      <c r="Q138" t="s">
        <v>49296</v>
      </c>
      <c r="R138" s="7">
        <v>43070</v>
      </c>
      <c r="S138" s="8">
        <f t="shared" si="16"/>
        <v>2017</v>
      </c>
      <c r="T138" s="8">
        <v>2017</v>
      </c>
      <c r="U138" s="8">
        <f t="shared" si="17"/>
        <v>5</v>
      </c>
      <c r="V138" s="7">
        <v>43070</v>
      </c>
      <c r="W138" t="s">
        <v>366</v>
      </c>
      <c r="X138" s="2">
        <v>0.94</v>
      </c>
      <c r="Y138" s="6">
        <f t="shared" si="22"/>
        <v>2.5092763140332611E-2</v>
      </c>
      <c r="AA138">
        <v>15311309</v>
      </c>
      <c r="AB138">
        <v>17295</v>
      </c>
      <c r="AD138" t="s">
        <v>2</v>
      </c>
      <c r="AE138">
        <v>27</v>
      </c>
      <c r="AF138">
        <v>12</v>
      </c>
      <c r="AH138" t="s">
        <v>49295</v>
      </c>
      <c r="AI138" t="s">
        <v>49294</v>
      </c>
      <c r="AJ138" t="s">
        <v>49293</v>
      </c>
      <c r="AK138" t="s">
        <v>49292</v>
      </c>
      <c r="AL138">
        <v>5</v>
      </c>
      <c r="AM138" s="5">
        <f t="shared" si="18"/>
        <v>1</v>
      </c>
      <c r="AN138" s="4">
        <f t="shared" si="23"/>
        <v>1.5145778114350624E-3</v>
      </c>
      <c r="AO138" s="3"/>
      <c r="AP138">
        <v>0</v>
      </c>
      <c r="AR138" t="s">
        <v>1</v>
      </c>
      <c r="AT138" s="2" t="s">
        <v>0</v>
      </c>
      <c r="AU138" s="1">
        <f t="shared" si="19"/>
        <v>1.8019307541663345</v>
      </c>
      <c r="AV138" s="1">
        <f t="shared" si="20"/>
        <v>1.3303670475883835</v>
      </c>
      <c r="AW138" s="1">
        <f t="shared" si="21"/>
        <v>0.85880334101043276</v>
      </c>
    </row>
    <row r="139" spans="1:49" x14ac:dyDescent="0.2">
      <c r="A139">
        <v>137</v>
      </c>
      <c r="B139" t="s">
        <v>49291</v>
      </c>
      <c r="C139" t="s">
        <v>49290</v>
      </c>
      <c r="F139" t="s">
        <v>49289</v>
      </c>
      <c r="G139" t="s">
        <v>8</v>
      </c>
      <c r="H139" t="s">
        <v>7</v>
      </c>
      <c r="I139" t="s">
        <v>3263</v>
      </c>
      <c r="J139" t="s">
        <v>3262</v>
      </c>
      <c r="K139" t="s">
        <v>3261</v>
      </c>
      <c r="L139" t="s">
        <v>3260</v>
      </c>
      <c r="M139" t="s">
        <v>2238</v>
      </c>
      <c r="N139">
        <v>6</v>
      </c>
      <c r="O139" t="s">
        <v>49288</v>
      </c>
      <c r="P139" t="s">
        <v>49287</v>
      </c>
      <c r="Q139" t="s">
        <v>3259</v>
      </c>
      <c r="R139" s="7">
        <v>43070</v>
      </c>
      <c r="S139" s="8">
        <f t="shared" si="16"/>
        <v>2017</v>
      </c>
      <c r="T139" s="8">
        <v>2017</v>
      </c>
      <c r="U139" s="8">
        <f t="shared" si="17"/>
        <v>5</v>
      </c>
      <c r="V139" s="7">
        <v>43070</v>
      </c>
      <c r="W139" t="s">
        <v>49286</v>
      </c>
      <c r="X139" s="2">
        <v>0.27500000000000002</v>
      </c>
      <c r="Y139" s="6">
        <f t="shared" si="22"/>
        <v>7.3409679399909248E-3</v>
      </c>
      <c r="AA139">
        <v>19749821</v>
      </c>
      <c r="AB139">
        <v>19700202601</v>
      </c>
      <c r="AC139">
        <v>25331701</v>
      </c>
      <c r="AD139" t="s">
        <v>2</v>
      </c>
      <c r="AE139">
        <v>10</v>
      </c>
      <c r="AF139">
        <v>6</v>
      </c>
      <c r="AH139" t="s">
        <v>49285</v>
      </c>
      <c r="AI139" t="s">
        <v>49284</v>
      </c>
      <c r="AJ139" t="s">
        <v>49283</v>
      </c>
      <c r="AK139" t="s">
        <v>49282</v>
      </c>
      <c r="AL139">
        <v>7</v>
      </c>
      <c r="AM139" s="5">
        <f t="shared" si="18"/>
        <v>1.4</v>
      </c>
      <c r="AN139" s="4">
        <f t="shared" si="23"/>
        <v>2.1204089360090874E-3</v>
      </c>
      <c r="AO139" s="3"/>
      <c r="AP139">
        <v>0</v>
      </c>
      <c r="AR139" t="s">
        <v>1</v>
      </c>
      <c r="AT139" s="2" t="s">
        <v>0</v>
      </c>
      <c r="AU139" s="1">
        <f t="shared" si="19"/>
        <v>0.57748002387963737</v>
      </c>
      <c r="AV139" s="1">
        <f t="shared" si="20"/>
        <v>0.47306884380000064</v>
      </c>
      <c r="AW139" s="1">
        <f t="shared" si="21"/>
        <v>0.36865766372036385</v>
      </c>
    </row>
    <row r="140" spans="1:49" x14ac:dyDescent="0.2">
      <c r="A140">
        <v>138</v>
      </c>
      <c r="B140" t="s">
        <v>49281</v>
      </c>
      <c r="F140" t="s">
        <v>49280</v>
      </c>
      <c r="G140" t="s">
        <v>8</v>
      </c>
      <c r="H140" t="s">
        <v>7</v>
      </c>
      <c r="I140" t="s">
        <v>1845</v>
      </c>
      <c r="J140">
        <v>60003977</v>
      </c>
      <c r="K140" t="s">
        <v>313</v>
      </c>
      <c r="L140" t="s">
        <v>5</v>
      </c>
      <c r="M140" t="s">
        <v>4</v>
      </c>
      <c r="N140">
        <v>3</v>
      </c>
      <c r="O140" t="s">
        <v>49279</v>
      </c>
      <c r="P140" t="s">
        <v>49278</v>
      </c>
      <c r="Q140" t="s">
        <v>1801</v>
      </c>
      <c r="R140" s="7">
        <v>43070</v>
      </c>
      <c r="S140" s="8">
        <f t="shared" si="16"/>
        <v>2017</v>
      </c>
      <c r="T140" s="8">
        <v>2017</v>
      </c>
      <c r="U140" s="8">
        <f t="shared" si="17"/>
        <v>5</v>
      </c>
      <c r="V140" s="7">
        <v>43070</v>
      </c>
      <c r="W140" t="s">
        <v>31697</v>
      </c>
      <c r="X140" s="2">
        <v>0.17100000000000001</v>
      </c>
      <c r="Y140" s="6">
        <f t="shared" si="22"/>
        <v>4.5647473372307209E-3</v>
      </c>
      <c r="AA140">
        <v>10051120</v>
      </c>
      <c r="AB140">
        <v>145727</v>
      </c>
      <c r="AD140" t="s">
        <v>2</v>
      </c>
      <c r="AE140">
        <v>34</v>
      </c>
      <c r="AF140">
        <v>6</v>
      </c>
      <c r="AH140" t="s">
        <v>49277</v>
      </c>
      <c r="AI140" t="s">
        <v>49276</v>
      </c>
      <c r="AJ140" t="s">
        <v>49275</v>
      </c>
      <c r="AK140" t="s">
        <v>49274</v>
      </c>
      <c r="AL140">
        <v>2</v>
      </c>
      <c r="AM140" s="5">
        <f t="shared" si="18"/>
        <v>0.4</v>
      </c>
      <c r="AN140" s="4">
        <f t="shared" si="23"/>
        <v>6.0583112457402507E-4</v>
      </c>
      <c r="AO140" s="3"/>
      <c r="AP140">
        <v>0</v>
      </c>
      <c r="AR140" t="s">
        <v>1</v>
      </c>
      <c r="AT140" s="2" t="s">
        <v>0</v>
      </c>
      <c r="AU140" s="1">
        <f t="shared" si="19"/>
        <v>0.33770724734337121</v>
      </c>
      <c r="AV140" s="1">
        <f t="shared" si="20"/>
        <v>0.25852892309023728</v>
      </c>
      <c r="AW140" s="1">
        <f t="shared" si="21"/>
        <v>0.17935059883710339</v>
      </c>
    </row>
    <row r="141" spans="1:49" x14ac:dyDescent="0.2">
      <c r="A141">
        <v>139</v>
      </c>
      <c r="B141" t="s">
        <v>49273</v>
      </c>
      <c r="F141" t="s">
        <v>49272</v>
      </c>
      <c r="G141" t="s">
        <v>8</v>
      </c>
      <c r="H141" t="s">
        <v>7</v>
      </c>
      <c r="I141" t="s">
        <v>3363</v>
      </c>
      <c r="J141">
        <v>60021666</v>
      </c>
      <c r="K141" t="s">
        <v>1616</v>
      </c>
      <c r="L141" t="s">
        <v>182</v>
      </c>
      <c r="M141" t="s">
        <v>4</v>
      </c>
      <c r="N141">
        <v>3</v>
      </c>
      <c r="O141" t="s">
        <v>49271</v>
      </c>
      <c r="P141" t="s">
        <v>49270</v>
      </c>
      <c r="Q141" t="s">
        <v>1615</v>
      </c>
      <c r="R141" s="7">
        <v>43070</v>
      </c>
      <c r="S141" s="8">
        <f t="shared" si="16"/>
        <v>2017</v>
      </c>
      <c r="T141" s="8">
        <v>2017</v>
      </c>
      <c r="U141" s="8">
        <f t="shared" si="17"/>
        <v>5</v>
      </c>
      <c r="V141" s="7">
        <v>43070</v>
      </c>
      <c r="W141" t="s">
        <v>31697</v>
      </c>
      <c r="X141" s="2">
        <v>0.17100000000000001</v>
      </c>
      <c r="Y141" s="6">
        <f t="shared" si="22"/>
        <v>4.5647473372307209E-3</v>
      </c>
      <c r="AA141">
        <v>10051120</v>
      </c>
      <c r="AB141">
        <v>145727</v>
      </c>
      <c r="AD141" t="s">
        <v>2</v>
      </c>
      <c r="AE141">
        <v>34</v>
      </c>
      <c r="AF141">
        <v>6</v>
      </c>
      <c r="AH141" t="s">
        <v>49269</v>
      </c>
      <c r="AI141" t="s">
        <v>49268</v>
      </c>
      <c r="AJ141" t="s">
        <v>49267</v>
      </c>
      <c r="AK141" t="s">
        <v>49266</v>
      </c>
      <c r="AL141">
        <v>1</v>
      </c>
      <c r="AM141" s="5">
        <f t="shared" si="18"/>
        <v>0.2</v>
      </c>
      <c r="AN141" s="4">
        <f t="shared" si="23"/>
        <v>3.0291556228701253E-4</v>
      </c>
      <c r="AO141" s="3"/>
      <c r="AP141">
        <v>0</v>
      </c>
      <c r="AR141" t="s">
        <v>1</v>
      </c>
      <c r="AT141" s="2" t="s">
        <v>0</v>
      </c>
      <c r="AU141" s="1">
        <f t="shared" si="19"/>
        <v>0.32861978047476081</v>
      </c>
      <c r="AV141" s="1">
        <f t="shared" si="20"/>
        <v>0.2433831449758867</v>
      </c>
      <c r="AW141" s="1">
        <f t="shared" si="21"/>
        <v>0.1581465094770125</v>
      </c>
    </row>
    <row r="142" spans="1:49" x14ac:dyDescent="0.2">
      <c r="A142">
        <v>140</v>
      </c>
      <c r="B142" t="s">
        <v>49265</v>
      </c>
      <c r="F142" t="s">
        <v>49264</v>
      </c>
      <c r="G142" t="s">
        <v>8</v>
      </c>
      <c r="H142" t="s">
        <v>7</v>
      </c>
      <c r="I142" t="s">
        <v>49263</v>
      </c>
      <c r="J142" t="s">
        <v>49262</v>
      </c>
      <c r="K142" t="s">
        <v>49261</v>
      </c>
      <c r="L142" t="s">
        <v>99</v>
      </c>
      <c r="M142" t="s">
        <v>20</v>
      </c>
      <c r="N142">
        <v>3</v>
      </c>
      <c r="O142" t="s">
        <v>49260</v>
      </c>
      <c r="P142" t="s">
        <v>49259</v>
      </c>
      <c r="Q142" t="s">
        <v>49258</v>
      </c>
      <c r="R142" s="7">
        <v>43070</v>
      </c>
      <c r="S142" s="8">
        <f t="shared" si="16"/>
        <v>2017</v>
      </c>
      <c r="T142" s="8">
        <v>2017</v>
      </c>
      <c r="U142" s="8">
        <f t="shared" si="17"/>
        <v>5</v>
      </c>
      <c r="V142" s="7">
        <v>43070</v>
      </c>
      <c r="W142" t="s">
        <v>31697</v>
      </c>
      <c r="X142" s="2">
        <v>0.17100000000000001</v>
      </c>
      <c r="Y142" s="6">
        <f t="shared" si="22"/>
        <v>4.5647473372307209E-3</v>
      </c>
      <c r="AA142">
        <v>10051120</v>
      </c>
      <c r="AB142">
        <v>145727</v>
      </c>
      <c r="AD142" t="s">
        <v>2</v>
      </c>
      <c r="AE142">
        <v>34</v>
      </c>
      <c r="AF142">
        <v>6</v>
      </c>
      <c r="AH142" t="s">
        <v>1016</v>
      </c>
      <c r="AI142" t="s">
        <v>49257</v>
      </c>
      <c r="AJ142" t="s">
        <v>49256</v>
      </c>
      <c r="AK142" t="s">
        <v>49255</v>
      </c>
      <c r="AL142">
        <v>4</v>
      </c>
      <c r="AM142" s="5">
        <f t="shared" si="18"/>
        <v>0.8</v>
      </c>
      <c r="AN142" s="4">
        <f t="shared" si="23"/>
        <v>1.2116622491480501E-3</v>
      </c>
      <c r="AO142" s="3"/>
      <c r="AP142">
        <v>0</v>
      </c>
      <c r="AQ142" t="s">
        <v>18</v>
      </c>
      <c r="AR142">
        <v>61304223</v>
      </c>
      <c r="AS142" t="s">
        <v>17</v>
      </c>
      <c r="AT142" s="2" t="s">
        <v>0</v>
      </c>
      <c r="AU142" s="1">
        <f t="shared" si="19"/>
        <v>0.35588218108059194</v>
      </c>
      <c r="AV142" s="1">
        <f t="shared" si="20"/>
        <v>0.28882047931893856</v>
      </c>
      <c r="AW142" s="1">
        <f t="shared" si="21"/>
        <v>0.22175877755728512</v>
      </c>
    </row>
    <row r="143" spans="1:49" x14ac:dyDescent="0.2">
      <c r="A143">
        <v>141</v>
      </c>
      <c r="B143" t="s">
        <v>49254</v>
      </c>
      <c r="F143" t="s">
        <v>49253</v>
      </c>
      <c r="G143" t="s">
        <v>8</v>
      </c>
      <c r="H143" t="s">
        <v>7</v>
      </c>
      <c r="I143" t="s">
        <v>25791</v>
      </c>
      <c r="J143" t="s">
        <v>49252</v>
      </c>
      <c r="K143" t="s">
        <v>49251</v>
      </c>
      <c r="L143" t="s">
        <v>2602</v>
      </c>
      <c r="M143" t="s">
        <v>20</v>
      </c>
      <c r="N143">
        <v>5</v>
      </c>
      <c r="O143" t="s">
        <v>49250</v>
      </c>
      <c r="P143" t="s">
        <v>49249</v>
      </c>
      <c r="Q143" t="s">
        <v>49248</v>
      </c>
      <c r="R143" s="7">
        <v>43070</v>
      </c>
      <c r="S143" s="8">
        <f t="shared" si="16"/>
        <v>2017</v>
      </c>
      <c r="T143" s="8">
        <v>2017</v>
      </c>
      <c r="U143" s="8">
        <f t="shared" si="17"/>
        <v>5</v>
      </c>
      <c r="V143" s="7">
        <v>43070</v>
      </c>
      <c r="W143" t="s">
        <v>31697</v>
      </c>
      <c r="X143" s="2">
        <v>0.17100000000000001</v>
      </c>
      <c r="Y143" s="6">
        <f t="shared" si="22"/>
        <v>4.5647473372307209E-3</v>
      </c>
      <c r="AA143">
        <v>10051120</v>
      </c>
      <c r="AB143">
        <v>145727</v>
      </c>
      <c r="AD143" t="s">
        <v>2</v>
      </c>
      <c r="AE143">
        <v>34</v>
      </c>
      <c r="AF143">
        <v>6</v>
      </c>
      <c r="AH143" t="s">
        <v>49247</v>
      </c>
      <c r="AI143" t="s">
        <v>49246</v>
      </c>
      <c r="AJ143" t="s">
        <v>49245</v>
      </c>
      <c r="AK143" t="s">
        <v>49244</v>
      </c>
      <c r="AL143">
        <v>2</v>
      </c>
      <c r="AM143" s="5">
        <f t="shared" si="18"/>
        <v>0.4</v>
      </c>
      <c r="AN143" s="4">
        <f t="shared" si="23"/>
        <v>6.0583112457402507E-4</v>
      </c>
      <c r="AO143" s="3"/>
      <c r="AP143">
        <v>0</v>
      </c>
      <c r="AR143" t="s">
        <v>1</v>
      </c>
      <c r="AT143" s="2" t="s">
        <v>0</v>
      </c>
      <c r="AU143" s="1">
        <f t="shared" si="19"/>
        <v>0.33770724734337121</v>
      </c>
      <c r="AV143" s="1">
        <f t="shared" si="20"/>
        <v>0.25852892309023728</v>
      </c>
      <c r="AW143" s="1">
        <f t="shared" si="21"/>
        <v>0.17935059883710339</v>
      </c>
    </row>
    <row r="144" spans="1:49" x14ac:dyDescent="0.2">
      <c r="A144">
        <v>142</v>
      </c>
      <c r="B144" t="s">
        <v>49243</v>
      </c>
      <c r="F144" t="s">
        <v>49242</v>
      </c>
      <c r="G144" t="s">
        <v>8</v>
      </c>
      <c r="H144" t="s">
        <v>7</v>
      </c>
      <c r="I144" t="s">
        <v>667</v>
      </c>
      <c r="J144" t="s">
        <v>49241</v>
      </c>
      <c r="K144" t="s">
        <v>49240</v>
      </c>
      <c r="L144" t="s">
        <v>49239</v>
      </c>
      <c r="M144" t="s">
        <v>220</v>
      </c>
      <c r="N144">
        <v>5</v>
      </c>
      <c r="O144" t="s">
        <v>49238</v>
      </c>
      <c r="P144" t="s">
        <v>49237</v>
      </c>
      <c r="Q144" t="s">
        <v>49236</v>
      </c>
      <c r="R144" s="7">
        <v>43070</v>
      </c>
      <c r="S144" s="8">
        <f t="shared" si="16"/>
        <v>2017</v>
      </c>
      <c r="T144" s="8">
        <v>2017</v>
      </c>
      <c r="U144" s="8">
        <f t="shared" si="17"/>
        <v>5</v>
      </c>
      <c r="V144" s="7">
        <v>43070</v>
      </c>
      <c r="W144" t="s">
        <v>31697</v>
      </c>
      <c r="X144" s="2">
        <v>0.17100000000000001</v>
      </c>
      <c r="Y144" s="6">
        <f t="shared" si="22"/>
        <v>4.5647473372307209E-3</v>
      </c>
      <c r="AA144">
        <v>10051120</v>
      </c>
      <c r="AB144">
        <v>145727</v>
      </c>
      <c r="AD144" t="s">
        <v>2</v>
      </c>
      <c r="AE144">
        <v>34</v>
      </c>
      <c r="AF144">
        <v>6</v>
      </c>
      <c r="AH144" t="s">
        <v>49235</v>
      </c>
      <c r="AI144" t="s">
        <v>49234</v>
      </c>
      <c r="AJ144" t="s">
        <v>49233</v>
      </c>
      <c r="AK144" t="s">
        <v>49232</v>
      </c>
      <c r="AL144">
        <v>2</v>
      </c>
      <c r="AM144" s="5">
        <f t="shared" si="18"/>
        <v>0.4</v>
      </c>
      <c r="AN144" s="4">
        <f t="shared" si="23"/>
        <v>6.0583112457402507E-4</v>
      </c>
      <c r="AO144" s="3"/>
      <c r="AP144">
        <v>0</v>
      </c>
      <c r="AR144" t="s">
        <v>1</v>
      </c>
      <c r="AT144" s="2" t="s">
        <v>0</v>
      </c>
      <c r="AU144" s="1">
        <f t="shared" si="19"/>
        <v>0.33770724734337121</v>
      </c>
      <c r="AV144" s="1">
        <f t="shared" si="20"/>
        <v>0.25852892309023728</v>
      </c>
      <c r="AW144" s="1">
        <f t="shared" si="21"/>
        <v>0.17935059883710339</v>
      </c>
    </row>
    <row r="145" spans="1:49" x14ac:dyDescent="0.2">
      <c r="A145">
        <v>143</v>
      </c>
      <c r="B145" t="s">
        <v>49231</v>
      </c>
      <c r="C145" t="s">
        <v>49230</v>
      </c>
      <c r="F145" t="s">
        <v>49229</v>
      </c>
      <c r="G145" t="s">
        <v>8</v>
      </c>
      <c r="H145" t="s">
        <v>7</v>
      </c>
      <c r="I145" t="s">
        <v>4013</v>
      </c>
      <c r="J145" t="s">
        <v>4008</v>
      </c>
      <c r="K145" t="s">
        <v>4012</v>
      </c>
      <c r="L145" t="s">
        <v>4011</v>
      </c>
      <c r="M145" t="s">
        <v>417</v>
      </c>
      <c r="N145">
        <v>2</v>
      </c>
      <c r="O145" t="s">
        <v>4010</v>
      </c>
      <c r="P145" t="s">
        <v>4009</v>
      </c>
      <c r="Q145" t="s">
        <v>4008</v>
      </c>
      <c r="R145" s="7">
        <v>43070</v>
      </c>
      <c r="S145" s="8">
        <f t="shared" si="16"/>
        <v>2017</v>
      </c>
      <c r="T145" s="8">
        <v>2017</v>
      </c>
      <c r="U145" s="8">
        <f t="shared" si="17"/>
        <v>5</v>
      </c>
      <c r="V145" s="7">
        <v>43070</v>
      </c>
      <c r="W145" t="s">
        <v>3299</v>
      </c>
      <c r="X145" s="2">
        <v>0.28000000000000003</v>
      </c>
      <c r="Y145" s="6">
        <f t="shared" si="22"/>
        <v>7.4744400843543965E-3</v>
      </c>
      <c r="AA145">
        <v>22348255</v>
      </c>
      <c r="AB145">
        <v>21100839128</v>
      </c>
      <c r="AC145">
        <v>22348883</v>
      </c>
      <c r="AD145" t="s">
        <v>2</v>
      </c>
      <c r="AE145">
        <v>15</v>
      </c>
      <c r="AF145">
        <v>4</v>
      </c>
      <c r="AH145" t="s">
        <v>49228</v>
      </c>
      <c r="AI145" t="s">
        <v>49227</v>
      </c>
      <c r="AJ145" t="s">
        <v>49226</v>
      </c>
      <c r="AK145" t="s">
        <v>49225</v>
      </c>
      <c r="AL145">
        <v>0</v>
      </c>
      <c r="AM145" s="5">
        <f t="shared" si="18"/>
        <v>0</v>
      </c>
      <c r="AN145" s="4">
        <f t="shared" si="23"/>
        <v>0</v>
      </c>
      <c r="AO145" s="3"/>
      <c r="AP145">
        <v>0</v>
      </c>
      <c r="AQ145" t="s">
        <v>49224</v>
      </c>
      <c r="AR145" t="s">
        <v>1</v>
      </c>
      <c r="AS145" t="s">
        <v>49223</v>
      </c>
      <c r="AT145" s="2" t="s">
        <v>0</v>
      </c>
      <c r="AU145" s="1">
        <f t="shared" si="19"/>
        <v>0.52321080590480773</v>
      </c>
      <c r="AV145" s="1">
        <f t="shared" si="20"/>
        <v>0.37372200421771984</v>
      </c>
      <c r="AW145" s="1">
        <f t="shared" si="21"/>
        <v>0.22423320253063186</v>
      </c>
    </row>
    <row r="146" spans="1:49" x14ac:dyDescent="0.2">
      <c r="A146">
        <v>144</v>
      </c>
      <c r="B146" t="s">
        <v>49222</v>
      </c>
      <c r="C146" t="s">
        <v>49221</v>
      </c>
      <c r="F146" t="s">
        <v>49220</v>
      </c>
      <c r="G146" t="s">
        <v>8</v>
      </c>
      <c r="H146" t="s">
        <v>7</v>
      </c>
      <c r="I146" t="s">
        <v>49219</v>
      </c>
      <c r="J146">
        <v>60016775</v>
      </c>
      <c r="K146" t="s">
        <v>2396</v>
      </c>
      <c r="L146" t="s">
        <v>1038</v>
      </c>
      <c r="M146" t="s">
        <v>322</v>
      </c>
      <c r="N146">
        <v>5</v>
      </c>
      <c r="O146" t="s">
        <v>49218</v>
      </c>
      <c r="P146" t="s">
        <v>49217</v>
      </c>
      <c r="Q146" t="s">
        <v>49216</v>
      </c>
      <c r="R146" s="7">
        <v>43070</v>
      </c>
      <c r="S146" s="8">
        <f t="shared" si="16"/>
        <v>2017</v>
      </c>
      <c r="T146" s="8">
        <v>2017</v>
      </c>
      <c r="U146" s="8">
        <f t="shared" si="17"/>
        <v>5</v>
      </c>
      <c r="V146" s="7">
        <v>43070</v>
      </c>
      <c r="W146" t="s">
        <v>49215</v>
      </c>
      <c r="X146" s="2">
        <v>0.16800000000000001</v>
      </c>
      <c r="Y146" s="6">
        <f t="shared" si="22"/>
        <v>4.4846640506126375E-3</v>
      </c>
      <c r="AB146">
        <v>21100826383</v>
      </c>
      <c r="AC146">
        <v>20893272</v>
      </c>
      <c r="AD146" t="s">
        <v>2</v>
      </c>
      <c r="AE146">
        <v>5</v>
      </c>
      <c r="AF146">
        <v>4</v>
      </c>
      <c r="AH146" t="s">
        <v>4048</v>
      </c>
      <c r="AI146" t="s">
        <v>49214</v>
      </c>
      <c r="AJ146" t="s">
        <v>49213</v>
      </c>
      <c r="AK146" t="s">
        <v>49212</v>
      </c>
      <c r="AL146">
        <v>12</v>
      </c>
      <c r="AM146" s="5">
        <f t="shared" si="18"/>
        <v>2.4</v>
      </c>
      <c r="AN146" s="4">
        <f t="shared" si="23"/>
        <v>3.6349867474441497E-3</v>
      </c>
      <c r="AO146" s="3"/>
      <c r="AP146">
        <v>1</v>
      </c>
      <c r="AR146" t="s">
        <v>1</v>
      </c>
      <c r="AT146" s="2" t="s">
        <v>0</v>
      </c>
      <c r="AU146" s="1">
        <f t="shared" si="19"/>
        <v>0.42297608596620906</v>
      </c>
      <c r="AV146" s="1">
        <f t="shared" si="20"/>
        <v>0.40598253990283933</v>
      </c>
      <c r="AW146" s="1">
        <f t="shared" si="21"/>
        <v>0.38898899383946961</v>
      </c>
    </row>
    <row r="147" spans="1:49" x14ac:dyDescent="0.2">
      <c r="A147">
        <v>145</v>
      </c>
      <c r="B147" t="s">
        <v>49211</v>
      </c>
      <c r="C147" t="s">
        <v>49210</v>
      </c>
      <c r="E147">
        <v>28974761</v>
      </c>
      <c r="F147" t="s">
        <v>49209</v>
      </c>
      <c r="G147" t="s">
        <v>8</v>
      </c>
      <c r="H147" t="s">
        <v>7</v>
      </c>
      <c r="I147" t="s">
        <v>49208</v>
      </c>
      <c r="J147">
        <v>60001422</v>
      </c>
      <c r="K147" t="s">
        <v>3393</v>
      </c>
      <c r="L147" t="s">
        <v>935</v>
      </c>
      <c r="M147" t="s">
        <v>193</v>
      </c>
      <c r="N147">
        <v>5</v>
      </c>
      <c r="O147" t="s">
        <v>49207</v>
      </c>
      <c r="P147" t="s">
        <v>49206</v>
      </c>
      <c r="Q147" t="s">
        <v>49205</v>
      </c>
      <c r="R147" s="7">
        <v>43070</v>
      </c>
      <c r="S147" s="8">
        <f t="shared" si="16"/>
        <v>2017</v>
      </c>
      <c r="T147" s="8">
        <v>2017</v>
      </c>
      <c r="U147" s="8">
        <f t="shared" si="17"/>
        <v>5</v>
      </c>
      <c r="V147" s="7">
        <v>43070</v>
      </c>
      <c r="W147" t="s">
        <v>1786</v>
      </c>
      <c r="X147" s="2">
        <v>1.24</v>
      </c>
      <c r="Y147" s="6">
        <f t="shared" si="22"/>
        <v>3.3101091802140895E-2</v>
      </c>
      <c r="AB147">
        <v>21100200805</v>
      </c>
      <c r="AC147">
        <v>20452322</v>
      </c>
      <c r="AD147" t="s">
        <v>2</v>
      </c>
      <c r="AE147">
        <v>7</v>
      </c>
      <c r="AF147">
        <v>1</v>
      </c>
      <c r="AG147">
        <v>12629</v>
      </c>
      <c r="AI147" t="s">
        <v>49204</v>
      </c>
      <c r="AK147" t="s">
        <v>49203</v>
      </c>
      <c r="AL147">
        <v>10</v>
      </c>
      <c r="AM147" s="5">
        <f t="shared" si="18"/>
        <v>2</v>
      </c>
      <c r="AN147" s="4">
        <f t="shared" si="23"/>
        <v>3.0291556228701248E-3</v>
      </c>
      <c r="AO147" s="3"/>
      <c r="AP147">
        <v>1</v>
      </c>
      <c r="AR147" t="s">
        <v>1</v>
      </c>
      <c r="AT147" s="2">
        <v>4.3789999999999996</v>
      </c>
      <c r="AU147" s="1">
        <f t="shared" si="19"/>
        <v>2.4079510948359664</v>
      </c>
      <c r="AV147" s="1">
        <f t="shared" si="20"/>
        <v>1.8065123712505509</v>
      </c>
      <c r="AW147" s="1">
        <f t="shared" si="21"/>
        <v>1.2050736476651356</v>
      </c>
    </row>
    <row r="148" spans="1:49" x14ac:dyDescent="0.2">
      <c r="A148">
        <v>146</v>
      </c>
      <c r="B148" t="s">
        <v>49202</v>
      </c>
      <c r="C148" t="s">
        <v>49201</v>
      </c>
      <c r="F148" t="s">
        <v>49200</v>
      </c>
      <c r="G148" t="s">
        <v>8</v>
      </c>
      <c r="H148" t="s">
        <v>7</v>
      </c>
      <c r="I148" t="s">
        <v>49199</v>
      </c>
      <c r="J148" t="s">
        <v>49198</v>
      </c>
      <c r="K148" t="s">
        <v>49197</v>
      </c>
      <c r="L148" t="s">
        <v>49196</v>
      </c>
      <c r="M148" t="s">
        <v>293</v>
      </c>
      <c r="N148">
        <v>5</v>
      </c>
      <c r="O148" t="s">
        <v>49195</v>
      </c>
      <c r="P148" t="s">
        <v>49194</v>
      </c>
      <c r="Q148" t="s">
        <v>49193</v>
      </c>
      <c r="R148" s="7">
        <v>43070</v>
      </c>
      <c r="S148" s="8">
        <f t="shared" si="16"/>
        <v>2017</v>
      </c>
      <c r="T148" s="8">
        <v>2017</v>
      </c>
      <c r="U148" s="8">
        <f t="shared" si="17"/>
        <v>5</v>
      </c>
      <c r="V148" s="7">
        <v>43070</v>
      </c>
      <c r="W148" t="s">
        <v>4102</v>
      </c>
      <c r="X148" s="2">
        <v>0.59799999999999998</v>
      </c>
      <c r="Y148" s="6">
        <f t="shared" si="22"/>
        <v>1.5963268465871174E-2</v>
      </c>
      <c r="AB148">
        <v>62932</v>
      </c>
      <c r="AC148">
        <v>19961073</v>
      </c>
      <c r="AD148" t="s">
        <v>2</v>
      </c>
      <c r="AE148">
        <v>10</v>
      </c>
      <c r="AF148">
        <v>12</v>
      </c>
      <c r="AG148">
        <v>1957</v>
      </c>
      <c r="AI148" t="s">
        <v>49192</v>
      </c>
      <c r="AJ148" t="s">
        <v>49191</v>
      </c>
      <c r="AK148" t="s">
        <v>49190</v>
      </c>
      <c r="AL148">
        <v>15</v>
      </c>
      <c r="AM148" s="5">
        <f t="shared" si="18"/>
        <v>3</v>
      </c>
      <c r="AN148" s="4">
        <f t="shared" si="23"/>
        <v>4.5437334343051876E-3</v>
      </c>
      <c r="AO148" s="3"/>
      <c r="AP148">
        <v>1</v>
      </c>
      <c r="AR148" t="s">
        <v>1</v>
      </c>
      <c r="AT148" s="2">
        <v>3.004</v>
      </c>
      <c r="AU148" s="1">
        <f t="shared" si="19"/>
        <v>1.2537407956401376</v>
      </c>
      <c r="AV148" s="1">
        <f t="shared" si="20"/>
        <v>1.0253500950088181</v>
      </c>
      <c r="AW148" s="1">
        <f t="shared" si="21"/>
        <v>0.79695939437749819</v>
      </c>
    </row>
    <row r="149" spans="1:49" x14ac:dyDescent="0.2">
      <c r="A149">
        <v>147</v>
      </c>
      <c r="B149" t="s">
        <v>49189</v>
      </c>
      <c r="C149" t="s">
        <v>49188</v>
      </c>
      <c r="F149" t="s">
        <v>49187</v>
      </c>
      <c r="G149" t="s">
        <v>8</v>
      </c>
      <c r="H149" t="s">
        <v>7</v>
      </c>
      <c r="I149" t="s">
        <v>1184</v>
      </c>
      <c r="J149" t="s">
        <v>49186</v>
      </c>
      <c r="K149" t="s">
        <v>49185</v>
      </c>
      <c r="L149" t="s">
        <v>49184</v>
      </c>
      <c r="M149" t="s">
        <v>20</v>
      </c>
      <c r="N149">
        <v>5</v>
      </c>
      <c r="O149" t="s">
        <v>49183</v>
      </c>
      <c r="P149" t="s">
        <v>49182</v>
      </c>
      <c r="Q149" t="s">
        <v>49181</v>
      </c>
      <c r="R149" s="7">
        <v>43070</v>
      </c>
      <c r="S149" s="8">
        <f t="shared" si="16"/>
        <v>2017</v>
      </c>
      <c r="T149" s="8">
        <v>2017</v>
      </c>
      <c r="U149" s="8">
        <f t="shared" si="17"/>
        <v>5</v>
      </c>
      <c r="V149" s="7">
        <v>43070</v>
      </c>
      <c r="W149" t="s">
        <v>3294</v>
      </c>
      <c r="X149" s="2">
        <v>0.128</v>
      </c>
      <c r="Y149" s="6">
        <f t="shared" si="22"/>
        <v>3.4168868957048667E-3</v>
      </c>
      <c r="AA149">
        <v>10040579</v>
      </c>
      <c r="AB149">
        <v>19474</v>
      </c>
      <c r="AD149" t="s">
        <v>2</v>
      </c>
      <c r="AE149">
        <v>26</v>
      </c>
      <c r="AF149">
        <v>4</v>
      </c>
      <c r="AH149" t="s">
        <v>1046</v>
      </c>
      <c r="AI149" t="s">
        <v>49180</v>
      </c>
      <c r="AJ149" t="s">
        <v>49179</v>
      </c>
      <c r="AK149" t="s">
        <v>49178</v>
      </c>
      <c r="AL149">
        <v>2</v>
      </c>
      <c r="AM149" s="5">
        <f t="shared" si="18"/>
        <v>0.4</v>
      </c>
      <c r="AN149" s="4">
        <f t="shared" si="23"/>
        <v>6.0583112457402507E-4</v>
      </c>
      <c r="AO149" s="3"/>
      <c r="AP149">
        <v>0</v>
      </c>
      <c r="AQ149" t="s">
        <v>18</v>
      </c>
      <c r="AR149">
        <v>51677192</v>
      </c>
      <c r="AS149" t="s">
        <v>17</v>
      </c>
      <c r="AT149" s="2" t="s">
        <v>0</v>
      </c>
      <c r="AU149" s="1">
        <f t="shared" si="19"/>
        <v>0.25735701643656145</v>
      </c>
      <c r="AV149" s="1">
        <f t="shared" si="20"/>
        <v>0.2011359010139446</v>
      </c>
      <c r="AW149" s="1">
        <f t="shared" si="21"/>
        <v>0.14491478559132775</v>
      </c>
    </row>
    <row r="150" spans="1:49" x14ac:dyDescent="0.2">
      <c r="A150">
        <v>148</v>
      </c>
      <c r="B150" t="s">
        <v>49177</v>
      </c>
      <c r="C150" t="s">
        <v>49176</v>
      </c>
      <c r="F150" t="s">
        <v>49175</v>
      </c>
      <c r="G150" t="s">
        <v>8</v>
      </c>
      <c r="H150" t="s">
        <v>7</v>
      </c>
      <c r="I150" t="s">
        <v>49174</v>
      </c>
      <c r="J150">
        <v>60012454</v>
      </c>
      <c r="K150" t="s">
        <v>2381</v>
      </c>
      <c r="L150" t="s">
        <v>1213</v>
      </c>
      <c r="M150" t="s">
        <v>10</v>
      </c>
      <c r="N150">
        <v>3</v>
      </c>
      <c r="O150" t="s">
        <v>49173</v>
      </c>
      <c r="P150" t="s">
        <v>49172</v>
      </c>
      <c r="Q150" t="s">
        <v>2380</v>
      </c>
      <c r="R150" s="7">
        <v>43070</v>
      </c>
      <c r="S150" s="8">
        <f t="shared" si="16"/>
        <v>2017</v>
      </c>
      <c r="T150" s="8">
        <v>2017</v>
      </c>
      <c r="U150" s="8">
        <f t="shared" si="17"/>
        <v>5</v>
      </c>
      <c r="V150" s="7">
        <v>43070</v>
      </c>
      <c r="W150" t="s">
        <v>3009</v>
      </c>
      <c r="X150" s="2">
        <v>0.20599999999999999</v>
      </c>
      <c r="Y150" s="6">
        <f t="shared" si="22"/>
        <v>5.4990523477750197E-3</v>
      </c>
      <c r="AA150">
        <v>10019014</v>
      </c>
      <c r="AB150">
        <v>29725</v>
      </c>
      <c r="AD150" t="s">
        <v>2</v>
      </c>
      <c r="AE150">
        <v>36</v>
      </c>
      <c r="AF150">
        <v>6</v>
      </c>
      <c r="AH150" t="s">
        <v>3160</v>
      </c>
      <c r="AI150" t="s">
        <v>49171</v>
      </c>
      <c r="AJ150" t="s">
        <v>49170</v>
      </c>
      <c r="AK150" t="s">
        <v>49169</v>
      </c>
      <c r="AL150">
        <v>2</v>
      </c>
      <c r="AM150" s="5">
        <f t="shared" si="18"/>
        <v>0.4</v>
      </c>
      <c r="AN150" s="4">
        <f t="shared" si="23"/>
        <v>6.0583112457402507E-4</v>
      </c>
      <c r="AO150" s="3"/>
      <c r="AP150">
        <v>0</v>
      </c>
      <c r="AR150" t="s">
        <v>1</v>
      </c>
      <c r="AT150" s="2" t="s">
        <v>0</v>
      </c>
      <c r="AU150" s="1">
        <f t="shared" si="19"/>
        <v>0.40310859808147204</v>
      </c>
      <c r="AV150" s="1">
        <f t="shared" si="20"/>
        <v>0.30524417361745221</v>
      </c>
      <c r="AW150" s="1">
        <f t="shared" si="21"/>
        <v>0.20737974915343232</v>
      </c>
    </row>
    <row r="151" spans="1:49" x14ac:dyDescent="0.2">
      <c r="A151">
        <v>149</v>
      </c>
      <c r="B151" t="s">
        <v>49168</v>
      </c>
      <c r="C151" t="s">
        <v>49167</v>
      </c>
      <c r="F151" t="s">
        <v>49166</v>
      </c>
      <c r="G151" t="s">
        <v>8</v>
      </c>
      <c r="H151" t="s">
        <v>7</v>
      </c>
      <c r="I151" t="s">
        <v>2230</v>
      </c>
      <c r="J151">
        <v>60016835</v>
      </c>
      <c r="K151" t="s">
        <v>247</v>
      </c>
      <c r="L151" t="s">
        <v>70</v>
      </c>
      <c r="M151" t="s">
        <v>4</v>
      </c>
      <c r="N151">
        <v>4</v>
      </c>
      <c r="O151" t="s">
        <v>49165</v>
      </c>
      <c r="P151" t="s">
        <v>49164</v>
      </c>
      <c r="Q151" t="s">
        <v>1974</v>
      </c>
      <c r="R151" s="7">
        <v>43070</v>
      </c>
      <c r="S151" s="8">
        <f t="shared" si="16"/>
        <v>2017</v>
      </c>
      <c r="T151" s="8">
        <v>2017</v>
      </c>
      <c r="U151" s="8">
        <f t="shared" si="17"/>
        <v>5</v>
      </c>
      <c r="V151" s="7">
        <v>43070</v>
      </c>
      <c r="W151" t="s">
        <v>3009</v>
      </c>
      <c r="X151" s="2">
        <v>0.20599999999999999</v>
      </c>
      <c r="Y151" s="6">
        <f t="shared" si="22"/>
        <v>5.4990523477750197E-3</v>
      </c>
      <c r="AA151">
        <v>10019014</v>
      </c>
      <c r="AB151">
        <v>29725</v>
      </c>
      <c r="AD151" t="s">
        <v>2</v>
      </c>
      <c r="AE151">
        <v>36</v>
      </c>
      <c r="AF151">
        <v>6</v>
      </c>
      <c r="AH151" t="s">
        <v>49163</v>
      </c>
      <c r="AI151" t="s">
        <v>49162</v>
      </c>
      <c r="AJ151" t="s">
        <v>49161</v>
      </c>
      <c r="AK151" t="s">
        <v>49160</v>
      </c>
      <c r="AL151">
        <v>0</v>
      </c>
      <c r="AM151" s="5">
        <f t="shared" si="18"/>
        <v>0</v>
      </c>
      <c r="AN151" s="4">
        <f t="shared" si="23"/>
        <v>0</v>
      </c>
      <c r="AO151" s="3"/>
      <c r="AP151">
        <v>0</v>
      </c>
      <c r="AQ151" t="s">
        <v>18</v>
      </c>
      <c r="AR151">
        <v>61527805</v>
      </c>
      <c r="AS151" t="s">
        <v>17</v>
      </c>
      <c r="AT151" s="2" t="s">
        <v>0</v>
      </c>
      <c r="AU151" s="1">
        <f t="shared" si="19"/>
        <v>0.38493366434425136</v>
      </c>
      <c r="AV151" s="1">
        <f t="shared" si="20"/>
        <v>0.27495261738875099</v>
      </c>
      <c r="AW151" s="1">
        <f t="shared" si="21"/>
        <v>0.16497157043325059</v>
      </c>
    </row>
    <row r="152" spans="1:49" x14ac:dyDescent="0.2">
      <c r="A152">
        <v>150</v>
      </c>
      <c r="B152" t="s">
        <v>49159</v>
      </c>
      <c r="C152" t="s">
        <v>49158</v>
      </c>
      <c r="F152" t="s">
        <v>49157</v>
      </c>
      <c r="G152" t="s">
        <v>8</v>
      </c>
      <c r="H152" t="s">
        <v>7</v>
      </c>
      <c r="I152" t="s">
        <v>1842</v>
      </c>
      <c r="J152">
        <v>60016835</v>
      </c>
      <c r="K152" t="s">
        <v>247</v>
      </c>
      <c r="L152" t="s">
        <v>70</v>
      </c>
      <c r="M152" t="s">
        <v>4</v>
      </c>
      <c r="N152">
        <v>6</v>
      </c>
      <c r="O152" t="s">
        <v>49156</v>
      </c>
      <c r="P152" t="s">
        <v>49155</v>
      </c>
      <c r="Q152" t="s">
        <v>3010</v>
      </c>
      <c r="R152" s="7">
        <v>43070</v>
      </c>
      <c r="S152" s="8">
        <f t="shared" si="16"/>
        <v>2017</v>
      </c>
      <c r="T152" s="8">
        <v>2017</v>
      </c>
      <c r="U152" s="8">
        <f t="shared" si="17"/>
        <v>5</v>
      </c>
      <c r="V152" s="7">
        <v>43070</v>
      </c>
      <c r="W152" t="s">
        <v>3294</v>
      </c>
      <c r="X152" s="2">
        <v>0.128</v>
      </c>
      <c r="Y152" s="6">
        <f t="shared" si="22"/>
        <v>3.4168868957048667E-3</v>
      </c>
      <c r="AA152">
        <v>10040579</v>
      </c>
      <c r="AB152">
        <v>19474</v>
      </c>
      <c r="AD152" t="s">
        <v>2</v>
      </c>
      <c r="AE152">
        <v>26</v>
      </c>
      <c r="AF152">
        <v>4</v>
      </c>
      <c r="AH152" t="s">
        <v>49154</v>
      </c>
      <c r="AI152" t="s">
        <v>49153</v>
      </c>
      <c r="AJ152" t="s">
        <v>49152</v>
      </c>
      <c r="AK152" t="s">
        <v>49151</v>
      </c>
      <c r="AL152">
        <v>0</v>
      </c>
      <c r="AM152" s="5">
        <f t="shared" si="18"/>
        <v>0</v>
      </c>
      <c r="AN152" s="4">
        <f t="shared" si="23"/>
        <v>0</v>
      </c>
      <c r="AO152" s="3"/>
      <c r="AP152">
        <v>0</v>
      </c>
      <c r="AQ152" t="s">
        <v>18</v>
      </c>
      <c r="AR152">
        <v>61527805</v>
      </c>
      <c r="AS152" t="s">
        <v>17</v>
      </c>
      <c r="AT152" s="2" t="s">
        <v>0</v>
      </c>
      <c r="AU152" s="1">
        <f t="shared" si="19"/>
        <v>0.23918208269934066</v>
      </c>
      <c r="AV152" s="1">
        <f t="shared" si="20"/>
        <v>0.17084434478524332</v>
      </c>
      <c r="AW152" s="1">
        <f t="shared" si="21"/>
        <v>0.10250660687114599</v>
      </c>
    </row>
    <row r="153" spans="1:49" x14ac:dyDescent="0.2">
      <c r="A153">
        <v>151</v>
      </c>
      <c r="B153" t="s">
        <v>49150</v>
      </c>
      <c r="C153" t="s">
        <v>49149</v>
      </c>
      <c r="F153" t="s">
        <v>49148</v>
      </c>
      <c r="G153" t="s">
        <v>8</v>
      </c>
      <c r="H153" t="s">
        <v>7</v>
      </c>
      <c r="I153" t="s">
        <v>49147</v>
      </c>
      <c r="J153">
        <v>60025272</v>
      </c>
      <c r="K153" t="s">
        <v>3793</v>
      </c>
      <c r="L153" t="s">
        <v>262</v>
      </c>
      <c r="M153" t="s">
        <v>111</v>
      </c>
      <c r="N153">
        <v>2</v>
      </c>
      <c r="O153" t="s">
        <v>49146</v>
      </c>
      <c r="P153" t="s">
        <v>49145</v>
      </c>
      <c r="Q153" t="s">
        <v>3792</v>
      </c>
      <c r="R153" s="7">
        <v>43070</v>
      </c>
      <c r="S153" s="8">
        <f t="shared" si="16"/>
        <v>2017</v>
      </c>
      <c r="T153" s="8">
        <v>2017</v>
      </c>
      <c r="U153" s="8">
        <f t="shared" si="17"/>
        <v>5</v>
      </c>
      <c r="V153" s="7">
        <v>43070</v>
      </c>
      <c r="W153" t="s">
        <v>2494</v>
      </c>
      <c r="X153" s="2">
        <v>0.182</v>
      </c>
      <c r="Y153" s="6">
        <f t="shared" si="22"/>
        <v>4.8583860548303574E-3</v>
      </c>
      <c r="AA153">
        <v>9168524</v>
      </c>
      <c r="AB153">
        <v>26075</v>
      </c>
      <c r="AC153">
        <v>17451353</v>
      </c>
      <c r="AD153" t="s">
        <v>2</v>
      </c>
      <c r="AE153" t="s">
        <v>3253</v>
      </c>
      <c r="AF153">
        <v>12</v>
      </c>
      <c r="AH153" t="s">
        <v>49144</v>
      </c>
      <c r="AI153" t="s">
        <v>49143</v>
      </c>
      <c r="AJ153" t="s">
        <v>49142</v>
      </c>
      <c r="AK153" t="s">
        <v>49141</v>
      </c>
      <c r="AL153">
        <v>1</v>
      </c>
      <c r="AM153" s="5">
        <f t="shared" si="18"/>
        <v>0.2</v>
      </c>
      <c r="AN153" s="4">
        <f t="shared" si="23"/>
        <v>3.0291556228701253E-4</v>
      </c>
      <c r="AO153" s="3"/>
      <c r="AP153">
        <v>0</v>
      </c>
      <c r="AR153" t="s">
        <v>1</v>
      </c>
      <c r="AT153" s="2">
        <v>0.35199999999999998</v>
      </c>
      <c r="AU153" s="1">
        <f t="shared" si="19"/>
        <v>0.3491744907067354</v>
      </c>
      <c r="AV153" s="1">
        <f t="shared" si="20"/>
        <v>0.25806508085586849</v>
      </c>
      <c r="AW153" s="1">
        <f t="shared" si="21"/>
        <v>0.16695567100500158</v>
      </c>
    </row>
    <row r="154" spans="1:49" x14ac:dyDescent="0.2">
      <c r="A154">
        <v>152</v>
      </c>
      <c r="B154" t="s">
        <v>49140</v>
      </c>
      <c r="C154" t="s">
        <v>49139</v>
      </c>
      <c r="F154" t="s">
        <v>49138</v>
      </c>
      <c r="G154" t="s">
        <v>8</v>
      </c>
      <c r="H154" t="s">
        <v>7</v>
      </c>
      <c r="I154" t="s">
        <v>49137</v>
      </c>
      <c r="J154">
        <v>60008332</v>
      </c>
      <c r="K154" t="s">
        <v>875</v>
      </c>
      <c r="L154" t="s">
        <v>874</v>
      </c>
      <c r="M154" t="s">
        <v>4</v>
      </c>
      <c r="N154">
        <v>3</v>
      </c>
      <c r="O154" t="s">
        <v>49136</v>
      </c>
      <c r="P154" t="s">
        <v>49135</v>
      </c>
      <c r="Q154" t="s">
        <v>44355</v>
      </c>
      <c r="R154" s="7">
        <v>43070</v>
      </c>
      <c r="S154" s="8">
        <f t="shared" si="16"/>
        <v>2017</v>
      </c>
      <c r="T154" s="8">
        <v>2017</v>
      </c>
      <c r="U154" s="8">
        <f t="shared" si="17"/>
        <v>5</v>
      </c>
      <c r="V154" s="7">
        <v>43070</v>
      </c>
      <c r="W154" t="s">
        <v>3009</v>
      </c>
      <c r="X154" s="2">
        <v>0.20599999999999999</v>
      </c>
      <c r="Y154" s="6">
        <f t="shared" si="22"/>
        <v>5.4990523477750197E-3</v>
      </c>
      <c r="AA154">
        <v>10019014</v>
      </c>
      <c r="AB154">
        <v>29725</v>
      </c>
      <c r="AD154" t="s">
        <v>2</v>
      </c>
      <c r="AE154">
        <v>36</v>
      </c>
      <c r="AF154">
        <v>6</v>
      </c>
      <c r="AH154" t="s">
        <v>49134</v>
      </c>
      <c r="AI154" t="s">
        <v>49133</v>
      </c>
      <c r="AJ154" t="s">
        <v>49132</v>
      </c>
      <c r="AK154" t="s">
        <v>49131</v>
      </c>
      <c r="AL154">
        <v>0</v>
      </c>
      <c r="AM154" s="5">
        <f t="shared" si="18"/>
        <v>0</v>
      </c>
      <c r="AN154" s="4">
        <f t="shared" si="23"/>
        <v>0</v>
      </c>
      <c r="AO154" s="3"/>
      <c r="AP154">
        <v>0</v>
      </c>
      <c r="AQ154" t="s">
        <v>18</v>
      </c>
      <c r="AR154" t="s">
        <v>21541</v>
      </c>
      <c r="AS154" t="s">
        <v>17</v>
      </c>
      <c r="AT154" s="2" t="s">
        <v>0</v>
      </c>
      <c r="AU154" s="1">
        <f t="shared" si="19"/>
        <v>0.38493366434425136</v>
      </c>
      <c r="AV154" s="1">
        <f t="shared" si="20"/>
        <v>0.27495261738875099</v>
      </c>
      <c r="AW154" s="1">
        <f t="shared" si="21"/>
        <v>0.16497157043325059</v>
      </c>
    </row>
    <row r="155" spans="1:49" x14ac:dyDescent="0.2">
      <c r="A155">
        <v>153</v>
      </c>
      <c r="B155" t="s">
        <v>49130</v>
      </c>
      <c r="C155" t="s">
        <v>49129</v>
      </c>
      <c r="F155" t="s">
        <v>49128</v>
      </c>
      <c r="G155" t="s">
        <v>8</v>
      </c>
      <c r="H155" t="s">
        <v>7</v>
      </c>
      <c r="I155" t="s">
        <v>49127</v>
      </c>
      <c r="J155">
        <v>60025555</v>
      </c>
      <c r="K155" t="s">
        <v>3385</v>
      </c>
      <c r="L155" t="s">
        <v>262</v>
      </c>
      <c r="M155" t="s">
        <v>111</v>
      </c>
      <c r="N155">
        <v>8</v>
      </c>
      <c r="O155" t="s">
        <v>49126</v>
      </c>
      <c r="P155" t="s">
        <v>49125</v>
      </c>
      <c r="Q155" t="s">
        <v>49124</v>
      </c>
      <c r="R155" s="7">
        <v>43070</v>
      </c>
      <c r="S155" s="8">
        <f t="shared" si="16"/>
        <v>2017</v>
      </c>
      <c r="T155" s="8">
        <v>2017</v>
      </c>
      <c r="U155" s="8">
        <f t="shared" si="17"/>
        <v>5</v>
      </c>
      <c r="V155" s="7">
        <v>43070</v>
      </c>
      <c r="W155" t="s">
        <v>2494</v>
      </c>
      <c r="X155" s="2">
        <v>0.182</v>
      </c>
      <c r="Y155" s="6">
        <f t="shared" si="22"/>
        <v>4.8583860548303574E-3</v>
      </c>
      <c r="AA155">
        <v>9168524</v>
      </c>
      <c r="AB155">
        <v>26075</v>
      </c>
      <c r="AC155">
        <v>17451353</v>
      </c>
      <c r="AD155" t="s">
        <v>2</v>
      </c>
      <c r="AE155" t="s">
        <v>3253</v>
      </c>
      <c r="AF155">
        <v>12</v>
      </c>
      <c r="AH155" t="s">
        <v>49123</v>
      </c>
      <c r="AI155" t="s">
        <v>49122</v>
      </c>
      <c r="AJ155" t="s">
        <v>49121</v>
      </c>
      <c r="AK155" t="s">
        <v>49120</v>
      </c>
      <c r="AL155">
        <v>1</v>
      </c>
      <c r="AM155" s="5">
        <f t="shared" si="18"/>
        <v>0.2</v>
      </c>
      <c r="AN155" s="4">
        <f t="shared" si="23"/>
        <v>3.0291556228701253E-4</v>
      </c>
      <c r="AO155" s="3"/>
      <c r="AP155">
        <v>0</v>
      </c>
      <c r="AR155" t="s">
        <v>1</v>
      </c>
      <c r="AT155" s="2">
        <v>0.35199999999999998</v>
      </c>
      <c r="AU155" s="1">
        <f t="shared" si="19"/>
        <v>0.3491744907067354</v>
      </c>
      <c r="AV155" s="1">
        <f t="shared" si="20"/>
        <v>0.25806508085586849</v>
      </c>
      <c r="AW155" s="1">
        <f t="shared" si="21"/>
        <v>0.16695567100500158</v>
      </c>
    </row>
    <row r="156" spans="1:49" x14ac:dyDescent="0.2">
      <c r="A156">
        <v>154</v>
      </c>
      <c r="B156" t="s">
        <v>49119</v>
      </c>
      <c r="C156" t="s">
        <v>49118</v>
      </c>
      <c r="F156" t="s">
        <v>49117</v>
      </c>
      <c r="G156" t="s">
        <v>8</v>
      </c>
      <c r="H156" t="s">
        <v>7</v>
      </c>
      <c r="I156" t="s">
        <v>49116</v>
      </c>
      <c r="J156">
        <v>60032730</v>
      </c>
      <c r="K156" t="s">
        <v>1143</v>
      </c>
      <c r="L156" t="s">
        <v>1142</v>
      </c>
      <c r="M156" t="s">
        <v>10</v>
      </c>
      <c r="N156">
        <v>3</v>
      </c>
      <c r="O156" t="s">
        <v>49115</v>
      </c>
      <c r="P156" t="s">
        <v>49114</v>
      </c>
      <c r="Q156" t="s">
        <v>4222</v>
      </c>
      <c r="R156" s="7">
        <v>43070</v>
      </c>
      <c r="S156" s="8">
        <f t="shared" si="16"/>
        <v>2017</v>
      </c>
      <c r="T156" s="8">
        <v>2017</v>
      </c>
      <c r="U156" s="8">
        <f t="shared" si="17"/>
        <v>5</v>
      </c>
      <c r="V156" s="7">
        <v>43070</v>
      </c>
      <c r="W156" t="s">
        <v>574</v>
      </c>
      <c r="X156" s="2">
        <v>0.92900000000000005</v>
      </c>
      <c r="Y156" s="6">
        <f t="shared" si="22"/>
        <v>2.4799124422732979E-2</v>
      </c>
      <c r="AA156">
        <v>10897798</v>
      </c>
      <c r="AB156">
        <v>18896</v>
      </c>
      <c r="AD156" t="s">
        <v>2</v>
      </c>
      <c r="AE156">
        <v>21</v>
      </c>
      <c r="AF156">
        <v>12</v>
      </c>
      <c r="AH156" t="s">
        <v>49113</v>
      </c>
      <c r="AI156" t="s">
        <v>49112</v>
      </c>
      <c r="AJ156" t="s">
        <v>49111</v>
      </c>
      <c r="AK156" t="s">
        <v>49110</v>
      </c>
      <c r="AL156">
        <v>5</v>
      </c>
      <c r="AM156" s="5">
        <f t="shared" si="18"/>
        <v>1</v>
      </c>
      <c r="AN156" s="4">
        <f t="shared" si="23"/>
        <v>1.5145778114350624E-3</v>
      </c>
      <c r="AO156" s="3"/>
      <c r="AP156">
        <v>0</v>
      </c>
      <c r="AR156" t="s">
        <v>1</v>
      </c>
      <c r="AS156" t="s">
        <v>49109</v>
      </c>
      <c r="AT156" s="2">
        <v>3.4359999999999999</v>
      </c>
      <c r="AU156" s="1">
        <f t="shared" si="19"/>
        <v>1.78137604393436</v>
      </c>
      <c r="AV156" s="1">
        <f t="shared" si="20"/>
        <v>1.3156851117084021</v>
      </c>
      <c r="AW156" s="1">
        <f t="shared" si="21"/>
        <v>0.84999417948244371</v>
      </c>
    </row>
    <row r="157" spans="1:49" x14ac:dyDescent="0.2">
      <c r="A157">
        <v>155</v>
      </c>
      <c r="B157" t="s">
        <v>49108</v>
      </c>
      <c r="C157" t="s">
        <v>49107</v>
      </c>
      <c r="F157" t="s">
        <v>49106</v>
      </c>
      <c r="G157" t="s">
        <v>8</v>
      </c>
      <c r="H157" t="s">
        <v>7</v>
      </c>
      <c r="I157" t="s">
        <v>16832</v>
      </c>
      <c r="J157" t="s">
        <v>49105</v>
      </c>
      <c r="K157" t="s">
        <v>49104</v>
      </c>
      <c r="L157" t="s">
        <v>49103</v>
      </c>
      <c r="M157" t="s">
        <v>49102</v>
      </c>
      <c r="N157">
        <v>5</v>
      </c>
      <c r="O157" t="s">
        <v>49101</v>
      </c>
      <c r="P157" t="s">
        <v>49100</v>
      </c>
      <c r="Q157" t="s">
        <v>49099</v>
      </c>
      <c r="R157" s="7">
        <v>43070</v>
      </c>
      <c r="S157" s="8">
        <f t="shared" si="16"/>
        <v>2017</v>
      </c>
      <c r="T157" s="8">
        <v>2017</v>
      </c>
      <c r="U157" s="8">
        <f t="shared" si="17"/>
        <v>5</v>
      </c>
      <c r="V157" s="7">
        <v>43070</v>
      </c>
      <c r="W157" t="s">
        <v>574</v>
      </c>
      <c r="X157" s="2">
        <v>0.92900000000000005</v>
      </c>
      <c r="Y157" s="6">
        <f t="shared" si="22"/>
        <v>2.4799124422732979E-2</v>
      </c>
      <c r="AA157">
        <v>10897798</v>
      </c>
      <c r="AB157">
        <v>18896</v>
      </c>
      <c r="AD157" t="s">
        <v>2</v>
      </c>
      <c r="AE157">
        <v>21</v>
      </c>
      <c r="AF157">
        <v>12</v>
      </c>
      <c r="AH157" t="s">
        <v>49098</v>
      </c>
      <c r="AI157" t="s">
        <v>49097</v>
      </c>
      <c r="AJ157" t="s">
        <v>49096</v>
      </c>
      <c r="AK157" t="s">
        <v>49095</v>
      </c>
      <c r="AL157">
        <v>27</v>
      </c>
      <c r="AM157" s="5">
        <f t="shared" si="18"/>
        <v>5.4</v>
      </c>
      <c r="AN157" s="4">
        <f t="shared" si="23"/>
        <v>8.1787201817493382E-3</v>
      </c>
      <c r="AO157" s="3"/>
      <c r="AP157">
        <v>0</v>
      </c>
      <c r="AQ157" t="s">
        <v>403</v>
      </c>
      <c r="AR157" t="s">
        <v>49094</v>
      </c>
      <c r="AS157" t="s">
        <v>401</v>
      </c>
      <c r="AT157" s="2">
        <v>3.4359999999999999</v>
      </c>
      <c r="AU157" s="1">
        <f t="shared" si="19"/>
        <v>1.9813003150437885</v>
      </c>
      <c r="AV157" s="1">
        <f t="shared" si="20"/>
        <v>1.6488922302241158</v>
      </c>
      <c r="AW157" s="1">
        <f t="shared" si="21"/>
        <v>1.3164841454044431</v>
      </c>
    </row>
    <row r="158" spans="1:49" x14ac:dyDescent="0.2">
      <c r="A158">
        <v>156</v>
      </c>
      <c r="B158" t="s">
        <v>49093</v>
      </c>
      <c r="C158" t="s">
        <v>49092</v>
      </c>
      <c r="F158" t="s">
        <v>49091</v>
      </c>
      <c r="G158" t="s">
        <v>8</v>
      </c>
      <c r="H158" t="s">
        <v>7</v>
      </c>
      <c r="I158" t="s">
        <v>378</v>
      </c>
      <c r="J158" t="s">
        <v>49090</v>
      </c>
      <c r="K158" t="s">
        <v>49089</v>
      </c>
      <c r="L158" t="s">
        <v>809</v>
      </c>
      <c r="M158" t="s">
        <v>803</v>
      </c>
      <c r="N158">
        <v>5</v>
      </c>
      <c r="O158" t="s">
        <v>49088</v>
      </c>
      <c r="P158" t="s">
        <v>49087</v>
      </c>
      <c r="Q158" t="s">
        <v>49086</v>
      </c>
      <c r="R158" s="7">
        <v>43070</v>
      </c>
      <c r="S158" s="8">
        <f t="shared" si="16"/>
        <v>2017</v>
      </c>
      <c r="T158" s="8">
        <v>2017</v>
      </c>
      <c r="U158" s="8">
        <f t="shared" si="17"/>
        <v>5</v>
      </c>
      <c r="V158" s="7">
        <v>43070</v>
      </c>
      <c r="W158" t="s">
        <v>49059</v>
      </c>
      <c r="X158" s="2">
        <v>0.25</v>
      </c>
      <c r="Y158" s="6">
        <f t="shared" si="22"/>
        <v>6.6736072181735676E-3</v>
      </c>
      <c r="AA158">
        <v>10637788</v>
      </c>
      <c r="AB158">
        <v>29483</v>
      </c>
      <c r="AD158" t="s">
        <v>2</v>
      </c>
      <c r="AE158">
        <v>80</v>
      </c>
      <c r="AF158">
        <v>11</v>
      </c>
      <c r="AH158" t="s">
        <v>49085</v>
      </c>
      <c r="AI158" t="s">
        <v>49084</v>
      </c>
      <c r="AJ158" t="s">
        <v>49083</v>
      </c>
      <c r="AK158" t="s">
        <v>49082</v>
      </c>
      <c r="AL158">
        <v>0</v>
      </c>
      <c r="AM158" s="5">
        <f t="shared" si="18"/>
        <v>0</v>
      </c>
      <c r="AN158" s="4">
        <f t="shared" si="23"/>
        <v>0</v>
      </c>
      <c r="AO158" s="3"/>
      <c r="AP158">
        <v>0</v>
      </c>
      <c r="AR158" t="s">
        <v>1</v>
      </c>
      <c r="AT158" s="2">
        <v>0.42</v>
      </c>
      <c r="AU158" s="1">
        <f t="shared" si="19"/>
        <v>0.46715250527214969</v>
      </c>
      <c r="AV158" s="1">
        <f t="shared" si="20"/>
        <v>0.33368036090867836</v>
      </c>
      <c r="AW158" s="1">
        <f t="shared" si="21"/>
        <v>0.20020821654520701</v>
      </c>
    </row>
    <row r="159" spans="1:49" x14ac:dyDescent="0.2">
      <c r="A159">
        <v>157</v>
      </c>
      <c r="B159" t="s">
        <v>49081</v>
      </c>
      <c r="C159" t="s">
        <v>49080</v>
      </c>
      <c r="F159" t="s">
        <v>49079</v>
      </c>
      <c r="G159" t="s">
        <v>8</v>
      </c>
      <c r="H159" t="s">
        <v>7</v>
      </c>
      <c r="I159" t="s">
        <v>893</v>
      </c>
      <c r="J159" t="s">
        <v>49078</v>
      </c>
      <c r="K159" t="s">
        <v>49077</v>
      </c>
      <c r="L159" t="s">
        <v>692</v>
      </c>
      <c r="M159" t="s">
        <v>20</v>
      </c>
      <c r="N159">
        <v>8</v>
      </c>
      <c r="O159" t="s">
        <v>49076</v>
      </c>
      <c r="P159" t="s">
        <v>49075</v>
      </c>
      <c r="Q159" t="s">
        <v>49074</v>
      </c>
      <c r="R159" s="7">
        <v>43070</v>
      </c>
      <c r="S159" s="8">
        <f t="shared" si="16"/>
        <v>2017</v>
      </c>
      <c r="T159" s="8">
        <v>2017</v>
      </c>
      <c r="U159" s="8">
        <f t="shared" si="17"/>
        <v>5</v>
      </c>
      <c r="V159" s="7">
        <v>43070</v>
      </c>
      <c r="W159" t="s">
        <v>2200</v>
      </c>
      <c r="X159" s="2">
        <v>0.74</v>
      </c>
      <c r="Y159" s="6">
        <f t="shared" si="22"/>
        <v>1.9753877365793759E-2</v>
      </c>
      <c r="AA159">
        <v>10709878</v>
      </c>
      <c r="AB159">
        <v>17343</v>
      </c>
      <c r="AD159" t="s">
        <v>2</v>
      </c>
      <c r="AE159">
        <v>24</v>
      </c>
      <c r="AF159">
        <v>6</v>
      </c>
      <c r="AH159" t="s">
        <v>49073</v>
      </c>
      <c r="AI159" t="s">
        <v>49072</v>
      </c>
      <c r="AJ159" t="s">
        <v>49071</v>
      </c>
      <c r="AK159" t="s">
        <v>49070</v>
      </c>
      <c r="AL159">
        <v>11</v>
      </c>
      <c r="AM159" s="5">
        <f t="shared" si="18"/>
        <v>2.2000000000000002</v>
      </c>
      <c r="AN159" s="4">
        <f t="shared" si="23"/>
        <v>3.3320711851571377E-3</v>
      </c>
      <c r="AO159" s="3"/>
      <c r="AP159">
        <v>0</v>
      </c>
      <c r="AQ159" t="s">
        <v>18</v>
      </c>
      <c r="AR159">
        <v>51577150</v>
      </c>
      <c r="AS159" t="s">
        <v>17</v>
      </c>
      <c r="AT159" s="2" t="s">
        <v>0</v>
      </c>
      <c r="AU159" s="1">
        <f t="shared" si="19"/>
        <v>1.4827335511602771</v>
      </c>
      <c r="AV159" s="1">
        <f t="shared" si="20"/>
        <v>1.1542974275475448</v>
      </c>
      <c r="AW159" s="1">
        <f t="shared" si="21"/>
        <v>0.82586130393481239</v>
      </c>
    </row>
    <row r="160" spans="1:49" x14ac:dyDescent="0.2">
      <c r="A160">
        <v>158</v>
      </c>
      <c r="B160" t="s">
        <v>49069</v>
      </c>
      <c r="C160" t="s">
        <v>49068</v>
      </c>
      <c r="F160" t="s">
        <v>49067</v>
      </c>
      <c r="G160" t="s">
        <v>8</v>
      </c>
      <c r="H160" t="s">
        <v>7</v>
      </c>
      <c r="I160" t="s">
        <v>49066</v>
      </c>
      <c r="J160" t="s">
        <v>49065</v>
      </c>
      <c r="K160" t="s">
        <v>49064</v>
      </c>
      <c r="L160" t="s">
        <v>49063</v>
      </c>
      <c r="M160" t="s">
        <v>859</v>
      </c>
      <c r="N160">
        <v>8</v>
      </c>
      <c r="O160" t="s">
        <v>49062</v>
      </c>
      <c r="P160" t="s">
        <v>49061</v>
      </c>
      <c r="Q160" t="s">
        <v>49060</v>
      </c>
      <c r="R160" s="7">
        <v>43070</v>
      </c>
      <c r="S160" s="8">
        <f t="shared" si="16"/>
        <v>2017</v>
      </c>
      <c r="T160" s="8">
        <v>2017</v>
      </c>
      <c r="U160" s="8">
        <f t="shared" si="17"/>
        <v>5</v>
      </c>
      <c r="V160" s="7">
        <v>43070</v>
      </c>
      <c r="W160" t="s">
        <v>49059</v>
      </c>
      <c r="X160" s="2">
        <v>0.25</v>
      </c>
      <c r="Y160" s="6">
        <f t="shared" si="22"/>
        <v>6.6736072181735676E-3</v>
      </c>
      <c r="AA160">
        <v>10637788</v>
      </c>
      <c r="AB160">
        <v>29483</v>
      </c>
      <c r="AD160" t="s">
        <v>2</v>
      </c>
      <c r="AE160">
        <v>80</v>
      </c>
      <c r="AF160">
        <v>10</v>
      </c>
      <c r="AH160" t="s">
        <v>49058</v>
      </c>
      <c r="AI160" t="s">
        <v>49057</v>
      </c>
      <c r="AJ160" t="s">
        <v>49056</v>
      </c>
      <c r="AK160" t="s">
        <v>49055</v>
      </c>
      <c r="AL160">
        <v>2</v>
      </c>
      <c r="AM160" s="5">
        <f t="shared" si="18"/>
        <v>0.4</v>
      </c>
      <c r="AN160" s="4">
        <f t="shared" si="23"/>
        <v>6.0583112457402507E-4</v>
      </c>
      <c r="AO160" s="3"/>
      <c r="AP160">
        <v>0</v>
      </c>
      <c r="AQ160" t="s">
        <v>196</v>
      </c>
      <c r="AR160" t="s">
        <v>49054</v>
      </c>
      <c r="AS160" t="s">
        <v>195</v>
      </c>
      <c r="AT160" s="2">
        <v>0.42</v>
      </c>
      <c r="AU160" s="1">
        <f t="shared" si="19"/>
        <v>0.48532743900937042</v>
      </c>
      <c r="AV160" s="1">
        <f t="shared" si="20"/>
        <v>0.36397191713737964</v>
      </c>
      <c r="AW160" s="1">
        <f t="shared" si="21"/>
        <v>0.24261639526538875</v>
      </c>
    </row>
    <row r="161" spans="1:49" x14ac:dyDescent="0.2">
      <c r="A161">
        <v>159</v>
      </c>
      <c r="B161" t="s">
        <v>49053</v>
      </c>
      <c r="C161" t="s">
        <v>49052</v>
      </c>
      <c r="F161" t="s">
        <v>49051</v>
      </c>
      <c r="G161" t="s">
        <v>8</v>
      </c>
      <c r="H161" t="s">
        <v>7</v>
      </c>
      <c r="I161" t="s">
        <v>6415</v>
      </c>
      <c r="J161">
        <v>60032144</v>
      </c>
      <c r="K161" t="s">
        <v>1176</v>
      </c>
      <c r="L161" t="s">
        <v>1175</v>
      </c>
      <c r="M161" t="s">
        <v>453</v>
      </c>
      <c r="N161">
        <v>4</v>
      </c>
      <c r="O161" t="s">
        <v>49050</v>
      </c>
      <c r="P161" t="s">
        <v>49049</v>
      </c>
      <c r="Q161" t="s">
        <v>2370</v>
      </c>
      <c r="R161" s="7">
        <v>43070</v>
      </c>
      <c r="S161" s="8">
        <f t="shared" si="16"/>
        <v>2017</v>
      </c>
      <c r="T161" s="8">
        <v>2017</v>
      </c>
      <c r="U161" s="8">
        <f t="shared" si="17"/>
        <v>5</v>
      </c>
      <c r="V161" s="7">
        <v>43070</v>
      </c>
      <c r="W161" t="s">
        <v>48995</v>
      </c>
      <c r="X161" s="2">
        <v>0.29199999999999998</v>
      </c>
      <c r="Y161" s="6">
        <f t="shared" si="22"/>
        <v>7.7947732308267263E-3</v>
      </c>
      <c r="AA161" t="s">
        <v>48994</v>
      </c>
      <c r="AB161">
        <v>20500195078</v>
      </c>
      <c r="AC161">
        <v>20932480</v>
      </c>
      <c r="AD161" t="s">
        <v>2</v>
      </c>
      <c r="AE161">
        <v>18</v>
      </c>
      <c r="AF161">
        <v>4</v>
      </c>
      <c r="AH161" t="s">
        <v>49048</v>
      </c>
      <c r="AI161" t="s">
        <v>49047</v>
      </c>
      <c r="AJ161" t="s">
        <v>49046</v>
      </c>
      <c r="AK161" t="s">
        <v>49045</v>
      </c>
      <c r="AL161">
        <v>9</v>
      </c>
      <c r="AM161" s="5">
        <f t="shared" si="18"/>
        <v>1.8</v>
      </c>
      <c r="AN161" s="4">
        <f t="shared" si="23"/>
        <v>2.7262400605831123E-3</v>
      </c>
      <c r="AO161" s="3"/>
      <c r="AP161">
        <v>0</v>
      </c>
      <c r="AQ161" t="s">
        <v>49044</v>
      </c>
      <c r="AR161" t="s">
        <v>49043</v>
      </c>
      <c r="AS161" t="s">
        <v>2793</v>
      </c>
      <c r="AT161" s="2">
        <v>0.90200000000000002</v>
      </c>
      <c r="AU161" s="1">
        <f t="shared" si="19"/>
        <v>0.62742132797536421</v>
      </c>
      <c r="AV161" s="1">
        <f t="shared" si="20"/>
        <v>0.52605066457049188</v>
      </c>
      <c r="AW161" s="1">
        <f t="shared" si="21"/>
        <v>0.4246800011656196</v>
      </c>
    </row>
    <row r="162" spans="1:49" x14ac:dyDescent="0.2">
      <c r="A162">
        <v>160</v>
      </c>
      <c r="B162" t="s">
        <v>49042</v>
      </c>
      <c r="C162" t="s">
        <v>49041</v>
      </c>
      <c r="F162" t="s">
        <v>49040</v>
      </c>
      <c r="G162" t="s">
        <v>8</v>
      </c>
      <c r="H162" t="s">
        <v>7</v>
      </c>
      <c r="I162" t="s">
        <v>15602</v>
      </c>
      <c r="J162" t="s">
        <v>49035</v>
      </c>
      <c r="K162" t="s">
        <v>49039</v>
      </c>
      <c r="L162" t="s">
        <v>49038</v>
      </c>
      <c r="M162" t="s">
        <v>1517</v>
      </c>
      <c r="N162">
        <v>2</v>
      </c>
      <c r="O162" t="s">
        <v>49037</v>
      </c>
      <c r="P162" t="s">
        <v>49036</v>
      </c>
      <c r="Q162" t="s">
        <v>49035</v>
      </c>
      <c r="R162" s="7">
        <v>43070</v>
      </c>
      <c r="S162" s="8">
        <f t="shared" si="16"/>
        <v>2017</v>
      </c>
      <c r="T162" s="8">
        <v>2017</v>
      </c>
      <c r="U162" s="8">
        <f t="shared" si="17"/>
        <v>5</v>
      </c>
      <c r="V162" s="7">
        <v>43070</v>
      </c>
      <c r="W162" t="s">
        <v>48995</v>
      </c>
      <c r="X162" s="2">
        <v>0.29199999999999998</v>
      </c>
      <c r="Y162" s="6">
        <f t="shared" si="22"/>
        <v>7.7947732308267263E-3</v>
      </c>
      <c r="AA162" t="s">
        <v>48994</v>
      </c>
      <c r="AB162">
        <v>20500195078</v>
      </c>
      <c r="AC162">
        <v>20932480</v>
      </c>
      <c r="AD162" t="s">
        <v>2</v>
      </c>
      <c r="AE162">
        <v>18</v>
      </c>
      <c r="AF162">
        <v>4</v>
      </c>
      <c r="AH162" t="s">
        <v>49034</v>
      </c>
      <c r="AI162" t="s">
        <v>49033</v>
      </c>
      <c r="AJ162" t="s">
        <v>49032</v>
      </c>
      <c r="AK162" t="s">
        <v>49031</v>
      </c>
      <c r="AL162">
        <v>1</v>
      </c>
      <c r="AM162" s="5">
        <f t="shared" si="18"/>
        <v>0.2</v>
      </c>
      <c r="AN162" s="4">
        <f t="shared" si="23"/>
        <v>3.0291556228701253E-4</v>
      </c>
      <c r="AO162" s="3"/>
      <c r="AP162">
        <v>0</v>
      </c>
      <c r="AR162" t="s">
        <v>1</v>
      </c>
      <c r="AT162" s="2">
        <v>0.90200000000000002</v>
      </c>
      <c r="AU162" s="1">
        <f t="shared" si="19"/>
        <v>0.55472159302648116</v>
      </c>
      <c r="AV162" s="1">
        <f t="shared" si="20"/>
        <v>0.40488443965568693</v>
      </c>
      <c r="AW162" s="1">
        <f t="shared" si="21"/>
        <v>0.25504728628489265</v>
      </c>
    </row>
    <row r="163" spans="1:49" x14ac:dyDescent="0.2">
      <c r="A163">
        <v>161</v>
      </c>
      <c r="B163" t="s">
        <v>49030</v>
      </c>
      <c r="C163" t="s">
        <v>49029</v>
      </c>
      <c r="F163" t="s">
        <v>49028</v>
      </c>
      <c r="G163" t="s">
        <v>8</v>
      </c>
      <c r="H163" t="s">
        <v>7</v>
      </c>
      <c r="I163" t="s">
        <v>49027</v>
      </c>
      <c r="J163" t="s">
        <v>49026</v>
      </c>
      <c r="K163" t="s">
        <v>49025</v>
      </c>
      <c r="L163" t="s">
        <v>3569</v>
      </c>
      <c r="M163" t="s">
        <v>417</v>
      </c>
      <c r="N163">
        <v>7</v>
      </c>
      <c r="O163" t="s">
        <v>49024</v>
      </c>
      <c r="P163" t="s">
        <v>49023</v>
      </c>
      <c r="Q163" t="s">
        <v>49022</v>
      </c>
      <c r="R163" s="7">
        <v>43070</v>
      </c>
      <c r="S163" s="8">
        <f t="shared" si="16"/>
        <v>2017</v>
      </c>
      <c r="T163" s="8">
        <v>2017</v>
      </c>
      <c r="U163" s="8">
        <f t="shared" si="17"/>
        <v>5</v>
      </c>
      <c r="V163" s="7">
        <v>43070</v>
      </c>
      <c r="W163" t="s">
        <v>48995</v>
      </c>
      <c r="X163" s="2">
        <v>0.29199999999999998</v>
      </c>
      <c r="Y163" s="6">
        <f t="shared" si="22"/>
        <v>7.7947732308267263E-3</v>
      </c>
      <c r="AA163" t="s">
        <v>48994</v>
      </c>
      <c r="AB163">
        <v>20500195078</v>
      </c>
      <c r="AC163">
        <v>20932480</v>
      </c>
      <c r="AD163" t="s">
        <v>2</v>
      </c>
      <c r="AE163">
        <v>18</v>
      </c>
      <c r="AF163">
        <v>4</v>
      </c>
      <c r="AH163" t="s">
        <v>49021</v>
      </c>
      <c r="AI163" t="s">
        <v>49020</v>
      </c>
      <c r="AJ163" t="s">
        <v>49019</v>
      </c>
      <c r="AK163" t="s">
        <v>49018</v>
      </c>
      <c r="AL163">
        <v>0</v>
      </c>
      <c r="AM163" s="5">
        <f t="shared" si="18"/>
        <v>0</v>
      </c>
      <c r="AN163" s="4">
        <f t="shared" si="23"/>
        <v>0</v>
      </c>
      <c r="AO163" s="3"/>
      <c r="AP163">
        <v>0</v>
      </c>
      <c r="AR163" t="s">
        <v>1</v>
      </c>
      <c r="AS163" t="s">
        <v>17412</v>
      </c>
      <c r="AT163" s="2">
        <v>0.90200000000000002</v>
      </c>
      <c r="AU163" s="1">
        <f t="shared" si="19"/>
        <v>0.54563412615787088</v>
      </c>
      <c r="AV163" s="1">
        <f t="shared" si="20"/>
        <v>0.3897386615413363</v>
      </c>
      <c r="AW163" s="1">
        <f t="shared" si="21"/>
        <v>0.23384319692480179</v>
      </c>
    </row>
    <row r="164" spans="1:49" x14ac:dyDescent="0.2">
      <c r="A164">
        <v>162</v>
      </c>
      <c r="B164" t="s">
        <v>49017</v>
      </c>
      <c r="C164" t="s">
        <v>49016</v>
      </c>
      <c r="F164" t="s">
        <v>49015</v>
      </c>
      <c r="G164" t="s">
        <v>8</v>
      </c>
      <c r="H164" t="s">
        <v>7</v>
      </c>
      <c r="I164" t="s">
        <v>49014</v>
      </c>
      <c r="J164">
        <v>60021666</v>
      </c>
      <c r="K164" t="s">
        <v>1616</v>
      </c>
      <c r="L164" t="s">
        <v>182</v>
      </c>
      <c r="M164" t="s">
        <v>4</v>
      </c>
      <c r="N164">
        <v>4</v>
      </c>
      <c r="O164" t="s">
        <v>49013</v>
      </c>
      <c r="P164" t="s">
        <v>49012</v>
      </c>
      <c r="Q164" t="s">
        <v>49011</v>
      </c>
      <c r="R164" s="7">
        <v>43070</v>
      </c>
      <c r="S164" s="8">
        <f t="shared" si="16"/>
        <v>2017</v>
      </c>
      <c r="T164" s="8">
        <v>2017</v>
      </c>
      <c r="U164" s="8">
        <f t="shared" si="17"/>
        <v>5</v>
      </c>
      <c r="V164" s="7">
        <v>43070</v>
      </c>
      <c r="W164" t="s">
        <v>48995</v>
      </c>
      <c r="X164" s="2">
        <v>0.29199999999999998</v>
      </c>
      <c r="Y164" s="6">
        <f t="shared" si="22"/>
        <v>7.7947732308267263E-3</v>
      </c>
      <c r="AA164" t="s">
        <v>48994</v>
      </c>
      <c r="AB164">
        <v>20500195078</v>
      </c>
      <c r="AC164">
        <v>20932480</v>
      </c>
      <c r="AD164" t="s">
        <v>2</v>
      </c>
      <c r="AE164">
        <v>18</v>
      </c>
      <c r="AF164">
        <v>4</v>
      </c>
      <c r="AH164" t="s">
        <v>49010</v>
      </c>
      <c r="AI164" t="s">
        <v>49009</v>
      </c>
      <c r="AJ164" t="s">
        <v>49008</v>
      </c>
      <c r="AK164" t="s">
        <v>49007</v>
      </c>
      <c r="AL164">
        <v>4</v>
      </c>
      <c r="AM164" s="5">
        <f t="shared" si="18"/>
        <v>0.8</v>
      </c>
      <c r="AN164" s="4">
        <f t="shared" si="23"/>
        <v>1.2116622491480501E-3</v>
      </c>
      <c r="AO164" s="3"/>
      <c r="AP164">
        <v>0</v>
      </c>
      <c r="AQ164" t="s">
        <v>18</v>
      </c>
      <c r="AR164">
        <v>11372129</v>
      </c>
      <c r="AS164" t="s">
        <v>17</v>
      </c>
      <c r="AT164" s="2">
        <v>0.90200000000000002</v>
      </c>
      <c r="AU164" s="1">
        <f t="shared" si="19"/>
        <v>0.58198399363231235</v>
      </c>
      <c r="AV164" s="1">
        <f t="shared" si="20"/>
        <v>0.45032177399873885</v>
      </c>
      <c r="AW164" s="1">
        <f t="shared" si="21"/>
        <v>0.3186595543651653</v>
      </c>
    </row>
    <row r="165" spans="1:49" x14ac:dyDescent="0.2">
      <c r="A165">
        <v>163</v>
      </c>
      <c r="B165" t="s">
        <v>49006</v>
      </c>
      <c r="C165" t="s">
        <v>49005</v>
      </c>
      <c r="F165" t="s">
        <v>49004</v>
      </c>
      <c r="G165" t="s">
        <v>8</v>
      </c>
      <c r="H165" t="s">
        <v>7</v>
      </c>
      <c r="I165" t="s">
        <v>49003</v>
      </c>
      <c r="J165" t="s">
        <v>49002</v>
      </c>
      <c r="K165" t="s">
        <v>49001</v>
      </c>
      <c r="L165" t="s">
        <v>49000</v>
      </c>
      <c r="M165" t="s">
        <v>48999</v>
      </c>
      <c r="N165">
        <v>3</v>
      </c>
      <c r="O165" t="s">
        <v>48998</v>
      </c>
      <c r="P165" t="s">
        <v>48997</v>
      </c>
      <c r="Q165" t="s">
        <v>48996</v>
      </c>
      <c r="R165" s="7">
        <v>43070</v>
      </c>
      <c r="S165" s="8">
        <f t="shared" si="16"/>
        <v>2017</v>
      </c>
      <c r="T165" s="8">
        <v>2017</v>
      </c>
      <c r="U165" s="8">
        <f t="shared" si="17"/>
        <v>5</v>
      </c>
      <c r="V165" s="7">
        <v>43070</v>
      </c>
      <c r="W165" t="s">
        <v>48995</v>
      </c>
      <c r="X165" s="2">
        <v>0.29199999999999998</v>
      </c>
      <c r="Y165" s="6">
        <f t="shared" si="22"/>
        <v>7.7947732308267263E-3</v>
      </c>
      <c r="AA165" t="s">
        <v>48994</v>
      </c>
      <c r="AB165">
        <v>20500195078</v>
      </c>
      <c r="AC165">
        <v>20932480</v>
      </c>
      <c r="AD165" t="s">
        <v>2</v>
      </c>
      <c r="AE165">
        <v>18</v>
      </c>
      <c r="AF165">
        <v>4</v>
      </c>
      <c r="AH165" t="s">
        <v>48993</v>
      </c>
      <c r="AI165" t="s">
        <v>48992</v>
      </c>
      <c r="AJ165" t="s">
        <v>48991</v>
      </c>
      <c r="AK165" t="s">
        <v>48990</v>
      </c>
      <c r="AL165">
        <v>3</v>
      </c>
      <c r="AM165" s="5">
        <f t="shared" si="18"/>
        <v>0.6</v>
      </c>
      <c r="AN165" s="4">
        <f t="shared" si="23"/>
        <v>9.0874668686103744E-4</v>
      </c>
      <c r="AO165" s="3"/>
      <c r="AP165">
        <v>0</v>
      </c>
      <c r="AQ165" t="s">
        <v>2991</v>
      </c>
      <c r="AR165" t="s">
        <v>48989</v>
      </c>
      <c r="AS165" t="s">
        <v>2990</v>
      </c>
      <c r="AT165" s="2">
        <v>0.90200000000000002</v>
      </c>
      <c r="AU165" s="1">
        <f t="shared" si="19"/>
        <v>0.57289652676370195</v>
      </c>
      <c r="AV165" s="1">
        <f t="shared" si="20"/>
        <v>0.43517599588438821</v>
      </c>
      <c r="AW165" s="1">
        <f t="shared" si="21"/>
        <v>0.29745546500507442</v>
      </c>
    </row>
    <row r="166" spans="1:49" x14ac:dyDescent="0.2">
      <c r="A166">
        <v>164</v>
      </c>
      <c r="B166" t="s">
        <v>48988</v>
      </c>
      <c r="C166" t="s">
        <v>48987</v>
      </c>
      <c r="D166" t="s">
        <v>48986</v>
      </c>
      <c r="F166" t="s">
        <v>48985</v>
      </c>
      <c r="G166" t="s">
        <v>8</v>
      </c>
      <c r="H166" t="s">
        <v>7</v>
      </c>
      <c r="I166" t="s">
        <v>1670</v>
      </c>
      <c r="J166" t="s">
        <v>48984</v>
      </c>
      <c r="K166" t="s">
        <v>48983</v>
      </c>
      <c r="L166" t="s">
        <v>48982</v>
      </c>
      <c r="M166" t="s">
        <v>220</v>
      </c>
      <c r="N166">
        <v>3</v>
      </c>
      <c r="O166" t="s">
        <v>48981</v>
      </c>
      <c r="P166" t="s">
        <v>48980</v>
      </c>
      <c r="Q166" t="s">
        <v>48979</v>
      </c>
      <c r="R166" s="7">
        <v>43070</v>
      </c>
      <c r="S166" s="8">
        <f t="shared" si="16"/>
        <v>2017</v>
      </c>
      <c r="T166" s="8">
        <v>2017</v>
      </c>
      <c r="U166" s="8">
        <f t="shared" si="17"/>
        <v>5</v>
      </c>
      <c r="V166" s="7">
        <v>43070</v>
      </c>
      <c r="W166" t="s">
        <v>3627</v>
      </c>
      <c r="X166" s="2">
        <v>1.208</v>
      </c>
      <c r="Y166" s="6">
        <f t="shared" si="22"/>
        <v>3.2246870078214675E-2</v>
      </c>
      <c r="AA166">
        <v>1681699</v>
      </c>
      <c r="AB166">
        <v>30441</v>
      </c>
      <c r="AD166" t="s">
        <v>2</v>
      </c>
      <c r="AE166">
        <v>143</v>
      </c>
      <c r="AH166" t="s">
        <v>784</v>
      </c>
      <c r="AI166" t="s">
        <v>48978</v>
      </c>
      <c r="AJ166" t="s">
        <v>48977</v>
      </c>
      <c r="AK166" t="s">
        <v>48976</v>
      </c>
      <c r="AL166">
        <v>16</v>
      </c>
      <c r="AM166" s="5">
        <f t="shared" si="18"/>
        <v>3.2</v>
      </c>
      <c r="AN166" s="4">
        <f t="shared" si="23"/>
        <v>4.8466489965922005E-3</v>
      </c>
      <c r="AO166" s="3"/>
      <c r="AP166">
        <v>0</v>
      </c>
      <c r="AQ166" t="s">
        <v>18</v>
      </c>
      <c r="AR166" t="s">
        <v>48975</v>
      </c>
      <c r="AS166" t="s">
        <v>17</v>
      </c>
      <c r="AT166" s="2" t="s">
        <v>0</v>
      </c>
      <c r="AU166" s="1">
        <f t="shared" si="19"/>
        <v>2.402680375372793</v>
      </c>
      <c r="AV166" s="1">
        <f t="shared" si="20"/>
        <v>1.8546759537403437</v>
      </c>
      <c r="AW166" s="1">
        <f t="shared" si="21"/>
        <v>1.3066715321078943</v>
      </c>
    </row>
    <row r="167" spans="1:49" x14ac:dyDescent="0.2">
      <c r="A167">
        <v>165</v>
      </c>
      <c r="B167" t="s">
        <v>48974</v>
      </c>
      <c r="C167" t="s">
        <v>48973</v>
      </c>
      <c r="F167" t="s">
        <v>48972</v>
      </c>
      <c r="G167" t="s">
        <v>8</v>
      </c>
      <c r="H167" t="s">
        <v>7</v>
      </c>
      <c r="I167" t="s">
        <v>48971</v>
      </c>
      <c r="J167">
        <v>60025383</v>
      </c>
      <c r="K167" t="s">
        <v>3831</v>
      </c>
      <c r="L167" t="s">
        <v>3830</v>
      </c>
      <c r="M167" t="s">
        <v>334</v>
      </c>
      <c r="N167">
        <v>6</v>
      </c>
      <c r="O167" t="s">
        <v>48970</v>
      </c>
      <c r="P167" t="s">
        <v>48969</v>
      </c>
      <c r="Q167" t="s">
        <v>48968</v>
      </c>
      <c r="R167" s="7">
        <v>43070</v>
      </c>
      <c r="S167" s="8">
        <f t="shared" si="16"/>
        <v>2017</v>
      </c>
      <c r="T167" s="8">
        <v>2017</v>
      </c>
      <c r="U167" s="8">
        <f t="shared" si="17"/>
        <v>5</v>
      </c>
      <c r="V167" s="7">
        <v>43070</v>
      </c>
      <c r="W167" t="s">
        <v>802</v>
      </c>
      <c r="X167" s="2">
        <v>0.29499999999999998</v>
      </c>
      <c r="Y167" s="6">
        <f t="shared" si="22"/>
        <v>7.8748565174448087E-3</v>
      </c>
      <c r="AA167">
        <v>10642269</v>
      </c>
      <c r="AB167">
        <v>19554</v>
      </c>
      <c r="AD167" t="s">
        <v>2</v>
      </c>
      <c r="AE167">
        <v>62</v>
      </c>
      <c r="AF167">
        <v>12</v>
      </c>
      <c r="AH167" t="s">
        <v>9125</v>
      </c>
      <c r="AI167" t="s">
        <v>48967</v>
      </c>
      <c r="AK167" t="s">
        <v>48966</v>
      </c>
      <c r="AL167">
        <v>5</v>
      </c>
      <c r="AM167" s="5">
        <f t="shared" si="18"/>
        <v>1</v>
      </c>
      <c r="AN167" s="4">
        <f t="shared" si="23"/>
        <v>1.5145778114350624E-3</v>
      </c>
      <c r="AO167" s="3"/>
      <c r="AP167">
        <v>0</v>
      </c>
      <c r="AQ167" t="s">
        <v>1389</v>
      </c>
      <c r="AR167" t="s">
        <v>48965</v>
      </c>
      <c r="AS167" t="s">
        <v>1388</v>
      </c>
      <c r="AT167" s="2" t="s">
        <v>0</v>
      </c>
      <c r="AU167" s="1">
        <f t="shared" si="19"/>
        <v>0.59667729056418839</v>
      </c>
      <c r="AV167" s="1">
        <f t="shared" si="20"/>
        <v>0.4694717164439936</v>
      </c>
      <c r="AW167" s="1">
        <f t="shared" si="21"/>
        <v>0.34226614232379859</v>
      </c>
    </row>
    <row r="168" spans="1:49" x14ac:dyDescent="0.2">
      <c r="A168">
        <v>166</v>
      </c>
      <c r="B168" t="s">
        <v>48964</v>
      </c>
      <c r="C168" t="s">
        <v>48963</v>
      </c>
      <c r="F168" t="s">
        <v>48962</v>
      </c>
      <c r="G168" t="s">
        <v>8</v>
      </c>
      <c r="H168" t="s">
        <v>7</v>
      </c>
      <c r="I168" t="s">
        <v>48961</v>
      </c>
      <c r="J168" t="s">
        <v>4109</v>
      </c>
      <c r="K168" t="s">
        <v>4108</v>
      </c>
      <c r="L168" t="s">
        <v>809</v>
      </c>
      <c r="M168" t="s">
        <v>803</v>
      </c>
      <c r="N168">
        <v>2</v>
      </c>
      <c r="O168" t="s">
        <v>48960</v>
      </c>
      <c r="P168" t="s">
        <v>48959</v>
      </c>
      <c r="Q168" t="s">
        <v>48958</v>
      </c>
      <c r="R168" s="7">
        <v>43070</v>
      </c>
      <c r="S168" s="8">
        <f t="shared" si="16"/>
        <v>2017</v>
      </c>
      <c r="T168" s="8">
        <v>2017</v>
      </c>
      <c r="U168" s="8">
        <f t="shared" si="17"/>
        <v>5</v>
      </c>
      <c r="V168" s="7">
        <v>43070</v>
      </c>
      <c r="W168" t="s">
        <v>802</v>
      </c>
      <c r="X168" s="2">
        <v>0.29499999999999998</v>
      </c>
      <c r="Y168" s="6">
        <f t="shared" si="22"/>
        <v>7.8748565174448087E-3</v>
      </c>
      <c r="AA168">
        <v>10642269</v>
      </c>
      <c r="AB168">
        <v>19554</v>
      </c>
      <c r="AD168" t="s">
        <v>2</v>
      </c>
      <c r="AE168">
        <v>62</v>
      </c>
      <c r="AF168">
        <v>12</v>
      </c>
      <c r="AH168" t="s">
        <v>48957</v>
      </c>
      <c r="AI168" t="s">
        <v>48956</v>
      </c>
      <c r="AK168" t="s">
        <v>48955</v>
      </c>
      <c r="AL168">
        <v>0</v>
      </c>
      <c r="AM168" s="5">
        <f t="shared" si="18"/>
        <v>0</v>
      </c>
      <c r="AN168" s="4">
        <f t="shared" si="23"/>
        <v>0</v>
      </c>
      <c r="AO168" s="3"/>
      <c r="AP168">
        <v>0</v>
      </c>
      <c r="AR168" t="s">
        <v>1</v>
      </c>
      <c r="AT168" s="2" t="s">
        <v>0</v>
      </c>
      <c r="AU168" s="1">
        <f t="shared" si="19"/>
        <v>0.55123995622113653</v>
      </c>
      <c r="AV168" s="1">
        <f t="shared" si="20"/>
        <v>0.39374282587224041</v>
      </c>
      <c r="AW168" s="1">
        <f t="shared" si="21"/>
        <v>0.23624569552334423</v>
      </c>
    </row>
    <row r="169" spans="1:49" x14ac:dyDescent="0.2">
      <c r="A169">
        <v>167</v>
      </c>
      <c r="B169" t="s">
        <v>48954</v>
      </c>
      <c r="C169" t="s">
        <v>48953</v>
      </c>
      <c r="F169" t="s">
        <v>48952</v>
      </c>
      <c r="G169" t="s">
        <v>8</v>
      </c>
      <c r="H169" t="s">
        <v>7</v>
      </c>
      <c r="I169" t="s">
        <v>48951</v>
      </c>
      <c r="J169">
        <v>60070483</v>
      </c>
      <c r="K169" t="s">
        <v>48950</v>
      </c>
      <c r="L169" t="s">
        <v>48949</v>
      </c>
      <c r="M169" t="s">
        <v>193</v>
      </c>
      <c r="N169">
        <v>3</v>
      </c>
      <c r="O169" t="s">
        <v>48948</v>
      </c>
      <c r="P169" t="s">
        <v>48947</v>
      </c>
      <c r="Q169" t="s">
        <v>48946</v>
      </c>
      <c r="R169" s="7">
        <v>43070</v>
      </c>
      <c r="S169" s="8">
        <f t="shared" si="16"/>
        <v>2017</v>
      </c>
      <c r="T169" s="8">
        <v>2017</v>
      </c>
      <c r="U169" s="8">
        <f t="shared" si="17"/>
        <v>5</v>
      </c>
      <c r="V169" s="7">
        <v>43070</v>
      </c>
      <c r="W169" t="s">
        <v>837</v>
      </c>
      <c r="X169" s="2">
        <v>0.35699999999999998</v>
      </c>
      <c r="Y169" s="6">
        <f t="shared" si="22"/>
        <v>9.5299111075518531E-3</v>
      </c>
      <c r="AA169">
        <v>913286</v>
      </c>
      <c r="AB169">
        <v>12316</v>
      </c>
      <c r="AC169">
        <v>15602303</v>
      </c>
      <c r="AD169" t="s">
        <v>2</v>
      </c>
      <c r="AE169">
        <v>56</v>
      </c>
      <c r="AF169">
        <v>12</v>
      </c>
      <c r="AG169">
        <v>124106</v>
      </c>
      <c r="AI169" t="s">
        <v>48945</v>
      </c>
      <c r="AJ169" t="s">
        <v>48944</v>
      </c>
      <c r="AK169" t="s">
        <v>48943</v>
      </c>
      <c r="AL169">
        <v>11</v>
      </c>
      <c r="AM169" s="5">
        <f t="shared" si="18"/>
        <v>2.2000000000000002</v>
      </c>
      <c r="AN169" s="4">
        <f t="shared" si="23"/>
        <v>3.3320711851571377E-3</v>
      </c>
      <c r="AO169" s="3"/>
      <c r="AP169">
        <v>0</v>
      </c>
      <c r="AR169" t="s">
        <v>1</v>
      </c>
      <c r="AT169" s="2">
        <v>1.0840000000000001</v>
      </c>
      <c r="AU169" s="1">
        <f t="shared" si="19"/>
        <v>0.76705591308334387</v>
      </c>
      <c r="AV169" s="1">
        <f t="shared" si="20"/>
        <v>0.64309911463544944</v>
      </c>
      <c r="AW169" s="1">
        <f t="shared" si="21"/>
        <v>0.51914231618755513</v>
      </c>
    </row>
    <row r="170" spans="1:49" x14ac:dyDescent="0.2">
      <c r="A170">
        <v>168</v>
      </c>
      <c r="B170" t="s">
        <v>48942</v>
      </c>
      <c r="C170" t="s">
        <v>48941</v>
      </c>
      <c r="F170" t="s">
        <v>48940</v>
      </c>
      <c r="G170" t="s">
        <v>8</v>
      </c>
      <c r="H170" t="s">
        <v>7</v>
      </c>
      <c r="I170" t="s">
        <v>2115</v>
      </c>
      <c r="J170">
        <v>60013789</v>
      </c>
      <c r="K170" t="s">
        <v>1529</v>
      </c>
      <c r="L170" t="s">
        <v>70</v>
      </c>
      <c r="M170" t="s">
        <v>4</v>
      </c>
      <c r="N170">
        <v>6</v>
      </c>
      <c r="O170" t="s">
        <v>48939</v>
      </c>
      <c r="P170" t="s">
        <v>48938</v>
      </c>
      <c r="Q170" t="s">
        <v>48937</v>
      </c>
      <c r="R170" s="7">
        <v>43070</v>
      </c>
      <c r="S170" s="8">
        <f t="shared" si="16"/>
        <v>2017</v>
      </c>
      <c r="T170" s="8">
        <v>2017</v>
      </c>
      <c r="U170" s="8">
        <f t="shared" si="17"/>
        <v>5</v>
      </c>
      <c r="V170" s="7">
        <v>43070</v>
      </c>
      <c r="W170" t="s">
        <v>837</v>
      </c>
      <c r="X170" s="2">
        <v>0.35699999999999998</v>
      </c>
      <c r="Y170" s="6">
        <f t="shared" si="22"/>
        <v>9.5299111075518531E-3</v>
      </c>
      <c r="AA170">
        <v>913286</v>
      </c>
      <c r="AB170">
        <v>12316</v>
      </c>
      <c r="AC170">
        <v>15602303</v>
      </c>
      <c r="AD170" t="s">
        <v>2</v>
      </c>
      <c r="AE170">
        <v>56</v>
      </c>
      <c r="AF170">
        <v>12</v>
      </c>
      <c r="AG170">
        <v>124105</v>
      </c>
      <c r="AI170" t="s">
        <v>48936</v>
      </c>
      <c r="AJ170" t="s">
        <v>48935</v>
      </c>
      <c r="AK170" t="s">
        <v>48934</v>
      </c>
      <c r="AL170">
        <v>9</v>
      </c>
      <c r="AM170" s="5">
        <f t="shared" si="18"/>
        <v>1.8</v>
      </c>
      <c r="AN170" s="4">
        <f t="shared" si="23"/>
        <v>2.7262400605831123E-3</v>
      </c>
      <c r="AO170" s="3"/>
      <c r="AP170">
        <v>0</v>
      </c>
      <c r="AQ170" t="s">
        <v>18</v>
      </c>
      <c r="AR170">
        <v>61333004</v>
      </c>
      <c r="AS170" t="s">
        <v>17</v>
      </c>
      <c r="AT170" s="2">
        <v>1.0840000000000001</v>
      </c>
      <c r="AU170" s="1">
        <f t="shared" si="19"/>
        <v>0.74888097934612308</v>
      </c>
      <c r="AV170" s="1">
        <f t="shared" si="20"/>
        <v>0.61280755840674828</v>
      </c>
      <c r="AW170" s="1">
        <f t="shared" si="21"/>
        <v>0.47673413746737342</v>
      </c>
    </row>
    <row r="171" spans="1:49" x14ac:dyDescent="0.2">
      <c r="A171">
        <v>169</v>
      </c>
      <c r="B171" t="s">
        <v>48933</v>
      </c>
      <c r="C171" t="s">
        <v>48932</v>
      </c>
      <c r="F171" t="s">
        <v>48931</v>
      </c>
      <c r="G171" t="s">
        <v>8</v>
      </c>
      <c r="H171" t="s">
        <v>7</v>
      </c>
      <c r="I171" t="s">
        <v>1245</v>
      </c>
      <c r="J171">
        <v>60010955</v>
      </c>
      <c r="K171" t="s">
        <v>3826</v>
      </c>
      <c r="L171" t="s">
        <v>379</v>
      </c>
      <c r="M171" t="s">
        <v>4</v>
      </c>
      <c r="N171">
        <v>3</v>
      </c>
      <c r="O171" t="s">
        <v>48930</v>
      </c>
      <c r="P171" t="s">
        <v>48929</v>
      </c>
      <c r="Q171" t="s">
        <v>48928</v>
      </c>
      <c r="R171" s="7">
        <v>43070</v>
      </c>
      <c r="S171" s="8">
        <f t="shared" si="16"/>
        <v>2017</v>
      </c>
      <c r="T171" s="8">
        <v>2017</v>
      </c>
      <c r="U171" s="8">
        <f t="shared" si="17"/>
        <v>5</v>
      </c>
      <c r="V171" s="7">
        <v>43070</v>
      </c>
      <c r="W171" t="s">
        <v>837</v>
      </c>
      <c r="X171" s="2">
        <v>0.35699999999999998</v>
      </c>
      <c r="Y171" s="6">
        <f t="shared" si="22"/>
        <v>9.5299111075518531E-3</v>
      </c>
      <c r="AA171">
        <v>913286</v>
      </c>
      <c r="AB171">
        <v>12316</v>
      </c>
      <c r="AC171">
        <v>15602303</v>
      </c>
      <c r="AD171" t="s">
        <v>2</v>
      </c>
      <c r="AE171">
        <v>56</v>
      </c>
      <c r="AF171">
        <v>12</v>
      </c>
      <c r="AG171">
        <v>126107</v>
      </c>
      <c r="AI171" t="s">
        <v>48927</v>
      </c>
      <c r="AJ171" t="s">
        <v>48926</v>
      </c>
      <c r="AK171" t="s">
        <v>48925</v>
      </c>
      <c r="AL171">
        <v>9</v>
      </c>
      <c r="AM171" s="5">
        <f t="shared" si="18"/>
        <v>1.8</v>
      </c>
      <c r="AN171" s="4">
        <f t="shared" si="23"/>
        <v>2.7262400605831123E-3</v>
      </c>
      <c r="AO171" s="3"/>
      <c r="AP171">
        <v>0</v>
      </c>
      <c r="AR171" t="s">
        <v>1</v>
      </c>
      <c r="AT171" s="2">
        <v>1.0840000000000001</v>
      </c>
      <c r="AU171" s="1">
        <f t="shared" si="19"/>
        <v>0.74888097934612308</v>
      </c>
      <c r="AV171" s="1">
        <f t="shared" si="20"/>
        <v>0.61280755840674828</v>
      </c>
      <c r="AW171" s="1">
        <f t="shared" si="21"/>
        <v>0.47673413746737342</v>
      </c>
    </row>
    <row r="172" spans="1:49" x14ac:dyDescent="0.2">
      <c r="A172">
        <v>170</v>
      </c>
      <c r="B172" t="s">
        <v>48924</v>
      </c>
      <c r="C172" t="s">
        <v>48923</v>
      </c>
      <c r="F172" t="s">
        <v>48922</v>
      </c>
      <c r="G172" t="s">
        <v>8</v>
      </c>
      <c r="H172" t="s">
        <v>7</v>
      </c>
      <c r="I172" t="s">
        <v>48921</v>
      </c>
      <c r="J172">
        <v>60097365</v>
      </c>
      <c r="K172" t="s">
        <v>22680</v>
      </c>
      <c r="L172" t="s">
        <v>335</v>
      </c>
      <c r="M172" t="s">
        <v>334</v>
      </c>
      <c r="N172">
        <v>1</v>
      </c>
      <c r="O172" t="s">
        <v>48920</v>
      </c>
      <c r="P172">
        <v>25031204700</v>
      </c>
      <c r="Q172">
        <v>60097365</v>
      </c>
      <c r="R172" s="7">
        <v>43070</v>
      </c>
      <c r="S172" s="8">
        <f t="shared" si="16"/>
        <v>2017</v>
      </c>
      <c r="T172" s="8">
        <v>2017</v>
      </c>
      <c r="U172" s="8">
        <f t="shared" si="17"/>
        <v>5</v>
      </c>
      <c r="V172" s="7">
        <v>43070</v>
      </c>
      <c r="W172" t="s">
        <v>48919</v>
      </c>
      <c r="X172" s="2">
        <v>0.222</v>
      </c>
      <c r="Y172" s="6">
        <f t="shared" si="22"/>
        <v>5.9261632097381278E-3</v>
      </c>
      <c r="AA172">
        <v>10623590</v>
      </c>
      <c r="AB172">
        <v>13606</v>
      </c>
      <c r="AC172">
        <v>16083059</v>
      </c>
      <c r="AD172" t="s">
        <v>2</v>
      </c>
      <c r="AE172">
        <v>44</v>
      </c>
      <c r="AF172">
        <v>7</v>
      </c>
      <c r="AH172" t="s">
        <v>48918</v>
      </c>
      <c r="AI172" t="s">
        <v>48917</v>
      </c>
      <c r="AJ172" t="s">
        <v>48916</v>
      </c>
      <c r="AK172" t="s">
        <v>48915</v>
      </c>
      <c r="AL172">
        <v>0</v>
      </c>
      <c r="AM172" s="5">
        <f t="shared" si="18"/>
        <v>0</v>
      </c>
      <c r="AN172" s="4">
        <f t="shared" si="23"/>
        <v>0</v>
      </c>
      <c r="AO172" s="3"/>
      <c r="AP172">
        <v>0</v>
      </c>
      <c r="AQ172" t="s">
        <v>1692</v>
      </c>
      <c r="AR172" t="s">
        <v>48914</v>
      </c>
      <c r="AS172" t="s">
        <v>195</v>
      </c>
      <c r="AT172" s="2">
        <v>0.39200000000000002</v>
      </c>
      <c r="AU172" s="1">
        <f t="shared" si="19"/>
        <v>0.41483142468166889</v>
      </c>
      <c r="AV172" s="1">
        <f t="shared" si="20"/>
        <v>0.29630816048690639</v>
      </c>
      <c r="AW172" s="1">
        <f t="shared" si="21"/>
        <v>0.17778489629214381</v>
      </c>
    </row>
    <row r="173" spans="1:49" x14ac:dyDescent="0.2">
      <c r="A173">
        <v>171</v>
      </c>
      <c r="B173" t="s">
        <v>48913</v>
      </c>
      <c r="C173" t="s">
        <v>48912</v>
      </c>
      <c r="F173" t="s">
        <v>48911</v>
      </c>
      <c r="G173" t="s">
        <v>8</v>
      </c>
      <c r="H173" t="s">
        <v>7</v>
      </c>
      <c r="I173" t="s">
        <v>48910</v>
      </c>
      <c r="J173" t="s">
        <v>48909</v>
      </c>
      <c r="K173" t="s">
        <v>48908</v>
      </c>
      <c r="L173" t="s">
        <v>1304</v>
      </c>
      <c r="M173" t="s">
        <v>1045</v>
      </c>
      <c r="N173">
        <v>3</v>
      </c>
      <c r="O173" t="s">
        <v>48907</v>
      </c>
      <c r="P173" t="s">
        <v>48906</v>
      </c>
      <c r="Q173" t="s">
        <v>48905</v>
      </c>
      <c r="R173" s="7">
        <v>43070</v>
      </c>
      <c r="S173" s="8">
        <f t="shared" si="16"/>
        <v>2017</v>
      </c>
      <c r="T173" s="8">
        <v>2017</v>
      </c>
      <c r="U173" s="8">
        <f t="shared" si="17"/>
        <v>5</v>
      </c>
      <c r="V173" s="7">
        <v>43070</v>
      </c>
      <c r="W173" t="s">
        <v>48904</v>
      </c>
      <c r="X173" s="2">
        <v>0.67400000000000004</v>
      </c>
      <c r="Y173" s="6">
        <f t="shared" si="22"/>
        <v>1.799204506019594E-2</v>
      </c>
      <c r="AA173">
        <v>15986446</v>
      </c>
      <c r="AB173">
        <v>25479</v>
      </c>
      <c r="AC173">
        <v>20054092</v>
      </c>
      <c r="AD173" t="s">
        <v>2</v>
      </c>
      <c r="AE173">
        <v>15</v>
      </c>
      <c r="AF173">
        <v>6</v>
      </c>
      <c r="AH173" t="s">
        <v>48903</v>
      </c>
      <c r="AI173" t="s">
        <v>48902</v>
      </c>
      <c r="AJ173" t="s">
        <v>48901</v>
      </c>
      <c r="AK173" t="s">
        <v>48900</v>
      </c>
      <c r="AL173">
        <v>8</v>
      </c>
      <c r="AM173" s="5">
        <f t="shared" si="18"/>
        <v>1.6</v>
      </c>
      <c r="AN173" s="4">
        <f t="shared" si="23"/>
        <v>2.4233244982961003E-3</v>
      </c>
      <c r="AO173" s="3"/>
      <c r="AP173">
        <v>0</v>
      </c>
      <c r="AQ173" t="s">
        <v>2130</v>
      </c>
      <c r="AR173" t="s">
        <v>48899</v>
      </c>
      <c r="AS173" t="s">
        <v>2129</v>
      </c>
      <c r="AT173" s="2" t="s">
        <v>0</v>
      </c>
      <c r="AU173" s="1">
        <f t="shared" si="19"/>
        <v>1.3321428891625988</v>
      </c>
      <c r="AV173" s="1">
        <f t="shared" si="20"/>
        <v>1.020768477924602</v>
      </c>
      <c r="AW173" s="1">
        <f t="shared" si="21"/>
        <v>0.70939406668660521</v>
      </c>
    </row>
    <row r="174" spans="1:49" x14ac:dyDescent="0.2">
      <c r="A174">
        <v>172</v>
      </c>
      <c r="B174" t="s">
        <v>48898</v>
      </c>
      <c r="C174" t="s">
        <v>48897</v>
      </c>
      <c r="F174" t="s">
        <v>48896</v>
      </c>
      <c r="G174" t="s">
        <v>8</v>
      </c>
      <c r="H174" t="s">
        <v>7</v>
      </c>
      <c r="I174" t="s">
        <v>48895</v>
      </c>
      <c r="J174" t="s">
        <v>48894</v>
      </c>
      <c r="K174" t="s">
        <v>48893</v>
      </c>
      <c r="L174" t="s">
        <v>809</v>
      </c>
      <c r="M174" t="s">
        <v>803</v>
      </c>
      <c r="N174">
        <v>7</v>
      </c>
      <c r="O174" t="s">
        <v>48892</v>
      </c>
      <c r="P174" t="s">
        <v>48891</v>
      </c>
      <c r="Q174" t="s">
        <v>48890</v>
      </c>
      <c r="R174" s="7">
        <v>43070</v>
      </c>
      <c r="S174" s="8">
        <f t="shared" si="16"/>
        <v>2017</v>
      </c>
      <c r="T174" s="8">
        <v>2017</v>
      </c>
      <c r="U174" s="8">
        <f t="shared" si="17"/>
        <v>5</v>
      </c>
      <c r="V174" s="7">
        <v>43070</v>
      </c>
      <c r="W174" t="s">
        <v>48875</v>
      </c>
      <c r="X174" s="2" t="s">
        <v>0</v>
      </c>
      <c r="Y174" s="6" t="e">
        <f t="shared" si="22"/>
        <v>#VALUE!</v>
      </c>
      <c r="AA174">
        <v>14338</v>
      </c>
      <c r="AB174">
        <v>14083</v>
      </c>
      <c r="AD174" t="s">
        <v>2</v>
      </c>
      <c r="AE174">
        <v>53</v>
      </c>
      <c r="AF174">
        <v>9</v>
      </c>
      <c r="AH174" t="s">
        <v>48889</v>
      </c>
      <c r="AI174" t="s">
        <v>48888</v>
      </c>
      <c r="AJ174" t="s">
        <v>48887</v>
      </c>
      <c r="AK174" t="s">
        <v>48886</v>
      </c>
      <c r="AL174">
        <v>4</v>
      </c>
      <c r="AM174" s="5">
        <f t="shared" si="18"/>
        <v>0.8</v>
      </c>
      <c r="AN174" s="4">
        <f t="shared" si="23"/>
        <v>1.2116622491480501E-3</v>
      </c>
      <c r="AO174" s="3"/>
      <c r="AP174">
        <v>0</v>
      </c>
      <c r="AR174" t="s">
        <v>1</v>
      </c>
      <c r="AT174" s="2" t="s">
        <v>0</v>
      </c>
      <c r="AU174" s="1" t="e">
        <f t="shared" si="19"/>
        <v>#VALUE!</v>
      </c>
      <c r="AV174" s="1" t="e">
        <f t="shared" si="20"/>
        <v>#VALUE!</v>
      </c>
      <c r="AW174" s="1" t="e">
        <f t="shared" si="21"/>
        <v>#VALUE!</v>
      </c>
    </row>
    <row r="175" spans="1:49" x14ac:dyDescent="0.2">
      <c r="A175">
        <v>173</v>
      </c>
      <c r="B175" t="s">
        <v>48885</v>
      </c>
      <c r="C175" t="s">
        <v>48884</v>
      </c>
      <c r="F175" t="s">
        <v>48883</v>
      </c>
      <c r="G175" t="s">
        <v>8</v>
      </c>
      <c r="H175" t="s">
        <v>7</v>
      </c>
      <c r="I175" t="s">
        <v>48882</v>
      </c>
      <c r="J175" t="s">
        <v>48881</v>
      </c>
      <c r="K175" t="s">
        <v>48880</v>
      </c>
      <c r="L175" t="s">
        <v>48879</v>
      </c>
      <c r="M175" t="s">
        <v>859</v>
      </c>
      <c r="N175">
        <v>9</v>
      </c>
      <c r="O175" t="s">
        <v>48878</v>
      </c>
      <c r="P175" t="s">
        <v>48877</v>
      </c>
      <c r="Q175" t="s">
        <v>48876</v>
      </c>
      <c r="R175" s="7">
        <v>43070</v>
      </c>
      <c r="S175" s="8">
        <f t="shared" si="16"/>
        <v>2017</v>
      </c>
      <c r="T175" s="8">
        <v>2017</v>
      </c>
      <c r="U175" s="8">
        <f t="shared" si="17"/>
        <v>5</v>
      </c>
      <c r="V175" s="7">
        <v>43070</v>
      </c>
      <c r="W175" t="s">
        <v>48875</v>
      </c>
      <c r="X175" s="2" t="s">
        <v>0</v>
      </c>
      <c r="Y175" s="6" t="e">
        <f t="shared" si="22"/>
        <v>#VALUE!</v>
      </c>
      <c r="AA175">
        <v>14338</v>
      </c>
      <c r="AB175">
        <v>14083</v>
      </c>
      <c r="AD175" t="s">
        <v>2</v>
      </c>
      <c r="AE175">
        <v>53</v>
      </c>
      <c r="AF175">
        <v>9</v>
      </c>
      <c r="AH175" t="s">
        <v>23630</v>
      </c>
      <c r="AI175" t="s">
        <v>48874</v>
      </c>
      <c r="AJ175" t="s">
        <v>48873</v>
      </c>
      <c r="AK175" t="s">
        <v>48872</v>
      </c>
      <c r="AL175">
        <v>1</v>
      </c>
      <c r="AM175" s="5">
        <f t="shared" si="18"/>
        <v>0.2</v>
      </c>
      <c r="AN175" s="4">
        <f t="shared" si="23"/>
        <v>3.0291556228701253E-4</v>
      </c>
      <c r="AO175" s="3"/>
      <c r="AP175">
        <v>0</v>
      </c>
      <c r="AR175" t="s">
        <v>1</v>
      </c>
      <c r="AT175" s="2" t="s">
        <v>0</v>
      </c>
      <c r="AU175" s="1" t="e">
        <f t="shared" si="19"/>
        <v>#VALUE!</v>
      </c>
      <c r="AV175" s="1" t="e">
        <f t="shared" si="20"/>
        <v>#VALUE!</v>
      </c>
      <c r="AW175" s="1" t="e">
        <f t="shared" si="21"/>
        <v>#VALUE!</v>
      </c>
    </row>
    <row r="176" spans="1:49" x14ac:dyDescent="0.2">
      <c r="A176">
        <v>174</v>
      </c>
      <c r="B176" t="s">
        <v>48871</v>
      </c>
      <c r="C176" t="s">
        <v>48870</v>
      </c>
      <c r="D176" t="s">
        <v>48869</v>
      </c>
      <c r="F176" t="s">
        <v>48868</v>
      </c>
      <c r="G176" t="s">
        <v>8</v>
      </c>
      <c r="H176" t="s">
        <v>7</v>
      </c>
      <c r="I176" t="s">
        <v>48867</v>
      </c>
      <c r="J176" t="s">
        <v>48866</v>
      </c>
      <c r="K176" t="s">
        <v>48865</v>
      </c>
      <c r="L176" t="s">
        <v>48864</v>
      </c>
      <c r="M176" t="s">
        <v>48863</v>
      </c>
      <c r="N176">
        <v>7</v>
      </c>
      <c r="O176" t="s">
        <v>48862</v>
      </c>
      <c r="P176" t="s">
        <v>48861</v>
      </c>
      <c r="Q176" t="s">
        <v>48860</v>
      </c>
      <c r="R176" s="7">
        <v>43070</v>
      </c>
      <c r="S176" s="8">
        <f t="shared" si="16"/>
        <v>2017</v>
      </c>
      <c r="T176" s="8">
        <v>2017</v>
      </c>
      <c r="U176" s="8">
        <f t="shared" si="17"/>
        <v>5</v>
      </c>
      <c r="V176" s="7">
        <v>43070</v>
      </c>
      <c r="W176" t="s">
        <v>34313</v>
      </c>
      <c r="X176" s="2">
        <v>0.99399999999999999</v>
      </c>
      <c r="Y176" s="6">
        <f t="shared" si="22"/>
        <v>2.6534262299458104E-2</v>
      </c>
      <c r="AA176">
        <v>3756742</v>
      </c>
      <c r="AB176">
        <v>23222</v>
      </c>
      <c r="AD176" t="s">
        <v>2</v>
      </c>
      <c r="AE176">
        <v>183</v>
      </c>
      <c r="AH176" t="s">
        <v>48859</v>
      </c>
      <c r="AI176" t="s">
        <v>48858</v>
      </c>
      <c r="AJ176" t="s">
        <v>48857</v>
      </c>
      <c r="AK176" t="s">
        <v>48856</v>
      </c>
      <c r="AL176">
        <v>13</v>
      </c>
      <c r="AM176" s="5">
        <f t="shared" si="18"/>
        <v>2.6</v>
      </c>
      <c r="AN176" s="4">
        <f t="shared" si="23"/>
        <v>3.9379023097311627E-3</v>
      </c>
      <c r="AO176" s="3"/>
      <c r="AP176">
        <v>0</v>
      </c>
      <c r="AR176" t="s">
        <v>1</v>
      </c>
      <c r="AT176" s="2">
        <v>3.746</v>
      </c>
      <c r="AU176" s="1">
        <f t="shared" si="19"/>
        <v>1.975535430254002</v>
      </c>
      <c r="AV176" s="1">
        <f t="shared" si="20"/>
        <v>1.5236082304594631</v>
      </c>
      <c r="AW176" s="1">
        <f t="shared" si="21"/>
        <v>1.0716810306649245</v>
      </c>
    </row>
    <row r="177" spans="1:49" x14ac:dyDescent="0.2">
      <c r="A177">
        <v>175</v>
      </c>
      <c r="B177" t="s">
        <v>48855</v>
      </c>
      <c r="C177" t="s">
        <v>48854</v>
      </c>
      <c r="D177" t="s">
        <v>48853</v>
      </c>
      <c r="F177" t="s">
        <v>48852</v>
      </c>
      <c r="G177" t="s">
        <v>8</v>
      </c>
      <c r="H177" t="s">
        <v>7</v>
      </c>
      <c r="I177" t="s">
        <v>48851</v>
      </c>
      <c r="J177">
        <v>60023908</v>
      </c>
      <c r="K177" t="s">
        <v>42072</v>
      </c>
      <c r="L177" t="s">
        <v>42071</v>
      </c>
      <c r="M177" t="s">
        <v>30</v>
      </c>
      <c r="N177">
        <v>1</v>
      </c>
      <c r="O177" t="s">
        <v>48850</v>
      </c>
      <c r="P177">
        <v>6507854711</v>
      </c>
      <c r="Q177">
        <v>60023908</v>
      </c>
      <c r="R177" s="7">
        <v>43070</v>
      </c>
      <c r="S177" s="8">
        <f t="shared" si="16"/>
        <v>2017</v>
      </c>
      <c r="T177" s="8">
        <v>2017</v>
      </c>
      <c r="U177" s="8">
        <f t="shared" si="17"/>
        <v>5</v>
      </c>
      <c r="V177" s="7">
        <v>43070</v>
      </c>
      <c r="W177" t="s">
        <v>48849</v>
      </c>
      <c r="X177" s="2">
        <v>1.6</v>
      </c>
      <c r="Y177" s="6">
        <f t="shared" si="22"/>
        <v>4.2711086196310831E-2</v>
      </c>
      <c r="AA177">
        <v>13619209</v>
      </c>
      <c r="AB177">
        <v>20894</v>
      </c>
      <c r="AD177" t="s">
        <v>2</v>
      </c>
      <c r="AE177">
        <v>57</v>
      </c>
      <c r="AH177" t="s">
        <v>48848</v>
      </c>
      <c r="AI177" t="s">
        <v>48847</v>
      </c>
      <c r="AJ177" t="s">
        <v>48846</v>
      </c>
      <c r="AK177" t="s">
        <v>48845</v>
      </c>
      <c r="AL177">
        <v>49</v>
      </c>
      <c r="AM177" s="5">
        <f t="shared" si="18"/>
        <v>9.8000000000000007</v>
      </c>
      <c r="AN177" s="4">
        <f t="shared" si="23"/>
        <v>1.4842862552063614E-2</v>
      </c>
      <c r="AO177" s="3"/>
      <c r="AP177">
        <v>0</v>
      </c>
      <c r="AR177" t="s">
        <v>1</v>
      </c>
      <c r="AS177" t="s">
        <v>48844</v>
      </c>
      <c r="AT177" s="2" t="s">
        <v>0</v>
      </c>
      <c r="AU177" s="1">
        <f t="shared" si="19"/>
        <v>3.4350619103036664</v>
      </c>
      <c r="AV177" s="1">
        <f t="shared" si="20"/>
        <v>2.8776974374187225</v>
      </c>
      <c r="AW177" s="1">
        <f t="shared" si="21"/>
        <v>2.3203329645337778</v>
      </c>
    </row>
    <row r="178" spans="1:49" x14ac:dyDescent="0.2">
      <c r="A178">
        <v>176</v>
      </c>
      <c r="B178" t="s">
        <v>48843</v>
      </c>
      <c r="C178" t="s">
        <v>48842</v>
      </c>
      <c r="F178" t="s">
        <v>48841</v>
      </c>
      <c r="G178" t="s">
        <v>8</v>
      </c>
      <c r="H178" t="s">
        <v>7</v>
      </c>
      <c r="I178" t="s">
        <v>48840</v>
      </c>
      <c r="J178">
        <v>60016930</v>
      </c>
      <c r="K178" t="s">
        <v>716</v>
      </c>
      <c r="L178" t="s">
        <v>70</v>
      </c>
      <c r="M178" t="s">
        <v>4</v>
      </c>
      <c r="N178">
        <v>4</v>
      </c>
      <c r="O178" t="s">
        <v>48839</v>
      </c>
      <c r="P178" t="s">
        <v>48838</v>
      </c>
      <c r="Q178" t="s">
        <v>1794</v>
      </c>
      <c r="R178" s="7">
        <v>43070</v>
      </c>
      <c r="S178" s="8">
        <f t="shared" si="16"/>
        <v>2017</v>
      </c>
      <c r="T178" s="8">
        <v>2017</v>
      </c>
      <c r="U178" s="8">
        <f t="shared" si="17"/>
        <v>5</v>
      </c>
      <c r="V178" s="7">
        <v>43070</v>
      </c>
      <c r="W178" t="s">
        <v>3535</v>
      </c>
      <c r="X178" s="2">
        <v>0.40600000000000003</v>
      </c>
      <c r="Y178" s="6">
        <f t="shared" si="22"/>
        <v>1.0837938122313874E-2</v>
      </c>
      <c r="AA178">
        <v>20959184</v>
      </c>
      <c r="AB178">
        <v>21100409130</v>
      </c>
      <c r="AC178">
        <v>20959230</v>
      </c>
      <c r="AD178" t="s">
        <v>2</v>
      </c>
      <c r="AE178">
        <v>18</v>
      </c>
      <c r="AF178">
        <v>12</v>
      </c>
      <c r="AH178" t="s">
        <v>48837</v>
      </c>
      <c r="AI178" t="s">
        <v>48836</v>
      </c>
      <c r="AJ178" t="s">
        <v>48835</v>
      </c>
      <c r="AK178" t="s">
        <v>48834</v>
      </c>
      <c r="AL178">
        <v>7</v>
      </c>
      <c r="AM178" s="5">
        <f t="shared" si="18"/>
        <v>1.4</v>
      </c>
      <c r="AN178" s="4">
        <f t="shared" si="23"/>
        <v>2.1204089360090874E-3</v>
      </c>
      <c r="AO178" s="3"/>
      <c r="AP178">
        <v>0</v>
      </c>
      <c r="AQ178" t="s">
        <v>18</v>
      </c>
      <c r="AR178">
        <v>61421061</v>
      </c>
      <c r="AS178" t="s">
        <v>17</v>
      </c>
      <c r="AT178" s="2" t="s">
        <v>0</v>
      </c>
      <c r="AU178" s="1">
        <f t="shared" si="19"/>
        <v>0.82226793664224374</v>
      </c>
      <c r="AV178" s="1">
        <f t="shared" si="20"/>
        <v>0.64791735291614805</v>
      </c>
      <c r="AW178" s="1">
        <f t="shared" si="21"/>
        <v>0.47356676919005236</v>
      </c>
    </row>
    <row r="179" spans="1:49" x14ac:dyDescent="0.2">
      <c r="A179">
        <v>177</v>
      </c>
      <c r="B179" t="s">
        <v>48833</v>
      </c>
      <c r="C179" t="s">
        <v>48832</v>
      </c>
      <c r="F179" t="s">
        <v>48831</v>
      </c>
      <c r="G179" t="s">
        <v>8</v>
      </c>
      <c r="H179" t="s">
        <v>7</v>
      </c>
      <c r="I179" t="s">
        <v>1715</v>
      </c>
      <c r="J179">
        <v>60019616</v>
      </c>
      <c r="K179" t="s">
        <v>527</v>
      </c>
      <c r="L179" t="s">
        <v>526</v>
      </c>
      <c r="M179" t="s">
        <v>4</v>
      </c>
      <c r="N179">
        <v>3</v>
      </c>
      <c r="O179" t="s">
        <v>48830</v>
      </c>
      <c r="P179" t="s">
        <v>48829</v>
      </c>
      <c r="Q179" t="s">
        <v>3785</v>
      </c>
      <c r="R179" s="7">
        <v>43070</v>
      </c>
      <c r="S179" s="8">
        <f t="shared" si="16"/>
        <v>2017</v>
      </c>
      <c r="T179" s="8">
        <v>2017</v>
      </c>
      <c r="U179" s="8">
        <f t="shared" si="17"/>
        <v>5</v>
      </c>
      <c r="V179" s="7">
        <v>43070</v>
      </c>
      <c r="W179" t="s">
        <v>3535</v>
      </c>
      <c r="X179" s="2">
        <v>0.40600000000000003</v>
      </c>
      <c r="Y179" s="6">
        <f t="shared" si="22"/>
        <v>1.0837938122313874E-2</v>
      </c>
      <c r="AA179">
        <v>20959184</v>
      </c>
      <c r="AB179">
        <v>21100409130</v>
      </c>
      <c r="AC179">
        <v>20959230</v>
      </c>
      <c r="AD179" t="s">
        <v>2</v>
      </c>
      <c r="AE179">
        <v>18</v>
      </c>
      <c r="AF179">
        <v>12</v>
      </c>
      <c r="AH179" t="s">
        <v>48828</v>
      </c>
      <c r="AI179" t="s">
        <v>48827</v>
      </c>
      <c r="AJ179" t="s">
        <v>48826</v>
      </c>
      <c r="AK179" t="s">
        <v>48825</v>
      </c>
      <c r="AL179">
        <v>1</v>
      </c>
      <c r="AM179" s="5">
        <f t="shared" si="18"/>
        <v>0.2</v>
      </c>
      <c r="AN179" s="4">
        <f t="shared" si="23"/>
        <v>3.0291556228701253E-4</v>
      </c>
      <c r="AO179" s="3"/>
      <c r="AP179">
        <v>0</v>
      </c>
      <c r="AQ179" t="s">
        <v>18</v>
      </c>
      <c r="AR179">
        <v>61671176</v>
      </c>
      <c r="AS179" t="s">
        <v>17</v>
      </c>
      <c r="AT179" s="2" t="s">
        <v>0</v>
      </c>
      <c r="AU179" s="1">
        <f t="shared" si="19"/>
        <v>0.76774313543058148</v>
      </c>
      <c r="AV179" s="1">
        <f t="shared" si="20"/>
        <v>0.55704268423004433</v>
      </c>
      <c r="AW179" s="1">
        <f t="shared" si="21"/>
        <v>0.34634223302950712</v>
      </c>
    </row>
    <row r="180" spans="1:49" x14ac:dyDescent="0.2">
      <c r="A180">
        <v>178</v>
      </c>
      <c r="B180" t="s">
        <v>48824</v>
      </c>
      <c r="C180" t="s">
        <v>48823</v>
      </c>
      <c r="F180" t="s">
        <v>48822</v>
      </c>
      <c r="G180" t="s">
        <v>8</v>
      </c>
      <c r="H180" t="s">
        <v>7</v>
      </c>
      <c r="I180" t="s">
        <v>48821</v>
      </c>
      <c r="J180">
        <v>109904486</v>
      </c>
      <c r="K180" t="s">
        <v>48820</v>
      </c>
      <c r="L180" t="s">
        <v>335</v>
      </c>
      <c r="M180" t="s">
        <v>334</v>
      </c>
      <c r="N180">
        <v>5</v>
      </c>
      <c r="O180" t="s">
        <v>48819</v>
      </c>
      <c r="P180" t="s">
        <v>48818</v>
      </c>
      <c r="Q180" t="s">
        <v>48817</v>
      </c>
      <c r="R180" s="7">
        <v>43070</v>
      </c>
      <c r="S180" s="8">
        <f t="shared" si="16"/>
        <v>2017</v>
      </c>
      <c r="T180" s="8">
        <v>2017</v>
      </c>
      <c r="U180" s="8">
        <f t="shared" si="17"/>
        <v>5</v>
      </c>
      <c r="V180" s="7">
        <v>43070</v>
      </c>
      <c r="W180" t="s">
        <v>1589</v>
      </c>
      <c r="X180" s="2">
        <v>0.219</v>
      </c>
      <c r="Y180" s="6">
        <f t="shared" si="22"/>
        <v>5.8460799231200454E-3</v>
      </c>
      <c r="AA180">
        <v>10709762</v>
      </c>
      <c r="AB180">
        <v>12184</v>
      </c>
      <c r="AC180">
        <v>10910786</v>
      </c>
      <c r="AD180" t="s">
        <v>2</v>
      </c>
      <c r="AE180">
        <v>84</v>
      </c>
      <c r="AF180">
        <v>12</v>
      </c>
      <c r="AH180" t="s">
        <v>48816</v>
      </c>
      <c r="AI180" t="s">
        <v>48815</v>
      </c>
      <c r="AK180" t="s">
        <v>48814</v>
      </c>
      <c r="AL180">
        <v>0</v>
      </c>
      <c r="AM180" s="5">
        <f t="shared" si="18"/>
        <v>0</v>
      </c>
      <c r="AN180" s="4">
        <f t="shared" si="23"/>
        <v>0</v>
      </c>
      <c r="AO180" s="3"/>
      <c r="AP180">
        <v>0</v>
      </c>
      <c r="AR180" t="s">
        <v>1</v>
      </c>
      <c r="AT180" s="2" t="s">
        <v>0</v>
      </c>
      <c r="AU180" s="1">
        <f t="shared" si="19"/>
        <v>0.40922559461840319</v>
      </c>
      <c r="AV180" s="1">
        <f t="shared" si="20"/>
        <v>0.29230399615600228</v>
      </c>
      <c r="AW180" s="1">
        <f t="shared" si="21"/>
        <v>0.17538239769360134</v>
      </c>
    </row>
    <row r="181" spans="1:49" x14ac:dyDescent="0.2">
      <c r="A181">
        <v>179</v>
      </c>
      <c r="B181" t="s">
        <v>48813</v>
      </c>
      <c r="C181" t="s">
        <v>48812</v>
      </c>
      <c r="F181" t="s">
        <v>48811</v>
      </c>
      <c r="G181" t="s">
        <v>8</v>
      </c>
      <c r="H181" t="s">
        <v>7</v>
      </c>
      <c r="I181" t="s">
        <v>48810</v>
      </c>
      <c r="J181">
        <v>60017691</v>
      </c>
      <c r="K181" t="s">
        <v>48809</v>
      </c>
      <c r="L181" t="s">
        <v>48808</v>
      </c>
      <c r="M181" t="s">
        <v>30</v>
      </c>
      <c r="N181">
        <v>4</v>
      </c>
      <c r="O181" t="s">
        <v>48807</v>
      </c>
      <c r="P181" t="s">
        <v>48806</v>
      </c>
      <c r="Q181" t="s">
        <v>48805</v>
      </c>
      <c r="R181" s="7">
        <v>43070</v>
      </c>
      <c r="S181" s="8">
        <f t="shared" si="16"/>
        <v>2017</v>
      </c>
      <c r="T181" s="8">
        <v>2017</v>
      </c>
      <c r="U181" s="8">
        <f t="shared" si="17"/>
        <v>5</v>
      </c>
      <c r="V181" s="7">
        <v>43070</v>
      </c>
      <c r="W181" t="s">
        <v>3976</v>
      </c>
      <c r="X181" s="2">
        <v>0.57299999999999995</v>
      </c>
      <c r="Y181" s="6">
        <f t="shared" si="22"/>
        <v>1.5295907744053816E-2</v>
      </c>
      <c r="AA181">
        <v>10831363</v>
      </c>
      <c r="AB181">
        <v>64002</v>
      </c>
      <c r="AC181">
        <v>19432658</v>
      </c>
      <c r="AD181" t="s">
        <v>2</v>
      </c>
      <c r="AE181">
        <v>22</v>
      </c>
      <c r="AF181">
        <v>4</v>
      </c>
      <c r="AH181" t="s">
        <v>48804</v>
      </c>
      <c r="AI181" t="s">
        <v>48803</v>
      </c>
      <c r="AK181" t="s">
        <v>48802</v>
      </c>
      <c r="AL181">
        <v>12</v>
      </c>
      <c r="AM181" s="5">
        <f t="shared" si="18"/>
        <v>2.4</v>
      </c>
      <c r="AN181" s="4">
        <f t="shared" si="23"/>
        <v>3.6349867474441497E-3</v>
      </c>
      <c r="AO181" s="3"/>
      <c r="AP181">
        <v>0</v>
      </c>
      <c r="AQ181" t="s">
        <v>48801</v>
      </c>
      <c r="AR181" t="s">
        <v>1</v>
      </c>
      <c r="AS181" t="s">
        <v>48800</v>
      </c>
      <c r="AT181" s="2" t="s">
        <v>0</v>
      </c>
      <c r="AU181" s="1">
        <f t="shared" si="19"/>
        <v>1.1797631445070915</v>
      </c>
      <c r="AV181" s="1">
        <f t="shared" si="20"/>
        <v>0.94654472457489824</v>
      </c>
      <c r="AW181" s="1">
        <f t="shared" si="21"/>
        <v>0.71332630464270486</v>
      </c>
    </row>
    <row r="182" spans="1:49" x14ac:dyDescent="0.2">
      <c r="A182">
        <v>180</v>
      </c>
      <c r="B182" t="s">
        <v>48799</v>
      </c>
      <c r="C182" t="s">
        <v>48798</v>
      </c>
      <c r="E182">
        <v>29291247</v>
      </c>
      <c r="F182" t="s">
        <v>48797</v>
      </c>
      <c r="G182" t="s">
        <v>8</v>
      </c>
      <c r="H182" t="s">
        <v>7</v>
      </c>
      <c r="I182" t="s">
        <v>48796</v>
      </c>
      <c r="J182">
        <v>60003269</v>
      </c>
      <c r="K182" t="s">
        <v>2786</v>
      </c>
      <c r="L182" t="s">
        <v>2785</v>
      </c>
      <c r="M182" t="s">
        <v>30</v>
      </c>
      <c r="N182">
        <v>2</v>
      </c>
      <c r="O182" t="s">
        <v>48795</v>
      </c>
      <c r="P182" t="s">
        <v>48794</v>
      </c>
      <c r="Q182" t="s">
        <v>2784</v>
      </c>
      <c r="R182" s="7">
        <v>43070</v>
      </c>
      <c r="S182" s="8">
        <f t="shared" si="16"/>
        <v>2017</v>
      </c>
      <c r="T182" s="8">
        <v>2017</v>
      </c>
      <c r="U182" s="8">
        <f t="shared" si="17"/>
        <v>5</v>
      </c>
      <c r="V182" s="7">
        <v>43070</v>
      </c>
      <c r="W182" t="s">
        <v>3834</v>
      </c>
      <c r="X182" s="2">
        <v>5.9279999999999999</v>
      </c>
      <c r="Y182" s="6">
        <f t="shared" si="22"/>
        <v>0.15824457435733164</v>
      </c>
      <c r="AB182">
        <v>21100457028</v>
      </c>
      <c r="AC182">
        <v>23752548</v>
      </c>
      <c r="AD182" t="s">
        <v>2</v>
      </c>
      <c r="AE182">
        <v>3</v>
      </c>
      <c r="AF182">
        <v>12</v>
      </c>
      <c r="AG182" t="s">
        <v>48793</v>
      </c>
      <c r="AI182" t="s">
        <v>48792</v>
      </c>
      <c r="AK182" t="s">
        <v>48791</v>
      </c>
      <c r="AL182">
        <v>48</v>
      </c>
      <c r="AM182" s="5">
        <f t="shared" si="18"/>
        <v>9.6</v>
      </c>
      <c r="AN182" s="4">
        <f t="shared" si="23"/>
        <v>1.4539946989776599E-2</v>
      </c>
      <c r="AO182" s="3"/>
      <c r="AP182">
        <v>1</v>
      </c>
      <c r="AR182" t="s">
        <v>1</v>
      </c>
      <c r="AT182" s="2">
        <v>14.135999999999999</v>
      </c>
      <c r="AU182" s="1">
        <f t="shared" si="19"/>
        <v>11.513318614706511</v>
      </c>
      <c r="AV182" s="1">
        <f t="shared" si="20"/>
        <v>8.6392260673554109</v>
      </c>
      <c r="AW182" s="1">
        <f t="shared" si="21"/>
        <v>5.7651335200043103</v>
      </c>
    </row>
    <row r="183" spans="1:49" x14ac:dyDescent="0.2">
      <c r="A183">
        <v>181</v>
      </c>
      <c r="B183" t="s">
        <v>48790</v>
      </c>
      <c r="C183" t="s">
        <v>48789</v>
      </c>
      <c r="F183" t="s">
        <v>48788</v>
      </c>
      <c r="G183" t="s">
        <v>8</v>
      </c>
      <c r="H183" t="s">
        <v>7</v>
      </c>
      <c r="I183" t="s">
        <v>48787</v>
      </c>
      <c r="J183" t="s">
        <v>48786</v>
      </c>
      <c r="K183" t="s">
        <v>48785</v>
      </c>
      <c r="L183" t="s">
        <v>48784</v>
      </c>
      <c r="M183" t="s">
        <v>48783</v>
      </c>
      <c r="N183">
        <v>4</v>
      </c>
      <c r="O183" t="s">
        <v>48782</v>
      </c>
      <c r="P183" t="s">
        <v>48781</v>
      </c>
      <c r="Q183" t="s">
        <v>48780</v>
      </c>
      <c r="R183" s="7">
        <v>43070</v>
      </c>
      <c r="S183" s="8">
        <f t="shared" si="16"/>
        <v>2017</v>
      </c>
      <c r="T183" s="8">
        <v>2017</v>
      </c>
      <c r="U183" s="8">
        <f t="shared" si="17"/>
        <v>5</v>
      </c>
      <c r="V183" s="7">
        <v>43070</v>
      </c>
      <c r="W183" t="s">
        <v>261</v>
      </c>
      <c r="X183" s="2">
        <v>0.55500000000000005</v>
      </c>
      <c r="Y183" s="6">
        <f t="shared" si="22"/>
        <v>1.4815408024345321E-2</v>
      </c>
      <c r="AA183">
        <v>17518725</v>
      </c>
      <c r="AB183">
        <v>6100153023</v>
      </c>
      <c r="AC183">
        <v>17518733</v>
      </c>
      <c r="AD183" t="s">
        <v>2</v>
      </c>
      <c r="AE183">
        <v>11</v>
      </c>
      <c r="AF183">
        <v>15</v>
      </c>
      <c r="AH183" t="s">
        <v>48779</v>
      </c>
      <c r="AI183" t="s">
        <v>48778</v>
      </c>
      <c r="AK183" t="s">
        <v>48777</v>
      </c>
      <c r="AL183">
        <v>6</v>
      </c>
      <c r="AM183" s="5">
        <f t="shared" si="18"/>
        <v>1.2</v>
      </c>
      <c r="AN183" s="4">
        <f t="shared" si="23"/>
        <v>1.8174933737220749E-3</v>
      </c>
      <c r="AO183" s="3"/>
      <c r="AP183">
        <v>0</v>
      </c>
      <c r="AR183" t="s">
        <v>1</v>
      </c>
      <c r="AT183" s="2" t="s">
        <v>0</v>
      </c>
      <c r="AU183" s="1">
        <f t="shared" si="19"/>
        <v>1.0916033629158346</v>
      </c>
      <c r="AV183" s="1">
        <f t="shared" si="20"/>
        <v>0.83164506990336984</v>
      </c>
      <c r="AW183" s="1">
        <f t="shared" si="21"/>
        <v>0.57168677689090486</v>
      </c>
    </row>
    <row r="184" spans="1:49" x14ac:dyDescent="0.2">
      <c r="A184">
        <v>182</v>
      </c>
      <c r="B184" t="s">
        <v>48776</v>
      </c>
      <c r="C184" t="s">
        <v>48775</v>
      </c>
      <c r="F184" t="s">
        <v>48774</v>
      </c>
      <c r="G184" t="s">
        <v>8</v>
      </c>
      <c r="H184" t="s">
        <v>7</v>
      </c>
      <c r="I184" t="s">
        <v>48773</v>
      </c>
      <c r="J184">
        <v>60069720</v>
      </c>
      <c r="K184" t="s">
        <v>6</v>
      </c>
      <c r="L184" t="s">
        <v>5</v>
      </c>
      <c r="M184" t="s">
        <v>4</v>
      </c>
      <c r="N184">
        <v>4</v>
      </c>
      <c r="O184" t="s">
        <v>48772</v>
      </c>
      <c r="P184" t="s">
        <v>48771</v>
      </c>
      <c r="Q184" t="s">
        <v>3133</v>
      </c>
      <c r="R184" s="7">
        <v>43070</v>
      </c>
      <c r="S184" s="8">
        <f t="shared" si="16"/>
        <v>2017</v>
      </c>
      <c r="T184" s="8">
        <v>2017</v>
      </c>
      <c r="U184" s="8">
        <f t="shared" si="17"/>
        <v>5</v>
      </c>
      <c r="V184" s="7">
        <v>43070</v>
      </c>
      <c r="W184" t="s">
        <v>1804</v>
      </c>
      <c r="X184" s="2">
        <v>0.30099999999999999</v>
      </c>
      <c r="Y184" s="6">
        <f t="shared" si="22"/>
        <v>8.0350230906809754E-3</v>
      </c>
      <c r="AA184">
        <v>16711793</v>
      </c>
      <c r="AB184">
        <v>58655</v>
      </c>
      <c r="AD184" t="s">
        <v>2</v>
      </c>
      <c r="AE184">
        <v>28</v>
      </c>
      <c r="AF184">
        <v>6</v>
      </c>
      <c r="AG184">
        <v>8277359</v>
      </c>
      <c r="AH184" t="s">
        <v>48770</v>
      </c>
      <c r="AI184" t="s">
        <v>48769</v>
      </c>
      <c r="AJ184" t="s">
        <v>48768</v>
      </c>
      <c r="AK184" t="s">
        <v>48767</v>
      </c>
      <c r="AL184">
        <v>2</v>
      </c>
      <c r="AM184" s="5">
        <f t="shared" si="18"/>
        <v>0.4</v>
      </c>
      <c r="AN184" s="4">
        <f t="shared" si="23"/>
        <v>6.0583112457402507E-4</v>
      </c>
      <c r="AO184" s="3"/>
      <c r="AP184">
        <v>1</v>
      </c>
      <c r="AQ184" t="s">
        <v>18</v>
      </c>
      <c r="AR184">
        <v>61501501</v>
      </c>
      <c r="AS184" t="s">
        <v>17</v>
      </c>
      <c r="AT184" s="2">
        <v>1.1859999999999999</v>
      </c>
      <c r="AU184" s="1">
        <f t="shared" si="19"/>
        <v>0.58062655008488895</v>
      </c>
      <c r="AV184" s="1">
        <f t="shared" si="20"/>
        <v>0.43204271076275008</v>
      </c>
      <c r="AW184" s="1">
        <f t="shared" si="21"/>
        <v>0.28345887144061099</v>
      </c>
    </row>
    <row r="185" spans="1:49" x14ac:dyDescent="0.2">
      <c r="A185">
        <v>183</v>
      </c>
      <c r="B185" t="s">
        <v>48766</v>
      </c>
      <c r="C185" t="s">
        <v>48765</v>
      </c>
      <c r="F185" t="s">
        <v>48764</v>
      </c>
      <c r="G185" t="s">
        <v>8</v>
      </c>
      <c r="H185" t="s">
        <v>7</v>
      </c>
      <c r="I185" t="s">
        <v>48763</v>
      </c>
      <c r="J185">
        <v>60077998</v>
      </c>
      <c r="K185" t="s">
        <v>48762</v>
      </c>
      <c r="L185" t="s">
        <v>48761</v>
      </c>
      <c r="M185" t="s">
        <v>48760</v>
      </c>
      <c r="N185">
        <v>3</v>
      </c>
      <c r="O185" t="s">
        <v>48759</v>
      </c>
      <c r="P185" t="s">
        <v>48758</v>
      </c>
      <c r="Q185" t="s">
        <v>48757</v>
      </c>
      <c r="R185" s="7">
        <v>43070</v>
      </c>
      <c r="S185" s="8">
        <f t="shared" si="16"/>
        <v>2017</v>
      </c>
      <c r="T185" s="8">
        <v>2017</v>
      </c>
      <c r="U185" s="8">
        <f t="shared" si="17"/>
        <v>5</v>
      </c>
      <c r="V185" s="7">
        <v>43070</v>
      </c>
      <c r="W185" t="s">
        <v>48756</v>
      </c>
      <c r="X185" s="2">
        <v>0.251</v>
      </c>
      <c r="Y185" s="6">
        <f t="shared" si="22"/>
        <v>6.7003016470462617E-3</v>
      </c>
      <c r="AA185">
        <v>8688257</v>
      </c>
      <c r="AB185">
        <v>17900156724</v>
      </c>
      <c r="AD185" t="s">
        <v>2</v>
      </c>
      <c r="AE185">
        <v>54</v>
      </c>
      <c r="AF185">
        <v>6</v>
      </c>
      <c r="AH185" t="s">
        <v>4021</v>
      </c>
      <c r="AI185" t="s">
        <v>48755</v>
      </c>
      <c r="AJ185" t="s">
        <v>48754</v>
      </c>
      <c r="AK185" t="s">
        <v>48753</v>
      </c>
      <c r="AL185">
        <v>6</v>
      </c>
      <c r="AM185" s="5">
        <f t="shared" si="18"/>
        <v>1.2</v>
      </c>
      <c r="AN185" s="4">
        <f t="shared" si="23"/>
        <v>1.8174933737220749E-3</v>
      </c>
      <c r="AO185" s="3"/>
      <c r="AP185">
        <v>1</v>
      </c>
      <c r="AR185" t="s">
        <v>1</v>
      </c>
      <c r="AT185" s="2" t="s">
        <v>0</v>
      </c>
      <c r="AU185" s="1">
        <f t="shared" si="19"/>
        <v>0.52354591650490057</v>
      </c>
      <c r="AV185" s="1">
        <f t="shared" si="20"/>
        <v>0.42588975103841681</v>
      </c>
      <c r="AW185" s="1">
        <f t="shared" si="21"/>
        <v>0.32823358557193305</v>
      </c>
    </row>
    <row r="186" spans="1:49" x14ac:dyDescent="0.2">
      <c r="A186">
        <v>184</v>
      </c>
      <c r="B186" t="s">
        <v>48752</v>
      </c>
      <c r="C186" t="s">
        <v>48751</v>
      </c>
      <c r="F186" t="s">
        <v>48750</v>
      </c>
      <c r="G186" t="s">
        <v>8</v>
      </c>
      <c r="H186" t="s">
        <v>7</v>
      </c>
      <c r="I186" t="s">
        <v>48749</v>
      </c>
      <c r="J186">
        <v>60023571</v>
      </c>
      <c r="K186" t="s">
        <v>48748</v>
      </c>
      <c r="L186" t="s">
        <v>48747</v>
      </c>
      <c r="M186" t="s">
        <v>1025</v>
      </c>
      <c r="N186">
        <v>3</v>
      </c>
      <c r="O186" t="s">
        <v>48746</v>
      </c>
      <c r="P186" t="s">
        <v>48745</v>
      </c>
      <c r="Q186" t="s">
        <v>48744</v>
      </c>
      <c r="R186" s="7">
        <v>43070</v>
      </c>
      <c r="S186" s="8">
        <f t="shared" si="16"/>
        <v>2017</v>
      </c>
      <c r="T186" s="8">
        <v>2017</v>
      </c>
      <c r="U186" s="8">
        <f t="shared" si="17"/>
        <v>5</v>
      </c>
      <c r="V186" s="7">
        <v>43070</v>
      </c>
      <c r="W186" t="s">
        <v>48743</v>
      </c>
      <c r="X186" s="2">
        <v>0.29399999999999998</v>
      </c>
      <c r="Y186" s="6">
        <f t="shared" si="22"/>
        <v>7.8481620885721155E-3</v>
      </c>
      <c r="AA186">
        <v>23005009</v>
      </c>
      <c r="AB186">
        <v>21100367873</v>
      </c>
      <c r="AC186">
        <v>23533978</v>
      </c>
      <c r="AD186" t="s">
        <v>2</v>
      </c>
      <c r="AE186">
        <v>25</v>
      </c>
      <c r="AF186">
        <v>2</v>
      </c>
      <c r="AH186" t="s">
        <v>4169</v>
      </c>
      <c r="AI186" t="s">
        <v>48742</v>
      </c>
      <c r="AJ186" t="s">
        <v>48741</v>
      </c>
      <c r="AK186" t="s">
        <v>48740</v>
      </c>
      <c r="AL186">
        <v>1</v>
      </c>
      <c r="AM186" s="5">
        <f t="shared" si="18"/>
        <v>0.2</v>
      </c>
      <c r="AN186" s="4">
        <f t="shared" si="23"/>
        <v>3.0291556228701253E-4</v>
      </c>
      <c r="AO186" s="3"/>
      <c r="AP186">
        <v>1</v>
      </c>
      <c r="AR186" t="s">
        <v>1</v>
      </c>
      <c r="AT186" s="2" t="s">
        <v>0</v>
      </c>
      <c r="AU186" s="1">
        <f t="shared" si="19"/>
        <v>0.55845881306865841</v>
      </c>
      <c r="AV186" s="1">
        <f t="shared" si="20"/>
        <v>0.40755388254295644</v>
      </c>
      <c r="AW186" s="1">
        <f t="shared" si="21"/>
        <v>0.25664895201725435</v>
      </c>
    </row>
    <row r="187" spans="1:49" x14ac:dyDescent="0.2">
      <c r="A187">
        <v>185</v>
      </c>
      <c r="B187" t="s">
        <v>48739</v>
      </c>
      <c r="C187" t="s">
        <v>48738</v>
      </c>
      <c r="F187" t="s">
        <v>48737</v>
      </c>
      <c r="G187" t="s">
        <v>8</v>
      </c>
      <c r="H187" t="s">
        <v>7</v>
      </c>
      <c r="I187" t="s">
        <v>1505</v>
      </c>
      <c r="J187">
        <v>60105232</v>
      </c>
      <c r="K187" t="s">
        <v>48736</v>
      </c>
      <c r="L187" t="s">
        <v>309</v>
      </c>
      <c r="M187" t="s">
        <v>4</v>
      </c>
      <c r="N187">
        <v>1</v>
      </c>
      <c r="O187" t="s">
        <v>48735</v>
      </c>
      <c r="P187">
        <v>56970097500</v>
      </c>
      <c r="Q187">
        <v>60105232</v>
      </c>
      <c r="R187" s="7">
        <v>43070</v>
      </c>
      <c r="S187" s="8">
        <f t="shared" si="16"/>
        <v>2017</v>
      </c>
      <c r="T187" s="8">
        <v>2017</v>
      </c>
      <c r="U187" s="8">
        <f t="shared" si="17"/>
        <v>5</v>
      </c>
      <c r="V187" s="7">
        <v>43070</v>
      </c>
      <c r="W187" t="s">
        <v>3568</v>
      </c>
      <c r="X187" s="2">
        <v>0.60899999999999999</v>
      </c>
      <c r="Y187" s="6">
        <f t="shared" si="22"/>
        <v>1.6256907183470809E-2</v>
      </c>
      <c r="AA187">
        <v>12292370</v>
      </c>
      <c r="AB187">
        <v>4800154012</v>
      </c>
      <c r="AD187" t="s">
        <v>2</v>
      </c>
      <c r="AE187">
        <v>19</v>
      </c>
      <c r="AF187">
        <v>6</v>
      </c>
      <c r="AG187">
        <v>8277335</v>
      </c>
      <c r="AH187" t="s">
        <v>48734</v>
      </c>
      <c r="AI187" t="s">
        <v>48733</v>
      </c>
      <c r="AJ187" t="s">
        <v>48732</v>
      </c>
      <c r="AK187" t="s">
        <v>48731</v>
      </c>
      <c r="AL187">
        <v>1</v>
      </c>
      <c r="AM187" s="5">
        <f t="shared" si="18"/>
        <v>0.2</v>
      </c>
      <c r="AN187" s="4">
        <f t="shared" si="23"/>
        <v>3.0291556228701253E-4</v>
      </c>
      <c r="AO187" s="3"/>
      <c r="AP187">
        <v>0</v>
      </c>
      <c r="AR187" t="s">
        <v>1</v>
      </c>
      <c r="AT187" s="2" t="s">
        <v>0</v>
      </c>
      <c r="AU187" s="1">
        <f t="shared" si="19"/>
        <v>1.1470709697115671</v>
      </c>
      <c r="AV187" s="1">
        <f t="shared" si="20"/>
        <v>0.82799113728789109</v>
      </c>
      <c r="AW187" s="1">
        <f t="shared" si="21"/>
        <v>0.5089113048642151</v>
      </c>
    </row>
    <row r="188" spans="1:49" x14ac:dyDescent="0.2">
      <c r="A188">
        <v>186</v>
      </c>
      <c r="B188" t="s">
        <v>48730</v>
      </c>
      <c r="C188" t="s">
        <v>48729</v>
      </c>
      <c r="F188" t="s">
        <v>48728</v>
      </c>
      <c r="G188" t="s">
        <v>8</v>
      </c>
      <c r="H188" t="s">
        <v>7</v>
      </c>
      <c r="I188" t="s">
        <v>48727</v>
      </c>
      <c r="J188" t="s">
        <v>48726</v>
      </c>
      <c r="K188" t="s">
        <v>48725</v>
      </c>
      <c r="L188" t="s">
        <v>48724</v>
      </c>
      <c r="M188" t="s">
        <v>803</v>
      </c>
      <c r="N188">
        <v>4</v>
      </c>
      <c r="O188" t="s">
        <v>48723</v>
      </c>
      <c r="P188" t="s">
        <v>48722</v>
      </c>
      <c r="Q188" t="s">
        <v>48721</v>
      </c>
      <c r="R188" s="7">
        <v>43070</v>
      </c>
      <c r="S188" s="8">
        <f t="shared" si="16"/>
        <v>2017</v>
      </c>
      <c r="T188" s="8">
        <v>2017</v>
      </c>
      <c r="U188" s="8">
        <f t="shared" si="17"/>
        <v>5</v>
      </c>
      <c r="V188" s="7">
        <v>43070</v>
      </c>
      <c r="W188" t="s">
        <v>48720</v>
      </c>
      <c r="X188" s="2">
        <v>0.33900000000000002</v>
      </c>
      <c r="Y188" s="6">
        <f t="shared" si="22"/>
        <v>9.0494113878433584E-3</v>
      </c>
      <c r="AA188">
        <v>201685</v>
      </c>
      <c r="AB188">
        <v>25268</v>
      </c>
      <c r="AC188">
        <v>16083172</v>
      </c>
      <c r="AD188" t="s">
        <v>2</v>
      </c>
      <c r="AE188">
        <v>53</v>
      </c>
      <c r="AF188">
        <v>14</v>
      </c>
      <c r="AH188" t="s">
        <v>48719</v>
      </c>
      <c r="AI188" t="s">
        <v>48718</v>
      </c>
      <c r="AJ188" t="s">
        <v>48717</v>
      </c>
      <c r="AK188" t="s">
        <v>48716</v>
      </c>
      <c r="AL188">
        <v>19</v>
      </c>
      <c r="AM188" s="5">
        <f t="shared" si="18"/>
        <v>3.8</v>
      </c>
      <c r="AN188" s="4">
        <f t="shared" si="23"/>
        <v>5.7553956834532375E-3</v>
      </c>
      <c r="AO188" s="3"/>
      <c r="AP188">
        <v>0</v>
      </c>
      <c r="AQ188" t="s">
        <v>1389</v>
      </c>
      <c r="AR188" t="s">
        <v>1</v>
      </c>
      <c r="AS188" t="s">
        <v>1388</v>
      </c>
      <c r="AT188" s="2">
        <v>0.86399999999999999</v>
      </c>
      <c r="AU188" s="1">
        <f t="shared" si="19"/>
        <v>0.80612066765263224</v>
      </c>
      <c r="AV188" s="1">
        <f t="shared" si="20"/>
        <v>0.74024035356482987</v>
      </c>
      <c r="AW188" s="1">
        <f t="shared" si="21"/>
        <v>0.67436003947702738</v>
      </c>
    </row>
    <row r="189" spans="1:49" x14ac:dyDescent="0.2">
      <c r="A189">
        <v>187</v>
      </c>
      <c r="B189" t="s">
        <v>48715</v>
      </c>
      <c r="C189" t="s">
        <v>48714</v>
      </c>
      <c r="F189" t="s">
        <v>48713</v>
      </c>
      <c r="G189" t="s">
        <v>8</v>
      </c>
      <c r="H189" t="s">
        <v>7</v>
      </c>
      <c r="I189" t="s">
        <v>48712</v>
      </c>
      <c r="J189" t="s">
        <v>48711</v>
      </c>
      <c r="K189" t="s">
        <v>48710</v>
      </c>
      <c r="L189" t="s">
        <v>2665</v>
      </c>
      <c r="M189" t="s">
        <v>2664</v>
      </c>
      <c r="N189">
        <v>3</v>
      </c>
      <c r="O189" t="s">
        <v>48709</v>
      </c>
      <c r="P189" t="s">
        <v>48708</v>
      </c>
      <c r="Q189" t="s">
        <v>48707</v>
      </c>
      <c r="R189" s="7">
        <v>43070</v>
      </c>
      <c r="S189" s="8">
        <f t="shared" si="16"/>
        <v>2017</v>
      </c>
      <c r="T189" s="8">
        <v>2017</v>
      </c>
      <c r="U189" s="8">
        <f t="shared" si="17"/>
        <v>5</v>
      </c>
      <c r="V189" s="7">
        <v>43070</v>
      </c>
      <c r="W189" t="s">
        <v>4097</v>
      </c>
      <c r="X189" s="2">
        <v>0.18099999999999999</v>
      </c>
      <c r="Y189" s="6">
        <f t="shared" si="22"/>
        <v>4.8316916259576624E-3</v>
      </c>
      <c r="AA189" t="s">
        <v>4096</v>
      </c>
      <c r="AB189">
        <v>19400157248</v>
      </c>
      <c r="AC189">
        <v>20836104</v>
      </c>
      <c r="AD189" t="s">
        <v>2</v>
      </c>
      <c r="AE189">
        <v>52</v>
      </c>
      <c r="AF189">
        <v>4</v>
      </c>
      <c r="AH189" t="s">
        <v>48706</v>
      </c>
      <c r="AI189" t="s">
        <v>48705</v>
      </c>
      <c r="AJ189" t="s">
        <v>48704</v>
      </c>
      <c r="AK189" t="s">
        <v>48703</v>
      </c>
      <c r="AL189">
        <v>5</v>
      </c>
      <c r="AM189" s="5">
        <f t="shared" si="18"/>
        <v>1</v>
      </c>
      <c r="AN189" s="4">
        <f t="shared" si="23"/>
        <v>1.5145778114350624E-3</v>
      </c>
      <c r="AO189" s="3"/>
      <c r="AP189">
        <v>1</v>
      </c>
      <c r="AR189" t="s">
        <v>1</v>
      </c>
      <c r="AT189" s="2" t="s">
        <v>0</v>
      </c>
      <c r="AU189" s="1">
        <f t="shared" si="19"/>
        <v>0.38365574816008824</v>
      </c>
      <c r="AV189" s="1">
        <f t="shared" si="20"/>
        <v>0.31731347186963621</v>
      </c>
      <c r="AW189" s="1">
        <f t="shared" si="21"/>
        <v>0.25097119557918424</v>
      </c>
    </row>
    <row r="190" spans="1:49" x14ac:dyDescent="0.2">
      <c r="A190">
        <v>188</v>
      </c>
      <c r="B190" t="s">
        <v>48702</v>
      </c>
      <c r="C190" t="s">
        <v>48701</v>
      </c>
      <c r="F190" t="s">
        <v>48700</v>
      </c>
      <c r="G190" t="s">
        <v>8</v>
      </c>
      <c r="H190" t="s">
        <v>7</v>
      </c>
      <c r="I190" t="s">
        <v>2935</v>
      </c>
      <c r="J190" t="s">
        <v>2934</v>
      </c>
      <c r="K190" t="s">
        <v>2933</v>
      </c>
      <c r="L190" t="s">
        <v>2932</v>
      </c>
      <c r="M190" t="s">
        <v>953</v>
      </c>
      <c r="N190">
        <v>4</v>
      </c>
      <c r="O190" t="s">
        <v>48699</v>
      </c>
      <c r="P190" t="s">
        <v>48698</v>
      </c>
      <c r="Q190" t="s">
        <v>48697</v>
      </c>
      <c r="R190" s="7">
        <v>43070</v>
      </c>
      <c r="S190" s="8">
        <f t="shared" si="16"/>
        <v>2017</v>
      </c>
      <c r="T190" s="8">
        <v>2017</v>
      </c>
      <c r="U190" s="8">
        <f t="shared" si="17"/>
        <v>5</v>
      </c>
      <c r="V190" s="7">
        <v>43070</v>
      </c>
      <c r="W190" t="s">
        <v>122</v>
      </c>
      <c r="X190" s="2">
        <v>1.3720000000000001</v>
      </c>
      <c r="Y190" s="6">
        <f t="shared" si="22"/>
        <v>3.662475641333654E-2</v>
      </c>
      <c r="AA190">
        <v>189480</v>
      </c>
      <c r="AB190">
        <v>17366</v>
      </c>
      <c r="AD190" t="s">
        <v>2</v>
      </c>
      <c r="AE190">
        <v>65</v>
      </c>
      <c r="AF190">
        <v>12</v>
      </c>
      <c r="AG190">
        <v>7936600</v>
      </c>
      <c r="AH190" t="s">
        <v>48696</v>
      </c>
      <c r="AI190" t="s">
        <v>48695</v>
      </c>
      <c r="AJ190" t="s">
        <v>48694</v>
      </c>
      <c r="AK190" t="s">
        <v>48693</v>
      </c>
      <c r="AL190">
        <v>35</v>
      </c>
      <c r="AM190" s="5">
        <f t="shared" si="18"/>
        <v>7</v>
      </c>
      <c r="AN190" s="4">
        <f t="shared" si="23"/>
        <v>1.0602044680045438E-2</v>
      </c>
      <c r="AO190" s="3"/>
      <c r="AP190">
        <v>0</v>
      </c>
      <c r="AQ190" t="s">
        <v>18</v>
      </c>
      <c r="AR190">
        <v>201610010095</v>
      </c>
      <c r="AS190" t="s">
        <v>17</v>
      </c>
      <c r="AT190" s="2" t="s">
        <v>0</v>
      </c>
      <c r="AU190" s="1">
        <f t="shared" si="19"/>
        <v>2.8817942893349207</v>
      </c>
      <c r="AV190" s="1">
        <f t="shared" si="20"/>
        <v>2.3613400546690992</v>
      </c>
      <c r="AW190" s="1">
        <f t="shared" si="21"/>
        <v>1.8408858200032769</v>
      </c>
    </row>
    <row r="191" spans="1:49" x14ac:dyDescent="0.2">
      <c r="A191">
        <v>189</v>
      </c>
      <c r="B191" t="s">
        <v>48692</v>
      </c>
      <c r="C191" t="s">
        <v>48691</v>
      </c>
      <c r="F191" t="s">
        <v>48690</v>
      </c>
      <c r="G191" t="s">
        <v>8</v>
      </c>
      <c r="H191" t="s">
        <v>7</v>
      </c>
      <c r="I191" t="s">
        <v>1061</v>
      </c>
      <c r="J191" t="s">
        <v>48689</v>
      </c>
      <c r="K191" t="s">
        <v>48688</v>
      </c>
      <c r="L191" t="s">
        <v>48687</v>
      </c>
      <c r="M191" t="s">
        <v>20</v>
      </c>
      <c r="N191">
        <v>5</v>
      </c>
      <c r="O191" t="s">
        <v>48686</v>
      </c>
      <c r="P191" t="s">
        <v>48685</v>
      </c>
      <c r="Q191" t="s">
        <v>48684</v>
      </c>
      <c r="R191" s="7">
        <v>43070</v>
      </c>
      <c r="S191" s="8">
        <f t="shared" si="16"/>
        <v>2017</v>
      </c>
      <c r="T191" s="8">
        <v>2017</v>
      </c>
      <c r="U191" s="8">
        <f t="shared" si="17"/>
        <v>5</v>
      </c>
      <c r="V191" s="7">
        <v>43070</v>
      </c>
      <c r="W191" t="s">
        <v>1975</v>
      </c>
      <c r="X191" s="2">
        <v>0.39600000000000002</v>
      </c>
      <c r="Y191" s="6">
        <f t="shared" si="22"/>
        <v>1.0570993833586931E-2</v>
      </c>
      <c r="AA191">
        <v>8858985</v>
      </c>
      <c r="AB191">
        <v>25993</v>
      </c>
      <c r="AD191" t="s">
        <v>2</v>
      </c>
      <c r="AE191">
        <v>32</v>
      </c>
      <c r="AF191">
        <v>12</v>
      </c>
      <c r="AG191">
        <v>8263324</v>
      </c>
      <c r="AH191" t="s">
        <v>1867</v>
      </c>
      <c r="AI191" t="s">
        <v>48683</v>
      </c>
      <c r="AK191" t="s">
        <v>48682</v>
      </c>
      <c r="AL191">
        <v>3</v>
      </c>
      <c r="AM191" s="5">
        <f t="shared" si="18"/>
        <v>0.6</v>
      </c>
      <c r="AN191" s="4">
        <f t="shared" si="23"/>
        <v>9.0874668686103744E-4</v>
      </c>
      <c r="AO191" s="3"/>
      <c r="AP191">
        <v>0</v>
      </c>
      <c r="AQ191" t="s">
        <v>18</v>
      </c>
      <c r="AR191">
        <v>41506114</v>
      </c>
      <c r="AS191" t="s">
        <v>17</v>
      </c>
      <c r="AT191" s="2" t="s">
        <v>0</v>
      </c>
      <c r="AU191" s="1">
        <f t="shared" si="19"/>
        <v>0.76723196895691625</v>
      </c>
      <c r="AV191" s="1">
        <f t="shared" si="20"/>
        <v>0.57398702602239837</v>
      </c>
      <c r="AW191" s="1">
        <f t="shared" si="21"/>
        <v>0.38074208308788049</v>
      </c>
    </row>
    <row r="192" spans="1:49" x14ac:dyDescent="0.2">
      <c r="A192">
        <v>190</v>
      </c>
      <c r="B192" t="s">
        <v>48681</v>
      </c>
      <c r="C192" t="s">
        <v>48680</v>
      </c>
      <c r="F192" t="s">
        <v>48679</v>
      </c>
      <c r="G192" t="s">
        <v>8</v>
      </c>
      <c r="H192" t="s">
        <v>7</v>
      </c>
      <c r="I192" t="s">
        <v>48678</v>
      </c>
      <c r="J192" t="s">
        <v>48677</v>
      </c>
      <c r="K192" t="s">
        <v>48676</v>
      </c>
      <c r="L192" t="s">
        <v>48675</v>
      </c>
      <c r="M192" t="s">
        <v>48674</v>
      </c>
      <c r="N192">
        <v>12</v>
      </c>
      <c r="O192" t="s">
        <v>48673</v>
      </c>
      <c r="P192" t="s">
        <v>48672</v>
      </c>
      <c r="Q192" t="s">
        <v>48671</v>
      </c>
      <c r="R192" s="7">
        <v>43070</v>
      </c>
      <c r="S192" s="8">
        <f t="shared" si="16"/>
        <v>2017</v>
      </c>
      <c r="T192" s="8">
        <v>2017</v>
      </c>
      <c r="U192" s="8">
        <f t="shared" si="17"/>
        <v>5</v>
      </c>
      <c r="V192" s="7">
        <v>43070</v>
      </c>
      <c r="W192" t="s">
        <v>48670</v>
      </c>
      <c r="X192" s="2">
        <v>1.1339999999999999</v>
      </c>
      <c r="Y192" s="6">
        <f t="shared" si="22"/>
        <v>3.0271482341635299E-2</v>
      </c>
      <c r="AA192">
        <v>87552930</v>
      </c>
      <c r="AB192">
        <v>27891</v>
      </c>
      <c r="AD192" t="s">
        <v>2</v>
      </c>
      <c r="AE192">
        <v>33</v>
      </c>
      <c r="AF192" t="s">
        <v>48669</v>
      </c>
      <c r="AH192" t="s">
        <v>48668</v>
      </c>
      <c r="AI192" t="s">
        <v>48667</v>
      </c>
      <c r="AK192" t="s">
        <v>48666</v>
      </c>
      <c r="AL192">
        <v>9</v>
      </c>
      <c r="AM192" s="5">
        <f t="shared" si="18"/>
        <v>1.8</v>
      </c>
      <c r="AN192" s="4">
        <f t="shared" si="23"/>
        <v>2.7262400605831123E-3</v>
      </c>
      <c r="AO192" s="3"/>
      <c r="AP192">
        <v>0</v>
      </c>
      <c r="AQ192" t="s">
        <v>129</v>
      </c>
      <c r="AR192" t="s">
        <v>48665</v>
      </c>
      <c r="AS192" t="s">
        <v>128</v>
      </c>
      <c r="AT192" s="2">
        <v>3.03</v>
      </c>
      <c r="AU192" s="1">
        <f t="shared" si="19"/>
        <v>2.2007909657319642</v>
      </c>
      <c r="AV192" s="1">
        <f t="shared" si="20"/>
        <v>1.6498861201109205</v>
      </c>
      <c r="AW192" s="1">
        <f t="shared" si="21"/>
        <v>1.0989812744898768</v>
      </c>
    </row>
    <row r="193" spans="1:49" x14ac:dyDescent="0.2">
      <c r="A193">
        <v>191</v>
      </c>
      <c r="B193" t="s">
        <v>48664</v>
      </c>
      <c r="C193" t="s">
        <v>48663</v>
      </c>
      <c r="F193" t="s">
        <v>48662</v>
      </c>
      <c r="G193" t="s">
        <v>8</v>
      </c>
      <c r="H193" t="s">
        <v>7</v>
      </c>
      <c r="I193" t="s">
        <v>1358</v>
      </c>
      <c r="J193" t="s">
        <v>48661</v>
      </c>
      <c r="K193" t="s">
        <v>48660</v>
      </c>
      <c r="L193" t="s">
        <v>48659</v>
      </c>
      <c r="M193" t="s">
        <v>934</v>
      </c>
      <c r="N193">
        <v>3</v>
      </c>
      <c r="O193" t="s">
        <v>48658</v>
      </c>
      <c r="P193" t="s">
        <v>48657</v>
      </c>
      <c r="Q193" t="s">
        <v>48656</v>
      </c>
      <c r="R193" s="7">
        <v>43070</v>
      </c>
      <c r="S193" s="8">
        <f t="shared" si="16"/>
        <v>2017</v>
      </c>
      <c r="T193" s="8">
        <v>2017</v>
      </c>
      <c r="U193" s="8">
        <f t="shared" si="17"/>
        <v>5</v>
      </c>
      <c r="V193" s="7">
        <v>43070</v>
      </c>
      <c r="W193" t="s">
        <v>1355</v>
      </c>
      <c r="X193" s="2">
        <v>0.22800000000000001</v>
      </c>
      <c r="Y193" s="6">
        <f t="shared" si="22"/>
        <v>6.0863297829742936E-3</v>
      </c>
      <c r="AA193">
        <v>19767277</v>
      </c>
      <c r="AB193">
        <v>17700155805</v>
      </c>
      <c r="AC193">
        <v>22881468</v>
      </c>
      <c r="AD193" t="s">
        <v>2</v>
      </c>
      <c r="AE193">
        <v>11</v>
      </c>
      <c r="AF193">
        <v>12</v>
      </c>
      <c r="AH193" t="s">
        <v>48655</v>
      </c>
      <c r="AI193" t="s">
        <v>48654</v>
      </c>
      <c r="AJ193" t="s">
        <v>48653</v>
      </c>
      <c r="AK193" t="s">
        <v>48652</v>
      </c>
      <c r="AL193">
        <v>1</v>
      </c>
      <c r="AM193" s="5">
        <f t="shared" si="18"/>
        <v>0.2</v>
      </c>
      <c r="AN193" s="4">
        <f t="shared" si="23"/>
        <v>3.0291556228701253E-4</v>
      </c>
      <c r="AO193" s="3"/>
      <c r="AP193">
        <v>1</v>
      </c>
      <c r="AQ193" t="s">
        <v>1509</v>
      </c>
      <c r="AR193" t="s">
        <v>48651</v>
      </c>
      <c r="AS193" t="s">
        <v>1508</v>
      </c>
      <c r="AT193" s="2">
        <v>0.85799999999999998</v>
      </c>
      <c r="AU193" s="1">
        <f t="shared" si="19"/>
        <v>0.43513055167681092</v>
      </c>
      <c r="AV193" s="1">
        <f t="shared" si="20"/>
        <v>0.31946226726306531</v>
      </c>
      <c r="AW193" s="1">
        <f t="shared" si="21"/>
        <v>0.20379398284931965</v>
      </c>
    </row>
    <row r="194" spans="1:49" x14ac:dyDescent="0.2">
      <c r="A194">
        <v>192</v>
      </c>
      <c r="B194" t="s">
        <v>48650</v>
      </c>
      <c r="C194" t="s">
        <v>48649</v>
      </c>
      <c r="F194" t="s">
        <v>48648</v>
      </c>
      <c r="G194" t="s">
        <v>8</v>
      </c>
      <c r="H194" t="s">
        <v>7</v>
      </c>
      <c r="I194" t="s">
        <v>48647</v>
      </c>
      <c r="J194" t="s">
        <v>48646</v>
      </c>
      <c r="K194" t="s">
        <v>48645</v>
      </c>
      <c r="L194" t="s">
        <v>48644</v>
      </c>
      <c r="M194" t="s">
        <v>638</v>
      </c>
      <c r="N194">
        <v>6</v>
      </c>
      <c r="O194" t="s">
        <v>48643</v>
      </c>
      <c r="P194" t="s">
        <v>48642</v>
      </c>
      <c r="Q194" t="s">
        <v>48641</v>
      </c>
      <c r="R194" s="7">
        <v>43070</v>
      </c>
      <c r="S194" s="8">
        <f t="shared" ref="S194:S257" si="24">YEAR(R194)</f>
        <v>2017</v>
      </c>
      <c r="T194" s="8">
        <v>2017</v>
      </c>
      <c r="U194" s="8">
        <f t="shared" ref="U194:U257" si="25">2022-T194</f>
        <v>5</v>
      </c>
      <c r="V194" s="7">
        <v>43070</v>
      </c>
      <c r="W194" t="s">
        <v>23354</v>
      </c>
      <c r="X194" s="2">
        <v>0.83199999999999996</v>
      </c>
      <c r="Y194" s="6">
        <f t="shared" si="22"/>
        <v>2.2209764822081632E-2</v>
      </c>
      <c r="AB194">
        <v>21100847942</v>
      </c>
      <c r="AC194">
        <v>20588585</v>
      </c>
      <c r="AD194" t="s">
        <v>2</v>
      </c>
      <c r="AE194">
        <v>2</v>
      </c>
      <c r="AF194">
        <v>4</v>
      </c>
      <c r="AG194">
        <v>45009</v>
      </c>
      <c r="AI194" t="s">
        <v>48640</v>
      </c>
      <c r="AJ194" t="s">
        <v>48639</v>
      </c>
      <c r="AK194" t="s">
        <v>48638</v>
      </c>
      <c r="AL194">
        <v>4</v>
      </c>
      <c r="AM194" s="5">
        <f t="shared" ref="AM194:AM257" si="26">AL194/U194</f>
        <v>0.8</v>
      </c>
      <c r="AN194" s="4">
        <f t="shared" si="23"/>
        <v>1.2116622491480501E-3</v>
      </c>
      <c r="AO194" s="3"/>
      <c r="AP194">
        <v>0</v>
      </c>
      <c r="AR194" t="s">
        <v>1</v>
      </c>
      <c r="AS194" t="s">
        <v>565</v>
      </c>
      <c r="AT194" s="2">
        <v>3.5880000000000001</v>
      </c>
      <c r="AU194" s="1">
        <f t="shared" ref="AU194:AU257" si="27">(Y194*0.7+AN194*0.3)*100</f>
        <v>1.5910334050201556</v>
      </c>
      <c r="AV194" s="1">
        <f t="shared" ref="AV194:AV257" si="28">(Y194*0.5+AN194*0.5)*100</f>
        <v>1.1710713535614841</v>
      </c>
      <c r="AW194" s="1">
        <f t="shared" ref="AW194:AW257" si="29">(Y194*0.3+AN194*0.7)*100</f>
        <v>0.75110930210281246</v>
      </c>
    </row>
    <row r="195" spans="1:49" x14ac:dyDescent="0.2">
      <c r="A195">
        <v>193</v>
      </c>
      <c r="B195" t="s">
        <v>48637</v>
      </c>
      <c r="C195" t="s">
        <v>48636</v>
      </c>
      <c r="F195" t="s">
        <v>48635</v>
      </c>
      <c r="G195" t="s">
        <v>8</v>
      </c>
      <c r="H195" t="s">
        <v>7</v>
      </c>
      <c r="I195" t="s">
        <v>571</v>
      </c>
      <c r="J195">
        <v>60030835</v>
      </c>
      <c r="K195" t="s">
        <v>1015</v>
      </c>
      <c r="L195" t="s">
        <v>1014</v>
      </c>
      <c r="M195" t="s">
        <v>222</v>
      </c>
      <c r="N195">
        <v>9</v>
      </c>
      <c r="O195" t="s">
        <v>48634</v>
      </c>
      <c r="P195" t="s">
        <v>48633</v>
      </c>
      <c r="Q195" t="s">
        <v>48632</v>
      </c>
      <c r="R195" s="7">
        <v>43070</v>
      </c>
      <c r="S195" s="8">
        <f t="shared" si="24"/>
        <v>2017</v>
      </c>
      <c r="T195" s="8">
        <v>2017</v>
      </c>
      <c r="U195" s="8">
        <f t="shared" si="25"/>
        <v>5</v>
      </c>
      <c r="V195" s="7">
        <v>43070</v>
      </c>
      <c r="W195" t="s">
        <v>23354</v>
      </c>
      <c r="X195" s="2">
        <v>0.83199999999999996</v>
      </c>
      <c r="Y195" s="6">
        <f t="shared" ref="Y195:Y258" si="30">(X195-$Z$3)/($Z$2-$Z$3)</f>
        <v>2.2209764822081632E-2</v>
      </c>
      <c r="AB195">
        <v>21100847942</v>
      </c>
      <c r="AC195">
        <v>20588585</v>
      </c>
      <c r="AD195" t="s">
        <v>2</v>
      </c>
      <c r="AE195">
        <v>2</v>
      </c>
      <c r="AF195">
        <v>4</v>
      </c>
      <c r="AG195">
        <v>45001</v>
      </c>
      <c r="AI195" t="s">
        <v>48631</v>
      </c>
      <c r="AJ195" t="s">
        <v>48630</v>
      </c>
      <c r="AK195" t="s">
        <v>48629</v>
      </c>
      <c r="AL195">
        <v>22</v>
      </c>
      <c r="AM195" s="5">
        <f t="shared" si="26"/>
        <v>4.4000000000000004</v>
      </c>
      <c r="AN195" s="4">
        <f t="shared" ref="AN195:AN258" si="31">(AM195-$AO$3)/($AO$2-$AO$3)</f>
        <v>6.6641423703142754E-3</v>
      </c>
      <c r="AO195" s="3"/>
      <c r="AP195">
        <v>1</v>
      </c>
      <c r="AR195" t="s">
        <v>1</v>
      </c>
      <c r="AT195" s="2">
        <v>3.5880000000000001</v>
      </c>
      <c r="AU195" s="1">
        <f t="shared" si="27"/>
        <v>1.7546078086551424</v>
      </c>
      <c r="AV195" s="1">
        <f t="shared" si="28"/>
        <v>1.4436953596197954</v>
      </c>
      <c r="AW195" s="1">
        <f t="shared" si="29"/>
        <v>1.1327829105844482</v>
      </c>
    </row>
    <row r="196" spans="1:49" x14ac:dyDescent="0.2">
      <c r="A196">
        <v>194</v>
      </c>
      <c r="B196" t="s">
        <v>48628</v>
      </c>
      <c r="C196" t="s">
        <v>48627</v>
      </c>
      <c r="F196" t="s">
        <v>48626</v>
      </c>
      <c r="G196" t="s">
        <v>8</v>
      </c>
      <c r="H196" t="s">
        <v>7</v>
      </c>
      <c r="I196" t="s">
        <v>48606</v>
      </c>
      <c r="J196" t="s">
        <v>48605</v>
      </c>
      <c r="K196" t="s">
        <v>48604</v>
      </c>
      <c r="L196" t="s">
        <v>6245</v>
      </c>
      <c r="M196" t="s">
        <v>35</v>
      </c>
      <c r="N196">
        <v>3</v>
      </c>
      <c r="O196" t="s">
        <v>48603</v>
      </c>
      <c r="P196" t="s">
        <v>48602</v>
      </c>
      <c r="Q196" t="s">
        <v>48601</v>
      </c>
      <c r="R196" s="7">
        <v>43070</v>
      </c>
      <c r="S196" s="8">
        <f t="shared" si="24"/>
        <v>2017</v>
      </c>
      <c r="T196" s="8">
        <v>2017</v>
      </c>
      <c r="U196" s="8">
        <f t="shared" si="25"/>
        <v>5</v>
      </c>
      <c r="V196" s="7">
        <v>43070</v>
      </c>
      <c r="W196" t="s">
        <v>409</v>
      </c>
      <c r="X196" s="2">
        <v>0.371</v>
      </c>
      <c r="Y196" s="6">
        <f t="shared" si="30"/>
        <v>9.9036331117695747E-3</v>
      </c>
      <c r="AA196">
        <v>486604</v>
      </c>
      <c r="AB196">
        <v>28580</v>
      </c>
      <c r="AC196" t="s">
        <v>408</v>
      </c>
      <c r="AD196" t="s">
        <v>2</v>
      </c>
      <c r="AE196">
        <v>52</v>
      </c>
      <c r="AF196">
        <v>12</v>
      </c>
      <c r="AH196" t="s">
        <v>48625</v>
      </c>
      <c r="AI196" t="s">
        <v>48624</v>
      </c>
      <c r="AJ196" t="s">
        <v>48623</v>
      </c>
      <c r="AK196" t="s">
        <v>48622</v>
      </c>
      <c r="AL196">
        <v>15</v>
      </c>
      <c r="AM196" s="5">
        <f t="shared" si="26"/>
        <v>3</v>
      </c>
      <c r="AN196" s="4">
        <f t="shared" si="31"/>
        <v>4.5437334343051876E-3</v>
      </c>
      <c r="AO196" s="3"/>
      <c r="AP196">
        <v>1</v>
      </c>
      <c r="AR196" t="s">
        <v>1</v>
      </c>
      <c r="AT196" s="2">
        <v>1.431</v>
      </c>
      <c r="AU196" s="1">
        <f t="shared" si="27"/>
        <v>0.82956632085302573</v>
      </c>
      <c r="AV196" s="1">
        <f t="shared" si="28"/>
        <v>0.72236832730373812</v>
      </c>
      <c r="AW196" s="1">
        <f t="shared" si="29"/>
        <v>0.6151703337544504</v>
      </c>
    </row>
    <row r="197" spans="1:49" x14ac:dyDescent="0.2">
      <c r="A197">
        <v>195</v>
      </c>
      <c r="B197" t="s">
        <v>48621</v>
      </c>
      <c r="C197" t="s">
        <v>48620</v>
      </c>
      <c r="F197" t="s">
        <v>48619</v>
      </c>
      <c r="G197" t="s">
        <v>8</v>
      </c>
      <c r="H197" t="s">
        <v>7</v>
      </c>
      <c r="I197" t="s">
        <v>2833</v>
      </c>
      <c r="J197" t="s">
        <v>48618</v>
      </c>
      <c r="K197" t="s">
        <v>48617</v>
      </c>
      <c r="L197" t="s">
        <v>3110</v>
      </c>
      <c r="M197" t="s">
        <v>3109</v>
      </c>
      <c r="N197">
        <v>3</v>
      </c>
      <c r="O197" t="s">
        <v>48616</v>
      </c>
      <c r="P197" t="s">
        <v>48615</v>
      </c>
      <c r="Q197" t="s">
        <v>48614</v>
      </c>
      <c r="R197" s="7">
        <v>43070</v>
      </c>
      <c r="S197" s="8">
        <f t="shared" si="24"/>
        <v>2017</v>
      </c>
      <c r="T197" s="8">
        <v>2017</v>
      </c>
      <c r="U197" s="8">
        <f t="shared" si="25"/>
        <v>5</v>
      </c>
      <c r="V197" s="7">
        <v>43070</v>
      </c>
      <c r="W197" t="s">
        <v>409</v>
      </c>
      <c r="X197" s="2">
        <v>0.371</v>
      </c>
      <c r="Y197" s="6">
        <f t="shared" si="30"/>
        <v>9.9036331117695747E-3</v>
      </c>
      <c r="AA197">
        <v>486604</v>
      </c>
      <c r="AB197">
        <v>28580</v>
      </c>
      <c r="AC197" t="s">
        <v>408</v>
      </c>
      <c r="AD197" t="s">
        <v>2</v>
      </c>
      <c r="AE197">
        <v>52</v>
      </c>
      <c r="AF197">
        <v>12</v>
      </c>
      <c r="AH197" t="s">
        <v>48613</v>
      </c>
      <c r="AI197" t="s">
        <v>48612</v>
      </c>
      <c r="AJ197" t="s">
        <v>48611</v>
      </c>
      <c r="AK197" t="s">
        <v>48610</v>
      </c>
      <c r="AL197">
        <v>35</v>
      </c>
      <c r="AM197" s="5">
        <f t="shared" si="26"/>
        <v>7</v>
      </c>
      <c r="AN197" s="4">
        <f t="shared" si="31"/>
        <v>1.0602044680045438E-2</v>
      </c>
      <c r="AO197" s="3"/>
      <c r="AP197">
        <v>1</v>
      </c>
      <c r="AR197" t="s">
        <v>1</v>
      </c>
      <c r="AT197" s="2">
        <v>1.431</v>
      </c>
      <c r="AU197" s="1">
        <f t="shared" si="27"/>
        <v>1.0113156582252334</v>
      </c>
      <c r="AV197" s="1">
        <f t="shared" si="28"/>
        <v>1.0252838895907506</v>
      </c>
      <c r="AW197" s="1">
        <f t="shared" si="29"/>
        <v>1.0392521209562677</v>
      </c>
    </row>
    <row r="198" spans="1:49" x14ac:dyDescent="0.2">
      <c r="A198">
        <v>196</v>
      </c>
      <c r="B198" t="s">
        <v>48609</v>
      </c>
      <c r="C198" t="s">
        <v>48608</v>
      </c>
      <c r="F198" t="s">
        <v>48607</v>
      </c>
      <c r="G198" t="s">
        <v>8</v>
      </c>
      <c r="H198" t="s">
        <v>7</v>
      </c>
      <c r="I198" t="s">
        <v>48606</v>
      </c>
      <c r="J198" t="s">
        <v>48605</v>
      </c>
      <c r="K198" t="s">
        <v>48604</v>
      </c>
      <c r="L198" t="s">
        <v>6245</v>
      </c>
      <c r="M198" t="s">
        <v>35</v>
      </c>
      <c r="N198">
        <v>3</v>
      </c>
      <c r="O198" t="s">
        <v>48603</v>
      </c>
      <c r="P198" t="s">
        <v>48602</v>
      </c>
      <c r="Q198" t="s">
        <v>48601</v>
      </c>
      <c r="R198" s="7">
        <v>43070</v>
      </c>
      <c r="S198" s="8">
        <f t="shared" si="24"/>
        <v>2017</v>
      </c>
      <c r="T198" s="8">
        <v>2017</v>
      </c>
      <c r="U198" s="8">
        <f t="shared" si="25"/>
        <v>5</v>
      </c>
      <c r="V198" s="7">
        <v>43070</v>
      </c>
      <c r="W198" t="s">
        <v>409</v>
      </c>
      <c r="X198" s="2">
        <v>0.371</v>
      </c>
      <c r="Y198" s="6">
        <f t="shared" si="30"/>
        <v>9.9036331117695747E-3</v>
      </c>
      <c r="AA198">
        <v>486604</v>
      </c>
      <c r="AB198">
        <v>28580</v>
      </c>
      <c r="AC198" t="s">
        <v>408</v>
      </c>
      <c r="AD198" t="s">
        <v>2</v>
      </c>
      <c r="AE198">
        <v>52</v>
      </c>
      <c r="AF198">
        <v>12</v>
      </c>
      <c r="AH198" t="s">
        <v>48600</v>
      </c>
      <c r="AI198" t="s">
        <v>48599</v>
      </c>
      <c r="AJ198" t="s">
        <v>48598</v>
      </c>
      <c r="AK198" t="s">
        <v>48597</v>
      </c>
      <c r="AL198">
        <v>13</v>
      </c>
      <c r="AM198" s="5">
        <f t="shared" si="26"/>
        <v>2.6</v>
      </c>
      <c r="AN198" s="4">
        <f t="shared" si="31"/>
        <v>3.9379023097311627E-3</v>
      </c>
      <c r="AO198" s="3"/>
      <c r="AP198">
        <v>1</v>
      </c>
      <c r="AR198" t="s">
        <v>1</v>
      </c>
      <c r="AT198" s="2">
        <v>1.431</v>
      </c>
      <c r="AU198" s="1">
        <f t="shared" si="27"/>
        <v>0.81139138711580505</v>
      </c>
      <c r="AV198" s="1">
        <f t="shared" si="28"/>
        <v>0.69207677107503685</v>
      </c>
      <c r="AW198" s="1">
        <f t="shared" si="29"/>
        <v>0.57276215503426864</v>
      </c>
    </row>
    <row r="199" spans="1:49" x14ac:dyDescent="0.2">
      <c r="A199">
        <v>197</v>
      </c>
      <c r="B199" t="s">
        <v>48596</v>
      </c>
      <c r="C199" t="s">
        <v>48595</v>
      </c>
      <c r="F199" t="s">
        <v>48594</v>
      </c>
      <c r="G199" t="s">
        <v>8</v>
      </c>
      <c r="H199" t="s">
        <v>7</v>
      </c>
      <c r="I199" t="s">
        <v>1977</v>
      </c>
      <c r="J199" t="s">
        <v>48593</v>
      </c>
      <c r="K199" t="s">
        <v>48592</v>
      </c>
      <c r="L199" t="s">
        <v>48591</v>
      </c>
      <c r="M199" t="s">
        <v>48590</v>
      </c>
      <c r="N199">
        <v>11</v>
      </c>
      <c r="O199" t="s">
        <v>48589</v>
      </c>
      <c r="P199" t="s">
        <v>48588</v>
      </c>
      <c r="Q199" t="s">
        <v>48587</v>
      </c>
      <c r="R199" s="7">
        <v>43070</v>
      </c>
      <c r="S199" s="8">
        <f t="shared" si="24"/>
        <v>2017</v>
      </c>
      <c r="T199" s="8">
        <v>2017</v>
      </c>
      <c r="U199" s="8">
        <f t="shared" si="25"/>
        <v>5</v>
      </c>
      <c r="V199" s="7">
        <v>43070</v>
      </c>
      <c r="W199" t="s">
        <v>2995</v>
      </c>
      <c r="X199" s="2">
        <v>0.50800000000000001</v>
      </c>
      <c r="Y199" s="6">
        <f t="shared" si="30"/>
        <v>1.356076986732869E-2</v>
      </c>
      <c r="AA199">
        <v>16735447</v>
      </c>
      <c r="AB199">
        <v>19700177325</v>
      </c>
      <c r="AD199" t="s">
        <v>2</v>
      </c>
      <c r="AE199">
        <v>14</v>
      </c>
      <c r="AF199">
        <v>12</v>
      </c>
      <c r="AG199">
        <v>8246333</v>
      </c>
      <c r="AH199" t="s">
        <v>48586</v>
      </c>
      <c r="AI199" t="s">
        <v>48585</v>
      </c>
      <c r="AJ199" t="s">
        <v>48584</v>
      </c>
      <c r="AK199" t="s">
        <v>48583</v>
      </c>
      <c r="AL199">
        <v>20</v>
      </c>
      <c r="AM199" s="5">
        <f t="shared" si="26"/>
        <v>4</v>
      </c>
      <c r="AN199" s="4">
        <f t="shared" si="31"/>
        <v>6.0583112457402496E-3</v>
      </c>
      <c r="AO199" s="3"/>
      <c r="AP199">
        <v>0</v>
      </c>
      <c r="AQ199" t="s">
        <v>129</v>
      </c>
      <c r="AR199" t="s">
        <v>4063</v>
      </c>
      <c r="AS199" t="s">
        <v>128</v>
      </c>
      <c r="AT199" s="2">
        <v>2.6880000000000002</v>
      </c>
      <c r="AU199" s="1">
        <f t="shared" si="27"/>
        <v>1.1310032280852158</v>
      </c>
      <c r="AV199" s="1">
        <f t="shared" si="28"/>
        <v>0.98095405565344695</v>
      </c>
      <c r="AW199" s="1">
        <f t="shared" si="29"/>
        <v>0.8309048832216781</v>
      </c>
    </row>
    <row r="200" spans="1:49" x14ac:dyDescent="0.2">
      <c r="A200">
        <v>198</v>
      </c>
      <c r="B200" t="s">
        <v>48582</v>
      </c>
      <c r="C200" t="s">
        <v>48581</v>
      </c>
      <c r="F200" t="s">
        <v>48580</v>
      </c>
      <c r="G200" t="s">
        <v>8</v>
      </c>
      <c r="H200" t="s">
        <v>7</v>
      </c>
      <c r="I200" t="s">
        <v>48579</v>
      </c>
      <c r="J200" t="s">
        <v>48578</v>
      </c>
      <c r="K200" t="s">
        <v>48577</v>
      </c>
      <c r="L200" t="s">
        <v>48576</v>
      </c>
      <c r="M200" t="s">
        <v>220</v>
      </c>
      <c r="N200">
        <v>6</v>
      </c>
      <c r="O200" t="s">
        <v>48575</v>
      </c>
      <c r="P200" t="s">
        <v>48574</v>
      </c>
      <c r="Q200" t="s">
        <v>48573</v>
      </c>
      <c r="R200" s="7">
        <v>43070</v>
      </c>
      <c r="S200" s="8">
        <f t="shared" si="24"/>
        <v>2017</v>
      </c>
      <c r="T200" s="8">
        <v>2017</v>
      </c>
      <c r="U200" s="8">
        <f t="shared" si="25"/>
        <v>5</v>
      </c>
      <c r="V200" s="7">
        <v>43070</v>
      </c>
      <c r="W200" t="s">
        <v>2995</v>
      </c>
      <c r="X200" s="2">
        <v>0.50800000000000001</v>
      </c>
      <c r="Y200" s="6">
        <f t="shared" si="30"/>
        <v>1.356076986732869E-2</v>
      </c>
      <c r="AA200">
        <v>16735447</v>
      </c>
      <c r="AB200">
        <v>19700177325</v>
      </c>
      <c r="AD200" t="s">
        <v>2</v>
      </c>
      <c r="AE200">
        <v>14</v>
      </c>
      <c r="AF200">
        <v>12</v>
      </c>
      <c r="AG200">
        <v>8246340</v>
      </c>
      <c r="AH200" t="s">
        <v>48572</v>
      </c>
      <c r="AI200" t="s">
        <v>48571</v>
      </c>
      <c r="AJ200" t="s">
        <v>48570</v>
      </c>
      <c r="AK200" t="s">
        <v>48569</v>
      </c>
      <c r="AL200">
        <v>3</v>
      </c>
      <c r="AM200" s="5">
        <f t="shared" si="26"/>
        <v>0.6</v>
      </c>
      <c r="AN200" s="4">
        <f t="shared" si="31"/>
        <v>9.0874668686103744E-4</v>
      </c>
      <c r="AO200" s="3"/>
      <c r="AP200">
        <v>0</v>
      </c>
      <c r="AQ200" t="s">
        <v>18</v>
      </c>
      <c r="AR200">
        <v>6142102010702</v>
      </c>
      <c r="AS200" t="s">
        <v>17</v>
      </c>
      <c r="AT200" s="2">
        <v>2.6880000000000002</v>
      </c>
      <c r="AU200" s="1">
        <f t="shared" si="27"/>
        <v>0.97651629131883944</v>
      </c>
      <c r="AV200" s="1">
        <f t="shared" si="28"/>
        <v>0.72347582770948637</v>
      </c>
      <c r="AW200" s="1">
        <f t="shared" si="29"/>
        <v>0.47043536410013331</v>
      </c>
    </row>
    <row r="201" spans="1:49" x14ac:dyDescent="0.2">
      <c r="A201">
        <v>199</v>
      </c>
      <c r="B201" t="s">
        <v>48568</v>
      </c>
      <c r="F201" t="s">
        <v>48567</v>
      </c>
      <c r="G201" t="s">
        <v>8</v>
      </c>
      <c r="H201" t="s">
        <v>7</v>
      </c>
      <c r="I201" t="s">
        <v>48566</v>
      </c>
      <c r="J201">
        <v>60079446</v>
      </c>
      <c r="K201" t="s">
        <v>887</v>
      </c>
      <c r="L201" t="s">
        <v>886</v>
      </c>
      <c r="M201" t="s">
        <v>10</v>
      </c>
      <c r="N201">
        <v>2</v>
      </c>
      <c r="O201" t="s">
        <v>48565</v>
      </c>
      <c r="P201" t="s">
        <v>48564</v>
      </c>
      <c r="Q201" t="s">
        <v>48563</v>
      </c>
      <c r="R201" s="7">
        <v>43070</v>
      </c>
      <c r="S201" s="8">
        <f t="shared" si="24"/>
        <v>2017</v>
      </c>
      <c r="T201" s="8">
        <v>2017</v>
      </c>
      <c r="U201" s="8">
        <f t="shared" si="25"/>
        <v>5</v>
      </c>
      <c r="V201" s="7">
        <v>43070</v>
      </c>
      <c r="W201" t="s">
        <v>1821</v>
      </c>
      <c r="X201" s="2" t="s">
        <v>0</v>
      </c>
      <c r="Y201" s="6" t="e">
        <f t="shared" si="30"/>
        <v>#VALUE!</v>
      </c>
      <c r="AA201">
        <v>9766340</v>
      </c>
      <c r="AB201">
        <v>21100808402</v>
      </c>
      <c r="AC201">
        <v>9766359</v>
      </c>
      <c r="AD201" t="s">
        <v>2</v>
      </c>
      <c r="AE201">
        <v>8</v>
      </c>
      <c r="AF201">
        <v>12</v>
      </c>
      <c r="AH201" t="s">
        <v>192</v>
      </c>
      <c r="AI201" t="s">
        <v>48562</v>
      </c>
      <c r="AJ201" t="s">
        <v>48561</v>
      </c>
      <c r="AK201" t="s">
        <v>48560</v>
      </c>
      <c r="AL201">
        <v>1</v>
      </c>
      <c r="AM201" s="5">
        <f t="shared" si="26"/>
        <v>0.2</v>
      </c>
      <c r="AN201" s="4">
        <f t="shared" si="31"/>
        <v>3.0291556228701253E-4</v>
      </c>
      <c r="AO201" s="3"/>
      <c r="AP201">
        <v>0</v>
      </c>
      <c r="AR201" t="s">
        <v>1</v>
      </c>
      <c r="AT201" s="2" t="s">
        <v>0</v>
      </c>
      <c r="AU201" s="1" t="e">
        <f t="shared" si="27"/>
        <v>#VALUE!</v>
      </c>
      <c r="AV201" s="1" t="e">
        <f t="shared" si="28"/>
        <v>#VALUE!</v>
      </c>
      <c r="AW201" s="1" t="e">
        <f t="shared" si="29"/>
        <v>#VALUE!</v>
      </c>
    </row>
    <row r="202" spans="1:49" x14ac:dyDescent="0.2">
      <c r="A202">
        <v>200</v>
      </c>
      <c r="B202" t="s">
        <v>48559</v>
      </c>
      <c r="C202" t="s">
        <v>48558</v>
      </c>
      <c r="F202" t="s">
        <v>48557</v>
      </c>
      <c r="G202" t="s">
        <v>8</v>
      </c>
      <c r="H202" t="s">
        <v>7</v>
      </c>
      <c r="I202" t="s">
        <v>48556</v>
      </c>
      <c r="J202" t="s">
        <v>48555</v>
      </c>
      <c r="K202" t="s">
        <v>48554</v>
      </c>
      <c r="L202" t="s">
        <v>48553</v>
      </c>
      <c r="M202" t="s">
        <v>320</v>
      </c>
      <c r="N202">
        <v>5</v>
      </c>
      <c r="O202" t="s">
        <v>48552</v>
      </c>
      <c r="P202" t="s">
        <v>48551</v>
      </c>
      <c r="Q202" t="s">
        <v>48550</v>
      </c>
      <c r="R202" s="7">
        <v>43070</v>
      </c>
      <c r="S202" s="8">
        <f t="shared" si="24"/>
        <v>2017</v>
      </c>
      <c r="T202" s="8">
        <v>2017</v>
      </c>
      <c r="U202" s="8">
        <f t="shared" si="25"/>
        <v>5</v>
      </c>
      <c r="V202" s="7">
        <v>43070</v>
      </c>
      <c r="W202" t="s">
        <v>2236</v>
      </c>
      <c r="X202" s="2">
        <v>0.25800000000000001</v>
      </c>
      <c r="Y202" s="6">
        <f t="shared" si="30"/>
        <v>6.8871626491551216E-3</v>
      </c>
      <c r="AA202">
        <v>16936930</v>
      </c>
      <c r="AB202">
        <v>21100256101</v>
      </c>
      <c r="AC202">
        <v>23029293</v>
      </c>
      <c r="AD202" t="s">
        <v>2</v>
      </c>
      <c r="AE202">
        <v>15</v>
      </c>
      <c r="AF202">
        <v>4</v>
      </c>
      <c r="AH202" t="s">
        <v>48549</v>
      </c>
      <c r="AI202" t="s">
        <v>48548</v>
      </c>
      <c r="AJ202" t="s">
        <v>48547</v>
      </c>
      <c r="AK202" t="s">
        <v>48546</v>
      </c>
      <c r="AL202">
        <v>0</v>
      </c>
      <c r="AM202" s="5">
        <f t="shared" si="26"/>
        <v>0</v>
      </c>
      <c r="AN202" s="4">
        <f t="shared" si="31"/>
        <v>0</v>
      </c>
      <c r="AO202" s="3"/>
      <c r="AP202">
        <v>0</v>
      </c>
      <c r="AR202" t="s">
        <v>1</v>
      </c>
      <c r="AT202" s="2" t="s">
        <v>0</v>
      </c>
      <c r="AU202" s="1">
        <f t="shared" si="27"/>
        <v>0.48210138544085845</v>
      </c>
      <c r="AV202" s="1">
        <f t="shared" si="28"/>
        <v>0.34435813245775609</v>
      </c>
      <c r="AW202" s="1">
        <f t="shared" si="29"/>
        <v>0.20661487947465362</v>
      </c>
    </row>
    <row r="203" spans="1:49" x14ac:dyDescent="0.2">
      <c r="A203">
        <v>201</v>
      </c>
      <c r="B203" t="s">
        <v>48545</v>
      </c>
      <c r="C203" t="s">
        <v>48544</v>
      </c>
      <c r="F203" t="s">
        <v>48543</v>
      </c>
      <c r="G203" t="s">
        <v>8</v>
      </c>
      <c r="H203" t="s">
        <v>7</v>
      </c>
      <c r="I203" t="s">
        <v>598</v>
      </c>
      <c r="J203" t="s">
        <v>48542</v>
      </c>
      <c r="K203" t="s">
        <v>48541</v>
      </c>
      <c r="L203" t="s">
        <v>48540</v>
      </c>
      <c r="M203" t="s">
        <v>344</v>
      </c>
      <c r="N203">
        <v>6</v>
      </c>
      <c r="O203" t="s">
        <v>48539</v>
      </c>
      <c r="P203" t="s">
        <v>48538</v>
      </c>
      <c r="Q203" t="s">
        <v>48537</v>
      </c>
      <c r="R203" s="7">
        <v>43070</v>
      </c>
      <c r="S203" s="8">
        <f t="shared" si="24"/>
        <v>2017</v>
      </c>
      <c r="T203" s="8">
        <v>2017</v>
      </c>
      <c r="U203" s="8">
        <f t="shared" si="25"/>
        <v>5</v>
      </c>
      <c r="V203" s="7">
        <v>43070</v>
      </c>
      <c r="W203" t="s">
        <v>48536</v>
      </c>
      <c r="X203" s="2">
        <v>1.218</v>
      </c>
      <c r="Y203" s="6">
        <f t="shared" si="30"/>
        <v>3.2513814366941618E-2</v>
      </c>
      <c r="AA203">
        <v>15209210</v>
      </c>
      <c r="AB203">
        <v>16211</v>
      </c>
      <c r="AD203" t="s">
        <v>2</v>
      </c>
      <c r="AE203">
        <v>19</v>
      </c>
      <c r="AF203">
        <v>12</v>
      </c>
      <c r="AG203">
        <v>7944623</v>
      </c>
      <c r="AH203" t="s">
        <v>48535</v>
      </c>
      <c r="AI203" t="s">
        <v>48534</v>
      </c>
      <c r="AJ203" t="s">
        <v>48533</v>
      </c>
      <c r="AK203" t="s">
        <v>48532</v>
      </c>
      <c r="AL203">
        <v>9</v>
      </c>
      <c r="AM203" s="5">
        <f t="shared" si="26"/>
        <v>1.8</v>
      </c>
      <c r="AN203" s="4">
        <f t="shared" si="31"/>
        <v>2.7262400605831123E-3</v>
      </c>
      <c r="AO203" s="3"/>
      <c r="AP203">
        <v>0</v>
      </c>
      <c r="AQ203" t="s">
        <v>18</v>
      </c>
      <c r="AR203" t="s">
        <v>48531</v>
      </c>
      <c r="AS203" t="s">
        <v>48530</v>
      </c>
      <c r="AT203" s="2">
        <v>6.5129999999999999</v>
      </c>
      <c r="AU203" s="1">
        <f t="shared" si="27"/>
        <v>2.3577542075034064</v>
      </c>
      <c r="AV203" s="1">
        <f t="shared" si="28"/>
        <v>1.7620027213762366</v>
      </c>
      <c r="AW203" s="1">
        <f t="shared" si="29"/>
        <v>1.1662512352490664</v>
      </c>
    </row>
    <row r="204" spans="1:49" x14ac:dyDescent="0.2">
      <c r="A204">
        <v>202</v>
      </c>
      <c r="B204" t="s">
        <v>48529</v>
      </c>
      <c r="C204" t="s">
        <v>48528</v>
      </c>
      <c r="F204" t="s">
        <v>48527</v>
      </c>
      <c r="G204" t="s">
        <v>8</v>
      </c>
      <c r="H204" t="s">
        <v>7</v>
      </c>
      <c r="I204" t="s">
        <v>48526</v>
      </c>
      <c r="J204">
        <v>60020104</v>
      </c>
      <c r="K204" t="s">
        <v>806</v>
      </c>
      <c r="L204" t="s">
        <v>805</v>
      </c>
      <c r="M204" t="s">
        <v>334</v>
      </c>
      <c r="N204">
        <v>4</v>
      </c>
      <c r="O204" t="s">
        <v>48525</v>
      </c>
      <c r="P204" t="s">
        <v>48524</v>
      </c>
      <c r="Q204" t="s">
        <v>48523</v>
      </c>
      <c r="R204" s="7">
        <v>43070</v>
      </c>
      <c r="S204" s="8">
        <f t="shared" si="24"/>
        <v>2017</v>
      </c>
      <c r="T204" s="8">
        <v>2017</v>
      </c>
      <c r="U204" s="8">
        <f t="shared" si="25"/>
        <v>5</v>
      </c>
      <c r="V204" s="7">
        <v>43070</v>
      </c>
      <c r="W204" t="s">
        <v>48522</v>
      </c>
      <c r="X204" s="2">
        <v>0.185</v>
      </c>
      <c r="Y204" s="6">
        <f t="shared" si="30"/>
        <v>4.9384693414484399E-3</v>
      </c>
      <c r="AA204">
        <v>10241752</v>
      </c>
      <c r="AB204">
        <v>20980</v>
      </c>
      <c r="AD204" t="s">
        <v>2</v>
      </c>
      <c r="AE204">
        <v>40</v>
      </c>
      <c r="AF204">
        <v>4</v>
      </c>
      <c r="AH204" t="s">
        <v>48521</v>
      </c>
      <c r="AI204" t="s">
        <v>48520</v>
      </c>
      <c r="AJ204" t="s">
        <v>48519</v>
      </c>
      <c r="AK204" t="s">
        <v>48518</v>
      </c>
      <c r="AL204">
        <v>7</v>
      </c>
      <c r="AM204" s="5">
        <f t="shared" si="26"/>
        <v>1.4</v>
      </c>
      <c r="AN204" s="4">
        <f t="shared" si="31"/>
        <v>2.1204089360090874E-3</v>
      </c>
      <c r="AO204" s="3"/>
      <c r="AP204">
        <v>0</v>
      </c>
      <c r="AR204" t="s">
        <v>48517</v>
      </c>
      <c r="AT204" s="2" t="s">
        <v>0</v>
      </c>
      <c r="AU204" s="1">
        <f t="shared" si="27"/>
        <v>0.40930512198166341</v>
      </c>
      <c r="AV204" s="1">
        <f t="shared" si="28"/>
        <v>0.35294391387287632</v>
      </c>
      <c r="AW204" s="1">
        <f t="shared" si="29"/>
        <v>0.29658270576408929</v>
      </c>
    </row>
    <row r="205" spans="1:49" x14ac:dyDescent="0.2">
      <c r="A205">
        <v>203</v>
      </c>
      <c r="B205" t="s">
        <v>48516</v>
      </c>
      <c r="C205" t="s">
        <v>48515</v>
      </c>
      <c r="F205" t="s">
        <v>48514</v>
      </c>
      <c r="G205" t="s">
        <v>8</v>
      </c>
      <c r="H205" t="s">
        <v>7</v>
      </c>
      <c r="I205" t="s">
        <v>30420</v>
      </c>
      <c r="J205" t="s">
        <v>48513</v>
      </c>
      <c r="K205" t="s">
        <v>48512</v>
      </c>
      <c r="L205" t="s">
        <v>48511</v>
      </c>
      <c r="M205" t="s">
        <v>48510</v>
      </c>
      <c r="N205">
        <v>4</v>
      </c>
      <c r="O205" t="s">
        <v>48509</v>
      </c>
      <c r="P205" t="s">
        <v>48508</v>
      </c>
      <c r="Q205" t="s">
        <v>48507</v>
      </c>
      <c r="R205" s="7">
        <v>43070</v>
      </c>
      <c r="S205" s="8">
        <f t="shared" si="24"/>
        <v>2017</v>
      </c>
      <c r="T205" s="8">
        <v>2017</v>
      </c>
      <c r="U205" s="8">
        <f t="shared" si="25"/>
        <v>5</v>
      </c>
      <c r="V205" s="7">
        <v>43070</v>
      </c>
      <c r="W205" t="s">
        <v>2236</v>
      </c>
      <c r="X205" s="2">
        <v>0.25800000000000001</v>
      </c>
      <c r="Y205" s="6">
        <f t="shared" si="30"/>
        <v>6.8871626491551216E-3</v>
      </c>
      <c r="AA205">
        <v>16936930</v>
      </c>
      <c r="AB205">
        <v>21100256101</v>
      </c>
      <c r="AC205">
        <v>23029293</v>
      </c>
      <c r="AD205" t="s">
        <v>2</v>
      </c>
      <c r="AE205">
        <v>15</v>
      </c>
      <c r="AF205">
        <v>4</v>
      </c>
      <c r="AH205" t="s">
        <v>42183</v>
      </c>
      <c r="AI205" t="s">
        <v>48506</v>
      </c>
      <c r="AJ205" t="s">
        <v>48505</v>
      </c>
      <c r="AK205" t="s">
        <v>48504</v>
      </c>
      <c r="AL205">
        <v>10</v>
      </c>
      <c r="AM205" s="5">
        <f t="shared" si="26"/>
        <v>2</v>
      </c>
      <c r="AN205" s="4">
        <f t="shared" si="31"/>
        <v>3.0291556228701248E-3</v>
      </c>
      <c r="AO205" s="3"/>
      <c r="AP205">
        <v>0</v>
      </c>
      <c r="AR205" t="s">
        <v>1</v>
      </c>
      <c r="AT205" s="2" t="s">
        <v>0</v>
      </c>
      <c r="AU205" s="1">
        <f t="shared" si="27"/>
        <v>0.57297605412696218</v>
      </c>
      <c r="AV205" s="1">
        <f t="shared" si="28"/>
        <v>0.49581591360126231</v>
      </c>
      <c r="AW205" s="1">
        <f t="shared" si="29"/>
        <v>0.41865577307556234</v>
      </c>
    </row>
    <row r="206" spans="1:49" x14ac:dyDescent="0.2">
      <c r="A206">
        <v>204</v>
      </c>
      <c r="B206" t="s">
        <v>48503</v>
      </c>
      <c r="C206" t="s">
        <v>48502</v>
      </c>
      <c r="F206" t="s">
        <v>48501</v>
      </c>
      <c r="G206" t="s">
        <v>8</v>
      </c>
      <c r="H206" t="s">
        <v>7</v>
      </c>
      <c r="I206" t="s">
        <v>48500</v>
      </c>
      <c r="J206">
        <v>60103807</v>
      </c>
      <c r="K206" t="s">
        <v>48499</v>
      </c>
      <c r="L206" t="s">
        <v>17625</v>
      </c>
      <c r="M206" t="s">
        <v>1643</v>
      </c>
      <c r="N206">
        <v>2</v>
      </c>
      <c r="O206" t="s">
        <v>48498</v>
      </c>
      <c r="P206" t="s">
        <v>48497</v>
      </c>
      <c r="Q206" t="s">
        <v>48496</v>
      </c>
      <c r="R206" s="7">
        <v>43070</v>
      </c>
      <c r="S206" s="8">
        <f t="shared" si="24"/>
        <v>2017</v>
      </c>
      <c r="T206" s="8">
        <v>2017</v>
      </c>
      <c r="U206" s="8">
        <f t="shared" si="25"/>
        <v>5</v>
      </c>
      <c r="V206" s="7">
        <v>43070</v>
      </c>
      <c r="W206" t="s">
        <v>2236</v>
      </c>
      <c r="X206" s="2">
        <v>0.25800000000000001</v>
      </c>
      <c r="Y206" s="6">
        <f t="shared" si="30"/>
        <v>6.8871626491551216E-3</v>
      </c>
      <c r="AA206">
        <v>16936930</v>
      </c>
      <c r="AB206">
        <v>21100256101</v>
      </c>
      <c r="AC206">
        <v>23029293</v>
      </c>
      <c r="AD206" t="s">
        <v>2</v>
      </c>
      <c r="AE206">
        <v>15</v>
      </c>
      <c r="AF206">
        <v>4</v>
      </c>
      <c r="AH206" t="s">
        <v>48495</v>
      </c>
      <c r="AI206" t="s">
        <v>48494</v>
      </c>
      <c r="AJ206" t="s">
        <v>48493</v>
      </c>
      <c r="AK206" t="s">
        <v>48492</v>
      </c>
      <c r="AL206">
        <v>1</v>
      </c>
      <c r="AM206" s="5">
        <f t="shared" si="26"/>
        <v>0.2</v>
      </c>
      <c r="AN206" s="4">
        <f t="shared" si="31"/>
        <v>3.0291556228701253E-4</v>
      </c>
      <c r="AO206" s="3"/>
      <c r="AP206">
        <v>0</v>
      </c>
      <c r="AR206" t="s">
        <v>1</v>
      </c>
      <c r="AT206" s="2" t="s">
        <v>0</v>
      </c>
      <c r="AU206" s="1">
        <f t="shared" si="27"/>
        <v>0.49118885230946879</v>
      </c>
      <c r="AV206" s="1">
        <f t="shared" si="28"/>
        <v>0.35950391057210673</v>
      </c>
      <c r="AW206" s="1">
        <f t="shared" si="29"/>
        <v>0.22781896883474451</v>
      </c>
    </row>
    <row r="207" spans="1:49" x14ac:dyDescent="0.2">
      <c r="A207">
        <v>205</v>
      </c>
      <c r="B207" t="s">
        <v>48491</v>
      </c>
      <c r="C207" t="s">
        <v>48490</v>
      </c>
      <c r="F207" t="s">
        <v>48489</v>
      </c>
      <c r="G207" t="s">
        <v>8</v>
      </c>
      <c r="H207" t="s">
        <v>7</v>
      </c>
      <c r="I207" t="s">
        <v>48488</v>
      </c>
      <c r="J207" t="s">
        <v>48487</v>
      </c>
      <c r="K207" t="s">
        <v>48486</v>
      </c>
      <c r="L207" t="s">
        <v>3530</v>
      </c>
      <c r="M207" t="s">
        <v>859</v>
      </c>
      <c r="N207">
        <v>6</v>
      </c>
      <c r="O207" t="s">
        <v>48485</v>
      </c>
      <c r="P207" t="s">
        <v>48484</v>
      </c>
      <c r="Q207" t="s">
        <v>48483</v>
      </c>
      <c r="R207" s="7">
        <v>43070</v>
      </c>
      <c r="S207" s="8">
        <f t="shared" si="24"/>
        <v>2017</v>
      </c>
      <c r="T207" s="8">
        <v>2017</v>
      </c>
      <c r="U207" s="8">
        <f t="shared" si="25"/>
        <v>5</v>
      </c>
      <c r="V207" s="7">
        <v>43070</v>
      </c>
      <c r="W207" t="s">
        <v>3585</v>
      </c>
      <c r="X207" s="2">
        <v>0.22600000000000001</v>
      </c>
      <c r="Y207" s="6">
        <f t="shared" si="30"/>
        <v>6.0329409252289053E-3</v>
      </c>
      <c r="AA207">
        <v>10628738</v>
      </c>
      <c r="AB207">
        <v>3900148203</v>
      </c>
      <c r="AD207" t="s">
        <v>2</v>
      </c>
      <c r="AE207">
        <v>81</v>
      </c>
      <c r="AF207">
        <v>12</v>
      </c>
      <c r="AH207" t="s">
        <v>48482</v>
      </c>
      <c r="AI207" t="s">
        <v>48481</v>
      </c>
      <c r="AK207" t="s">
        <v>48480</v>
      </c>
      <c r="AL207">
        <v>1</v>
      </c>
      <c r="AM207" s="5">
        <f t="shared" si="26"/>
        <v>0.2</v>
      </c>
      <c r="AN207" s="4">
        <f t="shared" si="31"/>
        <v>3.0291556228701253E-4</v>
      </c>
      <c r="AO207" s="3"/>
      <c r="AP207">
        <v>0</v>
      </c>
      <c r="AR207" t="s">
        <v>1</v>
      </c>
      <c r="AT207" s="2" t="s">
        <v>0</v>
      </c>
      <c r="AU207" s="1">
        <f t="shared" si="27"/>
        <v>0.43139333163463367</v>
      </c>
      <c r="AV207" s="1">
        <f t="shared" si="28"/>
        <v>0.31679282437579592</v>
      </c>
      <c r="AW207" s="1">
        <f t="shared" si="29"/>
        <v>0.20219231711695804</v>
      </c>
    </row>
    <row r="208" spans="1:49" x14ac:dyDescent="0.2">
      <c r="A208">
        <v>206</v>
      </c>
      <c r="B208" t="s">
        <v>48479</v>
      </c>
      <c r="C208" t="s">
        <v>48478</v>
      </c>
      <c r="F208" t="s">
        <v>48477</v>
      </c>
      <c r="G208" t="s">
        <v>8</v>
      </c>
      <c r="H208" t="s">
        <v>7</v>
      </c>
      <c r="I208" t="s">
        <v>4121</v>
      </c>
      <c r="J208">
        <v>60016930</v>
      </c>
      <c r="K208" t="s">
        <v>716</v>
      </c>
      <c r="L208" t="s">
        <v>70</v>
      </c>
      <c r="M208" t="s">
        <v>4</v>
      </c>
      <c r="N208">
        <v>3</v>
      </c>
      <c r="O208" t="s">
        <v>14123</v>
      </c>
      <c r="P208" t="s">
        <v>14122</v>
      </c>
      <c r="Q208" t="s">
        <v>715</v>
      </c>
      <c r="R208" s="7">
        <v>43070</v>
      </c>
      <c r="S208" s="8">
        <f t="shared" si="24"/>
        <v>2017</v>
      </c>
      <c r="T208" s="8">
        <v>2017</v>
      </c>
      <c r="U208" s="8">
        <f t="shared" si="25"/>
        <v>5</v>
      </c>
      <c r="V208" s="7">
        <v>43070</v>
      </c>
      <c r="W208" t="s">
        <v>14121</v>
      </c>
      <c r="X208" s="2">
        <v>0.34799999999999998</v>
      </c>
      <c r="Y208" s="6">
        <f t="shared" si="30"/>
        <v>9.2896612476976049E-3</v>
      </c>
      <c r="AA208" t="s">
        <v>14120</v>
      </c>
      <c r="AB208">
        <v>27432</v>
      </c>
      <c r="AC208">
        <v>17413540</v>
      </c>
      <c r="AD208" t="s">
        <v>2</v>
      </c>
      <c r="AE208">
        <v>35</v>
      </c>
      <c r="AF208">
        <v>1</v>
      </c>
      <c r="AG208">
        <v>14201</v>
      </c>
      <c r="AI208" t="s">
        <v>48476</v>
      </c>
      <c r="AK208" t="s">
        <v>48475</v>
      </c>
      <c r="AL208">
        <v>1</v>
      </c>
      <c r="AM208" s="5">
        <f t="shared" si="26"/>
        <v>0.2</v>
      </c>
      <c r="AN208" s="4">
        <f t="shared" si="31"/>
        <v>3.0291556228701253E-4</v>
      </c>
      <c r="AO208" s="3"/>
      <c r="AP208">
        <v>0</v>
      </c>
      <c r="AQ208" t="s">
        <v>18</v>
      </c>
      <c r="AR208">
        <v>11374041</v>
      </c>
      <c r="AS208" t="s">
        <v>17</v>
      </c>
      <c r="AT208" s="2">
        <v>1.4830000000000001</v>
      </c>
      <c r="AU208" s="1">
        <f t="shared" si="27"/>
        <v>0.65936375420744264</v>
      </c>
      <c r="AV208" s="1">
        <f t="shared" si="28"/>
        <v>0.47962884049923088</v>
      </c>
      <c r="AW208" s="1">
        <f t="shared" si="29"/>
        <v>0.29989392679101901</v>
      </c>
    </row>
    <row r="209" spans="1:49" x14ac:dyDescent="0.2">
      <c r="A209">
        <v>207</v>
      </c>
      <c r="B209" t="s">
        <v>48474</v>
      </c>
      <c r="C209" t="s">
        <v>48473</v>
      </c>
      <c r="F209" t="s">
        <v>48472</v>
      </c>
      <c r="G209" t="s">
        <v>8</v>
      </c>
      <c r="H209" t="s">
        <v>7</v>
      </c>
      <c r="I209" t="s">
        <v>48471</v>
      </c>
      <c r="J209" t="s">
        <v>48470</v>
      </c>
      <c r="K209" t="s">
        <v>48469</v>
      </c>
      <c r="L209" t="s">
        <v>48468</v>
      </c>
      <c r="M209" t="s">
        <v>225</v>
      </c>
      <c r="N209">
        <v>4</v>
      </c>
      <c r="O209" t="s">
        <v>48467</v>
      </c>
      <c r="P209" t="s">
        <v>48466</v>
      </c>
      <c r="Q209" t="s">
        <v>48465</v>
      </c>
      <c r="R209" s="7">
        <v>43070</v>
      </c>
      <c r="S209" s="8">
        <f t="shared" si="24"/>
        <v>2017</v>
      </c>
      <c r="T209" s="8">
        <v>2017</v>
      </c>
      <c r="U209" s="8">
        <f t="shared" si="25"/>
        <v>5</v>
      </c>
      <c r="V209" s="7">
        <v>43070</v>
      </c>
      <c r="W209" t="s">
        <v>3276</v>
      </c>
      <c r="X209" s="2">
        <v>0.214</v>
      </c>
      <c r="Y209" s="6">
        <f t="shared" si="30"/>
        <v>5.7126077787565737E-3</v>
      </c>
      <c r="AA209">
        <v>21791074</v>
      </c>
      <c r="AB209">
        <v>20500195068</v>
      </c>
      <c r="AD209" t="s">
        <v>2</v>
      </c>
      <c r="AE209">
        <v>16</v>
      </c>
      <c r="AF209">
        <v>4</v>
      </c>
      <c r="AH209" t="s">
        <v>48464</v>
      </c>
      <c r="AI209" t="s">
        <v>48463</v>
      </c>
      <c r="AJ209" t="s">
        <v>48462</v>
      </c>
      <c r="AK209" t="s">
        <v>48461</v>
      </c>
      <c r="AL209">
        <v>3</v>
      </c>
      <c r="AM209" s="5">
        <f t="shared" si="26"/>
        <v>0.6</v>
      </c>
      <c r="AN209" s="4">
        <f t="shared" si="31"/>
        <v>9.0874668686103744E-4</v>
      </c>
      <c r="AO209" s="3"/>
      <c r="AP209">
        <v>1</v>
      </c>
      <c r="AQ209" t="s">
        <v>384</v>
      </c>
      <c r="AR209" t="s">
        <v>1</v>
      </c>
      <c r="AS209" t="s">
        <v>383</v>
      </c>
      <c r="AT209" s="2" t="s">
        <v>0</v>
      </c>
      <c r="AU209" s="1">
        <f t="shared" si="27"/>
        <v>0.42714494511879125</v>
      </c>
      <c r="AV209" s="1">
        <f t="shared" si="28"/>
        <v>0.33106772328088058</v>
      </c>
      <c r="AW209" s="1">
        <f t="shared" si="29"/>
        <v>0.23499050144296982</v>
      </c>
    </row>
    <row r="210" spans="1:49" x14ac:dyDescent="0.2">
      <c r="A210">
        <v>208</v>
      </c>
      <c r="B210" t="s">
        <v>48460</v>
      </c>
      <c r="C210" t="s">
        <v>48459</v>
      </c>
      <c r="F210" t="s">
        <v>48458</v>
      </c>
      <c r="G210" t="s">
        <v>8</v>
      </c>
      <c r="H210" t="s">
        <v>7</v>
      </c>
      <c r="I210" t="s">
        <v>4119</v>
      </c>
      <c r="J210">
        <v>60107357</v>
      </c>
      <c r="K210" t="s">
        <v>2719</v>
      </c>
      <c r="L210" t="s">
        <v>911</v>
      </c>
      <c r="M210" t="s">
        <v>75</v>
      </c>
      <c r="N210">
        <v>2</v>
      </c>
      <c r="O210" t="s">
        <v>48457</v>
      </c>
      <c r="P210" t="s">
        <v>48456</v>
      </c>
      <c r="Q210" t="s">
        <v>2718</v>
      </c>
      <c r="R210" s="7">
        <v>43070</v>
      </c>
      <c r="S210" s="8">
        <f t="shared" si="24"/>
        <v>2017</v>
      </c>
      <c r="T210" s="8">
        <v>2017</v>
      </c>
      <c r="U210" s="8">
        <f t="shared" si="25"/>
        <v>5</v>
      </c>
      <c r="V210" s="7">
        <v>43070</v>
      </c>
      <c r="W210" t="s">
        <v>3276</v>
      </c>
      <c r="X210" s="2">
        <v>0.214</v>
      </c>
      <c r="Y210" s="6">
        <f t="shared" si="30"/>
        <v>5.7126077787565737E-3</v>
      </c>
      <c r="AA210">
        <v>21791074</v>
      </c>
      <c r="AB210">
        <v>20500195068</v>
      </c>
      <c r="AD210" t="s">
        <v>2</v>
      </c>
      <c r="AE210">
        <v>16</v>
      </c>
      <c r="AF210">
        <v>4</v>
      </c>
      <c r="AH210" t="s">
        <v>3736</v>
      </c>
      <c r="AI210" t="s">
        <v>48455</v>
      </c>
      <c r="AJ210" t="s">
        <v>48454</v>
      </c>
      <c r="AK210" t="s">
        <v>48453</v>
      </c>
      <c r="AL210">
        <v>6</v>
      </c>
      <c r="AM210" s="5">
        <f t="shared" si="26"/>
        <v>1.2</v>
      </c>
      <c r="AN210" s="4">
        <f t="shared" si="31"/>
        <v>1.8174933737220749E-3</v>
      </c>
      <c r="AO210" s="3"/>
      <c r="AP210">
        <v>1</v>
      </c>
      <c r="AR210" t="s">
        <v>1</v>
      </c>
      <c r="AT210" s="2" t="s">
        <v>0</v>
      </c>
      <c r="AU210" s="1">
        <f t="shared" si="27"/>
        <v>0.45440734572462244</v>
      </c>
      <c r="AV210" s="1">
        <f t="shared" si="28"/>
        <v>0.37650505762393244</v>
      </c>
      <c r="AW210" s="1">
        <f t="shared" si="29"/>
        <v>0.29860276952324244</v>
      </c>
    </row>
    <row r="211" spans="1:49" x14ac:dyDescent="0.2">
      <c r="A211">
        <v>209</v>
      </c>
      <c r="B211" t="s">
        <v>48452</v>
      </c>
      <c r="C211" t="s">
        <v>48451</v>
      </c>
      <c r="F211" t="s">
        <v>48450</v>
      </c>
      <c r="G211" t="s">
        <v>8</v>
      </c>
      <c r="H211" t="s">
        <v>7</v>
      </c>
      <c r="I211" t="s">
        <v>4018</v>
      </c>
      <c r="J211" t="s">
        <v>48449</v>
      </c>
      <c r="K211" t="s">
        <v>48448</v>
      </c>
      <c r="L211" t="s">
        <v>48447</v>
      </c>
      <c r="M211" t="s">
        <v>48446</v>
      </c>
      <c r="N211">
        <v>7</v>
      </c>
      <c r="O211" t="s">
        <v>48445</v>
      </c>
      <c r="P211" t="s">
        <v>48444</v>
      </c>
      <c r="Q211" t="s">
        <v>48443</v>
      </c>
      <c r="R211" s="7">
        <v>43070</v>
      </c>
      <c r="S211" s="8">
        <f t="shared" si="24"/>
        <v>2017</v>
      </c>
      <c r="T211" s="8">
        <v>2017</v>
      </c>
      <c r="U211" s="8">
        <f t="shared" si="25"/>
        <v>5</v>
      </c>
      <c r="V211" s="7">
        <v>43070</v>
      </c>
      <c r="W211" t="s">
        <v>941</v>
      </c>
      <c r="X211" s="2">
        <v>0.58699999999999997</v>
      </c>
      <c r="Y211" s="6">
        <f t="shared" si="30"/>
        <v>1.5669629748271536E-2</v>
      </c>
      <c r="AB211">
        <v>21100374601</v>
      </c>
      <c r="AC211">
        <v>21693536</v>
      </c>
      <c r="AD211" t="s">
        <v>2</v>
      </c>
      <c r="AE211">
        <v>5</v>
      </c>
      <c r="AG211">
        <v>2768118</v>
      </c>
      <c r="AH211" t="s">
        <v>48442</v>
      </c>
      <c r="AI211" t="s">
        <v>48441</v>
      </c>
      <c r="AJ211" t="s">
        <v>48440</v>
      </c>
      <c r="AK211" t="s">
        <v>48439</v>
      </c>
      <c r="AL211">
        <v>12</v>
      </c>
      <c r="AM211" s="5">
        <f t="shared" si="26"/>
        <v>2.4</v>
      </c>
      <c r="AN211" s="4">
        <f t="shared" si="31"/>
        <v>3.6349867474441497E-3</v>
      </c>
      <c r="AO211" s="3"/>
      <c r="AP211">
        <v>1</v>
      </c>
      <c r="AQ211" t="s">
        <v>61</v>
      </c>
      <c r="AR211" t="s">
        <v>48438</v>
      </c>
      <c r="AS211" t="s">
        <v>60</v>
      </c>
      <c r="AT211" s="2">
        <v>3.367</v>
      </c>
      <c r="AU211" s="1">
        <f t="shared" si="27"/>
        <v>1.205923684802332</v>
      </c>
      <c r="AV211" s="1">
        <f t="shared" si="28"/>
        <v>0.96523082478578437</v>
      </c>
      <c r="AW211" s="1">
        <f t="shared" si="29"/>
        <v>0.72453796476923649</v>
      </c>
    </row>
    <row r="212" spans="1:49" x14ac:dyDescent="0.2">
      <c r="A212">
        <v>210</v>
      </c>
      <c r="B212" t="s">
        <v>48437</v>
      </c>
      <c r="C212" t="s">
        <v>48436</v>
      </c>
      <c r="F212" t="s">
        <v>48435</v>
      </c>
      <c r="G212" t="s">
        <v>8</v>
      </c>
      <c r="H212" t="s">
        <v>7</v>
      </c>
      <c r="I212" t="s">
        <v>48434</v>
      </c>
      <c r="J212" t="s">
        <v>48433</v>
      </c>
      <c r="K212" t="s">
        <v>48432</v>
      </c>
      <c r="L212" t="s">
        <v>48431</v>
      </c>
      <c r="M212" t="s">
        <v>768</v>
      </c>
      <c r="N212">
        <v>12</v>
      </c>
      <c r="O212" t="s">
        <v>48430</v>
      </c>
      <c r="P212" t="s">
        <v>48429</v>
      </c>
      <c r="Q212" t="s">
        <v>48428</v>
      </c>
      <c r="R212" s="7">
        <v>43070</v>
      </c>
      <c r="S212" s="8">
        <f t="shared" si="24"/>
        <v>2017</v>
      </c>
      <c r="T212" s="8">
        <v>2017</v>
      </c>
      <c r="U212" s="8">
        <f t="shared" si="25"/>
        <v>5</v>
      </c>
      <c r="V212" s="7">
        <v>43070</v>
      </c>
      <c r="W212" t="s">
        <v>3805</v>
      </c>
      <c r="X212" s="2">
        <v>0.77400000000000002</v>
      </c>
      <c r="Y212" s="6">
        <f t="shared" si="30"/>
        <v>2.0661487947465366E-2</v>
      </c>
      <c r="AA212">
        <v>7390572</v>
      </c>
      <c r="AB212">
        <v>13549</v>
      </c>
      <c r="AC212">
        <v>15200426</v>
      </c>
      <c r="AD212" t="s">
        <v>2</v>
      </c>
      <c r="AE212">
        <v>34</v>
      </c>
      <c r="AF212">
        <v>12</v>
      </c>
      <c r="AH212" t="s">
        <v>48427</v>
      </c>
      <c r="AI212" t="s">
        <v>48426</v>
      </c>
      <c r="AJ212" t="s">
        <v>48425</v>
      </c>
      <c r="AK212" t="s">
        <v>48424</v>
      </c>
      <c r="AL212">
        <v>11</v>
      </c>
      <c r="AM212" s="5">
        <f t="shared" si="26"/>
        <v>2.2000000000000002</v>
      </c>
      <c r="AN212" s="4">
        <f t="shared" si="31"/>
        <v>3.3320711851571377E-3</v>
      </c>
      <c r="AO212" s="3"/>
      <c r="AP212">
        <v>1</v>
      </c>
      <c r="AQ212" t="s">
        <v>762</v>
      </c>
      <c r="AR212" t="s">
        <v>48423</v>
      </c>
      <c r="AS212" t="s">
        <v>761</v>
      </c>
      <c r="AT212" s="2" t="s">
        <v>0</v>
      </c>
      <c r="AU212" s="1">
        <f t="shared" si="27"/>
        <v>1.5462662918772896</v>
      </c>
      <c r="AV212" s="1">
        <f t="shared" si="28"/>
        <v>1.1996779566311253</v>
      </c>
      <c r="AW212" s="1">
        <f t="shared" si="29"/>
        <v>0.85308962138496058</v>
      </c>
    </row>
    <row r="213" spans="1:49" x14ac:dyDescent="0.2">
      <c r="A213">
        <v>211</v>
      </c>
      <c r="B213" t="s">
        <v>48422</v>
      </c>
      <c r="C213" t="s">
        <v>48421</v>
      </c>
      <c r="E213">
        <v>29289228</v>
      </c>
      <c r="F213" t="s">
        <v>48420</v>
      </c>
      <c r="G213" t="s">
        <v>8</v>
      </c>
      <c r="H213" t="s">
        <v>7</v>
      </c>
      <c r="I213" t="s">
        <v>48419</v>
      </c>
      <c r="J213" t="s">
        <v>48418</v>
      </c>
      <c r="K213" t="s">
        <v>48417</v>
      </c>
      <c r="L213" t="s">
        <v>48416</v>
      </c>
      <c r="M213" t="s">
        <v>1807</v>
      </c>
      <c r="N213">
        <v>4</v>
      </c>
      <c r="O213" t="s">
        <v>48415</v>
      </c>
      <c r="P213" t="s">
        <v>48414</v>
      </c>
      <c r="Q213" t="s">
        <v>48413</v>
      </c>
      <c r="R213" s="7">
        <v>43070</v>
      </c>
      <c r="S213" s="8">
        <f t="shared" si="24"/>
        <v>2017</v>
      </c>
      <c r="T213" s="8">
        <v>2017</v>
      </c>
      <c r="U213" s="8">
        <f t="shared" si="25"/>
        <v>5</v>
      </c>
      <c r="V213" s="7">
        <v>43070</v>
      </c>
      <c r="W213" t="s">
        <v>3231</v>
      </c>
      <c r="X213" s="2">
        <v>0.60499999999999998</v>
      </c>
      <c r="Y213" s="6">
        <f t="shared" si="30"/>
        <v>1.6150129467980032E-2</v>
      </c>
      <c r="AA213">
        <v>346748</v>
      </c>
      <c r="AB213">
        <v>15563</v>
      </c>
      <c r="AC213">
        <v>10897623</v>
      </c>
      <c r="AD213" t="s">
        <v>2</v>
      </c>
      <c r="AE213">
        <v>88</v>
      </c>
      <c r="AF213">
        <v>12</v>
      </c>
      <c r="AG213">
        <v>124704</v>
      </c>
      <c r="AI213" t="s">
        <v>48412</v>
      </c>
      <c r="AK213" t="s">
        <v>48411</v>
      </c>
      <c r="AL213">
        <v>4</v>
      </c>
      <c r="AM213" s="5">
        <f t="shared" si="26"/>
        <v>0.8</v>
      </c>
      <c r="AN213" s="4">
        <f t="shared" si="31"/>
        <v>1.2116622491480501E-3</v>
      </c>
      <c r="AO213" s="3"/>
      <c r="AP213">
        <v>0</v>
      </c>
      <c r="AQ213" t="s">
        <v>46</v>
      </c>
      <c r="AR213" t="s">
        <v>48410</v>
      </c>
      <c r="AS213" t="s">
        <v>48409</v>
      </c>
      <c r="AT213" s="2">
        <v>1.5229999999999999</v>
      </c>
      <c r="AU213" s="1">
        <f t="shared" si="27"/>
        <v>1.1668589302330437</v>
      </c>
      <c r="AV213" s="1">
        <f t="shared" si="28"/>
        <v>0.86808958585640417</v>
      </c>
      <c r="AW213" s="1">
        <f t="shared" si="29"/>
        <v>0.56932024147976446</v>
      </c>
    </row>
    <row r="214" spans="1:49" x14ac:dyDescent="0.2">
      <c r="A214">
        <v>212</v>
      </c>
      <c r="B214" t="s">
        <v>48408</v>
      </c>
      <c r="C214" t="s">
        <v>48407</v>
      </c>
      <c r="F214" t="s">
        <v>48406</v>
      </c>
      <c r="G214" t="s">
        <v>8</v>
      </c>
      <c r="H214" t="s">
        <v>7</v>
      </c>
      <c r="I214" t="s">
        <v>48405</v>
      </c>
      <c r="J214">
        <v>60008088</v>
      </c>
      <c r="K214" t="s">
        <v>1640</v>
      </c>
      <c r="L214" t="s">
        <v>1641</v>
      </c>
      <c r="M214" t="s">
        <v>572</v>
      </c>
      <c r="N214">
        <v>1</v>
      </c>
      <c r="O214" t="s">
        <v>48404</v>
      </c>
      <c r="P214">
        <v>7004031325</v>
      </c>
      <c r="Q214">
        <v>60008088</v>
      </c>
      <c r="R214" s="7">
        <v>43070</v>
      </c>
      <c r="S214" s="8">
        <f t="shared" si="24"/>
        <v>2017</v>
      </c>
      <c r="T214" s="8">
        <v>2017</v>
      </c>
      <c r="U214" s="8">
        <f t="shared" si="25"/>
        <v>5</v>
      </c>
      <c r="V214" s="7">
        <v>43070</v>
      </c>
      <c r="W214" t="s">
        <v>48403</v>
      </c>
      <c r="X214" s="2">
        <v>0.34699999999999998</v>
      </c>
      <c r="Y214" s="6">
        <f t="shared" si="30"/>
        <v>9.2629668188249116E-3</v>
      </c>
      <c r="AA214" t="s">
        <v>48402</v>
      </c>
      <c r="AB214">
        <v>19750</v>
      </c>
      <c r="AD214" t="s">
        <v>2</v>
      </c>
      <c r="AE214">
        <v>71</v>
      </c>
      <c r="AF214">
        <v>4</v>
      </c>
      <c r="AH214" t="s">
        <v>48401</v>
      </c>
      <c r="AI214" t="s">
        <v>48400</v>
      </c>
      <c r="AJ214" t="s">
        <v>48399</v>
      </c>
      <c r="AK214" t="s">
        <v>48398</v>
      </c>
      <c r="AL214">
        <v>1</v>
      </c>
      <c r="AM214" s="5">
        <f t="shared" si="26"/>
        <v>0.2</v>
      </c>
      <c r="AN214" s="4">
        <f t="shared" si="31"/>
        <v>3.0291556228701253E-4</v>
      </c>
      <c r="AO214" s="3"/>
      <c r="AP214">
        <v>0</v>
      </c>
      <c r="AR214" t="s">
        <v>1</v>
      </c>
      <c r="AT214" s="2">
        <v>0.77600000000000002</v>
      </c>
      <c r="AU214" s="1">
        <f t="shared" si="27"/>
        <v>0.65749514418635413</v>
      </c>
      <c r="AV214" s="1">
        <f t="shared" si="28"/>
        <v>0.47829411905559621</v>
      </c>
      <c r="AW214" s="1">
        <f t="shared" si="29"/>
        <v>0.29909309392483818</v>
      </c>
    </row>
    <row r="215" spans="1:49" x14ac:dyDescent="0.2">
      <c r="A215">
        <v>213</v>
      </c>
      <c r="B215" t="s">
        <v>48397</v>
      </c>
      <c r="C215" t="s">
        <v>48396</v>
      </c>
      <c r="F215" t="s">
        <v>48395</v>
      </c>
      <c r="G215" t="s">
        <v>8</v>
      </c>
      <c r="H215" t="s">
        <v>7</v>
      </c>
      <c r="I215" t="s">
        <v>48394</v>
      </c>
      <c r="J215" t="s">
        <v>48393</v>
      </c>
      <c r="K215" t="s">
        <v>48392</v>
      </c>
      <c r="L215" t="s">
        <v>48391</v>
      </c>
      <c r="M215" t="s">
        <v>427</v>
      </c>
      <c r="N215">
        <v>4</v>
      </c>
      <c r="O215" t="s">
        <v>48390</v>
      </c>
      <c r="P215" t="s">
        <v>48389</v>
      </c>
      <c r="Q215" t="s">
        <v>48388</v>
      </c>
      <c r="R215" s="7">
        <v>43070</v>
      </c>
      <c r="S215" s="8">
        <f t="shared" si="24"/>
        <v>2017</v>
      </c>
      <c r="T215" s="8">
        <v>2017</v>
      </c>
      <c r="U215" s="8">
        <f t="shared" si="25"/>
        <v>5</v>
      </c>
      <c r="V215" s="7">
        <v>43070</v>
      </c>
      <c r="W215" t="s">
        <v>1369</v>
      </c>
      <c r="X215" s="2">
        <v>2.823</v>
      </c>
      <c r="Y215" s="6">
        <f t="shared" si="30"/>
        <v>7.5358372707615917E-2</v>
      </c>
      <c r="AA215">
        <v>1636804</v>
      </c>
      <c r="AB215">
        <v>17249</v>
      </c>
      <c r="AD215" t="s">
        <v>2</v>
      </c>
      <c r="AE215">
        <v>55</v>
      </c>
      <c r="AF215">
        <v>12</v>
      </c>
      <c r="AG215">
        <v>8198818</v>
      </c>
      <c r="AH215" t="s">
        <v>48387</v>
      </c>
      <c r="AI215" t="s">
        <v>48386</v>
      </c>
      <c r="AK215" t="s">
        <v>48385</v>
      </c>
      <c r="AL215">
        <v>49</v>
      </c>
      <c r="AM215" s="5">
        <f t="shared" si="26"/>
        <v>9.8000000000000007</v>
      </c>
      <c r="AN215" s="4">
        <f t="shared" si="31"/>
        <v>1.4842862552063614E-2</v>
      </c>
      <c r="AO215" s="3"/>
      <c r="AP215">
        <v>0</v>
      </c>
      <c r="AQ215" t="s">
        <v>129</v>
      </c>
      <c r="AR215" t="s">
        <v>48384</v>
      </c>
      <c r="AS215" t="s">
        <v>128</v>
      </c>
      <c r="AT215" s="2">
        <v>9.6189999999999998</v>
      </c>
      <c r="AU215" s="1">
        <f t="shared" si="27"/>
        <v>5.7203719660950227</v>
      </c>
      <c r="AV215" s="1">
        <f t="shared" si="28"/>
        <v>4.5100617629839768</v>
      </c>
      <c r="AW215" s="1">
        <f t="shared" si="29"/>
        <v>3.2997515598729308</v>
      </c>
    </row>
    <row r="216" spans="1:49" x14ac:dyDescent="0.2">
      <c r="A216">
        <v>214</v>
      </c>
      <c r="B216" t="s">
        <v>48383</v>
      </c>
      <c r="C216" t="s">
        <v>48382</v>
      </c>
      <c r="E216">
        <v>29099928</v>
      </c>
      <c r="F216" t="s">
        <v>48381</v>
      </c>
      <c r="G216" t="s">
        <v>8</v>
      </c>
      <c r="H216" t="s">
        <v>7</v>
      </c>
      <c r="I216" t="s">
        <v>48380</v>
      </c>
      <c r="J216" t="s">
        <v>48379</v>
      </c>
      <c r="K216" t="s">
        <v>48378</v>
      </c>
      <c r="L216" t="s">
        <v>48377</v>
      </c>
      <c r="M216" t="s">
        <v>474</v>
      </c>
      <c r="N216">
        <v>5</v>
      </c>
      <c r="O216" t="s">
        <v>48376</v>
      </c>
      <c r="P216" t="s">
        <v>48375</v>
      </c>
      <c r="Q216" t="s">
        <v>48374</v>
      </c>
      <c r="R216" s="7">
        <v>43070</v>
      </c>
      <c r="S216" s="8">
        <f t="shared" si="24"/>
        <v>2017</v>
      </c>
      <c r="T216" s="8">
        <v>2017</v>
      </c>
      <c r="U216" s="8">
        <f t="shared" si="25"/>
        <v>5</v>
      </c>
      <c r="V216" s="7">
        <v>43070</v>
      </c>
      <c r="W216" t="s">
        <v>4065</v>
      </c>
      <c r="X216" s="2">
        <v>0.749</v>
      </c>
      <c r="Y216" s="6">
        <f t="shared" si="30"/>
        <v>1.9994127225648008E-2</v>
      </c>
      <c r="AA216" t="s">
        <v>4064</v>
      </c>
      <c r="AB216">
        <v>20311</v>
      </c>
      <c r="AC216">
        <v>19382936</v>
      </c>
      <c r="AD216" t="s">
        <v>2</v>
      </c>
      <c r="AE216">
        <v>46</v>
      </c>
      <c r="AF216">
        <v>6</v>
      </c>
      <c r="AH216" t="s">
        <v>48373</v>
      </c>
      <c r="AI216" t="s">
        <v>48372</v>
      </c>
      <c r="AJ216" t="s">
        <v>48371</v>
      </c>
      <c r="AK216" t="s">
        <v>48370</v>
      </c>
      <c r="AL216">
        <v>4</v>
      </c>
      <c r="AM216" s="5">
        <f t="shared" si="26"/>
        <v>0.8</v>
      </c>
      <c r="AN216" s="4">
        <f t="shared" si="31"/>
        <v>1.2116622491480501E-3</v>
      </c>
      <c r="AO216" s="3"/>
      <c r="AP216">
        <v>0</v>
      </c>
      <c r="AR216" t="s">
        <v>48369</v>
      </c>
      <c r="AT216" s="2">
        <v>2.3769999999999998</v>
      </c>
      <c r="AU216" s="1">
        <f t="shared" si="27"/>
        <v>1.4359387732698019</v>
      </c>
      <c r="AV216" s="1">
        <f t="shared" si="28"/>
        <v>1.060289473739803</v>
      </c>
      <c r="AW216" s="1">
        <f t="shared" si="29"/>
        <v>0.68464017420980372</v>
      </c>
    </row>
    <row r="217" spans="1:49" x14ac:dyDescent="0.2">
      <c r="A217">
        <v>215</v>
      </c>
      <c r="B217" t="s">
        <v>48368</v>
      </c>
      <c r="C217" t="s">
        <v>48367</v>
      </c>
      <c r="F217" t="s">
        <v>48366</v>
      </c>
      <c r="G217" t="s">
        <v>8</v>
      </c>
      <c r="H217" t="s">
        <v>7</v>
      </c>
      <c r="I217" t="s">
        <v>48365</v>
      </c>
      <c r="J217" t="s">
        <v>48364</v>
      </c>
      <c r="K217" t="s">
        <v>48363</v>
      </c>
      <c r="L217" t="s">
        <v>48362</v>
      </c>
      <c r="M217" t="s">
        <v>220</v>
      </c>
      <c r="N217">
        <v>4</v>
      </c>
      <c r="O217" t="s">
        <v>48361</v>
      </c>
      <c r="P217" t="s">
        <v>48360</v>
      </c>
      <c r="Q217" t="s">
        <v>48359</v>
      </c>
      <c r="R217" s="7">
        <v>43070</v>
      </c>
      <c r="S217" s="8">
        <f t="shared" si="24"/>
        <v>2017</v>
      </c>
      <c r="T217" s="8">
        <v>2017</v>
      </c>
      <c r="U217" s="8">
        <f t="shared" si="25"/>
        <v>5</v>
      </c>
      <c r="V217" s="7">
        <v>43070</v>
      </c>
      <c r="W217" t="s">
        <v>2382</v>
      </c>
      <c r="X217" s="2">
        <v>0.38500000000000001</v>
      </c>
      <c r="Y217" s="6">
        <f t="shared" si="30"/>
        <v>1.0277355115987295E-2</v>
      </c>
      <c r="AB217">
        <v>21100201542</v>
      </c>
      <c r="AC217">
        <v>20738994</v>
      </c>
      <c r="AD217" t="s">
        <v>2</v>
      </c>
      <c r="AE217">
        <v>9</v>
      </c>
      <c r="AF217">
        <v>12</v>
      </c>
      <c r="AG217">
        <v>304</v>
      </c>
      <c r="AI217" t="s">
        <v>48358</v>
      </c>
      <c r="AJ217" t="s">
        <v>48357</v>
      </c>
      <c r="AK217" t="s">
        <v>48356</v>
      </c>
      <c r="AL217">
        <v>6</v>
      </c>
      <c r="AM217" s="5">
        <f t="shared" si="26"/>
        <v>1.2</v>
      </c>
      <c r="AN217" s="4">
        <f t="shared" si="31"/>
        <v>1.8174933737220749E-3</v>
      </c>
      <c r="AO217" s="3"/>
      <c r="AP217">
        <v>1</v>
      </c>
      <c r="AQ217" t="s">
        <v>18</v>
      </c>
      <c r="AR217" t="s">
        <v>48355</v>
      </c>
      <c r="AS217" t="s">
        <v>17</v>
      </c>
      <c r="AT217" s="2" t="s">
        <v>0</v>
      </c>
      <c r="AU217" s="1">
        <f t="shared" si="27"/>
        <v>0.7739396593307728</v>
      </c>
      <c r="AV217" s="1">
        <f t="shared" si="28"/>
        <v>0.60474242448546844</v>
      </c>
      <c r="AW217" s="1">
        <f t="shared" si="29"/>
        <v>0.43554518964016409</v>
      </c>
    </row>
    <row r="218" spans="1:49" x14ac:dyDescent="0.2">
      <c r="A218">
        <v>216</v>
      </c>
      <c r="B218" t="s">
        <v>48354</v>
      </c>
      <c r="F218" t="s">
        <v>48353</v>
      </c>
      <c r="G218" t="s">
        <v>8</v>
      </c>
      <c r="H218" t="s">
        <v>7</v>
      </c>
      <c r="I218" t="s">
        <v>48352</v>
      </c>
      <c r="J218">
        <v>60005415</v>
      </c>
      <c r="K218" t="s">
        <v>16892</v>
      </c>
      <c r="L218" t="s">
        <v>16891</v>
      </c>
      <c r="M218" t="s">
        <v>222</v>
      </c>
      <c r="N218">
        <v>2</v>
      </c>
      <c r="O218" t="s">
        <v>48351</v>
      </c>
      <c r="P218" t="s">
        <v>48350</v>
      </c>
      <c r="Q218" t="s">
        <v>36241</v>
      </c>
      <c r="R218" s="7">
        <v>43070</v>
      </c>
      <c r="S218" s="8">
        <f t="shared" si="24"/>
        <v>2017</v>
      </c>
      <c r="T218" s="8">
        <v>2017</v>
      </c>
      <c r="U218" s="8">
        <f t="shared" si="25"/>
        <v>5</v>
      </c>
      <c r="V218" s="7">
        <v>43070</v>
      </c>
      <c r="W218" t="s">
        <v>899</v>
      </c>
      <c r="X218" s="2">
        <v>0.216</v>
      </c>
      <c r="Y218" s="6">
        <f t="shared" si="30"/>
        <v>5.765996636501962E-3</v>
      </c>
      <c r="AA218">
        <v>10544887</v>
      </c>
      <c r="AB218">
        <v>13200</v>
      </c>
      <c r="AD218" t="s">
        <v>2</v>
      </c>
      <c r="AE218">
        <v>32</v>
      </c>
      <c r="AF218">
        <v>12</v>
      </c>
      <c r="AH218" t="s">
        <v>48349</v>
      </c>
      <c r="AI218" t="s">
        <v>48348</v>
      </c>
      <c r="AJ218" t="s">
        <v>48347</v>
      </c>
      <c r="AK218" t="s">
        <v>48346</v>
      </c>
      <c r="AL218">
        <v>7</v>
      </c>
      <c r="AM218" s="5">
        <f t="shared" si="26"/>
        <v>1.4</v>
      </c>
      <c r="AN218" s="4">
        <f t="shared" si="31"/>
        <v>2.1204089360090874E-3</v>
      </c>
      <c r="AO218" s="3"/>
      <c r="AP218">
        <v>0</v>
      </c>
      <c r="AR218" t="s">
        <v>1</v>
      </c>
      <c r="AT218" s="2" t="s">
        <v>0</v>
      </c>
      <c r="AU218" s="1">
        <f t="shared" si="27"/>
        <v>0.46723203263540991</v>
      </c>
      <c r="AV218" s="1">
        <f t="shared" si="28"/>
        <v>0.39432027862555247</v>
      </c>
      <c r="AW218" s="1">
        <f t="shared" si="29"/>
        <v>0.32140852461569497</v>
      </c>
    </row>
    <row r="219" spans="1:49" x14ac:dyDescent="0.2">
      <c r="A219">
        <v>217</v>
      </c>
      <c r="B219" t="s">
        <v>48345</v>
      </c>
      <c r="F219" t="s">
        <v>48344</v>
      </c>
      <c r="G219" t="s">
        <v>8</v>
      </c>
      <c r="H219" t="s">
        <v>7</v>
      </c>
      <c r="I219" t="s">
        <v>48343</v>
      </c>
      <c r="J219">
        <v>60020898</v>
      </c>
      <c r="K219" t="s">
        <v>48342</v>
      </c>
      <c r="L219" t="s">
        <v>48341</v>
      </c>
      <c r="M219" t="s">
        <v>10</v>
      </c>
      <c r="N219">
        <v>3</v>
      </c>
      <c r="O219" t="s">
        <v>48340</v>
      </c>
      <c r="P219" t="s">
        <v>48339</v>
      </c>
      <c r="Q219" t="s">
        <v>48338</v>
      </c>
      <c r="R219" s="7">
        <v>43070</v>
      </c>
      <c r="S219" s="8">
        <f t="shared" si="24"/>
        <v>2017</v>
      </c>
      <c r="T219" s="8">
        <v>2017</v>
      </c>
      <c r="U219" s="8">
        <f t="shared" si="25"/>
        <v>5</v>
      </c>
      <c r="V219" s="7">
        <v>43070</v>
      </c>
      <c r="W219" t="s">
        <v>899</v>
      </c>
      <c r="X219" s="2">
        <v>0.216</v>
      </c>
      <c r="Y219" s="6">
        <f t="shared" si="30"/>
        <v>5.765996636501962E-3</v>
      </c>
      <c r="AA219">
        <v>10544887</v>
      </c>
      <c r="AB219">
        <v>13200</v>
      </c>
      <c r="AD219" t="s">
        <v>2</v>
      </c>
      <c r="AE219">
        <v>32</v>
      </c>
      <c r="AF219">
        <v>12</v>
      </c>
      <c r="AH219" t="s">
        <v>48337</v>
      </c>
      <c r="AI219" t="s">
        <v>48336</v>
      </c>
      <c r="AJ219" t="s">
        <v>48335</v>
      </c>
      <c r="AK219" t="s">
        <v>48334</v>
      </c>
      <c r="AL219">
        <v>2</v>
      </c>
      <c r="AM219" s="5">
        <f t="shared" si="26"/>
        <v>0.4</v>
      </c>
      <c r="AN219" s="4">
        <f t="shared" si="31"/>
        <v>6.0583112457402507E-4</v>
      </c>
      <c r="AO219" s="3"/>
      <c r="AP219">
        <v>0</v>
      </c>
      <c r="AR219" t="s">
        <v>1</v>
      </c>
      <c r="AT219" s="2" t="s">
        <v>0</v>
      </c>
      <c r="AU219" s="1">
        <f t="shared" si="27"/>
        <v>0.42179469829235805</v>
      </c>
      <c r="AV219" s="1">
        <f t="shared" si="28"/>
        <v>0.31859138805379933</v>
      </c>
      <c r="AW219" s="1">
        <f t="shared" si="29"/>
        <v>0.21538807781524061</v>
      </c>
    </row>
    <row r="220" spans="1:49" x14ac:dyDescent="0.2">
      <c r="A220">
        <v>218</v>
      </c>
      <c r="B220" t="s">
        <v>48333</v>
      </c>
      <c r="C220" t="s">
        <v>48332</v>
      </c>
      <c r="F220" t="s">
        <v>48331</v>
      </c>
      <c r="G220" t="s">
        <v>8</v>
      </c>
      <c r="H220" t="s">
        <v>7</v>
      </c>
      <c r="I220" t="s">
        <v>48330</v>
      </c>
      <c r="J220" t="s">
        <v>48329</v>
      </c>
      <c r="K220" t="s">
        <v>48328</v>
      </c>
      <c r="L220" t="s">
        <v>48327</v>
      </c>
      <c r="M220" t="s">
        <v>20</v>
      </c>
      <c r="N220">
        <v>4</v>
      </c>
      <c r="O220" t="s">
        <v>48326</v>
      </c>
      <c r="P220" t="s">
        <v>48325</v>
      </c>
      <c r="Q220" t="s">
        <v>48324</v>
      </c>
      <c r="R220" s="7">
        <v>43070</v>
      </c>
      <c r="S220" s="8">
        <f t="shared" si="24"/>
        <v>2017</v>
      </c>
      <c r="T220" s="8">
        <v>2017</v>
      </c>
      <c r="U220" s="8">
        <f t="shared" si="25"/>
        <v>5</v>
      </c>
      <c r="V220" s="7">
        <v>43070</v>
      </c>
      <c r="W220" t="s">
        <v>2962</v>
      </c>
      <c r="X220" s="2">
        <v>0.42099999999999999</v>
      </c>
      <c r="Y220" s="6">
        <f t="shared" si="30"/>
        <v>1.1238354555404288E-2</v>
      </c>
      <c r="AB220">
        <v>19900193962</v>
      </c>
      <c r="AC220">
        <v>21583226</v>
      </c>
      <c r="AD220" t="s">
        <v>2</v>
      </c>
      <c r="AE220">
        <v>7</v>
      </c>
      <c r="AF220">
        <v>12</v>
      </c>
      <c r="AG220">
        <v>125323</v>
      </c>
      <c r="AI220" t="s">
        <v>48323</v>
      </c>
      <c r="AK220" t="s">
        <v>48322</v>
      </c>
      <c r="AL220">
        <v>26</v>
      </c>
      <c r="AM220" s="5">
        <f t="shared" si="26"/>
        <v>5.2</v>
      </c>
      <c r="AN220" s="4">
        <f t="shared" si="31"/>
        <v>7.8758046194623253E-3</v>
      </c>
      <c r="AO220" s="3"/>
      <c r="AP220">
        <v>1</v>
      </c>
      <c r="AQ220" t="s">
        <v>18</v>
      </c>
      <c r="AR220">
        <v>61631007</v>
      </c>
      <c r="AS220" t="s">
        <v>17</v>
      </c>
      <c r="AT220" s="2">
        <v>1.548</v>
      </c>
      <c r="AU220" s="1">
        <f t="shared" si="27"/>
        <v>1.0229589574621698</v>
      </c>
      <c r="AV220" s="1">
        <f t="shared" si="28"/>
        <v>0.95570795874333059</v>
      </c>
      <c r="AW220" s="1">
        <f t="shared" si="29"/>
        <v>0.88845696002449148</v>
      </c>
    </row>
    <row r="221" spans="1:49" x14ac:dyDescent="0.2">
      <c r="A221">
        <v>219</v>
      </c>
      <c r="B221" t="s">
        <v>48321</v>
      </c>
      <c r="F221" t="s">
        <v>48320</v>
      </c>
      <c r="G221" t="s">
        <v>8</v>
      </c>
      <c r="H221" t="s">
        <v>7</v>
      </c>
      <c r="I221" t="s">
        <v>48319</v>
      </c>
      <c r="J221">
        <v>60104503</v>
      </c>
      <c r="K221" t="s">
        <v>908</v>
      </c>
      <c r="L221" t="s">
        <v>907</v>
      </c>
      <c r="M221" t="s">
        <v>97</v>
      </c>
      <c r="N221">
        <v>3</v>
      </c>
      <c r="O221" t="s">
        <v>48318</v>
      </c>
      <c r="P221" t="s">
        <v>48317</v>
      </c>
      <c r="Q221" t="s">
        <v>16981</v>
      </c>
      <c r="R221" s="7">
        <v>43070</v>
      </c>
      <c r="S221" s="8">
        <f t="shared" si="24"/>
        <v>2017</v>
      </c>
      <c r="T221" s="8">
        <v>2017</v>
      </c>
      <c r="U221" s="8">
        <f t="shared" si="25"/>
        <v>5</v>
      </c>
      <c r="V221" s="7">
        <v>43070</v>
      </c>
      <c r="W221" t="s">
        <v>899</v>
      </c>
      <c r="X221" s="2">
        <v>0.216</v>
      </c>
      <c r="Y221" s="6">
        <f t="shared" si="30"/>
        <v>5.765996636501962E-3</v>
      </c>
      <c r="AA221">
        <v>10544887</v>
      </c>
      <c r="AB221">
        <v>13200</v>
      </c>
      <c r="AD221" t="s">
        <v>2</v>
      </c>
      <c r="AE221">
        <v>32</v>
      </c>
      <c r="AF221">
        <v>12</v>
      </c>
      <c r="AH221" t="s">
        <v>48316</v>
      </c>
      <c r="AI221" t="s">
        <v>48315</v>
      </c>
      <c r="AJ221" t="s">
        <v>48314</v>
      </c>
      <c r="AK221" t="s">
        <v>48313</v>
      </c>
      <c r="AL221">
        <v>4</v>
      </c>
      <c r="AM221" s="5">
        <f t="shared" si="26"/>
        <v>0.8</v>
      </c>
      <c r="AN221" s="4">
        <f t="shared" si="31"/>
        <v>1.2116622491480501E-3</v>
      </c>
      <c r="AO221" s="3"/>
      <c r="AP221">
        <v>0</v>
      </c>
      <c r="AR221" t="s">
        <v>1</v>
      </c>
      <c r="AT221" s="2" t="s">
        <v>0</v>
      </c>
      <c r="AU221" s="1">
        <f t="shared" si="27"/>
        <v>0.43996963202957878</v>
      </c>
      <c r="AV221" s="1">
        <f t="shared" si="28"/>
        <v>0.34888294428250061</v>
      </c>
      <c r="AW221" s="1">
        <f t="shared" si="29"/>
        <v>0.25779625653542237</v>
      </c>
    </row>
    <row r="222" spans="1:49" x14ac:dyDescent="0.2">
      <c r="A222">
        <v>220</v>
      </c>
      <c r="B222" t="s">
        <v>48312</v>
      </c>
      <c r="F222" t="s">
        <v>48311</v>
      </c>
      <c r="G222" t="s">
        <v>8</v>
      </c>
      <c r="H222" t="s">
        <v>7</v>
      </c>
      <c r="I222" t="s">
        <v>48310</v>
      </c>
      <c r="J222">
        <v>60033252</v>
      </c>
      <c r="K222" t="s">
        <v>1238</v>
      </c>
      <c r="L222" t="s">
        <v>1237</v>
      </c>
      <c r="M222" t="s">
        <v>30</v>
      </c>
      <c r="N222">
        <v>1</v>
      </c>
      <c r="O222" t="s">
        <v>48309</v>
      </c>
      <c r="P222">
        <v>7003990934</v>
      </c>
      <c r="Q222">
        <v>60033252</v>
      </c>
      <c r="R222" s="7">
        <v>43070</v>
      </c>
      <c r="S222" s="8">
        <f t="shared" si="24"/>
        <v>2017</v>
      </c>
      <c r="T222" s="8">
        <v>2017</v>
      </c>
      <c r="U222" s="8">
        <f t="shared" si="25"/>
        <v>5</v>
      </c>
      <c r="V222" s="7">
        <v>43070</v>
      </c>
      <c r="W222" t="s">
        <v>899</v>
      </c>
      <c r="X222" s="2">
        <v>0.216</v>
      </c>
      <c r="Y222" s="6">
        <f t="shared" si="30"/>
        <v>5.765996636501962E-3</v>
      </c>
      <c r="AA222">
        <v>10544887</v>
      </c>
      <c r="AB222">
        <v>13200</v>
      </c>
      <c r="AD222" t="s">
        <v>2</v>
      </c>
      <c r="AE222">
        <v>32</v>
      </c>
      <c r="AF222">
        <v>12</v>
      </c>
      <c r="AH222" t="s">
        <v>48308</v>
      </c>
      <c r="AI222" t="s">
        <v>48307</v>
      </c>
      <c r="AJ222" t="s">
        <v>48306</v>
      </c>
      <c r="AK222" t="s">
        <v>48305</v>
      </c>
      <c r="AL222">
        <v>0</v>
      </c>
      <c r="AM222" s="5">
        <f t="shared" si="26"/>
        <v>0</v>
      </c>
      <c r="AN222" s="4">
        <f t="shared" si="31"/>
        <v>0</v>
      </c>
      <c r="AO222" s="3"/>
      <c r="AP222">
        <v>0</v>
      </c>
      <c r="AR222" t="s">
        <v>1</v>
      </c>
      <c r="AT222" s="2" t="s">
        <v>0</v>
      </c>
      <c r="AU222" s="1">
        <f t="shared" si="27"/>
        <v>0.40361976455513726</v>
      </c>
      <c r="AV222" s="1">
        <f t="shared" si="28"/>
        <v>0.28829983182509811</v>
      </c>
      <c r="AW222" s="1">
        <f t="shared" si="29"/>
        <v>0.17297989909505887</v>
      </c>
    </row>
    <row r="223" spans="1:49" x14ac:dyDescent="0.2">
      <c r="A223">
        <v>221</v>
      </c>
      <c r="B223" t="s">
        <v>48304</v>
      </c>
      <c r="F223" t="s">
        <v>48303</v>
      </c>
      <c r="G223" t="s">
        <v>8</v>
      </c>
      <c r="H223" t="s">
        <v>7</v>
      </c>
      <c r="I223" t="s">
        <v>1313</v>
      </c>
      <c r="J223">
        <v>60014965</v>
      </c>
      <c r="K223" t="s">
        <v>1312</v>
      </c>
      <c r="L223" t="s">
        <v>1311</v>
      </c>
      <c r="M223" t="s">
        <v>30</v>
      </c>
      <c r="N223">
        <v>1</v>
      </c>
      <c r="O223" t="s">
        <v>4032</v>
      </c>
      <c r="P223">
        <v>7102186231</v>
      </c>
      <c r="Q223">
        <v>60014965</v>
      </c>
      <c r="R223" s="7">
        <v>43070</v>
      </c>
      <c r="S223" s="8">
        <f t="shared" si="24"/>
        <v>2017</v>
      </c>
      <c r="T223" s="8">
        <v>2017</v>
      </c>
      <c r="U223" s="8">
        <f t="shared" si="25"/>
        <v>5</v>
      </c>
      <c r="V223" s="7">
        <v>43070</v>
      </c>
      <c r="W223" t="s">
        <v>899</v>
      </c>
      <c r="X223" s="2">
        <v>0.216</v>
      </c>
      <c r="Y223" s="6">
        <f t="shared" si="30"/>
        <v>5.765996636501962E-3</v>
      </c>
      <c r="AA223">
        <v>10544887</v>
      </c>
      <c r="AB223">
        <v>13200</v>
      </c>
      <c r="AD223" t="s">
        <v>2</v>
      </c>
      <c r="AE223">
        <v>32</v>
      </c>
      <c r="AF223">
        <v>12</v>
      </c>
      <c r="AH223" t="s">
        <v>48302</v>
      </c>
      <c r="AI223" t="s">
        <v>48301</v>
      </c>
      <c r="AJ223" t="s">
        <v>48300</v>
      </c>
      <c r="AK223" t="s">
        <v>48299</v>
      </c>
      <c r="AL223">
        <v>3</v>
      </c>
      <c r="AM223" s="5">
        <f t="shared" si="26"/>
        <v>0.6</v>
      </c>
      <c r="AN223" s="4">
        <f t="shared" si="31"/>
        <v>9.0874668686103744E-4</v>
      </c>
      <c r="AO223" s="3"/>
      <c r="AP223">
        <v>0</v>
      </c>
      <c r="AR223" t="s">
        <v>1</v>
      </c>
      <c r="AT223" s="2" t="s">
        <v>0</v>
      </c>
      <c r="AU223" s="1">
        <f t="shared" si="27"/>
        <v>0.43088216516096839</v>
      </c>
      <c r="AV223" s="1">
        <f t="shared" si="28"/>
        <v>0.33373716616814997</v>
      </c>
      <c r="AW223" s="1">
        <f t="shared" si="29"/>
        <v>0.23659216717533149</v>
      </c>
    </row>
    <row r="224" spans="1:49" x14ac:dyDescent="0.2">
      <c r="A224">
        <v>222</v>
      </c>
      <c r="B224" t="s">
        <v>48298</v>
      </c>
      <c r="F224" t="s">
        <v>48297</v>
      </c>
      <c r="G224" t="s">
        <v>8</v>
      </c>
      <c r="H224" t="s">
        <v>7</v>
      </c>
      <c r="I224" t="s">
        <v>48296</v>
      </c>
      <c r="J224" t="s">
        <v>48295</v>
      </c>
      <c r="K224" t="s">
        <v>48294</v>
      </c>
      <c r="L224" t="s">
        <v>48293</v>
      </c>
      <c r="M224" t="s">
        <v>41</v>
      </c>
      <c r="N224">
        <v>1</v>
      </c>
      <c r="O224" t="s">
        <v>48292</v>
      </c>
      <c r="P224">
        <v>23476968300</v>
      </c>
      <c r="Q224" t="s">
        <v>48291</v>
      </c>
      <c r="R224" s="7">
        <v>43070</v>
      </c>
      <c r="S224" s="8">
        <f t="shared" si="24"/>
        <v>2017</v>
      </c>
      <c r="T224" s="8">
        <v>2017</v>
      </c>
      <c r="U224" s="8">
        <f t="shared" si="25"/>
        <v>5</v>
      </c>
      <c r="V224" s="7">
        <v>43070</v>
      </c>
      <c r="W224" t="s">
        <v>899</v>
      </c>
      <c r="X224" s="2">
        <v>0.216</v>
      </c>
      <c r="Y224" s="6">
        <f t="shared" si="30"/>
        <v>5.765996636501962E-3</v>
      </c>
      <c r="AA224">
        <v>10544887</v>
      </c>
      <c r="AB224">
        <v>13200</v>
      </c>
      <c r="AD224" t="s">
        <v>2</v>
      </c>
      <c r="AE224">
        <v>32</v>
      </c>
      <c r="AF224">
        <v>12</v>
      </c>
      <c r="AH224" t="s">
        <v>48290</v>
      </c>
      <c r="AI224" t="s">
        <v>48289</v>
      </c>
      <c r="AJ224" t="s">
        <v>48288</v>
      </c>
      <c r="AK224" t="s">
        <v>48287</v>
      </c>
      <c r="AL224">
        <v>0</v>
      </c>
      <c r="AM224" s="5">
        <f t="shared" si="26"/>
        <v>0</v>
      </c>
      <c r="AN224" s="4">
        <f t="shared" si="31"/>
        <v>0</v>
      </c>
      <c r="AO224" s="3"/>
      <c r="AP224">
        <v>0</v>
      </c>
      <c r="AR224" t="s">
        <v>1</v>
      </c>
      <c r="AT224" s="2" t="s">
        <v>0</v>
      </c>
      <c r="AU224" s="1">
        <f t="shared" si="27"/>
        <v>0.40361976455513726</v>
      </c>
      <c r="AV224" s="1">
        <f t="shared" si="28"/>
        <v>0.28829983182509811</v>
      </c>
      <c r="AW224" s="1">
        <f t="shared" si="29"/>
        <v>0.17297989909505887</v>
      </c>
    </row>
    <row r="225" spans="1:49" x14ac:dyDescent="0.2">
      <c r="A225">
        <v>223</v>
      </c>
      <c r="B225" t="s">
        <v>48286</v>
      </c>
      <c r="F225" t="s">
        <v>48285</v>
      </c>
      <c r="G225" t="s">
        <v>8</v>
      </c>
      <c r="H225" t="s">
        <v>7</v>
      </c>
      <c r="I225" t="s">
        <v>48284</v>
      </c>
      <c r="J225">
        <v>60005630</v>
      </c>
      <c r="K225" t="s">
        <v>2314</v>
      </c>
      <c r="L225" t="s">
        <v>1318</v>
      </c>
      <c r="M225" t="s">
        <v>10</v>
      </c>
      <c r="N225">
        <v>2</v>
      </c>
      <c r="O225" t="s">
        <v>48283</v>
      </c>
      <c r="P225" t="s">
        <v>48282</v>
      </c>
      <c r="Q225" t="s">
        <v>2525</v>
      </c>
      <c r="R225" s="7">
        <v>43070</v>
      </c>
      <c r="S225" s="8">
        <f t="shared" si="24"/>
        <v>2017</v>
      </c>
      <c r="T225" s="8">
        <v>2017</v>
      </c>
      <c r="U225" s="8">
        <f t="shared" si="25"/>
        <v>5</v>
      </c>
      <c r="V225" s="7">
        <v>43070</v>
      </c>
      <c r="W225" t="s">
        <v>899</v>
      </c>
      <c r="X225" s="2">
        <v>0.216</v>
      </c>
      <c r="Y225" s="6">
        <f t="shared" si="30"/>
        <v>5.765996636501962E-3</v>
      </c>
      <c r="AA225">
        <v>10544887</v>
      </c>
      <c r="AB225">
        <v>13200</v>
      </c>
      <c r="AD225" t="s">
        <v>2</v>
      </c>
      <c r="AE225">
        <v>32</v>
      </c>
      <c r="AF225">
        <v>12</v>
      </c>
      <c r="AH225" t="s">
        <v>48281</v>
      </c>
      <c r="AI225" t="s">
        <v>48280</v>
      </c>
      <c r="AJ225" t="s">
        <v>48279</v>
      </c>
      <c r="AK225" t="s">
        <v>48278</v>
      </c>
      <c r="AL225">
        <v>2</v>
      </c>
      <c r="AM225" s="5">
        <f t="shared" si="26"/>
        <v>0.4</v>
      </c>
      <c r="AN225" s="4">
        <f t="shared" si="31"/>
        <v>6.0583112457402507E-4</v>
      </c>
      <c r="AO225" s="3"/>
      <c r="AP225">
        <v>0</v>
      </c>
      <c r="AR225" t="s">
        <v>1</v>
      </c>
      <c r="AT225" s="2" t="s">
        <v>0</v>
      </c>
      <c r="AU225" s="1">
        <f t="shared" si="27"/>
        <v>0.42179469829235805</v>
      </c>
      <c r="AV225" s="1">
        <f t="shared" si="28"/>
        <v>0.31859138805379933</v>
      </c>
      <c r="AW225" s="1">
        <f t="shared" si="29"/>
        <v>0.21538807781524061</v>
      </c>
    </row>
    <row r="226" spans="1:49" x14ac:dyDescent="0.2">
      <c r="A226">
        <v>224</v>
      </c>
      <c r="B226" t="s">
        <v>48277</v>
      </c>
      <c r="F226" t="s">
        <v>48276</v>
      </c>
      <c r="G226" t="s">
        <v>8</v>
      </c>
      <c r="H226" t="s">
        <v>7</v>
      </c>
      <c r="I226" t="s">
        <v>1845</v>
      </c>
      <c r="J226">
        <v>60010606</v>
      </c>
      <c r="K226" t="s">
        <v>1844</v>
      </c>
      <c r="L226" t="s">
        <v>874</v>
      </c>
      <c r="M226" t="s">
        <v>4</v>
      </c>
      <c r="N226">
        <v>6</v>
      </c>
      <c r="O226" t="s">
        <v>48275</v>
      </c>
      <c r="P226" t="s">
        <v>48274</v>
      </c>
      <c r="Q226" t="s">
        <v>1843</v>
      </c>
      <c r="R226" s="7">
        <v>43070</v>
      </c>
      <c r="S226" s="8">
        <f t="shared" si="24"/>
        <v>2017</v>
      </c>
      <c r="T226" s="8">
        <v>2017</v>
      </c>
      <c r="U226" s="8">
        <f t="shared" si="25"/>
        <v>5</v>
      </c>
      <c r="V226" s="7">
        <v>43070</v>
      </c>
      <c r="W226" t="s">
        <v>899</v>
      </c>
      <c r="X226" s="2">
        <v>0.216</v>
      </c>
      <c r="Y226" s="6">
        <f t="shared" si="30"/>
        <v>5.765996636501962E-3</v>
      </c>
      <c r="AA226">
        <v>10544887</v>
      </c>
      <c r="AB226">
        <v>13200</v>
      </c>
      <c r="AD226" t="s">
        <v>2</v>
      </c>
      <c r="AE226">
        <v>32</v>
      </c>
      <c r="AF226">
        <v>12</v>
      </c>
      <c r="AH226" t="s">
        <v>48273</v>
      </c>
      <c r="AI226" t="s">
        <v>48272</v>
      </c>
      <c r="AJ226" t="s">
        <v>48271</v>
      </c>
      <c r="AK226" t="s">
        <v>48270</v>
      </c>
      <c r="AL226">
        <v>1</v>
      </c>
      <c r="AM226" s="5">
        <f t="shared" si="26"/>
        <v>0.2</v>
      </c>
      <c r="AN226" s="4">
        <f t="shared" si="31"/>
        <v>3.0291556228701253E-4</v>
      </c>
      <c r="AO226" s="3"/>
      <c r="AP226">
        <v>0</v>
      </c>
      <c r="AQ226" t="s">
        <v>18</v>
      </c>
      <c r="AR226">
        <v>61261005</v>
      </c>
      <c r="AS226" t="s">
        <v>17</v>
      </c>
      <c r="AT226" s="2" t="s">
        <v>0</v>
      </c>
      <c r="AU226" s="1">
        <f t="shared" si="27"/>
        <v>0.4127072314237476</v>
      </c>
      <c r="AV226" s="1">
        <f t="shared" si="28"/>
        <v>0.30344560993944875</v>
      </c>
      <c r="AW226" s="1">
        <f t="shared" si="29"/>
        <v>0.19418398845514973</v>
      </c>
    </row>
    <row r="227" spans="1:49" x14ac:dyDescent="0.2">
      <c r="A227">
        <v>225</v>
      </c>
      <c r="B227" t="s">
        <v>48269</v>
      </c>
      <c r="F227" t="s">
        <v>48268</v>
      </c>
      <c r="G227" t="s">
        <v>8</v>
      </c>
      <c r="H227" t="s">
        <v>7</v>
      </c>
      <c r="I227" t="s">
        <v>48267</v>
      </c>
      <c r="J227">
        <v>60007056</v>
      </c>
      <c r="K227" t="s">
        <v>48266</v>
      </c>
      <c r="L227" t="s">
        <v>48265</v>
      </c>
      <c r="M227" t="s">
        <v>30</v>
      </c>
      <c r="N227">
        <v>2</v>
      </c>
      <c r="O227" t="s">
        <v>48264</v>
      </c>
      <c r="P227" t="s">
        <v>48263</v>
      </c>
      <c r="Q227" t="s">
        <v>48262</v>
      </c>
      <c r="R227" s="7">
        <v>43070</v>
      </c>
      <c r="S227" s="8">
        <f t="shared" si="24"/>
        <v>2017</v>
      </c>
      <c r="T227" s="8">
        <v>2017</v>
      </c>
      <c r="U227" s="8">
        <f t="shared" si="25"/>
        <v>5</v>
      </c>
      <c r="V227" s="7">
        <v>43070</v>
      </c>
      <c r="W227" t="s">
        <v>899</v>
      </c>
      <c r="X227" s="2">
        <v>0.216</v>
      </c>
      <c r="Y227" s="6">
        <f t="shared" si="30"/>
        <v>5.765996636501962E-3</v>
      </c>
      <c r="AA227">
        <v>10544887</v>
      </c>
      <c r="AB227">
        <v>13200</v>
      </c>
      <c r="AD227" t="s">
        <v>2</v>
      </c>
      <c r="AE227">
        <v>32</v>
      </c>
      <c r="AF227">
        <v>12</v>
      </c>
      <c r="AH227" t="s">
        <v>48261</v>
      </c>
      <c r="AI227" t="s">
        <v>48260</v>
      </c>
      <c r="AJ227" t="s">
        <v>48259</v>
      </c>
      <c r="AK227" t="s">
        <v>48258</v>
      </c>
      <c r="AL227">
        <v>0</v>
      </c>
      <c r="AM227" s="5">
        <f t="shared" si="26"/>
        <v>0</v>
      </c>
      <c r="AN227" s="4">
        <f t="shared" si="31"/>
        <v>0</v>
      </c>
      <c r="AO227" s="3"/>
      <c r="AP227">
        <v>0</v>
      </c>
      <c r="AR227" t="s">
        <v>1</v>
      </c>
      <c r="AT227" s="2" t="s">
        <v>0</v>
      </c>
      <c r="AU227" s="1">
        <f t="shared" si="27"/>
        <v>0.40361976455513726</v>
      </c>
      <c r="AV227" s="1">
        <f t="shared" si="28"/>
        <v>0.28829983182509811</v>
      </c>
      <c r="AW227" s="1">
        <f t="shared" si="29"/>
        <v>0.17297989909505887</v>
      </c>
    </row>
    <row r="228" spans="1:49" x14ac:dyDescent="0.2">
      <c r="A228">
        <v>226</v>
      </c>
      <c r="B228" t="s">
        <v>48257</v>
      </c>
      <c r="F228" t="s">
        <v>48256</v>
      </c>
      <c r="G228" t="s">
        <v>8</v>
      </c>
      <c r="H228" t="s">
        <v>7</v>
      </c>
      <c r="I228" t="s">
        <v>3096</v>
      </c>
      <c r="J228" t="s">
        <v>48255</v>
      </c>
      <c r="K228" t="s">
        <v>48254</v>
      </c>
      <c r="L228" t="s">
        <v>48253</v>
      </c>
      <c r="M228" t="s">
        <v>16</v>
      </c>
      <c r="N228">
        <v>4</v>
      </c>
      <c r="O228" t="s">
        <v>48252</v>
      </c>
      <c r="P228" t="s">
        <v>48251</v>
      </c>
      <c r="Q228" t="s">
        <v>48250</v>
      </c>
      <c r="R228" s="7">
        <v>43070</v>
      </c>
      <c r="S228" s="8">
        <f t="shared" si="24"/>
        <v>2017</v>
      </c>
      <c r="T228" s="8">
        <v>2017</v>
      </c>
      <c r="U228" s="8">
        <f t="shared" si="25"/>
        <v>5</v>
      </c>
      <c r="V228" s="7">
        <v>43070</v>
      </c>
      <c r="W228" t="s">
        <v>899</v>
      </c>
      <c r="X228" s="2">
        <v>0.216</v>
      </c>
      <c r="Y228" s="6">
        <f t="shared" si="30"/>
        <v>5.765996636501962E-3</v>
      </c>
      <c r="AA228">
        <v>10544887</v>
      </c>
      <c r="AB228">
        <v>13200</v>
      </c>
      <c r="AD228" t="s">
        <v>2</v>
      </c>
      <c r="AE228">
        <v>32</v>
      </c>
      <c r="AF228">
        <v>12</v>
      </c>
      <c r="AH228" t="s">
        <v>3741</v>
      </c>
      <c r="AI228" t="s">
        <v>48249</v>
      </c>
      <c r="AJ228" t="s">
        <v>48248</v>
      </c>
      <c r="AK228" t="s">
        <v>48247</v>
      </c>
      <c r="AL228">
        <v>0</v>
      </c>
      <c r="AM228" s="5">
        <f t="shared" si="26"/>
        <v>0</v>
      </c>
      <c r="AN228" s="4">
        <f t="shared" si="31"/>
        <v>0</v>
      </c>
      <c r="AO228" s="3"/>
      <c r="AP228">
        <v>0</v>
      </c>
      <c r="AR228" t="s">
        <v>1</v>
      </c>
      <c r="AT228" s="2" t="s">
        <v>0</v>
      </c>
      <c r="AU228" s="1">
        <f t="shared" si="27"/>
        <v>0.40361976455513726</v>
      </c>
      <c r="AV228" s="1">
        <f t="shared" si="28"/>
        <v>0.28829983182509811</v>
      </c>
      <c r="AW228" s="1">
        <f t="shared" si="29"/>
        <v>0.17297989909505887</v>
      </c>
    </row>
    <row r="229" spans="1:49" x14ac:dyDescent="0.2">
      <c r="A229">
        <v>227</v>
      </c>
      <c r="B229" t="s">
        <v>48246</v>
      </c>
      <c r="C229" t="s">
        <v>48245</v>
      </c>
      <c r="D229" t="s">
        <v>48244</v>
      </c>
      <c r="F229" t="s">
        <v>48243</v>
      </c>
      <c r="G229" t="s">
        <v>8</v>
      </c>
      <c r="H229" t="s">
        <v>7</v>
      </c>
      <c r="I229" t="s">
        <v>4244</v>
      </c>
      <c r="J229" t="s">
        <v>5806</v>
      </c>
      <c r="K229" t="s">
        <v>5805</v>
      </c>
      <c r="L229" t="s">
        <v>5804</v>
      </c>
      <c r="M229" t="s">
        <v>3421</v>
      </c>
      <c r="N229">
        <v>3</v>
      </c>
      <c r="O229" t="s">
        <v>48242</v>
      </c>
      <c r="P229" t="s">
        <v>48241</v>
      </c>
      <c r="Q229" t="s">
        <v>48240</v>
      </c>
      <c r="R229" s="7">
        <v>43070</v>
      </c>
      <c r="S229" s="8">
        <f t="shared" si="24"/>
        <v>2017</v>
      </c>
      <c r="T229" s="8">
        <v>2017</v>
      </c>
      <c r="U229" s="8">
        <f t="shared" si="25"/>
        <v>5</v>
      </c>
      <c r="V229" s="7">
        <v>43070</v>
      </c>
      <c r="W229" t="s">
        <v>34</v>
      </c>
      <c r="X229" s="2">
        <v>0.26</v>
      </c>
      <c r="Y229" s="6">
        <f t="shared" si="30"/>
        <v>6.9405515069005099E-3</v>
      </c>
      <c r="AA229">
        <v>17590787</v>
      </c>
      <c r="AB229">
        <v>19700186823</v>
      </c>
      <c r="AC229">
        <v>17590795</v>
      </c>
      <c r="AD229" t="s">
        <v>2</v>
      </c>
      <c r="AE229">
        <v>9</v>
      </c>
      <c r="AF229">
        <v>10</v>
      </c>
      <c r="AH229" t="s">
        <v>48239</v>
      </c>
      <c r="AI229" t="s">
        <v>48238</v>
      </c>
      <c r="AJ229" t="s">
        <v>48237</v>
      </c>
      <c r="AK229" t="s">
        <v>48236</v>
      </c>
      <c r="AL229">
        <v>43</v>
      </c>
      <c r="AM229" s="5">
        <f t="shared" si="26"/>
        <v>8.6</v>
      </c>
      <c r="AN229" s="4">
        <f t="shared" si="31"/>
        <v>1.3025369178341536E-2</v>
      </c>
      <c r="AO229" s="3"/>
      <c r="AP229">
        <v>0</v>
      </c>
      <c r="AQ229" t="s">
        <v>48235</v>
      </c>
      <c r="AR229" t="s">
        <v>48234</v>
      </c>
      <c r="AS229" t="s">
        <v>48233</v>
      </c>
      <c r="AT229" s="2" t="s">
        <v>0</v>
      </c>
      <c r="AU229" s="1">
        <f t="shared" si="27"/>
        <v>0.87659968083328177</v>
      </c>
      <c r="AV229" s="1">
        <f t="shared" si="28"/>
        <v>0.99829603426210223</v>
      </c>
      <c r="AW229" s="1">
        <f t="shared" si="29"/>
        <v>1.1199923876909228</v>
      </c>
    </row>
    <row r="230" spans="1:49" x14ac:dyDescent="0.2">
      <c r="A230">
        <v>228</v>
      </c>
      <c r="B230" t="s">
        <v>48232</v>
      </c>
      <c r="C230" t="s">
        <v>48231</v>
      </c>
      <c r="D230" t="s">
        <v>48230</v>
      </c>
      <c r="F230" t="s">
        <v>48229</v>
      </c>
      <c r="G230" t="s">
        <v>8</v>
      </c>
      <c r="H230" t="s">
        <v>7</v>
      </c>
      <c r="I230" t="s">
        <v>48228</v>
      </c>
      <c r="J230">
        <v>60064058</v>
      </c>
      <c r="K230" t="s">
        <v>48227</v>
      </c>
      <c r="L230" t="s">
        <v>746</v>
      </c>
      <c r="M230" t="s">
        <v>217</v>
      </c>
      <c r="N230">
        <v>1</v>
      </c>
      <c r="O230" t="s">
        <v>48226</v>
      </c>
      <c r="P230">
        <v>36550239300</v>
      </c>
      <c r="Q230">
        <v>60064058</v>
      </c>
      <c r="R230" s="7">
        <v>43070</v>
      </c>
      <c r="S230" s="8">
        <f t="shared" si="24"/>
        <v>2017</v>
      </c>
      <c r="T230" s="8">
        <v>2017</v>
      </c>
      <c r="U230" s="8">
        <f t="shared" si="25"/>
        <v>5</v>
      </c>
      <c r="V230" s="7">
        <v>43070</v>
      </c>
      <c r="W230" t="s">
        <v>34</v>
      </c>
      <c r="X230" s="2">
        <v>0.26</v>
      </c>
      <c r="Y230" s="6">
        <f t="shared" si="30"/>
        <v>6.9405515069005099E-3</v>
      </c>
      <c r="AA230">
        <v>17590787</v>
      </c>
      <c r="AB230">
        <v>19700186823</v>
      </c>
      <c r="AC230">
        <v>17590795</v>
      </c>
      <c r="AD230" t="s">
        <v>2</v>
      </c>
      <c r="AE230">
        <v>9</v>
      </c>
      <c r="AF230">
        <v>10</v>
      </c>
      <c r="AH230" t="s">
        <v>48225</v>
      </c>
      <c r="AI230" t="s">
        <v>48224</v>
      </c>
      <c r="AJ230" t="s">
        <v>45248</v>
      </c>
      <c r="AK230" t="s">
        <v>48223</v>
      </c>
      <c r="AL230">
        <v>1</v>
      </c>
      <c r="AM230" s="5">
        <f t="shared" si="26"/>
        <v>0.2</v>
      </c>
      <c r="AN230" s="4">
        <f t="shared" si="31"/>
        <v>3.0291556228701253E-4</v>
      </c>
      <c r="AO230" s="3"/>
      <c r="AP230">
        <v>0</v>
      </c>
      <c r="AR230" t="s">
        <v>1</v>
      </c>
      <c r="AT230" s="2" t="s">
        <v>0</v>
      </c>
      <c r="AU230" s="1">
        <f t="shared" si="27"/>
        <v>0.49492607235164598</v>
      </c>
      <c r="AV230" s="1">
        <f t="shared" si="28"/>
        <v>0.36217335345937612</v>
      </c>
      <c r="AW230" s="1">
        <f t="shared" si="29"/>
        <v>0.22942063456710618</v>
      </c>
    </row>
    <row r="231" spans="1:49" x14ac:dyDescent="0.2">
      <c r="A231">
        <v>229</v>
      </c>
      <c r="B231" t="s">
        <v>48222</v>
      </c>
      <c r="C231" t="s">
        <v>48221</v>
      </c>
      <c r="D231" t="s">
        <v>48220</v>
      </c>
      <c r="F231" t="s">
        <v>48219</v>
      </c>
      <c r="G231" t="s">
        <v>8</v>
      </c>
      <c r="H231" t="s">
        <v>7</v>
      </c>
      <c r="I231" t="s">
        <v>48218</v>
      </c>
      <c r="J231">
        <v>60013389</v>
      </c>
      <c r="K231" t="s">
        <v>48217</v>
      </c>
      <c r="L231" t="s">
        <v>48216</v>
      </c>
      <c r="M231" t="s">
        <v>10</v>
      </c>
      <c r="N231">
        <v>2</v>
      </c>
      <c r="O231" t="s">
        <v>48215</v>
      </c>
      <c r="P231" t="s">
        <v>48214</v>
      </c>
      <c r="Q231" t="s">
        <v>48213</v>
      </c>
      <c r="R231" s="7">
        <v>43070</v>
      </c>
      <c r="S231" s="8">
        <f t="shared" si="24"/>
        <v>2017</v>
      </c>
      <c r="T231" s="8">
        <v>2017</v>
      </c>
      <c r="U231" s="8">
        <f t="shared" si="25"/>
        <v>5</v>
      </c>
      <c r="V231" s="7">
        <v>43070</v>
      </c>
      <c r="W231" t="s">
        <v>34</v>
      </c>
      <c r="X231" s="2">
        <v>0.26</v>
      </c>
      <c r="Y231" s="6">
        <f t="shared" si="30"/>
        <v>6.9405515069005099E-3</v>
      </c>
      <c r="AA231">
        <v>17590787</v>
      </c>
      <c r="AB231">
        <v>19700186823</v>
      </c>
      <c r="AC231">
        <v>17590795</v>
      </c>
      <c r="AD231" t="s">
        <v>2</v>
      </c>
      <c r="AE231">
        <v>9</v>
      </c>
      <c r="AF231">
        <v>10</v>
      </c>
      <c r="AH231" t="s">
        <v>48212</v>
      </c>
      <c r="AI231" t="s">
        <v>48211</v>
      </c>
      <c r="AJ231" t="s">
        <v>48210</v>
      </c>
      <c r="AK231" t="s">
        <v>48209</v>
      </c>
      <c r="AL231">
        <v>2</v>
      </c>
      <c r="AM231" s="5">
        <f t="shared" si="26"/>
        <v>0.4</v>
      </c>
      <c r="AN231" s="4">
        <f t="shared" si="31"/>
        <v>6.0583112457402507E-4</v>
      </c>
      <c r="AO231" s="3"/>
      <c r="AP231">
        <v>0</v>
      </c>
      <c r="AR231" t="s">
        <v>1</v>
      </c>
      <c r="AT231" s="2" t="s">
        <v>0</v>
      </c>
      <c r="AU231" s="1">
        <f t="shared" si="27"/>
        <v>0.50401353922025638</v>
      </c>
      <c r="AV231" s="1">
        <f t="shared" si="28"/>
        <v>0.37731913157372676</v>
      </c>
      <c r="AW231" s="1">
        <f t="shared" si="29"/>
        <v>0.25062472392719704</v>
      </c>
    </row>
    <row r="232" spans="1:49" x14ac:dyDescent="0.2">
      <c r="A232">
        <v>230</v>
      </c>
      <c r="B232" t="s">
        <v>48208</v>
      </c>
      <c r="C232" t="s">
        <v>48207</v>
      </c>
      <c r="E232">
        <v>29194457</v>
      </c>
      <c r="F232" t="s">
        <v>48206</v>
      </c>
      <c r="G232" t="s">
        <v>8</v>
      </c>
      <c r="H232" t="s">
        <v>7</v>
      </c>
      <c r="I232" t="s">
        <v>46408</v>
      </c>
      <c r="J232" t="s">
        <v>48205</v>
      </c>
      <c r="K232" t="s">
        <v>48204</v>
      </c>
      <c r="L232" t="s">
        <v>48203</v>
      </c>
      <c r="M232" t="s">
        <v>3468</v>
      </c>
      <c r="N232">
        <v>5</v>
      </c>
      <c r="O232" t="s">
        <v>48202</v>
      </c>
      <c r="P232" t="s">
        <v>48201</v>
      </c>
      <c r="Q232" t="s">
        <v>48200</v>
      </c>
      <c r="R232" s="7">
        <v>43070</v>
      </c>
      <c r="S232" s="8">
        <f t="shared" si="24"/>
        <v>2017</v>
      </c>
      <c r="T232" s="8">
        <v>2017</v>
      </c>
      <c r="U232" s="8">
        <f t="shared" si="25"/>
        <v>5</v>
      </c>
      <c r="V232" s="7">
        <v>43070</v>
      </c>
      <c r="W232" t="s">
        <v>4091</v>
      </c>
      <c r="X232" s="2">
        <v>2.6280000000000001</v>
      </c>
      <c r="Y232" s="6">
        <f t="shared" si="30"/>
        <v>7.0152959077440541E-2</v>
      </c>
      <c r="AA232" t="s">
        <v>4090</v>
      </c>
      <c r="AB232">
        <v>4000151810</v>
      </c>
      <c r="AC232">
        <v>15537358</v>
      </c>
      <c r="AD232" t="s">
        <v>2</v>
      </c>
      <c r="AE232">
        <v>13</v>
      </c>
      <c r="AF232">
        <v>12</v>
      </c>
      <c r="AG232" t="s">
        <v>48199</v>
      </c>
      <c r="AI232" t="s">
        <v>48198</v>
      </c>
      <c r="AK232" t="s">
        <v>48197</v>
      </c>
      <c r="AL232">
        <v>12</v>
      </c>
      <c r="AM232" s="5">
        <f t="shared" si="26"/>
        <v>2.4</v>
      </c>
      <c r="AN232" s="4">
        <f t="shared" si="31"/>
        <v>3.6349867474441497E-3</v>
      </c>
      <c r="AO232" s="3"/>
      <c r="AP232">
        <v>1</v>
      </c>
      <c r="AR232" t="s">
        <v>1</v>
      </c>
      <c r="AT232" s="2">
        <v>4.4749999999999996</v>
      </c>
      <c r="AU232" s="1">
        <f t="shared" si="27"/>
        <v>5.0197567378441619</v>
      </c>
      <c r="AV232" s="1">
        <f t="shared" si="28"/>
        <v>3.689397291244235</v>
      </c>
      <c r="AW232" s="1">
        <f t="shared" si="29"/>
        <v>2.3590378446443063</v>
      </c>
    </row>
    <row r="233" spans="1:49" x14ac:dyDescent="0.2">
      <c r="A233">
        <v>231</v>
      </c>
      <c r="B233" t="s">
        <v>48196</v>
      </c>
      <c r="C233" t="s">
        <v>48195</v>
      </c>
      <c r="E233">
        <v>29287108</v>
      </c>
      <c r="F233" t="s">
        <v>48194</v>
      </c>
      <c r="G233" t="s">
        <v>8</v>
      </c>
      <c r="H233" t="s">
        <v>7</v>
      </c>
      <c r="I233" t="s">
        <v>48193</v>
      </c>
      <c r="J233" t="s">
        <v>48192</v>
      </c>
      <c r="K233" t="s">
        <v>48191</v>
      </c>
      <c r="L233" t="s">
        <v>48190</v>
      </c>
      <c r="M233" t="s">
        <v>35</v>
      </c>
      <c r="N233">
        <v>6</v>
      </c>
      <c r="O233" t="s">
        <v>48189</v>
      </c>
      <c r="P233" t="s">
        <v>48188</v>
      </c>
      <c r="Q233" t="s">
        <v>48187</v>
      </c>
      <c r="R233" s="7">
        <v>43070</v>
      </c>
      <c r="S233" s="8">
        <f t="shared" si="24"/>
        <v>2017</v>
      </c>
      <c r="T233" s="8">
        <v>2017</v>
      </c>
      <c r="U233" s="8">
        <f t="shared" si="25"/>
        <v>5</v>
      </c>
      <c r="V233" s="7">
        <v>43070</v>
      </c>
      <c r="W233" t="s">
        <v>388</v>
      </c>
      <c r="X233" s="2">
        <v>0.99</v>
      </c>
      <c r="Y233" s="6">
        <f t="shared" si="30"/>
        <v>2.6427484583967327E-2</v>
      </c>
      <c r="AB233">
        <v>10600153309</v>
      </c>
      <c r="AC233">
        <v>19326203</v>
      </c>
      <c r="AD233" t="s">
        <v>2</v>
      </c>
      <c r="AE233">
        <v>12</v>
      </c>
      <c r="AF233">
        <v>12</v>
      </c>
      <c r="AG233" t="s">
        <v>48186</v>
      </c>
      <c r="AI233" t="s">
        <v>48185</v>
      </c>
      <c r="AK233" t="s">
        <v>48184</v>
      </c>
      <c r="AL233">
        <v>13</v>
      </c>
      <c r="AM233" s="5">
        <f t="shared" si="26"/>
        <v>2.6</v>
      </c>
      <c r="AN233" s="4">
        <f t="shared" si="31"/>
        <v>3.9379023097311627E-3</v>
      </c>
      <c r="AO233" s="3"/>
      <c r="AP233">
        <v>1</v>
      </c>
      <c r="AR233" t="s">
        <v>1</v>
      </c>
      <c r="AT233" s="2">
        <v>3.24</v>
      </c>
      <c r="AU233" s="1">
        <f t="shared" si="27"/>
        <v>1.9680609901696475</v>
      </c>
      <c r="AV233" s="1">
        <f t="shared" si="28"/>
        <v>1.5182693446849245</v>
      </c>
      <c r="AW233" s="1">
        <f t="shared" si="29"/>
        <v>1.0684776992002012</v>
      </c>
    </row>
    <row r="234" spans="1:49" x14ac:dyDescent="0.2">
      <c r="A234">
        <v>232</v>
      </c>
      <c r="B234" t="s">
        <v>48183</v>
      </c>
      <c r="C234" t="s">
        <v>48182</v>
      </c>
      <c r="F234" t="s">
        <v>48181</v>
      </c>
      <c r="G234" t="s">
        <v>8</v>
      </c>
      <c r="H234" t="s">
        <v>7</v>
      </c>
      <c r="I234" t="s">
        <v>48180</v>
      </c>
      <c r="J234">
        <v>60001800</v>
      </c>
      <c r="K234" t="s">
        <v>3397</v>
      </c>
      <c r="L234" t="s">
        <v>1758</v>
      </c>
      <c r="M234" t="s">
        <v>75</v>
      </c>
      <c r="N234">
        <v>2</v>
      </c>
      <c r="O234" t="s">
        <v>48179</v>
      </c>
      <c r="P234" t="s">
        <v>48178</v>
      </c>
      <c r="Q234" t="s">
        <v>3396</v>
      </c>
      <c r="R234" s="7">
        <v>43070</v>
      </c>
      <c r="S234" s="8">
        <f t="shared" si="24"/>
        <v>2017</v>
      </c>
      <c r="T234" s="8">
        <v>2017</v>
      </c>
      <c r="U234" s="8">
        <f t="shared" si="25"/>
        <v>5</v>
      </c>
      <c r="V234" s="7">
        <v>43070</v>
      </c>
      <c r="W234" t="s">
        <v>48177</v>
      </c>
      <c r="X234" s="2">
        <v>0.21299999999999999</v>
      </c>
      <c r="Y234" s="6">
        <f t="shared" si="30"/>
        <v>5.6859133498838796E-3</v>
      </c>
      <c r="AA234" t="s">
        <v>48176</v>
      </c>
      <c r="AB234">
        <v>21100780798</v>
      </c>
      <c r="AD234" t="s">
        <v>2</v>
      </c>
      <c r="AE234">
        <v>30</v>
      </c>
      <c r="AF234">
        <v>12</v>
      </c>
      <c r="AH234" t="s">
        <v>48175</v>
      </c>
      <c r="AI234" t="s">
        <v>48174</v>
      </c>
      <c r="AJ234" t="s">
        <v>48173</v>
      </c>
      <c r="AK234" t="s">
        <v>48172</v>
      </c>
      <c r="AL234">
        <v>0</v>
      </c>
      <c r="AM234" s="5">
        <f t="shared" si="26"/>
        <v>0</v>
      </c>
      <c r="AN234" s="4">
        <f t="shared" si="31"/>
        <v>0</v>
      </c>
      <c r="AO234" s="3"/>
      <c r="AP234">
        <v>0</v>
      </c>
      <c r="AR234" t="s">
        <v>1</v>
      </c>
      <c r="AT234" s="2" t="s">
        <v>0</v>
      </c>
      <c r="AU234" s="1">
        <f t="shared" si="27"/>
        <v>0.39801393449187156</v>
      </c>
      <c r="AV234" s="1">
        <f t="shared" si="28"/>
        <v>0.28429566749419399</v>
      </c>
      <c r="AW234" s="1">
        <f t="shared" si="29"/>
        <v>0.17057740049651637</v>
      </c>
    </row>
    <row r="235" spans="1:49" x14ac:dyDescent="0.2">
      <c r="A235">
        <v>233</v>
      </c>
      <c r="B235" t="s">
        <v>48171</v>
      </c>
      <c r="C235" t="s">
        <v>48170</v>
      </c>
      <c r="F235" t="s">
        <v>48169</v>
      </c>
      <c r="G235" t="s">
        <v>8</v>
      </c>
      <c r="H235" t="s">
        <v>7</v>
      </c>
      <c r="I235" t="s">
        <v>48168</v>
      </c>
      <c r="J235">
        <v>60007102</v>
      </c>
      <c r="K235" t="s">
        <v>2295</v>
      </c>
      <c r="L235" t="s">
        <v>2294</v>
      </c>
      <c r="M235" t="s">
        <v>10</v>
      </c>
      <c r="N235">
        <v>3</v>
      </c>
      <c r="O235" t="s">
        <v>48167</v>
      </c>
      <c r="P235" t="s">
        <v>48166</v>
      </c>
      <c r="Q235" t="s">
        <v>48165</v>
      </c>
      <c r="R235" s="7">
        <v>43070</v>
      </c>
      <c r="S235" s="8">
        <f t="shared" si="24"/>
        <v>2017</v>
      </c>
      <c r="T235" s="8">
        <v>2017</v>
      </c>
      <c r="U235" s="8">
        <f t="shared" si="25"/>
        <v>5</v>
      </c>
      <c r="V235" s="7">
        <v>43070</v>
      </c>
      <c r="W235" t="s">
        <v>3019</v>
      </c>
      <c r="X235" s="2">
        <v>0.20100000000000001</v>
      </c>
      <c r="Y235" s="6">
        <f t="shared" si="30"/>
        <v>5.3655802034115489E-3</v>
      </c>
      <c r="AA235">
        <v>12297607</v>
      </c>
      <c r="AB235">
        <v>19900192567</v>
      </c>
      <c r="AC235">
        <v>20927592</v>
      </c>
      <c r="AD235" t="s">
        <v>2</v>
      </c>
      <c r="AE235">
        <v>18</v>
      </c>
      <c r="AF235">
        <v>6</v>
      </c>
      <c r="AH235" t="s">
        <v>48164</v>
      </c>
      <c r="AI235" t="s">
        <v>48163</v>
      </c>
      <c r="AJ235" t="s">
        <v>48162</v>
      </c>
      <c r="AK235" t="s">
        <v>48161</v>
      </c>
      <c r="AL235">
        <v>0</v>
      </c>
      <c r="AM235" s="5">
        <f t="shared" si="26"/>
        <v>0</v>
      </c>
      <c r="AN235" s="4">
        <f t="shared" si="31"/>
        <v>0</v>
      </c>
      <c r="AO235" s="3"/>
      <c r="AP235">
        <v>0</v>
      </c>
      <c r="AR235" t="s">
        <v>1</v>
      </c>
      <c r="AT235" s="2" t="s">
        <v>0</v>
      </c>
      <c r="AU235" s="1">
        <f t="shared" si="27"/>
        <v>0.37559061423880835</v>
      </c>
      <c r="AV235" s="1">
        <f t="shared" si="28"/>
        <v>0.26827901017057743</v>
      </c>
      <c r="AW235" s="1">
        <f t="shared" si="29"/>
        <v>0.16096740610234647</v>
      </c>
    </row>
    <row r="236" spans="1:49" x14ac:dyDescent="0.2">
      <c r="A236">
        <v>234</v>
      </c>
      <c r="B236" t="s">
        <v>48160</v>
      </c>
      <c r="F236" t="s">
        <v>48159</v>
      </c>
      <c r="G236" t="s">
        <v>8</v>
      </c>
      <c r="H236" t="s">
        <v>7</v>
      </c>
      <c r="I236" t="s">
        <v>48158</v>
      </c>
      <c r="J236">
        <v>60011371</v>
      </c>
      <c r="K236" t="s">
        <v>13856</v>
      </c>
      <c r="L236" t="s">
        <v>13855</v>
      </c>
      <c r="M236" t="s">
        <v>699</v>
      </c>
      <c r="N236">
        <v>2</v>
      </c>
      <c r="O236" t="s">
        <v>48157</v>
      </c>
      <c r="P236" t="s">
        <v>48156</v>
      </c>
      <c r="Q236" t="s">
        <v>13852</v>
      </c>
      <c r="R236" s="7">
        <v>43070</v>
      </c>
      <c r="S236" s="8">
        <f t="shared" si="24"/>
        <v>2017</v>
      </c>
      <c r="T236" s="8">
        <v>2017</v>
      </c>
      <c r="U236" s="8">
        <f t="shared" si="25"/>
        <v>5</v>
      </c>
      <c r="V236" s="7">
        <v>43070</v>
      </c>
      <c r="W236" t="s">
        <v>694</v>
      </c>
      <c r="X236" s="2">
        <v>0.23799999999999999</v>
      </c>
      <c r="Y236" s="6">
        <f t="shared" si="30"/>
        <v>6.353274071701236E-3</v>
      </c>
      <c r="AB236">
        <v>21100200825</v>
      </c>
      <c r="AC236">
        <v>18196608</v>
      </c>
      <c r="AD236" t="s">
        <v>2</v>
      </c>
      <c r="AE236">
        <v>12</v>
      </c>
      <c r="AF236">
        <v>24</v>
      </c>
      <c r="AH236" t="s">
        <v>48155</v>
      </c>
      <c r="AI236" t="s">
        <v>48154</v>
      </c>
      <c r="AJ236" t="s">
        <v>48153</v>
      </c>
      <c r="AK236" t="s">
        <v>48152</v>
      </c>
      <c r="AL236">
        <v>1</v>
      </c>
      <c r="AM236" s="5">
        <f t="shared" si="26"/>
        <v>0.2</v>
      </c>
      <c r="AN236" s="4">
        <f t="shared" si="31"/>
        <v>3.0291556228701253E-4</v>
      </c>
      <c r="AO236" s="3"/>
      <c r="AP236">
        <v>0</v>
      </c>
      <c r="AR236" t="s">
        <v>1</v>
      </c>
      <c r="AT236" s="2" t="s">
        <v>0</v>
      </c>
      <c r="AU236" s="1">
        <f t="shared" si="27"/>
        <v>0.45381665188769682</v>
      </c>
      <c r="AV236" s="1">
        <f t="shared" si="28"/>
        <v>0.33280948169941243</v>
      </c>
      <c r="AW236" s="1">
        <f t="shared" si="29"/>
        <v>0.21180231151112797</v>
      </c>
    </row>
    <row r="237" spans="1:49" x14ac:dyDescent="0.2">
      <c r="A237">
        <v>235</v>
      </c>
      <c r="B237" t="s">
        <v>48151</v>
      </c>
      <c r="F237" t="s">
        <v>48150</v>
      </c>
      <c r="G237" t="s">
        <v>8</v>
      </c>
      <c r="H237" t="s">
        <v>7</v>
      </c>
      <c r="I237" t="s">
        <v>48149</v>
      </c>
      <c r="J237">
        <v>60005913</v>
      </c>
      <c r="K237" t="s">
        <v>1247</v>
      </c>
      <c r="L237" t="s">
        <v>335</v>
      </c>
      <c r="M237" t="s">
        <v>334</v>
      </c>
      <c r="N237">
        <v>5</v>
      </c>
      <c r="O237" t="s">
        <v>48148</v>
      </c>
      <c r="P237" t="s">
        <v>48147</v>
      </c>
      <c r="Q237" t="s">
        <v>48146</v>
      </c>
      <c r="R237" s="7">
        <v>43070</v>
      </c>
      <c r="S237" s="8">
        <f t="shared" si="24"/>
        <v>2017</v>
      </c>
      <c r="T237" s="8">
        <v>2017</v>
      </c>
      <c r="U237" s="8">
        <f t="shared" si="25"/>
        <v>5</v>
      </c>
      <c r="V237" s="7">
        <v>43070</v>
      </c>
      <c r="W237" t="s">
        <v>694</v>
      </c>
      <c r="X237" s="2">
        <v>0.23799999999999999</v>
      </c>
      <c r="Y237" s="6">
        <f t="shared" si="30"/>
        <v>6.353274071701236E-3</v>
      </c>
      <c r="AB237">
        <v>21100200825</v>
      </c>
      <c r="AC237">
        <v>18196608</v>
      </c>
      <c r="AD237" t="s">
        <v>2</v>
      </c>
      <c r="AE237">
        <v>12</v>
      </c>
      <c r="AF237">
        <v>24</v>
      </c>
      <c r="AH237" t="s">
        <v>48145</v>
      </c>
      <c r="AI237" t="s">
        <v>48144</v>
      </c>
      <c r="AJ237" t="s">
        <v>48143</v>
      </c>
      <c r="AK237" t="s">
        <v>48142</v>
      </c>
      <c r="AL237">
        <v>0</v>
      </c>
      <c r="AM237" s="5">
        <f t="shared" si="26"/>
        <v>0</v>
      </c>
      <c r="AN237" s="4">
        <f t="shared" si="31"/>
        <v>0</v>
      </c>
      <c r="AO237" s="3"/>
      <c r="AP237">
        <v>0</v>
      </c>
      <c r="AQ237" t="s">
        <v>2309</v>
      </c>
      <c r="AR237" t="s">
        <v>48141</v>
      </c>
      <c r="AS237" t="s">
        <v>2308</v>
      </c>
      <c r="AT237" s="2" t="s">
        <v>0</v>
      </c>
      <c r="AU237" s="1">
        <f t="shared" si="27"/>
        <v>0.44472918501908648</v>
      </c>
      <c r="AV237" s="1">
        <f t="shared" si="28"/>
        <v>0.3176637035850618</v>
      </c>
      <c r="AW237" s="1">
        <f t="shared" si="29"/>
        <v>0.19059822215103706</v>
      </c>
    </row>
    <row r="238" spans="1:49" x14ac:dyDescent="0.2">
      <c r="A238">
        <v>236</v>
      </c>
      <c r="B238" t="s">
        <v>48140</v>
      </c>
      <c r="C238" t="s">
        <v>48139</v>
      </c>
      <c r="E238">
        <v>29029204</v>
      </c>
      <c r="F238" t="s">
        <v>48138</v>
      </c>
      <c r="G238" t="s">
        <v>8</v>
      </c>
      <c r="H238" t="s">
        <v>7</v>
      </c>
      <c r="I238" t="s">
        <v>33161</v>
      </c>
      <c r="J238">
        <v>60017705</v>
      </c>
      <c r="K238" t="s">
        <v>3528</v>
      </c>
      <c r="L238" t="s">
        <v>70</v>
      </c>
      <c r="M238" t="s">
        <v>4</v>
      </c>
      <c r="N238">
        <v>5</v>
      </c>
      <c r="O238" t="s">
        <v>48137</v>
      </c>
      <c r="P238" t="s">
        <v>48136</v>
      </c>
      <c r="Q238" t="s">
        <v>3527</v>
      </c>
      <c r="R238" s="7">
        <v>43070</v>
      </c>
      <c r="S238" s="8">
        <f t="shared" si="24"/>
        <v>2017</v>
      </c>
      <c r="T238" s="8">
        <v>2017</v>
      </c>
      <c r="U238" s="8">
        <f t="shared" si="25"/>
        <v>5</v>
      </c>
      <c r="V238" s="7">
        <v>43070</v>
      </c>
      <c r="W238" t="s">
        <v>4125</v>
      </c>
      <c r="X238" s="2">
        <v>0.81799999999999995</v>
      </c>
      <c r="Y238" s="6">
        <f t="shared" si="30"/>
        <v>2.1836042817863912E-2</v>
      </c>
      <c r="AA238">
        <v>220493</v>
      </c>
      <c r="AB238">
        <v>20465</v>
      </c>
      <c r="AC238" t="s">
        <v>4124</v>
      </c>
      <c r="AD238" t="s">
        <v>2</v>
      </c>
      <c r="AE238">
        <v>110</v>
      </c>
      <c r="AF238">
        <v>6</v>
      </c>
      <c r="AH238" t="s">
        <v>48135</v>
      </c>
      <c r="AI238" t="s">
        <v>48134</v>
      </c>
      <c r="AJ238" t="s">
        <v>48133</v>
      </c>
      <c r="AK238" t="s">
        <v>48132</v>
      </c>
      <c r="AL238">
        <v>17</v>
      </c>
      <c r="AM238" s="5">
        <f t="shared" si="26"/>
        <v>3.4</v>
      </c>
      <c r="AN238" s="4">
        <f t="shared" si="31"/>
        <v>5.1495645588792126E-3</v>
      </c>
      <c r="AO238" s="3"/>
      <c r="AP238">
        <v>0</v>
      </c>
      <c r="AQ238" t="s">
        <v>18</v>
      </c>
      <c r="AR238" t="s">
        <v>3665</v>
      </c>
      <c r="AS238" t="s">
        <v>17</v>
      </c>
      <c r="AT238" s="2">
        <v>2.3809999999999998</v>
      </c>
      <c r="AU238" s="1">
        <f t="shared" si="27"/>
        <v>1.6830099340168503</v>
      </c>
      <c r="AV238" s="1">
        <f t="shared" si="28"/>
        <v>1.3492803688371562</v>
      </c>
      <c r="AW238" s="1">
        <f t="shared" si="29"/>
        <v>1.0155508036574623</v>
      </c>
    </row>
    <row r="239" spans="1:49" x14ac:dyDescent="0.2">
      <c r="A239">
        <v>237</v>
      </c>
      <c r="B239" t="s">
        <v>48131</v>
      </c>
      <c r="C239" t="s">
        <v>48130</v>
      </c>
      <c r="F239" t="s">
        <v>48129</v>
      </c>
      <c r="G239" t="s">
        <v>8</v>
      </c>
      <c r="H239" t="s">
        <v>7</v>
      </c>
      <c r="I239" t="s">
        <v>48128</v>
      </c>
      <c r="J239">
        <v>60026225</v>
      </c>
      <c r="K239" t="s">
        <v>48127</v>
      </c>
      <c r="L239" t="s">
        <v>48126</v>
      </c>
      <c r="M239" t="s">
        <v>334</v>
      </c>
      <c r="N239">
        <v>1</v>
      </c>
      <c r="O239" t="s">
        <v>48125</v>
      </c>
      <c r="P239">
        <v>6602966492</v>
      </c>
      <c r="Q239">
        <v>60026225</v>
      </c>
      <c r="R239" s="7">
        <v>43070</v>
      </c>
      <c r="S239" s="8">
        <f t="shared" si="24"/>
        <v>2017</v>
      </c>
      <c r="T239" s="8">
        <v>2017</v>
      </c>
      <c r="U239" s="8">
        <f t="shared" si="25"/>
        <v>5</v>
      </c>
      <c r="V239" s="7">
        <v>43070</v>
      </c>
      <c r="W239" t="s">
        <v>48124</v>
      </c>
      <c r="X239" s="2">
        <v>0.38</v>
      </c>
      <c r="Y239" s="6">
        <f t="shared" si="30"/>
        <v>1.0143882971623823E-2</v>
      </c>
      <c r="AA239">
        <v>18639135</v>
      </c>
      <c r="AB239">
        <v>5400152636</v>
      </c>
      <c r="AD239" t="s">
        <v>2</v>
      </c>
      <c r="AE239">
        <v>191</v>
      </c>
      <c r="AF239">
        <v>1</v>
      </c>
      <c r="AH239" t="s">
        <v>48123</v>
      </c>
      <c r="AI239" t="s">
        <v>48122</v>
      </c>
      <c r="AJ239" t="s">
        <v>48121</v>
      </c>
      <c r="AK239" t="s">
        <v>48120</v>
      </c>
      <c r="AL239">
        <v>1</v>
      </c>
      <c r="AM239" s="5">
        <f t="shared" si="26"/>
        <v>0.2</v>
      </c>
      <c r="AN239" s="4">
        <f t="shared" si="31"/>
        <v>3.0291556228701253E-4</v>
      </c>
      <c r="AO239" s="3"/>
      <c r="AP239">
        <v>0</v>
      </c>
      <c r="AR239" t="s">
        <v>1</v>
      </c>
      <c r="AT239" s="2">
        <v>1.1479999999999999</v>
      </c>
      <c r="AU239" s="1">
        <f t="shared" si="27"/>
        <v>0.71915927488227793</v>
      </c>
      <c r="AV239" s="1">
        <f t="shared" si="28"/>
        <v>0.52233992669554175</v>
      </c>
      <c r="AW239" s="1">
        <f t="shared" si="29"/>
        <v>0.32552057850880556</v>
      </c>
    </row>
    <row r="240" spans="1:49" x14ac:dyDescent="0.2">
      <c r="A240">
        <v>238</v>
      </c>
      <c r="B240" t="s">
        <v>48119</v>
      </c>
      <c r="C240" t="s">
        <v>48118</v>
      </c>
      <c r="F240" t="s">
        <v>48117</v>
      </c>
      <c r="G240" t="s">
        <v>8</v>
      </c>
      <c r="H240" t="s">
        <v>7</v>
      </c>
      <c r="I240" t="s">
        <v>48116</v>
      </c>
      <c r="J240" t="s">
        <v>48115</v>
      </c>
      <c r="K240" t="s">
        <v>48114</v>
      </c>
      <c r="L240" t="s">
        <v>48113</v>
      </c>
      <c r="M240" t="s">
        <v>48112</v>
      </c>
      <c r="N240">
        <v>20</v>
      </c>
      <c r="O240" t="s">
        <v>48111</v>
      </c>
      <c r="P240" t="s">
        <v>48110</v>
      </c>
      <c r="Q240" t="s">
        <v>48109</v>
      </c>
      <c r="R240" s="7">
        <v>43070</v>
      </c>
      <c r="S240" s="8">
        <f t="shared" si="24"/>
        <v>2017</v>
      </c>
      <c r="T240" s="8">
        <v>2017</v>
      </c>
      <c r="U240" s="8">
        <f t="shared" si="25"/>
        <v>5</v>
      </c>
      <c r="V240" s="7">
        <v>43070</v>
      </c>
      <c r="W240" t="s">
        <v>46374</v>
      </c>
      <c r="X240" s="2">
        <v>0.83499999999999996</v>
      </c>
      <c r="Y240" s="6">
        <f t="shared" si="30"/>
        <v>2.2289848108699713E-2</v>
      </c>
      <c r="AA240">
        <v>13438832</v>
      </c>
      <c r="AB240">
        <v>22568</v>
      </c>
      <c r="AC240">
        <v>18805981</v>
      </c>
      <c r="AD240" t="s">
        <v>2</v>
      </c>
      <c r="AE240">
        <v>69</v>
      </c>
      <c r="AF240">
        <v>1</v>
      </c>
      <c r="AG240">
        <v>174</v>
      </c>
      <c r="AI240" t="s">
        <v>48108</v>
      </c>
      <c r="AJ240" t="s">
        <v>48107</v>
      </c>
      <c r="AK240" t="s">
        <v>48106</v>
      </c>
      <c r="AL240">
        <v>33</v>
      </c>
      <c r="AM240" s="5">
        <f t="shared" si="26"/>
        <v>6.6</v>
      </c>
      <c r="AN240" s="4">
        <f t="shared" si="31"/>
        <v>9.9962135554714122E-3</v>
      </c>
      <c r="AO240" s="3"/>
      <c r="AP240">
        <v>1</v>
      </c>
      <c r="AQ240" t="s">
        <v>254</v>
      </c>
      <c r="AR240" t="s">
        <v>48105</v>
      </c>
      <c r="AS240" t="s">
        <v>56</v>
      </c>
      <c r="AT240" s="2" t="s">
        <v>0</v>
      </c>
      <c r="AU240" s="1">
        <f t="shared" si="27"/>
        <v>1.860175774273122</v>
      </c>
      <c r="AV240" s="1">
        <f t="shared" si="28"/>
        <v>1.6143030832085563</v>
      </c>
      <c r="AW240" s="1">
        <f t="shared" si="29"/>
        <v>1.3684303921439902</v>
      </c>
    </row>
    <row r="241" spans="1:49" x14ac:dyDescent="0.2">
      <c r="A241">
        <v>239</v>
      </c>
      <c r="B241" t="s">
        <v>48104</v>
      </c>
      <c r="C241" t="s">
        <v>48103</v>
      </c>
      <c r="F241" t="s">
        <v>48102</v>
      </c>
      <c r="G241" t="s">
        <v>8</v>
      </c>
      <c r="H241" t="s">
        <v>7</v>
      </c>
      <c r="I241" t="s">
        <v>48101</v>
      </c>
      <c r="J241">
        <v>60108593</v>
      </c>
      <c r="K241" t="s">
        <v>48100</v>
      </c>
      <c r="L241" t="s">
        <v>864</v>
      </c>
      <c r="M241" t="s">
        <v>471</v>
      </c>
      <c r="N241">
        <v>1</v>
      </c>
      <c r="O241" t="s">
        <v>48099</v>
      </c>
      <c r="P241">
        <v>25631441900</v>
      </c>
      <c r="Q241">
        <v>60108593</v>
      </c>
      <c r="R241" s="7">
        <v>43070</v>
      </c>
      <c r="S241" s="8">
        <f t="shared" si="24"/>
        <v>2017</v>
      </c>
      <c r="T241" s="8">
        <v>2017</v>
      </c>
      <c r="U241" s="8">
        <f t="shared" si="25"/>
        <v>5</v>
      </c>
      <c r="V241" s="7">
        <v>43070</v>
      </c>
      <c r="W241" t="s">
        <v>409</v>
      </c>
      <c r="X241" s="2">
        <v>0.371</v>
      </c>
      <c r="Y241" s="6">
        <f t="shared" si="30"/>
        <v>9.9036331117695747E-3</v>
      </c>
      <c r="AA241">
        <v>486604</v>
      </c>
      <c r="AB241">
        <v>28580</v>
      </c>
      <c r="AC241" t="s">
        <v>408</v>
      </c>
      <c r="AD241" t="s">
        <v>2</v>
      </c>
      <c r="AE241">
        <v>52</v>
      </c>
      <c r="AF241">
        <v>12</v>
      </c>
      <c r="AH241" t="s">
        <v>48098</v>
      </c>
      <c r="AI241" t="s">
        <v>48097</v>
      </c>
      <c r="AJ241" t="s">
        <v>48096</v>
      </c>
      <c r="AK241" t="s">
        <v>48095</v>
      </c>
      <c r="AL241">
        <v>0</v>
      </c>
      <c r="AM241" s="5">
        <f t="shared" si="26"/>
        <v>0</v>
      </c>
      <c r="AN241" s="4">
        <f t="shared" si="31"/>
        <v>0</v>
      </c>
      <c r="AO241" s="3"/>
      <c r="AP241">
        <v>1</v>
      </c>
      <c r="AQ241" t="s">
        <v>2653</v>
      </c>
      <c r="AR241" t="s">
        <v>48094</v>
      </c>
      <c r="AS241" t="s">
        <v>2652</v>
      </c>
      <c r="AT241" s="2">
        <v>1.431</v>
      </c>
      <c r="AU241" s="1">
        <f t="shared" si="27"/>
        <v>0.69325431782387015</v>
      </c>
      <c r="AV241" s="1">
        <f t="shared" si="28"/>
        <v>0.49518165558847871</v>
      </c>
      <c r="AW241" s="1">
        <f t="shared" si="29"/>
        <v>0.29710899335308727</v>
      </c>
    </row>
    <row r="242" spans="1:49" x14ac:dyDescent="0.2">
      <c r="A242">
        <v>240</v>
      </c>
      <c r="B242" t="s">
        <v>48093</v>
      </c>
      <c r="C242" t="s">
        <v>48092</v>
      </c>
      <c r="F242" t="s">
        <v>48091</v>
      </c>
      <c r="G242" t="s">
        <v>8</v>
      </c>
      <c r="H242" t="s">
        <v>7</v>
      </c>
      <c r="I242" t="s">
        <v>238</v>
      </c>
      <c r="J242" t="s">
        <v>48090</v>
      </c>
      <c r="K242" t="s">
        <v>48089</v>
      </c>
      <c r="L242" t="s">
        <v>48088</v>
      </c>
      <c r="M242" t="s">
        <v>16</v>
      </c>
      <c r="N242">
        <v>3</v>
      </c>
      <c r="O242" t="s">
        <v>48087</v>
      </c>
      <c r="P242" t="s">
        <v>48086</v>
      </c>
      <c r="Q242" t="s">
        <v>48085</v>
      </c>
      <c r="R242" s="7">
        <v>43070</v>
      </c>
      <c r="S242" s="8">
        <f t="shared" si="24"/>
        <v>2017</v>
      </c>
      <c r="T242" s="8">
        <v>2017</v>
      </c>
      <c r="U242" s="8">
        <f t="shared" si="25"/>
        <v>5</v>
      </c>
      <c r="V242" s="7">
        <v>43070</v>
      </c>
      <c r="W242" t="s">
        <v>2880</v>
      </c>
      <c r="X242" s="2">
        <v>0.214</v>
      </c>
      <c r="Y242" s="6">
        <f t="shared" si="30"/>
        <v>5.7126077787565737E-3</v>
      </c>
      <c r="AA242" t="s">
        <v>2879</v>
      </c>
      <c r="AB242">
        <v>4000151816</v>
      </c>
      <c r="AD242" t="s">
        <v>2</v>
      </c>
      <c r="AE242">
        <v>40</v>
      </c>
      <c r="AF242">
        <v>6</v>
      </c>
      <c r="AH242" t="s">
        <v>48084</v>
      </c>
      <c r="AI242" t="s">
        <v>48083</v>
      </c>
      <c r="AJ242" t="s">
        <v>48082</v>
      </c>
      <c r="AK242" t="s">
        <v>48081</v>
      </c>
      <c r="AL242">
        <v>2</v>
      </c>
      <c r="AM242" s="5">
        <f t="shared" si="26"/>
        <v>0.4</v>
      </c>
      <c r="AN242" s="4">
        <f t="shared" si="31"/>
        <v>6.0583112457402507E-4</v>
      </c>
      <c r="AO242" s="3"/>
      <c r="AP242">
        <v>0</v>
      </c>
      <c r="AR242" t="s">
        <v>1</v>
      </c>
      <c r="AT242" s="2" t="s">
        <v>0</v>
      </c>
      <c r="AU242" s="1">
        <f t="shared" si="27"/>
        <v>0.41805747825018091</v>
      </c>
      <c r="AV242" s="1">
        <f t="shared" si="28"/>
        <v>0.31592194516652994</v>
      </c>
      <c r="AW242" s="1">
        <f t="shared" si="29"/>
        <v>0.21378641208287893</v>
      </c>
    </row>
    <row r="243" spans="1:49" x14ac:dyDescent="0.2">
      <c r="A243">
        <v>241</v>
      </c>
      <c r="B243" t="s">
        <v>48080</v>
      </c>
      <c r="C243" t="s">
        <v>48079</v>
      </c>
      <c r="E243">
        <v>29253852</v>
      </c>
      <c r="F243" t="s">
        <v>48078</v>
      </c>
      <c r="G243" t="s">
        <v>8</v>
      </c>
      <c r="H243" t="s">
        <v>7</v>
      </c>
      <c r="I243" t="s">
        <v>1622</v>
      </c>
      <c r="J243" t="s">
        <v>48077</v>
      </c>
      <c r="K243" t="s">
        <v>48076</v>
      </c>
      <c r="L243" t="s">
        <v>48075</v>
      </c>
      <c r="M243" t="s">
        <v>12342</v>
      </c>
      <c r="N243">
        <v>4</v>
      </c>
      <c r="O243" t="s">
        <v>48074</v>
      </c>
      <c r="P243" t="s">
        <v>48073</v>
      </c>
      <c r="Q243" t="s">
        <v>48072</v>
      </c>
      <c r="R243" s="7">
        <v>43070</v>
      </c>
      <c r="S243" s="8">
        <f t="shared" si="24"/>
        <v>2017</v>
      </c>
      <c r="T243" s="8">
        <v>2017</v>
      </c>
      <c r="U243" s="8">
        <f t="shared" si="25"/>
        <v>5</v>
      </c>
      <c r="V243" s="7">
        <v>43070</v>
      </c>
      <c r="W243" t="s">
        <v>388</v>
      </c>
      <c r="X243" s="2">
        <v>0.99</v>
      </c>
      <c r="Y243" s="6">
        <f t="shared" si="30"/>
        <v>2.6427484583967327E-2</v>
      </c>
      <c r="AB243">
        <v>10600153309</v>
      </c>
      <c r="AC243">
        <v>19326203</v>
      </c>
      <c r="AD243" t="s">
        <v>2</v>
      </c>
      <c r="AE243">
        <v>12</v>
      </c>
      <c r="AF243">
        <v>12</v>
      </c>
      <c r="AG243" t="s">
        <v>48071</v>
      </c>
      <c r="AI243" t="s">
        <v>48070</v>
      </c>
      <c r="AK243" t="s">
        <v>48069</v>
      </c>
      <c r="AL243">
        <v>5</v>
      </c>
      <c r="AM243" s="5">
        <f t="shared" si="26"/>
        <v>1</v>
      </c>
      <c r="AN243" s="4">
        <f t="shared" si="31"/>
        <v>1.5145778114350624E-3</v>
      </c>
      <c r="AO243" s="3"/>
      <c r="AP243">
        <v>1</v>
      </c>
      <c r="AQ243" t="s">
        <v>319</v>
      </c>
      <c r="AR243" s="11">
        <v>3E+20</v>
      </c>
      <c r="AS243" t="s">
        <v>2271</v>
      </c>
      <c r="AT243" s="2">
        <v>3.24</v>
      </c>
      <c r="AU243" s="1">
        <f t="shared" si="27"/>
        <v>1.8953612552207646</v>
      </c>
      <c r="AV243" s="1">
        <f t="shared" si="28"/>
        <v>1.3971031197701194</v>
      </c>
      <c r="AW243" s="1">
        <f t="shared" si="29"/>
        <v>0.89884498431947402</v>
      </c>
    </row>
    <row r="244" spans="1:49" x14ac:dyDescent="0.2">
      <c r="A244">
        <v>242</v>
      </c>
      <c r="B244" t="s">
        <v>48068</v>
      </c>
      <c r="C244" t="s">
        <v>48067</v>
      </c>
      <c r="F244" t="s">
        <v>48066</v>
      </c>
      <c r="G244" t="s">
        <v>8</v>
      </c>
      <c r="H244" t="s">
        <v>7</v>
      </c>
      <c r="I244" t="s">
        <v>48065</v>
      </c>
      <c r="J244">
        <v>119954703</v>
      </c>
      <c r="K244" t="s">
        <v>48064</v>
      </c>
      <c r="L244" t="s">
        <v>48063</v>
      </c>
      <c r="M244" t="s">
        <v>30</v>
      </c>
      <c r="N244">
        <v>1</v>
      </c>
      <c r="O244" t="s">
        <v>48062</v>
      </c>
      <c r="P244">
        <v>57200046631</v>
      </c>
      <c r="Q244">
        <v>119954703</v>
      </c>
      <c r="R244" s="7">
        <v>43070</v>
      </c>
      <c r="S244" s="8">
        <f t="shared" si="24"/>
        <v>2017</v>
      </c>
      <c r="T244" s="8">
        <v>2017</v>
      </c>
      <c r="U244" s="8">
        <f t="shared" si="25"/>
        <v>5</v>
      </c>
      <c r="V244" s="7">
        <v>43070</v>
      </c>
      <c r="W244" t="s">
        <v>4089</v>
      </c>
      <c r="X244" s="2">
        <v>0.40500000000000003</v>
      </c>
      <c r="Y244" s="6">
        <f t="shared" si="30"/>
        <v>1.0811243693441179E-2</v>
      </c>
      <c r="AA244">
        <v>154040</v>
      </c>
      <c r="AB244">
        <v>20335</v>
      </c>
      <c r="AD244" t="s">
        <v>2</v>
      </c>
      <c r="AE244">
        <v>100</v>
      </c>
      <c r="AF244">
        <v>4</v>
      </c>
      <c r="AH244" t="s">
        <v>48061</v>
      </c>
      <c r="AI244" t="s">
        <v>48060</v>
      </c>
      <c r="AJ244" t="s">
        <v>48059</v>
      </c>
      <c r="AK244" t="s">
        <v>48058</v>
      </c>
      <c r="AL244">
        <v>0</v>
      </c>
      <c r="AM244" s="5">
        <f t="shared" si="26"/>
        <v>0</v>
      </c>
      <c r="AN244" s="4">
        <f t="shared" si="31"/>
        <v>0</v>
      </c>
      <c r="AO244" s="3"/>
      <c r="AP244">
        <v>1</v>
      </c>
      <c r="AR244" t="s">
        <v>1</v>
      </c>
      <c r="AT244" s="2">
        <v>1.425</v>
      </c>
      <c r="AU244" s="1">
        <f t="shared" si="27"/>
        <v>0.75678705854088246</v>
      </c>
      <c r="AV244" s="1">
        <f t="shared" si="28"/>
        <v>0.54056218467205897</v>
      </c>
      <c r="AW244" s="1">
        <f t="shared" si="29"/>
        <v>0.32433731080323536</v>
      </c>
    </row>
    <row r="245" spans="1:49" x14ac:dyDescent="0.2">
      <c r="A245">
        <v>243</v>
      </c>
      <c r="B245" t="s">
        <v>48057</v>
      </c>
      <c r="C245" t="s">
        <v>48056</v>
      </c>
      <c r="F245" t="s">
        <v>48055</v>
      </c>
      <c r="G245" t="s">
        <v>8</v>
      </c>
      <c r="H245" t="s">
        <v>7</v>
      </c>
      <c r="I245" t="s">
        <v>48054</v>
      </c>
      <c r="J245" t="s">
        <v>48053</v>
      </c>
      <c r="K245" t="s">
        <v>48052</v>
      </c>
      <c r="L245" t="s">
        <v>48051</v>
      </c>
      <c r="M245" t="s">
        <v>48050</v>
      </c>
      <c r="N245">
        <v>9</v>
      </c>
      <c r="O245" t="s">
        <v>48049</v>
      </c>
      <c r="P245" t="s">
        <v>48048</v>
      </c>
      <c r="Q245" t="s">
        <v>48047</v>
      </c>
      <c r="R245" s="7">
        <v>43070</v>
      </c>
      <c r="S245" s="8">
        <f t="shared" si="24"/>
        <v>2017</v>
      </c>
      <c r="T245" s="8">
        <v>2017</v>
      </c>
      <c r="U245" s="8">
        <f t="shared" si="25"/>
        <v>5</v>
      </c>
      <c r="V245" s="7">
        <v>43070</v>
      </c>
      <c r="W245" t="s">
        <v>426</v>
      </c>
      <c r="X245" s="2">
        <v>1.6519999999999999</v>
      </c>
      <c r="Y245" s="6">
        <f t="shared" si="30"/>
        <v>4.409919649769093E-2</v>
      </c>
      <c r="AA245" t="s">
        <v>425</v>
      </c>
      <c r="AB245">
        <v>17337</v>
      </c>
      <c r="AD245" t="s">
        <v>2</v>
      </c>
      <c r="AE245">
        <v>65</v>
      </c>
      <c r="AF245">
        <v>12</v>
      </c>
      <c r="AG245">
        <v>7942043</v>
      </c>
      <c r="AH245" t="s">
        <v>48046</v>
      </c>
      <c r="AI245" t="s">
        <v>48045</v>
      </c>
      <c r="AJ245" t="s">
        <v>48044</v>
      </c>
      <c r="AK245" t="s">
        <v>48043</v>
      </c>
      <c r="AL245">
        <v>23</v>
      </c>
      <c r="AM245" s="5">
        <f t="shared" si="26"/>
        <v>4.5999999999999996</v>
      </c>
      <c r="AN245" s="4">
        <f t="shared" si="31"/>
        <v>6.9670579326012866E-3</v>
      </c>
      <c r="AO245" s="3"/>
      <c r="AP245">
        <v>0</v>
      </c>
      <c r="AQ245" t="s">
        <v>91</v>
      </c>
      <c r="AR245">
        <v>619563</v>
      </c>
      <c r="AS245" t="s">
        <v>90</v>
      </c>
      <c r="AT245" s="2" t="s">
        <v>0</v>
      </c>
      <c r="AU245" s="1">
        <f t="shared" si="27"/>
        <v>3.2959554928164034</v>
      </c>
      <c r="AV245" s="1">
        <f t="shared" si="28"/>
        <v>2.5533127215146108</v>
      </c>
      <c r="AW245" s="1">
        <f t="shared" si="29"/>
        <v>1.8106699502128176</v>
      </c>
    </row>
    <row r="246" spans="1:49" x14ac:dyDescent="0.2">
      <c r="A246">
        <v>244</v>
      </c>
      <c r="B246" t="s">
        <v>48042</v>
      </c>
      <c r="C246" t="s">
        <v>48041</v>
      </c>
      <c r="E246">
        <v>29263352</v>
      </c>
      <c r="F246" t="s">
        <v>48040</v>
      </c>
      <c r="G246" t="s">
        <v>8</v>
      </c>
      <c r="H246" t="s">
        <v>7</v>
      </c>
      <c r="I246" t="s">
        <v>617</v>
      </c>
      <c r="J246" t="s">
        <v>48039</v>
      </c>
      <c r="K246" t="s">
        <v>48038</v>
      </c>
      <c r="L246" t="s">
        <v>48037</v>
      </c>
      <c r="M246" t="s">
        <v>934</v>
      </c>
      <c r="N246">
        <v>8</v>
      </c>
      <c r="O246" t="s">
        <v>48036</v>
      </c>
      <c r="P246" t="s">
        <v>48035</v>
      </c>
      <c r="Q246" t="s">
        <v>48034</v>
      </c>
      <c r="R246" s="7">
        <v>43070</v>
      </c>
      <c r="S246" s="8">
        <f t="shared" si="24"/>
        <v>2017</v>
      </c>
      <c r="T246" s="8">
        <v>2017</v>
      </c>
      <c r="U246" s="8">
        <f t="shared" si="25"/>
        <v>5</v>
      </c>
      <c r="V246" s="7">
        <v>43070</v>
      </c>
      <c r="W246" t="s">
        <v>1786</v>
      </c>
      <c r="X246" s="2">
        <v>1.24</v>
      </c>
      <c r="Y246" s="6">
        <f t="shared" si="30"/>
        <v>3.3101091802140895E-2</v>
      </c>
      <c r="AB246">
        <v>21100200805</v>
      </c>
      <c r="AC246">
        <v>20452322</v>
      </c>
      <c r="AD246" t="s">
        <v>2</v>
      </c>
      <c r="AE246">
        <v>7</v>
      </c>
      <c r="AF246">
        <v>1</v>
      </c>
      <c r="AG246">
        <v>17929</v>
      </c>
      <c r="AI246" t="s">
        <v>48033</v>
      </c>
      <c r="AK246" t="s">
        <v>48032</v>
      </c>
      <c r="AL246">
        <v>11</v>
      </c>
      <c r="AM246" s="5">
        <f t="shared" si="26"/>
        <v>2.2000000000000002</v>
      </c>
      <c r="AN246" s="4">
        <f t="shared" si="31"/>
        <v>3.3320711851571377E-3</v>
      </c>
      <c r="AO246" s="3"/>
      <c r="AP246">
        <v>1</v>
      </c>
      <c r="AQ246" t="s">
        <v>152</v>
      </c>
      <c r="AR246" t="s">
        <v>48031</v>
      </c>
      <c r="AS246" t="s">
        <v>151</v>
      </c>
      <c r="AT246" s="2">
        <v>4.3789999999999996</v>
      </c>
      <c r="AU246" s="1">
        <f t="shared" si="27"/>
        <v>2.4170385617045764</v>
      </c>
      <c r="AV246" s="1">
        <f t="shared" si="28"/>
        <v>1.8216581493649016</v>
      </c>
      <c r="AW246" s="1">
        <f t="shared" si="29"/>
        <v>1.2262777370252265</v>
      </c>
    </row>
    <row r="247" spans="1:49" x14ac:dyDescent="0.2">
      <c r="A247">
        <v>245</v>
      </c>
      <c r="B247" t="s">
        <v>48030</v>
      </c>
      <c r="C247" t="s">
        <v>48029</v>
      </c>
      <c r="F247" t="s">
        <v>48028</v>
      </c>
      <c r="G247" t="s">
        <v>8</v>
      </c>
      <c r="H247" t="s">
        <v>7</v>
      </c>
      <c r="I247" t="s">
        <v>933</v>
      </c>
      <c r="J247" t="s">
        <v>48027</v>
      </c>
      <c r="K247" t="s">
        <v>48026</v>
      </c>
      <c r="L247" t="s">
        <v>48025</v>
      </c>
      <c r="M247" t="s">
        <v>48024</v>
      </c>
      <c r="N247">
        <v>7</v>
      </c>
      <c r="O247" t="s">
        <v>48023</v>
      </c>
      <c r="P247" t="s">
        <v>48022</v>
      </c>
      <c r="Q247" t="s">
        <v>48021</v>
      </c>
      <c r="R247" s="7">
        <v>43070</v>
      </c>
      <c r="S247" s="8">
        <f t="shared" si="24"/>
        <v>2017</v>
      </c>
      <c r="T247" s="8">
        <v>2017</v>
      </c>
      <c r="U247" s="8">
        <f t="shared" si="25"/>
        <v>5</v>
      </c>
      <c r="V247" s="7">
        <v>43070</v>
      </c>
      <c r="W247" t="s">
        <v>426</v>
      </c>
      <c r="X247" s="2">
        <v>1.6519999999999999</v>
      </c>
      <c r="Y247" s="6">
        <f t="shared" si="30"/>
        <v>4.409919649769093E-2</v>
      </c>
      <c r="AA247" t="s">
        <v>425</v>
      </c>
      <c r="AB247">
        <v>17337</v>
      </c>
      <c r="AD247" t="s">
        <v>2</v>
      </c>
      <c r="AE247">
        <v>65</v>
      </c>
      <c r="AF247">
        <v>12</v>
      </c>
      <c r="AG247">
        <v>7942093</v>
      </c>
      <c r="AH247" t="s">
        <v>48020</v>
      </c>
      <c r="AI247" t="s">
        <v>48019</v>
      </c>
      <c r="AJ247" t="s">
        <v>48018</v>
      </c>
      <c r="AK247" t="s">
        <v>48017</v>
      </c>
      <c r="AL247">
        <v>38</v>
      </c>
      <c r="AM247" s="5">
        <f t="shared" si="26"/>
        <v>7.6</v>
      </c>
      <c r="AN247" s="4">
        <f t="shared" si="31"/>
        <v>1.1510791366906475E-2</v>
      </c>
      <c r="AO247" s="3"/>
      <c r="AP247">
        <v>0</v>
      </c>
      <c r="AQ247" t="s">
        <v>581</v>
      </c>
      <c r="AR247" t="s">
        <v>40958</v>
      </c>
      <c r="AS247" t="s">
        <v>580</v>
      </c>
      <c r="AT247" s="2" t="s">
        <v>0</v>
      </c>
      <c r="AU247" s="1">
        <f t="shared" si="27"/>
        <v>3.4322674958455588</v>
      </c>
      <c r="AV247" s="1">
        <f t="shared" si="28"/>
        <v>2.7804993932298703</v>
      </c>
      <c r="AW247" s="1">
        <f t="shared" si="29"/>
        <v>2.1287312906141809</v>
      </c>
    </row>
    <row r="248" spans="1:49" x14ac:dyDescent="0.2">
      <c r="A248">
        <v>246</v>
      </c>
      <c r="B248" t="s">
        <v>48016</v>
      </c>
      <c r="C248" t="s">
        <v>48015</v>
      </c>
      <c r="F248" t="s">
        <v>48014</v>
      </c>
      <c r="G248" t="s">
        <v>8</v>
      </c>
      <c r="H248" t="s">
        <v>7</v>
      </c>
      <c r="I248" t="s">
        <v>2124</v>
      </c>
      <c r="J248" t="s">
        <v>48013</v>
      </c>
      <c r="K248" t="s">
        <v>48012</v>
      </c>
      <c r="L248" t="s">
        <v>46721</v>
      </c>
      <c r="M248" t="s">
        <v>1192</v>
      </c>
      <c r="N248">
        <v>6</v>
      </c>
      <c r="O248" t="s">
        <v>48011</v>
      </c>
      <c r="P248" t="s">
        <v>48010</v>
      </c>
      <c r="Q248" t="s">
        <v>48009</v>
      </c>
      <c r="R248" s="7">
        <v>43070</v>
      </c>
      <c r="S248" s="8">
        <f t="shared" si="24"/>
        <v>2017</v>
      </c>
      <c r="T248" s="8">
        <v>2017</v>
      </c>
      <c r="U248" s="8">
        <f t="shared" si="25"/>
        <v>5</v>
      </c>
      <c r="V248" s="7">
        <v>43070</v>
      </c>
      <c r="W248" t="s">
        <v>426</v>
      </c>
      <c r="X248" s="2">
        <v>1.6519999999999999</v>
      </c>
      <c r="Y248" s="6">
        <f t="shared" si="30"/>
        <v>4.409919649769093E-2</v>
      </c>
      <c r="AA248" t="s">
        <v>425</v>
      </c>
      <c r="AB248">
        <v>17337</v>
      </c>
      <c r="AD248" t="s">
        <v>2</v>
      </c>
      <c r="AE248">
        <v>65</v>
      </c>
      <c r="AF248">
        <v>12</v>
      </c>
      <c r="AG248">
        <v>8068263</v>
      </c>
      <c r="AH248" t="s">
        <v>48008</v>
      </c>
      <c r="AI248" t="s">
        <v>48007</v>
      </c>
      <c r="AJ248" t="s">
        <v>48006</v>
      </c>
      <c r="AK248" t="s">
        <v>48005</v>
      </c>
      <c r="AL248">
        <v>11</v>
      </c>
      <c r="AM248" s="5">
        <f t="shared" si="26"/>
        <v>2.2000000000000002</v>
      </c>
      <c r="AN248" s="4">
        <f t="shared" si="31"/>
        <v>3.3320711851571377E-3</v>
      </c>
      <c r="AO248" s="3"/>
      <c r="AP248">
        <v>0</v>
      </c>
      <c r="AQ248" t="s">
        <v>581</v>
      </c>
      <c r="AR248" t="s">
        <v>48004</v>
      </c>
      <c r="AS248" t="s">
        <v>580</v>
      </c>
      <c r="AT248" s="2" t="s">
        <v>0</v>
      </c>
      <c r="AU248" s="1">
        <f t="shared" si="27"/>
        <v>3.1869058903930791</v>
      </c>
      <c r="AV248" s="1">
        <f t="shared" si="28"/>
        <v>2.3715633841424033</v>
      </c>
      <c r="AW248" s="1">
        <f t="shared" si="29"/>
        <v>1.5562208778917275</v>
      </c>
    </row>
    <row r="249" spans="1:49" x14ac:dyDescent="0.2">
      <c r="A249">
        <v>247</v>
      </c>
      <c r="B249" t="s">
        <v>48003</v>
      </c>
      <c r="C249" t="s">
        <v>48002</v>
      </c>
      <c r="F249" t="s">
        <v>48001</v>
      </c>
      <c r="G249" t="s">
        <v>8</v>
      </c>
      <c r="H249" t="s">
        <v>7</v>
      </c>
      <c r="I249" t="s">
        <v>8424</v>
      </c>
      <c r="J249" t="s">
        <v>48000</v>
      </c>
      <c r="K249" t="s">
        <v>47999</v>
      </c>
      <c r="L249" t="s">
        <v>47998</v>
      </c>
      <c r="M249" t="s">
        <v>220</v>
      </c>
      <c r="N249">
        <v>15</v>
      </c>
      <c r="O249" t="s">
        <v>47997</v>
      </c>
      <c r="P249" t="s">
        <v>47996</v>
      </c>
      <c r="Q249" t="s">
        <v>47995</v>
      </c>
      <c r="R249" s="7">
        <v>43070</v>
      </c>
      <c r="S249" s="8">
        <f t="shared" si="24"/>
        <v>2017</v>
      </c>
      <c r="T249" s="8">
        <v>2017</v>
      </c>
      <c r="U249" s="8">
        <f t="shared" si="25"/>
        <v>5</v>
      </c>
      <c r="V249" s="7">
        <v>43070</v>
      </c>
      <c r="W249" t="s">
        <v>426</v>
      </c>
      <c r="X249" s="2">
        <v>1.6519999999999999</v>
      </c>
      <c r="Y249" s="6">
        <f t="shared" si="30"/>
        <v>4.409919649769093E-2</v>
      </c>
      <c r="AA249" t="s">
        <v>425</v>
      </c>
      <c r="AB249">
        <v>17337</v>
      </c>
      <c r="AD249" t="s">
        <v>2</v>
      </c>
      <c r="AE249">
        <v>65</v>
      </c>
      <c r="AF249">
        <v>12</v>
      </c>
      <c r="AG249">
        <v>7942144</v>
      </c>
      <c r="AH249" t="s">
        <v>47994</v>
      </c>
      <c r="AI249" t="s">
        <v>47993</v>
      </c>
      <c r="AJ249" t="s">
        <v>47992</v>
      </c>
      <c r="AK249" t="s">
        <v>47991</v>
      </c>
      <c r="AL249">
        <v>329</v>
      </c>
      <c r="AM249" s="5">
        <f t="shared" si="26"/>
        <v>65.8</v>
      </c>
      <c r="AN249" s="4">
        <f t="shared" si="31"/>
        <v>9.9659219992427106E-2</v>
      </c>
      <c r="AO249" s="3"/>
      <c r="AP249">
        <v>0</v>
      </c>
      <c r="AQ249" t="s">
        <v>18</v>
      </c>
      <c r="AR249">
        <v>61627801</v>
      </c>
      <c r="AS249" t="s">
        <v>17</v>
      </c>
      <c r="AT249" s="2" t="s">
        <v>0</v>
      </c>
      <c r="AU249" s="1">
        <f t="shared" si="27"/>
        <v>6.0767203546111777</v>
      </c>
      <c r="AV249" s="1">
        <f t="shared" si="28"/>
        <v>7.1879208245059019</v>
      </c>
      <c r="AW249" s="1">
        <f t="shared" si="29"/>
        <v>8.2991212944006243</v>
      </c>
    </row>
    <row r="250" spans="1:49" x14ac:dyDescent="0.2">
      <c r="A250">
        <v>248</v>
      </c>
      <c r="B250" t="s">
        <v>47990</v>
      </c>
      <c r="C250" t="s">
        <v>47989</v>
      </c>
      <c r="F250" t="s">
        <v>47988</v>
      </c>
      <c r="G250" t="s">
        <v>8</v>
      </c>
      <c r="H250" t="s">
        <v>7</v>
      </c>
      <c r="I250" t="s">
        <v>47987</v>
      </c>
      <c r="J250" t="s">
        <v>47986</v>
      </c>
      <c r="K250" t="s">
        <v>47985</v>
      </c>
      <c r="L250" t="s">
        <v>47984</v>
      </c>
      <c r="M250" t="s">
        <v>41</v>
      </c>
      <c r="N250">
        <v>3</v>
      </c>
      <c r="O250" t="s">
        <v>47983</v>
      </c>
      <c r="P250" t="s">
        <v>47982</v>
      </c>
      <c r="Q250" t="s">
        <v>47981</v>
      </c>
      <c r="R250" s="7">
        <v>43070</v>
      </c>
      <c r="S250" s="8">
        <f t="shared" si="24"/>
        <v>2017</v>
      </c>
      <c r="T250" s="8">
        <v>2017</v>
      </c>
      <c r="U250" s="8">
        <f t="shared" si="25"/>
        <v>5</v>
      </c>
      <c r="V250" s="7">
        <v>43070</v>
      </c>
      <c r="W250" t="s">
        <v>678</v>
      </c>
      <c r="X250" s="2">
        <v>0</v>
      </c>
      <c r="Y250" s="6">
        <f t="shared" si="30"/>
        <v>0</v>
      </c>
      <c r="AA250">
        <v>21699380</v>
      </c>
      <c r="AB250">
        <v>21101038512</v>
      </c>
      <c r="AC250">
        <v>21699402</v>
      </c>
      <c r="AD250" t="s">
        <v>2</v>
      </c>
      <c r="AE250">
        <v>122</v>
      </c>
      <c r="AF250">
        <v>12</v>
      </c>
      <c r="AH250" t="s">
        <v>47980</v>
      </c>
      <c r="AI250" t="s">
        <v>47979</v>
      </c>
      <c r="AJ250" t="s">
        <v>47978</v>
      </c>
      <c r="AK250" t="s">
        <v>47977</v>
      </c>
      <c r="AL250">
        <v>10</v>
      </c>
      <c r="AM250" s="5">
        <f t="shared" si="26"/>
        <v>2</v>
      </c>
      <c r="AN250" s="4">
        <f t="shared" si="31"/>
        <v>3.0291556228701248E-3</v>
      </c>
      <c r="AO250" s="3"/>
      <c r="AP250">
        <v>1</v>
      </c>
      <c r="AQ250" t="s">
        <v>129</v>
      </c>
      <c r="AR250">
        <v>1659878</v>
      </c>
      <c r="AS250" t="s">
        <v>128</v>
      </c>
      <c r="AT250" s="2" t="s">
        <v>0</v>
      </c>
      <c r="AU250" s="1">
        <f t="shared" si="27"/>
        <v>9.0874668686103749E-2</v>
      </c>
      <c r="AV250" s="1">
        <f t="shared" si="28"/>
        <v>0.15145778114350625</v>
      </c>
      <c r="AW250" s="1">
        <f t="shared" si="29"/>
        <v>0.21204089360090875</v>
      </c>
    </row>
    <row r="251" spans="1:49" x14ac:dyDescent="0.2">
      <c r="A251">
        <v>249</v>
      </c>
      <c r="B251" t="s">
        <v>47976</v>
      </c>
      <c r="C251" t="s">
        <v>47975</v>
      </c>
      <c r="F251" t="s">
        <v>47974</v>
      </c>
      <c r="G251" t="s">
        <v>8</v>
      </c>
      <c r="H251" t="s">
        <v>7</v>
      </c>
      <c r="I251" t="s">
        <v>47973</v>
      </c>
      <c r="J251" t="s">
        <v>47972</v>
      </c>
      <c r="K251" t="s">
        <v>47971</v>
      </c>
      <c r="L251" t="s">
        <v>47970</v>
      </c>
      <c r="M251" t="s">
        <v>47969</v>
      </c>
      <c r="N251">
        <v>4</v>
      </c>
      <c r="O251" t="s">
        <v>47968</v>
      </c>
      <c r="P251" t="s">
        <v>47967</v>
      </c>
      <c r="Q251" t="s">
        <v>47966</v>
      </c>
      <c r="R251" s="7">
        <v>43070</v>
      </c>
      <c r="S251" s="8">
        <f t="shared" si="24"/>
        <v>2017</v>
      </c>
      <c r="T251" s="8">
        <v>2017</v>
      </c>
      <c r="U251" s="8">
        <f t="shared" si="25"/>
        <v>5</v>
      </c>
      <c r="V251" s="7">
        <v>43070</v>
      </c>
      <c r="W251" t="s">
        <v>2200</v>
      </c>
      <c r="X251" s="2">
        <v>0.74</v>
      </c>
      <c r="Y251" s="6">
        <f t="shared" si="30"/>
        <v>1.9753877365793759E-2</v>
      </c>
      <c r="AA251">
        <v>10709878</v>
      </c>
      <c r="AB251">
        <v>17343</v>
      </c>
      <c r="AD251" t="s">
        <v>2</v>
      </c>
      <c r="AE251">
        <v>24</v>
      </c>
      <c r="AF251">
        <v>6</v>
      </c>
      <c r="AH251" t="s">
        <v>47965</v>
      </c>
      <c r="AI251" t="s">
        <v>47964</v>
      </c>
      <c r="AJ251" t="s">
        <v>47963</v>
      </c>
      <c r="AK251" t="s">
        <v>47962</v>
      </c>
      <c r="AL251">
        <v>28</v>
      </c>
      <c r="AM251" s="5">
        <f t="shared" si="26"/>
        <v>5.6</v>
      </c>
      <c r="AN251" s="4">
        <f t="shared" si="31"/>
        <v>8.4816357440363494E-3</v>
      </c>
      <c r="AO251" s="3"/>
      <c r="AP251">
        <v>0</v>
      </c>
      <c r="AR251" t="s">
        <v>1</v>
      </c>
      <c r="AT251" s="2" t="s">
        <v>0</v>
      </c>
      <c r="AU251" s="1">
        <f t="shared" si="27"/>
        <v>1.6372204879266536</v>
      </c>
      <c r="AV251" s="1">
        <f t="shared" si="28"/>
        <v>1.4117756554915053</v>
      </c>
      <c r="AW251" s="1">
        <f t="shared" si="29"/>
        <v>1.1863308230563572</v>
      </c>
    </row>
    <row r="252" spans="1:49" x14ac:dyDescent="0.2">
      <c r="A252">
        <v>250</v>
      </c>
      <c r="B252" t="s">
        <v>47961</v>
      </c>
      <c r="C252" t="s">
        <v>47960</v>
      </c>
      <c r="F252" t="s">
        <v>47959</v>
      </c>
      <c r="G252" t="s">
        <v>8</v>
      </c>
      <c r="H252" t="s">
        <v>7</v>
      </c>
      <c r="I252" t="s">
        <v>4244</v>
      </c>
      <c r="J252" t="s">
        <v>41649</v>
      </c>
      <c r="K252" t="s">
        <v>41648</v>
      </c>
      <c r="L252" t="s">
        <v>41647</v>
      </c>
      <c r="M252" t="s">
        <v>245</v>
      </c>
      <c r="N252">
        <v>3</v>
      </c>
      <c r="O252" t="s">
        <v>47958</v>
      </c>
      <c r="P252" t="s">
        <v>47957</v>
      </c>
      <c r="Q252" t="s">
        <v>44400</v>
      </c>
      <c r="R252" s="7">
        <v>43070</v>
      </c>
      <c r="S252" s="8">
        <f t="shared" si="24"/>
        <v>2017</v>
      </c>
      <c r="T252" s="8">
        <v>2017</v>
      </c>
      <c r="U252" s="8">
        <f t="shared" si="25"/>
        <v>5</v>
      </c>
      <c r="V252" s="7">
        <v>43070</v>
      </c>
      <c r="W252" t="s">
        <v>426</v>
      </c>
      <c r="X252" s="2">
        <v>1.6519999999999999</v>
      </c>
      <c r="Y252" s="6">
        <f t="shared" si="30"/>
        <v>4.409919649769093E-2</v>
      </c>
      <c r="AA252" t="s">
        <v>425</v>
      </c>
      <c r="AB252">
        <v>17337</v>
      </c>
      <c r="AD252" t="s">
        <v>2</v>
      </c>
      <c r="AE252">
        <v>65</v>
      </c>
      <c r="AF252">
        <v>12</v>
      </c>
      <c r="AG252">
        <v>7858657</v>
      </c>
      <c r="AH252" t="s">
        <v>47956</v>
      </c>
      <c r="AI252" t="s">
        <v>47955</v>
      </c>
      <c r="AJ252" t="s">
        <v>47954</v>
      </c>
      <c r="AK252" t="s">
        <v>47953</v>
      </c>
      <c r="AL252">
        <v>75</v>
      </c>
      <c r="AM252" s="5">
        <f t="shared" si="26"/>
        <v>15</v>
      </c>
      <c r="AN252" s="4">
        <f t="shared" si="31"/>
        <v>2.2718667171525937E-2</v>
      </c>
      <c r="AO252" s="3"/>
      <c r="AP252">
        <v>0</v>
      </c>
      <c r="AQ252" t="s">
        <v>2486</v>
      </c>
      <c r="AR252" t="s">
        <v>47952</v>
      </c>
      <c r="AS252" t="s">
        <v>1481</v>
      </c>
      <c r="AT252" s="2" t="s">
        <v>0</v>
      </c>
      <c r="AU252" s="1">
        <f t="shared" si="27"/>
        <v>3.768503769984143</v>
      </c>
      <c r="AV252" s="1">
        <f t="shared" si="28"/>
        <v>3.3408931834608433</v>
      </c>
      <c r="AW252" s="1">
        <f t="shared" si="29"/>
        <v>2.9132825969375435</v>
      </c>
    </row>
    <row r="253" spans="1:49" x14ac:dyDescent="0.2">
      <c r="A253">
        <v>251</v>
      </c>
      <c r="B253" t="s">
        <v>47951</v>
      </c>
      <c r="C253" t="s">
        <v>47950</v>
      </c>
      <c r="F253" t="s">
        <v>47949</v>
      </c>
      <c r="G253" t="s">
        <v>8</v>
      </c>
      <c r="H253" t="s">
        <v>7</v>
      </c>
      <c r="I253" t="s">
        <v>47948</v>
      </c>
      <c r="J253">
        <v>60002798</v>
      </c>
      <c r="K253" t="s">
        <v>1070</v>
      </c>
      <c r="L253" t="s">
        <v>497</v>
      </c>
      <c r="M253" t="s">
        <v>497</v>
      </c>
      <c r="N253">
        <v>4</v>
      </c>
      <c r="O253" t="s">
        <v>47947</v>
      </c>
      <c r="P253" t="s">
        <v>47946</v>
      </c>
      <c r="Q253" t="s">
        <v>47945</v>
      </c>
      <c r="R253" s="7">
        <v>43070</v>
      </c>
      <c r="S253" s="8">
        <f t="shared" si="24"/>
        <v>2017</v>
      </c>
      <c r="T253" s="8">
        <v>2017</v>
      </c>
      <c r="U253" s="8">
        <f t="shared" si="25"/>
        <v>5</v>
      </c>
      <c r="V253" s="7">
        <v>43070</v>
      </c>
      <c r="W253" t="s">
        <v>426</v>
      </c>
      <c r="X253" s="2">
        <v>1.6519999999999999</v>
      </c>
      <c r="Y253" s="6">
        <f t="shared" si="30"/>
        <v>4.409919649769093E-2</v>
      </c>
      <c r="AA253" t="s">
        <v>425</v>
      </c>
      <c r="AB253">
        <v>17337</v>
      </c>
      <c r="AD253" t="s">
        <v>2</v>
      </c>
      <c r="AE253">
        <v>65</v>
      </c>
      <c r="AF253">
        <v>12</v>
      </c>
      <c r="AG253">
        <v>7942017</v>
      </c>
      <c r="AH253" t="s">
        <v>47944</v>
      </c>
      <c r="AI253" t="s">
        <v>47943</v>
      </c>
      <c r="AJ253" t="s">
        <v>47942</v>
      </c>
      <c r="AK253" t="s">
        <v>47941</v>
      </c>
      <c r="AL253">
        <v>102</v>
      </c>
      <c r="AM253" s="5">
        <f t="shared" si="26"/>
        <v>20.399999999999999</v>
      </c>
      <c r="AN253" s="4">
        <f t="shared" si="31"/>
        <v>3.0897387353275272E-2</v>
      </c>
      <c r="AO253" s="3"/>
      <c r="AP253">
        <v>0</v>
      </c>
      <c r="AQ253" t="s">
        <v>47940</v>
      </c>
      <c r="AR253" t="s">
        <v>1</v>
      </c>
      <c r="AS253" t="s">
        <v>1070</v>
      </c>
      <c r="AT253" s="2" t="s">
        <v>0</v>
      </c>
      <c r="AU253" s="1">
        <f t="shared" si="27"/>
        <v>4.0138653754366231</v>
      </c>
      <c r="AV253" s="1">
        <f t="shared" si="28"/>
        <v>3.7498291925483103</v>
      </c>
      <c r="AW253" s="1">
        <f t="shared" si="29"/>
        <v>3.4857930096599965</v>
      </c>
    </row>
    <row r="254" spans="1:49" x14ac:dyDescent="0.2">
      <c r="A254">
        <v>252</v>
      </c>
      <c r="B254" t="s">
        <v>47939</v>
      </c>
      <c r="C254" t="s">
        <v>47938</v>
      </c>
      <c r="E254">
        <v>29242537</v>
      </c>
      <c r="F254" t="s">
        <v>47937</v>
      </c>
      <c r="G254" t="s">
        <v>8</v>
      </c>
      <c r="H254" t="s">
        <v>7</v>
      </c>
      <c r="I254" t="s">
        <v>740</v>
      </c>
      <c r="J254" t="s">
        <v>47936</v>
      </c>
      <c r="K254" t="s">
        <v>47935</v>
      </c>
      <c r="L254" t="s">
        <v>47934</v>
      </c>
      <c r="M254" t="s">
        <v>20</v>
      </c>
      <c r="N254">
        <v>9</v>
      </c>
      <c r="O254" t="s">
        <v>47933</v>
      </c>
      <c r="P254" t="s">
        <v>47932</v>
      </c>
      <c r="Q254" t="s">
        <v>47931</v>
      </c>
      <c r="R254" s="7">
        <v>43070</v>
      </c>
      <c r="S254" s="8">
        <f t="shared" si="24"/>
        <v>2017</v>
      </c>
      <c r="T254" s="8">
        <v>2017</v>
      </c>
      <c r="U254" s="8">
        <f t="shared" si="25"/>
        <v>5</v>
      </c>
      <c r="V254" s="7">
        <v>43070</v>
      </c>
      <c r="W254" t="s">
        <v>1786</v>
      </c>
      <c r="X254" s="2">
        <v>1.24</v>
      </c>
      <c r="Y254" s="6">
        <f t="shared" si="30"/>
        <v>3.3101091802140895E-2</v>
      </c>
      <c r="AB254">
        <v>21100200805</v>
      </c>
      <c r="AC254">
        <v>20452322</v>
      </c>
      <c r="AD254" t="s">
        <v>2</v>
      </c>
      <c r="AE254">
        <v>7</v>
      </c>
      <c r="AF254">
        <v>1</v>
      </c>
      <c r="AG254">
        <v>17602</v>
      </c>
      <c r="AI254" t="s">
        <v>47930</v>
      </c>
      <c r="AK254" t="s">
        <v>47929</v>
      </c>
      <c r="AL254">
        <v>6</v>
      </c>
      <c r="AM254" s="5">
        <f t="shared" si="26"/>
        <v>1.2</v>
      </c>
      <c r="AN254" s="4">
        <f t="shared" si="31"/>
        <v>1.8174933737220749E-3</v>
      </c>
      <c r="AO254" s="3"/>
      <c r="AP254">
        <v>1</v>
      </c>
      <c r="AQ254" t="s">
        <v>18</v>
      </c>
      <c r="AR254" t="s">
        <v>47928</v>
      </c>
      <c r="AS254" t="s">
        <v>17</v>
      </c>
      <c r="AT254" s="2">
        <v>4.3789999999999996</v>
      </c>
      <c r="AU254" s="1">
        <f t="shared" si="27"/>
        <v>2.3716012273615248</v>
      </c>
      <c r="AV254" s="1">
        <f t="shared" si="28"/>
        <v>1.7459292587931485</v>
      </c>
      <c r="AW254" s="1">
        <f t="shared" si="29"/>
        <v>1.1202572902247721</v>
      </c>
    </row>
    <row r="255" spans="1:49" x14ac:dyDescent="0.2">
      <c r="A255">
        <v>253</v>
      </c>
      <c r="B255" t="s">
        <v>47927</v>
      </c>
      <c r="C255" t="s">
        <v>47926</v>
      </c>
      <c r="F255" t="s">
        <v>47925</v>
      </c>
      <c r="G255" t="s">
        <v>8</v>
      </c>
      <c r="H255" t="s">
        <v>7</v>
      </c>
      <c r="I255" t="s">
        <v>47924</v>
      </c>
      <c r="J255">
        <v>60030553</v>
      </c>
      <c r="K255" t="s">
        <v>990</v>
      </c>
      <c r="L255" t="s">
        <v>647</v>
      </c>
      <c r="M255" t="s">
        <v>193</v>
      </c>
      <c r="N255">
        <v>2</v>
      </c>
      <c r="O255" t="s">
        <v>47923</v>
      </c>
      <c r="P255" t="s">
        <v>47922</v>
      </c>
      <c r="Q255" t="s">
        <v>47921</v>
      </c>
      <c r="R255" s="7">
        <v>43070</v>
      </c>
      <c r="S255" s="8">
        <f t="shared" si="24"/>
        <v>2017</v>
      </c>
      <c r="T255" s="8">
        <v>2017</v>
      </c>
      <c r="U255" s="8">
        <f t="shared" si="25"/>
        <v>5</v>
      </c>
      <c r="V255" s="7">
        <v>43070</v>
      </c>
      <c r="W255" t="s">
        <v>426</v>
      </c>
      <c r="X255" s="2">
        <v>1.6519999999999999</v>
      </c>
      <c r="Y255" s="6">
        <f t="shared" si="30"/>
        <v>4.409919649769093E-2</v>
      </c>
      <c r="AA255" t="s">
        <v>425</v>
      </c>
      <c r="AB255">
        <v>17337</v>
      </c>
      <c r="AD255" t="s">
        <v>2</v>
      </c>
      <c r="AE255">
        <v>65</v>
      </c>
      <c r="AF255">
        <v>12</v>
      </c>
      <c r="AG255">
        <v>7918591</v>
      </c>
      <c r="AH255" t="s">
        <v>47920</v>
      </c>
      <c r="AI255" t="s">
        <v>47919</v>
      </c>
      <c r="AJ255" t="s">
        <v>47918</v>
      </c>
      <c r="AK255" t="s">
        <v>47917</v>
      </c>
      <c r="AL255">
        <v>8</v>
      </c>
      <c r="AM255" s="5">
        <f t="shared" si="26"/>
        <v>1.6</v>
      </c>
      <c r="AN255" s="4">
        <f t="shared" si="31"/>
        <v>2.4233244982961003E-3</v>
      </c>
      <c r="AO255" s="3"/>
      <c r="AP255">
        <v>0</v>
      </c>
      <c r="AQ255" t="s">
        <v>47916</v>
      </c>
      <c r="AR255" t="s">
        <v>1</v>
      </c>
      <c r="AS255" t="s">
        <v>47915</v>
      </c>
      <c r="AT255" s="2" t="s">
        <v>0</v>
      </c>
      <c r="AU255" s="1">
        <f t="shared" si="27"/>
        <v>3.1596434897872476</v>
      </c>
      <c r="AV255" s="1">
        <f t="shared" si="28"/>
        <v>2.3261260497993517</v>
      </c>
      <c r="AW255" s="1">
        <f t="shared" si="29"/>
        <v>1.4926086098114548</v>
      </c>
    </row>
    <row r="256" spans="1:49" x14ac:dyDescent="0.2">
      <c r="A256">
        <v>254</v>
      </c>
      <c r="B256" t="s">
        <v>47914</v>
      </c>
      <c r="C256" t="s">
        <v>47913</v>
      </c>
      <c r="F256" t="s">
        <v>47912</v>
      </c>
      <c r="G256" t="s">
        <v>8</v>
      </c>
      <c r="H256" t="s">
        <v>7</v>
      </c>
      <c r="I256" t="s">
        <v>1205</v>
      </c>
      <c r="J256" t="s">
        <v>47911</v>
      </c>
      <c r="K256" t="s">
        <v>1204</v>
      </c>
      <c r="L256" t="s">
        <v>1203</v>
      </c>
      <c r="M256" t="s">
        <v>1202</v>
      </c>
      <c r="N256">
        <v>3</v>
      </c>
      <c r="O256" t="s">
        <v>1201</v>
      </c>
      <c r="P256" t="s">
        <v>1200</v>
      </c>
      <c r="Q256" t="s">
        <v>47910</v>
      </c>
      <c r="R256" s="7">
        <v>43070</v>
      </c>
      <c r="S256" s="8">
        <f t="shared" si="24"/>
        <v>2017</v>
      </c>
      <c r="T256" s="8">
        <v>2017</v>
      </c>
      <c r="U256" s="8">
        <f t="shared" si="25"/>
        <v>5</v>
      </c>
      <c r="V256" s="7">
        <v>43070</v>
      </c>
      <c r="W256" t="s">
        <v>426</v>
      </c>
      <c r="X256" s="2">
        <v>1.6519999999999999</v>
      </c>
      <c r="Y256" s="6">
        <f t="shared" si="30"/>
        <v>4.409919649769093E-2</v>
      </c>
      <c r="AA256" t="s">
        <v>425</v>
      </c>
      <c r="AB256">
        <v>17337</v>
      </c>
      <c r="AD256" t="s">
        <v>2</v>
      </c>
      <c r="AE256">
        <v>65</v>
      </c>
      <c r="AF256">
        <v>12</v>
      </c>
      <c r="AG256">
        <v>7918611</v>
      </c>
      <c r="AH256" t="s">
        <v>47909</v>
      </c>
      <c r="AI256" t="s">
        <v>47908</v>
      </c>
      <c r="AJ256" t="s">
        <v>47907</v>
      </c>
      <c r="AK256" t="s">
        <v>47906</v>
      </c>
      <c r="AL256">
        <v>40</v>
      </c>
      <c r="AM256" s="5">
        <f t="shared" si="26"/>
        <v>8</v>
      </c>
      <c r="AN256" s="4">
        <f t="shared" si="31"/>
        <v>1.2116622491480499E-2</v>
      </c>
      <c r="AO256" s="3"/>
      <c r="AP256">
        <v>0</v>
      </c>
      <c r="AQ256" t="s">
        <v>26</v>
      </c>
      <c r="AR256" t="s">
        <v>47905</v>
      </c>
      <c r="AS256" t="s">
        <v>25</v>
      </c>
      <c r="AT256" s="2" t="s">
        <v>0</v>
      </c>
      <c r="AU256" s="1">
        <f t="shared" si="27"/>
        <v>3.4504424295827798</v>
      </c>
      <c r="AV256" s="1">
        <f t="shared" si="28"/>
        <v>2.8107909494585712</v>
      </c>
      <c r="AW256" s="1">
        <f t="shared" si="29"/>
        <v>2.1711394693343626</v>
      </c>
    </row>
    <row r="257" spans="1:49" x14ac:dyDescent="0.2">
      <c r="A257">
        <v>255</v>
      </c>
      <c r="B257" t="s">
        <v>47904</v>
      </c>
      <c r="C257" t="s">
        <v>47903</v>
      </c>
      <c r="F257" t="s">
        <v>47902</v>
      </c>
      <c r="G257" t="s">
        <v>8</v>
      </c>
      <c r="H257" t="s">
        <v>7</v>
      </c>
      <c r="I257" t="s">
        <v>2307</v>
      </c>
      <c r="J257" t="s">
        <v>47901</v>
      </c>
      <c r="K257" t="s">
        <v>47900</v>
      </c>
      <c r="L257" t="s">
        <v>47899</v>
      </c>
      <c r="M257" t="s">
        <v>47898</v>
      </c>
      <c r="N257">
        <v>5</v>
      </c>
      <c r="O257" t="s">
        <v>47897</v>
      </c>
      <c r="P257" t="s">
        <v>47896</v>
      </c>
      <c r="Q257" t="s">
        <v>47895</v>
      </c>
      <c r="R257" s="7">
        <v>43070</v>
      </c>
      <c r="S257" s="8">
        <f t="shared" si="24"/>
        <v>2017</v>
      </c>
      <c r="T257" s="8">
        <v>2017</v>
      </c>
      <c r="U257" s="8">
        <f t="shared" si="25"/>
        <v>5</v>
      </c>
      <c r="V257" s="7">
        <v>43070</v>
      </c>
      <c r="W257" t="s">
        <v>426</v>
      </c>
      <c r="X257" s="2">
        <v>1.6519999999999999</v>
      </c>
      <c r="Y257" s="6">
        <f t="shared" si="30"/>
        <v>4.409919649769093E-2</v>
      </c>
      <c r="AA257" t="s">
        <v>425</v>
      </c>
      <c r="AB257">
        <v>17337</v>
      </c>
      <c r="AD257" t="s">
        <v>2</v>
      </c>
      <c r="AE257">
        <v>65</v>
      </c>
      <c r="AF257">
        <v>12</v>
      </c>
      <c r="AG257">
        <v>8124182</v>
      </c>
      <c r="AH257" t="s">
        <v>47894</v>
      </c>
      <c r="AL257">
        <v>37</v>
      </c>
      <c r="AM257" s="5">
        <f t="shared" si="26"/>
        <v>7.4</v>
      </c>
      <c r="AN257" s="4">
        <f t="shared" si="31"/>
        <v>1.1207875804619462E-2</v>
      </c>
      <c r="AO257" s="3"/>
      <c r="AP257">
        <v>0</v>
      </c>
      <c r="AQ257" t="s">
        <v>609</v>
      </c>
      <c r="AR257" t="s">
        <v>1</v>
      </c>
      <c r="AS257" t="s">
        <v>608</v>
      </c>
      <c r="AT257" s="2" t="s">
        <v>0</v>
      </c>
      <c r="AU257" s="1">
        <f t="shared" si="27"/>
        <v>3.4231800289769487</v>
      </c>
      <c r="AV257" s="1">
        <f t="shared" si="28"/>
        <v>2.7653536151155196</v>
      </c>
      <c r="AW257" s="1">
        <f t="shared" si="29"/>
        <v>2.10752720125409</v>
      </c>
    </row>
    <row r="258" spans="1:49" x14ac:dyDescent="0.2">
      <c r="A258">
        <v>256</v>
      </c>
      <c r="B258" t="s">
        <v>47893</v>
      </c>
      <c r="C258" t="s">
        <v>47892</v>
      </c>
      <c r="F258" t="s">
        <v>47891</v>
      </c>
      <c r="G258" t="s">
        <v>8</v>
      </c>
      <c r="H258" t="s">
        <v>7</v>
      </c>
      <c r="I258" t="s">
        <v>30169</v>
      </c>
      <c r="J258" t="s">
        <v>47890</v>
      </c>
      <c r="K258" t="s">
        <v>47889</v>
      </c>
      <c r="L258" t="s">
        <v>47888</v>
      </c>
      <c r="M258" t="s">
        <v>945</v>
      </c>
      <c r="N258">
        <v>6</v>
      </c>
      <c r="O258" t="s">
        <v>47887</v>
      </c>
      <c r="P258" t="s">
        <v>47886</v>
      </c>
      <c r="Q258" t="s">
        <v>47885</v>
      </c>
      <c r="R258" s="7">
        <v>43070</v>
      </c>
      <c r="S258" s="8">
        <f t="shared" ref="S258:S321" si="32">YEAR(R258)</f>
        <v>2017</v>
      </c>
      <c r="T258" s="8">
        <v>2017</v>
      </c>
      <c r="U258" s="8">
        <f t="shared" ref="U258:U321" si="33">2022-T258</f>
        <v>5</v>
      </c>
      <c r="V258" s="7">
        <v>43070</v>
      </c>
      <c r="W258" t="s">
        <v>426</v>
      </c>
      <c r="X258" s="2">
        <v>1.6519999999999999</v>
      </c>
      <c r="Y258" s="6">
        <f t="shared" si="30"/>
        <v>4.409919649769093E-2</v>
      </c>
      <c r="AA258" t="s">
        <v>425</v>
      </c>
      <c r="AB258">
        <v>17337</v>
      </c>
      <c r="AD258" t="s">
        <v>2</v>
      </c>
      <c r="AE258">
        <v>65</v>
      </c>
      <c r="AF258">
        <v>12</v>
      </c>
      <c r="AG258">
        <v>7918602</v>
      </c>
      <c r="AH258" t="s">
        <v>47884</v>
      </c>
      <c r="AI258" t="s">
        <v>47883</v>
      </c>
      <c r="AJ258" t="s">
        <v>47882</v>
      </c>
      <c r="AK258" t="s">
        <v>47881</v>
      </c>
      <c r="AL258">
        <v>27</v>
      </c>
      <c r="AM258" s="5">
        <f t="shared" ref="AM258:AM321" si="34">AL258/U258</f>
        <v>5.4</v>
      </c>
      <c r="AN258" s="4">
        <f t="shared" si="31"/>
        <v>8.1787201817493382E-3</v>
      </c>
      <c r="AO258" s="3"/>
      <c r="AP258">
        <v>0</v>
      </c>
      <c r="AQ258" t="s">
        <v>18</v>
      </c>
      <c r="AR258">
        <v>61671349</v>
      </c>
      <c r="AS258" t="s">
        <v>17</v>
      </c>
      <c r="AT258" s="2" t="s">
        <v>0</v>
      </c>
      <c r="AU258" s="1">
        <f t="shared" ref="AU258:AU321" si="35">(Y258*0.7+AN258*0.3)*100</f>
        <v>3.332305360290845</v>
      </c>
      <c r="AV258" s="1">
        <f t="shared" ref="AV258:AV321" si="36">(Y258*0.5+AN258*0.5)*100</f>
        <v>2.6138958339720135</v>
      </c>
      <c r="AW258" s="1">
        <f t="shared" ref="AW258:AW321" si="37">(Y258*0.3+AN258*0.7)*100</f>
        <v>1.8954863076531814</v>
      </c>
    </row>
    <row r="259" spans="1:49" x14ac:dyDescent="0.2">
      <c r="A259">
        <v>257</v>
      </c>
      <c r="B259" t="s">
        <v>47880</v>
      </c>
      <c r="C259" t="s">
        <v>47879</v>
      </c>
      <c r="F259" t="s">
        <v>47878</v>
      </c>
      <c r="G259" t="s">
        <v>8</v>
      </c>
      <c r="H259" t="s">
        <v>7</v>
      </c>
      <c r="I259" t="s">
        <v>1800</v>
      </c>
      <c r="J259">
        <v>60015815</v>
      </c>
      <c r="K259" t="s">
        <v>896</v>
      </c>
      <c r="L259" t="s">
        <v>895</v>
      </c>
      <c r="M259" t="s">
        <v>734</v>
      </c>
      <c r="N259">
        <v>2</v>
      </c>
      <c r="O259" t="s">
        <v>1799</v>
      </c>
      <c r="P259" t="s">
        <v>1798</v>
      </c>
      <c r="Q259" t="s">
        <v>1797</v>
      </c>
      <c r="R259" s="7">
        <v>43070</v>
      </c>
      <c r="S259" s="8">
        <f t="shared" si="32"/>
        <v>2017</v>
      </c>
      <c r="T259" s="8">
        <v>2017</v>
      </c>
      <c r="U259" s="8">
        <f t="shared" si="33"/>
        <v>5</v>
      </c>
      <c r="V259" s="7">
        <v>43070</v>
      </c>
      <c r="W259" t="s">
        <v>426</v>
      </c>
      <c r="X259" s="2">
        <v>1.6519999999999999</v>
      </c>
      <c r="Y259" s="6">
        <f t="shared" ref="Y259:Y322" si="38">(X259-$Z$3)/($Z$2-$Z$3)</f>
        <v>4.409919649769093E-2</v>
      </c>
      <c r="AA259" t="s">
        <v>425</v>
      </c>
      <c r="AB259">
        <v>17337</v>
      </c>
      <c r="AD259" t="s">
        <v>2</v>
      </c>
      <c r="AE259">
        <v>65</v>
      </c>
      <c r="AF259">
        <v>12</v>
      </c>
      <c r="AG259">
        <v>7934100</v>
      </c>
      <c r="AH259" t="s">
        <v>47877</v>
      </c>
      <c r="AI259" t="s">
        <v>47876</v>
      </c>
      <c r="AJ259" t="s">
        <v>47875</v>
      </c>
      <c r="AK259" t="s">
        <v>47874</v>
      </c>
      <c r="AL259">
        <v>8</v>
      </c>
      <c r="AM259" s="5">
        <f t="shared" si="34"/>
        <v>1.6</v>
      </c>
      <c r="AN259" s="4">
        <f t="shared" ref="AN259:AN322" si="39">(AM259-$AO$3)/($AO$2-$AO$3)</f>
        <v>2.4233244982961003E-3</v>
      </c>
      <c r="AO259" s="3"/>
      <c r="AP259">
        <v>0</v>
      </c>
      <c r="AQ259" t="s">
        <v>2190</v>
      </c>
      <c r="AR259" t="s">
        <v>47873</v>
      </c>
      <c r="AS259" t="s">
        <v>2189</v>
      </c>
      <c r="AT259" s="2" t="s">
        <v>0</v>
      </c>
      <c r="AU259" s="1">
        <f t="shared" si="35"/>
        <v>3.1596434897872476</v>
      </c>
      <c r="AV259" s="1">
        <f t="shared" si="36"/>
        <v>2.3261260497993517</v>
      </c>
      <c r="AW259" s="1">
        <f t="shared" si="37"/>
        <v>1.4926086098114548</v>
      </c>
    </row>
    <row r="260" spans="1:49" x14ac:dyDescent="0.2">
      <c r="A260">
        <v>258</v>
      </c>
      <c r="B260" t="s">
        <v>47872</v>
      </c>
      <c r="C260" t="s">
        <v>47871</v>
      </c>
      <c r="F260" t="s">
        <v>47870</v>
      </c>
      <c r="G260" t="s">
        <v>8</v>
      </c>
      <c r="H260" t="s">
        <v>7</v>
      </c>
      <c r="I260" t="s">
        <v>1448</v>
      </c>
      <c r="J260" t="s">
        <v>47869</v>
      </c>
      <c r="K260" t="s">
        <v>47868</v>
      </c>
      <c r="L260" t="s">
        <v>47867</v>
      </c>
      <c r="M260" t="s">
        <v>20</v>
      </c>
      <c r="N260">
        <v>3</v>
      </c>
      <c r="O260" t="s">
        <v>47866</v>
      </c>
      <c r="P260" t="s">
        <v>47865</v>
      </c>
      <c r="Q260" t="s">
        <v>47864</v>
      </c>
      <c r="R260" s="7">
        <v>43070</v>
      </c>
      <c r="S260" s="8">
        <f t="shared" si="32"/>
        <v>2017</v>
      </c>
      <c r="T260" s="8">
        <v>2017</v>
      </c>
      <c r="U260" s="8">
        <f t="shared" si="33"/>
        <v>5</v>
      </c>
      <c r="V260" s="7">
        <v>43070</v>
      </c>
      <c r="W260" t="s">
        <v>426</v>
      </c>
      <c r="X260" s="2">
        <v>1.6519999999999999</v>
      </c>
      <c r="Y260" s="6">
        <f t="shared" si="38"/>
        <v>4.409919649769093E-2</v>
      </c>
      <c r="AA260" t="s">
        <v>425</v>
      </c>
      <c r="AB260">
        <v>17337</v>
      </c>
      <c r="AD260" t="s">
        <v>2</v>
      </c>
      <c r="AE260">
        <v>65</v>
      </c>
      <c r="AF260">
        <v>12</v>
      </c>
      <c r="AG260">
        <v>8064692</v>
      </c>
      <c r="AH260" t="s">
        <v>47863</v>
      </c>
      <c r="AI260" t="s">
        <v>47862</v>
      </c>
      <c r="AJ260" t="s">
        <v>47861</v>
      </c>
      <c r="AK260" t="s">
        <v>47860</v>
      </c>
      <c r="AL260">
        <v>29</v>
      </c>
      <c r="AM260" s="5">
        <f t="shared" si="34"/>
        <v>5.8</v>
      </c>
      <c r="AN260" s="4">
        <f t="shared" si="39"/>
        <v>8.7845513063233623E-3</v>
      </c>
      <c r="AO260" s="3"/>
      <c r="AP260">
        <v>0</v>
      </c>
      <c r="AR260">
        <v>61627901</v>
      </c>
      <c r="AS260" t="s">
        <v>17</v>
      </c>
      <c r="AT260" s="2" t="s">
        <v>0</v>
      </c>
      <c r="AU260" s="1">
        <f t="shared" si="35"/>
        <v>3.350480294028066</v>
      </c>
      <c r="AV260" s="1">
        <f t="shared" si="36"/>
        <v>2.6441873902007149</v>
      </c>
      <c r="AW260" s="1">
        <f t="shared" si="37"/>
        <v>1.9378944863733631</v>
      </c>
    </row>
    <row r="261" spans="1:49" x14ac:dyDescent="0.2">
      <c r="A261">
        <v>259</v>
      </c>
      <c r="B261" t="s">
        <v>47859</v>
      </c>
      <c r="C261" t="s">
        <v>47858</v>
      </c>
      <c r="F261" t="s">
        <v>47857</v>
      </c>
      <c r="G261" t="s">
        <v>8</v>
      </c>
      <c r="H261" t="s">
        <v>7</v>
      </c>
      <c r="I261" t="s">
        <v>47856</v>
      </c>
      <c r="J261" t="s">
        <v>47855</v>
      </c>
      <c r="K261" t="s">
        <v>47854</v>
      </c>
      <c r="L261" t="s">
        <v>47853</v>
      </c>
      <c r="M261" t="s">
        <v>934</v>
      </c>
      <c r="N261">
        <v>5</v>
      </c>
      <c r="O261" t="s">
        <v>47852</v>
      </c>
      <c r="P261" t="s">
        <v>47851</v>
      </c>
      <c r="Q261" t="s">
        <v>47850</v>
      </c>
      <c r="R261" s="7">
        <v>43070</v>
      </c>
      <c r="S261" s="8">
        <f t="shared" si="32"/>
        <v>2017</v>
      </c>
      <c r="T261" s="8">
        <v>2017</v>
      </c>
      <c r="U261" s="8">
        <f t="shared" si="33"/>
        <v>5</v>
      </c>
      <c r="V261" s="7">
        <v>43070</v>
      </c>
      <c r="W261" t="s">
        <v>426</v>
      </c>
      <c r="X261" s="2">
        <v>1.6519999999999999</v>
      </c>
      <c r="Y261" s="6">
        <f t="shared" si="38"/>
        <v>4.409919649769093E-2</v>
      </c>
      <c r="AA261" t="s">
        <v>425</v>
      </c>
      <c r="AB261">
        <v>17337</v>
      </c>
      <c r="AD261" t="s">
        <v>2</v>
      </c>
      <c r="AE261">
        <v>65</v>
      </c>
      <c r="AF261">
        <v>12</v>
      </c>
      <c r="AG261">
        <v>8064717</v>
      </c>
      <c r="AH261" t="s">
        <v>47849</v>
      </c>
      <c r="AI261" t="s">
        <v>47848</v>
      </c>
      <c r="AJ261" t="s">
        <v>47847</v>
      </c>
      <c r="AK261" t="s">
        <v>47846</v>
      </c>
      <c r="AL261">
        <v>44</v>
      </c>
      <c r="AM261" s="5">
        <f t="shared" si="34"/>
        <v>8.8000000000000007</v>
      </c>
      <c r="AN261" s="4">
        <f t="shared" si="39"/>
        <v>1.3328284740628551E-2</v>
      </c>
      <c r="AO261" s="3"/>
      <c r="AP261">
        <v>0</v>
      </c>
      <c r="AR261" t="s">
        <v>1</v>
      </c>
      <c r="AT261" s="2" t="s">
        <v>0</v>
      </c>
      <c r="AU261" s="1">
        <f t="shared" si="35"/>
        <v>3.4867922970572214</v>
      </c>
      <c r="AV261" s="1">
        <f t="shared" si="36"/>
        <v>2.871374061915974</v>
      </c>
      <c r="AW261" s="1">
        <f t="shared" si="37"/>
        <v>2.2559558267747262</v>
      </c>
    </row>
    <row r="262" spans="1:49" x14ac:dyDescent="0.2">
      <c r="A262">
        <v>260</v>
      </c>
      <c r="B262" t="s">
        <v>47845</v>
      </c>
      <c r="C262" t="s">
        <v>47844</v>
      </c>
      <c r="F262" t="s">
        <v>47843</v>
      </c>
      <c r="G262" t="s">
        <v>8</v>
      </c>
      <c r="H262" t="s">
        <v>7</v>
      </c>
      <c r="I262" t="s">
        <v>2498</v>
      </c>
      <c r="J262">
        <v>60005244</v>
      </c>
      <c r="K262" t="s">
        <v>829</v>
      </c>
      <c r="L262" t="s">
        <v>182</v>
      </c>
      <c r="M262" t="s">
        <v>4</v>
      </c>
      <c r="N262">
        <v>5</v>
      </c>
      <c r="O262" t="s">
        <v>47842</v>
      </c>
      <c r="P262" t="s">
        <v>47841</v>
      </c>
      <c r="Q262" t="s">
        <v>828</v>
      </c>
      <c r="R262" s="7">
        <v>43070</v>
      </c>
      <c r="S262" s="8">
        <f t="shared" si="32"/>
        <v>2017</v>
      </c>
      <c r="T262" s="8">
        <v>2017</v>
      </c>
      <c r="U262" s="8">
        <f t="shared" si="33"/>
        <v>5</v>
      </c>
      <c r="V262" s="7">
        <v>43070</v>
      </c>
      <c r="W262" t="s">
        <v>426</v>
      </c>
      <c r="X262" s="2">
        <v>1.6519999999999999</v>
      </c>
      <c r="Y262" s="6">
        <f t="shared" si="38"/>
        <v>4.409919649769093E-2</v>
      </c>
      <c r="AA262" t="s">
        <v>425</v>
      </c>
      <c r="AB262">
        <v>17337</v>
      </c>
      <c r="AD262" t="s">
        <v>2</v>
      </c>
      <c r="AE262">
        <v>65</v>
      </c>
      <c r="AF262">
        <v>12</v>
      </c>
      <c r="AG262">
        <v>7918596</v>
      </c>
      <c r="AH262" t="s">
        <v>47840</v>
      </c>
      <c r="AI262" t="s">
        <v>47839</v>
      </c>
      <c r="AJ262" t="s">
        <v>47838</v>
      </c>
      <c r="AK262" t="s">
        <v>47837</v>
      </c>
      <c r="AL262">
        <v>104</v>
      </c>
      <c r="AM262" s="5">
        <f t="shared" si="34"/>
        <v>20.8</v>
      </c>
      <c r="AN262" s="4">
        <f t="shared" si="39"/>
        <v>3.1503218477849301E-2</v>
      </c>
      <c r="AO262" s="3"/>
      <c r="AP262">
        <v>0</v>
      </c>
      <c r="AQ262" t="s">
        <v>18</v>
      </c>
      <c r="AR262">
        <v>61401093</v>
      </c>
      <c r="AS262" t="s">
        <v>17</v>
      </c>
      <c r="AT262" s="2" t="s">
        <v>0</v>
      </c>
      <c r="AU262" s="1">
        <f t="shared" si="35"/>
        <v>4.0320403091738442</v>
      </c>
      <c r="AV262" s="1">
        <f t="shared" si="36"/>
        <v>3.7801207487770121</v>
      </c>
      <c r="AW262" s="1">
        <f t="shared" si="37"/>
        <v>3.5282011883801792</v>
      </c>
    </row>
    <row r="263" spans="1:49" x14ac:dyDescent="0.2">
      <c r="A263">
        <v>261</v>
      </c>
      <c r="B263" t="s">
        <v>47836</v>
      </c>
      <c r="C263" t="s">
        <v>47835</v>
      </c>
      <c r="F263" t="s">
        <v>47834</v>
      </c>
      <c r="G263" t="s">
        <v>8</v>
      </c>
      <c r="H263" t="s">
        <v>7</v>
      </c>
      <c r="I263" t="s">
        <v>47833</v>
      </c>
      <c r="J263" t="s">
        <v>47832</v>
      </c>
      <c r="K263" t="s">
        <v>47831</v>
      </c>
      <c r="L263" t="s">
        <v>47830</v>
      </c>
      <c r="M263" t="s">
        <v>824</v>
      </c>
      <c r="N263">
        <v>6</v>
      </c>
      <c r="O263" t="s">
        <v>47829</v>
      </c>
      <c r="P263" t="s">
        <v>47828</v>
      </c>
      <c r="Q263" t="s">
        <v>47827</v>
      </c>
      <c r="R263" s="7">
        <v>43070</v>
      </c>
      <c r="S263" s="8">
        <f t="shared" si="32"/>
        <v>2017</v>
      </c>
      <c r="T263" s="8">
        <v>2017</v>
      </c>
      <c r="U263" s="8">
        <f t="shared" si="33"/>
        <v>5</v>
      </c>
      <c r="V263" s="7">
        <v>43070</v>
      </c>
      <c r="W263" t="s">
        <v>426</v>
      </c>
      <c r="X263" s="2">
        <v>1.6519999999999999</v>
      </c>
      <c r="Y263" s="6">
        <f t="shared" si="38"/>
        <v>4.409919649769093E-2</v>
      </c>
      <c r="AA263" t="s">
        <v>425</v>
      </c>
      <c r="AB263">
        <v>17337</v>
      </c>
      <c r="AD263" t="s">
        <v>2</v>
      </c>
      <c r="AE263">
        <v>65</v>
      </c>
      <c r="AF263">
        <v>12</v>
      </c>
      <c r="AG263">
        <v>8064681</v>
      </c>
      <c r="AH263" t="s">
        <v>47826</v>
      </c>
      <c r="AI263" t="s">
        <v>47825</v>
      </c>
      <c r="AJ263" t="s">
        <v>47824</v>
      </c>
      <c r="AK263" t="s">
        <v>47823</v>
      </c>
      <c r="AL263">
        <v>36</v>
      </c>
      <c r="AM263" s="5">
        <f t="shared" si="34"/>
        <v>7.2</v>
      </c>
      <c r="AN263" s="4">
        <f t="shared" si="39"/>
        <v>1.0904960242332449E-2</v>
      </c>
      <c r="AO263" s="3"/>
      <c r="AP263">
        <v>0</v>
      </c>
      <c r="AR263" t="s">
        <v>47822</v>
      </c>
      <c r="AT263" s="2" t="s">
        <v>0</v>
      </c>
      <c r="AU263" s="1">
        <f t="shared" si="35"/>
        <v>3.4140925621083382</v>
      </c>
      <c r="AV263" s="1">
        <f t="shared" si="36"/>
        <v>2.7502078370011689</v>
      </c>
      <c r="AW263" s="1">
        <f t="shared" si="37"/>
        <v>2.0863231118939991</v>
      </c>
    </row>
    <row r="264" spans="1:49" x14ac:dyDescent="0.2">
      <c r="A264">
        <v>262</v>
      </c>
      <c r="B264" t="s">
        <v>47821</v>
      </c>
      <c r="C264" t="s">
        <v>47820</v>
      </c>
      <c r="F264" t="s">
        <v>47819</v>
      </c>
      <c r="G264" t="s">
        <v>8</v>
      </c>
      <c r="H264" t="s">
        <v>7</v>
      </c>
      <c r="I264" t="s">
        <v>3611</v>
      </c>
      <c r="J264">
        <v>60005244</v>
      </c>
      <c r="K264" t="s">
        <v>829</v>
      </c>
      <c r="L264" t="s">
        <v>182</v>
      </c>
      <c r="M264" t="s">
        <v>4</v>
      </c>
      <c r="N264">
        <v>5</v>
      </c>
      <c r="O264" t="s">
        <v>47818</v>
      </c>
      <c r="P264" t="s">
        <v>47817</v>
      </c>
      <c r="Q264" t="s">
        <v>828</v>
      </c>
      <c r="R264" s="7">
        <v>43070</v>
      </c>
      <c r="S264" s="8">
        <f t="shared" si="32"/>
        <v>2017</v>
      </c>
      <c r="T264" s="8">
        <v>2017</v>
      </c>
      <c r="U264" s="8">
        <f t="shared" si="33"/>
        <v>5</v>
      </c>
      <c r="V264" s="7">
        <v>43070</v>
      </c>
      <c r="W264" t="s">
        <v>426</v>
      </c>
      <c r="X264" s="2">
        <v>1.6519999999999999</v>
      </c>
      <c r="Y264" s="6">
        <f t="shared" si="38"/>
        <v>4.409919649769093E-2</v>
      </c>
      <c r="AA264" t="s">
        <v>425</v>
      </c>
      <c r="AB264">
        <v>17337</v>
      </c>
      <c r="AD264" t="s">
        <v>2</v>
      </c>
      <c r="AE264">
        <v>65</v>
      </c>
      <c r="AF264">
        <v>12</v>
      </c>
      <c r="AG264">
        <v>8068272</v>
      </c>
      <c r="AH264" t="s">
        <v>47816</v>
      </c>
      <c r="AI264" t="s">
        <v>47815</v>
      </c>
      <c r="AJ264" t="s">
        <v>47814</v>
      </c>
      <c r="AK264" t="s">
        <v>47813</v>
      </c>
      <c r="AL264">
        <v>6</v>
      </c>
      <c r="AM264" s="5">
        <f t="shared" si="34"/>
        <v>1.2</v>
      </c>
      <c r="AN264" s="4">
        <f t="shared" si="39"/>
        <v>1.8174933737220749E-3</v>
      </c>
      <c r="AO264" s="3"/>
      <c r="AP264">
        <v>0</v>
      </c>
      <c r="AR264">
        <v>61671147</v>
      </c>
      <c r="AS264" t="s">
        <v>17</v>
      </c>
      <c r="AT264" s="2" t="s">
        <v>0</v>
      </c>
      <c r="AU264" s="1">
        <f t="shared" si="35"/>
        <v>3.1414685560500275</v>
      </c>
      <c r="AV264" s="1">
        <f t="shared" si="36"/>
        <v>2.2958344935706503</v>
      </c>
      <c r="AW264" s="1">
        <f t="shared" si="37"/>
        <v>1.4502004310912731</v>
      </c>
    </row>
    <row r="265" spans="1:49" x14ac:dyDescent="0.2">
      <c r="A265">
        <v>263</v>
      </c>
      <c r="B265" t="s">
        <v>47812</v>
      </c>
      <c r="C265" t="s">
        <v>47811</v>
      </c>
      <c r="F265" t="s">
        <v>47810</v>
      </c>
      <c r="G265" t="s">
        <v>8</v>
      </c>
      <c r="H265" t="s">
        <v>7</v>
      </c>
      <c r="I265" t="s">
        <v>595</v>
      </c>
      <c r="J265" t="s">
        <v>47809</v>
      </c>
      <c r="K265" t="s">
        <v>47808</v>
      </c>
      <c r="L265" t="s">
        <v>47807</v>
      </c>
      <c r="M265" t="s">
        <v>410</v>
      </c>
      <c r="N265">
        <v>5</v>
      </c>
      <c r="O265" t="s">
        <v>47806</v>
      </c>
      <c r="P265" t="s">
        <v>47805</v>
      </c>
      <c r="Q265" t="s">
        <v>47804</v>
      </c>
      <c r="R265" s="7">
        <v>43070</v>
      </c>
      <c r="S265" s="8">
        <f t="shared" si="32"/>
        <v>2017</v>
      </c>
      <c r="T265" s="8">
        <v>2017</v>
      </c>
      <c r="U265" s="8">
        <f t="shared" si="33"/>
        <v>5</v>
      </c>
      <c r="V265" s="7">
        <v>43070</v>
      </c>
      <c r="W265" t="s">
        <v>426</v>
      </c>
      <c r="X265" s="2">
        <v>1.6519999999999999</v>
      </c>
      <c r="Y265" s="6">
        <f t="shared" si="38"/>
        <v>4.409919649769093E-2</v>
      </c>
      <c r="AA265" t="s">
        <v>425</v>
      </c>
      <c r="AB265">
        <v>17337</v>
      </c>
      <c r="AD265" t="s">
        <v>2</v>
      </c>
      <c r="AE265">
        <v>65</v>
      </c>
      <c r="AF265">
        <v>12</v>
      </c>
      <c r="AG265">
        <v>8067482</v>
      </c>
      <c r="AH265" t="s">
        <v>47803</v>
      </c>
      <c r="AI265" t="s">
        <v>47802</v>
      </c>
      <c r="AJ265" t="s">
        <v>47801</v>
      </c>
      <c r="AK265" t="s">
        <v>47800</v>
      </c>
      <c r="AL265">
        <v>85</v>
      </c>
      <c r="AM265" s="5">
        <f t="shared" si="34"/>
        <v>17</v>
      </c>
      <c r="AN265" s="4">
        <f t="shared" si="39"/>
        <v>2.5747822794396063E-2</v>
      </c>
      <c r="AO265" s="3"/>
      <c r="AP265">
        <v>0</v>
      </c>
      <c r="AR265">
        <v>61571231</v>
      </c>
      <c r="AS265" t="s">
        <v>17</v>
      </c>
      <c r="AT265" s="2" t="s">
        <v>0</v>
      </c>
      <c r="AU265" s="1">
        <f t="shared" si="35"/>
        <v>3.8593784386702468</v>
      </c>
      <c r="AV265" s="1">
        <f t="shared" si="36"/>
        <v>3.4923509646043494</v>
      </c>
      <c r="AW265" s="1">
        <f t="shared" si="37"/>
        <v>3.1253234905384524</v>
      </c>
    </row>
    <row r="266" spans="1:49" x14ac:dyDescent="0.2">
      <c r="A266">
        <v>264</v>
      </c>
      <c r="B266" t="s">
        <v>47799</v>
      </c>
      <c r="C266" t="s">
        <v>47798</v>
      </c>
      <c r="F266" t="s">
        <v>47797</v>
      </c>
      <c r="G266" t="s">
        <v>8</v>
      </c>
      <c r="H266" t="s">
        <v>7</v>
      </c>
      <c r="I266" t="s">
        <v>1064</v>
      </c>
      <c r="J266" t="s">
        <v>47796</v>
      </c>
      <c r="K266" t="s">
        <v>47795</v>
      </c>
      <c r="L266" t="s">
        <v>47794</v>
      </c>
      <c r="M266" t="s">
        <v>47793</v>
      </c>
      <c r="N266">
        <v>6</v>
      </c>
      <c r="O266" t="s">
        <v>47792</v>
      </c>
      <c r="P266" t="s">
        <v>47791</v>
      </c>
      <c r="Q266" t="s">
        <v>47790</v>
      </c>
      <c r="R266" s="7">
        <v>43070</v>
      </c>
      <c r="S266" s="8">
        <f t="shared" si="32"/>
        <v>2017</v>
      </c>
      <c r="T266" s="8">
        <v>2017</v>
      </c>
      <c r="U266" s="8">
        <f t="shared" si="33"/>
        <v>5</v>
      </c>
      <c r="V266" s="7">
        <v>43070</v>
      </c>
      <c r="W266" t="s">
        <v>426</v>
      </c>
      <c r="X266" s="2">
        <v>1.6519999999999999</v>
      </c>
      <c r="Y266" s="6">
        <f t="shared" si="38"/>
        <v>4.409919649769093E-2</v>
      </c>
      <c r="AA266" t="s">
        <v>425</v>
      </c>
      <c r="AB266">
        <v>17337</v>
      </c>
      <c r="AD266" t="s">
        <v>2</v>
      </c>
      <c r="AE266">
        <v>65</v>
      </c>
      <c r="AF266">
        <v>12</v>
      </c>
      <c r="AG266">
        <v>7876785</v>
      </c>
      <c r="AH266" t="s">
        <v>47789</v>
      </c>
      <c r="AI266" t="s">
        <v>47788</v>
      </c>
      <c r="AJ266" t="s">
        <v>47787</v>
      </c>
      <c r="AK266" t="s">
        <v>47786</v>
      </c>
      <c r="AL266">
        <v>47</v>
      </c>
      <c r="AM266" s="5">
        <f t="shared" si="34"/>
        <v>9.4</v>
      </c>
      <c r="AN266" s="4">
        <f t="shared" si="39"/>
        <v>1.4237031427489588E-2</v>
      </c>
      <c r="AO266" s="3"/>
      <c r="AP266">
        <v>0</v>
      </c>
      <c r="AR266" t="s">
        <v>1</v>
      </c>
      <c r="AT266" s="2" t="s">
        <v>0</v>
      </c>
      <c r="AU266" s="1">
        <f t="shared" si="35"/>
        <v>3.5140546976630529</v>
      </c>
      <c r="AV266" s="1">
        <f t="shared" si="36"/>
        <v>2.9168113962590261</v>
      </c>
      <c r="AW266" s="1">
        <f t="shared" si="37"/>
        <v>2.3195680948549988</v>
      </c>
    </row>
    <row r="267" spans="1:49" x14ac:dyDescent="0.2">
      <c r="A267">
        <v>265</v>
      </c>
      <c r="B267" t="s">
        <v>47785</v>
      </c>
      <c r="C267" t="s">
        <v>47784</v>
      </c>
      <c r="F267" t="s">
        <v>47783</v>
      </c>
      <c r="G267" t="s">
        <v>8</v>
      </c>
      <c r="H267" t="s">
        <v>7</v>
      </c>
      <c r="I267" t="s">
        <v>47782</v>
      </c>
      <c r="J267">
        <v>60005465</v>
      </c>
      <c r="K267" t="s">
        <v>494</v>
      </c>
      <c r="L267" t="s">
        <v>493</v>
      </c>
      <c r="M267" t="s">
        <v>4</v>
      </c>
      <c r="N267">
        <v>6</v>
      </c>
      <c r="O267" t="s">
        <v>47781</v>
      </c>
      <c r="P267" t="s">
        <v>47780</v>
      </c>
      <c r="Q267" t="s">
        <v>1391</v>
      </c>
      <c r="R267" s="7">
        <v>43070</v>
      </c>
      <c r="S267" s="8">
        <f t="shared" si="32"/>
        <v>2017</v>
      </c>
      <c r="T267" s="8">
        <v>2017</v>
      </c>
      <c r="U267" s="8">
        <f t="shared" si="33"/>
        <v>5</v>
      </c>
      <c r="V267" s="7">
        <v>43070</v>
      </c>
      <c r="W267" t="s">
        <v>426</v>
      </c>
      <c r="X267" s="2">
        <v>1.6519999999999999</v>
      </c>
      <c r="Y267" s="6">
        <f t="shared" si="38"/>
        <v>4.409919649769093E-2</v>
      </c>
      <c r="AA267" t="s">
        <v>425</v>
      </c>
      <c r="AB267">
        <v>17337</v>
      </c>
      <c r="AD267" t="s">
        <v>2</v>
      </c>
      <c r="AE267">
        <v>65</v>
      </c>
      <c r="AF267">
        <v>12</v>
      </c>
      <c r="AG267">
        <v>8064701</v>
      </c>
      <c r="AH267" t="s">
        <v>47779</v>
      </c>
      <c r="AI267" t="s">
        <v>47778</v>
      </c>
      <c r="AJ267" t="s">
        <v>47777</v>
      </c>
      <c r="AK267" t="s">
        <v>47776</v>
      </c>
      <c r="AL267">
        <v>0</v>
      </c>
      <c r="AM267" s="5">
        <f t="shared" si="34"/>
        <v>0</v>
      </c>
      <c r="AN267" s="4">
        <f t="shared" si="39"/>
        <v>0</v>
      </c>
      <c r="AO267" s="3"/>
      <c r="AP267">
        <v>0</v>
      </c>
      <c r="AR267">
        <v>11176007</v>
      </c>
      <c r="AS267" t="s">
        <v>4167</v>
      </c>
      <c r="AT267" s="2" t="s">
        <v>0</v>
      </c>
      <c r="AU267" s="1">
        <f t="shared" si="35"/>
        <v>3.0869437548383649</v>
      </c>
      <c r="AV267" s="1">
        <f t="shared" si="36"/>
        <v>2.2049598248845466</v>
      </c>
      <c r="AW267" s="1">
        <f t="shared" si="37"/>
        <v>1.3229758949307278</v>
      </c>
    </row>
    <row r="268" spans="1:49" x14ac:dyDescent="0.2">
      <c r="A268">
        <v>266</v>
      </c>
      <c r="B268" t="s">
        <v>47775</v>
      </c>
      <c r="C268" t="s">
        <v>47774</v>
      </c>
      <c r="E268">
        <v>29255245</v>
      </c>
      <c r="F268" t="s">
        <v>47773</v>
      </c>
      <c r="G268" t="s">
        <v>8</v>
      </c>
      <c r="H268" t="s">
        <v>7</v>
      </c>
      <c r="I268" t="s">
        <v>47772</v>
      </c>
      <c r="J268">
        <v>60014966</v>
      </c>
      <c r="K268" t="s">
        <v>3596</v>
      </c>
      <c r="L268" t="s">
        <v>70</v>
      </c>
      <c r="M268" t="s">
        <v>4</v>
      </c>
      <c r="N268">
        <v>3</v>
      </c>
      <c r="O268" t="s">
        <v>47771</v>
      </c>
      <c r="P268" t="s">
        <v>47770</v>
      </c>
      <c r="Q268" t="s">
        <v>47769</v>
      </c>
      <c r="R268" s="7">
        <v>43070</v>
      </c>
      <c r="S268" s="8">
        <f t="shared" si="32"/>
        <v>2017</v>
      </c>
      <c r="T268" s="8">
        <v>2017</v>
      </c>
      <c r="U268" s="8">
        <f t="shared" si="33"/>
        <v>5</v>
      </c>
      <c r="V268" s="7">
        <v>43070</v>
      </c>
      <c r="W268" t="s">
        <v>1786</v>
      </c>
      <c r="X268" s="2">
        <v>1.24</v>
      </c>
      <c r="Y268" s="6">
        <f t="shared" si="38"/>
        <v>3.3101091802140895E-2</v>
      </c>
      <c r="AB268">
        <v>21100200805</v>
      </c>
      <c r="AC268">
        <v>20452322</v>
      </c>
      <c r="AD268" t="s">
        <v>2</v>
      </c>
      <c r="AE268">
        <v>7</v>
      </c>
      <c r="AF268">
        <v>1</v>
      </c>
      <c r="AG268">
        <v>17727</v>
      </c>
      <c r="AI268" t="s">
        <v>47768</v>
      </c>
      <c r="AK268" t="s">
        <v>47767</v>
      </c>
      <c r="AL268">
        <v>9</v>
      </c>
      <c r="AM268" s="5">
        <f t="shared" si="34"/>
        <v>1.8</v>
      </c>
      <c r="AN268" s="4">
        <f t="shared" si="39"/>
        <v>2.7262400605831123E-3</v>
      </c>
      <c r="AO268" s="3"/>
      <c r="AP268">
        <v>1</v>
      </c>
      <c r="AQ268" t="s">
        <v>18</v>
      </c>
      <c r="AR268">
        <v>61320106001</v>
      </c>
      <c r="AS268" t="s">
        <v>17</v>
      </c>
      <c r="AT268" s="2">
        <v>4.3789999999999996</v>
      </c>
      <c r="AU268" s="1">
        <f t="shared" si="35"/>
        <v>2.3988636279673559</v>
      </c>
      <c r="AV268" s="1">
        <f t="shared" si="36"/>
        <v>1.7913665931362004</v>
      </c>
      <c r="AW268" s="1">
        <f t="shared" si="37"/>
        <v>1.1838695583050447</v>
      </c>
    </row>
    <row r="269" spans="1:49" x14ac:dyDescent="0.2">
      <c r="A269">
        <v>267</v>
      </c>
      <c r="B269" t="s">
        <v>47766</v>
      </c>
      <c r="C269" t="s">
        <v>47765</v>
      </c>
      <c r="F269" t="s">
        <v>47764</v>
      </c>
      <c r="G269" t="s">
        <v>8</v>
      </c>
      <c r="H269" t="s">
        <v>7</v>
      </c>
      <c r="I269" t="s">
        <v>78</v>
      </c>
      <c r="J269" t="s">
        <v>47763</v>
      </c>
      <c r="K269" t="s">
        <v>47762</v>
      </c>
      <c r="L269" t="s">
        <v>47761</v>
      </c>
      <c r="M269" t="s">
        <v>16</v>
      </c>
      <c r="N269">
        <v>4</v>
      </c>
      <c r="O269" t="s">
        <v>47760</v>
      </c>
      <c r="P269" t="s">
        <v>47759</v>
      </c>
      <c r="Q269" t="s">
        <v>47758</v>
      </c>
      <c r="R269" s="7">
        <v>43070</v>
      </c>
      <c r="S269" s="8">
        <f t="shared" si="32"/>
        <v>2017</v>
      </c>
      <c r="T269" s="8">
        <v>2017</v>
      </c>
      <c r="U269" s="8">
        <f t="shared" si="33"/>
        <v>5</v>
      </c>
      <c r="V269" s="7">
        <v>43070</v>
      </c>
      <c r="W269" t="s">
        <v>15528</v>
      </c>
      <c r="X269" s="2">
        <v>0.13600000000000001</v>
      </c>
      <c r="Y269" s="6">
        <f t="shared" si="38"/>
        <v>3.6304423266864208E-3</v>
      </c>
      <c r="AA269">
        <v>23520965</v>
      </c>
      <c r="AB269">
        <v>21100324717</v>
      </c>
      <c r="AC269">
        <v>23520973</v>
      </c>
      <c r="AD269" t="s">
        <v>2</v>
      </c>
      <c r="AE269">
        <v>10</v>
      </c>
      <c r="AF269">
        <v>3</v>
      </c>
      <c r="AH269" t="s">
        <v>4645</v>
      </c>
      <c r="AI269" t="s">
        <v>47757</v>
      </c>
      <c r="AJ269" t="s">
        <v>47756</v>
      </c>
      <c r="AK269" t="s">
        <v>47755</v>
      </c>
      <c r="AL269">
        <v>2</v>
      </c>
      <c r="AM269" s="5">
        <f t="shared" si="34"/>
        <v>0.4</v>
      </c>
      <c r="AN269" s="4">
        <f t="shared" si="39"/>
        <v>6.0583112457402507E-4</v>
      </c>
      <c r="AO269" s="3"/>
      <c r="AP269">
        <v>0</v>
      </c>
      <c r="AR269" t="s">
        <v>1</v>
      </c>
      <c r="AT269" s="2" t="s">
        <v>0</v>
      </c>
      <c r="AU269" s="1">
        <f t="shared" si="35"/>
        <v>0.27230589660527016</v>
      </c>
      <c r="AV269" s="1">
        <f t="shared" si="36"/>
        <v>0.2118136725630223</v>
      </c>
      <c r="AW269" s="1">
        <f t="shared" si="37"/>
        <v>0.15132144852077437</v>
      </c>
    </row>
    <row r="270" spans="1:49" x14ac:dyDescent="0.2">
      <c r="A270">
        <v>268</v>
      </c>
      <c r="B270" t="s">
        <v>47754</v>
      </c>
      <c r="C270" t="s">
        <v>47753</v>
      </c>
      <c r="E270">
        <v>29289235</v>
      </c>
      <c r="F270" t="s">
        <v>47752</v>
      </c>
      <c r="G270" t="s">
        <v>8</v>
      </c>
      <c r="H270" t="s">
        <v>7</v>
      </c>
      <c r="I270" t="s">
        <v>47751</v>
      </c>
      <c r="J270" t="s">
        <v>47750</v>
      </c>
      <c r="K270" t="s">
        <v>47749</v>
      </c>
      <c r="L270" t="s">
        <v>47748</v>
      </c>
      <c r="M270" t="s">
        <v>3846</v>
      </c>
      <c r="N270">
        <v>7</v>
      </c>
      <c r="O270" t="s">
        <v>47747</v>
      </c>
      <c r="P270" t="s">
        <v>47746</v>
      </c>
      <c r="Q270" t="s">
        <v>47745</v>
      </c>
      <c r="R270" s="7">
        <v>43070</v>
      </c>
      <c r="S270" s="8">
        <f t="shared" si="32"/>
        <v>2017</v>
      </c>
      <c r="T270" s="8">
        <v>2017</v>
      </c>
      <c r="U270" s="8">
        <f t="shared" si="33"/>
        <v>5</v>
      </c>
      <c r="V270" s="7">
        <v>43070</v>
      </c>
      <c r="W270" t="s">
        <v>3231</v>
      </c>
      <c r="X270" s="2">
        <v>0.60499999999999998</v>
      </c>
      <c r="Y270" s="6">
        <f t="shared" si="38"/>
        <v>1.6150129467980032E-2</v>
      </c>
      <c r="AA270">
        <v>346748</v>
      </c>
      <c r="AB270">
        <v>15563</v>
      </c>
      <c r="AC270">
        <v>10897623</v>
      </c>
      <c r="AD270" t="s">
        <v>2</v>
      </c>
      <c r="AE270">
        <v>88</v>
      </c>
      <c r="AF270">
        <v>12</v>
      </c>
      <c r="AG270">
        <v>123708</v>
      </c>
      <c r="AI270" t="s">
        <v>47744</v>
      </c>
      <c r="AK270" t="s">
        <v>47743</v>
      </c>
      <c r="AL270">
        <v>10</v>
      </c>
      <c r="AM270" s="5">
        <f t="shared" si="34"/>
        <v>2</v>
      </c>
      <c r="AN270" s="4">
        <f t="shared" si="39"/>
        <v>3.0291556228701248E-3</v>
      </c>
      <c r="AO270" s="3"/>
      <c r="AP270">
        <v>0</v>
      </c>
      <c r="AQ270" t="s">
        <v>403</v>
      </c>
      <c r="AR270" t="s">
        <v>47742</v>
      </c>
      <c r="AS270" t="s">
        <v>401</v>
      </c>
      <c r="AT270" s="2">
        <v>1.5229999999999999</v>
      </c>
      <c r="AU270" s="1">
        <f t="shared" si="35"/>
        <v>1.2213837314447058</v>
      </c>
      <c r="AV270" s="1">
        <f t="shared" si="36"/>
        <v>0.95896425454250789</v>
      </c>
      <c r="AW270" s="1">
        <f t="shared" si="37"/>
        <v>0.69654477764030975</v>
      </c>
    </row>
    <row r="271" spans="1:49" x14ac:dyDescent="0.2">
      <c r="A271">
        <v>269</v>
      </c>
      <c r="B271" t="s">
        <v>47741</v>
      </c>
      <c r="C271" t="s">
        <v>47740</v>
      </c>
      <c r="D271" t="s">
        <v>47739</v>
      </c>
      <c r="F271" t="s">
        <v>47738</v>
      </c>
      <c r="G271" t="s">
        <v>8</v>
      </c>
      <c r="H271" t="s">
        <v>7</v>
      </c>
      <c r="I271" t="s">
        <v>47737</v>
      </c>
      <c r="J271" t="s">
        <v>32650</v>
      </c>
      <c r="K271" t="s">
        <v>32649</v>
      </c>
      <c r="L271" t="s">
        <v>32648</v>
      </c>
      <c r="M271" t="s">
        <v>467</v>
      </c>
      <c r="N271">
        <v>4</v>
      </c>
      <c r="O271" t="s">
        <v>47736</v>
      </c>
      <c r="P271" t="s">
        <v>47735</v>
      </c>
      <c r="Q271" t="s">
        <v>47734</v>
      </c>
      <c r="R271" s="7">
        <v>43070</v>
      </c>
      <c r="S271" s="8">
        <f t="shared" si="32"/>
        <v>2017</v>
      </c>
      <c r="T271" s="8">
        <v>2017</v>
      </c>
      <c r="U271" s="8">
        <f t="shared" si="33"/>
        <v>5</v>
      </c>
      <c r="V271" s="7">
        <v>43070</v>
      </c>
      <c r="W271" t="s">
        <v>47733</v>
      </c>
      <c r="X271" s="2">
        <v>1.19</v>
      </c>
      <c r="Y271" s="6">
        <f t="shared" si="38"/>
        <v>3.1766370358506178E-2</v>
      </c>
      <c r="AA271">
        <v>8837694</v>
      </c>
      <c r="AB271">
        <v>21221</v>
      </c>
      <c r="AD271" t="s">
        <v>2</v>
      </c>
      <c r="AE271">
        <v>42</v>
      </c>
      <c r="AF271">
        <v>12</v>
      </c>
      <c r="AH271" t="s">
        <v>47732</v>
      </c>
      <c r="AI271" t="s">
        <v>47731</v>
      </c>
      <c r="AK271" t="s">
        <v>47730</v>
      </c>
      <c r="AL271">
        <v>21</v>
      </c>
      <c r="AM271" s="5">
        <f t="shared" si="34"/>
        <v>4.2</v>
      </c>
      <c r="AN271" s="4">
        <f t="shared" si="39"/>
        <v>6.3612268080272625E-3</v>
      </c>
      <c r="AO271" s="3"/>
      <c r="AP271">
        <v>0</v>
      </c>
      <c r="AR271" t="s">
        <v>1</v>
      </c>
      <c r="AT271" s="2">
        <v>6.5780000000000003</v>
      </c>
      <c r="AU271" s="1">
        <f t="shared" si="35"/>
        <v>2.4144827293362501</v>
      </c>
      <c r="AV271" s="1">
        <f t="shared" si="36"/>
        <v>1.906379858326672</v>
      </c>
      <c r="AW271" s="1">
        <f t="shared" si="37"/>
        <v>1.3982769873170937</v>
      </c>
    </row>
    <row r="272" spans="1:49" x14ac:dyDescent="0.2">
      <c r="A272">
        <v>270</v>
      </c>
      <c r="B272" t="s">
        <v>47729</v>
      </c>
      <c r="C272" t="s">
        <v>47728</v>
      </c>
      <c r="E272">
        <v>29235473</v>
      </c>
      <c r="F272" t="s">
        <v>47727</v>
      </c>
      <c r="G272" t="s">
        <v>8</v>
      </c>
      <c r="H272" t="s">
        <v>7</v>
      </c>
      <c r="I272" t="s">
        <v>861</v>
      </c>
      <c r="J272" t="s">
        <v>47726</v>
      </c>
      <c r="K272" t="s">
        <v>47725</v>
      </c>
      <c r="L272" t="s">
        <v>47724</v>
      </c>
      <c r="M272" t="s">
        <v>47723</v>
      </c>
      <c r="N272">
        <v>8</v>
      </c>
      <c r="O272" t="s">
        <v>47722</v>
      </c>
      <c r="P272" t="s">
        <v>47721</v>
      </c>
      <c r="Q272" t="s">
        <v>47720</v>
      </c>
      <c r="R272" s="7">
        <v>43070</v>
      </c>
      <c r="S272" s="8">
        <f t="shared" si="32"/>
        <v>2017</v>
      </c>
      <c r="T272" s="8">
        <v>2017</v>
      </c>
      <c r="U272" s="8">
        <f t="shared" si="33"/>
        <v>5</v>
      </c>
      <c r="V272" s="7">
        <v>43070</v>
      </c>
      <c r="W272" t="s">
        <v>3064</v>
      </c>
      <c r="X272" s="2">
        <v>5.5590000000000002</v>
      </c>
      <c r="Y272" s="6">
        <f t="shared" si="38"/>
        <v>0.14839433010330744</v>
      </c>
      <c r="AB272">
        <v>19700182758</v>
      </c>
      <c r="AC272">
        <v>20411723</v>
      </c>
      <c r="AD272" t="s">
        <v>2</v>
      </c>
      <c r="AE272">
        <v>8</v>
      </c>
      <c r="AF272">
        <v>1</v>
      </c>
      <c r="AG272">
        <v>2098</v>
      </c>
      <c r="AI272" t="s">
        <v>47719</v>
      </c>
      <c r="AK272" t="s">
        <v>47718</v>
      </c>
      <c r="AL272">
        <v>74</v>
      </c>
      <c r="AM272" s="5">
        <f t="shared" si="34"/>
        <v>14.8</v>
      </c>
      <c r="AN272" s="4">
        <f t="shared" si="39"/>
        <v>2.2415751609238924E-2</v>
      </c>
      <c r="AO272" s="3"/>
      <c r="AP272">
        <v>1</v>
      </c>
      <c r="AQ272" t="s">
        <v>129</v>
      </c>
      <c r="AR272">
        <v>1307948</v>
      </c>
      <c r="AS272" t="s">
        <v>128</v>
      </c>
      <c r="AT272" s="2">
        <v>14.919</v>
      </c>
      <c r="AU272" s="1">
        <f t="shared" si="35"/>
        <v>11.060075655508687</v>
      </c>
      <c r="AV272" s="1">
        <f t="shared" si="36"/>
        <v>8.5405040856273171</v>
      </c>
      <c r="AW272" s="1">
        <f t="shared" si="37"/>
        <v>6.0209325157459475</v>
      </c>
    </row>
    <row r="273" spans="1:49" x14ac:dyDescent="0.2">
      <c r="A273">
        <v>271</v>
      </c>
      <c r="B273" t="s">
        <v>47717</v>
      </c>
      <c r="C273" t="s">
        <v>47716</v>
      </c>
      <c r="F273" t="s">
        <v>47715</v>
      </c>
      <c r="G273" t="s">
        <v>8</v>
      </c>
      <c r="H273" t="s">
        <v>7</v>
      </c>
      <c r="I273" t="s">
        <v>47714</v>
      </c>
      <c r="J273" t="s">
        <v>47713</v>
      </c>
      <c r="K273" t="s">
        <v>47712</v>
      </c>
      <c r="L273" t="s">
        <v>47711</v>
      </c>
      <c r="M273" t="s">
        <v>47710</v>
      </c>
      <c r="N273">
        <v>3</v>
      </c>
      <c r="O273" t="s">
        <v>47709</v>
      </c>
      <c r="P273" t="s">
        <v>47708</v>
      </c>
      <c r="Q273" t="s">
        <v>47707</v>
      </c>
      <c r="R273" s="7">
        <v>43070</v>
      </c>
      <c r="S273" s="8">
        <f t="shared" si="32"/>
        <v>2017</v>
      </c>
      <c r="T273" s="8">
        <v>2017</v>
      </c>
      <c r="U273" s="8">
        <f t="shared" si="33"/>
        <v>5</v>
      </c>
      <c r="V273" s="7">
        <v>43070</v>
      </c>
      <c r="W273" t="s">
        <v>261</v>
      </c>
      <c r="X273" s="2">
        <v>0.55500000000000005</v>
      </c>
      <c r="Y273" s="6">
        <f t="shared" si="38"/>
        <v>1.4815408024345321E-2</v>
      </c>
      <c r="AA273">
        <v>17518725</v>
      </c>
      <c r="AB273">
        <v>6100153023</v>
      </c>
      <c r="AC273">
        <v>17518733</v>
      </c>
      <c r="AD273" t="s">
        <v>2</v>
      </c>
      <c r="AE273">
        <v>11</v>
      </c>
      <c r="AF273">
        <v>15</v>
      </c>
      <c r="AH273" t="s">
        <v>47706</v>
      </c>
      <c r="AI273" t="s">
        <v>47705</v>
      </c>
      <c r="AK273" t="s">
        <v>47704</v>
      </c>
      <c r="AL273">
        <v>4</v>
      </c>
      <c r="AM273" s="5">
        <f t="shared" si="34"/>
        <v>0.8</v>
      </c>
      <c r="AN273" s="4">
        <f t="shared" si="39"/>
        <v>1.2116622491480501E-3</v>
      </c>
      <c r="AO273" s="3"/>
      <c r="AP273">
        <v>0</v>
      </c>
      <c r="AR273" t="s">
        <v>1</v>
      </c>
      <c r="AT273" s="2" t="s">
        <v>0</v>
      </c>
      <c r="AU273" s="1">
        <f t="shared" si="35"/>
        <v>1.0734284291786138</v>
      </c>
      <c r="AV273" s="1">
        <f t="shared" si="36"/>
        <v>0.80135351367466856</v>
      </c>
      <c r="AW273" s="1">
        <f t="shared" si="37"/>
        <v>0.52927859817072309</v>
      </c>
    </row>
    <row r="274" spans="1:49" x14ac:dyDescent="0.2">
      <c r="A274">
        <v>272</v>
      </c>
      <c r="B274" t="s">
        <v>47703</v>
      </c>
      <c r="C274" t="s">
        <v>47702</v>
      </c>
      <c r="F274" t="s">
        <v>47701</v>
      </c>
      <c r="G274" t="s">
        <v>8</v>
      </c>
      <c r="H274" t="s">
        <v>7</v>
      </c>
      <c r="I274" t="s">
        <v>47700</v>
      </c>
      <c r="J274">
        <v>60024872</v>
      </c>
      <c r="K274" t="s">
        <v>2092</v>
      </c>
      <c r="L274" t="s">
        <v>454</v>
      </c>
      <c r="M274" t="s">
        <v>453</v>
      </c>
      <c r="N274">
        <v>4</v>
      </c>
      <c r="O274" t="s">
        <v>47699</v>
      </c>
      <c r="P274" t="s">
        <v>47698</v>
      </c>
      <c r="Q274" t="s">
        <v>3602</v>
      </c>
      <c r="R274" s="7">
        <v>43070</v>
      </c>
      <c r="S274" s="8">
        <f t="shared" si="32"/>
        <v>2017</v>
      </c>
      <c r="T274" s="8">
        <v>2017</v>
      </c>
      <c r="U274" s="8">
        <f t="shared" si="33"/>
        <v>5</v>
      </c>
      <c r="V274" s="7">
        <v>43070</v>
      </c>
      <c r="W274" t="s">
        <v>605</v>
      </c>
      <c r="X274" s="2">
        <v>0.75</v>
      </c>
      <c r="Y274" s="6">
        <f t="shared" si="38"/>
        <v>2.0020821654520703E-2</v>
      </c>
      <c r="AA274" t="s">
        <v>604</v>
      </c>
      <c r="AB274">
        <v>29221</v>
      </c>
      <c r="AC274">
        <v>10897674</v>
      </c>
      <c r="AD274" t="s">
        <v>2</v>
      </c>
      <c r="AE274">
        <v>24</v>
      </c>
      <c r="AF274">
        <v>12</v>
      </c>
      <c r="AG274">
        <v>123506</v>
      </c>
      <c r="AI274" t="s">
        <v>47697</v>
      </c>
      <c r="AK274" t="s">
        <v>47696</v>
      </c>
      <c r="AL274">
        <v>6</v>
      </c>
      <c r="AM274" s="5">
        <f t="shared" si="34"/>
        <v>1.2</v>
      </c>
      <c r="AN274" s="4">
        <f t="shared" si="39"/>
        <v>1.8174933737220749E-3</v>
      </c>
      <c r="AO274" s="3"/>
      <c r="AP274">
        <v>0</v>
      </c>
      <c r="AQ274" t="s">
        <v>2680</v>
      </c>
      <c r="AR274">
        <v>10052861</v>
      </c>
      <c r="AS274" t="s">
        <v>1921</v>
      </c>
      <c r="AT274" s="2">
        <v>2.0230000000000001</v>
      </c>
      <c r="AU274" s="1">
        <f t="shared" si="35"/>
        <v>1.4559823170281114</v>
      </c>
      <c r="AV274" s="1">
        <f t="shared" si="36"/>
        <v>1.0919157514121389</v>
      </c>
      <c r="AW274" s="1">
        <f t="shared" si="37"/>
        <v>0.7278491857961662</v>
      </c>
    </row>
    <row r="275" spans="1:49" x14ac:dyDescent="0.2">
      <c r="A275">
        <v>273</v>
      </c>
      <c r="B275" t="s">
        <v>47695</v>
      </c>
      <c r="C275" t="s">
        <v>47694</v>
      </c>
      <c r="F275" t="s">
        <v>47693</v>
      </c>
      <c r="G275" t="s">
        <v>8</v>
      </c>
      <c r="H275" t="s">
        <v>7</v>
      </c>
      <c r="I275" t="s">
        <v>3611</v>
      </c>
      <c r="J275" t="s">
        <v>47692</v>
      </c>
      <c r="K275" t="s">
        <v>47691</v>
      </c>
      <c r="L275" t="s">
        <v>47690</v>
      </c>
      <c r="M275" t="s">
        <v>47689</v>
      </c>
      <c r="N275">
        <v>4</v>
      </c>
      <c r="O275" t="s">
        <v>47688</v>
      </c>
      <c r="P275" t="s">
        <v>47687</v>
      </c>
      <c r="Q275" t="s">
        <v>47686</v>
      </c>
      <c r="R275" s="7">
        <v>43070</v>
      </c>
      <c r="S275" s="8">
        <f t="shared" si="32"/>
        <v>2017</v>
      </c>
      <c r="T275" s="8">
        <v>2017</v>
      </c>
      <c r="U275" s="8">
        <f t="shared" si="33"/>
        <v>5</v>
      </c>
      <c r="V275" s="7">
        <v>43070</v>
      </c>
      <c r="W275" t="s">
        <v>38665</v>
      </c>
      <c r="X275" s="2">
        <v>0.70799999999999996</v>
      </c>
      <c r="Y275" s="6">
        <f t="shared" si="38"/>
        <v>1.8899655641867543E-2</v>
      </c>
      <c r="AA275">
        <v>222488</v>
      </c>
      <c r="AB275">
        <v>28544</v>
      </c>
      <c r="AD275" t="s">
        <v>2</v>
      </c>
      <c r="AE275">
        <v>58</v>
      </c>
      <c r="AF275">
        <v>12</v>
      </c>
      <c r="AG275">
        <v>123502</v>
      </c>
      <c r="AI275" t="s">
        <v>47685</v>
      </c>
      <c r="AK275" t="s">
        <v>47684</v>
      </c>
      <c r="AL275">
        <v>2</v>
      </c>
      <c r="AM275" s="5">
        <f t="shared" si="34"/>
        <v>0.4</v>
      </c>
      <c r="AN275" s="4">
        <f t="shared" si="39"/>
        <v>6.0583112457402507E-4</v>
      </c>
      <c r="AO275" s="3"/>
      <c r="AP275">
        <v>0</v>
      </c>
      <c r="AR275" t="s">
        <v>1</v>
      </c>
      <c r="AT275" s="2">
        <v>1.488</v>
      </c>
      <c r="AU275" s="1">
        <f t="shared" si="35"/>
        <v>1.3411508286679485</v>
      </c>
      <c r="AV275" s="1">
        <f t="shared" si="36"/>
        <v>0.97527433832207844</v>
      </c>
      <c r="AW275" s="1">
        <f t="shared" si="37"/>
        <v>0.609397847976208</v>
      </c>
    </row>
    <row r="276" spans="1:49" x14ac:dyDescent="0.2">
      <c r="A276">
        <v>274</v>
      </c>
      <c r="B276" t="s">
        <v>47683</v>
      </c>
      <c r="C276" t="s">
        <v>47682</v>
      </c>
      <c r="F276" t="s">
        <v>47681</v>
      </c>
      <c r="G276" t="s">
        <v>8</v>
      </c>
      <c r="H276" t="s">
        <v>7</v>
      </c>
      <c r="I276" t="s">
        <v>1828</v>
      </c>
      <c r="J276" t="s">
        <v>47680</v>
      </c>
      <c r="K276" t="s">
        <v>47679</v>
      </c>
      <c r="L276" t="s">
        <v>47678</v>
      </c>
      <c r="M276" t="s">
        <v>47677</v>
      </c>
      <c r="N276">
        <v>5</v>
      </c>
      <c r="O276" t="s">
        <v>47676</v>
      </c>
      <c r="P276" t="s">
        <v>47675</v>
      </c>
      <c r="Q276" t="s">
        <v>47674</v>
      </c>
      <c r="R276" s="7">
        <v>43070</v>
      </c>
      <c r="S276" s="8">
        <f t="shared" si="32"/>
        <v>2017</v>
      </c>
      <c r="T276" s="8">
        <v>2017</v>
      </c>
      <c r="U276" s="8">
        <f t="shared" si="33"/>
        <v>5</v>
      </c>
      <c r="V276" s="7">
        <v>43070</v>
      </c>
      <c r="W276" t="s">
        <v>4269</v>
      </c>
      <c r="X276" s="2">
        <v>1.883</v>
      </c>
      <c r="Y276" s="6">
        <f t="shared" si="38"/>
        <v>5.0265609567283313E-2</v>
      </c>
      <c r="AB276">
        <v>21100431535</v>
      </c>
      <c r="AC276">
        <v>23317019</v>
      </c>
      <c r="AD276" t="s">
        <v>2</v>
      </c>
      <c r="AE276">
        <v>8</v>
      </c>
      <c r="AF276">
        <v>6</v>
      </c>
      <c r="AG276">
        <v>64001</v>
      </c>
      <c r="AI276" t="s">
        <v>47673</v>
      </c>
      <c r="AK276" t="s">
        <v>47672</v>
      </c>
      <c r="AL276">
        <v>4</v>
      </c>
      <c r="AM276" s="5">
        <f t="shared" si="34"/>
        <v>0.8</v>
      </c>
      <c r="AN276" s="4">
        <f t="shared" si="39"/>
        <v>1.2116622491480501E-3</v>
      </c>
      <c r="AO276" s="3"/>
      <c r="AP276">
        <v>0</v>
      </c>
      <c r="AQ276" t="s">
        <v>254</v>
      </c>
      <c r="AR276" t="s">
        <v>47671</v>
      </c>
      <c r="AS276" t="s">
        <v>56</v>
      </c>
      <c r="AT276" s="2">
        <v>4.9850000000000003</v>
      </c>
      <c r="AU276" s="1">
        <f t="shared" si="35"/>
        <v>3.5549425371842731</v>
      </c>
      <c r="AV276" s="1">
        <f t="shared" si="36"/>
        <v>2.5738635908215683</v>
      </c>
      <c r="AW276" s="1">
        <f t="shared" si="37"/>
        <v>1.5927846444588629</v>
      </c>
    </row>
    <row r="277" spans="1:49" x14ac:dyDescent="0.2">
      <c r="A277">
        <v>275</v>
      </c>
      <c r="B277" t="s">
        <v>47670</v>
      </c>
      <c r="C277" t="s">
        <v>47669</v>
      </c>
      <c r="F277" t="s">
        <v>47668</v>
      </c>
      <c r="G277" t="s">
        <v>8</v>
      </c>
      <c r="H277" t="s">
        <v>7</v>
      </c>
      <c r="I277" t="s">
        <v>2212</v>
      </c>
      <c r="J277">
        <v>60016147</v>
      </c>
      <c r="K277" t="s">
        <v>2211</v>
      </c>
      <c r="L277" t="s">
        <v>2210</v>
      </c>
      <c r="M277" t="s">
        <v>644</v>
      </c>
      <c r="N277">
        <v>2</v>
      </c>
      <c r="O277" t="s">
        <v>3137</v>
      </c>
      <c r="P277" t="s">
        <v>3136</v>
      </c>
      <c r="Q277" t="s">
        <v>3135</v>
      </c>
      <c r="R277" s="7">
        <v>43070</v>
      </c>
      <c r="S277" s="8">
        <f t="shared" si="32"/>
        <v>2017</v>
      </c>
      <c r="T277" s="8">
        <v>2017</v>
      </c>
      <c r="U277" s="8">
        <f t="shared" si="33"/>
        <v>5</v>
      </c>
      <c r="V277" s="7">
        <v>43070</v>
      </c>
      <c r="W277" t="s">
        <v>3236</v>
      </c>
      <c r="X277" s="2">
        <v>0.59699999999999998</v>
      </c>
      <c r="Y277" s="6">
        <f t="shared" si="38"/>
        <v>1.5936574036998479E-2</v>
      </c>
      <c r="AA277">
        <v>34541</v>
      </c>
      <c r="AB277">
        <v>24588</v>
      </c>
      <c r="AD277" t="s">
        <v>2</v>
      </c>
      <c r="AE277">
        <v>67</v>
      </c>
      <c r="AF277">
        <v>4</v>
      </c>
      <c r="AH277" t="s">
        <v>47667</v>
      </c>
      <c r="AI277" t="s">
        <v>47666</v>
      </c>
      <c r="AJ277" t="s">
        <v>47665</v>
      </c>
      <c r="AK277" t="s">
        <v>47664</v>
      </c>
      <c r="AL277">
        <v>3</v>
      </c>
      <c r="AM277" s="5">
        <f t="shared" si="34"/>
        <v>0.6</v>
      </c>
      <c r="AN277" s="4">
        <f t="shared" si="39"/>
        <v>9.0874668686103744E-4</v>
      </c>
      <c r="AO277" s="3"/>
      <c r="AP277">
        <v>0</v>
      </c>
      <c r="AR277" t="s">
        <v>1</v>
      </c>
      <c r="AT277" s="2">
        <v>1</v>
      </c>
      <c r="AU277" s="1">
        <f t="shared" si="35"/>
        <v>1.1428225831957246</v>
      </c>
      <c r="AV277" s="1">
        <f t="shared" si="36"/>
        <v>0.84226603619297591</v>
      </c>
      <c r="AW277" s="1">
        <f t="shared" si="37"/>
        <v>0.54170948919022699</v>
      </c>
    </row>
    <row r="278" spans="1:49" x14ac:dyDescent="0.2">
      <c r="A278">
        <v>276</v>
      </c>
      <c r="B278" t="s">
        <v>47663</v>
      </c>
      <c r="C278" t="s">
        <v>47662</v>
      </c>
      <c r="F278" t="s">
        <v>47661</v>
      </c>
      <c r="G278" t="s">
        <v>8</v>
      </c>
      <c r="H278" t="s">
        <v>7</v>
      </c>
      <c r="I278" t="s">
        <v>47660</v>
      </c>
      <c r="J278" t="s">
        <v>47659</v>
      </c>
      <c r="K278" t="s">
        <v>47658</v>
      </c>
      <c r="L278" t="s">
        <v>3051</v>
      </c>
      <c r="M278" t="s">
        <v>244</v>
      </c>
      <c r="N278">
        <v>5</v>
      </c>
      <c r="O278" t="s">
        <v>47657</v>
      </c>
      <c r="P278" t="s">
        <v>47656</v>
      </c>
      <c r="Q278" t="s">
        <v>47655</v>
      </c>
      <c r="R278" s="7">
        <v>43070</v>
      </c>
      <c r="S278" s="8">
        <f t="shared" si="32"/>
        <v>2017</v>
      </c>
      <c r="T278" s="8">
        <v>2017</v>
      </c>
      <c r="U278" s="8">
        <f t="shared" si="33"/>
        <v>5</v>
      </c>
      <c r="V278" s="7">
        <v>43070</v>
      </c>
      <c r="W278" t="s">
        <v>386</v>
      </c>
      <c r="X278" s="2">
        <v>0.21099999999999999</v>
      </c>
      <c r="Y278" s="6">
        <f t="shared" si="38"/>
        <v>5.6325244921384904E-3</v>
      </c>
      <c r="AA278">
        <v>9168516</v>
      </c>
      <c r="AB278">
        <v>18936</v>
      </c>
      <c r="AC278">
        <v>17451345</v>
      </c>
      <c r="AD278" t="s">
        <v>2</v>
      </c>
      <c r="AE278" t="s">
        <v>385</v>
      </c>
      <c r="AF278">
        <v>12</v>
      </c>
      <c r="AH278" t="s">
        <v>47654</v>
      </c>
      <c r="AI278" t="s">
        <v>47653</v>
      </c>
      <c r="AJ278" t="s">
        <v>47652</v>
      </c>
      <c r="AK278" t="s">
        <v>47651</v>
      </c>
      <c r="AL278">
        <v>10</v>
      </c>
      <c r="AM278" s="5">
        <f t="shared" si="34"/>
        <v>2</v>
      </c>
      <c r="AN278" s="4">
        <f t="shared" si="39"/>
        <v>3.0291556228701248E-3</v>
      </c>
      <c r="AO278" s="3"/>
      <c r="AP278">
        <v>0</v>
      </c>
      <c r="AQ278" t="s">
        <v>254</v>
      </c>
      <c r="AR278" t="s">
        <v>47650</v>
      </c>
      <c r="AS278" t="s">
        <v>56</v>
      </c>
      <c r="AT278" s="2">
        <v>0.52500000000000002</v>
      </c>
      <c r="AU278" s="1">
        <f t="shared" si="35"/>
        <v>0.48515138313579809</v>
      </c>
      <c r="AV278" s="1">
        <f t="shared" si="36"/>
        <v>0.43308400575043077</v>
      </c>
      <c r="AW278" s="1">
        <f t="shared" si="37"/>
        <v>0.38101662836506345</v>
      </c>
    </row>
    <row r="279" spans="1:49" x14ac:dyDescent="0.2">
      <c r="A279">
        <v>277</v>
      </c>
      <c r="B279" t="s">
        <v>47649</v>
      </c>
      <c r="C279" t="s">
        <v>47648</v>
      </c>
      <c r="F279" t="s">
        <v>47647</v>
      </c>
      <c r="G279" t="s">
        <v>8</v>
      </c>
      <c r="H279" t="s">
        <v>7</v>
      </c>
      <c r="I279" t="s">
        <v>2414</v>
      </c>
      <c r="J279" t="s">
        <v>47646</v>
      </c>
      <c r="K279" t="s">
        <v>47645</v>
      </c>
      <c r="L279" t="s">
        <v>47644</v>
      </c>
      <c r="M279" t="s">
        <v>47643</v>
      </c>
      <c r="N279">
        <v>6</v>
      </c>
      <c r="O279" t="s">
        <v>47642</v>
      </c>
      <c r="P279" t="s">
        <v>47641</v>
      </c>
      <c r="Q279" t="s">
        <v>47640</v>
      </c>
      <c r="R279" s="7">
        <v>43070</v>
      </c>
      <c r="S279" s="8">
        <f t="shared" si="32"/>
        <v>2017</v>
      </c>
      <c r="T279" s="8">
        <v>2017</v>
      </c>
      <c r="U279" s="8">
        <f t="shared" si="33"/>
        <v>5</v>
      </c>
      <c r="V279" s="7">
        <v>43070</v>
      </c>
      <c r="W279" t="s">
        <v>941</v>
      </c>
      <c r="X279" s="2">
        <v>0.58699999999999997</v>
      </c>
      <c r="Y279" s="6">
        <f t="shared" si="38"/>
        <v>1.5669629748271536E-2</v>
      </c>
      <c r="AB279">
        <v>21100374601</v>
      </c>
      <c r="AC279">
        <v>21693536</v>
      </c>
      <c r="AD279" t="s">
        <v>2</v>
      </c>
      <c r="AE279">
        <v>6</v>
      </c>
      <c r="AH279" t="s">
        <v>47639</v>
      </c>
      <c r="AI279" t="s">
        <v>47638</v>
      </c>
      <c r="AJ279" t="s">
        <v>47637</v>
      </c>
      <c r="AK279" t="s">
        <v>47636</v>
      </c>
      <c r="AL279">
        <v>11</v>
      </c>
      <c r="AM279" s="5">
        <f t="shared" si="34"/>
        <v>2.2000000000000002</v>
      </c>
      <c r="AN279" s="4">
        <f t="shared" si="39"/>
        <v>3.3320711851571377E-3</v>
      </c>
      <c r="AO279" s="3"/>
      <c r="AP279">
        <v>1</v>
      </c>
      <c r="AR279" t="s">
        <v>1</v>
      </c>
      <c r="AS279" t="s">
        <v>1659</v>
      </c>
      <c r="AT279" s="2">
        <v>3.367</v>
      </c>
      <c r="AU279" s="1">
        <f t="shared" si="35"/>
        <v>1.1968362179337215</v>
      </c>
      <c r="AV279" s="1">
        <f t="shared" si="36"/>
        <v>0.95008504667143368</v>
      </c>
      <c r="AW279" s="1">
        <f t="shared" si="37"/>
        <v>0.7033338754091456</v>
      </c>
    </row>
    <row r="280" spans="1:49" x14ac:dyDescent="0.2">
      <c r="A280">
        <v>278</v>
      </c>
      <c r="B280" t="s">
        <v>47635</v>
      </c>
      <c r="C280" t="s">
        <v>47634</v>
      </c>
      <c r="F280" t="s">
        <v>47633</v>
      </c>
      <c r="G280" t="s">
        <v>8</v>
      </c>
      <c r="H280" t="s">
        <v>7</v>
      </c>
      <c r="I280" t="s">
        <v>2410</v>
      </c>
      <c r="J280">
        <v>60007215</v>
      </c>
      <c r="K280" t="s">
        <v>3362</v>
      </c>
      <c r="L280" t="s">
        <v>1316</v>
      </c>
      <c r="M280" t="s">
        <v>453</v>
      </c>
      <c r="N280">
        <v>3</v>
      </c>
      <c r="O280" t="s">
        <v>47632</v>
      </c>
      <c r="P280" t="s">
        <v>47631</v>
      </c>
      <c r="Q280" t="s">
        <v>47630</v>
      </c>
      <c r="R280" s="7">
        <v>43070</v>
      </c>
      <c r="S280" s="8">
        <f t="shared" si="32"/>
        <v>2017</v>
      </c>
      <c r="T280" s="8">
        <v>2017</v>
      </c>
      <c r="U280" s="8">
        <f t="shared" si="33"/>
        <v>5</v>
      </c>
      <c r="V280" s="7">
        <v>43070</v>
      </c>
      <c r="W280" t="s">
        <v>386</v>
      </c>
      <c r="X280" s="2">
        <v>0.21099999999999999</v>
      </c>
      <c r="Y280" s="6">
        <f t="shared" si="38"/>
        <v>5.6325244921384904E-3</v>
      </c>
      <c r="AA280">
        <v>9168516</v>
      </c>
      <c r="AB280">
        <v>18936</v>
      </c>
      <c r="AC280">
        <v>17451345</v>
      </c>
      <c r="AD280" t="s">
        <v>2</v>
      </c>
      <c r="AE280" t="s">
        <v>385</v>
      </c>
      <c r="AF280">
        <v>12</v>
      </c>
      <c r="AH280" t="s">
        <v>47629</v>
      </c>
      <c r="AI280" t="s">
        <v>47628</v>
      </c>
      <c r="AJ280" t="s">
        <v>47627</v>
      </c>
      <c r="AK280" t="s">
        <v>47626</v>
      </c>
      <c r="AL280">
        <v>2</v>
      </c>
      <c r="AM280" s="5">
        <f t="shared" si="34"/>
        <v>0.4</v>
      </c>
      <c r="AN280" s="4">
        <f t="shared" si="39"/>
        <v>6.0583112457402507E-4</v>
      </c>
      <c r="AO280" s="3"/>
      <c r="AP280">
        <v>0</v>
      </c>
      <c r="AQ280" t="s">
        <v>416</v>
      </c>
      <c r="AR280" t="s">
        <v>47625</v>
      </c>
      <c r="AS280" t="s">
        <v>415</v>
      </c>
      <c r="AT280" s="2">
        <v>0.52500000000000002</v>
      </c>
      <c r="AU280" s="1">
        <f t="shared" si="35"/>
        <v>0.41245164818691504</v>
      </c>
      <c r="AV280" s="1">
        <f t="shared" si="36"/>
        <v>0.31191778083562577</v>
      </c>
      <c r="AW280" s="1">
        <f t="shared" si="37"/>
        <v>0.21138391348433644</v>
      </c>
    </row>
    <row r="281" spans="1:49" x14ac:dyDescent="0.2">
      <c r="A281">
        <v>279</v>
      </c>
      <c r="B281" t="s">
        <v>47624</v>
      </c>
      <c r="F281" t="s">
        <v>47623</v>
      </c>
      <c r="G281" t="s">
        <v>8</v>
      </c>
      <c r="H281" t="s">
        <v>7</v>
      </c>
      <c r="I281" t="s">
        <v>2405</v>
      </c>
      <c r="J281" t="s">
        <v>2404</v>
      </c>
      <c r="K281" t="s">
        <v>2403</v>
      </c>
      <c r="L281" t="s">
        <v>2402</v>
      </c>
      <c r="M281" t="s">
        <v>320</v>
      </c>
      <c r="N281">
        <v>3</v>
      </c>
      <c r="O281" t="s">
        <v>47622</v>
      </c>
      <c r="P281" t="s">
        <v>47621</v>
      </c>
      <c r="Q281" t="s">
        <v>2401</v>
      </c>
      <c r="R281" s="7">
        <v>43070</v>
      </c>
      <c r="S281" s="8">
        <f t="shared" si="32"/>
        <v>2017</v>
      </c>
      <c r="T281" s="8">
        <v>2017</v>
      </c>
      <c r="U281" s="8">
        <f t="shared" si="33"/>
        <v>5</v>
      </c>
      <c r="V281" s="7">
        <v>43070</v>
      </c>
      <c r="W281" t="s">
        <v>694</v>
      </c>
      <c r="X281" s="2">
        <v>0.23799999999999999</v>
      </c>
      <c r="Y281" s="6">
        <f t="shared" si="38"/>
        <v>6.353274071701236E-3</v>
      </c>
      <c r="AB281">
        <v>21100200825</v>
      </c>
      <c r="AC281">
        <v>18196608</v>
      </c>
      <c r="AD281" t="s">
        <v>2</v>
      </c>
      <c r="AE281">
        <v>12</v>
      </c>
      <c r="AF281">
        <v>23</v>
      </c>
      <c r="AH281" t="s">
        <v>47620</v>
      </c>
      <c r="AI281" t="s">
        <v>47619</v>
      </c>
      <c r="AJ281" t="s">
        <v>47618</v>
      </c>
      <c r="AK281" t="s">
        <v>47617</v>
      </c>
      <c r="AL281">
        <v>6</v>
      </c>
      <c r="AM281" s="5">
        <f t="shared" si="34"/>
        <v>1.2</v>
      </c>
      <c r="AN281" s="4">
        <f t="shared" si="39"/>
        <v>1.8174933737220749E-3</v>
      </c>
      <c r="AO281" s="3"/>
      <c r="AP281">
        <v>0</v>
      </c>
      <c r="AR281" t="s">
        <v>1</v>
      </c>
      <c r="AT281" s="2" t="s">
        <v>0</v>
      </c>
      <c r="AU281" s="1">
        <f t="shared" si="35"/>
        <v>0.49925398623074874</v>
      </c>
      <c r="AV281" s="1">
        <f t="shared" si="36"/>
        <v>0.40853837227116557</v>
      </c>
      <c r="AW281" s="1">
        <f t="shared" si="37"/>
        <v>0.3178227583115823</v>
      </c>
    </row>
    <row r="282" spans="1:49" x14ac:dyDescent="0.2">
      <c r="A282">
        <v>280</v>
      </c>
      <c r="B282" t="s">
        <v>47616</v>
      </c>
      <c r="C282" t="s">
        <v>47615</v>
      </c>
      <c r="F282" t="s">
        <v>47614</v>
      </c>
      <c r="G282" t="s">
        <v>8</v>
      </c>
      <c r="H282" t="s">
        <v>7</v>
      </c>
      <c r="I282" t="s">
        <v>2896</v>
      </c>
      <c r="J282" t="s">
        <v>47613</v>
      </c>
      <c r="K282" t="s">
        <v>47612</v>
      </c>
      <c r="L282" t="s">
        <v>1253</v>
      </c>
      <c r="M282" t="s">
        <v>20</v>
      </c>
      <c r="N282">
        <v>5</v>
      </c>
      <c r="O282" t="s">
        <v>47611</v>
      </c>
      <c r="P282" t="s">
        <v>47610</v>
      </c>
      <c r="Q282" t="s">
        <v>47609</v>
      </c>
      <c r="R282" s="7">
        <v>43070</v>
      </c>
      <c r="S282" s="8">
        <f t="shared" si="32"/>
        <v>2017</v>
      </c>
      <c r="T282" s="8">
        <v>2017</v>
      </c>
      <c r="U282" s="8">
        <f t="shared" si="33"/>
        <v>5</v>
      </c>
      <c r="V282" s="7">
        <v>43070</v>
      </c>
      <c r="W282" t="s">
        <v>928</v>
      </c>
      <c r="X282" s="2">
        <v>0.81499999999999995</v>
      </c>
      <c r="Y282" s="6">
        <f t="shared" si="38"/>
        <v>2.1755959531245827E-2</v>
      </c>
      <c r="AA282">
        <v>10709908</v>
      </c>
      <c r="AB282">
        <v>17316</v>
      </c>
      <c r="AD282" t="s">
        <v>2</v>
      </c>
      <c r="AE282">
        <v>24</v>
      </c>
      <c r="AF282">
        <v>12</v>
      </c>
      <c r="AG282">
        <v>8066389</v>
      </c>
      <c r="AH282" t="s">
        <v>47608</v>
      </c>
      <c r="AI282" t="s">
        <v>47607</v>
      </c>
      <c r="AJ282" t="s">
        <v>47606</v>
      </c>
      <c r="AK282" t="s">
        <v>47605</v>
      </c>
      <c r="AL282">
        <v>26</v>
      </c>
      <c r="AM282" s="5">
        <f t="shared" si="34"/>
        <v>5.2</v>
      </c>
      <c r="AN282" s="4">
        <f t="shared" si="39"/>
        <v>7.8758046194623253E-3</v>
      </c>
      <c r="AO282" s="3"/>
      <c r="AP282">
        <v>0</v>
      </c>
      <c r="AQ282" t="s">
        <v>18</v>
      </c>
      <c r="AR282">
        <v>61472458</v>
      </c>
      <c r="AS282" t="s">
        <v>17</v>
      </c>
      <c r="AT282" s="2">
        <v>3.109</v>
      </c>
      <c r="AU282" s="1">
        <f t="shared" si="35"/>
        <v>1.7591913057710775</v>
      </c>
      <c r="AV282" s="1">
        <f t="shared" si="36"/>
        <v>1.4815882075354077</v>
      </c>
      <c r="AW282" s="1">
        <f t="shared" si="37"/>
        <v>1.2039851092997373</v>
      </c>
    </row>
    <row r="283" spans="1:49" x14ac:dyDescent="0.2">
      <c r="A283">
        <v>281</v>
      </c>
      <c r="B283" t="s">
        <v>47604</v>
      </c>
      <c r="C283" t="s">
        <v>47603</v>
      </c>
      <c r="F283" t="s">
        <v>47602</v>
      </c>
      <c r="G283" t="s">
        <v>8</v>
      </c>
      <c r="H283" t="s">
        <v>7</v>
      </c>
      <c r="I283" t="s">
        <v>47601</v>
      </c>
      <c r="J283" t="s">
        <v>47600</v>
      </c>
      <c r="K283" t="s">
        <v>47599</v>
      </c>
      <c r="L283" t="s">
        <v>47598</v>
      </c>
      <c r="M283" t="s">
        <v>934</v>
      </c>
      <c r="N283">
        <v>9</v>
      </c>
      <c r="O283" t="s">
        <v>47597</v>
      </c>
      <c r="P283" t="s">
        <v>47596</v>
      </c>
      <c r="Q283" t="s">
        <v>47595</v>
      </c>
      <c r="R283" s="7">
        <v>43070</v>
      </c>
      <c r="S283" s="8">
        <f t="shared" si="32"/>
        <v>2017</v>
      </c>
      <c r="T283" s="8">
        <v>2017</v>
      </c>
      <c r="U283" s="8">
        <f t="shared" si="33"/>
        <v>5</v>
      </c>
      <c r="V283" s="7">
        <v>43070</v>
      </c>
      <c r="W283" t="s">
        <v>47594</v>
      </c>
      <c r="X283" s="2" t="s">
        <v>0</v>
      </c>
      <c r="Y283" s="6" t="e">
        <f t="shared" si="38"/>
        <v>#VALUE!</v>
      </c>
      <c r="AA283">
        <v>20935587</v>
      </c>
      <c r="AB283">
        <v>21100201037</v>
      </c>
      <c r="AC283">
        <v>20931409</v>
      </c>
      <c r="AD283" t="s">
        <v>2</v>
      </c>
      <c r="AE283">
        <v>34</v>
      </c>
      <c r="AF283">
        <v>4</v>
      </c>
      <c r="AH283" t="s">
        <v>47593</v>
      </c>
      <c r="AI283" t="s">
        <v>47592</v>
      </c>
      <c r="AJ283" t="s">
        <v>47591</v>
      </c>
      <c r="AK283" t="s">
        <v>47590</v>
      </c>
      <c r="AL283">
        <v>5</v>
      </c>
      <c r="AM283" s="5">
        <f t="shared" si="34"/>
        <v>1</v>
      </c>
      <c r="AN283" s="4">
        <f t="shared" si="39"/>
        <v>1.5145778114350624E-3</v>
      </c>
      <c r="AO283" s="3"/>
      <c r="AP283">
        <v>0</v>
      </c>
      <c r="AQ283" t="s">
        <v>47589</v>
      </c>
      <c r="AR283" t="s">
        <v>1</v>
      </c>
      <c r="AS283" t="s">
        <v>47588</v>
      </c>
      <c r="AT283" s="2" t="s">
        <v>0</v>
      </c>
      <c r="AU283" s="1" t="e">
        <f t="shared" si="35"/>
        <v>#VALUE!</v>
      </c>
      <c r="AV283" s="1" t="e">
        <f t="shared" si="36"/>
        <v>#VALUE!</v>
      </c>
      <c r="AW283" s="1" t="e">
        <f t="shared" si="37"/>
        <v>#VALUE!</v>
      </c>
    </row>
    <row r="284" spans="1:49" x14ac:dyDescent="0.2">
      <c r="A284">
        <v>282</v>
      </c>
      <c r="B284" t="s">
        <v>47587</v>
      </c>
      <c r="F284" t="s">
        <v>47586</v>
      </c>
      <c r="G284" t="s">
        <v>8</v>
      </c>
      <c r="H284" t="s">
        <v>7</v>
      </c>
      <c r="I284" t="s">
        <v>47585</v>
      </c>
      <c r="J284" t="s">
        <v>47584</v>
      </c>
      <c r="K284" t="s">
        <v>47583</v>
      </c>
      <c r="L284" t="s">
        <v>47582</v>
      </c>
      <c r="M284" t="s">
        <v>68</v>
      </c>
      <c r="N284">
        <v>2</v>
      </c>
      <c r="O284" t="s">
        <v>47581</v>
      </c>
      <c r="P284" t="s">
        <v>47580</v>
      </c>
      <c r="Q284" t="s">
        <v>47579</v>
      </c>
      <c r="R284" s="7">
        <v>43070</v>
      </c>
      <c r="S284" s="8">
        <f t="shared" si="32"/>
        <v>2017</v>
      </c>
      <c r="T284" s="8">
        <v>2017</v>
      </c>
      <c r="U284" s="8">
        <f t="shared" si="33"/>
        <v>5</v>
      </c>
      <c r="V284" s="7">
        <v>43070</v>
      </c>
      <c r="W284" t="s">
        <v>694</v>
      </c>
      <c r="X284" s="2">
        <v>0.23799999999999999</v>
      </c>
      <c r="Y284" s="6">
        <f t="shared" si="38"/>
        <v>6.353274071701236E-3</v>
      </c>
      <c r="AB284">
        <v>21100200825</v>
      </c>
      <c r="AC284">
        <v>18196608</v>
      </c>
      <c r="AD284" t="s">
        <v>2</v>
      </c>
      <c r="AE284">
        <v>12</v>
      </c>
      <c r="AF284">
        <v>23</v>
      </c>
      <c r="AH284" t="s">
        <v>47578</v>
      </c>
      <c r="AI284" t="s">
        <v>47577</v>
      </c>
      <c r="AJ284" t="s">
        <v>47576</v>
      </c>
      <c r="AK284" t="s">
        <v>47575</v>
      </c>
      <c r="AL284">
        <v>2</v>
      </c>
      <c r="AM284" s="5">
        <f t="shared" si="34"/>
        <v>0.4</v>
      </c>
      <c r="AN284" s="4">
        <f t="shared" si="39"/>
        <v>6.0583112457402507E-4</v>
      </c>
      <c r="AO284" s="3"/>
      <c r="AP284">
        <v>0</v>
      </c>
      <c r="AR284" t="s">
        <v>1</v>
      </c>
      <c r="AT284" s="2" t="s">
        <v>0</v>
      </c>
      <c r="AU284" s="1">
        <f t="shared" si="35"/>
        <v>0.46290411875630721</v>
      </c>
      <c r="AV284" s="1">
        <f t="shared" si="36"/>
        <v>0.34795525981376307</v>
      </c>
      <c r="AW284" s="1">
        <f t="shared" si="37"/>
        <v>0.23300640087121882</v>
      </c>
    </row>
    <row r="285" spans="1:49" x14ac:dyDescent="0.2">
      <c r="A285">
        <v>283</v>
      </c>
      <c r="B285" t="s">
        <v>47574</v>
      </c>
      <c r="C285" t="s">
        <v>47573</v>
      </c>
      <c r="F285" t="s">
        <v>47572</v>
      </c>
      <c r="G285" t="s">
        <v>8</v>
      </c>
      <c r="H285" t="s">
        <v>7</v>
      </c>
      <c r="I285" t="s">
        <v>47571</v>
      </c>
      <c r="J285" t="s">
        <v>47570</v>
      </c>
      <c r="K285" t="s">
        <v>47569</v>
      </c>
      <c r="L285" t="s">
        <v>47568</v>
      </c>
      <c r="M285" t="s">
        <v>768</v>
      </c>
      <c r="N285">
        <v>6</v>
      </c>
      <c r="O285" t="s">
        <v>47567</v>
      </c>
      <c r="P285" t="s">
        <v>47566</v>
      </c>
      <c r="Q285" t="s">
        <v>47565</v>
      </c>
      <c r="R285" s="7">
        <v>43070</v>
      </c>
      <c r="S285" s="8">
        <f t="shared" si="32"/>
        <v>2017</v>
      </c>
      <c r="T285" s="8">
        <v>2017</v>
      </c>
      <c r="U285" s="8">
        <f t="shared" si="33"/>
        <v>5</v>
      </c>
      <c r="V285" s="7">
        <v>43070</v>
      </c>
      <c r="W285" t="s">
        <v>47564</v>
      </c>
      <c r="X285" s="2">
        <v>0.377</v>
      </c>
      <c r="Y285" s="6">
        <f t="shared" si="38"/>
        <v>1.006379968500574E-2</v>
      </c>
      <c r="AB285">
        <v>19800188069</v>
      </c>
      <c r="AC285">
        <v>18800688</v>
      </c>
      <c r="AD285" t="s">
        <v>2</v>
      </c>
      <c r="AE285">
        <v>12</v>
      </c>
      <c r="AF285">
        <v>3</v>
      </c>
      <c r="AH285" t="s">
        <v>47563</v>
      </c>
      <c r="AI285" t="s">
        <v>47562</v>
      </c>
      <c r="AJ285" t="s">
        <v>47561</v>
      </c>
      <c r="AK285" t="s">
        <v>47560</v>
      </c>
      <c r="AL285">
        <v>8</v>
      </c>
      <c r="AM285" s="5">
        <f t="shared" si="34"/>
        <v>1.6</v>
      </c>
      <c r="AN285" s="4">
        <f t="shared" si="39"/>
        <v>2.4233244982961003E-3</v>
      </c>
      <c r="AO285" s="3"/>
      <c r="AP285">
        <v>1</v>
      </c>
      <c r="AR285" t="s">
        <v>1</v>
      </c>
      <c r="AT285" s="2">
        <v>1.2769999999999999</v>
      </c>
      <c r="AU285" s="1">
        <f t="shared" si="35"/>
        <v>0.77716571289928471</v>
      </c>
      <c r="AV285" s="1">
        <f t="shared" si="36"/>
        <v>0.62435620916509194</v>
      </c>
      <c r="AW285" s="1">
        <f t="shared" si="37"/>
        <v>0.47154670543089922</v>
      </c>
    </row>
    <row r="286" spans="1:49" x14ac:dyDescent="0.2">
      <c r="A286">
        <v>284</v>
      </c>
      <c r="B286" t="s">
        <v>47559</v>
      </c>
      <c r="C286" t="s">
        <v>47558</v>
      </c>
      <c r="F286" t="s">
        <v>47557</v>
      </c>
      <c r="G286" t="s">
        <v>8</v>
      </c>
      <c r="H286" t="s">
        <v>7</v>
      </c>
      <c r="I286" t="s">
        <v>203</v>
      </c>
      <c r="J286" t="s">
        <v>47556</v>
      </c>
      <c r="K286" t="s">
        <v>47555</v>
      </c>
      <c r="L286" t="s">
        <v>47554</v>
      </c>
      <c r="M286" t="s">
        <v>47553</v>
      </c>
      <c r="N286">
        <v>3</v>
      </c>
      <c r="O286" t="s">
        <v>47552</v>
      </c>
      <c r="P286" t="s">
        <v>47551</v>
      </c>
      <c r="Q286" t="s">
        <v>47550</v>
      </c>
      <c r="R286" s="7">
        <v>43070</v>
      </c>
      <c r="S286" s="8">
        <f t="shared" si="32"/>
        <v>2017</v>
      </c>
      <c r="T286" s="8">
        <v>2017</v>
      </c>
      <c r="U286" s="8">
        <f t="shared" si="33"/>
        <v>5</v>
      </c>
      <c r="V286" s="7">
        <v>43070</v>
      </c>
      <c r="W286" t="s">
        <v>292</v>
      </c>
      <c r="X286" s="2">
        <v>1.276</v>
      </c>
      <c r="Y286" s="6">
        <f t="shared" si="38"/>
        <v>3.4062091241557887E-2</v>
      </c>
      <c r="AA286">
        <v>15361233</v>
      </c>
      <c r="AB286">
        <v>25038</v>
      </c>
      <c r="AD286" t="s">
        <v>2</v>
      </c>
      <c r="AE286">
        <v>16</v>
      </c>
      <c r="AF286">
        <v>12</v>
      </c>
      <c r="AG286">
        <v>7904690</v>
      </c>
      <c r="AH286" t="s">
        <v>47549</v>
      </c>
      <c r="AI286" t="s">
        <v>47548</v>
      </c>
      <c r="AJ286" t="s">
        <v>47547</v>
      </c>
      <c r="AK286" t="s">
        <v>47546</v>
      </c>
      <c r="AL286">
        <v>16</v>
      </c>
      <c r="AM286" s="5">
        <f t="shared" si="34"/>
        <v>3.2</v>
      </c>
      <c r="AN286" s="4">
        <f t="shared" si="39"/>
        <v>4.8466489965922005E-3</v>
      </c>
      <c r="AO286" s="3"/>
      <c r="AP286">
        <v>0</v>
      </c>
      <c r="AQ286" t="s">
        <v>26</v>
      </c>
      <c r="AR286" t="s">
        <v>47545</v>
      </c>
      <c r="AS286" t="s">
        <v>25</v>
      </c>
      <c r="AT286" s="2">
        <v>5.577</v>
      </c>
      <c r="AU286" s="1">
        <f t="shared" si="35"/>
        <v>2.5297458568068181</v>
      </c>
      <c r="AV286" s="1">
        <f t="shared" si="36"/>
        <v>1.9454370119075044</v>
      </c>
      <c r="AW286" s="1">
        <f t="shared" si="37"/>
        <v>1.3611281670081905</v>
      </c>
    </row>
    <row r="287" spans="1:49" x14ac:dyDescent="0.2">
      <c r="A287">
        <v>285</v>
      </c>
      <c r="B287" t="s">
        <v>47544</v>
      </c>
      <c r="C287" t="s">
        <v>47543</v>
      </c>
      <c r="F287" t="s">
        <v>47542</v>
      </c>
      <c r="G287" t="s">
        <v>8</v>
      </c>
      <c r="H287" t="s">
        <v>7</v>
      </c>
      <c r="I287" t="s">
        <v>47541</v>
      </c>
      <c r="J287" t="s">
        <v>47540</v>
      </c>
      <c r="K287" t="s">
        <v>47539</v>
      </c>
      <c r="L287" t="s">
        <v>47538</v>
      </c>
      <c r="M287" t="s">
        <v>47537</v>
      </c>
      <c r="N287">
        <v>5</v>
      </c>
      <c r="O287" t="s">
        <v>47536</v>
      </c>
      <c r="P287" t="s">
        <v>47535</v>
      </c>
      <c r="Q287" t="s">
        <v>47534</v>
      </c>
      <c r="R287" s="7">
        <v>43070</v>
      </c>
      <c r="S287" s="8">
        <f t="shared" si="32"/>
        <v>2017</v>
      </c>
      <c r="T287" s="8">
        <v>2017</v>
      </c>
      <c r="U287" s="8">
        <f t="shared" si="33"/>
        <v>5</v>
      </c>
      <c r="V287" s="7">
        <v>43070</v>
      </c>
      <c r="W287" t="s">
        <v>643</v>
      </c>
      <c r="X287" s="2">
        <v>1.2849999999999999</v>
      </c>
      <c r="Y287" s="6">
        <f t="shared" si="38"/>
        <v>3.4302341101412136E-2</v>
      </c>
      <c r="AB287">
        <v>86430</v>
      </c>
      <c r="AC287">
        <v>20724292</v>
      </c>
      <c r="AD287" t="s">
        <v>2</v>
      </c>
      <c r="AE287">
        <v>9</v>
      </c>
      <c r="AF287">
        <v>12</v>
      </c>
      <c r="AG287">
        <v>1260</v>
      </c>
      <c r="AI287" t="s">
        <v>47533</v>
      </c>
      <c r="AJ287" t="s">
        <v>47532</v>
      </c>
      <c r="AK287" t="s">
        <v>47531</v>
      </c>
      <c r="AL287">
        <v>5</v>
      </c>
      <c r="AM287" s="5">
        <f t="shared" si="34"/>
        <v>1</v>
      </c>
      <c r="AN287" s="4">
        <f t="shared" si="39"/>
        <v>1.5145778114350624E-3</v>
      </c>
      <c r="AO287" s="3"/>
      <c r="AP287">
        <v>1</v>
      </c>
      <c r="AQ287" t="s">
        <v>3076</v>
      </c>
      <c r="AR287" t="s">
        <v>47530</v>
      </c>
      <c r="AS287" t="s">
        <v>3664</v>
      </c>
      <c r="AT287" s="2">
        <v>4.8479999999999999</v>
      </c>
      <c r="AU287" s="1">
        <f t="shared" si="35"/>
        <v>2.4466012114419011</v>
      </c>
      <c r="AV287" s="1">
        <f t="shared" si="36"/>
        <v>1.7908459456423598</v>
      </c>
      <c r="AW287" s="1">
        <f t="shared" si="37"/>
        <v>1.1350906798428184</v>
      </c>
    </row>
    <row r="288" spans="1:49" x14ac:dyDescent="0.2">
      <c r="A288">
        <v>286</v>
      </c>
      <c r="B288" t="s">
        <v>47529</v>
      </c>
      <c r="C288" t="s">
        <v>47528</v>
      </c>
      <c r="F288" t="s">
        <v>47527</v>
      </c>
      <c r="G288" t="s">
        <v>8</v>
      </c>
      <c r="H288" t="s">
        <v>7</v>
      </c>
      <c r="I288" t="s">
        <v>2417</v>
      </c>
      <c r="J288">
        <v>60029306</v>
      </c>
      <c r="K288" t="s">
        <v>1430</v>
      </c>
      <c r="L288" t="s">
        <v>422</v>
      </c>
      <c r="M288" t="s">
        <v>4</v>
      </c>
      <c r="N288">
        <v>4</v>
      </c>
      <c r="O288" t="s">
        <v>2416</v>
      </c>
      <c r="P288" t="s">
        <v>2415</v>
      </c>
      <c r="Q288" t="s">
        <v>2096</v>
      </c>
      <c r="R288" s="7">
        <v>43070</v>
      </c>
      <c r="S288" s="8">
        <f t="shared" si="32"/>
        <v>2017</v>
      </c>
      <c r="T288" s="8">
        <v>2017</v>
      </c>
      <c r="U288" s="8">
        <f t="shared" si="33"/>
        <v>5</v>
      </c>
      <c r="V288" s="7">
        <v>43070</v>
      </c>
      <c r="W288" t="s">
        <v>643</v>
      </c>
      <c r="X288" s="2">
        <v>1.2849999999999999</v>
      </c>
      <c r="Y288" s="6">
        <f t="shared" si="38"/>
        <v>3.4302341101412136E-2</v>
      </c>
      <c r="AB288">
        <v>86430</v>
      </c>
      <c r="AC288">
        <v>20724292</v>
      </c>
      <c r="AD288" t="s">
        <v>2</v>
      </c>
      <c r="AE288">
        <v>9</v>
      </c>
      <c r="AF288">
        <v>12</v>
      </c>
      <c r="AG288">
        <v>1285</v>
      </c>
      <c r="AI288" t="s">
        <v>47526</v>
      </c>
      <c r="AJ288" t="s">
        <v>47525</v>
      </c>
      <c r="AK288" t="s">
        <v>47524</v>
      </c>
      <c r="AL288">
        <v>13</v>
      </c>
      <c r="AM288" s="5">
        <f t="shared" si="34"/>
        <v>2.6</v>
      </c>
      <c r="AN288" s="4">
        <f t="shared" si="39"/>
        <v>3.9379023097311627E-3</v>
      </c>
      <c r="AO288" s="3"/>
      <c r="AP288">
        <v>1</v>
      </c>
      <c r="AQ288" t="s">
        <v>18</v>
      </c>
      <c r="AR288">
        <v>61371198</v>
      </c>
      <c r="AS288" t="s">
        <v>17</v>
      </c>
      <c r="AT288" s="2">
        <v>4.8479999999999999</v>
      </c>
      <c r="AU288" s="1">
        <f t="shared" si="35"/>
        <v>2.5193009463907843</v>
      </c>
      <c r="AV288" s="1">
        <f t="shared" si="36"/>
        <v>1.9120121705571651</v>
      </c>
      <c r="AW288" s="1">
        <f t="shared" si="37"/>
        <v>1.3047233947235455</v>
      </c>
    </row>
    <row r="289" spans="1:49" x14ac:dyDescent="0.2">
      <c r="A289">
        <v>287</v>
      </c>
      <c r="B289" t="s">
        <v>47523</v>
      </c>
      <c r="C289" t="s">
        <v>47522</v>
      </c>
      <c r="F289" t="s">
        <v>47521</v>
      </c>
      <c r="G289" t="s">
        <v>8</v>
      </c>
      <c r="H289" t="s">
        <v>7</v>
      </c>
      <c r="I289" t="s">
        <v>47520</v>
      </c>
      <c r="J289" t="s">
        <v>47519</v>
      </c>
      <c r="K289" t="s">
        <v>47518</v>
      </c>
      <c r="L289" t="s">
        <v>47517</v>
      </c>
      <c r="M289" t="s">
        <v>934</v>
      </c>
      <c r="N289">
        <v>3</v>
      </c>
      <c r="O289" t="s">
        <v>47516</v>
      </c>
      <c r="P289" t="s">
        <v>47515</v>
      </c>
      <c r="Q289" t="s">
        <v>47514</v>
      </c>
      <c r="R289" s="7">
        <v>43070</v>
      </c>
      <c r="S289" s="8">
        <f t="shared" si="32"/>
        <v>2017</v>
      </c>
      <c r="T289" s="8">
        <v>2017</v>
      </c>
      <c r="U289" s="8">
        <f t="shared" si="33"/>
        <v>5</v>
      </c>
      <c r="V289" s="7">
        <v>43070</v>
      </c>
      <c r="W289" t="s">
        <v>292</v>
      </c>
      <c r="X289" s="2">
        <v>1.276</v>
      </c>
      <c r="Y289" s="6">
        <f t="shared" si="38"/>
        <v>3.4062091241557887E-2</v>
      </c>
      <c r="AA289">
        <v>15361233</v>
      </c>
      <c r="AB289">
        <v>25038</v>
      </c>
      <c r="AD289" t="s">
        <v>2</v>
      </c>
      <c r="AE289">
        <v>16</v>
      </c>
      <c r="AF289">
        <v>12</v>
      </c>
      <c r="AG289">
        <v>7904719</v>
      </c>
      <c r="AH289" t="s">
        <v>47513</v>
      </c>
      <c r="AI289" t="s">
        <v>47512</v>
      </c>
      <c r="AJ289" t="s">
        <v>47511</v>
      </c>
      <c r="AK289" t="s">
        <v>47510</v>
      </c>
      <c r="AL289">
        <v>6</v>
      </c>
      <c r="AM289" s="5">
        <f t="shared" si="34"/>
        <v>1.2</v>
      </c>
      <c r="AN289" s="4">
        <f t="shared" si="39"/>
        <v>1.8174933737220749E-3</v>
      </c>
      <c r="AO289" s="3"/>
      <c r="AP289">
        <v>0</v>
      </c>
      <c r="AQ289" t="s">
        <v>152</v>
      </c>
      <c r="AR289" t="s">
        <v>451</v>
      </c>
      <c r="AS289" t="s">
        <v>151</v>
      </c>
      <c r="AT289" s="2">
        <v>5.577</v>
      </c>
      <c r="AU289" s="1">
        <f t="shared" si="35"/>
        <v>2.4388711881207144</v>
      </c>
      <c r="AV289" s="1">
        <f t="shared" si="36"/>
        <v>1.7939792307639983</v>
      </c>
      <c r="AW289" s="1">
        <f t="shared" si="37"/>
        <v>1.1490872734072817</v>
      </c>
    </row>
    <row r="290" spans="1:49" x14ac:dyDescent="0.2">
      <c r="A290">
        <v>288</v>
      </c>
      <c r="B290" t="s">
        <v>47509</v>
      </c>
      <c r="C290" t="s">
        <v>47508</v>
      </c>
      <c r="F290" t="s">
        <v>47507</v>
      </c>
      <c r="G290" t="s">
        <v>8</v>
      </c>
      <c r="H290" t="s">
        <v>7</v>
      </c>
      <c r="I290" t="s">
        <v>47506</v>
      </c>
      <c r="J290">
        <v>60090708</v>
      </c>
      <c r="K290" t="s">
        <v>1534</v>
      </c>
      <c r="L290" t="s">
        <v>920</v>
      </c>
      <c r="M290" t="s">
        <v>322</v>
      </c>
      <c r="N290">
        <v>3</v>
      </c>
      <c r="O290" t="s">
        <v>47505</v>
      </c>
      <c r="P290" t="s">
        <v>47504</v>
      </c>
      <c r="Q290" t="s">
        <v>1533</v>
      </c>
      <c r="R290" s="7">
        <v>43070</v>
      </c>
      <c r="S290" s="8">
        <f t="shared" si="32"/>
        <v>2017</v>
      </c>
      <c r="T290" s="8">
        <v>2017</v>
      </c>
      <c r="U290" s="8">
        <f t="shared" si="33"/>
        <v>5</v>
      </c>
      <c r="V290" s="7">
        <v>43070</v>
      </c>
      <c r="W290" t="s">
        <v>3505</v>
      </c>
      <c r="X290" s="2">
        <v>0.22500000000000001</v>
      </c>
      <c r="Y290" s="6">
        <f t="shared" si="38"/>
        <v>6.0062464963562111E-3</v>
      </c>
      <c r="AA290">
        <v>12102512</v>
      </c>
      <c r="AB290">
        <v>17500155108</v>
      </c>
      <c r="AD290" t="s">
        <v>2</v>
      </c>
      <c r="AE290">
        <v>26</v>
      </c>
      <c r="AF290">
        <v>4</v>
      </c>
      <c r="AH290" t="s">
        <v>47503</v>
      </c>
      <c r="AI290" t="s">
        <v>47502</v>
      </c>
      <c r="AJ290" t="s">
        <v>47501</v>
      </c>
      <c r="AK290" t="s">
        <v>47500</v>
      </c>
      <c r="AL290">
        <v>2</v>
      </c>
      <c r="AM290" s="5">
        <f t="shared" si="34"/>
        <v>0.4</v>
      </c>
      <c r="AN290" s="4">
        <f t="shared" si="39"/>
        <v>6.0583112457402507E-4</v>
      </c>
      <c r="AO290" s="3"/>
      <c r="AP290">
        <v>1</v>
      </c>
      <c r="AR290" t="s">
        <v>1</v>
      </c>
      <c r="AT290" s="2">
        <v>0.95099999999999996</v>
      </c>
      <c r="AU290" s="1">
        <f t="shared" si="35"/>
        <v>0.4386121884821555</v>
      </c>
      <c r="AV290" s="1">
        <f t="shared" si="36"/>
        <v>0.33060388104651178</v>
      </c>
      <c r="AW290" s="1">
        <f t="shared" si="37"/>
        <v>0.2225955736108681</v>
      </c>
    </row>
    <row r="291" spans="1:49" x14ac:dyDescent="0.2">
      <c r="A291">
        <v>289</v>
      </c>
      <c r="B291" t="s">
        <v>47499</v>
      </c>
      <c r="C291" t="s">
        <v>47498</v>
      </c>
      <c r="F291" t="s">
        <v>47497</v>
      </c>
      <c r="G291" t="s">
        <v>8</v>
      </c>
      <c r="H291" t="s">
        <v>7</v>
      </c>
      <c r="I291" t="s">
        <v>47496</v>
      </c>
      <c r="J291">
        <v>60104498</v>
      </c>
      <c r="K291" t="s">
        <v>1027</v>
      </c>
      <c r="L291" t="s">
        <v>1026</v>
      </c>
      <c r="M291" t="s">
        <v>97</v>
      </c>
      <c r="N291">
        <v>1</v>
      </c>
      <c r="O291" t="s">
        <v>47495</v>
      </c>
      <c r="P291">
        <v>26535091000</v>
      </c>
      <c r="Q291">
        <v>60104498</v>
      </c>
      <c r="R291" s="7">
        <v>43070</v>
      </c>
      <c r="S291" s="8">
        <f t="shared" si="32"/>
        <v>2017</v>
      </c>
      <c r="T291" s="8">
        <v>2017</v>
      </c>
      <c r="U291" s="8">
        <f t="shared" si="33"/>
        <v>5</v>
      </c>
      <c r="V291" s="7">
        <v>43070</v>
      </c>
      <c r="W291" t="s">
        <v>3505</v>
      </c>
      <c r="X291" s="2">
        <v>0.22500000000000001</v>
      </c>
      <c r="Y291" s="6">
        <f t="shared" si="38"/>
        <v>6.0062464963562111E-3</v>
      </c>
      <c r="AA291">
        <v>12102512</v>
      </c>
      <c r="AB291">
        <v>17500155108</v>
      </c>
      <c r="AD291" t="s">
        <v>2</v>
      </c>
      <c r="AE291">
        <v>26</v>
      </c>
      <c r="AF291">
        <v>4</v>
      </c>
      <c r="AH291" t="s">
        <v>47494</v>
      </c>
      <c r="AI291" t="s">
        <v>47493</v>
      </c>
      <c r="AJ291" t="s">
        <v>47492</v>
      </c>
      <c r="AK291" t="s">
        <v>47491</v>
      </c>
      <c r="AL291">
        <v>19</v>
      </c>
      <c r="AM291" s="5">
        <f t="shared" si="34"/>
        <v>3.8</v>
      </c>
      <c r="AN291" s="4">
        <f t="shared" si="39"/>
        <v>5.7553956834532375E-3</v>
      </c>
      <c r="AO291" s="3"/>
      <c r="AP291">
        <v>1</v>
      </c>
      <c r="AR291" t="s">
        <v>1</v>
      </c>
      <c r="AT291" s="2">
        <v>0.95099999999999996</v>
      </c>
      <c r="AU291" s="1">
        <f t="shared" si="35"/>
        <v>0.59309912524853192</v>
      </c>
      <c r="AV291" s="1">
        <f t="shared" si="36"/>
        <v>0.58808210899047242</v>
      </c>
      <c r="AW291" s="1">
        <f t="shared" si="37"/>
        <v>0.58306509273241292</v>
      </c>
    </row>
    <row r="292" spans="1:49" x14ac:dyDescent="0.2">
      <c r="A292">
        <v>290</v>
      </c>
      <c r="B292" t="s">
        <v>47490</v>
      </c>
      <c r="C292" t="s">
        <v>47489</v>
      </c>
      <c r="F292" t="s">
        <v>47488</v>
      </c>
      <c r="G292" t="s">
        <v>8</v>
      </c>
      <c r="H292" t="s">
        <v>7</v>
      </c>
      <c r="I292" t="s">
        <v>47487</v>
      </c>
      <c r="J292">
        <v>60000231</v>
      </c>
      <c r="K292" t="s">
        <v>47478</v>
      </c>
      <c r="L292" t="s">
        <v>47486</v>
      </c>
      <c r="M292" t="s">
        <v>97</v>
      </c>
      <c r="N292">
        <v>2</v>
      </c>
      <c r="O292" t="s">
        <v>47485</v>
      </c>
      <c r="P292" t="s">
        <v>47484</v>
      </c>
      <c r="Q292" t="s">
        <v>47483</v>
      </c>
      <c r="R292" s="7">
        <v>43070</v>
      </c>
      <c r="S292" s="8">
        <f t="shared" si="32"/>
        <v>2017</v>
      </c>
      <c r="T292" s="8">
        <v>2017</v>
      </c>
      <c r="U292" s="8">
        <f t="shared" si="33"/>
        <v>5</v>
      </c>
      <c r="V292" s="7">
        <v>43070</v>
      </c>
      <c r="W292" t="s">
        <v>13694</v>
      </c>
      <c r="X292" s="2">
        <v>0.64100000000000001</v>
      </c>
      <c r="Y292" s="6">
        <f t="shared" si="38"/>
        <v>1.7111128907397029E-2</v>
      </c>
      <c r="AA292">
        <v>18666280</v>
      </c>
      <c r="AB292">
        <v>19400158519</v>
      </c>
      <c r="AC292">
        <v>18666299</v>
      </c>
      <c r="AD292" t="s">
        <v>2</v>
      </c>
      <c r="AE292">
        <v>76</v>
      </c>
      <c r="AF292">
        <v>24</v>
      </c>
      <c r="AG292">
        <v>829</v>
      </c>
      <c r="AI292" t="s">
        <v>47482</v>
      </c>
      <c r="AJ292" t="s">
        <v>47481</v>
      </c>
      <c r="AK292" t="s">
        <v>47480</v>
      </c>
      <c r="AL292">
        <v>6</v>
      </c>
      <c r="AM292" s="5">
        <f t="shared" si="34"/>
        <v>1.2</v>
      </c>
      <c r="AN292" s="4">
        <f t="shared" si="39"/>
        <v>1.8174933737220749E-3</v>
      </c>
      <c r="AO292" s="3"/>
      <c r="AP292">
        <v>0</v>
      </c>
      <c r="AR292" t="s">
        <v>47479</v>
      </c>
      <c r="AS292" t="s">
        <v>47478</v>
      </c>
      <c r="AT292" s="2">
        <v>2.7839999999999998</v>
      </c>
      <c r="AU292" s="1">
        <f t="shared" si="35"/>
        <v>1.252303824729454</v>
      </c>
      <c r="AV292" s="1">
        <f t="shared" si="36"/>
        <v>0.94643111405595515</v>
      </c>
      <c r="AW292" s="1">
        <f t="shared" si="37"/>
        <v>0.64055840338245607</v>
      </c>
    </row>
    <row r="293" spans="1:49" x14ac:dyDescent="0.2">
      <c r="A293">
        <v>291</v>
      </c>
      <c r="B293" t="s">
        <v>47477</v>
      </c>
      <c r="C293" t="s">
        <v>47476</v>
      </c>
      <c r="F293" t="s">
        <v>47475</v>
      </c>
      <c r="G293" t="s">
        <v>8</v>
      </c>
      <c r="H293" t="s">
        <v>7</v>
      </c>
      <c r="I293" t="s">
        <v>47474</v>
      </c>
      <c r="J293">
        <v>60013323</v>
      </c>
      <c r="K293" t="s">
        <v>473</v>
      </c>
      <c r="L293" t="s">
        <v>472</v>
      </c>
      <c r="M293" t="s">
        <v>471</v>
      </c>
      <c r="N293">
        <v>2</v>
      </c>
      <c r="O293" t="s">
        <v>47473</v>
      </c>
      <c r="P293" t="s">
        <v>47472</v>
      </c>
      <c r="Q293" t="s">
        <v>470</v>
      </c>
      <c r="R293" s="7">
        <v>43070</v>
      </c>
      <c r="S293" s="8">
        <f t="shared" si="32"/>
        <v>2017</v>
      </c>
      <c r="T293" s="8">
        <v>2017</v>
      </c>
      <c r="U293" s="8">
        <f t="shared" si="33"/>
        <v>5</v>
      </c>
      <c r="V293" s="7">
        <v>43070</v>
      </c>
      <c r="W293" t="s">
        <v>3505</v>
      </c>
      <c r="X293" s="2">
        <v>0.22500000000000001</v>
      </c>
      <c r="Y293" s="6">
        <f t="shared" si="38"/>
        <v>6.0062464963562111E-3</v>
      </c>
      <c r="AA293">
        <v>12102512</v>
      </c>
      <c r="AB293">
        <v>17500155108</v>
      </c>
      <c r="AD293" t="s">
        <v>2</v>
      </c>
      <c r="AE293">
        <v>26</v>
      </c>
      <c r="AF293">
        <v>4</v>
      </c>
      <c r="AH293" t="s">
        <v>47471</v>
      </c>
      <c r="AI293" t="s">
        <v>47470</v>
      </c>
      <c r="AJ293" t="s">
        <v>47469</v>
      </c>
      <c r="AK293" t="s">
        <v>47468</v>
      </c>
      <c r="AL293">
        <v>0</v>
      </c>
      <c r="AM293" s="5">
        <f t="shared" si="34"/>
        <v>0</v>
      </c>
      <c r="AN293" s="4">
        <f t="shared" si="39"/>
        <v>0</v>
      </c>
      <c r="AO293" s="3"/>
      <c r="AP293">
        <v>1</v>
      </c>
      <c r="AR293" t="s">
        <v>1</v>
      </c>
      <c r="AT293" s="2">
        <v>0.95099999999999996</v>
      </c>
      <c r="AU293" s="1">
        <f t="shared" si="35"/>
        <v>0.42043725474493476</v>
      </c>
      <c r="AV293" s="1">
        <f t="shared" si="36"/>
        <v>0.30031232481781056</v>
      </c>
      <c r="AW293" s="1">
        <f t="shared" si="37"/>
        <v>0.18018739489068633</v>
      </c>
    </row>
    <row r="294" spans="1:49" x14ac:dyDescent="0.2">
      <c r="A294">
        <v>292</v>
      </c>
      <c r="B294" t="s">
        <v>47467</v>
      </c>
      <c r="C294" t="s">
        <v>47466</v>
      </c>
      <c r="F294" t="s">
        <v>47465</v>
      </c>
      <c r="G294" t="s">
        <v>8</v>
      </c>
      <c r="H294" t="s">
        <v>7</v>
      </c>
      <c r="I294" t="s">
        <v>3334</v>
      </c>
      <c r="J294">
        <v>60069720</v>
      </c>
      <c r="K294" t="s">
        <v>6</v>
      </c>
      <c r="L294" t="s">
        <v>5</v>
      </c>
      <c r="M294" t="s">
        <v>4</v>
      </c>
      <c r="N294">
        <v>3</v>
      </c>
      <c r="O294" t="s">
        <v>47464</v>
      </c>
      <c r="P294" t="s">
        <v>47463</v>
      </c>
      <c r="Q294" t="s">
        <v>1321</v>
      </c>
      <c r="R294" s="7">
        <v>43070</v>
      </c>
      <c r="S294" s="8">
        <f t="shared" si="32"/>
        <v>2017</v>
      </c>
      <c r="T294" s="8">
        <v>2017</v>
      </c>
      <c r="U294" s="8">
        <f t="shared" si="33"/>
        <v>5</v>
      </c>
      <c r="V294" s="7">
        <v>43070</v>
      </c>
      <c r="W294" t="s">
        <v>3505</v>
      </c>
      <c r="X294" s="2">
        <v>0.22500000000000001</v>
      </c>
      <c r="Y294" s="6">
        <f t="shared" si="38"/>
        <v>6.0062464963562111E-3</v>
      </c>
      <c r="AA294">
        <v>12102512</v>
      </c>
      <c r="AB294">
        <v>17500155108</v>
      </c>
      <c r="AD294" t="s">
        <v>2</v>
      </c>
      <c r="AE294">
        <v>26</v>
      </c>
      <c r="AF294">
        <v>4</v>
      </c>
      <c r="AH294" t="s">
        <v>47462</v>
      </c>
      <c r="AI294" t="s">
        <v>47461</v>
      </c>
      <c r="AJ294" t="s">
        <v>47460</v>
      </c>
      <c r="AK294" t="s">
        <v>47459</v>
      </c>
      <c r="AL294">
        <v>7</v>
      </c>
      <c r="AM294" s="5">
        <f t="shared" si="34"/>
        <v>1.4</v>
      </c>
      <c r="AN294" s="4">
        <f t="shared" si="39"/>
        <v>2.1204089360090874E-3</v>
      </c>
      <c r="AO294" s="3"/>
      <c r="AP294">
        <v>1</v>
      </c>
      <c r="AQ294" t="s">
        <v>18</v>
      </c>
      <c r="AR294">
        <v>61271100</v>
      </c>
      <c r="AS294" t="s">
        <v>17</v>
      </c>
      <c r="AT294" s="2">
        <v>0.95099999999999996</v>
      </c>
      <c r="AU294" s="1">
        <f t="shared" si="35"/>
        <v>0.48404952282520736</v>
      </c>
      <c r="AV294" s="1">
        <f t="shared" si="36"/>
        <v>0.40633277161826492</v>
      </c>
      <c r="AW294" s="1">
        <f t="shared" si="37"/>
        <v>0.32861602041132243</v>
      </c>
    </row>
    <row r="295" spans="1:49" x14ac:dyDescent="0.2">
      <c r="A295">
        <v>293</v>
      </c>
      <c r="B295" t="s">
        <v>47458</v>
      </c>
      <c r="C295" t="s">
        <v>47457</v>
      </c>
      <c r="F295" t="s">
        <v>47456</v>
      </c>
      <c r="G295" t="s">
        <v>8</v>
      </c>
      <c r="H295" t="s">
        <v>7</v>
      </c>
      <c r="I295" t="s">
        <v>47455</v>
      </c>
      <c r="J295">
        <v>60020850</v>
      </c>
      <c r="K295" t="s">
        <v>47454</v>
      </c>
      <c r="L295" t="s">
        <v>76</v>
      </c>
      <c r="M295" t="s">
        <v>75</v>
      </c>
      <c r="N295">
        <v>1</v>
      </c>
      <c r="O295" t="s">
        <v>47453</v>
      </c>
      <c r="P295">
        <v>22985547200</v>
      </c>
      <c r="Q295">
        <v>60020850</v>
      </c>
      <c r="R295" s="7">
        <v>43070</v>
      </c>
      <c r="S295" s="8">
        <f t="shared" si="32"/>
        <v>2017</v>
      </c>
      <c r="T295" s="8">
        <v>2017</v>
      </c>
      <c r="U295" s="8">
        <f t="shared" si="33"/>
        <v>5</v>
      </c>
      <c r="V295" s="7">
        <v>43070</v>
      </c>
      <c r="W295" t="s">
        <v>3505</v>
      </c>
      <c r="X295" s="2">
        <v>0.22500000000000001</v>
      </c>
      <c r="Y295" s="6">
        <f t="shared" si="38"/>
        <v>6.0062464963562111E-3</v>
      </c>
      <c r="AA295">
        <v>12102512</v>
      </c>
      <c r="AB295">
        <v>17500155108</v>
      </c>
      <c r="AD295" t="s">
        <v>2</v>
      </c>
      <c r="AE295">
        <v>26</v>
      </c>
      <c r="AF295">
        <v>4</v>
      </c>
      <c r="AH295" t="s">
        <v>47452</v>
      </c>
      <c r="AI295" t="s">
        <v>47451</v>
      </c>
      <c r="AJ295" t="s">
        <v>47450</v>
      </c>
      <c r="AK295" t="s">
        <v>47449</v>
      </c>
      <c r="AL295">
        <v>0</v>
      </c>
      <c r="AM295" s="5">
        <f t="shared" si="34"/>
        <v>0</v>
      </c>
      <c r="AN295" s="4">
        <f t="shared" si="39"/>
        <v>0</v>
      </c>
      <c r="AO295" s="3"/>
      <c r="AP295">
        <v>1</v>
      </c>
      <c r="AR295" t="s">
        <v>1</v>
      </c>
      <c r="AT295" s="2">
        <v>0.95099999999999996</v>
      </c>
      <c r="AU295" s="1">
        <f t="shared" si="35"/>
        <v>0.42043725474493476</v>
      </c>
      <c r="AV295" s="1">
        <f t="shared" si="36"/>
        <v>0.30031232481781056</v>
      </c>
      <c r="AW295" s="1">
        <f t="shared" si="37"/>
        <v>0.18018739489068633</v>
      </c>
    </row>
    <row r="296" spans="1:49" x14ac:dyDescent="0.2">
      <c r="A296">
        <v>294</v>
      </c>
      <c r="B296" t="s">
        <v>47448</v>
      </c>
      <c r="C296" t="s">
        <v>47447</v>
      </c>
      <c r="F296" t="s">
        <v>47446</v>
      </c>
      <c r="G296" t="s">
        <v>8</v>
      </c>
      <c r="H296" t="s">
        <v>7</v>
      </c>
      <c r="I296" t="s">
        <v>47445</v>
      </c>
      <c r="J296">
        <v>60005809</v>
      </c>
      <c r="K296" t="s">
        <v>47444</v>
      </c>
      <c r="L296" t="s">
        <v>47443</v>
      </c>
      <c r="M296" t="s">
        <v>471</v>
      </c>
      <c r="N296">
        <v>2</v>
      </c>
      <c r="O296" t="s">
        <v>47442</v>
      </c>
      <c r="P296" t="s">
        <v>47441</v>
      </c>
      <c r="Q296" t="s">
        <v>47440</v>
      </c>
      <c r="R296" s="7">
        <v>43070</v>
      </c>
      <c r="S296" s="8">
        <f t="shared" si="32"/>
        <v>2017</v>
      </c>
      <c r="T296" s="8">
        <v>2017</v>
      </c>
      <c r="U296" s="8">
        <f t="shared" si="33"/>
        <v>5</v>
      </c>
      <c r="V296" s="7">
        <v>43070</v>
      </c>
      <c r="W296" t="s">
        <v>3505</v>
      </c>
      <c r="X296" s="2">
        <v>0.22500000000000001</v>
      </c>
      <c r="Y296" s="6">
        <f t="shared" si="38"/>
        <v>6.0062464963562111E-3</v>
      </c>
      <c r="AA296">
        <v>12102512</v>
      </c>
      <c r="AB296">
        <v>17500155108</v>
      </c>
      <c r="AD296" t="s">
        <v>2</v>
      </c>
      <c r="AE296">
        <v>26</v>
      </c>
      <c r="AF296">
        <v>4</v>
      </c>
      <c r="AH296" t="s">
        <v>47439</v>
      </c>
      <c r="AI296" t="s">
        <v>47438</v>
      </c>
      <c r="AJ296" t="s">
        <v>47437</v>
      </c>
      <c r="AK296" t="s">
        <v>47436</v>
      </c>
      <c r="AL296">
        <v>0</v>
      </c>
      <c r="AM296" s="5">
        <f t="shared" si="34"/>
        <v>0</v>
      </c>
      <c r="AN296" s="4">
        <f t="shared" si="39"/>
        <v>0</v>
      </c>
      <c r="AO296" s="3"/>
      <c r="AP296">
        <v>1</v>
      </c>
      <c r="AR296" t="s">
        <v>1</v>
      </c>
      <c r="AT296" s="2">
        <v>0.95099999999999996</v>
      </c>
      <c r="AU296" s="1">
        <f t="shared" si="35"/>
        <v>0.42043725474493476</v>
      </c>
      <c r="AV296" s="1">
        <f t="shared" si="36"/>
        <v>0.30031232481781056</v>
      </c>
      <c r="AW296" s="1">
        <f t="shared" si="37"/>
        <v>0.18018739489068633</v>
      </c>
    </row>
    <row r="297" spans="1:49" x14ac:dyDescent="0.2">
      <c r="A297">
        <v>295</v>
      </c>
      <c r="B297" t="s">
        <v>47435</v>
      </c>
      <c r="C297" t="s">
        <v>47434</v>
      </c>
      <c r="F297" t="s">
        <v>47433</v>
      </c>
      <c r="G297" t="s">
        <v>8</v>
      </c>
      <c r="H297" t="s">
        <v>7</v>
      </c>
      <c r="I297" t="s">
        <v>3516</v>
      </c>
      <c r="J297">
        <v>60090708</v>
      </c>
      <c r="K297" t="s">
        <v>1534</v>
      </c>
      <c r="L297" t="s">
        <v>920</v>
      </c>
      <c r="M297" t="s">
        <v>322</v>
      </c>
      <c r="N297">
        <v>4</v>
      </c>
      <c r="O297" t="s">
        <v>47432</v>
      </c>
      <c r="P297" t="s">
        <v>47431</v>
      </c>
      <c r="Q297" t="s">
        <v>14696</v>
      </c>
      <c r="R297" s="7">
        <v>43070</v>
      </c>
      <c r="S297" s="8">
        <f t="shared" si="32"/>
        <v>2017</v>
      </c>
      <c r="T297" s="8">
        <v>2017</v>
      </c>
      <c r="U297" s="8">
        <f t="shared" si="33"/>
        <v>5</v>
      </c>
      <c r="V297" s="7">
        <v>43070</v>
      </c>
      <c r="W297" t="s">
        <v>3505</v>
      </c>
      <c r="X297" s="2">
        <v>0.22500000000000001</v>
      </c>
      <c r="Y297" s="6">
        <f t="shared" si="38"/>
        <v>6.0062464963562111E-3</v>
      </c>
      <c r="AA297">
        <v>12102512</v>
      </c>
      <c r="AB297">
        <v>17500155108</v>
      </c>
      <c r="AD297" t="s">
        <v>2</v>
      </c>
      <c r="AE297">
        <v>26</v>
      </c>
      <c r="AF297">
        <v>4</v>
      </c>
      <c r="AH297" t="s">
        <v>47430</v>
      </c>
      <c r="AI297" t="s">
        <v>47429</v>
      </c>
      <c r="AJ297" t="s">
        <v>47428</v>
      </c>
      <c r="AK297" t="s">
        <v>47427</v>
      </c>
      <c r="AL297">
        <v>0</v>
      </c>
      <c r="AM297" s="5">
        <f t="shared" si="34"/>
        <v>0</v>
      </c>
      <c r="AN297" s="4">
        <f t="shared" si="39"/>
        <v>0</v>
      </c>
      <c r="AO297" s="3"/>
      <c r="AP297">
        <v>1</v>
      </c>
      <c r="AQ297" t="s">
        <v>3515</v>
      </c>
      <c r="AR297" t="s">
        <v>3514</v>
      </c>
      <c r="AS297" t="s">
        <v>1534</v>
      </c>
      <c r="AT297" s="2">
        <v>0.95099999999999996</v>
      </c>
      <c r="AU297" s="1">
        <f t="shared" si="35"/>
        <v>0.42043725474493476</v>
      </c>
      <c r="AV297" s="1">
        <f t="shared" si="36"/>
        <v>0.30031232481781056</v>
      </c>
      <c r="AW297" s="1">
        <f t="shared" si="37"/>
        <v>0.18018739489068633</v>
      </c>
    </row>
    <row r="298" spans="1:49" x14ac:dyDescent="0.2">
      <c r="A298">
        <v>296</v>
      </c>
      <c r="B298" t="s">
        <v>47426</v>
      </c>
      <c r="C298" t="s">
        <v>47425</v>
      </c>
      <c r="F298" t="s">
        <v>47424</v>
      </c>
      <c r="G298" t="s">
        <v>8</v>
      </c>
      <c r="H298" t="s">
        <v>7</v>
      </c>
      <c r="I298" t="s">
        <v>47423</v>
      </c>
      <c r="J298">
        <v>60104305</v>
      </c>
      <c r="K298" t="s">
        <v>47422</v>
      </c>
      <c r="L298" t="s">
        <v>47421</v>
      </c>
      <c r="M298" t="s">
        <v>644</v>
      </c>
      <c r="N298">
        <v>2</v>
      </c>
      <c r="O298" t="s">
        <v>47420</v>
      </c>
      <c r="P298" t="s">
        <v>47419</v>
      </c>
      <c r="Q298" t="s">
        <v>47418</v>
      </c>
      <c r="R298" s="7">
        <v>43070</v>
      </c>
      <c r="S298" s="8">
        <f t="shared" si="32"/>
        <v>2017</v>
      </c>
      <c r="T298" s="8">
        <v>2017</v>
      </c>
      <c r="U298" s="8">
        <f t="shared" si="33"/>
        <v>5</v>
      </c>
      <c r="V298" s="7">
        <v>43070</v>
      </c>
      <c r="W298" t="s">
        <v>3505</v>
      </c>
      <c r="X298" s="2">
        <v>0.22500000000000001</v>
      </c>
      <c r="Y298" s="6">
        <f t="shared" si="38"/>
        <v>6.0062464963562111E-3</v>
      </c>
      <c r="AA298">
        <v>12102512</v>
      </c>
      <c r="AB298">
        <v>17500155108</v>
      </c>
      <c r="AD298" t="s">
        <v>2</v>
      </c>
      <c r="AE298">
        <v>26</v>
      </c>
      <c r="AF298">
        <v>4</v>
      </c>
      <c r="AH298" t="s">
        <v>47417</v>
      </c>
      <c r="AI298" t="s">
        <v>47416</v>
      </c>
      <c r="AJ298" t="s">
        <v>47415</v>
      </c>
      <c r="AK298" t="s">
        <v>47414</v>
      </c>
      <c r="AL298">
        <v>11</v>
      </c>
      <c r="AM298" s="5">
        <f t="shared" si="34"/>
        <v>2.2000000000000002</v>
      </c>
      <c r="AN298" s="4">
        <f t="shared" si="39"/>
        <v>3.3320711851571377E-3</v>
      </c>
      <c r="AO298" s="3"/>
      <c r="AP298">
        <v>1</v>
      </c>
      <c r="AR298" t="s">
        <v>1</v>
      </c>
      <c r="AT298" s="2">
        <v>0.95099999999999996</v>
      </c>
      <c r="AU298" s="1">
        <f t="shared" si="35"/>
        <v>0.52039939029964888</v>
      </c>
      <c r="AV298" s="1">
        <f t="shared" si="36"/>
        <v>0.46691588407566742</v>
      </c>
      <c r="AW298" s="1">
        <f t="shared" si="37"/>
        <v>0.41343237785168591</v>
      </c>
    </row>
    <row r="299" spans="1:49" x14ac:dyDescent="0.2">
      <c r="A299">
        <v>297</v>
      </c>
      <c r="B299" t="s">
        <v>47413</v>
      </c>
      <c r="C299" t="s">
        <v>47412</v>
      </c>
      <c r="F299" t="s">
        <v>47411</v>
      </c>
      <c r="G299" t="s">
        <v>8</v>
      </c>
      <c r="H299" t="s">
        <v>7</v>
      </c>
      <c r="I299" t="s">
        <v>2363</v>
      </c>
      <c r="J299">
        <v>60024350</v>
      </c>
      <c r="K299" t="s">
        <v>841</v>
      </c>
      <c r="L299" t="s">
        <v>394</v>
      </c>
      <c r="M299" t="s">
        <v>4</v>
      </c>
      <c r="N299">
        <v>5</v>
      </c>
      <c r="O299" t="s">
        <v>47410</v>
      </c>
      <c r="P299" t="s">
        <v>47409</v>
      </c>
      <c r="Q299" t="s">
        <v>1319</v>
      </c>
      <c r="R299" s="7">
        <v>43070</v>
      </c>
      <c r="S299" s="8">
        <f t="shared" si="32"/>
        <v>2017</v>
      </c>
      <c r="T299" s="8">
        <v>2017</v>
      </c>
      <c r="U299" s="8">
        <f t="shared" si="33"/>
        <v>5</v>
      </c>
      <c r="V299" s="7">
        <v>43070</v>
      </c>
      <c r="W299" t="s">
        <v>3505</v>
      </c>
      <c r="X299" s="2">
        <v>0.22500000000000001</v>
      </c>
      <c r="Y299" s="6">
        <f t="shared" si="38"/>
        <v>6.0062464963562111E-3</v>
      </c>
      <c r="AA299">
        <v>12102512</v>
      </c>
      <c r="AB299">
        <v>17500155108</v>
      </c>
      <c r="AD299" t="s">
        <v>2</v>
      </c>
      <c r="AE299">
        <v>26</v>
      </c>
      <c r="AF299">
        <v>4</v>
      </c>
      <c r="AH299" t="s">
        <v>47408</v>
      </c>
      <c r="AI299" t="s">
        <v>47407</v>
      </c>
      <c r="AJ299" t="s">
        <v>47406</v>
      </c>
      <c r="AK299" t="s">
        <v>47405</v>
      </c>
      <c r="AL299">
        <v>15</v>
      </c>
      <c r="AM299" s="5">
        <f t="shared" si="34"/>
        <v>3</v>
      </c>
      <c r="AN299" s="4">
        <f t="shared" si="39"/>
        <v>4.5437334343051876E-3</v>
      </c>
      <c r="AO299" s="3"/>
      <c r="AP299">
        <v>1</v>
      </c>
      <c r="AR299" t="s">
        <v>1</v>
      </c>
      <c r="AT299" s="2">
        <v>0.95099999999999996</v>
      </c>
      <c r="AU299" s="1">
        <f t="shared" si="35"/>
        <v>0.55674925777409046</v>
      </c>
      <c r="AV299" s="1">
        <f t="shared" si="36"/>
        <v>0.52749899653306997</v>
      </c>
      <c r="AW299" s="1">
        <f t="shared" si="37"/>
        <v>0.49824873529204949</v>
      </c>
    </row>
    <row r="300" spans="1:49" x14ac:dyDescent="0.2">
      <c r="A300">
        <v>298</v>
      </c>
      <c r="B300" t="s">
        <v>47404</v>
      </c>
      <c r="C300" t="s">
        <v>47403</v>
      </c>
      <c r="F300" t="s">
        <v>47402</v>
      </c>
      <c r="G300" t="s">
        <v>8</v>
      </c>
      <c r="H300" t="s">
        <v>7</v>
      </c>
      <c r="I300" t="s">
        <v>78</v>
      </c>
      <c r="J300" t="s">
        <v>47401</v>
      </c>
      <c r="K300" t="s">
        <v>47400</v>
      </c>
      <c r="L300" t="s">
        <v>47399</v>
      </c>
      <c r="M300" t="s">
        <v>47398</v>
      </c>
      <c r="N300">
        <v>5</v>
      </c>
      <c r="O300" t="s">
        <v>47397</v>
      </c>
      <c r="P300" t="s">
        <v>47396</v>
      </c>
      <c r="Q300" t="s">
        <v>47395</v>
      </c>
      <c r="R300" s="7">
        <v>43070</v>
      </c>
      <c r="S300" s="8">
        <f t="shared" si="32"/>
        <v>2017</v>
      </c>
      <c r="T300" s="8">
        <v>2017</v>
      </c>
      <c r="U300" s="8">
        <f t="shared" si="33"/>
        <v>5</v>
      </c>
      <c r="V300" s="7">
        <v>43070</v>
      </c>
      <c r="W300" t="s">
        <v>3505</v>
      </c>
      <c r="X300" s="2">
        <v>0.22500000000000001</v>
      </c>
      <c r="Y300" s="6">
        <f t="shared" si="38"/>
        <v>6.0062464963562111E-3</v>
      </c>
      <c r="AA300">
        <v>12102512</v>
      </c>
      <c r="AB300">
        <v>17500155108</v>
      </c>
      <c r="AD300" t="s">
        <v>2</v>
      </c>
      <c r="AE300">
        <v>26</v>
      </c>
      <c r="AF300">
        <v>4</v>
      </c>
      <c r="AH300" t="s">
        <v>47394</v>
      </c>
      <c r="AI300" t="s">
        <v>47393</v>
      </c>
      <c r="AJ300" t="s">
        <v>47392</v>
      </c>
      <c r="AK300" t="s">
        <v>47391</v>
      </c>
      <c r="AL300">
        <v>21</v>
      </c>
      <c r="AM300" s="5">
        <f t="shared" si="34"/>
        <v>4.2</v>
      </c>
      <c r="AN300" s="4">
        <f t="shared" si="39"/>
        <v>6.3612268080272625E-3</v>
      </c>
      <c r="AO300" s="3"/>
      <c r="AP300">
        <v>1</v>
      </c>
      <c r="AR300" t="s">
        <v>1</v>
      </c>
      <c r="AT300" s="2">
        <v>0.95099999999999996</v>
      </c>
      <c r="AU300" s="1">
        <f t="shared" si="35"/>
        <v>0.6112740589857526</v>
      </c>
      <c r="AV300" s="1">
        <f t="shared" si="36"/>
        <v>0.6183736652191737</v>
      </c>
      <c r="AW300" s="1">
        <f t="shared" si="37"/>
        <v>0.62547327145259468</v>
      </c>
    </row>
    <row r="301" spans="1:49" x14ac:dyDescent="0.2">
      <c r="A301">
        <v>299</v>
      </c>
      <c r="B301" t="s">
        <v>47390</v>
      </c>
      <c r="C301" t="s">
        <v>47389</v>
      </c>
      <c r="F301" t="s">
        <v>47388</v>
      </c>
      <c r="G301" t="s">
        <v>8</v>
      </c>
      <c r="H301" t="s">
        <v>7</v>
      </c>
      <c r="I301" t="s">
        <v>47387</v>
      </c>
      <c r="J301" t="s">
        <v>47386</v>
      </c>
      <c r="K301" t="s">
        <v>47385</v>
      </c>
      <c r="L301" t="s">
        <v>28212</v>
      </c>
      <c r="M301" t="s">
        <v>2664</v>
      </c>
      <c r="N301">
        <v>5</v>
      </c>
      <c r="O301" t="s">
        <v>47384</v>
      </c>
      <c r="P301" t="s">
        <v>47383</v>
      </c>
      <c r="Q301" t="s">
        <v>47382</v>
      </c>
      <c r="R301" s="7">
        <v>43070</v>
      </c>
      <c r="S301" s="8">
        <f t="shared" si="32"/>
        <v>2017</v>
      </c>
      <c r="T301" s="8">
        <v>2017</v>
      </c>
      <c r="U301" s="8">
        <f t="shared" si="33"/>
        <v>5</v>
      </c>
      <c r="V301" s="7">
        <v>43070</v>
      </c>
      <c r="W301" t="s">
        <v>3505</v>
      </c>
      <c r="X301" s="2">
        <v>0.22500000000000001</v>
      </c>
      <c r="Y301" s="6">
        <f t="shared" si="38"/>
        <v>6.0062464963562111E-3</v>
      </c>
      <c r="AA301">
        <v>12102512</v>
      </c>
      <c r="AB301">
        <v>17500155108</v>
      </c>
      <c r="AD301" t="s">
        <v>2</v>
      </c>
      <c r="AE301">
        <v>26</v>
      </c>
      <c r="AF301">
        <v>4</v>
      </c>
      <c r="AH301" t="s">
        <v>47381</v>
      </c>
      <c r="AI301" t="s">
        <v>47380</v>
      </c>
      <c r="AJ301" t="s">
        <v>47379</v>
      </c>
      <c r="AK301" t="s">
        <v>47378</v>
      </c>
      <c r="AL301">
        <v>0</v>
      </c>
      <c r="AM301" s="5">
        <f t="shared" si="34"/>
        <v>0</v>
      </c>
      <c r="AN301" s="4">
        <f t="shared" si="39"/>
        <v>0</v>
      </c>
      <c r="AO301" s="3"/>
      <c r="AP301">
        <v>1</v>
      </c>
      <c r="AQ301" t="s">
        <v>2663</v>
      </c>
      <c r="AR301" t="s">
        <v>2662</v>
      </c>
      <c r="AS301" t="s">
        <v>2661</v>
      </c>
      <c r="AT301" s="2">
        <v>0.95099999999999996</v>
      </c>
      <c r="AU301" s="1">
        <f t="shared" si="35"/>
        <v>0.42043725474493476</v>
      </c>
      <c r="AV301" s="1">
        <f t="shared" si="36"/>
        <v>0.30031232481781056</v>
      </c>
      <c r="AW301" s="1">
        <f t="shared" si="37"/>
        <v>0.18018739489068633</v>
      </c>
    </row>
    <row r="302" spans="1:49" x14ac:dyDescent="0.2">
      <c r="A302">
        <v>300</v>
      </c>
      <c r="B302" t="s">
        <v>47377</v>
      </c>
      <c r="C302" t="s">
        <v>47376</v>
      </c>
      <c r="E302">
        <v>29214995</v>
      </c>
      <c r="F302" t="s">
        <v>47375</v>
      </c>
      <c r="G302" t="s">
        <v>8</v>
      </c>
      <c r="H302" t="s">
        <v>7</v>
      </c>
      <c r="I302" t="s">
        <v>47374</v>
      </c>
      <c r="J302" t="s">
        <v>47373</v>
      </c>
      <c r="K302" t="s">
        <v>47372</v>
      </c>
      <c r="L302" t="s">
        <v>47371</v>
      </c>
      <c r="M302" t="s">
        <v>47370</v>
      </c>
      <c r="N302">
        <v>6</v>
      </c>
      <c r="O302" t="s">
        <v>47369</v>
      </c>
      <c r="P302" t="s">
        <v>47368</v>
      </c>
      <c r="Q302" t="s">
        <v>47367</v>
      </c>
      <c r="R302" s="7">
        <v>43070</v>
      </c>
      <c r="S302" s="8">
        <f t="shared" si="32"/>
        <v>2017</v>
      </c>
      <c r="T302" s="8">
        <v>2017</v>
      </c>
      <c r="U302" s="8">
        <f t="shared" si="33"/>
        <v>5</v>
      </c>
      <c r="V302" s="7">
        <v>43070</v>
      </c>
      <c r="W302" t="s">
        <v>1786</v>
      </c>
      <c r="X302" s="2">
        <v>1.24</v>
      </c>
      <c r="Y302" s="6">
        <f t="shared" si="38"/>
        <v>3.3101091802140895E-2</v>
      </c>
      <c r="AB302">
        <v>21100200805</v>
      </c>
      <c r="AC302">
        <v>20452322</v>
      </c>
      <c r="AD302" t="s">
        <v>2</v>
      </c>
      <c r="AE302">
        <v>7</v>
      </c>
      <c r="AF302">
        <v>1</v>
      </c>
      <c r="AG302">
        <v>17128</v>
      </c>
      <c r="AI302" t="s">
        <v>47366</v>
      </c>
      <c r="AK302" t="s">
        <v>47365</v>
      </c>
      <c r="AL302">
        <v>2</v>
      </c>
      <c r="AM302" s="5">
        <f t="shared" si="34"/>
        <v>0.4</v>
      </c>
      <c r="AN302" s="4">
        <f t="shared" si="39"/>
        <v>6.0583112457402507E-4</v>
      </c>
      <c r="AO302" s="3"/>
      <c r="AP302">
        <v>1</v>
      </c>
      <c r="AQ302" t="s">
        <v>373</v>
      </c>
      <c r="AR302" t="s">
        <v>47364</v>
      </c>
      <c r="AS302" t="s">
        <v>372</v>
      </c>
      <c r="AT302" s="2">
        <v>4.3789999999999996</v>
      </c>
      <c r="AU302" s="1">
        <f t="shared" si="35"/>
        <v>2.3352513598870832</v>
      </c>
      <c r="AV302" s="1">
        <f t="shared" si="36"/>
        <v>1.685346146335746</v>
      </c>
      <c r="AW302" s="1">
        <f t="shared" si="37"/>
        <v>1.0354409327844085</v>
      </c>
    </row>
    <row r="303" spans="1:49" x14ac:dyDescent="0.2">
      <c r="A303">
        <v>301</v>
      </c>
      <c r="B303" t="s">
        <v>47363</v>
      </c>
      <c r="C303" t="s">
        <v>47362</v>
      </c>
      <c r="F303" t="s">
        <v>47361</v>
      </c>
      <c r="G303" t="s">
        <v>8</v>
      </c>
      <c r="H303" t="s">
        <v>7</v>
      </c>
      <c r="I303" t="s">
        <v>914</v>
      </c>
      <c r="J303" t="s">
        <v>47360</v>
      </c>
      <c r="K303" t="s">
        <v>47359</v>
      </c>
      <c r="L303" t="s">
        <v>47358</v>
      </c>
      <c r="M303" t="s">
        <v>897</v>
      </c>
      <c r="N303">
        <v>4</v>
      </c>
      <c r="O303" t="s">
        <v>47357</v>
      </c>
      <c r="P303" t="s">
        <v>47356</v>
      </c>
      <c r="Q303" t="s">
        <v>47355</v>
      </c>
      <c r="R303" s="7">
        <v>43070</v>
      </c>
      <c r="S303" s="8">
        <f t="shared" si="32"/>
        <v>2017</v>
      </c>
      <c r="T303" s="8">
        <v>2017</v>
      </c>
      <c r="U303" s="8">
        <f t="shared" si="33"/>
        <v>5</v>
      </c>
      <c r="V303" s="7">
        <v>43070</v>
      </c>
      <c r="W303" t="s">
        <v>409</v>
      </c>
      <c r="X303" s="2">
        <v>0.371</v>
      </c>
      <c r="Y303" s="6">
        <f t="shared" si="38"/>
        <v>9.9036331117695747E-3</v>
      </c>
      <c r="AA303">
        <v>486604</v>
      </c>
      <c r="AB303">
        <v>28580</v>
      </c>
      <c r="AC303" t="s">
        <v>408</v>
      </c>
      <c r="AD303" t="s">
        <v>2</v>
      </c>
      <c r="AE303">
        <v>52</v>
      </c>
      <c r="AF303">
        <v>12</v>
      </c>
      <c r="AH303" t="s">
        <v>47354</v>
      </c>
      <c r="AI303" t="s">
        <v>47353</v>
      </c>
      <c r="AJ303" t="s">
        <v>47352</v>
      </c>
      <c r="AK303" t="s">
        <v>47351</v>
      </c>
      <c r="AL303">
        <v>13</v>
      </c>
      <c r="AM303" s="5">
        <f t="shared" si="34"/>
        <v>2.6</v>
      </c>
      <c r="AN303" s="4">
        <f t="shared" si="39"/>
        <v>3.9379023097311627E-3</v>
      </c>
      <c r="AO303" s="3"/>
      <c r="AP303">
        <v>1</v>
      </c>
      <c r="AQ303" t="s">
        <v>118</v>
      </c>
      <c r="AR303" t="s">
        <v>913</v>
      </c>
      <c r="AS303" t="s">
        <v>117</v>
      </c>
      <c r="AT303" s="2">
        <v>1.431</v>
      </c>
      <c r="AU303" s="1">
        <f t="shared" si="35"/>
        <v>0.81139138711580505</v>
      </c>
      <c r="AV303" s="1">
        <f t="shared" si="36"/>
        <v>0.69207677107503685</v>
      </c>
      <c r="AW303" s="1">
        <f t="shared" si="37"/>
        <v>0.57276215503426864</v>
      </c>
    </row>
    <row r="304" spans="1:49" x14ac:dyDescent="0.2">
      <c r="A304">
        <v>302</v>
      </c>
      <c r="B304" t="s">
        <v>47350</v>
      </c>
      <c r="C304" t="s">
        <v>47349</v>
      </c>
      <c r="F304" t="s">
        <v>47348</v>
      </c>
      <c r="G304" t="s">
        <v>8</v>
      </c>
      <c r="H304" t="s">
        <v>7</v>
      </c>
      <c r="I304" t="s">
        <v>47347</v>
      </c>
      <c r="J304" t="s">
        <v>1427</v>
      </c>
      <c r="K304" t="s">
        <v>1426</v>
      </c>
      <c r="L304" t="s">
        <v>1425</v>
      </c>
      <c r="M304" t="s">
        <v>1424</v>
      </c>
      <c r="N304">
        <v>4</v>
      </c>
      <c r="O304" t="s">
        <v>47346</v>
      </c>
      <c r="P304" t="s">
        <v>47345</v>
      </c>
      <c r="Q304" t="s">
        <v>47344</v>
      </c>
      <c r="R304" s="7">
        <v>43070</v>
      </c>
      <c r="S304" s="8">
        <f t="shared" si="32"/>
        <v>2017</v>
      </c>
      <c r="T304" s="8">
        <v>2017</v>
      </c>
      <c r="U304" s="8">
        <f t="shared" si="33"/>
        <v>5</v>
      </c>
      <c r="V304" s="7">
        <v>43070</v>
      </c>
      <c r="W304" t="s">
        <v>409</v>
      </c>
      <c r="X304" s="2">
        <v>0.371</v>
      </c>
      <c r="Y304" s="6">
        <f t="shared" si="38"/>
        <v>9.9036331117695747E-3</v>
      </c>
      <c r="AA304">
        <v>486604</v>
      </c>
      <c r="AB304">
        <v>28580</v>
      </c>
      <c r="AC304" t="s">
        <v>408</v>
      </c>
      <c r="AD304" t="s">
        <v>2</v>
      </c>
      <c r="AE304">
        <v>52</v>
      </c>
      <c r="AF304">
        <v>12</v>
      </c>
      <c r="AH304" t="s">
        <v>47343</v>
      </c>
      <c r="AI304" t="s">
        <v>47342</v>
      </c>
      <c r="AJ304" t="s">
        <v>47341</v>
      </c>
      <c r="AK304" t="s">
        <v>47340</v>
      </c>
      <c r="AL304">
        <v>10</v>
      </c>
      <c r="AM304" s="5">
        <f t="shared" si="34"/>
        <v>2</v>
      </c>
      <c r="AN304" s="4">
        <f t="shared" si="39"/>
        <v>3.0291556228701248E-3</v>
      </c>
      <c r="AO304" s="3"/>
      <c r="AP304">
        <v>1</v>
      </c>
      <c r="AR304" t="s">
        <v>1</v>
      </c>
      <c r="AT304" s="2">
        <v>1.431</v>
      </c>
      <c r="AU304" s="1">
        <f t="shared" si="35"/>
        <v>0.78412898650997398</v>
      </c>
      <c r="AV304" s="1">
        <f t="shared" si="36"/>
        <v>0.64663943673198498</v>
      </c>
      <c r="AW304" s="1">
        <f t="shared" si="37"/>
        <v>0.50914988695399599</v>
      </c>
    </row>
    <row r="305" spans="1:49" x14ac:dyDescent="0.2">
      <c r="A305">
        <v>303</v>
      </c>
      <c r="B305" t="s">
        <v>47339</v>
      </c>
      <c r="C305" t="s">
        <v>47338</v>
      </c>
      <c r="E305">
        <v>29234111</v>
      </c>
      <c r="F305" t="s">
        <v>47337</v>
      </c>
      <c r="G305" t="s">
        <v>8</v>
      </c>
      <c r="H305" t="s">
        <v>7</v>
      </c>
      <c r="I305" t="s">
        <v>47336</v>
      </c>
      <c r="J305">
        <v>60025578</v>
      </c>
      <c r="K305" t="s">
        <v>43</v>
      </c>
      <c r="L305" t="s">
        <v>5</v>
      </c>
      <c r="M305" t="s">
        <v>4</v>
      </c>
      <c r="N305">
        <v>3</v>
      </c>
      <c r="O305" t="s">
        <v>47335</v>
      </c>
      <c r="P305" t="s">
        <v>47334</v>
      </c>
      <c r="Q305" t="s">
        <v>367</v>
      </c>
      <c r="R305" s="7">
        <v>43070</v>
      </c>
      <c r="S305" s="8">
        <f t="shared" si="32"/>
        <v>2017</v>
      </c>
      <c r="T305" s="8">
        <v>2017</v>
      </c>
      <c r="U305" s="8">
        <f t="shared" si="33"/>
        <v>5</v>
      </c>
      <c r="V305" s="7">
        <v>43070</v>
      </c>
      <c r="W305" t="s">
        <v>1786</v>
      </c>
      <c r="X305" s="2">
        <v>1.24</v>
      </c>
      <c r="Y305" s="6">
        <f t="shared" si="38"/>
        <v>3.3101091802140895E-2</v>
      </c>
      <c r="AB305">
        <v>21100200805</v>
      </c>
      <c r="AC305">
        <v>20452322</v>
      </c>
      <c r="AD305" t="s">
        <v>2</v>
      </c>
      <c r="AE305">
        <v>7</v>
      </c>
      <c r="AF305">
        <v>1</v>
      </c>
      <c r="AG305">
        <v>17363</v>
      </c>
      <c r="AI305" t="s">
        <v>47333</v>
      </c>
      <c r="AK305" t="s">
        <v>47332</v>
      </c>
      <c r="AL305">
        <v>14</v>
      </c>
      <c r="AM305" s="5">
        <f t="shared" si="34"/>
        <v>2.8</v>
      </c>
      <c r="AN305" s="4">
        <f t="shared" si="39"/>
        <v>4.2408178720181747E-3</v>
      </c>
      <c r="AO305" s="3"/>
      <c r="AP305">
        <v>1</v>
      </c>
      <c r="AQ305" t="s">
        <v>18</v>
      </c>
      <c r="AR305">
        <v>51477126</v>
      </c>
      <c r="AS305" t="s">
        <v>17</v>
      </c>
      <c r="AT305" s="2">
        <v>4.3789999999999996</v>
      </c>
      <c r="AU305" s="1">
        <f t="shared" si="35"/>
        <v>2.4443009623104075</v>
      </c>
      <c r="AV305" s="1">
        <f t="shared" si="36"/>
        <v>1.8670954837079534</v>
      </c>
      <c r="AW305" s="1">
        <f t="shared" si="37"/>
        <v>1.2898900051054989</v>
      </c>
    </row>
    <row r="306" spans="1:49" x14ac:dyDescent="0.2">
      <c r="A306">
        <v>304</v>
      </c>
      <c r="B306" t="s">
        <v>47331</v>
      </c>
      <c r="C306" t="s">
        <v>47330</v>
      </c>
      <c r="E306">
        <v>29234098</v>
      </c>
      <c r="F306" t="s">
        <v>47329</v>
      </c>
      <c r="G306" t="s">
        <v>8</v>
      </c>
      <c r="H306" t="s">
        <v>7</v>
      </c>
      <c r="I306" t="s">
        <v>47328</v>
      </c>
      <c r="J306">
        <v>60032179</v>
      </c>
      <c r="K306" t="s">
        <v>2058</v>
      </c>
      <c r="L306" t="s">
        <v>2057</v>
      </c>
      <c r="M306" t="s">
        <v>30</v>
      </c>
      <c r="N306">
        <v>2</v>
      </c>
      <c r="O306" t="s">
        <v>47327</v>
      </c>
      <c r="P306" t="s">
        <v>47326</v>
      </c>
      <c r="Q306" t="s">
        <v>3066</v>
      </c>
      <c r="R306" s="7">
        <v>43070</v>
      </c>
      <c r="S306" s="8">
        <f t="shared" si="32"/>
        <v>2017</v>
      </c>
      <c r="T306" s="8">
        <v>2017</v>
      </c>
      <c r="U306" s="8">
        <f t="shared" si="33"/>
        <v>5</v>
      </c>
      <c r="V306" s="7">
        <v>43070</v>
      </c>
      <c r="W306" t="s">
        <v>1786</v>
      </c>
      <c r="X306" s="2">
        <v>1.24</v>
      </c>
      <c r="Y306" s="6">
        <f t="shared" si="38"/>
        <v>3.3101091802140895E-2</v>
      </c>
      <c r="AB306">
        <v>21100200805</v>
      </c>
      <c r="AC306">
        <v>20452322</v>
      </c>
      <c r="AD306" t="s">
        <v>2</v>
      </c>
      <c r="AE306">
        <v>7</v>
      </c>
      <c r="AF306">
        <v>1</v>
      </c>
      <c r="AG306">
        <v>17475</v>
      </c>
      <c r="AI306" t="s">
        <v>47325</v>
      </c>
      <c r="AK306" t="s">
        <v>47324</v>
      </c>
      <c r="AL306">
        <v>5</v>
      </c>
      <c r="AM306" s="5">
        <f t="shared" si="34"/>
        <v>1</v>
      </c>
      <c r="AN306" s="4">
        <f t="shared" si="39"/>
        <v>1.5145778114350624E-3</v>
      </c>
      <c r="AO306" s="3"/>
      <c r="AP306">
        <v>1</v>
      </c>
      <c r="AQ306" t="s">
        <v>2032</v>
      </c>
      <c r="AR306" t="s">
        <v>47323</v>
      </c>
      <c r="AS306" t="s">
        <v>2031</v>
      </c>
      <c r="AT306" s="2">
        <v>4.3789999999999996</v>
      </c>
      <c r="AU306" s="1">
        <f t="shared" si="35"/>
        <v>2.3625137604929143</v>
      </c>
      <c r="AV306" s="1">
        <f t="shared" si="36"/>
        <v>1.7307834806787978</v>
      </c>
      <c r="AW306" s="1">
        <f t="shared" si="37"/>
        <v>1.0990532008646812</v>
      </c>
    </row>
    <row r="307" spans="1:49" x14ac:dyDescent="0.2">
      <c r="A307">
        <v>305</v>
      </c>
      <c r="B307" t="s">
        <v>47322</v>
      </c>
      <c r="C307" t="s">
        <v>47321</v>
      </c>
      <c r="F307" t="s">
        <v>47320</v>
      </c>
      <c r="G307" t="s">
        <v>8</v>
      </c>
      <c r="H307" t="s">
        <v>7</v>
      </c>
      <c r="I307" t="s">
        <v>47319</v>
      </c>
      <c r="J307" t="s">
        <v>2071</v>
      </c>
      <c r="K307" t="s">
        <v>2070</v>
      </c>
      <c r="L307" t="s">
        <v>2069</v>
      </c>
      <c r="M307" t="s">
        <v>481</v>
      </c>
      <c r="N307">
        <v>3</v>
      </c>
      <c r="O307" t="s">
        <v>47318</v>
      </c>
      <c r="P307" t="s">
        <v>2068</v>
      </c>
      <c r="Q307" t="s">
        <v>47317</v>
      </c>
      <c r="R307" s="7">
        <v>43070</v>
      </c>
      <c r="S307" s="8">
        <f t="shared" si="32"/>
        <v>2017</v>
      </c>
      <c r="T307" s="8">
        <v>2017</v>
      </c>
      <c r="U307" s="8">
        <f t="shared" si="33"/>
        <v>5</v>
      </c>
      <c r="V307" s="7">
        <v>43070</v>
      </c>
      <c r="W307" t="s">
        <v>480</v>
      </c>
      <c r="X307" s="2">
        <v>0.36599999999999999</v>
      </c>
      <c r="Y307" s="6">
        <f t="shared" si="38"/>
        <v>9.7701609674061031E-3</v>
      </c>
      <c r="AA307">
        <v>21615748</v>
      </c>
      <c r="AB307">
        <v>21100389313</v>
      </c>
      <c r="AC307">
        <v>21613915</v>
      </c>
      <c r="AD307" t="s">
        <v>2</v>
      </c>
      <c r="AE307">
        <v>28</v>
      </c>
      <c r="AF307">
        <v>12</v>
      </c>
      <c r="AG307" t="s">
        <v>47316</v>
      </c>
      <c r="AI307" t="s">
        <v>47315</v>
      </c>
      <c r="AK307" t="s">
        <v>47314</v>
      </c>
      <c r="AL307">
        <v>7</v>
      </c>
      <c r="AM307" s="5">
        <f t="shared" si="34"/>
        <v>1.4</v>
      </c>
      <c r="AN307" s="4">
        <f t="shared" si="39"/>
        <v>2.1204089360090874E-3</v>
      </c>
      <c r="AO307" s="3"/>
      <c r="AP307">
        <v>0</v>
      </c>
      <c r="AQ307" t="s">
        <v>301</v>
      </c>
      <c r="AR307">
        <v>641985</v>
      </c>
      <c r="AS307" t="s">
        <v>300</v>
      </c>
      <c r="AT307" s="2" t="s">
        <v>0</v>
      </c>
      <c r="AU307" s="1">
        <f t="shared" si="35"/>
        <v>0.74752353579869979</v>
      </c>
      <c r="AV307" s="1">
        <f t="shared" si="36"/>
        <v>0.59452849517075945</v>
      </c>
      <c r="AW307" s="1">
        <f t="shared" si="37"/>
        <v>0.44153345454281923</v>
      </c>
    </row>
    <row r="308" spans="1:49" x14ac:dyDescent="0.2">
      <c r="A308">
        <v>306</v>
      </c>
      <c r="B308" t="s">
        <v>47313</v>
      </c>
      <c r="C308" t="s">
        <v>47312</v>
      </c>
      <c r="F308" t="s">
        <v>47311</v>
      </c>
      <c r="G308" t="s">
        <v>8</v>
      </c>
      <c r="H308" t="s">
        <v>7</v>
      </c>
      <c r="I308" t="s">
        <v>47310</v>
      </c>
      <c r="J308" t="s">
        <v>47309</v>
      </c>
      <c r="K308" t="s">
        <v>47308</v>
      </c>
      <c r="L308" t="s">
        <v>47307</v>
      </c>
      <c r="M308" t="s">
        <v>47306</v>
      </c>
      <c r="N308">
        <v>5</v>
      </c>
      <c r="O308" t="s">
        <v>47305</v>
      </c>
      <c r="P308" t="s">
        <v>47304</v>
      </c>
      <c r="Q308" t="s">
        <v>47303</v>
      </c>
      <c r="R308" s="7">
        <v>43070</v>
      </c>
      <c r="S308" s="8">
        <f t="shared" si="32"/>
        <v>2017</v>
      </c>
      <c r="T308" s="8">
        <v>2017</v>
      </c>
      <c r="U308" s="8">
        <f t="shared" si="33"/>
        <v>5</v>
      </c>
      <c r="V308" s="7">
        <v>43070</v>
      </c>
      <c r="W308" t="s">
        <v>480</v>
      </c>
      <c r="X308" s="2">
        <v>0.36599999999999999</v>
      </c>
      <c r="Y308" s="6">
        <f t="shared" si="38"/>
        <v>9.7701609674061031E-3</v>
      </c>
      <c r="AA308">
        <v>21615748</v>
      </c>
      <c r="AB308">
        <v>21100389313</v>
      </c>
      <c r="AC308">
        <v>21613915</v>
      </c>
      <c r="AD308" t="s">
        <v>2</v>
      </c>
      <c r="AE308">
        <v>28</v>
      </c>
      <c r="AF308">
        <v>12</v>
      </c>
      <c r="AG308" t="s">
        <v>47302</v>
      </c>
      <c r="AI308" t="s">
        <v>47301</v>
      </c>
      <c r="AK308" t="s">
        <v>47300</v>
      </c>
      <c r="AL308">
        <v>4</v>
      </c>
      <c r="AM308" s="5">
        <f t="shared" si="34"/>
        <v>0.8</v>
      </c>
      <c r="AN308" s="4">
        <f t="shared" si="39"/>
        <v>1.2116622491480501E-3</v>
      </c>
      <c r="AO308" s="3"/>
      <c r="AP308">
        <v>0</v>
      </c>
      <c r="AR308" t="s">
        <v>1</v>
      </c>
      <c r="AT308" s="2" t="s">
        <v>0</v>
      </c>
      <c r="AU308" s="1">
        <f t="shared" si="35"/>
        <v>0.72026113519286872</v>
      </c>
      <c r="AV308" s="1">
        <f t="shared" si="36"/>
        <v>0.5490911608277077</v>
      </c>
      <c r="AW308" s="1">
        <f t="shared" si="37"/>
        <v>0.37792118646254658</v>
      </c>
    </row>
    <row r="309" spans="1:49" x14ac:dyDescent="0.2">
      <c r="A309">
        <v>307</v>
      </c>
      <c r="B309" t="s">
        <v>47299</v>
      </c>
      <c r="C309" t="s">
        <v>47298</v>
      </c>
      <c r="F309" t="s">
        <v>47297</v>
      </c>
      <c r="G309" t="s">
        <v>8</v>
      </c>
      <c r="H309" t="s">
        <v>7</v>
      </c>
      <c r="I309" t="s">
        <v>47296</v>
      </c>
      <c r="J309" t="s">
        <v>47295</v>
      </c>
      <c r="K309" t="s">
        <v>47294</v>
      </c>
      <c r="L309" t="s">
        <v>47293</v>
      </c>
      <c r="M309" t="s">
        <v>47292</v>
      </c>
      <c r="N309">
        <v>5</v>
      </c>
      <c r="O309" t="s">
        <v>47291</v>
      </c>
      <c r="P309" t="s">
        <v>47290</v>
      </c>
      <c r="Q309" t="s">
        <v>47289</v>
      </c>
      <c r="R309" s="7">
        <v>43070</v>
      </c>
      <c r="S309" s="8">
        <f t="shared" si="32"/>
        <v>2017</v>
      </c>
      <c r="T309" s="8">
        <v>2017</v>
      </c>
      <c r="U309" s="8">
        <f t="shared" si="33"/>
        <v>5</v>
      </c>
      <c r="V309" s="7">
        <v>43070</v>
      </c>
      <c r="W309" t="s">
        <v>480</v>
      </c>
      <c r="X309" s="2">
        <v>0.36599999999999999</v>
      </c>
      <c r="Y309" s="6">
        <f t="shared" si="38"/>
        <v>9.7701609674061031E-3</v>
      </c>
      <c r="AA309">
        <v>21615748</v>
      </c>
      <c r="AB309">
        <v>21100389313</v>
      </c>
      <c r="AC309">
        <v>21613915</v>
      </c>
      <c r="AD309" t="s">
        <v>2</v>
      </c>
      <c r="AE309">
        <v>28</v>
      </c>
      <c r="AF309">
        <v>12</v>
      </c>
      <c r="AG309" t="s">
        <v>47288</v>
      </c>
      <c r="AI309" t="s">
        <v>47287</v>
      </c>
      <c r="AK309" t="s">
        <v>47286</v>
      </c>
      <c r="AL309">
        <v>12</v>
      </c>
      <c r="AM309" s="5">
        <f t="shared" si="34"/>
        <v>2.4</v>
      </c>
      <c r="AN309" s="4">
        <f t="shared" si="39"/>
        <v>3.6349867474441497E-3</v>
      </c>
      <c r="AO309" s="3"/>
      <c r="AP309">
        <v>0</v>
      </c>
      <c r="AR309" t="s">
        <v>42861</v>
      </c>
      <c r="AT309" s="2" t="s">
        <v>0</v>
      </c>
      <c r="AU309" s="1">
        <f t="shared" si="35"/>
        <v>0.79296087014175176</v>
      </c>
      <c r="AV309" s="1">
        <f t="shared" si="36"/>
        <v>0.67025738574251259</v>
      </c>
      <c r="AW309" s="1">
        <f t="shared" si="37"/>
        <v>0.54755390134327353</v>
      </c>
    </row>
    <row r="310" spans="1:49" x14ac:dyDescent="0.2">
      <c r="A310">
        <v>308</v>
      </c>
      <c r="B310" t="s">
        <v>47285</v>
      </c>
      <c r="C310" t="s">
        <v>47284</v>
      </c>
      <c r="F310" t="s">
        <v>47283</v>
      </c>
      <c r="G310" t="s">
        <v>8</v>
      </c>
      <c r="H310" t="s">
        <v>7</v>
      </c>
      <c r="I310" t="s">
        <v>47282</v>
      </c>
      <c r="J310" t="s">
        <v>47278</v>
      </c>
      <c r="K310" t="s">
        <v>47281</v>
      </c>
      <c r="L310" t="s">
        <v>807</v>
      </c>
      <c r="M310" t="s">
        <v>16</v>
      </c>
      <c r="N310">
        <v>2</v>
      </c>
      <c r="O310" t="s">
        <v>47280</v>
      </c>
      <c r="P310" t="s">
        <v>47279</v>
      </c>
      <c r="Q310" t="s">
        <v>47278</v>
      </c>
      <c r="R310" s="7">
        <v>43070</v>
      </c>
      <c r="S310" s="8">
        <f t="shared" si="32"/>
        <v>2017</v>
      </c>
      <c r="T310" s="8">
        <v>2017</v>
      </c>
      <c r="U310" s="8">
        <f t="shared" si="33"/>
        <v>5</v>
      </c>
      <c r="V310" s="7">
        <v>43070</v>
      </c>
      <c r="W310" t="s">
        <v>1462</v>
      </c>
      <c r="X310" s="2">
        <v>0.24099999999999999</v>
      </c>
      <c r="Y310" s="6">
        <f t="shared" si="38"/>
        <v>6.4333573583193185E-3</v>
      </c>
      <c r="AA310">
        <v>25024752</v>
      </c>
      <c r="AB310">
        <v>21100799500</v>
      </c>
      <c r="AC310">
        <v>25024760</v>
      </c>
      <c r="AD310" t="s">
        <v>2</v>
      </c>
      <c r="AE310">
        <v>8</v>
      </c>
      <c r="AF310">
        <v>3</v>
      </c>
      <c r="AH310" t="s">
        <v>47277</v>
      </c>
      <c r="AI310" t="s">
        <v>47276</v>
      </c>
      <c r="AJ310" t="s">
        <v>47275</v>
      </c>
      <c r="AK310" t="s">
        <v>47274</v>
      </c>
      <c r="AL310">
        <v>0</v>
      </c>
      <c r="AM310" s="5">
        <f t="shared" si="34"/>
        <v>0</v>
      </c>
      <c r="AN310" s="4">
        <f t="shared" si="39"/>
        <v>0</v>
      </c>
      <c r="AO310" s="3"/>
      <c r="AP310">
        <v>1</v>
      </c>
      <c r="AR310" t="s">
        <v>1</v>
      </c>
      <c r="AT310" s="2" t="s">
        <v>0</v>
      </c>
      <c r="AU310" s="1">
        <f t="shared" si="35"/>
        <v>0.45033501508235224</v>
      </c>
      <c r="AV310" s="1">
        <f t="shared" si="36"/>
        <v>0.32166786791596591</v>
      </c>
      <c r="AW310" s="1">
        <f t="shared" si="37"/>
        <v>0.19300072074957952</v>
      </c>
    </row>
    <row r="311" spans="1:49" x14ac:dyDescent="0.2">
      <c r="A311">
        <v>309</v>
      </c>
      <c r="B311" t="s">
        <v>47273</v>
      </c>
      <c r="C311" t="s">
        <v>47272</v>
      </c>
      <c r="F311" t="s">
        <v>47271</v>
      </c>
      <c r="G311" t="s">
        <v>8</v>
      </c>
      <c r="H311" t="s">
        <v>7</v>
      </c>
      <c r="I311" t="s">
        <v>47270</v>
      </c>
      <c r="J311">
        <v>60023478</v>
      </c>
      <c r="K311" t="s">
        <v>2291</v>
      </c>
      <c r="L311" t="s">
        <v>2290</v>
      </c>
      <c r="M311" t="s">
        <v>75</v>
      </c>
      <c r="N311">
        <v>2</v>
      </c>
      <c r="O311" t="s">
        <v>47269</v>
      </c>
      <c r="P311" t="s">
        <v>47268</v>
      </c>
      <c r="Q311" t="s">
        <v>2289</v>
      </c>
      <c r="R311" s="7">
        <v>43070</v>
      </c>
      <c r="S311" s="8">
        <f t="shared" si="32"/>
        <v>2017</v>
      </c>
      <c r="T311" s="8">
        <v>2017</v>
      </c>
      <c r="U311" s="8">
        <f t="shared" si="33"/>
        <v>5</v>
      </c>
      <c r="V311" s="7">
        <v>43070</v>
      </c>
      <c r="W311" t="s">
        <v>47267</v>
      </c>
      <c r="X311" s="2">
        <v>0.27100000000000002</v>
      </c>
      <c r="Y311" s="6">
        <f t="shared" si="38"/>
        <v>7.2341902245001474E-3</v>
      </c>
      <c r="AA311">
        <v>10286276</v>
      </c>
      <c r="AB311">
        <v>9500154102</v>
      </c>
      <c r="AC311">
        <v>23641819</v>
      </c>
      <c r="AD311" t="s">
        <v>2</v>
      </c>
      <c r="AE311">
        <v>41</v>
      </c>
      <c r="AF311">
        <v>4</v>
      </c>
      <c r="AH311" t="s">
        <v>47266</v>
      </c>
      <c r="AI311" t="s">
        <v>47265</v>
      </c>
      <c r="AJ311" t="s">
        <v>47264</v>
      </c>
      <c r="AK311" t="s">
        <v>47263</v>
      </c>
      <c r="AL311">
        <v>3</v>
      </c>
      <c r="AM311" s="5">
        <f t="shared" si="34"/>
        <v>0.6</v>
      </c>
      <c r="AN311" s="4">
        <f t="shared" si="39"/>
        <v>9.0874668686103744E-4</v>
      </c>
      <c r="AO311" s="3"/>
      <c r="AP311">
        <v>0</v>
      </c>
      <c r="AR311" t="s">
        <v>1</v>
      </c>
      <c r="AT311" s="2" t="s">
        <v>0</v>
      </c>
      <c r="AU311" s="1">
        <f t="shared" si="35"/>
        <v>0.5336557163208413</v>
      </c>
      <c r="AV311" s="1">
        <f t="shared" si="36"/>
        <v>0.40714684556805925</v>
      </c>
      <c r="AW311" s="1">
        <f t="shared" si="37"/>
        <v>0.28063797481527702</v>
      </c>
    </row>
    <row r="312" spans="1:49" x14ac:dyDescent="0.2">
      <c r="A312">
        <v>310</v>
      </c>
      <c r="B312" t="s">
        <v>47262</v>
      </c>
      <c r="C312" t="s">
        <v>47261</v>
      </c>
      <c r="E312">
        <v>29222422</v>
      </c>
      <c r="F312" t="s">
        <v>47260</v>
      </c>
      <c r="G312" t="s">
        <v>8</v>
      </c>
      <c r="H312" t="s">
        <v>7</v>
      </c>
      <c r="I312" t="s">
        <v>47259</v>
      </c>
      <c r="J312" t="s">
        <v>47258</v>
      </c>
      <c r="K312" t="s">
        <v>47257</v>
      </c>
      <c r="L312" t="s">
        <v>47256</v>
      </c>
      <c r="M312" t="s">
        <v>934</v>
      </c>
      <c r="N312">
        <v>10</v>
      </c>
      <c r="O312" t="s">
        <v>47255</v>
      </c>
      <c r="P312" t="s">
        <v>47254</v>
      </c>
      <c r="Q312" t="s">
        <v>47253</v>
      </c>
      <c r="R312" s="7">
        <v>43070</v>
      </c>
      <c r="S312" s="8">
        <f t="shared" si="32"/>
        <v>2017</v>
      </c>
      <c r="T312" s="8">
        <v>2017</v>
      </c>
      <c r="U312" s="8">
        <f t="shared" si="33"/>
        <v>5</v>
      </c>
      <c r="V312" s="7">
        <v>43070</v>
      </c>
      <c r="W312" t="s">
        <v>1786</v>
      </c>
      <c r="X312" s="2">
        <v>1.24</v>
      </c>
      <c r="Y312" s="6">
        <f t="shared" si="38"/>
        <v>3.3101091802140895E-2</v>
      </c>
      <c r="AB312">
        <v>21100200805</v>
      </c>
      <c r="AC312">
        <v>20452322</v>
      </c>
      <c r="AD312" t="s">
        <v>2</v>
      </c>
      <c r="AE312">
        <v>7</v>
      </c>
      <c r="AF312">
        <v>1</v>
      </c>
      <c r="AG312">
        <v>17232</v>
      </c>
      <c r="AI312" t="s">
        <v>47252</v>
      </c>
      <c r="AK312" t="s">
        <v>47251</v>
      </c>
      <c r="AL312">
        <v>7</v>
      </c>
      <c r="AM312" s="5">
        <f t="shared" si="34"/>
        <v>1.4</v>
      </c>
      <c r="AN312" s="4">
        <f t="shared" si="39"/>
        <v>2.1204089360090874E-3</v>
      </c>
      <c r="AO312" s="3"/>
      <c r="AP312">
        <v>1</v>
      </c>
      <c r="AQ312" t="s">
        <v>1608</v>
      </c>
      <c r="AR312" t="s">
        <v>1</v>
      </c>
      <c r="AS312" t="s">
        <v>1607</v>
      </c>
      <c r="AT312" s="2">
        <v>4.3789999999999996</v>
      </c>
      <c r="AU312" s="1">
        <f t="shared" si="35"/>
        <v>2.3806886942301353</v>
      </c>
      <c r="AV312" s="1">
        <f t="shared" si="36"/>
        <v>1.761075036907499</v>
      </c>
      <c r="AW312" s="1">
        <f t="shared" si="37"/>
        <v>1.1414613795848629</v>
      </c>
    </row>
    <row r="313" spans="1:49" x14ac:dyDescent="0.2">
      <c r="A313">
        <v>311</v>
      </c>
      <c r="B313" t="s">
        <v>47250</v>
      </c>
      <c r="C313" t="s">
        <v>47249</v>
      </c>
      <c r="F313" t="s">
        <v>47248</v>
      </c>
      <c r="G313" t="s">
        <v>8</v>
      </c>
      <c r="H313" t="s">
        <v>7</v>
      </c>
      <c r="I313" t="s">
        <v>47247</v>
      </c>
      <c r="J313" t="s">
        <v>47246</v>
      </c>
      <c r="K313" t="s">
        <v>47245</v>
      </c>
      <c r="L313" t="s">
        <v>47244</v>
      </c>
      <c r="M313" t="s">
        <v>824</v>
      </c>
      <c r="N313">
        <v>14</v>
      </c>
      <c r="O313" t="s">
        <v>47243</v>
      </c>
      <c r="P313" t="s">
        <v>47242</v>
      </c>
      <c r="Q313" t="s">
        <v>47241</v>
      </c>
      <c r="R313" s="7">
        <v>43070</v>
      </c>
      <c r="S313" s="8">
        <f t="shared" si="32"/>
        <v>2017</v>
      </c>
      <c r="T313" s="8">
        <v>2017</v>
      </c>
      <c r="U313" s="8">
        <f t="shared" si="33"/>
        <v>5</v>
      </c>
      <c r="V313" s="7">
        <v>43070</v>
      </c>
      <c r="W313" t="s">
        <v>38430</v>
      </c>
      <c r="X313" s="2">
        <v>0.45300000000000001</v>
      </c>
      <c r="Y313" s="6">
        <f t="shared" si="38"/>
        <v>1.2092576279330504E-2</v>
      </c>
      <c r="AA313">
        <v>13880764</v>
      </c>
      <c r="AB313">
        <v>28545</v>
      </c>
      <c r="AC313" t="s">
        <v>38429</v>
      </c>
      <c r="AD313" t="s">
        <v>2</v>
      </c>
      <c r="AE313">
        <v>19</v>
      </c>
      <c r="AF313">
        <v>12</v>
      </c>
      <c r="AG313">
        <v>394</v>
      </c>
      <c r="AI313" t="s">
        <v>47240</v>
      </c>
      <c r="AJ313" t="s">
        <v>47239</v>
      </c>
      <c r="AK313" t="s">
        <v>47238</v>
      </c>
      <c r="AL313">
        <v>2</v>
      </c>
      <c r="AM313" s="5">
        <f t="shared" si="34"/>
        <v>0.4</v>
      </c>
      <c r="AN313" s="4">
        <f t="shared" si="39"/>
        <v>6.0583112457402507E-4</v>
      </c>
      <c r="AO313" s="3"/>
      <c r="AP313">
        <v>0</v>
      </c>
      <c r="AQ313" t="s">
        <v>2592</v>
      </c>
      <c r="AR313" t="s">
        <v>1</v>
      </c>
      <c r="AS313" t="s">
        <v>2591</v>
      </c>
      <c r="AT313" s="2">
        <v>2.2530000000000001</v>
      </c>
      <c r="AU313" s="1">
        <f t="shared" si="35"/>
        <v>0.86465527329035585</v>
      </c>
      <c r="AV313" s="1">
        <f t="shared" si="36"/>
        <v>0.63492037019522651</v>
      </c>
      <c r="AW313" s="1">
        <f t="shared" si="37"/>
        <v>0.4051854671000969</v>
      </c>
    </row>
    <row r="314" spans="1:49" x14ac:dyDescent="0.2">
      <c r="A314">
        <v>312</v>
      </c>
      <c r="B314" t="s">
        <v>47237</v>
      </c>
      <c r="C314" t="s">
        <v>47236</v>
      </c>
      <c r="F314" t="s">
        <v>47235</v>
      </c>
      <c r="G314" t="s">
        <v>8</v>
      </c>
      <c r="H314" t="s">
        <v>7</v>
      </c>
      <c r="I314" t="s">
        <v>47234</v>
      </c>
      <c r="J314" t="s">
        <v>47233</v>
      </c>
      <c r="K314" t="s">
        <v>47232</v>
      </c>
      <c r="L314" t="s">
        <v>47231</v>
      </c>
      <c r="M314" t="s">
        <v>47230</v>
      </c>
      <c r="N314">
        <v>4</v>
      </c>
      <c r="O314" t="s">
        <v>47229</v>
      </c>
      <c r="P314" t="s">
        <v>47228</v>
      </c>
      <c r="Q314" t="s">
        <v>47227</v>
      </c>
      <c r="R314" s="7">
        <v>43070</v>
      </c>
      <c r="S314" s="8">
        <f t="shared" si="32"/>
        <v>2017</v>
      </c>
      <c r="T314" s="8">
        <v>2017</v>
      </c>
      <c r="U314" s="8">
        <f t="shared" si="33"/>
        <v>5</v>
      </c>
      <c r="V314" s="7">
        <v>43070</v>
      </c>
      <c r="W314" t="s">
        <v>261</v>
      </c>
      <c r="X314" s="2">
        <v>0.55500000000000005</v>
      </c>
      <c r="Y314" s="6">
        <f t="shared" si="38"/>
        <v>1.4815408024345321E-2</v>
      </c>
      <c r="AA314">
        <v>17518725</v>
      </c>
      <c r="AB314">
        <v>6100153023</v>
      </c>
      <c r="AC314">
        <v>17518733</v>
      </c>
      <c r="AD314" t="s">
        <v>2</v>
      </c>
      <c r="AE314">
        <v>11</v>
      </c>
      <c r="AF314">
        <v>15</v>
      </c>
      <c r="AH314" t="s">
        <v>47226</v>
      </c>
      <c r="AI314" t="s">
        <v>47225</v>
      </c>
      <c r="AK314" t="s">
        <v>47224</v>
      </c>
      <c r="AL314">
        <v>3</v>
      </c>
      <c r="AM314" s="5">
        <f t="shared" si="34"/>
        <v>0.6</v>
      </c>
      <c r="AN314" s="4">
        <f t="shared" si="39"/>
        <v>9.0874668686103744E-4</v>
      </c>
      <c r="AO314" s="3"/>
      <c r="AP314">
        <v>0</v>
      </c>
      <c r="AR314" t="s">
        <v>1</v>
      </c>
      <c r="AT314" s="2" t="s">
        <v>0</v>
      </c>
      <c r="AU314" s="1">
        <f t="shared" si="35"/>
        <v>1.0643409623100035</v>
      </c>
      <c r="AV314" s="1">
        <f t="shared" si="36"/>
        <v>0.78620773556031787</v>
      </c>
      <c r="AW314" s="1">
        <f t="shared" si="37"/>
        <v>0.50807450881063221</v>
      </c>
    </row>
    <row r="315" spans="1:49" x14ac:dyDescent="0.2">
      <c r="A315">
        <v>313</v>
      </c>
      <c r="B315" t="s">
        <v>47223</v>
      </c>
      <c r="C315" t="s">
        <v>47222</v>
      </c>
      <c r="F315" t="s">
        <v>47221</v>
      </c>
      <c r="G315" t="s">
        <v>8</v>
      </c>
      <c r="H315" t="s">
        <v>7</v>
      </c>
      <c r="I315" t="s">
        <v>1409</v>
      </c>
      <c r="J315">
        <v>60005465</v>
      </c>
      <c r="K315" t="s">
        <v>494</v>
      </c>
      <c r="L315" t="s">
        <v>493</v>
      </c>
      <c r="M315" t="s">
        <v>4</v>
      </c>
      <c r="N315">
        <v>2</v>
      </c>
      <c r="O315" t="s">
        <v>47220</v>
      </c>
      <c r="P315" t="s">
        <v>47219</v>
      </c>
      <c r="Q315" t="s">
        <v>962</v>
      </c>
      <c r="R315" s="7">
        <v>43070</v>
      </c>
      <c r="S315" s="8">
        <f t="shared" si="32"/>
        <v>2017</v>
      </c>
      <c r="T315" s="8">
        <v>2017</v>
      </c>
      <c r="U315" s="8">
        <f t="shared" si="33"/>
        <v>5</v>
      </c>
      <c r="V315" s="7">
        <v>43070</v>
      </c>
      <c r="W315" t="s">
        <v>1036</v>
      </c>
      <c r="X315" s="2">
        <v>0.48899999999999999</v>
      </c>
      <c r="Y315" s="6">
        <f t="shared" si="38"/>
        <v>1.3053575718747497E-2</v>
      </c>
      <c r="AA315">
        <v>17518784</v>
      </c>
      <c r="AB315">
        <v>5700165202</v>
      </c>
      <c r="AD315" t="s">
        <v>2</v>
      </c>
      <c r="AE315">
        <v>11</v>
      </c>
      <c r="AF315">
        <v>12</v>
      </c>
      <c r="AH315" t="s">
        <v>47218</v>
      </c>
      <c r="AI315" t="s">
        <v>47217</v>
      </c>
      <c r="AK315" t="s">
        <v>47216</v>
      </c>
      <c r="AL315">
        <v>11</v>
      </c>
      <c r="AM315" s="5">
        <f t="shared" si="34"/>
        <v>2.2000000000000002</v>
      </c>
      <c r="AN315" s="4">
        <f t="shared" si="39"/>
        <v>3.3320711851571377E-3</v>
      </c>
      <c r="AO315" s="3"/>
      <c r="AP315">
        <v>0</v>
      </c>
      <c r="AR315" t="s">
        <v>1</v>
      </c>
      <c r="AT315" s="2" t="s">
        <v>0</v>
      </c>
      <c r="AU315" s="1">
        <f t="shared" si="35"/>
        <v>1.0137124358670389</v>
      </c>
      <c r="AV315" s="1">
        <f t="shared" si="36"/>
        <v>0.8192823451952318</v>
      </c>
      <c r="AW315" s="1">
        <f t="shared" si="37"/>
        <v>0.62485225452342441</v>
      </c>
    </row>
    <row r="316" spans="1:49" x14ac:dyDescent="0.2">
      <c r="A316">
        <v>314</v>
      </c>
      <c r="B316" t="s">
        <v>47215</v>
      </c>
      <c r="C316" t="s">
        <v>47214</v>
      </c>
      <c r="F316" t="s">
        <v>47213</v>
      </c>
      <c r="G316" t="s">
        <v>8</v>
      </c>
      <c r="H316" t="s">
        <v>7</v>
      </c>
      <c r="I316" t="s">
        <v>47212</v>
      </c>
      <c r="J316">
        <v>60013919</v>
      </c>
      <c r="K316" t="s">
        <v>1436</v>
      </c>
      <c r="L316" t="s">
        <v>1435</v>
      </c>
      <c r="M316" t="s">
        <v>10</v>
      </c>
      <c r="N316">
        <v>2</v>
      </c>
      <c r="O316" t="s">
        <v>47211</v>
      </c>
      <c r="P316" t="s">
        <v>47210</v>
      </c>
      <c r="Q316" t="s">
        <v>1432</v>
      </c>
      <c r="R316" s="7">
        <v>43070</v>
      </c>
      <c r="S316" s="8">
        <f t="shared" si="32"/>
        <v>2017</v>
      </c>
      <c r="T316" s="8">
        <v>2017</v>
      </c>
      <c r="U316" s="8">
        <f t="shared" si="33"/>
        <v>5</v>
      </c>
      <c r="V316" s="7">
        <v>43070</v>
      </c>
      <c r="W316" t="s">
        <v>3461</v>
      </c>
      <c r="X316" s="2">
        <v>0.29499999999999998</v>
      </c>
      <c r="Y316" s="6">
        <f t="shared" si="38"/>
        <v>7.8748565174448087E-3</v>
      </c>
      <c r="AA316">
        <v>12256463</v>
      </c>
      <c r="AB316">
        <v>24783</v>
      </c>
      <c r="AC316">
        <v>22337326</v>
      </c>
      <c r="AD316" t="s">
        <v>2</v>
      </c>
      <c r="AE316">
        <v>39</v>
      </c>
      <c r="AF316">
        <v>6</v>
      </c>
      <c r="AH316" t="s">
        <v>22830</v>
      </c>
      <c r="AI316" t="s">
        <v>47209</v>
      </c>
      <c r="AJ316" t="s">
        <v>47208</v>
      </c>
      <c r="AK316" t="s">
        <v>47207</v>
      </c>
      <c r="AL316">
        <v>2</v>
      </c>
      <c r="AM316" s="5">
        <f t="shared" si="34"/>
        <v>0.4</v>
      </c>
      <c r="AN316" s="4">
        <f t="shared" si="39"/>
        <v>6.0583112457402507E-4</v>
      </c>
      <c r="AO316" s="3"/>
      <c r="AP316">
        <v>1</v>
      </c>
      <c r="AR316" t="s">
        <v>1</v>
      </c>
      <c r="AT316" s="2">
        <v>1.347</v>
      </c>
      <c r="AU316" s="1">
        <f t="shared" si="35"/>
        <v>0.56941488995835732</v>
      </c>
      <c r="AV316" s="1">
        <f t="shared" si="36"/>
        <v>0.42403438210094174</v>
      </c>
      <c r="AW316" s="1">
        <f t="shared" si="37"/>
        <v>0.278653874243526</v>
      </c>
    </row>
    <row r="317" spans="1:49" x14ac:dyDescent="0.2">
      <c r="A317">
        <v>315</v>
      </c>
      <c r="B317" t="s">
        <v>47206</v>
      </c>
      <c r="C317" t="s">
        <v>47205</v>
      </c>
      <c r="F317" t="s">
        <v>47204</v>
      </c>
      <c r="G317" t="s">
        <v>8</v>
      </c>
      <c r="H317" t="s">
        <v>7</v>
      </c>
      <c r="I317" t="s">
        <v>3797</v>
      </c>
      <c r="J317">
        <v>60025555</v>
      </c>
      <c r="K317" t="s">
        <v>3385</v>
      </c>
      <c r="L317" t="s">
        <v>262</v>
      </c>
      <c r="M317" t="s">
        <v>111</v>
      </c>
      <c r="N317">
        <v>6</v>
      </c>
      <c r="O317" t="s">
        <v>47203</v>
      </c>
      <c r="P317" t="s">
        <v>47202</v>
      </c>
      <c r="Q317" t="s">
        <v>3794</v>
      </c>
      <c r="R317" s="7">
        <v>43070</v>
      </c>
      <c r="S317" s="8">
        <f t="shared" si="32"/>
        <v>2017</v>
      </c>
      <c r="T317" s="8">
        <v>2017</v>
      </c>
      <c r="U317" s="8">
        <f t="shared" si="33"/>
        <v>5</v>
      </c>
      <c r="V317" s="7">
        <v>43070</v>
      </c>
      <c r="W317" t="s">
        <v>3751</v>
      </c>
      <c r="X317" s="2">
        <v>0.254</v>
      </c>
      <c r="Y317" s="6">
        <f t="shared" si="38"/>
        <v>6.780384933664345E-3</v>
      </c>
      <c r="AA317">
        <v>19314973</v>
      </c>
      <c r="AB317">
        <v>5300152212</v>
      </c>
      <c r="AC317">
        <v>19314981</v>
      </c>
      <c r="AD317" t="s">
        <v>2</v>
      </c>
      <c r="AE317">
        <v>12</v>
      </c>
      <c r="AH317" t="s">
        <v>47201</v>
      </c>
      <c r="AI317" t="s">
        <v>47200</v>
      </c>
      <c r="AJ317" t="s">
        <v>47199</v>
      </c>
      <c r="AK317" t="s">
        <v>47198</v>
      </c>
      <c r="AL317">
        <v>4</v>
      </c>
      <c r="AM317" s="5">
        <f t="shared" si="34"/>
        <v>0.8</v>
      </c>
      <c r="AN317" s="4">
        <f t="shared" si="39"/>
        <v>1.2116622491480501E-3</v>
      </c>
      <c r="AO317" s="3"/>
      <c r="AP317">
        <v>0</v>
      </c>
      <c r="AR317" t="s">
        <v>1</v>
      </c>
      <c r="AT317" s="2" t="s">
        <v>0</v>
      </c>
      <c r="AU317" s="1">
        <f t="shared" si="35"/>
        <v>0.51097681283094565</v>
      </c>
      <c r="AV317" s="1">
        <f t="shared" si="36"/>
        <v>0.39960235914061981</v>
      </c>
      <c r="AW317" s="1">
        <f t="shared" si="37"/>
        <v>0.28822790545029386</v>
      </c>
    </row>
    <row r="318" spans="1:49" x14ac:dyDescent="0.2">
      <c r="A318">
        <v>316</v>
      </c>
      <c r="B318" t="s">
        <v>47197</v>
      </c>
      <c r="C318" t="s">
        <v>47196</v>
      </c>
      <c r="F318" t="s">
        <v>47195</v>
      </c>
      <c r="G318" t="s">
        <v>8</v>
      </c>
      <c r="H318" t="s">
        <v>7</v>
      </c>
      <c r="I318" t="s">
        <v>47194</v>
      </c>
      <c r="J318">
        <v>60008724</v>
      </c>
      <c r="K318" t="s">
        <v>972</v>
      </c>
      <c r="L318" t="s">
        <v>971</v>
      </c>
      <c r="M318" t="s">
        <v>30</v>
      </c>
      <c r="N318">
        <v>6</v>
      </c>
      <c r="O318" t="s">
        <v>47193</v>
      </c>
      <c r="P318" t="s">
        <v>47192</v>
      </c>
      <c r="Q318" t="s">
        <v>47191</v>
      </c>
      <c r="R318" s="7">
        <v>43070</v>
      </c>
      <c r="S318" s="8">
        <f t="shared" si="32"/>
        <v>2017</v>
      </c>
      <c r="T318" s="8">
        <v>2017</v>
      </c>
      <c r="U318" s="8">
        <f t="shared" si="33"/>
        <v>5</v>
      </c>
      <c r="V318" s="7">
        <v>43070</v>
      </c>
      <c r="W318" t="s">
        <v>1765</v>
      </c>
      <c r="X318" s="2">
        <v>0.74099999999999999</v>
      </c>
      <c r="Y318" s="6">
        <f t="shared" si="38"/>
        <v>1.9780571794666454E-2</v>
      </c>
      <c r="AA318">
        <v>7403224</v>
      </c>
      <c r="AB318">
        <v>12341</v>
      </c>
      <c r="AC318">
        <v>15208540</v>
      </c>
      <c r="AD318" t="s">
        <v>2</v>
      </c>
      <c r="AE318">
        <v>34</v>
      </c>
      <c r="AF318">
        <v>12</v>
      </c>
      <c r="AH318" t="s">
        <v>47190</v>
      </c>
      <c r="AI318" t="s">
        <v>47189</v>
      </c>
      <c r="AK318" t="s">
        <v>47188</v>
      </c>
      <c r="AL318">
        <v>20</v>
      </c>
      <c r="AM318" s="5">
        <f t="shared" si="34"/>
        <v>4</v>
      </c>
      <c r="AN318" s="4">
        <f t="shared" si="39"/>
        <v>6.0583112457402496E-3</v>
      </c>
      <c r="AO318" s="3"/>
      <c r="AP318">
        <v>1</v>
      </c>
      <c r="AQ318" t="s">
        <v>566</v>
      </c>
      <c r="AR318" t="s">
        <v>3364</v>
      </c>
      <c r="AS318" t="s">
        <v>565</v>
      </c>
      <c r="AT318" s="2" t="s">
        <v>0</v>
      </c>
      <c r="AU318" s="1">
        <f t="shared" si="35"/>
        <v>1.566389362998859</v>
      </c>
      <c r="AV318" s="1">
        <f t="shared" si="36"/>
        <v>1.2919441520203352</v>
      </c>
      <c r="AW318" s="1">
        <f t="shared" si="37"/>
        <v>1.0174989410418112</v>
      </c>
    </row>
    <row r="319" spans="1:49" x14ac:dyDescent="0.2">
      <c r="A319">
        <v>317</v>
      </c>
      <c r="B319" t="s">
        <v>47187</v>
      </c>
      <c r="C319" t="s">
        <v>47186</v>
      </c>
      <c r="F319" t="s">
        <v>47185</v>
      </c>
      <c r="G319" t="s">
        <v>8</v>
      </c>
      <c r="H319" t="s">
        <v>7</v>
      </c>
      <c r="I319" t="s">
        <v>25973</v>
      </c>
      <c r="J319" t="s">
        <v>47184</v>
      </c>
      <c r="K319" t="s">
        <v>47183</v>
      </c>
      <c r="L319" t="s">
        <v>47182</v>
      </c>
      <c r="M319" t="s">
        <v>2861</v>
      </c>
      <c r="N319">
        <v>4</v>
      </c>
      <c r="O319" t="s">
        <v>47181</v>
      </c>
      <c r="P319" t="s">
        <v>47180</v>
      </c>
      <c r="Q319" t="s">
        <v>47179</v>
      </c>
      <c r="R319" s="7">
        <v>43070</v>
      </c>
      <c r="S319" s="8">
        <f t="shared" si="32"/>
        <v>2017</v>
      </c>
      <c r="T319" s="8">
        <v>2017</v>
      </c>
      <c r="U319" s="8">
        <f t="shared" si="33"/>
        <v>5</v>
      </c>
      <c r="V319" s="7">
        <v>43070</v>
      </c>
      <c r="W319" t="s">
        <v>1765</v>
      </c>
      <c r="X319" s="2">
        <v>0.74099999999999999</v>
      </c>
      <c r="Y319" s="6">
        <f t="shared" si="38"/>
        <v>1.9780571794666454E-2</v>
      </c>
      <c r="AA319">
        <v>7403224</v>
      </c>
      <c r="AB319">
        <v>12341</v>
      </c>
      <c r="AC319">
        <v>15208540</v>
      </c>
      <c r="AD319" t="s">
        <v>2</v>
      </c>
      <c r="AE319">
        <v>34</v>
      </c>
      <c r="AF319">
        <v>12</v>
      </c>
      <c r="AH319" t="s">
        <v>47178</v>
      </c>
      <c r="AI319" t="s">
        <v>47177</v>
      </c>
      <c r="AK319" t="s">
        <v>47176</v>
      </c>
      <c r="AL319">
        <v>41</v>
      </c>
      <c r="AM319" s="5">
        <f t="shared" si="34"/>
        <v>8.1999999999999993</v>
      </c>
      <c r="AN319" s="4">
        <f t="shared" si="39"/>
        <v>1.2419538053767512E-2</v>
      </c>
      <c r="AO319" s="3"/>
      <c r="AP319">
        <v>0</v>
      </c>
      <c r="AR319" t="s">
        <v>1</v>
      </c>
      <c r="AT319" s="2" t="s">
        <v>0</v>
      </c>
      <c r="AU319" s="1">
        <f t="shared" si="35"/>
        <v>1.757226167239677</v>
      </c>
      <c r="AV319" s="1">
        <f t="shared" si="36"/>
        <v>1.6100054924216982</v>
      </c>
      <c r="AW319" s="1">
        <f t="shared" si="37"/>
        <v>1.4627848176037195</v>
      </c>
    </row>
    <row r="320" spans="1:49" x14ac:dyDescent="0.2">
      <c r="A320">
        <v>318</v>
      </c>
      <c r="B320" t="s">
        <v>47175</v>
      </c>
      <c r="C320" t="s">
        <v>47174</v>
      </c>
      <c r="F320" t="s">
        <v>47173</v>
      </c>
      <c r="G320" t="s">
        <v>8</v>
      </c>
      <c r="H320" t="s">
        <v>7</v>
      </c>
      <c r="I320" t="s">
        <v>47172</v>
      </c>
      <c r="J320">
        <v>60032315</v>
      </c>
      <c r="K320" t="s">
        <v>47171</v>
      </c>
      <c r="L320" t="s">
        <v>2038</v>
      </c>
      <c r="M320" t="s">
        <v>111</v>
      </c>
      <c r="N320">
        <v>1</v>
      </c>
      <c r="O320" t="s">
        <v>47170</v>
      </c>
      <c r="P320">
        <v>7003898274</v>
      </c>
      <c r="Q320">
        <v>60032315</v>
      </c>
      <c r="R320" s="7">
        <v>43070</v>
      </c>
      <c r="S320" s="8">
        <f t="shared" si="32"/>
        <v>2017</v>
      </c>
      <c r="T320" s="8">
        <v>2017</v>
      </c>
      <c r="U320" s="8">
        <f t="shared" si="33"/>
        <v>5</v>
      </c>
      <c r="V320" s="7">
        <v>43070</v>
      </c>
      <c r="W320" t="s">
        <v>47169</v>
      </c>
      <c r="X320" s="2">
        <v>0.32700000000000001</v>
      </c>
      <c r="Y320" s="6">
        <f t="shared" si="38"/>
        <v>8.7290782413710268E-3</v>
      </c>
      <c r="AA320">
        <v>18682502</v>
      </c>
      <c r="AB320">
        <v>19700170911</v>
      </c>
      <c r="AC320">
        <v>18682510</v>
      </c>
      <c r="AD320" t="s">
        <v>2</v>
      </c>
      <c r="AE320">
        <v>9</v>
      </c>
      <c r="AF320">
        <v>4</v>
      </c>
      <c r="AH320" t="s">
        <v>2816</v>
      </c>
      <c r="AI320" t="s">
        <v>47168</v>
      </c>
      <c r="AJ320" t="s">
        <v>47167</v>
      </c>
      <c r="AK320" t="s">
        <v>47166</v>
      </c>
      <c r="AL320">
        <v>2</v>
      </c>
      <c r="AM320" s="5">
        <f t="shared" si="34"/>
        <v>0.4</v>
      </c>
      <c r="AN320" s="4">
        <f t="shared" si="39"/>
        <v>6.0583112457402507E-4</v>
      </c>
      <c r="AO320" s="3"/>
      <c r="AP320">
        <v>0</v>
      </c>
      <c r="AQ320" t="s">
        <v>254</v>
      </c>
      <c r="AR320" t="s">
        <v>47165</v>
      </c>
      <c r="AS320" t="s">
        <v>56</v>
      </c>
      <c r="AT320" s="2" t="s">
        <v>0</v>
      </c>
      <c r="AU320" s="1">
        <f t="shared" si="35"/>
        <v>0.62921041063319261</v>
      </c>
      <c r="AV320" s="1">
        <f t="shared" si="36"/>
        <v>0.46674546829725261</v>
      </c>
      <c r="AW320" s="1">
        <f t="shared" si="37"/>
        <v>0.3042805259613125</v>
      </c>
    </row>
    <row r="321" spans="1:49" x14ac:dyDescent="0.2">
      <c r="A321">
        <v>319</v>
      </c>
      <c r="B321" t="s">
        <v>47164</v>
      </c>
      <c r="C321" t="s">
        <v>47163</v>
      </c>
      <c r="E321">
        <v>29206235</v>
      </c>
      <c r="F321" t="s">
        <v>47162</v>
      </c>
      <c r="G321" t="s">
        <v>8</v>
      </c>
      <c r="H321" t="s">
        <v>7</v>
      </c>
      <c r="I321" t="s">
        <v>17413</v>
      </c>
      <c r="J321">
        <v>60008783</v>
      </c>
      <c r="K321" t="s">
        <v>17412</v>
      </c>
      <c r="L321" t="s">
        <v>3313</v>
      </c>
      <c r="M321" t="s">
        <v>453</v>
      </c>
      <c r="N321">
        <v>2</v>
      </c>
      <c r="O321" t="s">
        <v>17411</v>
      </c>
      <c r="P321" t="s">
        <v>17410</v>
      </c>
      <c r="Q321" t="s">
        <v>17409</v>
      </c>
      <c r="R321" s="7">
        <v>43070</v>
      </c>
      <c r="S321" s="8">
        <f t="shared" si="32"/>
        <v>2017</v>
      </c>
      <c r="T321" s="8">
        <v>2017</v>
      </c>
      <c r="U321" s="8">
        <f t="shared" si="33"/>
        <v>5</v>
      </c>
      <c r="V321" s="7">
        <v>43070</v>
      </c>
      <c r="W321" t="s">
        <v>388</v>
      </c>
      <c r="X321" s="2">
        <v>0.99</v>
      </c>
      <c r="Y321" s="6">
        <f t="shared" si="38"/>
        <v>2.6427484583967327E-2</v>
      </c>
      <c r="AB321">
        <v>10600153309</v>
      </c>
      <c r="AC321">
        <v>19326203</v>
      </c>
      <c r="AD321" t="s">
        <v>2</v>
      </c>
      <c r="AE321">
        <v>12</v>
      </c>
      <c r="AF321">
        <v>12</v>
      </c>
      <c r="AG321" t="s">
        <v>47161</v>
      </c>
      <c r="AI321" t="s">
        <v>47160</v>
      </c>
      <c r="AK321" t="s">
        <v>47159</v>
      </c>
      <c r="AL321">
        <v>2</v>
      </c>
      <c r="AM321" s="5">
        <f t="shared" si="34"/>
        <v>0.4</v>
      </c>
      <c r="AN321" s="4">
        <f t="shared" si="39"/>
        <v>6.0583112457402507E-4</v>
      </c>
      <c r="AO321" s="3"/>
      <c r="AP321">
        <v>1</v>
      </c>
      <c r="AR321" t="s">
        <v>1</v>
      </c>
      <c r="AT321" s="2">
        <v>3.24</v>
      </c>
      <c r="AU321" s="1">
        <f t="shared" si="35"/>
        <v>1.8680988546149337</v>
      </c>
      <c r="AV321" s="1">
        <f t="shared" si="36"/>
        <v>1.3516657854270677</v>
      </c>
      <c r="AW321" s="1">
        <f t="shared" si="37"/>
        <v>0.83523271623920148</v>
      </c>
    </row>
    <row r="322" spans="1:49" x14ac:dyDescent="0.2">
      <c r="A322">
        <v>320</v>
      </c>
      <c r="B322" t="s">
        <v>47158</v>
      </c>
      <c r="C322" t="s">
        <v>47157</v>
      </c>
      <c r="E322">
        <v>29203788</v>
      </c>
      <c r="F322" t="s">
        <v>47156</v>
      </c>
      <c r="G322" t="s">
        <v>8</v>
      </c>
      <c r="H322" t="s">
        <v>7</v>
      </c>
      <c r="I322" t="s">
        <v>47155</v>
      </c>
      <c r="J322" t="s">
        <v>47154</v>
      </c>
      <c r="K322" t="s">
        <v>47153</v>
      </c>
      <c r="L322" t="s">
        <v>47152</v>
      </c>
      <c r="M322" t="s">
        <v>154</v>
      </c>
      <c r="N322">
        <v>8</v>
      </c>
      <c r="O322" t="s">
        <v>47151</v>
      </c>
      <c r="P322" t="s">
        <v>47150</v>
      </c>
      <c r="Q322" t="s">
        <v>47149</v>
      </c>
      <c r="R322" s="7">
        <v>43070</v>
      </c>
      <c r="S322" s="8">
        <f t="shared" ref="S322:S385" si="40">YEAR(R322)</f>
        <v>2017</v>
      </c>
      <c r="T322" s="8">
        <v>2017</v>
      </c>
      <c r="U322" s="8">
        <f t="shared" ref="U322:U385" si="41">2022-T322</f>
        <v>5</v>
      </c>
      <c r="V322" s="7">
        <v>43070</v>
      </c>
      <c r="W322" t="s">
        <v>1786</v>
      </c>
      <c r="X322" s="2">
        <v>1.24</v>
      </c>
      <c r="Y322" s="6">
        <f t="shared" si="38"/>
        <v>3.3101091802140895E-2</v>
      </c>
      <c r="AB322">
        <v>21100200805</v>
      </c>
      <c r="AC322">
        <v>20452322</v>
      </c>
      <c r="AD322" t="s">
        <v>2</v>
      </c>
      <c r="AE322">
        <v>7</v>
      </c>
      <c r="AF322">
        <v>1</v>
      </c>
      <c r="AG322">
        <v>16830</v>
      </c>
      <c r="AI322" t="s">
        <v>47148</v>
      </c>
      <c r="AK322" t="s">
        <v>47147</v>
      </c>
      <c r="AL322">
        <v>4</v>
      </c>
      <c r="AM322" s="5">
        <f t="shared" ref="AM322:AM385" si="42">AL322/U322</f>
        <v>0.8</v>
      </c>
      <c r="AN322" s="4">
        <f t="shared" si="39"/>
        <v>1.2116622491480501E-3</v>
      </c>
      <c r="AO322" s="3"/>
      <c r="AP322">
        <v>1</v>
      </c>
      <c r="AQ322" t="s">
        <v>47146</v>
      </c>
      <c r="AR322" t="s">
        <v>47145</v>
      </c>
      <c r="AS322" t="s">
        <v>47144</v>
      </c>
      <c r="AT322" s="2">
        <v>4.3789999999999996</v>
      </c>
      <c r="AU322" s="1">
        <f t="shared" ref="AU322:AU385" si="43">(Y322*0.7+AN322*0.3)*100</f>
        <v>2.3534262936243038</v>
      </c>
      <c r="AV322" s="1">
        <f t="shared" ref="AV322:AV385" si="44">(Y322*0.5+AN322*0.5)*100</f>
        <v>1.7156377025644474</v>
      </c>
      <c r="AW322" s="1">
        <f t="shared" ref="AW322:AW385" si="45">(Y322*0.3+AN322*0.7)*100</f>
        <v>1.0778491115045903</v>
      </c>
    </row>
    <row r="323" spans="1:49" x14ac:dyDescent="0.2">
      <c r="A323">
        <v>321</v>
      </c>
      <c r="B323" t="s">
        <v>47143</v>
      </c>
      <c r="C323" t="s">
        <v>47142</v>
      </c>
      <c r="F323" t="s">
        <v>47141</v>
      </c>
      <c r="G323" t="s">
        <v>8</v>
      </c>
      <c r="H323" t="s">
        <v>7</v>
      </c>
      <c r="I323" t="s">
        <v>47140</v>
      </c>
      <c r="J323" t="s">
        <v>47139</v>
      </c>
      <c r="K323" t="s">
        <v>47138</v>
      </c>
      <c r="L323" t="s">
        <v>47137</v>
      </c>
      <c r="M323" t="s">
        <v>47136</v>
      </c>
      <c r="N323">
        <v>48</v>
      </c>
      <c r="O323" t="s">
        <v>47135</v>
      </c>
      <c r="P323" t="s">
        <v>47134</v>
      </c>
      <c r="Q323" t="s">
        <v>47133</v>
      </c>
      <c r="R323" s="7">
        <v>43070</v>
      </c>
      <c r="S323" s="8">
        <f t="shared" si="40"/>
        <v>2017</v>
      </c>
      <c r="T323" s="8">
        <v>2017</v>
      </c>
      <c r="U323" s="8">
        <f t="shared" si="41"/>
        <v>5</v>
      </c>
      <c r="V323" s="7">
        <v>43070</v>
      </c>
      <c r="W323" t="s">
        <v>46374</v>
      </c>
      <c r="X323" s="2">
        <v>0.83499999999999996</v>
      </c>
      <c r="Y323" s="6">
        <f t="shared" ref="Y323:Y386" si="46">(X323-$Z$3)/($Z$2-$Z$3)</f>
        <v>2.2289848108699713E-2</v>
      </c>
      <c r="AA323">
        <v>13438832</v>
      </c>
      <c r="AB323">
        <v>22568</v>
      </c>
      <c r="AC323">
        <v>18805981</v>
      </c>
      <c r="AD323" t="s">
        <v>2</v>
      </c>
      <c r="AE323">
        <v>69</v>
      </c>
      <c r="AF323">
        <v>1</v>
      </c>
      <c r="AG323">
        <v>160</v>
      </c>
      <c r="AI323" t="s">
        <v>47132</v>
      </c>
      <c r="AJ323" t="s">
        <v>47131</v>
      </c>
      <c r="AK323" t="s">
        <v>47130</v>
      </c>
      <c r="AL323">
        <v>38</v>
      </c>
      <c r="AM323" s="5">
        <f t="shared" si="42"/>
        <v>7.6</v>
      </c>
      <c r="AN323" s="4">
        <f t="shared" ref="AN323:AN386" si="47">(AM323-$AO$3)/($AO$2-$AO$3)</f>
        <v>1.1510791366906475E-2</v>
      </c>
      <c r="AO323" s="3"/>
      <c r="AP323">
        <v>1</v>
      </c>
      <c r="AQ323" t="s">
        <v>129</v>
      </c>
      <c r="AR323">
        <v>1341918</v>
      </c>
      <c r="AS323" t="s">
        <v>128</v>
      </c>
      <c r="AT323" s="2" t="s">
        <v>0</v>
      </c>
      <c r="AU323" s="1">
        <f t="shared" si="43"/>
        <v>1.9056131086161741</v>
      </c>
      <c r="AV323" s="1">
        <f t="shared" si="44"/>
        <v>1.6900319737803093</v>
      </c>
      <c r="AW323" s="1">
        <f t="shared" si="45"/>
        <v>1.4744508389444446</v>
      </c>
    </row>
    <row r="324" spans="1:49" x14ac:dyDescent="0.2">
      <c r="A324">
        <v>322</v>
      </c>
      <c r="B324" t="s">
        <v>47129</v>
      </c>
      <c r="C324" t="s">
        <v>47128</v>
      </c>
      <c r="E324">
        <v>29203785</v>
      </c>
      <c r="F324" t="s">
        <v>47127</v>
      </c>
      <c r="G324" t="s">
        <v>8</v>
      </c>
      <c r="H324" t="s">
        <v>7</v>
      </c>
      <c r="I324" t="s">
        <v>2822</v>
      </c>
      <c r="J324" t="s">
        <v>47126</v>
      </c>
      <c r="K324" t="s">
        <v>47125</v>
      </c>
      <c r="L324" t="s">
        <v>47124</v>
      </c>
      <c r="M324" t="s">
        <v>2163</v>
      </c>
      <c r="N324">
        <v>10</v>
      </c>
      <c r="O324" t="s">
        <v>47123</v>
      </c>
      <c r="P324" t="s">
        <v>47122</v>
      </c>
      <c r="Q324" t="s">
        <v>47121</v>
      </c>
      <c r="R324" s="7">
        <v>43070</v>
      </c>
      <c r="S324" s="8">
        <f t="shared" si="40"/>
        <v>2017</v>
      </c>
      <c r="T324" s="8">
        <v>2017</v>
      </c>
      <c r="U324" s="8">
        <f t="shared" si="41"/>
        <v>5</v>
      </c>
      <c r="V324" s="7">
        <v>43070</v>
      </c>
      <c r="W324" t="s">
        <v>1786</v>
      </c>
      <c r="X324" s="2">
        <v>1.24</v>
      </c>
      <c r="Y324" s="6">
        <f t="shared" si="46"/>
        <v>3.3101091802140895E-2</v>
      </c>
      <c r="AB324">
        <v>21100200805</v>
      </c>
      <c r="AC324">
        <v>20452322</v>
      </c>
      <c r="AD324" t="s">
        <v>2</v>
      </c>
      <c r="AE324">
        <v>7</v>
      </c>
      <c r="AF324">
        <v>1</v>
      </c>
      <c r="AG324">
        <v>16859</v>
      </c>
      <c r="AI324" t="s">
        <v>47120</v>
      </c>
      <c r="AK324" t="s">
        <v>47119</v>
      </c>
      <c r="AL324">
        <v>3</v>
      </c>
      <c r="AM324" s="5">
        <f t="shared" si="42"/>
        <v>0.6</v>
      </c>
      <c r="AN324" s="4">
        <f t="shared" si="47"/>
        <v>9.0874668686103744E-4</v>
      </c>
      <c r="AO324" s="3"/>
      <c r="AP324">
        <v>1</v>
      </c>
      <c r="AQ324" t="s">
        <v>18</v>
      </c>
      <c r="AR324">
        <v>31471778</v>
      </c>
      <c r="AS324" t="s">
        <v>17</v>
      </c>
      <c r="AT324" s="2">
        <v>4.3789999999999996</v>
      </c>
      <c r="AU324" s="1">
        <f t="shared" si="43"/>
        <v>2.3443388267556937</v>
      </c>
      <c r="AV324" s="1">
        <f t="shared" si="44"/>
        <v>1.7004919244500964</v>
      </c>
      <c r="AW324" s="1">
        <f t="shared" si="45"/>
        <v>1.0566450221444994</v>
      </c>
    </row>
    <row r="325" spans="1:49" x14ac:dyDescent="0.2">
      <c r="A325">
        <v>323</v>
      </c>
      <c r="B325" t="s">
        <v>47118</v>
      </c>
      <c r="C325" t="s">
        <v>47117</v>
      </c>
      <c r="F325" t="s">
        <v>47116</v>
      </c>
      <c r="G325" t="s">
        <v>8</v>
      </c>
      <c r="H325" t="s">
        <v>7</v>
      </c>
      <c r="I325" t="s">
        <v>47115</v>
      </c>
      <c r="J325" t="s">
        <v>47114</v>
      </c>
      <c r="K325" t="s">
        <v>47113</v>
      </c>
      <c r="L325" t="s">
        <v>47112</v>
      </c>
      <c r="M325" t="s">
        <v>244</v>
      </c>
      <c r="N325">
        <v>2</v>
      </c>
      <c r="O325" t="s">
        <v>47111</v>
      </c>
      <c r="P325" t="s">
        <v>47110</v>
      </c>
      <c r="Q325" t="s">
        <v>47109</v>
      </c>
      <c r="R325" s="7">
        <v>43070</v>
      </c>
      <c r="S325" s="8">
        <f t="shared" si="40"/>
        <v>2017</v>
      </c>
      <c r="T325" s="8">
        <v>2017</v>
      </c>
      <c r="U325" s="8">
        <f t="shared" si="41"/>
        <v>5</v>
      </c>
      <c r="V325" s="7">
        <v>43070</v>
      </c>
      <c r="W325" t="s">
        <v>47056</v>
      </c>
      <c r="X325" s="2">
        <v>0.36099999999999999</v>
      </c>
      <c r="Y325" s="6">
        <f t="shared" si="46"/>
        <v>9.6366888230426315E-3</v>
      </c>
      <c r="AA325">
        <v>13421670</v>
      </c>
      <c r="AB325">
        <v>21100814513</v>
      </c>
      <c r="AD325" t="s">
        <v>2</v>
      </c>
      <c r="AE325">
        <v>22</v>
      </c>
      <c r="AF325">
        <v>2</v>
      </c>
      <c r="AH325" t="s">
        <v>47108</v>
      </c>
      <c r="AI325" t="s">
        <v>47107</v>
      </c>
      <c r="AJ325" t="s">
        <v>47106</v>
      </c>
      <c r="AK325" t="s">
        <v>47105</v>
      </c>
      <c r="AL325">
        <v>4</v>
      </c>
      <c r="AM325" s="5">
        <f t="shared" si="42"/>
        <v>0.8</v>
      </c>
      <c r="AN325" s="4">
        <f t="shared" si="47"/>
        <v>1.2116622491480501E-3</v>
      </c>
      <c r="AO325" s="3"/>
      <c r="AP325">
        <v>1</v>
      </c>
      <c r="AR325" t="s">
        <v>1</v>
      </c>
      <c r="AT325" s="2" t="s">
        <v>0</v>
      </c>
      <c r="AU325" s="1">
        <f t="shared" si="43"/>
        <v>0.71091808508742571</v>
      </c>
      <c r="AV325" s="1">
        <f t="shared" si="44"/>
        <v>0.54241755360953403</v>
      </c>
      <c r="AW325" s="1">
        <f t="shared" si="45"/>
        <v>0.37391702213164246</v>
      </c>
    </row>
    <row r="326" spans="1:49" x14ac:dyDescent="0.2">
      <c r="A326">
        <v>324</v>
      </c>
      <c r="B326" t="s">
        <v>47104</v>
      </c>
      <c r="C326" t="s">
        <v>47103</v>
      </c>
      <c r="F326" t="s">
        <v>47102</v>
      </c>
      <c r="G326" t="s">
        <v>8</v>
      </c>
      <c r="H326" t="s">
        <v>7</v>
      </c>
      <c r="I326" t="s">
        <v>41487</v>
      </c>
      <c r="J326" t="s">
        <v>47101</v>
      </c>
      <c r="K326" t="s">
        <v>47100</v>
      </c>
      <c r="L326" t="s">
        <v>41484</v>
      </c>
      <c r="M326" t="s">
        <v>41483</v>
      </c>
      <c r="N326">
        <v>5</v>
      </c>
      <c r="O326" t="s">
        <v>47099</v>
      </c>
      <c r="P326" t="s">
        <v>47098</v>
      </c>
      <c r="Q326" t="s">
        <v>47097</v>
      </c>
      <c r="R326" s="7">
        <v>43070</v>
      </c>
      <c r="S326" s="8">
        <f t="shared" si="40"/>
        <v>2017</v>
      </c>
      <c r="T326" s="8">
        <v>2017</v>
      </c>
      <c r="U326" s="8">
        <f t="shared" si="41"/>
        <v>5</v>
      </c>
      <c r="V326" s="7">
        <v>43070</v>
      </c>
      <c r="W326" t="s">
        <v>47056</v>
      </c>
      <c r="X326" s="2">
        <v>0.36099999999999999</v>
      </c>
      <c r="Y326" s="6">
        <f t="shared" si="46"/>
        <v>9.6366888230426315E-3</v>
      </c>
      <c r="AA326">
        <v>13421670</v>
      </c>
      <c r="AB326">
        <v>21100814513</v>
      </c>
      <c r="AD326" t="s">
        <v>2</v>
      </c>
      <c r="AE326">
        <v>22</v>
      </c>
      <c r="AF326">
        <v>2</v>
      </c>
      <c r="AH326" t="s">
        <v>47096</v>
      </c>
      <c r="AI326" t="s">
        <v>47095</v>
      </c>
      <c r="AJ326" t="s">
        <v>47094</v>
      </c>
      <c r="AK326" t="s">
        <v>47093</v>
      </c>
      <c r="AL326">
        <v>6</v>
      </c>
      <c r="AM326" s="5">
        <f t="shared" si="42"/>
        <v>1.2</v>
      </c>
      <c r="AN326" s="4">
        <f t="shared" si="47"/>
        <v>1.8174933737220749E-3</v>
      </c>
      <c r="AO326" s="3"/>
      <c r="AP326">
        <v>1</v>
      </c>
      <c r="AQ326" t="s">
        <v>47092</v>
      </c>
      <c r="AR326" t="s">
        <v>1</v>
      </c>
      <c r="AS326" t="s">
        <v>47091</v>
      </c>
      <c r="AT326" s="2" t="s">
        <v>0</v>
      </c>
      <c r="AU326" s="1">
        <f t="shared" si="43"/>
        <v>0.7290930188246465</v>
      </c>
      <c r="AV326" s="1">
        <f t="shared" si="44"/>
        <v>0.57270910983823531</v>
      </c>
      <c r="AW326" s="1">
        <f t="shared" si="45"/>
        <v>0.41632520085182417</v>
      </c>
    </row>
    <row r="327" spans="1:49" x14ac:dyDescent="0.2">
      <c r="A327">
        <v>325</v>
      </c>
      <c r="B327" t="s">
        <v>47090</v>
      </c>
      <c r="C327" t="s">
        <v>47089</v>
      </c>
      <c r="F327" t="s">
        <v>47088</v>
      </c>
      <c r="G327" t="s">
        <v>8</v>
      </c>
      <c r="H327" t="s">
        <v>7</v>
      </c>
      <c r="I327" t="s">
        <v>878</v>
      </c>
      <c r="J327" t="s">
        <v>47087</v>
      </c>
      <c r="K327" t="s">
        <v>47086</v>
      </c>
      <c r="L327" t="s">
        <v>47085</v>
      </c>
      <c r="M327" t="s">
        <v>1539</v>
      </c>
      <c r="N327">
        <v>3</v>
      </c>
      <c r="O327" t="s">
        <v>47084</v>
      </c>
      <c r="P327" t="s">
        <v>47083</v>
      </c>
      <c r="Q327" t="s">
        <v>47082</v>
      </c>
      <c r="R327" s="7">
        <v>43070</v>
      </c>
      <c r="S327" s="8">
        <f t="shared" si="40"/>
        <v>2017</v>
      </c>
      <c r="T327" s="8">
        <v>2017</v>
      </c>
      <c r="U327" s="8">
        <f t="shared" si="41"/>
        <v>5</v>
      </c>
      <c r="V327" s="7">
        <v>43070</v>
      </c>
      <c r="W327" t="s">
        <v>47056</v>
      </c>
      <c r="X327" s="2">
        <v>0.36099999999999999</v>
      </c>
      <c r="Y327" s="6">
        <f t="shared" si="46"/>
        <v>9.6366888230426315E-3</v>
      </c>
      <c r="AA327">
        <v>13421670</v>
      </c>
      <c r="AB327">
        <v>21100814513</v>
      </c>
      <c r="AD327" t="s">
        <v>2</v>
      </c>
      <c r="AE327">
        <v>22</v>
      </c>
      <c r="AF327">
        <v>2</v>
      </c>
      <c r="AH327" t="s">
        <v>2711</v>
      </c>
      <c r="AI327" t="s">
        <v>47081</v>
      </c>
      <c r="AJ327" t="s">
        <v>47080</v>
      </c>
      <c r="AK327" t="s">
        <v>47079</v>
      </c>
      <c r="AL327">
        <v>2</v>
      </c>
      <c r="AM327" s="5">
        <f t="shared" si="42"/>
        <v>0.4</v>
      </c>
      <c r="AN327" s="4">
        <f t="shared" si="47"/>
        <v>6.0583112457402507E-4</v>
      </c>
      <c r="AO327" s="3"/>
      <c r="AP327">
        <v>1</v>
      </c>
      <c r="AQ327" t="s">
        <v>47078</v>
      </c>
      <c r="AR327" t="s">
        <v>1</v>
      </c>
      <c r="AS327" t="s">
        <v>47077</v>
      </c>
      <c r="AT327" s="2" t="s">
        <v>0</v>
      </c>
      <c r="AU327" s="1">
        <f t="shared" si="43"/>
        <v>0.69274315135020492</v>
      </c>
      <c r="AV327" s="1">
        <f t="shared" si="44"/>
        <v>0.51212599738083286</v>
      </c>
      <c r="AW327" s="1">
        <f t="shared" si="45"/>
        <v>0.33150884341146064</v>
      </c>
    </row>
    <row r="328" spans="1:49" x14ac:dyDescent="0.2">
      <c r="A328">
        <v>326</v>
      </c>
      <c r="B328" t="s">
        <v>47076</v>
      </c>
      <c r="C328" t="s">
        <v>47075</v>
      </c>
      <c r="F328" t="s">
        <v>47074</v>
      </c>
      <c r="G328" t="s">
        <v>8</v>
      </c>
      <c r="H328" t="s">
        <v>7</v>
      </c>
      <c r="I328" t="s">
        <v>47073</v>
      </c>
      <c r="J328">
        <v>60022134</v>
      </c>
      <c r="K328" t="s">
        <v>462</v>
      </c>
      <c r="L328" t="s">
        <v>461</v>
      </c>
      <c r="M328" t="s">
        <v>460</v>
      </c>
      <c r="N328">
        <v>3</v>
      </c>
      <c r="O328" t="s">
        <v>47072</v>
      </c>
      <c r="P328" t="s">
        <v>47071</v>
      </c>
      <c r="Q328" t="s">
        <v>1062</v>
      </c>
      <c r="R328" s="7">
        <v>43070</v>
      </c>
      <c r="S328" s="8">
        <f t="shared" si="40"/>
        <v>2017</v>
      </c>
      <c r="T328" s="8">
        <v>2017</v>
      </c>
      <c r="U328" s="8">
        <f t="shared" si="41"/>
        <v>5</v>
      </c>
      <c r="V328" s="7">
        <v>43070</v>
      </c>
      <c r="W328" t="s">
        <v>13883</v>
      </c>
      <c r="X328" s="2">
        <v>0.3</v>
      </c>
      <c r="Y328" s="6">
        <f t="shared" si="46"/>
        <v>8.0083286618082804E-3</v>
      </c>
      <c r="AA328">
        <v>16090985</v>
      </c>
      <c r="AB328">
        <v>15949</v>
      </c>
      <c r="AC328">
        <v>21994757</v>
      </c>
      <c r="AD328" t="s">
        <v>2</v>
      </c>
      <c r="AE328">
        <v>37</v>
      </c>
      <c r="AF328">
        <v>6</v>
      </c>
      <c r="AH328" t="s">
        <v>47070</v>
      </c>
      <c r="AI328" t="s">
        <v>47069</v>
      </c>
      <c r="AJ328" t="s">
        <v>47068</v>
      </c>
      <c r="AK328" t="s">
        <v>47067</v>
      </c>
      <c r="AL328">
        <v>1</v>
      </c>
      <c r="AM328" s="5">
        <f t="shared" si="42"/>
        <v>0.2</v>
      </c>
      <c r="AN328" s="4">
        <f t="shared" si="47"/>
        <v>3.0291556228701253E-4</v>
      </c>
      <c r="AO328" s="3"/>
      <c r="AP328">
        <v>1</v>
      </c>
      <c r="AR328" t="s">
        <v>1</v>
      </c>
      <c r="AT328" s="2">
        <v>1.5529999999999999</v>
      </c>
      <c r="AU328" s="1">
        <f t="shared" si="43"/>
        <v>0.56967047319518993</v>
      </c>
      <c r="AV328" s="1">
        <f t="shared" si="44"/>
        <v>0.41556221120476466</v>
      </c>
      <c r="AW328" s="1">
        <f t="shared" si="45"/>
        <v>0.26145394921433929</v>
      </c>
    </row>
    <row r="329" spans="1:49" x14ac:dyDescent="0.2">
      <c r="A329">
        <v>327</v>
      </c>
      <c r="B329" t="s">
        <v>47066</v>
      </c>
      <c r="C329" t="s">
        <v>47065</v>
      </c>
      <c r="F329" t="s">
        <v>47064</v>
      </c>
      <c r="G329" t="s">
        <v>8</v>
      </c>
      <c r="H329" t="s">
        <v>7</v>
      </c>
      <c r="I329" t="s">
        <v>47063</v>
      </c>
      <c r="J329" t="s">
        <v>47062</v>
      </c>
      <c r="K329" t="s">
        <v>47061</v>
      </c>
      <c r="L329" t="s">
        <v>47060</v>
      </c>
      <c r="M329" t="s">
        <v>1539</v>
      </c>
      <c r="N329">
        <v>3</v>
      </c>
      <c r="O329" t="s">
        <v>47059</v>
      </c>
      <c r="P329" t="s">
        <v>47058</v>
      </c>
      <c r="Q329" t="s">
        <v>47057</v>
      </c>
      <c r="R329" s="7">
        <v>43070</v>
      </c>
      <c r="S329" s="8">
        <f t="shared" si="40"/>
        <v>2017</v>
      </c>
      <c r="T329" s="8">
        <v>2017</v>
      </c>
      <c r="U329" s="8">
        <f t="shared" si="41"/>
        <v>5</v>
      </c>
      <c r="V329" s="7">
        <v>43070</v>
      </c>
      <c r="W329" t="s">
        <v>47056</v>
      </c>
      <c r="X329" s="2">
        <v>0.36099999999999999</v>
      </c>
      <c r="Y329" s="6">
        <f t="shared" si="46"/>
        <v>9.6366888230426315E-3</v>
      </c>
      <c r="AA329">
        <v>13421670</v>
      </c>
      <c r="AB329">
        <v>21100814513</v>
      </c>
      <c r="AD329" t="s">
        <v>2</v>
      </c>
      <c r="AE329">
        <v>22</v>
      </c>
      <c r="AF329">
        <v>2</v>
      </c>
      <c r="AH329" t="s">
        <v>898</v>
      </c>
      <c r="AI329" t="s">
        <v>47055</v>
      </c>
      <c r="AJ329" t="s">
        <v>47054</v>
      </c>
      <c r="AK329" t="s">
        <v>47053</v>
      </c>
      <c r="AL329">
        <v>3</v>
      </c>
      <c r="AM329" s="5">
        <f t="shared" si="42"/>
        <v>0.6</v>
      </c>
      <c r="AN329" s="4">
        <f t="shared" si="47"/>
        <v>9.0874668686103744E-4</v>
      </c>
      <c r="AO329" s="3"/>
      <c r="AP329">
        <v>1</v>
      </c>
      <c r="AQ329" t="s">
        <v>254</v>
      </c>
      <c r="AR329" t="s">
        <v>47052</v>
      </c>
      <c r="AS329" t="s">
        <v>56</v>
      </c>
      <c r="AT329" s="2" t="s">
        <v>0</v>
      </c>
      <c r="AU329" s="1">
        <f t="shared" si="43"/>
        <v>0.70183061821881532</v>
      </c>
      <c r="AV329" s="1">
        <f t="shared" si="44"/>
        <v>0.52727177549518345</v>
      </c>
      <c r="AW329" s="1">
        <f t="shared" si="45"/>
        <v>0.35271293277155152</v>
      </c>
    </row>
    <row r="330" spans="1:49" x14ac:dyDescent="0.2">
      <c r="A330">
        <v>328</v>
      </c>
      <c r="B330" t="s">
        <v>47051</v>
      </c>
      <c r="C330" t="s">
        <v>47050</v>
      </c>
      <c r="F330" t="s">
        <v>47049</v>
      </c>
      <c r="G330" t="s">
        <v>8</v>
      </c>
      <c r="H330" t="s">
        <v>7</v>
      </c>
      <c r="I330" t="s">
        <v>47048</v>
      </c>
      <c r="J330">
        <v>60031566</v>
      </c>
      <c r="K330" t="s">
        <v>47047</v>
      </c>
      <c r="L330" t="s">
        <v>19705</v>
      </c>
      <c r="M330" t="s">
        <v>10</v>
      </c>
      <c r="N330">
        <v>7</v>
      </c>
      <c r="O330" t="s">
        <v>47046</v>
      </c>
      <c r="P330" t="s">
        <v>47045</v>
      </c>
      <c r="Q330" t="s">
        <v>47044</v>
      </c>
      <c r="R330" s="7">
        <v>43070</v>
      </c>
      <c r="S330" s="8">
        <f t="shared" si="40"/>
        <v>2017</v>
      </c>
      <c r="T330" s="8">
        <v>2017</v>
      </c>
      <c r="U330" s="8">
        <f t="shared" si="41"/>
        <v>5</v>
      </c>
      <c r="V330" s="7">
        <v>43070</v>
      </c>
      <c r="W330" t="s">
        <v>47043</v>
      </c>
      <c r="X330" s="2">
        <v>0.307</v>
      </c>
      <c r="Y330" s="6">
        <f t="shared" si="46"/>
        <v>8.1951896639171403E-3</v>
      </c>
      <c r="AA330">
        <v>21911630</v>
      </c>
      <c r="AB330">
        <v>21100204924</v>
      </c>
      <c r="AC330">
        <v>21911649</v>
      </c>
      <c r="AD330" t="s">
        <v>2</v>
      </c>
      <c r="AE330">
        <v>7</v>
      </c>
      <c r="AF330">
        <v>4</v>
      </c>
      <c r="AH330" t="s">
        <v>47042</v>
      </c>
      <c r="AI330" t="s">
        <v>47041</v>
      </c>
      <c r="AJ330" t="s">
        <v>47040</v>
      </c>
      <c r="AK330" t="s">
        <v>47039</v>
      </c>
      <c r="AL330">
        <v>11</v>
      </c>
      <c r="AM330" s="5">
        <f t="shared" si="42"/>
        <v>2.2000000000000002</v>
      </c>
      <c r="AN330" s="4">
        <f t="shared" si="47"/>
        <v>3.3320711851571377E-3</v>
      </c>
      <c r="AO330" s="3"/>
      <c r="AP330">
        <v>0</v>
      </c>
      <c r="AR330" t="s">
        <v>1</v>
      </c>
      <c r="AT330" s="2" t="s">
        <v>0</v>
      </c>
      <c r="AU330" s="1">
        <f t="shared" si="43"/>
        <v>0.67362541202891391</v>
      </c>
      <c r="AV330" s="1">
        <f t="shared" si="44"/>
        <v>0.57636304245371384</v>
      </c>
      <c r="AW330" s="1">
        <f t="shared" si="45"/>
        <v>0.47910067287851388</v>
      </c>
    </row>
    <row r="331" spans="1:49" x14ac:dyDescent="0.2">
      <c r="A331">
        <v>329</v>
      </c>
      <c r="B331" t="s">
        <v>47038</v>
      </c>
      <c r="C331" t="s">
        <v>47037</v>
      </c>
      <c r="E331">
        <v>29196704</v>
      </c>
      <c r="F331" t="s">
        <v>47036</v>
      </c>
      <c r="G331" t="s">
        <v>8</v>
      </c>
      <c r="H331" t="s">
        <v>7</v>
      </c>
      <c r="I331" t="s">
        <v>47035</v>
      </c>
      <c r="J331" t="s">
        <v>47034</v>
      </c>
      <c r="K331" t="s">
        <v>47033</v>
      </c>
      <c r="L331" t="s">
        <v>47032</v>
      </c>
      <c r="M331" t="s">
        <v>41</v>
      </c>
      <c r="N331">
        <v>12</v>
      </c>
      <c r="O331" t="s">
        <v>47031</v>
      </c>
      <c r="P331" t="s">
        <v>47030</v>
      </c>
      <c r="Q331" t="s">
        <v>47029</v>
      </c>
      <c r="R331" s="7">
        <v>43070</v>
      </c>
      <c r="S331" s="8">
        <f t="shared" si="40"/>
        <v>2017</v>
      </c>
      <c r="T331" s="8">
        <v>2017</v>
      </c>
      <c r="U331" s="8">
        <f t="shared" si="41"/>
        <v>5</v>
      </c>
      <c r="V331" s="7">
        <v>43070</v>
      </c>
      <c r="W331" t="s">
        <v>1786</v>
      </c>
      <c r="X331" s="2">
        <v>1.24</v>
      </c>
      <c r="Y331" s="6">
        <f t="shared" si="46"/>
        <v>3.3101091802140895E-2</v>
      </c>
      <c r="AB331">
        <v>21100200805</v>
      </c>
      <c r="AC331">
        <v>20452322</v>
      </c>
      <c r="AD331" t="s">
        <v>2</v>
      </c>
      <c r="AE331">
        <v>7</v>
      </c>
      <c r="AF331">
        <v>1</v>
      </c>
      <c r="AG331">
        <v>16807</v>
      </c>
      <c r="AI331" t="s">
        <v>47028</v>
      </c>
      <c r="AK331" t="s">
        <v>47027</v>
      </c>
      <c r="AL331">
        <v>0</v>
      </c>
      <c r="AM331" s="5">
        <f t="shared" si="42"/>
        <v>0</v>
      </c>
      <c r="AN331" s="4">
        <f t="shared" si="47"/>
        <v>0</v>
      </c>
      <c r="AO331" s="3"/>
      <c r="AP331">
        <v>1</v>
      </c>
      <c r="AQ331" t="s">
        <v>129</v>
      </c>
      <c r="AR331">
        <v>338895</v>
      </c>
      <c r="AS331" t="s">
        <v>128</v>
      </c>
      <c r="AT331" s="2">
        <v>4.3789999999999996</v>
      </c>
      <c r="AU331" s="1">
        <f t="shared" si="43"/>
        <v>2.3170764261498626</v>
      </c>
      <c r="AV331" s="1">
        <f t="shared" si="44"/>
        <v>1.6550545901070448</v>
      </c>
      <c r="AW331" s="1">
        <f t="shared" si="45"/>
        <v>0.99303275406422675</v>
      </c>
    </row>
    <row r="332" spans="1:49" x14ac:dyDescent="0.2">
      <c r="A332">
        <v>330</v>
      </c>
      <c r="B332" t="s">
        <v>47026</v>
      </c>
      <c r="C332" t="s">
        <v>47025</v>
      </c>
      <c r="E332">
        <v>29293421</v>
      </c>
      <c r="F332" t="s">
        <v>47024</v>
      </c>
      <c r="G332" t="s">
        <v>8</v>
      </c>
      <c r="H332" t="s">
        <v>7</v>
      </c>
      <c r="I332" t="s">
        <v>47023</v>
      </c>
      <c r="J332" t="s">
        <v>47022</v>
      </c>
      <c r="K332" t="s">
        <v>47021</v>
      </c>
      <c r="L332" t="s">
        <v>47020</v>
      </c>
      <c r="M332" t="s">
        <v>47019</v>
      </c>
      <c r="N332">
        <v>8</v>
      </c>
      <c r="O332" t="s">
        <v>47018</v>
      </c>
      <c r="P332" t="s">
        <v>47017</v>
      </c>
      <c r="Q332" t="s">
        <v>47016</v>
      </c>
      <c r="R332" s="7">
        <v>43070</v>
      </c>
      <c r="S332" s="8">
        <f t="shared" si="40"/>
        <v>2017</v>
      </c>
      <c r="T332" s="8">
        <v>2017</v>
      </c>
      <c r="U332" s="8">
        <f t="shared" si="41"/>
        <v>5</v>
      </c>
      <c r="V332" s="7">
        <v>43070</v>
      </c>
      <c r="W332" t="s">
        <v>2731</v>
      </c>
      <c r="X332" s="2">
        <v>1.02</v>
      </c>
      <c r="Y332" s="6">
        <f t="shared" si="46"/>
        <v>2.7228317450148157E-2</v>
      </c>
      <c r="AA332">
        <v>19324545</v>
      </c>
      <c r="AB332">
        <v>5700191219</v>
      </c>
      <c r="AD332" t="s">
        <v>2</v>
      </c>
      <c r="AE332">
        <v>11</v>
      </c>
      <c r="AF332">
        <v>6</v>
      </c>
      <c r="AG332">
        <v>8125188</v>
      </c>
      <c r="AH332" t="s">
        <v>47015</v>
      </c>
      <c r="AI332" t="s">
        <v>47014</v>
      </c>
      <c r="AJ332" t="s">
        <v>47013</v>
      </c>
      <c r="AK332" t="s">
        <v>47012</v>
      </c>
      <c r="AL332">
        <v>8</v>
      </c>
      <c r="AM332" s="5">
        <f t="shared" si="42"/>
        <v>1.6</v>
      </c>
      <c r="AN332" s="4">
        <f t="shared" si="47"/>
        <v>2.4233244982961003E-3</v>
      </c>
      <c r="AO332" s="3"/>
      <c r="AP332">
        <v>0</v>
      </c>
      <c r="AR332" t="s">
        <v>1</v>
      </c>
      <c r="AT332" s="2">
        <v>3.8330000000000002</v>
      </c>
      <c r="AU332" s="1">
        <f t="shared" si="43"/>
        <v>1.9786819564592539</v>
      </c>
      <c r="AV332" s="1">
        <f t="shared" si="44"/>
        <v>1.4825820974222128</v>
      </c>
      <c r="AW332" s="1">
        <f t="shared" si="45"/>
        <v>0.98648223838517168</v>
      </c>
    </row>
    <row r="333" spans="1:49" x14ac:dyDescent="0.2">
      <c r="A333">
        <v>331</v>
      </c>
      <c r="B333" t="s">
        <v>47011</v>
      </c>
      <c r="C333" t="s">
        <v>47010</v>
      </c>
      <c r="F333" t="s">
        <v>47009</v>
      </c>
      <c r="G333" t="s">
        <v>8</v>
      </c>
      <c r="H333" t="s">
        <v>7</v>
      </c>
      <c r="I333" t="s">
        <v>47008</v>
      </c>
      <c r="J333" t="s">
        <v>47007</v>
      </c>
      <c r="K333" t="s">
        <v>47006</v>
      </c>
      <c r="L333" t="s">
        <v>47005</v>
      </c>
      <c r="M333" t="s">
        <v>2518</v>
      </c>
      <c r="N333">
        <v>5</v>
      </c>
      <c r="O333" t="s">
        <v>47004</v>
      </c>
      <c r="P333" t="s">
        <v>47003</v>
      </c>
      <c r="Q333" t="s">
        <v>47002</v>
      </c>
      <c r="R333" s="7">
        <v>43070</v>
      </c>
      <c r="S333" s="8">
        <f t="shared" si="40"/>
        <v>2017</v>
      </c>
      <c r="T333" s="8">
        <v>2017</v>
      </c>
      <c r="U333" s="8">
        <f t="shared" si="41"/>
        <v>5</v>
      </c>
      <c r="V333" s="7">
        <v>43070</v>
      </c>
      <c r="W333" t="s">
        <v>3154</v>
      </c>
      <c r="X333" s="2">
        <v>0.36</v>
      </c>
      <c r="Y333" s="6">
        <f t="shared" si="46"/>
        <v>9.6099943941699364E-3</v>
      </c>
      <c r="AB333">
        <v>21100829272</v>
      </c>
      <c r="AC333">
        <v>20799292</v>
      </c>
      <c r="AD333" t="s">
        <v>2</v>
      </c>
      <c r="AE333">
        <v>6</v>
      </c>
      <c r="AF333">
        <v>4</v>
      </c>
      <c r="AG333">
        <v>105</v>
      </c>
      <c r="AH333" s="10">
        <v>44378</v>
      </c>
      <c r="AI333" t="s">
        <v>47001</v>
      </c>
      <c r="AJ333" t="s">
        <v>47000</v>
      </c>
      <c r="AK333" t="s">
        <v>46999</v>
      </c>
      <c r="AL333">
        <v>9</v>
      </c>
      <c r="AM333" s="5">
        <f t="shared" si="42"/>
        <v>1.8</v>
      </c>
      <c r="AN333" s="4">
        <f t="shared" si="47"/>
        <v>2.7262400605831123E-3</v>
      </c>
      <c r="AO333" s="3"/>
      <c r="AP333">
        <v>1</v>
      </c>
      <c r="AR333" t="s">
        <v>1</v>
      </c>
      <c r="AT333" s="2" t="s">
        <v>0</v>
      </c>
      <c r="AU333" s="1">
        <f t="shared" si="43"/>
        <v>0.75448680940938884</v>
      </c>
      <c r="AV333" s="1">
        <f t="shared" si="44"/>
        <v>0.6168117227376525</v>
      </c>
      <c r="AW333" s="1">
        <f t="shared" si="45"/>
        <v>0.47913663606591594</v>
      </c>
    </row>
    <row r="334" spans="1:49" x14ac:dyDescent="0.2">
      <c r="A334">
        <v>332</v>
      </c>
      <c r="B334" t="s">
        <v>46998</v>
      </c>
      <c r="C334" t="s">
        <v>46997</v>
      </c>
      <c r="F334" t="s">
        <v>46996</v>
      </c>
      <c r="G334" t="s">
        <v>8</v>
      </c>
      <c r="H334" t="s">
        <v>7</v>
      </c>
      <c r="I334" t="s">
        <v>46995</v>
      </c>
      <c r="J334">
        <v>60069974</v>
      </c>
      <c r="K334" t="s">
        <v>3275</v>
      </c>
      <c r="L334" t="s">
        <v>3274</v>
      </c>
      <c r="M334" t="s">
        <v>334</v>
      </c>
      <c r="N334">
        <v>3</v>
      </c>
      <c r="O334" t="s">
        <v>46994</v>
      </c>
      <c r="P334" t="s">
        <v>46993</v>
      </c>
      <c r="Q334" t="s">
        <v>46973</v>
      </c>
      <c r="R334" s="7">
        <v>43070</v>
      </c>
      <c r="S334" s="8">
        <f t="shared" si="40"/>
        <v>2017</v>
      </c>
      <c r="T334" s="8">
        <v>2017</v>
      </c>
      <c r="U334" s="8">
        <f t="shared" si="41"/>
        <v>5</v>
      </c>
      <c r="V334" s="7">
        <v>43070</v>
      </c>
      <c r="W334" t="s">
        <v>46972</v>
      </c>
      <c r="X334" s="2">
        <v>0.317</v>
      </c>
      <c r="Y334" s="6">
        <f t="shared" si="46"/>
        <v>8.4621339526440836E-3</v>
      </c>
      <c r="AA334">
        <v>10648887</v>
      </c>
      <c r="AB334">
        <v>144737</v>
      </c>
      <c r="AC334">
        <v>15739228</v>
      </c>
      <c r="AD334" t="s">
        <v>2</v>
      </c>
      <c r="AE334">
        <v>60</v>
      </c>
      <c r="AF334">
        <v>8</v>
      </c>
      <c r="AH334" t="s">
        <v>46992</v>
      </c>
      <c r="AI334" t="s">
        <v>46991</v>
      </c>
      <c r="AJ334" t="s">
        <v>46990</v>
      </c>
      <c r="AK334" t="s">
        <v>46989</v>
      </c>
      <c r="AL334">
        <v>3</v>
      </c>
      <c r="AM334" s="5">
        <f t="shared" si="42"/>
        <v>0.6</v>
      </c>
      <c r="AN334" s="4">
        <f t="shared" si="47"/>
        <v>9.0874668686103744E-4</v>
      </c>
      <c r="AO334" s="3"/>
      <c r="AP334">
        <v>0</v>
      </c>
      <c r="AR334" t="s">
        <v>1</v>
      </c>
      <c r="AT334" s="2">
        <v>0.66400000000000003</v>
      </c>
      <c r="AU334" s="1">
        <f t="shared" si="43"/>
        <v>0.61961177729091688</v>
      </c>
      <c r="AV334" s="1">
        <f t="shared" si="44"/>
        <v>0.46854403197525601</v>
      </c>
      <c r="AW334" s="1">
        <f t="shared" si="45"/>
        <v>0.3174762866595951</v>
      </c>
    </row>
    <row r="335" spans="1:49" x14ac:dyDescent="0.2">
      <c r="A335">
        <v>333</v>
      </c>
      <c r="B335" t="s">
        <v>46988</v>
      </c>
      <c r="C335" t="s">
        <v>46987</v>
      </c>
      <c r="E335">
        <v>29216114</v>
      </c>
      <c r="F335" t="s">
        <v>46986</v>
      </c>
      <c r="G335" t="s">
        <v>8</v>
      </c>
      <c r="H335" t="s">
        <v>7</v>
      </c>
      <c r="I335" t="s">
        <v>46985</v>
      </c>
      <c r="J335">
        <v>60016248</v>
      </c>
      <c r="K335" t="s">
        <v>3910</v>
      </c>
      <c r="L335" t="s">
        <v>76</v>
      </c>
      <c r="M335" t="s">
        <v>75</v>
      </c>
      <c r="N335">
        <v>2</v>
      </c>
      <c r="O335" t="s">
        <v>46984</v>
      </c>
      <c r="P335" t="s">
        <v>46983</v>
      </c>
      <c r="Q335" t="s">
        <v>4178</v>
      </c>
      <c r="R335" s="7">
        <v>43070</v>
      </c>
      <c r="S335" s="8">
        <f t="shared" si="40"/>
        <v>2017</v>
      </c>
      <c r="T335" s="8">
        <v>2017</v>
      </c>
      <c r="U335" s="8">
        <f t="shared" si="41"/>
        <v>5</v>
      </c>
      <c r="V335" s="7">
        <v>43070</v>
      </c>
      <c r="W335" t="s">
        <v>550</v>
      </c>
      <c r="X335" s="2">
        <v>1.524</v>
      </c>
      <c r="Y335" s="6">
        <f t="shared" si="46"/>
        <v>4.0682309601986065E-2</v>
      </c>
      <c r="AA335">
        <v>1469592</v>
      </c>
      <c r="AB335">
        <v>12863</v>
      </c>
      <c r="AC335">
        <v>15394794</v>
      </c>
      <c r="AD335" t="s">
        <v>2</v>
      </c>
      <c r="AE335">
        <v>42</v>
      </c>
      <c r="AF335">
        <v>23</v>
      </c>
      <c r="AH335" t="s">
        <v>46982</v>
      </c>
      <c r="AI335" t="s">
        <v>46981</v>
      </c>
      <c r="AK335" t="s">
        <v>46980</v>
      </c>
      <c r="AL335">
        <v>2</v>
      </c>
      <c r="AM335" s="5">
        <f t="shared" si="42"/>
        <v>0.4</v>
      </c>
      <c r="AN335" s="4">
        <f t="shared" si="47"/>
        <v>6.0583112457402507E-4</v>
      </c>
      <c r="AO335" s="3"/>
      <c r="AP335">
        <v>0</v>
      </c>
      <c r="AR335" t="s">
        <v>1</v>
      </c>
      <c r="AT335" s="2">
        <v>3.7759999999999998</v>
      </c>
      <c r="AU335" s="1">
        <f t="shared" si="43"/>
        <v>2.8659366058762452</v>
      </c>
      <c r="AV335" s="1">
        <f t="shared" si="44"/>
        <v>2.0644070363280047</v>
      </c>
      <c r="AW335" s="1">
        <f t="shared" si="45"/>
        <v>1.2628774667797638</v>
      </c>
    </row>
    <row r="336" spans="1:49" x14ac:dyDescent="0.2">
      <c r="A336">
        <v>334</v>
      </c>
      <c r="B336" t="s">
        <v>46979</v>
      </c>
      <c r="C336" t="s">
        <v>46978</v>
      </c>
      <c r="F336" t="s">
        <v>46977</v>
      </c>
      <c r="G336" t="s">
        <v>8</v>
      </c>
      <c r="H336" t="s">
        <v>7</v>
      </c>
      <c r="I336" t="s">
        <v>46976</v>
      </c>
      <c r="J336">
        <v>60069974</v>
      </c>
      <c r="K336" t="s">
        <v>3275</v>
      </c>
      <c r="L336" t="s">
        <v>3274</v>
      </c>
      <c r="M336" t="s">
        <v>334</v>
      </c>
      <c r="N336">
        <v>3</v>
      </c>
      <c r="O336" t="s">
        <v>46975</v>
      </c>
      <c r="P336" t="s">
        <v>46974</v>
      </c>
      <c r="Q336" t="s">
        <v>46973</v>
      </c>
      <c r="R336" s="7">
        <v>43070</v>
      </c>
      <c r="S336" s="8">
        <f t="shared" si="40"/>
        <v>2017</v>
      </c>
      <c r="T336" s="8">
        <v>2017</v>
      </c>
      <c r="U336" s="8">
        <f t="shared" si="41"/>
        <v>5</v>
      </c>
      <c r="V336" s="7">
        <v>43070</v>
      </c>
      <c r="W336" t="s">
        <v>46972</v>
      </c>
      <c r="X336" s="2">
        <v>0.317</v>
      </c>
      <c r="Y336" s="6">
        <f t="shared" si="46"/>
        <v>8.4621339526440836E-3</v>
      </c>
      <c r="AA336">
        <v>10648887</v>
      </c>
      <c r="AB336">
        <v>144737</v>
      </c>
      <c r="AC336">
        <v>15739228</v>
      </c>
      <c r="AD336" t="s">
        <v>2</v>
      </c>
      <c r="AE336">
        <v>60</v>
      </c>
      <c r="AF336">
        <v>8</v>
      </c>
      <c r="AH336" t="s">
        <v>46971</v>
      </c>
      <c r="AI336" t="s">
        <v>46970</v>
      </c>
      <c r="AJ336" t="s">
        <v>46969</v>
      </c>
      <c r="AK336" t="s">
        <v>46968</v>
      </c>
      <c r="AL336">
        <v>3</v>
      </c>
      <c r="AM336" s="5">
        <f t="shared" si="42"/>
        <v>0.6</v>
      </c>
      <c r="AN336" s="4">
        <f t="shared" si="47"/>
        <v>9.0874668686103744E-4</v>
      </c>
      <c r="AO336" s="3"/>
      <c r="AP336">
        <v>0</v>
      </c>
      <c r="AQ336" t="s">
        <v>2309</v>
      </c>
      <c r="AR336" t="s">
        <v>22303</v>
      </c>
      <c r="AS336" t="s">
        <v>2308</v>
      </c>
      <c r="AT336" s="2">
        <v>0.66400000000000003</v>
      </c>
      <c r="AU336" s="1">
        <f t="shared" si="43"/>
        <v>0.61961177729091688</v>
      </c>
      <c r="AV336" s="1">
        <f t="shared" si="44"/>
        <v>0.46854403197525601</v>
      </c>
      <c r="AW336" s="1">
        <f t="shared" si="45"/>
        <v>0.3174762866595951</v>
      </c>
    </row>
    <row r="337" spans="1:49" x14ac:dyDescent="0.2">
      <c r="A337">
        <v>335</v>
      </c>
      <c r="B337" t="s">
        <v>46967</v>
      </c>
      <c r="C337" t="s">
        <v>46966</v>
      </c>
      <c r="F337" t="s">
        <v>46965</v>
      </c>
      <c r="G337" t="s">
        <v>8</v>
      </c>
      <c r="H337" t="s">
        <v>7</v>
      </c>
      <c r="I337" t="s">
        <v>1448</v>
      </c>
      <c r="J337" t="s">
        <v>46964</v>
      </c>
      <c r="K337" t="s">
        <v>46963</v>
      </c>
      <c r="L337" t="s">
        <v>2127</v>
      </c>
      <c r="M337" t="s">
        <v>20</v>
      </c>
      <c r="N337">
        <v>4</v>
      </c>
      <c r="O337" t="s">
        <v>46962</v>
      </c>
      <c r="P337" t="s">
        <v>46961</v>
      </c>
      <c r="Q337" t="s">
        <v>46960</v>
      </c>
      <c r="R337" s="7">
        <v>43070</v>
      </c>
      <c r="S337" s="8">
        <f t="shared" si="40"/>
        <v>2017</v>
      </c>
      <c r="T337" s="8">
        <v>2017</v>
      </c>
      <c r="U337" s="8">
        <f t="shared" si="41"/>
        <v>5</v>
      </c>
      <c r="V337" s="7">
        <v>43070</v>
      </c>
      <c r="W337" t="s">
        <v>2634</v>
      </c>
      <c r="X337" s="2">
        <v>2.89</v>
      </c>
      <c r="Y337" s="6">
        <f t="shared" si="46"/>
        <v>7.7146899442086442E-2</v>
      </c>
      <c r="AB337">
        <v>21100255548</v>
      </c>
      <c r="AC337">
        <v>21951071</v>
      </c>
      <c r="AD337" t="s">
        <v>2</v>
      </c>
      <c r="AE337">
        <v>5</v>
      </c>
      <c r="AF337">
        <v>23</v>
      </c>
      <c r="AG337">
        <v>1700510</v>
      </c>
      <c r="AI337" t="s">
        <v>46959</v>
      </c>
      <c r="AJ337" t="s">
        <v>46958</v>
      </c>
      <c r="AK337" t="s">
        <v>46957</v>
      </c>
      <c r="AL337">
        <v>7</v>
      </c>
      <c r="AM337" s="5">
        <f t="shared" si="42"/>
        <v>1.4</v>
      </c>
      <c r="AN337" s="4">
        <f t="shared" si="47"/>
        <v>2.1204089360090874E-3</v>
      </c>
      <c r="AO337" s="3"/>
      <c r="AP337">
        <v>0</v>
      </c>
      <c r="AQ337" t="s">
        <v>18</v>
      </c>
      <c r="AR337">
        <v>11134001</v>
      </c>
      <c r="AS337" t="s">
        <v>17</v>
      </c>
      <c r="AT337" s="2">
        <v>9.9260000000000002</v>
      </c>
      <c r="AU337" s="1">
        <f t="shared" si="43"/>
        <v>5.4638952290263232</v>
      </c>
      <c r="AV337" s="1">
        <f t="shared" si="44"/>
        <v>3.9633654189047767</v>
      </c>
      <c r="AW337" s="1">
        <f t="shared" si="45"/>
        <v>2.4628356087832293</v>
      </c>
    </row>
    <row r="338" spans="1:49" x14ac:dyDescent="0.2">
      <c r="A338">
        <v>336</v>
      </c>
      <c r="B338" t="s">
        <v>46956</v>
      </c>
      <c r="C338" t="s">
        <v>46955</v>
      </c>
      <c r="F338" t="s">
        <v>46954</v>
      </c>
      <c r="G338" t="s">
        <v>8</v>
      </c>
      <c r="H338" t="s">
        <v>7</v>
      </c>
      <c r="I338" t="s">
        <v>46953</v>
      </c>
      <c r="J338" t="s">
        <v>40463</v>
      </c>
      <c r="K338" t="s">
        <v>40462</v>
      </c>
      <c r="L338" t="s">
        <v>40461</v>
      </c>
      <c r="M338" t="s">
        <v>40460</v>
      </c>
      <c r="N338">
        <v>4</v>
      </c>
      <c r="O338" t="s">
        <v>46952</v>
      </c>
      <c r="P338" t="s">
        <v>46951</v>
      </c>
      <c r="Q338" t="s">
        <v>46950</v>
      </c>
      <c r="R338" s="7">
        <v>43070</v>
      </c>
      <c r="S338" s="8">
        <f t="shared" si="40"/>
        <v>2017</v>
      </c>
      <c r="T338" s="8">
        <v>2017</v>
      </c>
      <c r="U338" s="8">
        <f t="shared" si="41"/>
        <v>5</v>
      </c>
      <c r="V338" s="7">
        <v>43070</v>
      </c>
      <c r="W338" t="s">
        <v>46949</v>
      </c>
      <c r="X338" s="2">
        <v>0.35499999999999998</v>
      </c>
      <c r="Y338" s="6">
        <f t="shared" si="46"/>
        <v>9.4765222498064648E-3</v>
      </c>
      <c r="AA338">
        <v>1679295</v>
      </c>
      <c r="AB338">
        <v>27181</v>
      </c>
      <c r="AC338">
        <v>15730794</v>
      </c>
      <c r="AD338" t="s">
        <v>2</v>
      </c>
      <c r="AE338">
        <v>120</v>
      </c>
      <c r="AF338">
        <v>3</v>
      </c>
      <c r="AH338" t="s">
        <v>46948</v>
      </c>
      <c r="AI338" t="s">
        <v>46947</v>
      </c>
      <c r="AJ338" t="s">
        <v>46946</v>
      </c>
      <c r="AK338" t="s">
        <v>46945</v>
      </c>
      <c r="AL338">
        <v>3</v>
      </c>
      <c r="AM338" s="5">
        <f t="shared" si="42"/>
        <v>0.6</v>
      </c>
      <c r="AN338" s="4">
        <f t="shared" si="47"/>
        <v>9.0874668686103744E-4</v>
      </c>
      <c r="AO338" s="3"/>
      <c r="AP338">
        <v>0</v>
      </c>
      <c r="AQ338" t="s">
        <v>129</v>
      </c>
      <c r="AR338">
        <v>1241407</v>
      </c>
      <c r="AS338" t="s">
        <v>128</v>
      </c>
      <c r="AT338" s="2" t="s">
        <v>0</v>
      </c>
      <c r="AU338" s="1">
        <f t="shared" si="43"/>
        <v>0.69061895809228357</v>
      </c>
      <c r="AV338" s="1">
        <f t="shared" si="44"/>
        <v>0.51926344683337511</v>
      </c>
      <c r="AW338" s="1">
        <f t="shared" si="45"/>
        <v>0.34790793557446653</v>
      </c>
    </row>
    <row r="339" spans="1:49" x14ac:dyDescent="0.2">
      <c r="A339">
        <v>337</v>
      </c>
      <c r="B339" t="s">
        <v>46944</v>
      </c>
      <c r="C339" t="s">
        <v>46943</v>
      </c>
      <c r="E339">
        <v>29180760</v>
      </c>
      <c r="F339" t="s">
        <v>46942</v>
      </c>
      <c r="G339" t="s">
        <v>8</v>
      </c>
      <c r="H339" t="s">
        <v>7</v>
      </c>
      <c r="I339" t="s">
        <v>1407</v>
      </c>
      <c r="J339" t="s">
        <v>46941</v>
      </c>
      <c r="K339" t="s">
        <v>46940</v>
      </c>
      <c r="L339" t="s">
        <v>46939</v>
      </c>
      <c r="M339" t="s">
        <v>46938</v>
      </c>
      <c r="N339">
        <v>7</v>
      </c>
      <c r="O339" t="s">
        <v>46937</v>
      </c>
      <c r="P339" t="s">
        <v>46936</v>
      </c>
      <c r="Q339" t="s">
        <v>46935</v>
      </c>
      <c r="R339" s="7">
        <v>43070</v>
      </c>
      <c r="S339" s="8">
        <f t="shared" si="40"/>
        <v>2017</v>
      </c>
      <c r="T339" s="8">
        <v>2017</v>
      </c>
      <c r="U339" s="8">
        <f t="shared" si="41"/>
        <v>5</v>
      </c>
      <c r="V339" s="7">
        <v>43070</v>
      </c>
      <c r="W339" t="s">
        <v>1786</v>
      </c>
      <c r="X339" s="2">
        <v>1.24</v>
      </c>
      <c r="Y339" s="6">
        <f t="shared" si="46"/>
        <v>3.3101091802140895E-2</v>
      </c>
      <c r="AB339">
        <v>21100200805</v>
      </c>
      <c r="AC339">
        <v>20452322</v>
      </c>
      <c r="AD339" t="s">
        <v>2</v>
      </c>
      <c r="AE339">
        <v>7</v>
      </c>
      <c r="AF339">
        <v>1</v>
      </c>
      <c r="AG339">
        <v>16353</v>
      </c>
      <c r="AI339" t="s">
        <v>46934</v>
      </c>
      <c r="AK339" t="s">
        <v>46933</v>
      </c>
      <c r="AL339">
        <v>43</v>
      </c>
      <c r="AM339" s="5">
        <f t="shared" si="42"/>
        <v>8.6</v>
      </c>
      <c r="AN339" s="4">
        <f t="shared" si="47"/>
        <v>1.3025369178341536E-2</v>
      </c>
      <c r="AO339" s="3"/>
      <c r="AP339">
        <v>1</v>
      </c>
      <c r="AQ339" t="s">
        <v>46932</v>
      </c>
      <c r="AR339">
        <v>25249050</v>
      </c>
      <c r="AS339" t="s">
        <v>46931</v>
      </c>
      <c r="AT339" s="2">
        <v>4.3789999999999996</v>
      </c>
      <c r="AU339" s="1">
        <f t="shared" si="43"/>
        <v>2.7078375015001086</v>
      </c>
      <c r="AV339" s="1">
        <f t="shared" si="44"/>
        <v>2.3063230490241216</v>
      </c>
      <c r="AW339" s="1">
        <f t="shared" si="45"/>
        <v>1.9048085965481343</v>
      </c>
    </row>
    <row r="340" spans="1:49" x14ac:dyDescent="0.2">
      <c r="A340">
        <v>338</v>
      </c>
      <c r="B340" t="s">
        <v>46930</v>
      </c>
      <c r="C340" t="s">
        <v>46929</v>
      </c>
      <c r="F340" t="s">
        <v>46928</v>
      </c>
      <c r="G340" t="s">
        <v>8</v>
      </c>
      <c r="H340" t="s">
        <v>7</v>
      </c>
      <c r="I340" t="s">
        <v>46927</v>
      </c>
      <c r="J340" t="s">
        <v>33710</v>
      </c>
      <c r="K340" t="s">
        <v>33709</v>
      </c>
      <c r="L340" t="s">
        <v>33708</v>
      </c>
      <c r="M340" t="s">
        <v>244</v>
      </c>
      <c r="N340">
        <v>5</v>
      </c>
      <c r="O340" t="s">
        <v>46926</v>
      </c>
      <c r="P340" t="s">
        <v>46925</v>
      </c>
      <c r="Q340" t="s">
        <v>46924</v>
      </c>
      <c r="R340" s="7">
        <v>43070</v>
      </c>
      <c r="S340" s="8">
        <f t="shared" si="40"/>
        <v>2017</v>
      </c>
      <c r="T340" s="8">
        <v>2017</v>
      </c>
      <c r="U340" s="8">
        <f t="shared" si="41"/>
        <v>5</v>
      </c>
      <c r="V340" s="7">
        <v>43070</v>
      </c>
      <c r="W340" t="s">
        <v>3154</v>
      </c>
      <c r="X340" s="2">
        <v>0.36</v>
      </c>
      <c r="Y340" s="6">
        <f t="shared" si="46"/>
        <v>9.6099943941699364E-3</v>
      </c>
      <c r="AB340">
        <v>21100829272</v>
      </c>
      <c r="AC340">
        <v>20799292</v>
      </c>
      <c r="AD340" t="s">
        <v>2</v>
      </c>
      <c r="AE340">
        <v>6</v>
      </c>
      <c r="AF340">
        <v>4</v>
      </c>
      <c r="AG340">
        <v>100</v>
      </c>
      <c r="AI340" t="s">
        <v>46923</v>
      </c>
      <c r="AJ340" t="s">
        <v>46922</v>
      </c>
      <c r="AK340" t="s">
        <v>46921</v>
      </c>
      <c r="AL340">
        <v>4</v>
      </c>
      <c r="AM340" s="5">
        <f t="shared" si="42"/>
        <v>0.8</v>
      </c>
      <c r="AN340" s="4">
        <f t="shared" si="47"/>
        <v>1.2116622491480501E-3</v>
      </c>
      <c r="AO340" s="3"/>
      <c r="AP340">
        <v>1</v>
      </c>
      <c r="AQ340" t="s">
        <v>254</v>
      </c>
      <c r="AR340" t="s">
        <v>33701</v>
      </c>
      <c r="AS340" t="s">
        <v>56</v>
      </c>
      <c r="AT340" s="2" t="s">
        <v>0</v>
      </c>
      <c r="AU340" s="1">
        <f t="shared" si="43"/>
        <v>0.70904947506633698</v>
      </c>
      <c r="AV340" s="1">
        <f t="shared" si="44"/>
        <v>0.54108283216589936</v>
      </c>
      <c r="AW340" s="1">
        <f t="shared" si="45"/>
        <v>0.37311618926546164</v>
      </c>
    </row>
    <row r="341" spans="1:49" x14ac:dyDescent="0.2">
      <c r="A341">
        <v>339</v>
      </c>
      <c r="B341" t="s">
        <v>46920</v>
      </c>
      <c r="C341" t="s">
        <v>46919</v>
      </c>
      <c r="F341" t="s">
        <v>46918</v>
      </c>
      <c r="G341" t="s">
        <v>8</v>
      </c>
      <c r="H341" t="s">
        <v>7</v>
      </c>
      <c r="I341" t="s">
        <v>46917</v>
      </c>
      <c r="J341" t="s">
        <v>46916</v>
      </c>
      <c r="K341" t="s">
        <v>46915</v>
      </c>
      <c r="L341" t="s">
        <v>46914</v>
      </c>
      <c r="M341" t="s">
        <v>46913</v>
      </c>
      <c r="N341">
        <v>22</v>
      </c>
      <c r="O341" t="s">
        <v>46912</v>
      </c>
      <c r="P341" t="s">
        <v>46911</v>
      </c>
      <c r="Q341" t="s">
        <v>46910</v>
      </c>
      <c r="R341" s="7">
        <v>43070</v>
      </c>
      <c r="S341" s="8">
        <f t="shared" si="40"/>
        <v>2017</v>
      </c>
      <c r="T341" s="8">
        <v>2017</v>
      </c>
      <c r="U341" s="8">
        <f t="shared" si="41"/>
        <v>5</v>
      </c>
      <c r="V341" s="7">
        <v>43070</v>
      </c>
      <c r="W341" t="s">
        <v>2783</v>
      </c>
      <c r="X341" s="2">
        <v>2.5710000000000002</v>
      </c>
      <c r="Y341" s="6">
        <f t="shared" si="46"/>
        <v>6.8631376631696966E-2</v>
      </c>
      <c r="AA341">
        <v>189200</v>
      </c>
      <c r="AB341">
        <v>17278</v>
      </c>
      <c r="AD341" t="s">
        <v>2</v>
      </c>
      <c r="AE341">
        <v>52</v>
      </c>
      <c r="AF341">
        <v>12</v>
      </c>
      <c r="AG341">
        <v>8110833</v>
      </c>
      <c r="AH341" t="s">
        <v>46909</v>
      </c>
      <c r="AI341" t="s">
        <v>46908</v>
      </c>
      <c r="AJ341" t="s">
        <v>46907</v>
      </c>
      <c r="AK341" t="s">
        <v>46906</v>
      </c>
      <c r="AL341">
        <v>217</v>
      </c>
      <c r="AM341" s="5">
        <f t="shared" si="42"/>
        <v>43.4</v>
      </c>
      <c r="AN341" s="4">
        <f t="shared" si="47"/>
        <v>6.5732677016281715E-2</v>
      </c>
      <c r="AO341" s="3"/>
      <c r="AP341">
        <v>0</v>
      </c>
      <c r="AR341" t="s">
        <v>1</v>
      </c>
      <c r="AT341" s="2">
        <v>5.0129999999999999</v>
      </c>
      <c r="AU341" s="1">
        <f t="shared" si="43"/>
        <v>6.7761766747072389</v>
      </c>
      <c r="AV341" s="1">
        <f t="shared" si="44"/>
        <v>6.7182026823989345</v>
      </c>
      <c r="AW341" s="1">
        <f t="shared" si="45"/>
        <v>6.6602286900906291</v>
      </c>
    </row>
    <row r="342" spans="1:49" x14ac:dyDescent="0.2">
      <c r="A342">
        <v>340</v>
      </c>
      <c r="B342" t="s">
        <v>46905</v>
      </c>
      <c r="C342" t="s">
        <v>46904</v>
      </c>
      <c r="F342" t="s">
        <v>46903</v>
      </c>
      <c r="G342" t="s">
        <v>8</v>
      </c>
      <c r="H342" t="s">
        <v>7</v>
      </c>
      <c r="I342" t="s">
        <v>46902</v>
      </c>
      <c r="J342">
        <v>60030840</v>
      </c>
      <c r="K342" t="s">
        <v>4268</v>
      </c>
      <c r="L342" t="s">
        <v>4267</v>
      </c>
      <c r="M342" t="s">
        <v>460</v>
      </c>
      <c r="N342">
        <v>6</v>
      </c>
      <c r="O342" t="s">
        <v>46901</v>
      </c>
      <c r="P342" t="s">
        <v>46900</v>
      </c>
      <c r="Q342" t="s">
        <v>46899</v>
      </c>
      <c r="R342" s="7">
        <v>43070</v>
      </c>
      <c r="S342" s="8">
        <f t="shared" si="40"/>
        <v>2017</v>
      </c>
      <c r="T342" s="8">
        <v>2017</v>
      </c>
      <c r="U342" s="8">
        <f t="shared" si="41"/>
        <v>5</v>
      </c>
      <c r="V342" s="7">
        <v>43070</v>
      </c>
      <c r="W342" t="s">
        <v>4217</v>
      </c>
      <c r="X342" s="2">
        <v>0.66700000000000004</v>
      </c>
      <c r="Y342" s="6">
        <f t="shared" si="46"/>
        <v>1.7805184058087078E-2</v>
      </c>
      <c r="AA342">
        <v>14341948</v>
      </c>
      <c r="AB342">
        <v>25256</v>
      </c>
      <c r="AC342">
        <v>10990682</v>
      </c>
      <c r="AD342" t="s">
        <v>2</v>
      </c>
      <c r="AE342">
        <v>2017</v>
      </c>
      <c r="AF342">
        <v>44</v>
      </c>
      <c r="AH342" t="s">
        <v>46898</v>
      </c>
      <c r="AI342" t="s">
        <v>46897</v>
      </c>
      <c r="AJ342" t="s">
        <v>46896</v>
      </c>
      <c r="AK342" t="s">
        <v>46895</v>
      </c>
      <c r="AL342">
        <v>12</v>
      </c>
      <c r="AM342" s="5">
        <f t="shared" si="42"/>
        <v>2.4</v>
      </c>
      <c r="AN342" s="4">
        <f t="shared" si="47"/>
        <v>3.6349867474441497E-3</v>
      </c>
      <c r="AO342" s="3"/>
      <c r="AP342">
        <v>1</v>
      </c>
      <c r="AQ342" t="s">
        <v>2991</v>
      </c>
      <c r="AR342">
        <v>14922</v>
      </c>
      <c r="AS342" t="s">
        <v>46894</v>
      </c>
      <c r="AT342" s="2" t="s">
        <v>0</v>
      </c>
      <c r="AU342" s="1">
        <f t="shared" si="43"/>
        <v>1.3554124864894201</v>
      </c>
      <c r="AV342" s="1">
        <f t="shared" si="44"/>
        <v>1.0720085402765613</v>
      </c>
      <c r="AW342" s="1">
        <f t="shared" si="45"/>
        <v>0.78860459406370276</v>
      </c>
    </row>
    <row r="343" spans="1:49" x14ac:dyDescent="0.2">
      <c r="A343">
        <v>341</v>
      </c>
      <c r="B343" t="s">
        <v>46893</v>
      </c>
      <c r="C343" t="s">
        <v>46892</v>
      </c>
      <c r="E343">
        <v>29212138</v>
      </c>
      <c r="F343" t="s">
        <v>46891</v>
      </c>
      <c r="G343" t="s">
        <v>8</v>
      </c>
      <c r="H343" t="s">
        <v>7</v>
      </c>
      <c r="I343" t="s">
        <v>11715</v>
      </c>
      <c r="J343">
        <v>60009400</v>
      </c>
      <c r="K343" t="s">
        <v>2075</v>
      </c>
      <c r="L343" t="s">
        <v>182</v>
      </c>
      <c r="M343" t="s">
        <v>4</v>
      </c>
      <c r="N343">
        <v>3</v>
      </c>
      <c r="O343" t="s">
        <v>46890</v>
      </c>
      <c r="P343" t="s">
        <v>46889</v>
      </c>
      <c r="Q343" t="s">
        <v>3593</v>
      </c>
      <c r="R343" s="7">
        <v>43070</v>
      </c>
      <c r="S343" s="8">
        <f t="shared" si="40"/>
        <v>2017</v>
      </c>
      <c r="T343" s="8">
        <v>2017</v>
      </c>
      <c r="U343" s="8">
        <f t="shared" si="41"/>
        <v>5</v>
      </c>
      <c r="V343" s="7">
        <v>43070</v>
      </c>
      <c r="W343" t="s">
        <v>982</v>
      </c>
      <c r="X343" s="2">
        <v>0.63600000000000001</v>
      </c>
      <c r="Y343" s="6">
        <f t="shared" si="46"/>
        <v>1.6977656763033557E-2</v>
      </c>
      <c r="AA343">
        <v>14248220</v>
      </c>
      <c r="AB343">
        <v>130124</v>
      </c>
      <c r="AD343" t="s">
        <v>2</v>
      </c>
      <c r="AE343">
        <v>17</v>
      </c>
      <c r="AF343">
        <v>12</v>
      </c>
      <c r="AG343">
        <v>2718</v>
      </c>
      <c r="AI343" t="s">
        <v>46888</v>
      </c>
      <c r="AJ343" t="s">
        <v>46887</v>
      </c>
      <c r="AK343" t="s">
        <v>46886</v>
      </c>
      <c r="AL343">
        <v>5</v>
      </c>
      <c r="AM343" s="5">
        <f t="shared" si="42"/>
        <v>1</v>
      </c>
      <c r="AN343" s="4">
        <f t="shared" si="47"/>
        <v>1.5145778114350624E-3</v>
      </c>
      <c r="AO343" s="3"/>
      <c r="AP343">
        <v>1</v>
      </c>
      <c r="AQ343" t="s">
        <v>18</v>
      </c>
      <c r="AR343" t="s">
        <v>46885</v>
      </c>
      <c r="AS343" t="s">
        <v>17</v>
      </c>
      <c r="AT343" s="2" t="s">
        <v>0</v>
      </c>
      <c r="AU343" s="1">
        <f t="shared" si="43"/>
        <v>1.2338733077554009</v>
      </c>
      <c r="AV343" s="1">
        <f t="shared" si="44"/>
        <v>0.92461172872343089</v>
      </c>
      <c r="AW343" s="1">
        <f t="shared" si="45"/>
        <v>0.61535014969146107</v>
      </c>
    </row>
    <row r="344" spans="1:49" x14ac:dyDescent="0.2">
      <c r="A344">
        <v>342</v>
      </c>
      <c r="B344" t="s">
        <v>46884</v>
      </c>
      <c r="C344" t="s">
        <v>46883</v>
      </c>
      <c r="E344">
        <v>29176628</v>
      </c>
      <c r="F344" t="s">
        <v>46882</v>
      </c>
      <c r="G344" t="s">
        <v>8</v>
      </c>
      <c r="H344" t="s">
        <v>7</v>
      </c>
      <c r="I344" t="s">
        <v>4166</v>
      </c>
      <c r="J344">
        <v>116955574</v>
      </c>
      <c r="K344" t="s">
        <v>46881</v>
      </c>
      <c r="L344" t="s">
        <v>489</v>
      </c>
      <c r="M344" t="s">
        <v>4</v>
      </c>
      <c r="N344">
        <v>3</v>
      </c>
      <c r="O344" t="s">
        <v>46880</v>
      </c>
      <c r="P344" t="s">
        <v>46879</v>
      </c>
      <c r="Q344" t="s">
        <v>46878</v>
      </c>
      <c r="R344" s="7">
        <v>43070</v>
      </c>
      <c r="S344" s="8">
        <f t="shared" si="40"/>
        <v>2017</v>
      </c>
      <c r="T344" s="8">
        <v>2017</v>
      </c>
      <c r="U344" s="8">
        <f t="shared" si="41"/>
        <v>5</v>
      </c>
      <c r="V344" s="7">
        <v>43070</v>
      </c>
      <c r="W344" t="s">
        <v>1786</v>
      </c>
      <c r="X344" s="2">
        <v>1.24</v>
      </c>
      <c r="Y344" s="6">
        <f t="shared" si="46"/>
        <v>3.3101091802140895E-2</v>
      </c>
      <c r="AB344">
        <v>21100200805</v>
      </c>
      <c r="AC344">
        <v>20452322</v>
      </c>
      <c r="AD344" t="s">
        <v>2</v>
      </c>
      <c r="AE344">
        <v>7</v>
      </c>
      <c r="AF344">
        <v>1</v>
      </c>
      <c r="AG344">
        <v>16255</v>
      </c>
      <c r="AI344" t="s">
        <v>46877</v>
      </c>
      <c r="AK344" t="s">
        <v>46876</v>
      </c>
      <c r="AL344">
        <v>7</v>
      </c>
      <c r="AM344" s="5">
        <f t="shared" si="42"/>
        <v>1.4</v>
      </c>
      <c r="AN344" s="4">
        <f t="shared" si="47"/>
        <v>2.1204089360090874E-3</v>
      </c>
      <c r="AO344" s="3"/>
      <c r="AP344">
        <v>1</v>
      </c>
      <c r="AQ344" t="s">
        <v>18</v>
      </c>
      <c r="AR344" t="s">
        <v>46875</v>
      </c>
      <c r="AS344" t="s">
        <v>17</v>
      </c>
      <c r="AT344" s="2">
        <v>4.3789999999999996</v>
      </c>
      <c r="AU344" s="1">
        <f t="shared" si="43"/>
        <v>2.3806886942301353</v>
      </c>
      <c r="AV344" s="1">
        <f t="shared" si="44"/>
        <v>1.761075036907499</v>
      </c>
      <c r="AW344" s="1">
        <f t="shared" si="45"/>
        <v>1.1414613795848629</v>
      </c>
    </row>
    <row r="345" spans="1:49" x14ac:dyDescent="0.2">
      <c r="A345">
        <v>343</v>
      </c>
      <c r="B345" t="s">
        <v>46874</v>
      </c>
      <c r="C345" t="s">
        <v>46873</v>
      </c>
      <c r="D345" t="s">
        <v>46872</v>
      </c>
      <c r="F345" t="s">
        <v>46871</v>
      </c>
      <c r="G345" t="s">
        <v>8</v>
      </c>
      <c r="H345" t="s">
        <v>7</v>
      </c>
      <c r="I345" t="s">
        <v>46870</v>
      </c>
      <c r="J345">
        <v>60018655</v>
      </c>
      <c r="K345" t="s">
        <v>1557</v>
      </c>
      <c r="L345" t="s">
        <v>1556</v>
      </c>
      <c r="M345" t="s">
        <v>1555</v>
      </c>
      <c r="N345">
        <v>3</v>
      </c>
      <c r="O345" t="s">
        <v>46869</v>
      </c>
      <c r="P345" t="s">
        <v>46868</v>
      </c>
      <c r="Q345" t="s">
        <v>2214</v>
      </c>
      <c r="R345" s="7">
        <v>43070</v>
      </c>
      <c r="S345" s="8">
        <f t="shared" si="40"/>
        <v>2017</v>
      </c>
      <c r="T345" s="8">
        <v>2017</v>
      </c>
      <c r="U345" s="8">
        <f t="shared" si="41"/>
        <v>5</v>
      </c>
      <c r="V345" s="7">
        <v>43070</v>
      </c>
      <c r="W345" t="s">
        <v>3145</v>
      </c>
      <c r="X345" s="2">
        <v>0.35399999999999998</v>
      </c>
      <c r="Y345" s="6">
        <f t="shared" si="46"/>
        <v>9.4498278209337715E-3</v>
      </c>
      <c r="AA345">
        <v>18744907</v>
      </c>
      <c r="AB345">
        <v>11300153720</v>
      </c>
      <c r="AD345" t="s">
        <v>2</v>
      </c>
      <c r="AE345">
        <v>25</v>
      </c>
      <c r="AH345" t="s">
        <v>46867</v>
      </c>
      <c r="AI345" t="s">
        <v>46866</v>
      </c>
      <c r="AJ345" t="s">
        <v>46865</v>
      </c>
      <c r="AK345" t="s">
        <v>46864</v>
      </c>
      <c r="AL345">
        <v>4</v>
      </c>
      <c r="AM345" s="5">
        <f t="shared" si="42"/>
        <v>0.8</v>
      </c>
      <c r="AN345" s="4">
        <f t="shared" si="47"/>
        <v>1.2116622491480501E-3</v>
      </c>
      <c r="AO345" s="3"/>
      <c r="AP345">
        <v>0</v>
      </c>
      <c r="AR345" t="s">
        <v>1</v>
      </c>
      <c r="AT345" s="2">
        <v>1.81</v>
      </c>
      <c r="AU345" s="1">
        <f t="shared" si="43"/>
        <v>0.69783781493980546</v>
      </c>
      <c r="AV345" s="1">
        <f t="shared" si="44"/>
        <v>0.53307450350409102</v>
      </c>
      <c r="AW345" s="1">
        <f t="shared" si="45"/>
        <v>0.36831119206837665</v>
      </c>
    </row>
    <row r="346" spans="1:49" x14ac:dyDescent="0.2">
      <c r="A346">
        <v>344</v>
      </c>
      <c r="B346" t="s">
        <v>46863</v>
      </c>
      <c r="C346" t="s">
        <v>46862</v>
      </c>
      <c r="D346" t="s">
        <v>46861</v>
      </c>
      <c r="F346" t="s">
        <v>46860</v>
      </c>
      <c r="G346" t="s">
        <v>8</v>
      </c>
      <c r="H346" t="s">
        <v>7</v>
      </c>
      <c r="I346" t="s">
        <v>46859</v>
      </c>
      <c r="J346">
        <v>60018655</v>
      </c>
      <c r="K346" t="s">
        <v>1557</v>
      </c>
      <c r="L346" t="s">
        <v>1556</v>
      </c>
      <c r="M346" t="s">
        <v>1555</v>
      </c>
      <c r="N346">
        <v>2</v>
      </c>
      <c r="O346" t="s">
        <v>46858</v>
      </c>
      <c r="P346" t="s">
        <v>1554</v>
      </c>
      <c r="Q346" t="s">
        <v>1553</v>
      </c>
      <c r="R346" s="7">
        <v>43070</v>
      </c>
      <c r="S346" s="8">
        <f t="shared" si="40"/>
        <v>2017</v>
      </c>
      <c r="T346" s="8">
        <v>2017</v>
      </c>
      <c r="U346" s="8">
        <f t="shared" si="41"/>
        <v>5</v>
      </c>
      <c r="V346" s="7">
        <v>43070</v>
      </c>
      <c r="W346" t="s">
        <v>166</v>
      </c>
      <c r="X346" s="2">
        <v>0.54700000000000004</v>
      </c>
      <c r="Y346" s="6">
        <f t="shared" si="46"/>
        <v>1.4601852593363766E-2</v>
      </c>
      <c r="AA346">
        <v>14348411</v>
      </c>
      <c r="AB346">
        <v>17683</v>
      </c>
      <c r="AC346">
        <v>16180399</v>
      </c>
      <c r="AD346" t="s">
        <v>2</v>
      </c>
      <c r="AE346">
        <v>82</v>
      </c>
      <c r="AH346" t="s">
        <v>46857</v>
      </c>
      <c r="AI346" t="s">
        <v>46856</v>
      </c>
      <c r="AJ346" t="s">
        <v>46855</v>
      </c>
      <c r="AK346" t="s">
        <v>46854</v>
      </c>
      <c r="AL346">
        <v>8</v>
      </c>
      <c r="AM346" s="5">
        <f t="shared" si="42"/>
        <v>1.6</v>
      </c>
      <c r="AN346" s="4">
        <f t="shared" si="47"/>
        <v>2.4233244982961003E-3</v>
      </c>
      <c r="AO346" s="3"/>
      <c r="AP346">
        <v>0</v>
      </c>
      <c r="AR346" t="s">
        <v>1</v>
      </c>
      <c r="AT346" s="2" t="s">
        <v>0</v>
      </c>
      <c r="AU346" s="1">
        <f t="shared" si="43"/>
        <v>1.0948294164843466</v>
      </c>
      <c r="AV346" s="1">
        <f t="shared" si="44"/>
        <v>0.85125885458299333</v>
      </c>
      <c r="AW346" s="1">
        <f t="shared" si="45"/>
        <v>0.60768829268164004</v>
      </c>
    </row>
    <row r="347" spans="1:49" x14ac:dyDescent="0.2">
      <c r="A347">
        <v>345</v>
      </c>
      <c r="B347" t="s">
        <v>46853</v>
      </c>
      <c r="C347" t="s">
        <v>46852</v>
      </c>
      <c r="D347" t="s">
        <v>46851</v>
      </c>
      <c r="F347" t="s">
        <v>46850</v>
      </c>
      <c r="G347" t="s">
        <v>8</v>
      </c>
      <c r="H347" t="s">
        <v>7</v>
      </c>
      <c r="I347" t="s">
        <v>78</v>
      </c>
      <c r="J347" t="s">
        <v>46849</v>
      </c>
      <c r="K347" t="s">
        <v>46848</v>
      </c>
      <c r="L347" t="s">
        <v>46847</v>
      </c>
      <c r="M347" t="s">
        <v>1030</v>
      </c>
      <c r="N347">
        <v>2</v>
      </c>
      <c r="O347" t="s">
        <v>46846</v>
      </c>
      <c r="P347" t="s">
        <v>46845</v>
      </c>
      <c r="Q347" t="s">
        <v>46844</v>
      </c>
      <c r="R347" s="7">
        <v>43070</v>
      </c>
      <c r="S347" s="8">
        <f t="shared" si="40"/>
        <v>2017</v>
      </c>
      <c r="T347" s="8">
        <v>2017</v>
      </c>
      <c r="U347" s="8">
        <f t="shared" si="41"/>
        <v>5</v>
      </c>
      <c r="V347" s="7">
        <v>43070</v>
      </c>
      <c r="W347" t="s">
        <v>166</v>
      </c>
      <c r="X347" s="2">
        <v>0.54700000000000004</v>
      </c>
      <c r="Y347" s="6">
        <f t="shared" si="46"/>
        <v>1.4601852593363766E-2</v>
      </c>
      <c r="AA347">
        <v>14348411</v>
      </c>
      <c r="AB347">
        <v>17683</v>
      </c>
      <c r="AC347">
        <v>16180399</v>
      </c>
      <c r="AD347" t="s">
        <v>2</v>
      </c>
      <c r="AE347">
        <v>82</v>
      </c>
      <c r="AH347" t="s">
        <v>46843</v>
      </c>
      <c r="AI347" t="s">
        <v>46842</v>
      </c>
      <c r="AJ347" t="s">
        <v>46841</v>
      </c>
      <c r="AK347" t="s">
        <v>46840</v>
      </c>
      <c r="AL347">
        <v>2</v>
      </c>
      <c r="AM347" s="5">
        <f t="shared" si="42"/>
        <v>0.4</v>
      </c>
      <c r="AN347" s="4">
        <f t="shared" si="47"/>
        <v>6.0583112457402507E-4</v>
      </c>
      <c r="AO347" s="3"/>
      <c r="AP347">
        <v>0</v>
      </c>
      <c r="AR347" t="s">
        <v>1</v>
      </c>
      <c r="AT347" s="2" t="s">
        <v>0</v>
      </c>
      <c r="AU347" s="1">
        <f t="shared" si="43"/>
        <v>1.0403046152726843</v>
      </c>
      <c r="AV347" s="1">
        <f t="shared" si="44"/>
        <v>0.76038418589688961</v>
      </c>
      <c r="AW347" s="1">
        <f t="shared" si="45"/>
        <v>0.48046375652109469</v>
      </c>
    </row>
    <row r="348" spans="1:49" x14ac:dyDescent="0.2">
      <c r="A348">
        <v>346</v>
      </c>
      <c r="B348" t="s">
        <v>46839</v>
      </c>
      <c r="C348" t="s">
        <v>46838</v>
      </c>
      <c r="D348" t="s">
        <v>46837</v>
      </c>
      <c r="F348" t="s">
        <v>46836</v>
      </c>
      <c r="G348" t="s">
        <v>8</v>
      </c>
      <c r="H348" t="s">
        <v>7</v>
      </c>
      <c r="I348" t="s">
        <v>957</v>
      </c>
      <c r="J348" t="s">
        <v>46835</v>
      </c>
      <c r="K348" t="s">
        <v>46834</v>
      </c>
      <c r="L348" t="s">
        <v>46833</v>
      </c>
      <c r="M348" t="s">
        <v>46832</v>
      </c>
      <c r="N348">
        <v>5</v>
      </c>
      <c r="O348" t="s">
        <v>46831</v>
      </c>
      <c r="P348" t="s">
        <v>46830</v>
      </c>
      <c r="Q348" t="s">
        <v>46829</v>
      </c>
      <c r="R348" s="7">
        <v>43070</v>
      </c>
      <c r="S348" s="8">
        <f t="shared" si="40"/>
        <v>2017</v>
      </c>
      <c r="T348" s="8">
        <v>2017</v>
      </c>
      <c r="U348" s="8">
        <f t="shared" si="41"/>
        <v>5</v>
      </c>
      <c r="V348" s="7">
        <v>43070</v>
      </c>
      <c r="W348" t="s">
        <v>166</v>
      </c>
      <c r="X348" s="2">
        <v>0.54700000000000004</v>
      </c>
      <c r="Y348" s="6">
        <f t="shared" si="46"/>
        <v>1.4601852593363766E-2</v>
      </c>
      <c r="AA348">
        <v>14348411</v>
      </c>
      <c r="AB348">
        <v>17683</v>
      </c>
      <c r="AC348">
        <v>16180399</v>
      </c>
      <c r="AD348" t="s">
        <v>2</v>
      </c>
      <c r="AE348">
        <v>82</v>
      </c>
      <c r="AH348" t="s">
        <v>46828</v>
      </c>
      <c r="AI348" t="s">
        <v>46827</v>
      </c>
      <c r="AJ348" t="s">
        <v>46826</v>
      </c>
      <c r="AK348" t="s">
        <v>46825</v>
      </c>
      <c r="AL348">
        <v>64</v>
      </c>
      <c r="AM348" s="5">
        <f t="shared" si="42"/>
        <v>12.8</v>
      </c>
      <c r="AN348" s="4">
        <f t="shared" si="47"/>
        <v>1.9386595986368802E-2</v>
      </c>
      <c r="AO348" s="3"/>
      <c r="AP348">
        <v>0</v>
      </c>
      <c r="AR348" t="s">
        <v>1</v>
      </c>
      <c r="AT348" s="2" t="s">
        <v>0</v>
      </c>
      <c r="AU348" s="1">
        <f t="shared" si="43"/>
        <v>1.6037275611265278</v>
      </c>
      <c r="AV348" s="1">
        <f t="shared" si="44"/>
        <v>1.6994224289866287</v>
      </c>
      <c r="AW348" s="1">
        <f t="shared" si="45"/>
        <v>1.795117296846729</v>
      </c>
    </row>
    <row r="349" spans="1:49" x14ac:dyDescent="0.2">
      <c r="A349">
        <v>347</v>
      </c>
      <c r="B349" t="s">
        <v>46824</v>
      </c>
      <c r="C349" t="s">
        <v>46823</v>
      </c>
      <c r="D349" t="s">
        <v>46822</v>
      </c>
      <c r="F349" t="s">
        <v>46821</v>
      </c>
      <c r="G349" t="s">
        <v>8</v>
      </c>
      <c r="H349" t="s">
        <v>7</v>
      </c>
      <c r="I349" t="s">
        <v>395</v>
      </c>
      <c r="J349" t="s">
        <v>37358</v>
      </c>
      <c r="K349" t="s">
        <v>37357</v>
      </c>
      <c r="L349" t="s">
        <v>37356</v>
      </c>
      <c r="M349" t="s">
        <v>20</v>
      </c>
      <c r="N349">
        <v>12</v>
      </c>
      <c r="O349" t="s">
        <v>46820</v>
      </c>
      <c r="P349" t="s">
        <v>46819</v>
      </c>
      <c r="Q349" t="s">
        <v>46818</v>
      </c>
      <c r="R349" s="7">
        <v>43070</v>
      </c>
      <c r="S349" s="8">
        <f t="shared" si="40"/>
        <v>2017</v>
      </c>
      <c r="T349" s="8">
        <v>2017</v>
      </c>
      <c r="U349" s="8">
        <f t="shared" si="41"/>
        <v>5</v>
      </c>
      <c r="V349" s="7">
        <v>43070</v>
      </c>
      <c r="W349" t="s">
        <v>3424</v>
      </c>
      <c r="X349" s="2">
        <v>0.65600000000000003</v>
      </c>
      <c r="Y349" s="6">
        <f t="shared" si="46"/>
        <v>1.751154534048744E-2</v>
      </c>
      <c r="AA349">
        <v>9203796</v>
      </c>
      <c r="AB349">
        <v>20344</v>
      </c>
      <c r="AD349" t="s">
        <v>2</v>
      </c>
      <c r="AE349">
        <v>125</v>
      </c>
      <c r="AH349" t="s">
        <v>46817</v>
      </c>
      <c r="AI349" t="s">
        <v>46816</v>
      </c>
      <c r="AJ349" t="s">
        <v>46815</v>
      </c>
      <c r="AK349" t="s">
        <v>46814</v>
      </c>
      <c r="AL349">
        <v>6</v>
      </c>
      <c r="AM349" s="5">
        <f t="shared" si="42"/>
        <v>1.2</v>
      </c>
      <c r="AN349" s="4">
        <f t="shared" si="47"/>
        <v>1.8174933737220749E-3</v>
      </c>
      <c r="AO349" s="3"/>
      <c r="AP349">
        <v>0</v>
      </c>
      <c r="AR349" t="s">
        <v>1</v>
      </c>
      <c r="AT349" s="2">
        <v>1.4530000000000001</v>
      </c>
      <c r="AU349" s="1">
        <f t="shared" si="43"/>
        <v>1.280332975045783</v>
      </c>
      <c r="AV349" s="1">
        <f t="shared" si="44"/>
        <v>0.96645193571047572</v>
      </c>
      <c r="AW349" s="1">
        <f t="shared" si="45"/>
        <v>0.65257089637516841</v>
      </c>
    </row>
    <row r="350" spans="1:49" x14ac:dyDescent="0.2">
      <c r="A350">
        <v>348</v>
      </c>
      <c r="B350" t="s">
        <v>46813</v>
      </c>
      <c r="C350" t="s">
        <v>46812</v>
      </c>
      <c r="D350" t="s">
        <v>46811</v>
      </c>
      <c r="F350" t="s">
        <v>46810</v>
      </c>
      <c r="G350" t="s">
        <v>8</v>
      </c>
      <c r="H350" t="s">
        <v>7</v>
      </c>
      <c r="I350" t="s">
        <v>1635</v>
      </c>
      <c r="J350" t="s">
        <v>1634</v>
      </c>
      <c r="K350" t="s">
        <v>1633</v>
      </c>
      <c r="L350" t="s">
        <v>1632</v>
      </c>
      <c r="M350" t="s">
        <v>1631</v>
      </c>
      <c r="N350">
        <v>5</v>
      </c>
      <c r="O350" t="s">
        <v>46809</v>
      </c>
      <c r="P350" t="s">
        <v>16469</v>
      </c>
      <c r="Q350" t="s">
        <v>1630</v>
      </c>
      <c r="R350" s="7">
        <v>43070</v>
      </c>
      <c r="S350" s="8">
        <f t="shared" si="40"/>
        <v>2017</v>
      </c>
      <c r="T350" s="8">
        <v>2017</v>
      </c>
      <c r="U350" s="8">
        <f t="shared" si="41"/>
        <v>5</v>
      </c>
      <c r="V350" s="7">
        <v>43070</v>
      </c>
      <c r="W350" t="s">
        <v>166</v>
      </c>
      <c r="X350" s="2">
        <v>0.54700000000000004</v>
      </c>
      <c r="Y350" s="6">
        <f t="shared" si="46"/>
        <v>1.4601852593363766E-2</v>
      </c>
      <c r="AA350">
        <v>14348411</v>
      </c>
      <c r="AB350">
        <v>17683</v>
      </c>
      <c r="AC350">
        <v>16180399</v>
      </c>
      <c r="AD350" t="s">
        <v>2</v>
      </c>
      <c r="AE350">
        <v>82</v>
      </c>
      <c r="AH350" t="s">
        <v>46808</v>
      </c>
      <c r="AI350" t="s">
        <v>46807</v>
      </c>
      <c r="AJ350" t="s">
        <v>46806</v>
      </c>
      <c r="AK350" t="s">
        <v>46805</v>
      </c>
      <c r="AL350">
        <v>29</v>
      </c>
      <c r="AM350" s="5">
        <f t="shared" si="42"/>
        <v>5.8</v>
      </c>
      <c r="AN350" s="4">
        <f t="shared" si="47"/>
        <v>8.7845513063233623E-3</v>
      </c>
      <c r="AO350" s="3"/>
      <c r="AP350">
        <v>0</v>
      </c>
      <c r="AQ350" t="s">
        <v>1629</v>
      </c>
      <c r="AR350" t="s">
        <v>1628</v>
      </c>
      <c r="AS350" t="s">
        <v>1627</v>
      </c>
      <c r="AT350" s="2" t="s">
        <v>0</v>
      </c>
      <c r="AU350" s="1">
        <f t="shared" si="43"/>
        <v>1.2856662207251643</v>
      </c>
      <c r="AV350" s="1">
        <f t="shared" si="44"/>
        <v>1.1693201949843566</v>
      </c>
      <c r="AW350" s="1">
        <f t="shared" si="45"/>
        <v>1.0529741692435484</v>
      </c>
    </row>
    <row r="351" spans="1:49" x14ac:dyDescent="0.2">
      <c r="A351">
        <v>349</v>
      </c>
      <c r="B351" t="s">
        <v>46804</v>
      </c>
      <c r="C351" t="s">
        <v>46803</v>
      </c>
      <c r="D351" t="s">
        <v>46802</v>
      </c>
      <c r="F351" t="s">
        <v>46801</v>
      </c>
      <c r="G351" t="s">
        <v>8</v>
      </c>
      <c r="H351" t="s">
        <v>7</v>
      </c>
      <c r="I351" t="s">
        <v>46800</v>
      </c>
      <c r="J351">
        <v>60232850</v>
      </c>
      <c r="K351" t="s">
        <v>46799</v>
      </c>
      <c r="L351" t="s">
        <v>2204</v>
      </c>
      <c r="M351" t="s">
        <v>2203</v>
      </c>
      <c r="N351">
        <v>2</v>
      </c>
      <c r="O351" t="s">
        <v>46798</v>
      </c>
      <c r="P351" t="s">
        <v>46797</v>
      </c>
      <c r="Q351" t="s">
        <v>46796</v>
      </c>
      <c r="R351" s="7">
        <v>43070</v>
      </c>
      <c r="S351" s="8">
        <f t="shared" si="40"/>
        <v>2017</v>
      </c>
      <c r="T351" s="8">
        <v>2017</v>
      </c>
      <c r="U351" s="8">
        <f t="shared" si="41"/>
        <v>5</v>
      </c>
      <c r="V351" s="7">
        <v>43070</v>
      </c>
      <c r="W351" t="s">
        <v>166</v>
      </c>
      <c r="X351" s="2">
        <v>0.54700000000000004</v>
      </c>
      <c r="Y351" s="6">
        <f t="shared" si="46"/>
        <v>1.4601852593363766E-2</v>
      </c>
      <c r="AA351">
        <v>14348411</v>
      </c>
      <c r="AB351">
        <v>17683</v>
      </c>
      <c r="AC351">
        <v>16180399</v>
      </c>
      <c r="AD351" t="s">
        <v>2</v>
      </c>
      <c r="AE351">
        <v>82</v>
      </c>
      <c r="AH351" t="s">
        <v>46795</v>
      </c>
      <c r="AI351" t="s">
        <v>46794</v>
      </c>
      <c r="AJ351" t="s">
        <v>46793</v>
      </c>
      <c r="AK351" t="s">
        <v>46792</v>
      </c>
      <c r="AL351">
        <v>7</v>
      </c>
      <c r="AM351" s="5">
        <f t="shared" si="42"/>
        <v>1.4</v>
      </c>
      <c r="AN351" s="4">
        <f t="shared" si="47"/>
        <v>2.1204089360090874E-3</v>
      </c>
      <c r="AO351" s="3"/>
      <c r="AP351">
        <v>0</v>
      </c>
      <c r="AR351" t="s">
        <v>1</v>
      </c>
      <c r="AT351" s="2" t="s">
        <v>0</v>
      </c>
      <c r="AU351" s="1">
        <f t="shared" si="43"/>
        <v>1.0857419496157361</v>
      </c>
      <c r="AV351" s="1">
        <f t="shared" si="44"/>
        <v>0.83611307646864264</v>
      </c>
      <c r="AW351" s="1">
        <f t="shared" si="45"/>
        <v>0.58648420332154905</v>
      </c>
    </row>
    <row r="352" spans="1:49" x14ac:dyDescent="0.2">
      <c r="A352">
        <v>350</v>
      </c>
      <c r="B352" t="s">
        <v>46791</v>
      </c>
      <c r="C352" t="s">
        <v>46790</v>
      </c>
      <c r="D352" t="s">
        <v>46789</v>
      </c>
      <c r="F352" t="s">
        <v>46788</v>
      </c>
      <c r="G352" t="s">
        <v>8</v>
      </c>
      <c r="H352" t="s">
        <v>7</v>
      </c>
      <c r="I352" t="s">
        <v>571</v>
      </c>
      <c r="J352">
        <v>60005630</v>
      </c>
      <c r="K352" t="s">
        <v>2314</v>
      </c>
      <c r="L352" t="s">
        <v>1318</v>
      </c>
      <c r="M352" t="s">
        <v>10</v>
      </c>
      <c r="N352">
        <v>2</v>
      </c>
      <c r="O352" t="s">
        <v>6008</v>
      </c>
      <c r="P352" t="s">
        <v>6007</v>
      </c>
      <c r="Q352" t="s">
        <v>2525</v>
      </c>
      <c r="R352" s="7">
        <v>43070</v>
      </c>
      <c r="S352" s="8">
        <f t="shared" si="40"/>
        <v>2017</v>
      </c>
      <c r="T352" s="8">
        <v>2017</v>
      </c>
      <c r="U352" s="8">
        <f t="shared" si="41"/>
        <v>5</v>
      </c>
      <c r="V352" s="7">
        <v>43070</v>
      </c>
      <c r="W352" t="s">
        <v>166</v>
      </c>
      <c r="X352" s="2">
        <v>0.54700000000000004</v>
      </c>
      <c r="Y352" s="6">
        <f t="shared" si="46"/>
        <v>1.4601852593363766E-2</v>
      </c>
      <c r="AA352">
        <v>14348411</v>
      </c>
      <c r="AB352">
        <v>17683</v>
      </c>
      <c r="AC352">
        <v>16180399</v>
      </c>
      <c r="AD352" t="s">
        <v>2</v>
      </c>
      <c r="AE352">
        <v>82</v>
      </c>
      <c r="AH352" t="s">
        <v>46787</v>
      </c>
      <c r="AI352" t="s">
        <v>46786</v>
      </c>
      <c r="AJ352" t="s">
        <v>46785</v>
      </c>
      <c r="AK352" t="s">
        <v>46784</v>
      </c>
      <c r="AL352">
        <v>20</v>
      </c>
      <c r="AM352" s="5">
        <f t="shared" si="42"/>
        <v>4</v>
      </c>
      <c r="AN352" s="4">
        <f t="shared" si="47"/>
        <v>6.0583112457402496E-3</v>
      </c>
      <c r="AO352" s="3"/>
      <c r="AP352">
        <v>0</v>
      </c>
      <c r="AQ352" t="s">
        <v>988</v>
      </c>
      <c r="AR352" t="s">
        <v>1</v>
      </c>
      <c r="AS352" t="s">
        <v>987</v>
      </c>
      <c r="AT352" s="2" t="s">
        <v>0</v>
      </c>
      <c r="AU352" s="1">
        <f t="shared" si="43"/>
        <v>1.2038790189076709</v>
      </c>
      <c r="AV352" s="1">
        <f t="shared" si="44"/>
        <v>1.0330081919552008</v>
      </c>
      <c r="AW352" s="1">
        <f t="shared" si="45"/>
        <v>0.86213736500273042</v>
      </c>
    </row>
    <row r="353" spans="1:49" x14ac:dyDescent="0.2">
      <c r="A353">
        <v>351</v>
      </c>
      <c r="B353" t="s">
        <v>46783</v>
      </c>
      <c r="C353" t="s">
        <v>46782</v>
      </c>
      <c r="E353">
        <v>29170389</v>
      </c>
      <c r="F353" t="s">
        <v>46781</v>
      </c>
      <c r="G353" t="s">
        <v>8</v>
      </c>
      <c r="H353" t="s">
        <v>7</v>
      </c>
      <c r="I353" t="s">
        <v>10516</v>
      </c>
      <c r="J353" t="s">
        <v>1956</v>
      </c>
      <c r="K353" t="s">
        <v>1955</v>
      </c>
      <c r="L353" t="s">
        <v>1207</v>
      </c>
      <c r="M353" t="s">
        <v>20</v>
      </c>
      <c r="N353">
        <v>9</v>
      </c>
      <c r="O353" t="s">
        <v>46780</v>
      </c>
      <c r="P353" t="s">
        <v>46779</v>
      </c>
      <c r="Q353" t="s">
        <v>46778</v>
      </c>
      <c r="R353" s="7">
        <v>43070</v>
      </c>
      <c r="S353" s="8">
        <f t="shared" si="40"/>
        <v>2017</v>
      </c>
      <c r="T353" s="8">
        <v>2017</v>
      </c>
      <c r="U353" s="8">
        <f t="shared" si="41"/>
        <v>5</v>
      </c>
      <c r="V353" s="7">
        <v>43070</v>
      </c>
      <c r="W353" t="s">
        <v>1786</v>
      </c>
      <c r="X353" s="2">
        <v>1.24</v>
      </c>
      <c r="Y353" s="6">
        <f t="shared" si="46"/>
        <v>3.3101091802140895E-2</v>
      </c>
      <c r="AB353">
        <v>21100200805</v>
      </c>
      <c r="AC353">
        <v>20452322</v>
      </c>
      <c r="AD353" t="s">
        <v>2</v>
      </c>
      <c r="AE353">
        <v>7</v>
      </c>
      <c r="AF353">
        <v>1</v>
      </c>
      <c r="AG353">
        <v>16137</v>
      </c>
      <c r="AI353" t="s">
        <v>46777</v>
      </c>
      <c r="AK353" t="s">
        <v>46776</v>
      </c>
      <c r="AL353">
        <v>17</v>
      </c>
      <c r="AM353" s="5">
        <f t="shared" si="42"/>
        <v>3.4</v>
      </c>
      <c r="AN353" s="4">
        <f t="shared" si="47"/>
        <v>5.1495645588792126E-3</v>
      </c>
      <c r="AO353" s="3"/>
      <c r="AP353">
        <v>1</v>
      </c>
      <c r="AQ353" t="s">
        <v>18</v>
      </c>
      <c r="AR353" t="s">
        <v>1954</v>
      </c>
      <c r="AS353" t="s">
        <v>17</v>
      </c>
      <c r="AT353" s="2">
        <v>4.3789999999999996</v>
      </c>
      <c r="AU353" s="1">
        <f t="shared" si="43"/>
        <v>2.471563362916239</v>
      </c>
      <c r="AV353" s="1">
        <f t="shared" si="44"/>
        <v>1.9125328180510055</v>
      </c>
      <c r="AW353" s="1">
        <f t="shared" si="45"/>
        <v>1.3535022731857718</v>
      </c>
    </row>
    <row r="354" spans="1:49" x14ac:dyDescent="0.2">
      <c r="A354">
        <v>352</v>
      </c>
      <c r="B354" t="s">
        <v>46775</v>
      </c>
      <c r="C354" t="s">
        <v>46774</v>
      </c>
      <c r="D354" t="s">
        <v>46773</v>
      </c>
      <c r="F354" t="s">
        <v>46772</v>
      </c>
      <c r="G354" t="s">
        <v>8</v>
      </c>
      <c r="H354" t="s">
        <v>7</v>
      </c>
      <c r="I354" t="s">
        <v>2586</v>
      </c>
      <c r="J354" t="s">
        <v>46771</v>
      </c>
      <c r="K354" t="s">
        <v>46770</v>
      </c>
      <c r="L354" t="s">
        <v>4092</v>
      </c>
      <c r="M354" t="s">
        <v>20</v>
      </c>
      <c r="N354">
        <v>4</v>
      </c>
      <c r="O354" t="s">
        <v>46769</v>
      </c>
      <c r="P354" t="s">
        <v>46768</v>
      </c>
      <c r="Q354" t="s">
        <v>46767</v>
      </c>
      <c r="R354" s="7">
        <v>43070</v>
      </c>
      <c r="S354" s="8">
        <f t="shared" si="40"/>
        <v>2017</v>
      </c>
      <c r="T354" s="8">
        <v>2017</v>
      </c>
      <c r="U354" s="8">
        <f t="shared" si="41"/>
        <v>5</v>
      </c>
      <c r="V354" s="7">
        <v>43070</v>
      </c>
      <c r="W354" t="s">
        <v>166</v>
      </c>
      <c r="X354" s="2">
        <v>0.54700000000000004</v>
      </c>
      <c r="Y354" s="6">
        <f t="shared" si="46"/>
        <v>1.4601852593363766E-2</v>
      </c>
      <c r="AA354">
        <v>14348411</v>
      </c>
      <c r="AB354">
        <v>17683</v>
      </c>
      <c r="AC354">
        <v>16180399</v>
      </c>
      <c r="AD354" t="s">
        <v>2</v>
      </c>
      <c r="AE354">
        <v>82</v>
      </c>
      <c r="AH354" t="s">
        <v>46766</v>
      </c>
      <c r="AI354" t="s">
        <v>46765</v>
      </c>
      <c r="AJ354" t="s">
        <v>46764</v>
      </c>
      <c r="AK354" t="s">
        <v>46763</v>
      </c>
      <c r="AL354">
        <v>5</v>
      </c>
      <c r="AM354" s="5">
        <f t="shared" si="42"/>
        <v>1</v>
      </c>
      <c r="AN354" s="4">
        <f t="shared" si="47"/>
        <v>1.5145778114350624E-3</v>
      </c>
      <c r="AO354" s="3"/>
      <c r="AP354">
        <v>0</v>
      </c>
      <c r="AQ354" t="s">
        <v>18</v>
      </c>
      <c r="AR354">
        <v>91438202</v>
      </c>
      <c r="AS354" t="s">
        <v>17</v>
      </c>
      <c r="AT354" s="2" t="s">
        <v>0</v>
      </c>
      <c r="AU354" s="1">
        <f t="shared" si="43"/>
        <v>1.0675670158785155</v>
      </c>
      <c r="AV354" s="1">
        <f t="shared" si="44"/>
        <v>0.80582152023994136</v>
      </c>
      <c r="AW354" s="1">
        <f t="shared" si="45"/>
        <v>0.54407602460136728</v>
      </c>
    </row>
    <row r="355" spans="1:49" x14ac:dyDescent="0.2">
      <c r="A355">
        <v>353</v>
      </c>
      <c r="B355" t="s">
        <v>46762</v>
      </c>
      <c r="C355" t="s">
        <v>46761</v>
      </c>
      <c r="D355" t="s">
        <v>46760</v>
      </c>
      <c r="F355" t="s">
        <v>46759</v>
      </c>
      <c r="G355" t="s">
        <v>8</v>
      </c>
      <c r="H355" t="s">
        <v>7</v>
      </c>
      <c r="I355" t="s">
        <v>46758</v>
      </c>
      <c r="J355">
        <v>60015785</v>
      </c>
      <c r="K355" t="s">
        <v>2015</v>
      </c>
      <c r="L355" t="s">
        <v>798</v>
      </c>
      <c r="M355" t="s">
        <v>10</v>
      </c>
      <c r="N355">
        <v>3</v>
      </c>
      <c r="O355" t="s">
        <v>46757</v>
      </c>
      <c r="P355" t="s">
        <v>46756</v>
      </c>
      <c r="Q355" t="s">
        <v>2014</v>
      </c>
      <c r="R355" s="7">
        <v>43070</v>
      </c>
      <c r="S355" s="8">
        <f t="shared" si="40"/>
        <v>2017</v>
      </c>
      <c r="T355" s="8">
        <v>2017</v>
      </c>
      <c r="U355" s="8">
        <f t="shared" si="41"/>
        <v>5</v>
      </c>
      <c r="V355" s="7">
        <v>43070</v>
      </c>
      <c r="W355" t="s">
        <v>166</v>
      </c>
      <c r="X355" s="2">
        <v>0.54700000000000004</v>
      </c>
      <c r="Y355" s="6">
        <f t="shared" si="46"/>
        <v>1.4601852593363766E-2</v>
      </c>
      <c r="AA355">
        <v>14348411</v>
      </c>
      <c r="AB355">
        <v>17683</v>
      </c>
      <c r="AC355">
        <v>16180399</v>
      </c>
      <c r="AD355" t="s">
        <v>2</v>
      </c>
      <c r="AE355">
        <v>82</v>
      </c>
      <c r="AH355" t="s">
        <v>46755</v>
      </c>
      <c r="AI355" t="s">
        <v>46754</v>
      </c>
      <c r="AJ355" t="s">
        <v>46753</v>
      </c>
      <c r="AK355" t="s">
        <v>46752</v>
      </c>
      <c r="AL355">
        <v>1</v>
      </c>
      <c r="AM355" s="5">
        <f t="shared" si="42"/>
        <v>0.2</v>
      </c>
      <c r="AN355" s="4">
        <f t="shared" si="47"/>
        <v>3.0291556228701253E-4</v>
      </c>
      <c r="AO355" s="3"/>
      <c r="AP355">
        <v>0</v>
      </c>
      <c r="AR355" t="s">
        <v>1</v>
      </c>
      <c r="AT355" s="2" t="s">
        <v>0</v>
      </c>
      <c r="AU355" s="1">
        <f t="shared" si="43"/>
        <v>1.031217148404074</v>
      </c>
      <c r="AV355" s="1">
        <f t="shared" si="44"/>
        <v>0.74523840778253891</v>
      </c>
      <c r="AW355" s="1">
        <f t="shared" si="45"/>
        <v>0.45925966716100386</v>
      </c>
    </row>
    <row r="356" spans="1:49" x14ac:dyDescent="0.2">
      <c r="A356">
        <v>354</v>
      </c>
      <c r="B356" t="s">
        <v>46751</v>
      </c>
      <c r="C356" t="s">
        <v>46750</v>
      </c>
      <c r="D356" t="s">
        <v>46749</v>
      </c>
      <c r="F356" t="s">
        <v>46748</v>
      </c>
      <c r="G356" t="s">
        <v>8</v>
      </c>
      <c r="H356" t="s">
        <v>7</v>
      </c>
      <c r="I356" t="s">
        <v>1256</v>
      </c>
      <c r="J356" t="s">
        <v>46747</v>
      </c>
      <c r="K356" t="s">
        <v>46746</v>
      </c>
      <c r="L356" t="s">
        <v>46745</v>
      </c>
      <c r="M356" t="s">
        <v>720</v>
      </c>
      <c r="N356">
        <v>2</v>
      </c>
      <c r="O356" t="s">
        <v>46744</v>
      </c>
      <c r="P356" t="s">
        <v>46743</v>
      </c>
      <c r="Q356" t="s">
        <v>46742</v>
      </c>
      <c r="R356" s="7">
        <v>43070</v>
      </c>
      <c r="S356" s="8">
        <f t="shared" si="40"/>
        <v>2017</v>
      </c>
      <c r="T356" s="8">
        <v>2017</v>
      </c>
      <c r="U356" s="8">
        <f t="shared" si="41"/>
        <v>5</v>
      </c>
      <c r="V356" s="7">
        <v>43070</v>
      </c>
      <c r="W356" t="s">
        <v>166</v>
      </c>
      <c r="X356" s="2">
        <v>0.54700000000000004</v>
      </c>
      <c r="Y356" s="6">
        <f t="shared" si="46"/>
        <v>1.4601852593363766E-2</v>
      </c>
      <c r="AA356">
        <v>14348411</v>
      </c>
      <c r="AB356">
        <v>17683</v>
      </c>
      <c r="AC356">
        <v>16180399</v>
      </c>
      <c r="AD356" t="s">
        <v>2</v>
      </c>
      <c r="AE356">
        <v>82</v>
      </c>
      <c r="AH356" s="9">
        <v>41456</v>
      </c>
      <c r="AI356" t="s">
        <v>46741</v>
      </c>
      <c r="AJ356" t="s">
        <v>46740</v>
      </c>
      <c r="AK356" t="s">
        <v>46739</v>
      </c>
      <c r="AL356">
        <v>72</v>
      </c>
      <c r="AM356" s="5">
        <f t="shared" si="42"/>
        <v>14.4</v>
      </c>
      <c r="AN356" s="4">
        <f t="shared" si="47"/>
        <v>2.1809920484664898E-2</v>
      </c>
      <c r="AO356" s="3"/>
      <c r="AP356">
        <v>0</v>
      </c>
      <c r="AR356" t="s">
        <v>1</v>
      </c>
      <c r="AT356" s="2" t="s">
        <v>0</v>
      </c>
      <c r="AU356" s="1">
        <f t="shared" si="43"/>
        <v>1.6764272960754105</v>
      </c>
      <c r="AV356" s="1">
        <f t="shared" si="44"/>
        <v>1.8205886539014331</v>
      </c>
      <c r="AW356" s="1">
        <f t="shared" si="45"/>
        <v>1.9647500117274557</v>
      </c>
    </row>
    <row r="357" spans="1:49" x14ac:dyDescent="0.2">
      <c r="A357">
        <v>355</v>
      </c>
      <c r="B357" t="s">
        <v>46738</v>
      </c>
      <c r="C357" t="s">
        <v>46737</v>
      </c>
      <c r="D357" t="s">
        <v>46736</v>
      </c>
      <c r="F357" t="s">
        <v>46735</v>
      </c>
      <c r="G357" t="s">
        <v>8</v>
      </c>
      <c r="H357" t="s">
        <v>7</v>
      </c>
      <c r="I357" t="s">
        <v>46734</v>
      </c>
      <c r="J357">
        <v>60012370</v>
      </c>
      <c r="K357" t="s">
        <v>856</v>
      </c>
      <c r="L357" t="s">
        <v>855</v>
      </c>
      <c r="M357" t="s">
        <v>36</v>
      </c>
      <c r="N357">
        <v>2</v>
      </c>
      <c r="O357" t="s">
        <v>46733</v>
      </c>
      <c r="P357" t="s">
        <v>46732</v>
      </c>
      <c r="Q357" t="s">
        <v>37123</v>
      </c>
      <c r="R357" s="7">
        <v>43070</v>
      </c>
      <c r="S357" s="8">
        <f t="shared" si="40"/>
        <v>2017</v>
      </c>
      <c r="T357" s="8">
        <v>2017</v>
      </c>
      <c r="U357" s="8">
        <f t="shared" si="41"/>
        <v>5</v>
      </c>
      <c r="V357" s="7">
        <v>43070</v>
      </c>
      <c r="W357" t="s">
        <v>3145</v>
      </c>
      <c r="X357" s="2">
        <v>0.35399999999999998</v>
      </c>
      <c r="Y357" s="6">
        <f t="shared" si="46"/>
        <v>9.4498278209337715E-3</v>
      </c>
      <c r="AA357">
        <v>18744907</v>
      </c>
      <c r="AB357">
        <v>11300153720</v>
      </c>
      <c r="AD357" t="s">
        <v>2</v>
      </c>
      <c r="AE357">
        <v>25</v>
      </c>
      <c r="AH357" t="s">
        <v>46731</v>
      </c>
      <c r="AI357" t="s">
        <v>46730</v>
      </c>
      <c r="AJ357" t="s">
        <v>46729</v>
      </c>
      <c r="AK357" t="s">
        <v>46728</v>
      </c>
      <c r="AL357">
        <v>3</v>
      </c>
      <c r="AM357" s="5">
        <f t="shared" si="42"/>
        <v>0.6</v>
      </c>
      <c r="AN357" s="4">
        <f t="shared" si="47"/>
        <v>9.0874668686103744E-4</v>
      </c>
      <c r="AO357" s="3"/>
      <c r="AP357">
        <v>0</v>
      </c>
      <c r="AR357" t="s">
        <v>1</v>
      </c>
      <c r="AT357" s="2">
        <v>1.81</v>
      </c>
      <c r="AU357" s="1">
        <f t="shared" si="43"/>
        <v>0.68875034807119506</v>
      </c>
      <c r="AV357" s="1">
        <f t="shared" si="44"/>
        <v>0.51792872538974044</v>
      </c>
      <c r="AW357" s="1">
        <f t="shared" si="45"/>
        <v>0.34710710270828571</v>
      </c>
    </row>
    <row r="358" spans="1:49" x14ac:dyDescent="0.2">
      <c r="A358">
        <v>356</v>
      </c>
      <c r="B358" t="s">
        <v>46727</v>
      </c>
      <c r="C358" t="s">
        <v>46726</v>
      </c>
      <c r="E358">
        <v>29162817</v>
      </c>
      <c r="F358" t="s">
        <v>46725</v>
      </c>
      <c r="G358" t="s">
        <v>8</v>
      </c>
      <c r="H358" t="s">
        <v>7</v>
      </c>
      <c r="I358" t="s">
        <v>46724</v>
      </c>
      <c r="J358" t="s">
        <v>46723</v>
      </c>
      <c r="K358" t="s">
        <v>46722</v>
      </c>
      <c r="L358" t="s">
        <v>46721</v>
      </c>
      <c r="M358" t="s">
        <v>1192</v>
      </c>
      <c r="N358">
        <v>6</v>
      </c>
      <c r="O358" t="s">
        <v>46720</v>
      </c>
      <c r="P358" t="s">
        <v>46719</v>
      </c>
      <c r="Q358" t="s">
        <v>46718</v>
      </c>
      <c r="R358" s="7">
        <v>43070</v>
      </c>
      <c r="S358" s="8">
        <f t="shared" si="40"/>
        <v>2017</v>
      </c>
      <c r="T358" s="8">
        <v>2017</v>
      </c>
      <c r="U358" s="8">
        <f t="shared" si="41"/>
        <v>5</v>
      </c>
      <c r="V358" s="7">
        <v>43070</v>
      </c>
      <c r="W358" t="s">
        <v>3064</v>
      </c>
      <c r="X358" s="2">
        <v>5.5590000000000002</v>
      </c>
      <c r="Y358" s="6">
        <f t="shared" si="46"/>
        <v>0.14839433010330744</v>
      </c>
      <c r="AB358">
        <v>19700182758</v>
      </c>
      <c r="AC358">
        <v>20411723</v>
      </c>
      <c r="AD358" t="s">
        <v>2</v>
      </c>
      <c r="AE358">
        <v>8</v>
      </c>
      <c r="AF358">
        <v>1</v>
      </c>
      <c r="AG358">
        <v>1660</v>
      </c>
      <c r="AI358" t="s">
        <v>46717</v>
      </c>
      <c r="AK358" t="s">
        <v>46716</v>
      </c>
      <c r="AL358">
        <v>31</v>
      </c>
      <c r="AM358" s="5">
        <f t="shared" si="42"/>
        <v>6.2</v>
      </c>
      <c r="AN358" s="4">
        <f t="shared" si="47"/>
        <v>9.3903824308973882E-3</v>
      </c>
      <c r="AO358" s="3"/>
      <c r="AP358">
        <v>1</v>
      </c>
      <c r="AQ358" t="s">
        <v>129</v>
      </c>
      <c r="AR358" t="s">
        <v>46715</v>
      </c>
      <c r="AS358" t="s">
        <v>128</v>
      </c>
      <c r="AT358" s="2">
        <v>14.919</v>
      </c>
      <c r="AU358" s="1">
        <f t="shared" si="43"/>
        <v>10.669314580158442</v>
      </c>
      <c r="AV358" s="1">
        <f t="shared" si="44"/>
        <v>7.8892356267102404</v>
      </c>
      <c r="AW358" s="1">
        <f t="shared" si="45"/>
        <v>5.1091566732620404</v>
      </c>
    </row>
    <row r="359" spans="1:49" x14ac:dyDescent="0.2">
      <c r="A359">
        <v>357</v>
      </c>
      <c r="B359" t="s">
        <v>46714</v>
      </c>
      <c r="C359" t="s">
        <v>46713</v>
      </c>
      <c r="F359" t="s">
        <v>46712</v>
      </c>
      <c r="G359" t="s">
        <v>8</v>
      </c>
      <c r="H359" t="s">
        <v>7</v>
      </c>
      <c r="I359" t="s">
        <v>46711</v>
      </c>
      <c r="J359" t="s">
        <v>46710</v>
      </c>
      <c r="K359" t="s">
        <v>46709</v>
      </c>
      <c r="L359" t="s">
        <v>46708</v>
      </c>
      <c r="M359" t="s">
        <v>16</v>
      </c>
      <c r="N359">
        <v>4</v>
      </c>
      <c r="O359" t="s">
        <v>46707</v>
      </c>
      <c r="P359" t="s">
        <v>46706</v>
      </c>
      <c r="Q359" t="s">
        <v>46705</v>
      </c>
      <c r="R359" s="7">
        <v>43070</v>
      </c>
      <c r="S359" s="8">
        <f t="shared" si="40"/>
        <v>2017</v>
      </c>
      <c r="T359" s="8">
        <v>2017</v>
      </c>
      <c r="U359" s="8">
        <f t="shared" si="41"/>
        <v>5</v>
      </c>
      <c r="V359" s="7">
        <v>43070</v>
      </c>
      <c r="W359" t="s">
        <v>46704</v>
      </c>
      <c r="X359" s="2">
        <v>0.28299999999999997</v>
      </c>
      <c r="Y359" s="6">
        <f t="shared" si="46"/>
        <v>7.5545233709724781E-3</v>
      </c>
      <c r="AA359">
        <v>14690268</v>
      </c>
      <c r="AB359">
        <v>14500154706</v>
      </c>
      <c r="AD359" t="s">
        <v>2</v>
      </c>
      <c r="AE359">
        <v>16</v>
      </c>
      <c r="AF359">
        <v>4</v>
      </c>
      <c r="AG359">
        <v>1750027</v>
      </c>
      <c r="AI359" t="s">
        <v>46703</v>
      </c>
      <c r="AJ359" t="s">
        <v>46702</v>
      </c>
      <c r="AK359" t="s">
        <v>46701</v>
      </c>
      <c r="AL359">
        <v>6</v>
      </c>
      <c r="AM359" s="5">
        <f t="shared" si="42"/>
        <v>1.2</v>
      </c>
      <c r="AN359" s="4">
        <f t="shared" si="47"/>
        <v>1.8174933737220749E-3</v>
      </c>
      <c r="AO359" s="3"/>
      <c r="AP359">
        <v>0</v>
      </c>
      <c r="AR359" t="s">
        <v>1</v>
      </c>
      <c r="AT359" s="2" t="s">
        <v>0</v>
      </c>
      <c r="AU359" s="1">
        <f t="shared" si="43"/>
        <v>0.58334143717973574</v>
      </c>
      <c r="AV359" s="1">
        <f t="shared" si="44"/>
        <v>0.46860083723472767</v>
      </c>
      <c r="AW359" s="1">
        <f t="shared" si="45"/>
        <v>0.3538602372897196</v>
      </c>
    </row>
    <row r="360" spans="1:49" x14ac:dyDescent="0.2">
      <c r="A360">
        <v>358</v>
      </c>
      <c r="B360" t="s">
        <v>46700</v>
      </c>
      <c r="C360" t="s">
        <v>46699</v>
      </c>
      <c r="E360">
        <v>29162858</v>
      </c>
      <c r="F360" t="s">
        <v>46698</v>
      </c>
      <c r="G360" t="s">
        <v>8</v>
      </c>
      <c r="H360" t="s">
        <v>7</v>
      </c>
      <c r="I360" t="s">
        <v>531</v>
      </c>
      <c r="J360" t="s">
        <v>46697</v>
      </c>
      <c r="K360" t="s">
        <v>46696</v>
      </c>
      <c r="L360" t="s">
        <v>46695</v>
      </c>
      <c r="M360" t="s">
        <v>20</v>
      </c>
      <c r="N360">
        <v>6</v>
      </c>
      <c r="O360" t="s">
        <v>46694</v>
      </c>
      <c r="P360" t="s">
        <v>46693</v>
      </c>
      <c r="Q360" t="s">
        <v>46692</v>
      </c>
      <c r="R360" s="7">
        <v>43070</v>
      </c>
      <c r="S360" s="8">
        <f t="shared" si="40"/>
        <v>2017</v>
      </c>
      <c r="T360" s="8">
        <v>2017</v>
      </c>
      <c r="U360" s="8">
        <f t="shared" si="41"/>
        <v>5</v>
      </c>
      <c r="V360" s="7">
        <v>43070</v>
      </c>
      <c r="W360" t="s">
        <v>1786</v>
      </c>
      <c r="X360" s="2">
        <v>1.24</v>
      </c>
      <c r="Y360" s="6">
        <f t="shared" si="46"/>
        <v>3.3101091802140895E-2</v>
      </c>
      <c r="AB360">
        <v>21100200805</v>
      </c>
      <c r="AC360">
        <v>20452322</v>
      </c>
      <c r="AD360" t="s">
        <v>2</v>
      </c>
      <c r="AE360">
        <v>7</v>
      </c>
      <c r="AF360">
        <v>1</v>
      </c>
      <c r="AG360">
        <v>15894</v>
      </c>
      <c r="AI360" t="s">
        <v>46691</v>
      </c>
      <c r="AK360" t="s">
        <v>46690</v>
      </c>
      <c r="AL360">
        <v>18</v>
      </c>
      <c r="AM360" s="5">
        <f t="shared" si="42"/>
        <v>3.6</v>
      </c>
      <c r="AN360" s="4">
        <f t="shared" si="47"/>
        <v>5.4524801211662246E-3</v>
      </c>
      <c r="AO360" s="3"/>
      <c r="AP360">
        <v>1</v>
      </c>
      <c r="AR360">
        <v>246</v>
      </c>
      <c r="AT360" s="2">
        <v>4.3789999999999996</v>
      </c>
      <c r="AU360" s="1">
        <f t="shared" si="43"/>
        <v>2.4806508297848495</v>
      </c>
      <c r="AV360" s="1">
        <f t="shared" si="44"/>
        <v>1.927678596165356</v>
      </c>
      <c r="AW360" s="1">
        <f t="shared" si="45"/>
        <v>1.3747063625458624</v>
      </c>
    </row>
    <row r="361" spans="1:49" x14ac:dyDescent="0.2">
      <c r="A361">
        <v>359</v>
      </c>
      <c r="B361" t="s">
        <v>46689</v>
      </c>
      <c r="C361" t="s">
        <v>46688</v>
      </c>
      <c r="F361" t="s">
        <v>46687</v>
      </c>
      <c r="G361" t="s">
        <v>8</v>
      </c>
      <c r="H361" t="s">
        <v>7</v>
      </c>
      <c r="I361" t="s">
        <v>46686</v>
      </c>
      <c r="J361" t="s">
        <v>46685</v>
      </c>
      <c r="K361" t="s">
        <v>46684</v>
      </c>
      <c r="L361" t="s">
        <v>46683</v>
      </c>
      <c r="M361" t="s">
        <v>46682</v>
      </c>
      <c r="N361">
        <v>4</v>
      </c>
      <c r="O361" t="s">
        <v>46681</v>
      </c>
      <c r="P361" t="s">
        <v>46680</v>
      </c>
      <c r="Q361" t="s">
        <v>46679</v>
      </c>
      <c r="R361" s="7">
        <v>43070</v>
      </c>
      <c r="S361" s="8">
        <f t="shared" si="40"/>
        <v>2017</v>
      </c>
      <c r="T361" s="8">
        <v>2017</v>
      </c>
      <c r="U361" s="8">
        <f t="shared" si="41"/>
        <v>5</v>
      </c>
      <c r="V361" s="7">
        <v>43070</v>
      </c>
      <c r="W361" t="s">
        <v>63</v>
      </c>
      <c r="X361" s="2">
        <v>0.30199999999999999</v>
      </c>
      <c r="Y361" s="6">
        <f t="shared" si="46"/>
        <v>8.0617175195536687E-3</v>
      </c>
      <c r="AA361">
        <v>9296212</v>
      </c>
      <c r="AB361">
        <v>20725</v>
      </c>
      <c r="AC361" t="s">
        <v>62</v>
      </c>
      <c r="AD361" t="s">
        <v>2</v>
      </c>
      <c r="AE361">
        <v>97</v>
      </c>
      <c r="AF361">
        <v>4</v>
      </c>
      <c r="AH361" t="s">
        <v>46678</v>
      </c>
      <c r="AI361" t="s">
        <v>46677</v>
      </c>
      <c r="AJ361" t="s">
        <v>46676</v>
      </c>
      <c r="AK361" t="s">
        <v>46675</v>
      </c>
      <c r="AL361">
        <v>1</v>
      </c>
      <c r="AM361" s="5">
        <f t="shared" si="42"/>
        <v>0.2</v>
      </c>
      <c r="AN361" s="4">
        <f t="shared" si="47"/>
        <v>3.0291556228701253E-4</v>
      </c>
      <c r="AO361" s="3"/>
      <c r="AP361">
        <v>0</v>
      </c>
      <c r="AQ361" t="s">
        <v>18</v>
      </c>
      <c r="AR361">
        <v>61273078</v>
      </c>
      <c r="AS361" t="s">
        <v>17</v>
      </c>
      <c r="AT361" s="2">
        <v>1.671</v>
      </c>
      <c r="AU361" s="1">
        <f t="shared" si="43"/>
        <v>0.57340769323736707</v>
      </c>
      <c r="AV361" s="1">
        <f t="shared" si="44"/>
        <v>0.41823165409203406</v>
      </c>
      <c r="AW361" s="1">
        <f t="shared" si="45"/>
        <v>0.26305561494670093</v>
      </c>
    </row>
    <row r="362" spans="1:49" x14ac:dyDescent="0.2">
      <c r="A362">
        <v>360</v>
      </c>
      <c r="B362" t="s">
        <v>46674</v>
      </c>
      <c r="C362" t="s">
        <v>46673</v>
      </c>
      <c r="D362" t="s">
        <v>46672</v>
      </c>
      <c r="F362" t="s">
        <v>46671</v>
      </c>
      <c r="G362" t="s">
        <v>8</v>
      </c>
      <c r="H362" t="s">
        <v>7</v>
      </c>
      <c r="I362" t="s">
        <v>3881</v>
      </c>
      <c r="J362">
        <v>60005816</v>
      </c>
      <c r="K362" t="s">
        <v>45888</v>
      </c>
      <c r="L362" t="s">
        <v>489</v>
      </c>
      <c r="M362" t="s">
        <v>4</v>
      </c>
      <c r="N362">
        <v>3</v>
      </c>
      <c r="O362" t="s">
        <v>46670</v>
      </c>
      <c r="P362" t="s">
        <v>46669</v>
      </c>
      <c r="Q362" t="s">
        <v>46668</v>
      </c>
      <c r="R362" s="7">
        <v>43070</v>
      </c>
      <c r="S362" s="8">
        <f t="shared" si="40"/>
        <v>2017</v>
      </c>
      <c r="T362" s="8">
        <v>2017</v>
      </c>
      <c r="U362" s="8">
        <f t="shared" si="41"/>
        <v>5</v>
      </c>
      <c r="V362" s="7">
        <v>43070</v>
      </c>
      <c r="W362" t="s">
        <v>3145</v>
      </c>
      <c r="X362" s="2">
        <v>0.35399999999999998</v>
      </c>
      <c r="Y362" s="6">
        <f t="shared" si="46"/>
        <v>9.4498278209337715E-3</v>
      </c>
      <c r="AA362">
        <v>18744907</v>
      </c>
      <c r="AB362">
        <v>11300153720</v>
      </c>
      <c r="AD362" t="s">
        <v>2</v>
      </c>
      <c r="AE362">
        <v>25</v>
      </c>
      <c r="AH362" t="s">
        <v>46667</v>
      </c>
      <c r="AI362" t="s">
        <v>46666</v>
      </c>
      <c r="AJ362" t="s">
        <v>46665</v>
      </c>
      <c r="AK362" t="s">
        <v>46664</v>
      </c>
      <c r="AL362">
        <v>6</v>
      </c>
      <c r="AM362" s="5">
        <f t="shared" si="42"/>
        <v>1.2</v>
      </c>
      <c r="AN362" s="4">
        <f t="shared" si="47"/>
        <v>1.8174933737220749E-3</v>
      </c>
      <c r="AO362" s="3"/>
      <c r="AP362">
        <v>0</v>
      </c>
      <c r="AQ362" t="s">
        <v>18</v>
      </c>
      <c r="AR362">
        <v>61471176</v>
      </c>
      <c r="AS362" t="s">
        <v>17</v>
      </c>
      <c r="AT362" s="2">
        <v>1.81</v>
      </c>
      <c r="AU362" s="1">
        <f t="shared" si="43"/>
        <v>0.71601274867702625</v>
      </c>
      <c r="AV362" s="1">
        <f t="shared" si="44"/>
        <v>0.56336605973279241</v>
      </c>
      <c r="AW362" s="1">
        <f t="shared" si="45"/>
        <v>0.41071937078855836</v>
      </c>
    </row>
    <row r="363" spans="1:49" x14ac:dyDescent="0.2">
      <c r="A363">
        <v>361</v>
      </c>
      <c r="B363" t="s">
        <v>46663</v>
      </c>
      <c r="C363" t="s">
        <v>46662</v>
      </c>
      <c r="E363">
        <v>29293418</v>
      </c>
      <c r="F363" t="s">
        <v>46661</v>
      </c>
      <c r="G363" t="s">
        <v>8</v>
      </c>
      <c r="H363" t="s">
        <v>7</v>
      </c>
      <c r="I363" t="s">
        <v>46660</v>
      </c>
      <c r="J363" t="s">
        <v>46659</v>
      </c>
      <c r="K363" t="s">
        <v>46658</v>
      </c>
      <c r="L363" t="s">
        <v>46657</v>
      </c>
      <c r="M363" t="s">
        <v>41</v>
      </c>
      <c r="N363">
        <v>6</v>
      </c>
      <c r="O363" t="s">
        <v>46656</v>
      </c>
      <c r="P363" t="s">
        <v>46655</v>
      </c>
      <c r="Q363" t="s">
        <v>46654</v>
      </c>
      <c r="R363" s="7">
        <v>43070</v>
      </c>
      <c r="S363" s="8">
        <f t="shared" si="40"/>
        <v>2017</v>
      </c>
      <c r="T363" s="8">
        <v>2017</v>
      </c>
      <c r="U363" s="8">
        <f t="shared" si="41"/>
        <v>5</v>
      </c>
      <c r="V363" s="7">
        <v>43070</v>
      </c>
      <c r="W363" t="s">
        <v>2731</v>
      </c>
      <c r="X363" s="2">
        <v>1.02</v>
      </c>
      <c r="Y363" s="6">
        <f t="shared" si="46"/>
        <v>2.7228317450148157E-2</v>
      </c>
      <c r="AA363">
        <v>19324545</v>
      </c>
      <c r="AB363">
        <v>5700191219</v>
      </c>
      <c r="AD363" t="s">
        <v>2</v>
      </c>
      <c r="AE363">
        <v>11</v>
      </c>
      <c r="AF363">
        <v>6</v>
      </c>
      <c r="AG363">
        <v>8094898</v>
      </c>
      <c r="AH363" t="s">
        <v>46653</v>
      </c>
      <c r="AI363" t="s">
        <v>46652</v>
      </c>
      <c r="AJ363" t="s">
        <v>46651</v>
      </c>
      <c r="AK363" t="s">
        <v>46650</v>
      </c>
      <c r="AL363">
        <v>21</v>
      </c>
      <c r="AM363" s="5">
        <f t="shared" si="42"/>
        <v>4.2</v>
      </c>
      <c r="AN363" s="4">
        <f t="shared" si="47"/>
        <v>6.3612268080272625E-3</v>
      </c>
      <c r="AO363" s="3"/>
      <c r="AP363">
        <v>0</v>
      </c>
      <c r="AQ363" t="s">
        <v>46649</v>
      </c>
      <c r="AR363">
        <v>208927</v>
      </c>
      <c r="AS363" t="s">
        <v>46648</v>
      </c>
      <c r="AT363" s="2">
        <v>3.8330000000000002</v>
      </c>
      <c r="AU363" s="1">
        <f t="shared" si="43"/>
        <v>2.0968190257511887</v>
      </c>
      <c r="AV363" s="1">
        <f t="shared" si="44"/>
        <v>1.6794772129087709</v>
      </c>
      <c r="AW363" s="1">
        <f t="shared" si="45"/>
        <v>1.2621354000663529</v>
      </c>
    </row>
    <row r="364" spans="1:49" x14ac:dyDescent="0.2">
      <c r="A364">
        <v>362</v>
      </c>
      <c r="B364" t="s">
        <v>46647</v>
      </c>
      <c r="C364" t="s">
        <v>46646</v>
      </c>
      <c r="E364">
        <v>28755407</v>
      </c>
      <c r="F364" t="s">
        <v>46645</v>
      </c>
      <c r="G364" t="s">
        <v>8</v>
      </c>
      <c r="H364" t="s">
        <v>7</v>
      </c>
      <c r="I364" t="s">
        <v>3647</v>
      </c>
      <c r="J364" t="s">
        <v>46644</v>
      </c>
      <c r="K364" t="s">
        <v>46643</v>
      </c>
      <c r="L364" t="s">
        <v>46642</v>
      </c>
      <c r="M364" t="s">
        <v>46641</v>
      </c>
      <c r="N364">
        <v>5</v>
      </c>
      <c r="O364" t="s">
        <v>46640</v>
      </c>
      <c r="P364" t="s">
        <v>46639</v>
      </c>
      <c r="Q364" t="s">
        <v>46638</v>
      </c>
      <c r="R364" s="7">
        <v>43070</v>
      </c>
      <c r="S364" s="8">
        <f t="shared" si="40"/>
        <v>2017</v>
      </c>
      <c r="T364" s="8">
        <v>2017</v>
      </c>
      <c r="U364" s="8">
        <f t="shared" si="41"/>
        <v>5</v>
      </c>
      <c r="V364" s="7">
        <v>43070</v>
      </c>
      <c r="W364" t="s">
        <v>3175</v>
      </c>
      <c r="X364" s="2" t="s">
        <v>0</v>
      </c>
      <c r="Y364" s="6" t="e">
        <f t="shared" si="46"/>
        <v>#VALUE!</v>
      </c>
      <c r="AA364">
        <v>1407791</v>
      </c>
      <c r="AB364">
        <v>13041</v>
      </c>
      <c r="AC364">
        <v>13653040</v>
      </c>
      <c r="AD364" t="s">
        <v>2</v>
      </c>
      <c r="AE364">
        <v>40</v>
      </c>
      <c r="AF364">
        <v>12</v>
      </c>
      <c r="AH364" t="s">
        <v>46637</v>
      </c>
      <c r="AI364" t="s">
        <v>46636</v>
      </c>
      <c r="AJ364" t="s">
        <v>46635</v>
      </c>
      <c r="AK364" t="s">
        <v>46634</v>
      </c>
      <c r="AL364">
        <v>38</v>
      </c>
      <c r="AM364" s="5">
        <f t="shared" si="42"/>
        <v>7.6</v>
      </c>
      <c r="AN364" s="4">
        <f t="shared" si="47"/>
        <v>1.1510791366906475E-2</v>
      </c>
      <c r="AO364" s="3"/>
      <c r="AP364">
        <v>1</v>
      </c>
      <c r="AQ364" t="s">
        <v>46633</v>
      </c>
      <c r="AR364" t="s">
        <v>46632</v>
      </c>
      <c r="AS364" t="s">
        <v>46631</v>
      </c>
      <c r="AT364" s="2">
        <v>7.2279999999999998</v>
      </c>
      <c r="AU364" s="1" t="e">
        <f t="shared" si="43"/>
        <v>#VALUE!</v>
      </c>
      <c r="AV364" s="1" t="e">
        <f t="shared" si="44"/>
        <v>#VALUE!</v>
      </c>
      <c r="AW364" s="1" t="e">
        <f t="shared" si="45"/>
        <v>#VALUE!</v>
      </c>
    </row>
    <row r="365" spans="1:49" x14ac:dyDescent="0.2">
      <c r="A365">
        <v>363</v>
      </c>
      <c r="B365" t="s">
        <v>46630</v>
      </c>
      <c r="C365" t="s">
        <v>46629</v>
      </c>
      <c r="E365">
        <v>29133804</v>
      </c>
      <c r="F365" t="s">
        <v>46628</v>
      </c>
      <c r="G365" t="s">
        <v>8</v>
      </c>
      <c r="H365" t="s">
        <v>7</v>
      </c>
      <c r="I365" t="s">
        <v>486</v>
      </c>
      <c r="J365">
        <v>60006782</v>
      </c>
      <c r="K365" t="s">
        <v>71</v>
      </c>
      <c r="L365" t="s">
        <v>70</v>
      </c>
      <c r="M365" t="s">
        <v>4</v>
      </c>
      <c r="N365">
        <v>5</v>
      </c>
      <c r="O365" t="s">
        <v>46627</v>
      </c>
      <c r="P365" t="s">
        <v>46626</v>
      </c>
      <c r="Q365" t="s">
        <v>69</v>
      </c>
      <c r="R365" s="7">
        <v>43070</v>
      </c>
      <c r="S365" s="8">
        <f t="shared" si="40"/>
        <v>2017</v>
      </c>
      <c r="T365" s="8">
        <v>2017</v>
      </c>
      <c r="U365" s="8">
        <f t="shared" si="41"/>
        <v>5</v>
      </c>
      <c r="V365" s="7">
        <v>43070</v>
      </c>
      <c r="W365" t="s">
        <v>1786</v>
      </c>
      <c r="X365" s="2">
        <v>1.24</v>
      </c>
      <c r="Y365" s="6">
        <f t="shared" si="46"/>
        <v>3.3101091802140895E-2</v>
      </c>
      <c r="AB365">
        <v>21100200805</v>
      </c>
      <c r="AC365">
        <v>20452322</v>
      </c>
      <c r="AD365" t="s">
        <v>2</v>
      </c>
      <c r="AE365">
        <v>7</v>
      </c>
      <c r="AF365">
        <v>1</v>
      </c>
      <c r="AG365">
        <v>15470</v>
      </c>
      <c r="AI365" t="s">
        <v>46625</v>
      </c>
      <c r="AK365" t="s">
        <v>46624</v>
      </c>
      <c r="AL365">
        <v>16</v>
      </c>
      <c r="AM365" s="5">
        <f t="shared" si="42"/>
        <v>3.2</v>
      </c>
      <c r="AN365" s="4">
        <f t="shared" si="47"/>
        <v>4.8466489965922005E-3</v>
      </c>
      <c r="AO365" s="3"/>
      <c r="AP365">
        <v>1</v>
      </c>
      <c r="AR365" t="s">
        <v>46623</v>
      </c>
      <c r="AS365" t="s">
        <v>2411</v>
      </c>
      <c r="AT365" s="2">
        <v>4.3789999999999996</v>
      </c>
      <c r="AU365" s="1">
        <f t="shared" si="43"/>
        <v>2.4624758960476285</v>
      </c>
      <c r="AV365" s="1">
        <f t="shared" si="44"/>
        <v>1.8973870399366548</v>
      </c>
      <c r="AW365" s="1">
        <f t="shared" si="45"/>
        <v>1.3322981838256809</v>
      </c>
    </row>
    <row r="366" spans="1:49" x14ac:dyDescent="0.2">
      <c r="A366">
        <v>364</v>
      </c>
      <c r="B366" t="s">
        <v>46622</v>
      </c>
      <c r="C366" t="s">
        <v>46621</v>
      </c>
      <c r="F366" t="s">
        <v>46620</v>
      </c>
      <c r="G366" t="s">
        <v>8</v>
      </c>
      <c r="H366" t="s">
        <v>7</v>
      </c>
      <c r="I366" t="s">
        <v>2093</v>
      </c>
      <c r="J366" t="s">
        <v>46619</v>
      </c>
      <c r="K366" t="s">
        <v>46618</v>
      </c>
      <c r="L366" t="s">
        <v>46617</v>
      </c>
      <c r="M366" t="s">
        <v>154</v>
      </c>
      <c r="N366">
        <v>4</v>
      </c>
      <c r="O366" t="s">
        <v>46616</v>
      </c>
      <c r="P366" t="s">
        <v>46615</v>
      </c>
      <c r="Q366" t="s">
        <v>46614</v>
      </c>
      <c r="R366" s="7">
        <v>43070</v>
      </c>
      <c r="S366" s="8">
        <f t="shared" si="40"/>
        <v>2017</v>
      </c>
      <c r="T366" s="8">
        <v>2017</v>
      </c>
      <c r="U366" s="8">
        <f t="shared" si="41"/>
        <v>5</v>
      </c>
      <c r="V366" s="7">
        <v>43070</v>
      </c>
      <c r="W366" t="s">
        <v>366</v>
      </c>
      <c r="X366" s="2">
        <v>0.94</v>
      </c>
      <c r="Y366" s="6">
        <f t="shared" si="46"/>
        <v>2.5092763140332611E-2</v>
      </c>
      <c r="AA366">
        <v>15311309</v>
      </c>
      <c r="AB366">
        <v>17295</v>
      </c>
      <c r="AD366" t="s">
        <v>2</v>
      </c>
      <c r="AE366">
        <v>27</v>
      </c>
      <c r="AF366">
        <v>12</v>
      </c>
      <c r="AH366" t="s">
        <v>46613</v>
      </c>
      <c r="AI366" t="s">
        <v>46612</v>
      </c>
      <c r="AJ366" t="s">
        <v>46611</v>
      </c>
      <c r="AK366" t="s">
        <v>46610</v>
      </c>
      <c r="AL366">
        <v>4</v>
      </c>
      <c r="AM366" s="5">
        <f t="shared" si="42"/>
        <v>0.8</v>
      </c>
      <c r="AN366" s="4">
        <f t="shared" si="47"/>
        <v>1.2116622491480501E-3</v>
      </c>
      <c r="AO366" s="3"/>
      <c r="AP366">
        <v>0</v>
      </c>
      <c r="AQ366" t="s">
        <v>416</v>
      </c>
      <c r="AR366" t="s">
        <v>46609</v>
      </c>
      <c r="AS366" t="s">
        <v>415</v>
      </c>
      <c r="AT366" s="2" t="s">
        <v>0</v>
      </c>
      <c r="AU366" s="1">
        <f t="shared" si="43"/>
        <v>1.792843287297724</v>
      </c>
      <c r="AV366" s="1">
        <f t="shared" si="44"/>
        <v>1.3152212694740331</v>
      </c>
      <c r="AW366" s="1">
        <f t="shared" si="45"/>
        <v>0.83759925165034188</v>
      </c>
    </row>
    <row r="367" spans="1:49" x14ac:dyDescent="0.2">
      <c r="A367">
        <v>365</v>
      </c>
      <c r="B367" t="s">
        <v>46608</v>
      </c>
      <c r="C367" t="s">
        <v>46607</v>
      </c>
      <c r="D367" t="s">
        <v>46606</v>
      </c>
      <c r="F367" t="s">
        <v>46605</v>
      </c>
      <c r="G367" t="s">
        <v>8</v>
      </c>
      <c r="H367" t="s">
        <v>7</v>
      </c>
      <c r="I367" t="s">
        <v>2773</v>
      </c>
      <c r="J367" t="s">
        <v>46604</v>
      </c>
      <c r="K367" t="s">
        <v>46603</v>
      </c>
      <c r="L367" t="s">
        <v>46602</v>
      </c>
      <c r="M367" t="s">
        <v>46601</v>
      </c>
      <c r="N367">
        <v>5</v>
      </c>
      <c r="O367" t="s">
        <v>46600</v>
      </c>
      <c r="P367" t="s">
        <v>46599</v>
      </c>
      <c r="Q367" t="s">
        <v>46598</v>
      </c>
      <c r="R367" s="7">
        <v>43070</v>
      </c>
      <c r="S367" s="8">
        <f t="shared" si="40"/>
        <v>2017</v>
      </c>
      <c r="T367" s="8">
        <v>2017</v>
      </c>
      <c r="U367" s="8">
        <f t="shared" si="41"/>
        <v>5</v>
      </c>
      <c r="V367" s="7">
        <v>43070</v>
      </c>
      <c r="W367" t="s">
        <v>3882</v>
      </c>
      <c r="X367" s="2">
        <v>0.627</v>
      </c>
      <c r="Y367" s="6">
        <f t="shared" si="46"/>
        <v>1.6737406903179305E-2</v>
      </c>
      <c r="AA367">
        <v>1403664</v>
      </c>
      <c r="AB367">
        <v>13681</v>
      </c>
      <c r="AD367" t="s">
        <v>2</v>
      </c>
      <c r="AE367">
        <v>114</v>
      </c>
      <c r="AH367" t="s">
        <v>46597</v>
      </c>
      <c r="AI367" t="s">
        <v>46596</v>
      </c>
      <c r="AJ367" t="s">
        <v>46595</v>
      </c>
      <c r="AK367" t="s">
        <v>46594</v>
      </c>
      <c r="AL367">
        <v>12</v>
      </c>
      <c r="AM367" s="5">
        <f t="shared" si="42"/>
        <v>2.4</v>
      </c>
      <c r="AN367" s="4">
        <f t="shared" si="47"/>
        <v>3.6349867474441497E-3</v>
      </c>
      <c r="AO367" s="3"/>
      <c r="AP367">
        <v>0</v>
      </c>
      <c r="AQ367" t="s">
        <v>129</v>
      </c>
      <c r="AR367">
        <v>1338105</v>
      </c>
      <c r="AS367" t="s">
        <v>128</v>
      </c>
      <c r="AT367" s="2">
        <v>3.1669999999999998</v>
      </c>
      <c r="AU367" s="1">
        <f t="shared" si="43"/>
        <v>1.2806680856458759</v>
      </c>
      <c r="AV367" s="1">
        <f t="shared" si="44"/>
        <v>1.0186196825311726</v>
      </c>
      <c r="AW367" s="1">
        <f t="shared" si="45"/>
        <v>0.75657127941646962</v>
      </c>
    </row>
    <row r="368" spans="1:49" x14ac:dyDescent="0.2">
      <c r="A368">
        <v>366</v>
      </c>
      <c r="B368" t="s">
        <v>46593</v>
      </c>
      <c r="C368" t="s">
        <v>46592</v>
      </c>
      <c r="E368">
        <v>28833941</v>
      </c>
      <c r="F368" t="s">
        <v>46591</v>
      </c>
      <c r="G368" t="s">
        <v>8</v>
      </c>
      <c r="H368" t="s">
        <v>7</v>
      </c>
      <c r="I368" t="s">
        <v>2724</v>
      </c>
      <c r="J368" t="s">
        <v>46590</v>
      </c>
      <c r="K368" t="s">
        <v>46589</v>
      </c>
      <c r="L368" t="s">
        <v>46588</v>
      </c>
      <c r="M368" t="s">
        <v>20</v>
      </c>
      <c r="N368">
        <v>6</v>
      </c>
      <c r="O368" t="s">
        <v>46587</v>
      </c>
      <c r="P368" t="s">
        <v>46586</v>
      </c>
      <c r="Q368" t="s">
        <v>46585</v>
      </c>
      <c r="R368" s="7">
        <v>43070</v>
      </c>
      <c r="S368" s="8">
        <f t="shared" si="40"/>
        <v>2017</v>
      </c>
      <c r="T368" s="8">
        <v>2017</v>
      </c>
      <c r="U368" s="8">
        <f t="shared" si="41"/>
        <v>5</v>
      </c>
      <c r="V368" s="7">
        <v>43070</v>
      </c>
      <c r="W368" t="s">
        <v>46584</v>
      </c>
      <c r="X368" s="2">
        <v>0.53600000000000003</v>
      </c>
      <c r="Y368" s="6">
        <f t="shared" si="46"/>
        <v>1.430821387576413E-2</v>
      </c>
      <c r="AA368" t="s">
        <v>46583</v>
      </c>
      <c r="AB368">
        <v>20920</v>
      </c>
      <c r="AC368">
        <v>10970029</v>
      </c>
      <c r="AD368" t="s">
        <v>2</v>
      </c>
      <c r="AE368">
        <v>80</v>
      </c>
      <c r="AF368">
        <v>12</v>
      </c>
      <c r="AH368" t="s">
        <v>46582</v>
      </c>
      <c r="AI368" t="s">
        <v>46581</v>
      </c>
      <c r="AJ368" t="s">
        <v>46580</v>
      </c>
      <c r="AK368" t="s">
        <v>46579</v>
      </c>
      <c r="AL368">
        <v>5</v>
      </c>
      <c r="AM368" s="5">
        <f t="shared" si="42"/>
        <v>1</v>
      </c>
      <c r="AN368" s="4">
        <f t="shared" si="47"/>
        <v>1.5145778114350624E-3</v>
      </c>
      <c r="AO368" s="3"/>
      <c r="AP368">
        <v>0</v>
      </c>
      <c r="AQ368" t="s">
        <v>46578</v>
      </c>
      <c r="AR368">
        <v>201203092</v>
      </c>
      <c r="AS368" t="s">
        <v>46577</v>
      </c>
      <c r="AT368" s="2">
        <v>2.7690000000000001</v>
      </c>
      <c r="AU368" s="1">
        <f t="shared" si="43"/>
        <v>1.047012305646541</v>
      </c>
      <c r="AV368" s="1">
        <f t="shared" si="44"/>
        <v>0.79113958435995968</v>
      </c>
      <c r="AW368" s="1">
        <f t="shared" si="45"/>
        <v>0.53526686307337823</v>
      </c>
    </row>
    <row r="369" spans="1:49" x14ac:dyDescent="0.2">
      <c r="A369">
        <v>367</v>
      </c>
      <c r="B369" t="s">
        <v>46576</v>
      </c>
      <c r="C369" t="s">
        <v>46575</v>
      </c>
      <c r="E369">
        <v>29133810</v>
      </c>
      <c r="F369" t="s">
        <v>46574</v>
      </c>
      <c r="G369" t="s">
        <v>8</v>
      </c>
      <c r="H369" t="s">
        <v>7</v>
      </c>
      <c r="I369" t="s">
        <v>148</v>
      </c>
      <c r="J369" t="s">
        <v>46573</v>
      </c>
      <c r="K369" t="s">
        <v>46572</v>
      </c>
      <c r="L369" t="s">
        <v>2823</v>
      </c>
      <c r="M369" t="s">
        <v>20</v>
      </c>
      <c r="N369">
        <v>7</v>
      </c>
      <c r="O369" t="s">
        <v>46571</v>
      </c>
      <c r="P369" t="s">
        <v>46570</v>
      </c>
      <c r="Q369" t="s">
        <v>46569</v>
      </c>
      <c r="R369" s="7">
        <v>43070</v>
      </c>
      <c r="S369" s="8">
        <f t="shared" si="40"/>
        <v>2017</v>
      </c>
      <c r="T369" s="8">
        <v>2017</v>
      </c>
      <c r="U369" s="8">
        <f t="shared" si="41"/>
        <v>5</v>
      </c>
      <c r="V369" s="7">
        <v>43070</v>
      </c>
      <c r="W369" t="s">
        <v>1786</v>
      </c>
      <c r="X369" s="2">
        <v>1.24</v>
      </c>
      <c r="Y369" s="6">
        <f t="shared" si="46"/>
        <v>3.3101091802140895E-2</v>
      </c>
      <c r="AB369">
        <v>21100200805</v>
      </c>
      <c r="AC369">
        <v>20452322</v>
      </c>
      <c r="AD369" t="s">
        <v>2</v>
      </c>
      <c r="AE369">
        <v>7</v>
      </c>
      <c r="AF369">
        <v>1</v>
      </c>
      <c r="AG369">
        <v>15374</v>
      </c>
      <c r="AI369" t="s">
        <v>46568</v>
      </c>
      <c r="AK369" t="s">
        <v>46567</v>
      </c>
      <c r="AL369">
        <v>8</v>
      </c>
      <c r="AM369" s="5">
        <f t="shared" si="42"/>
        <v>1.6</v>
      </c>
      <c r="AN369" s="4">
        <f t="shared" si="47"/>
        <v>2.4233244982961003E-3</v>
      </c>
      <c r="AO369" s="3"/>
      <c r="AP369">
        <v>1</v>
      </c>
      <c r="AQ369" t="s">
        <v>29727</v>
      </c>
      <c r="AR369">
        <v>130028684</v>
      </c>
      <c r="AS369" t="s">
        <v>1894</v>
      </c>
      <c r="AT369" s="2">
        <v>4.3789999999999996</v>
      </c>
      <c r="AU369" s="1">
        <f t="shared" si="43"/>
        <v>2.3897761610987454</v>
      </c>
      <c r="AV369" s="1">
        <f t="shared" si="44"/>
        <v>1.7762208150218499</v>
      </c>
      <c r="AW369" s="1">
        <f t="shared" si="45"/>
        <v>1.1626654689449538</v>
      </c>
    </row>
    <row r="370" spans="1:49" x14ac:dyDescent="0.2">
      <c r="A370">
        <v>368</v>
      </c>
      <c r="B370" t="s">
        <v>46566</v>
      </c>
      <c r="C370" t="s">
        <v>46565</v>
      </c>
      <c r="D370" t="s">
        <v>46564</v>
      </c>
      <c r="F370" t="s">
        <v>46563</v>
      </c>
      <c r="G370" t="s">
        <v>8</v>
      </c>
      <c r="H370" t="s">
        <v>7</v>
      </c>
      <c r="I370" t="s">
        <v>46562</v>
      </c>
      <c r="J370" t="s">
        <v>46561</v>
      </c>
      <c r="K370" t="s">
        <v>46560</v>
      </c>
      <c r="L370" t="s">
        <v>46559</v>
      </c>
      <c r="M370" t="s">
        <v>46558</v>
      </c>
      <c r="N370">
        <v>2</v>
      </c>
      <c r="O370" t="s">
        <v>46557</v>
      </c>
      <c r="P370" t="s">
        <v>46556</v>
      </c>
      <c r="Q370" t="s">
        <v>46555</v>
      </c>
      <c r="R370" s="7">
        <v>43070</v>
      </c>
      <c r="S370" s="8">
        <f t="shared" si="40"/>
        <v>2017</v>
      </c>
      <c r="T370" s="8">
        <v>2017</v>
      </c>
      <c r="U370" s="8">
        <f t="shared" si="41"/>
        <v>5</v>
      </c>
      <c r="V370" s="7">
        <v>43070</v>
      </c>
      <c r="W370" t="s">
        <v>3882</v>
      </c>
      <c r="X370" s="2">
        <v>0.627</v>
      </c>
      <c r="Y370" s="6">
        <f t="shared" si="46"/>
        <v>1.6737406903179305E-2</v>
      </c>
      <c r="AA370">
        <v>1403664</v>
      </c>
      <c r="AB370">
        <v>13681</v>
      </c>
      <c r="AD370" t="s">
        <v>2</v>
      </c>
      <c r="AE370">
        <v>114</v>
      </c>
      <c r="AH370" t="s">
        <v>2590</v>
      </c>
      <c r="AI370" t="s">
        <v>46554</v>
      </c>
      <c r="AJ370" t="s">
        <v>46553</v>
      </c>
      <c r="AK370" t="s">
        <v>46552</v>
      </c>
      <c r="AL370">
        <v>0</v>
      </c>
      <c r="AM370" s="5">
        <f t="shared" si="42"/>
        <v>0</v>
      </c>
      <c r="AN370" s="4">
        <f t="shared" si="47"/>
        <v>0</v>
      </c>
      <c r="AO370" s="3"/>
      <c r="AP370">
        <v>0</v>
      </c>
      <c r="AQ370" t="s">
        <v>416</v>
      </c>
      <c r="AR370" t="s">
        <v>46551</v>
      </c>
      <c r="AS370" t="s">
        <v>415</v>
      </c>
      <c r="AT370" s="2">
        <v>3.1669999999999998</v>
      </c>
      <c r="AU370" s="1">
        <f t="shared" si="43"/>
        <v>1.1716184832225514</v>
      </c>
      <c r="AV370" s="1">
        <f t="shared" si="44"/>
        <v>0.8368703451589653</v>
      </c>
      <c r="AW370" s="1">
        <f t="shared" si="45"/>
        <v>0.50212220709537914</v>
      </c>
    </row>
    <row r="371" spans="1:49" x14ac:dyDescent="0.2">
      <c r="A371">
        <v>369</v>
      </c>
      <c r="B371" t="s">
        <v>46550</v>
      </c>
      <c r="C371" t="s">
        <v>46549</v>
      </c>
      <c r="D371" t="s">
        <v>46548</v>
      </c>
      <c r="F371" t="s">
        <v>46547</v>
      </c>
      <c r="G371" t="s">
        <v>8</v>
      </c>
      <c r="H371" t="s">
        <v>7</v>
      </c>
      <c r="I371" t="s">
        <v>46546</v>
      </c>
      <c r="J371" t="s">
        <v>46545</v>
      </c>
      <c r="K371" t="s">
        <v>46544</v>
      </c>
      <c r="L371" t="s">
        <v>46543</v>
      </c>
      <c r="M371" t="s">
        <v>46542</v>
      </c>
      <c r="N371">
        <v>4</v>
      </c>
      <c r="O371" t="s">
        <v>46541</v>
      </c>
      <c r="P371" t="s">
        <v>46540</v>
      </c>
      <c r="Q371" t="s">
        <v>46539</v>
      </c>
      <c r="R371" s="7">
        <v>43070</v>
      </c>
      <c r="S371" s="8">
        <f t="shared" si="40"/>
        <v>2017</v>
      </c>
      <c r="T371" s="8">
        <v>2017</v>
      </c>
      <c r="U371" s="8">
        <f t="shared" si="41"/>
        <v>5</v>
      </c>
      <c r="V371" s="7">
        <v>43070</v>
      </c>
      <c r="W371" t="s">
        <v>3150</v>
      </c>
      <c r="X371" s="2">
        <v>0.69899999999999995</v>
      </c>
      <c r="Y371" s="6">
        <f t="shared" si="46"/>
        <v>1.8659405782013295E-2</v>
      </c>
      <c r="AA371">
        <v>9244247</v>
      </c>
      <c r="AB371">
        <v>13660</v>
      </c>
      <c r="AD371" t="s">
        <v>2</v>
      </c>
      <c r="AE371">
        <v>268</v>
      </c>
      <c r="AH371" t="s">
        <v>958</v>
      </c>
      <c r="AI371" t="s">
        <v>46538</v>
      </c>
      <c r="AJ371" t="s">
        <v>46537</v>
      </c>
      <c r="AK371" t="s">
        <v>46536</v>
      </c>
      <c r="AL371">
        <v>8</v>
      </c>
      <c r="AM371" s="5">
        <f t="shared" si="42"/>
        <v>1.6</v>
      </c>
      <c r="AN371" s="4">
        <f t="shared" si="47"/>
        <v>2.4233244982961003E-3</v>
      </c>
      <c r="AO371" s="3"/>
      <c r="AP371">
        <v>0</v>
      </c>
      <c r="AR371" t="s">
        <v>46535</v>
      </c>
      <c r="AS371" t="s">
        <v>26849</v>
      </c>
      <c r="AT371" s="2" t="s">
        <v>0</v>
      </c>
      <c r="AU371" s="1">
        <f t="shared" si="43"/>
        <v>1.3788581396898136</v>
      </c>
      <c r="AV371" s="1">
        <f t="shared" si="44"/>
        <v>1.0541365140154697</v>
      </c>
      <c r="AW371" s="1">
        <f t="shared" si="45"/>
        <v>0.72941488834112589</v>
      </c>
    </row>
    <row r="372" spans="1:49" x14ac:dyDescent="0.2">
      <c r="A372">
        <v>370</v>
      </c>
      <c r="B372" t="s">
        <v>46534</v>
      </c>
      <c r="C372" t="s">
        <v>46533</v>
      </c>
      <c r="E372">
        <v>29133877</v>
      </c>
      <c r="F372" t="s">
        <v>46532</v>
      </c>
      <c r="G372" t="s">
        <v>8</v>
      </c>
      <c r="H372" t="s">
        <v>7</v>
      </c>
      <c r="I372" t="s">
        <v>760</v>
      </c>
      <c r="J372" t="s">
        <v>46531</v>
      </c>
      <c r="K372" t="s">
        <v>46530</v>
      </c>
      <c r="L372" t="s">
        <v>46529</v>
      </c>
      <c r="M372" t="s">
        <v>410</v>
      </c>
      <c r="N372">
        <v>4</v>
      </c>
      <c r="O372" t="s">
        <v>46528</v>
      </c>
      <c r="P372" t="s">
        <v>46527</v>
      </c>
      <c r="Q372" t="s">
        <v>46526</v>
      </c>
      <c r="R372" s="7">
        <v>43070</v>
      </c>
      <c r="S372" s="8">
        <f t="shared" si="40"/>
        <v>2017</v>
      </c>
      <c r="T372" s="8">
        <v>2017</v>
      </c>
      <c r="U372" s="8">
        <f t="shared" si="41"/>
        <v>5</v>
      </c>
      <c r="V372" s="7">
        <v>43070</v>
      </c>
      <c r="W372" t="s">
        <v>1786</v>
      </c>
      <c r="X372" s="2">
        <v>1.24</v>
      </c>
      <c r="Y372" s="6">
        <f t="shared" si="46"/>
        <v>3.3101091802140895E-2</v>
      </c>
      <c r="AB372">
        <v>21100200805</v>
      </c>
      <c r="AC372">
        <v>20452322</v>
      </c>
      <c r="AD372" t="s">
        <v>2</v>
      </c>
      <c r="AE372">
        <v>7</v>
      </c>
      <c r="AF372">
        <v>1</v>
      </c>
      <c r="AG372">
        <v>15421</v>
      </c>
      <c r="AI372" t="s">
        <v>46525</v>
      </c>
      <c r="AK372" t="s">
        <v>46524</v>
      </c>
      <c r="AL372">
        <v>5</v>
      </c>
      <c r="AM372" s="5">
        <f t="shared" si="42"/>
        <v>1</v>
      </c>
      <c r="AN372" s="4">
        <f t="shared" si="47"/>
        <v>1.5145778114350624E-3</v>
      </c>
      <c r="AO372" s="3"/>
      <c r="AP372">
        <v>1</v>
      </c>
      <c r="AR372">
        <v>516719104</v>
      </c>
      <c r="AS372" t="s">
        <v>17</v>
      </c>
      <c r="AT372" s="2">
        <v>4.3789999999999996</v>
      </c>
      <c r="AU372" s="1">
        <f t="shared" si="43"/>
        <v>2.3625137604929143</v>
      </c>
      <c r="AV372" s="1">
        <f t="shared" si="44"/>
        <v>1.7307834806787978</v>
      </c>
      <c r="AW372" s="1">
        <f t="shared" si="45"/>
        <v>1.0990532008646812</v>
      </c>
    </row>
    <row r="373" spans="1:49" x14ac:dyDescent="0.2">
      <c r="A373">
        <v>371</v>
      </c>
      <c r="B373" t="s">
        <v>46523</v>
      </c>
      <c r="C373" t="s">
        <v>46522</v>
      </c>
      <c r="D373" t="s">
        <v>46521</v>
      </c>
      <c r="E373">
        <v>28993201</v>
      </c>
      <c r="F373" t="s">
        <v>46520</v>
      </c>
      <c r="G373" t="s">
        <v>8</v>
      </c>
      <c r="H373" t="s">
        <v>7</v>
      </c>
      <c r="I373" t="s">
        <v>46519</v>
      </c>
      <c r="J373" t="s">
        <v>46518</v>
      </c>
      <c r="K373" t="s">
        <v>46517</v>
      </c>
      <c r="L373" t="s">
        <v>46516</v>
      </c>
      <c r="M373" t="s">
        <v>41</v>
      </c>
      <c r="N373">
        <v>1</v>
      </c>
      <c r="O373" t="s">
        <v>46515</v>
      </c>
      <c r="P373">
        <v>35487368700</v>
      </c>
      <c r="Q373" t="s">
        <v>46514</v>
      </c>
      <c r="R373" s="7">
        <v>43070</v>
      </c>
      <c r="S373" s="8">
        <f t="shared" si="40"/>
        <v>2017</v>
      </c>
      <c r="T373" s="8">
        <v>2017</v>
      </c>
      <c r="U373" s="8">
        <f t="shared" si="41"/>
        <v>5</v>
      </c>
      <c r="V373" s="7">
        <v>43070</v>
      </c>
      <c r="W373" t="s">
        <v>28035</v>
      </c>
      <c r="X373" s="2">
        <v>1.77</v>
      </c>
      <c r="Y373" s="6">
        <f t="shared" si="46"/>
        <v>4.7249139104668859E-2</v>
      </c>
      <c r="AA373">
        <v>121606</v>
      </c>
      <c r="AB373">
        <v>14536</v>
      </c>
      <c r="AC373" t="s">
        <v>28034</v>
      </c>
      <c r="AD373" t="s">
        <v>2</v>
      </c>
      <c r="AE373">
        <v>432</v>
      </c>
      <c r="AF373">
        <v>1</v>
      </c>
      <c r="AH373" t="s">
        <v>46513</v>
      </c>
      <c r="AI373" t="s">
        <v>46512</v>
      </c>
      <c r="AJ373" t="s">
        <v>46511</v>
      </c>
      <c r="AK373" t="s">
        <v>46510</v>
      </c>
      <c r="AL373">
        <v>3</v>
      </c>
      <c r="AM373" s="5">
        <f t="shared" si="42"/>
        <v>0.6</v>
      </c>
      <c r="AN373" s="4">
        <f t="shared" si="47"/>
        <v>9.0874668686103744E-4</v>
      </c>
      <c r="AO373" s="3"/>
      <c r="AP373">
        <v>1</v>
      </c>
      <c r="AR373" t="s">
        <v>1</v>
      </c>
      <c r="AT373" s="2">
        <v>3.5819999999999999</v>
      </c>
      <c r="AU373" s="1">
        <f t="shared" si="43"/>
        <v>3.3347021379326511</v>
      </c>
      <c r="AV373" s="1">
        <f t="shared" si="44"/>
        <v>2.4078942895764945</v>
      </c>
      <c r="AW373" s="1">
        <f t="shared" si="45"/>
        <v>1.4810864412203382</v>
      </c>
    </row>
    <row r="374" spans="1:49" x14ac:dyDescent="0.2">
      <c r="A374">
        <v>372</v>
      </c>
      <c r="B374" t="s">
        <v>46509</v>
      </c>
      <c r="C374" t="s">
        <v>46508</v>
      </c>
      <c r="F374" t="s">
        <v>46507</v>
      </c>
      <c r="G374" t="s">
        <v>8</v>
      </c>
      <c r="H374" t="s">
        <v>7</v>
      </c>
      <c r="I374" t="s">
        <v>46506</v>
      </c>
      <c r="J374" t="s">
        <v>46505</v>
      </c>
      <c r="K374" t="s">
        <v>46504</v>
      </c>
      <c r="L374" t="s">
        <v>46503</v>
      </c>
      <c r="M374" t="s">
        <v>824</v>
      </c>
      <c r="N374">
        <v>5</v>
      </c>
      <c r="O374" t="s">
        <v>46502</v>
      </c>
      <c r="P374" t="s">
        <v>46501</v>
      </c>
      <c r="Q374" t="s">
        <v>46500</v>
      </c>
      <c r="R374" s="7">
        <v>43070</v>
      </c>
      <c r="S374" s="8">
        <f t="shared" si="40"/>
        <v>2017</v>
      </c>
      <c r="T374" s="8">
        <v>2017</v>
      </c>
      <c r="U374" s="8">
        <f t="shared" si="41"/>
        <v>5</v>
      </c>
      <c r="V374" s="7">
        <v>43070</v>
      </c>
      <c r="W374" t="s">
        <v>426</v>
      </c>
      <c r="X374" s="2">
        <v>1.6519999999999999</v>
      </c>
      <c r="Y374" s="6">
        <f t="shared" si="46"/>
        <v>4.409919649769093E-2</v>
      </c>
      <c r="AA374" t="s">
        <v>425</v>
      </c>
      <c r="AB374">
        <v>17337</v>
      </c>
      <c r="AD374" t="s">
        <v>2</v>
      </c>
      <c r="AE374">
        <v>65</v>
      </c>
      <c r="AF374">
        <v>12</v>
      </c>
      <c r="AG374">
        <v>8094887</v>
      </c>
      <c r="AH374" t="s">
        <v>46499</v>
      </c>
      <c r="AI374" t="s">
        <v>46498</v>
      </c>
      <c r="AJ374" t="s">
        <v>46497</v>
      </c>
      <c r="AK374" t="s">
        <v>46496</v>
      </c>
      <c r="AL374">
        <v>12</v>
      </c>
      <c r="AM374" s="5">
        <f t="shared" si="42"/>
        <v>2.4</v>
      </c>
      <c r="AN374" s="4">
        <f t="shared" si="47"/>
        <v>3.6349867474441497E-3</v>
      </c>
      <c r="AO374" s="3"/>
      <c r="AP374">
        <v>0</v>
      </c>
      <c r="AR374" t="s">
        <v>46495</v>
      </c>
      <c r="AT374" s="2" t="s">
        <v>0</v>
      </c>
      <c r="AU374" s="1">
        <f t="shared" si="43"/>
        <v>3.1959933572616892</v>
      </c>
      <c r="AV374" s="1">
        <f t="shared" si="44"/>
        <v>2.386709162256754</v>
      </c>
      <c r="AW374" s="1">
        <f t="shared" si="45"/>
        <v>1.5774249672518184</v>
      </c>
    </row>
    <row r="375" spans="1:49" x14ac:dyDescent="0.2">
      <c r="A375">
        <v>373</v>
      </c>
      <c r="B375" t="s">
        <v>46494</v>
      </c>
      <c r="C375" t="s">
        <v>46493</v>
      </c>
      <c r="E375">
        <v>29123155</v>
      </c>
      <c r="F375" t="s">
        <v>46492</v>
      </c>
      <c r="G375" t="s">
        <v>8</v>
      </c>
      <c r="H375" t="s">
        <v>7</v>
      </c>
      <c r="I375" t="s">
        <v>46491</v>
      </c>
      <c r="J375">
        <v>60070193</v>
      </c>
      <c r="K375" t="s">
        <v>46490</v>
      </c>
      <c r="L375" t="s">
        <v>46489</v>
      </c>
      <c r="M375" t="s">
        <v>174</v>
      </c>
      <c r="N375">
        <v>5</v>
      </c>
      <c r="O375" t="s">
        <v>46488</v>
      </c>
      <c r="P375" t="s">
        <v>46487</v>
      </c>
      <c r="Q375" t="s">
        <v>46486</v>
      </c>
      <c r="R375" s="7">
        <v>43070</v>
      </c>
      <c r="S375" s="8">
        <f t="shared" si="40"/>
        <v>2017</v>
      </c>
      <c r="T375" s="8">
        <v>2017</v>
      </c>
      <c r="U375" s="8">
        <f t="shared" si="41"/>
        <v>5</v>
      </c>
      <c r="V375" s="7">
        <v>43070</v>
      </c>
      <c r="W375" t="s">
        <v>1786</v>
      </c>
      <c r="X375" s="2">
        <v>1.24</v>
      </c>
      <c r="Y375" s="6">
        <f t="shared" si="46"/>
        <v>3.3101091802140895E-2</v>
      </c>
      <c r="AB375">
        <v>21100200805</v>
      </c>
      <c r="AC375">
        <v>20452322</v>
      </c>
      <c r="AD375" t="s">
        <v>2</v>
      </c>
      <c r="AE375">
        <v>7</v>
      </c>
      <c r="AF375">
        <v>1</v>
      </c>
      <c r="AG375">
        <v>15200</v>
      </c>
      <c r="AI375" t="s">
        <v>46485</v>
      </c>
      <c r="AK375" t="s">
        <v>46484</v>
      </c>
      <c r="AL375">
        <v>9</v>
      </c>
      <c r="AM375" s="5">
        <f t="shared" si="42"/>
        <v>1.8</v>
      </c>
      <c r="AN375" s="4">
        <f t="shared" si="47"/>
        <v>2.7262400605831123E-3</v>
      </c>
      <c r="AO375" s="3"/>
      <c r="AP375">
        <v>1</v>
      </c>
      <c r="AR375" t="s">
        <v>1</v>
      </c>
      <c r="AT375" s="2">
        <v>4.3789999999999996</v>
      </c>
      <c r="AU375" s="1">
        <f t="shared" si="43"/>
        <v>2.3988636279673559</v>
      </c>
      <c r="AV375" s="1">
        <f t="shared" si="44"/>
        <v>1.7913665931362004</v>
      </c>
      <c r="AW375" s="1">
        <f t="shared" si="45"/>
        <v>1.1838695583050447</v>
      </c>
    </row>
    <row r="376" spans="1:49" x14ac:dyDescent="0.2">
      <c r="A376">
        <v>374</v>
      </c>
      <c r="B376" t="s">
        <v>46483</v>
      </c>
      <c r="C376" t="s">
        <v>46482</v>
      </c>
      <c r="E376">
        <v>28983933</v>
      </c>
      <c r="F376" t="s">
        <v>46481</v>
      </c>
      <c r="G376" t="s">
        <v>8</v>
      </c>
      <c r="H376" t="s">
        <v>7</v>
      </c>
      <c r="I376" t="s">
        <v>46480</v>
      </c>
      <c r="J376" t="s">
        <v>46479</v>
      </c>
      <c r="K376" t="s">
        <v>46478</v>
      </c>
      <c r="L376" t="s">
        <v>46477</v>
      </c>
      <c r="M376" t="s">
        <v>16</v>
      </c>
      <c r="N376">
        <v>5</v>
      </c>
      <c r="O376" t="s">
        <v>46476</v>
      </c>
      <c r="P376" t="s">
        <v>46475</v>
      </c>
      <c r="Q376" t="s">
        <v>46474</v>
      </c>
      <c r="R376" s="7">
        <v>43070</v>
      </c>
      <c r="S376" s="8">
        <f t="shared" si="40"/>
        <v>2017</v>
      </c>
      <c r="T376" s="8">
        <v>2017</v>
      </c>
      <c r="U376" s="8">
        <f t="shared" si="41"/>
        <v>5</v>
      </c>
      <c r="V376" s="7">
        <v>43070</v>
      </c>
      <c r="W376" t="s">
        <v>46473</v>
      </c>
      <c r="X376" s="2">
        <v>0.69799999999999995</v>
      </c>
      <c r="Y376" s="6">
        <f t="shared" si="46"/>
        <v>1.86327113531406E-2</v>
      </c>
      <c r="AA376">
        <v>2668254</v>
      </c>
      <c r="AB376">
        <v>20254</v>
      </c>
      <c r="AC376" t="s">
        <v>46472</v>
      </c>
      <c r="AD376" t="s">
        <v>2</v>
      </c>
      <c r="AE376">
        <v>65</v>
      </c>
      <c r="AF376">
        <v>6</v>
      </c>
      <c r="AH376" t="s">
        <v>46471</v>
      </c>
      <c r="AI376" t="s">
        <v>46470</v>
      </c>
      <c r="AJ376" t="s">
        <v>46469</v>
      </c>
      <c r="AK376" t="s">
        <v>46468</v>
      </c>
      <c r="AL376">
        <v>6</v>
      </c>
      <c r="AM376" s="5">
        <f t="shared" si="42"/>
        <v>1.2</v>
      </c>
      <c r="AN376" s="4">
        <f t="shared" si="47"/>
        <v>1.8174933737220749E-3</v>
      </c>
      <c r="AO376" s="3"/>
      <c r="AP376">
        <v>0</v>
      </c>
      <c r="AQ376" t="s">
        <v>46467</v>
      </c>
      <c r="AR376" t="s">
        <v>1</v>
      </c>
      <c r="AS376" t="s">
        <v>46466</v>
      </c>
      <c r="AT376" s="2">
        <v>2.8580000000000001</v>
      </c>
      <c r="AU376" s="1">
        <f t="shared" si="43"/>
        <v>1.3588145959315041</v>
      </c>
      <c r="AV376" s="1">
        <f t="shared" si="44"/>
        <v>1.0225102363431338</v>
      </c>
      <c r="AW376" s="1">
        <f t="shared" si="45"/>
        <v>0.68620587675476319</v>
      </c>
    </row>
    <row r="377" spans="1:49" x14ac:dyDescent="0.2">
      <c r="A377">
        <v>375</v>
      </c>
      <c r="B377" t="s">
        <v>46465</v>
      </c>
      <c r="C377" t="s">
        <v>46464</v>
      </c>
      <c r="E377">
        <v>29123211</v>
      </c>
      <c r="F377" t="s">
        <v>46463</v>
      </c>
      <c r="G377" t="s">
        <v>8</v>
      </c>
      <c r="H377" t="s">
        <v>7</v>
      </c>
      <c r="I377" t="s">
        <v>46462</v>
      </c>
      <c r="J377" t="s">
        <v>46461</v>
      </c>
      <c r="K377" t="s">
        <v>46460</v>
      </c>
      <c r="L377" t="s">
        <v>46459</v>
      </c>
      <c r="M377" t="s">
        <v>46458</v>
      </c>
      <c r="N377">
        <v>4</v>
      </c>
      <c r="O377" t="s">
        <v>46457</v>
      </c>
      <c r="P377" t="s">
        <v>46456</v>
      </c>
      <c r="Q377" t="s">
        <v>46455</v>
      </c>
      <c r="R377" s="7">
        <v>43070</v>
      </c>
      <c r="S377" s="8">
        <f t="shared" si="40"/>
        <v>2017</v>
      </c>
      <c r="T377" s="8">
        <v>2017</v>
      </c>
      <c r="U377" s="8">
        <f t="shared" si="41"/>
        <v>5</v>
      </c>
      <c r="V377" s="7">
        <v>43070</v>
      </c>
      <c r="W377" t="s">
        <v>1786</v>
      </c>
      <c r="X377" s="2">
        <v>1.24</v>
      </c>
      <c r="Y377" s="6">
        <f t="shared" si="46"/>
        <v>3.3101091802140895E-2</v>
      </c>
      <c r="AB377">
        <v>21100200805</v>
      </c>
      <c r="AC377">
        <v>20452322</v>
      </c>
      <c r="AD377" t="s">
        <v>2</v>
      </c>
      <c r="AE377">
        <v>7</v>
      </c>
      <c r="AF377">
        <v>1</v>
      </c>
      <c r="AG377">
        <v>15185</v>
      </c>
      <c r="AI377" t="s">
        <v>46454</v>
      </c>
      <c r="AK377" t="s">
        <v>46453</v>
      </c>
      <c r="AL377">
        <v>2</v>
      </c>
      <c r="AM377" s="5">
        <f t="shared" si="42"/>
        <v>0.4</v>
      </c>
      <c r="AN377" s="4">
        <f t="shared" si="47"/>
        <v>6.0583112457402507E-4</v>
      </c>
      <c r="AO377" s="3"/>
      <c r="AP377">
        <v>1</v>
      </c>
      <c r="AR377" t="s">
        <v>1</v>
      </c>
      <c r="AS377" t="s">
        <v>46452</v>
      </c>
      <c r="AT377" s="2">
        <v>4.3789999999999996</v>
      </c>
      <c r="AU377" s="1">
        <f t="shared" si="43"/>
        <v>2.3352513598870832</v>
      </c>
      <c r="AV377" s="1">
        <f t="shared" si="44"/>
        <v>1.685346146335746</v>
      </c>
      <c r="AW377" s="1">
        <f t="shared" si="45"/>
        <v>1.0354409327844085</v>
      </c>
    </row>
    <row r="378" spans="1:49" x14ac:dyDescent="0.2">
      <c r="A378">
        <v>376</v>
      </c>
      <c r="B378" t="s">
        <v>46451</v>
      </c>
      <c r="C378" t="s">
        <v>46450</v>
      </c>
      <c r="F378" t="s">
        <v>46449</v>
      </c>
      <c r="G378" t="s">
        <v>8</v>
      </c>
      <c r="H378" t="s">
        <v>7</v>
      </c>
      <c r="I378" t="s">
        <v>46448</v>
      </c>
      <c r="J378" t="s">
        <v>46447</v>
      </c>
      <c r="K378" t="s">
        <v>46446</v>
      </c>
      <c r="L378" t="s">
        <v>46445</v>
      </c>
      <c r="M378" t="s">
        <v>46444</v>
      </c>
      <c r="N378">
        <v>6</v>
      </c>
      <c r="O378" t="s">
        <v>46443</v>
      </c>
      <c r="P378" t="s">
        <v>46442</v>
      </c>
      <c r="Q378" t="s">
        <v>46441</v>
      </c>
      <c r="R378" s="7">
        <v>43070</v>
      </c>
      <c r="S378" s="8">
        <f t="shared" si="40"/>
        <v>2017</v>
      </c>
      <c r="T378" s="8">
        <v>2017</v>
      </c>
      <c r="U378" s="8">
        <f t="shared" si="41"/>
        <v>5</v>
      </c>
      <c r="V378" s="7">
        <v>43070</v>
      </c>
      <c r="W378" t="s">
        <v>46440</v>
      </c>
      <c r="X378" s="2">
        <v>0.86799999999999999</v>
      </c>
      <c r="Y378" s="6">
        <f t="shared" si="46"/>
        <v>2.3170764261498625E-2</v>
      </c>
      <c r="AA378">
        <v>21563357</v>
      </c>
      <c r="AB378">
        <v>19700201678</v>
      </c>
      <c r="AC378">
        <v>21563365</v>
      </c>
      <c r="AD378" t="s">
        <v>2</v>
      </c>
      <c r="AE378">
        <v>7</v>
      </c>
      <c r="AF378">
        <v>4</v>
      </c>
      <c r="AG378">
        <v>8103022</v>
      </c>
      <c r="AH378" t="s">
        <v>46439</v>
      </c>
      <c r="AI378" t="s">
        <v>46438</v>
      </c>
      <c r="AJ378" t="s">
        <v>46437</v>
      </c>
      <c r="AK378" t="s">
        <v>46436</v>
      </c>
      <c r="AL378">
        <v>43</v>
      </c>
      <c r="AM378" s="5">
        <f t="shared" si="42"/>
        <v>8.6</v>
      </c>
      <c r="AN378" s="4">
        <f t="shared" si="47"/>
        <v>1.3025369178341536E-2</v>
      </c>
      <c r="AO378" s="3"/>
      <c r="AP378">
        <v>1</v>
      </c>
      <c r="AQ378" t="s">
        <v>129</v>
      </c>
      <c r="AR378" t="s">
        <v>46435</v>
      </c>
      <c r="AS378" t="s">
        <v>128</v>
      </c>
      <c r="AT378" s="2" t="s">
        <v>0</v>
      </c>
      <c r="AU378" s="1">
        <f t="shared" si="43"/>
        <v>2.0127145736551495</v>
      </c>
      <c r="AV378" s="1">
        <f t="shared" si="44"/>
        <v>1.8098066719920081</v>
      </c>
      <c r="AW378" s="1">
        <f t="shared" si="45"/>
        <v>1.6068987703288664</v>
      </c>
    </row>
    <row r="379" spans="1:49" x14ac:dyDescent="0.2">
      <c r="A379">
        <v>377</v>
      </c>
      <c r="B379" t="s">
        <v>46434</v>
      </c>
      <c r="C379" t="s">
        <v>46433</v>
      </c>
      <c r="F379" t="s">
        <v>46432</v>
      </c>
      <c r="G379" t="s">
        <v>8</v>
      </c>
      <c r="H379" t="s">
        <v>7</v>
      </c>
      <c r="I379" t="s">
        <v>46431</v>
      </c>
      <c r="J379">
        <v>60104165</v>
      </c>
      <c r="K379" t="s">
        <v>46430</v>
      </c>
      <c r="L379" t="s">
        <v>46429</v>
      </c>
      <c r="M379" t="s">
        <v>4</v>
      </c>
      <c r="N379">
        <v>3</v>
      </c>
      <c r="O379" t="s">
        <v>46428</v>
      </c>
      <c r="P379" t="s">
        <v>46427</v>
      </c>
      <c r="Q379" t="s">
        <v>46426</v>
      </c>
      <c r="R379" s="7">
        <v>43070</v>
      </c>
      <c r="S379" s="8">
        <f t="shared" si="40"/>
        <v>2017</v>
      </c>
      <c r="T379" s="8">
        <v>2017</v>
      </c>
      <c r="U379" s="8">
        <f t="shared" si="41"/>
        <v>5</v>
      </c>
      <c r="V379" s="7">
        <v>43070</v>
      </c>
      <c r="W379" t="s">
        <v>285</v>
      </c>
      <c r="X379" s="2">
        <v>0.46</v>
      </c>
      <c r="Y379" s="6">
        <f t="shared" si="46"/>
        <v>1.2279437281439364E-2</v>
      </c>
      <c r="AA379">
        <v>933813</v>
      </c>
      <c r="AB379">
        <v>28031</v>
      </c>
      <c r="AD379" t="s">
        <v>2</v>
      </c>
      <c r="AE379">
        <v>45</v>
      </c>
      <c r="AF379">
        <v>12</v>
      </c>
      <c r="AG379">
        <v>8101551</v>
      </c>
      <c r="AH379" t="s">
        <v>46425</v>
      </c>
      <c r="AI379" t="s">
        <v>46424</v>
      </c>
      <c r="AJ379" t="s">
        <v>46423</v>
      </c>
      <c r="AK379" t="s">
        <v>46422</v>
      </c>
      <c r="AL379">
        <v>5</v>
      </c>
      <c r="AM379" s="5">
        <f t="shared" si="42"/>
        <v>1</v>
      </c>
      <c r="AN379" s="4">
        <f t="shared" si="47"/>
        <v>1.5145778114350624E-3</v>
      </c>
      <c r="AO379" s="3"/>
      <c r="AP379">
        <v>0</v>
      </c>
      <c r="AQ379" t="s">
        <v>18</v>
      </c>
      <c r="AR379">
        <v>61501266</v>
      </c>
      <c r="AS379" t="s">
        <v>17</v>
      </c>
      <c r="AT379" s="2">
        <v>1.222</v>
      </c>
      <c r="AU379" s="1">
        <f t="shared" si="43"/>
        <v>0.90499794404380729</v>
      </c>
      <c r="AV379" s="1">
        <f t="shared" si="44"/>
        <v>0.68970075464372138</v>
      </c>
      <c r="AW379" s="1">
        <f t="shared" si="45"/>
        <v>0.47440356524363531</v>
      </c>
    </row>
    <row r="380" spans="1:49" x14ac:dyDescent="0.2">
      <c r="A380">
        <v>378</v>
      </c>
      <c r="B380" t="s">
        <v>46421</v>
      </c>
      <c r="C380" t="s">
        <v>46420</v>
      </c>
      <c r="F380" t="s">
        <v>46419</v>
      </c>
      <c r="G380" t="s">
        <v>8</v>
      </c>
      <c r="H380" t="s">
        <v>7</v>
      </c>
      <c r="I380" t="s">
        <v>46418</v>
      </c>
      <c r="J380">
        <v>60030162</v>
      </c>
      <c r="K380" t="s">
        <v>4227</v>
      </c>
      <c r="L380" t="s">
        <v>2458</v>
      </c>
      <c r="M380" t="s">
        <v>30</v>
      </c>
      <c r="N380">
        <v>3</v>
      </c>
      <c r="O380" t="s">
        <v>46417</v>
      </c>
      <c r="P380" t="s">
        <v>46416</v>
      </c>
      <c r="Q380" t="s">
        <v>13121</v>
      </c>
      <c r="R380" s="7">
        <v>43070</v>
      </c>
      <c r="S380" s="8">
        <f t="shared" si="40"/>
        <v>2017</v>
      </c>
      <c r="T380" s="8">
        <v>2017</v>
      </c>
      <c r="U380" s="8">
        <f t="shared" si="41"/>
        <v>5</v>
      </c>
      <c r="V380" s="7">
        <v>43070</v>
      </c>
      <c r="W380" t="s">
        <v>2783</v>
      </c>
      <c r="X380" s="2">
        <v>2.5710000000000002</v>
      </c>
      <c r="Y380" s="6">
        <f t="shared" si="46"/>
        <v>6.8631376631696966E-2</v>
      </c>
      <c r="AA380">
        <v>189200</v>
      </c>
      <c r="AB380">
        <v>17278</v>
      </c>
      <c r="AD380" t="s">
        <v>2</v>
      </c>
      <c r="AE380">
        <v>52</v>
      </c>
      <c r="AF380">
        <v>12</v>
      </c>
      <c r="AG380">
        <v>8100704</v>
      </c>
      <c r="AH380" t="s">
        <v>46415</v>
      </c>
      <c r="AI380" t="s">
        <v>46414</v>
      </c>
      <c r="AJ380" t="s">
        <v>46413</v>
      </c>
      <c r="AK380" t="s">
        <v>46412</v>
      </c>
      <c r="AL380">
        <v>42</v>
      </c>
      <c r="AM380" s="5">
        <f t="shared" si="42"/>
        <v>8.4</v>
      </c>
      <c r="AN380" s="4">
        <f t="shared" si="47"/>
        <v>1.2722453616054525E-2</v>
      </c>
      <c r="AO380" s="3"/>
      <c r="AP380">
        <v>1</v>
      </c>
      <c r="AQ380" t="s">
        <v>129</v>
      </c>
      <c r="AR380">
        <v>1343282</v>
      </c>
      <c r="AS380" t="s">
        <v>128</v>
      </c>
      <c r="AT380" s="2">
        <v>5.0129999999999999</v>
      </c>
      <c r="AU380" s="1">
        <f t="shared" si="43"/>
        <v>5.1858699727004227</v>
      </c>
      <c r="AV380" s="1">
        <f t="shared" si="44"/>
        <v>4.0676915123875741</v>
      </c>
      <c r="AW380" s="1">
        <f t="shared" si="45"/>
        <v>2.9495130520747259</v>
      </c>
    </row>
    <row r="381" spans="1:49" x14ac:dyDescent="0.2">
      <c r="A381">
        <v>379</v>
      </c>
      <c r="B381" t="s">
        <v>46411</v>
      </c>
      <c r="C381" t="s">
        <v>46410</v>
      </c>
      <c r="E381">
        <v>29127313</v>
      </c>
      <c r="F381" t="s">
        <v>46409</v>
      </c>
      <c r="G381" t="s">
        <v>8</v>
      </c>
      <c r="H381" t="s">
        <v>7</v>
      </c>
      <c r="I381" t="s">
        <v>46408</v>
      </c>
      <c r="J381" t="s">
        <v>46407</v>
      </c>
      <c r="K381" t="s">
        <v>46406</v>
      </c>
      <c r="L381" t="s">
        <v>46405</v>
      </c>
      <c r="M381" t="s">
        <v>46404</v>
      </c>
      <c r="N381">
        <v>7</v>
      </c>
      <c r="O381" t="s">
        <v>46403</v>
      </c>
      <c r="P381" t="s">
        <v>46402</v>
      </c>
      <c r="Q381" t="s">
        <v>46401</v>
      </c>
      <c r="R381" s="7">
        <v>43070</v>
      </c>
      <c r="S381" s="8">
        <f t="shared" si="40"/>
        <v>2017</v>
      </c>
      <c r="T381" s="8">
        <v>2017</v>
      </c>
      <c r="U381" s="8">
        <f t="shared" si="41"/>
        <v>5</v>
      </c>
      <c r="V381" s="7">
        <v>43070</v>
      </c>
      <c r="W381" t="s">
        <v>1786</v>
      </c>
      <c r="X381" s="2">
        <v>1.24</v>
      </c>
      <c r="Y381" s="6">
        <f t="shared" si="46"/>
        <v>3.3101091802140895E-2</v>
      </c>
      <c r="AB381">
        <v>21100200805</v>
      </c>
      <c r="AC381">
        <v>20452322</v>
      </c>
      <c r="AD381" t="s">
        <v>2</v>
      </c>
      <c r="AE381">
        <v>7</v>
      </c>
      <c r="AF381">
        <v>1</v>
      </c>
      <c r="AG381">
        <v>15304</v>
      </c>
      <c r="AI381" t="s">
        <v>46400</v>
      </c>
      <c r="AK381" t="s">
        <v>46399</v>
      </c>
      <c r="AL381">
        <v>8</v>
      </c>
      <c r="AM381" s="5">
        <f t="shared" si="42"/>
        <v>1.6</v>
      </c>
      <c r="AN381" s="4">
        <f t="shared" si="47"/>
        <v>2.4233244982961003E-3</v>
      </c>
      <c r="AO381" s="3"/>
      <c r="AP381">
        <v>1</v>
      </c>
      <c r="AQ381" t="s">
        <v>91</v>
      </c>
      <c r="AR381">
        <v>16059</v>
      </c>
      <c r="AS381" t="s">
        <v>90</v>
      </c>
      <c r="AT381" s="2">
        <v>4.3789999999999996</v>
      </c>
      <c r="AU381" s="1">
        <f t="shared" si="43"/>
        <v>2.3897761610987454</v>
      </c>
      <c r="AV381" s="1">
        <f t="shared" si="44"/>
        <v>1.7762208150218499</v>
      </c>
      <c r="AW381" s="1">
        <f t="shared" si="45"/>
        <v>1.1626654689449538</v>
      </c>
    </row>
    <row r="382" spans="1:49" x14ac:dyDescent="0.2">
      <c r="A382">
        <v>380</v>
      </c>
      <c r="B382" t="s">
        <v>46398</v>
      </c>
      <c r="C382" t="s">
        <v>46397</v>
      </c>
      <c r="E382">
        <v>29127302</v>
      </c>
      <c r="F382" t="s">
        <v>46396</v>
      </c>
      <c r="G382" t="s">
        <v>8</v>
      </c>
      <c r="H382" t="s">
        <v>7</v>
      </c>
      <c r="I382" t="s">
        <v>46395</v>
      </c>
      <c r="J382" t="s">
        <v>46394</v>
      </c>
      <c r="K382" t="s">
        <v>46393</v>
      </c>
      <c r="L382" t="s">
        <v>46392</v>
      </c>
      <c r="M382" t="s">
        <v>46391</v>
      </c>
      <c r="N382">
        <v>8</v>
      </c>
      <c r="O382" t="s">
        <v>46390</v>
      </c>
      <c r="P382" t="s">
        <v>46389</v>
      </c>
      <c r="Q382" t="s">
        <v>46388</v>
      </c>
      <c r="R382" s="7">
        <v>43070</v>
      </c>
      <c r="S382" s="8">
        <f t="shared" si="40"/>
        <v>2017</v>
      </c>
      <c r="T382" s="8">
        <v>2017</v>
      </c>
      <c r="U382" s="8">
        <f t="shared" si="41"/>
        <v>5</v>
      </c>
      <c r="V382" s="7">
        <v>43070</v>
      </c>
      <c r="W382" t="s">
        <v>1786</v>
      </c>
      <c r="X382" s="2">
        <v>1.24</v>
      </c>
      <c r="Y382" s="6">
        <f t="shared" si="46"/>
        <v>3.3101091802140895E-2</v>
      </c>
      <c r="AB382">
        <v>21100200805</v>
      </c>
      <c r="AC382">
        <v>20452322</v>
      </c>
      <c r="AD382" t="s">
        <v>2</v>
      </c>
      <c r="AE382">
        <v>7</v>
      </c>
      <c r="AF382">
        <v>1</v>
      </c>
      <c r="AG382">
        <v>15289</v>
      </c>
      <c r="AI382" t="s">
        <v>46387</v>
      </c>
      <c r="AK382" t="s">
        <v>46386</v>
      </c>
      <c r="AL382">
        <v>7</v>
      </c>
      <c r="AM382" s="5">
        <f t="shared" si="42"/>
        <v>1.4</v>
      </c>
      <c r="AN382" s="4">
        <f t="shared" si="47"/>
        <v>2.1204089360090874E-3</v>
      </c>
      <c r="AO382" s="3"/>
      <c r="AP382">
        <v>1</v>
      </c>
      <c r="AQ382" t="s">
        <v>403</v>
      </c>
      <c r="AR382" t="s">
        <v>46385</v>
      </c>
      <c r="AS382" t="s">
        <v>401</v>
      </c>
      <c r="AT382" s="2">
        <v>4.3789999999999996</v>
      </c>
      <c r="AU382" s="1">
        <f t="shared" si="43"/>
        <v>2.3806886942301353</v>
      </c>
      <c r="AV382" s="1">
        <f t="shared" si="44"/>
        <v>1.761075036907499</v>
      </c>
      <c r="AW382" s="1">
        <f t="shared" si="45"/>
        <v>1.1414613795848629</v>
      </c>
    </row>
    <row r="383" spans="1:49" x14ac:dyDescent="0.2">
      <c r="A383">
        <v>381</v>
      </c>
      <c r="B383" t="s">
        <v>46384</v>
      </c>
      <c r="C383" t="s">
        <v>46383</v>
      </c>
      <c r="F383" t="s">
        <v>46382</v>
      </c>
      <c r="G383" t="s">
        <v>8</v>
      </c>
      <c r="H383" t="s">
        <v>7</v>
      </c>
      <c r="I383" t="s">
        <v>46381</v>
      </c>
      <c r="J383" t="s">
        <v>46380</v>
      </c>
      <c r="K383" t="s">
        <v>46379</v>
      </c>
      <c r="L383" t="s">
        <v>46378</v>
      </c>
      <c r="M383" t="s">
        <v>1539</v>
      </c>
      <c r="N383">
        <v>4</v>
      </c>
      <c r="O383" t="s">
        <v>46377</v>
      </c>
      <c r="P383" t="s">
        <v>46376</v>
      </c>
      <c r="Q383" t="s">
        <v>46375</v>
      </c>
      <c r="R383" s="7">
        <v>43070</v>
      </c>
      <c r="S383" s="8">
        <f t="shared" si="40"/>
        <v>2017</v>
      </c>
      <c r="T383" s="8">
        <v>2017</v>
      </c>
      <c r="U383" s="8">
        <f t="shared" si="41"/>
        <v>5</v>
      </c>
      <c r="V383" s="7">
        <v>43070</v>
      </c>
      <c r="W383" t="s">
        <v>46374</v>
      </c>
      <c r="X383" s="2">
        <v>0.83499999999999996</v>
      </c>
      <c r="Y383" s="6">
        <f t="shared" si="46"/>
        <v>2.2289848108699713E-2</v>
      </c>
      <c r="AA383">
        <v>13438832</v>
      </c>
      <c r="AB383">
        <v>22568</v>
      </c>
      <c r="AC383">
        <v>18805981</v>
      </c>
      <c r="AD383" t="s">
        <v>2</v>
      </c>
      <c r="AE383">
        <v>69</v>
      </c>
      <c r="AF383">
        <v>1</v>
      </c>
      <c r="AG383">
        <v>153</v>
      </c>
      <c r="AI383" t="s">
        <v>46373</v>
      </c>
      <c r="AJ383" t="s">
        <v>46372</v>
      </c>
      <c r="AK383" t="s">
        <v>46371</v>
      </c>
      <c r="AL383">
        <v>8</v>
      </c>
      <c r="AM383" s="5">
        <f t="shared" si="42"/>
        <v>1.6</v>
      </c>
      <c r="AN383" s="4">
        <f t="shared" si="47"/>
        <v>2.4233244982961003E-3</v>
      </c>
      <c r="AO383" s="3"/>
      <c r="AP383">
        <v>1</v>
      </c>
      <c r="AQ383" t="s">
        <v>57</v>
      </c>
      <c r="AR383" t="s">
        <v>46370</v>
      </c>
      <c r="AS383" t="s">
        <v>56</v>
      </c>
      <c r="AT383" s="2" t="s">
        <v>0</v>
      </c>
      <c r="AU383" s="1">
        <f t="shared" si="43"/>
        <v>1.6329891025578629</v>
      </c>
      <c r="AV383" s="1">
        <f t="shared" si="44"/>
        <v>1.2356586303497907</v>
      </c>
      <c r="AW383" s="1">
        <f t="shared" si="45"/>
        <v>0.83832815814171846</v>
      </c>
    </row>
    <row r="384" spans="1:49" x14ac:dyDescent="0.2">
      <c r="A384">
        <v>382</v>
      </c>
      <c r="B384" t="s">
        <v>46369</v>
      </c>
      <c r="C384" t="s">
        <v>46368</v>
      </c>
      <c r="E384">
        <v>29116150</v>
      </c>
      <c r="F384" t="s">
        <v>46367</v>
      </c>
      <c r="G384" t="s">
        <v>8</v>
      </c>
      <c r="H384" t="s">
        <v>7</v>
      </c>
      <c r="I384" t="s">
        <v>46366</v>
      </c>
      <c r="J384" t="s">
        <v>46365</v>
      </c>
      <c r="K384" t="s">
        <v>46364</v>
      </c>
      <c r="L384" t="s">
        <v>46363</v>
      </c>
      <c r="M384" t="s">
        <v>31237</v>
      </c>
      <c r="N384">
        <v>11</v>
      </c>
      <c r="O384" t="s">
        <v>46362</v>
      </c>
      <c r="P384" t="s">
        <v>46361</v>
      </c>
      <c r="Q384" t="s">
        <v>46360</v>
      </c>
      <c r="R384" s="7">
        <v>43070</v>
      </c>
      <c r="S384" s="8">
        <f t="shared" si="40"/>
        <v>2017</v>
      </c>
      <c r="T384" s="8">
        <v>2017</v>
      </c>
      <c r="U384" s="8">
        <f t="shared" si="41"/>
        <v>5</v>
      </c>
      <c r="V384" s="7">
        <v>43070</v>
      </c>
      <c r="W384" t="s">
        <v>1786</v>
      </c>
      <c r="X384" s="2">
        <v>1.24</v>
      </c>
      <c r="Y384" s="6">
        <f t="shared" si="46"/>
        <v>3.3101091802140895E-2</v>
      </c>
      <c r="AB384">
        <v>21100200805</v>
      </c>
      <c r="AC384">
        <v>20452322</v>
      </c>
      <c r="AD384" t="s">
        <v>2</v>
      </c>
      <c r="AE384">
        <v>7</v>
      </c>
      <c r="AF384">
        <v>1</v>
      </c>
      <c r="AG384">
        <v>14753</v>
      </c>
      <c r="AI384" t="s">
        <v>46359</v>
      </c>
      <c r="AK384" t="s">
        <v>46358</v>
      </c>
      <c r="AL384">
        <v>7</v>
      </c>
      <c r="AM384" s="5">
        <f t="shared" si="42"/>
        <v>1.4</v>
      </c>
      <c r="AN384" s="4">
        <f t="shared" si="47"/>
        <v>2.1204089360090874E-3</v>
      </c>
      <c r="AO384" s="3"/>
      <c r="AP384">
        <v>1</v>
      </c>
      <c r="AQ384" t="s">
        <v>152</v>
      </c>
      <c r="AR384" t="s">
        <v>46357</v>
      </c>
      <c r="AS384" t="s">
        <v>151</v>
      </c>
      <c r="AT384" s="2">
        <v>4.3789999999999996</v>
      </c>
      <c r="AU384" s="1">
        <f t="shared" si="43"/>
        <v>2.3806886942301353</v>
      </c>
      <c r="AV384" s="1">
        <f t="shared" si="44"/>
        <v>1.761075036907499</v>
      </c>
      <c r="AW384" s="1">
        <f t="shared" si="45"/>
        <v>1.1414613795848629</v>
      </c>
    </row>
    <row r="385" spans="1:49" x14ac:dyDescent="0.2">
      <c r="A385">
        <v>383</v>
      </c>
      <c r="B385" t="s">
        <v>46356</v>
      </c>
      <c r="C385" t="s">
        <v>46355</v>
      </c>
      <c r="F385" t="s">
        <v>46354</v>
      </c>
      <c r="G385" t="s">
        <v>8</v>
      </c>
      <c r="H385" t="s">
        <v>7</v>
      </c>
      <c r="I385" t="s">
        <v>3825</v>
      </c>
      <c r="J385" t="s">
        <v>46353</v>
      </c>
      <c r="K385" t="s">
        <v>46352</v>
      </c>
      <c r="L385" t="s">
        <v>46351</v>
      </c>
      <c r="M385" t="s">
        <v>3773</v>
      </c>
      <c r="N385">
        <v>4</v>
      </c>
      <c r="O385" t="s">
        <v>46350</v>
      </c>
      <c r="P385" t="s">
        <v>46349</v>
      </c>
      <c r="Q385" t="s">
        <v>46348</v>
      </c>
      <c r="R385" s="7">
        <v>43070</v>
      </c>
      <c r="S385" s="8">
        <f t="shared" si="40"/>
        <v>2017</v>
      </c>
      <c r="T385" s="8">
        <v>2017</v>
      </c>
      <c r="U385" s="8">
        <f t="shared" si="41"/>
        <v>5</v>
      </c>
      <c r="V385" s="7">
        <v>43070</v>
      </c>
      <c r="W385" t="s">
        <v>41616</v>
      </c>
      <c r="X385" s="2">
        <v>0.46100000000000002</v>
      </c>
      <c r="Y385" s="6">
        <f t="shared" si="46"/>
        <v>1.2306131710312059E-2</v>
      </c>
      <c r="AA385">
        <v>16871472</v>
      </c>
      <c r="AB385">
        <v>18202</v>
      </c>
      <c r="AC385">
        <v>16871499</v>
      </c>
      <c r="AD385" t="s">
        <v>2</v>
      </c>
      <c r="AE385">
        <v>2017</v>
      </c>
      <c r="AF385">
        <v>1</v>
      </c>
      <c r="AG385">
        <v>181</v>
      </c>
      <c r="AI385" t="s">
        <v>46347</v>
      </c>
      <c r="AJ385" t="s">
        <v>46346</v>
      </c>
      <c r="AK385" t="s">
        <v>46345</v>
      </c>
      <c r="AL385">
        <v>38</v>
      </c>
      <c r="AM385" s="5">
        <f t="shared" si="42"/>
        <v>7.6</v>
      </c>
      <c r="AN385" s="4">
        <f t="shared" si="47"/>
        <v>1.1510791366906475E-2</v>
      </c>
      <c r="AO385" s="3"/>
      <c r="AP385">
        <v>1</v>
      </c>
      <c r="AQ385" t="s">
        <v>18</v>
      </c>
      <c r="AR385">
        <v>27000503123</v>
      </c>
      <c r="AS385" t="s">
        <v>17</v>
      </c>
      <c r="AT385" s="2" t="s">
        <v>0</v>
      </c>
      <c r="AU385" s="1">
        <f t="shared" si="43"/>
        <v>1.2067529607290384</v>
      </c>
      <c r="AV385" s="1">
        <f t="shared" si="44"/>
        <v>1.1908461538609267</v>
      </c>
      <c r="AW385" s="1">
        <f t="shared" si="45"/>
        <v>1.1749393469928149</v>
      </c>
    </row>
    <row r="386" spans="1:49" x14ac:dyDescent="0.2">
      <c r="A386">
        <v>384</v>
      </c>
      <c r="B386" t="s">
        <v>46344</v>
      </c>
      <c r="C386" t="s">
        <v>46343</v>
      </c>
      <c r="D386" t="s">
        <v>46342</v>
      </c>
      <c r="F386" t="s">
        <v>46341</v>
      </c>
      <c r="G386" t="s">
        <v>8</v>
      </c>
      <c r="H386" t="s">
        <v>7</v>
      </c>
      <c r="I386" t="s">
        <v>46340</v>
      </c>
      <c r="J386" t="s">
        <v>46339</v>
      </c>
      <c r="K386" t="s">
        <v>46338</v>
      </c>
      <c r="L386" t="s">
        <v>46337</v>
      </c>
      <c r="M386" t="s">
        <v>16</v>
      </c>
      <c r="N386">
        <v>4</v>
      </c>
      <c r="O386" t="s">
        <v>46336</v>
      </c>
      <c r="P386" t="s">
        <v>46335</v>
      </c>
      <c r="Q386" t="s">
        <v>46334</v>
      </c>
      <c r="R386" s="7">
        <v>43070</v>
      </c>
      <c r="S386" s="8">
        <f t="shared" ref="S386:S449" si="48">YEAR(R386)</f>
        <v>2017</v>
      </c>
      <c r="T386" s="8">
        <v>2017</v>
      </c>
      <c r="U386" s="8">
        <f t="shared" ref="U386:U449" si="49">2022-T386</f>
        <v>5</v>
      </c>
      <c r="V386" s="7">
        <v>43070</v>
      </c>
      <c r="W386" t="s">
        <v>3145</v>
      </c>
      <c r="X386" s="2">
        <v>0.35399999999999998</v>
      </c>
      <c r="Y386" s="6">
        <f t="shared" si="46"/>
        <v>9.4498278209337715E-3</v>
      </c>
      <c r="AA386">
        <v>18744907</v>
      </c>
      <c r="AB386">
        <v>11300153720</v>
      </c>
      <c r="AD386" t="s">
        <v>2</v>
      </c>
      <c r="AE386">
        <v>25</v>
      </c>
      <c r="AH386" t="s">
        <v>46333</v>
      </c>
      <c r="AI386" t="s">
        <v>46332</v>
      </c>
      <c r="AJ386" t="s">
        <v>46331</v>
      </c>
      <c r="AK386" t="s">
        <v>46330</v>
      </c>
      <c r="AL386">
        <v>4</v>
      </c>
      <c r="AM386" s="5">
        <f t="shared" ref="AM386:AM449" si="50">AL386/U386</f>
        <v>0.8</v>
      </c>
      <c r="AN386" s="4">
        <f t="shared" si="47"/>
        <v>1.2116622491480501E-3</v>
      </c>
      <c r="AO386" s="3"/>
      <c r="AP386">
        <v>0</v>
      </c>
      <c r="AR386" t="s">
        <v>1</v>
      </c>
      <c r="AT386" s="2">
        <v>1.81</v>
      </c>
      <c r="AU386" s="1">
        <f t="shared" ref="AU386:AU449" si="51">(Y386*0.7+AN386*0.3)*100</f>
        <v>0.69783781493980546</v>
      </c>
      <c r="AV386" s="1">
        <f t="shared" ref="AV386:AV449" si="52">(Y386*0.5+AN386*0.5)*100</f>
        <v>0.53307450350409102</v>
      </c>
      <c r="AW386" s="1">
        <f t="shared" ref="AW386:AW449" si="53">(Y386*0.3+AN386*0.7)*100</f>
        <v>0.36831119206837665</v>
      </c>
    </row>
    <row r="387" spans="1:49" x14ac:dyDescent="0.2">
      <c r="A387">
        <v>385</v>
      </c>
      <c r="B387" t="s">
        <v>46329</v>
      </c>
      <c r="C387" t="s">
        <v>46328</v>
      </c>
      <c r="F387" t="s">
        <v>46327</v>
      </c>
      <c r="G387" t="s">
        <v>8</v>
      </c>
      <c r="H387" t="s">
        <v>7</v>
      </c>
      <c r="I387" t="s">
        <v>46326</v>
      </c>
      <c r="J387" t="s">
        <v>46325</v>
      </c>
      <c r="K387" t="s">
        <v>46324</v>
      </c>
      <c r="L387" t="s">
        <v>46323</v>
      </c>
      <c r="M387" t="s">
        <v>43123</v>
      </c>
      <c r="N387">
        <v>3</v>
      </c>
      <c r="O387" t="s">
        <v>46322</v>
      </c>
      <c r="P387" t="s">
        <v>46321</v>
      </c>
      <c r="Q387" t="s">
        <v>46320</v>
      </c>
      <c r="R387" s="7">
        <v>43070</v>
      </c>
      <c r="S387" s="8">
        <f t="shared" si="48"/>
        <v>2017</v>
      </c>
      <c r="T387" s="8">
        <v>2017</v>
      </c>
      <c r="U387" s="8">
        <f t="shared" si="49"/>
        <v>5</v>
      </c>
      <c r="V387" s="7">
        <v>43070</v>
      </c>
      <c r="W387" t="s">
        <v>63</v>
      </c>
      <c r="X387" s="2">
        <v>0.30199999999999999</v>
      </c>
      <c r="Y387" s="6">
        <f t="shared" ref="Y387:Y450" si="54">(X387-$Z$3)/($Z$2-$Z$3)</f>
        <v>8.0617175195536687E-3</v>
      </c>
      <c r="AA387">
        <v>9296212</v>
      </c>
      <c r="AB387">
        <v>20725</v>
      </c>
      <c r="AC387" t="s">
        <v>62</v>
      </c>
      <c r="AD387" t="s">
        <v>2</v>
      </c>
      <c r="AE387">
        <v>97</v>
      </c>
      <c r="AF387">
        <v>4</v>
      </c>
      <c r="AH387" t="s">
        <v>46319</v>
      </c>
      <c r="AI387" t="s">
        <v>46318</v>
      </c>
      <c r="AJ387" t="s">
        <v>46317</v>
      </c>
      <c r="AK387" t="s">
        <v>46316</v>
      </c>
      <c r="AL387">
        <v>0</v>
      </c>
      <c r="AM387" s="5">
        <f t="shared" si="50"/>
        <v>0</v>
      </c>
      <c r="AN387" s="4">
        <f t="shared" ref="AN387:AN450" si="55">(AM387-$AO$3)/($AO$2-$AO$3)</f>
        <v>0</v>
      </c>
      <c r="AO387" s="3"/>
      <c r="AP387">
        <v>0</v>
      </c>
      <c r="AR387" t="s">
        <v>1</v>
      </c>
      <c r="AT387" s="2">
        <v>1.671</v>
      </c>
      <c r="AU387" s="1">
        <f t="shared" si="51"/>
        <v>0.56432022636875678</v>
      </c>
      <c r="AV387" s="1">
        <f t="shared" si="52"/>
        <v>0.40308587597768342</v>
      </c>
      <c r="AW387" s="1">
        <f t="shared" si="53"/>
        <v>0.24185152558661005</v>
      </c>
    </row>
    <row r="388" spans="1:49" x14ac:dyDescent="0.2">
      <c r="A388">
        <v>386</v>
      </c>
      <c r="B388" t="s">
        <v>46315</v>
      </c>
      <c r="C388" t="s">
        <v>46314</v>
      </c>
      <c r="E388">
        <v>29116207</v>
      </c>
      <c r="F388" t="s">
        <v>46313</v>
      </c>
      <c r="G388" t="s">
        <v>8</v>
      </c>
      <c r="H388" t="s">
        <v>7</v>
      </c>
      <c r="I388" t="s">
        <v>46312</v>
      </c>
      <c r="J388" t="s">
        <v>46311</v>
      </c>
      <c r="K388" t="s">
        <v>46310</v>
      </c>
      <c r="L388" t="s">
        <v>46309</v>
      </c>
      <c r="M388" t="s">
        <v>46308</v>
      </c>
      <c r="N388">
        <v>10</v>
      </c>
      <c r="O388" t="s">
        <v>46307</v>
      </c>
      <c r="P388" t="s">
        <v>46306</v>
      </c>
      <c r="Q388" t="s">
        <v>46305</v>
      </c>
      <c r="R388" s="7">
        <v>43070</v>
      </c>
      <c r="S388" s="8">
        <f t="shared" si="48"/>
        <v>2017</v>
      </c>
      <c r="T388" s="8">
        <v>2017</v>
      </c>
      <c r="U388" s="8">
        <f t="shared" si="49"/>
        <v>5</v>
      </c>
      <c r="V388" s="7">
        <v>43070</v>
      </c>
      <c r="W388" t="s">
        <v>1786</v>
      </c>
      <c r="X388" s="2">
        <v>1.24</v>
      </c>
      <c r="Y388" s="6">
        <f t="shared" si="54"/>
        <v>3.3101091802140895E-2</v>
      </c>
      <c r="AB388">
        <v>21100200805</v>
      </c>
      <c r="AC388">
        <v>20452322</v>
      </c>
      <c r="AD388" t="s">
        <v>2</v>
      </c>
      <c r="AE388">
        <v>7</v>
      </c>
      <c r="AF388">
        <v>1</v>
      </c>
      <c r="AG388">
        <v>14758</v>
      </c>
      <c r="AI388" t="s">
        <v>46304</v>
      </c>
      <c r="AK388" t="s">
        <v>46303</v>
      </c>
      <c r="AL388">
        <v>20</v>
      </c>
      <c r="AM388" s="5">
        <f t="shared" si="50"/>
        <v>4</v>
      </c>
      <c r="AN388" s="4">
        <f t="shared" si="55"/>
        <v>6.0583112457402496E-3</v>
      </c>
      <c r="AO388" s="3"/>
      <c r="AP388">
        <v>1</v>
      </c>
      <c r="AQ388" t="s">
        <v>150</v>
      </c>
      <c r="AR388" t="s">
        <v>46302</v>
      </c>
      <c r="AS388" t="s">
        <v>3059</v>
      </c>
      <c r="AT388" s="2">
        <v>4.3789999999999996</v>
      </c>
      <c r="AU388" s="1">
        <f t="shared" si="51"/>
        <v>2.4988257635220701</v>
      </c>
      <c r="AV388" s="1">
        <f t="shared" si="52"/>
        <v>1.9579701523940574</v>
      </c>
      <c r="AW388" s="1">
        <f t="shared" si="53"/>
        <v>1.4171145412660444</v>
      </c>
    </row>
    <row r="389" spans="1:49" x14ac:dyDescent="0.2">
      <c r="A389">
        <v>387</v>
      </c>
      <c r="B389" t="s">
        <v>46301</v>
      </c>
      <c r="C389" t="s">
        <v>46300</v>
      </c>
      <c r="F389" t="s">
        <v>46299</v>
      </c>
      <c r="G389" t="s">
        <v>8</v>
      </c>
      <c r="H389" t="s">
        <v>7</v>
      </c>
      <c r="I389" t="s">
        <v>46298</v>
      </c>
      <c r="J389">
        <v>60023813</v>
      </c>
      <c r="K389" t="s">
        <v>730</v>
      </c>
      <c r="L389" t="s">
        <v>309</v>
      </c>
      <c r="M389" t="s">
        <v>4</v>
      </c>
      <c r="N389">
        <v>2</v>
      </c>
      <c r="O389" t="s">
        <v>46297</v>
      </c>
      <c r="P389" t="s">
        <v>46296</v>
      </c>
      <c r="Q389" t="s">
        <v>729</v>
      </c>
      <c r="R389" s="7">
        <v>43070</v>
      </c>
      <c r="S389" s="8">
        <f t="shared" si="48"/>
        <v>2017</v>
      </c>
      <c r="T389" s="8">
        <v>2017</v>
      </c>
      <c r="U389" s="8">
        <f t="shared" si="49"/>
        <v>5</v>
      </c>
      <c r="V389" s="7">
        <v>43070</v>
      </c>
      <c r="W389" t="s">
        <v>41616</v>
      </c>
      <c r="X389" s="2">
        <v>0.46100000000000002</v>
      </c>
      <c r="Y389" s="6">
        <f t="shared" si="54"/>
        <v>1.2306131710312059E-2</v>
      </c>
      <c r="AA389">
        <v>16871472</v>
      </c>
      <c r="AB389">
        <v>18202</v>
      </c>
      <c r="AC389">
        <v>16871499</v>
      </c>
      <c r="AD389" t="s">
        <v>2</v>
      </c>
      <c r="AE389">
        <v>2017</v>
      </c>
      <c r="AF389">
        <v>1</v>
      </c>
      <c r="AG389">
        <v>185</v>
      </c>
      <c r="AI389" t="s">
        <v>46295</v>
      </c>
      <c r="AJ389" t="s">
        <v>46294</v>
      </c>
      <c r="AK389" t="s">
        <v>46293</v>
      </c>
      <c r="AL389">
        <v>0</v>
      </c>
      <c r="AM389" s="5">
        <f t="shared" si="50"/>
        <v>0</v>
      </c>
      <c r="AN389" s="4">
        <f t="shared" si="55"/>
        <v>0</v>
      </c>
      <c r="AO389" s="3"/>
      <c r="AP389">
        <v>1</v>
      </c>
      <c r="AR389">
        <v>61271213</v>
      </c>
      <c r="AT389" s="2" t="s">
        <v>0</v>
      </c>
      <c r="AU389" s="1">
        <f t="shared" si="51"/>
        <v>0.86142921972184405</v>
      </c>
      <c r="AV389" s="1">
        <f t="shared" si="52"/>
        <v>0.61530658551560291</v>
      </c>
      <c r="AW389" s="1">
        <f t="shared" si="53"/>
        <v>0.36918395130936177</v>
      </c>
    </row>
    <row r="390" spans="1:49" x14ac:dyDescent="0.2">
      <c r="A390">
        <v>388</v>
      </c>
      <c r="B390" t="s">
        <v>46292</v>
      </c>
      <c r="C390" t="s">
        <v>46291</v>
      </c>
      <c r="F390" t="s">
        <v>46290</v>
      </c>
      <c r="G390" t="s">
        <v>8</v>
      </c>
      <c r="H390" t="s">
        <v>7</v>
      </c>
      <c r="I390" t="s">
        <v>46289</v>
      </c>
      <c r="J390" t="s">
        <v>46288</v>
      </c>
      <c r="K390" t="s">
        <v>46287</v>
      </c>
      <c r="L390" t="s">
        <v>46286</v>
      </c>
      <c r="M390" t="s">
        <v>220</v>
      </c>
      <c r="N390">
        <v>4</v>
      </c>
      <c r="O390" t="s">
        <v>46285</v>
      </c>
      <c r="P390" t="s">
        <v>46284</v>
      </c>
      <c r="Q390" t="s">
        <v>46283</v>
      </c>
      <c r="R390" s="7">
        <v>43070</v>
      </c>
      <c r="S390" s="8">
        <f t="shared" si="48"/>
        <v>2017</v>
      </c>
      <c r="T390" s="8">
        <v>2017</v>
      </c>
      <c r="U390" s="8">
        <f t="shared" si="49"/>
        <v>5</v>
      </c>
      <c r="V390" s="7">
        <v>43070</v>
      </c>
      <c r="W390" t="s">
        <v>317</v>
      </c>
      <c r="X390" s="2">
        <v>0.48499999999999999</v>
      </c>
      <c r="Y390" s="6">
        <f t="shared" si="54"/>
        <v>1.294679800325672E-2</v>
      </c>
      <c r="AA390">
        <v>9478396</v>
      </c>
      <c r="AB390">
        <v>27027</v>
      </c>
      <c r="AC390">
        <v>14320630</v>
      </c>
      <c r="AD390" t="s">
        <v>2</v>
      </c>
      <c r="AE390">
        <v>123</v>
      </c>
      <c r="AF390">
        <v>12</v>
      </c>
      <c r="AG390">
        <v>738</v>
      </c>
      <c r="AI390" t="s">
        <v>46282</v>
      </c>
      <c r="AK390" t="s">
        <v>46281</v>
      </c>
      <c r="AL390">
        <v>0</v>
      </c>
      <c r="AM390" s="5">
        <f t="shared" si="50"/>
        <v>0</v>
      </c>
      <c r="AN390" s="4">
        <f t="shared" si="55"/>
        <v>0</v>
      </c>
      <c r="AO390" s="3"/>
      <c r="AP390">
        <v>0</v>
      </c>
      <c r="AQ390" t="s">
        <v>18</v>
      </c>
      <c r="AR390" t="s">
        <v>46280</v>
      </c>
      <c r="AS390" t="s">
        <v>17</v>
      </c>
      <c r="AT390" s="2" t="s">
        <v>0</v>
      </c>
      <c r="AU390" s="1">
        <f t="shared" si="51"/>
        <v>0.90627586022797046</v>
      </c>
      <c r="AV390" s="1">
        <f t="shared" si="52"/>
        <v>0.64733990016283605</v>
      </c>
      <c r="AW390" s="1">
        <f t="shared" si="53"/>
        <v>0.38840394009770163</v>
      </c>
    </row>
    <row r="391" spans="1:49" x14ac:dyDescent="0.2">
      <c r="A391">
        <v>389</v>
      </c>
      <c r="B391" t="s">
        <v>46279</v>
      </c>
      <c r="C391" t="s">
        <v>46278</v>
      </c>
      <c r="F391" t="s">
        <v>46277</v>
      </c>
      <c r="G391" t="s">
        <v>8</v>
      </c>
      <c r="H391" t="s">
        <v>7</v>
      </c>
      <c r="I391" t="s">
        <v>491</v>
      </c>
      <c r="J391">
        <v>60022149</v>
      </c>
      <c r="K391" t="s">
        <v>3391</v>
      </c>
      <c r="L391" t="s">
        <v>758</v>
      </c>
      <c r="M391" t="s">
        <v>4</v>
      </c>
      <c r="N391">
        <v>2</v>
      </c>
      <c r="O391" t="s">
        <v>46276</v>
      </c>
      <c r="P391" t="s">
        <v>46275</v>
      </c>
      <c r="Q391" t="s">
        <v>41617</v>
      </c>
      <c r="R391" s="7">
        <v>43070</v>
      </c>
      <c r="S391" s="8">
        <f t="shared" si="48"/>
        <v>2017</v>
      </c>
      <c r="T391" s="8">
        <v>2017</v>
      </c>
      <c r="U391" s="8">
        <f t="shared" si="49"/>
        <v>5</v>
      </c>
      <c r="V391" s="7">
        <v>43070</v>
      </c>
      <c r="W391" t="s">
        <v>41616</v>
      </c>
      <c r="X391" s="2">
        <v>0.46100000000000002</v>
      </c>
      <c r="Y391" s="6">
        <f t="shared" si="54"/>
        <v>1.2306131710312059E-2</v>
      </c>
      <c r="AA391">
        <v>16871472</v>
      </c>
      <c r="AB391">
        <v>18202</v>
      </c>
      <c r="AC391">
        <v>16871499</v>
      </c>
      <c r="AD391" t="s">
        <v>2</v>
      </c>
      <c r="AE391">
        <v>2017</v>
      </c>
      <c r="AF391">
        <v>1</v>
      </c>
      <c r="AG391">
        <v>183</v>
      </c>
      <c r="AI391" t="s">
        <v>46274</v>
      </c>
      <c r="AJ391" t="s">
        <v>46273</v>
      </c>
      <c r="AK391" t="s">
        <v>46272</v>
      </c>
      <c r="AL391">
        <v>2</v>
      </c>
      <c r="AM391" s="5">
        <f t="shared" si="50"/>
        <v>0.4</v>
      </c>
      <c r="AN391" s="4">
        <f t="shared" si="55"/>
        <v>6.0583112457402507E-4</v>
      </c>
      <c r="AO391" s="3"/>
      <c r="AP391">
        <v>1</v>
      </c>
      <c r="AQ391" t="s">
        <v>18</v>
      </c>
      <c r="AR391" t="s">
        <v>41612</v>
      </c>
      <c r="AS391" t="s">
        <v>17</v>
      </c>
      <c r="AT391" s="2" t="s">
        <v>0</v>
      </c>
      <c r="AU391" s="1">
        <f t="shared" si="51"/>
        <v>0.87960415345906473</v>
      </c>
      <c r="AV391" s="1">
        <f t="shared" si="52"/>
        <v>0.64559814174430419</v>
      </c>
      <c r="AW391" s="1">
        <f t="shared" si="53"/>
        <v>0.41159213002954348</v>
      </c>
    </row>
    <row r="392" spans="1:49" x14ac:dyDescent="0.2">
      <c r="A392">
        <v>390</v>
      </c>
      <c r="B392" t="s">
        <v>46271</v>
      </c>
      <c r="C392" t="s">
        <v>46270</v>
      </c>
      <c r="D392" t="s">
        <v>46269</v>
      </c>
      <c r="F392" t="s">
        <v>46268</v>
      </c>
      <c r="G392" t="s">
        <v>8</v>
      </c>
      <c r="H392" t="s">
        <v>7</v>
      </c>
      <c r="I392" t="s">
        <v>46267</v>
      </c>
      <c r="J392" t="s">
        <v>46266</v>
      </c>
      <c r="K392" t="s">
        <v>46265</v>
      </c>
      <c r="L392" t="s">
        <v>46264</v>
      </c>
      <c r="M392" t="s">
        <v>46263</v>
      </c>
      <c r="N392">
        <v>7</v>
      </c>
      <c r="O392" t="s">
        <v>46262</v>
      </c>
      <c r="P392" t="s">
        <v>46261</v>
      </c>
      <c r="Q392" t="s">
        <v>46260</v>
      </c>
      <c r="R392" s="7">
        <v>43070</v>
      </c>
      <c r="S392" s="8">
        <f t="shared" si="48"/>
        <v>2017</v>
      </c>
      <c r="T392" s="8">
        <v>2017</v>
      </c>
      <c r="U392" s="8">
        <f t="shared" si="49"/>
        <v>5</v>
      </c>
      <c r="V392" s="7">
        <v>43070</v>
      </c>
      <c r="W392" t="s">
        <v>46259</v>
      </c>
      <c r="X392" s="2">
        <v>0.434</v>
      </c>
      <c r="Y392" s="6">
        <f t="shared" si="54"/>
        <v>1.1585382130749312E-2</v>
      </c>
      <c r="AA392">
        <v>2630346</v>
      </c>
      <c r="AB392">
        <v>12209</v>
      </c>
      <c r="AC392" t="s">
        <v>46258</v>
      </c>
      <c r="AD392" t="s">
        <v>2</v>
      </c>
      <c r="AE392">
        <v>35</v>
      </c>
      <c r="AF392">
        <v>4</v>
      </c>
      <c r="AH392" t="s">
        <v>46257</v>
      </c>
      <c r="AI392" t="s">
        <v>46256</v>
      </c>
      <c r="AJ392" t="s">
        <v>46255</v>
      </c>
      <c r="AK392" t="s">
        <v>46254</v>
      </c>
      <c r="AL392">
        <v>11</v>
      </c>
      <c r="AM392" s="5">
        <f t="shared" si="50"/>
        <v>2.2000000000000002</v>
      </c>
      <c r="AN392" s="4">
        <f t="shared" si="55"/>
        <v>3.3320711851571377E-3</v>
      </c>
      <c r="AO392" s="3"/>
      <c r="AP392">
        <v>1</v>
      </c>
      <c r="AQ392" t="s">
        <v>301</v>
      </c>
      <c r="AR392">
        <v>633053</v>
      </c>
      <c r="AS392" t="s">
        <v>300</v>
      </c>
      <c r="AT392" s="2">
        <v>1.1599999999999999</v>
      </c>
      <c r="AU392" s="1">
        <f t="shared" si="51"/>
        <v>0.91093888470716589</v>
      </c>
      <c r="AV392" s="1">
        <f t="shared" si="52"/>
        <v>0.74587266579532252</v>
      </c>
      <c r="AW392" s="1">
        <f t="shared" si="53"/>
        <v>0.58080644688347893</v>
      </c>
    </row>
    <row r="393" spans="1:49" x14ac:dyDescent="0.2">
      <c r="A393">
        <v>391</v>
      </c>
      <c r="B393" t="s">
        <v>46253</v>
      </c>
      <c r="C393" t="s">
        <v>46252</v>
      </c>
      <c r="D393" t="s">
        <v>46251</v>
      </c>
      <c r="F393" t="s">
        <v>46250</v>
      </c>
      <c r="G393" t="s">
        <v>8</v>
      </c>
      <c r="H393" t="s">
        <v>7</v>
      </c>
      <c r="I393" t="s">
        <v>46249</v>
      </c>
      <c r="J393">
        <v>60005322</v>
      </c>
      <c r="K393" t="s">
        <v>3898</v>
      </c>
      <c r="L393" t="s">
        <v>3897</v>
      </c>
      <c r="M393" t="s">
        <v>734</v>
      </c>
      <c r="N393">
        <v>3</v>
      </c>
      <c r="O393" t="s">
        <v>46248</v>
      </c>
      <c r="P393" t="s">
        <v>46247</v>
      </c>
      <c r="Q393" t="s">
        <v>3896</v>
      </c>
      <c r="R393" s="7">
        <v>43070</v>
      </c>
      <c r="S393" s="8">
        <f t="shared" si="48"/>
        <v>2017</v>
      </c>
      <c r="T393" s="8">
        <v>2017</v>
      </c>
      <c r="U393" s="8">
        <f t="shared" si="49"/>
        <v>5</v>
      </c>
      <c r="V393" s="7">
        <v>43070</v>
      </c>
      <c r="W393" t="s">
        <v>34</v>
      </c>
      <c r="X393" s="2">
        <v>0.26</v>
      </c>
      <c r="Y393" s="6">
        <f t="shared" si="54"/>
        <v>6.9405515069005099E-3</v>
      </c>
      <c r="AA393">
        <v>17590787</v>
      </c>
      <c r="AB393">
        <v>19700186823</v>
      </c>
      <c r="AC393">
        <v>17590795</v>
      </c>
      <c r="AD393" t="s">
        <v>2</v>
      </c>
      <c r="AE393">
        <v>9</v>
      </c>
      <c r="AF393">
        <v>10</v>
      </c>
      <c r="AH393" t="s">
        <v>46246</v>
      </c>
      <c r="AI393" t="s">
        <v>46245</v>
      </c>
      <c r="AJ393" t="s">
        <v>46244</v>
      </c>
      <c r="AK393" t="s">
        <v>46243</v>
      </c>
      <c r="AL393">
        <v>4</v>
      </c>
      <c r="AM393" s="5">
        <f t="shared" si="50"/>
        <v>0.8</v>
      </c>
      <c r="AN393" s="4">
        <f t="shared" si="55"/>
        <v>1.2116622491480501E-3</v>
      </c>
      <c r="AO393" s="3"/>
      <c r="AP393">
        <v>0</v>
      </c>
      <c r="AR393" t="s">
        <v>1</v>
      </c>
      <c r="AT393" s="2" t="s">
        <v>0</v>
      </c>
      <c r="AU393" s="1">
        <f t="shared" si="51"/>
        <v>0.52218847295747717</v>
      </c>
      <c r="AV393" s="1">
        <f t="shared" si="52"/>
        <v>0.40761068780242804</v>
      </c>
      <c r="AW393" s="1">
        <f t="shared" si="53"/>
        <v>0.2930329026473788</v>
      </c>
    </row>
    <row r="394" spans="1:49" x14ac:dyDescent="0.2">
      <c r="A394">
        <v>392</v>
      </c>
      <c r="B394" t="s">
        <v>46242</v>
      </c>
      <c r="C394" t="s">
        <v>46241</v>
      </c>
      <c r="D394" t="s">
        <v>46240</v>
      </c>
      <c r="F394" t="s">
        <v>46239</v>
      </c>
      <c r="G394" t="s">
        <v>8</v>
      </c>
      <c r="H394" t="s">
        <v>7</v>
      </c>
      <c r="I394" t="s">
        <v>46238</v>
      </c>
      <c r="J394">
        <v>60027161</v>
      </c>
      <c r="K394" t="s">
        <v>392</v>
      </c>
      <c r="L394" t="s">
        <v>391</v>
      </c>
      <c r="M394" t="s">
        <v>390</v>
      </c>
      <c r="N394">
        <v>3</v>
      </c>
      <c r="O394" t="s">
        <v>46237</v>
      </c>
      <c r="P394" t="s">
        <v>46236</v>
      </c>
      <c r="Q394" t="s">
        <v>46235</v>
      </c>
      <c r="R394" s="7">
        <v>43070</v>
      </c>
      <c r="S394" s="8">
        <f t="shared" si="48"/>
        <v>2017</v>
      </c>
      <c r="T394" s="8">
        <v>2017</v>
      </c>
      <c r="U394" s="8">
        <f t="shared" si="49"/>
        <v>5</v>
      </c>
      <c r="V394" s="7">
        <v>43070</v>
      </c>
      <c r="W394" t="s">
        <v>3423</v>
      </c>
      <c r="X394" s="2">
        <v>1.044</v>
      </c>
      <c r="Y394" s="6">
        <f t="shared" si="54"/>
        <v>2.786898374309282E-2</v>
      </c>
      <c r="AA394">
        <v>22119264</v>
      </c>
      <c r="AB394">
        <v>21100201089</v>
      </c>
      <c r="AD394" t="s">
        <v>2</v>
      </c>
      <c r="AE394">
        <v>28</v>
      </c>
      <c r="AH394" t="s">
        <v>46234</v>
      </c>
      <c r="AI394" t="s">
        <v>46233</v>
      </c>
      <c r="AJ394" t="s">
        <v>46232</v>
      </c>
      <c r="AK394" t="s">
        <v>46231</v>
      </c>
      <c r="AL394">
        <v>8</v>
      </c>
      <c r="AM394" s="5">
        <f t="shared" si="50"/>
        <v>1.6</v>
      </c>
      <c r="AN394" s="4">
        <f t="shared" si="55"/>
        <v>2.4233244982961003E-3</v>
      </c>
      <c r="AO394" s="3"/>
      <c r="AP394">
        <v>0</v>
      </c>
      <c r="AQ394" t="s">
        <v>1491</v>
      </c>
      <c r="AR394" t="s">
        <v>46230</v>
      </c>
      <c r="AS394" t="s">
        <v>1490</v>
      </c>
      <c r="AT394" s="2" t="s">
        <v>0</v>
      </c>
      <c r="AU394" s="1">
        <f t="shared" si="51"/>
        <v>2.0235285969653805</v>
      </c>
      <c r="AV394" s="1">
        <f t="shared" si="52"/>
        <v>1.5146154120694459</v>
      </c>
      <c r="AW394" s="1">
        <f t="shared" si="53"/>
        <v>1.0057022271735117</v>
      </c>
    </row>
    <row r="395" spans="1:49" x14ac:dyDescent="0.2">
      <c r="A395">
        <v>393</v>
      </c>
      <c r="B395" t="s">
        <v>46229</v>
      </c>
      <c r="C395" t="s">
        <v>46228</v>
      </c>
      <c r="E395">
        <v>28833391</v>
      </c>
      <c r="F395" t="s">
        <v>46227</v>
      </c>
      <c r="G395" t="s">
        <v>8</v>
      </c>
      <c r="H395" t="s">
        <v>7</v>
      </c>
      <c r="I395" t="s">
        <v>46226</v>
      </c>
      <c r="J395" t="s">
        <v>46225</v>
      </c>
      <c r="K395" t="s">
        <v>46224</v>
      </c>
      <c r="L395" t="s">
        <v>46223</v>
      </c>
      <c r="M395" t="s">
        <v>46222</v>
      </c>
      <c r="N395">
        <v>8</v>
      </c>
      <c r="O395" t="s">
        <v>46221</v>
      </c>
      <c r="P395" t="s">
        <v>46220</v>
      </c>
      <c r="Q395" t="s">
        <v>46219</v>
      </c>
      <c r="R395" s="7">
        <v>43070</v>
      </c>
      <c r="S395" s="8">
        <f t="shared" si="48"/>
        <v>2017</v>
      </c>
      <c r="T395" s="8">
        <v>2017</v>
      </c>
      <c r="U395" s="8">
        <f t="shared" si="49"/>
        <v>5</v>
      </c>
      <c r="V395" s="7">
        <v>43070</v>
      </c>
      <c r="W395" t="s">
        <v>46218</v>
      </c>
      <c r="X395" s="2">
        <v>1.028</v>
      </c>
      <c r="Y395" s="6">
        <f t="shared" si="54"/>
        <v>2.744187288112971E-2</v>
      </c>
      <c r="AA395" t="s">
        <v>46217</v>
      </c>
      <c r="AB395">
        <v>17778</v>
      </c>
      <c r="AC395">
        <v>13652915</v>
      </c>
      <c r="AD395" t="s">
        <v>2</v>
      </c>
      <c r="AE395">
        <v>31</v>
      </c>
      <c r="AF395">
        <v>4</v>
      </c>
      <c r="AH395" t="s">
        <v>46216</v>
      </c>
      <c r="AI395" t="s">
        <v>46215</v>
      </c>
      <c r="AJ395" t="s">
        <v>46214</v>
      </c>
      <c r="AK395" t="s">
        <v>46213</v>
      </c>
      <c r="AL395">
        <v>10</v>
      </c>
      <c r="AM395" s="5">
        <f t="shared" si="50"/>
        <v>2</v>
      </c>
      <c r="AN395" s="4">
        <f t="shared" si="55"/>
        <v>3.0291556228701248E-3</v>
      </c>
      <c r="AO395" s="3"/>
      <c r="AP395">
        <v>0</v>
      </c>
      <c r="AQ395" t="s">
        <v>384</v>
      </c>
      <c r="AR395" t="s">
        <v>1</v>
      </c>
      <c r="AS395" t="s">
        <v>383</v>
      </c>
      <c r="AT395" s="2">
        <v>2.7389999999999999</v>
      </c>
      <c r="AU395" s="1">
        <f t="shared" si="51"/>
        <v>2.0118057703651835</v>
      </c>
      <c r="AV395" s="1">
        <f t="shared" si="52"/>
        <v>1.5235514251999918</v>
      </c>
      <c r="AW395" s="1">
        <f t="shared" si="53"/>
        <v>1.0352970800348</v>
      </c>
    </row>
    <row r="396" spans="1:49" x14ac:dyDescent="0.2">
      <c r="A396">
        <v>394</v>
      </c>
      <c r="B396" t="s">
        <v>46212</v>
      </c>
      <c r="C396" t="s">
        <v>46211</v>
      </c>
      <c r="D396" t="s">
        <v>46210</v>
      </c>
      <c r="F396" t="s">
        <v>46209</v>
      </c>
      <c r="G396" t="s">
        <v>8</v>
      </c>
      <c r="H396" t="s">
        <v>7</v>
      </c>
      <c r="I396" t="s">
        <v>2561</v>
      </c>
      <c r="J396">
        <v>60087832</v>
      </c>
      <c r="K396" t="s">
        <v>2444</v>
      </c>
      <c r="L396" t="s">
        <v>2418</v>
      </c>
      <c r="M396" t="s">
        <v>4</v>
      </c>
      <c r="N396">
        <v>6</v>
      </c>
      <c r="O396" t="s">
        <v>46208</v>
      </c>
      <c r="P396" t="s">
        <v>46207</v>
      </c>
      <c r="Q396" t="s">
        <v>46206</v>
      </c>
      <c r="R396" s="7">
        <v>43070</v>
      </c>
      <c r="S396" s="8">
        <f t="shared" si="48"/>
        <v>2017</v>
      </c>
      <c r="T396" s="8">
        <v>2017</v>
      </c>
      <c r="U396" s="8">
        <f t="shared" si="49"/>
        <v>5</v>
      </c>
      <c r="V396" s="7">
        <v>43070</v>
      </c>
      <c r="W396" t="s">
        <v>3127</v>
      </c>
      <c r="X396" s="2">
        <v>0.436</v>
      </c>
      <c r="Y396" s="6">
        <f t="shared" si="54"/>
        <v>1.1638770988494702E-2</v>
      </c>
      <c r="AA396">
        <v>12268615</v>
      </c>
      <c r="AB396">
        <v>11700154717</v>
      </c>
      <c r="AD396" t="s">
        <v>2</v>
      </c>
      <c r="AE396">
        <v>20</v>
      </c>
      <c r="AF396">
        <v>4</v>
      </c>
      <c r="AH396" t="s">
        <v>46205</v>
      </c>
      <c r="AI396" t="s">
        <v>46204</v>
      </c>
      <c r="AJ396" t="s">
        <v>46203</v>
      </c>
      <c r="AK396" t="s">
        <v>46202</v>
      </c>
      <c r="AL396">
        <v>6</v>
      </c>
      <c r="AM396" s="5">
        <f t="shared" si="50"/>
        <v>1.2</v>
      </c>
      <c r="AN396" s="4">
        <f t="shared" si="55"/>
        <v>1.8174933737220749E-3</v>
      </c>
      <c r="AO396" s="3"/>
      <c r="AP396">
        <v>0</v>
      </c>
      <c r="AR396" t="s">
        <v>46201</v>
      </c>
      <c r="AT396" s="2">
        <v>1.3029999999999999</v>
      </c>
      <c r="AU396" s="1">
        <f t="shared" si="51"/>
        <v>0.86923877040629127</v>
      </c>
      <c r="AV396" s="1">
        <f t="shared" si="52"/>
        <v>0.67281321811083883</v>
      </c>
      <c r="AW396" s="1">
        <f t="shared" si="53"/>
        <v>0.47638766581538633</v>
      </c>
    </row>
    <row r="397" spans="1:49" x14ac:dyDescent="0.2">
      <c r="A397">
        <v>395</v>
      </c>
      <c r="B397" t="s">
        <v>46200</v>
      </c>
      <c r="C397" t="s">
        <v>46199</v>
      </c>
      <c r="F397" t="s">
        <v>46198</v>
      </c>
      <c r="G397" t="s">
        <v>8</v>
      </c>
      <c r="H397" t="s">
        <v>7</v>
      </c>
      <c r="I397" t="s">
        <v>46197</v>
      </c>
      <c r="J397" t="s">
        <v>46196</v>
      </c>
      <c r="K397" t="s">
        <v>46195</v>
      </c>
      <c r="L397" t="s">
        <v>2569</v>
      </c>
      <c r="M397" t="s">
        <v>1424</v>
      </c>
      <c r="N397">
        <v>5</v>
      </c>
      <c r="O397" t="s">
        <v>46194</v>
      </c>
      <c r="P397" t="s">
        <v>46193</v>
      </c>
      <c r="Q397" t="s">
        <v>46192</v>
      </c>
      <c r="R397" s="7">
        <v>43070</v>
      </c>
      <c r="S397" s="8">
        <f t="shared" si="48"/>
        <v>2017</v>
      </c>
      <c r="T397" s="8">
        <v>2017</v>
      </c>
      <c r="U397" s="8">
        <f t="shared" si="49"/>
        <v>5</v>
      </c>
      <c r="V397" s="7">
        <v>43070</v>
      </c>
      <c r="W397" t="s">
        <v>366</v>
      </c>
      <c r="X397" s="2">
        <v>0.94</v>
      </c>
      <c r="Y397" s="6">
        <f t="shared" si="54"/>
        <v>2.5092763140332611E-2</v>
      </c>
      <c r="AA397">
        <v>15311309</v>
      </c>
      <c r="AB397">
        <v>17295</v>
      </c>
      <c r="AD397" t="s">
        <v>2</v>
      </c>
      <c r="AE397">
        <v>27</v>
      </c>
      <c r="AF397">
        <v>12</v>
      </c>
      <c r="AH397" t="s">
        <v>46191</v>
      </c>
      <c r="AI397" t="s">
        <v>46190</v>
      </c>
      <c r="AJ397" t="s">
        <v>46189</v>
      </c>
      <c r="AK397" t="s">
        <v>46188</v>
      </c>
      <c r="AL397">
        <v>5</v>
      </c>
      <c r="AM397" s="5">
        <f t="shared" si="50"/>
        <v>1</v>
      </c>
      <c r="AN397" s="4">
        <f t="shared" si="55"/>
        <v>1.5145778114350624E-3</v>
      </c>
      <c r="AO397" s="3"/>
      <c r="AP397">
        <v>0</v>
      </c>
      <c r="AQ397" t="s">
        <v>2254</v>
      </c>
      <c r="AR397" t="s">
        <v>1</v>
      </c>
      <c r="AS397" t="s">
        <v>46187</v>
      </c>
      <c r="AT397" s="2" t="s">
        <v>0</v>
      </c>
      <c r="AU397" s="1">
        <f t="shared" si="51"/>
        <v>1.8019307541663345</v>
      </c>
      <c r="AV397" s="1">
        <f t="shared" si="52"/>
        <v>1.3303670475883835</v>
      </c>
      <c r="AW397" s="1">
        <f t="shared" si="53"/>
        <v>0.85880334101043276</v>
      </c>
    </row>
    <row r="398" spans="1:49" x14ac:dyDescent="0.2">
      <c r="A398">
        <v>396</v>
      </c>
      <c r="B398" t="s">
        <v>46186</v>
      </c>
      <c r="C398" t="s">
        <v>46185</v>
      </c>
      <c r="F398" t="s">
        <v>46184</v>
      </c>
      <c r="G398" t="s">
        <v>8</v>
      </c>
      <c r="H398" t="s">
        <v>7</v>
      </c>
      <c r="I398" t="s">
        <v>46183</v>
      </c>
      <c r="J398" t="s">
        <v>46182</v>
      </c>
      <c r="K398" t="s">
        <v>46181</v>
      </c>
      <c r="L398" t="s">
        <v>46180</v>
      </c>
      <c r="M398" t="s">
        <v>46179</v>
      </c>
      <c r="N398">
        <v>4</v>
      </c>
      <c r="O398" t="s">
        <v>46178</v>
      </c>
      <c r="P398" t="s">
        <v>46177</v>
      </c>
      <c r="Q398" t="s">
        <v>46176</v>
      </c>
      <c r="R398" s="7">
        <v>43070</v>
      </c>
      <c r="S398" s="8">
        <f t="shared" si="48"/>
        <v>2017</v>
      </c>
      <c r="T398" s="8">
        <v>2017</v>
      </c>
      <c r="U398" s="8">
        <f t="shared" si="49"/>
        <v>5</v>
      </c>
      <c r="V398" s="7">
        <v>43070</v>
      </c>
      <c r="W398" t="s">
        <v>426</v>
      </c>
      <c r="X398" s="2">
        <v>1.6519999999999999</v>
      </c>
      <c r="Y398" s="6">
        <f t="shared" si="54"/>
        <v>4.409919649769093E-2</v>
      </c>
      <c r="AA398" t="s">
        <v>425</v>
      </c>
      <c r="AB398">
        <v>17337</v>
      </c>
      <c r="AD398" t="s">
        <v>2</v>
      </c>
      <c r="AE398">
        <v>65</v>
      </c>
      <c r="AF398">
        <v>12</v>
      </c>
      <c r="AG398">
        <v>8094309</v>
      </c>
      <c r="AH398" t="s">
        <v>46175</v>
      </c>
      <c r="AI398" t="s">
        <v>46174</v>
      </c>
      <c r="AJ398" t="s">
        <v>46173</v>
      </c>
      <c r="AK398" t="s">
        <v>46172</v>
      </c>
      <c r="AL398">
        <v>8</v>
      </c>
      <c r="AM398" s="5">
        <f t="shared" si="50"/>
        <v>1.6</v>
      </c>
      <c r="AN398" s="4">
        <f t="shared" si="55"/>
        <v>2.4233244982961003E-3</v>
      </c>
      <c r="AO398" s="3"/>
      <c r="AP398">
        <v>0</v>
      </c>
      <c r="AQ398" t="s">
        <v>18</v>
      </c>
      <c r="AR398" t="s">
        <v>2184</v>
      </c>
      <c r="AS398" t="s">
        <v>17</v>
      </c>
      <c r="AT398" s="2" t="s">
        <v>0</v>
      </c>
      <c r="AU398" s="1">
        <f t="shared" si="51"/>
        <v>3.1596434897872476</v>
      </c>
      <c r="AV398" s="1">
        <f t="shared" si="52"/>
        <v>2.3261260497993517</v>
      </c>
      <c r="AW398" s="1">
        <f t="shared" si="53"/>
        <v>1.4926086098114548</v>
      </c>
    </row>
    <row r="399" spans="1:49" x14ac:dyDescent="0.2">
      <c r="A399">
        <v>397</v>
      </c>
      <c r="B399" t="s">
        <v>46171</v>
      </c>
      <c r="C399" t="s">
        <v>46170</v>
      </c>
      <c r="F399" t="s">
        <v>46169</v>
      </c>
      <c r="G399" t="s">
        <v>8</v>
      </c>
      <c r="H399" t="s">
        <v>7</v>
      </c>
      <c r="I399" t="s">
        <v>674</v>
      </c>
      <c r="J399" t="s">
        <v>41962</v>
      </c>
      <c r="K399" t="s">
        <v>41961</v>
      </c>
      <c r="L399" t="s">
        <v>41960</v>
      </c>
      <c r="M399" t="s">
        <v>120</v>
      </c>
      <c r="N399">
        <v>3</v>
      </c>
      <c r="O399" t="s">
        <v>46168</v>
      </c>
      <c r="P399" t="s">
        <v>46167</v>
      </c>
      <c r="Q399" t="s">
        <v>46166</v>
      </c>
      <c r="R399" s="7">
        <v>43070</v>
      </c>
      <c r="S399" s="8">
        <f t="shared" si="48"/>
        <v>2017</v>
      </c>
      <c r="T399" s="8">
        <v>2017</v>
      </c>
      <c r="U399" s="8">
        <f t="shared" si="49"/>
        <v>5</v>
      </c>
      <c r="V399" s="7">
        <v>43070</v>
      </c>
      <c r="W399" t="s">
        <v>426</v>
      </c>
      <c r="X399" s="2">
        <v>1.6519999999999999</v>
      </c>
      <c r="Y399" s="6">
        <f t="shared" si="54"/>
        <v>4.409919649769093E-2</v>
      </c>
      <c r="AA399" t="s">
        <v>425</v>
      </c>
      <c r="AB399">
        <v>17337</v>
      </c>
      <c r="AD399" t="s">
        <v>2</v>
      </c>
      <c r="AE399">
        <v>65</v>
      </c>
      <c r="AF399">
        <v>12</v>
      </c>
      <c r="AG399">
        <v>7875512</v>
      </c>
      <c r="AH399" t="s">
        <v>46165</v>
      </c>
      <c r="AI399" t="s">
        <v>46164</v>
      </c>
      <c r="AJ399" t="s">
        <v>46163</v>
      </c>
      <c r="AK399" t="s">
        <v>46162</v>
      </c>
      <c r="AL399">
        <v>60</v>
      </c>
      <c r="AM399" s="5">
        <f t="shared" si="50"/>
        <v>12</v>
      </c>
      <c r="AN399" s="4">
        <f t="shared" si="55"/>
        <v>1.817493373722075E-2</v>
      </c>
      <c r="AO399" s="3"/>
      <c r="AP399">
        <v>0</v>
      </c>
      <c r="AQ399" t="s">
        <v>2156</v>
      </c>
      <c r="AR399">
        <v>9041781</v>
      </c>
      <c r="AS399" t="s">
        <v>499</v>
      </c>
      <c r="AT399" s="2" t="s">
        <v>0</v>
      </c>
      <c r="AU399" s="1">
        <f t="shared" si="51"/>
        <v>3.6321917669549877</v>
      </c>
      <c r="AV399" s="1">
        <f t="shared" si="52"/>
        <v>3.1137065117455842</v>
      </c>
      <c r="AW399" s="1">
        <f t="shared" si="53"/>
        <v>2.5952212565361803</v>
      </c>
    </row>
    <row r="400" spans="1:49" x14ac:dyDescent="0.2">
      <c r="A400">
        <v>398</v>
      </c>
      <c r="B400" t="s">
        <v>46161</v>
      </c>
      <c r="C400" t="s">
        <v>46160</v>
      </c>
      <c r="F400" t="s">
        <v>46159</v>
      </c>
      <c r="G400" t="s">
        <v>8</v>
      </c>
      <c r="H400" t="s">
        <v>7</v>
      </c>
      <c r="I400" t="s">
        <v>1863</v>
      </c>
      <c r="J400">
        <v>60014982</v>
      </c>
      <c r="K400" t="s">
        <v>46158</v>
      </c>
      <c r="L400" t="s">
        <v>4033</v>
      </c>
      <c r="M400" t="s">
        <v>36</v>
      </c>
      <c r="N400">
        <v>1</v>
      </c>
      <c r="O400" t="s">
        <v>46157</v>
      </c>
      <c r="P400">
        <v>7406522822</v>
      </c>
      <c r="Q400">
        <v>60014982</v>
      </c>
      <c r="R400" s="7">
        <v>43070</v>
      </c>
      <c r="S400" s="8">
        <f t="shared" si="48"/>
        <v>2017</v>
      </c>
      <c r="T400" s="8">
        <v>2017</v>
      </c>
      <c r="U400" s="8">
        <f t="shared" si="49"/>
        <v>5</v>
      </c>
      <c r="V400" s="7">
        <v>43070</v>
      </c>
      <c r="W400" t="s">
        <v>37997</v>
      </c>
      <c r="X400" s="2">
        <v>0.82799999999999996</v>
      </c>
      <c r="Y400" s="6">
        <f t="shared" si="54"/>
        <v>2.2102987106590855E-2</v>
      </c>
      <c r="AA400">
        <v>189383</v>
      </c>
      <c r="AB400">
        <v>26052</v>
      </c>
      <c r="AD400" t="s">
        <v>2</v>
      </c>
      <c r="AE400">
        <v>64</v>
      </c>
      <c r="AF400">
        <v>12</v>
      </c>
      <c r="AG400">
        <v>8093756</v>
      </c>
      <c r="AH400" t="s">
        <v>46156</v>
      </c>
      <c r="AI400" t="s">
        <v>46155</v>
      </c>
      <c r="AJ400" t="s">
        <v>46154</v>
      </c>
      <c r="AK400" t="s">
        <v>46153</v>
      </c>
      <c r="AL400">
        <v>0</v>
      </c>
      <c r="AM400" s="5">
        <f t="shared" si="50"/>
        <v>0</v>
      </c>
      <c r="AN400" s="4">
        <f t="shared" si="55"/>
        <v>0</v>
      </c>
      <c r="AO400" s="3"/>
      <c r="AP400">
        <v>0</v>
      </c>
      <c r="AR400" t="s">
        <v>1</v>
      </c>
      <c r="AT400" s="2">
        <v>2.9169999999999998</v>
      </c>
      <c r="AU400" s="1">
        <f t="shared" si="51"/>
        <v>1.5472090974613597</v>
      </c>
      <c r="AV400" s="1">
        <f t="shared" si="52"/>
        <v>1.1051493553295428</v>
      </c>
      <c r="AW400" s="1">
        <f t="shared" si="53"/>
        <v>0.66308961319772564</v>
      </c>
    </row>
    <row r="401" spans="1:49" x14ac:dyDescent="0.2">
      <c r="A401">
        <v>399</v>
      </c>
      <c r="B401" t="s">
        <v>46152</v>
      </c>
      <c r="C401" t="s">
        <v>46151</v>
      </c>
      <c r="F401" t="s">
        <v>46150</v>
      </c>
      <c r="G401" t="s">
        <v>8</v>
      </c>
      <c r="H401" t="s">
        <v>7</v>
      </c>
      <c r="I401" t="s">
        <v>1095</v>
      </c>
      <c r="J401">
        <v>60001241</v>
      </c>
      <c r="K401" t="s">
        <v>46149</v>
      </c>
      <c r="L401" t="s">
        <v>46148</v>
      </c>
      <c r="M401" t="s">
        <v>30</v>
      </c>
      <c r="N401">
        <v>1</v>
      </c>
      <c r="O401" t="s">
        <v>46147</v>
      </c>
      <c r="P401">
        <v>35488157000</v>
      </c>
      <c r="Q401">
        <v>60001241</v>
      </c>
      <c r="R401" s="7">
        <v>43070</v>
      </c>
      <c r="S401" s="8">
        <f t="shared" si="48"/>
        <v>2017</v>
      </c>
      <c r="T401" s="8">
        <v>2017</v>
      </c>
      <c r="U401" s="8">
        <f t="shared" si="49"/>
        <v>5</v>
      </c>
      <c r="V401" s="7">
        <v>43070</v>
      </c>
      <c r="W401" t="s">
        <v>582</v>
      </c>
      <c r="X401" s="2">
        <v>1.365</v>
      </c>
      <c r="Y401" s="6">
        <f t="shared" si="54"/>
        <v>3.6437895411227675E-2</v>
      </c>
      <c r="AA401">
        <v>189545</v>
      </c>
      <c r="AB401">
        <v>17393</v>
      </c>
      <c r="AD401" t="s">
        <v>2</v>
      </c>
      <c r="AE401">
        <v>66</v>
      </c>
      <c r="AF401">
        <v>12</v>
      </c>
      <c r="AG401">
        <v>8093704</v>
      </c>
      <c r="AH401" t="s">
        <v>46146</v>
      </c>
      <c r="AI401" t="s">
        <v>46145</v>
      </c>
      <c r="AJ401" t="s">
        <v>46144</v>
      </c>
      <c r="AK401" t="s">
        <v>46143</v>
      </c>
      <c r="AL401">
        <v>3</v>
      </c>
      <c r="AM401" s="5">
        <f t="shared" si="50"/>
        <v>0.6</v>
      </c>
      <c r="AN401" s="4">
        <f t="shared" si="55"/>
        <v>9.0874668686103744E-4</v>
      </c>
      <c r="AO401" s="3"/>
      <c r="AP401">
        <v>0</v>
      </c>
      <c r="AR401" t="s">
        <v>1</v>
      </c>
      <c r="AT401" s="2" t="s">
        <v>0</v>
      </c>
      <c r="AU401" s="1">
        <f t="shared" si="51"/>
        <v>2.5779150793917682</v>
      </c>
      <c r="AV401" s="1">
        <f t="shared" si="52"/>
        <v>1.8673321049044356</v>
      </c>
      <c r="AW401" s="1">
        <f t="shared" si="53"/>
        <v>1.1567491304171027</v>
      </c>
    </row>
    <row r="402" spans="1:49" x14ac:dyDescent="0.2">
      <c r="A402">
        <v>400</v>
      </c>
      <c r="B402" t="s">
        <v>46142</v>
      </c>
      <c r="C402" t="s">
        <v>46141</v>
      </c>
      <c r="F402" t="s">
        <v>46140</v>
      </c>
      <c r="G402" t="s">
        <v>8</v>
      </c>
      <c r="H402" t="s">
        <v>7</v>
      </c>
      <c r="I402" t="s">
        <v>46139</v>
      </c>
      <c r="J402" t="s">
        <v>46138</v>
      </c>
      <c r="K402" t="s">
        <v>46137</v>
      </c>
      <c r="L402" t="s">
        <v>46136</v>
      </c>
      <c r="M402" t="s">
        <v>1807</v>
      </c>
      <c r="N402">
        <v>6</v>
      </c>
      <c r="O402" t="s">
        <v>46135</v>
      </c>
      <c r="P402" t="s">
        <v>46134</v>
      </c>
      <c r="Q402" t="s">
        <v>46133</v>
      </c>
      <c r="R402" s="7">
        <v>43070</v>
      </c>
      <c r="S402" s="8">
        <f t="shared" si="48"/>
        <v>2017</v>
      </c>
      <c r="T402" s="8">
        <v>2017</v>
      </c>
      <c r="U402" s="8">
        <f t="shared" si="49"/>
        <v>5</v>
      </c>
      <c r="V402" s="7">
        <v>43070</v>
      </c>
      <c r="W402" t="s">
        <v>426</v>
      </c>
      <c r="X402" s="2">
        <v>1.6519999999999999</v>
      </c>
      <c r="Y402" s="6">
        <f t="shared" si="54"/>
        <v>4.409919649769093E-2</v>
      </c>
      <c r="AA402" t="s">
        <v>425</v>
      </c>
      <c r="AB402">
        <v>17337</v>
      </c>
      <c r="AD402" t="s">
        <v>2</v>
      </c>
      <c r="AE402">
        <v>65</v>
      </c>
      <c r="AF402">
        <v>12</v>
      </c>
      <c r="AG402">
        <v>8089440</v>
      </c>
      <c r="AH402" t="s">
        <v>46132</v>
      </c>
      <c r="AI402" t="s">
        <v>46131</v>
      </c>
      <c r="AJ402" t="s">
        <v>46130</v>
      </c>
      <c r="AK402" t="s">
        <v>46129</v>
      </c>
      <c r="AL402">
        <v>44</v>
      </c>
      <c r="AM402" s="5">
        <f t="shared" si="50"/>
        <v>8.8000000000000007</v>
      </c>
      <c r="AN402" s="4">
        <f t="shared" si="55"/>
        <v>1.3328284740628551E-2</v>
      </c>
      <c r="AO402" s="3"/>
      <c r="AP402">
        <v>0</v>
      </c>
      <c r="AQ402" t="s">
        <v>1959</v>
      </c>
      <c r="AR402" t="s">
        <v>46128</v>
      </c>
      <c r="AS402" t="s">
        <v>1958</v>
      </c>
      <c r="AT402" s="2" t="s">
        <v>0</v>
      </c>
      <c r="AU402" s="1">
        <f t="shared" si="51"/>
        <v>3.4867922970572214</v>
      </c>
      <c r="AV402" s="1">
        <f t="shared" si="52"/>
        <v>2.871374061915974</v>
      </c>
      <c r="AW402" s="1">
        <f t="shared" si="53"/>
        <v>2.2559558267747262</v>
      </c>
    </row>
    <row r="403" spans="1:49" x14ac:dyDescent="0.2">
      <c r="A403">
        <v>401</v>
      </c>
      <c r="B403" t="s">
        <v>46127</v>
      </c>
      <c r="C403" t="s">
        <v>46126</v>
      </c>
      <c r="F403" t="s">
        <v>46125</v>
      </c>
      <c r="G403" t="s">
        <v>8</v>
      </c>
      <c r="H403" t="s">
        <v>7</v>
      </c>
      <c r="I403" t="s">
        <v>46124</v>
      </c>
      <c r="J403">
        <v>60005465</v>
      </c>
      <c r="K403" t="s">
        <v>494</v>
      </c>
      <c r="L403" t="s">
        <v>493</v>
      </c>
      <c r="M403" t="s">
        <v>4</v>
      </c>
      <c r="N403">
        <v>3</v>
      </c>
      <c r="O403" t="s">
        <v>46123</v>
      </c>
      <c r="P403" t="s">
        <v>46122</v>
      </c>
      <c r="Q403" t="s">
        <v>628</v>
      </c>
      <c r="R403" s="7">
        <v>43070</v>
      </c>
      <c r="S403" s="8">
        <f t="shared" si="48"/>
        <v>2017</v>
      </c>
      <c r="T403" s="8">
        <v>2017</v>
      </c>
      <c r="U403" s="8">
        <f t="shared" si="49"/>
        <v>5</v>
      </c>
      <c r="V403" s="7">
        <v>43070</v>
      </c>
      <c r="W403" t="s">
        <v>426</v>
      </c>
      <c r="X403" s="2">
        <v>1.6519999999999999</v>
      </c>
      <c r="Y403" s="6">
        <f t="shared" si="54"/>
        <v>4.409919649769093E-2</v>
      </c>
      <c r="AA403" t="s">
        <v>425</v>
      </c>
      <c r="AB403">
        <v>17337</v>
      </c>
      <c r="AD403" t="s">
        <v>2</v>
      </c>
      <c r="AE403">
        <v>65</v>
      </c>
      <c r="AF403">
        <v>12</v>
      </c>
      <c r="AG403">
        <v>8086211</v>
      </c>
      <c r="AH403" t="s">
        <v>46121</v>
      </c>
      <c r="AI403" t="s">
        <v>46120</v>
      </c>
      <c r="AJ403" t="s">
        <v>46119</v>
      </c>
      <c r="AK403" t="s">
        <v>46118</v>
      </c>
      <c r="AL403">
        <v>11</v>
      </c>
      <c r="AM403" s="5">
        <f t="shared" si="50"/>
        <v>2.2000000000000002</v>
      </c>
      <c r="AN403" s="4">
        <f t="shared" si="55"/>
        <v>3.3320711851571377E-3</v>
      </c>
      <c r="AO403" s="3"/>
      <c r="AP403">
        <v>0</v>
      </c>
      <c r="AQ403" t="s">
        <v>18</v>
      </c>
      <c r="AR403">
        <v>61271027</v>
      </c>
      <c r="AS403" t="s">
        <v>17</v>
      </c>
      <c r="AT403" s="2" t="s">
        <v>0</v>
      </c>
      <c r="AU403" s="1">
        <f t="shared" si="51"/>
        <v>3.1869058903930791</v>
      </c>
      <c r="AV403" s="1">
        <f t="shared" si="52"/>
        <v>2.3715633841424033</v>
      </c>
      <c r="AW403" s="1">
        <f t="shared" si="53"/>
        <v>1.5562208778917275</v>
      </c>
    </row>
    <row r="404" spans="1:49" x14ac:dyDescent="0.2">
      <c r="A404">
        <v>402</v>
      </c>
      <c r="B404" t="s">
        <v>46117</v>
      </c>
      <c r="C404" t="s">
        <v>46116</v>
      </c>
      <c r="F404" t="s">
        <v>46115</v>
      </c>
      <c r="G404" t="s">
        <v>8</v>
      </c>
      <c r="H404" t="s">
        <v>7</v>
      </c>
      <c r="I404" t="s">
        <v>46114</v>
      </c>
      <c r="J404">
        <v>60069734</v>
      </c>
      <c r="K404" t="s">
        <v>33160</v>
      </c>
      <c r="L404" t="s">
        <v>167</v>
      </c>
      <c r="M404" t="s">
        <v>4</v>
      </c>
      <c r="N404">
        <v>4</v>
      </c>
      <c r="O404" t="s">
        <v>46113</v>
      </c>
      <c r="P404" t="s">
        <v>46112</v>
      </c>
      <c r="Q404" t="s">
        <v>46111</v>
      </c>
      <c r="R404" s="7">
        <v>43070</v>
      </c>
      <c r="S404" s="8">
        <f t="shared" si="48"/>
        <v>2017</v>
      </c>
      <c r="T404" s="8">
        <v>2017</v>
      </c>
      <c r="U404" s="8">
        <f t="shared" si="49"/>
        <v>5</v>
      </c>
      <c r="V404" s="7">
        <v>43070</v>
      </c>
      <c r="W404" t="s">
        <v>426</v>
      </c>
      <c r="X404" s="2">
        <v>1.6519999999999999</v>
      </c>
      <c r="Y404" s="6">
        <f t="shared" si="54"/>
        <v>4.409919649769093E-2</v>
      </c>
      <c r="AA404" t="s">
        <v>425</v>
      </c>
      <c r="AB404">
        <v>17337</v>
      </c>
      <c r="AD404" t="s">
        <v>2</v>
      </c>
      <c r="AE404">
        <v>65</v>
      </c>
      <c r="AF404">
        <v>12</v>
      </c>
      <c r="AG404">
        <v>8089401</v>
      </c>
      <c r="AH404" t="s">
        <v>46110</v>
      </c>
      <c r="AI404" t="s">
        <v>46109</v>
      </c>
      <c r="AJ404" t="s">
        <v>46108</v>
      </c>
      <c r="AK404" t="s">
        <v>46107</v>
      </c>
      <c r="AL404">
        <v>5</v>
      </c>
      <c r="AM404" s="5">
        <f t="shared" si="50"/>
        <v>1</v>
      </c>
      <c r="AN404" s="4">
        <f t="shared" si="55"/>
        <v>1.5145778114350624E-3</v>
      </c>
      <c r="AO404" s="3"/>
      <c r="AP404">
        <v>0</v>
      </c>
      <c r="AQ404" t="s">
        <v>18</v>
      </c>
      <c r="AR404">
        <v>51407198</v>
      </c>
      <c r="AS404" t="s">
        <v>17</v>
      </c>
      <c r="AT404" s="2" t="s">
        <v>0</v>
      </c>
      <c r="AU404" s="1">
        <f t="shared" si="51"/>
        <v>3.132381089181417</v>
      </c>
      <c r="AV404" s="1">
        <f t="shared" si="52"/>
        <v>2.2806887154562996</v>
      </c>
      <c r="AW404" s="1">
        <f t="shared" si="53"/>
        <v>1.4289963417311822</v>
      </c>
    </row>
    <row r="405" spans="1:49" x14ac:dyDescent="0.2">
      <c r="A405">
        <v>403</v>
      </c>
      <c r="B405" t="s">
        <v>46106</v>
      </c>
      <c r="C405" t="s">
        <v>46105</v>
      </c>
      <c r="D405" t="s">
        <v>46104</v>
      </c>
      <c r="F405" t="s">
        <v>46103</v>
      </c>
      <c r="G405" t="s">
        <v>8</v>
      </c>
      <c r="H405" t="s">
        <v>7</v>
      </c>
      <c r="I405" t="s">
        <v>46102</v>
      </c>
      <c r="J405" t="s">
        <v>46101</v>
      </c>
      <c r="K405" t="s">
        <v>46100</v>
      </c>
      <c r="L405" t="s">
        <v>46099</v>
      </c>
      <c r="M405" t="s">
        <v>2524</v>
      </c>
      <c r="N405">
        <v>3</v>
      </c>
      <c r="O405" t="s">
        <v>46098</v>
      </c>
      <c r="P405" t="s">
        <v>46097</v>
      </c>
      <c r="Q405" t="s">
        <v>46096</v>
      </c>
      <c r="R405" s="7">
        <v>43070</v>
      </c>
      <c r="S405" s="8">
        <f t="shared" si="48"/>
        <v>2017</v>
      </c>
      <c r="T405" s="8">
        <v>2017</v>
      </c>
      <c r="U405" s="8">
        <f t="shared" si="49"/>
        <v>5</v>
      </c>
      <c r="V405" s="7">
        <v>43070</v>
      </c>
      <c r="W405" t="s">
        <v>3145</v>
      </c>
      <c r="X405" s="2">
        <v>0.35399999999999998</v>
      </c>
      <c r="Y405" s="6">
        <f t="shared" si="54"/>
        <v>9.4498278209337715E-3</v>
      </c>
      <c r="AA405">
        <v>18744907</v>
      </c>
      <c r="AB405">
        <v>11300153720</v>
      </c>
      <c r="AD405" t="s">
        <v>2</v>
      </c>
      <c r="AE405">
        <v>25</v>
      </c>
      <c r="AH405" t="s">
        <v>42765</v>
      </c>
      <c r="AI405" t="s">
        <v>46095</v>
      </c>
      <c r="AK405" t="s">
        <v>46094</v>
      </c>
      <c r="AL405">
        <v>0</v>
      </c>
      <c r="AM405" s="5">
        <f t="shared" si="50"/>
        <v>0</v>
      </c>
      <c r="AN405" s="4">
        <f t="shared" si="55"/>
        <v>0</v>
      </c>
      <c r="AO405" s="3"/>
      <c r="AP405">
        <v>0</v>
      </c>
      <c r="AR405" t="s">
        <v>1</v>
      </c>
      <c r="AT405" s="2">
        <v>1.81</v>
      </c>
      <c r="AU405" s="1">
        <f t="shared" si="51"/>
        <v>0.66148794746536399</v>
      </c>
      <c r="AV405" s="1">
        <f t="shared" si="52"/>
        <v>0.47249139104668858</v>
      </c>
      <c r="AW405" s="1">
        <f t="shared" si="53"/>
        <v>0.28349483462801311</v>
      </c>
    </row>
    <row r="406" spans="1:49" x14ac:dyDescent="0.2">
      <c r="A406">
        <v>404</v>
      </c>
      <c r="B406" t="s">
        <v>46093</v>
      </c>
      <c r="C406" t="s">
        <v>46092</v>
      </c>
      <c r="F406" t="s">
        <v>46091</v>
      </c>
      <c r="G406" t="s">
        <v>8</v>
      </c>
      <c r="H406" t="s">
        <v>7</v>
      </c>
      <c r="I406" t="s">
        <v>46090</v>
      </c>
      <c r="J406" t="s">
        <v>46089</v>
      </c>
      <c r="K406" t="s">
        <v>46088</v>
      </c>
      <c r="L406" t="s">
        <v>46087</v>
      </c>
      <c r="M406" t="s">
        <v>86</v>
      </c>
      <c r="N406">
        <v>5</v>
      </c>
      <c r="O406" t="s">
        <v>46086</v>
      </c>
      <c r="P406" t="s">
        <v>46085</v>
      </c>
      <c r="Q406" t="s">
        <v>46084</v>
      </c>
      <c r="R406" s="7">
        <v>43070</v>
      </c>
      <c r="S406" s="8">
        <f t="shared" si="48"/>
        <v>2017</v>
      </c>
      <c r="T406" s="8">
        <v>2017</v>
      </c>
      <c r="U406" s="8">
        <f t="shared" si="49"/>
        <v>5</v>
      </c>
      <c r="V406" s="7">
        <v>43070</v>
      </c>
      <c r="W406" t="s">
        <v>2839</v>
      </c>
      <c r="X406" s="2">
        <v>0.379</v>
      </c>
      <c r="Y406" s="6">
        <f t="shared" si="54"/>
        <v>1.0117188542751128E-2</v>
      </c>
      <c r="AA406">
        <v>17518768</v>
      </c>
      <c r="AB406">
        <v>7600153104</v>
      </c>
      <c r="AD406" t="s">
        <v>2</v>
      </c>
      <c r="AE406">
        <v>11</v>
      </c>
      <c r="AF406">
        <v>6</v>
      </c>
      <c r="AH406" t="s">
        <v>46083</v>
      </c>
      <c r="AI406" t="s">
        <v>46082</v>
      </c>
      <c r="AK406" t="s">
        <v>46081</v>
      </c>
      <c r="AL406">
        <v>2</v>
      </c>
      <c r="AM406" s="5">
        <f t="shared" si="50"/>
        <v>0.4</v>
      </c>
      <c r="AN406" s="4">
        <f t="shared" si="55"/>
        <v>6.0583112457402507E-4</v>
      </c>
      <c r="AO406" s="3"/>
      <c r="AP406">
        <v>0</v>
      </c>
      <c r="AQ406" t="s">
        <v>403</v>
      </c>
      <c r="AR406" t="s">
        <v>1</v>
      </c>
      <c r="AS406" t="s">
        <v>401</v>
      </c>
      <c r="AT406" s="2">
        <v>1.6359999999999999</v>
      </c>
      <c r="AU406" s="1">
        <f t="shared" si="51"/>
        <v>0.72637813172979959</v>
      </c>
      <c r="AV406" s="1">
        <f t="shared" si="52"/>
        <v>0.53615098336625766</v>
      </c>
      <c r="AW406" s="1">
        <f t="shared" si="53"/>
        <v>0.34592383500271556</v>
      </c>
    </row>
    <row r="407" spans="1:49" x14ac:dyDescent="0.2">
      <c r="A407">
        <v>405</v>
      </c>
      <c r="B407" t="s">
        <v>46080</v>
      </c>
      <c r="C407" t="s">
        <v>46079</v>
      </c>
      <c r="D407" t="s">
        <v>46078</v>
      </c>
      <c r="F407" t="s">
        <v>46077</v>
      </c>
      <c r="G407" t="s">
        <v>8</v>
      </c>
      <c r="H407" t="s">
        <v>7</v>
      </c>
      <c r="I407" t="s">
        <v>46076</v>
      </c>
      <c r="J407" t="s">
        <v>46075</v>
      </c>
      <c r="K407" t="s">
        <v>46074</v>
      </c>
      <c r="L407" t="s">
        <v>46073</v>
      </c>
      <c r="M407" t="s">
        <v>46072</v>
      </c>
      <c r="N407">
        <v>6</v>
      </c>
      <c r="O407" t="s">
        <v>46071</v>
      </c>
      <c r="P407" t="s">
        <v>46070</v>
      </c>
      <c r="Q407" t="s">
        <v>46069</v>
      </c>
      <c r="R407" s="7">
        <v>43070</v>
      </c>
      <c r="S407" s="8">
        <f t="shared" si="48"/>
        <v>2017</v>
      </c>
      <c r="T407" s="8">
        <v>2017</v>
      </c>
      <c r="U407" s="8">
        <f t="shared" si="49"/>
        <v>5</v>
      </c>
      <c r="V407" s="7">
        <v>43070</v>
      </c>
      <c r="W407" t="s">
        <v>4031</v>
      </c>
      <c r="X407" s="2">
        <v>0.67200000000000004</v>
      </c>
      <c r="Y407" s="6">
        <f t="shared" si="54"/>
        <v>1.793865620245055E-2</v>
      </c>
      <c r="AA407">
        <v>3796779</v>
      </c>
      <c r="AB407">
        <v>18375</v>
      </c>
      <c r="AD407" t="s">
        <v>2</v>
      </c>
      <c r="AE407">
        <v>234</v>
      </c>
      <c r="AH407" t="s">
        <v>46068</v>
      </c>
      <c r="AI407" t="s">
        <v>46067</v>
      </c>
      <c r="AJ407" t="s">
        <v>46066</v>
      </c>
      <c r="AK407" t="s">
        <v>46065</v>
      </c>
      <c r="AL407">
        <v>6</v>
      </c>
      <c r="AM407" s="5">
        <f t="shared" si="50"/>
        <v>1.2</v>
      </c>
      <c r="AN407" s="4">
        <f t="shared" si="55"/>
        <v>1.8174933737220749E-3</v>
      </c>
      <c r="AO407" s="3"/>
      <c r="AP407">
        <v>0</v>
      </c>
      <c r="AR407" t="s">
        <v>1</v>
      </c>
      <c r="AT407" s="2">
        <v>3.266</v>
      </c>
      <c r="AU407" s="1">
        <f t="shared" si="51"/>
        <v>1.3102307353832006</v>
      </c>
      <c r="AV407" s="1">
        <f t="shared" si="52"/>
        <v>0.98780747880863118</v>
      </c>
      <c r="AW407" s="1">
        <f t="shared" si="53"/>
        <v>0.66538422223406168</v>
      </c>
    </row>
    <row r="408" spans="1:49" x14ac:dyDescent="0.2">
      <c r="A408">
        <v>406</v>
      </c>
      <c r="B408" t="s">
        <v>46064</v>
      </c>
      <c r="C408" t="s">
        <v>46063</v>
      </c>
      <c r="F408" t="s">
        <v>46062</v>
      </c>
      <c r="G408" t="s">
        <v>8</v>
      </c>
      <c r="H408" t="s">
        <v>7</v>
      </c>
      <c r="I408" t="s">
        <v>1068</v>
      </c>
      <c r="J408" t="s">
        <v>46061</v>
      </c>
      <c r="K408" t="s">
        <v>46060</v>
      </c>
      <c r="L408" t="s">
        <v>46059</v>
      </c>
      <c r="M408" t="s">
        <v>46058</v>
      </c>
      <c r="N408">
        <v>5</v>
      </c>
      <c r="O408" t="s">
        <v>46057</v>
      </c>
      <c r="P408" t="s">
        <v>46056</v>
      </c>
      <c r="Q408" t="s">
        <v>46055</v>
      </c>
      <c r="R408" s="7">
        <v>43070</v>
      </c>
      <c r="S408" s="8">
        <f t="shared" si="48"/>
        <v>2017</v>
      </c>
      <c r="T408" s="8">
        <v>2017</v>
      </c>
      <c r="U408" s="8">
        <f t="shared" si="49"/>
        <v>5</v>
      </c>
      <c r="V408" s="7">
        <v>43070</v>
      </c>
      <c r="W408" t="s">
        <v>3102</v>
      </c>
      <c r="X408" s="2">
        <v>0.86399999999999999</v>
      </c>
      <c r="Y408" s="6">
        <f t="shared" si="54"/>
        <v>2.3063986546007848E-2</v>
      </c>
      <c r="AA408">
        <v>19328184</v>
      </c>
      <c r="AB408">
        <v>11300153734</v>
      </c>
      <c r="AC408">
        <v>19379234</v>
      </c>
      <c r="AD408" t="s">
        <v>2</v>
      </c>
      <c r="AE408">
        <v>11</v>
      </c>
      <c r="AF408">
        <v>4</v>
      </c>
      <c r="AG408">
        <v>6887312</v>
      </c>
      <c r="AH408" t="s">
        <v>46054</v>
      </c>
      <c r="AI408" t="s">
        <v>46053</v>
      </c>
      <c r="AJ408" t="s">
        <v>46052</v>
      </c>
      <c r="AK408" t="s">
        <v>46051</v>
      </c>
      <c r="AL408">
        <v>5</v>
      </c>
      <c r="AM408" s="5">
        <f t="shared" si="50"/>
        <v>1</v>
      </c>
      <c r="AN408" s="4">
        <f t="shared" si="55"/>
        <v>1.5145778114350624E-3</v>
      </c>
      <c r="AO408" s="3"/>
      <c r="AP408">
        <v>0</v>
      </c>
      <c r="AQ408" t="s">
        <v>46050</v>
      </c>
      <c r="AR408" t="s">
        <v>1</v>
      </c>
      <c r="AS408" t="s">
        <v>46049</v>
      </c>
      <c r="AT408" s="2">
        <v>3.931</v>
      </c>
      <c r="AU408" s="1">
        <f t="shared" si="51"/>
        <v>1.6599163925636009</v>
      </c>
      <c r="AV408" s="1">
        <f t="shared" si="52"/>
        <v>1.2289282178721455</v>
      </c>
      <c r="AW408" s="1">
        <f t="shared" si="53"/>
        <v>0.7979400431806899</v>
      </c>
    </row>
    <row r="409" spans="1:49" x14ac:dyDescent="0.2">
      <c r="A409">
        <v>407</v>
      </c>
      <c r="B409" t="s">
        <v>46048</v>
      </c>
      <c r="C409" t="s">
        <v>46047</v>
      </c>
      <c r="D409" t="s">
        <v>46046</v>
      </c>
      <c r="F409" t="s">
        <v>46045</v>
      </c>
      <c r="G409" t="s">
        <v>8</v>
      </c>
      <c r="H409" t="s">
        <v>7</v>
      </c>
      <c r="I409" t="s">
        <v>46044</v>
      </c>
      <c r="J409">
        <v>60005803</v>
      </c>
      <c r="K409" t="s">
        <v>46043</v>
      </c>
      <c r="L409" t="s">
        <v>46042</v>
      </c>
      <c r="M409" t="s">
        <v>97</v>
      </c>
      <c r="N409">
        <v>6</v>
      </c>
      <c r="O409" t="s">
        <v>46041</v>
      </c>
      <c r="P409" t="s">
        <v>46040</v>
      </c>
      <c r="Q409" t="s">
        <v>46039</v>
      </c>
      <c r="R409" s="7">
        <v>43070</v>
      </c>
      <c r="S409" s="8">
        <f t="shared" si="48"/>
        <v>2017</v>
      </c>
      <c r="T409" s="8">
        <v>2017</v>
      </c>
      <c r="U409" s="8">
        <f t="shared" si="49"/>
        <v>5</v>
      </c>
      <c r="V409" s="7">
        <v>43070</v>
      </c>
      <c r="W409" t="s">
        <v>3150</v>
      </c>
      <c r="X409" s="2">
        <v>0.69899999999999995</v>
      </c>
      <c r="Y409" s="6">
        <f t="shared" si="54"/>
        <v>1.8659405782013295E-2</v>
      </c>
      <c r="AA409">
        <v>9244247</v>
      </c>
      <c r="AB409">
        <v>13660</v>
      </c>
      <c r="AD409" t="s">
        <v>2</v>
      </c>
      <c r="AE409">
        <v>268</v>
      </c>
      <c r="AH409" t="s">
        <v>46038</v>
      </c>
      <c r="AI409" t="s">
        <v>46037</v>
      </c>
      <c r="AJ409" t="s">
        <v>46036</v>
      </c>
      <c r="AK409" t="s">
        <v>46035</v>
      </c>
      <c r="AL409">
        <v>11</v>
      </c>
      <c r="AM409" s="5">
        <f t="shared" si="50"/>
        <v>2.2000000000000002</v>
      </c>
      <c r="AN409" s="4">
        <f t="shared" si="55"/>
        <v>3.3320711851571377E-3</v>
      </c>
      <c r="AO409" s="3"/>
      <c r="AP409">
        <v>0</v>
      </c>
      <c r="AR409" s="11">
        <v>1.12E+252</v>
      </c>
      <c r="AT409" s="2" t="s">
        <v>0</v>
      </c>
      <c r="AU409" s="1">
        <f t="shared" si="51"/>
        <v>1.4061205402956447</v>
      </c>
      <c r="AV409" s="1">
        <f t="shared" si="52"/>
        <v>1.0995738483585216</v>
      </c>
      <c r="AW409" s="1">
        <f t="shared" si="53"/>
        <v>0.79302715642139843</v>
      </c>
    </row>
    <row r="410" spans="1:49" x14ac:dyDescent="0.2">
      <c r="A410">
        <v>408</v>
      </c>
      <c r="B410" t="s">
        <v>46034</v>
      </c>
      <c r="C410" t="s">
        <v>46033</v>
      </c>
      <c r="F410" t="s">
        <v>46032</v>
      </c>
      <c r="G410" t="s">
        <v>8</v>
      </c>
      <c r="H410" t="s">
        <v>7</v>
      </c>
      <c r="I410" t="s">
        <v>46031</v>
      </c>
      <c r="J410" t="s">
        <v>46030</v>
      </c>
      <c r="K410" t="s">
        <v>46029</v>
      </c>
      <c r="L410" t="s">
        <v>46028</v>
      </c>
      <c r="M410" t="s">
        <v>46027</v>
      </c>
      <c r="N410">
        <v>5</v>
      </c>
      <c r="O410" t="s">
        <v>46026</v>
      </c>
      <c r="P410" t="s">
        <v>46025</v>
      </c>
      <c r="Q410" t="s">
        <v>46024</v>
      </c>
      <c r="R410" s="7">
        <v>43070</v>
      </c>
      <c r="S410" s="8">
        <f t="shared" si="48"/>
        <v>2017</v>
      </c>
      <c r="T410" s="8">
        <v>2017</v>
      </c>
      <c r="U410" s="8">
        <f t="shared" si="49"/>
        <v>5</v>
      </c>
      <c r="V410" s="7">
        <v>43070</v>
      </c>
      <c r="W410" t="s">
        <v>46023</v>
      </c>
      <c r="X410" s="2" t="s">
        <v>0</v>
      </c>
      <c r="Y410" s="6" t="e">
        <f t="shared" si="54"/>
        <v>#VALUE!</v>
      </c>
      <c r="AB410">
        <v>11600154097</v>
      </c>
      <c r="AC410">
        <v>19902573</v>
      </c>
      <c r="AD410" t="s">
        <v>2</v>
      </c>
      <c r="AE410">
        <v>13</v>
      </c>
      <c r="AF410">
        <v>1</v>
      </c>
      <c r="AG410">
        <v>30</v>
      </c>
      <c r="AI410" t="s">
        <v>46022</v>
      </c>
      <c r="AJ410" t="s">
        <v>46021</v>
      </c>
      <c r="AK410" t="s">
        <v>46020</v>
      </c>
      <c r="AL410">
        <v>2</v>
      </c>
      <c r="AM410" s="5">
        <f t="shared" si="50"/>
        <v>0.4</v>
      </c>
      <c r="AN410" s="4">
        <f t="shared" si="55"/>
        <v>6.0583112457402507E-4</v>
      </c>
      <c r="AO410" s="3"/>
      <c r="AP410">
        <v>1</v>
      </c>
      <c r="AQ410" t="s">
        <v>3778</v>
      </c>
      <c r="AR410" t="s">
        <v>1</v>
      </c>
      <c r="AS410" t="s">
        <v>34098</v>
      </c>
      <c r="AT410" s="2" t="s">
        <v>0</v>
      </c>
      <c r="AU410" s="1" t="e">
        <f t="shared" si="51"/>
        <v>#VALUE!</v>
      </c>
      <c r="AV410" s="1" t="e">
        <f t="shared" si="52"/>
        <v>#VALUE!</v>
      </c>
      <c r="AW410" s="1" t="e">
        <f t="shared" si="53"/>
        <v>#VALUE!</v>
      </c>
    </row>
    <row r="411" spans="1:49" x14ac:dyDescent="0.2">
      <c r="A411">
        <v>409</v>
      </c>
      <c r="B411" t="s">
        <v>46019</v>
      </c>
      <c r="C411" t="s">
        <v>46018</v>
      </c>
      <c r="F411" t="s">
        <v>46017</v>
      </c>
      <c r="G411" t="s">
        <v>8</v>
      </c>
      <c r="H411" t="s">
        <v>7</v>
      </c>
      <c r="I411" t="s">
        <v>25385</v>
      </c>
      <c r="J411" t="s">
        <v>46016</v>
      </c>
      <c r="K411" t="s">
        <v>46015</v>
      </c>
      <c r="L411" t="s">
        <v>46014</v>
      </c>
      <c r="M411" t="s">
        <v>708</v>
      </c>
      <c r="N411">
        <v>6</v>
      </c>
      <c r="O411" t="s">
        <v>46013</v>
      </c>
      <c r="P411" t="s">
        <v>46012</v>
      </c>
      <c r="Q411" t="s">
        <v>46011</v>
      </c>
      <c r="R411" s="7">
        <v>43070</v>
      </c>
      <c r="S411" s="8">
        <f t="shared" si="48"/>
        <v>2017</v>
      </c>
      <c r="T411" s="8">
        <v>2017</v>
      </c>
      <c r="U411" s="8">
        <f t="shared" si="49"/>
        <v>5</v>
      </c>
      <c r="V411" s="7">
        <v>43070</v>
      </c>
      <c r="W411" t="s">
        <v>426</v>
      </c>
      <c r="X411" s="2">
        <v>1.6519999999999999</v>
      </c>
      <c r="Y411" s="6">
        <f t="shared" si="54"/>
        <v>4.409919649769093E-2</v>
      </c>
      <c r="AA411" t="s">
        <v>425</v>
      </c>
      <c r="AB411">
        <v>17337</v>
      </c>
      <c r="AD411" t="s">
        <v>2</v>
      </c>
      <c r="AE411">
        <v>65</v>
      </c>
      <c r="AF411">
        <v>12</v>
      </c>
      <c r="AG411">
        <v>8082479</v>
      </c>
      <c r="AH411" t="s">
        <v>46010</v>
      </c>
      <c r="AI411" t="s">
        <v>46009</v>
      </c>
      <c r="AJ411" t="s">
        <v>46008</v>
      </c>
      <c r="AK411" t="s">
        <v>46007</v>
      </c>
      <c r="AL411">
        <v>38</v>
      </c>
      <c r="AM411" s="5">
        <f t="shared" si="50"/>
        <v>7.6</v>
      </c>
      <c r="AN411" s="4">
        <f t="shared" si="55"/>
        <v>1.1510791366906475E-2</v>
      </c>
      <c r="AO411" s="3"/>
      <c r="AP411">
        <v>0</v>
      </c>
      <c r="AQ411" t="s">
        <v>18</v>
      </c>
      <c r="AR411" t="s">
        <v>1680</v>
      </c>
      <c r="AS411" t="s">
        <v>17</v>
      </c>
      <c r="AT411" s="2" t="s">
        <v>0</v>
      </c>
      <c r="AU411" s="1">
        <f t="shared" si="51"/>
        <v>3.4322674958455588</v>
      </c>
      <c r="AV411" s="1">
        <f t="shared" si="52"/>
        <v>2.7804993932298703</v>
      </c>
      <c r="AW411" s="1">
        <f t="shared" si="53"/>
        <v>2.1287312906141809</v>
      </c>
    </row>
    <row r="412" spans="1:49" x14ac:dyDescent="0.2">
      <c r="A412">
        <v>410</v>
      </c>
      <c r="B412" t="s">
        <v>46006</v>
      </c>
      <c r="C412" t="s">
        <v>46005</v>
      </c>
      <c r="F412" t="s">
        <v>46004</v>
      </c>
      <c r="G412" t="s">
        <v>8</v>
      </c>
      <c r="H412" t="s">
        <v>7</v>
      </c>
      <c r="I412" t="s">
        <v>46003</v>
      </c>
      <c r="J412" t="s">
        <v>46002</v>
      </c>
      <c r="K412" t="s">
        <v>46001</v>
      </c>
      <c r="L412" t="s">
        <v>46000</v>
      </c>
      <c r="M412" t="s">
        <v>45999</v>
      </c>
      <c r="N412">
        <v>6</v>
      </c>
      <c r="O412" t="s">
        <v>45998</v>
      </c>
      <c r="P412" t="s">
        <v>45997</v>
      </c>
      <c r="Q412" t="s">
        <v>45996</v>
      </c>
      <c r="R412" s="7">
        <v>43070</v>
      </c>
      <c r="S412" s="8">
        <f t="shared" si="48"/>
        <v>2017</v>
      </c>
      <c r="T412" s="8">
        <v>2017</v>
      </c>
      <c r="U412" s="8">
        <f t="shared" si="49"/>
        <v>5</v>
      </c>
      <c r="V412" s="7">
        <v>43070</v>
      </c>
      <c r="W412" t="s">
        <v>366</v>
      </c>
      <c r="X412" s="2">
        <v>0.94</v>
      </c>
      <c r="Y412" s="6">
        <f t="shared" si="54"/>
        <v>2.5092763140332611E-2</v>
      </c>
      <c r="AA412">
        <v>15311309</v>
      </c>
      <c r="AB412">
        <v>17295</v>
      </c>
      <c r="AD412" t="s">
        <v>2</v>
      </c>
      <c r="AE412">
        <v>27</v>
      </c>
      <c r="AF412">
        <v>12</v>
      </c>
      <c r="AH412" t="s">
        <v>45995</v>
      </c>
      <c r="AI412" t="s">
        <v>45994</v>
      </c>
      <c r="AJ412" t="s">
        <v>45993</v>
      </c>
      <c r="AK412" t="s">
        <v>45992</v>
      </c>
      <c r="AL412">
        <v>13</v>
      </c>
      <c r="AM412" s="5">
        <f t="shared" si="50"/>
        <v>2.6</v>
      </c>
      <c r="AN412" s="4">
        <f t="shared" si="55"/>
        <v>3.9379023097311627E-3</v>
      </c>
      <c r="AO412" s="3"/>
      <c r="AP412">
        <v>0</v>
      </c>
      <c r="AQ412" t="s">
        <v>301</v>
      </c>
      <c r="AR412">
        <v>644039</v>
      </c>
      <c r="AS412" t="s">
        <v>300</v>
      </c>
      <c r="AT412" s="2" t="s">
        <v>0</v>
      </c>
      <c r="AU412" s="1">
        <f t="shared" si="51"/>
        <v>1.8746304891152175</v>
      </c>
      <c r="AV412" s="1">
        <f t="shared" si="52"/>
        <v>1.4515332725031889</v>
      </c>
      <c r="AW412" s="1">
        <f t="shared" si="53"/>
        <v>1.0284360558911596</v>
      </c>
    </row>
    <row r="413" spans="1:49" x14ac:dyDescent="0.2">
      <c r="A413">
        <v>411</v>
      </c>
      <c r="B413" t="s">
        <v>45991</v>
      </c>
      <c r="C413" t="s">
        <v>45990</v>
      </c>
      <c r="F413" t="s">
        <v>45989</v>
      </c>
      <c r="G413" t="s">
        <v>8</v>
      </c>
      <c r="H413" t="s">
        <v>7</v>
      </c>
      <c r="I413" t="s">
        <v>45988</v>
      </c>
      <c r="J413" t="s">
        <v>45987</v>
      </c>
      <c r="K413" t="s">
        <v>45986</v>
      </c>
      <c r="L413" t="s">
        <v>45985</v>
      </c>
      <c r="M413" t="s">
        <v>934</v>
      </c>
      <c r="N413">
        <v>4</v>
      </c>
      <c r="O413" t="s">
        <v>45984</v>
      </c>
      <c r="P413" t="s">
        <v>45983</v>
      </c>
      <c r="Q413" t="s">
        <v>45982</v>
      </c>
      <c r="R413" s="7">
        <v>43070</v>
      </c>
      <c r="S413" s="8">
        <f t="shared" si="48"/>
        <v>2017</v>
      </c>
      <c r="T413" s="8">
        <v>2017</v>
      </c>
      <c r="U413" s="8">
        <f t="shared" si="49"/>
        <v>5</v>
      </c>
      <c r="V413" s="7">
        <v>43070</v>
      </c>
      <c r="W413" t="s">
        <v>426</v>
      </c>
      <c r="X413" s="2">
        <v>1.6519999999999999</v>
      </c>
      <c r="Y413" s="6">
        <f t="shared" si="54"/>
        <v>4.409919649769093E-2</v>
      </c>
      <c r="AA413" t="s">
        <v>425</v>
      </c>
      <c r="AB413">
        <v>17337</v>
      </c>
      <c r="AD413" t="s">
        <v>2</v>
      </c>
      <c r="AE413">
        <v>65</v>
      </c>
      <c r="AF413">
        <v>12</v>
      </c>
      <c r="AG413">
        <v>8078245</v>
      </c>
      <c r="AH413" t="s">
        <v>45981</v>
      </c>
      <c r="AI413" t="s">
        <v>45980</v>
      </c>
      <c r="AJ413" t="s">
        <v>45979</v>
      </c>
      <c r="AK413" t="s">
        <v>45978</v>
      </c>
      <c r="AL413">
        <v>18</v>
      </c>
      <c r="AM413" s="5">
        <f t="shared" si="50"/>
        <v>3.6</v>
      </c>
      <c r="AN413" s="4">
        <f t="shared" si="55"/>
        <v>5.4524801211662246E-3</v>
      </c>
      <c r="AO413" s="3"/>
      <c r="AP413">
        <v>0</v>
      </c>
      <c r="AR413" t="s">
        <v>1</v>
      </c>
      <c r="AT413" s="2" t="s">
        <v>0</v>
      </c>
      <c r="AU413" s="1">
        <f t="shared" si="51"/>
        <v>3.2505181584733518</v>
      </c>
      <c r="AV413" s="1">
        <f t="shared" si="52"/>
        <v>2.4775838309428577</v>
      </c>
      <c r="AW413" s="1">
        <f t="shared" si="53"/>
        <v>1.7046495034123637</v>
      </c>
    </row>
    <row r="414" spans="1:49" x14ac:dyDescent="0.2">
      <c r="A414">
        <v>412</v>
      </c>
      <c r="B414" t="s">
        <v>45977</v>
      </c>
      <c r="C414" t="s">
        <v>45976</v>
      </c>
      <c r="F414" t="s">
        <v>45975</v>
      </c>
      <c r="G414" t="s">
        <v>8</v>
      </c>
      <c r="H414" t="s">
        <v>7</v>
      </c>
      <c r="I414" t="s">
        <v>37758</v>
      </c>
      <c r="J414" t="s">
        <v>45974</v>
      </c>
      <c r="K414" t="s">
        <v>45973</v>
      </c>
      <c r="L414" t="s">
        <v>45972</v>
      </c>
      <c r="M414" t="s">
        <v>35</v>
      </c>
      <c r="N414">
        <v>2</v>
      </c>
      <c r="O414" t="s">
        <v>45971</v>
      </c>
      <c r="P414" t="s">
        <v>45970</v>
      </c>
      <c r="Q414" t="s">
        <v>45969</v>
      </c>
      <c r="R414" s="7">
        <v>43070</v>
      </c>
      <c r="S414" s="8">
        <f t="shared" si="48"/>
        <v>2017</v>
      </c>
      <c r="T414" s="8">
        <v>2017</v>
      </c>
      <c r="U414" s="8">
        <f t="shared" si="49"/>
        <v>5</v>
      </c>
      <c r="V414" s="7">
        <v>43070</v>
      </c>
      <c r="W414" t="s">
        <v>426</v>
      </c>
      <c r="X414" s="2">
        <v>1.6519999999999999</v>
      </c>
      <c r="Y414" s="6">
        <f t="shared" si="54"/>
        <v>4.409919649769093E-2</v>
      </c>
      <c r="AA414" t="s">
        <v>425</v>
      </c>
      <c r="AB414">
        <v>17337</v>
      </c>
      <c r="AD414" t="s">
        <v>2</v>
      </c>
      <c r="AE414">
        <v>65</v>
      </c>
      <c r="AF414">
        <v>12</v>
      </c>
      <c r="AG414">
        <v>8080235</v>
      </c>
      <c r="AH414" t="s">
        <v>45968</v>
      </c>
      <c r="AI414" t="s">
        <v>45967</v>
      </c>
      <c r="AJ414" t="s">
        <v>45966</v>
      </c>
      <c r="AK414" t="s">
        <v>45965</v>
      </c>
      <c r="AL414">
        <v>6</v>
      </c>
      <c r="AM414" s="5">
        <f t="shared" si="50"/>
        <v>1.2</v>
      </c>
      <c r="AN414" s="4">
        <f t="shared" si="55"/>
        <v>1.8174933737220749E-3</v>
      </c>
      <c r="AO414" s="3"/>
      <c r="AP414">
        <v>0</v>
      </c>
      <c r="AR414" t="s">
        <v>1</v>
      </c>
      <c r="AT414" s="2" t="s">
        <v>0</v>
      </c>
      <c r="AU414" s="1">
        <f t="shared" si="51"/>
        <v>3.1414685560500275</v>
      </c>
      <c r="AV414" s="1">
        <f t="shared" si="52"/>
        <v>2.2958344935706503</v>
      </c>
      <c r="AW414" s="1">
        <f t="shared" si="53"/>
        <v>1.4502004310912731</v>
      </c>
    </row>
    <row r="415" spans="1:49" x14ac:dyDescent="0.2">
      <c r="A415">
        <v>413</v>
      </c>
      <c r="B415" t="s">
        <v>45964</v>
      </c>
      <c r="C415" t="s">
        <v>45963</v>
      </c>
      <c r="F415" t="s">
        <v>45962</v>
      </c>
      <c r="G415" t="s">
        <v>8</v>
      </c>
      <c r="H415" t="s">
        <v>7</v>
      </c>
      <c r="I415" t="s">
        <v>1112</v>
      </c>
      <c r="J415" t="s">
        <v>45961</v>
      </c>
      <c r="K415" t="s">
        <v>45960</v>
      </c>
      <c r="L415" t="s">
        <v>3380</v>
      </c>
      <c r="M415" t="s">
        <v>2930</v>
      </c>
      <c r="N415">
        <v>4</v>
      </c>
      <c r="O415" t="s">
        <v>45959</v>
      </c>
      <c r="P415" t="s">
        <v>45958</v>
      </c>
      <c r="Q415" t="s">
        <v>45957</v>
      </c>
      <c r="R415" s="7">
        <v>43070</v>
      </c>
      <c r="S415" s="8">
        <f t="shared" si="48"/>
        <v>2017</v>
      </c>
      <c r="T415" s="8">
        <v>2017</v>
      </c>
      <c r="U415" s="8">
        <f t="shared" si="49"/>
        <v>5</v>
      </c>
      <c r="V415" s="7">
        <v>43070</v>
      </c>
      <c r="W415" t="s">
        <v>426</v>
      </c>
      <c r="X415" s="2">
        <v>1.6519999999999999</v>
      </c>
      <c r="Y415" s="6">
        <f t="shared" si="54"/>
        <v>4.409919649769093E-2</v>
      </c>
      <c r="AA415" t="s">
        <v>425</v>
      </c>
      <c r="AB415">
        <v>17337</v>
      </c>
      <c r="AD415" t="s">
        <v>2</v>
      </c>
      <c r="AE415">
        <v>65</v>
      </c>
      <c r="AF415">
        <v>12</v>
      </c>
      <c r="AG415">
        <v>8082750</v>
      </c>
      <c r="AH415" t="s">
        <v>45956</v>
      </c>
      <c r="AI415" t="s">
        <v>45955</v>
      </c>
      <c r="AJ415" t="s">
        <v>45954</v>
      </c>
      <c r="AK415" t="s">
        <v>45953</v>
      </c>
      <c r="AL415">
        <v>34</v>
      </c>
      <c r="AM415" s="5">
        <f t="shared" si="50"/>
        <v>6.8</v>
      </c>
      <c r="AN415" s="4">
        <f t="shared" si="55"/>
        <v>1.0299129117758425E-2</v>
      </c>
      <c r="AO415" s="3"/>
      <c r="AP415">
        <v>0</v>
      </c>
      <c r="AQ415" t="s">
        <v>152</v>
      </c>
      <c r="AR415" t="s">
        <v>45952</v>
      </c>
      <c r="AS415" t="s">
        <v>151</v>
      </c>
      <c r="AT415" s="2" t="s">
        <v>0</v>
      </c>
      <c r="AU415" s="1">
        <f t="shared" si="51"/>
        <v>3.3959176283711181</v>
      </c>
      <c r="AV415" s="1">
        <f t="shared" si="52"/>
        <v>2.7199162807724679</v>
      </c>
      <c r="AW415" s="1">
        <f t="shared" si="53"/>
        <v>2.0439149331738173</v>
      </c>
    </row>
    <row r="416" spans="1:49" x14ac:dyDescent="0.2">
      <c r="A416">
        <v>414</v>
      </c>
      <c r="B416" t="s">
        <v>45951</v>
      </c>
      <c r="C416" t="s">
        <v>45950</v>
      </c>
      <c r="F416" t="s">
        <v>45949</v>
      </c>
      <c r="G416" t="s">
        <v>8</v>
      </c>
      <c r="H416" t="s">
        <v>7</v>
      </c>
      <c r="I416" t="s">
        <v>1552</v>
      </c>
      <c r="J416" t="s">
        <v>45948</v>
      </c>
      <c r="K416" t="s">
        <v>45947</v>
      </c>
      <c r="L416" t="s">
        <v>45946</v>
      </c>
      <c r="M416" t="s">
        <v>45945</v>
      </c>
      <c r="N416">
        <v>4</v>
      </c>
      <c r="O416" t="s">
        <v>45944</v>
      </c>
      <c r="P416" t="s">
        <v>45943</v>
      </c>
      <c r="Q416" t="s">
        <v>45942</v>
      </c>
      <c r="R416" s="7">
        <v>43070</v>
      </c>
      <c r="S416" s="8">
        <f t="shared" si="48"/>
        <v>2017</v>
      </c>
      <c r="T416" s="8">
        <v>2017</v>
      </c>
      <c r="U416" s="8">
        <f t="shared" si="49"/>
        <v>5</v>
      </c>
      <c r="V416" s="7">
        <v>43070</v>
      </c>
      <c r="W416" t="s">
        <v>426</v>
      </c>
      <c r="X416" s="2">
        <v>1.6519999999999999</v>
      </c>
      <c r="Y416" s="6">
        <f t="shared" si="54"/>
        <v>4.409919649769093E-2</v>
      </c>
      <c r="AA416" t="s">
        <v>425</v>
      </c>
      <c r="AB416">
        <v>17337</v>
      </c>
      <c r="AD416" t="s">
        <v>2</v>
      </c>
      <c r="AE416">
        <v>65</v>
      </c>
      <c r="AF416">
        <v>12</v>
      </c>
      <c r="AG416">
        <v>8082512</v>
      </c>
      <c r="AH416" t="s">
        <v>45941</v>
      </c>
      <c r="AI416" t="s">
        <v>45940</v>
      </c>
      <c r="AJ416" t="s">
        <v>45939</v>
      </c>
      <c r="AK416" t="s">
        <v>45938</v>
      </c>
      <c r="AL416">
        <v>15</v>
      </c>
      <c r="AM416" s="5">
        <f t="shared" si="50"/>
        <v>3</v>
      </c>
      <c r="AN416" s="4">
        <f t="shared" si="55"/>
        <v>4.5437334343051876E-3</v>
      </c>
      <c r="AO416" s="3"/>
      <c r="AP416">
        <v>0</v>
      </c>
      <c r="AQ416" t="s">
        <v>403</v>
      </c>
      <c r="AR416" t="s">
        <v>1551</v>
      </c>
      <c r="AS416" t="s">
        <v>401</v>
      </c>
      <c r="AT416" s="2" t="s">
        <v>0</v>
      </c>
      <c r="AU416" s="1">
        <f t="shared" si="51"/>
        <v>3.2232557578675207</v>
      </c>
      <c r="AV416" s="1">
        <f t="shared" si="52"/>
        <v>2.4321464965998061</v>
      </c>
      <c r="AW416" s="1">
        <f t="shared" si="53"/>
        <v>1.641037235332091</v>
      </c>
    </row>
    <row r="417" spans="1:49" x14ac:dyDescent="0.2">
      <c r="A417">
        <v>415</v>
      </c>
      <c r="B417" t="s">
        <v>45937</v>
      </c>
      <c r="C417" t="s">
        <v>45936</v>
      </c>
      <c r="F417" t="s">
        <v>45935</v>
      </c>
      <c r="G417" t="s">
        <v>8</v>
      </c>
      <c r="H417" t="s">
        <v>7</v>
      </c>
      <c r="I417" t="s">
        <v>2908</v>
      </c>
      <c r="J417">
        <v>60006832</v>
      </c>
      <c r="K417" t="s">
        <v>2907</v>
      </c>
      <c r="L417" t="s">
        <v>2906</v>
      </c>
      <c r="M417" t="s">
        <v>30</v>
      </c>
      <c r="N417">
        <v>3</v>
      </c>
      <c r="O417" t="s">
        <v>45934</v>
      </c>
      <c r="P417" t="s">
        <v>45933</v>
      </c>
      <c r="Q417" t="s">
        <v>45932</v>
      </c>
      <c r="R417" s="7">
        <v>43070</v>
      </c>
      <c r="S417" s="8">
        <f t="shared" si="48"/>
        <v>2017</v>
      </c>
      <c r="T417" s="8">
        <v>2017</v>
      </c>
      <c r="U417" s="8">
        <f t="shared" si="49"/>
        <v>5</v>
      </c>
      <c r="V417" s="7">
        <v>43070</v>
      </c>
      <c r="W417" t="s">
        <v>426</v>
      </c>
      <c r="X417" s="2">
        <v>1.6519999999999999</v>
      </c>
      <c r="Y417" s="6">
        <f t="shared" si="54"/>
        <v>4.409919649769093E-2</v>
      </c>
      <c r="AA417" t="s">
        <v>425</v>
      </c>
      <c r="AB417">
        <v>17337</v>
      </c>
      <c r="AD417" t="s">
        <v>2</v>
      </c>
      <c r="AE417">
        <v>65</v>
      </c>
      <c r="AF417">
        <v>12</v>
      </c>
      <c r="AG417">
        <v>8085152</v>
      </c>
      <c r="AH417" t="s">
        <v>45931</v>
      </c>
      <c r="AI417" t="s">
        <v>45930</v>
      </c>
      <c r="AJ417" t="s">
        <v>45929</v>
      </c>
      <c r="AK417" t="s">
        <v>45928</v>
      </c>
      <c r="AL417">
        <v>18</v>
      </c>
      <c r="AM417" s="5">
        <f t="shared" si="50"/>
        <v>3.6</v>
      </c>
      <c r="AN417" s="4">
        <f t="shared" si="55"/>
        <v>5.4524801211662246E-3</v>
      </c>
      <c r="AO417" s="3"/>
      <c r="AP417">
        <v>0</v>
      </c>
      <c r="AR417" t="s">
        <v>1</v>
      </c>
      <c r="AT417" s="2" t="s">
        <v>0</v>
      </c>
      <c r="AU417" s="1">
        <f t="shared" si="51"/>
        <v>3.2505181584733518</v>
      </c>
      <c r="AV417" s="1">
        <f t="shared" si="52"/>
        <v>2.4775838309428577</v>
      </c>
      <c r="AW417" s="1">
        <f t="shared" si="53"/>
        <v>1.7046495034123637</v>
      </c>
    </row>
    <row r="418" spans="1:49" x14ac:dyDescent="0.2">
      <c r="A418">
        <v>416</v>
      </c>
      <c r="B418" t="s">
        <v>45927</v>
      </c>
      <c r="C418" t="s">
        <v>45926</v>
      </c>
      <c r="F418" t="s">
        <v>45925</v>
      </c>
      <c r="G418" t="s">
        <v>8</v>
      </c>
      <c r="H418" t="s">
        <v>7</v>
      </c>
      <c r="I418" t="s">
        <v>45924</v>
      </c>
      <c r="J418" t="s">
        <v>45923</v>
      </c>
      <c r="K418" t="s">
        <v>45922</v>
      </c>
      <c r="L418" t="s">
        <v>45921</v>
      </c>
      <c r="M418" t="s">
        <v>41</v>
      </c>
      <c r="N418">
        <v>3</v>
      </c>
      <c r="O418" t="s">
        <v>45920</v>
      </c>
      <c r="P418" t="s">
        <v>45919</v>
      </c>
      <c r="Q418" t="s">
        <v>45918</v>
      </c>
      <c r="R418" s="7">
        <v>43070</v>
      </c>
      <c r="S418" s="8">
        <f t="shared" si="48"/>
        <v>2017</v>
      </c>
      <c r="T418" s="8">
        <v>2017</v>
      </c>
      <c r="U418" s="8">
        <f t="shared" si="49"/>
        <v>5</v>
      </c>
      <c r="V418" s="7">
        <v>43070</v>
      </c>
      <c r="W418" t="s">
        <v>426</v>
      </c>
      <c r="X418" s="2">
        <v>1.6519999999999999</v>
      </c>
      <c r="Y418" s="6">
        <f t="shared" si="54"/>
        <v>4.409919649769093E-2</v>
      </c>
      <c r="AA418" t="s">
        <v>425</v>
      </c>
      <c r="AB418">
        <v>17337</v>
      </c>
      <c r="AD418" t="s">
        <v>2</v>
      </c>
      <c r="AE418">
        <v>65</v>
      </c>
      <c r="AF418">
        <v>12</v>
      </c>
      <c r="AG418">
        <v>8085163</v>
      </c>
      <c r="AH418" t="s">
        <v>45917</v>
      </c>
      <c r="AI418" t="s">
        <v>45916</v>
      </c>
      <c r="AJ418" t="s">
        <v>45915</v>
      </c>
      <c r="AK418" t="s">
        <v>45914</v>
      </c>
      <c r="AL418">
        <v>39</v>
      </c>
      <c r="AM418" s="5">
        <f t="shared" si="50"/>
        <v>7.8</v>
      </c>
      <c r="AN418" s="4">
        <f t="shared" si="55"/>
        <v>1.1813706929193486E-2</v>
      </c>
      <c r="AO418" s="3"/>
      <c r="AP418">
        <v>0</v>
      </c>
      <c r="AR418" t="s">
        <v>1</v>
      </c>
      <c r="AT418" s="2" t="s">
        <v>0</v>
      </c>
      <c r="AU418" s="1">
        <f t="shared" si="51"/>
        <v>3.4413549627141693</v>
      </c>
      <c r="AV418" s="1">
        <f t="shared" si="52"/>
        <v>2.795645171344221</v>
      </c>
      <c r="AW418" s="1">
        <f t="shared" si="53"/>
        <v>2.1499353799742718</v>
      </c>
    </row>
    <row r="419" spans="1:49" x14ac:dyDescent="0.2">
      <c r="A419">
        <v>417</v>
      </c>
      <c r="B419" t="s">
        <v>45913</v>
      </c>
      <c r="C419" t="s">
        <v>45912</v>
      </c>
      <c r="F419" t="s">
        <v>45911</v>
      </c>
      <c r="G419" t="s">
        <v>8</v>
      </c>
      <c r="H419" t="s">
        <v>7</v>
      </c>
      <c r="I419" t="s">
        <v>2222</v>
      </c>
      <c r="J419">
        <v>60018363</v>
      </c>
      <c r="K419" t="s">
        <v>2221</v>
      </c>
      <c r="L419" t="s">
        <v>2220</v>
      </c>
      <c r="M419" t="s">
        <v>82</v>
      </c>
      <c r="N419">
        <v>2</v>
      </c>
      <c r="O419" t="s">
        <v>2219</v>
      </c>
      <c r="P419" t="s">
        <v>2218</v>
      </c>
      <c r="Q419" t="s">
        <v>2217</v>
      </c>
      <c r="R419" s="7">
        <v>43070</v>
      </c>
      <c r="S419" s="8">
        <f t="shared" si="48"/>
        <v>2017</v>
      </c>
      <c r="T419" s="8">
        <v>2017</v>
      </c>
      <c r="U419" s="8">
        <f t="shared" si="49"/>
        <v>5</v>
      </c>
      <c r="V419" s="7">
        <v>43070</v>
      </c>
      <c r="W419" t="s">
        <v>426</v>
      </c>
      <c r="X419" s="2">
        <v>1.6519999999999999</v>
      </c>
      <c r="Y419" s="6">
        <f t="shared" si="54"/>
        <v>4.409919649769093E-2</v>
      </c>
      <c r="AA419" t="s">
        <v>425</v>
      </c>
      <c r="AB419">
        <v>17337</v>
      </c>
      <c r="AD419" t="s">
        <v>2</v>
      </c>
      <c r="AE419">
        <v>65</v>
      </c>
      <c r="AF419">
        <v>12</v>
      </c>
      <c r="AG419">
        <v>8080225</v>
      </c>
      <c r="AH419" t="s">
        <v>45910</v>
      </c>
      <c r="AI419" t="s">
        <v>45909</v>
      </c>
      <c r="AJ419" t="s">
        <v>45908</v>
      </c>
      <c r="AK419" t="s">
        <v>45907</v>
      </c>
      <c r="AL419">
        <v>17</v>
      </c>
      <c r="AM419" s="5">
        <f t="shared" si="50"/>
        <v>3.4</v>
      </c>
      <c r="AN419" s="4">
        <f t="shared" si="55"/>
        <v>5.1495645588792126E-3</v>
      </c>
      <c r="AO419" s="3"/>
      <c r="AP419">
        <v>0</v>
      </c>
      <c r="AQ419" t="s">
        <v>133</v>
      </c>
      <c r="AR419" t="s">
        <v>45906</v>
      </c>
      <c r="AS419" t="s">
        <v>132</v>
      </c>
      <c r="AT419" s="2" t="s">
        <v>0</v>
      </c>
      <c r="AU419" s="1">
        <f t="shared" si="51"/>
        <v>3.2414306916047417</v>
      </c>
      <c r="AV419" s="1">
        <f t="shared" si="52"/>
        <v>2.462438052828507</v>
      </c>
      <c r="AW419" s="1">
        <f t="shared" si="53"/>
        <v>1.6834454140522728</v>
      </c>
    </row>
    <row r="420" spans="1:49" x14ac:dyDescent="0.2">
      <c r="A420">
        <v>418</v>
      </c>
      <c r="B420" t="s">
        <v>45905</v>
      </c>
      <c r="C420" t="s">
        <v>45904</v>
      </c>
      <c r="F420" t="s">
        <v>45903</v>
      </c>
      <c r="G420" t="s">
        <v>8</v>
      </c>
      <c r="H420" t="s">
        <v>7</v>
      </c>
      <c r="I420" t="s">
        <v>45902</v>
      </c>
      <c r="J420">
        <v>60000765</v>
      </c>
      <c r="K420" t="s">
        <v>3745</v>
      </c>
      <c r="L420" t="s">
        <v>3744</v>
      </c>
      <c r="M420" t="s">
        <v>734</v>
      </c>
      <c r="N420">
        <v>3</v>
      </c>
      <c r="O420" t="s">
        <v>45901</v>
      </c>
      <c r="P420" t="s">
        <v>45900</v>
      </c>
      <c r="Q420" t="s">
        <v>45899</v>
      </c>
      <c r="R420" s="7">
        <v>43070</v>
      </c>
      <c r="S420" s="8">
        <f t="shared" si="48"/>
        <v>2017</v>
      </c>
      <c r="T420" s="8">
        <v>2017</v>
      </c>
      <c r="U420" s="8">
        <f t="shared" si="49"/>
        <v>5</v>
      </c>
      <c r="V420" s="7">
        <v>43070</v>
      </c>
      <c r="W420" t="s">
        <v>426</v>
      </c>
      <c r="X420" s="2">
        <v>1.6519999999999999</v>
      </c>
      <c r="Y420" s="6">
        <f t="shared" si="54"/>
        <v>4.409919649769093E-2</v>
      </c>
      <c r="AA420" t="s">
        <v>425</v>
      </c>
      <c r="AB420">
        <v>17337</v>
      </c>
      <c r="AD420" t="s">
        <v>2</v>
      </c>
      <c r="AE420">
        <v>65</v>
      </c>
      <c r="AF420">
        <v>12</v>
      </c>
      <c r="AG420">
        <v>8076919</v>
      </c>
      <c r="AH420" t="s">
        <v>45898</v>
      </c>
      <c r="AI420" t="s">
        <v>45897</v>
      </c>
      <c r="AJ420" t="s">
        <v>45896</v>
      </c>
      <c r="AK420" t="s">
        <v>45895</v>
      </c>
      <c r="AL420">
        <v>13</v>
      </c>
      <c r="AM420" s="5">
        <f t="shared" si="50"/>
        <v>2.6</v>
      </c>
      <c r="AN420" s="4">
        <f t="shared" si="55"/>
        <v>3.9379023097311627E-3</v>
      </c>
      <c r="AO420" s="3"/>
      <c r="AP420">
        <v>0</v>
      </c>
      <c r="AQ420" t="s">
        <v>45894</v>
      </c>
      <c r="AR420" t="s">
        <v>45893</v>
      </c>
      <c r="AS420" t="s">
        <v>45892</v>
      </c>
      <c r="AT420" s="2" t="s">
        <v>0</v>
      </c>
      <c r="AU420" s="1">
        <f t="shared" si="51"/>
        <v>3.2050808241302997</v>
      </c>
      <c r="AV420" s="1">
        <f t="shared" si="52"/>
        <v>2.4018549403711047</v>
      </c>
      <c r="AW420" s="1">
        <f t="shared" si="53"/>
        <v>1.5986290566119092</v>
      </c>
    </row>
    <row r="421" spans="1:49" x14ac:dyDescent="0.2">
      <c r="A421">
        <v>419</v>
      </c>
      <c r="B421" t="s">
        <v>45891</v>
      </c>
      <c r="C421" t="s">
        <v>45890</v>
      </c>
      <c r="F421" t="s">
        <v>45889</v>
      </c>
      <c r="G421" t="s">
        <v>8</v>
      </c>
      <c r="H421" t="s">
        <v>7</v>
      </c>
      <c r="I421" t="s">
        <v>15270</v>
      </c>
      <c r="J421">
        <v>60005816</v>
      </c>
      <c r="K421" t="s">
        <v>45888</v>
      </c>
      <c r="L421" t="s">
        <v>489</v>
      </c>
      <c r="M421" t="s">
        <v>4</v>
      </c>
      <c r="N421">
        <v>4</v>
      </c>
      <c r="O421" t="s">
        <v>45887</v>
      </c>
      <c r="P421" t="s">
        <v>45886</v>
      </c>
      <c r="Q421" t="s">
        <v>45885</v>
      </c>
      <c r="R421" s="7">
        <v>43070</v>
      </c>
      <c r="S421" s="8">
        <f t="shared" si="48"/>
        <v>2017</v>
      </c>
      <c r="T421" s="8">
        <v>2017</v>
      </c>
      <c r="U421" s="8">
        <f t="shared" si="49"/>
        <v>5</v>
      </c>
      <c r="V421" s="7">
        <v>43070</v>
      </c>
      <c r="W421" t="s">
        <v>2953</v>
      </c>
      <c r="X421" s="2">
        <v>0.72499999999999998</v>
      </c>
      <c r="Y421" s="6">
        <f t="shared" si="54"/>
        <v>1.9353460932703345E-2</v>
      </c>
      <c r="AA421">
        <v>19430655</v>
      </c>
      <c r="AB421">
        <v>19700176215</v>
      </c>
      <c r="AD421" t="s">
        <v>2</v>
      </c>
      <c r="AE421">
        <v>9</v>
      </c>
      <c r="AF421">
        <v>6</v>
      </c>
      <c r="AG421">
        <v>8081851</v>
      </c>
      <c r="AI421" t="s">
        <v>45884</v>
      </c>
      <c r="AJ421" t="s">
        <v>45883</v>
      </c>
      <c r="AK421" t="s">
        <v>45882</v>
      </c>
      <c r="AL421">
        <v>3</v>
      </c>
      <c r="AM421" s="5">
        <f t="shared" si="50"/>
        <v>0.6</v>
      </c>
      <c r="AN421" s="4">
        <f t="shared" si="55"/>
        <v>9.0874668686103744E-4</v>
      </c>
      <c r="AO421" s="3"/>
      <c r="AP421">
        <v>1</v>
      </c>
      <c r="AQ421" t="s">
        <v>18</v>
      </c>
      <c r="AR421" t="s">
        <v>45881</v>
      </c>
      <c r="AS421" t="s">
        <v>17</v>
      </c>
      <c r="AT421" s="2">
        <v>2.4430000000000001</v>
      </c>
      <c r="AU421" s="1">
        <f t="shared" si="51"/>
        <v>1.3820046658950651</v>
      </c>
      <c r="AV421" s="1">
        <f t="shared" si="52"/>
        <v>1.0131103809782191</v>
      </c>
      <c r="AW421" s="1">
        <f t="shared" si="53"/>
        <v>0.64421609606137287</v>
      </c>
    </row>
    <row r="422" spans="1:49" x14ac:dyDescent="0.2">
      <c r="A422">
        <v>420</v>
      </c>
      <c r="B422" t="s">
        <v>45880</v>
      </c>
      <c r="C422" t="s">
        <v>45879</v>
      </c>
      <c r="F422" t="s">
        <v>45878</v>
      </c>
      <c r="G422" t="s">
        <v>8</v>
      </c>
      <c r="H422" t="s">
        <v>7</v>
      </c>
      <c r="I422" t="s">
        <v>380</v>
      </c>
      <c r="J422">
        <v>60018308</v>
      </c>
      <c r="K422" t="s">
        <v>1929</v>
      </c>
      <c r="L422" t="s">
        <v>5</v>
      </c>
      <c r="M422" t="s">
        <v>4</v>
      </c>
      <c r="N422">
        <v>2</v>
      </c>
      <c r="O422" t="s">
        <v>45877</v>
      </c>
      <c r="P422" t="s">
        <v>45876</v>
      </c>
      <c r="Q422" t="s">
        <v>3499</v>
      </c>
      <c r="R422" s="7">
        <v>43070</v>
      </c>
      <c r="S422" s="8">
        <f t="shared" si="48"/>
        <v>2017</v>
      </c>
      <c r="T422" s="8">
        <v>2017</v>
      </c>
      <c r="U422" s="8">
        <f t="shared" si="49"/>
        <v>5</v>
      </c>
      <c r="V422" s="7">
        <v>43070</v>
      </c>
      <c r="W422" t="s">
        <v>426</v>
      </c>
      <c r="X422" s="2">
        <v>1.6519999999999999</v>
      </c>
      <c r="Y422" s="6">
        <f t="shared" si="54"/>
        <v>4.409919649769093E-2</v>
      </c>
      <c r="AA422" t="s">
        <v>425</v>
      </c>
      <c r="AB422">
        <v>17337</v>
      </c>
      <c r="AD422" t="s">
        <v>2</v>
      </c>
      <c r="AE422">
        <v>65</v>
      </c>
      <c r="AF422">
        <v>12</v>
      </c>
      <c r="AG422">
        <v>8078195</v>
      </c>
      <c r="AH422" t="s">
        <v>45875</v>
      </c>
      <c r="AI422" t="s">
        <v>45874</v>
      </c>
      <c r="AJ422" t="s">
        <v>45873</v>
      </c>
      <c r="AK422" t="s">
        <v>45872</v>
      </c>
      <c r="AL422">
        <v>16</v>
      </c>
      <c r="AM422" s="5">
        <f t="shared" si="50"/>
        <v>3.2</v>
      </c>
      <c r="AN422" s="4">
        <f t="shared" si="55"/>
        <v>4.8466489965922005E-3</v>
      </c>
      <c r="AO422" s="3"/>
      <c r="AP422">
        <v>0</v>
      </c>
      <c r="AR422" t="s">
        <v>45871</v>
      </c>
      <c r="AT422" s="2" t="s">
        <v>0</v>
      </c>
      <c r="AU422" s="1">
        <f t="shared" si="51"/>
        <v>3.2323432247361312</v>
      </c>
      <c r="AV422" s="1">
        <f t="shared" si="52"/>
        <v>2.4472922747141563</v>
      </c>
      <c r="AW422" s="1">
        <f t="shared" si="53"/>
        <v>1.6622413246921819</v>
      </c>
    </row>
    <row r="423" spans="1:49" x14ac:dyDescent="0.2">
      <c r="A423">
        <v>421</v>
      </c>
      <c r="B423" t="s">
        <v>45870</v>
      </c>
      <c r="C423" t="s">
        <v>45869</v>
      </c>
      <c r="F423" t="s">
        <v>45868</v>
      </c>
      <c r="G423" t="s">
        <v>8</v>
      </c>
      <c r="H423" t="s">
        <v>7</v>
      </c>
      <c r="I423" t="s">
        <v>18226</v>
      </c>
      <c r="J423">
        <v>60016618</v>
      </c>
      <c r="K423" t="s">
        <v>37296</v>
      </c>
      <c r="L423" t="s">
        <v>216</v>
      </c>
      <c r="M423" t="s">
        <v>215</v>
      </c>
      <c r="N423">
        <v>5</v>
      </c>
      <c r="O423" t="s">
        <v>45867</v>
      </c>
      <c r="P423" t="s">
        <v>45866</v>
      </c>
      <c r="Q423" t="s">
        <v>45865</v>
      </c>
      <c r="R423" s="7">
        <v>43070</v>
      </c>
      <c r="S423" s="8">
        <f t="shared" si="48"/>
        <v>2017</v>
      </c>
      <c r="T423" s="8">
        <v>2017</v>
      </c>
      <c r="U423" s="8">
        <f t="shared" si="49"/>
        <v>5</v>
      </c>
      <c r="V423" s="7">
        <v>43070</v>
      </c>
      <c r="W423" t="s">
        <v>426</v>
      </c>
      <c r="X423" s="2">
        <v>1.6519999999999999</v>
      </c>
      <c r="Y423" s="6">
        <f t="shared" si="54"/>
        <v>4.409919649769093E-2</v>
      </c>
      <c r="AA423" t="s">
        <v>425</v>
      </c>
      <c r="AB423">
        <v>17337</v>
      </c>
      <c r="AD423" t="s">
        <v>2</v>
      </c>
      <c r="AE423">
        <v>65</v>
      </c>
      <c r="AF423">
        <v>12</v>
      </c>
      <c r="AG423">
        <v>8078280</v>
      </c>
      <c r="AH423" t="s">
        <v>45864</v>
      </c>
      <c r="AI423" t="s">
        <v>45863</v>
      </c>
      <c r="AJ423" t="s">
        <v>45862</v>
      </c>
      <c r="AK423" t="s">
        <v>45861</v>
      </c>
      <c r="AL423">
        <v>10</v>
      </c>
      <c r="AM423" s="5">
        <f t="shared" si="50"/>
        <v>2</v>
      </c>
      <c r="AN423" s="4">
        <f t="shared" si="55"/>
        <v>3.0291556228701248E-3</v>
      </c>
      <c r="AO423" s="3"/>
      <c r="AP423">
        <v>0</v>
      </c>
      <c r="AQ423" t="s">
        <v>365</v>
      </c>
      <c r="AR423">
        <v>14933</v>
      </c>
      <c r="AS423" t="s">
        <v>364</v>
      </c>
      <c r="AT423" s="2" t="s">
        <v>0</v>
      </c>
      <c r="AU423" s="1">
        <f t="shared" si="51"/>
        <v>3.1778184235244686</v>
      </c>
      <c r="AV423" s="1">
        <f t="shared" si="52"/>
        <v>2.3564176060280526</v>
      </c>
      <c r="AW423" s="1">
        <f t="shared" si="53"/>
        <v>1.5350167885316366</v>
      </c>
    </row>
    <row r="424" spans="1:49" x14ac:dyDescent="0.2">
      <c r="A424">
        <v>422</v>
      </c>
      <c r="B424" t="s">
        <v>45860</v>
      </c>
      <c r="C424" t="s">
        <v>45859</v>
      </c>
      <c r="F424" t="s">
        <v>45858</v>
      </c>
      <c r="G424" t="s">
        <v>8</v>
      </c>
      <c r="H424" t="s">
        <v>7</v>
      </c>
      <c r="I424" t="s">
        <v>3363</v>
      </c>
      <c r="J424" t="s">
        <v>45857</v>
      </c>
      <c r="K424" t="s">
        <v>45856</v>
      </c>
      <c r="L424" t="s">
        <v>45855</v>
      </c>
      <c r="M424" t="s">
        <v>45854</v>
      </c>
      <c r="N424">
        <v>6</v>
      </c>
      <c r="O424" t="s">
        <v>45853</v>
      </c>
      <c r="P424" t="s">
        <v>45852</v>
      </c>
      <c r="Q424" t="s">
        <v>45851</v>
      </c>
      <c r="R424" s="7">
        <v>43070</v>
      </c>
      <c r="S424" s="8">
        <f t="shared" si="48"/>
        <v>2017</v>
      </c>
      <c r="T424" s="8">
        <v>2017</v>
      </c>
      <c r="U424" s="8">
        <f t="shared" si="49"/>
        <v>5</v>
      </c>
      <c r="V424" s="7">
        <v>43070</v>
      </c>
      <c r="W424" t="s">
        <v>426</v>
      </c>
      <c r="X424" s="2">
        <v>1.6519999999999999</v>
      </c>
      <c r="Y424" s="6">
        <f t="shared" si="54"/>
        <v>4.409919649769093E-2</v>
      </c>
      <c r="AA424" t="s">
        <v>425</v>
      </c>
      <c r="AB424">
        <v>17337</v>
      </c>
      <c r="AD424" t="s">
        <v>2</v>
      </c>
      <c r="AE424">
        <v>65</v>
      </c>
      <c r="AF424">
        <v>12</v>
      </c>
      <c r="AG424">
        <v>8082497</v>
      </c>
      <c r="AH424" t="s">
        <v>45850</v>
      </c>
      <c r="AI424" t="s">
        <v>45849</v>
      </c>
      <c r="AJ424" t="s">
        <v>45848</v>
      </c>
      <c r="AK424" t="s">
        <v>45847</v>
      </c>
      <c r="AL424">
        <v>22</v>
      </c>
      <c r="AM424" s="5">
        <f t="shared" si="50"/>
        <v>4.4000000000000004</v>
      </c>
      <c r="AN424" s="4">
        <f t="shared" si="55"/>
        <v>6.6641423703142754E-3</v>
      </c>
      <c r="AO424" s="3"/>
      <c r="AP424">
        <v>0</v>
      </c>
      <c r="AQ424" t="s">
        <v>18</v>
      </c>
      <c r="AR424">
        <v>61571101</v>
      </c>
      <c r="AS424" t="s">
        <v>17</v>
      </c>
      <c r="AT424" s="2" t="s">
        <v>0</v>
      </c>
      <c r="AU424" s="1">
        <f t="shared" si="51"/>
        <v>3.2868680259477938</v>
      </c>
      <c r="AV424" s="1">
        <f t="shared" si="52"/>
        <v>2.5381669434002605</v>
      </c>
      <c r="AW424" s="1">
        <f t="shared" si="53"/>
        <v>1.7894658608527272</v>
      </c>
    </row>
    <row r="425" spans="1:49" x14ac:dyDescent="0.2">
      <c r="A425">
        <v>423</v>
      </c>
      <c r="B425" t="s">
        <v>45846</v>
      </c>
      <c r="C425" t="s">
        <v>45845</v>
      </c>
      <c r="F425" t="s">
        <v>45844</v>
      </c>
      <c r="G425" t="s">
        <v>8</v>
      </c>
      <c r="H425" t="s">
        <v>7</v>
      </c>
      <c r="I425" t="s">
        <v>45843</v>
      </c>
      <c r="J425" t="s">
        <v>45842</v>
      </c>
      <c r="K425" t="s">
        <v>45841</v>
      </c>
      <c r="L425" t="s">
        <v>45840</v>
      </c>
      <c r="M425" t="s">
        <v>41</v>
      </c>
      <c r="N425">
        <v>3</v>
      </c>
      <c r="O425" t="s">
        <v>45839</v>
      </c>
      <c r="P425" t="s">
        <v>45838</v>
      </c>
      <c r="Q425" t="s">
        <v>45837</v>
      </c>
      <c r="R425" s="7">
        <v>43070</v>
      </c>
      <c r="S425" s="8">
        <f t="shared" si="48"/>
        <v>2017</v>
      </c>
      <c r="T425" s="8">
        <v>2017</v>
      </c>
      <c r="U425" s="8">
        <f t="shared" si="49"/>
        <v>5</v>
      </c>
      <c r="V425" s="7">
        <v>43070</v>
      </c>
      <c r="W425" t="s">
        <v>2783</v>
      </c>
      <c r="X425" s="2">
        <v>2.5710000000000002</v>
      </c>
      <c r="Y425" s="6">
        <f t="shared" si="54"/>
        <v>6.8631376631696966E-2</v>
      </c>
      <c r="AA425">
        <v>189200</v>
      </c>
      <c r="AB425">
        <v>17278</v>
      </c>
      <c r="AD425" t="s">
        <v>2</v>
      </c>
      <c r="AE425">
        <v>52</v>
      </c>
      <c r="AF425">
        <v>12</v>
      </c>
      <c r="AG425">
        <v>8082500</v>
      </c>
      <c r="AH425" t="s">
        <v>45836</v>
      </c>
      <c r="AI425" t="s">
        <v>45835</v>
      </c>
      <c r="AJ425" t="s">
        <v>45834</v>
      </c>
      <c r="AK425" t="s">
        <v>45833</v>
      </c>
      <c r="AL425">
        <v>6</v>
      </c>
      <c r="AM425" s="5">
        <f t="shared" si="50"/>
        <v>1.2</v>
      </c>
      <c r="AN425" s="4">
        <f t="shared" si="55"/>
        <v>1.8174933737220749E-3</v>
      </c>
      <c r="AO425" s="3"/>
      <c r="AP425">
        <v>1</v>
      </c>
      <c r="AQ425" t="s">
        <v>129</v>
      </c>
      <c r="AR425">
        <v>1611575</v>
      </c>
      <c r="AS425" t="s">
        <v>128</v>
      </c>
      <c r="AT425" s="2">
        <v>5.0129999999999999</v>
      </c>
      <c r="AU425" s="1">
        <f t="shared" si="51"/>
        <v>4.8587211654304499</v>
      </c>
      <c r="AV425" s="1">
        <f t="shared" si="52"/>
        <v>3.5224435002709518</v>
      </c>
      <c r="AW425" s="1">
        <f t="shared" si="53"/>
        <v>2.1861658351114541</v>
      </c>
    </row>
    <row r="426" spans="1:49" x14ac:dyDescent="0.2">
      <c r="A426">
        <v>424</v>
      </c>
      <c r="B426" t="s">
        <v>45832</v>
      </c>
      <c r="C426" t="s">
        <v>45831</v>
      </c>
      <c r="E426">
        <v>29079810</v>
      </c>
      <c r="F426" t="s">
        <v>45830</v>
      </c>
      <c r="G426" t="s">
        <v>8</v>
      </c>
      <c r="H426" t="s">
        <v>7</v>
      </c>
      <c r="I426" t="s">
        <v>45829</v>
      </c>
      <c r="J426" t="s">
        <v>45828</v>
      </c>
      <c r="K426" t="s">
        <v>45827</v>
      </c>
      <c r="L426" t="s">
        <v>45826</v>
      </c>
      <c r="M426" t="s">
        <v>45825</v>
      </c>
      <c r="N426">
        <v>3</v>
      </c>
      <c r="O426" t="s">
        <v>45824</v>
      </c>
      <c r="P426" t="s">
        <v>45823</v>
      </c>
      <c r="Q426" t="s">
        <v>45822</v>
      </c>
      <c r="R426" s="7">
        <v>43070</v>
      </c>
      <c r="S426" s="8">
        <f t="shared" si="48"/>
        <v>2017</v>
      </c>
      <c r="T426" s="8">
        <v>2017</v>
      </c>
      <c r="U426" s="8">
        <f t="shared" si="49"/>
        <v>5</v>
      </c>
      <c r="V426" s="7">
        <v>43070</v>
      </c>
      <c r="W426" t="s">
        <v>1786</v>
      </c>
      <c r="X426" s="2">
        <v>1.24</v>
      </c>
      <c r="Y426" s="6">
        <f t="shared" si="54"/>
        <v>3.3101091802140895E-2</v>
      </c>
      <c r="AB426">
        <v>21100200805</v>
      </c>
      <c r="AC426">
        <v>20452322</v>
      </c>
      <c r="AD426" t="s">
        <v>2</v>
      </c>
      <c r="AE426">
        <v>7</v>
      </c>
      <c r="AF426">
        <v>1</v>
      </c>
      <c r="AG426">
        <v>14253</v>
      </c>
      <c r="AI426" t="s">
        <v>45821</v>
      </c>
      <c r="AK426" t="s">
        <v>45820</v>
      </c>
      <c r="AL426">
        <v>6</v>
      </c>
      <c r="AM426" s="5">
        <f t="shared" si="50"/>
        <v>1.2</v>
      </c>
      <c r="AN426" s="4">
        <f t="shared" si="55"/>
        <v>1.8174933737220749E-3</v>
      </c>
      <c r="AO426" s="3"/>
      <c r="AP426">
        <v>1</v>
      </c>
      <c r="AQ426" t="s">
        <v>1234</v>
      </c>
      <c r="AR426" t="s">
        <v>45819</v>
      </c>
      <c r="AS426" t="s">
        <v>1233</v>
      </c>
      <c r="AT426" s="2">
        <v>4.3789999999999996</v>
      </c>
      <c r="AU426" s="1">
        <f t="shared" si="51"/>
        <v>2.3716012273615248</v>
      </c>
      <c r="AV426" s="1">
        <f t="shared" si="52"/>
        <v>1.7459292587931485</v>
      </c>
      <c r="AW426" s="1">
        <f t="shared" si="53"/>
        <v>1.1202572902247721</v>
      </c>
    </row>
    <row r="427" spans="1:49" x14ac:dyDescent="0.2">
      <c r="A427">
        <v>425</v>
      </c>
      <c r="B427" t="s">
        <v>45818</v>
      </c>
      <c r="C427" t="s">
        <v>45817</v>
      </c>
      <c r="F427" t="s">
        <v>45816</v>
      </c>
      <c r="G427" t="s">
        <v>8</v>
      </c>
      <c r="H427" t="s">
        <v>7</v>
      </c>
      <c r="I427" t="s">
        <v>8004</v>
      </c>
      <c r="J427">
        <v>60025761</v>
      </c>
      <c r="K427" t="s">
        <v>423</v>
      </c>
      <c r="L427" t="s">
        <v>422</v>
      </c>
      <c r="M427" t="s">
        <v>4</v>
      </c>
      <c r="N427">
        <v>6</v>
      </c>
      <c r="O427" t="s">
        <v>45815</v>
      </c>
      <c r="P427" t="s">
        <v>45814</v>
      </c>
      <c r="Q427" t="s">
        <v>421</v>
      </c>
      <c r="R427" s="7">
        <v>43070</v>
      </c>
      <c r="S427" s="8">
        <f t="shared" si="48"/>
        <v>2017</v>
      </c>
      <c r="T427" s="8">
        <v>2017</v>
      </c>
      <c r="U427" s="8">
        <f t="shared" si="49"/>
        <v>5</v>
      </c>
      <c r="V427" s="7">
        <v>43070</v>
      </c>
      <c r="W427" t="s">
        <v>426</v>
      </c>
      <c r="X427" s="2">
        <v>1.6519999999999999</v>
      </c>
      <c r="Y427" s="6">
        <f t="shared" si="54"/>
        <v>4.409919649769093E-2</v>
      </c>
      <c r="AA427" t="s">
        <v>425</v>
      </c>
      <c r="AB427">
        <v>17337</v>
      </c>
      <c r="AD427" t="s">
        <v>2</v>
      </c>
      <c r="AE427">
        <v>65</v>
      </c>
      <c r="AF427">
        <v>12</v>
      </c>
      <c r="AG427">
        <v>8080231</v>
      </c>
      <c r="AH427" t="s">
        <v>45813</v>
      </c>
      <c r="AI427" t="s">
        <v>45812</v>
      </c>
      <c r="AJ427" t="s">
        <v>45811</v>
      </c>
      <c r="AK427" t="s">
        <v>45810</v>
      </c>
      <c r="AL427">
        <v>9</v>
      </c>
      <c r="AM427" s="5">
        <f t="shared" si="50"/>
        <v>1.8</v>
      </c>
      <c r="AN427" s="4">
        <f t="shared" si="55"/>
        <v>2.7262400605831123E-3</v>
      </c>
      <c r="AO427" s="3"/>
      <c r="AP427">
        <v>0</v>
      </c>
      <c r="AQ427" t="s">
        <v>18</v>
      </c>
      <c r="AR427" t="s">
        <v>1</v>
      </c>
      <c r="AS427" t="s">
        <v>17</v>
      </c>
      <c r="AT427" s="2" t="s">
        <v>0</v>
      </c>
      <c r="AU427" s="1">
        <f t="shared" si="51"/>
        <v>3.1687309566558581</v>
      </c>
      <c r="AV427" s="1">
        <f t="shared" si="52"/>
        <v>2.3412718279137024</v>
      </c>
      <c r="AW427" s="1">
        <f t="shared" si="53"/>
        <v>1.5138126991715457</v>
      </c>
    </row>
    <row r="428" spans="1:49" x14ac:dyDescent="0.2">
      <c r="A428">
        <v>426</v>
      </c>
      <c r="B428" t="s">
        <v>45809</v>
      </c>
      <c r="C428" t="s">
        <v>45808</v>
      </c>
      <c r="F428" t="s">
        <v>45807</v>
      </c>
      <c r="G428" t="s">
        <v>8</v>
      </c>
      <c r="H428" t="s">
        <v>7</v>
      </c>
      <c r="I428" t="s">
        <v>3620</v>
      </c>
      <c r="J428">
        <v>60008991</v>
      </c>
      <c r="K428" t="s">
        <v>3619</v>
      </c>
      <c r="L428" t="s">
        <v>419</v>
      </c>
      <c r="M428" t="s">
        <v>97</v>
      </c>
      <c r="N428">
        <v>2</v>
      </c>
      <c r="O428" t="s">
        <v>4177</v>
      </c>
      <c r="P428" t="s">
        <v>3618</v>
      </c>
      <c r="Q428" t="s">
        <v>3617</v>
      </c>
      <c r="R428" s="7">
        <v>43070</v>
      </c>
      <c r="S428" s="8">
        <f t="shared" si="48"/>
        <v>2017</v>
      </c>
      <c r="T428" s="8">
        <v>2017</v>
      </c>
      <c r="U428" s="8">
        <f t="shared" si="49"/>
        <v>5</v>
      </c>
      <c r="V428" s="7">
        <v>43070</v>
      </c>
      <c r="W428" t="s">
        <v>426</v>
      </c>
      <c r="X428" s="2">
        <v>1.6519999999999999</v>
      </c>
      <c r="Y428" s="6">
        <f t="shared" si="54"/>
        <v>4.409919649769093E-2</v>
      </c>
      <c r="AA428" t="s">
        <v>425</v>
      </c>
      <c r="AB428">
        <v>17337</v>
      </c>
      <c r="AD428" t="s">
        <v>2</v>
      </c>
      <c r="AE428">
        <v>65</v>
      </c>
      <c r="AF428">
        <v>12</v>
      </c>
      <c r="AG428">
        <v>8080261</v>
      </c>
      <c r="AH428" t="s">
        <v>45806</v>
      </c>
      <c r="AI428" t="s">
        <v>45805</v>
      </c>
      <c r="AJ428" t="s">
        <v>45804</v>
      </c>
      <c r="AK428" t="s">
        <v>45803</v>
      </c>
      <c r="AL428">
        <v>48</v>
      </c>
      <c r="AM428" s="5">
        <f t="shared" si="50"/>
        <v>9.6</v>
      </c>
      <c r="AN428" s="4">
        <f t="shared" si="55"/>
        <v>1.4539946989776599E-2</v>
      </c>
      <c r="AO428" s="3"/>
      <c r="AP428">
        <v>0</v>
      </c>
      <c r="AQ428" t="s">
        <v>267</v>
      </c>
      <c r="AR428" s="11" t="s">
        <v>3616</v>
      </c>
      <c r="AS428" t="s">
        <v>266</v>
      </c>
      <c r="AT428" s="2" t="s">
        <v>0</v>
      </c>
      <c r="AU428" s="1">
        <f t="shared" si="51"/>
        <v>3.5231421645316634</v>
      </c>
      <c r="AV428" s="1">
        <f t="shared" si="52"/>
        <v>2.9319571743733763</v>
      </c>
      <c r="AW428" s="1">
        <f t="shared" si="53"/>
        <v>2.3407721842150897</v>
      </c>
    </row>
    <row r="429" spans="1:49" x14ac:dyDescent="0.2">
      <c r="A429">
        <v>427</v>
      </c>
      <c r="B429" t="s">
        <v>45802</v>
      </c>
      <c r="C429" t="s">
        <v>45801</v>
      </c>
      <c r="F429" t="s">
        <v>45800</v>
      </c>
      <c r="G429" t="s">
        <v>8</v>
      </c>
      <c r="H429" t="s">
        <v>7</v>
      </c>
      <c r="I429" t="s">
        <v>665</v>
      </c>
      <c r="J429" t="s">
        <v>664</v>
      </c>
      <c r="K429" t="s">
        <v>663</v>
      </c>
      <c r="L429" t="s">
        <v>662</v>
      </c>
      <c r="M429" t="s">
        <v>661</v>
      </c>
      <c r="N429">
        <v>6</v>
      </c>
      <c r="O429" t="s">
        <v>45799</v>
      </c>
      <c r="P429" t="s">
        <v>45798</v>
      </c>
      <c r="Q429" t="s">
        <v>660</v>
      </c>
      <c r="R429" s="7">
        <v>43070</v>
      </c>
      <c r="S429" s="8">
        <f t="shared" si="48"/>
        <v>2017</v>
      </c>
      <c r="T429" s="8">
        <v>2017</v>
      </c>
      <c r="U429" s="8">
        <f t="shared" si="49"/>
        <v>5</v>
      </c>
      <c r="V429" s="7">
        <v>43070</v>
      </c>
      <c r="W429" t="s">
        <v>426</v>
      </c>
      <c r="X429" s="2">
        <v>1.6519999999999999</v>
      </c>
      <c r="Y429" s="6">
        <f t="shared" si="54"/>
        <v>4.409919649769093E-2</v>
      </c>
      <c r="AA429" t="s">
        <v>425</v>
      </c>
      <c r="AB429">
        <v>17337</v>
      </c>
      <c r="AD429" t="s">
        <v>2</v>
      </c>
      <c r="AE429">
        <v>65</v>
      </c>
      <c r="AF429">
        <v>12</v>
      </c>
      <c r="AG429">
        <v>8080270</v>
      </c>
      <c r="AH429" t="s">
        <v>45797</v>
      </c>
      <c r="AI429" t="s">
        <v>45796</v>
      </c>
      <c r="AJ429" t="s">
        <v>45795</v>
      </c>
      <c r="AK429" t="s">
        <v>45794</v>
      </c>
      <c r="AL429">
        <v>6</v>
      </c>
      <c r="AM429" s="5">
        <f t="shared" si="50"/>
        <v>1.2</v>
      </c>
      <c r="AN429" s="4">
        <f t="shared" si="55"/>
        <v>1.8174933737220749E-3</v>
      </c>
      <c r="AO429" s="3"/>
      <c r="AP429">
        <v>0</v>
      </c>
      <c r="AQ429" t="s">
        <v>45793</v>
      </c>
      <c r="AR429" t="s">
        <v>1</v>
      </c>
      <c r="AS429" t="s">
        <v>100</v>
      </c>
      <c r="AT429" s="2" t="s">
        <v>0</v>
      </c>
      <c r="AU429" s="1">
        <f t="shared" si="51"/>
        <v>3.1414685560500275</v>
      </c>
      <c r="AV429" s="1">
        <f t="shared" si="52"/>
        <v>2.2958344935706503</v>
      </c>
      <c r="AW429" s="1">
        <f t="shared" si="53"/>
        <v>1.4502004310912731</v>
      </c>
    </row>
    <row r="430" spans="1:49" x14ac:dyDescent="0.2">
      <c r="A430">
        <v>428</v>
      </c>
      <c r="B430" t="s">
        <v>45792</v>
      </c>
      <c r="C430" t="s">
        <v>45791</v>
      </c>
      <c r="F430" t="s">
        <v>45790</v>
      </c>
      <c r="G430" t="s">
        <v>8</v>
      </c>
      <c r="H430" t="s">
        <v>7</v>
      </c>
      <c r="I430" t="s">
        <v>45789</v>
      </c>
      <c r="J430">
        <v>60022134</v>
      </c>
      <c r="K430" t="s">
        <v>462</v>
      </c>
      <c r="L430" t="s">
        <v>461</v>
      </c>
      <c r="M430" t="s">
        <v>460</v>
      </c>
      <c r="N430">
        <v>1</v>
      </c>
      <c r="O430" t="s">
        <v>45788</v>
      </c>
      <c r="P430">
        <v>36454973300</v>
      </c>
      <c r="Q430">
        <v>60022134</v>
      </c>
      <c r="R430" s="7">
        <v>43070</v>
      </c>
      <c r="S430" s="8">
        <f t="shared" si="48"/>
        <v>2017</v>
      </c>
      <c r="T430" s="8">
        <v>2017</v>
      </c>
      <c r="U430" s="8">
        <f t="shared" si="49"/>
        <v>5</v>
      </c>
      <c r="V430" s="7">
        <v>43070</v>
      </c>
      <c r="W430" t="s">
        <v>63</v>
      </c>
      <c r="X430" s="2">
        <v>0.30199999999999999</v>
      </c>
      <c r="Y430" s="6">
        <f t="shared" si="54"/>
        <v>8.0617175195536687E-3</v>
      </c>
      <c r="AA430">
        <v>9296212</v>
      </c>
      <c r="AB430">
        <v>20725</v>
      </c>
      <c r="AC430" t="s">
        <v>62</v>
      </c>
      <c r="AD430" t="s">
        <v>2</v>
      </c>
      <c r="AE430">
        <v>97</v>
      </c>
      <c r="AF430">
        <v>3</v>
      </c>
      <c r="AH430" t="s">
        <v>45787</v>
      </c>
      <c r="AI430" t="s">
        <v>45786</v>
      </c>
      <c r="AJ430" t="s">
        <v>45785</v>
      </c>
      <c r="AK430" t="s">
        <v>45784</v>
      </c>
      <c r="AL430">
        <v>15</v>
      </c>
      <c r="AM430" s="5">
        <f t="shared" si="50"/>
        <v>3</v>
      </c>
      <c r="AN430" s="4">
        <f t="shared" si="55"/>
        <v>4.5437334343051876E-3</v>
      </c>
      <c r="AO430" s="3"/>
      <c r="AP430">
        <v>0</v>
      </c>
      <c r="AR430" t="s">
        <v>1</v>
      </c>
      <c r="AT430" s="2">
        <v>1.671</v>
      </c>
      <c r="AU430" s="1">
        <f t="shared" si="51"/>
        <v>0.70063222939791236</v>
      </c>
      <c r="AV430" s="1">
        <f t="shared" si="52"/>
        <v>0.63027254769294283</v>
      </c>
      <c r="AW430" s="1">
        <f t="shared" si="53"/>
        <v>0.55991286598797319</v>
      </c>
    </row>
    <row r="431" spans="1:49" x14ac:dyDescent="0.2">
      <c r="A431">
        <v>429</v>
      </c>
      <c r="B431" t="s">
        <v>45783</v>
      </c>
      <c r="C431" t="s">
        <v>45782</v>
      </c>
      <c r="E431">
        <v>28976586</v>
      </c>
      <c r="F431" t="s">
        <v>45781</v>
      </c>
      <c r="G431" t="s">
        <v>8</v>
      </c>
      <c r="H431" t="s">
        <v>7</v>
      </c>
      <c r="I431" t="s">
        <v>45780</v>
      </c>
      <c r="J431" t="s">
        <v>45779</v>
      </c>
      <c r="K431" t="s">
        <v>45778</v>
      </c>
      <c r="L431" t="s">
        <v>45777</v>
      </c>
      <c r="M431" t="s">
        <v>2642</v>
      </c>
      <c r="N431">
        <v>10</v>
      </c>
      <c r="O431" t="s">
        <v>45776</v>
      </c>
      <c r="P431" t="s">
        <v>45775</v>
      </c>
      <c r="Q431" t="s">
        <v>45774</v>
      </c>
      <c r="R431" s="7">
        <v>43070</v>
      </c>
      <c r="S431" s="8">
        <f t="shared" si="48"/>
        <v>2017</v>
      </c>
      <c r="T431" s="8">
        <v>2017</v>
      </c>
      <c r="U431" s="8">
        <f t="shared" si="49"/>
        <v>5</v>
      </c>
      <c r="V431" s="7">
        <v>43070</v>
      </c>
      <c r="W431" t="s">
        <v>6911</v>
      </c>
      <c r="X431" s="2">
        <v>1.4730000000000001</v>
      </c>
      <c r="Y431" s="6">
        <f t="shared" si="54"/>
        <v>3.9320893729478661E-2</v>
      </c>
      <c r="AA431">
        <v>942405</v>
      </c>
      <c r="AB431">
        <v>17871</v>
      </c>
      <c r="AD431" t="s">
        <v>2</v>
      </c>
      <c r="AE431">
        <v>44</v>
      </c>
      <c r="AF431">
        <v>12</v>
      </c>
      <c r="AH431" t="s">
        <v>45773</v>
      </c>
      <c r="AI431" t="s">
        <v>45772</v>
      </c>
      <c r="AJ431" t="s">
        <v>45771</v>
      </c>
      <c r="AK431" t="s">
        <v>45770</v>
      </c>
      <c r="AL431">
        <v>7</v>
      </c>
      <c r="AM431" s="5">
        <f t="shared" si="50"/>
        <v>1.4</v>
      </c>
      <c r="AN431" s="4">
        <f t="shared" si="55"/>
        <v>2.1204089360090874E-3</v>
      </c>
      <c r="AO431" s="3"/>
      <c r="AP431">
        <v>0</v>
      </c>
      <c r="AQ431" t="s">
        <v>248</v>
      </c>
      <c r="AR431" t="s">
        <v>45769</v>
      </c>
      <c r="AS431" t="s">
        <v>623</v>
      </c>
      <c r="AT431" s="2">
        <v>4.0709999999999997</v>
      </c>
      <c r="AU431" s="1">
        <f t="shared" si="51"/>
        <v>2.8160748291437785</v>
      </c>
      <c r="AV431" s="1">
        <f t="shared" si="52"/>
        <v>2.0720651332743873</v>
      </c>
      <c r="AW431" s="1">
        <f t="shared" si="53"/>
        <v>1.328055437404996</v>
      </c>
    </row>
    <row r="432" spans="1:49" x14ac:dyDescent="0.2">
      <c r="A432">
        <v>430</v>
      </c>
      <c r="B432" t="s">
        <v>45768</v>
      </c>
      <c r="C432" t="s">
        <v>45767</v>
      </c>
      <c r="F432" t="s">
        <v>45766</v>
      </c>
      <c r="G432" t="s">
        <v>8</v>
      </c>
      <c r="H432" t="s">
        <v>7</v>
      </c>
      <c r="I432" t="s">
        <v>961</v>
      </c>
      <c r="J432" t="s">
        <v>45765</v>
      </c>
      <c r="K432" t="s">
        <v>45764</v>
      </c>
      <c r="L432" t="s">
        <v>30837</v>
      </c>
      <c r="M432" t="s">
        <v>20</v>
      </c>
      <c r="N432">
        <v>5</v>
      </c>
      <c r="O432" t="s">
        <v>45763</v>
      </c>
      <c r="P432" t="s">
        <v>45762</v>
      </c>
      <c r="Q432" t="s">
        <v>45761</v>
      </c>
      <c r="R432" s="7">
        <v>43070</v>
      </c>
      <c r="S432" s="8">
        <f t="shared" si="48"/>
        <v>2017</v>
      </c>
      <c r="T432" s="8">
        <v>2017</v>
      </c>
      <c r="U432" s="8">
        <f t="shared" si="49"/>
        <v>5</v>
      </c>
      <c r="V432" s="7">
        <v>43070</v>
      </c>
      <c r="W432" t="s">
        <v>789</v>
      </c>
      <c r="X432" s="2">
        <v>0.88100000000000001</v>
      </c>
      <c r="Y432" s="6">
        <f t="shared" si="54"/>
        <v>2.3517791836843653E-2</v>
      </c>
      <c r="AA432">
        <v>10459243</v>
      </c>
      <c r="AB432">
        <v>17248</v>
      </c>
      <c r="AC432">
        <v>15584143</v>
      </c>
      <c r="AD432" t="s">
        <v>2</v>
      </c>
      <c r="AE432">
        <v>59</v>
      </c>
      <c r="AF432">
        <v>6</v>
      </c>
      <c r="AG432">
        <v>8070307</v>
      </c>
      <c r="AH432" t="s">
        <v>4028</v>
      </c>
      <c r="AL432">
        <v>26</v>
      </c>
      <c r="AM432" s="5">
        <f t="shared" si="50"/>
        <v>5.2</v>
      </c>
      <c r="AN432" s="4">
        <f t="shared" si="55"/>
        <v>7.8758046194623253E-3</v>
      </c>
      <c r="AO432" s="3"/>
      <c r="AP432">
        <v>0</v>
      </c>
      <c r="AQ432" t="s">
        <v>18</v>
      </c>
      <c r="AR432">
        <v>201607010361</v>
      </c>
      <c r="AS432" t="s">
        <v>17</v>
      </c>
      <c r="AT432" s="2" t="s">
        <v>0</v>
      </c>
      <c r="AU432" s="1">
        <f t="shared" si="51"/>
        <v>1.8825195671629256</v>
      </c>
      <c r="AV432" s="1">
        <f t="shared" si="52"/>
        <v>1.5696798228152988</v>
      </c>
      <c r="AW432" s="1">
        <f t="shared" si="53"/>
        <v>1.2568400784676723</v>
      </c>
    </row>
    <row r="433" spans="1:49" x14ac:dyDescent="0.2">
      <c r="A433">
        <v>431</v>
      </c>
      <c r="B433" t="s">
        <v>45760</v>
      </c>
      <c r="C433" t="s">
        <v>45759</v>
      </c>
      <c r="F433" t="s">
        <v>45758</v>
      </c>
      <c r="G433" t="s">
        <v>8</v>
      </c>
      <c r="H433" t="s">
        <v>7</v>
      </c>
      <c r="I433" t="s">
        <v>45757</v>
      </c>
      <c r="J433">
        <v>60021032</v>
      </c>
      <c r="K433" t="s">
        <v>2345</v>
      </c>
      <c r="L433" t="s">
        <v>2344</v>
      </c>
      <c r="M433" t="s">
        <v>30</v>
      </c>
      <c r="N433">
        <v>4</v>
      </c>
      <c r="O433" t="s">
        <v>45756</v>
      </c>
      <c r="P433" t="s">
        <v>45755</v>
      </c>
      <c r="Q433" t="s">
        <v>45754</v>
      </c>
      <c r="R433" s="7">
        <v>43070</v>
      </c>
      <c r="S433" s="8">
        <f t="shared" si="48"/>
        <v>2017</v>
      </c>
      <c r="T433" s="8">
        <v>2017</v>
      </c>
      <c r="U433" s="8">
        <f t="shared" si="49"/>
        <v>5</v>
      </c>
      <c r="V433" s="7">
        <v>43070</v>
      </c>
      <c r="W433" t="s">
        <v>426</v>
      </c>
      <c r="X433" s="2">
        <v>1.6519999999999999</v>
      </c>
      <c r="Y433" s="6">
        <f t="shared" si="54"/>
        <v>4.409919649769093E-2</v>
      </c>
      <c r="AA433" t="s">
        <v>425</v>
      </c>
      <c r="AB433">
        <v>17337</v>
      </c>
      <c r="AD433" t="s">
        <v>2</v>
      </c>
      <c r="AE433">
        <v>65</v>
      </c>
      <c r="AF433">
        <v>12</v>
      </c>
      <c r="AG433">
        <v>8070976</v>
      </c>
      <c r="AH433" t="s">
        <v>45753</v>
      </c>
      <c r="AI433" t="s">
        <v>45752</v>
      </c>
      <c r="AJ433" t="s">
        <v>45751</v>
      </c>
      <c r="AK433" t="s">
        <v>45750</v>
      </c>
      <c r="AL433">
        <v>24</v>
      </c>
      <c r="AM433" s="5">
        <f t="shared" si="50"/>
        <v>4.8</v>
      </c>
      <c r="AN433" s="4">
        <f t="shared" si="55"/>
        <v>7.2699734948882995E-3</v>
      </c>
      <c r="AO433" s="3"/>
      <c r="AP433">
        <v>0</v>
      </c>
      <c r="AR433" t="s">
        <v>1</v>
      </c>
      <c r="AT433" s="2" t="s">
        <v>0</v>
      </c>
      <c r="AU433" s="1">
        <f t="shared" si="51"/>
        <v>3.3050429596850139</v>
      </c>
      <c r="AV433" s="1">
        <f t="shared" si="52"/>
        <v>2.5684584996289619</v>
      </c>
      <c r="AW433" s="1">
        <f t="shared" si="53"/>
        <v>1.831874039572909</v>
      </c>
    </row>
    <row r="434" spans="1:49" x14ac:dyDescent="0.2">
      <c r="A434">
        <v>432</v>
      </c>
      <c r="B434" t="s">
        <v>45749</v>
      </c>
      <c r="C434" t="s">
        <v>45748</v>
      </c>
      <c r="F434" t="s">
        <v>45747</v>
      </c>
      <c r="G434" t="s">
        <v>8</v>
      </c>
      <c r="H434" t="s">
        <v>7</v>
      </c>
      <c r="I434" t="s">
        <v>718</v>
      </c>
      <c r="J434" t="s">
        <v>45746</v>
      </c>
      <c r="K434" t="s">
        <v>45745</v>
      </c>
      <c r="L434" t="s">
        <v>45744</v>
      </c>
      <c r="M434" t="s">
        <v>1128</v>
      </c>
      <c r="N434">
        <v>9</v>
      </c>
      <c r="O434" t="s">
        <v>45743</v>
      </c>
      <c r="P434" t="s">
        <v>45742</v>
      </c>
      <c r="Q434" t="s">
        <v>45741</v>
      </c>
      <c r="R434" s="7">
        <v>43070</v>
      </c>
      <c r="S434" s="8">
        <f t="shared" si="48"/>
        <v>2017</v>
      </c>
      <c r="T434" s="8">
        <v>2017</v>
      </c>
      <c r="U434" s="8">
        <f t="shared" si="49"/>
        <v>5</v>
      </c>
      <c r="V434" s="7">
        <v>43070</v>
      </c>
      <c r="W434" t="s">
        <v>426</v>
      </c>
      <c r="X434" s="2">
        <v>1.6519999999999999</v>
      </c>
      <c r="Y434" s="6">
        <f t="shared" si="54"/>
        <v>4.409919649769093E-2</v>
      </c>
      <c r="AA434" t="s">
        <v>425</v>
      </c>
      <c r="AB434">
        <v>17337</v>
      </c>
      <c r="AD434" t="s">
        <v>2</v>
      </c>
      <c r="AE434">
        <v>65</v>
      </c>
      <c r="AF434">
        <v>12</v>
      </c>
      <c r="AG434">
        <v>8070341</v>
      </c>
      <c r="AH434" t="s">
        <v>45740</v>
      </c>
      <c r="AI434" t="s">
        <v>45739</v>
      </c>
      <c r="AJ434" t="s">
        <v>45738</v>
      </c>
      <c r="AK434" t="s">
        <v>45737</v>
      </c>
      <c r="AL434">
        <v>1</v>
      </c>
      <c r="AM434" s="5">
        <f t="shared" si="50"/>
        <v>0.2</v>
      </c>
      <c r="AN434" s="4">
        <f t="shared" si="55"/>
        <v>3.0291556228701253E-4</v>
      </c>
      <c r="AO434" s="3"/>
      <c r="AP434">
        <v>0</v>
      </c>
      <c r="AQ434" t="s">
        <v>18</v>
      </c>
      <c r="AR434" t="s">
        <v>45736</v>
      </c>
      <c r="AS434" t="s">
        <v>17</v>
      </c>
      <c r="AT434" s="2" t="s">
        <v>0</v>
      </c>
      <c r="AU434" s="1">
        <f t="shared" si="51"/>
        <v>3.0960312217069754</v>
      </c>
      <c r="AV434" s="1">
        <f t="shared" si="52"/>
        <v>2.2201056029988968</v>
      </c>
      <c r="AW434" s="1">
        <f t="shared" si="53"/>
        <v>1.3441799842908186</v>
      </c>
    </row>
    <row r="435" spans="1:49" x14ac:dyDescent="0.2">
      <c r="A435">
        <v>433</v>
      </c>
      <c r="B435" t="s">
        <v>45735</v>
      </c>
      <c r="C435" t="s">
        <v>45734</v>
      </c>
      <c r="F435" t="s">
        <v>45733</v>
      </c>
      <c r="G435" t="s">
        <v>8</v>
      </c>
      <c r="H435" t="s">
        <v>7</v>
      </c>
      <c r="I435" t="s">
        <v>45732</v>
      </c>
      <c r="J435" t="s">
        <v>45731</v>
      </c>
      <c r="K435" t="s">
        <v>45730</v>
      </c>
      <c r="L435" t="s">
        <v>45729</v>
      </c>
      <c r="M435" t="s">
        <v>638</v>
      </c>
      <c r="N435">
        <v>3</v>
      </c>
      <c r="O435" t="s">
        <v>45728</v>
      </c>
      <c r="P435" t="s">
        <v>45727</v>
      </c>
      <c r="Q435" t="s">
        <v>45726</v>
      </c>
      <c r="R435" s="7">
        <v>43070</v>
      </c>
      <c r="S435" s="8">
        <f t="shared" si="48"/>
        <v>2017</v>
      </c>
      <c r="T435" s="8">
        <v>2017</v>
      </c>
      <c r="U435" s="8">
        <f t="shared" si="49"/>
        <v>5</v>
      </c>
      <c r="V435" s="7">
        <v>43070</v>
      </c>
      <c r="W435" t="s">
        <v>789</v>
      </c>
      <c r="X435" s="2">
        <v>0.88100000000000001</v>
      </c>
      <c r="Y435" s="6">
        <f t="shared" si="54"/>
        <v>2.3517791836843653E-2</v>
      </c>
      <c r="AA435">
        <v>10459243</v>
      </c>
      <c r="AB435">
        <v>17248</v>
      </c>
      <c r="AC435">
        <v>15584143</v>
      </c>
      <c r="AD435" t="s">
        <v>2</v>
      </c>
      <c r="AE435">
        <v>59</v>
      </c>
      <c r="AF435">
        <v>6</v>
      </c>
      <c r="AG435">
        <v>8070946</v>
      </c>
      <c r="AH435" t="s">
        <v>45725</v>
      </c>
      <c r="AL435">
        <v>12</v>
      </c>
      <c r="AM435" s="5">
        <f t="shared" si="50"/>
        <v>2.4</v>
      </c>
      <c r="AN435" s="4">
        <f t="shared" si="55"/>
        <v>3.6349867474441497E-3</v>
      </c>
      <c r="AO435" s="3"/>
      <c r="AP435">
        <v>0</v>
      </c>
      <c r="AQ435" t="s">
        <v>129</v>
      </c>
      <c r="AR435" t="s">
        <v>45724</v>
      </c>
      <c r="AS435" t="s">
        <v>128</v>
      </c>
      <c r="AT435" s="2" t="s">
        <v>0</v>
      </c>
      <c r="AU435" s="1">
        <f t="shared" si="51"/>
        <v>1.75529503100238</v>
      </c>
      <c r="AV435" s="1">
        <f t="shared" si="52"/>
        <v>1.35763892921439</v>
      </c>
      <c r="AW435" s="1">
        <f t="shared" si="53"/>
        <v>0.95998282742639995</v>
      </c>
    </row>
    <row r="436" spans="1:49" x14ac:dyDescent="0.2">
      <c r="A436">
        <v>434</v>
      </c>
      <c r="B436" t="s">
        <v>45723</v>
      </c>
      <c r="C436" t="s">
        <v>45722</v>
      </c>
      <c r="F436" t="s">
        <v>45721</v>
      </c>
      <c r="G436" t="s">
        <v>8</v>
      </c>
      <c r="H436" t="s">
        <v>7</v>
      </c>
      <c r="I436" t="s">
        <v>1197</v>
      </c>
      <c r="J436">
        <v>60024542</v>
      </c>
      <c r="K436" t="s">
        <v>490</v>
      </c>
      <c r="L436" t="s">
        <v>489</v>
      </c>
      <c r="M436" t="s">
        <v>4</v>
      </c>
      <c r="N436">
        <v>4</v>
      </c>
      <c r="O436" t="s">
        <v>45720</v>
      </c>
      <c r="P436" t="s">
        <v>45719</v>
      </c>
      <c r="Q436" t="s">
        <v>488</v>
      </c>
      <c r="R436" s="7">
        <v>43070</v>
      </c>
      <c r="S436" s="8">
        <f t="shared" si="48"/>
        <v>2017</v>
      </c>
      <c r="T436" s="8">
        <v>2017</v>
      </c>
      <c r="U436" s="8">
        <f t="shared" si="49"/>
        <v>5</v>
      </c>
      <c r="V436" s="7">
        <v>43070</v>
      </c>
      <c r="W436" t="s">
        <v>426</v>
      </c>
      <c r="X436" s="2">
        <v>1.6519999999999999</v>
      </c>
      <c r="Y436" s="6">
        <f t="shared" si="54"/>
        <v>4.409919649769093E-2</v>
      </c>
      <c r="AA436" t="s">
        <v>425</v>
      </c>
      <c r="AB436">
        <v>17337</v>
      </c>
      <c r="AD436" t="s">
        <v>2</v>
      </c>
      <c r="AE436">
        <v>65</v>
      </c>
      <c r="AF436">
        <v>12</v>
      </c>
      <c r="AG436">
        <v>8071004</v>
      </c>
      <c r="AH436" t="s">
        <v>45718</v>
      </c>
      <c r="AI436" t="s">
        <v>45717</v>
      </c>
      <c r="AJ436" t="s">
        <v>45716</v>
      </c>
      <c r="AK436" t="s">
        <v>45715</v>
      </c>
      <c r="AL436">
        <v>34</v>
      </c>
      <c r="AM436" s="5">
        <f t="shared" si="50"/>
        <v>6.8</v>
      </c>
      <c r="AN436" s="4">
        <f t="shared" si="55"/>
        <v>1.0299129117758425E-2</v>
      </c>
      <c r="AO436" s="3"/>
      <c r="AP436">
        <v>0</v>
      </c>
      <c r="AQ436" t="s">
        <v>18</v>
      </c>
      <c r="AR436">
        <v>201610010095</v>
      </c>
      <c r="AS436" t="s">
        <v>17</v>
      </c>
      <c r="AT436" s="2" t="s">
        <v>0</v>
      </c>
      <c r="AU436" s="1">
        <f t="shared" si="51"/>
        <v>3.3959176283711181</v>
      </c>
      <c r="AV436" s="1">
        <f t="shared" si="52"/>
        <v>2.7199162807724679</v>
      </c>
      <c r="AW436" s="1">
        <f t="shared" si="53"/>
        <v>2.0439149331738173</v>
      </c>
    </row>
    <row r="437" spans="1:49" x14ac:dyDescent="0.2">
      <c r="A437">
        <v>435</v>
      </c>
      <c r="B437" t="s">
        <v>45714</v>
      </c>
      <c r="C437" t="s">
        <v>45713</v>
      </c>
      <c r="E437">
        <v>29066753</v>
      </c>
      <c r="F437" t="s">
        <v>45712</v>
      </c>
      <c r="G437" t="s">
        <v>8</v>
      </c>
      <c r="H437" t="s">
        <v>7</v>
      </c>
      <c r="I437" t="s">
        <v>45711</v>
      </c>
      <c r="J437" t="s">
        <v>45710</v>
      </c>
      <c r="K437" t="s">
        <v>45709</v>
      </c>
      <c r="L437" t="s">
        <v>45708</v>
      </c>
      <c r="M437" t="s">
        <v>45707</v>
      </c>
      <c r="N437">
        <v>7</v>
      </c>
      <c r="O437" t="s">
        <v>45706</v>
      </c>
      <c r="P437" t="s">
        <v>45705</v>
      </c>
      <c r="Q437" t="s">
        <v>45704</v>
      </c>
      <c r="R437" s="7">
        <v>43070</v>
      </c>
      <c r="S437" s="8">
        <f t="shared" si="48"/>
        <v>2017</v>
      </c>
      <c r="T437" s="8">
        <v>2017</v>
      </c>
      <c r="U437" s="8">
        <f t="shared" si="49"/>
        <v>5</v>
      </c>
      <c r="V437" s="7">
        <v>43070</v>
      </c>
      <c r="W437" t="s">
        <v>1786</v>
      </c>
      <c r="X437" s="2">
        <v>1.24</v>
      </c>
      <c r="Y437" s="6">
        <f t="shared" si="54"/>
        <v>3.3101091802140895E-2</v>
      </c>
      <c r="AB437">
        <v>21100200805</v>
      </c>
      <c r="AC437">
        <v>20452322</v>
      </c>
      <c r="AD437" t="s">
        <v>2</v>
      </c>
      <c r="AE437">
        <v>7</v>
      </c>
      <c r="AF437">
        <v>1</v>
      </c>
      <c r="AG437">
        <v>13956</v>
      </c>
      <c r="AI437" t="s">
        <v>45703</v>
      </c>
      <c r="AK437" t="s">
        <v>45702</v>
      </c>
      <c r="AL437">
        <v>33</v>
      </c>
      <c r="AM437" s="5">
        <f t="shared" si="50"/>
        <v>6.6</v>
      </c>
      <c r="AN437" s="4">
        <f t="shared" si="55"/>
        <v>9.9962135554714122E-3</v>
      </c>
      <c r="AO437" s="3"/>
      <c r="AP437">
        <v>1</v>
      </c>
      <c r="AR437" t="s">
        <v>45701</v>
      </c>
      <c r="AS437" t="s">
        <v>304</v>
      </c>
      <c r="AT437" s="2">
        <v>4.3789999999999996</v>
      </c>
      <c r="AU437" s="1">
        <f t="shared" si="51"/>
        <v>2.6169628328140049</v>
      </c>
      <c r="AV437" s="1">
        <f t="shared" si="52"/>
        <v>2.1548652678806151</v>
      </c>
      <c r="AW437" s="1">
        <f t="shared" si="53"/>
        <v>1.6927677029472257</v>
      </c>
    </row>
    <row r="438" spans="1:49" x14ac:dyDescent="0.2">
      <c r="A438">
        <v>436</v>
      </c>
      <c r="B438" t="s">
        <v>45700</v>
      </c>
      <c r="C438" t="s">
        <v>45699</v>
      </c>
      <c r="F438" t="s">
        <v>45698</v>
      </c>
      <c r="G438" t="s">
        <v>8</v>
      </c>
      <c r="H438" t="s">
        <v>7</v>
      </c>
      <c r="I438" t="s">
        <v>698</v>
      </c>
      <c r="J438">
        <v>60090656</v>
      </c>
      <c r="K438" t="s">
        <v>315</v>
      </c>
      <c r="L438" t="s">
        <v>697</v>
      </c>
      <c r="M438" t="s">
        <v>322</v>
      </c>
      <c r="N438">
        <v>4</v>
      </c>
      <c r="O438" t="s">
        <v>45679</v>
      </c>
      <c r="P438" t="s">
        <v>696</v>
      </c>
      <c r="Q438" t="s">
        <v>695</v>
      </c>
      <c r="R438" s="7">
        <v>43070</v>
      </c>
      <c r="S438" s="8">
        <f t="shared" si="48"/>
        <v>2017</v>
      </c>
      <c r="T438" s="8">
        <v>2017</v>
      </c>
      <c r="U438" s="8">
        <f t="shared" si="49"/>
        <v>5</v>
      </c>
      <c r="V438" s="7">
        <v>43070</v>
      </c>
      <c r="W438" t="s">
        <v>1614</v>
      </c>
      <c r="X438" s="2">
        <v>0.27700000000000002</v>
      </c>
      <c r="Y438" s="6">
        <f t="shared" si="54"/>
        <v>7.3943567977363131E-3</v>
      </c>
      <c r="AA438">
        <v>20888708</v>
      </c>
      <c r="AB438">
        <v>21100373959</v>
      </c>
      <c r="AD438" t="s">
        <v>2</v>
      </c>
      <c r="AE438">
        <v>7</v>
      </c>
      <c r="AF438">
        <v>6</v>
      </c>
      <c r="AH438" t="s">
        <v>45697</v>
      </c>
      <c r="AI438" t="s">
        <v>45696</v>
      </c>
      <c r="AJ438" t="s">
        <v>45695</v>
      </c>
      <c r="AK438" t="s">
        <v>45694</v>
      </c>
      <c r="AL438">
        <v>23</v>
      </c>
      <c r="AM438" s="5">
        <f t="shared" si="50"/>
        <v>4.5999999999999996</v>
      </c>
      <c r="AN438" s="4">
        <f t="shared" si="55"/>
        <v>6.9670579326012866E-3</v>
      </c>
      <c r="AO438" s="3"/>
      <c r="AP438">
        <v>1</v>
      </c>
      <c r="AQ438" t="s">
        <v>316</v>
      </c>
      <c r="AR438" t="s">
        <v>45674</v>
      </c>
      <c r="AS438" t="s">
        <v>315</v>
      </c>
      <c r="AT438" s="2" t="s">
        <v>0</v>
      </c>
      <c r="AU438" s="1">
        <f t="shared" si="51"/>
        <v>0.72661671381958048</v>
      </c>
      <c r="AV438" s="1">
        <f t="shared" si="52"/>
        <v>0.71807073651687992</v>
      </c>
      <c r="AW438" s="1">
        <f t="shared" si="53"/>
        <v>0.70952475921417935</v>
      </c>
    </row>
    <row r="439" spans="1:49" x14ac:dyDescent="0.2">
      <c r="A439">
        <v>437</v>
      </c>
      <c r="B439" t="s">
        <v>45693</v>
      </c>
      <c r="C439" t="s">
        <v>45692</v>
      </c>
      <c r="F439" t="s">
        <v>45691</v>
      </c>
      <c r="G439" t="s">
        <v>8</v>
      </c>
      <c r="H439" t="s">
        <v>7</v>
      </c>
      <c r="I439" t="s">
        <v>45690</v>
      </c>
      <c r="J439">
        <v>60068756</v>
      </c>
      <c r="K439" t="s">
        <v>1401</v>
      </c>
      <c r="L439" t="s">
        <v>1400</v>
      </c>
      <c r="M439" t="s">
        <v>326</v>
      </c>
      <c r="N439">
        <v>4</v>
      </c>
      <c r="O439" t="s">
        <v>45689</v>
      </c>
      <c r="P439" t="s">
        <v>45688</v>
      </c>
      <c r="Q439" t="s">
        <v>45687</v>
      </c>
      <c r="R439" s="7">
        <v>43070</v>
      </c>
      <c r="S439" s="8">
        <f t="shared" si="48"/>
        <v>2017</v>
      </c>
      <c r="T439" s="8">
        <v>2017</v>
      </c>
      <c r="U439" s="8">
        <f t="shared" si="49"/>
        <v>5</v>
      </c>
      <c r="V439" s="7">
        <v>43070</v>
      </c>
      <c r="W439" t="s">
        <v>1614</v>
      </c>
      <c r="X439" s="2">
        <v>0.27700000000000002</v>
      </c>
      <c r="Y439" s="6">
        <f t="shared" si="54"/>
        <v>7.3943567977363131E-3</v>
      </c>
      <c r="AA439">
        <v>20888708</v>
      </c>
      <c r="AB439">
        <v>21100373959</v>
      </c>
      <c r="AD439" t="s">
        <v>2</v>
      </c>
      <c r="AE439">
        <v>7</v>
      </c>
      <c r="AF439">
        <v>6</v>
      </c>
      <c r="AH439" t="s">
        <v>45686</v>
      </c>
      <c r="AI439" t="s">
        <v>45685</v>
      </c>
      <c r="AJ439" t="s">
        <v>45684</v>
      </c>
      <c r="AK439" t="s">
        <v>45683</v>
      </c>
      <c r="AL439">
        <v>5</v>
      </c>
      <c r="AM439" s="5">
        <f t="shared" si="50"/>
        <v>1</v>
      </c>
      <c r="AN439" s="4">
        <f t="shared" si="55"/>
        <v>1.5145778114350624E-3</v>
      </c>
      <c r="AO439" s="3"/>
      <c r="AP439">
        <v>1</v>
      </c>
      <c r="AR439" t="s">
        <v>1</v>
      </c>
      <c r="AT439" s="2" t="s">
        <v>0</v>
      </c>
      <c r="AU439" s="1">
        <f t="shared" si="51"/>
        <v>0.56304231018459383</v>
      </c>
      <c r="AV439" s="1">
        <f t="shared" si="52"/>
        <v>0.44544673045856875</v>
      </c>
      <c r="AW439" s="1">
        <f t="shared" si="53"/>
        <v>0.32785115073254373</v>
      </c>
    </row>
    <row r="440" spans="1:49" x14ac:dyDescent="0.2">
      <c r="A440">
        <v>438</v>
      </c>
      <c r="B440" t="s">
        <v>45682</v>
      </c>
      <c r="C440" t="s">
        <v>45681</v>
      </c>
      <c r="F440" t="s">
        <v>45680</v>
      </c>
      <c r="G440" t="s">
        <v>8</v>
      </c>
      <c r="H440" t="s">
        <v>7</v>
      </c>
      <c r="I440" t="s">
        <v>698</v>
      </c>
      <c r="J440">
        <v>60090656</v>
      </c>
      <c r="K440" t="s">
        <v>315</v>
      </c>
      <c r="L440" t="s">
        <v>697</v>
      </c>
      <c r="M440" t="s">
        <v>322</v>
      </c>
      <c r="N440">
        <v>4</v>
      </c>
      <c r="O440" t="s">
        <v>45679</v>
      </c>
      <c r="P440" t="s">
        <v>696</v>
      </c>
      <c r="Q440" t="s">
        <v>695</v>
      </c>
      <c r="R440" s="7">
        <v>43070</v>
      </c>
      <c r="S440" s="8">
        <f t="shared" si="48"/>
        <v>2017</v>
      </c>
      <c r="T440" s="8">
        <v>2017</v>
      </c>
      <c r="U440" s="8">
        <f t="shared" si="49"/>
        <v>5</v>
      </c>
      <c r="V440" s="7">
        <v>43070</v>
      </c>
      <c r="W440" t="s">
        <v>1614</v>
      </c>
      <c r="X440" s="2">
        <v>0.27700000000000002</v>
      </c>
      <c r="Y440" s="6">
        <f t="shared" si="54"/>
        <v>7.3943567977363131E-3</v>
      </c>
      <c r="AA440">
        <v>20888708</v>
      </c>
      <c r="AB440">
        <v>21100373959</v>
      </c>
      <c r="AD440" t="s">
        <v>2</v>
      </c>
      <c r="AE440">
        <v>7</v>
      </c>
      <c r="AF440">
        <v>6</v>
      </c>
      <c r="AH440" t="s">
        <v>45678</v>
      </c>
      <c r="AI440" t="s">
        <v>45677</v>
      </c>
      <c r="AJ440" t="s">
        <v>45676</v>
      </c>
      <c r="AK440" t="s">
        <v>45675</v>
      </c>
      <c r="AL440">
        <v>12</v>
      </c>
      <c r="AM440" s="5">
        <f t="shared" si="50"/>
        <v>2.4</v>
      </c>
      <c r="AN440" s="4">
        <f t="shared" si="55"/>
        <v>3.6349867474441497E-3</v>
      </c>
      <c r="AO440" s="3"/>
      <c r="AP440">
        <v>1</v>
      </c>
      <c r="AQ440" t="s">
        <v>316</v>
      </c>
      <c r="AR440" t="s">
        <v>45674</v>
      </c>
      <c r="AS440" t="s">
        <v>315</v>
      </c>
      <c r="AT440" s="2" t="s">
        <v>0</v>
      </c>
      <c r="AU440" s="1">
        <f t="shared" si="51"/>
        <v>0.62665457826486637</v>
      </c>
      <c r="AV440" s="1">
        <f t="shared" si="52"/>
        <v>0.55146717725902317</v>
      </c>
      <c r="AW440" s="1">
        <f t="shared" si="53"/>
        <v>0.47627977625317991</v>
      </c>
    </row>
    <row r="441" spans="1:49" x14ac:dyDescent="0.2">
      <c r="A441">
        <v>439</v>
      </c>
      <c r="B441" t="s">
        <v>45673</v>
      </c>
      <c r="C441" t="s">
        <v>45672</v>
      </c>
      <c r="D441" t="s">
        <v>45671</v>
      </c>
      <c r="E441">
        <v>29061318</v>
      </c>
      <c r="F441" t="s">
        <v>45670</v>
      </c>
      <c r="G441" t="s">
        <v>8</v>
      </c>
      <c r="H441" t="s">
        <v>7</v>
      </c>
      <c r="I441" t="s">
        <v>283</v>
      </c>
      <c r="J441" t="s">
        <v>282</v>
      </c>
      <c r="K441" t="s">
        <v>281</v>
      </c>
      <c r="L441" t="s">
        <v>280</v>
      </c>
      <c r="M441" t="s">
        <v>279</v>
      </c>
      <c r="N441">
        <v>4</v>
      </c>
      <c r="O441" t="s">
        <v>45669</v>
      </c>
      <c r="P441" t="s">
        <v>45668</v>
      </c>
      <c r="Q441" t="s">
        <v>45667</v>
      </c>
      <c r="R441" s="7">
        <v>43070</v>
      </c>
      <c r="S441" s="8">
        <f t="shared" si="48"/>
        <v>2017</v>
      </c>
      <c r="T441" s="8">
        <v>2017</v>
      </c>
      <c r="U441" s="8">
        <f t="shared" si="49"/>
        <v>5</v>
      </c>
      <c r="V441" s="7">
        <v>43070</v>
      </c>
      <c r="W441" t="s">
        <v>45666</v>
      </c>
      <c r="X441" s="2">
        <v>0.81799999999999995</v>
      </c>
      <c r="Y441" s="6">
        <f t="shared" si="54"/>
        <v>2.1836042817863912E-2</v>
      </c>
      <c r="AA441">
        <v>1969781</v>
      </c>
      <c r="AB441">
        <v>14222</v>
      </c>
      <c r="AC441">
        <v>18735169</v>
      </c>
      <c r="AD441" t="s">
        <v>2</v>
      </c>
      <c r="AE441">
        <v>98</v>
      </c>
      <c r="AH441" t="s">
        <v>45665</v>
      </c>
      <c r="AI441" t="s">
        <v>45664</v>
      </c>
      <c r="AJ441" t="s">
        <v>45663</v>
      </c>
      <c r="AK441" t="s">
        <v>45662</v>
      </c>
      <c r="AL441">
        <v>8</v>
      </c>
      <c r="AM441" s="5">
        <f t="shared" si="50"/>
        <v>1.6</v>
      </c>
      <c r="AN441" s="4">
        <f t="shared" si="55"/>
        <v>2.4233244982961003E-3</v>
      </c>
      <c r="AO441" s="3"/>
      <c r="AP441">
        <v>0</v>
      </c>
      <c r="AQ441" t="s">
        <v>18</v>
      </c>
      <c r="AR441" t="s">
        <v>3757</v>
      </c>
      <c r="AS441" t="s">
        <v>17</v>
      </c>
      <c r="AT441" s="2">
        <v>3.75</v>
      </c>
      <c r="AU441" s="1">
        <f t="shared" si="51"/>
        <v>1.6012227321993568</v>
      </c>
      <c r="AV441" s="1">
        <f t="shared" si="52"/>
        <v>1.2129683658080006</v>
      </c>
      <c r="AW441" s="1">
        <f t="shared" si="53"/>
        <v>0.82471399941664436</v>
      </c>
    </row>
    <row r="442" spans="1:49" x14ac:dyDescent="0.2">
      <c r="A442">
        <v>440</v>
      </c>
      <c r="B442" t="s">
        <v>45661</v>
      </c>
      <c r="C442" t="s">
        <v>45660</v>
      </c>
      <c r="E442">
        <v>29062077</v>
      </c>
      <c r="F442" t="s">
        <v>45659</v>
      </c>
      <c r="G442" t="s">
        <v>8</v>
      </c>
      <c r="H442" t="s">
        <v>7</v>
      </c>
      <c r="I442" t="s">
        <v>45658</v>
      </c>
      <c r="J442" t="s">
        <v>45657</v>
      </c>
      <c r="K442" t="s">
        <v>45656</v>
      </c>
      <c r="L442" t="s">
        <v>45655</v>
      </c>
      <c r="M442" t="s">
        <v>468</v>
      </c>
      <c r="N442">
        <v>6</v>
      </c>
      <c r="O442" t="s">
        <v>45654</v>
      </c>
      <c r="P442" t="s">
        <v>45653</v>
      </c>
      <c r="Q442" t="s">
        <v>45652</v>
      </c>
      <c r="R442" s="7">
        <v>43070</v>
      </c>
      <c r="S442" s="8">
        <f t="shared" si="48"/>
        <v>2017</v>
      </c>
      <c r="T442" s="8">
        <v>2017</v>
      </c>
      <c r="U442" s="8">
        <f t="shared" si="49"/>
        <v>5</v>
      </c>
      <c r="V442" s="7">
        <v>43070</v>
      </c>
      <c r="W442" t="s">
        <v>1786</v>
      </c>
      <c r="X442" s="2">
        <v>1.24</v>
      </c>
      <c r="Y442" s="6">
        <f t="shared" si="54"/>
        <v>3.3101091802140895E-2</v>
      </c>
      <c r="AB442">
        <v>21100200805</v>
      </c>
      <c r="AC442">
        <v>20452322</v>
      </c>
      <c r="AD442" t="s">
        <v>2</v>
      </c>
      <c r="AE442">
        <v>7</v>
      </c>
      <c r="AF442">
        <v>1</v>
      </c>
      <c r="AG442">
        <v>13801</v>
      </c>
      <c r="AI442" t="s">
        <v>45651</v>
      </c>
      <c r="AK442" t="s">
        <v>45650</v>
      </c>
      <c r="AL442">
        <v>7</v>
      </c>
      <c r="AM442" s="5">
        <f t="shared" si="50"/>
        <v>1.4</v>
      </c>
      <c r="AN442" s="4">
        <f t="shared" si="55"/>
        <v>2.1204089360090874E-3</v>
      </c>
      <c r="AO442" s="3"/>
      <c r="AP442">
        <v>1</v>
      </c>
      <c r="AQ442" t="s">
        <v>45649</v>
      </c>
      <c r="AR442" t="s">
        <v>45648</v>
      </c>
      <c r="AS442" t="s">
        <v>45647</v>
      </c>
      <c r="AT442" s="2">
        <v>4.3789999999999996</v>
      </c>
      <c r="AU442" s="1">
        <f t="shared" si="51"/>
        <v>2.3806886942301353</v>
      </c>
      <c r="AV442" s="1">
        <f t="shared" si="52"/>
        <v>1.761075036907499</v>
      </c>
      <c r="AW442" s="1">
        <f t="shared" si="53"/>
        <v>1.1414613795848629</v>
      </c>
    </row>
    <row r="443" spans="1:49" x14ac:dyDescent="0.2">
      <c r="A443">
        <v>441</v>
      </c>
      <c r="B443" t="s">
        <v>45646</v>
      </c>
      <c r="C443" t="s">
        <v>45645</v>
      </c>
      <c r="E443">
        <v>29062011</v>
      </c>
      <c r="F443" t="s">
        <v>45644</v>
      </c>
      <c r="G443" t="s">
        <v>8</v>
      </c>
      <c r="H443" t="s">
        <v>7</v>
      </c>
      <c r="I443" t="s">
        <v>45643</v>
      </c>
      <c r="J443">
        <v>60027332</v>
      </c>
      <c r="K443" t="s">
        <v>45642</v>
      </c>
      <c r="L443" t="s">
        <v>45641</v>
      </c>
      <c r="M443" t="s">
        <v>3377</v>
      </c>
      <c r="N443">
        <v>6</v>
      </c>
      <c r="O443" t="s">
        <v>45640</v>
      </c>
      <c r="P443" t="s">
        <v>45639</v>
      </c>
      <c r="Q443" t="s">
        <v>45638</v>
      </c>
      <c r="R443" s="7">
        <v>43070</v>
      </c>
      <c r="S443" s="8">
        <f t="shared" si="48"/>
        <v>2017</v>
      </c>
      <c r="T443" s="8">
        <v>2017</v>
      </c>
      <c r="U443" s="8">
        <f t="shared" si="49"/>
        <v>5</v>
      </c>
      <c r="V443" s="7">
        <v>43070</v>
      </c>
      <c r="W443" t="s">
        <v>1786</v>
      </c>
      <c r="X443" s="2">
        <v>1.24</v>
      </c>
      <c r="Y443" s="6">
        <f t="shared" si="54"/>
        <v>3.3101091802140895E-2</v>
      </c>
      <c r="AB443">
        <v>21100200805</v>
      </c>
      <c r="AC443">
        <v>20452322</v>
      </c>
      <c r="AD443" t="s">
        <v>2</v>
      </c>
      <c r="AE443">
        <v>7</v>
      </c>
      <c r="AF443">
        <v>1</v>
      </c>
      <c r="AG443">
        <v>13845</v>
      </c>
      <c r="AI443" t="s">
        <v>45637</v>
      </c>
      <c r="AK443" t="s">
        <v>45636</v>
      </c>
      <c r="AL443">
        <v>9</v>
      </c>
      <c r="AM443" s="5">
        <f t="shared" si="50"/>
        <v>1.8</v>
      </c>
      <c r="AN443" s="4">
        <f t="shared" si="55"/>
        <v>2.7262400605831123E-3</v>
      </c>
      <c r="AO443" s="3"/>
      <c r="AP443">
        <v>1</v>
      </c>
      <c r="AQ443" t="s">
        <v>45635</v>
      </c>
      <c r="AR443" t="s">
        <v>45634</v>
      </c>
      <c r="AS443" t="s">
        <v>45633</v>
      </c>
      <c r="AT443" s="2">
        <v>4.3789999999999996</v>
      </c>
      <c r="AU443" s="1">
        <f t="shared" si="51"/>
        <v>2.3988636279673559</v>
      </c>
      <c r="AV443" s="1">
        <f t="shared" si="52"/>
        <v>1.7913665931362004</v>
      </c>
      <c r="AW443" s="1">
        <f t="shared" si="53"/>
        <v>1.1838695583050447</v>
      </c>
    </row>
    <row r="444" spans="1:49" x14ac:dyDescent="0.2">
      <c r="A444">
        <v>442</v>
      </c>
      <c r="B444" t="s">
        <v>45632</v>
      </c>
      <c r="C444" t="s">
        <v>45631</v>
      </c>
      <c r="F444" t="s">
        <v>45630</v>
      </c>
      <c r="G444" t="s">
        <v>8</v>
      </c>
      <c r="H444" t="s">
        <v>7</v>
      </c>
      <c r="I444" t="s">
        <v>45629</v>
      </c>
      <c r="J444" t="s">
        <v>45628</v>
      </c>
      <c r="K444" t="s">
        <v>45627</v>
      </c>
      <c r="L444" t="s">
        <v>45626</v>
      </c>
      <c r="M444" t="s">
        <v>1621</v>
      </c>
      <c r="N444">
        <v>4</v>
      </c>
      <c r="O444" t="s">
        <v>45625</v>
      </c>
      <c r="P444" t="s">
        <v>45624</v>
      </c>
      <c r="Q444" t="s">
        <v>45623</v>
      </c>
      <c r="R444" s="7">
        <v>43070</v>
      </c>
      <c r="S444" s="8">
        <f t="shared" si="48"/>
        <v>2017</v>
      </c>
      <c r="T444" s="8">
        <v>2017</v>
      </c>
      <c r="U444" s="8">
        <f t="shared" si="49"/>
        <v>5</v>
      </c>
      <c r="V444" s="7">
        <v>43070</v>
      </c>
      <c r="W444" t="s">
        <v>1614</v>
      </c>
      <c r="X444" s="2">
        <v>0.27700000000000002</v>
      </c>
      <c r="Y444" s="6">
        <f t="shared" si="54"/>
        <v>7.3943567977363131E-3</v>
      </c>
      <c r="AA444">
        <v>20888708</v>
      </c>
      <c r="AB444">
        <v>21100373959</v>
      </c>
      <c r="AD444" t="s">
        <v>2</v>
      </c>
      <c r="AE444">
        <v>7</v>
      </c>
      <c r="AF444">
        <v>6</v>
      </c>
      <c r="AH444" t="s">
        <v>45622</v>
      </c>
      <c r="AI444" t="s">
        <v>45621</v>
      </c>
      <c r="AJ444" t="s">
        <v>45620</v>
      </c>
      <c r="AK444" t="s">
        <v>45619</v>
      </c>
      <c r="AL444">
        <v>6</v>
      </c>
      <c r="AM444" s="5">
        <f t="shared" si="50"/>
        <v>1.2</v>
      </c>
      <c r="AN444" s="4">
        <f t="shared" si="55"/>
        <v>1.8174933737220749E-3</v>
      </c>
      <c r="AO444" s="3"/>
      <c r="AP444">
        <v>1</v>
      </c>
      <c r="AR444" t="s">
        <v>1</v>
      </c>
      <c r="AT444" s="2" t="s">
        <v>0</v>
      </c>
      <c r="AU444" s="1">
        <f t="shared" si="51"/>
        <v>0.57212977705320422</v>
      </c>
      <c r="AV444" s="1">
        <f t="shared" si="52"/>
        <v>0.46059250857291939</v>
      </c>
      <c r="AW444" s="1">
        <f t="shared" si="53"/>
        <v>0.34905524009263461</v>
      </c>
    </row>
    <row r="445" spans="1:49" x14ac:dyDescent="0.2">
      <c r="A445">
        <v>443</v>
      </c>
      <c r="B445" t="s">
        <v>45618</v>
      </c>
      <c r="C445" t="s">
        <v>45617</v>
      </c>
      <c r="F445" t="s">
        <v>45616</v>
      </c>
      <c r="G445" t="s">
        <v>8</v>
      </c>
      <c r="H445" t="s">
        <v>7</v>
      </c>
      <c r="I445" t="s">
        <v>3263</v>
      </c>
      <c r="J445" t="s">
        <v>3262</v>
      </c>
      <c r="K445" t="s">
        <v>3261</v>
      </c>
      <c r="L445" t="s">
        <v>3260</v>
      </c>
      <c r="M445" t="s">
        <v>2238</v>
      </c>
      <c r="N445">
        <v>5</v>
      </c>
      <c r="O445" t="s">
        <v>45615</v>
      </c>
      <c r="P445" t="s">
        <v>45614</v>
      </c>
      <c r="Q445" t="s">
        <v>45613</v>
      </c>
      <c r="R445" s="7">
        <v>43070</v>
      </c>
      <c r="S445" s="8">
        <f t="shared" si="48"/>
        <v>2017</v>
      </c>
      <c r="T445" s="8">
        <v>2017</v>
      </c>
      <c r="U445" s="8">
        <f t="shared" si="49"/>
        <v>5</v>
      </c>
      <c r="V445" s="7">
        <v>43070</v>
      </c>
      <c r="W445" t="s">
        <v>1614</v>
      </c>
      <c r="X445" s="2">
        <v>0.27700000000000002</v>
      </c>
      <c r="Y445" s="6">
        <f t="shared" si="54"/>
        <v>7.3943567977363131E-3</v>
      </c>
      <c r="AA445">
        <v>20888708</v>
      </c>
      <c r="AB445">
        <v>21100373959</v>
      </c>
      <c r="AD445" t="s">
        <v>2</v>
      </c>
      <c r="AE445">
        <v>7</v>
      </c>
      <c r="AF445">
        <v>6</v>
      </c>
      <c r="AH445" t="s">
        <v>45612</v>
      </c>
      <c r="AI445" t="s">
        <v>45611</v>
      </c>
      <c r="AJ445" t="s">
        <v>45610</v>
      </c>
      <c r="AK445" t="s">
        <v>45609</v>
      </c>
      <c r="AL445">
        <v>13</v>
      </c>
      <c r="AM445" s="5">
        <f t="shared" si="50"/>
        <v>2.6</v>
      </c>
      <c r="AN445" s="4">
        <f t="shared" si="55"/>
        <v>3.9379023097311627E-3</v>
      </c>
      <c r="AO445" s="3"/>
      <c r="AP445">
        <v>1</v>
      </c>
      <c r="AR445" t="s">
        <v>1</v>
      </c>
      <c r="AT445" s="2" t="s">
        <v>0</v>
      </c>
      <c r="AU445" s="1">
        <f t="shared" si="51"/>
        <v>0.63574204513347676</v>
      </c>
      <c r="AV445" s="1">
        <f t="shared" si="52"/>
        <v>0.56661295537337386</v>
      </c>
      <c r="AW445" s="1">
        <f t="shared" si="53"/>
        <v>0.49748386561327079</v>
      </c>
    </row>
    <row r="446" spans="1:49" x14ac:dyDescent="0.2">
      <c r="A446">
        <v>444</v>
      </c>
      <c r="B446" t="s">
        <v>45608</v>
      </c>
      <c r="C446" t="s">
        <v>45607</v>
      </c>
      <c r="F446" t="s">
        <v>45606</v>
      </c>
      <c r="G446" t="s">
        <v>8</v>
      </c>
      <c r="H446" t="s">
        <v>7</v>
      </c>
      <c r="I446" t="s">
        <v>2299</v>
      </c>
      <c r="J446">
        <v>60090656</v>
      </c>
      <c r="K446" t="s">
        <v>315</v>
      </c>
      <c r="L446" t="s">
        <v>697</v>
      </c>
      <c r="M446" t="s">
        <v>322</v>
      </c>
      <c r="N446">
        <v>5</v>
      </c>
      <c r="O446" t="s">
        <v>45605</v>
      </c>
      <c r="P446" t="s">
        <v>45604</v>
      </c>
      <c r="Q446" t="s">
        <v>45603</v>
      </c>
      <c r="R446" s="7">
        <v>43070</v>
      </c>
      <c r="S446" s="8">
        <f t="shared" si="48"/>
        <v>2017</v>
      </c>
      <c r="T446" s="8">
        <v>2017</v>
      </c>
      <c r="U446" s="8">
        <f t="shared" si="49"/>
        <v>5</v>
      </c>
      <c r="V446" s="7">
        <v>43070</v>
      </c>
      <c r="W446" t="s">
        <v>1614</v>
      </c>
      <c r="X446" s="2">
        <v>0.27700000000000002</v>
      </c>
      <c r="Y446" s="6">
        <f t="shared" si="54"/>
        <v>7.3943567977363131E-3</v>
      </c>
      <c r="AA446">
        <v>20888708</v>
      </c>
      <c r="AB446">
        <v>21100373959</v>
      </c>
      <c r="AD446" t="s">
        <v>2</v>
      </c>
      <c r="AE446">
        <v>7</v>
      </c>
      <c r="AF446">
        <v>6</v>
      </c>
      <c r="AH446" t="s">
        <v>45602</v>
      </c>
      <c r="AI446" t="s">
        <v>45601</v>
      </c>
      <c r="AJ446" t="s">
        <v>45600</v>
      </c>
      <c r="AK446" t="s">
        <v>45599</v>
      </c>
      <c r="AL446">
        <v>4</v>
      </c>
      <c r="AM446" s="5">
        <f t="shared" si="50"/>
        <v>0.8</v>
      </c>
      <c r="AN446" s="4">
        <f t="shared" si="55"/>
        <v>1.2116622491480501E-3</v>
      </c>
      <c r="AO446" s="3"/>
      <c r="AP446">
        <v>1</v>
      </c>
      <c r="AQ446" t="s">
        <v>316</v>
      </c>
      <c r="AR446" t="s">
        <v>1</v>
      </c>
      <c r="AS446" t="s">
        <v>315</v>
      </c>
      <c r="AT446" s="2" t="s">
        <v>0</v>
      </c>
      <c r="AU446" s="1">
        <f t="shared" si="51"/>
        <v>0.55395484331598344</v>
      </c>
      <c r="AV446" s="1">
        <f t="shared" si="52"/>
        <v>0.43030095234421817</v>
      </c>
      <c r="AW446" s="1">
        <f t="shared" si="53"/>
        <v>0.3066470613724529</v>
      </c>
    </row>
    <row r="447" spans="1:49" x14ac:dyDescent="0.2">
      <c r="A447">
        <v>445</v>
      </c>
      <c r="B447" t="s">
        <v>45598</v>
      </c>
      <c r="C447" t="s">
        <v>45597</v>
      </c>
      <c r="D447" t="s">
        <v>45596</v>
      </c>
      <c r="F447" t="s">
        <v>45595</v>
      </c>
      <c r="G447" t="s">
        <v>8</v>
      </c>
      <c r="H447" t="s">
        <v>7</v>
      </c>
      <c r="I447" t="s">
        <v>45594</v>
      </c>
      <c r="J447" t="s">
        <v>45593</v>
      </c>
      <c r="K447" t="s">
        <v>45592</v>
      </c>
      <c r="L447" t="s">
        <v>45591</v>
      </c>
      <c r="M447" t="s">
        <v>45590</v>
      </c>
      <c r="N447">
        <v>4</v>
      </c>
      <c r="O447" t="s">
        <v>45589</v>
      </c>
      <c r="P447" t="s">
        <v>45588</v>
      </c>
      <c r="Q447" t="s">
        <v>45587</v>
      </c>
      <c r="R447" s="7">
        <v>43070</v>
      </c>
      <c r="S447" s="8">
        <f t="shared" si="48"/>
        <v>2017</v>
      </c>
      <c r="T447" s="8">
        <v>2017</v>
      </c>
      <c r="U447" s="8">
        <f t="shared" si="49"/>
        <v>5</v>
      </c>
      <c r="V447" s="7">
        <v>43070</v>
      </c>
      <c r="W447" t="s">
        <v>42277</v>
      </c>
      <c r="X447" s="2">
        <v>0.68700000000000006</v>
      </c>
      <c r="Y447" s="6">
        <f t="shared" si="54"/>
        <v>1.8339072635540965E-2</v>
      </c>
      <c r="AA447">
        <v>15741192</v>
      </c>
      <c r="AB447">
        <v>3200147819</v>
      </c>
      <c r="AD447" t="s">
        <v>2</v>
      </c>
      <c r="AE447">
        <v>42</v>
      </c>
      <c r="AH447" t="s">
        <v>45586</v>
      </c>
      <c r="AI447" t="s">
        <v>45585</v>
      </c>
      <c r="AJ447" t="s">
        <v>45584</v>
      </c>
      <c r="AK447" t="s">
        <v>45583</v>
      </c>
      <c r="AL447">
        <v>9</v>
      </c>
      <c r="AM447" s="5">
        <f t="shared" si="50"/>
        <v>1.8</v>
      </c>
      <c r="AN447" s="4">
        <f t="shared" si="55"/>
        <v>2.7262400605831123E-3</v>
      </c>
      <c r="AO447" s="3"/>
      <c r="AP447">
        <v>0</v>
      </c>
      <c r="AR447" t="s">
        <v>1</v>
      </c>
      <c r="AT447" s="2">
        <v>3.4529999999999998</v>
      </c>
      <c r="AU447" s="1">
        <f t="shared" si="51"/>
        <v>1.3655222863053609</v>
      </c>
      <c r="AV447" s="1">
        <f t="shared" si="52"/>
        <v>1.0532656348062039</v>
      </c>
      <c r="AW447" s="1">
        <f t="shared" si="53"/>
        <v>0.74100898330704679</v>
      </c>
    </row>
    <row r="448" spans="1:49" x14ac:dyDescent="0.2">
      <c r="A448">
        <v>446</v>
      </c>
      <c r="B448" t="s">
        <v>45582</v>
      </c>
      <c r="C448" t="s">
        <v>45581</v>
      </c>
      <c r="F448" t="s">
        <v>45580</v>
      </c>
      <c r="G448" t="s">
        <v>8</v>
      </c>
      <c r="H448" t="s">
        <v>7</v>
      </c>
      <c r="I448" t="s">
        <v>45579</v>
      </c>
      <c r="J448">
        <v>60109532</v>
      </c>
      <c r="K448" t="s">
        <v>45578</v>
      </c>
      <c r="L448" t="s">
        <v>45577</v>
      </c>
      <c r="M448" t="s">
        <v>10</v>
      </c>
      <c r="N448">
        <v>1</v>
      </c>
      <c r="O448" t="s">
        <v>45576</v>
      </c>
      <c r="P448">
        <v>57211466680</v>
      </c>
      <c r="Q448">
        <v>60109532</v>
      </c>
      <c r="R448" s="7">
        <v>43070</v>
      </c>
      <c r="S448" s="8">
        <f t="shared" si="48"/>
        <v>2017</v>
      </c>
      <c r="T448" s="8">
        <v>2017</v>
      </c>
      <c r="U448" s="8">
        <f t="shared" si="49"/>
        <v>5</v>
      </c>
      <c r="V448" s="7">
        <v>43070</v>
      </c>
      <c r="W448" t="s">
        <v>3154</v>
      </c>
      <c r="X448" s="2">
        <v>0.36</v>
      </c>
      <c r="Y448" s="6">
        <f t="shared" si="54"/>
        <v>9.6099943941699364E-3</v>
      </c>
      <c r="AB448">
        <v>21100829272</v>
      </c>
      <c r="AC448">
        <v>20799292</v>
      </c>
      <c r="AD448" t="s">
        <v>2</v>
      </c>
      <c r="AE448">
        <v>6</v>
      </c>
      <c r="AF448">
        <v>4</v>
      </c>
      <c r="AG448">
        <v>74</v>
      </c>
      <c r="AI448" t="s">
        <v>45575</v>
      </c>
      <c r="AJ448" t="s">
        <v>45574</v>
      </c>
      <c r="AK448" t="s">
        <v>45573</v>
      </c>
      <c r="AL448">
        <v>3</v>
      </c>
      <c r="AM448" s="5">
        <f t="shared" si="50"/>
        <v>0.6</v>
      </c>
      <c r="AN448" s="4">
        <f t="shared" si="55"/>
        <v>9.0874668686103744E-4</v>
      </c>
      <c r="AO448" s="3"/>
      <c r="AP448">
        <v>1</v>
      </c>
      <c r="AR448" t="s">
        <v>1</v>
      </c>
      <c r="AT448" s="2" t="s">
        <v>0</v>
      </c>
      <c r="AU448" s="1">
        <f t="shared" si="51"/>
        <v>0.69996200819772658</v>
      </c>
      <c r="AV448" s="1">
        <f t="shared" si="52"/>
        <v>0.52593705405154867</v>
      </c>
      <c r="AW448" s="1">
        <f t="shared" si="53"/>
        <v>0.3519120999053707</v>
      </c>
    </row>
    <row r="449" spans="1:49" x14ac:dyDescent="0.2">
      <c r="A449">
        <v>447</v>
      </c>
      <c r="B449" t="s">
        <v>45572</v>
      </c>
      <c r="C449" t="s">
        <v>45571</v>
      </c>
      <c r="D449" t="s">
        <v>45570</v>
      </c>
      <c r="F449" t="s">
        <v>45569</v>
      </c>
      <c r="G449" t="s">
        <v>8</v>
      </c>
      <c r="H449" t="s">
        <v>7</v>
      </c>
      <c r="I449" t="s">
        <v>45568</v>
      </c>
      <c r="J449" t="s">
        <v>45567</v>
      </c>
      <c r="K449" t="s">
        <v>45566</v>
      </c>
      <c r="L449" t="s">
        <v>45565</v>
      </c>
      <c r="M449" t="s">
        <v>16</v>
      </c>
      <c r="N449">
        <v>3</v>
      </c>
      <c r="O449" t="s">
        <v>45564</v>
      </c>
      <c r="P449" t="s">
        <v>45563</v>
      </c>
      <c r="Q449" t="s">
        <v>45562</v>
      </c>
      <c r="R449" s="7">
        <v>43070</v>
      </c>
      <c r="S449" s="8">
        <f t="shared" si="48"/>
        <v>2017</v>
      </c>
      <c r="T449" s="8">
        <v>2017</v>
      </c>
      <c r="U449" s="8">
        <f t="shared" si="49"/>
        <v>5</v>
      </c>
      <c r="V449" s="7">
        <v>43070</v>
      </c>
      <c r="W449" t="s">
        <v>34</v>
      </c>
      <c r="X449" s="2">
        <v>0.26</v>
      </c>
      <c r="Y449" s="6">
        <f t="shared" si="54"/>
        <v>6.9405515069005099E-3</v>
      </c>
      <c r="AA449">
        <v>17590787</v>
      </c>
      <c r="AB449">
        <v>19700186823</v>
      </c>
      <c r="AC449">
        <v>17590795</v>
      </c>
      <c r="AD449" t="s">
        <v>2</v>
      </c>
      <c r="AE449">
        <v>9</v>
      </c>
      <c r="AF449">
        <v>10</v>
      </c>
      <c r="AH449" t="s">
        <v>45561</v>
      </c>
      <c r="AI449" t="s">
        <v>45560</v>
      </c>
      <c r="AJ449" t="s">
        <v>45559</v>
      </c>
      <c r="AK449" t="s">
        <v>45558</v>
      </c>
      <c r="AL449">
        <v>4</v>
      </c>
      <c r="AM449" s="5">
        <f t="shared" si="50"/>
        <v>0.8</v>
      </c>
      <c r="AN449" s="4">
        <f t="shared" si="55"/>
        <v>1.2116622491480501E-3</v>
      </c>
      <c r="AO449" s="3"/>
      <c r="AP449">
        <v>0</v>
      </c>
      <c r="AR449" t="s">
        <v>1</v>
      </c>
      <c r="AT449" s="2" t="s">
        <v>0</v>
      </c>
      <c r="AU449" s="1">
        <f t="shared" si="51"/>
        <v>0.52218847295747717</v>
      </c>
      <c r="AV449" s="1">
        <f t="shared" si="52"/>
        <v>0.40761068780242804</v>
      </c>
      <c r="AW449" s="1">
        <f t="shared" si="53"/>
        <v>0.2930329026473788</v>
      </c>
    </row>
    <row r="450" spans="1:49" x14ac:dyDescent="0.2">
      <c r="A450">
        <v>448</v>
      </c>
      <c r="B450" t="s">
        <v>45557</v>
      </c>
      <c r="C450" t="s">
        <v>45556</v>
      </c>
      <c r="F450" t="s">
        <v>45555</v>
      </c>
      <c r="G450" t="s">
        <v>8</v>
      </c>
      <c r="H450" t="s">
        <v>7</v>
      </c>
      <c r="I450" t="s">
        <v>686</v>
      </c>
      <c r="J450">
        <v>60005244</v>
      </c>
      <c r="K450" t="s">
        <v>829</v>
      </c>
      <c r="L450" t="s">
        <v>182</v>
      </c>
      <c r="M450" t="s">
        <v>4</v>
      </c>
      <c r="N450">
        <v>6</v>
      </c>
      <c r="O450" t="s">
        <v>45554</v>
      </c>
      <c r="P450" t="s">
        <v>45553</v>
      </c>
      <c r="Q450" t="s">
        <v>4266</v>
      </c>
      <c r="R450" s="7">
        <v>43070</v>
      </c>
      <c r="S450" s="8">
        <f t="shared" ref="S450:S513" si="56">YEAR(R450)</f>
        <v>2017</v>
      </c>
      <c r="T450" s="8">
        <v>2017</v>
      </c>
      <c r="U450" s="8">
        <f t="shared" ref="U450:U513" si="57">2022-T450</f>
        <v>5</v>
      </c>
      <c r="V450" s="7">
        <v>43070</v>
      </c>
      <c r="W450" t="s">
        <v>426</v>
      </c>
      <c r="X450" s="2">
        <v>1.6519999999999999</v>
      </c>
      <c r="Y450" s="6">
        <f t="shared" si="54"/>
        <v>4.409919649769093E-2</v>
      </c>
      <c r="AA450" t="s">
        <v>425</v>
      </c>
      <c r="AB450">
        <v>17337</v>
      </c>
      <c r="AD450" t="s">
        <v>2</v>
      </c>
      <c r="AE450">
        <v>65</v>
      </c>
      <c r="AF450">
        <v>12</v>
      </c>
      <c r="AG450">
        <v>8063423</v>
      </c>
      <c r="AH450" t="s">
        <v>45552</v>
      </c>
      <c r="AI450" t="s">
        <v>45551</v>
      </c>
      <c r="AJ450" t="s">
        <v>45550</v>
      </c>
      <c r="AK450" t="s">
        <v>45549</v>
      </c>
      <c r="AL450">
        <v>44</v>
      </c>
      <c r="AM450" s="5">
        <f t="shared" ref="AM450:AM513" si="58">AL450/U450</f>
        <v>8.8000000000000007</v>
      </c>
      <c r="AN450" s="4">
        <f t="shared" si="55"/>
        <v>1.3328284740628551E-2</v>
      </c>
      <c r="AO450" s="3"/>
      <c r="AP450">
        <v>0</v>
      </c>
      <c r="AR450">
        <v>61627801</v>
      </c>
      <c r="AT450" s="2" t="s">
        <v>0</v>
      </c>
      <c r="AU450" s="1">
        <f t="shared" ref="AU450:AU513" si="59">(Y450*0.7+AN450*0.3)*100</f>
        <v>3.4867922970572214</v>
      </c>
      <c r="AV450" s="1">
        <f t="shared" ref="AV450:AV513" si="60">(Y450*0.5+AN450*0.5)*100</f>
        <v>2.871374061915974</v>
      </c>
      <c r="AW450" s="1">
        <f t="shared" ref="AW450:AW513" si="61">(Y450*0.3+AN450*0.7)*100</f>
        <v>2.2559558267747262</v>
      </c>
    </row>
    <row r="451" spans="1:49" x14ac:dyDescent="0.2">
      <c r="A451">
        <v>449</v>
      </c>
      <c r="B451" t="s">
        <v>45548</v>
      </c>
      <c r="C451" t="s">
        <v>45547</v>
      </c>
      <c r="F451" t="s">
        <v>45546</v>
      </c>
      <c r="G451" t="s">
        <v>8</v>
      </c>
      <c r="H451" t="s">
        <v>7</v>
      </c>
      <c r="I451" t="s">
        <v>1245</v>
      </c>
      <c r="J451">
        <v>60024350</v>
      </c>
      <c r="K451" t="s">
        <v>841</v>
      </c>
      <c r="L451" t="s">
        <v>394</v>
      </c>
      <c r="M451" t="s">
        <v>4</v>
      </c>
      <c r="N451">
        <v>7</v>
      </c>
      <c r="O451" t="s">
        <v>45545</v>
      </c>
      <c r="P451" t="s">
        <v>45544</v>
      </c>
      <c r="Q451" t="s">
        <v>45543</v>
      </c>
      <c r="R451" s="7">
        <v>43070</v>
      </c>
      <c r="S451" s="8">
        <f t="shared" si="56"/>
        <v>2017</v>
      </c>
      <c r="T451" s="8">
        <v>2017</v>
      </c>
      <c r="U451" s="8">
        <f t="shared" si="57"/>
        <v>5</v>
      </c>
      <c r="V451" s="7">
        <v>43070</v>
      </c>
      <c r="W451" t="s">
        <v>426</v>
      </c>
      <c r="X451" s="2">
        <v>1.6519999999999999</v>
      </c>
      <c r="Y451" s="6">
        <f t="shared" ref="Y451:Y514" si="62">(X451-$Z$3)/($Z$2-$Z$3)</f>
        <v>4.409919649769093E-2</v>
      </c>
      <c r="AA451" t="s">
        <v>425</v>
      </c>
      <c r="AB451">
        <v>17337</v>
      </c>
      <c r="AD451" t="s">
        <v>2</v>
      </c>
      <c r="AE451">
        <v>65</v>
      </c>
      <c r="AF451">
        <v>12</v>
      </c>
      <c r="AG451">
        <v>8060596</v>
      </c>
      <c r="AH451" t="s">
        <v>45542</v>
      </c>
      <c r="AI451" t="s">
        <v>45541</v>
      </c>
      <c r="AJ451" t="s">
        <v>45540</v>
      </c>
      <c r="AK451" t="s">
        <v>45539</v>
      </c>
      <c r="AL451">
        <v>28</v>
      </c>
      <c r="AM451" s="5">
        <f t="shared" si="58"/>
        <v>5.6</v>
      </c>
      <c r="AN451" s="4">
        <f t="shared" ref="AN451:AN514" si="63">(AM451-$AO$3)/($AO$2-$AO$3)</f>
        <v>8.4816357440363494E-3</v>
      </c>
      <c r="AO451" s="3"/>
      <c r="AP451">
        <v>0</v>
      </c>
      <c r="AQ451" t="s">
        <v>18</v>
      </c>
      <c r="AR451">
        <v>61401485</v>
      </c>
      <c r="AS451" t="s">
        <v>17</v>
      </c>
      <c r="AT451" s="2" t="s">
        <v>0</v>
      </c>
      <c r="AU451" s="1">
        <f t="shared" si="59"/>
        <v>3.3413928271594555</v>
      </c>
      <c r="AV451" s="1">
        <f t="shared" si="60"/>
        <v>2.6290416120863638</v>
      </c>
      <c r="AW451" s="1">
        <f t="shared" si="61"/>
        <v>1.9166903970132723</v>
      </c>
    </row>
    <row r="452" spans="1:49" x14ac:dyDescent="0.2">
      <c r="A452">
        <v>450</v>
      </c>
      <c r="B452" t="s">
        <v>45538</v>
      </c>
      <c r="C452" t="s">
        <v>45537</v>
      </c>
      <c r="F452" t="s">
        <v>45536</v>
      </c>
      <c r="G452" t="s">
        <v>8</v>
      </c>
      <c r="H452" t="s">
        <v>7</v>
      </c>
      <c r="I452" t="s">
        <v>45535</v>
      </c>
      <c r="J452">
        <v>60025488</v>
      </c>
      <c r="K452" t="s">
        <v>45534</v>
      </c>
      <c r="L452" t="s">
        <v>45533</v>
      </c>
      <c r="M452" t="s">
        <v>30</v>
      </c>
      <c r="N452">
        <v>2</v>
      </c>
      <c r="O452" t="s">
        <v>45532</v>
      </c>
      <c r="P452" t="s">
        <v>45531</v>
      </c>
      <c r="Q452" t="s">
        <v>45530</v>
      </c>
      <c r="R452" s="7">
        <v>43070</v>
      </c>
      <c r="S452" s="8">
        <f t="shared" si="56"/>
        <v>2017</v>
      </c>
      <c r="T452" s="8">
        <v>2017</v>
      </c>
      <c r="U452" s="8">
        <f t="shared" si="57"/>
        <v>5</v>
      </c>
      <c r="V452" s="7">
        <v>43070</v>
      </c>
      <c r="W452" t="s">
        <v>426</v>
      </c>
      <c r="X452" s="2">
        <v>1.6519999999999999</v>
      </c>
      <c r="Y452" s="6">
        <f t="shared" si="62"/>
        <v>4.409919649769093E-2</v>
      </c>
      <c r="AA452" t="s">
        <v>425</v>
      </c>
      <c r="AB452">
        <v>17337</v>
      </c>
      <c r="AD452" t="s">
        <v>2</v>
      </c>
      <c r="AE452">
        <v>65</v>
      </c>
      <c r="AF452">
        <v>12</v>
      </c>
      <c r="AG452">
        <v>8063425</v>
      </c>
      <c r="AH452" t="s">
        <v>45529</v>
      </c>
      <c r="AI452" t="s">
        <v>45528</v>
      </c>
      <c r="AJ452" t="s">
        <v>45527</v>
      </c>
      <c r="AK452" t="s">
        <v>45526</v>
      </c>
      <c r="AL452">
        <v>11</v>
      </c>
      <c r="AM452" s="5">
        <f t="shared" si="58"/>
        <v>2.2000000000000002</v>
      </c>
      <c r="AN452" s="4">
        <f t="shared" si="63"/>
        <v>3.3320711851571377E-3</v>
      </c>
      <c r="AO452" s="3"/>
      <c r="AP452">
        <v>0</v>
      </c>
      <c r="AQ452" t="s">
        <v>129</v>
      </c>
      <c r="AR452">
        <v>1451432</v>
      </c>
      <c r="AS452" t="s">
        <v>128</v>
      </c>
      <c r="AT452" s="2" t="s">
        <v>0</v>
      </c>
      <c r="AU452" s="1">
        <f t="shared" si="59"/>
        <v>3.1869058903930791</v>
      </c>
      <c r="AV452" s="1">
        <f t="shared" si="60"/>
        <v>2.3715633841424033</v>
      </c>
      <c r="AW452" s="1">
        <f t="shared" si="61"/>
        <v>1.5562208778917275</v>
      </c>
    </row>
    <row r="453" spans="1:49" x14ac:dyDescent="0.2">
      <c r="A453">
        <v>451</v>
      </c>
      <c r="B453" t="s">
        <v>45525</v>
      </c>
      <c r="C453" t="s">
        <v>45524</v>
      </c>
      <c r="F453" t="s">
        <v>45523</v>
      </c>
      <c r="G453" t="s">
        <v>8</v>
      </c>
      <c r="H453" t="s">
        <v>7</v>
      </c>
      <c r="I453" t="s">
        <v>45522</v>
      </c>
      <c r="J453" t="s">
        <v>45521</v>
      </c>
      <c r="K453" t="s">
        <v>45520</v>
      </c>
      <c r="L453" t="s">
        <v>45519</v>
      </c>
      <c r="M453" t="s">
        <v>188</v>
      </c>
      <c r="N453">
        <v>2</v>
      </c>
      <c r="O453" t="s">
        <v>45518</v>
      </c>
      <c r="P453" t="s">
        <v>45517</v>
      </c>
      <c r="Q453" t="s">
        <v>45516</v>
      </c>
      <c r="R453" s="7">
        <v>43070</v>
      </c>
      <c r="S453" s="8">
        <f t="shared" si="56"/>
        <v>2017</v>
      </c>
      <c r="T453" s="8">
        <v>2017</v>
      </c>
      <c r="U453" s="8">
        <f t="shared" si="57"/>
        <v>5</v>
      </c>
      <c r="V453" s="7">
        <v>43070</v>
      </c>
      <c r="W453" t="s">
        <v>928</v>
      </c>
      <c r="X453" s="2">
        <v>0.81499999999999995</v>
      </c>
      <c r="Y453" s="6">
        <f t="shared" si="62"/>
        <v>2.1755959531245827E-2</v>
      </c>
      <c r="AA453">
        <v>10709908</v>
      </c>
      <c r="AB453">
        <v>17316</v>
      </c>
      <c r="AD453" t="s">
        <v>2</v>
      </c>
      <c r="AE453">
        <v>24</v>
      </c>
      <c r="AF453">
        <v>12</v>
      </c>
      <c r="AG453">
        <v>8063410</v>
      </c>
      <c r="AH453" t="s">
        <v>45515</v>
      </c>
      <c r="AI453" t="s">
        <v>45514</v>
      </c>
      <c r="AJ453" t="s">
        <v>45513</v>
      </c>
      <c r="AK453" t="s">
        <v>45512</v>
      </c>
      <c r="AL453">
        <v>19</v>
      </c>
      <c r="AM453" s="5">
        <f t="shared" si="58"/>
        <v>3.8</v>
      </c>
      <c r="AN453" s="4">
        <f t="shared" si="63"/>
        <v>5.7553956834532375E-3</v>
      </c>
      <c r="AO453" s="3"/>
      <c r="AP453">
        <v>1</v>
      </c>
      <c r="AQ453" t="s">
        <v>129</v>
      </c>
      <c r="AR453" t="s">
        <v>45511</v>
      </c>
      <c r="AS453" t="s">
        <v>128</v>
      </c>
      <c r="AT453" s="2">
        <v>3.109</v>
      </c>
      <c r="AU453" s="1">
        <f t="shared" si="59"/>
        <v>1.6955790376908049</v>
      </c>
      <c r="AV453" s="1">
        <f t="shared" si="60"/>
        <v>1.3755677607349532</v>
      </c>
      <c r="AW453" s="1">
        <f t="shared" si="61"/>
        <v>1.0555564837791014</v>
      </c>
    </row>
    <row r="454" spans="1:49" x14ac:dyDescent="0.2">
      <c r="A454">
        <v>452</v>
      </c>
      <c r="B454" t="s">
        <v>45510</v>
      </c>
      <c r="C454" t="s">
        <v>45509</v>
      </c>
      <c r="F454" t="s">
        <v>45508</v>
      </c>
      <c r="G454" t="s">
        <v>8</v>
      </c>
      <c r="H454" t="s">
        <v>7</v>
      </c>
      <c r="I454" t="s">
        <v>45507</v>
      </c>
      <c r="J454" t="s">
        <v>45506</v>
      </c>
      <c r="K454" t="s">
        <v>45505</v>
      </c>
      <c r="L454" t="s">
        <v>45504</v>
      </c>
      <c r="M454" t="s">
        <v>45503</v>
      </c>
      <c r="N454">
        <v>4</v>
      </c>
      <c r="O454" t="s">
        <v>45502</v>
      </c>
      <c r="P454" t="s">
        <v>45501</v>
      </c>
      <c r="Q454" t="s">
        <v>45500</v>
      </c>
      <c r="R454" s="7">
        <v>43070</v>
      </c>
      <c r="S454" s="8">
        <f t="shared" si="56"/>
        <v>2017</v>
      </c>
      <c r="T454" s="8">
        <v>2017</v>
      </c>
      <c r="U454" s="8">
        <f t="shared" si="57"/>
        <v>5</v>
      </c>
      <c r="V454" s="7">
        <v>43070</v>
      </c>
      <c r="W454" t="s">
        <v>45499</v>
      </c>
      <c r="X454" s="2">
        <v>2.0270000000000001</v>
      </c>
      <c r="Y454" s="6">
        <f t="shared" si="62"/>
        <v>5.4109607324951285E-2</v>
      </c>
      <c r="AA454">
        <v>15523098</v>
      </c>
      <c r="AB454">
        <v>95101</v>
      </c>
      <c r="AD454" t="s">
        <v>2</v>
      </c>
      <c r="AE454">
        <v>33</v>
      </c>
      <c r="AF454">
        <v>6</v>
      </c>
      <c r="AG454">
        <v>8059875</v>
      </c>
      <c r="AH454" t="s">
        <v>45498</v>
      </c>
      <c r="AI454" t="s">
        <v>45497</v>
      </c>
      <c r="AJ454" t="s">
        <v>45496</v>
      </c>
      <c r="AK454" t="s">
        <v>45495</v>
      </c>
      <c r="AL454">
        <v>48</v>
      </c>
      <c r="AM454" s="5">
        <f t="shared" si="58"/>
        <v>9.6</v>
      </c>
      <c r="AN454" s="4">
        <f t="shared" si="63"/>
        <v>1.4539946989776599E-2</v>
      </c>
      <c r="AO454" s="3"/>
      <c r="AP454">
        <v>1</v>
      </c>
      <c r="AQ454" t="s">
        <v>2258</v>
      </c>
      <c r="AR454">
        <v>1449559</v>
      </c>
      <c r="AS454" t="s">
        <v>2257</v>
      </c>
      <c r="AT454" s="2">
        <v>5.5670000000000002</v>
      </c>
      <c r="AU454" s="1">
        <f t="shared" si="59"/>
        <v>4.2238709224398878</v>
      </c>
      <c r="AV454" s="1">
        <f t="shared" si="60"/>
        <v>3.4324777157363942</v>
      </c>
      <c r="AW454" s="1">
        <f t="shared" si="61"/>
        <v>2.6410845090329005</v>
      </c>
    </row>
    <row r="455" spans="1:49" x14ac:dyDescent="0.2">
      <c r="A455">
        <v>453</v>
      </c>
      <c r="B455" t="s">
        <v>45494</v>
      </c>
      <c r="C455" t="s">
        <v>45493</v>
      </c>
      <c r="F455" t="s">
        <v>45492</v>
      </c>
      <c r="G455" t="s">
        <v>8</v>
      </c>
      <c r="H455" t="s">
        <v>7</v>
      </c>
      <c r="I455" t="s">
        <v>45491</v>
      </c>
      <c r="J455" t="s">
        <v>45490</v>
      </c>
      <c r="K455" t="s">
        <v>45489</v>
      </c>
      <c r="L455" t="s">
        <v>45488</v>
      </c>
      <c r="M455" t="s">
        <v>45487</v>
      </c>
      <c r="N455">
        <v>7</v>
      </c>
      <c r="O455" t="s">
        <v>45486</v>
      </c>
      <c r="P455" t="s">
        <v>45485</v>
      </c>
      <c r="Q455" t="s">
        <v>45484</v>
      </c>
      <c r="R455" s="7">
        <v>43070</v>
      </c>
      <c r="S455" s="8">
        <f t="shared" si="56"/>
        <v>2017</v>
      </c>
      <c r="T455" s="8">
        <v>2017</v>
      </c>
      <c r="U455" s="8">
        <f t="shared" si="57"/>
        <v>5</v>
      </c>
      <c r="V455" s="7">
        <v>43070</v>
      </c>
      <c r="W455" t="s">
        <v>426</v>
      </c>
      <c r="X455" s="2">
        <v>1.6519999999999999</v>
      </c>
      <c r="Y455" s="6">
        <f t="shared" si="62"/>
        <v>4.409919649769093E-2</v>
      </c>
      <c r="AA455" t="s">
        <v>425</v>
      </c>
      <c r="AB455">
        <v>17337</v>
      </c>
      <c r="AD455" t="s">
        <v>2</v>
      </c>
      <c r="AE455">
        <v>65</v>
      </c>
      <c r="AF455">
        <v>12</v>
      </c>
      <c r="AG455">
        <v>8060591</v>
      </c>
      <c r="AH455" t="s">
        <v>45483</v>
      </c>
      <c r="AI455" t="s">
        <v>45482</v>
      </c>
      <c r="AJ455" t="s">
        <v>45481</v>
      </c>
      <c r="AK455" t="s">
        <v>45480</v>
      </c>
      <c r="AL455">
        <v>41</v>
      </c>
      <c r="AM455" s="5">
        <f t="shared" si="58"/>
        <v>8.1999999999999993</v>
      </c>
      <c r="AN455" s="4">
        <f t="shared" si="63"/>
        <v>1.2419538053767512E-2</v>
      </c>
      <c r="AO455" s="3"/>
      <c r="AP455">
        <v>0</v>
      </c>
      <c r="AQ455" t="s">
        <v>301</v>
      </c>
      <c r="AR455">
        <v>695495</v>
      </c>
      <c r="AS455" t="s">
        <v>300</v>
      </c>
      <c r="AT455" s="2" t="s">
        <v>0</v>
      </c>
      <c r="AU455" s="1">
        <f t="shared" si="59"/>
        <v>3.4595298964513903</v>
      </c>
      <c r="AV455" s="1">
        <f t="shared" si="60"/>
        <v>2.8259367275729219</v>
      </c>
      <c r="AW455" s="1">
        <f t="shared" si="61"/>
        <v>2.1923435586944535</v>
      </c>
    </row>
    <row r="456" spans="1:49" x14ac:dyDescent="0.2">
      <c r="A456">
        <v>454</v>
      </c>
      <c r="B456" t="s">
        <v>45479</v>
      </c>
      <c r="C456" t="s">
        <v>45478</v>
      </c>
      <c r="E456">
        <v>29042567</v>
      </c>
      <c r="F456" t="s">
        <v>45477</v>
      </c>
      <c r="G456" t="s">
        <v>8</v>
      </c>
      <c r="H456" t="s">
        <v>7</v>
      </c>
      <c r="I456" t="s">
        <v>45476</v>
      </c>
      <c r="J456" t="s">
        <v>32227</v>
      </c>
      <c r="K456" t="s">
        <v>32226</v>
      </c>
      <c r="L456" t="s">
        <v>32225</v>
      </c>
      <c r="M456" t="s">
        <v>333</v>
      </c>
      <c r="N456">
        <v>7</v>
      </c>
      <c r="O456" t="s">
        <v>45475</v>
      </c>
      <c r="P456" t="s">
        <v>45474</v>
      </c>
      <c r="Q456" t="s">
        <v>45473</v>
      </c>
      <c r="R456" s="7">
        <v>43070</v>
      </c>
      <c r="S456" s="8">
        <f t="shared" si="56"/>
        <v>2017</v>
      </c>
      <c r="T456" s="8">
        <v>2017</v>
      </c>
      <c r="U456" s="8">
        <f t="shared" si="57"/>
        <v>5</v>
      </c>
      <c r="V456" s="7">
        <v>43070</v>
      </c>
      <c r="W456" t="s">
        <v>3064</v>
      </c>
      <c r="X456" s="2">
        <v>5.5590000000000002</v>
      </c>
      <c r="Y456" s="6">
        <f t="shared" si="62"/>
        <v>0.14839433010330744</v>
      </c>
      <c r="AB456">
        <v>19700182758</v>
      </c>
      <c r="AC456">
        <v>20411723</v>
      </c>
      <c r="AD456" t="s">
        <v>2</v>
      </c>
      <c r="AE456">
        <v>8</v>
      </c>
      <c r="AF456">
        <v>1</v>
      </c>
      <c r="AG456">
        <v>988</v>
      </c>
      <c r="AI456" t="s">
        <v>45472</v>
      </c>
      <c r="AK456" t="s">
        <v>45471</v>
      </c>
      <c r="AL456">
        <v>25</v>
      </c>
      <c r="AM456" s="5">
        <f t="shared" si="58"/>
        <v>5</v>
      </c>
      <c r="AN456" s="4">
        <f t="shared" si="63"/>
        <v>7.5728890571753124E-3</v>
      </c>
      <c r="AO456" s="3"/>
      <c r="AP456">
        <v>1</v>
      </c>
      <c r="AQ456" t="s">
        <v>157</v>
      </c>
      <c r="AR456" t="s">
        <v>45470</v>
      </c>
      <c r="AS456" t="s">
        <v>156</v>
      </c>
      <c r="AT456" s="2">
        <v>14.919</v>
      </c>
      <c r="AU456" s="1">
        <f t="shared" si="59"/>
        <v>10.614789778946781</v>
      </c>
      <c r="AV456" s="1">
        <f t="shared" si="60"/>
        <v>7.798360958024138</v>
      </c>
      <c r="AW456" s="1">
        <f t="shared" si="61"/>
        <v>4.9819321371014951</v>
      </c>
    </row>
    <row r="457" spans="1:49" x14ac:dyDescent="0.2">
      <c r="A457">
        <v>455</v>
      </c>
      <c r="B457" t="s">
        <v>45469</v>
      </c>
      <c r="C457" t="s">
        <v>45468</v>
      </c>
      <c r="F457" t="s">
        <v>45467</v>
      </c>
      <c r="G457" t="s">
        <v>8</v>
      </c>
      <c r="H457" t="s">
        <v>7</v>
      </c>
      <c r="I457" t="s">
        <v>2599</v>
      </c>
      <c r="J457">
        <v>60021666</v>
      </c>
      <c r="K457" t="s">
        <v>1616</v>
      </c>
      <c r="L457" t="s">
        <v>182</v>
      </c>
      <c r="M457" t="s">
        <v>4</v>
      </c>
      <c r="N457">
        <v>5</v>
      </c>
      <c r="O457" t="s">
        <v>45466</v>
      </c>
      <c r="P457" t="s">
        <v>45465</v>
      </c>
      <c r="Q457" t="s">
        <v>2598</v>
      </c>
      <c r="R457" s="7">
        <v>43070</v>
      </c>
      <c r="S457" s="8">
        <f t="shared" si="56"/>
        <v>2017</v>
      </c>
      <c r="T457" s="8">
        <v>2017</v>
      </c>
      <c r="U457" s="8">
        <f t="shared" si="57"/>
        <v>5</v>
      </c>
      <c r="V457" s="7">
        <v>43070</v>
      </c>
      <c r="W457" t="s">
        <v>833</v>
      </c>
      <c r="X457" s="2">
        <v>1.3460000000000001</v>
      </c>
      <c r="Y457" s="6">
        <f t="shared" si="62"/>
        <v>3.593070126264649E-2</v>
      </c>
      <c r="AA457">
        <v>7338724</v>
      </c>
      <c r="AB457">
        <v>12178</v>
      </c>
      <c r="AD457" t="s">
        <v>2</v>
      </c>
      <c r="AE457">
        <v>35</v>
      </c>
      <c r="AF457">
        <v>23</v>
      </c>
      <c r="AG457">
        <v>8066303</v>
      </c>
      <c r="AH457" t="s">
        <v>45464</v>
      </c>
      <c r="AI457" t="s">
        <v>45463</v>
      </c>
      <c r="AJ457" t="s">
        <v>45462</v>
      </c>
      <c r="AK457" t="s">
        <v>45461</v>
      </c>
      <c r="AL457">
        <v>8</v>
      </c>
      <c r="AM457" s="5">
        <f t="shared" si="58"/>
        <v>1.6</v>
      </c>
      <c r="AN457" s="4">
        <f t="shared" si="63"/>
        <v>2.4233244982961003E-3</v>
      </c>
      <c r="AO457" s="3"/>
      <c r="AP457">
        <v>0</v>
      </c>
      <c r="AQ457" t="s">
        <v>18</v>
      </c>
      <c r="AR457">
        <v>61422108</v>
      </c>
      <c r="AS457" t="s">
        <v>17</v>
      </c>
      <c r="AT457" s="2">
        <v>4.1420000000000003</v>
      </c>
      <c r="AU457" s="1">
        <f t="shared" si="59"/>
        <v>2.587848823334137</v>
      </c>
      <c r="AV457" s="1">
        <f t="shared" si="60"/>
        <v>1.9177012880471296</v>
      </c>
      <c r="AW457" s="1">
        <f t="shared" si="61"/>
        <v>1.2475537527601217</v>
      </c>
    </row>
    <row r="458" spans="1:49" x14ac:dyDescent="0.2">
      <c r="A458">
        <v>456</v>
      </c>
      <c r="B458" t="s">
        <v>45460</v>
      </c>
      <c r="C458" t="s">
        <v>45459</v>
      </c>
      <c r="F458" t="s">
        <v>45458</v>
      </c>
      <c r="G458" t="s">
        <v>8</v>
      </c>
      <c r="H458" t="s">
        <v>7</v>
      </c>
      <c r="I458" t="s">
        <v>3390</v>
      </c>
      <c r="J458" t="s">
        <v>45457</v>
      </c>
      <c r="K458" t="s">
        <v>45456</v>
      </c>
      <c r="L458" t="s">
        <v>45455</v>
      </c>
      <c r="M458" t="s">
        <v>474</v>
      </c>
      <c r="N458">
        <v>5</v>
      </c>
      <c r="O458" t="s">
        <v>45454</v>
      </c>
      <c r="P458" t="s">
        <v>45453</v>
      </c>
      <c r="Q458" t="s">
        <v>45452</v>
      </c>
      <c r="R458" s="7">
        <v>43070</v>
      </c>
      <c r="S458" s="8">
        <f t="shared" si="56"/>
        <v>2017</v>
      </c>
      <c r="T458" s="8">
        <v>2017</v>
      </c>
      <c r="U458" s="8">
        <f t="shared" si="57"/>
        <v>5</v>
      </c>
      <c r="V458" s="7">
        <v>43070</v>
      </c>
      <c r="W458" t="s">
        <v>426</v>
      </c>
      <c r="X458" s="2">
        <v>1.6519999999999999</v>
      </c>
      <c r="Y458" s="6">
        <f t="shared" si="62"/>
        <v>4.409919649769093E-2</v>
      </c>
      <c r="AA458" t="s">
        <v>425</v>
      </c>
      <c r="AB458">
        <v>17337</v>
      </c>
      <c r="AD458" t="s">
        <v>2</v>
      </c>
      <c r="AE458">
        <v>65</v>
      </c>
      <c r="AF458">
        <v>12</v>
      </c>
      <c r="AG458">
        <v>8060581</v>
      </c>
      <c r="AH458" t="s">
        <v>45451</v>
      </c>
      <c r="AI458" t="s">
        <v>45450</v>
      </c>
      <c r="AJ458" t="s">
        <v>45449</v>
      </c>
      <c r="AK458" t="s">
        <v>45448</v>
      </c>
      <c r="AL458">
        <v>10</v>
      </c>
      <c r="AM458" s="5">
        <f t="shared" si="58"/>
        <v>2</v>
      </c>
      <c r="AN458" s="4">
        <f t="shared" si="63"/>
        <v>3.0291556228701248E-3</v>
      </c>
      <c r="AO458" s="3"/>
      <c r="AP458">
        <v>0</v>
      </c>
      <c r="AR458">
        <v>11403080</v>
      </c>
      <c r="AS458" t="s">
        <v>17</v>
      </c>
      <c r="AT458" s="2" t="s">
        <v>0</v>
      </c>
      <c r="AU458" s="1">
        <f t="shared" si="59"/>
        <v>3.1778184235244686</v>
      </c>
      <c r="AV458" s="1">
        <f t="shared" si="60"/>
        <v>2.3564176060280526</v>
      </c>
      <c r="AW458" s="1">
        <f t="shared" si="61"/>
        <v>1.5350167885316366</v>
      </c>
    </row>
    <row r="459" spans="1:49" x14ac:dyDescent="0.2">
      <c r="A459">
        <v>457</v>
      </c>
      <c r="B459" t="s">
        <v>45447</v>
      </c>
      <c r="C459" t="s">
        <v>45446</v>
      </c>
      <c r="E459">
        <v>29042558</v>
      </c>
      <c r="F459" t="s">
        <v>45445</v>
      </c>
      <c r="G459" t="s">
        <v>8</v>
      </c>
      <c r="H459" t="s">
        <v>7</v>
      </c>
      <c r="I459" t="s">
        <v>168</v>
      </c>
      <c r="J459" t="s">
        <v>45444</v>
      </c>
      <c r="K459" t="s">
        <v>45443</v>
      </c>
      <c r="L459" t="s">
        <v>45442</v>
      </c>
      <c r="M459" t="s">
        <v>45441</v>
      </c>
      <c r="N459">
        <v>8</v>
      </c>
      <c r="O459" t="s">
        <v>45440</v>
      </c>
      <c r="P459" t="s">
        <v>45439</v>
      </c>
      <c r="Q459" t="s">
        <v>45438</v>
      </c>
      <c r="R459" s="7">
        <v>43070</v>
      </c>
      <c r="S459" s="8">
        <f t="shared" si="56"/>
        <v>2017</v>
      </c>
      <c r="T459" s="8">
        <v>2017</v>
      </c>
      <c r="U459" s="8">
        <f t="shared" si="57"/>
        <v>5</v>
      </c>
      <c r="V459" s="7">
        <v>43070</v>
      </c>
      <c r="W459" t="s">
        <v>3064</v>
      </c>
      <c r="X459" s="2">
        <v>5.5590000000000002</v>
      </c>
      <c r="Y459" s="6">
        <f t="shared" si="62"/>
        <v>0.14839433010330744</v>
      </c>
      <c r="AB459">
        <v>19700182758</v>
      </c>
      <c r="AC459">
        <v>20411723</v>
      </c>
      <c r="AD459" t="s">
        <v>2</v>
      </c>
      <c r="AE459">
        <v>8</v>
      </c>
      <c r="AF459">
        <v>1</v>
      </c>
      <c r="AG459">
        <v>987</v>
      </c>
      <c r="AI459" t="s">
        <v>45437</v>
      </c>
      <c r="AK459" t="s">
        <v>45436</v>
      </c>
      <c r="AL459">
        <v>0</v>
      </c>
      <c r="AM459" s="5">
        <f t="shared" si="58"/>
        <v>0</v>
      </c>
      <c r="AN459" s="4">
        <f t="shared" si="63"/>
        <v>0</v>
      </c>
      <c r="AO459" s="3"/>
      <c r="AP459">
        <v>1</v>
      </c>
      <c r="AQ459" t="s">
        <v>18</v>
      </c>
      <c r="AR459">
        <v>21402050</v>
      </c>
      <c r="AS459" t="s">
        <v>17</v>
      </c>
      <c r="AT459" s="2">
        <v>14.919</v>
      </c>
      <c r="AU459" s="1">
        <f t="shared" si="59"/>
        <v>10.38760310723152</v>
      </c>
      <c r="AV459" s="1">
        <f t="shared" si="60"/>
        <v>7.419716505165372</v>
      </c>
      <c r="AW459" s="1">
        <f t="shared" si="61"/>
        <v>4.451829903099223</v>
      </c>
    </row>
    <row r="460" spans="1:49" x14ac:dyDescent="0.2">
      <c r="A460">
        <v>458</v>
      </c>
      <c r="B460" t="s">
        <v>45435</v>
      </c>
      <c r="C460" t="s">
        <v>45434</v>
      </c>
      <c r="D460" t="s">
        <v>45433</v>
      </c>
      <c r="F460" t="s">
        <v>45432</v>
      </c>
      <c r="G460" t="s">
        <v>8</v>
      </c>
      <c r="H460" t="s">
        <v>7</v>
      </c>
      <c r="I460" t="s">
        <v>45431</v>
      </c>
      <c r="J460" t="s">
        <v>45430</v>
      </c>
      <c r="K460" t="s">
        <v>45429</v>
      </c>
      <c r="L460" t="s">
        <v>45428</v>
      </c>
      <c r="M460" t="s">
        <v>41</v>
      </c>
      <c r="N460">
        <v>6</v>
      </c>
      <c r="O460" t="s">
        <v>45427</v>
      </c>
      <c r="P460" t="s">
        <v>45426</v>
      </c>
      <c r="Q460" t="s">
        <v>45425</v>
      </c>
      <c r="R460" s="7">
        <v>43070</v>
      </c>
      <c r="S460" s="8">
        <f t="shared" si="56"/>
        <v>2017</v>
      </c>
      <c r="T460" s="8">
        <v>2017</v>
      </c>
      <c r="U460" s="8">
        <f t="shared" si="57"/>
        <v>5</v>
      </c>
      <c r="V460" s="7">
        <v>43070</v>
      </c>
      <c r="W460" t="s">
        <v>28085</v>
      </c>
      <c r="X460" s="2">
        <v>2.71</v>
      </c>
      <c r="Y460" s="6">
        <f t="shared" si="62"/>
        <v>7.2341902245001477E-2</v>
      </c>
      <c r="AB460">
        <v>21100349533</v>
      </c>
      <c r="AC460">
        <v>22148604</v>
      </c>
      <c r="AD460" t="s">
        <v>2</v>
      </c>
      <c r="AE460">
        <v>18</v>
      </c>
      <c r="AH460" t="s">
        <v>2779</v>
      </c>
      <c r="AI460" t="s">
        <v>45424</v>
      </c>
      <c r="AJ460" t="s">
        <v>45423</v>
      </c>
      <c r="AK460" t="s">
        <v>45422</v>
      </c>
      <c r="AL460">
        <v>25</v>
      </c>
      <c r="AM460" s="5">
        <f t="shared" si="58"/>
        <v>5</v>
      </c>
      <c r="AN460" s="4">
        <f t="shared" si="63"/>
        <v>7.5728890571753124E-3</v>
      </c>
      <c r="AO460" s="3"/>
      <c r="AP460">
        <v>0</v>
      </c>
      <c r="AQ460" t="s">
        <v>129</v>
      </c>
      <c r="AR460" t="s">
        <v>1</v>
      </c>
      <c r="AS460" t="s">
        <v>128</v>
      </c>
      <c r="AT460" s="2">
        <v>10.997999999999999</v>
      </c>
      <c r="AU460" s="1">
        <f t="shared" si="59"/>
        <v>5.2911198288653623</v>
      </c>
      <c r="AV460" s="1">
        <f t="shared" si="60"/>
        <v>3.9957395651088397</v>
      </c>
      <c r="AW460" s="1">
        <f t="shared" si="61"/>
        <v>2.7003593013523162</v>
      </c>
    </row>
    <row r="461" spans="1:49" x14ac:dyDescent="0.2">
      <c r="A461">
        <v>459</v>
      </c>
      <c r="B461" t="s">
        <v>45421</v>
      </c>
      <c r="C461" t="s">
        <v>45420</v>
      </c>
      <c r="F461" t="s">
        <v>45419</v>
      </c>
      <c r="G461" t="s">
        <v>8</v>
      </c>
      <c r="H461" t="s">
        <v>7</v>
      </c>
      <c r="I461" t="s">
        <v>1530</v>
      </c>
      <c r="J461" t="s">
        <v>45418</v>
      </c>
      <c r="K461" t="s">
        <v>45417</v>
      </c>
      <c r="L461" t="s">
        <v>45416</v>
      </c>
      <c r="M461" t="s">
        <v>35026</v>
      </c>
      <c r="N461">
        <v>5</v>
      </c>
      <c r="O461" t="s">
        <v>45415</v>
      </c>
      <c r="P461" t="s">
        <v>45414</v>
      </c>
      <c r="Q461" t="s">
        <v>45413</v>
      </c>
      <c r="R461" s="7">
        <v>43070</v>
      </c>
      <c r="S461" s="8">
        <f t="shared" si="56"/>
        <v>2017</v>
      </c>
      <c r="T461" s="8">
        <v>2017</v>
      </c>
      <c r="U461" s="8">
        <f t="shared" si="57"/>
        <v>5</v>
      </c>
      <c r="V461" s="7">
        <v>43070</v>
      </c>
      <c r="W461" t="s">
        <v>426</v>
      </c>
      <c r="X461" s="2">
        <v>1.6519999999999999</v>
      </c>
      <c r="Y461" s="6">
        <f t="shared" si="62"/>
        <v>4.409919649769093E-2</v>
      </c>
      <c r="AA461" t="s">
        <v>425</v>
      </c>
      <c r="AB461">
        <v>17337</v>
      </c>
      <c r="AD461" t="s">
        <v>2</v>
      </c>
      <c r="AE461">
        <v>65</v>
      </c>
      <c r="AF461">
        <v>12</v>
      </c>
      <c r="AG461">
        <v>8063441</v>
      </c>
      <c r="AH461" t="s">
        <v>45412</v>
      </c>
      <c r="AI461" t="s">
        <v>45411</v>
      </c>
      <c r="AJ461" t="s">
        <v>45410</v>
      </c>
      <c r="AK461" t="s">
        <v>45409</v>
      </c>
      <c r="AL461">
        <v>70</v>
      </c>
      <c r="AM461" s="5">
        <f t="shared" si="58"/>
        <v>14</v>
      </c>
      <c r="AN461" s="4">
        <f t="shared" si="63"/>
        <v>2.1204089360090876E-2</v>
      </c>
      <c r="AO461" s="3"/>
      <c r="AP461">
        <v>0</v>
      </c>
      <c r="AR461" t="s">
        <v>45408</v>
      </c>
      <c r="AS461" t="s">
        <v>2501</v>
      </c>
      <c r="AT461" s="2" t="s">
        <v>0</v>
      </c>
      <c r="AU461" s="1">
        <f t="shared" si="59"/>
        <v>3.723066435641091</v>
      </c>
      <c r="AV461" s="1">
        <f t="shared" si="60"/>
        <v>3.2651642928890903</v>
      </c>
      <c r="AW461" s="1">
        <f t="shared" si="61"/>
        <v>2.8072621501370887</v>
      </c>
    </row>
    <row r="462" spans="1:49" x14ac:dyDescent="0.2">
      <c r="A462">
        <v>460</v>
      </c>
      <c r="B462" t="s">
        <v>45407</v>
      </c>
      <c r="C462" t="s">
        <v>45406</v>
      </c>
      <c r="E462">
        <v>29030582</v>
      </c>
      <c r="F462" t="s">
        <v>45405</v>
      </c>
      <c r="G462" t="s">
        <v>8</v>
      </c>
      <c r="H462" t="s">
        <v>7</v>
      </c>
      <c r="I462" t="s">
        <v>45404</v>
      </c>
      <c r="J462" t="s">
        <v>45403</v>
      </c>
      <c r="K462" t="s">
        <v>45402</v>
      </c>
      <c r="L462" t="s">
        <v>45401</v>
      </c>
      <c r="M462" t="s">
        <v>2163</v>
      </c>
      <c r="N462">
        <v>9</v>
      </c>
      <c r="O462" t="s">
        <v>45400</v>
      </c>
      <c r="P462" t="s">
        <v>45399</v>
      </c>
      <c r="Q462" t="s">
        <v>45398</v>
      </c>
      <c r="R462" s="7">
        <v>43070</v>
      </c>
      <c r="S462" s="8">
        <f t="shared" si="56"/>
        <v>2017</v>
      </c>
      <c r="T462" s="8">
        <v>2017</v>
      </c>
      <c r="U462" s="8">
        <f t="shared" si="57"/>
        <v>5</v>
      </c>
      <c r="V462" s="7">
        <v>43070</v>
      </c>
      <c r="W462" t="s">
        <v>1786</v>
      </c>
      <c r="X462" s="2">
        <v>1.24</v>
      </c>
      <c r="Y462" s="6">
        <f t="shared" si="62"/>
        <v>3.3101091802140895E-2</v>
      </c>
      <c r="AB462">
        <v>21100200805</v>
      </c>
      <c r="AC462">
        <v>20452322</v>
      </c>
      <c r="AD462" t="s">
        <v>2</v>
      </c>
      <c r="AE462">
        <v>7</v>
      </c>
      <c r="AF462">
        <v>1</v>
      </c>
      <c r="AG462">
        <v>13171</v>
      </c>
      <c r="AI462" t="s">
        <v>45397</v>
      </c>
      <c r="AK462" t="s">
        <v>45396</v>
      </c>
      <c r="AL462">
        <v>7</v>
      </c>
      <c r="AM462" s="5">
        <f t="shared" si="58"/>
        <v>1.4</v>
      </c>
      <c r="AN462" s="4">
        <f t="shared" si="63"/>
        <v>2.1204089360090874E-3</v>
      </c>
      <c r="AO462" s="3"/>
      <c r="AP462">
        <v>1</v>
      </c>
      <c r="AQ462" t="s">
        <v>18</v>
      </c>
      <c r="AR462" t="s">
        <v>45395</v>
      </c>
      <c r="AS462" t="s">
        <v>17</v>
      </c>
      <c r="AT462" s="2">
        <v>4.3789999999999996</v>
      </c>
      <c r="AU462" s="1">
        <f t="shared" si="59"/>
        <v>2.3806886942301353</v>
      </c>
      <c r="AV462" s="1">
        <f t="shared" si="60"/>
        <v>1.761075036907499</v>
      </c>
      <c r="AW462" s="1">
        <f t="shared" si="61"/>
        <v>1.1414613795848629</v>
      </c>
    </row>
    <row r="463" spans="1:49" x14ac:dyDescent="0.2">
      <c r="A463">
        <v>461</v>
      </c>
      <c r="B463" t="s">
        <v>45394</v>
      </c>
      <c r="C463" t="s">
        <v>45393</v>
      </c>
      <c r="F463" t="s">
        <v>45392</v>
      </c>
      <c r="G463" t="s">
        <v>8</v>
      </c>
      <c r="H463" t="s">
        <v>7</v>
      </c>
      <c r="I463" t="s">
        <v>45391</v>
      </c>
      <c r="J463">
        <v>60002561</v>
      </c>
      <c r="K463" t="s">
        <v>45390</v>
      </c>
      <c r="L463" t="s">
        <v>262</v>
      </c>
      <c r="M463" t="s">
        <v>111</v>
      </c>
      <c r="N463">
        <v>4</v>
      </c>
      <c r="O463" t="s">
        <v>45389</v>
      </c>
      <c r="P463" t="s">
        <v>45388</v>
      </c>
      <c r="Q463" t="s">
        <v>45387</v>
      </c>
      <c r="R463" s="7">
        <v>43070</v>
      </c>
      <c r="S463" s="8">
        <f t="shared" si="56"/>
        <v>2017</v>
      </c>
      <c r="T463" s="8">
        <v>2017</v>
      </c>
      <c r="U463" s="8">
        <f t="shared" si="57"/>
        <v>5</v>
      </c>
      <c r="V463" s="7">
        <v>43070</v>
      </c>
      <c r="W463" t="s">
        <v>297</v>
      </c>
      <c r="X463" s="2">
        <v>0.13100000000000001</v>
      </c>
      <c r="Y463" s="6">
        <f t="shared" si="62"/>
        <v>3.4969701823229496E-3</v>
      </c>
      <c r="AA463">
        <v>19429533</v>
      </c>
      <c r="AB463">
        <v>19700188800</v>
      </c>
      <c r="AC463">
        <v>19429541</v>
      </c>
      <c r="AD463" t="s">
        <v>2</v>
      </c>
      <c r="AE463">
        <v>100</v>
      </c>
      <c r="AF463">
        <v>12</v>
      </c>
      <c r="AH463" t="s">
        <v>654</v>
      </c>
      <c r="AI463" t="s">
        <v>45386</v>
      </c>
      <c r="AJ463" t="s">
        <v>45385</v>
      </c>
      <c r="AK463" t="s">
        <v>45384</v>
      </c>
      <c r="AL463">
        <v>0</v>
      </c>
      <c r="AM463" s="5">
        <f t="shared" si="58"/>
        <v>0</v>
      </c>
      <c r="AN463" s="4">
        <f t="shared" si="63"/>
        <v>0</v>
      </c>
      <c r="AO463" s="3"/>
      <c r="AP463">
        <v>0</v>
      </c>
      <c r="AR463" t="s">
        <v>1</v>
      </c>
      <c r="AT463" s="2">
        <v>0.32400000000000001</v>
      </c>
      <c r="AU463" s="1">
        <f t="shared" si="59"/>
        <v>0.24478791276260647</v>
      </c>
      <c r="AV463" s="1">
        <f t="shared" si="60"/>
        <v>0.17484850911614747</v>
      </c>
      <c r="AW463" s="1">
        <f t="shared" si="61"/>
        <v>0.10490910546968849</v>
      </c>
    </row>
    <row r="464" spans="1:49" x14ac:dyDescent="0.2">
      <c r="A464">
        <v>462</v>
      </c>
      <c r="B464" t="s">
        <v>45383</v>
      </c>
      <c r="C464" t="s">
        <v>45382</v>
      </c>
      <c r="E464">
        <v>28984167</v>
      </c>
      <c r="F464" t="s">
        <v>45381</v>
      </c>
      <c r="G464" t="s">
        <v>8</v>
      </c>
      <c r="H464" t="s">
        <v>7</v>
      </c>
      <c r="I464" t="s">
        <v>45380</v>
      </c>
      <c r="J464" t="s">
        <v>45379</v>
      </c>
      <c r="K464" t="s">
        <v>45378</v>
      </c>
      <c r="L464" t="s">
        <v>45377</v>
      </c>
      <c r="M464" t="s">
        <v>38620</v>
      </c>
      <c r="N464">
        <v>4</v>
      </c>
      <c r="O464" t="s">
        <v>45376</v>
      </c>
      <c r="P464" t="s">
        <v>45375</v>
      </c>
      <c r="Q464" t="s">
        <v>45374</v>
      </c>
      <c r="R464" s="7">
        <v>43070</v>
      </c>
      <c r="S464" s="8">
        <f t="shared" si="56"/>
        <v>2017</v>
      </c>
      <c r="T464" s="8">
        <v>2017</v>
      </c>
      <c r="U464" s="8">
        <f t="shared" si="57"/>
        <v>5</v>
      </c>
      <c r="V464" s="7">
        <v>43070</v>
      </c>
      <c r="W464" t="s">
        <v>45373</v>
      </c>
      <c r="X464" s="2">
        <v>1.484</v>
      </c>
      <c r="Y464" s="6">
        <f t="shared" si="62"/>
        <v>3.9614532447078299E-2</v>
      </c>
      <c r="AA464">
        <v>7487304</v>
      </c>
      <c r="AB464">
        <v>16665</v>
      </c>
      <c r="AC464">
        <v>15524531</v>
      </c>
      <c r="AD464" t="s">
        <v>2</v>
      </c>
      <c r="AE464">
        <v>32</v>
      </c>
      <c r="AF464">
        <v>6</v>
      </c>
      <c r="AH464" t="s">
        <v>45372</v>
      </c>
      <c r="AI464" t="s">
        <v>45371</v>
      </c>
      <c r="AJ464" t="s">
        <v>45370</v>
      </c>
      <c r="AK464" t="s">
        <v>45369</v>
      </c>
      <c r="AL464">
        <v>10</v>
      </c>
      <c r="AM464" s="5">
        <f t="shared" si="58"/>
        <v>2</v>
      </c>
      <c r="AN464" s="4">
        <f t="shared" si="63"/>
        <v>3.0291556228701248E-3</v>
      </c>
      <c r="AO464" s="3"/>
      <c r="AP464">
        <v>1</v>
      </c>
      <c r="AQ464" t="s">
        <v>4248</v>
      </c>
      <c r="AR464" t="s">
        <v>45368</v>
      </c>
      <c r="AS464" t="s">
        <v>4247</v>
      </c>
      <c r="AT464" s="2">
        <v>3.1819999999999999</v>
      </c>
      <c r="AU464" s="1">
        <f t="shared" si="59"/>
        <v>2.8638919399815848</v>
      </c>
      <c r="AV464" s="1">
        <f t="shared" si="60"/>
        <v>2.1321844034974209</v>
      </c>
      <c r="AW464" s="1">
        <f t="shared" si="61"/>
        <v>1.4004768670132577</v>
      </c>
    </row>
    <row r="465" spans="1:49" x14ac:dyDescent="0.2">
      <c r="A465">
        <v>463</v>
      </c>
      <c r="B465" t="s">
        <v>45367</v>
      </c>
      <c r="C465" t="s">
        <v>45366</v>
      </c>
      <c r="E465">
        <v>29021562</v>
      </c>
      <c r="F465" t="s">
        <v>45365</v>
      </c>
      <c r="G465" t="s">
        <v>8</v>
      </c>
      <c r="H465" t="s">
        <v>7</v>
      </c>
      <c r="I465" t="s">
        <v>45364</v>
      </c>
      <c r="J465" t="s">
        <v>45363</v>
      </c>
      <c r="K465" t="s">
        <v>45362</v>
      </c>
      <c r="L465" t="s">
        <v>45361</v>
      </c>
      <c r="M465" t="s">
        <v>45360</v>
      </c>
      <c r="N465">
        <v>6</v>
      </c>
      <c r="O465" t="s">
        <v>45359</v>
      </c>
      <c r="P465" t="s">
        <v>45358</v>
      </c>
      <c r="Q465" t="s">
        <v>45357</v>
      </c>
      <c r="R465" s="7">
        <v>43070</v>
      </c>
      <c r="S465" s="8">
        <f t="shared" si="56"/>
        <v>2017</v>
      </c>
      <c r="T465" s="8">
        <v>2017</v>
      </c>
      <c r="U465" s="8">
        <f t="shared" si="57"/>
        <v>5</v>
      </c>
      <c r="V465" s="7">
        <v>43070</v>
      </c>
      <c r="W465" t="s">
        <v>1786</v>
      </c>
      <c r="X465" s="2">
        <v>1.24</v>
      </c>
      <c r="Y465" s="6">
        <f t="shared" si="62"/>
        <v>3.3101091802140895E-2</v>
      </c>
      <c r="AB465">
        <v>21100200805</v>
      </c>
      <c r="AC465">
        <v>20452322</v>
      </c>
      <c r="AD465" t="s">
        <v>2</v>
      </c>
      <c r="AE465">
        <v>7</v>
      </c>
      <c r="AF465">
        <v>1</v>
      </c>
      <c r="AG465">
        <v>12956</v>
      </c>
      <c r="AI465" t="s">
        <v>45356</v>
      </c>
      <c r="AK465" t="s">
        <v>45355</v>
      </c>
      <c r="AL465">
        <v>25</v>
      </c>
      <c r="AM465" s="5">
        <f t="shared" si="58"/>
        <v>5</v>
      </c>
      <c r="AN465" s="4">
        <f t="shared" si="63"/>
        <v>7.5728890571753124E-3</v>
      </c>
      <c r="AO465" s="3"/>
      <c r="AP465">
        <v>1</v>
      </c>
      <c r="AQ465" t="s">
        <v>2727</v>
      </c>
      <c r="AR465" t="s">
        <v>45354</v>
      </c>
      <c r="AS465" t="s">
        <v>1239</v>
      </c>
      <c r="AT465" s="2">
        <v>4.3789999999999996</v>
      </c>
      <c r="AU465" s="1">
        <f t="shared" si="59"/>
        <v>2.5442630978651222</v>
      </c>
      <c r="AV465" s="1">
        <f t="shared" si="60"/>
        <v>2.0336990429658104</v>
      </c>
      <c r="AW465" s="1">
        <f t="shared" si="61"/>
        <v>1.5231349880664986</v>
      </c>
    </row>
    <row r="466" spans="1:49" x14ac:dyDescent="0.2">
      <c r="A466">
        <v>464</v>
      </c>
      <c r="B466" t="s">
        <v>45353</v>
      </c>
      <c r="C466" t="s">
        <v>45352</v>
      </c>
      <c r="E466">
        <v>28993689</v>
      </c>
      <c r="F466" t="s">
        <v>45351</v>
      </c>
      <c r="G466" t="s">
        <v>8</v>
      </c>
      <c r="H466" t="s">
        <v>7</v>
      </c>
      <c r="I466" t="s">
        <v>45350</v>
      </c>
      <c r="J466" t="s">
        <v>3099</v>
      </c>
      <c r="K466" t="s">
        <v>3098</v>
      </c>
      <c r="L466" t="s">
        <v>3023</v>
      </c>
      <c r="M466" t="s">
        <v>417</v>
      </c>
      <c r="N466">
        <v>3</v>
      </c>
      <c r="O466" t="s">
        <v>45349</v>
      </c>
      <c r="P466" t="s">
        <v>45348</v>
      </c>
      <c r="Q466" t="s">
        <v>3097</v>
      </c>
      <c r="R466" s="7">
        <v>43070</v>
      </c>
      <c r="S466" s="8">
        <f t="shared" si="56"/>
        <v>2017</v>
      </c>
      <c r="T466" s="8">
        <v>2017</v>
      </c>
      <c r="U466" s="8">
        <f t="shared" si="57"/>
        <v>5</v>
      </c>
      <c r="V466" s="7">
        <v>43070</v>
      </c>
      <c r="W466" t="s">
        <v>1786</v>
      </c>
      <c r="X466" s="2">
        <v>1.24</v>
      </c>
      <c r="Y466" s="6">
        <f t="shared" si="62"/>
        <v>3.3101091802140895E-2</v>
      </c>
      <c r="AB466">
        <v>21100200805</v>
      </c>
      <c r="AC466">
        <v>20452322</v>
      </c>
      <c r="AD466" t="s">
        <v>2</v>
      </c>
      <c r="AE466">
        <v>7</v>
      </c>
      <c r="AF466">
        <v>1</v>
      </c>
      <c r="AG466">
        <v>12805</v>
      </c>
      <c r="AI466" t="s">
        <v>45347</v>
      </c>
      <c r="AK466" t="s">
        <v>45346</v>
      </c>
      <c r="AL466">
        <v>10</v>
      </c>
      <c r="AM466" s="5">
        <f t="shared" si="58"/>
        <v>2</v>
      </c>
      <c r="AN466" s="4">
        <f t="shared" si="63"/>
        <v>3.0291556228701248E-3</v>
      </c>
      <c r="AO466" s="3"/>
      <c r="AP466">
        <v>1</v>
      </c>
      <c r="AQ466" t="s">
        <v>1608</v>
      </c>
      <c r="AR466" t="s">
        <v>45345</v>
      </c>
      <c r="AS466" t="s">
        <v>45344</v>
      </c>
      <c r="AT466" s="2">
        <v>4.3789999999999996</v>
      </c>
      <c r="AU466" s="1">
        <f t="shared" si="59"/>
        <v>2.4079510948359664</v>
      </c>
      <c r="AV466" s="1">
        <f t="shared" si="60"/>
        <v>1.8065123712505509</v>
      </c>
      <c r="AW466" s="1">
        <f t="shared" si="61"/>
        <v>1.2050736476651356</v>
      </c>
    </row>
    <row r="467" spans="1:49" x14ac:dyDescent="0.2">
      <c r="A467">
        <v>465</v>
      </c>
      <c r="B467" t="s">
        <v>45343</v>
      </c>
      <c r="C467" t="s">
        <v>45342</v>
      </c>
      <c r="D467" t="s">
        <v>45341</v>
      </c>
      <c r="F467" t="s">
        <v>45340</v>
      </c>
      <c r="G467" t="s">
        <v>8</v>
      </c>
      <c r="H467" t="s">
        <v>7</v>
      </c>
      <c r="I467" t="s">
        <v>45339</v>
      </c>
      <c r="J467" t="s">
        <v>45338</v>
      </c>
      <c r="K467" t="s">
        <v>45337</v>
      </c>
      <c r="L467" t="s">
        <v>45336</v>
      </c>
      <c r="M467" t="s">
        <v>20</v>
      </c>
      <c r="N467">
        <v>4</v>
      </c>
      <c r="O467" t="s">
        <v>45335</v>
      </c>
      <c r="P467" t="s">
        <v>45334</v>
      </c>
      <c r="Q467" t="s">
        <v>45333</v>
      </c>
      <c r="R467" s="7">
        <v>43070</v>
      </c>
      <c r="S467" s="8">
        <f t="shared" si="56"/>
        <v>2017</v>
      </c>
      <c r="T467" s="8">
        <v>2017</v>
      </c>
      <c r="U467" s="8">
        <f t="shared" si="57"/>
        <v>5</v>
      </c>
      <c r="V467" s="7">
        <v>43070</v>
      </c>
      <c r="W467" t="s">
        <v>18996</v>
      </c>
      <c r="X467" s="2">
        <v>0.92500000000000004</v>
      </c>
      <c r="Y467" s="6">
        <f t="shared" si="62"/>
        <v>2.4692346707242199E-2</v>
      </c>
      <c r="AA467">
        <v>9557997</v>
      </c>
      <c r="AB467">
        <v>20307</v>
      </c>
      <c r="AD467" t="s">
        <v>2</v>
      </c>
      <c r="AE467">
        <v>85</v>
      </c>
      <c r="AH467" t="s">
        <v>45332</v>
      </c>
      <c r="AI467" t="s">
        <v>45331</v>
      </c>
      <c r="AJ467" t="s">
        <v>45330</v>
      </c>
      <c r="AK467" t="s">
        <v>45329</v>
      </c>
      <c r="AL467">
        <v>2</v>
      </c>
      <c r="AM467" s="5">
        <f t="shared" si="58"/>
        <v>0.4</v>
      </c>
      <c r="AN467" s="4">
        <f t="shared" si="63"/>
        <v>6.0583112457402507E-4</v>
      </c>
      <c r="AO467" s="3"/>
      <c r="AP467">
        <v>0</v>
      </c>
      <c r="AQ467" t="s">
        <v>6647</v>
      </c>
      <c r="AR467">
        <v>61722101</v>
      </c>
      <c r="AS467" t="s">
        <v>6646</v>
      </c>
      <c r="AT467" s="2" t="s">
        <v>0</v>
      </c>
      <c r="AU467" s="1">
        <f t="shared" si="59"/>
        <v>1.7466392032441749</v>
      </c>
      <c r="AV467" s="1">
        <f t="shared" si="60"/>
        <v>1.2649088915908113</v>
      </c>
      <c r="AW467" s="1">
        <f t="shared" si="61"/>
        <v>0.78317857993744777</v>
      </c>
    </row>
    <row r="468" spans="1:49" x14ac:dyDescent="0.2">
      <c r="A468">
        <v>466</v>
      </c>
      <c r="B468" t="s">
        <v>45328</v>
      </c>
      <c r="C468" t="s">
        <v>45327</v>
      </c>
      <c r="F468" t="s">
        <v>45326</v>
      </c>
      <c r="G468" t="s">
        <v>8</v>
      </c>
      <c r="H468" t="s">
        <v>7</v>
      </c>
      <c r="I468" t="s">
        <v>3611</v>
      </c>
      <c r="J468" t="s">
        <v>45325</v>
      </c>
      <c r="K468" t="s">
        <v>45324</v>
      </c>
      <c r="L468" t="s">
        <v>45323</v>
      </c>
      <c r="M468" t="s">
        <v>220</v>
      </c>
      <c r="N468">
        <v>4</v>
      </c>
      <c r="O468" t="s">
        <v>45322</v>
      </c>
      <c r="P468" t="s">
        <v>45321</v>
      </c>
      <c r="Q468" t="s">
        <v>45320</v>
      </c>
      <c r="R468" s="7">
        <v>43070</v>
      </c>
      <c r="S468" s="8">
        <f t="shared" si="56"/>
        <v>2017</v>
      </c>
      <c r="T468" s="8">
        <v>2017</v>
      </c>
      <c r="U468" s="8">
        <f t="shared" si="57"/>
        <v>5</v>
      </c>
      <c r="V468" s="7">
        <v>43070</v>
      </c>
      <c r="W468" t="s">
        <v>3063</v>
      </c>
      <c r="X468" s="2">
        <v>6.069</v>
      </c>
      <c r="Y468" s="6">
        <f t="shared" si="62"/>
        <v>0.16200848882838151</v>
      </c>
      <c r="AA468" t="s">
        <v>3062</v>
      </c>
      <c r="AB468">
        <v>25143</v>
      </c>
      <c r="AC468">
        <v>16163028</v>
      </c>
      <c r="AD468" t="s">
        <v>2</v>
      </c>
      <c r="AE468">
        <v>27</v>
      </c>
      <c r="AF468">
        <v>45</v>
      </c>
      <c r="AG468">
        <v>1704181</v>
      </c>
      <c r="AI468" t="s">
        <v>45319</v>
      </c>
      <c r="AJ468" t="s">
        <v>45318</v>
      </c>
      <c r="AK468" t="s">
        <v>45317</v>
      </c>
      <c r="AL468">
        <v>31</v>
      </c>
      <c r="AM468" s="5">
        <f t="shared" si="58"/>
        <v>6.2</v>
      </c>
      <c r="AN468" s="4">
        <f t="shared" si="63"/>
        <v>9.3903824308973882E-3</v>
      </c>
      <c r="AO468" s="3"/>
      <c r="AP468">
        <v>0</v>
      </c>
      <c r="AQ468" t="s">
        <v>18</v>
      </c>
      <c r="AR468" t="s">
        <v>45316</v>
      </c>
      <c r="AS468" t="s">
        <v>17</v>
      </c>
      <c r="AT468" s="2">
        <v>18.808</v>
      </c>
      <c r="AU468" s="1">
        <f t="shared" si="59"/>
        <v>11.622305690913626</v>
      </c>
      <c r="AV468" s="1">
        <f t="shared" si="60"/>
        <v>8.5699435629639442</v>
      </c>
      <c r="AW468" s="1">
        <f t="shared" si="61"/>
        <v>5.5175814350142627</v>
      </c>
    </row>
    <row r="469" spans="1:49" x14ac:dyDescent="0.2">
      <c r="A469">
        <v>467</v>
      </c>
      <c r="B469" t="s">
        <v>45315</v>
      </c>
      <c r="C469" t="s">
        <v>45314</v>
      </c>
      <c r="E469">
        <v>28993675</v>
      </c>
      <c r="F469" t="s">
        <v>45313</v>
      </c>
      <c r="G469" t="s">
        <v>8</v>
      </c>
      <c r="H469" t="s">
        <v>7</v>
      </c>
      <c r="I469" t="s">
        <v>45312</v>
      </c>
      <c r="J469">
        <v>60107436</v>
      </c>
      <c r="K469" t="s">
        <v>927</v>
      </c>
      <c r="L469" t="s">
        <v>926</v>
      </c>
      <c r="M469" t="s">
        <v>193</v>
      </c>
      <c r="N469">
        <v>3</v>
      </c>
      <c r="O469" t="s">
        <v>45311</v>
      </c>
      <c r="P469" t="s">
        <v>45310</v>
      </c>
      <c r="Q469" t="s">
        <v>11441</v>
      </c>
      <c r="R469" s="7">
        <v>43070</v>
      </c>
      <c r="S469" s="8">
        <f t="shared" si="56"/>
        <v>2017</v>
      </c>
      <c r="T469" s="8">
        <v>2017</v>
      </c>
      <c r="U469" s="8">
        <f t="shared" si="57"/>
        <v>5</v>
      </c>
      <c r="V469" s="7">
        <v>43070</v>
      </c>
      <c r="W469" t="s">
        <v>1786</v>
      </c>
      <c r="X469" s="2">
        <v>1.24</v>
      </c>
      <c r="Y469" s="6">
        <f t="shared" si="62"/>
        <v>3.3101091802140895E-2</v>
      </c>
      <c r="AB469">
        <v>21100200805</v>
      </c>
      <c r="AC469">
        <v>20452322</v>
      </c>
      <c r="AD469" t="s">
        <v>2</v>
      </c>
      <c r="AE469">
        <v>7</v>
      </c>
      <c r="AF469">
        <v>1</v>
      </c>
      <c r="AG469">
        <v>12806</v>
      </c>
      <c r="AI469" t="s">
        <v>45309</v>
      </c>
      <c r="AK469" t="s">
        <v>45308</v>
      </c>
      <c r="AL469">
        <v>5</v>
      </c>
      <c r="AM469" s="5">
        <f t="shared" si="58"/>
        <v>1</v>
      </c>
      <c r="AN469" s="4">
        <f t="shared" si="63"/>
        <v>1.5145778114350624E-3</v>
      </c>
      <c r="AO469" s="3"/>
      <c r="AP469">
        <v>1</v>
      </c>
      <c r="AQ469" t="s">
        <v>45307</v>
      </c>
      <c r="AR469" t="s">
        <v>45306</v>
      </c>
      <c r="AS469" t="s">
        <v>45305</v>
      </c>
      <c r="AT469" s="2">
        <v>4.3789999999999996</v>
      </c>
      <c r="AU469" s="1">
        <f t="shared" si="59"/>
        <v>2.3625137604929143</v>
      </c>
      <c r="AV469" s="1">
        <f t="shared" si="60"/>
        <v>1.7307834806787978</v>
      </c>
      <c r="AW469" s="1">
        <f t="shared" si="61"/>
        <v>1.0990532008646812</v>
      </c>
    </row>
    <row r="470" spans="1:49" x14ac:dyDescent="0.2">
      <c r="A470">
        <v>468</v>
      </c>
      <c r="B470" t="s">
        <v>45304</v>
      </c>
      <c r="C470" t="s">
        <v>45303</v>
      </c>
      <c r="D470" t="s">
        <v>45302</v>
      </c>
      <c r="F470" t="s">
        <v>45301</v>
      </c>
      <c r="G470" t="s">
        <v>8</v>
      </c>
      <c r="H470" t="s">
        <v>7</v>
      </c>
      <c r="I470" t="s">
        <v>327</v>
      </c>
      <c r="J470" t="s">
        <v>19488</v>
      </c>
      <c r="K470" t="s">
        <v>19487</v>
      </c>
      <c r="L470" t="s">
        <v>19486</v>
      </c>
      <c r="M470" t="s">
        <v>325</v>
      </c>
      <c r="N470">
        <v>5</v>
      </c>
      <c r="O470" t="s">
        <v>45300</v>
      </c>
      <c r="P470" t="s">
        <v>45299</v>
      </c>
      <c r="Q470" t="s">
        <v>19483</v>
      </c>
      <c r="R470" s="7">
        <v>43070</v>
      </c>
      <c r="S470" s="8">
        <f t="shared" si="56"/>
        <v>2017</v>
      </c>
      <c r="T470" s="8">
        <v>2017</v>
      </c>
      <c r="U470" s="8">
        <f t="shared" si="57"/>
        <v>5</v>
      </c>
      <c r="V470" s="7">
        <v>43070</v>
      </c>
      <c r="W470" t="s">
        <v>34</v>
      </c>
      <c r="X470" s="2">
        <v>0.26</v>
      </c>
      <c r="Y470" s="6">
        <f t="shared" si="62"/>
        <v>6.9405515069005099E-3</v>
      </c>
      <c r="AA470">
        <v>17590787</v>
      </c>
      <c r="AB470">
        <v>19700186823</v>
      </c>
      <c r="AC470">
        <v>17590795</v>
      </c>
      <c r="AD470" t="s">
        <v>2</v>
      </c>
      <c r="AE470">
        <v>9</v>
      </c>
      <c r="AF470">
        <v>10</v>
      </c>
      <c r="AH470" t="s">
        <v>45298</v>
      </c>
      <c r="AI470" t="s">
        <v>45297</v>
      </c>
      <c r="AJ470" t="s">
        <v>26745</v>
      </c>
      <c r="AK470" t="s">
        <v>45296</v>
      </c>
      <c r="AL470">
        <v>12</v>
      </c>
      <c r="AM470" s="5">
        <f t="shared" si="58"/>
        <v>2.4</v>
      </c>
      <c r="AN470" s="4">
        <f t="shared" si="63"/>
        <v>3.6349867474441497E-3</v>
      </c>
      <c r="AO470" s="3"/>
      <c r="AP470">
        <v>0</v>
      </c>
      <c r="AQ470" t="s">
        <v>1509</v>
      </c>
      <c r="AR470" t="s">
        <v>45295</v>
      </c>
      <c r="AS470" t="s">
        <v>2852</v>
      </c>
      <c r="AT470" s="2" t="s">
        <v>0</v>
      </c>
      <c r="AU470" s="1">
        <f t="shared" si="59"/>
        <v>0.5948882079063601</v>
      </c>
      <c r="AV470" s="1">
        <f t="shared" si="60"/>
        <v>0.52877691271723293</v>
      </c>
      <c r="AW470" s="1">
        <f t="shared" si="61"/>
        <v>0.46266561752810575</v>
      </c>
    </row>
    <row r="471" spans="1:49" x14ac:dyDescent="0.2">
      <c r="A471">
        <v>469</v>
      </c>
      <c r="B471" t="s">
        <v>45294</v>
      </c>
      <c r="C471" t="s">
        <v>45293</v>
      </c>
      <c r="D471" t="s">
        <v>45292</v>
      </c>
      <c r="E471">
        <v>29028607</v>
      </c>
      <c r="F471" t="s">
        <v>45291</v>
      </c>
      <c r="G471" t="s">
        <v>8</v>
      </c>
      <c r="H471" t="s">
        <v>7</v>
      </c>
      <c r="I471" t="s">
        <v>45290</v>
      </c>
      <c r="J471" t="s">
        <v>45289</v>
      </c>
      <c r="K471" t="s">
        <v>45288</v>
      </c>
      <c r="L471" t="s">
        <v>45287</v>
      </c>
      <c r="M471" t="s">
        <v>45286</v>
      </c>
      <c r="N471">
        <v>6</v>
      </c>
      <c r="O471" t="s">
        <v>45285</v>
      </c>
      <c r="P471" t="s">
        <v>45284</v>
      </c>
      <c r="Q471" t="s">
        <v>45283</v>
      </c>
      <c r="R471" s="7">
        <v>43070</v>
      </c>
      <c r="S471" s="8">
        <f t="shared" si="56"/>
        <v>2017</v>
      </c>
      <c r="T471" s="8">
        <v>2017</v>
      </c>
      <c r="U471" s="8">
        <f t="shared" si="57"/>
        <v>5</v>
      </c>
      <c r="V471" s="7">
        <v>43070</v>
      </c>
      <c r="W471" t="s">
        <v>45282</v>
      </c>
      <c r="X471" s="2">
        <v>0.93899999999999995</v>
      </c>
      <c r="Y471" s="6">
        <f t="shared" si="62"/>
        <v>2.5066068711459919E-2</v>
      </c>
      <c r="AA471">
        <v>9277765</v>
      </c>
      <c r="AB471">
        <v>26590</v>
      </c>
      <c r="AC471">
        <v>18734367</v>
      </c>
      <c r="AD471" t="s">
        <v>2</v>
      </c>
      <c r="AE471">
        <v>160</v>
      </c>
      <c r="AH471" t="s">
        <v>45281</v>
      </c>
      <c r="AI471" t="s">
        <v>45280</v>
      </c>
      <c r="AJ471" t="s">
        <v>45279</v>
      </c>
      <c r="AK471" t="s">
        <v>45278</v>
      </c>
      <c r="AL471">
        <v>3</v>
      </c>
      <c r="AM471" s="5">
        <f t="shared" si="58"/>
        <v>0.6</v>
      </c>
      <c r="AN471" s="4">
        <f t="shared" si="63"/>
        <v>9.0874668686103744E-4</v>
      </c>
      <c r="AO471" s="3"/>
      <c r="AP471">
        <v>0</v>
      </c>
      <c r="AR471" t="s">
        <v>45277</v>
      </c>
      <c r="AT471" s="2" t="s">
        <v>0</v>
      </c>
      <c r="AU471" s="1">
        <f t="shared" si="59"/>
        <v>1.7818872104080254</v>
      </c>
      <c r="AV471" s="1">
        <f t="shared" si="60"/>
        <v>1.2987407699160478</v>
      </c>
      <c r="AW471" s="1">
        <f t="shared" si="61"/>
        <v>0.81559432942407017</v>
      </c>
    </row>
    <row r="472" spans="1:49" x14ac:dyDescent="0.2">
      <c r="A472">
        <v>470</v>
      </c>
      <c r="B472" t="s">
        <v>45276</v>
      </c>
      <c r="C472" t="s">
        <v>45275</v>
      </c>
      <c r="D472" t="s">
        <v>45274</v>
      </c>
      <c r="F472" t="s">
        <v>45273</v>
      </c>
      <c r="G472" t="s">
        <v>8</v>
      </c>
      <c r="H472" t="s">
        <v>7</v>
      </c>
      <c r="I472" t="s">
        <v>45272</v>
      </c>
      <c r="J472" t="s">
        <v>45271</v>
      </c>
      <c r="K472" t="s">
        <v>45270</v>
      </c>
      <c r="L472" t="s">
        <v>45269</v>
      </c>
      <c r="M472" t="s">
        <v>86</v>
      </c>
      <c r="N472">
        <v>4</v>
      </c>
      <c r="O472" t="s">
        <v>45268</v>
      </c>
      <c r="P472" t="s">
        <v>45267</v>
      </c>
      <c r="Q472" t="s">
        <v>45266</v>
      </c>
      <c r="R472" s="7">
        <v>43070</v>
      </c>
      <c r="S472" s="8">
        <f t="shared" si="56"/>
        <v>2017</v>
      </c>
      <c r="T472" s="8">
        <v>2017</v>
      </c>
      <c r="U472" s="8">
        <f t="shared" si="57"/>
        <v>5</v>
      </c>
      <c r="V472" s="7">
        <v>43070</v>
      </c>
      <c r="W472" t="s">
        <v>258</v>
      </c>
      <c r="X472" s="2">
        <v>1.1339999999999999</v>
      </c>
      <c r="Y472" s="6">
        <f t="shared" si="62"/>
        <v>3.0271482341635299E-2</v>
      </c>
      <c r="AA472">
        <v>945765</v>
      </c>
      <c r="AB472">
        <v>12372</v>
      </c>
      <c r="AD472" t="s">
        <v>2</v>
      </c>
      <c r="AE472">
        <v>141</v>
      </c>
      <c r="AH472" t="s">
        <v>45265</v>
      </c>
      <c r="AI472" t="s">
        <v>45264</v>
      </c>
      <c r="AJ472" t="s">
        <v>45263</v>
      </c>
      <c r="AK472" t="s">
        <v>45262</v>
      </c>
      <c r="AL472">
        <v>23</v>
      </c>
      <c r="AM472" s="5">
        <f t="shared" si="58"/>
        <v>4.5999999999999996</v>
      </c>
      <c r="AN472" s="4">
        <f t="shared" si="63"/>
        <v>6.9670579326012866E-3</v>
      </c>
      <c r="AO472" s="3"/>
      <c r="AP472">
        <v>0</v>
      </c>
      <c r="AR472" t="s">
        <v>1</v>
      </c>
      <c r="AT472" s="2">
        <v>2.4129999999999998</v>
      </c>
      <c r="AU472" s="1">
        <f t="shared" si="59"/>
        <v>2.3280155018925095</v>
      </c>
      <c r="AV472" s="1">
        <f t="shared" si="60"/>
        <v>1.8619270137118293</v>
      </c>
      <c r="AW472" s="1">
        <f t="shared" si="61"/>
        <v>1.395838525531149</v>
      </c>
    </row>
    <row r="473" spans="1:49" x14ac:dyDescent="0.2">
      <c r="A473">
        <v>471</v>
      </c>
      <c r="B473" t="s">
        <v>45261</v>
      </c>
      <c r="C473" t="s">
        <v>45260</v>
      </c>
      <c r="D473" t="s">
        <v>45259</v>
      </c>
      <c r="F473" t="s">
        <v>45258</v>
      </c>
      <c r="G473" t="s">
        <v>8</v>
      </c>
      <c r="H473" t="s">
        <v>7</v>
      </c>
      <c r="I473" t="s">
        <v>45257</v>
      </c>
      <c r="J473" t="s">
        <v>45256</v>
      </c>
      <c r="K473" t="s">
        <v>45255</v>
      </c>
      <c r="L473" t="s">
        <v>45254</v>
      </c>
      <c r="M473" t="s">
        <v>20</v>
      </c>
      <c r="N473">
        <v>4</v>
      </c>
      <c r="O473" t="s">
        <v>45253</v>
      </c>
      <c r="P473" t="s">
        <v>45252</v>
      </c>
      <c r="Q473" t="s">
        <v>45251</v>
      </c>
      <c r="R473" s="7">
        <v>43070</v>
      </c>
      <c r="S473" s="8">
        <f t="shared" si="56"/>
        <v>2017</v>
      </c>
      <c r="T473" s="8">
        <v>2017</v>
      </c>
      <c r="U473" s="8">
        <f t="shared" si="57"/>
        <v>5</v>
      </c>
      <c r="V473" s="7">
        <v>43070</v>
      </c>
      <c r="W473" t="s">
        <v>34</v>
      </c>
      <c r="X473" s="2">
        <v>0.26</v>
      </c>
      <c r="Y473" s="6">
        <f t="shared" si="62"/>
        <v>6.9405515069005099E-3</v>
      </c>
      <c r="AA473">
        <v>17590787</v>
      </c>
      <c r="AB473">
        <v>19700186823</v>
      </c>
      <c r="AC473">
        <v>17590795</v>
      </c>
      <c r="AD473" t="s">
        <v>2</v>
      </c>
      <c r="AE473">
        <v>9</v>
      </c>
      <c r="AF473">
        <v>10</v>
      </c>
      <c r="AH473" t="s">
        <v>45250</v>
      </c>
      <c r="AI473" t="s">
        <v>45249</v>
      </c>
      <c r="AJ473" t="s">
        <v>45248</v>
      </c>
      <c r="AK473" t="s">
        <v>45247</v>
      </c>
      <c r="AL473">
        <v>1</v>
      </c>
      <c r="AM473" s="5">
        <f t="shared" si="58"/>
        <v>0.2</v>
      </c>
      <c r="AN473" s="4">
        <f t="shared" si="63"/>
        <v>3.0291556228701253E-4</v>
      </c>
      <c r="AO473" s="3"/>
      <c r="AP473">
        <v>0</v>
      </c>
      <c r="AR473" t="s">
        <v>45246</v>
      </c>
      <c r="AT473" s="2" t="s">
        <v>0</v>
      </c>
      <c r="AU473" s="1">
        <f t="shared" si="59"/>
        <v>0.49492607235164598</v>
      </c>
      <c r="AV473" s="1">
        <f t="shared" si="60"/>
        <v>0.36217335345937612</v>
      </c>
      <c r="AW473" s="1">
        <f t="shared" si="61"/>
        <v>0.22942063456710618</v>
      </c>
    </row>
    <row r="474" spans="1:49" x14ac:dyDescent="0.2">
      <c r="A474">
        <v>472</v>
      </c>
      <c r="B474" t="s">
        <v>45245</v>
      </c>
      <c r="C474" t="s">
        <v>45244</v>
      </c>
      <c r="F474" t="s">
        <v>45243</v>
      </c>
      <c r="G474" t="s">
        <v>8</v>
      </c>
      <c r="H474" t="s">
        <v>7</v>
      </c>
      <c r="I474" t="s">
        <v>740</v>
      </c>
      <c r="J474" t="s">
        <v>45242</v>
      </c>
      <c r="K474" t="s">
        <v>45241</v>
      </c>
      <c r="L474" t="s">
        <v>45240</v>
      </c>
      <c r="M474" t="s">
        <v>45239</v>
      </c>
      <c r="N474">
        <v>4</v>
      </c>
      <c r="O474" t="s">
        <v>45238</v>
      </c>
      <c r="P474" t="s">
        <v>45237</v>
      </c>
      <c r="Q474" t="s">
        <v>45236</v>
      </c>
      <c r="R474" s="7">
        <v>43070</v>
      </c>
      <c r="S474" s="8">
        <f t="shared" si="56"/>
        <v>2017</v>
      </c>
      <c r="T474" s="8">
        <v>2017</v>
      </c>
      <c r="U474" s="8">
        <f t="shared" si="57"/>
        <v>5</v>
      </c>
      <c r="V474" s="7">
        <v>43070</v>
      </c>
      <c r="W474" t="s">
        <v>534</v>
      </c>
      <c r="X474" s="2">
        <v>2.0099999999999998</v>
      </c>
      <c r="Y474" s="6">
        <f t="shared" si="62"/>
        <v>5.3655802034115477E-2</v>
      </c>
      <c r="AA474">
        <v>15361276</v>
      </c>
      <c r="AB474">
        <v>18933</v>
      </c>
      <c r="AD474" t="s">
        <v>2</v>
      </c>
      <c r="AE474">
        <v>16</v>
      </c>
      <c r="AF474">
        <v>12</v>
      </c>
      <c r="AH474" t="s">
        <v>45235</v>
      </c>
      <c r="AI474" t="s">
        <v>45234</v>
      </c>
      <c r="AJ474" t="s">
        <v>45233</v>
      </c>
      <c r="AK474" t="s">
        <v>45232</v>
      </c>
      <c r="AL474">
        <v>23</v>
      </c>
      <c r="AM474" s="5">
        <f t="shared" si="58"/>
        <v>4.5999999999999996</v>
      </c>
      <c r="AN474" s="4">
        <f t="shared" si="63"/>
        <v>6.9670579326012866E-3</v>
      </c>
      <c r="AO474" s="3"/>
      <c r="AP474">
        <v>0</v>
      </c>
      <c r="AQ474" t="s">
        <v>416</v>
      </c>
      <c r="AR474" t="s">
        <v>45231</v>
      </c>
      <c r="AS474" t="s">
        <v>415</v>
      </c>
      <c r="AT474" s="2" t="s">
        <v>0</v>
      </c>
      <c r="AU474" s="1">
        <f t="shared" si="59"/>
        <v>3.9649178803661216</v>
      </c>
      <c r="AV474" s="1">
        <f t="shared" si="60"/>
        <v>3.031142998335838</v>
      </c>
      <c r="AW474" s="1">
        <f t="shared" si="61"/>
        <v>2.0973681163055544</v>
      </c>
    </row>
    <row r="475" spans="1:49" x14ac:dyDescent="0.2">
      <c r="A475">
        <v>473</v>
      </c>
      <c r="B475" t="s">
        <v>45230</v>
      </c>
      <c r="C475" t="s">
        <v>45229</v>
      </c>
      <c r="F475" t="s">
        <v>45228</v>
      </c>
      <c r="G475" t="s">
        <v>8</v>
      </c>
      <c r="H475" t="s">
        <v>7</v>
      </c>
      <c r="I475" t="s">
        <v>45227</v>
      </c>
      <c r="J475" t="s">
        <v>45226</v>
      </c>
      <c r="K475" t="s">
        <v>45225</v>
      </c>
      <c r="L475" t="s">
        <v>45224</v>
      </c>
      <c r="M475" t="s">
        <v>20459</v>
      </c>
      <c r="N475">
        <v>5</v>
      </c>
      <c r="O475" t="s">
        <v>45223</v>
      </c>
      <c r="P475" t="s">
        <v>45222</v>
      </c>
      <c r="Q475" t="s">
        <v>45221</v>
      </c>
      <c r="R475" s="7">
        <v>43070</v>
      </c>
      <c r="S475" s="8">
        <f t="shared" si="56"/>
        <v>2017</v>
      </c>
      <c r="T475" s="8">
        <v>2017</v>
      </c>
      <c r="U475" s="8">
        <f t="shared" si="57"/>
        <v>5</v>
      </c>
      <c r="V475" s="7">
        <v>43070</v>
      </c>
      <c r="W475" t="s">
        <v>426</v>
      </c>
      <c r="X475" s="2">
        <v>1.6519999999999999</v>
      </c>
      <c r="Y475" s="6">
        <f t="shared" si="62"/>
        <v>4.409919649769093E-2</v>
      </c>
      <c r="AA475" t="s">
        <v>425</v>
      </c>
      <c r="AB475">
        <v>17337</v>
      </c>
      <c r="AD475" t="s">
        <v>2</v>
      </c>
      <c r="AE475">
        <v>65</v>
      </c>
      <c r="AF475">
        <v>12</v>
      </c>
      <c r="AG475">
        <v>8053774</v>
      </c>
      <c r="AH475" t="s">
        <v>45220</v>
      </c>
      <c r="AI475" t="s">
        <v>45219</v>
      </c>
      <c r="AJ475" t="s">
        <v>45218</v>
      </c>
      <c r="AK475" t="s">
        <v>45217</v>
      </c>
      <c r="AL475">
        <v>11</v>
      </c>
      <c r="AM475" s="5">
        <f t="shared" si="58"/>
        <v>2.2000000000000002</v>
      </c>
      <c r="AN475" s="4">
        <f t="shared" si="63"/>
        <v>3.3320711851571377E-3</v>
      </c>
      <c r="AO475" s="3"/>
      <c r="AP475">
        <v>0</v>
      </c>
      <c r="AQ475" t="s">
        <v>1810</v>
      </c>
      <c r="AR475" t="s">
        <v>45216</v>
      </c>
      <c r="AS475" t="s">
        <v>45215</v>
      </c>
      <c r="AT475" s="2" t="s">
        <v>0</v>
      </c>
      <c r="AU475" s="1">
        <f t="shared" si="59"/>
        <v>3.1869058903930791</v>
      </c>
      <c r="AV475" s="1">
        <f t="shared" si="60"/>
        <v>2.3715633841424033</v>
      </c>
      <c r="AW475" s="1">
        <f t="shared" si="61"/>
        <v>1.5562208778917275</v>
      </c>
    </row>
    <row r="476" spans="1:49" x14ac:dyDescent="0.2">
      <c r="A476">
        <v>474</v>
      </c>
      <c r="B476" t="s">
        <v>45214</v>
      </c>
      <c r="C476" t="s">
        <v>45213</v>
      </c>
      <c r="F476" t="s">
        <v>45212</v>
      </c>
      <c r="G476" t="s">
        <v>8</v>
      </c>
      <c r="H476" t="s">
        <v>7</v>
      </c>
      <c r="I476" t="s">
        <v>45211</v>
      </c>
      <c r="J476" t="s">
        <v>45210</v>
      </c>
      <c r="K476" t="s">
        <v>45209</v>
      </c>
      <c r="L476" t="s">
        <v>45208</v>
      </c>
      <c r="M476" t="s">
        <v>45207</v>
      </c>
      <c r="N476">
        <v>4</v>
      </c>
      <c r="O476" t="s">
        <v>45206</v>
      </c>
      <c r="P476" t="s">
        <v>45205</v>
      </c>
      <c r="Q476" t="s">
        <v>45204</v>
      </c>
      <c r="R476" s="7">
        <v>43070</v>
      </c>
      <c r="S476" s="8">
        <f t="shared" si="56"/>
        <v>2017</v>
      </c>
      <c r="T476" s="8">
        <v>2017</v>
      </c>
      <c r="U476" s="8">
        <f t="shared" si="57"/>
        <v>5</v>
      </c>
      <c r="V476" s="7">
        <v>43070</v>
      </c>
      <c r="W476" t="s">
        <v>426</v>
      </c>
      <c r="X476" s="2">
        <v>1.6519999999999999</v>
      </c>
      <c r="Y476" s="6">
        <f t="shared" si="62"/>
        <v>4.409919649769093E-2</v>
      </c>
      <c r="AA476" t="s">
        <v>425</v>
      </c>
      <c r="AB476">
        <v>17337</v>
      </c>
      <c r="AD476" t="s">
        <v>2</v>
      </c>
      <c r="AE476">
        <v>65</v>
      </c>
      <c r="AF476">
        <v>12</v>
      </c>
      <c r="AG476">
        <v>8046051</v>
      </c>
      <c r="AH476" t="s">
        <v>45203</v>
      </c>
      <c r="AI476" t="s">
        <v>45202</v>
      </c>
      <c r="AJ476" t="s">
        <v>45201</v>
      </c>
      <c r="AK476" t="s">
        <v>45200</v>
      </c>
      <c r="AL476">
        <v>22</v>
      </c>
      <c r="AM476" s="5">
        <f t="shared" si="58"/>
        <v>4.4000000000000004</v>
      </c>
      <c r="AN476" s="4">
        <f t="shared" si="63"/>
        <v>6.6641423703142754E-3</v>
      </c>
      <c r="AO476" s="3"/>
      <c r="AP476">
        <v>0</v>
      </c>
      <c r="AR476" t="s">
        <v>1</v>
      </c>
      <c r="AS476" t="s">
        <v>8559</v>
      </c>
      <c r="AT476" s="2" t="s">
        <v>0</v>
      </c>
      <c r="AU476" s="1">
        <f t="shared" si="59"/>
        <v>3.2868680259477938</v>
      </c>
      <c r="AV476" s="1">
        <f t="shared" si="60"/>
        <v>2.5381669434002605</v>
      </c>
      <c r="AW476" s="1">
        <f t="shared" si="61"/>
        <v>1.7894658608527272</v>
      </c>
    </row>
    <row r="477" spans="1:49" x14ac:dyDescent="0.2">
      <c r="A477">
        <v>475</v>
      </c>
      <c r="B477" t="s">
        <v>45199</v>
      </c>
      <c r="C477" t="s">
        <v>45198</v>
      </c>
      <c r="F477" t="s">
        <v>45197</v>
      </c>
      <c r="G477" t="s">
        <v>8</v>
      </c>
      <c r="H477" t="s">
        <v>7</v>
      </c>
      <c r="I477" t="s">
        <v>45196</v>
      </c>
      <c r="J477" t="s">
        <v>45195</v>
      </c>
      <c r="K477" t="s">
        <v>45194</v>
      </c>
      <c r="L477" t="s">
        <v>45193</v>
      </c>
      <c r="M477" t="s">
        <v>41</v>
      </c>
      <c r="N477">
        <v>3</v>
      </c>
      <c r="O477" t="s">
        <v>45192</v>
      </c>
      <c r="P477" t="s">
        <v>45191</v>
      </c>
      <c r="Q477" t="s">
        <v>45190</v>
      </c>
      <c r="R477" s="7">
        <v>43070</v>
      </c>
      <c r="S477" s="8">
        <f t="shared" si="56"/>
        <v>2017</v>
      </c>
      <c r="T477" s="8">
        <v>2017</v>
      </c>
      <c r="U477" s="8">
        <f t="shared" si="57"/>
        <v>5</v>
      </c>
      <c r="V477" s="7">
        <v>43070</v>
      </c>
      <c r="W477" t="s">
        <v>426</v>
      </c>
      <c r="X477" s="2">
        <v>1.6519999999999999</v>
      </c>
      <c r="Y477" s="6">
        <f t="shared" si="62"/>
        <v>4.409919649769093E-2</v>
      </c>
      <c r="AA477" t="s">
        <v>425</v>
      </c>
      <c r="AB477">
        <v>17337</v>
      </c>
      <c r="AD477" t="s">
        <v>2</v>
      </c>
      <c r="AE477">
        <v>65</v>
      </c>
      <c r="AF477">
        <v>12</v>
      </c>
      <c r="AG477">
        <v>8053786</v>
      </c>
      <c r="AH477" t="s">
        <v>45189</v>
      </c>
      <c r="AI477" t="s">
        <v>45188</v>
      </c>
      <c r="AJ477" t="s">
        <v>45187</v>
      </c>
      <c r="AK477" t="s">
        <v>45186</v>
      </c>
      <c r="AL477">
        <v>36</v>
      </c>
      <c r="AM477" s="5">
        <f t="shared" si="58"/>
        <v>7.2</v>
      </c>
      <c r="AN477" s="4">
        <f t="shared" si="63"/>
        <v>1.0904960242332449E-2</v>
      </c>
      <c r="AO477" s="3"/>
      <c r="AP477">
        <v>0</v>
      </c>
      <c r="AQ477" t="s">
        <v>566</v>
      </c>
      <c r="AR477" t="s">
        <v>45185</v>
      </c>
      <c r="AS477" t="s">
        <v>565</v>
      </c>
      <c r="AT477" s="2" t="s">
        <v>0</v>
      </c>
      <c r="AU477" s="1">
        <f t="shared" si="59"/>
        <v>3.4140925621083382</v>
      </c>
      <c r="AV477" s="1">
        <f t="shared" si="60"/>
        <v>2.7502078370011689</v>
      </c>
      <c r="AW477" s="1">
        <f t="shared" si="61"/>
        <v>2.0863231118939991</v>
      </c>
    </row>
    <row r="478" spans="1:49" x14ac:dyDescent="0.2">
      <c r="A478">
        <v>476</v>
      </c>
      <c r="B478" t="s">
        <v>45184</v>
      </c>
      <c r="C478" t="s">
        <v>45183</v>
      </c>
      <c r="F478" t="s">
        <v>45182</v>
      </c>
      <c r="G478" t="s">
        <v>8</v>
      </c>
      <c r="H478" t="s">
        <v>7</v>
      </c>
      <c r="I478" t="s">
        <v>45181</v>
      </c>
      <c r="J478" t="s">
        <v>45176</v>
      </c>
      <c r="K478" t="s">
        <v>45180</v>
      </c>
      <c r="L478" t="s">
        <v>45179</v>
      </c>
      <c r="M478" t="s">
        <v>2463</v>
      </c>
      <c r="N478">
        <v>2</v>
      </c>
      <c r="O478" t="s">
        <v>45178</v>
      </c>
      <c r="P478" t="s">
        <v>45177</v>
      </c>
      <c r="Q478" t="s">
        <v>45176</v>
      </c>
      <c r="R478" s="7">
        <v>43070</v>
      </c>
      <c r="S478" s="8">
        <f t="shared" si="56"/>
        <v>2017</v>
      </c>
      <c r="T478" s="8">
        <v>2017</v>
      </c>
      <c r="U478" s="8">
        <f t="shared" si="57"/>
        <v>5</v>
      </c>
      <c r="V478" s="7">
        <v>43070</v>
      </c>
      <c r="W478" t="s">
        <v>534</v>
      </c>
      <c r="X478" s="2">
        <v>2.0099999999999998</v>
      </c>
      <c r="Y478" s="6">
        <f t="shared" si="62"/>
        <v>5.3655802034115477E-2</v>
      </c>
      <c r="AA478">
        <v>15361276</v>
      </c>
      <c r="AB478">
        <v>18933</v>
      </c>
      <c r="AD478" t="s">
        <v>2</v>
      </c>
      <c r="AE478">
        <v>16</v>
      </c>
      <c r="AF478">
        <v>12</v>
      </c>
      <c r="AH478" t="s">
        <v>45175</v>
      </c>
      <c r="AI478" t="s">
        <v>45174</v>
      </c>
      <c r="AJ478" t="s">
        <v>45173</v>
      </c>
      <c r="AK478" t="s">
        <v>45172</v>
      </c>
      <c r="AL478">
        <v>35</v>
      </c>
      <c r="AM478" s="5">
        <f t="shared" si="58"/>
        <v>7</v>
      </c>
      <c r="AN478" s="4">
        <f t="shared" si="63"/>
        <v>1.0602044680045438E-2</v>
      </c>
      <c r="AO478" s="3"/>
      <c r="AP478">
        <v>0</v>
      </c>
      <c r="AR478" t="s">
        <v>1</v>
      </c>
      <c r="AT478" s="2" t="s">
        <v>0</v>
      </c>
      <c r="AU478" s="1">
        <f t="shared" si="59"/>
        <v>4.0739674827894463</v>
      </c>
      <c r="AV478" s="1">
        <f t="shared" si="60"/>
        <v>3.2128923357080459</v>
      </c>
      <c r="AW478" s="1">
        <f t="shared" si="61"/>
        <v>2.3518171886266446</v>
      </c>
    </row>
    <row r="479" spans="1:49" x14ac:dyDescent="0.2">
      <c r="A479">
        <v>477</v>
      </c>
      <c r="B479" t="s">
        <v>45171</v>
      </c>
      <c r="C479" t="s">
        <v>45170</v>
      </c>
      <c r="F479" t="s">
        <v>45169</v>
      </c>
      <c r="G479" t="s">
        <v>8</v>
      </c>
      <c r="H479" t="s">
        <v>7</v>
      </c>
      <c r="I479" t="s">
        <v>45168</v>
      </c>
      <c r="J479">
        <v>60012954</v>
      </c>
      <c r="K479" t="s">
        <v>251</v>
      </c>
      <c r="L479" t="s">
        <v>250</v>
      </c>
      <c r="M479" t="s">
        <v>249</v>
      </c>
      <c r="N479">
        <v>3</v>
      </c>
      <c r="O479" t="s">
        <v>45167</v>
      </c>
      <c r="P479" t="s">
        <v>45166</v>
      </c>
      <c r="Q479" t="s">
        <v>45165</v>
      </c>
      <c r="R479" s="7">
        <v>43070</v>
      </c>
      <c r="S479" s="8">
        <f t="shared" si="56"/>
        <v>2017</v>
      </c>
      <c r="T479" s="8">
        <v>2017</v>
      </c>
      <c r="U479" s="8">
        <f t="shared" si="57"/>
        <v>5</v>
      </c>
      <c r="V479" s="7">
        <v>43070</v>
      </c>
      <c r="W479" t="s">
        <v>426</v>
      </c>
      <c r="X479" s="2">
        <v>1.6519999999999999</v>
      </c>
      <c r="Y479" s="6">
        <f t="shared" si="62"/>
        <v>4.409919649769093E-2</v>
      </c>
      <c r="AA479" t="s">
        <v>425</v>
      </c>
      <c r="AB479">
        <v>17337</v>
      </c>
      <c r="AD479" t="s">
        <v>2</v>
      </c>
      <c r="AE479">
        <v>65</v>
      </c>
      <c r="AF479">
        <v>12</v>
      </c>
      <c r="AG479">
        <v>8049474</v>
      </c>
      <c r="AH479" t="s">
        <v>45164</v>
      </c>
      <c r="AI479" t="s">
        <v>45163</v>
      </c>
      <c r="AJ479" t="s">
        <v>45162</v>
      </c>
      <c r="AK479" t="s">
        <v>45161</v>
      </c>
      <c r="AL479">
        <v>26</v>
      </c>
      <c r="AM479" s="5">
        <f t="shared" si="58"/>
        <v>5.2</v>
      </c>
      <c r="AN479" s="4">
        <f t="shared" si="63"/>
        <v>7.8758046194623253E-3</v>
      </c>
      <c r="AO479" s="3"/>
      <c r="AP479">
        <v>0</v>
      </c>
      <c r="AR479" t="s">
        <v>1</v>
      </c>
      <c r="AS479" t="s">
        <v>8559</v>
      </c>
      <c r="AT479" s="2" t="s">
        <v>0</v>
      </c>
      <c r="AU479" s="1">
        <f t="shared" si="59"/>
        <v>3.3232178934222345</v>
      </c>
      <c r="AV479" s="1">
        <f t="shared" si="60"/>
        <v>2.5987500558576624</v>
      </c>
      <c r="AW479" s="1">
        <f t="shared" si="61"/>
        <v>1.8742822182930905</v>
      </c>
    </row>
    <row r="480" spans="1:49" x14ac:dyDescent="0.2">
      <c r="A480">
        <v>478</v>
      </c>
      <c r="B480" t="s">
        <v>45160</v>
      </c>
      <c r="C480" t="s">
        <v>45159</v>
      </c>
      <c r="F480" t="s">
        <v>45158</v>
      </c>
      <c r="G480" t="s">
        <v>8</v>
      </c>
      <c r="H480" t="s">
        <v>7</v>
      </c>
      <c r="I480" t="s">
        <v>45157</v>
      </c>
      <c r="J480" t="s">
        <v>45156</v>
      </c>
      <c r="K480" t="s">
        <v>45155</v>
      </c>
      <c r="L480" t="s">
        <v>45154</v>
      </c>
      <c r="M480" t="s">
        <v>244</v>
      </c>
      <c r="N480">
        <v>4</v>
      </c>
      <c r="O480" t="s">
        <v>45153</v>
      </c>
      <c r="P480" t="s">
        <v>45152</v>
      </c>
      <c r="Q480" t="s">
        <v>45151</v>
      </c>
      <c r="R480" s="7">
        <v>43070</v>
      </c>
      <c r="S480" s="8">
        <f t="shared" si="56"/>
        <v>2017</v>
      </c>
      <c r="T480" s="8">
        <v>2017</v>
      </c>
      <c r="U480" s="8">
        <f t="shared" si="57"/>
        <v>5</v>
      </c>
      <c r="V480" s="7">
        <v>43070</v>
      </c>
      <c r="W480" t="s">
        <v>426</v>
      </c>
      <c r="X480" s="2">
        <v>1.6519999999999999</v>
      </c>
      <c r="Y480" s="6">
        <f t="shared" si="62"/>
        <v>4.409919649769093E-2</v>
      </c>
      <c r="AA480" t="s">
        <v>425</v>
      </c>
      <c r="AB480">
        <v>17337</v>
      </c>
      <c r="AD480" t="s">
        <v>2</v>
      </c>
      <c r="AE480">
        <v>65</v>
      </c>
      <c r="AF480">
        <v>12</v>
      </c>
      <c r="AG480">
        <v>8055562</v>
      </c>
      <c r="AH480" t="s">
        <v>45150</v>
      </c>
      <c r="AI480" t="s">
        <v>45149</v>
      </c>
      <c r="AJ480" t="s">
        <v>45148</v>
      </c>
      <c r="AK480" t="s">
        <v>45147</v>
      </c>
      <c r="AL480">
        <v>8</v>
      </c>
      <c r="AM480" s="5">
        <f t="shared" si="58"/>
        <v>1.6</v>
      </c>
      <c r="AN480" s="4">
        <f t="shared" si="63"/>
        <v>2.4233244982961003E-3</v>
      </c>
      <c r="AO480" s="3"/>
      <c r="AP480">
        <v>0</v>
      </c>
      <c r="AR480" t="s">
        <v>1</v>
      </c>
      <c r="AT480" s="2" t="s">
        <v>0</v>
      </c>
      <c r="AU480" s="1">
        <f t="shared" si="59"/>
        <v>3.1596434897872476</v>
      </c>
      <c r="AV480" s="1">
        <f t="shared" si="60"/>
        <v>2.3261260497993517</v>
      </c>
      <c r="AW480" s="1">
        <f t="shared" si="61"/>
        <v>1.4926086098114548</v>
      </c>
    </row>
    <row r="481" spans="1:49" x14ac:dyDescent="0.2">
      <c r="A481">
        <v>479</v>
      </c>
      <c r="B481" t="s">
        <v>45146</v>
      </c>
      <c r="C481" t="s">
        <v>45145</v>
      </c>
      <c r="F481" t="s">
        <v>45144</v>
      </c>
      <c r="G481" t="s">
        <v>8</v>
      </c>
      <c r="H481" t="s">
        <v>7</v>
      </c>
      <c r="I481" t="s">
        <v>2192</v>
      </c>
      <c r="J481" t="s">
        <v>2101</v>
      </c>
      <c r="K481" t="s">
        <v>2100</v>
      </c>
      <c r="L481" t="s">
        <v>2099</v>
      </c>
      <c r="M481" t="s">
        <v>2098</v>
      </c>
      <c r="N481">
        <v>3</v>
      </c>
      <c r="O481" t="s">
        <v>45143</v>
      </c>
      <c r="P481" t="s">
        <v>2097</v>
      </c>
      <c r="Q481" t="s">
        <v>45142</v>
      </c>
      <c r="R481" s="7">
        <v>43070</v>
      </c>
      <c r="S481" s="8">
        <f t="shared" si="56"/>
        <v>2017</v>
      </c>
      <c r="T481" s="8">
        <v>2017</v>
      </c>
      <c r="U481" s="8">
        <f t="shared" si="57"/>
        <v>5</v>
      </c>
      <c r="V481" s="7">
        <v>43070</v>
      </c>
      <c r="W481" t="s">
        <v>426</v>
      </c>
      <c r="X481" s="2">
        <v>1.6519999999999999</v>
      </c>
      <c r="Y481" s="6">
        <f t="shared" si="62"/>
        <v>4.409919649769093E-2</v>
      </c>
      <c r="AA481" t="s">
        <v>425</v>
      </c>
      <c r="AB481">
        <v>17337</v>
      </c>
      <c r="AD481" t="s">
        <v>2</v>
      </c>
      <c r="AE481">
        <v>65</v>
      </c>
      <c r="AF481">
        <v>12</v>
      </c>
      <c r="AG481">
        <v>8053790</v>
      </c>
      <c r="AH481" t="s">
        <v>45141</v>
      </c>
      <c r="AI481" t="s">
        <v>45140</v>
      </c>
      <c r="AJ481" t="s">
        <v>45139</v>
      </c>
      <c r="AK481" t="s">
        <v>45138</v>
      </c>
      <c r="AL481">
        <v>18</v>
      </c>
      <c r="AM481" s="5">
        <f t="shared" si="58"/>
        <v>3.6</v>
      </c>
      <c r="AN481" s="4">
        <f t="shared" si="63"/>
        <v>5.4524801211662246E-3</v>
      </c>
      <c r="AO481" s="3"/>
      <c r="AP481">
        <v>0</v>
      </c>
      <c r="AR481" t="s">
        <v>1</v>
      </c>
      <c r="AT481" s="2" t="s">
        <v>0</v>
      </c>
      <c r="AU481" s="1">
        <f t="shared" si="59"/>
        <v>3.2505181584733518</v>
      </c>
      <c r="AV481" s="1">
        <f t="shared" si="60"/>
        <v>2.4775838309428577</v>
      </c>
      <c r="AW481" s="1">
        <f t="shared" si="61"/>
        <v>1.7046495034123637</v>
      </c>
    </row>
    <row r="482" spans="1:49" x14ac:dyDescent="0.2">
      <c r="A482">
        <v>480</v>
      </c>
      <c r="B482" t="s">
        <v>45137</v>
      </c>
      <c r="C482" t="s">
        <v>45136</v>
      </c>
      <c r="E482">
        <v>28983089</v>
      </c>
      <c r="F482" t="s">
        <v>45135</v>
      </c>
      <c r="G482" t="s">
        <v>8</v>
      </c>
      <c r="H482" t="s">
        <v>7</v>
      </c>
      <c r="I482" t="s">
        <v>1227</v>
      </c>
      <c r="J482" t="s">
        <v>45134</v>
      </c>
      <c r="K482" t="s">
        <v>45133</v>
      </c>
      <c r="L482" t="s">
        <v>45132</v>
      </c>
      <c r="M482" t="s">
        <v>45131</v>
      </c>
      <c r="N482">
        <v>5</v>
      </c>
      <c r="O482" t="s">
        <v>45130</v>
      </c>
      <c r="P482" t="s">
        <v>45129</v>
      </c>
      <c r="Q482" t="s">
        <v>45128</v>
      </c>
      <c r="R482" s="7">
        <v>43070</v>
      </c>
      <c r="S482" s="8">
        <f t="shared" si="56"/>
        <v>2017</v>
      </c>
      <c r="T482" s="8">
        <v>2017</v>
      </c>
      <c r="U482" s="8">
        <f t="shared" si="57"/>
        <v>5</v>
      </c>
      <c r="V482" s="7">
        <v>43070</v>
      </c>
      <c r="W482" t="s">
        <v>1786</v>
      </c>
      <c r="X482" s="2">
        <v>1.24</v>
      </c>
      <c r="Y482" s="6">
        <f t="shared" si="62"/>
        <v>3.3101091802140895E-2</v>
      </c>
      <c r="AB482">
        <v>21100200805</v>
      </c>
      <c r="AC482">
        <v>20452322</v>
      </c>
      <c r="AD482" t="s">
        <v>2</v>
      </c>
      <c r="AE482">
        <v>7</v>
      </c>
      <c r="AF482">
        <v>1</v>
      </c>
      <c r="AG482">
        <v>12725</v>
      </c>
      <c r="AI482" t="s">
        <v>45127</v>
      </c>
      <c r="AK482" t="s">
        <v>45126</v>
      </c>
      <c r="AL482">
        <v>27</v>
      </c>
      <c r="AM482" s="5">
        <f t="shared" si="58"/>
        <v>5.4</v>
      </c>
      <c r="AN482" s="4">
        <f t="shared" si="63"/>
        <v>8.1787201817493382E-3</v>
      </c>
      <c r="AO482" s="3"/>
      <c r="AP482">
        <v>1</v>
      </c>
      <c r="AR482" t="s">
        <v>45125</v>
      </c>
      <c r="AS482" t="s">
        <v>45124</v>
      </c>
      <c r="AT482" s="2">
        <v>4.3789999999999996</v>
      </c>
      <c r="AU482" s="1">
        <f t="shared" si="59"/>
        <v>2.5624380316023423</v>
      </c>
      <c r="AV482" s="1">
        <f t="shared" si="60"/>
        <v>2.0639905991945118</v>
      </c>
      <c r="AW482" s="1">
        <f t="shared" si="61"/>
        <v>1.5655431667866804</v>
      </c>
    </row>
    <row r="483" spans="1:49" x14ac:dyDescent="0.2">
      <c r="A483">
        <v>481</v>
      </c>
      <c r="B483" t="s">
        <v>45123</v>
      </c>
      <c r="C483" t="s">
        <v>45122</v>
      </c>
      <c r="F483" t="s">
        <v>45121</v>
      </c>
      <c r="G483" t="s">
        <v>8</v>
      </c>
      <c r="H483" t="s">
        <v>7</v>
      </c>
      <c r="I483" t="s">
        <v>26435</v>
      </c>
      <c r="J483">
        <v>60005681</v>
      </c>
      <c r="K483" t="s">
        <v>3644</v>
      </c>
      <c r="L483" t="s">
        <v>3780</v>
      </c>
      <c r="M483" t="s">
        <v>390</v>
      </c>
      <c r="N483">
        <v>2</v>
      </c>
      <c r="O483" t="s">
        <v>26434</v>
      </c>
      <c r="P483" t="s">
        <v>26433</v>
      </c>
      <c r="Q483" t="s">
        <v>3779</v>
      </c>
      <c r="R483" s="7">
        <v>43070</v>
      </c>
      <c r="S483" s="8">
        <f t="shared" si="56"/>
        <v>2017</v>
      </c>
      <c r="T483" s="8">
        <v>2017</v>
      </c>
      <c r="U483" s="8">
        <f t="shared" si="57"/>
        <v>5</v>
      </c>
      <c r="V483" s="7">
        <v>43070</v>
      </c>
      <c r="W483" t="s">
        <v>426</v>
      </c>
      <c r="X483" s="2">
        <v>1.6519999999999999</v>
      </c>
      <c r="Y483" s="6">
        <f t="shared" si="62"/>
        <v>4.409919649769093E-2</v>
      </c>
      <c r="AA483" t="s">
        <v>425</v>
      </c>
      <c r="AB483">
        <v>17337</v>
      </c>
      <c r="AD483" t="s">
        <v>2</v>
      </c>
      <c r="AE483">
        <v>65</v>
      </c>
      <c r="AF483">
        <v>12</v>
      </c>
      <c r="AG483">
        <v>8058505</v>
      </c>
      <c r="AH483" t="s">
        <v>45120</v>
      </c>
      <c r="AI483" t="s">
        <v>45119</v>
      </c>
      <c r="AJ483" t="s">
        <v>45118</v>
      </c>
      <c r="AK483" t="s">
        <v>45117</v>
      </c>
      <c r="AL483">
        <v>10</v>
      </c>
      <c r="AM483" s="5">
        <f t="shared" si="58"/>
        <v>2</v>
      </c>
      <c r="AN483" s="4">
        <f t="shared" si="63"/>
        <v>3.0291556228701248E-3</v>
      </c>
      <c r="AO483" s="3"/>
      <c r="AP483">
        <v>0</v>
      </c>
      <c r="AR483" t="s">
        <v>1</v>
      </c>
      <c r="AT483" s="2" t="s">
        <v>0</v>
      </c>
      <c r="AU483" s="1">
        <f t="shared" si="59"/>
        <v>3.1778184235244686</v>
      </c>
      <c r="AV483" s="1">
        <f t="shared" si="60"/>
        <v>2.3564176060280526</v>
      </c>
      <c r="AW483" s="1">
        <f t="shared" si="61"/>
        <v>1.5350167885316366</v>
      </c>
    </row>
    <row r="484" spans="1:49" x14ac:dyDescent="0.2">
      <c r="A484">
        <v>482</v>
      </c>
      <c r="B484" t="s">
        <v>45116</v>
      </c>
      <c r="C484" t="s">
        <v>45115</v>
      </c>
      <c r="F484" t="s">
        <v>45114</v>
      </c>
      <c r="G484" t="s">
        <v>8</v>
      </c>
      <c r="H484" t="s">
        <v>7</v>
      </c>
      <c r="I484" t="s">
        <v>495</v>
      </c>
      <c r="J484" t="s">
        <v>45113</v>
      </c>
      <c r="K484" t="s">
        <v>45112</v>
      </c>
      <c r="L484" t="s">
        <v>45111</v>
      </c>
      <c r="M484" t="s">
        <v>897</v>
      </c>
      <c r="N484">
        <v>5</v>
      </c>
      <c r="O484" t="s">
        <v>45110</v>
      </c>
      <c r="P484" t="s">
        <v>45109</v>
      </c>
      <c r="Q484" t="s">
        <v>45108</v>
      </c>
      <c r="R484" s="7">
        <v>43070</v>
      </c>
      <c r="S484" s="8">
        <f t="shared" si="56"/>
        <v>2017</v>
      </c>
      <c r="T484" s="8">
        <v>2017</v>
      </c>
      <c r="U484" s="8">
        <f t="shared" si="57"/>
        <v>5</v>
      </c>
      <c r="V484" s="7">
        <v>43070</v>
      </c>
      <c r="W484" t="s">
        <v>426</v>
      </c>
      <c r="X484" s="2">
        <v>1.6519999999999999</v>
      </c>
      <c r="Y484" s="6">
        <f t="shared" si="62"/>
        <v>4.409919649769093E-2</v>
      </c>
      <c r="AA484" t="s">
        <v>425</v>
      </c>
      <c r="AB484">
        <v>17337</v>
      </c>
      <c r="AD484" t="s">
        <v>2</v>
      </c>
      <c r="AE484">
        <v>65</v>
      </c>
      <c r="AF484">
        <v>12</v>
      </c>
      <c r="AG484">
        <v>8055587</v>
      </c>
      <c r="AH484" t="s">
        <v>45107</v>
      </c>
      <c r="AI484" t="s">
        <v>45106</v>
      </c>
      <c r="AJ484" t="s">
        <v>45105</v>
      </c>
      <c r="AK484" t="s">
        <v>45104</v>
      </c>
      <c r="AL484">
        <v>22</v>
      </c>
      <c r="AM484" s="5">
        <f t="shared" si="58"/>
        <v>4.4000000000000004</v>
      </c>
      <c r="AN484" s="4">
        <f t="shared" si="63"/>
        <v>6.6641423703142754E-3</v>
      </c>
      <c r="AO484" s="3"/>
      <c r="AP484">
        <v>0</v>
      </c>
      <c r="AQ484" t="s">
        <v>129</v>
      </c>
      <c r="AR484">
        <v>1054339</v>
      </c>
      <c r="AS484" t="s">
        <v>128</v>
      </c>
      <c r="AT484" s="2" t="s">
        <v>0</v>
      </c>
      <c r="AU484" s="1">
        <f t="shared" si="59"/>
        <v>3.2868680259477938</v>
      </c>
      <c r="AV484" s="1">
        <f t="shared" si="60"/>
        <v>2.5381669434002605</v>
      </c>
      <c r="AW484" s="1">
        <f t="shared" si="61"/>
        <v>1.7894658608527272</v>
      </c>
    </row>
    <row r="485" spans="1:49" x14ac:dyDescent="0.2">
      <c r="A485">
        <v>483</v>
      </c>
      <c r="B485" t="s">
        <v>45103</v>
      </c>
      <c r="C485" t="s">
        <v>45102</v>
      </c>
      <c r="F485" t="s">
        <v>45101</v>
      </c>
      <c r="G485" t="s">
        <v>8</v>
      </c>
      <c r="H485" t="s">
        <v>7</v>
      </c>
      <c r="I485" t="s">
        <v>45100</v>
      </c>
      <c r="J485">
        <v>60027561</v>
      </c>
      <c r="K485" t="s">
        <v>1477</v>
      </c>
      <c r="L485" t="s">
        <v>1476</v>
      </c>
      <c r="M485" t="s">
        <v>30</v>
      </c>
      <c r="N485">
        <v>4</v>
      </c>
      <c r="O485" t="s">
        <v>45099</v>
      </c>
      <c r="P485" t="s">
        <v>45098</v>
      </c>
      <c r="Q485" t="s">
        <v>1486</v>
      </c>
      <c r="R485" s="7">
        <v>43070</v>
      </c>
      <c r="S485" s="8">
        <f t="shared" si="56"/>
        <v>2017</v>
      </c>
      <c r="T485" s="8">
        <v>2017</v>
      </c>
      <c r="U485" s="8">
        <f t="shared" si="57"/>
        <v>5</v>
      </c>
      <c r="V485" s="7">
        <v>43070</v>
      </c>
      <c r="W485" t="s">
        <v>366</v>
      </c>
      <c r="X485" s="2">
        <v>0.94</v>
      </c>
      <c r="Y485" s="6">
        <f t="shared" si="62"/>
        <v>2.5092763140332611E-2</v>
      </c>
      <c r="AA485">
        <v>15311309</v>
      </c>
      <c r="AB485">
        <v>17295</v>
      </c>
      <c r="AD485" t="s">
        <v>2</v>
      </c>
      <c r="AE485">
        <v>27</v>
      </c>
      <c r="AF485">
        <v>12</v>
      </c>
      <c r="AH485" t="s">
        <v>45097</v>
      </c>
      <c r="AI485" t="s">
        <v>45096</v>
      </c>
      <c r="AJ485" t="s">
        <v>45095</v>
      </c>
      <c r="AK485" t="s">
        <v>45094</v>
      </c>
      <c r="AL485">
        <v>10</v>
      </c>
      <c r="AM485" s="5">
        <f t="shared" si="58"/>
        <v>2</v>
      </c>
      <c r="AN485" s="4">
        <f t="shared" si="63"/>
        <v>3.0291556228701248E-3</v>
      </c>
      <c r="AO485" s="3"/>
      <c r="AP485">
        <v>1</v>
      </c>
      <c r="AR485">
        <v>1620902</v>
      </c>
      <c r="AS485" t="s">
        <v>128</v>
      </c>
      <c r="AT485" s="2" t="s">
        <v>0</v>
      </c>
      <c r="AU485" s="1">
        <f t="shared" si="59"/>
        <v>1.8473680885093866</v>
      </c>
      <c r="AV485" s="1">
        <f t="shared" si="60"/>
        <v>1.4060959381601368</v>
      </c>
      <c r="AW485" s="1">
        <f t="shared" si="61"/>
        <v>0.96482378781088707</v>
      </c>
    </row>
    <row r="486" spans="1:49" x14ac:dyDescent="0.2">
      <c r="A486">
        <v>484</v>
      </c>
      <c r="B486" t="s">
        <v>45093</v>
      </c>
      <c r="C486" t="s">
        <v>45092</v>
      </c>
      <c r="F486" t="s">
        <v>45091</v>
      </c>
      <c r="G486" t="s">
        <v>8</v>
      </c>
      <c r="H486" t="s">
        <v>7</v>
      </c>
      <c r="I486" t="s">
        <v>1181</v>
      </c>
      <c r="J486">
        <v>60033154</v>
      </c>
      <c r="K486" t="s">
        <v>781</v>
      </c>
      <c r="L486" t="s">
        <v>780</v>
      </c>
      <c r="M486" t="s">
        <v>222</v>
      </c>
      <c r="N486">
        <v>2</v>
      </c>
      <c r="O486" t="s">
        <v>2942</v>
      </c>
      <c r="P486" t="s">
        <v>2941</v>
      </c>
      <c r="Q486" t="s">
        <v>779</v>
      </c>
      <c r="R486" s="7">
        <v>43070</v>
      </c>
      <c r="S486" s="8">
        <f t="shared" si="56"/>
        <v>2017</v>
      </c>
      <c r="T486" s="8">
        <v>2017</v>
      </c>
      <c r="U486" s="8">
        <f t="shared" si="57"/>
        <v>5</v>
      </c>
      <c r="V486" s="7">
        <v>43070</v>
      </c>
      <c r="W486" t="s">
        <v>426</v>
      </c>
      <c r="X486" s="2">
        <v>1.6519999999999999</v>
      </c>
      <c r="Y486" s="6">
        <f t="shared" si="62"/>
        <v>4.409919649769093E-2</v>
      </c>
      <c r="AA486" t="s">
        <v>425</v>
      </c>
      <c r="AB486">
        <v>17337</v>
      </c>
      <c r="AD486" t="s">
        <v>2</v>
      </c>
      <c r="AE486">
        <v>65</v>
      </c>
      <c r="AF486">
        <v>12</v>
      </c>
      <c r="AG486">
        <v>8055553</v>
      </c>
      <c r="AH486" t="s">
        <v>45090</v>
      </c>
      <c r="AI486" t="s">
        <v>45089</v>
      </c>
      <c r="AJ486" t="s">
        <v>45088</v>
      </c>
      <c r="AK486" t="s">
        <v>45087</v>
      </c>
      <c r="AL486">
        <v>18</v>
      </c>
      <c r="AM486" s="5">
        <f t="shared" si="58"/>
        <v>3.6</v>
      </c>
      <c r="AN486" s="4">
        <f t="shared" si="63"/>
        <v>5.4524801211662246E-3</v>
      </c>
      <c r="AO486" s="3"/>
      <c r="AP486">
        <v>0</v>
      </c>
      <c r="AR486" t="s">
        <v>1</v>
      </c>
      <c r="AT486" s="2" t="s">
        <v>0</v>
      </c>
      <c r="AU486" s="1">
        <f t="shared" si="59"/>
        <v>3.2505181584733518</v>
      </c>
      <c r="AV486" s="1">
        <f t="shared" si="60"/>
        <v>2.4775838309428577</v>
      </c>
      <c r="AW486" s="1">
        <f t="shared" si="61"/>
        <v>1.7046495034123637</v>
      </c>
    </row>
    <row r="487" spans="1:49" x14ac:dyDescent="0.2">
      <c r="A487">
        <v>485</v>
      </c>
      <c r="B487" t="s">
        <v>45086</v>
      </c>
      <c r="C487" t="s">
        <v>45085</v>
      </c>
      <c r="F487" t="s">
        <v>45084</v>
      </c>
      <c r="G487" t="s">
        <v>8</v>
      </c>
      <c r="H487" t="s">
        <v>7</v>
      </c>
      <c r="I487" t="s">
        <v>45083</v>
      </c>
      <c r="J487" t="s">
        <v>45082</v>
      </c>
      <c r="K487" t="s">
        <v>45081</v>
      </c>
      <c r="L487" t="s">
        <v>45080</v>
      </c>
      <c r="M487" t="s">
        <v>41</v>
      </c>
      <c r="N487">
        <v>3</v>
      </c>
      <c r="O487" t="s">
        <v>45079</v>
      </c>
      <c r="P487" t="s">
        <v>45078</v>
      </c>
      <c r="Q487" t="s">
        <v>45077</v>
      </c>
      <c r="R487" s="7">
        <v>43070</v>
      </c>
      <c r="S487" s="8">
        <f t="shared" si="56"/>
        <v>2017</v>
      </c>
      <c r="T487" s="8">
        <v>2017</v>
      </c>
      <c r="U487" s="8">
        <f t="shared" si="57"/>
        <v>5</v>
      </c>
      <c r="V487" s="7">
        <v>43070</v>
      </c>
      <c r="W487" t="s">
        <v>119</v>
      </c>
      <c r="X487" s="2">
        <v>2.141</v>
      </c>
      <c r="Y487" s="6">
        <f t="shared" si="62"/>
        <v>5.7152772216438434E-2</v>
      </c>
      <c r="AA487">
        <v>1962892</v>
      </c>
      <c r="AB487">
        <v>17360</v>
      </c>
      <c r="AD487" t="s">
        <v>2</v>
      </c>
      <c r="AE487">
        <v>55</v>
      </c>
      <c r="AF487">
        <v>12</v>
      </c>
      <c r="AG487">
        <v>8038865</v>
      </c>
      <c r="AH487" t="s">
        <v>45076</v>
      </c>
      <c r="AI487" t="s">
        <v>45075</v>
      </c>
      <c r="AJ487" t="s">
        <v>45074</v>
      </c>
      <c r="AK487" t="s">
        <v>45073</v>
      </c>
      <c r="AL487">
        <v>3</v>
      </c>
      <c r="AM487" s="5">
        <f t="shared" si="58"/>
        <v>0.6</v>
      </c>
      <c r="AN487" s="4">
        <f t="shared" si="63"/>
        <v>9.0874668686103744E-4</v>
      </c>
      <c r="AO487" s="3"/>
      <c r="AP487">
        <v>0</v>
      </c>
      <c r="AQ487" t="s">
        <v>609</v>
      </c>
      <c r="AR487" t="s">
        <v>1</v>
      </c>
      <c r="AS487" t="s">
        <v>608</v>
      </c>
      <c r="AT487" s="2" t="s">
        <v>0</v>
      </c>
      <c r="AU487" s="1">
        <f t="shared" si="59"/>
        <v>4.0279564557565211</v>
      </c>
      <c r="AV487" s="1">
        <f t="shared" si="60"/>
        <v>2.9030759451649732</v>
      </c>
      <c r="AW487" s="1">
        <f t="shared" si="61"/>
        <v>1.7781954345734257</v>
      </c>
    </row>
    <row r="488" spans="1:49" x14ac:dyDescent="0.2">
      <c r="A488">
        <v>486</v>
      </c>
      <c r="B488" t="s">
        <v>45072</v>
      </c>
      <c r="C488" t="s">
        <v>45071</v>
      </c>
      <c r="F488" t="s">
        <v>45070</v>
      </c>
      <c r="G488" t="s">
        <v>8</v>
      </c>
      <c r="H488" t="s">
        <v>7</v>
      </c>
      <c r="I488" t="s">
        <v>28526</v>
      </c>
      <c r="J488" t="s">
        <v>28525</v>
      </c>
      <c r="K488" t="s">
        <v>28524</v>
      </c>
      <c r="L488" t="s">
        <v>28523</v>
      </c>
      <c r="M488" t="s">
        <v>28522</v>
      </c>
      <c r="N488">
        <v>3</v>
      </c>
      <c r="O488" t="s">
        <v>28521</v>
      </c>
      <c r="P488" t="s">
        <v>28520</v>
      </c>
      <c r="Q488" t="s">
        <v>28519</v>
      </c>
      <c r="R488" s="7">
        <v>43070</v>
      </c>
      <c r="S488" s="8">
        <f t="shared" si="56"/>
        <v>2017</v>
      </c>
      <c r="T488" s="8">
        <v>2017</v>
      </c>
      <c r="U488" s="8">
        <f t="shared" si="57"/>
        <v>5</v>
      </c>
      <c r="V488" s="7">
        <v>43070</v>
      </c>
      <c r="W488" t="s">
        <v>426</v>
      </c>
      <c r="X488" s="2">
        <v>1.6519999999999999</v>
      </c>
      <c r="Y488" s="6">
        <f t="shared" si="62"/>
        <v>4.409919649769093E-2</v>
      </c>
      <c r="AA488" t="s">
        <v>425</v>
      </c>
      <c r="AB488">
        <v>17337</v>
      </c>
      <c r="AD488" t="s">
        <v>2</v>
      </c>
      <c r="AE488">
        <v>65</v>
      </c>
      <c r="AF488">
        <v>12</v>
      </c>
      <c r="AG488">
        <v>8053809</v>
      </c>
      <c r="AH488" t="s">
        <v>45069</v>
      </c>
      <c r="AI488" t="s">
        <v>45068</v>
      </c>
      <c r="AJ488" t="s">
        <v>45067</v>
      </c>
      <c r="AK488" t="s">
        <v>45066</v>
      </c>
      <c r="AL488">
        <v>27</v>
      </c>
      <c r="AM488" s="5">
        <f t="shared" si="58"/>
        <v>5.4</v>
      </c>
      <c r="AN488" s="4">
        <f t="shared" si="63"/>
        <v>8.1787201817493382E-3</v>
      </c>
      <c r="AO488" s="3"/>
      <c r="AP488">
        <v>0</v>
      </c>
      <c r="AR488">
        <v>61372012</v>
      </c>
      <c r="AS488" t="s">
        <v>17</v>
      </c>
      <c r="AT488" s="2" t="s">
        <v>0</v>
      </c>
      <c r="AU488" s="1">
        <f t="shared" si="59"/>
        <v>3.332305360290845</v>
      </c>
      <c r="AV488" s="1">
        <f t="shared" si="60"/>
        <v>2.6138958339720135</v>
      </c>
      <c r="AW488" s="1">
        <f t="shared" si="61"/>
        <v>1.8954863076531814</v>
      </c>
    </row>
    <row r="489" spans="1:49" x14ac:dyDescent="0.2">
      <c r="A489">
        <v>487</v>
      </c>
      <c r="B489" t="s">
        <v>45065</v>
      </c>
      <c r="C489" t="s">
        <v>45064</v>
      </c>
      <c r="F489" t="s">
        <v>45063</v>
      </c>
      <c r="G489" t="s">
        <v>8</v>
      </c>
      <c r="H489" t="s">
        <v>7</v>
      </c>
      <c r="I489" t="s">
        <v>617</v>
      </c>
      <c r="J489" t="s">
        <v>29187</v>
      </c>
      <c r="K489" t="s">
        <v>29186</v>
      </c>
      <c r="L489" t="s">
        <v>29185</v>
      </c>
      <c r="M489" t="s">
        <v>1517</v>
      </c>
      <c r="N489">
        <v>5</v>
      </c>
      <c r="O489" t="s">
        <v>45062</v>
      </c>
      <c r="P489" t="s">
        <v>45061</v>
      </c>
      <c r="Q489" t="s">
        <v>45060</v>
      </c>
      <c r="R489" s="7">
        <v>43070</v>
      </c>
      <c r="S489" s="8">
        <f t="shared" si="56"/>
        <v>2017</v>
      </c>
      <c r="T489" s="8">
        <v>2017</v>
      </c>
      <c r="U489" s="8">
        <f t="shared" si="57"/>
        <v>5</v>
      </c>
      <c r="V489" s="7">
        <v>43070</v>
      </c>
      <c r="W489" t="s">
        <v>928</v>
      </c>
      <c r="X489" s="2">
        <v>0.81499999999999995</v>
      </c>
      <c r="Y489" s="6">
        <f t="shared" si="62"/>
        <v>2.1755959531245827E-2</v>
      </c>
      <c r="AA489">
        <v>10709908</v>
      </c>
      <c r="AB489">
        <v>17316</v>
      </c>
      <c r="AD489" t="s">
        <v>2</v>
      </c>
      <c r="AE489">
        <v>24</v>
      </c>
      <c r="AF489">
        <v>12</v>
      </c>
      <c r="AG489">
        <v>8047970</v>
      </c>
      <c r="AH489" t="s">
        <v>45059</v>
      </c>
      <c r="AI489" t="s">
        <v>45058</v>
      </c>
      <c r="AJ489" t="s">
        <v>45057</v>
      </c>
      <c r="AK489" t="s">
        <v>45056</v>
      </c>
      <c r="AL489">
        <v>22</v>
      </c>
      <c r="AM489" s="5">
        <f t="shared" si="58"/>
        <v>4.4000000000000004</v>
      </c>
      <c r="AN489" s="4">
        <f t="shared" si="63"/>
        <v>6.6641423703142754E-3</v>
      </c>
      <c r="AO489" s="3"/>
      <c r="AP489">
        <v>0</v>
      </c>
      <c r="AQ489" t="s">
        <v>129</v>
      </c>
      <c r="AR489">
        <v>1420575</v>
      </c>
      <c r="AS489" t="s">
        <v>128</v>
      </c>
      <c r="AT489" s="2">
        <v>3.109</v>
      </c>
      <c r="AU489" s="1">
        <f t="shared" si="59"/>
        <v>1.7228414382966362</v>
      </c>
      <c r="AV489" s="1">
        <f t="shared" si="60"/>
        <v>1.4210050950780051</v>
      </c>
      <c r="AW489" s="1">
        <f t="shared" si="61"/>
        <v>1.119168751859374</v>
      </c>
    </row>
    <row r="490" spans="1:49" x14ac:dyDescent="0.2">
      <c r="A490">
        <v>488</v>
      </c>
      <c r="B490" t="s">
        <v>45055</v>
      </c>
      <c r="C490" t="s">
        <v>45054</v>
      </c>
      <c r="F490" t="s">
        <v>45053</v>
      </c>
      <c r="G490" t="s">
        <v>8</v>
      </c>
      <c r="H490" t="s">
        <v>7</v>
      </c>
      <c r="I490" t="s">
        <v>45052</v>
      </c>
      <c r="J490">
        <v>60021182</v>
      </c>
      <c r="K490" t="s">
        <v>1461</v>
      </c>
      <c r="L490" t="s">
        <v>489</v>
      </c>
      <c r="M490" t="s">
        <v>4</v>
      </c>
      <c r="N490">
        <v>3</v>
      </c>
      <c r="O490" t="s">
        <v>45051</v>
      </c>
      <c r="P490" t="s">
        <v>45050</v>
      </c>
      <c r="Q490" t="s">
        <v>37205</v>
      </c>
      <c r="R490" s="7">
        <v>43070</v>
      </c>
      <c r="S490" s="8">
        <f t="shared" si="56"/>
        <v>2017</v>
      </c>
      <c r="T490" s="8">
        <v>2017</v>
      </c>
      <c r="U490" s="8">
        <f t="shared" si="57"/>
        <v>5</v>
      </c>
      <c r="V490" s="7">
        <v>43070</v>
      </c>
      <c r="W490" t="s">
        <v>426</v>
      </c>
      <c r="X490" s="2">
        <v>1.6519999999999999</v>
      </c>
      <c r="Y490" s="6">
        <f t="shared" si="62"/>
        <v>4.409919649769093E-2</v>
      </c>
      <c r="AA490" t="s">
        <v>425</v>
      </c>
      <c r="AB490">
        <v>17337</v>
      </c>
      <c r="AD490" t="s">
        <v>2</v>
      </c>
      <c r="AE490">
        <v>65</v>
      </c>
      <c r="AF490">
        <v>12</v>
      </c>
      <c r="AG490">
        <v>8058472</v>
      </c>
      <c r="AH490" t="s">
        <v>45049</v>
      </c>
      <c r="AI490" t="s">
        <v>45048</v>
      </c>
      <c r="AJ490" t="s">
        <v>45047</v>
      </c>
      <c r="AK490" t="s">
        <v>45046</v>
      </c>
      <c r="AL490">
        <v>25</v>
      </c>
      <c r="AM490" s="5">
        <f t="shared" si="58"/>
        <v>5</v>
      </c>
      <c r="AN490" s="4">
        <f t="shared" si="63"/>
        <v>7.5728890571753124E-3</v>
      </c>
      <c r="AO490" s="3"/>
      <c r="AP490">
        <v>0</v>
      </c>
      <c r="AQ490" t="s">
        <v>18</v>
      </c>
      <c r="AR490" t="s">
        <v>219</v>
      </c>
      <c r="AS490" t="s">
        <v>17</v>
      </c>
      <c r="AT490" s="2" t="s">
        <v>0</v>
      </c>
      <c r="AU490" s="1">
        <f t="shared" si="59"/>
        <v>3.314130426553624</v>
      </c>
      <c r="AV490" s="1">
        <f t="shared" si="60"/>
        <v>2.5836042777433121</v>
      </c>
      <c r="AW490" s="1">
        <f t="shared" si="61"/>
        <v>1.8530781289329996</v>
      </c>
    </row>
    <row r="491" spans="1:49" x14ac:dyDescent="0.2">
      <c r="A491">
        <v>489</v>
      </c>
      <c r="B491" t="s">
        <v>45045</v>
      </c>
      <c r="C491" t="s">
        <v>45044</v>
      </c>
      <c r="F491" t="s">
        <v>45043</v>
      </c>
      <c r="G491" t="s">
        <v>8</v>
      </c>
      <c r="H491" t="s">
        <v>7</v>
      </c>
      <c r="I491" t="s">
        <v>25385</v>
      </c>
      <c r="J491">
        <v>60005244</v>
      </c>
      <c r="K491" t="s">
        <v>829</v>
      </c>
      <c r="L491" t="s">
        <v>182</v>
      </c>
      <c r="M491" t="s">
        <v>4</v>
      </c>
      <c r="N491">
        <v>5</v>
      </c>
      <c r="O491" t="s">
        <v>45042</v>
      </c>
      <c r="P491" t="s">
        <v>45041</v>
      </c>
      <c r="Q491" t="s">
        <v>828</v>
      </c>
      <c r="R491" s="7">
        <v>43070</v>
      </c>
      <c r="S491" s="8">
        <f t="shared" si="56"/>
        <v>2017</v>
      </c>
      <c r="T491" s="8">
        <v>2017</v>
      </c>
      <c r="U491" s="8">
        <f t="shared" si="57"/>
        <v>5</v>
      </c>
      <c r="V491" s="7">
        <v>43070</v>
      </c>
      <c r="W491" t="s">
        <v>426</v>
      </c>
      <c r="X491" s="2">
        <v>1.6519999999999999</v>
      </c>
      <c r="Y491" s="6">
        <f t="shared" si="62"/>
        <v>4.409919649769093E-2</v>
      </c>
      <c r="AA491" t="s">
        <v>425</v>
      </c>
      <c r="AB491">
        <v>17337</v>
      </c>
      <c r="AD491" t="s">
        <v>2</v>
      </c>
      <c r="AE491">
        <v>65</v>
      </c>
      <c r="AF491">
        <v>12</v>
      </c>
      <c r="AG491">
        <v>8053777</v>
      </c>
      <c r="AH491" t="s">
        <v>45040</v>
      </c>
      <c r="AI491" t="s">
        <v>45039</v>
      </c>
      <c r="AJ491" t="s">
        <v>45038</v>
      </c>
      <c r="AK491" t="s">
        <v>45037</v>
      </c>
      <c r="AL491">
        <v>50</v>
      </c>
      <c r="AM491" s="5">
        <f t="shared" si="58"/>
        <v>10</v>
      </c>
      <c r="AN491" s="4">
        <f t="shared" si="63"/>
        <v>1.5145778114350625E-2</v>
      </c>
      <c r="AO491" s="3"/>
      <c r="AP491">
        <v>0</v>
      </c>
      <c r="AR491" t="s">
        <v>1680</v>
      </c>
      <c r="AS491" t="s">
        <v>17</v>
      </c>
      <c r="AT491" s="2" t="s">
        <v>0</v>
      </c>
      <c r="AU491" s="1">
        <f t="shared" si="59"/>
        <v>3.541317098268884</v>
      </c>
      <c r="AV491" s="1">
        <f t="shared" si="60"/>
        <v>2.9622487306020777</v>
      </c>
      <c r="AW491" s="1">
        <f t="shared" si="61"/>
        <v>2.3831803629352715</v>
      </c>
    </row>
    <row r="492" spans="1:49" x14ac:dyDescent="0.2">
      <c r="A492">
        <v>490</v>
      </c>
      <c r="B492" t="s">
        <v>45036</v>
      </c>
      <c r="C492" t="s">
        <v>45035</v>
      </c>
      <c r="F492" t="s">
        <v>45034</v>
      </c>
      <c r="G492" t="s">
        <v>8</v>
      </c>
      <c r="H492" t="s">
        <v>7</v>
      </c>
      <c r="I492" t="s">
        <v>380</v>
      </c>
      <c r="J492" t="s">
        <v>485</v>
      </c>
      <c r="K492" t="s">
        <v>484</v>
      </c>
      <c r="L492" t="s">
        <v>483</v>
      </c>
      <c r="M492" t="s">
        <v>482</v>
      </c>
      <c r="N492">
        <v>3</v>
      </c>
      <c r="O492" t="s">
        <v>45033</v>
      </c>
      <c r="P492" t="s">
        <v>45032</v>
      </c>
      <c r="Q492" t="s">
        <v>45031</v>
      </c>
      <c r="R492" s="7">
        <v>43070</v>
      </c>
      <c r="S492" s="8">
        <f t="shared" si="56"/>
        <v>2017</v>
      </c>
      <c r="T492" s="8">
        <v>2017</v>
      </c>
      <c r="U492" s="8">
        <f t="shared" si="57"/>
        <v>5</v>
      </c>
      <c r="V492" s="7">
        <v>43070</v>
      </c>
      <c r="W492" t="s">
        <v>426</v>
      </c>
      <c r="X492" s="2">
        <v>1.6519999999999999</v>
      </c>
      <c r="Y492" s="6">
        <f t="shared" si="62"/>
        <v>4.409919649769093E-2</v>
      </c>
      <c r="AA492" t="s">
        <v>425</v>
      </c>
      <c r="AB492">
        <v>17337</v>
      </c>
      <c r="AD492" t="s">
        <v>2</v>
      </c>
      <c r="AE492">
        <v>65</v>
      </c>
      <c r="AF492">
        <v>12</v>
      </c>
      <c r="AG492">
        <v>8053823</v>
      </c>
      <c r="AH492" t="s">
        <v>45030</v>
      </c>
      <c r="AI492" t="s">
        <v>45029</v>
      </c>
      <c r="AJ492" t="s">
        <v>45028</v>
      </c>
      <c r="AK492" t="s">
        <v>45027</v>
      </c>
      <c r="AL492">
        <v>14</v>
      </c>
      <c r="AM492" s="5">
        <f t="shared" si="58"/>
        <v>2.8</v>
      </c>
      <c r="AN492" s="4">
        <f t="shared" si="63"/>
        <v>4.2408178720181747E-3</v>
      </c>
      <c r="AO492" s="3"/>
      <c r="AP492">
        <v>0</v>
      </c>
      <c r="AQ492" t="s">
        <v>18</v>
      </c>
      <c r="AR492">
        <v>61571468</v>
      </c>
      <c r="AS492" t="s">
        <v>17</v>
      </c>
      <c r="AT492" s="2" t="s">
        <v>0</v>
      </c>
      <c r="AU492" s="1">
        <f t="shared" si="59"/>
        <v>3.2141682909989102</v>
      </c>
      <c r="AV492" s="1">
        <f t="shared" si="60"/>
        <v>2.4170007184854554</v>
      </c>
      <c r="AW492" s="1">
        <f t="shared" si="61"/>
        <v>1.6198331459720001</v>
      </c>
    </row>
    <row r="493" spans="1:49" x14ac:dyDescent="0.2">
      <c r="A493">
        <v>491</v>
      </c>
      <c r="B493" t="s">
        <v>45026</v>
      </c>
      <c r="C493" t="s">
        <v>45025</v>
      </c>
      <c r="F493" t="s">
        <v>45024</v>
      </c>
      <c r="G493" t="s">
        <v>8</v>
      </c>
      <c r="H493" t="s">
        <v>7</v>
      </c>
      <c r="I493" t="s">
        <v>45023</v>
      </c>
      <c r="J493">
        <v>60015481</v>
      </c>
      <c r="K493" t="s">
        <v>1186</v>
      </c>
      <c r="L493" t="s">
        <v>1185</v>
      </c>
      <c r="M493" t="s">
        <v>30</v>
      </c>
      <c r="N493">
        <v>1</v>
      </c>
      <c r="O493" t="s">
        <v>45022</v>
      </c>
      <c r="P493">
        <v>57198296802</v>
      </c>
      <c r="Q493">
        <v>60015481</v>
      </c>
      <c r="R493" s="7">
        <v>43070</v>
      </c>
      <c r="S493" s="8">
        <f t="shared" si="56"/>
        <v>2017</v>
      </c>
      <c r="T493" s="8">
        <v>2017</v>
      </c>
      <c r="U493" s="8">
        <f t="shared" si="57"/>
        <v>5</v>
      </c>
      <c r="V493" s="7">
        <v>43070</v>
      </c>
      <c r="W493" t="s">
        <v>366</v>
      </c>
      <c r="X493" s="2">
        <v>0.94</v>
      </c>
      <c r="Y493" s="6">
        <f t="shared" si="62"/>
        <v>2.5092763140332611E-2</v>
      </c>
      <c r="AA493">
        <v>15311309</v>
      </c>
      <c r="AB493">
        <v>17295</v>
      </c>
      <c r="AD493" t="s">
        <v>2</v>
      </c>
      <c r="AE493">
        <v>27</v>
      </c>
      <c r="AF493">
        <v>12</v>
      </c>
      <c r="AH493" t="s">
        <v>45021</v>
      </c>
      <c r="AI493" t="s">
        <v>45020</v>
      </c>
      <c r="AJ493" t="s">
        <v>45019</v>
      </c>
      <c r="AK493" t="s">
        <v>45018</v>
      </c>
      <c r="AL493">
        <v>4</v>
      </c>
      <c r="AM493" s="5">
        <f t="shared" si="58"/>
        <v>0.8</v>
      </c>
      <c r="AN493" s="4">
        <f t="shared" si="63"/>
        <v>1.2116622491480501E-3</v>
      </c>
      <c r="AO493" s="3"/>
      <c r="AP493">
        <v>0</v>
      </c>
      <c r="AR493" t="s">
        <v>1</v>
      </c>
      <c r="AT493" s="2" t="s">
        <v>0</v>
      </c>
      <c r="AU493" s="1">
        <f t="shared" si="59"/>
        <v>1.792843287297724</v>
      </c>
      <c r="AV493" s="1">
        <f t="shared" si="60"/>
        <v>1.3152212694740331</v>
      </c>
      <c r="AW493" s="1">
        <f t="shared" si="61"/>
        <v>0.83759925165034188</v>
      </c>
    </row>
    <row r="494" spans="1:49" x14ac:dyDescent="0.2">
      <c r="A494">
        <v>492</v>
      </c>
      <c r="B494" t="s">
        <v>45017</v>
      </c>
      <c r="C494" t="s">
        <v>45016</v>
      </c>
      <c r="F494" t="s">
        <v>45015</v>
      </c>
      <c r="G494" t="s">
        <v>8</v>
      </c>
      <c r="H494" t="s">
        <v>7</v>
      </c>
      <c r="I494" t="s">
        <v>45014</v>
      </c>
      <c r="J494" t="s">
        <v>45013</v>
      </c>
      <c r="K494" t="s">
        <v>45012</v>
      </c>
      <c r="L494" t="s">
        <v>45011</v>
      </c>
      <c r="M494" t="s">
        <v>45010</v>
      </c>
      <c r="N494">
        <v>5</v>
      </c>
      <c r="O494" t="s">
        <v>45009</v>
      </c>
      <c r="P494" t="s">
        <v>45008</v>
      </c>
      <c r="Q494" t="s">
        <v>45007</v>
      </c>
      <c r="R494" s="7">
        <v>43070</v>
      </c>
      <c r="S494" s="8">
        <f t="shared" si="56"/>
        <v>2017</v>
      </c>
      <c r="T494" s="8">
        <v>2017</v>
      </c>
      <c r="U494" s="8">
        <f t="shared" si="57"/>
        <v>5</v>
      </c>
      <c r="V494" s="7">
        <v>43070</v>
      </c>
      <c r="W494" t="s">
        <v>426</v>
      </c>
      <c r="X494" s="2">
        <v>1.6519999999999999</v>
      </c>
      <c r="Y494" s="6">
        <f t="shared" si="62"/>
        <v>4.409919649769093E-2</v>
      </c>
      <c r="AA494" t="s">
        <v>425</v>
      </c>
      <c r="AB494">
        <v>17337</v>
      </c>
      <c r="AD494" t="s">
        <v>2</v>
      </c>
      <c r="AE494">
        <v>65</v>
      </c>
      <c r="AF494">
        <v>12</v>
      </c>
      <c r="AG494">
        <v>8058454</v>
      </c>
      <c r="AH494" t="s">
        <v>45006</v>
      </c>
      <c r="AI494" t="s">
        <v>45005</v>
      </c>
      <c r="AJ494" t="s">
        <v>45004</v>
      </c>
      <c r="AK494" t="s">
        <v>45003</v>
      </c>
      <c r="AL494">
        <v>21</v>
      </c>
      <c r="AM494" s="5">
        <f t="shared" si="58"/>
        <v>4.2</v>
      </c>
      <c r="AN494" s="4">
        <f t="shared" si="63"/>
        <v>6.3612268080272625E-3</v>
      </c>
      <c r="AO494" s="3"/>
      <c r="AP494">
        <v>0</v>
      </c>
      <c r="AR494" t="s">
        <v>45002</v>
      </c>
      <c r="AS494" t="s">
        <v>45001</v>
      </c>
      <c r="AT494" s="2" t="s">
        <v>0</v>
      </c>
      <c r="AU494" s="1">
        <f t="shared" si="59"/>
        <v>3.2777805590791833</v>
      </c>
      <c r="AV494" s="1">
        <f t="shared" si="60"/>
        <v>2.5230211652859094</v>
      </c>
      <c r="AW494" s="1">
        <f t="shared" si="61"/>
        <v>1.7682617714926363</v>
      </c>
    </row>
    <row r="495" spans="1:49" x14ac:dyDescent="0.2">
      <c r="A495">
        <v>493</v>
      </c>
      <c r="B495" t="s">
        <v>45000</v>
      </c>
      <c r="C495" t="s">
        <v>44999</v>
      </c>
      <c r="F495" t="s">
        <v>44998</v>
      </c>
      <c r="G495" t="s">
        <v>8</v>
      </c>
      <c r="H495" t="s">
        <v>7</v>
      </c>
      <c r="I495" t="s">
        <v>44997</v>
      </c>
      <c r="J495">
        <v>60001881</v>
      </c>
      <c r="K495" t="s">
        <v>2208</v>
      </c>
      <c r="L495" t="s">
        <v>2207</v>
      </c>
      <c r="M495" t="s">
        <v>405</v>
      </c>
      <c r="N495">
        <v>5</v>
      </c>
      <c r="O495" t="s">
        <v>44996</v>
      </c>
      <c r="P495" t="s">
        <v>44995</v>
      </c>
      <c r="Q495" t="s">
        <v>44994</v>
      </c>
      <c r="R495" s="7">
        <v>43070</v>
      </c>
      <c r="S495" s="8">
        <f t="shared" si="56"/>
        <v>2017</v>
      </c>
      <c r="T495" s="8">
        <v>2017</v>
      </c>
      <c r="U495" s="8">
        <f t="shared" si="57"/>
        <v>5</v>
      </c>
      <c r="V495" s="7">
        <v>43070</v>
      </c>
      <c r="W495" t="s">
        <v>426</v>
      </c>
      <c r="X495" s="2">
        <v>1.6519999999999999</v>
      </c>
      <c r="Y495" s="6">
        <f t="shared" si="62"/>
        <v>4.409919649769093E-2</v>
      </c>
      <c r="AA495" t="s">
        <v>425</v>
      </c>
      <c r="AB495">
        <v>17337</v>
      </c>
      <c r="AD495" t="s">
        <v>2</v>
      </c>
      <c r="AE495">
        <v>65</v>
      </c>
      <c r="AF495">
        <v>12</v>
      </c>
      <c r="AG495">
        <v>8049387</v>
      </c>
      <c r="AH495" t="s">
        <v>44993</v>
      </c>
      <c r="AI495" t="s">
        <v>44992</v>
      </c>
      <c r="AJ495" t="s">
        <v>44991</v>
      </c>
      <c r="AK495" t="s">
        <v>44990</v>
      </c>
      <c r="AL495">
        <v>15</v>
      </c>
      <c r="AM495" s="5">
        <f t="shared" si="58"/>
        <v>3</v>
      </c>
      <c r="AN495" s="4">
        <f t="shared" si="63"/>
        <v>4.5437334343051876E-3</v>
      </c>
      <c r="AO495" s="3"/>
      <c r="AP495">
        <v>0</v>
      </c>
      <c r="AQ495" t="s">
        <v>403</v>
      </c>
      <c r="AR495" t="s">
        <v>2206</v>
      </c>
      <c r="AS495" t="s">
        <v>401</v>
      </c>
      <c r="AT495" s="2" t="s">
        <v>0</v>
      </c>
      <c r="AU495" s="1">
        <f t="shared" si="59"/>
        <v>3.2232557578675207</v>
      </c>
      <c r="AV495" s="1">
        <f t="shared" si="60"/>
        <v>2.4321464965998061</v>
      </c>
      <c r="AW495" s="1">
        <f t="shared" si="61"/>
        <v>1.641037235332091</v>
      </c>
    </row>
    <row r="496" spans="1:49" x14ac:dyDescent="0.2">
      <c r="A496">
        <v>494</v>
      </c>
      <c r="B496" t="s">
        <v>44989</v>
      </c>
      <c r="C496" t="s">
        <v>44988</v>
      </c>
      <c r="F496" t="s">
        <v>44987</v>
      </c>
      <c r="G496" t="s">
        <v>8</v>
      </c>
      <c r="H496" t="s">
        <v>7</v>
      </c>
      <c r="I496" t="s">
        <v>44986</v>
      </c>
      <c r="J496">
        <v>60025063</v>
      </c>
      <c r="K496" t="s">
        <v>1719</v>
      </c>
      <c r="L496" t="s">
        <v>1718</v>
      </c>
      <c r="M496" t="s">
        <v>59</v>
      </c>
      <c r="N496">
        <v>5</v>
      </c>
      <c r="O496" t="s">
        <v>44985</v>
      </c>
      <c r="P496" t="s">
        <v>44984</v>
      </c>
      <c r="Q496" t="s">
        <v>44983</v>
      </c>
      <c r="R496" s="7">
        <v>43070</v>
      </c>
      <c r="S496" s="8">
        <f t="shared" si="56"/>
        <v>2017</v>
      </c>
      <c r="T496" s="8">
        <v>2017</v>
      </c>
      <c r="U496" s="8">
        <f t="shared" si="57"/>
        <v>5</v>
      </c>
      <c r="V496" s="7">
        <v>43070</v>
      </c>
      <c r="W496" t="s">
        <v>426</v>
      </c>
      <c r="X496" s="2">
        <v>1.6519999999999999</v>
      </c>
      <c r="Y496" s="6">
        <f t="shared" si="62"/>
        <v>4.409919649769093E-2</v>
      </c>
      <c r="AA496" t="s">
        <v>425</v>
      </c>
      <c r="AB496">
        <v>17337</v>
      </c>
      <c r="AD496" t="s">
        <v>2</v>
      </c>
      <c r="AE496">
        <v>65</v>
      </c>
      <c r="AF496">
        <v>12</v>
      </c>
      <c r="AG496">
        <v>8046083</v>
      </c>
      <c r="AH496" t="s">
        <v>44982</v>
      </c>
      <c r="AI496" t="s">
        <v>44981</v>
      </c>
      <c r="AJ496" t="s">
        <v>44980</v>
      </c>
      <c r="AK496" t="s">
        <v>44979</v>
      </c>
      <c r="AL496">
        <v>35</v>
      </c>
      <c r="AM496" s="5">
        <f t="shared" si="58"/>
        <v>7</v>
      </c>
      <c r="AN496" s="4">
        <f t="shared" si="63"/>
        <v>1.0602044680045438E-2</v>
      </c>
      <c r="AO496" s="3"/>
      <c r="AP496">
        <v>0</v>
      </c>
      <c r="AR496">
        <v>619086</v>
      </c>
      <c r="AS496" t="s">
        <v>44978</v>
      </c>
      <c r="AT496" s="2" t="s">
        <v>0</v>
      </c>
      <c r="AU496" s="1">
        <f t="shared" si="59"/>
        <v>3.4050050952397286</v>
      </c>
      <c r="AV496" s="1">
        <f t="shared" si="60"/>
        <v>2.7350620588868182</v>
      </c>
      <c r="AW496" s="1">
        <f t="shared" si="61"/>
        <v>2.0651190225339082</v>
      </c>
    </row>
    <row r="497" spans="1:49" x14ac:dyDescent="0.2">
      <c r="A497">
        <v>495</v>
      </c>
      <c r="B497" t="s">
        <v>44977</v>
      </c>
      <c r="C497" t="s">
        <v>44976</v>
      </c>
      <c r="F497" t="s">
        <v>44975</v>
      </c>
      <c r="G497" t="s">
        <v>8</v>
      </c>
      <c r="H497" t="s">
        <v>7</v>
      </c>
      <c r="I497" t="s">
        <v>44974</v>
      </c>
      <c r="J497" t="s">
        <v>44973</v>
      </c>
      <c r="K497" t="s">
        <v>44972</v>
      </c>
      <c r="L497" t="s">
        <v>44971</v>
      </c>
      <c r="M497" t="s">
        <v>5842</v>
      </c>
      <c r="N497">
        <v>3</v>
      </c>
      <c r="O497" t="s">
        <v>44970</v>
      </c>
      <c r="P497" t="s">
        <v>44969</v>
      </c>
      <c r="Q497" t="s">
        <v>44968</v>
      </c>
      <c r="R497" s="7">
        <v>43070</v>
      </c>
      <c r="S497" s="8">
        <f t="shared" si="56"/>
        <v>2017</v>
      </c>
      <c r="T497" s="8">
        <v>2017</v>
      </c>
      <c r="U497" s="8">
        <f t="shared" si="57"/>
        <v>5</v>
      </c>
      <c r="V497" s="7">
        <v>43070</v>
      </c>
      <c r="W497" t="s">
        <v>426</v>
      </c>
      <c r="X497" s="2">
        <v>1.6519999999999999</v>
      </c>
      <c r="Y497" s="6">
        <f t="shared" si="62"/>
        <v>4.409919649769093E-2</v>
      </c>
      <c r="AA497" t="s">
        <v>425</v>
      </c>
      <c r="AB497">
        <v>17337</v>
      </c>
      <c r="AD497" t="s">
        <v>2</v>
      </c>
      <c r="AE497">
        <v>65</v>
      </c>
      <c r="AF497">
        <v>12</v>
      </c>
      <c r="AG497">
        <v>8053821</v>
      </c>
      <c r="AH497" t="s">
        <v>44967</v>
      </c>
      <c r="AI497" t="s">
        <v>44966</v>
      </c>
      <c r="AJ497" t="s">
        <v>44965</v>
      </c>
      <c r="AK497" t="s">
        <v>44964</v>
      </c>
      <c r="AL497">
        <v>8</v>
      </c>
      <c r="AM497" s="5">
        <f t="shared" si="58"/>
        <v>1.6</v>
      </c>
      <c r="AN497" s="4">
        <f t="shared" si="63"/>
        <v>2.4233244982961003E-3</v>
      </c>
      <c r="AO497" s="3"/>
      <c r="AP497">
        <v>0</v>
      </c>
      <c r="AR497" t="s">
        <v>1</v>
      </c>
      <c r="AT497" s="2" t="s">
        <v>0</v>
      </c>
      <c r="AU497" s="1">
        <f t="shared" si="59"/>
        <v>3.1596434897872476</v>
      </c>
      <c r="AV497" s="1">
        <f t="shared" si="60"/>
        <v>2.3261260497993517</v>
      </c>
      <c r="AW497" s="1">
        <f t="shared" si="61"/>
        <v>1.4926086098114548</v>
      </c>
    </row>
    <row r="498" spans="1:49" x14ac:dyDescent="0.2">
      <c r="A498">
        <v>496</v>
      </c>
      <c r="B498" t="s">
        <v>44963</v>
      </c>
      <c r="C498" t="s">
        <v>44962</v>
      </c>
      <c r="F498" t="s">
        <v>44961</v>
      </c>
      <c r="G498" t="s">
        <v>8</v>
      </c>
      <c r="H498" t="s">
        <v>7</v>
      </c>
      <c r="I498" t="s">
        <v>44960</v>
      </c>
      <c r="J498" t="s">
        <v>44959</v>
      </c>
      <c r="K498" t="s">
        <v>44958</v>
      </c>
      <c r="L498" t="s">
        <v>44957</v>
      </c>
      <c r="M498" t="s">
        <v>638</v>
      </c>
      <c r="N498">
        <v>5</v>
      </c>
      <c r="O498" t="s">
        <v>44956</v>
      </c>
      <c r="P498" t="s">
        <v>44955</v>
      </c>
      <c r="Q498" t="s">
        <v>44954</v>
      </c>
      <c r="R498" s="7">
        <v>43070</v>
      </c>
      <c r="S498" s="8">
        <f t="shared" si="56"/>
        <v>2017</v>
      </c>
      <c r="T498" s="8">
        <v>2017</v>
      </c>
      <c r="U498" s="8">
        <f t="shared" si="57"/>
        <v>5</v>
      </c>
      <c r="V498" s="7">
        <v>43070</v>
      </c>
      <c r="W498" t="s">
        <v>426</v>
      </c>
      <c r="X498" s="2">
        <v>1.6519999999999999</v>
      </c>
      <c r="Y498" s="6">
        <f t="shared" si="62"/>
        <v>4.409919649769093E-2</v>
      </c>
      <c r="AA498" t="s">
        <v>425</v>
      </c>
      <c r="AB498">
        <v>17337</v>
      </c>
      <c r="AD498" t="s">
        <v>2</v>
      </c>
      <c r="AE498">
        <v>65</v>
      </c>
      <c r="AF498">
        <v>12</v>
      </c>
      <c r="AG498">
        <v>8055578</v>
      </c>
      <c r="AH498" t="s">
        <v>44953</v>
      </c>
      <c r="AI498" t="s">
        <v>44952</v>
      </c>
      <c r="AJ498" t="s">
        <v>44951</v>
      </c>
      <c r="AK498" t="s">
        <v>44950</v>
      </c>
      <c r="AL498">
        <v>10</v>
      </c>
      <c r="AM498" s="5">
        <f t="shared" si="58"/>
        <v>2</v>
      </c>
      <c r="AN498" s="4">
        <f t="shared" si="63"/>
        <v>3.0291556228701248E-3</v>
      </c>
      <c r="AO498" s="3"/>
      <c r="AP498">
        <v>0</v>
      </c>
      <c r="AR498" t="s">
        <v>44949</v>
      </c>
      <c r="AT498" s="2" t="s">
        <v>0</v>
      </c>
      <c r="AU498" s="1">
        <f t="shared" si="59"/>
        <v>3.1778184235244686</v>
      </c>
      <c r="AV498" s="1">
        <f t="shared" si="60"/>
        <v>2.3564176060280526</v>
      </c>
      <c r="AW498" s="1">
        <f t="shared" si="61"/>
        <v>1.5350167885316366</v>
      </c>
    </row>
    <row r="499" spans="1:49" x14ac:dyDescent="0.2">
      <c r="A499">
        <v>497</v>
      </c>
      <c r="B499" t="s">
        <v>44948</v>
      </c>
      <c r="C499" t="s">
        <v>44947</v>
      </c>
      <c r="F499" t="s">
        <v>44946</v>
      </c>
      <c r="G499" t="s">
        <v>8</v>
      </c>
      <c r="H499" t="s">
        <v>7</v>
      </c>
      <c r="I499" t="s">
        <v>44945</v>
      </c>
      <c r="J499" t="s">
        <v>44944</v>
      </c>
      <c r="K499" t="s">
        <v>44943</v>
      </c>
      <c r="L499" t="s">
        <v>44942</v>
      </c>
      <c r="M499" t="s">
        <v>824</v>
      </c>
      <c r="N499">
        <v>4</v>
      </c>
      <c r="O499" t="s">
        <v>44941</v>
      </c>
      <c r="P499" t="s">
        <v>44940</v>
      </c>
      <c r="Q499" t="s">
        <v>44939</v>
      </c>
      <c r="R499" s="7">
        <v>43070</v>
      </c>
      <c r="S499" s="8">
        <f t="shared" si="56"/>
        <v>2017</v>
      </c>
      <c r="T499" s="8">
        <v>2017</v>
      </c>
      <c r="U499" s="8">
        <f t="shared" si="57"/>
        <v>5</v>
      </c>
      <c r="V499" s="7">
        <v>43070</v>
      </c>
      <c r="W499" t="s">
        <v>366</v>
      </c>
      <c r="X499" s="2">
        <v>0.94</v>
      </c>
      <c r="Y499" s="6">
        <f t="shared" si="62"/>
        <v>2.5092763140332611E-2</v>
      </c>
      <c r="AA499">
        <v>15311309</v>
      </c>
      <c r="AB499">
        <v>17295</v>
      </c>
      <c r="AD499" t="s">
        <v>2</v>
      </c>
      <c r="AE499">
        <v>27</v>
      </c>
      <c r="AF499">
        <v>12</v>
      </c>
      <c r="AH499" t="s">
        <v>15830</v>
      </c>
      <c r="AI499" t="s">
        <v>44938</v>
      </c>
      <c r="AJ499" t="s">
        <v>44937</v>
      </c>
      <c r="AK499" t="s">
        <v>44936</v>
      </c>
      <c r="AL499">
        <v>11</v>
      </c>
      <c r="AM499" s="5">
        <f t="shared" si="58"/>
        <v>2.2000000000000002</v>
      </c>
      <c r="AN499" s="4">
        <f t="shared" si="63"/>
        <v>3.3320711851571377E-3</v>
      </c>
      <c r="AO499" s="3"/>
      <c r="AP499">
        <v>0</v>
      </c>
      <c r="AR499" t="s">
        <v>1</v>
      </c>
      <c r="AT499" s="2" t="s">
        <v>0</v>
      </c>
      <c r="AU499" s="1">
        <f t="shared" si="59"/>
        <v>1.8564555553779969</v>
      </c>
      <c r="AV499" s="1">
        <f t="shared" si="60"/>
        <v>1.4212417162744875</v>
      </c>
      <c r="AW499" s="1">
        <f t="shared" si="61"/>
        <v>0.98602787717097795</v>
      </c>
    </row>
    <row r="500" spans="1:49" x14ac:dyDescent="0.2">
      <c r="A500">
        <v>498</v>
      </c>
      <c r="B500" t="s">
        <v>44935</v>
      </c>
      <c r="C500" t="s">
        <v>44934</v>
      </c>
      <c r="F500" t="s">
        <v>44933</v>
      </c>
      <c r="G500" t="s">
        <v>8</v>
      </c>
      <c r="H500" t="s">
        <v>7</v>
      </c>
      <c r="I500" t="s">
        <v>2059</v>
      </c>
      <c r="J500">
        <v>60032179</v>
      </c>
      <c r="K500" t="s">
        <v>2058</v>
      </c>
      <c r="L500" t="s">
        <v>2057</v>
      </c>
      <c r="M500" t="s">
        <v>30</v>
      </c>
      <c r="N500">
        <v>3</v>
      </c>
      <c r="O500" t="s">
        <v>2056</v>
      </c>
      <c r="P500" t="s">
        <v>2055</v>
      </c>
      <c r="Q500" t="s">
        <v>2054</v>
      </c>
      <c r="R500" s="7">
        <v>43070</v>
      </c>
      <c r="S500" s="8">
        <f t="shared" si="56"/>
        <v>2017</v>
      </c>
      <c r="T500" s="8">
        <v>2017</v>
      </c>
      <c r="U500" s="8">
        <f t="shared" si="57"/>
        <v>5</v>
      </c>
      <c r="V500" s="7">
        <v>43070</v>
      </c>
      <c r="W500" t="s">
        <v>426</v>
      </c>
      <c r="X500" s="2">
        <v>1.6519999999999999</v>
      </c>
      <c r="Y500" s="6">
        <f t="shared" si="62"/>
        <v>4.409919649769093E-2</v>
      </c>
      <c r="AA500" t="s">
        <v>425</v>
      </c>
      <c r="AB500">
        <v>17337</v>
      </c>
      <c r="AD500" t="s">
        <v>2</v>
      </c>
      <c r="AE500">
        <v>65</v>
      </c>
      <c r="AF500">
        <v>12</v>
      </c>
      <c r="AG500">
        <v>8047975</v>
      </c>
      <c r="AH500" t="s">
        <v>44932</v>
      </c>
      <c r="AI500" t="s">
        <v>44931</v>
      </c>
      <c r="AJ500" t="s">
        <v>44930</v>
      </c>
      <c r="AK500" t="s">
        <v>44929</v>
      </c>
      <c r="AL500">
        <v>15</v>
      </c>
      <c r="AM500" s="5">
        <f t="shared" si="58"/>
        <v>3</v>
      </c>
      <c r="AN500" s="4">
        <f t="shared" si="63"/>
        <v>4.5437334343051876E-3</v>
      </c>
      <c r="AO500" s="3"/>
      <c r="AP500">
        <v>1</v>
      </c>
      <c r="AQ500" t="s">
        <v>129</v>
      </c>
      <c r="AR500" t="s">
        <v>44928</v>
      </c>
      <c r="AS500" t="s">
        <v>128</v>
      </c>
      <c r="AT500" s="2" t="s">
        <v>0</v>
      </c>
      <c r="AU500" s="1">
        <f t="shared" si="59"/>
        <v>3.2232557578675207</v>
      </c>
      <c r="AV500" s="1">
        <f t="shared" si="60"/>
        <v>2.4321464965998061</v>
      </c>
      <c r="AW500" s="1">
        <f t="shared" si="61"/>
        <v>1.641037235332091</v>
      </c>
    </row>
    <row r="501" spans="1:49" x14ac:dyDescent="0.2">
      <c r="A501">
        <v>499</v>
      </c>
      <c r="B501" t="s">
        <v>44927</v>
      </c>
      <c r="C501" t="s">
        <v>44926</v>
      </c>
      <c r="F501" t="s">
        <v>44925</v>
      </c>
      <c r="G501" t="s">
        <v>8</v>
      </c>
      <c r="H501" t="s">
        <v>7</v>
      </c>
      <c r="I501" t="s">
        <v>3190</v>
      </c>
      <c r="J501" t="s">
        <v>430</v>
      </c>
      <c r="K501" t="s">
        <v>429</v>
      </c>
      <c r="L501" t="s">
        <v>428</v>
      </c>
      <c r="M501" t="s">
        <v>427</v>
      </c>
      <c r="N501">
        <v>4</v>
      </c>
      <c r="O501" t="s">
        <v>44924</v>
      </c>
      <c r="P501" t="s">
        <v>44923</v>
      </c>
      <c r="Q501" t="s">
        <v>44922</v>
      </c>
      <c r="R501" s="7">
        <v>43070</v>
      </c>
      <c r="S501" s="8">
        <f t="shared" si="56"/>
        <v>2017</v>
      </c>
      <c r="T501" s="8">
        <v>2017</v>
      </c>
      <c r="U501" s="8">
        <f t="shared" si="57"/>
        <v>5</v>
      </c>
      <c r="V501" s="7">
        <v>43070</v>
      </c>
      <c r="W501" t="s">
        <v>426</v>
      </c>
      <c r="X501" s="2">
        <v>1.6519999999999999</v>
      </c>
      <c r="Y501" s="6">
        <f t="shared" si="62"/>
        <v>4.409919649769093E-2</v>
      </c>
      <c r="AA501" t="s">
        <v>425</v>
      </c>
      <c r="AB501">
        <v>17337</v>
      </c>
      <c r="AD501" t="s">
        <v>2</v>
      </c>
      <c r="AE501">
        <v>65</v>
      </c>
      <c r="AF501">
        <v>12</v>
      </c>
      <c r="AG501">
        <v>8046065</v>
      </c>
      <c r="AH501" t="s">
        <v>44921</v>
      </c>
      <c r="AI501" t="s">
        <v>44920</v>
      </c>
      <c r="AJ501" t="s">
        <v>44919</v>
      </c>
      <c r="AK501" t="s">
        <v>44918</v>
      </c>
      <c r="AL501">
        <v>8</v>
      </c>
      <c r="AM501" s="5">
        <f t="shared" si="58"/>
        <v>1.6</v>
      </c>
      <c r="AN501" s="4">
        <f t="shared" si="63"/>
        <v>2.4233244982961003E-3</v>
      </c>
      <c r="AO501" s="3"/>
      <c r="AP501">
        <v>1</v>
      </c>
      <c r="AQ501" t="s">
        <v>44917</v>
      </c>
      <c r="AR501" t="s">
        <v>44916</v>
      </c>
      <c r="AS501" t="s">
        <v>44915</v>
      </c>
      <c r="AT501" s="2" t="s">
        <v>0</v>
      </c>
      <c r="AU501" s="1">
        <f t="shared" si="59"/>
        <v>3.1596434897872476</v>
      </c>
      <c r="AV501" s="1">
        <f t="shared" si="60"/>
        <v>2.3261260497993517</v>
      </c>
      <c r="AW501" s="1">
        <f t="shared" si="61"/>
        <v>1.4926086098114548</v>
      </c>
    </row>
    <row r="502" spans="1:49" x14ac:dyDescent="0.2">
      <c r="A502">
        <v>500</v>
      </c>
      <c r="B502" t="s">
        <v>44914</v>
      </c>
      <c r="C502" t="s">
        <v>44913</v>
      </c>
      <c r="F502" t="s">
        <v>44912</v>
      </c>
      <c r="G502" t="s">
        <v>8</v>
      </c>
      <c r="H502" t="s">
        <v>7</v>
      </c>
      <c r="I502" t="s">
        <v>1695</v>
      </c>
      <c r="J502" t="s">
        <v>2877</v>
      </c>
      <c r="K502" t="s">
        <v>2876</v>
      </c>
      <c r="L502" t="s">
        <v>2875</v>
      </c>
      <c r="M502" t="s">
        <v>41</v>
      </c>
      <c r="N502">
        <v>7</v>
      </c>
      <c r="O502" t="s">
        <v>44911</v>
      </c>
      <c r="P502" t="s">
        <v>44910</v>
      </c>
      <c r="Q502" t="s">
        <v>44909</v>
      </c>
      <c r="R502" s="7">
        <v>43070</v>
      </c>
      <c r="S502" s="8">
        <f t="shared" si="56"/>
        <v>2017</v>
      </c>
      <c r="T502" s="8">
        <v>2017</v>
      </c>
      <c r="U502" s="8">
        <f t="shared" si="57"/>
        <v>5</v>
      </c>
      <c r="V502" s="7">
        <v>43070</v>
      </c>
      <c r="W502" t="s">
        <v>426</v>
      </c>
      <c r="X502" s="2">
        <v>1.6519999999999999</v>
      </c>
      <c r="Y502" s="6">
        <f t="shared" si="62"/>
        <v>4.409919649769093E-2</v>
      </c>
      <c r="AA502" t="s">
        <v>425</v>
      </c>
      <c r="AB502">
        <v>17337</v>
      </c>
      <c r="AD502" t="s">
        <v>2</v>
      </c>
      <c r="AE502">
        <v>65</v>
      </c>
      <c r="AF502">
        <v>12</v>
      </c>
      <c r="AG502">
        <v>8055576</v>
      </c>
      <c r="AH502" t="s">
        <v>44908</v>
      </c>
      <c r="AI502" t="s">
        <v>44907</v>
      </c>
      <c r="AJ502" t="s">
        <v>44906</v>
      </c>
      <c r="AK502" t="s">
        <v>44905</v>
      </c>
      <c r="AL502">
        <v>45</v>
      </c>
      <c r="AM502" s="5">
        <f t="shared" si="58"/>
        <v>9</v>
      </c>
      <c r="AN502" s="4">
        <f t="shared" si="63"/>
        <v>1.3631200302915562E-2</v>
      </c>
      <c r="AO502" s="3"/>
      <c r="AP502">
        <v>0</v>
      </c>
      <c r="AQ502" t="s">
        <v>566</v>
      </c>
      <c r="AR502" t="s">
        <v>3364</v>
      </c>
      <c r="AS502" t="s">
        <v>565</v>
      </c>
      <c r="AT502" s="2" t="s">
        <v>0</v>
      </c>
      <c r="AU502" s="1">
        <f t="shared" si="59"/>
        <v>3.4958797639258319</v>
      </c>
      <c r="AV502" s="1">
        <f t="shared" si="60"/>
        <v>2.8865198400303247</v>
      </c>
      <c r="AW502" s="1">
        <f t="shared" si="61"/>
        <v>2.2771599161348171</v>
      </c>
    </row>
    <row r="503" spans="1:49" x14ac:dyDescent="0.2">
      <c r="A503">
        <v>501</v>
      </c>
      <c r="B503" t="s">
        <v>44904</v>
      </c>
      <c r="C503" t="s">
        <v>44903</v>
      </c>
      <c r="F503" t="s">
        <v>44902</v>
      </c>
      <c r="G503" t="s">
        <v>8</v>
      </c>
      <c r="H503" t="s">
        <v>7</v>
      </c>
      <c r="I503" t="s">
        <v>44901</v>
      </c>
      <c r="J503" t="s">
        <v>44900</v>
      </c>
      <c r="K503" t="s">
        <v>44899</v>
      </c>
      <c r="L503" t="s">
        <v>44898</v>
      </c>
      <c r="M503" t="s">
        <v>44897</v>
      </c>
      <c r="N503">
        <v>5</v>
      </c>
      <c r="O503" t="s">
        <v>44896</v>
      </c>
      <c r="P503" t="s">
        <v>44895</v>
      </c>
      <c r="Q503" t="s">
        <v>44894</v>
      </c>
      <c r="R503" s="7">
        <v>43070</v>
      </c>
      <c r="S503" s="8">
        <f t="shared" si="56"/>
        <v>2017</v>
      </c>
      <c r="T503" s="8">
        <v>2017</v>
      </c>
      <c r="U503" s="8">
        <f t="shared" si="57"/>
        <v>5</v>
      </c>
      <c r="V503" s="7">
        <v>43070</v>
      </c>
      <c r="W503" t="s">
        <v>2732</v>
      </c>
      <c r="X503" s="2">
        <v>1.022</v>
      </c>
      <c r="Y503" s="6">
        <f t="shared" si="62"/>
        <v>2.7281706307893543E-2</v>
      </c>
      <c r="AA503">
        <v>10636692</v>
      </c>
      <c r="AB503">
        <v>27237</v>
      </c>
      <c r="AD503" t="s">
        <v>2</v>
      </c>
      <c r="AE503">
        <v>25</v>
      </c>
      <c r="AF503">
        <v>6</v>
      </c>
      <c r="AH503" t="s">
        <v>44893</v>
      </c>
      <c r="AI503" t="s">
        <v>44892</v>
      </c>
      <c r="AJ503" t="s">
        <v>44891</v>
      </c>
      <c r="AK503" t="s">
        <v>44890</v>
      </c>
      <c r="AL503">
        <v>28</v>
      </c>
      <c r="AM503" s="5">
        <f t="shared" si="58"/>
        <v>5.6</v>
      </c>
      <c r="AN503" s="4">
        <f t="shared" si="63"/>
        <v>8.4816357440363494E-3</v>
      </c>
      <c r="AO503" s="3"/>
      <c r="AP503">
        <v>0</v>
      </c>
      <c r="AQ503" t="s">
        <v>18</v>
      </c>
      <c r="AR503">
        <v>61361166009</v>
      </c>
      <c r="AS503" t="s">
        <v>17</v>
      </c>
      <c r="AT503" s="2" t="s">
        <v>0</v>
      </c>
      <c r="AU503" s="1">
        <f t="shared" si="59"/>
        <v>2.1641685138736384</v>
      </c>
      <c r="AV503" s="1">
        <f t="shared" si="60"/>
        <v>1.7881671025964947</v>
      </c>
      <c r="AW503" s="1">
        <f t="shared" si="61"/>
        <v>1.4121656913193508</v>
      </c>
    </row>
    <row r="504" spans="1:49" x14ac:dyDescent="0.2">
      <c r="A504">
        <v>502</v>
      </c>
      <c r="B504" t="s">
        <v>44889</v>
      </c>
      <c r="C504" t="s">
        <v>44888</v>
      </c>
      <c r="F504" t="s">
        <v>44887</v>
      </c>
      <c r="G504" t="s">
        <v>8</v>
      </c>
      <c r="H504" t="s">
        <v>7</v>
      </c>
      <c r="I504" t="s">
        <v>44886</v>
      </c>
      <c r="J504" t="s">
        <v>44885</v>
      </c>
      <c r="K504" t="s">
        <v>44884</v>
      </c>
      <c r="L504" t="s">
        <v>44883</v>
      </c>
      <c r="M504" t="s">
        <v>765</v>
      </c>
      <c r="N504">
        <v>4</v>
      </c>
      <c r="O504" t="s">
        <v>44882</v>
      </c>
      <c r="P504" t="s">
        <v>44881</v>
      </c>
      <c r="Q504" t="s">
        <v>44880</v>
      </c>
      <c r="R504" s="7">
        <v>43070</v>
      </c>
      <c r="S504" s="8">
        <f t="shared" si="56"/>
        <v>2017</v>
      </c>
      <c r="T504" s="8">
        <v>2017</v>
      </c>
      <c r="U504" s="8">
        <f t="shared" si="57"/>
        <v>5</v>
      </c>
      <c r="V504" s="7">
        <v>43070</v>
      </c>
      <c r="W504" t="s">
        <v>426</v>
      </c>
      <c r="X504" s="2">
        <v>1.6519999999999999</v>
      </c>
      <c r="Y504" s="6">
        <f t="shared" si="62"/>
        <v>4.409919649769093E-2</v>
      </c>
      <c r="AA504" t="s">
        <v>425</v>
      </c>
      <c r="AB504">
        <v>17337</v>
      </c>
      <c r="AD504" t="s">
        <v>2</v>
      </c>
      <c r="AE504">
        <v>65</v>
      </c>
      <c r="AF504">
        <v>12</v>
      </c>
      <c r="AG504">
        <v>8055583</v>
      </c>
      <c r="AH504" t="s">
        <v>44879</v>
      </c>
      <c r="AI504" t="s">
        <v>44878</v>
      </c>
      <c r="AJ504" t="s">
        <v>44877</v>
      </c>
      <c r="AK504" t="s">
        <v>44876</v>
      </c>
      <c r="AL504">
        <v>22</v>
      </c>
      <c r="AM504" s="5">
        <f t="shared" si="58"/>
        <v>4.4000000000000004</v>
      </c>
      <c r="AN504" s="4">
        <f t="shared" si="63"/>
        <v>6.6641423703142754E-3</v>
      </c>
      <c r="AO504" s="3"/>
      <c r="AP504">
        <v>1</v>
      </c>
      <c r="AQ504" t="s">
        <v>129</v>
      </c>
      <c r="AR504" t="s">
        <v>44875</v>
      </c>
      <c r="AS504" t="s">
        <v>128</v>
      </c>
      <c r="AT504" s="2" t="s">
        <v>0</v>
      </c>
      <c r="AU504" s="1">
        <f t="shared" si="59"/>
        <v>3.2868680259477938</v>
      </c>
      <c r="AV504" s="1">
        <f t="shared" si="60"/>
        <v>2.5381669434002605</v>
      </c>
      <c r="AW504" s="1">
        <f t="shared" si="61"/>
        <v>1.7894658608527272</v>
      </c>
    </row>
    <row r="505" spans="1:49" x14ac:dyDescent="0.2">
      <c r="A505">
        <v>503</v>
      </c>
      <c r="B505" t="s">
        <v>44874</v>
      </c>
      <c r="C505" t="s">
        <v>44873</v>
      </c>
      <c r="F505" t="s">
        <v>44872</v>
      </c>
      <c r="G505" t="s">
        <v>8</v>
      </c>
      <c r="H505" t="s">
        <v>7</v>
      </c>
      <c r="I505" t="s">
        <v>579</v>
      </c>
      <c r="J505">
        <v>60022381</v>
      </c>
      <c r="K505" t="s">
        <v>1252</v>
      </c>
      <c r="L505" t="s">
        <v>70</v>
      </c>
      <c r="M505" t="s">
        <v>4</v>
      </c>
      <c r="N505">
        <v>2</v>
      </c>
      <c r="O505" t="s">
        <v>44871</v>
      </c>
      <c r="P505" t="s">
        <v>44870</v>
      </c>
      <c r="Q505" t="s">
        <v>8212</v>
      </c>
      <c r="R505" s="7">
        <v>43070</v>
      </c>
      <c r="S505" s="8">
        <f t="shared" si="56"/>
        <v>2017</v>
      </c>
      <c r="T505" s="8">
        <v>2017</v>
      </c>
      <c r="U505" s="8">
        <f t="shared" si="57"/>
        <v>5</v>
      </c>
      <c r="V505" s="7">
        <v>43070</v>
      </c>
      <c r="W505" t="s">
        <v>574</v>
      </c>
      <c r="X505" s="2">
        <v>0.92900000000000005</v>
      </c>
      <c r="Y505" s="6">
        <f t="shared" si="62"/>
        <v>2.4799124422732979E-2</v>
      </c>
      <c r="AA505">
        <v>10897798</v>
      </c>
      <c r="AB505">
        <v>18896</v>
      </c>
      <c r="AD505" t="s">
        <v>2</v>
      </c>
      <c r="AE505">
        <v>21</v>
      </c>
      <c r="AF505">
        <v>12</v>
      </c>
      <c r="AH505" t="s">
        <v>44869</v>
      </c>
      <c r="AI505" t="s">
        <v>44868</v>
      </c>
      <c r="AJ505" t="s">
        <v>44867</v>
      </c>
      <c r="AK505" t="s">
        <v>44866</v>
      </c>
      <c r="AL505">
        <v>3</v>
      </c>
      <c r="AM505" s="5">
        <f t="shared" si="58"/>
        <v>0.6</v>
      </c>
      <c r="AN505" s="4">
        <f t="shared" si="63"/>
        <v>9.0874668686103744E-4</v>
      </c>
      <c r="AO505" s="3"/>
      <c r="AP505">
        <v>0</v>
      </c>
      <c r="AR505">
        <v>61132003</v>
      </c>
      <c r="AS505" t="s">
        <v>1508</v>
      </c>
      <c r="AT505" s="2">
        <v>3.4359999999999999</v>
      </c>
      <c r="AU505" s="1">
        <f t="shared" si="59"/>
        <v>1.7632011101971397</v>
      </c>
      <c r="AV505" s="1">
        <f t="shared" si="60"/>
        <v>1.2853935554797009</v>
      </c>
      <c r="AW505" s="1">
        <f t="shared" si="61"/>
        <v>0.80758600076226206</v>
      </c>
    </row>
    <row r="506" spans="1:49" x14ac:dyDescent="0.2">
      <c r="A506">
        <v>504</v>
      </c>
      <c r="B506" t="s">
        <v>44865</v>
      </c>
      <c r="C506" t="s">
        <v>44864</v>
      </c>
      <c r="F506" t="s">
        <v>44863</v>
      </c>
      <c r="G506" t="s">
        <v>8</v>
      </c>
      <c r="H506" t="s">
        <v>7</v>
      </c>
      <c r="I506" t="s">
        <v>2873</v>
      </c>
      <c r="J506" t="s">
        <v>44862</v>
      </c>
      <c r="K506" t="s">
        <v>44861</v>
      </c>
      <c r="L506" t="s">
        <v>6836</v>
      </c>
      <c r="M506" t="s">
        <v>244</v>
      </c>
      <c r="N506">
        <v>7</v>
      </c>
      <c r="O506" t="s">
        <v>44860</v>
      </c>
      <c r="P506" t="s">
        <v>44859</v>
      </c>
      <c r="Q506" t="s">
        <v>44858</v>
      </c>
      <c r="R506" s="7">
        <v>43070</v>
      </c>
      <c r="S506" s="8">
        <f t="shared" si="56"/>
        <v>2017</v>
      </c>
      <c r="T506" s="8">
        <v>2017</v>
      </c>
      <c r="U506" s="8">
        <f t="shared" si="57"/>
        <v>5</v>
      </c>
      <c r="V506" s="7">
        <v>43070</v>
      </c>
      <c r="W506" t="s">
        <v>426</v>
      </c>
      <c r="X506" s="2">
        <v>1.6519999999999999</v>
      </c>
      <c r="Y506" s="6">
        <f t="shared" si="62"/>
        <v>4.409919649769093E-2</v>
      </c>
      <c r="AA506" t="s">
        <v>425</v>
      </c>
      <c r="AB506">
        <v>17337</v>
      </c>
      <c r="AD506" t="s">
        <v>2</v>
      </c>
      <c r="AE506">
        <v>65</v>
      </c>
      <c r="AF506">
        <v>12</v>
      </c>
      <c r="AG506">
        <v>8046082</v>
      </c>
      <c r="AH506" t="s">
        <v>44857</v>
      </c>
      <c r="AI506" t="s">
        <v>44856</v>
      </c>
      <c r="AJ506" t="s">
        <v>44855</v>
      </c>
      <c r="AK506" t="s">
        <v>44854</v>
      </c>
      <c r="AL506">
        <v>6</v>
      </c>
      <c r="AM506" s="5">
        <f t="shared" si="58"/>
        <v>1.2</v>
      </c>
      <c r="AN506" s="4">
        <f t="shared" si="63"/>
        <v>1.8174933737220749E-3</v>
      </c>
      <c r="AO506" s="3"/>
      <c r="AP506">
        <v>0</v>
      </c>
      <c r="AQ506" t="s">
        <v>254</v>
      </c>
      <c r="AR506" t="s">
        <v>44853</v>
      </c>
      <c r="AS506" t="s">
        <v>56</v>
      </c>
      <c r="AT506" s="2" t="s">
        <v>0</v>
      </c>
      <c r="AU506" s="1">
        <f t="shared" si="59"/>
        <v>3.1414685560500275</v>
      </c>
      <c r="AV506" s="1">
        <f t="shared" si="60"/>
        <v>2.2958344935706503</v>
      </c>
      <c r="AW506" s="1">
        <f t="shared" si="61"/>
        <v>1.4502004310912731</v>
      </c>
    </row>
    <row r="507" spans="1:49" x14ac:dyDescent="0.2">
      <c r="A507">
        <v>505</v>
      </c>
      <c r="B507" t="s">
        <v>44852</v>
      </c>
      <c r="C507" t="s">
        <v>44851</v>
      </c>
      <c r="F507" t="s">
        <v>44850</v>
      </c>
      <c r="G507" t="s">
        <v>8</v>
      </c>
      <c r="H507" t="s">
        <v>7</v>
      </c>
      <c r="I507" t="s">
        <v>2915</v>
      </c>
      <c r="J507" t="s">
        <v>44849</v>
      </c>
      <c r="K507" t="s">
        <v>44848</v>
      </c>
      <c r="L507" t="s">
        <v>44847</v>
      </c>
      <c r="M507" t="s">
        <v>40626</v>
      </c>
      <c r="N507">
        <v>4</v>
      </c>
      <c r="O507" t="s">
        <v>44846</v>
      </c>
      <c r="P507" t="s">
        <v>44845</v>
      </c>
      <c r="Q507" t="s">
        <v>44844</v>
      </c>
      <c r="R507" s="7">
        <v>43070</v>
      </c>
      <c r="S507" s="8">
        <f t="shared" si="56"/>
        <v>2017</v>
      </c>
      <c r="T507" s="8">
        <v>2017</v>
      </c>
      <c r="U507" s="8">
        <f t="shared" si="57"/>
        <v>5</v>
      </c>
      <c r="V507" s="7">
        <v>43070</v>
      </c>
      <c r="W507" t="s">
        <v>426</v>
      </c>
      <c r="X507" s="2">
        <v>1.6519999999999999</v>
      </c>
      <c r="Y507" s="6">
        <f t="shared" si="62"/>
        <v>4.409919649769093E-2</v>
      </c>
      <c r="AA507" t="s">
        <v>425</v>
      </c>
      <c r="AB507">
        <v>17337</v>
      </c>
      <c r="AD507" t="s">
        <v>2</v>
      </c>
      <c r="AE507">
        <v>65</v>
      </c>
      <c r="AF507">
        <v>12</v>
      </c>
      <c r="AG507">
        <v>8055564</v>
      </c>
      <c r="AH507" t="s">
        <v>44843</v>
      </c>
      <c r="AI507" t="s">
        <v>44842</v>
      </c>
      <c r="AJ507" t="s">
        <v>44841</v>
      </c>
      <c r="AK507" t="s">
        <v>44840</v>
      </c>
      <c r="AL507">
        <v>6</v>
      </c>
      <c r="AM507" s="5">
        <f t="shared" si="58"/>
        <v>1.2</v>
      </c>
      <c r="AN507" s="4">
        <f t="shared" si="63"/>
        <v>1.8174933737220749E-3</v>
      </c>
      <c r="AO507" s="3"/>
      <c r="AP507">
        <v>0</v>
      </c>
      <c r="AQ507" t="s">
        <v>853</v>
      </c>
      <c r="AR507" t="s">
        <v>1</v>
      </c>
      <c r="AS507" t="s">
        <v>852</v>
      </c>
      <c r="AT507" s="2" t="s">
        <v>0</v>
      </c>
      <c r="AU507" s="1">
        <f t="shared" si="59"/>
        <v>3.1414685560500275</v>
      </c>
      <c r="AV507" s="1">
        <f t="shared" si="60"/>
        <v>2.2958344935706503</v>
      </c>
      <c r="AW507" s="1">
        <f t="shared" si="61"/>
        <v>1.4502004310912731</v>
      </c>
    </row>
    <row r="508" spans="1:49" x14ac:dyDescent="0.2">
      <c r="A508">
        <v>506</v>
      </c>
      <c r="B508" t="s">
        <v>44839</v>
      </c>
      <c r="C508" t="s">
        <v>44838</v>
      </c>
      <c r="F508" t="s">
        <v>44837</v>
      </c>
      <c r="G508" t="s">
        <v>8</v>
      </c>
      <c r="H508" t="s">
        <v>7</v>
      </c>
      <c r="I508" t="s">
        <v>44836</v>
      </c>
      <c r="J508" t="s">
        <v>44835</v>
      </c>
      <c r="K508" t="s">
        <v>44834</v>
      </c>
      <c r="L508" t="s">
        <v>44833</v>
      </c>
      <c r="M508" t="s">
        <v>44832</v>
      </c>
      <c r="N508">
        <v>5</v>
      </c>
      <c r="O508" t="s">
        <v>44831</v>
      </c>
      <c r="P508" t="s">
        <v>44830</v>
      </c>
      <c r="Q508" t="s">
        <v>44829</v>
      </c>
      <c r="R508" s="7">
        <v>43070</v>
      </c>
      <c r="S508" s="8">
        <f t="shared" si="56"/>
        <v>2017</v>
      </c>
      <c r="T508" s="8">
        <v>2017</v>
      </c>
      <c r="U508" s="8">
        <f t="shared" si="57"/>
        <v>5</v>
      </c>
      <c r="V508" s="7">
        <v>43070</v>
      </c>
      <c r="W508" t="s">
        <v>426</v>
      </c>
      <c r="X508" s="2">
        <v>1.6519999999999999</v>
      </c>
      <c r="Y508" s="6">
        <f t="shared" si="62"/>
        <v>4.409919649769093E-2</v>
      </c>
      <c r="AA508" t="s">
        <v>425</v>
      </c>
      <c r="AB508">
        <v>17337</v>
      </c>
      <c r="AD508" t="s">
        <v>2</v>
      </c>
      <c r="AE508">
        <v>65</v>
      </c>
      <c r="AF508">
        <v>12</v>
      </c>
      <c r="AG508">
        <v>8059765</v>
      </c>
      <c r="AH508" t="s">
        <v>44828</v>
      </c>
      <c r="AI508" t="s">
        <v>44827</v>
      </c>
      <c r="AJ508" t="s">
        <v>44826</v>
      </c>
      <c r="AK508" t="s">
        <v>44825</v>
      </c>
      <c r="AL508">
        <v>39</v>
      </c>
      <c r="AM508" s="5">
        <f t="shared" si="58"/>
        <v>7.8</v>
      </c>
      <c r="AN508" s="4">
        <f t="shared" si="63"/>
        <v>1.1813706929193486E-2</v>
      </c>
      <c r="AO508" s="3"/>
      <c r="AP508">
        <v>0</v>
      </c>
      <c r="AQ508" t="s">
        <v>403</v>
      </c>
      <c r="AR508" t="s">
        <v>44824</v>
      </c>
      <c r="AS508" t="s">
        <v>401</v>
      </c>
      <c r="AT508" s="2" t="s">
        <v>0</v>
      </c>
      <c r="AU508" s="1">
        <f t="shared" si="59"/>
        <v>3.4413549627141693</v>
      </c>
      <c r="AV508" s="1">
        <f t="shared" si="60"/>
        <v>2.795645171344221</v>
      </c>
      <c r="AW508" s="1">
        <f t="shared" si="61"/>
        <v>2.1499353799742718</v>
      </c>
    </row>
    <row r="509" spans="1:49" x14ac:dyDescent="0.2">
      <c r="A509">
        <v>507</v>
      </c>
      <c r="B509" t="s">
        <v>44823</v>
      </c>
      <c r="C509" t="s">
        <v>44822</v>
      </c>
      <c r="F509" t="s">
        <v>44821</v>
      </c>
      <c r="G509" t="s">
        <v>8</v>
      </c>
      <c r="H509" t="s">
        <v>7</v>
      </c>
      <c r="I509" t="s">
        <v>33475</v>
      </c>
      <c r="J509" t="s">
        <v>44820</v>
      </c>
      <c r="K509" t="s">
        <v>44819</v>
      </c>
      <c r="L509" t="s">
        <v>44818</v>
      </c>
      <c r="M509" t="s">
        <v>44817</v>
      </c>
      <c r="N509">
        <v>15</v>
      </c>
      <c r="O509" t="s">
        <v>44816</v>
      </c>
      <c r="P509" t="s">
        <v>44815</v>
      </c>
      <c r="Q509" t="s">
        <v>44814</v>
      </c>
      <c r="R509" s="7">
        <v>43070</v>
      </c>
      <c r="S509" s="8">
        <f t="shared" si="56"/>
        <v>2017</v>
      </c>
      <c r="T509" s="8">
        <v>2017</v>
      </c>
      <c r="U509" s="8">
        <f t="shared" si="57"/>
        <v>5</v>
      </c>
      <c r="V509" s="7">
        <v>43070</v>
      </c>
      <c r="W509" t="s">
        <v>426</v>
      </c>
      <c r="X509" s="2">
        <v>1.6519999999999999</v>
      </c>
      <c r="Y509" s="6">
        <f t="shared" si="62"/>
        <v>4.409919649769093E-2</v>
      </c>
      <c r="AA509" t="s">
        <v>425</v>
      </c>
      <c r="AB509">
        <v>17337</v>
      </c>
      <c r="AD509" t="s">
        <v>2</v>
      </c>
      <c r="AE509">
        <v>65</v>
      </c>
      <c r="AF509">
        <v>12</v>
      </c>
      <c r="AG509">
        <v>8048042</v>
      </c>
      <c r="AH509" t="s">
        <v>44813</v>
      </c>
      <c r="AI509" t="s">
        <v>44812</v>
      </c>
      <c r="AJ509" t="s">
        <v>44811</v>
      </c>
      <c r="AK509" t="s">
        <v>44810</v>
      </c>
      <c r="AL509">
        <v>23</v>
      </c>
      <c r="AM509" s="5">
        <f t="shared" si="58"/>
        <v>4.5999999999999996</v>
      </c>
      <c r="AN509" s="4">
        <f t="shared" si="63"/>
        <v>6.9670579326012866E-3</v>
      </c>
      <c r="AO509" s="3"/>
      <c r="AP509">
        <v>0</v>
      </c>
      <c r="AR509" t="s">
        <v>1</v>
      </c>
      <c r="AT509" s="2" t="s">
        <v>0</v>
      </c>
      <c r="AU509" s="1">
        <f t="shared" si="59"/>
        <v>3.2959554928164034</v>
      </c>
      <c r="AV509" s="1">
        <f t="shared" si="60"/>
        <v>2.5533127215146108</v>
      </c>
      <c r="AW509" s="1">
        <f t="shared" si="61"/>
        <v>1.8106699502128176</v>
      </c>
    </row>
    <row r="510" spans="1:49" x14ac:dyDescent="0.2">
      <c r="A510">
        <v>508</v>
      </c>
      <c r="B510" t="s">
        <v>44809</v>
      </c>
      <c r="C510" t="s">
        <v>44808</v>
      </c>
      <c r="F510" t="s">
        <v>44807</v>
      </c>
      <c r="G510" t="s">
        <v>8</v>
      </c>
      <c r="H510" t="s">
        <v>7</v>
      </c>
      <c r="I510" t="s">
        <v>44806</v>
      </c>
      <c r="J510" t="s">
        <v>44805</v>
      </c>
      <c r="K510" t="s">
        <v>44804</v>
      </c>
      <c r="L510" t="s">
        <v>44803</v>
      </c>
      <c r="M510" t="s">
        <v>467</v>
      </c>
      <c r="N510">
        <v>6</v>
      </c>
      <c r="O510" t="s">
        <v>44802</v>
      </c>
      <c r="P510" t="s">
        <v>44801</v>
      </c>
      <c r="Q510" t="s">
        <v>44800</v>
      </c>
      <c r="R510" s="7">
        <v>43070</v>
      </c>
      <c r="S510" s="8">
        <f t="shared" si="56"/>
        <v>2017</v>
      </c>
      <c r="T510" s="8">
        <v>2017</v>
      </c>
      <c r="U510" s="8">
        <f t="shared" si="57"/>
        <v>5</v>
      </c>
      <c r="V510" s="7">
        <v>43070</v>
      </c>
      <c r="W510" t="s">
        <v>426</v>
      </c>
      <c r="X510" s="2">
        <v>1.6519999999999999</v>
      </c>
      <c r="Y510" s="6">
        <f t="shared" si="62"/>
        <v>4.409919649769093E-2</v>
      </c>
      <c r="AA510" t="s">
        <v>425</v>
      </c>
      <c r="AB510">
        <v>17337</v>
      </c>
      <c r="AD510" t="s">
        <v>2</v>
      </c>
      <c r="AE510">
        <v>65</v>
      </c>
      <c r="AF510">
        <v>12</v>
      </c>
      <c r="AG510">
        <v>8058460</v>
      </c>
      <c r="AH510" t="s">
        <v>44799</v>
      </c>
      <c r="AI510" t="s">
        <v>44798</v>
      </c>
      <c r="AJ510" t="s">
        <v>44797</v>
      </c>
      <c r="AK510" t="s">
        <v>44796</v>
      </c>
      <c r="AL510">
        <v>11</v>
      </c>
      <c r="AM510" s="5">
        <f t="shared" si="58"/>
        <v>2.2000000000000002</v>
      </c>
      <c r="AN510" s="4">
        <f t="shared" si="63"/>
        <v>3.3320711851571377E-3</v>
      </c>
      <c r="AO510" s="3"/>
      <c r="AP510">
        <v>0</v>
      </c>
      <c r="AR510" t="s">
        <v>1</v>
      </c>
      <c r="AT510" s="2" t="s">
        <v>0</v>
      </c>
      <c r="AU510" s="1">
        <f t="shared" si="59"/>
        <v>3.1869058903930791</v>
      </c>
      <c r="AV510" s="1">
        <f t="shared" si="60"/>
        <v>2.3715633841424033</v>
      </c>
      <c r="AW510" s="1">
        <f t="shared" si="61"/>
        <v>1.5562208778917275</v>
      </c>
    </row>
    <row r="511" spans="1:49" x14ac:dyDescent="0.2">
      <c r="A511">
        <v>509</v>
      </c>
      <c r="B511" t="s">
        <v>44795</v>
      </c>
      <c r="C511" t="s">
        <v>44794</v>
      </c>
      <c r="F511" t="s">
        <v>44793</v>
      </c>
      <c r="G511" t="s">
        <v>8</v>
      </c>
      <c r="H511" t="s">
        <v>7</v>
      </c>
      <c r="I511" t="s">
        <v>44792</v>
      </c>
      <c r="J511" t="s">
        <v>44791</v>
      </c>
      <c r="K511" t="s">
        <v>44790</v>
      </c>
      <c r="L511" t="s">
        <v>44789</v>
      </c>
      <c r="M511" t="s">
        <v>41</v>
      </c>
      <c r="N511">
        <v>3</v>
      </c>
      <c r="O511" t="s">
        <v>44788</v>
      </c>
      <c r="P511" t="s">
        <v>44787</v>
      </c>
      <c r="Q511" t="s">
        <v>44786</v>
      </c>
      <c r="R511" s="7">
        <v>43070</v>
      </c>
      <c r="S511" s="8">
        <f t="shared" si="56"/>
        <v>2017</v>
      </c>
      <c r="T511" s="8">
        <v>2017</v>
      </c>
      <c r="U511" s="8">
        <f t="shared" si="57"/>
        <v>5</v>
      </c>
      <c r="V511" s="7">
        <v>43070</v>
      </c>
      <c r="W511" t="s">
        <v>534</v>
      </c>
      <c r="X511" s="2">
        <v>2.0099999999999998</v>
      </c>
      <c r="Y511" s="6">
        <f t="shared" si="62"/>
        <v>5.3655802034115477E-2</v>
      </c>
      <c r="AA511">
        <v>15361276</v>
      </c>
      <c r="AB511">
        <v>18933</v>
      </c>
      <c r="AD511" t="s">
        <v>2</v>
      </c>
      <c r="AE511">
        <v>16</v>
      </c>
      <c r="AF511">
        <v>12</v>
      </c>
      <c r="AH511" t="s">
        <v>44785</v>
      </c>
      <c r="AI511" t="s">
        <v>44784</v>
      </c>
      <c r="AJ511" t="s">
        <v>44783</v>
      </c>
      <c r="AK511" t="s">
        <v>44782</v>
      </c>
      <c r="AL511">
        <v>3</v>
      </c>
      <c r="AM511" s="5">
        <f t="shared" si="58"/>
        <v>0.6</v>
      </c>
      <c r="AN511" s="4">
        <f t="shared" si="63"/>
        <v>9.0874668686103744E-4</v>
      </c>
      <c r="AO511" s="3"/>
      <c r="AP511">
        <v>0</v>
      </c>
      <c r="AR511" t="s">
        <v>1</v>
      </c>
      <c r="AT511" s="2" t="s">
        <v>0</v>
      </c>
      <c r="AU511" s="1">
        <f t="shared" si="59"/>
        <v>3.7831685429939146</v>
      </c>
      <c r="AV511" s="1">
        <f t="shared" si="60"/>
        <v>2.7282274360488254</v>
      </c>
      <c r="AW511" s="1">
        <f t="shared" si="61"/>
        <v>1.6732863291037368</v>
      </c>
    </row>
    <row r="512" spans="1:49" x14ac:dyDescent="0.2">
      <c r="A512">
        <v>510</v>
      </c>
      <c r="B512" t="s">
        <v>44781</v>
      </c>
      <c r="C512" t="s">
        <v>44780</v>
      </c>
      <c r="F512" t="s">
        <v>44779</v>
      </c>
      <c r="G512" t="s">
        <v>8</v>
      </c>
      <c r="H512" t="s">
        <v>7</v>
      </c>
      <c r="I512" t="s">
        <v>1863</v>
      </c>
      <c r="J512" t="s">
        <v>44778</v>
      </c>
      <c r="K512" t="s">
        <v>44777</v>
      </c>
      <c r="L512" t="s">
        <v>44776</v>
      </c>
      <c r="M512" t="s">
        <v>5396</v>
      </c>
      <c r="N512">
        <v>3</v>
      </c>
      <c r="O512" t="s">
        <v>44775</v>
      </c>
      <c r="P512" t="s">
        <v>44774</v>
      </c>
      <c r="Q512" t="s">
        <v>44773</v>
      </c>
      <c r="R512" s="7">
        <v>43070</v>
      </c>
      <c r="S512" s="8">
        <f t="shared" si="56"/>
        <v>2017</v>
      </c>
      <c r="T512" s="8">
        <v>2017</v>
      </c>
      <c r="U512" s="8">
        <f t="shared" si="57"/>
        <v>5</v>
      </c>
      <c r="V512" s="7">
        <v>43070</v>
      </c>
      <c r="W512" t="s">
        <v>426</v>
      </c>
      <c r="X512" s="2">
        <v>1.6519999999999999</v>
      </c>
      <c r="Y512" s="6">
        <f t="shared" si="62"/>
        <v>4.409919649769093E-2</v>
      </c>
      <c r="AA512" t="s">
        <v>425</v>
      </c>
      <c r="AB512">
        <v>17337</v>
      </c>
      <c r="AD512" t="s">
        <v>2</v>
      </c>
      <c r="AE512">
        <v>65</v>
      </c>
      <c r="AF512">
        <v>12</v>
      </c>
      <c r="AG512">
        <v>8058476</v>
      </c>
      <c r="AH512" t="s">
        <v>44772</v>
      </c>
      <c r="AI512" t="s">
        <v>44771</v>
      </c>
      <c r="AJ512" t="s">
        <v>44770</v>
      </c>
      <c r="AK512" t="s">
        <v>44769</v>
      </c>
      <c r="AL512">
        <v>59</v>
      </c>
      <c r="AM512" s="5">
        <f t="shared" si="58"/>
        <v>11.8</v>
      </c>
      <c r="AN512" s="4">
        <f t="shared" si="63"/>
        <v>1.7872018174933738E-2</v>
      </c>
      <c r="AO512" s="3"/>
      <c r="AP512">
        <v>0</v>
      </c>
      <c r="AQ512" t="s">
        <v>26</v>
      </c>
      <c r="AR512" t="s">
        <v>28963</v>
      </c>
      <c r="AS512" t="s">
        <v>25</v>
      </c>
      <c r="AT512" s="2" t="s">
        <v>0</v>
      </c>
      <c r="AU512" s="1">
        <f t="shared" si="59"/>
        <v>3.6231043000863772</v>
      </c>
      <c r="AV512" s="1">
        <f t="shared" si="60"/>
        <v>3.0985607336312335</v>
      </c>
      <c r="AW512" s="1">
        <f t="shared" si="61"/>
        <v>2.5740171671760894</v>
      </c>
    </row>
    <row r="513" spans="1:49" x14ac:dyDescent="0.2">
      <c r="A513">
        <v>511</v>
      </c>
      <c r="B513" t="s">
        <v>44768</v>
      </c>
      <c r="C513" t="s">
        <v>44767</v>
      </c>
      <c r="F513" t="s">
        <v>44766</v>
      </c>
      <c r="G513" t="s">
        <v>8</v>
      </c>
      <c r="H513" t="s">
        <v>7</v>
      </c>
      <c r="I513" t="s">
        <v>1068</v>
      </c>
      <c r="J513" t="s">
        <v>44765</v>
      </c>
      <c r="K513" t="s">
        <v>44764</v>
      </c>
      <c r="L513" t="s">
        <v>44763</v>
      </c>
      <c r="M513" t="s">
        <v>28628</v>
      </c>
      <c r="N513">
        <v>5</v>
      </c>
      <c r="O513" t="s">
        <v>44762</v>
      </c>
      <c r="P513" t="s">
        <v>44761</v>
      </c>
      <c r="Q513" t="s">
        <v>44760</v>
      </c>
      <c r="R513" s="7">
        <v>43070</v>
      </c>
      <c r="S513" s="8">
        <f t="shared" si="56"/>
        <v>2017</v>
      </c>
      <c r="T513" s="8">
        <v>2017</v>
      </c>
      <c r="U513" s="8">
        <f t="shared" si="57"/>
        <v>5</v>
      </c>
      <c r="V513" s="7">
        <v>43070</v>
      </c>
      <c r="W513" t="s">
        <v>426</v>
      </c>
      <c r="X513" s="2">
        <v>1.6519999999999999</v>
      </c>
      <c r="Y513" s="6">
        <f t="shared" si="62"/>
        <v>4.409919649769093E-2</v>
      </c>
      <c r="AA513" t="s">
        <v>425</v>
      </c>
      <c r="AB513">
        <v>17337</v>
      </c>
      <c r="AD513" t="s">
        <v>2</v>
      </c>
      <c r="AE513">
        <v>65</v>
      </c>
      <c r="AF513">
        <v>12</v>
      </c>
      <c r="AG513">
        <v>8046066</v>
      </c>
      <c r="AH513" t="s">
        <v>44759</v>
      </c>
      <c r="AI513" t="s">
        <v>44758</v>
      </c>
      <c r="AJ513" t="s">
        <v>44757</v>
      </c>
      <c r="AK513" t="s">
        <v>44756</v>
      </c>
      <c r="AL513">
        <v>58</v>
      </c>
      <c r="AM513" s="5">
        <f t="shared" si="58"/>
        <v>11.6</v>
      </c>
      <c r="AN513" s="4">
        <f t="shared" si="63"/>
        <v>1.7569102612646725E-2</v>
      </c>
      <c r="AO513" s="3"/>
      <c r="AP513">
        <v>0</v>
      </c>
      <c r="AR513" t="s">
        <v>1</v>
      </c>
      <c r="AS513" t="s">
        <v>43577</v>
      </c>
      <c r="AT513" s="2" t="s">
        <v>0</v>
      </c>
      <c r="AU513" s="1">
        <f t="shared" si="59"/>
        <v>3.6140168332177667</v>
      </c>
      <c r="AV513" s="1">
        <f t="shared" si="60"/>
        <v>3.0834149555168824</v>
      </c>
      <c r="AW513" s="1">
        <f t="shared" si="61"/>
        <v>2.5528130778159985</v>
      </c>
    </row>
    <row r="514" spans="1:49" x14ac:dyDescent="0.2">
      <c r="A514">
        <v>512</v>
      </c>
      <c r="B514" t="s">
        <v>44755</v>
      </c>
      <c r="C514" t="s">
        <v>44754</v>
      </c>
      <c r="F514" t="s">
        <v>44753</v>
      </c>
      <c r="G514" t="s">
        <v>8</v>
      </c>
      <c r="H514" t="s">
        <v>7</v>
      </c>
      <c r="I514" t="s">
        <v>44752</v>
      </c>
      <c r="J514" t="s">
        <v>44751</v>
      </c>
      <c r="K514" t="s">
        <v>44750</v>
      </c>
      <c r="L514" t="s">
        <v>44749</v>
      </c>
      <c r="M514" t="s">
        <v>377</v>
      </c>
      <c r="N514">
        <v>4</v>
      </c>
      <c r="O514" t="s">
        <v>44748</v>
      </c>
      <c r="P514" t="s">
        <v>44747</v>
      </c>
      <c r="Q514" t="s">
        <v>44746</v>
      </c>
      <c r="R514" s="7">
        <v>43070</v>
      </c>
      <c r="S514" s="8">
        <f t="shared" ref="S514:S577" si="64">YEAR(R514)</f>
        <v>2017</v>
      </c>
      <c r="T514" s="8">
        <v>2017</v>
      </c>
      <c r="U514" s="8">
        <f t="shared" ref="U514:U577" si="65">2022-T514</f>
        <v>5</v>
      </c>
      <c r="V514" s="7">
        <v>43070</v>
      </c>
      <c r="W514" t="s">
        <v>426</v>
      </c>
      <c r="X514" s="2">
        <v>1.6519999999999999</v>
      </c>
      <c r="Y514" s="6">
        <f t="shared" si="62"/>
        <v>4.409919649769093E-2</v>
      </c>
      <c r="AA514" t="s">
        <v>425</v>
      </c>
      <c r="AB514">
        <v>17337</v>
      </c>
      <c r="AD514" t="s">
        <v>2</v>
      </c>
      <c r="AE514">
        <v>65</v>
      </c>
      <c r="AF514">
        <v>12</v>
      </c>
      <c r="AG514">
        <v>8053804</v>
      </c>
      <c r="AH514" t="s">
        <v>44745</v>
      </c>
      <c r="AI514" t="s">
        <v>44744</v>
      </c>
      <c r="AJ514" t="s">
        <v>44743</v>
      </c>
      <c r="AK514" t="s">
        <v>44742</v>
      </c>
      <c r="AL514">
        <v>3</v>
      </c>
      <c r="AM514" s="5">
        <f t="shared" ref="AM514:AM577" si="66">AL514/U514</f>
        <v>0.6</v>
      </c>
      <c r="AN514" s="4">
        <f t="shared" si="63"/>
        <v>9.0874668686103744E-4</v>
      </c>
      <c r="AO514" s="3"/>
      <c r="AP514">
        <v>0</v>
      </c>
      <c r="AR514" t="s">
        <v>1</v>
      </c>
      <c r="AT514" s="2" t="s">
        <v>0</v>
      </c>
      <c r="AU514" s="1">
        <f t="shared" ref="AU514:AU577" si="67">(Y514*0.7+AN514*0.3)*100</f>
        <v>3.1142061554441964</v>
      </c>
      <c r="AV514" s="1">
        <f t="shared" ref="AV514:AV577" si="68">(Y514*0.5+AN514*0.5)*100</f>
        <v>2.2503971592275982</v>
      </c>
      <c r="AW514" s="1">
        <f t="shared" ref="AW514:AW577" si="69">(Y514*0.3+AN514*0.7)*100</f>
        <v>1.3865881630110004</v>
      </c>
    </row>
    <row r="515" spans="1:49" x14ac:dyDescent="0.2">
      <c r="A515">
        <v>513</v>
      </c>
      <c r="B515" t="s">
        <v>44741</v>
      </c>
      <c r="C515" t="s">
        <v>44740</v>
      </c>
      <c r="D515" t="s">
        <v>44739</v>
      </c>
      <c r="F515" t="s">
        <v>44738</v>
      </c>
      <c r="G515" t="s">
        <v>8</v>
      </c>
      <c r="H515" t="s">
        <v>7</v>
      </c>
      <c r="I515" t="s">
        <v>44737</v>
      </c>
      <c r="J515">
        <v>60013170</v>
      </c>
      <c r="K515" t="s">
        <v>44736</v>
      </c>
      <c r="L515" t="s">
        <v>44735</v>
      </c>
      <c r="M515" t="s">
        <v>10</v>
      </c>
      <c r="N515">
        <v>2</v>
      </c>
      <c r="O515" t="s">
        <v>44734</v>
      </c>
      <c r="P515" t="s">
        <v>44733</v>
      </c>
      <c r="Q515" t="s">
        <v>44732</v>
      </c>
      <c r="R515" s="7">
        <v>43070</v>
      </c>
      <c r="S515" s="8">
        <f t="shared" si="64"/>
        <v>2017</v>
      </c>
      <c r="T515" s="8">
        <v>2017</v>
      </c>
      <c r="U515" s="8">
        <f t="shared" si="65"/>
        <v>5</v>
      </c>
      <c r="V515" s="7">
        <v>43070</v>
      </c>
      <c r="W515" t="s">
        <v>3145</v>
      </c>
      <c r="X515" s="2">
        <v>0.35399999999999998</v>
      </c>
      <c r="Y515" s="6">
        <f t="shared" ref="Y515:Y578" si="70">(X515-$Z$3)/($Z$2-$Z$3)</f>
        <v>9.4498278209337715E-3</v>
      </c>
      <c r="AA515">
        <v>18744907</v>
      </c>
      <c r="AB515">
        <v>11300153720</v>
      </c>
      <c r="AD515" t="s">
        <v>2</v>
      </c>
      <c r="AE515">
        <v>25</v>
      </c>
      <c r="AH515" t="s">
        <v>28002</v>
      </c>
      <c r="AI515" t="s">
        <v>44731</v>
      </c>
      <c r="AJ515" t="s">
        <v>44730</v>
      </c>
      <c r="AK515" t="s">
        <v>44729</v>
      </c>
      <c r="AL515">
        <v>11</v>
      </c>
      <c r="AM515" s="5">
        <f t="shared" si="66"/>
        <v>2.2000000000000002</v>
      </c>
      <c r="AN515" s="4">
        <f t="shared" ref="AN515:AN578" si="71">(AM515-$AO$3)/($AO$2-$AO$3)</f>
        <v>3.3320711851571377E-3</v>
      </c>
      <c r="AO515" s="3"/>
      <c r="AP515">
        <v>0</v>
      </c>
      <c r="AR515" t="s">
        <v>1</v>
      </c>
      <c r="AT515" s="2">
        <v>1.81</v>
      </c>
      <c r="AU515" s="1">
        <f t="shared" si="67"/>
        <v>0.76145008302007811</v>
      </c>
      <c r="AV515" s="1">
        <f t="shared" si="68"/>
        <v>0.63909495030454544</v>
      </c>
      <c r="AW515" s="1">
        <f t="shared" si="69"/>
        <v>0.51673981758901277</v>
      </c>
    </row>
    <row r="516" spans="1:49" x14ac:dyDescent="0.2">
      <c r="A516">
        <v>514</v>
      </c>
      <c r="B516" t="s">
        <v>44728</v>
      </c>
      <c r="C516" t="s">
        <v>44727</v>
      </c>
      <c r="F516" t="s">
        <v>44726</v>
      </c>
      <c r="G516" t="s">
        <v>8</v>
      </c>
      <c r="H516" t="s">
        <v>7</v>
      </c>
      <c r="I516" t="s">
        <v>44725</v>
      </c>
      <c r="J516" t="s">
        <v>1427</v>
      </c>
      <c r="K516" t="s">
        <v>1426</v>
      </c>
      <c r="L516" t="s">
        <v>1425</v>
      </c>
      <c r="M516" t="s">
        <v>1424</v>
      </c>
      <c r="N516">
        <v>4</v>
      </c>
      <c r="O516" t="s">
        <v>44724</v>
      </c>
      <c r="P516" t="s">
        <v>44723</v>
      </c>
      <c r="Q516" t="s">
        <v>44722</v>
      </c>
      <c r="R516" s="7">
        <v>43070</v>
      </c>
      <c r="S516" s="8">
        <f t="shared" si="64"/>
        <v>2017</v>
      </c>
      <c r="T516" s="8">
        <v>2017</v>
      </c>
      <c r="U516" s="8">
        <f t="shared" si="65"/>
        <v>5</v>
      </c>
      <c r="V516" s="7">
        <v>43070</v>
      </c>
      <c r="W516" t="s">
        <v>119</v>
      </c>
      <c r="X516" s="2">
        <v>2.141</v>
      </c>
      <c r="Y516" s="6">
        <f t="shared" si="70"/>
        <v>5.7152772216438434E-2</v>
      </c>
      <c r="AA516">
        <v>1962892</v>
      </c>
      <c r="AB516">
        <v>17360</v>
      </c>
      <c r="AD516" t="s">
        <v>2</v>
      </c>
      <c r="AE516">
        <v>55</v>
      </c>
      <c r="AF516">
        <v>12</v>
      </c>
      <c r="AG516">
        <v>8049389</v>
      </c>
      <c r="AH516" t="s">
        <v>44721</v>
      </c>
      <c r="AI516" t="s">
        <v>44720</v>
      </c>
      <c r="AJ516" t="s">
        <v>44719</v>
      </c>
      <c r="AK516" t="s">
        <v>44718</v>
      </c>
      <c r="AL516">
        <v>3</v>
      </c>
      <c r="AM516" s="5">
        <f t="shared" si="66"/>
        <v>0.6</v>
      </c>
      <c r="AN516" s="4">
        <f t="shared" si="71"/>
        <v>9.0874668686103744E-4</v>
      </c>
      <c r="AO516" s="3"/>
      <c r="AP516">
        <v>0</v>
      </c>
      <c r="AR516" t="s">
        <v>1</v>
      </c>
      <c r="AT516" s="2" t="s">
        <v>0</v>
      </c>
      <c r="AU516" s="1">
        <f t="shared" si="67"/>
        <v>4.0279564557565211</v>
      </c>
      <c r="AV516" s="1">
        <f t="shared" si="68"/>
        <v>2.9030759451649732</v>
      </c>
      <c r="AW516" s="1">
        <f t="shared" si="69"/>
        <v>1.7781954345734257</v>
      </c>
    </row>
    <row r="517" spans="1:49" x14ac:dyDescent="0.2">
      <c r="A517">
        <v>515</v>
      </c>
      <c r="B517" t="s">
        <v>44717</v>
      </c>
      <c r="C517" t="s">
        <v>44716</v>
      </c>
      <c r="F517" t="s">
        <v>44715</v>
      </c>
      <c r="G517" t="s">
        <v>8</v>
      </c>
      <c r="H517" t="s">
        <v>7</v>
      </c>
      <c r="I517" t="s">
        <v>44714</v>
      </c>
      <c r="J517">
        <v>60004935</v>
      </c>
      <c r="K517" t="s">
        <v>3541</v>
      </c>
      <c r="L517" t="s">
        <v>3540</v>
      </c>
      <c r="M517" t="s">
        <v>734</v>
      </c>
      <c r="N517">
        <v>3</v>
      </c>
      <c r="O517" t="s">
        <v>44713</v>
      </c>
      <c r="P517" t="s">
        <v>44712</v>
      </c>
      <c r="Q517" t="s">
        <v>44711</v>
      </c>
      <c r="R517" s="7">
        <v>43070</v>
      </c>
      <c r="S517" s="8">
        <f t="shared" si="64"/>
        <v>2017</v>
      </c>
      <c r="T517" s="8">
        <v>2017</v>
      </c>
      <c r="U517" s="8">
        <f t="shared" si="65"/>
        <v>5</v>
      </c>
      <c r="V517" s="7">
        <v>43070</v>
      </c>
      <c r="W517" t="s">
        <v>534</v>
      </c>
      <c r="X517" s="2">
        <v>2.0099999999999998</v>
      </c>
      <c r="Y517" s="6">
        <f t="shared" si="70"/>
        <v>5.3655802034115477E-2</v>
      </c>
      <c r="AA517">
        <v>15361276</v>
      </c>
      <c r="AB517">
        <v>18933</v>
      </c>
      <c r="AD517" t="s">
        <v>2</v>
      </c>
      <c r="AE517">
        <v>16</v>
      </c>
      <c r="AF517">
        <v>12</v>
      </c>
      <c r="AH517" t="s">
        <v>44710</v>
      </c>
      <c r="AI517" t="s">
        <v>44709</v>
      </c>
      <c r="AJ517" t="s">
        <v>44708</v>
      </c>
      <c r="AK517" t="s">
        <v>44707</v>
      </c>
      <c r="AL517">
        <v>9</v>
      </c>
      <c r="AM517" s="5">
        <f t="shared" si="66"/>
        <v>1.8</v>
      </c>
      <c r="AN517" s="4">
        <f t="shared" si="71"/>
        <v>2.7262400605831123E-3</v>
      </c>
      <c r="AO517" s="3"/>
      <c r="AP517">
        <v>0</v>
      </c>
      <c r="AR517" t="s">
        <v>1</v>
      </c>
      <c r="AT517" s="2" t="s">
        <v>0</v>
      </c>
      <c r="AU517" s="1">
        <f t="shared" si="67"/>
        <v>3.8376933442055763</v>
      </c>
      <c r="AV517" s="1">
        <f t="shared" si="68"/>
        <v>2.8191021047349296</v>
      </c>
      <c r="AW517" s="1">
        <f t="shared" si="69"/>
        <v>1.8005108652642821</v>
      </c>
    </row>
    <row r="518" spans="1:49" x14ac:dyDescent="0.2">
      <c r="A518">
        <v>516</v>
      </c>
      <c r="B518" t="s">
        <v>44706</v>
      </c>
      <c r="C518" t="s">
        <v>44705</v>
      </c>
      <c r="F518" t="s">
        <v>44704</v>
      </c>
      <c r="G518" t="s">
        <v>8</v>
      </c>
      <c r="H518" t="s">
        <v>7</v>
      </c>
      <c r="I518" t="s">
        <v>44703</v>
      </c>
      <c r="J518">
        <v>60008293</v>
      </c>
      <c r="K518" t="s">
        <v>44702</v>
      </c>
      <c r="L518" t="s">
        <v>3655</v>
      </c>
      <c r="M518" t="s">
        <v>734</v>
      </c>
      <c r="N518">
        <v>4</v>
      </c>
      <c r="O518" t="s">
        <v>44701</v>
      </c>
      <c r="P518" t="s">
        <v>44700</v>
      </c>
      <c r="Q518" t="s">
        <v>44699</v>
      </c>
      <c r="R518" s="7">
        <v>43070</v>
      </c>
      <c r="S518" s="8">
        <f t="shared" si="64"/>
        <v>2017</v>
      </c>
      <c r="T518" s="8">
        <v>2017</v>
      </c>
      <c r="U518" s="8">
        <f t="shared" si="65"/>
        <v>5</v>
      </c>
      <c r="V518" s="7">
        <v>43070</v>
      </c>
      <c r="W518" t="s">
        <v>3140</v>
      </c>
      <c r="X518" s="2">
        <v>0.86099999999999999</v>
      </c>
      <c r="Y518" s="6">
        <f t="shared" si="70"/>
        <v>2.2983903259389767E-2</v>
      </c>
      <c r="AA518">
        <v>15498328</v>
      </c>
      <c r="AB518">
        <v>11000153733</v>
      </c>
      <c r="AC518">
        <v>15580806</v>
      </c>
      <c r="AD518" t="s">
        <v>2</v>
      </c>
      <c r="AE518">
        <v>64</v>
      </c>
      <c r="AF518">
        <v>12</v>
      </c>
      <c r="AG518">
        <v>8047443</v>
      </c>
      <c r="AH518" t="s">
        <v>44698</v>
      </c>
      <c r="AI518" t="s">
        <v>44697</v>
      </c>
      <c r="AJ518" t="s">
        <v>44696</v>
      </c>
      <c r="AK518" t="s">
        <v>44695</v>
      </c>
      <c r="AL518">
        <v>6</v>
      </c>
      <c r="AM518" s="5">
        <f t="shared" si="66"/>
        <v>1.2</v>
      </c>
      <c r="AN518" s="4">
        <f t="shared" si="71"/>
        <v>1.8174933737220749E-3</v>
      </c>
      <c r="AO518" s="3"/>
      <c r="AP518">
        <v>0</v>
      </c>
      <c r="AR518" t="s">
        <v>1</v>
      </c>
      <c r="AT518" s="2" t="s">
        <v>0</v>
      </c>
      <c r="AU518" s="1">
        <f t="shared" si="67"/>
        <v>1.6633980293689459</v>
      </c>
      <c r="AV518" s="1">
        <f t="shared" si="68"/>
        <v>1.240069831655592</v>
      </c>
      <c r="AW518" s="1">
        <f t="shared" si="69"/>
        <v>0.81674163394223831</v>
      </c>
    </row>
    <row r="519" spans="1:49" x14ac:dyDescent="0.2">
      <c r="A519">
        <v>517</v>
      </c>
      <c r="B519" t="s">
        <v>44694</v>
      </c>
      <c r="C519" t="s">
        <v>44693</v>
      </c>
      <c r="F519" t="s">
        <v>44692</v>
      </c>
      <c r="G519" t="s">
        <v>8</v>
      </c>
      <c r="H519" t="s">
        <v>7</v>
      </c>
      <c r="I519" t="s">
        <v>44691</v>
      </c>
      <c r="J519" t="s">
        <v>44690</v>
      </c>
      <c r="K519" t="s">
        <v>44689</v>
      </c>
      <c r="L519" t="s">
        <v>44688</v>
      </c>
      <c r="M519" t="s">
        <v>44687</v>
      </c>
      <c r="N519">
        <v>5</v>
      </c>
      <c r="O519" t="s">
        <v>44686</v>
      </c>
      <c r="P519" t="s">
        <v>44685</v>
      </c>
      <c r="Q519" t="s">
        <v>44684</v>
      </c>
      <c r="R519" s="7">
        <v>43070</v>
      </c>
      <c r="S519" s="8">
        <f t="shared" si="64"/>
        <v>2017</v>
      </c>
      <c r="T519" s="8">
        <v>2017</v>
      </c>
      <c r="U519" s="8">
        <f t="shared" si="65"/>
        <v>5</v>
      </c>
      <c r="V519" s="7">
        <v>43070</v>
      </c>
      <c r="W519" t="s">
        <v>534</v>
      </c>
      <c r="X519" s="2">
        <v>2.0099999999999998</v>
      </c>
      <c r="Y519" s="6">
        <f t="shared" si="70"/>
        <v>5.3655802034115477E-2</v>
      </c>
      <c r="AA519">
        <v>15361276</v>
      </c>
      <c r="AB519">
        <v>18933</v>
      </c>
      <c r="AD519" t="s">
        <v>2</v>
      </c>
      <c r="AE519">
        <v>16</v>
      </c>
      <c r="AF519">
        <v>12</v>
      </c>
      <c r="AH519" t="s">
        <v>44683</v>
      </c>
      <c r="AI519" t="s">
        <v>44682</v>
      </c>
      <c r="AJ519" t="s">
        <v>44681</v>
      </c>
      <c r="AK519" t="s">
        <v>44680</v>
      </c>
      <c r="AL519">
        <v>28</v>
      </c>
      <c r="AM519" s="5">
        <f t="shared" si="66"/>
        <v>5.6</v>
      </c>
      <c r="AN519" s="4">
        <f t="shared" si="71"/>
        <v>8.4816357440363494E-3</v>
      </c>
      <c r="AO519" s="3"/>
      <c r="AP519">
        <v>0</v>
      </c>
      <c r="AQ519" t="s">
        <v>18</v>
      </c>
      <c r="AR519">
        <v>61602034</v>
      </c>
      <c r="AS519" t="s">
        <v>17</v>
      </c>
      <c r="AT519" s="2" t="s">
        <v>0</v>
      </c>
      <c r="AU519" s="1">
        <f t="shared" si="67"/>
        <v>4.0103552147091737</v>
      </c>
      <c r="AV519" s="1">
        <f t="shared" si="68"/>
        <v>3.106871888907591</v>
      </c>
      <c r="AW519" s="1">
        <f t="shared" si="69"/>
        <v>2.2033885631060084</v>
      </c>
    </row>
    <row r="520" spans="1:49" x14ac:dyDescent="0.2">
      <c r="A520">
        <v>518</v>
      </c>
      <c r="B520" t="s">
        <v>44679</v>
      </c>
      <c r="C520" t="s">
        <v>44678</v>
      </c>
      <c r="F520" t="s">
        <v>44677</v>
      </c>
      <c r="G520" t="s">
        <v>8</v>
      </c>
      <c r="H520" t="s">
        <v>7</v>
      </c>
      <c r="I520" t="s">
        <v>8004</v>
      </c>
      <c r="J520" t="s">
        <v>8003</v>
      </c>
      <c r="K520" t="s">
        <v>8002</v>
      </c>
      <c r="L520" t="s">
        <v>8001</v>
      </c>
      <c r="M520" t="s">
        <v>1517</v>
      </c>
      <c r="N520">
        <v>3</v>
      </c>
      <c r="O520" t="s">
        <v>8000</v>
      </c>
      <c r="P520" t="s">
        <v>7999</v>
      </c>
      <c r="Q520" t="s">
        <v>7998</v>
      </c>
      <c r="R520" s="7">
        <v>43070</v>
      </c>
      <c r="S520" s="8">
        <f t="shared" si="64"/>
        <v>2017</v>
      </c>
      <c r="T520" s="8">
        <v>2017</v>
      </c>
      <c r="U520" s="8">
        <f t="shared" si="65"/>
        <v>5</v>
      </c>
      <c r="V520" s="7">
        <v>43070</v>
      </c>
      <c r="W520" t="s">
        <v>534</v>
      </c>
      <c r="X520" s="2">
        <v>2.0099999999999998</v>
      </c>
      <c r="Y520" s="6">
        <f t="shared" si="70"/>
        <v>5.3655802034115477E-2</v>
      </c>
      <c r="AA520">
        <v>15361276</v>
      </c>
      <c r="AB520">
        <v>18933</v>
      </c>
      <c r="AD520" t="s">
        <v>2</v>
      </c>
      <c r="AE520">
        <v>16</v>
      </c>
      <c r="AF520">
        <v>12</v>
      </c>
      <c r="AH520" t="s">
        <v>44676</v>
      </c>
      <c r="AI520" t="s">
        <v>44675</v>
      </c>
      <c r="AJ520" t="s">
        <v>44674</v>
      </c>
      <c r="AK520" t="s">
        <v>44673</v>
      </c>
      <c r="AL520">
        <v>21</v>
      </c>
      <c r="AM520" s="5">
        <f t="shared" si="66"/>
        <v>4.2</v>
      </c>
      <c r="AN520" s="4">
        <f t="shared" si="71"/>
        <v>6.3612268080272625E-3</v>
      </c>
      <c r="AO520" s="3"/>
      <c r="AP520">
        <v>0</v>
      </c>
      <c r="AQ520" t="s">
        <v>7993</v>
      </c>
      <c r="AR520" t="s">
        <v>7992</v>
      </c>
      <c r="AS520" t="s">
        <v>7991</v>
      </c>
      <c r="AT520" s="2" t="s">
        <v>0</v>
      </c>
      <c r="AU520" s="1">
        <f t="shared" si="67"/>
        <v>3.9467429466289015</v>
      </c>
      <c r="AV520" s="1">
        <f t="shared" si="68"/>
        <v>3.0008514421071371</v>
      </c>
      <c r="AW520" s="1">
        <f t="shared" si="69"/>
        <v>2.0549599375853727</v>
      </c>
    </row>
    <row r="521" spans="1:49" x14ac:dyDescent="0.2">
      <c r="A521">
        <v>519</v>
      </c>
      <c r="B521" t="s">
        <v>44672</v>
      </c>
      <c r="C521" t="s">
        <v>44671</v>
      </c>
      <c r="F521" t="s">
        <v>44670</v>
      </c>
      <c r="G521" t="s">
        <v>8</v>
      </c>
      <c r="H521" t="s">
        <v>7</v>
      </c>
      <c r="I521" t="s">
        <v>486</v>
      </c>
      <c r="J521" t="s">
        <v>44669</v>
      </c>
      <c r="K521" t="s">
        <v>44668</v>
      </c>
      <c r="L521" t="s">
        <v>44667</v>
      </c>
      <c r="M521" t="s">
        <v>2635</v>
      </c>
      <c r="N521">
        <v>5</v>
      </c>
      <c r="O521" t="s">
        <v>44666</v>
      </c>
      <c r="P521" t="s">
        <v>44665</v>
      </c>
      <c r="Q521" t="s">
        <v>44664</v>
      </c>
      <c r="R521" s="7">
        <v>43070</v>
      </c>
      <c r="S521" s="8">
        <f t="shared" si="64"/>
        <v>2017</v>
      </c>
      <c r="T521" s="8">
        <v>2017</v>
      </c>
      <c r="U521" s="8">
        <f t="shared" si="65"/>
        <v>5</v>
      </c>
      <c r="V521" s="7">
        <v>43070</v>
      </c>
      <c r="W521" t="s">
        <v>2732</v>
      </c>
      <c r="X521" s="2">
        <v>1.022</v>
      </c>
      <c r="Y521" s="6">
        <f t="shared" si="70"/>
        <v>2.7281706307893543E-2</v>
      </c>
      <c r="AA521">
        <v>10636692</v>
      </c>
      <c r="AB521">
        <v>27237</v>
      </c>
      <c r="AD521" t="s">
        <v>2</v>
      </c>
      <c r="AE521">
        <v>25</v>
      </c>
      <c r="AF521">
        <v>6</v>
      </c>
      <c r="AH521" t="s">
        <v>44663</v>
      </c>
      <c r="AI521" t="s">
        <v>44662</v>
      </c>
      <c r="AJ521" t="s">
        <v>44661</v>
      </c>
      <c r="AK521" t="s">
        <v>44660</v>
      </c>
      <c r="AL521">
        <v>36</v>
      </c>
      <c r="AM521" s="5">
        <f t="shared" si="66"/>
        <v>7.2</v>
      </c>
      <c r="AN521" s="4">
        <f t="shared" si="71"/>
        <v>1.0904960242332449E-2</v>
      </c>
      <c r="AO521" s="3"/>
      <c r="AP521">
        <v>0</v>
      </c>
      <c r="AQ521" t="s">
        <v>416</v>
      </c>
      <c r="AR521">
        <v>61572219</v>
      </c>
      <c r="AS521" t="s">
        <v>1574</v>
      </c>
      <c r="AT521" s="2" t="s">
        <v>0</v>
      </c>
      <c r="AU521" s="1">
        <f t="shared" si="67"/>
        <v>2.2368682488225216</v>
      </c>
      <c r="AV521" s="1">
        <f t="shared" si="68"/>
        <v>1.9093333275112996</v>
      </c>
      <c r="AW521" s="1">
        <f t="shared" si="69"/>
        <v>1.5817984062000776</v>
      </c>
    </row>
    <row r="522" spans="1:49" x14ac:dyDescent="0.2">
      <c r="A522">
        <v>520</v>
      </c>
      <c r="B522" t="s">
        <v>44659</v>
      </c>
      <c r="C522" t="s">
        <v>44658</v>
      </c>
      <c r="F522" t="s">
        <v>44657</v>
      </c>
      <c r="G522" t="s">
        <v>8</v>
      </c>
      <c r="H522" t="s">
        <v>7</v>
      </c>
      <c r="I522" t="s">
        <v>8149</v>
      </c>
      <c r="J522" t="s">
        <v>44656</v>
      </c>
      <c r="K522" t="s">
        <v>44655</v>
      </c>
      <c r="L522" t="s">
        <v>44654</v>
      </c>
      <c r="M522" t="s">
        <v>44653</v>
      </c>
      <c r="N522">
        <v>4</v>
      </c>
      <c r="O522" t="s">
        <v>44652</v>
      </c>
      <c r="P522" t="s">
        <v>44651</v>
      </c>
      <c r="Q522" t="s">
        <v>44650</v>
      </c>
      <c r="R522" s="7">
        <v>43070</v>
      </c>
      <c r="S522" s="8">
        <f t="shared" si="64"/>
        <v>2017</v>
      </c>
      <c r="T522" s="8">
        <v>2017</v>
      </c>
      <c r="U522" s="8">
        <f t="shared" si="65"/>
        <v>5</v>
      </c>
      <c r="V522" s="7">
        <v>43070</v>
      </c>
      <c r="W522" t="s">
        <v>534</v>
      </c>
      <c r="X522" s="2">
        <v>2.0099999999999998</v>
      </c>
      <c r="Y522" s="6">
        <f t="shared" si="70"/>
        <v>5.3655802034115477E-2</v>
      </c>
      <c r="AA522">
        <v>15361276</v>
      </c>
      <c r="AB522">
        <v>18933</v>
      </c>
      <c r="AD522" t="s">
        <v>2</v>
      </c>
      <c r="AE522">
        <v>16</v>
      </c>
      <c r="AF522">
        <v>12</v>
      </c>
      <c r="AH522" t="s">
        <v>44649</v>
      </c>
      <c r="AI522" t="s">
        <v>44648</v>
      </c>
      <c r="AJ522" t="s">
        <v>44647</v>
      </c>
      <c r="AK522" t="s">
        <v>44646</v>
      </c>
      <c r="AL522">
        <v>23</v>
      </c>
      <c r="AM522" s="5">
        <f t="shared" si="66"/>
        <v>4.5999999999999996</v>
      </c>
      <c r="AN522" s="4">
        <f t="shared" si="71"/>
        <v>6.9670579326012866E-3</v>
      </c>
      <c r="AO522" s="3"/>
      <c r="AP522">
        <v>0</v>
      </c>
      <c r="AR522">
        <v>671650</v>
      </c>
      <c r="AS522" t="s">
        <v>2146</v>
      </c>
      <c r="AT522" s="2" t="s">
        <v>0</v>
      </c>
      <c r="AU522" s="1">
        <f t="shared" si="67"/>
        <v>3.9649178803661216</v>
      </c>
      <c r="AV522" s="1">
        <f t="shared" si="68"/>
        <v>3.031142998335838</v>
      </c>
      <c r="AW522" s="1">
        <f t="shared" si="69"/>
        <v>2.0973681163055544</v>
      </c>
    </row>
    <row r="523" spans="1:49" x14ac:dyDescent="0.2">
      <c r="A523">
        <v>521</v>
      </c>
      <c r="B523" t="s">
        <v>44645</v>
      </c>
      <c r="C523" t="s">
        <v>44644</v>
      </c>
      <c r="F523" t="s">
        <v>44643</v>
      </c>
      <c r="G523" t="s">
        <v>8</v>
      </c>
      <c r="H523" t="s">
        <v>7</v>
      </c>
      <c r="I523" t="s">
        <v>44642</v>
      </c>
      <c r="J523">
        <v>60006222</v>
      </c>
      <c r="K523" t="s">
        <v>44641</v>
      </c>
      <c r="L523" t="s">
        <v>44640</v>
      </c>
      <c r="M523" t="s">
        <v>405</v>
      </c>
      <c r="N523">
        <v>4</v>
      </c>
      <c r="O523" t="s">
        <v>44639</v>
      </c>
      <c r="P523" t="s">
        <v>44638</v>
      </c>
      <c r="Q523" t="s">
        <v>44637</v>
      </c>
      <c r="R523" s="7">
        <v>43070</v>
      </c>
      <c r="S523" s="8">
        <f t="shared" si="64"/>
        <v>2017</v>
      </c>
      <c r="T523" s="8">
        <v>2017</v>
      </c>
      <c r="U523" s="8">
        <f t="shared" si="65"/>
        <v>5</v>
      </c>
      <c r="V523" s="7">
        <v>43070</v>
      </c>
      <c r="W523" t="s">
        <v>625</v>
      </c>
      <c r="X523" s="2">
        <v>1.468</v>
      </c>
      <c r="Y523" s="6">
        <f t="shared" si="70"/>
        <v>3.9187421585115186E-2</v>
      </c>
      <c r="AA523">
        <v>906778</v>
      </c>
      <c r="AB523">
        <v>18931</v>
      </c>
      <c r="AC523">
        <v>15580857</v>
      </c>
      <c r="AD523" t="s">
        <v>2</v>
      </c>
      <c r="AE523">
        <v>65</v>
      </c>
      <c r="AF523">
        <v>12</v>
      </c>
      <c r="AH523" t="s">
        <v>44636</v>
      </c>
      <c r="AI523" t="s">
        <v>44635</v>
      </c>
      <c r="AJ523" t="s">
        <v>44634</v>
      </c>
      <c r="AK523" t="s">
        <v>44633</v>
      </c>
      <c r="AL523">
        <v>13</v>
      </c>
      <c r="AM523" s="5">
        <f t="shared" si="66"/>
        <v>2.6</v>
      </c>
      <c r="AN523" s="4">
        <f t="shared" si="71"/>
        <v>3.9379023097311627E-3</v>
      </c>
      <c r="AO523" s="3"/>
      <c r="AP523">
        <v>0</v>
      </c>
      <c r="AQ523" t="s">
        <v>403</v>
      </c>
      <c r="AR523" t="s">
        <v>44632</v>
      </c>
      <c r="AS523" t="s">
        <v>401</v>
      </c>
      <c r="AT523" s="2">
        <v>5.0830000000000002</v>
      </c>
      <c r="AU523" s="1">
        <f t="shared" si="67"/>
        <v>2.8612565802499974</v>
      </c>
      <c r="AV523" s="1">
        <f t="shared" si="68"/>
        <v>2.1562661947423174</v>
      </c>
      <c r="AW523" s="1">
        <f t="shared" si="69"/>
        <v>1.4512758092346372</v>
      </c>
    </row>
    <row r="524" spans="1:49" x14ac:dyDescent="0.2">
      <c r="A524">
        <v>522</v>
      </c>
      <c r="B524" t="s">
        <v>44631</v>
      </c>
      <c r="C524" t="s">
        <v>44630</v>
      </c>
      <c r="D524" t="s">
        <v>44629</v>
      </c>
      <c r="F524" t="s">
        <v>44628</v>
      </c>
      <c r="G524" t="s">
        <v>8</v>
      </c>
      <c r="H524" t="s">
        <v>7</v>
      </c>
      <c r="I524" t="s">
        <v>1884</v>
      </c>
      <c r="J524" t="s">
        <v>44627</v>
      </c>
      <c r="K524" t="s">
        <v>44626</v>
      </c>
      <c r="L524" t="s">
        <v>13352</v>
      </c>
      <c r="M524" t="s">
        <v>20</v>
      </c>
      <c r="N524">
        <v>5</v>
      </c>
      <c r="O524" t="s">
        <v>44625</v>
      </c>
      <c r="P524" t="s">
        <v>44624</v>
      </c>
      <c r="Q524" t="s">
        <v>44623</v>
      </c>
      <c r="R524" s="7">
        <v>43070</v>
      </c>
      <c r="S524" s="8">
        <f t="shared" si="64"/>
        <v>2017</v>
      </c>
      <c r="T524" s="8">
        <v>2017</v>
      </c>
      <c r="U524" s="8">
        <f t="shared" si="65"/>
        <v>5</v>
      </c>
      <c r="V524" s="7">
        <v>43070</v>
      </c>
      <c r="W524" t="s">
        <v>2620</v>
      </c>
      <c r="X524" s="2">
        <v>0.68200000000000005</v>
      </c>
      <c r="Y524" s="6">
        <f t="shared" si="70"/>
        <v>1.8205600491177493E-2</v>
      </c>
      <c r="AA524">
        <v>2731177</v>
      </c>
      <c r="AB524">
        <v>12375</v>
      </c>
      <c r="AC524">
        <v>18791948</v>
      </c>
      <c r="AD524" t="s">
        <v>2</v>
      </c>
      <c r="AE524">
        <v>60</v>
      </c>
      <c r="AF524">
        <v>11</v>
      </c>
      <c r="AH524" t="s">
        <v>44622</v>
      </c>
      <c r="AI524" t="s">
        <v>44621</v>
      </c>
      <c r="AJ524" t="s">
        <v>44620</v>
      </c>
      <c r="AK524" t="s">
        <v>44619</v>
      </c>
      <c r="AL524">
        <v>2</v>
      </c>
      <c r="AM524" s="5">
        <f t="shared" si="66"/>
        <v>0.4</v>
      </c>
      <c r="AN524" s="4">
        <f t="shared" si="71"/>
        <v>6.0583112457402507E-4</v>
      </c>
      <c r="AO524" s="3"/>
      <c r="AP524">
        <v>0</v>
      </c>
      <c r="AR524" t="s">
        <v>1</v>
      </c>
      <c r="AT524" s="2">
        <v>2.1520000000000001</v>
      </c>
      <c r="AU524" s="1">
        <f t="shared" si="67"/>
        <v>1.292566968119645</v>
      </c>
      <c r="AV524" s="1">
        <f t="shared" si="68"/>
        <v>0.94057158078757597</v>
      </c>
      <c r="AW524" s="1">
        <f t="shared" si="69"/>
        <v>0.58857619345550649</v>
      </c>
    </row>
    <row r="525" spans="1:49" x14ac:dyDescent="0.2">
      <c r="A525">
        <v>523</v>
      </c>
      <c r="B525" t="s">
        <v>44618</v>
      </c>
      <c r="C525" t="s">
        <v>44617</v>
      </c>
      <c r="F525" t="s">
        <v>44616</v>
      </c>
      <c r="G525" t="s">
        <v>8</v>
      </c>
      <c r="H525" t="s">
        <v>7</v>
      </c>
      <c r="I525" t="s">
        <v>44615</v>
      </c>
      <c r="J525">
        <v>60025578</v>
      </c>
      <c r="K525" t="s">
        <v>43</v>
      </c>
      <c r="L525" t="s">
        <v>5</v>
      </c>
      <c r="M525" t="s">
        <v>4</v>
      </c>
      <c r="N525">
        <v>5</v>
      </c>
      <c r="O525" t="s">
        <v>44614</v>
      </c>
      <c r="P525" t="s">
        <v>44613</v>
      </c>
      <c r="Q525" t="s">
        <v>42</v>
      </c>
      <c r="R525" s="7">
        <v>43070</v>
      </c>
      <c r="S525" s="8">
        <f t="shared" si="64"/>
        <v>2017</v>
      </c>
      <c r="T525" s="8">
        <v>2017</v>
      </c>
      <c r="U525" s="8">
        <f t="shared" si="65"/>
        <v>5</v>
      </c>
      <c r="V525" s="7">
        <v>43070</v>
      </c>
      <c r="W525" t="s">
        <v>574</v>
      </c>
      <c r="X525" s="2">
        <v>0.92900000000000005</v>
      </c>
      <c r="Y525" s="6">
        <f t="shared" si="70"/>
        <v>2.4799124422732979E-2</v>
      </c>
      <c r="AA525">
        <v>10897798</v>
      </c>
      <c r="AB525">
        <v>18896</v>
      </c>
      <c r="AD525" t="s">
        <v>2</v>
      </c>
      <c r="AE525">
        <v>21</v>
      </c>
      <c r="AF525">
        <v>12</v>
      </c>
      <c r="AH525" t="s">
        <v>44612</v>
      </c>
      <c r="AI525" t="s">
        <v>44611</v>
      </c>
      <c r="AJ525" t="s">
        <v>44610</v>
      </c>
      <c r="AK525" t="s">
        <v>44609</v>
      </c>
      <c r="AL525">
        <v>1</v>
      </c>
      <c r="AM525" s="5">
        <f t="shared" si="66"/>
        <v>0.2</v>
      </c>
      <c r="AN525" s="4">
        <f t="shared" si="71"/>
        <v>3.0291556228701253E-4</v>
      </c>
      <c r="AO525" s="3"/>
      <c r="AP525">
        <v>0</v>
      </c>
      <c r="AQ525" t="s">
        <v>18</v>
      </c>
      <c r="AR525" t="s">
        <v>27267</v>
      </c>
      <c r="AS525" t="s">
        <v>17</v>
      </c>
      <c r="AT525" s="2">
        <v>3.4359999999999999</v>
      </c>
      <c r="AU525" s="1">
        <f t="shared" si="67"/>
        <v>1.7450261764599189</v>
      </c>
      <c r="AV525" s="1">
        <f t="shared" si="68"/>
        <v>1.2551019992509995</v>
      </c>
      <c r="AW525" s="1">
        <f t="shared" si="69"/>
        <v>0.76517782204208018</v>
      </c>
    </row>
    <row r="526" spans="1:49" x14ac:dyDescent="0.2">
      <c r="A526">
        <v>524</v>
      </c>
      <c r="B526" t="s">
        <v>44608</v>
      </c>
      <c r="C526" t="s">
        <v>44607</v>
      </c>
      <c r="F526" t="s">
        <v>44606</v>
      </c>
      <c r="G526" t="s">
        <v>8</v>
      </c>
      <c r="H526" t="s">
        <v>7</v>
      </c>
      <c r="I526" t="s">
        <v>607</v>
      </c>
      <c r="J526">
        <v>60000874</v>
      </c>
      <c r="K526" t="s">
        <v>15744</v>
      </c>
      <c r="L526" t="s">
        <v>3041</v>
      </c>
      <c r="M526" t="s">
        <v>59</v>
      </c>
      <c r="N526">
        <v>2</v>
      </c>
      <c r="O526" t="s">
        <v>44605</v>
      </c>
      <c r="P526" t="s">
        <v>44604</v>
      </c>
      <c r="Q526" t="s">
        <v>44603</v>
      </c>
      <c r="R526" s="7">
        <v>43070</v>
      </c>
      <c r="S526" s="8">
        <f t="shared" si="64"/>
        <v>2017</v>
      </c>
      <c r="T526" s="8">
        <v>2017</v>
      </c>
      <c r="U526" s="8">
        <f t="shared" si="65"/>
        <v>5</v>
      </c>
      <c r="V526" s="7">
        <v>43070</v>
      </c>
      <c r="W526" t="s">
        <v>574</v>
      </c>
      <c r="X526" s="2">
        <v>0.92900000000000005</v>
      </c>
      <c r="Y526" s="6">
        <f t="shared" si="70"/>
        <v>2.4799124422732979E-2</v>
      </c>
      <c r="AA526">
        <v>10897798</v>
      </c>
      <c r="AB526">
        <v>18896</v>
      </c>
      <c r="AD526" t="s">
        <v>2</v>
      </c>
      <c r="AE526">
        <v>21</v>
      </c>
      <c r="AF526">
        <v>12</v>
      </c>
      <c r="AH526" t="s">
        <v>44602</v>
      </c>
      <c r="AI526" t="s">
        <v>44601</v>
      </c>
      <c r="AJ526" t="s">
        <v>44600</v>
      </c>
      <c r="AK526" t="s">
        <v>44599</v>
      </c>
      <c r="AL526">
        <v>11</v>
      </c>
      <c r="AM526" s="5">
        <f t="shared" si="66"/>
        <v>2.2000000000000002</v>
      </c>
      <c r="AN526" s="4">
        <f t="shared" si="71"/>
        <v>3.3320711851571377E-3</v>
      </c>
      <c r="AO526" s="3"/>
      <c r="AP526">
        <v>0</v>
      </c>
      <c r="AR526" t="s">
        <v>1</v>
      </c>
      <c r="AT526" s="2">
        <v>3.4359999999999999</v>
      </c>
      <c r="AU526" s="1">
        <f t="shared" si="67"/>
        <v>1.8359008451460226</v>
      </c>
      <c r="AV526" s="1">
        <f t="shared" si="68"/>
        <v>1.4065597803945058</v>
      </c>
      <c r="AW526" s="1">
        <f t="shared" si="69"/>
        <v>0.97721871564298901</v>
      </c>
    </row>
    <row r="527" spans="1:49" x14ac:dyDescent="0.2">
      <c r="A527">
        <v>525</v>
      </c>
      <c r="B527" t="s">
        <v>44598</v>
      </c>
      <c r="C527" t="s">
        <v>44597</v>
      </c>
      <c r="D527" t="s">
        <v>44596</v>
      </c>
      <c r="F527" t="s">
        <v>44595</v>
      </c>
      <c r="G527" t="s">
        <v>8</v>
      </c>
      <c r="H527" t="s">
        <v>7</v>
      </c>
      <c r="I527" t="s">
        <v>37231</v>
      </c>
      <c r="J527" t="s">
        <v>44594</v>
      </c>
      <c r="K527" t="s">
        <v>44593</v>
      </c>
      <c r="L527" t="s">
        <v>1083</v>
      </c>
      <c r="M527" t="s">
        <v>20</v>
      </c>
      <c r="N527">
        <v>5</v>
      </c>
      <c r="O527" t="s">
        <v>44592</v>
      </c>
      <c r="P527" t="s">
        <v>44591</v>
      </c>
      <c r="Q527" t="s">
        <v>44590</v>
      </c>
      <c r="R527" s="7">
        <v>43070</v>
      </c>
      <c r="S527" s="8">
        <f t="shared" si="64"/>
        <v>2017</v>
      </c>
      <c r="T527" s="8">
        <v>2017</v>
      </c>
      <c r="U527" s="8">
        <f t="shared" si="65"/>
        <v>5</v>
      </c>
      <c r="V527" s="7">
        <v>43070</v>
      </c>
      <c r="W527" t="s">
        <v>2780</v>
      </c>
      <c r="X527" s="2">
        <v>1.2769999999999999</v>
      </c>
      <c r="Y527" s="6">
        <f t="shared" si="70"/>
        <v>3.4088785670430582E-2</v>
      </c>
      <c r="AA527">
        <v>12709638</v>
      </c>
      <c r="AB527">
        <v>12507</v>
      </c>
      <c r="AD527" t="s">
        <v>2</v>
      </c>
      <c r="AE527">
        <v>71</v>
      </c>
      <c r="AH527" t="s">
        <v>44589</v>
      </c>
      <c r="AI527" t="s">
        <v>44588</v>
      </c>
      <c r="AJ527" t="s">
        <v>44587</v>
      </c>
      <c r="AK527" t="s">
        <v>44586</v>
      </c>
      <c r="AL527">
        <v>12</v>
      </c>
      <c r="AM527" s="5">
        <f t="shared" si="66"/>
        <v>2.4</v>
      </c>
      <c r="AN527" s="4">
        <f t="shared" si="71"/>
        <v>3.6349867474441497E-3</v>
      </c>
      <c r="AO527" s="3"/>
      <c r="AP527">
        <v>0</v>
      </c>
      <c r="AQ527" t="s">
        <v>18</v>
      </c>
      <c r="AR527" t="s">
        <v>44585</v>
      </c>
      <c r="AS527" t="s">
        <v>17</v>
      </c>
      <c r="AT527" s="2">
        <v>5.1070000000000002</v>
      </c>
      <c r="AU527" s="1">
        <f t="shared" si="67"/>
        <v>2.4952645993534648</v>
      </c>
      <c r="AV527" s="1">
        <f t="shared" si="68"/>
        <v>1.8861886208937366</v>
      </c>
      <c r="AW527" s="1">
        <f t="shared" si="69"/>
        <v>1.277112642434008</v>
      </c>
    </row>
    <row r="528" spans="1:49" x14ac:dyDescent="0.2">
      <c r="A528">
        <v>526</v>
      </c>
      <c r="B528" t="s">
        <v>44584</v>
      </c>
      <c r="C528" t="s">
        <v>44583</v>
      </c>
      <c r="F528" t="s">
        <v>44582</v>
      </c>
      <c r="G528" t="s">
        <v>8</v>
      </c>
      <c r="H528" t="s">
        <v>7</v>
      </c>
      <c r="I528" t="s">
        <v>44581</v>
      </c>
      <c r="J528" t="s">
        <v>44580</v>
      </c>
      <c r="K528" t="s">
        <v>44579</v>
      </c>
      <c r="L528" t="s">
        <v>1667</v>
      </c>
      <c r="M528" t="s">
        <v>220</v>
      </c>
      <c r="N528">
        <v>6</v>
      </c>
      <c r="O528" t="s">
        <v>44578</v>
      </c>
      <c r="P528" t="s">
        <v>44577</v>
      </c>
      <c r="Q528" t="s">
        <v>44576</v>
      </c>
      <c r="R528" s="7">
        <v>43070</v>
      </c>
      <c r="S528" s="8">
        <f t="shared" si="64"/>
        <v>2017</v>
      </c>
      <c r="T528" s="8">
        <v>2017</v>
      </c>
      <c r="U528" s="8">
        <f t="shared" si="65"/>
        <v>5</v>
      </c>
      <c r="V528" s="7">
        <v>43070</v>
      </c>
      <c r="W528" t="s">
        <v>2728</v>
      </c>
      <c r="X528" s="2">
        <v>1.246</v>
      </c>
      <c r="Y528" s="6">
        <f t="shared" si="70"/>
        <v>3.3261258375377058E-2</v>
      </c>
      <c r="AA528">
        <v>19391404</v>
      </c>
      <c r="AB528">
        <v>17700155033</v>
      </c>
      <c r="AC528">
        <v>21511535</v>
      </c>
      <c r="AD528" t="s">
        <v>2</v>
      </c>
      <c r="AE528">
        <v>10</v>
      </c>
      <c r="AF528">
        <v>12</v>
      </c>
      <c r="AG528">
        <v>8038005</v>
      </c>
      <c r="AH528" t="s">
        <v>44575</v>
      </c>
      <c r="AI528" t="s">
        <v>44574</v>
      </c>
      <c r="AJ528" t="s">
        <v>44573</v>
      </c>
      <c r="AK528" t="s">
        <v>44572</v>
      </c>
      <c r="AL528">
        <v>2</v>
      </c>
      <c r="AM528" s="5">
        <f t="shared" si="66"/>
        <v>0.4</v>
      </c>
      <c r="AN528" s="4">
        <f t="shared" si="71"/>
        <v>6.0583112457402507E-4</v>
      </c>
      <c r="AO528" s="3"/>
      <c r="AP528">
        <v>0</v>
      </c>
      <c r="AR528" t="s">
        <v>44571</v>
      </c>
      <c r="AT528" s="2" t="s">
        <v>0</v>
      </c>
      <c r="AU528" s="1">
        <f t="shared" si="67"/>
        <v>2.3464630200136147</v>
      </c>
      <c r="AV528" s="1">
        <f t="shared" si="68"/>
        <v>1.6933544749975542</v>
      </c>
      <c r="AW528" s="1">
        <f t="shared" si="69"/>
        <v>1.0402459299814935</v>
      </c>
    </row>
    <row r="529" spans="1:49" x14ac:dyDescent="0.2">
      <c r="A529">
        <v>527</v>
      </c>
      <c r="B529" t="s">
        <v>44570</v>
      </c>
      <c r="C529" t="s">
        <v>44569</v>
      </c>
      <c r="F529" t="s">
        <v>44568</v>
      </c>
      <c r="G529" t="s">
        <v>8</v>
      </c>
      <c r="H529" t="s">
        <v>7</v>
      </c>
      <c r="I529" t="s">
        <v>23898</v>
      </c>
      <c r="J529" t="s">
        <v>3132</v>
      </c>
      <c r="K529" t="s">
        <v>3131</v>
      </c>
      <c r="L529" t="s">
        <v>3130</v>
      </c>
      <c r="M529" t="s">
        <v>410</v>
      </c>
      <c r="N529">
        <v>3</v>
      </c>
      <c r="O529" t="s">
        <v>44567</v>
      </c>
      <c r="P529" t="s">
        <v>44566</v>
      </c>
      <c r="Q529" t="s">
        <v>44565</v>
      </c>
      <c r="R529" s="7">
        <v>43070</v>
      </c>
      <c r="S529" s="8">
        <f t="shared" si="64"/>
        <v>2017</v>
      </c>
      <c r="T529" s="8">
        <v>2017</v>
      </c>
      <c r="U529" s="8">
        <f t="shared" si="65"/>
        <v>5</v>
      </c>
      <c r="V529" s="7">
        <v>43070</v>
      </c>
      <c r="W529" t="s">
        <v>329</v>
      </c>
      <c r="X529" s="2">
        <v>0.68100000000000005</v>
      </c>
      <c r="Y529" s="6">
        <f t="shared" si="70"/>
        <v>1.8178906062304798E-2</v>
      </c>
      <c r="AA529" t="s">
        <v>328</v>
      </c>
      <c r="AB529">
        <v>15047</v>
      </c>
      <c r="AD529" t="s">
        <v>2</v>
      </c>
      <c r="AE529">
        <v>17</v>
      </c>
      <c r="AF529">
        <v>23</v>
      </c>
      <c r="AG529">
        <v>8031969</v>
      </c>
      <c r="AH529" t="s">
        <v>44564</v>
      </c>
      <c r="AI529" t="s">
        <v>44563</v>
      </c>
      <c r="AJ529" t="s">
        <v>44562</v>
      </c>
      <c r="AK529" t="s">
        <v>44561</v>
      </c>
      <c r="AL529">
        <v>20</v>
      </c>
      <c r="AM529" s="5">
        <f t="shared" si="66"/>
        <v>4</v>
      </c>
      <c r="AN529" s="4">
        <f t="shared" si="71"/>
        <v>6.0583112457402496E-3</v>
      </c>
      <c r="AO529" s="3"/>
      <c r="AP529">
        <v>0</v>
      </c>
      <c r="AQ529" t="s">
        <v>403</v>
      </c>
      <c r="AR529" t="s">
        <v>3128</v>
      </c>
      <c r="AS529" t="s">
        <v>401</v>
      </c>
      <c r="AT529" s="2">
        <v>3.3010000000000002</v>
      </c>
      <c r="AU529" s="1">
        <f t="shared" si="67"/>
        <v>1.4542727617335434</v>
      </c>
      <c r="AV529" s="1">
        <f t="shared" si="68"/>
        <v>1.2118608654022522</v>
      </c>
      <c r="AW529" s="1">
        <f t="shared" si="69"/>
        <v>0.96944896907096156</v>
      </c>
    </row>
    <row r="530" spans="1:49" x14ac:dyDescent="0.2">
      <c r="A530">
        <v>528</v>
      </c>
      <c r="B530" t="s">
        <v>44560</v>
      </c>
      <c r="C530" t="s">
        <v>44559</v>
      </c>
      <c r="F530" t="s">
        <v>44558</v>
      </c>
      <c r="G530" t="s">
        <v>8</v>
      </c>
      <c r="H530" t="s">
        <v>7</v>
      </c>
      <c r="I530" t="s">
        <v>44557</v>
      </c>
      <c r="J530" t="s">
        <v>44556</v>
      </c>
      <c r="K530" t="s">
        <v>44555</v>
      </c>
      <c r="L530" t="s">
        <v>44554</v>
      </c>
      <c r="M530" t="s">
        <v>41</v>
      </c>
      <c r="N530">
        <v>3</v>
      </c>
      <c r="O530" t="s">
        <v>44553</v>
      </c>
      <c r="P530" t="s">
        <v>44552</v>
      </c>
      <c r="Q530" t="s">
        <v>44551</v>
      </c>
      <c r="R530" s="7">
        <v>43070</v>
      </c>
      <c r="S530" s="8">
        <f t="shared" si="64"/>
        <v>2017</v>
      </c>
      <c r="T530" s="8">
        <v>2017</v>
      </c>
      <c r="U530" s="8">
        <f t="shared" si="65"/>
        <v>5</v>
      </c>
      <c r="V530" s="7">
        <v>43070</v>
      </c>
      <c r="W530" t="s">
        <v>3154</v>
      </c>
      <c r="X530" s="2">
        <v>0.36</v>
      </c>
      <c r="Y530" s="6">
        <f t="shared" si="70"/>
        <v>9.6099943941699364E-3</v>
      </c>
      <c r="AB530">
        <v>21100829272</v>
      </c>
      <c r="AC530">
        <v>20799292</v>
      </c>
      <c r="AD530" t="s">
        <v>2</v>
      </c>
      <c r="AE530">
        <v>6</v>
      </c>
      <c r="AF530">
        <v>4</v>
      </c>
      <c r="AG530">
        <v>70</v>
      </c>
      <c r="AI530" t="s">
        <v>44550</v>
      </c>
      <c r="AJ530" t="s">
        <v>44549</v>
      </c>
      <c r="AK530" t="s">
        <v>44548</v>
      </c>
      <c r="AL530">
        <v>11</v>
      </c>
      <c r="AM530" s="5">
        <f t="shared" si="66"/>
        <v>2.2000000000000002</v>
      </c>
      <c r="AN530" s="4">
        <f t="shared" si="71"/>
        <v>3.3320711851571377E-3</v>
      </c>
      <c r="AO530" s="3"/>
      <c r="AP530">
        <v>1</v>
      </c>
      <c r="AR530" t="s">
        <v>44547</v>
      </c>
      <c r="AS530" t="s">
        <v>44546</v>
      </c>
      <c r="AT530" s="2" t="s">
        <v>0</v>
      </c>
      <c r="AU530" s="1">
        <f t="shared" si="67"/>
        <v>0.77266174314660963</v>
      </c>
      <c r="AV530" s="1">
        <f t="shared" si="68"/>
        <v>0.64710327896635378</v>
      </c>
      <c r="AW530" s="1">
        <f t="shared" si="69"/>
        <v>0.52154481478609771</v>
      </c>
    </row>
    <row r="531" spans="1:49" x14ac:dyDescent="0.2">
      <c r="A531">
        <v>529</v>
      </c>
      <c r="B531" t="s">
        <v>44545</v>
      </c>
      <c r="C531" t="s">
        <v>44544</v>
      </c>
      <c r="E531">
        <v>28719023</v>
      </c>
      <c r="F531" t="s">
        <v>44543</v>
      </c>
      <c r="G531" t="s">
        <v>8</v>
      </c>
      <c r="H531" t="s">
        <v>7</v>
      </c>
      <c r="I531" t="s">
        <v>2594</v>
      </c>
      <c r="J531" t="s">
        <v>44542</v>
      </c>
      <c r="K531" t="s">
        <v>44541</v>
      </c>
      <c r="L531" t="s">
        <v>44540</v>
      </c>
      <c r="M531" t="s">
        <v>3186</v>
      </c>
      <c r="N531">
        <v>8</v>
      </c>
      <c r="O531" t="s">
        <v>44539</v>
      </c>
      <c r="P531" t="s">
        <v>44538</v>
      </c>
      <c r="Q531" t="s">
        <v>44537</v>
      </c>
      <c r="R531" s="7">
        <v>43070</v>
      </c>
      <c r="S531" s="8">
        <f t="shared" si="64"/>
        <v>2017</v>
      </c>
      <c r="T531" s="8">
        <v>2017</v>
      </c>
      <c r="U531" s="8">
        <f t="shared" si="65"/>
        <v>5</v>
      </c>
      <c r="V531" s="7">
        <v>43070</v>
      </c>
      <c r="W531" t="s">
        <v>2772</v>
      </c>
      <c r="X531" s="2">
        <v>0.95499999999999996</v>
      </c>
      <c r="Y531" s="6">
        <f t="shared" si="70"/>
        <v>2.5493179573423026E-2</v>
      </c>
      <c r="AA531">
        <v>9621075</v>
      </c>
      <c r="AB531">
        <v>20386</v>
      </c>
      <c r="AC531">
        <v>13652583</v>
      </c>
      <c r="AD531" t="s">
        <v>2</v>
      </c>
      <c r="AE531">
        <v>26</v>
      </c>
      <c r="AF531">
        <v>6</v>
      </c>
      <c r="AH531" t="s">
        <v>44536</v>
      </c>
      <c r="AI531" t="s">
        <v>44535</v>
      </c>
      <c r="AJ531" t="s">
        <v>44534</v>
      </c>
      <c r="AK531" t="s">
        <v>44533</v>
      </c>
      <c r="AL531">
        <v>28</v>
      </c>
      <c r="AM531" s="5">
        <f t="shared" si="66"/>
        <v>5.6</v>
      </c>
      <c r="AN531" s="4">
        <f t="shared" si="71"/>
        <v>8.4816357440363494E-3</v>
      </c>
      <c r="AO531" s="3"/>
      <c r="AP531">
        <v>0</v>
      </c>
      <c r="AQ531" t="s">
        <v>44532</v>
      </c>
      <c r="AR531" t="s">
        <v>44531</v>
      </c>
      <c r="AS531" t="s">
        <v>44530</v>
      </c>
      <c r="AT531" s="2">
        <v>3.585</v>
      </c>
      <c r="AU531" s="1">
        <f t="shared" si="67"/>
        <v>2.0389716424607021</v>
      </c>
      <c r="AV531" s="1">
        <f t="shared" si="68"/>
        <v>1.6987407658729687</v>
      </c>
      <c r="AW531" s="1">
        <f t="shared" si="69"/>
        <v>1.3585098892852352</v>
      </c>
    </row>
    <row r="532" spans="1:49" x14ac:dyDescent="0.2">
      <c r="A532">
        <v>530</v>
      </c>
      <c r="B532" t="s">
        <v>44529</v>
      </c>
      <c r="C532" t="s">
        <v>44528</v>
      </c>
      <c r="F532" t="s">
        <v>44527</v>
      </c>
      <c r="G532" t="s">
        <v>8</v>
      </c>
      <c r="H532" t="s">
        <v>7</v>
      </c>
      <c r="I532" t="s">
        <v>44526</v>
      </c>
      <c r="J532" t="s">
        <v>44525</v>
      </c>
      <c r="K532" t="s">
        <v>44524</v>
      </c>
      <c r="L532" t="s">
        <v>44523</v>
      </c>
      <c r="M532" t="s">
        <v>468</v>
      </c>
      <c r="N532">
        <v>4</v>
      </c>
      <c r="O532" t="s">
        <v>44522</v>
      </c>
      <c r="P532" t="s">
        <v>44521</v>
      </c>
      <c r="Q532" t="s">
        <v>44520</v>
      </c>
      <c r="R532" s="7">
        <v>43070</v>
      </c>
      <c r="S532" s="8">
        <f t="shared" si="64"/>
        <v>2017</v>
      </c>
      <c r="T532" s="8">
        <v>2017</v>
      </c>
      <c r="U532" s="8">
        <f t="shared" si="65"/>
        <v>5</v>
      </c>
      <c r="V532" s="7">
        <v>43070</v>
      </c>
      <c r="W532" t="s">
        <v>2734</v>
      </c>
      <c r="X532" s="2">
        <v>0.65500000000000003</v>
      </c>
      <c r="Y532" s="6">
        <f t="shared" si="70"/>
        <v>1.7484850911614749E-2</v>
      </c>
      <c r="AA532">
        <v>189375</v>
      </c>
      <c r="AB532">
        <v>26051</v>
      </c>
      <c r="AD532" t="s">
        <v>2</v>
      </c>
      <c r="AE532">
        <v>59</v>
      </c>
      <c r="AF532">
        <v>6</v>
      </c>
      <c r="AG532">
        <v>7936665</v>
      </c>
      <c r="AH532" t="s">
        <v>44519</v>
      </c>
      <c r="AI532" t="s">
        <v>44518</v>
      </c>
      <c r="AJ532" t="s">
        <v>44517</v>
      </c>
      <c r="AK532" t="s">
        <v>44516</v>
      </c>
      <c r="AL532">
        <v>2</v>
      </c>
      <c r="AM532" s="5">
        <f t="shared" si="66"/>
        <v>0.4</v>
      </c>
      <c r="AN532" s="4">
        <f t="shared" si="71"/>
        <v>6.0583112457402507E-4</v>
      </c>
      <c r="AO532" s="3"/>
      <c r="AP532">
        <v>0</v>
      </c>
      <c r="AR532" t="s">
        <v>1</v>
      </c>
      <c r="AT532" s="2" t="s">
        <v>0</v>
      </c>
      <c r="AU532" s="1">
        <f t="shared" si="67"/>
        <v>1.2421144975502529</v>
      </c>
      <c r="AV532" s="1">
        <f t="shared" si="68"/>
        <v>0.90453410180943872</v>
      </c>
      <c r="AW532" s="1">
        <f t="shared" si="69"/>
        <v>0.56695370606862416</v>
      </c>
    </row>
    <row r="533" spans="1:49" x14ac:dyDescent="0.2">
      <c r="A533">
        <v>531</v>
      </c>
      <c r="B533" t="s">
        <v>44515</v>
      </c>
      <c r="C533" t="s">
        <v>44514</v>
      </c>
      <c r="F533" t="s">
        <v>44513</v>
      </c>
      <c r="G533" t="s">
        <v>8</v>
      </c>
      <c r="H533" t="s">
        <v>7</v>
      </c>
      <c r="I533" t="s">
        <v>21662</v>
      </c>
      <c r="J533" t="s">
        <v>44512</v>
      </c>
      <c r="K533" t="s">
        <v>44511</v>
      </c>
      <c r="L533" t="s">
        <v>44510</v>
      </c>
      <c r="M533" t="s">
        <v>44509</v>
      </c>
      <c r="N533">
        <v>8</v>
      </c>
      <c r="O533" t="s">
        <v>44508</v>
      </c>
      <c r="P533" t="s">
        <v>44507</v>
      </c>
      <c r="Q533" t="s">
        <v>44506</v>
      </c>
      <c r="R533" s="7">
        <v>43070</v>
      </c>
      <c r="S533" s="8">
        <f t="shared" si="64"/>
        <v>2017</v>
      </c>
      <c r="T533" s="8">
        <v>2017</v>
      </c>
      <c r="U533" s="8">
        <f t="shared" si="65"/>
        <v>5</v>
      </c>
      <c r="V533" s="7">
        <v>43070</v>
      </c>
      <c r="W533" t="s">
        <v>2734</v>
      </c>
      <c r="X533" s="2">
        <v>0.65500000000000003</v>
      </c>
      <c r="Y533" s="6">
        <f t="shared" si="70"/>
        <v>1.7484850911614749E-2</v>
      </c>
      <c r="AA533">
        <v>189375</v>
      </c>
      <c r="AB533">
        <v>26051</v>
      </c>
      <c r="AD533" t="s">
        <v>2</v>
      </c>
      <c r="AE533">
        <v>59</v>
      </c>
      <c r="AF533">
        <v>6</v>
      </c>
      <c r="AG533">
        <v>7936575</v>
      </c>
      <c r="AH533" t="s">
        <v>44505</v>
      </c>
      <c r="AI533" t="s">
        <v>44504</v>
      </c>
      <c r="AJ533" t="s">
        <v>44503</v>
      </c>
      <c r="AK533" t="s">
        <v>44502</v>
      </c>
      <c r="AL533">
        <v>52</v>
      </c>
      <c r="AM533" s="5">
        <f t="shared" si="66"/>
        <v>10.4</v>
      </c>
      <c r="AN533" s="4">
        <f t="shared" si="71"/>
        <v>1.5751609238924651E-2</v>
      </c>
      <c r="AO533" s="3"/>
      <c r="AP533">
        <v>0</v>
      </c>
      <c r="AQ533" t="s">
        <v>129</v>
      </c>
      <c r="AR533">
        <v>1440110</v>
      </c>
      <c r="AS533" t="s">
        <v>128</v>
      </c>
      <c r="AT533" s="2" t="s">
        <v>0</v>
      </c>
      <c r="AU533" s="1">
        <f t="shared" si="67"/>
        <v>1.6964878409807718</v>
      </c>
      <c r="AV533" s="1">
        <f t="shared" si="68"/>
        <v>1.6618230075269698</v>
      </c>
      <c r="AW533" s="1">
        <f t="shared" si="69"/>
        <v>1.6271581740731682</v>
      </c>
    </row>
    <row r="534" spans="1:49" x14ac:dyDescent="0.2">
      <c r="A534">
        <v>532</v>
      </c>
      <c r="B534" t="s">
        <v>44501</v>
      </c>
      <c r="C534" t="s">
        <v>44500</v>
      </c>
      <c r="F534" t="s">
        <v>44499</v>
      </c>
      <c r="G534" t="s">
        <v>8</v>
      </c>
      <c r="H534" t="s">
        <v>7</v>
      </c>
      <c r="I534" t="s">
        <v>44498</v>
      </c>
      <c r="J534" t="s">
        <v>44497</v>
      </c>
      <c r="K534" t="s">
        <v>44496</v>
      </c>
      <c r="L534" t="s">
        <v>44495</v>
      </c>
      <c r="M534" t="s">
        <v>1517</v>
      </c>
      <c r="N534">
        <v>8</v>
      </c>
      <c r="O534" t="s">
        <v>44494</v>
      </c>
      <c r="P534" t="s">
        <v>44493</v>
      </c>
      <c r="Q534" t="s">
        <v>44492</v>
      </c>
      <c r="R534" s="7">
        <v>43070</v>
      </c>
      <c r="S534" s="8">
        <f t="shared" si="64"/>
        <v>2017</v>
      </c>
      <c r="T534" s="8">
        <v>2017</v>
      </c>
      <c r="U534" s="8">
        <f t="shared" si="65"/>
        <v>5</v>
      </c>
      <c r="V534" s="7">
        <v>43070</v>
      </c>
      <c r="W534" t="s">
        <v>102</v>
      </c>
      <c r="X534" s="2">
        <v>0.61499999999999999</v>
      </c>
      <c r="Y534" s="6">
        <f t="shared" si="70"/>
        <v>1.6417073756706976E-2</v>
      </c>
      <c r="AA534">
        <v>18666892</v>
      </c>
      <c r="AB534">
        <v>18500162200</v>
      </c>
      <c r="AC534">
        <v>18666906</v>
      </c>
      <c r="AD534" t="s">
        <v>2</v>
      </c>
      <c r="AE534">
        <v>38</v>
      </c>
      <c r="AF534">
        <v>12</v>
      </c>
      <c r="AH534" t="s">
        <v>44491</v>
      </c>
      <c r="AI534" t="s">
        <v>44490</v>
      </c>
      <c r="AJ534" t="s">
        <v>44489</v>
      </c>
      <c r="AK534" t="s">
        <v>44488</v>
      </c>
      <c r="AL534">
        <v>5</v>
      </c>
      <c r="AM534" s="5">
        <f t="shared" si="66"/>
        <v>1</v>
      </c>
      <c r="AN534" s="4">
        <f t="shared" si="71"/>
        <v>1.5145778114350624E-3</v>
      </c>
      <c r="AO534" s="3"/>
      <c r="AP534">
        <v>0</v>
      </c>
      <c r="AR534" t="s">
        <v>1</v>
      </c>
      <c r="AT534" s="2" t="s">
        <v>0</v>
      </c>
      <c r="AU534" s="1">
        <f t="shared" si="67"/>
        <v>1.1946324973125402</v>
      </c>
      <c r="AV534" s="1">
        <f t="shared" si="68"/>
        <v>0.89658257840710187</v>
      </c>
      <c r="AW534" s="1">
        <f t="shared" si="69"/>
        <v>0.59853265950166357</v>
      </c>
    </row>
    <row r="535" spans="1:49" x14ac:dyDescent="0.2">
      <c r="A535">
        <v>533</v>
      </c>
      <c r="B535" t="s">
        <v>44487</v>
      </c>
      <c r="C535" t="s">
        <v>44486</v>
      </c>
      <c r="E535">
        <v>28939831</v>
      </c>
      <c r="F535" t="s">
        <v>44485</v>
      </c>
      <c r="G535" t="s">
        <v>8</v>
      </c>
      <c r="H535" t="s">
        <v>7</v>
      </c>
      <c r="I535" t="s">
        <v>29513</v>
      </c>
      <c r="J535">
        <v>60092530</v>
      </c>
      <c r="K535" t="s">
        <v>44484</v>
      </c>
      <c r="L535" t="s">
        <v>775</v>
      </c>
      <c r="M535" t="s">
        <v>4</v>
      </c>
      <c r="N535">
        <v>4</v>
      </c>
      <c r="O535" t="s">
        <v>44483</v>
      </c>
      <c r="P535" t="s">
        <v>44482</v>
      </c>
      <c r="Q535" t="s">
        <v>44481</v>
      </c>
      <c r="R535" s="7">
        <v>43070</v>
      </c>
      <c r="S535" s="8">
        <f t="shared" si="64"/>
        <v>2017</v>
      </c>
      <c r="T535" s="8">
        <v>2017</v>
      </c>
      <c r="U535" s="8">
        <f t="shared" si="65"/>
        <v>5</v>
      </c>
      <c r="V535" s="7">
        <v>43070</v>
      </c>
      <c r="W535" t="s">
        <v>1786</v>
      </c>
      <c r="X535" s="2">
        <v>1.24</v>
      </c>
      <c r="Y535" s="6">
        <f t="shared" si="70"/>
        <v>3.3101091802140895E-2</v>
      </c>
      <c r="AB535">
        <v>21100200805</v>
      </c>
      <c r="AC535">
        <v>20452322</v>
      </c>
      <c r="AD535" t="s">
        <v>2</v>
      </c>
      <c r="AE535">
        <v>7</v>
      </c>
      <c r="AF535">
        <v>1</v>
      </c>
      <c r="AG535">
        <v>12162</v>
      </c>
      <c r="AI535" t="s">
        <v>44480</v>
      </c>
      <c r="AK535" t="s">
        <v>44479</v>
      </c>
      <c r="AL535">
        <v>16</v>
      </c>
      <c r="AM535" s="5">
        <f t="shared" si="66"/>
        <v>3.2</v>
      </c>
      <c r="AN535" s="4">
        <f t="shared" si="71"/>
        <v>4.8466489965922005E-3</v>
      </c>
      <c r="AO535" s="3"/>
      <c r="AP535">
        <v>1</v>
      </c>
      <c r="AR535" t="s">
        <v>1</v>
      </c>
      <c r="AT535" s="2">
        <v>4.3789999999999996</v>
      </c>
      <c r="AU535" s="1">
        <f t="shared" si="67"/>
        <v>2.4624758960476285</v>
      </c>
      <c r="AV535" s="1">
        <f t="shared" si="68"/>
        <v>1.8973870399366548</v>
      </c>
      <c r="AW535" s="1">
        <f t="shared" si="69"/>
        <v>1.3322981838256809</v>
      </c>
    </row>
    <row r="536" spans="1:49" x14ac:dyDescent="0.2">
      <c r="A536">
        <v>534</v>
      </c>
      <c r="B536" t="s">
        <v>44478</v>
      </c>
      <c r="C536" t="s">
        <v>44477</v>
      </c>
      <c r="F536" t="s">
        <v>44476</v>
      </c>
      <c r="G536" t="s">
        <v>8</v>
      </c>
      <c r="H536" t="s">
        <v>7</v>
      </c>
      <c r="I536" t="s">
        <v>44475</v>
      </c>
      <c r="J536">
        <v>60022134</v>
      </c>
      <c r="K536" t="s">
        <v>462</v>
      </c>
      <c r="L536" t="s">
        <v>461</v>
      </c>
      <c r="M536" t="s">
        <v>460</v>
      </c>
      <c r="N536">
        <v>2</v>
      </c>
      <c r="O536" t="s">
        <v>44474</v>
      </c>
      <c r="P536" t="s">
        <v>44473</v>
      </c>
      <c r="Q536" t="s">
        <v>459</v>
      </c>
      <c r="R536" s="7">
        <v>43070</v>
      </c>
      <c r="S536" s="8">
        <f t="shared" si="64"/>
        <v>2017</v>
      </c>
      <c r="T536" s="8">
        <v>2017</v>
      </c>
      <c r="U536" s="8">
        <f t="shared" si="65"/>
        <v>5</v>
      </c>
      <c r="V536" s="7">
        <v>43070</v>
      </c>
      <c r="W536" t="s">
        <v>41616</v>
      </c>
      <c r="X536" s="2">
        <v>0.46100000000000002</v>
      </c>
      <c r="Y536" s="6">
        <f t="shared" si="70"/>
        <v>1.2306131710312059E-2</v>
      </c>
      <c r="AA536">
        <v>16871472</v>
      </c>
      <c r="AB536">
        <v>18202</v>
      </c>
      <c r="AC536">
        <v>16871499</v>
      </c>
      <c r="AD536" t="s">
        <v>2</v>
      </c>
      <c r="AE536">
        <v>2017</v>
      </c>
      <c r="AF536">
        <v>1</v>
      </c>
      <c r="AG536">
        <v>156</v>
      </c>
      <c r="AI536" t="s">
        <v>44472</v>
      </c>
      <c r="AJ536" t="s">
        <v>44471</v>
      </c>
      <c r="AK536" t="s">
        <v>44470</v>
      </c>
      <c r="AL536">
        <v>3</v>
      </c>
      <c r="AM536" s="5">
        <f t="shared" si="66"/>
        <v>0.6</v>
      </c>
      <c r="AN536" s="4">
        <f t="shared" si="71"/>
        <v>9.0874668686103744E-4</v>
      </c>
      <c r="AO536" s="3"/>
      <c r="AP536">
        <v>1</v>
      </c>
      <c r="AQ536" t="s">
        <v>2035</v>
      </c>
      <c r="AR536" t="s">
        <v>44469</v>
      </c>
      <c r="AS536" t="s">
        <v>2033</v>
      </c>
      <c r="AT536" s="2" t="s">
        <v>0</v>
      </c>
      <c r="AU536" s="1">
        <f t="shared" si="67"/>
        <v>0.88869162032767512</v>
      </c>
      <c r="AV536" s="1">
        <f t="shared" si="68"/>
        <v>0.66074391985865477</v>
      </c>
      <c r="AW536" s="1">
        <f t="shared" si="69"/>
        <v>0.43279621938963436</v>
      </c>
    </row>
    <row r="537" spans="1:49" x14ac:dyDescent="0.2">
      <c r="A537">
        <v>535</v>
      </c>
      <c r="B537" t="s">
        <v>44468</v>
      </c>
      <c r="C537" t="s">
        <v>44467</v>
      </c>
      <c r="F537" t="s">
        <v>44466</v>
      </c>
      <c r="G537" t="s">
        <v>8</v>
      </c>
      <c r="H537" t="s">
        <v>7</v>
      </c>
      <c r="I537" t="s">
        <v>651</v>
      </c>
      <c r="J537">
        <v>60004538</v>
      </c>
      <c r="K537" t="s">
        <v>1639</v>
      </c>
      <c r="L537" t="s">
        <v>1638</v>
      </c>
      <c r="M537" t="s">
        <v>4</v>
      </c>
      <c r="N537">
        <v>3</v>
      </c>
      <c r="O537" t="s">
        <v>44465</v>
      </c>
      <c r="P537" t="s">
        <v>44464</v>
      </c>
      <c r="Q537" t="s">
        <v>4157</v>
      </c>
      <c r="R537" s="7">
        <v>43070</v>
      </c>
      <c r="S537" s="8">
        <f t="shared" si="64"/>
        <v>2017</v>
      </c>
      <c r="T537" s="8">
        <v>2017</v>
      </c>
      <c r="U537" s="8">
        <f t="shared" si="65"/>
        <v>5</v>
      </c>
      <c r="V537" s="7">
        <v>43070</v>
      </c>
      <c r="W537" t="s">
        <v>44463</v>
      </c>
      <c r="X537" s="2">
        <v>0.56799999999999995</v>
      </c>
      <c r="Y537" s="6">
        <f t="shared" si="70"/>
        <v>1.5162435599690344E-2</v>
      </c>
      <c r="AA537">
        <v>5677718</v>
      </c>
      <c r="AB537">
        <v>13835</v>
      </c>
      <c r="AC537">
        <v>16143116</v>
      </c>
      <c r="AD537" t="s">
        <v>2</v>
      </c>
      <c r="AE537">
        <v>33</v>
      </c>
      <c r="AF537">
        <v>6</v>
      </c>
      <c r="AH537" t="s">
        <v>44462</v>
      </c>
      <c r="AI537" t="s">
        <v>44461</v>
      </c>
      <c r="AJ537" t="s">
        <v>44460</v>
      </c>
      <c r="AK537" t="s">
        <v>44459</v>
      </c>
      <c r="AL537">
        <v>2</v>
      </c>
      <c r="AM537" s="5">
        <f t="shared" si="66"/>
        <v>0.4</v>
      </c>
      <c r="AN537" s="4">
        <f t="shared" si="71"/>
        <v>6.0583112457402507E-4</v>
      </c>
      <c r="AO537" s="3"/>
      <c r="AP537">
        <v>0</v>
      </c>
      <c r="AQ537" t="s">
        <v>18</v>
      </c>
      <c r="AR537">
        <v>11332004</v>
      </c>
      <c r="AS537" t="s">
        <v>17</v>
      </c>
      <c r="AT537" s="2" t="s">
        <v>0</v>
      </c>
      <c r="AU537" s="1">
        <f t="shared" si="67"/>
        <v>1.0795454257155448</v>
      </c>
      <c r="AV537" s="1">
        <f t="shared" si="68"/>
        <v>0.78841333621321852</v>
      </c>
      <c r="AW537" s="1">
        <f t="shared" si="69"/>
        <v>0.49728124671089202</v>
      </c>
    </row>
    <row r="538" spans="1:49" x14ac:dyDescent="0.2">
      <c r="A538">
        <v>536</v>
      </c>
      <c r="B538" t="s">
        <v>44458</v>
      </c>
      <c r="C538" t="s">
        <v>44457</v>
      </c>
      <c r="F538" t="s">
        <v>44456</v>
      </c>
      <c r="G538" t="s">
        <v>8</v>
      </c>
      <c r="H538" t="s">
        <v>7</v>
      </c>
      <c r="I538" t="s">
        <v>44455</v>
      </c>
      <c r="J538">
        <v>60031126</v>
      </c>
      <c r="K538" t="s">
        <v>2503</v>
      </c>
      <c r="L538" t="s">
        <v>262</v>
      </c>
      <c r="M538" t="s">
        <v>111</v>
      </c>
      <c r="N538">
        <v>3</v>
      </c>
      <c r="O538" t="s">
        <v>44454</v>
      </c>
      <c r="P538" t="s">
        <v>44453</v>
      </c>
      <c r="Q538" t="s">
        <v>2502</v>
      </c>
      <c r="R538" s="7">
        <v>43070</v>
      </c>
      <c r="S538" s="8">
        <f t="shared" si="64"/>
        <v>2017</v>
      </c>
      <c r="T538" s="8">
        <v>2017</v>
      </c>
      <c r="U538" s="8">
        <f t="shared" si="65"/>
        <v>5</v>
      </c>
      <c r="V538" s="7">
        <v>43070</v>
      </c>
      <c r="W538" t="s">
        <v>102</v>
      </c>
      <c r="X538" s="2">
        <v>0.61499999999999999</v>
      </c>
      <c r="Y538" s="6">
        <f t="shared" si="70"/>
        <v>1.6417073756706976E-2</v>
      </c>
      <c r="AA538">
        <v>18666892</v>
      </c>
      <c r="AB538">
        <v>18500162200</v>
      </c>
      <c r="AC538">
        <v>18666906</v>
      </c>
      <c r="AD538" t="s">
        <v>2</v>
      </c>
      <c r="AE538">
        <v>38</v>
      </c>
      <c r="AF538">
        <v>12</v>
      </c>
      <c r="AH538" t="s">
        <v>44452</v>
      </c>
      <c r="AI538" t="s">
        <v>44451</v>
      </c>
      <c r="AJ538" t="s">
        <v>44450</v>
      </c>
      <c r="AK538" t="s">
        <v>44449</v>
      </c>
      <c r="AL538">
        <v>7</v>
      </c>
      <c r="AM538" s="5">
        <f t="shared" si="66"/>
        <v>1.4</v>
      </c>
      <c r="AN538" s="4">
        <f t="shared" si="71"/>
        <v>2.1204089360090874E-3</v>
      </c>
      <c r="AO538" s="3"/>
      <c r="AP538">
        <v>0</v>
      </c>
      <c r="AQ538" t="s">
        <v>57</v>
      </c>
      <c r="AR538" t="s">
        <v>253</v>
      </c>
      <c r="AS538" t="s">
        <v>56</v>
      </c>
      <c r="AT538" s="2" t="s">
        <v>0</v>
      </c>
      <c r="AU538" s="1">
        <f t="shared" si="67"/>
        <v>1.2128074310497607</v>
      </c>
      <c r="AV538" s="1">
        <f t="shared" si="68"/>
        <v>0.92687413463580315</v>
      </c>
      <c r="AW538" s="1">
        <f t="shared" si="69"/>
        <v>0.64094083822184533</v>
      </c>
    </row>
    <row r="539" spans="1:49" x14ac:dyDescent="0.2">
      <c r="A539">
        <v>537</v>
      </c>
      <c r="B539" t="s">
        <v>44448</v>
      </c>
      <c r="C539" t="s">
        <v>44447</v>
      </c>
      <c r="F539" t="s">
        <v>44446</v>
      </c>
      <c r="G539" t="s">
        <v>8</v>
      </c>
      <c r="H539" t="s">
        <v>7</v>
      </c>
      <c r="I539" t="s">
        <v>44445</v>
      </c>
      <c r="J539" t="s">
        <v>44444</v>
      </c>
      <c r="K539" t="s">
        <v>44443</v>
      </c>
      <c r="L539" t="s">
        <v>44442</v>
      </c>
      <c r="M539" t="s">
        <v>16</v>
      </c>
      <c r="N539">
        <v>4</v>
      </c>
      <c r="O539" t="s">
        <v>44441</v>
      </c>
      <c r="P539" t="s">
        <v>44440</v>
      </c>
      <c r="Q539" t="s">
        <v>44439</v>
      </c>
      <c r="R539" s="7">
        <v>43070</v>
      </c>
      <c r="S539" s="8">
        <f t="shared" si="64"/>
        <v>2017</v>
      </c>
      <c r="T539" s="8">
        <v>2017</v>
      </c>
      <c r="U539" s="8">
        <f t="shared" si="65"/>
        <v>5</v>
      </c>
      <c r="V539" s="7">
        <v>43070</v>
      </c>
      <c r="W539" t="s">
        <v>201</v>
      </c>
      <c r="X539" s="2">
        <v>0.30399999999999999</v>
      </c>
      <c r="Y539" s="6">
        <f t="shared" si="70"/>
        <v>8.115106377299057E-3</v>
      </c>
      <c r="AA539">
        <v>8952477</v>
      </c>
      <c r="AB539">
        <v>12250</v>
      </c>
      <c r="AC539">
        <v>10982760</v>
      </c>
      <c r="AD539" t="s">
        <v>2</v>
      </c>
      <c r="AE539">
        <v>59</v>
      </c>
      <c r="AF539">
        <v>12</v>
      </c>
      <c r="AH539" t="s">
        <v>44438</v>
      </c>
      <c r="AI539" t="s">
        <v>44437</v>
      </c>
      <c r="AJ539" t="s">
        <v>44436</v>
      </c>
      <c r="AK539" t="s">
        <v>44435</v>
      </c>
      <c r="AL539">
        <v>0</v>
      </c>
      <c r="AM539" s="5">
        <f t="shared" si="66"/>
        <v>0</v>
      </c>
      <c r="AN539" s="4">
        <f t="shared" si="71"/>
        <v>0</v>
      </c>
      <c r="AO539" s="3"/>
      <c r="AP539">
        <v>0</v>
      </c>
      <c r="AR539" t="s">
        <v>1</v>
      </c>
      <c r="AT539" s="2" t="s">
        <v>0</v>
      </c>
      <c r="AU539" s="1">
        <f t="shared" si="67"/>
        <v>0.56805744641093392</v>
      </c>
      <c r="AV539" s="1">
        <f t="shared" si="68"/>
        <v>0.40575531886495286</v>
      </c>
      <c r="AW539" s="1">
        <f t="shared" si="69"/>
        <v>0.24345319131897172</v>
      </c>
    </row>
    <row r="540" spans="1:49" x14ac:dyDescent="0.2">
      <c r="A540">
        <v>538</v>
      </c>
      <c r="B540" t="s">
        <v>44434</v>
      </c>
      <c r="C540" t="s">
        <v>44433</v>
      </c>
      <c r="F540" t="s">
        <v>44432</v>
      </c>
      <c r="G540" t="s">
        <v>8</v>
      </c>
      <c r="H540" t="s">
        <v>7</v>
      </c>
      <c r="I540" t="s">
        <v>1757</v>
      </c>
      <c r="J540" t="s">
        <v>44431</v>
      </c>
      <c r="K540" t="s">
        <v>44430</v>
      </c>
      <c r="L540" t="s">
        <v>41960</v>
      </c>
      <c r="M540" t="s">
        <v>120</v>
      </c>
      <c r="N540">
        <v>3</v>
      </c>
      <c r="O540" t="s">
        <v>44429</v>
      </c>
      <c r="P540" t="s">
        <v>44428</v>
      </c>
      <c r="Q540" t="s">
        <v>44427</v>
      </c>
      <c r="R540" s="7">
        <v>43070</v>
      </c>
      <c r="S540" s="8">
        <f t="shared" si="64"/>
        <v>2017</v>
      </c>
      <c r="T540" s="8">
        <v>2017</v>
      </c>
      <c r="U540" s="8">
        <f t="shared" si="65"/>
        <v>5</v>
      </c>
      <c r="V540" s="7">
        <v>43070</v>
      </c>
      <c r="W540" t="s">
        <v>201</v>
      </c>
      <c r="X540" s="2">
        <v>0.30399999999999999</v>
      </c>
      <c r="Y540" s="6">
        <f t="shared" si="70"/>
        <v>8.115106377299057E-3</v>
      </c>
      <c r="AA540">
        <v>8952477</v>
      </c>
      <c r="AB540">
        <v>12250</v>
      </c>
      <c r="AC540">
        <v>10982760</v>
      </c>
      <c r="AD540" t="s">
        <v>2</v>
      </c>
      <c r="AE540">
        <v>59</v>
      </c>
      <c r="AF540">
        <v>12</v>
      </c>
      <c r="AH540" t="s">
        <v>44426</v>
      </c>
      <c r="AI540" t="s">
        <v>44425</v>
      </c>
      <c r="AJ540" t="s">
        <v>44424</v>
      </c>
      <c r="AK540" t="s">
        <v>44423</v>
      </c>
      <c r="AL540">
        <v>3</v>
      </c>
      <c r="AM540" s="5">
        <f t="shared" si="66"/>
        <v>0.6</v>
      </c>
      <c r="AN540" s="4">
        <f t="shared" si="71"/>
        <v>9.0874668686103744E-4</v>
      </c>
      <c r="AO540" s="3"/>
      <c r="AP540">
        <v>0</v>
      </c>
      <c r="AQ540" t="s">
        <v>18</v>
      </c>
      <c r="AR540" t="s">
        <v>4007</v>
      </c>
      <c r="AS540" t="s">
        <v>17</v>
      </c>
      <c r="AT540" s="2" t="s">
        <v>0</v>
      </c>
      <c r="AU540" s="1">
        <f t="shared" si="67"/>
        <v>0.59531984701676499</v>
      </c>
      <c r="AV540" s="1">
        <f t="shared" si="68"/>
        <v>0.45119265320800472</v>
      </c>
      <c r="AW540" s="1">
        <f t="shared" si="69"/>
        <v>0.30706545939924434</v>
      </c>
    </row>
    <row r="541" spans="1:49" x14ac:dyDescent="0.2">
      <c r="A541">
        <v>539</v>
      </c>
      <c r="B541" t="s">
        <v>44422</v>
      </c>
      <c r="C541" t="s">
        <v>44421</v>
      </c>
      <c r="F541" t="s">
        <v>44420</v>
      </c>
      <c r="G541" t="s">
        <v>8</v>
      </c>
      <c r="H541" t="s">
        <v>7</v>
      </c>
      <c r="I541" t="s">
        <v>1845</v>
      </c>
      <c r="J541">
        <v>60005244</v>
      </c>
      <c r="K541" t="s">
        <v>829</v>
      </c>
      <c r="L541" t="s">
        <v>182</v>
      </c>
      <c r="M541" t="s">
        <v>4</v>
      </c>
      <c r="N541">
        <v>2</v>
      </c>
      <c r="O541" t="s">
        <v>1973</v>
      </c>
      <c r="P541" t="s">
        <v>1972</v>
      </c>
      <c r="Q541" t="s">
        <v>1345</v>
      </c>
      <c r="R541" s="7">
        <v>43070</v>
      </c>
      <c r="S541" s="8">
        <f t="shared" si="64"/>
        <v>2017</v>
      </c>
      <c r="T541" s="8">
        <v>2017</v>
      </c>
      <c r="U541" s="8">
        <f t="shared" si="65"/>
        <v>5</v>
      </c>
      <c r="V541" s="7">
        <v>43070</v>
      </c>
      <c r="W541" t="s">
        <v>201</v>
      </c>
      <c r="X541" s="2">
        <v>0.30399999999999999</v>
      </c>
      <c r="Y541" s="6">
        <f t="shared" si="70"/>
        <v>8.115106377299057E-3</v>
      </c>
      <c r="AA541">
        <v>8952477</v>
      </c>
      <c r="AB541">
        <v>12250</v>
      </c>
      <c r="AC541">
        <v>10982760</v>
      </c>
      <c r="AD541" t="s">
        <v>2</v>
      </c>
      <c r="AE541">
        <v>59</v>
      </c>
      <c r="AF541">
        <v>12</v>
      </c>
      <c r="AH541" t="s">
        <v>44419</v>
      </c>
      <c r="AI541" t="s">
        <v>44418</v>
      </c>
      <c r="AJ541" t="s">
        <v>44417</v>
      </c>
      <c r="AK541" t="s">
        <v>44416</v>
      </c>
      <c r="AL541">
        <v>2</v>
      </c>
      <c r="AM541" s="5">
        <f t="shared" si="66"/>
        <v>0.4</v>
      </c>
      <c r="AN541" s="4">
        <f t="shared" si="71"/>
        <v>6.0583112457402507E-4</v>
      </c>
      <c r="AO541" s="3"/>
      <c r="AP541">
        <v>0</v>
      </c>
      <c r="AQ541" t="s">
        <v>18</v>
      </c>
      <c r="AR541">
        <v>61671147</v>
      </c>
      <c r="AS541" t="s">
        <v>17</v>
      </c>
      <c r="AT541" s="2" t="s">
        <v>0</v>
      </c>
      <c r="AU541" s="1">
        <f t="shared" si="67"/>
        <v>0.58623238014815471</v>
      </c>
      <c r="AV541" s="1">
        <f t="shared" si="68"/>
        <v>0.43604687509365414</v>
      </c>
      <c r="AW541" s="1">
        <f t="shared" si="69"/>
        <v>0.28586137003915346</v>
      </c>
    </row>
    <row r="542" spans="1:49" x14ac:dyDescent="0.2">
      <c r="A542">
        <v>540</v>
      </c>
      <c r="B542" t="s">
        <v>44415</v>
      </c>
      <c r="C542" t="s">
        <v>44414</v>
      </c>
      <c r="F542" t="s">
        <v>44413</v>
      </c>
      <c r="G542" t="s">
        <v>8</v>
      </c>
      <c r="H542" t="s">
        <v>7</v>
      </c>
      <c r="I542" t="s">
        <v>44412</v>
      </c>
      <c r="J542">
        <v>60025578</v>
      </c>
      <c r="K542" t="s">
        <v>43</v>
      </c>
      <c r="L542" t="s">
        <v>5</v>
      </c>
      <c r="M542" t="s">
        <v>4</v>
      </c>
      <c r="N542">
        <v>4</v>
      </c>
      <c r="O542" t="s">
        <v>44411</v>
      </c>
      <c r="P542" t="s">
        <v>44410</v>
      </c>
      <c r="Q542" t="s">
        <v>209</v>
      </c>
      <c r="R542" s="7">
        <v>43070</v>
      </c>
      <c r="S542" s="8">
        <f t="shared" si="64"/>
        <v>2017</v>
      </c>
      <c r="T542" s="8">
        <v>2017</v>
      </c>
      <c r="U542" s="8">
        <f t="shared" si="65"/>
        <v>5</v>
      </c>
      <c r="V542" s="7">
        <v>43070</v>
      </c>
      <c r="W542" t="s">
        <v>201</v>
      </c>
      <c r="X542" s="2">
        <v>0.30399999999999999</v>
      </c>
      <c r="Y542" s="6">
        <f t="shared" si="70"/>
        <v>8.115106377299057E-3</v>
      </c>
      <c r="AA542">
        <v>8952477</v>
      </c>
      <c r="AB542">
        <v>12250</v>
      </c>
      <c r="AC542">
        <v>10982760</v>
      </c>
      <c r="AD542" t="s">
        <v>2</v>
      </c>
      <c r="AE542">
        <v>59</v>
      </c>
      <c r="AF542">
        <v>12</v>
      </c>
      <c r="AH542" t="s">
        <v>44409</v>
      </c>
      <c r="AI542" t="s">
        <v>44408</v>
      </c>
      <c r="AJ542" t="s">
        <v>44407</v>
      </c>
      <c r="AK542" t="s">
        <v>44406</v>
      </c>
      <c r="AL542">
        <v>7</v>
      </c>
      <c r="AM542" s="5">
        <f t="shared" si="66"/>
        <v>1.4</v>
      </c>
      <c r="AN542" s="4">
        <f t="shared" si="71"/>
        <v>2.1204089360090874E-3</v>
      </c>
      <c r="AO542" s="3"/>
      <c r="AP542">
        <v>0</v>
      </c>
      <c r="AQ542" t="s">
        <v>18</v>
      </c>
      <c r="AR542">
        <v>61501341</v>
      </c>
      <c r="AS542" t="s">
        <v>17</v>
      </c>
      <c r="AT542" s="2" t="s">
        <v>0</v>
      </c>
      <c r="AU542" s="1">
        <f t="shared" si="67"/>
        <v>0.63166971449120657</v>
      </c>
      <c r="AV542" s="1">
        <f t="shared" si="68"/>
        <v>0.51177576566540717</v>
      </c>
      <c r="AW542" s="1">
        <f t="shared" si="69"/>
        <v>0.39188181683960782</v>
      </c>
    </row>
    <row r="543" spans="1:49" x14ac:dyDescent="0.2">
      <c r="A543">
        <v>541</v>
      </c>
      <c r="B543" t="s">
        <v>44405</v>
      </c>
      <c r="C543" t="s">
        <v>44404</v>
      </c>
      <c r="F543" t="s">
        <v>44403</v>
      </c>
      <c r="G543" t="s">
        <v>8</v>
      </c>
      <c r="H543" t="s">
        <v>7</v>
      </c>
      <c r="I543" t="s">
        <v>25278</v>
      </c>
      <c r="J543" t="s">
        <v>41649</v>
      </c>
      <c r="K543" t="s">
        <v>41648</v>
      </c>
      <c r="L543" t="s">
        <v>41647</v>
      </c>
      <c r="M543" t="s">
        <v>245</v>
      </c>
      <c r="N543">
        <v>3</v>
      </c>
      <c r="O543" t="s">
        <v>44402</v>
      </c>
      <c r="P543" t="s">
        <v>44401</v>
      </c>
      <c r="Q543" t="s">
        <v>44400</v>
      </c>
      <c r="R543" s="7">
        <v>43070</v>
      </c>
      <c r="S543" s="8">
        <f t="shared" si="64"/>
        <v>2017</v>
      </c>
      <c r="T543" s="8">
        <v>2017</v>
      </c>
      <c r="U543" s="8">
        <f t="shared" si="65"/>
        <v>5</v>
      </c>
      <c r="V543" s="7">
        <v>43070</v>
      </c>
      <c r="W543" t="s">
        <v>201</v>
      </c>
      <c r="X543" s="2">
        <v>0.30399999999999999</v>
      </c>
      <c r="Y543" s="6">
        <f t="shared" si="70"/>
        <v>8.115106377299057E-3</v>
      </c>
      <c r="AA543">
        <v>8952477</v>
      </c>
      <c r="AB543">
        <v>12250</v>
      </c>
      <c r="AC543">
        <v>10982760</v>
      </c>
      <c r="AD543" t="s">
        <v>2</v>
      </c>
      <c r="AE543">
        <v>59</v>
      </c>
      <c r="AF543">
        <v>12</v>
      </c>
      <c r="AH543" t="s">
        <v>44399</v>
      </c>
      <c r="AI543" t="s">
        <v>44398</v>
      </c>
      <c r="AJ543" t="s">
        <v>44397</v>
      </c>
      <c r="AK543" t="s">
        <v>44396</v>
      </c>
      <c r="AL543">
        <v>11</v>
      </c>
      <c r="AM543" s="5">
        <f t="shared" si="66"/>
        <v>2.2000000000000002</v>
      </c>
      <c r="AN543" s="4">
        <f t="shared" si="71"/>
        <v>3.3320711851571377E-3</v>
      </c>
      <c r="AO543" s="3"/>
      <c r="AP543">
        <v>0</v>
      </c>
      <c r="AQ543" t="s">
        <v>2486</v>
      </c>
      <c r="AR543" t="s">
        <v>44395</v>
      </c>
      <c r="AS543" t="s">
        <v>1481</v>
      </c>
      <c r="AT543" s="2" t="s">
        <v>0</v>
      </c>
      <c r="AU543" s="1">
        <f t="shared" si="67"/>
        <v>0.66801958196564803</v>
      </c>
      <c r="AV543" s="1">
        <f t="shared" si="68"/>
        <v>0.57235887812280972</v>
      </c>
      <c r="AW543" s="1">
        <f t="shared" si="69"/>
        <v>0.4766981742799713</v>
      </c>
    </row>
    <row r="544" spans="1:49" x14ac:dyDescent="0.2">
      <c r="A544">
        <v>542</v>
      </c>
      <c r="B544" t="s">
        <v>44394</v>
      </c>
      <c r="C544" t="s">
        <v>44393</v>
      </c>
      <c r="F544" t="s">
        <v>44392</v>
      </c>
      <c r="G544" t="s">
        <v>8</v>
      </c>
      <c r="H544" t="s">
        <v>7</v>
      </c>
      <c r="I544" t="s">
        <v>2789</v>
      </c>
      <c r="J544">
        <v>60013614</v>
      </c>
      <c r="K544" t="s">
        <v>1009</v>
      </c>
      <c r="L544" t="s">
        <v>825</v>
      </c>
      <c r="M544" t="s">
        <v>4</v>
      </c>
      <c r="N544">
        <v>5</v>
      </c>
      <c r="O544" t="s">
        <v>44391</v>
      </c>
      <c r="P544" t="s">
        <v>44390</v>
      </c>
      <c r="Q544" t="s">
        <v>2143</v>
      </c>
      <c r="R544" s="7">
        <v>43070</v>
      </c>
      <c r="S544" s="8">
        <f t="shared" si="64"/>
        <v>2017</v>
      </c>
      <c r="T544" s="8">
        <v>2017</v>
      </c>
      <c r="U544" s="8">
        <f t="shared" si="65"/>
        <v>5</v>
      </c>
      <c r="V544" s="7">
        <v>43070</v>
      </c>
      <c r="W544" t="s">
        <v>201</v>
      </c>
      <c r="X544" s="2">
        <v>0.30399999999999999</v>
      </c>
      <c r="Y544" s="6">
        <f t="shared" si="70"/>
        <v>8.115106377299057E-3</v>
      </c>
      <c r="AA544">
        <v>8952477</v>
      </c>
      <c r="AB544">
        <v>12250</v>
      </c>
      <c r="AC544">
        <v>10982760</v>
      </c>
      <c r="AD544" t="s">
        <v>2</v>
      </c>
      <c r="AE544">
        <v>59</v>
      </c>
      <c r="AF544">
        <v>12</v>
      </c>
      <c r="AH544" t="s">
        <v>44389</v>
      </c>
      <c r="AI544" t="s">
        <v>44388</v>
      </c>
      <c r="AJ544" t="s">
        <v>44387</v>
      </c>
      <c r="AK544" t="s">
        <v>44386</v>
      </c>
      <c r="AL544">
        <v>7</v>
      </c>
      <c r="AM544" s="5">
        <f t="shared" si="66"/>
        <v>1.4</v>
      </c>
      <c r="AN544" s="4">
        <f t="shared" si="71"/>
        <v>2.1204089360090874E-3</v>
      </c>
      <c r="AO544" s="3"/>
      <c r="AP544">
        <v>0</v>
      </c>
      <c r="AQ544" t="s">
        <v>18</v>
      </c>
      <c r="AR544">
        <v>61372020</v>
      </c>
      <c r="AS544" t="s">
        <v>17</v>
      </c>
      <c r="AT544" s="2" t="s">
        <v>0</v>
      </c>
      <c r="AU544" s="1">
        <f t="shared" si="67"/>
        <v>0.63166971449120657</v>
      </c>
      <c r="AV544" s="1">
        <f t="shared" si="68"/>
        <v>0.51177576566540717</v>
      </c>
      <c r="AW544" s="1">
        <f t="shared" si="69"/>
        <v>0.39188181683960782</v>
      </c>
    </row>
    <row r="545" spans="1:49" x14ac:dyDescent="0.2">
      <c r="A545">
        <v>543</v>
      </c>
      <c r="B545" t="s">
        <v>44385</v>
      </c>
      <c r="C545" t="s">
        <v>44384</v>
      </c>
      <c r="F545" t="s">
        <v>44383</v>
      </c>
      <c r="G545" t="s">
        <v>8</v>
      </c>
      <c r="H545" t="s">
        <v>7</v>
      </c>
      <c r="I545" t="s">
        <v>44382</v>
      </c>
      <c r="J545" t="s">
        <v>27174</v>
      </c>
      <c r="K545" t="s">
        <v>27173</v>
      </c>
      <c r="L545" t="s">
        <v>27172</v>
      </c>
      <c r="M545" t="s">
        <v>481</v>
      </c>
      <c r="N545">
        <v>4</v>
      </c>
      <c r="O545" t="s">
        <v>44381</v>
      </c>
      <c r="P545" t="s">
        <v>44380</v>
      </c>
      <c r="Q545" t="s">
        <v>44379</v>
      </c>
      <c r="R545" s="7">
        <v>43070</v>
      </c>
      <c r="S545" s="8">
        <f t="shared" si="64"/>
        <v>2017</v>
      </c>
      <c r="T545" s="8">
        <v>2017</v>
      </c>
      <c r="U545" s="8">
        <f t="shared" si="65"/>
        <v>5</v>
      </c>
      <c r="V545" s="7">
        <v>43070</v>
      </c>
      <c r="W545" t="s">
        <v>201</v>
      </c>
      <c r="X545" s="2">
        <v>0.30399999999999999</v>
      </c>
      <c r="Y545" s="6">
        <f t="shared" si="70"/>
        <v>8.115106377299057E-3</v>
      </c>
      <c r="AA545">
        <v>8952477</v>
      </c>
      <c r="AB545">
        <v>12250</v>
      </c>
      <c r="AC545">
        <v>10982760</v>
      </c>
      <c r="AD545" t="s">
        <v>2</v>
      </c>
      <c r="AE545">
        <v>59</v>
      </c>
      <c r="AF545">
        <v>12</v>
      </c>
      <c r="AH545" t="s">
        <v>44378</v>
      </c>
      <c r="AI545" t="s">
        <v>44377</v>
      </c>
      <c r="AJ545" t="s">
        <v>44376</v>
      </c>
      <c r="AK545" t="s">
        <v>44375</v>
      </c>
      <c r="AL545">
        <v>3</v>
      </c>
      <c r="AM545" s="5">
        <f t="shared" si="66"/>
        <v>0.6</v>
      </c>
      <c r="AN545" s="4">
        <f t="shared" si="71"/>
        <v>9.0874668686103744E-4</v>
      </c>
      <c r="AO545" s="3"/>
      <c r="AP545">
        <v>0</v>
      </c>
      <c r="AQ545" t="s">
        <v>384</v>
      </c>
      <c r="AR545" t="s">
        <v>1</v>
      </c>
      <c r="AS545" t="s">
        <v>383</v>
      </c>
      <c r="AT545" s="2" t="s">
        <v>0</v>
      </c>
      <c r="AU545" s="1">
        <f t="shared" si="67"/>
        <v>0.59531984701676499</v>
      </c>
      <c r="AV545" s="1">
        <f t="shared" si="68"/>
        <v>0.45119265320800472</v>
      </c>
      <c r="AW545" s="1">
        <f t="shared" si="69"/>
        <v>0.30706545939924434</v>
      </c>
    </row>
    <row r="546" spans="1:49" x14ac:dyDescent="0.2">
      <c r="A546">
        <v>544</v>
      </c>
      <c r="B546" t="s">
        <v>44374</v>
      </c>
      <c r="C546" t="s">
        <v>44373</v>
      </c>
      <c r="F546" t="s">
        <v>44372</v>
      </c>
      <c r="G546" t="s">
        <v>8</v>
      </c>
      <c r="H546" t="s">
        <v>7</v>
      </c>
      <c r="I546" t="s">
        <v>2277</v>
      </c>
      <c r="J546" t="s">
        <v>44371</v>
      </c>
      <c r="K546" t="s">
        <v>44370</v>
      </c>
      <c r="L546" t="s">
        <v>44369</v>
      </c>
      <c r="M546" t="s">
        <v>211</v>
      </c>
      <c r="N546">
        <v>5</v>
      </c>
      <c r="O546" t="s">
        <v>44368</v>
      </c>
      <c r="P546" t="s">
        <v>44367</v>
      </c>
      <c r="Q546" t="s">
        <v>44366</v>
      </c>
      <c r="R546" s="7">
        <v>43070</v>
      </c>
      <c r="S546" s="8">
        <f t="shared" si="64"/>
        <v>2017</v>
      </c>
      <c r="T546" s="8">
        <v>2017</v>
      </c>
      <c r="U546" s="8">
        <f t="shared" si="65"/>
        <v>5</v>
      </c>
      <c r="V546" s="7">
        <v>43070</v>
      </c>
      <c r="W546" t="s">
        <v>201</v>
      </c>
      <c r="X546" s="2">
        <v>0.30399999999999999</v>
      </c>
      <c r="Y546" s="6">
        <f t="shared" si="70"/>
        <v>8.115106377299057E-3</v>
      </c>
      <c r="AA546">
        <v>8952477</v>
      </c>
      <c r="AB546">
        <v>12250</v>
      </c>
      <c r="AC546">
        <v>10982760</v>
      </c>
      <c r="AD546" t="s">
        <v>2</v>
      </c>
      <c r="AE546">
        <v>59</v>
      </c>
      <c r="AF546">
        <v>12</v>
      </c>
      <c r="AH546" t="s">
        <v>44365</v>
      </c>
      <c r="AI546" t="s">
        <v>44364</v>
      </c>
      <c r="AJ546" t="s">
        <v>44363</v>
      </c>
      <c r="AK546" t="s">
        <v>44362</v>
      </c>
      <c r="AL546">
        <v>2</v>
      </c>
      <c r="AM546" s="5">
        <f t="shared" si="66"/>
        <v>0.4</v>
      </c>
      <c r="AN546" s="4">
        <f t="shared" si="71"/>
        <v>6.0583112457402507E-4</v>
      </c>
      <c r="AO546" s="3"/>
      <c r="AP546">
        <v>0</v>
      </c>
      <c r="AR546" t="s">
        <v>44361</v>
      </c>
      <c r="AS546" t="s">
        <v>3179</v>
      </c>
      <c r="AT546" s="2" t="s">
        <v>0</v>
      </c>
      <c r="AU546" s="1">
        <f t="shared" si="67"/>
        <v>0.58623238014815471</v>
      </c>
      <c r="AV546" s="1">
        <f t="shared" si="68"/>
        <v>0.43604687509365414</v>
      </c>
      <c r="AW546" s="1">
        <f t="shared" si="69"/>
        <v>0.28586137003915346</v>
      </c>
    </row>
    <row r="547" spans="1:49" x14ac:dyDescent="0.2">
      <c r="A547">
        <v>545</v>
      </c>
      <c r="B547" t="s">
        <v>44360</v>
      </c>
      <c r="C547" t="s">
        <v>44359</v>
      </c>
      <c r="F547" t="s">
        <v>44358</v>
      </c>
      <c r="G547" t="s">
        <v>8</v>
      </c>
      <c r="H547" t="s">
        <v>7</v>
      </c>
      <c r="I547" t="s">
        <v>445</v>
      </c>
      <c r="J547">
        <v>60008332</v>
      </c>
      <c r="K547" t="s">
        <v>875</v>
      </c>
      <c r="L547" t="s">
        <v>874</v>
      </c>
      <c r="M547" t="s">
        <v>4</v>
      </c>
      <c r="N547">
        <v>3</v>
      </c>
      <c r="O547" t="s">
        <v>44357</v>
      </c>
      <c r="P547" t="s">
        <v>44356</v>
      </c>
      <c r="Q547" t="s">
        <v>44355</v>
      </c>
      <c r="R547" s="7">
        <v>43070</v>
      </c>
      <c r="S547" s="8">
        <f t="shared" si="64"/>
        <v>2017</v>
      </c>
      <c r="T547" s="8">
        <v>2017</v>
      </c>
      <c r="U547" s="8">
        <f t="shared" si="65"/>
        <v>5</v>
      </c>
      <c r="V547" s="7">
        <v>43070</v>
      </c>
      <c r="W547" t="s">
        <v>201</v>
      </c>
      <c r="X547" s="2">
        <v>0.30399999999999999</v>
      </c>
      <c r="Y547" s="6">
        <f t="shared" si="70"/>
        <v>8.115106377299057E-3</v>
      </c>
      <c r="AA547">
        <v>8952477</v>
      </c>
      <c r="AB547">
        <v>12250</v>
      </c>
      <c r="AC547">
        <v>10982760</v>
      </c>
      <c r="AD547" t="s">
        <v>2</v>
      </c>
      <c r="AE547">
        <v>59</v>
      </c>
      <c r="AF547">
        <v>12</v>
      </c>
      <c r="AH547" t="s">
        <v>44354</v>
      </c>
      <c r="AI547" t="s">
        <v>44353</v>
      </c>
      <c r="AJ547" t="s">
        <v>44352</v>
      </c>
      <c r="AK547" t="s">
        <v>44351</v>
      </c>
      <c r="AL547">
        <v>1</v>
      </c>
      <c r="AM547" s="5">
        <f t="shared" si="66"/>
        <v>0.2</v>
      </c>
      <c r="AN547" s="4">
        <f t="shared" si="71"/>
        <v>3.0291556228701253E-4</v>
      </c>
      <c r="AO547" s="3"/>
      <c r="AP547">
        <v>0</v>
      </c>
      <c r="AR547">
        <v>150096</v>
      </c>
      <c r="AS547" t="s">
        <v>873</v>
      </c>
      <c r="AT547" s="2" t="s">
        <v>0</v>
      </c>
      <c r="AU547" s="1">
        <f t="shared" si="67"/>
        <v>0.57714491327954431</v>
      </c>
      <c r="AV547" s="1">
        <f t="shared" si="68"/>
        <v>0.4209010969793035</v>
      </c>
      <c r="AW547" s="1">
        <f t="shared" si="69"/>
        <v>0.26465728067906258</v>
      </c>
    </row>
    <row r="548" spans="1:49" x14ac:dyDescent="0.2">
      <c r="A548">
        <v>546</v>
      </c>
      <c r="B548" t="s">
        <v>44350</v>
      </c>
      <c r="C548" t="s">
        <v>44349</v>
      </c>
      <c r="F548" t="s">
        <v>44348</v>
      </c>
      <c r="G548" t="s">
        <v>8</v>
      </c>
      <c r="H548" t="s">
        <v>7</v>
      </c>
      <c r="I548" t="s">
        <v>44347</v>
      </c>
      <c r="J548" t="s">
        <v>3739</v>
      </c>
      <c r="K548" t="s">
        <v>3738</v>
      </c>
      <c r="L548" t="s">
        <v>3737</v>
      </c>
      <c r="M548" t="s">
        <v>41</v>
      </c>
      <c r="N548">
        <v>3</v>
      </c>
      <c r="O548" t="s">
        <v>44346</v>
      </c>
      <c r="P548" t="s">
        <v>44345</v>
      </c>
      <c r="Q548" t="s">
        <v>44344</v>
      </c>
      <c r="R548" s="7">
        <v>43070</v>
      </c>
      <c r="S548" s="8">
        <f t="shared" si="64"/>
        <v>2017</v>
      </c>
      <c r="T548" s="8">
        <v>2017</v>
      </c>
      <c r="U548" s="8">
        <f t="shared" si="65"/>
        <v>5</v>
      </c>
      <c r="V548" s="7">
        <v>43070</v>
      </c>
      <c r="W548" t="s">
        <v>201</v>
      </c>
      <c r="X548" s="2">
        <v>0.30399999999999999</v>
      </c>
      <c r="Y548" s="6">
        <f t="shared" si="70"/>
        <v>8.115106377299057E-3</v>
      </c>
      <c r="AA548">
        <v>8952477</v>
      </c>
      <c r="AB548">
        <v>12250</v>
      </c>
      <c r="AC548">
        <v>10982760</v>
      </c>
      <c r="AD548" t="s">
        <v>2</v>
      </c>
      <c r="AE548">
        <v>59</v>
      </c>
      <c r="AF548">
        <v>12</v>
      </c>
      <c r="AH548" t="s">
        <v>3597</v>
      </c>
      <c r="AI548" t="s">
        <v>44343</v>
      </c>
      <c r="AJ548" t="s">
        <v>44342</v>
      </c>
      <c r="AK548" t="s">
        <v>44341</v>
      </c>
      <c r="AL548">
        <v>5</v>
      </c>
      <c r="AM548" s="5">
        <f t="shared" si="66"/>
        <v>1</v>
      </c>
      <c r="AN548" s="4">
        <f t="shared" si="71"/>
        <v>1.5145778114350624E-3</v>
      </c>
      <c r="AO548" s="3"/>
      <c r="AP548">
        <v>0</v>
      </c>
      <c r="AQ548" t="s">
        <v>44340</v>
      </c>
      <c r="AR548" t="s">
        <v>1</v>
      </c>
      <c r="AS548" t="s">
        <v>2787</v>
      </c>
      <c r="AT548" s="2" t="s">
        <v>0</v>
      </c>
      <c r="AU548" s="1">
        <f t="shared" si="67"/>
        <v>0.61349478075398578</v>
      </c>
      <c r="AV548" s="1">
        <f t="shared" si="68"/>
        <v>0.481484209436706</v>
      </c>
      <c r="AW548" s="1">
        <f t="shared" si="69"/>
        <v>0.34947363811942611</v>
      </c>
    </row>
    <row r="549" spans="1:49" x14ac:dyDescent="0.2">
      <c r="A549">
        <v>547</v>
      </c>
      <c r="B549" t="s">
        <v>44339</v>
      </c>
      <c r="C549" t="s">
        <v>44338</v>
      </c>
      <c r="F549" t="s">
        <v>44337</v>
      </c>
      <c r="G549" t="s">
        <v>8</v>
      </c>
      <c r="H549" t="s">
        <v>7</v>
      </c>
      <c r="I549" t="s">
        <v>44336</v>
      </c>
      <c r="J549">
        <v>60019228</v>
      </c>
      <c r="K549" t="s">
        <v>2178</v>
      </c>
      <c r="L549" t="s">
        <v>3029</v>
      </c>
      <c r="M549" t="s">
        <v>30</v>
      </c>
      <c r="N549">
        <v>1</v>
      </c>
      <c r="O549" t="s">
        <v>44335</v>
      </c>
      <c r="P549">
        <v>37090262500</v>
      </c>
      <c r="Q549">
        <v>60019228</v>
      </c>
      <c r="R549" s="7">
        <v>43070</v>
      </c>
      <c r="S549" s="8">
        <f t="shared" si="64"/>
        <v>2017</v>
      </c>
      <c r="T549" s="8">
        <v>2017</v>
      </c>
      <c r="U549" s="8">
        <f t="shared" si="65"/>
        <v>5</v>
      </c>
      <c r="V549" s="7">
        <v>43070</v>
      </c>
      <c r="W549" t="s">
        <v>201</v>
      </c>
      <c r="X549" s="2">
        <v>0.30399999999999999</v>
      </c>
      <c r="Y549" s="6">
        <f t="shared" si="70"/>
        <v>8.115106377299057E-3</v>
      </c>
      <c r="AA549">
        <v>8952477</v>
      </c>
      <c r="AB549">
        <v>12250</v>
      </c>
      <c r="AC549">
        <v>10982760</v>
      </c>
      <c r="AD549" t="s">
        <v>2</v>
      </c>
      <c r="AE549">
        <v>59</v>
      </c>
      <c r="AF549">
        <v>12</v>
      </c>
      <c r="AH549" t="s">
        <v>44334</v>
      </c>
      <c r="AI549" t="s">
        <v>44333</v>
      </c>
      <c r="AJ549" t="s">
        <v>44332</v>
      </c>
      <c r="AK549" t="s">
        <v>44331</v>
      </c>
      <c r="AL549">
        <v>4</v>
      </c>
      <c r="AM549" s="5">
        <f t="shared" si="66"/>
        <v>0.8</v>
      </c>
      <c r="AN549" s="4">
        <f t="shared" si="71"/>
        <v>1.2116622491480501E-3</v>
      </c>
      <c r="AO549" s="3"/>
      <c r="AP549">
        <v>0</v>
      </c>
      <c r="AR549" t="s">
        <v>1</v>
      </c>
      <c r="AT549" s="2" t="s">
        <v>0</v>
      </c>
      <c r="AU549" s="1">
        <f t="shared" si="67"/>
        <v>0.6044073138853755</v>
      </c>
      <c r="AV549" s="1">
        <f t="shared" si="68"/>
        <v>0.46633843132235536</v>
      </c>
      <c r="AW549" s="1">
        <f t="shared" si="69"/>
        <v>0.32826954875933523</v>
      </c>
    </row>
    <row r="550" spans="1:49" x14ac:dyDescent="0.2">
      <c r="A550">
        <v>548</v>
      </c>
      <c r="B550" t="s">
        <v>44330</v>
      </c>
      <c r="C550" t="s">
        <v>44329</v>
      </c>
      <c r="F550" t="s">
        <v>44328</v>
      </c>
      <c r="G550" t="s">
        <v>8</v>
      </c>
      <c r="H550" t="s">
        <v>7</v>
      </c>
      <c r="I550" t="s">
        <v>44327</v>
      </c>
      <c r="J550" t="s">
        <v>44326</v>
      </c>
      <c r="K550" t="s">
        <v>44325</v>
      </c>
      <c r="L550" t="s">
        <v>44324</v>
      </c>
      <c r="M550" t="s">
        <v>3879</v>
      </c>
      <c r="N550">
        <v>3</v>
      </c>
      <c r="O550" t="s">
        <v>44323</v>
      </c>
      <c r="P550" t="s">
        <v>44322</v>
      </c>
      <c r="Q550" t="s">
        <v>44321</v>
      </c>
      <c r="R550" s="7">
        <v>43070</v>
      </c>
      <c r="S550" s="8">
        <f t="shared" si="64"/>
        <v>2017</v>
      </c>
      <c r="T550" s="8">
        <v>2017</v>
      </c>
      <c r="U550" s="8">
        <f t="shared" si="65"/>
        <v>5</v>
      </c>
      <c r="V550" s="7">
        <v>43070</v>
      </c>
      <c r="W550" t="s">
        <v>201</v>
      </c>
      <c r="X550" s="2">
        <v>0.30399999999999999</v>
      </c>
      <c r="Y550" s="6">
        <f t="shared" si="70"/>
        <v>8.115106377299057E-3</v>
      </c>
      <c r="AA550">
        <v>8952477</v>
      </c>
      <c r="AB550">
        <v>12250</v>
      </c>
      <c r="AC550">
        <v>10982760</v>
      </c>
      <c r="AD550" t="s">
        <v>2</v>
      </c>
      <c r="AE550">
        <v>59</v>
      </c>
      <c r="AF550">
        <v>12</v>
      </c>
      <c r="AH550" t="s">
        <v>44320</v>
      </c>
      <c r="AI550" t="s">
        <v>44319</v>
      </c>
      <c r="AJ550" t="s">
        <v>44318</v>
      </c>
      <c r="AK550" t="s">
        <v>44317</v>
      </c>
      <c r="AL550">
        <v>7</v>
      </c>
      <c r="AM550" s="5">
        <f t="shared" si="66"/>
        <v>1.4</v>
      </c>
      <c r="AN550" s="4">
        <f t="shared" si="71"/>
        <v>2.1204089360090874E-3</v>
      </c>
      <c r="AO550" s="3"/>
      <c r="AP550">
        <v>0</v>
      </c>
      <c r="AR550" t="s">
        <v>1</v>
      </c>
      <c r="AT550" s="2" t="s">
        <v>0</v>
      </c>
      <c r="AU550" s="1">
        <f t="shared" si="67"/>
        <v>0.63166971449120657</v>
      </c>
      <c r="AV550" s="1">
        <f t="shared" si="68"/>
        <v>0.51177576566540717</v>
      </c>
      <c r="AW550" s="1">
        <f t="shared" si="69"/>
        <v>0.39188181683960782</v>
      </c>
    </row>
    <row r="551" spans="1:49" x14ac:dyDescent="0.2">
      <c r="A551">
        <v>549</v>
      </c>
      <c r="B551" t="s">
        <v>44316</v>
      </c>
      <c r="C551" t="s">
        <v>44315</v>
      </c>
      <c r="F551" t="s">
        <v>44314</v>
      </c>
      <c r="G551" t="s">
        <v>8</v>
      </c>
      <c r="H551" t="s">
        <v>7</v>
      </c>
      <c r="I551" t="s">
        <v>3516</v>
      </c>
      <c r="J551">
        <v>60024872</v>
      </c>
      <c r="K551" t="s">
        <v>2092</v>
      </c>
      <c r="L551" t="s">
        <v>454</v>
      </c>
      <c r="M551" t="s">
        <v>453</v>
      </c>
      <c r="N551">
        <v>3</v>
      </c>
      <c r="O551" t="s">
        <v>44313</v>
      </c>
      <c r="P551" t="s">
        <v>44312</v>
      </c>
      <c r="Q551" t="s">
        <v>2091</v>
      </c>
      <c r="R551" s="7">
        <v>43070</v>
      </c>
      <c r="S551" s="8">
        <f t="shared" si="64"/>
        <v>2017</v>
      </c>
      <c r="T551" s="8">
        <v>2017</v>
      </c>
      <c r="U551" s="8">
        <f t="shared" si="65"/>
        <v>5</v>
      </c>
      <c r="V551" s="7">
        <v>43070</v>
      </c>
      <c r="W551" t="s">
        <v>201</v>
      </c>
      <c r="X551" s="2">
        <v>0.30399999999999999</v>
      </c>
      <c r="Y551" s="6">
        <f t="shared" si="70"/>
        <v>8.115106377299057E-3</v>
      </c>
      <c r="AA551">
        <v>8952477</v>
      </c>
      <c r="AB551">
        <v>12250</v>
      </c>
      <c r="AC551">
        <v>10982760</v>
      </c>
      <c r="AD551" t="s">
        <v>2</v>
      </c>
      <c r="AE551">
        <v>59</v>
      </c>
      <c r="AF551">
        <v>12</v>
      </c>
      <c r="AH551" t="s">
        <v>44311</v>
      </c>
      <c r="AI551" t="s">
        <v>44310</v>
      </c>
      <c r="AJ551" t="s">
        <v>44309</v>
      </c>
      <c r="AK551" t="s">
        <v>44308</v>
      </c>
      <c r="AL551">
        <v>7</v>
      </c>
      <c r="AM551" s="5">
        <f t="shared" si="66"/>
        <v>1.4</v>
      </c>
      <c r="AN551" s="4">
        <f t="shared" si="71"/>
        <v>2.1204089360090874E-3</v>
      </c>
      <c r="AO551" s="3"/>
      <c r="AP551">
        <v>0</v>
      </c>
      <c r="AQ551" t="s">
        <v>1791</v>
      </c>
      <c r="AR551" t="s">
        <v>1</v>
      </c>
      <c r="AS551" t="s">
        <v>1790</v>
      </c>
      <c r="AT551" s="2" t="s">
        <v>0</v>
      </c>
      <c r="AU551" s="1">
        <f t="shared" si="67"/>
        <v>0.63166971449120657</v>
      </c>
      <c r="AV551" s="1">
        <f t="shared" si="68"/>
        <v>0.51177576566540717</v>
      </c>
      <c r="AW551" s="1">
        <f t="shared" si="69"/>
        <v>0.39188181683960782</v>
      </c>
    </row>
    <row r="552" spans="1:49" x14ac:dyDescent="0.2">
      <c r="A552">
        <v>550</v>
      </c>
      <c r="B552" t="s">
        <v>44307</v>
      </c>
      <c r="C552" t="s">
        <v>44306</v>
      </c>
      <c r="F552" t="s">
        <v>44305</v>
      </c>
      <c r="G552" t="s">
        <v>8</v>
      </c>
      <c r="H552" t="s">
        <v>7</v>
      </c>
      <c r="I552" t="s">
        <v>44304</v>
      </c>
      <c r="J552" t="s">
        <v>44303</v>
      </c>
      <c r="K552" t="s">
        <v>44302</v>
      </c>
      <c r="L552" t="s">
        <v>44301</v>
      </c>
      <c r="M552" t="s">
        <v>945</v>
      </c>
      <c r="N552">
        <v>5</v>
      </c>
      <c r="O552" t="s">
        <v>44300</v>
      </c>
      <c r="P552" t="s">
        <v>44299</v>
      </c>
      <c r="Q552" t="s">
        <v>44298</v>
      </c>
      <c r="R552" s="7">
        <v>43070</v>
      </c>
      <c r="S552" s="8">
        <f t="shared" si="64"/>
        <v>2017</v>
      </c>
      <c r="T552" s="8">
        <v>2017</v>
      </c>
      <c r="U552" s="8">
        <f t="shared" si="65"/>
        <v>5</v>
      </c>
      <c r="V552" s="7">
        <v>43070</v>
      </c>
      <c r="W552" t="s">
        <v>201</v>
      </c>
      <c r="X552" s="2">
        <v>0.30399999999999999</v>
      </c>
      <c r="Y552" s="6">
        <f t="shared" si="70"/>
        <v>8.115106377299057E-3</v>
      </c>
      <c r="AA552">
        <v>8952477</v>
      </c>
      <c r="AB552">
        <v>12250</v>
      </c>
      <c r="AC552">
        <v>10982760</v>
      </c>
      <c r="AD552" t="s">
        <v>2</v>
      </c>
      <c r="AE552">
        <v>59</v>
      </c>
      <c r="AF552">
        <v>12</v>
      </c>
      <c r="AH552" t="s">
        <v>44297</v>
      </c>
      <c r="AI552" t="s">
        <v>44296</v>
      </c>
      <c r="AJ552" t="s">
        <v>44295</v>
      </c>
      <c r="AK552" t="s">
        <v>44294</v>
      </c>
      <c r="AL552">
        <v>3</v>
      </c>
      <c r="AM552" s="5">
        <f t="shared" si="66"/>
        <v>0.6</v>
      </c>
      <c r="AN552" s="4">
        <f t="shared" si="71"/>
        <v>9.0874668686103744E-4</v>
      </c>
      <c r="AO552" s="3"/>
      <c r="AP552">
        <v>0</v>
      </c>
      <c r="AQ552" t="s">
        <v>403</v>
      </c>
      <c r="AR552" t="s">
        <v>1551</v>
      </c>
      <c r="AS552" t="s">
        <v>401</v>
      </c>
      <c r="AT552" s="2" t="s">
        <v>0</v>
      </c>
      <c r="AU552" s="1">
        <f t="shared" si="67"/>
        <v>0.59531984701676499</v>
      </c>
      <c r="AV552" s="1">
        <f t="shared" si="68"/>
        <v>0.45119265320800472</v>
      </c>
      <c r="AW552" s="1">
        <f t="shared" si="69"/>
        <v>0.30706545939924434</v>
      </c>
    </row>
    <row r="553" spans="1:49" x14ac:dyDescent="0.2">
      <c r="A553">
        <v>551</v>
      </c>
      <c r="B553" t="s">
        <v>44293</v>
      </c>
      <c r="C553" t="s">
        <v>44292</v>
      </c>
      <c r="F553" t="s">
        <v>44291</v>
      </c>
      <c r="G553" t="s">
        <v>8</v>
      </c>
      <c r="H553" t="s">
        <v>7</v>
      </c>
      <c r="I553" t="s">
        <v>1525</v>
      </c>
      <c r="J553">
        <v>60019533</v>
      </c>
      <c r="K553" t="s">
        <v>2265</v>
      </c>
      <c r="L553" t="s">
        <v>758</v>
      </c>
      <c r="M553" t="s">
        <v>4</v>
      </c>
      <c r="N553">
        <v>3</v>
      </c>
      <c r="O553" t="s">
        <v>44290</v>
      </c>
      <c r="P553" t="s">
        <v>44289</v>
      </c>
      <c r="Q553" t="s">
        <v>28224</v>
      </c>
      <c r="R553" s="7">
        <v>43070</v>
      </c>
      <c r="S553" s="8">
        <f t="shared" si="64"/>
        <v>2017</v>
      </c>
      <c r="T553" s="8">
        <v>2017</v>
      </c>
      <c r="U553" s="8">
        <f t="shared" si="65"/>
        <v>5</v>
      </c>
      <c r="V553" s="7">
        <v>43070</v>
      </c>
      <c r="W553" t="s">
        <v>201</v>
      </c>
      <c r="X553" s="2">
        <v>0.30399999999999999</v>
      </c>
      <c r="Y553" s="6">
        <f t="shared" si="70"/>
        <v>8.115106377299057E-3</v>
      </c>
      <c r="AA553">
        <v>8952477</v>
      </c>
      <c r="AB553">
        <v>12250</v>
      </c>
      <c r="AC553">
        <v>10982760</v>
      </c>
      <c r="AD553" t="s">
        <v>2</v>
      </c>
      <c r="AE553">
        <v>59</v>
      </c>
      <c r="AF553">
        <v>12</v>
      </c>
      <c r="AH553" t="s">
        <v>44288</v>
      </c>
      <c r="AI553" t="s">
        <v>44287</v>
      </c>
      <c r="AJ553" t="s">
        <v>44286</v>
      </c>
      <c r="AK553" t="s">
        <v>44285</v>
      </c>
      <c r="AL553">
        <v>8</v>
      </c>
      <c r="AM553" s="5">
        <f t="shared" si="66"/>
        <v>1.6</v>
      </c>
      <c r="AN553" s="4">
        <f t="shared" si="71"/>
        <v>2.4233244982961003E-3</v>
      </c>
      <c r="AO553" s="3"/>
      <c r="AP553">
        <v>0</v>
      </c>
      <c r="AQ553" t="s">
        <v>18</v>
      </c>
      <c r="AR553">
        <v>61501323</v>
      </c>
      <c r="AS553" t="s">
        <v>17</v>
      </c>
      <c r="AT553" s="2" t="s">
        <v>0</v>
      </c>
      <c r="AU553" s="1">
        <f t="shared" si="67"/>
        <v>0.64075718135981696</v>
      </c>
      <c r="AV553" s="1">
        <f t="shared" si="68"/>
        <v>0.52692154377975786</v>
      </c>
      <c r="AW553" s="1">
        <f t="shared" si="69"/>
        <v>0.4130859061996987</v>
      </c>
    </row>
    <row r="554" spans="1:49" x14ac:dyDescent="0.2">
      <c r="A554">
        <v>552</v>
      </c>
      <c r="B554" t="s">
        <v>44284</v>
      </c>
      <c r="C554" t="s">
        <v>44283</v>
      </c>
      <c r="F554" t="s">
        <v>44282</v>
      </c>
      <c r="G554" t="s">
        <v>8</v>
      </c>
      <c r="H554" t="s">
        <v>7</v>
      </c>
      <c r="I554" t="s">
        <v>44281</v>
      </c>
      <c r="J554">
        <v>60005465</v>
      </c>
      <c r="K554" t="s">
        <v>494</v>
      </c>
      <c r="L554" t="s">
        <v>493</v>
      </c>
      <c r="M554" t="s">
        <v>4</v>
      </c>
      <c r="N554">
        <v>4</v>
      </c>
      <c r="O554" t="s">
        <v>44280</v>
      </c>
      <c r="P554" t="s">
        <v>44279</v>
      </c>
      <c r="Q554" t="s">
        <v>631</v>
      </c>
      <c r="R554" s="7">
        <v>43070</v>
      </c>
      <c r="S554" s="8">
        <f t="shared" si="64"/>
        <v>2017</v>
      </c>
      <c r="T554" s="8">
        <v>2017</v>
      </c>
      <c r="U554" s="8">
        <f t="shared" si="65"/>
        <v>5</v>
      </c>
      <c r="V554" s="7">
        <v>43070</v>
      </c>
      <c r="W554" t="s">
        <v>201</v>
      </c>
      <c r="X554" s="2">
        <v>0.30399999999999999</v>
      </c>
      <c r="Y554" s="6">
        <f t="shared" si="70"/>
        <v>8.115106377299057E-3</v>
      </c>
      <c r="AA554">
        <v>8952477</v>
      </c>
      <c r="AB554">
        <v>12250</v>
      </c>
      <c r="AC554">
        <v>10982760</v>
      </c>
      <c r="AD554" t="s">
        <v>2</v>
      </c>
      <c r="AE554">
        <v>59</v>
      </c>
      <c r="AF554">
        <v>12</v>
      </c>
      <c r="AH554" t="s">
        <v>44278</v>
      </c>
      <c r="AI554" t="s">
        <v>44277</v>
      </c>
      <c r="AJ554" t="s">
        <v>44276</v>
      </c>
      <c r="AK554" t="s">
        <v>44275</v>
      </c>
      <c r="AL554">
        <v>8</v>
      </c>
      <c r="AM554" s="5">
        <f t="shared" si="66"/>
        <v>1.6</v>
      </c>
      <c r="AN554" s="4">
        <f t="shared" si="71"/>
        <v>2.4233244982961003E-3</v>
      </c>
      <c r="AO554" s="3"/>
      <c r="AP554">
        <v>0</v>
      </c>
      <c r="AQ554" t="s">
        <v>18</v>
      </c>
      <c r="AR554" t="s">
        <v>2799</v>
      </c>
      <c r="AS554" t="s">
        <v>17</v>
      </c>
      <c r="AT554" s="2" t="s">
        <v>0</v>
      </c>
      <c r="AU554" s="1">
        <f t="shared" si="67"/>
        <v>0.64075718135981696</v>
      </c>
      <c r="AV554" s="1">
        <f t="shared" si="68"/>
        <v>0.52692154377975786</v>
      </c>
      <c r="AW554" s="1">
        <f t="shared" si="69"/>
        <v>0.4130859061996987</v>
      </c>
    </row>
    <row r="555" spans="1:49" x14ac:dyDescent="0.2">
      <c r="A555">
        <v>553</v>
      </c>
      <c r="B555" t="s">
        <v>44274</v>
      </c>
      <c r="C555" t="s">
        <v>44273</v>
      </c>
      <c r="F555" t="s">
        <v>44272</v>
      </c>
      <c r="G555" t="s">
        <v>8</v>
      </c>
      <c r="H555" t="s">
        <v>7</v>
      </c>
      <c r="I555" t="s">
        <v>2749</v>
      </c>
      <c r="J555" t="s">
        <v>44271</v>
      </c>
      <c r="K555" t="s">
        <v>44270</v>
      </c>
      <c r="L555" t="s">
        <v>44269</v>
      </c>
      <c r="M555" t="s">
        <v>1045</v>
      </c>
      <c r="N555">
        <v>4</v>
      </c>
      <c r="O555" t="s">
        <v>44268</v>
      </c>
      <c r="P555" t="s">
        <v>44267</v>
      </c>
      <c r="Q555" t="s">
        <v>44266</v>
      </c>
      <c r="R555" s="7">
        <v>43070</v>
      </c>
      <c r="S555" s="8">
        <f t="shared" si="64"/>
        <v>2017</v>
      </c>
      <c r="T555" s="8">
        <v>2017</v>
      </c>
      <c r="U555" s="8">
        <f t="shared" si="65"/>
        <v>5</v>
      </c>
      <c r="V555" s="7">
        <v>43070</v>
      </c>
      <c r="W555" t="s">
        <v>201</v>
      </c>
      <c r="X555" s="2">
        <v>0.30399999999999999</v>
      </c>
      <c r="Y555" s="6">
        <f t="shared" si="70"/>
        <v>8.115106377299057E-3</v>
      </c>
      <c r="AA555">
        <v>8952477</v>
      </c>
      <c r="AB555">
        <v>12250</v>
      </c>
      <c r="AC555">
        <v>10982760</v>
      </c>
      <c r="AD555" t="s">
        <v>2</v>
      </c>
      <c r="AE555">
        <v>59</v>
      </c>
      <c r="AF555">
        <v>12</v>
      </c>
      <c r="AH555" t="s">
        <v>44265</v>
      </c>
      <c r="AI555" t="s">
        <v>44264</v>
      </c>
      <c r="AJ555" t="s">
        <v>44263</v>
      </c>
      <c r="AK555" t="s">
        <v>44262</v>
      </c>
      <c r="AL555">
        <v>1</v>
      </c>
      <c r="AM555" s="5">
        <f t="shared" si="66"/>
        <v>0.2</v>
      </c>
      <c r="AN555" s="4">
        <f t="shared" si="71"/>
        <v>3.0291556228701253E-4</v>
      </c>
      <c r="AO555" s="3"/>
      <c r="AP555">
        <v>0</v>
      </c>
      <c r="AQ555" t="s">
        <v>853</v>
      </c>
      <c r="AR555" t="s">
        <v>44261</v>
      </c>
      <c r="AS555" t="s">
        <v>852</v>
      </c>
      <c r="AT555" s="2" t="s">
        <v>0</v>
      </c>
      <c r="AU555" s="1">
        <f t="shared" si="67"/>
        <v>0.57714491327954431</v>
      </c>
      <c r="AV555" s="1">
        <f t="shared" si="68"/>
        <v>0.4209010969793035</v>
      </c>
      <c r="AW555" s="1">
        <f t="shared" si="69"/>
        <v>0.26465728067906258</v>
      </c>
    </row>
    <row r="556" spans="1:49" x14ac:dyDescent="0.2">
      <c r="A556">
        <v>554</v>
      </c>
      <c r="B556" t="s">
        <v>44260</v>
      </c>
      <c r="C556" t="s">
        <v>44259</v>
      </c>
      <c r="F556" t="s">
        <v>44258</v>
      </c>
      <c r="G556" t="s">
        <v>8</v>
      </c>
      <c r="H556" t="s">
        <v>7</v>
      </c>
      <c r="I556" t="s">
        <v>44257</v>
      </c>
      <c r="J556" t="s">
        <v>44256</v>
      </c>
      <c r="K556" t="s">
        <v>44255</v>
      </c>
      <c r="L556" t="s">
        <v>228</v>
      </c>
      <c r="M556" t="s">
        <v>68</v>
      </c>
      <c r="N556">
        <v>4</v>
      </c>
      <c r="O556" t="s">
        <v>44254</v>
      </c>
      <c r="P556" t="s">
        <v>44253</v>
      </c>
      <c r="Q556" t="s">
        <v>44252</v>
      </c>
      <c r="R556" s="7">
        <v>43070</v>
      </c>
      <c r="S556" s="8">
        <f t="shared" si="64"/>
        <v>2017</v>
      </c>
      <c r="T556" s="8">
        <v>2017</v>
      </c>
      <c r="U556" s="8">
        <f t="shared" si="65"/>
        <v>5</v>
      </c>
      <c r="V556" s="7">
        <v>43070</v>
      </c>
      <c r="W556" t="s">
        <v>201</v>
      </c>
      <c r="X556" s="2">
        <v>0.30399999999999999</v>
      </c>
      <c r="Y556" s="6">
        <f t="shared" si="70"/>
        <v>8.115106377299057E-3</v>
      </c>
      <c r="AA556">
        <v>8952477</v>
      </c>
      <c r="AB556">
        <v>12250</v>
      </c>
      <c r="AC556">
        <v>10982760</v>
      </c>
      <c r="AD556" t="s">
        <v>2</v>
      </c>
      <c r="AE556">
        <v>59</v>
      </c>
      <c r="AF556">
        <v>12</v>
      </c>
      <c r="AH556" t="s">
        <v>44251</v>
      </c>
      <c r="AI556" t="s">
        <v>44250</v>
      </c>
      <c r="AJ556" t="s">
        <v>44249</v>
      </c>
      <c r="AK556" t="s">
        <v>44248</v>
      </c>
      <c r="AL556">
        <v>0</v>
      </c>
      <c r="AM556" s="5">
        <f t="shared" si="66"/>
        <v>0</v>
      </c>
      <c r="AN556" s="4">
        <f t="shared" si="71"/>
        <v>0</v>
      </c>
      <c r="AO556" s="3"/>
      <c r="AP556">
        <v>0</v>
      </c>
      <c r="AR556" t="s">
        <v>1</v>
      </c>
      <c r="AT556" s="2" t="s">
        <v>0</v>
      </c>
      <c r="AU556" s="1">
        <f t="shared" si="67"/>
        <v>0.56805744641093392</v>
      </c>
      <c r="AV556" s="1">
        <f t="shared" si="68"/>
        <v>0.40575531886495286</v>
      </c>
      <c r="AW556" s="1">
        <f t="shared" si="69"/>
        <v>0.24345319131897172</v>
      </c>
    </row>
    <row r="557" spans="1:49" x14ac:dyDescent="0.2">
      <c r="A557">
        <v>555</v>
      </c>
      <c r="B557" t="s">
        <v>44247</v>
      </c>
      <c r="C557" t="s">
        <v>44246</v>
      </c>
      <c r="F557" t="s">
        <v>44245</v>
      </c>
      <c r="G557" t="s">
        <v>8</v>
      </c>
      <c r="H557" t="s">
        <v>7</v>
      </c>
      <c r="I557" t="s">
        <v>2249</v>
      </c>
      <c r="J557">
        <v>60031818</v>
      </c>
      <c r="K557" t="s">
        <v>2248</v>
      </c>
      <c r="L557" t="s">
        <v>2247</v>
      </c>
      <c r="M557" t="s">
        <v>10</v>
      </c>
      <c r="N557">
        <v>3</v>
      </c>
      <c r="O557" t="s">
        <v>44244</v>
      </c>
      <c r="P557" t="s">
        <v>2246</v>
      </c>
      <c r="Q557" t="s">
        <v>2245</v>
      </c>
      <c r="R557" s="7">
        <v>43070</v>
      </c>
      <c r="S557" s="8">
        <f t="shared" si="64"/>
        <v>2017</v>
      </c>
      <c r="T557" s="8">
        <v>2017</v>
      </c>
      <c r="U557" s="8">
        <f t="shared" si="65"/>
        <v>5</v>
      </c>
      <c r="V557" s="7">
        <v>43070</v>
      </c>
      <c r="W557" t="s">
        <v>201</v>
      </c>
      <c r="X557" s="2">
        <v>0.30399999999999999</v>
      </c>
      <c r="Y557" s="6">
        <f t="shared" si="70"/>
        <v>8.115106377299057E-3</v>
      </c>
      <c r="AA557">
        <v>8952477</v>
      </c>
      <c r="AB557">
        <v>12250</v>
      </c>
      <c r="AC557">
        <v>10982760</v>
      </c>
      <c r="AD557" t="s">
        <v>2</v>
      </c>
      <c r="AE557">
        <v>59</v>
      </c>
      <c r="AF557">
        <v>12</v>
      </c>
      <c r="AH557" t="s">
        <v>44243</v>
      </c>
      <c r="AI557" t="s">
        <v>44242</v>
      </c>
      <c r="AJ557" t="s">
        <v>44241</v>
      </c>
      <c r="AK557" t="s">
        <v>44240</v>
      </c>
      <c r="AL557">
        <v>1</v>
      </c>
      <c r="AM557" s="5">
        <f t="shared" si="66"/>
        <v>0.2</v>
      </c>
      <c r="AN557" s="4">
        <f t="shared" si="71"/>
        <v>3.0291556228701253E-4</v>
      </c>
      <c r="AO557" s="3"/>
      <c r="AP557">
        <v>0</v>
      </c>
      <c r="AR557" t="s">
        <v>1</v>
      </c>
      <c r="AT557" s="2" t="s">
        <v>0</v>
      </c>
      <c r="AU557" s="1">
        <f t="shared" si="67"/>
        <v>0.57714491327954431</v>
      </c>
      <c r="AV557" s="1">
        <f t="shared" si="68"/>
        <v>0.4209010969793035</v>
      </c>
      <c r="AW557" s="1">
        <f t="shared" si="69"/>
        <v>0.26465728067906258</v>
      </c>
    </row>
    <row r="558" spans="1:49" x14ac:dyDescent="0.2">
      <c r="A558">
        <v>556</v>
      </c>
      <c r="B558" t="s">
        <v>44239</v>
      </c>
      <c r="C558" t="s">
        <v>44238</v>
      </c>
      <c r="F558" t="s">
        <v>44237</v>
      </c>
      <c r="G558" t="s">
        <v>8</v>
      </c>
      <c r="H558" t="s">
        <v>7</v>
      </c>
      <c r="I558" t="s">
        <v>16853</v>
      </c>
      <c r="J558">
        <v>60068689</v>
      </c>
      <c r="K558" t="s">
        <v>3465</v>
      </c>
      <c r="L558" t="s">
        <v>3464</v>
      </c>
      <c r="M558" t="s">
        <v>453</v>
      </c>
      <c r="N558">
        <v>2</v>
      </c>
      <c r="O558" t="s">
        <v>44236</v>
      </c>
      <c r="P558" t="s">
        <v>44235</v>
      </c>
      <c r="Q558" t="s">
        <v>28301</v>
      </c>
      <c r="R558" s="7">
        <v>43070</v>
      </c>
      <c r="S558" s="8">
        <f t="shared" si="64"/>
        <v>2017</v>
      </c>
      <c r="T558" s="8">
        <v>2017</v>
      </c>
      <c r="U558" s="8">
        <f t="shared" si="65"/>
        <v>5</v>
      </c>
      <c r="V558" s="7">
        <v>43070</v>
      </c>
      <c r="W558" t="s">
        <v>201</v>
      </c>
      <c r="X558" s="2">
        <v>0.30399999999999999</v>
      </c>
      <c r="Y558" s="6">
        <f t="shared" si="70"/>
        <v>8.115106377299057E-3</v>
      </c>
      <c r="AA558">
        <v>8952477</v>
      </c>
      <c r="AB558">
        <v>12250</v>
      </c>
      <c r="AC558">
        <v>10982760</v>
      </c>
      <c r="AD558" t="s">
        <v>2</v>
      </c>
      <c r="AE558">
        <v>59</v>
      </c>
      <c r="AF558">
        <v>12</v>
      </c>
      <c r="AH558" t="s">
        <v>44234</v>
      </c>
      <c r="AI558" t="s">
        <v>44233</v>
      </c>
      <c r="AJ558" t="s">
        <v>44232</v>
      </c>
      <c r="AK558" t="s">
        <v>44231</v>
      </c>
      <c r="AL558">
        <v>11</v>
      </c>
      <c r="AM558" s="5">
        <f t="shared" si="66"/>
        <v>2.2000000000000002</v>
      </c>
      <c r="AN558" s="4">
        <f t="shared" si="71"/>
        <v>3.3320711851571377E-3</v>
      </c>
      <c r="AO558" s="3"/>
      <c r="AP558">
        <v>0</v>
      </c>
      <c r="AR558" t="s">
        <v>1</v>
      </c>
      <c r="AS558" t="s">
        <v>3465</v>
      </c>
      <c r="AT558" s="2" t="s">
        <v>0</v>
      </c>
      <c r="AU558" s="1">
        <f t="shared" si="67"/>
        <v>0.66801958196564803</v>
      </c>
      <c r="AV558" s="1">
        <f t="shared" si="68"/>
        <v>0.57235887812280972</v>
      </c>
      <c r="AW558" s="1">
        <f t="shared" si="69"/>
        <v>0.4766981742799713</v>
      </c>
    </row>
    <row r="559" spans="1:49" x14ac:dyDescent="0.2">
      <c r="A559">
        <v>557</v>
      </c>
      <c r="B559" t="s">
        <v>44230</v>
      </c>
      <c r="C559" t="s">
        <v>44229</v>
      </c>
      <c r="F559" t="s">
        <v>44228</v>
      </c>
      <c r="G559" t="s">
        <v>8</v>
      </c>
      <c r="H559" t="s">
        <v>7</v>
      </c>
      <c r="I559" t="s">
        <v>2363</v>
      </c>
      <c r="J559">
        <v>60013614</v>
      </c>
      <c r="K559" t="s">
        <v>1009</v>
      </c>
      <c r="L559" t="s">
        <v>825</v>
      </c>
      <c r="M559" t="s">
        <v>4</v>
      </c>
      <c r="N559">
        <v>4</v>
      </c>
      <c r="O559" t="s">
        <v>44227</v>
      </c>
      <c r="P559" t="s">
        <v>44226</v>
      </c>
      <c r="Q559" t="s">
        <v>2788</v>
      </c>
      <c r="R559" s="7">
        <v>43070</v>
      </c>
      <c r="S559" s="8">
        <f t="shared" si="64"/>
        <v>2017</v>
      </c>
      <c r="T559" s="8">
        <v>2017</v>
      </c>
      <c r="U559" s="8">
        <f t="shared" si="65"/>
        <v>5</v>
      </c>
      <c r="V559" s="7">
        <v>43070</v>
      </c>
      <c r="W559" t="s">
        <v>201</v>
      </c>
      <c r="X559" s="2">
        <v>0.30399999999999999</v>
      </c>
      <c r="Y559" s="6">
        <f t="shared" si="70"/>
        <v>8.115106377299057E-3</v>
      </c>
      <c r="AA559">
        <v>8952477</v>
      </c>
      <c r="AB559">
        <v>12250</v>
      </c>
      <c r="AC559">
        <v>10982760</v>
      </c>
      <c r="AD559" t="s">
        <v>2</v>
      </c>
      <c r="AE559">
        <v>59</v>
      </c>
      <c r="AF559">
        <v>12</v>
      </c>
      <c r="AH559" t="s">
        <v>44225</v>
      </c>
      <c r="AI559" t="s">
        <v>44224</v>
      </c>
      <c r="AJ559" t="s">
        <v>44223</v>
      </c>
      <c r="AK559" t="s">
        <v>44222</v>
      </c>
      <c r="AL559">
        <v>8</v>
      </c>
      <c r="AM559" s="5">
        <f t="shared" si="66"/>
        <v>1.6</v>
      </c>
      <c r="AN559" s="4">
        <f t="shared" si="71"/>
        <v>2.4233244982961003E-3</v>
      </c>
      <c r="AO559" s="3"/>
      <c r="AP559">
        <v>0</v>
      </c>
      <c r="AR559" t="s">
        <v>1</v>
      </c>
      <c r="AT559" s="2" t="s">
        <v>0</v>
      </c>
      <c r="AU559" s="1">
        <f t="shared" si="67"/>
        <v>0.64075718135981696</v>
      </c>
      <c r="AV559" s="1">
        <f t="shared" si="68"/>
        <v>0.52692154377975786</v>
      </c>
      <c r="AW559" s="1">
        <f t="shared" si="69"/>
        <v>0.4130859061996987</v>
      </c>
    </row>
    <row r="560" spans="1:49" x14ac:dyDescent="0.2">
      <c r="A560">
        <v>558</v>
      </c>
      <c r="B560" t="s">
        <v>44221</v>
      </c>
      <c r="C560" t="s">
        <v>44220</v>
      </c>
      <c r="E560">
        <v>28931902</v>
      </c>
      <c r="F560" t="s">
        <v>44219</v>
      </c>
      <c r="G560" t="s">
        <v>8</v>
      </c>
      <c r="H560" t="s">
        <v>7</v>
      </c>
      <c r="I560" t="s">
        <v>44218</v>
      </c>
      <c r="J560" t="s">
        <v>44217</v>
      </c>
      <c r="K560" t="s">
        <v>44216</v>
      </c>
      <c r="L560" t="s">
        <v>44215</v>
      </c>
      <c r="M560" t="s">
        <v>3919</v>
      </c>
      <c r="N560">
        <v>5</v>
      </c>
      <c r="O560" t="s">
        <v>44214</v>
      </c>
      <c r="P560" t="s">
        <v>44213</v>
      </c>
      <c r="Q560" t="s">
        <v>44212</v>
      </c>
      <c r="R560" s="7">
        <v>43070</v>
      </c>
      <c r="S560" s="8">
        <f t="shared" si="64"/>
        <v>2017</v>
      </c>
      <c r="T560" s="8">
        <v>2017</v>
      </c>
      <c r="U560" s="8">
        <f t="shared" si="65"/>
        <v>5</v>
      </c>
      <c r="V560" s="7">
        <v>43070</v>
      </c>
      <c r="W560" t="s">
        <v>1786</v>
      </c>
      <c r="X560" s="2">
        <v>1.24</v>
      </c>
      <c r="Y560" s="6">
        <f t="shared" si="70"/>
        <v>3.3101091802140895E-2</v>
      </c>
      <c r="AB560">
        <v>21100200805</v>
      </c>
      <c r="AC560">
        <v>20452322</v>
      </c>
      <c r="AD560" t="s">
        <v>2</v>
      </c>
      <c r="AE560">
        <v>7</v>
      </c>
      <c r="AF560">
        <v>1</v>
      </c>
      <c r="AG560">
        <v>11976</v>
      </c>
      <c r="AI560" t="s">
        <v>44211</v>
      </c>
      <c r="AK560" t="s">
        <v>44210</v>
      </c>
      <c r="AL560">
        <v>16</v>
      </c>
      <c r="AM560" s="5">
        <f t="shared" si="66"/>
        <v>3.2</v>
      </c>
      <c r="AN560" s="4">
        <f t="shared" si="71"/>
        <v>4.8466489965922005E-3</v>
      </c>
      <c r="AO560" s="3"/>
      <c r="AP560">
        <v>1</v>
      </c>
      <c r="AQ560" t="s">
        <v>140</v>
      </c>
      <c r="AR560" t="s">
        <v>44209</v>
      </c>
      <c r="AS560" t="s">
        <v>139</v>
      </c>
      <c r="AT560" s="2">
        <v>4.3789999999999996</v>
      </c>
      <c r="AU560" s="1">
        <f t="shared" si="67"/>
        <v>2.4624758960476285</v>
      </c>
      <c r="AV560" s="1">
        <f t="shared" si="68"/>
        <v>1.8973870399366548</v>
      </c>
      <c r="AW560" s="1">
        <f t="shared" si="69"/>
        <v>1.3322981838256809</v>
      </c>
    </row>
    <row r="561" spans="1:49" x14ac:dyDescent="0.2">
      <c r="A561">
        <v>559</v>
      </c>
      <c r="B561" t="s">
        <v>44208</v>
      </c>
      <c r="C561" t="s">
        <v>44207</v>
      </c>
      <c r="E561">
        <v>28931846</v>
      </c>
      <c r="F561" t="s">
        <v>44206</v>
      </c>
      <c r="G561" t="s">
        <v>8</v>
      </c>
      <c r="H561" t="s">
        <v>7</v>
      </c>
      <c r="I561" t="s">
        <v>2422</v>
      </c>
      <c r="J561" t="s">
        <v>44205</v>
      </c>
      <c r="K561" t="s">
        <v>44204</v>
      </c>
      <c r="L561" t="s">
        <v>44203</v>
      </c>
      <c r="M561" t="s">
        <v>20</v>
      </c>
      <c r="N561">
        <v>4</v>
      </c>
      <c r="O561" t="s">
        <v>44202</v>
      </c>
      <c r="P561" t="s">
        <v>44201</v>
      </c>
      <c r="Q561" t="s">
        <v>44200</v>
      </c>
      <c r="R561" s="7">
        <v>43070</v>
      </c>
      <c r="S561" s="8">
        <f t="shared" si="64"/>
        <v>2017</v>
      </c>
      <c r="T561" s="8">
        <v>2017</v>
      </c>
      <c r="U561" s="8">
        <f t="shared" si="65"/>
        <v>5</v>
      </c>
      <c r="V561" s="7">
        <v>43070</v>
      </c>
      <c r="W561" t="s">
        <v>1786</v>
      </c>
      <c r="X561" s="2">
        <v>1.24</v>
      </c>
      <c r="Y561" s="6">
        <f t="shared" si="70"/>
        <v>3.3101091802140895E-2</v>
      </c>
      <c r="AB561">
        <v>21100200805</v>
      </c>
      <c r="AC561">
        <v>20452322</v>
      </c>
      <c r="AD561" t="s">
        <v>2</v>
      </c>
      <c r="AE561">
        <v>7</v>
      </c>
      <c r="AF561">
        <v>1</v>
      </c>
      <c r="AG561">
        <v>11941</v>
      </c>
      <c r="AI561" t="s">
        <v>44199</v>
      </c>
      <c r="AK561" t="s">
        <v>44198</v>
      </c>
      <c r="AL561">
        <v>30</v>
      </c>
      <c r="AM561" s="5">
        <f t="shared" si="66"/>
        <v>6</v>
      </c>
      <c r="AN561" s="4">
        <f t="shared" si="71"/>
        <v>9.0874668686103752E-3</v>
      </c>
      <c r="AO561" s="3"/>
      <c r="AP561">
        <v>1</v>
      </c>
      <c r="AQ561" t="s">
        <v>18</v>
      </c>
      <c r="AR561" t="s">
        <v>44197</v>
      </c>
      <c r="AS561" t="s">
        <v>17</v>
      </c>
      <c r="AT561" s="2">
        <v>4.3789999999999996</v>
      </c>
      <c r="AU561" s="1">
        <f t="shared" si="67"/>
        <v>2.5897004322081738</v>
      </c>
      <c r="AV561" s="1">
        <f t="shared" si="68"/>
        <v>2.1094279335375634</v>
      </c>
      <c r="AW561" s="1">
        <f t="shared" si="69"/>
        <v>1.629155434866953</v>
      </c>
    </row>
    <row r="562" spans="1:49" x14ac:dyDescent="0.2">
      <c r="A562">
        <v>560</v>
      </c>
      <c r="B562" t="s">
        <v>44196</v>
      </c>
      <c r="C562" t="s">
        <v>44195</v>
      </c>
      <c r="D562" t="s">
        <v>44194</v>
      </c>
      <c r="E562">
        <v>28922627</v>
      </c>
      <c r="F562" t="s">
        <v>44193</v>
      </c>
      <c r="G562" t="s">
        <v>8</v>
      </c>
      <c r="H562" t="s">
        <v>7</v>
      </c>
      <c r="I562" t="s">
        <v>3425</v>
      </c>
      <c r="J562" t="s">
        <v>44192</v>
      </c>
      <c r="K562" t="s">
        <v>44191</v>
      </c>
      <c r="L562" t="s">
        <v>44190</v>
      </c>
      <c r="M562" t="s">
        <v>234</v>
      </c>
      <c r="N562">
        <v>6</v>
      </c>
      <c r="O562" t="s">
        <v>44189</v>
      </c>
      <c r="P562" t="s">
        <v>44188</v>
      </c>
      <c r="Q562" t="s">
        <v>44187</v>
      </c>
      <c r="R562" s="7">
        <v>43070</v>
      </c>
      <c r="S562" s="8">
        <f t="shared" si="64"/>
        <v>2017</v>
      </c>
      <c r="T562" s="8">
        <v>2017</v>
      </c>
      <c r="U562" s="8">
        <f t="shared" si="65"/>
        <v>5</v>
      </c>
      <c r="V562" s="7">
        <v>43070</v>
      </c>
      <c r="W562" t="s">
        <v>3717</v>
      </c>
      <c r="X562" s="2">
        <v>0.51100000000000001</v>
      </c>
      <c r="Y562" s="6">
        <f t="shared" si="70"/>
        <v>1.3640853153946772E-2</v>
      </c>
      <c r="AA562">
        <v>9684328</v>
      </c>
      <c r="AB562">
        <v>110086</v>
      </c>
      <c r="AD562" t="s">
        <v>2</v>
      </c>
      <c r="AE562">
        <v>103</v>
      </c>
      <c r="AH562" s="10">
        <v>44501</v>
      </c>
      <c r="AI562" t="s">
        <v>44186</v>
      </c>
      <c r="AJ562" t="s">
        <v>44185</v>
      </c>
      <c r="AK562" t="s">
        <v>44184</v>
      </c>
      <c r="AL562">
        <v>9</v>
      </c>
      <c r="AM562" s="5">
        <f t="shared" si="66"/>
        <v>1.8</v>
      </c>
      <c r="AN562" s="4">
        <f t="shared" si="71"/>
        <v>2.7262400605831123E-3</v>
      </c>
      <c r="AO562" s="3"/>
      <c r="AP562">
        <v>0</v>
      </c>
      <c r="AR562">
        <v>2015011072</v>
      </c>
      <c r="AT562" s="2">
        <v>2.2509999999999999</v>
      </c>
      <c r="AU562" s="1">
        <f t="shared" si="67"/>
        <v>1.0366469225937673</v>
      </c>
      <c r="AV562" s="1">
        <f t="shared" si="68"/>
        <v>0.8183546607264941</v>
      </c>
      <c r="AW562" s="1">
        <f t="shared" si="69"/>
        <v>0.60006239885922097</v>
      </c>
    </row>
    <row r="563" spans="1:49" x14ac:dyDescent="0.2">
      <c r="A563">
        <v>561</v>
      </c>
      <c r="B563" t="s">
        <v>44183</v>
      </c>
      <c r="C563" t="s">
        <v>44182</v>
      </c>
      <c r="E563">
        <v>28912496</v>
      </c>
      <c r="F563" t="s">
        <v>44181</v>
      </c>
      <c r="G563" t="s">
        <v>8</v>
      </c>
      <c r="H563" t="s">
        <v>7</v>
      </c>
      <c r="I563" t="s">
        <v>44180</v>
      </c>
      <c r="J563" t="s">
        <v>3624</v>
      </c>
      <c r="K563" t="s">
        <v>3623</v>
      </c>
      <c r="L563" t="s">
        <v>3622</v>
      </c>
      <c r="M563" t="s">
        <v>3451</v>
      </c>
      <c r="N563">
        <v>8</v>
      </c>
      <c r="O563" t="s">
        <v>44179</v>
      </c>
      <c r="P563" t="s">
        <v>44178</v>
      </c>
      <c r="Q563" t="s">
        <v>44177</v>
      </c>
      <c r="R563" s="7">
        <v>43070</v>
      </c>
      <c r="S563" s="8">
        <f t="shared" si="64"/>
        <v>2017</v>
      </c>
      <c r="T563" s="8">
        <v>2017</v>
      </c>
      <c r="U563" s="8">
        <f t="shared" si="65"/>
        <v>5</v>
      </c>
      <c r="V563" s="7">
        <v>43070</v>
      </c>
      <c r="W563" t="s">
        <v>1786</v>
      </c>
      <c r="X563" s="2">
        <v>1.24</v>
      </c>
      <c r="Y563" s="6">
        <f t="shared" si="70"/>
        <v>3.3101091802140895E-2</v>
      </c>
      <c r="AB563">
        <v>21100200805</v>
      </c>
      <c r="AC563">
        <v>20452322</v>
      </c>
      <c r="AD563" t="s">
        <v>2</v>
      </c>
      <c r="AE563">
        <v>7</v>
      </c>
      <c r="AF563">
        <v>1</v>
      </c>
      <c r="AG563">
        <v>11539</v>
      </c>
      <c r="AI563" t="s">
        <v>44176</v>
      </c>
      <c r="AK563" t="s">
        <v>44175</v>
      </c>
      <c r="AL563">
        <v>17</v>
      </c>
      <c r="AM563" s="5">
        <f t="shared" si="66"/>
        <v>3.4</v>
      </c>
      <c r="AN563" s="4">
        <f t="shared" si="71"/>
        <v>5.1495645588792126E-3</v>
      </c>
      <c r="AO563" s="3"/>
      <c r="AP563">
        <v>1</v>
      </c>
      <c r="AQ563" t="s">
        <v>305</v>
      </c>
      <c r="AR563" t="s">
        <v>3700</v>
      </c>
      <c r="AS563" t="s">
        <v>304</v>
      </c>
      <c r="AT563" s="2">
        <v>4.3789999999999996</v>
      </c>
      <c r="AU563" s="1">
        <f t="shared" si="67"/>
        <v>2.471563362916239</v>
      </c>
      <c r="AV563" s="1">
        <f t="shared" si="68"/>
        <v>1.9125328180510055</v>
      </c>
      <c r="AW563" s="1">
        <f t="shared" si="69"/>
        <v>1.3535022731857718</v>
      </c>
    </row>
    <row r="564" spans="1:49" x14ac:dyDescent="0.2">
      <c r="A564">
        <v>562</v>
      </c>
      <c r="B564" t="s">
        <v>44174</v>
      </c>
      <c r="C564" t="s">
        <v>44173</v>
      </c>
      <c r="D564" t="s">
        <v>44172</v>
      </c>
      <c r="F564" t="s">
        <v>44171</v>
      </c>
      <c r="G564" t="s">
        <v>8</v>
      </c>
      <c r="H564" t="s">
        <v>7</v>
      </c>
      <c r="I564" t="s">
        <v>44170</v>
      </c>
      <c r="J564">
        <v>60019209</v>
      </c>
      <c r="K564" t="s">
        <v>3709</v>
      </c>
      <c r="L564" t="s">
        <v>3708</v>
      </c>
      <c r="M564" t="s">
        <v>453</v>
      </c>
      <c r="N564">
        <v>4</v>
      </c>
      <c r="O564" t="s">
        <v>44169</v>
      </c>
      <c r="P564" t="s">
        <v>44168</v>
      </c>
      <c r="Q564" t="s">
        <v>44167</v>
      </c>
      <c r="R564" s="7">
        <v>43070</v>
      </c>
      <c r="S564" s="8">
        <f t="shared" si="64"/>
        <v>2017</v>
      </c>
      <c r="T564" s="8">
        <v>2017</v>
      </c>
      <c r="U564" s="8">
        <f t="shared" si="65"/>
        <v>5</v>
      </c>
      <c r="V564" s="7">
        <v>43070</v>
      </c>
      <c r="W564" t="s">
        <v>3145</v>
      </c>
      <c r="X564" s="2">
        <v>0.35399999999999998</v>
      </c>
      <c r="Y564" s="6">
        <f t="shared" si="70"/>
        <v>9.4498278209337715E-3</v>
      </c>
      <c r="AA564">
        <v>18744907</v>
      </c>
      <c r="AB564">
        <v>11300153720</v>
      </c>
      <c r="AD564" t="s">
        <v>2</v>
      </c>
      <c r="AE564">
        <v>25</v>
      </c>
      <c r="AH564" t="s">
        <v>44166</v>
      </c>
      <c r="AI564" t="s">
        <v>44165</v>
      </c>
      <c r="AJ564" t="s">
        <v>44164</v>
      </c>
      <c r="AK564" t="s">
        <v>44163</v>
      </c>
      <c r="AL564">
        <v>6</v>
      </c>
      <c r="AM564" s="5">
        <f t="shared" si="66"/>
        <v>1.2</v>
      </c>
      <c r="AN564" s="4">
        <f t="shared" si="71"/>
        <v>1.8174933737220749E-3</v>
      </c>
      <c r="AO564" s="3"/>
      <c r="AP564">
        <v>0</v>
      </c>
      <c r="AQ564" t="s">
        <v>416</v>
      </c>
      <c r="AR564" t="s">
        <v>3707</v>
      </c>
      <c r="AS564" t="s">
        <v>415</v>
      </c>
      <c r="AT564" s="2">
        <v>1.81</v>
      </c>
      <c r="AU564" s="1">
        <f t="shared" si="67"/>
        <v>0.71601274867702625</v>
      </c>
      <c r="AV564" s="1">
        <f t="shared" si="68"/>
        <v>0.56336605973279241</v>
      </c>
      <c r="AW564" s="1">
        <f t="shared" si="69"/>
        <v>0.41071937078855836</v>
      </c>
    </row>
    <row r="565" spans="1:49" x14ac:dyDescent="0.2">
      <c r="A565">
        <v>563</v>
      </c>
      <c r="B565" t="s">
        <v>44162</v>
      </c>
      <c r="C565" t="s">
        <v>44161</v>
      </c>
      <c r="E565">
        <v>28916819</v>
      </c>
      <c r="F565" t="s">
        <v>44160</v>
      </c>
      <c r="G565" t="s">
        <v>8</v>
      </c>
      <c r="H565" t="s">
        <v>7</v>
      </c>
      <c r="I565" t="s">
        <v>44159</v>
      </c>
      <c r="J565" t="s">
        <v>44158</v>
      </c>
      <c r="K565" t="s">
        <v>44157</v>
      </c>
      <c r="L565" t="s">
        <v>44156</v>
      </c>
      <c r="M565" t="s">
        <v>44155</v>
      </c>
      <c r="N565">
        <v>7</v>
      </c>
      <c r="O565" t="s">
        <v>44154</v>
      </c>
      <c r="P565" t="s">
        <v>44153</v>
      </c>
      <c r="Q565" t="s">
        <v>44152</v>
      </c>
      <c r="R565" s="7">
        <v>43070</v>
      </c>
      <c r="S565" s="8">
        <f t="shared" si="64"/>
        <v>2017</v>
      </c>
      <c r="T565" s="8">
        <v>2017</v>
      </c>
      <c r="U565" s="8">
        <f t="shared" si="65"/>
        <v>5</v>
      </c>
      <c r="V565" s="7">
        <v>43070</v>
      </c>
      <c r="W565" t="s">
        <v>1786</v>
      </c>
      <c r="X565" s="2">
        <v>1.24</v>
      </c>
      <c r="Y565" s="6">
        <f t="shared" si="70"/>
        <v>3.3101091802140895E-2</v>
      </c>
      <c r="AB565">
        <v>21100200805</v>
      </c>
      <c r="AC565">
        <v>20452322</v>
      </c>
      <c r="AD565" t="s">
        <v>2</v>
      </c>
      <c r="AE565">
        <v>7</v>
      </c>
      <c r="AF565">
        <v>1</v>
      </c>
      <c r="AG565">
        <v>11685</v>
      </c>
      <c r="AI565" t="s">
        <v>44151</v>
      </c>
      <c r="AK565" t="s">
        <v>44150</v>
      </c>
      <c r="AL565">
        <v>34</v>
      </c>
      <c r="AM565" s="5">
        <f t="shared" si="66"/>
        <v>6.8</v>
      </c>
      <c r="AN565" s="4">
        <f t="shared" si="71"/>
        <v>1.0299129117758425E-2</v>
      </c>
      <c r="AO565" s="3"/>
      <c r="AP565">
        <v>1</v>
      </c>
      <c r="AQ565" t="s">
        <v>18</v>
      </c>
      <c r="AR565" t="s">
        <v>1716</v>
      </c>
      <c r="AS565" t="s">
        <v>17</v>
      </c>
      <c r="AT565" s="2">
        <v>4.3789999999999996</v>
      </c>
      <c r="AU565" s="1">
        <f t="shared" si="67"/>
        <v>2.6260502996826149</v>
      </c>
      <c r="AV565" s="1">
        <f t="shared" si="68"/>
        <v>2.1700110459949662</v>
      </c>
      <c r="AW565" s="1">
        <f t="shared" si="69"/>
        <v>1.7139717923073166</v>
      </c>
    </row>
    <row r="566" spans="1:49" x14ac:dyDescent="0.2">
      <c r="A566">
        <v>564</v>
      </c>
      <c r="B566" t="s">
        <v>44149</v>
      </c>
      <c r="C566" t="s">
        <v>44148</v>
      </c>
      <c r="F566" t="s">
        <v>44147</v>
      </c>
      <c r="G566" t="s">
        <v>8</v>
      </c>
      <c r="H566" t="s">
        <v>7</v>
      </c>
      <c r="I566" t="s">
        <v>3543</v>
      </c>
      <c r="J566" t="s">
        <v>44146</v>
      </c>
      <c r="K566" t="s">
        <v>44145</v>
      </c>
      <c r="L566" t="s">
        <v>44144</v>
      </c>
      <c r="M566" t="s">
        <v>474</v>
      </c>
      <c r="N566">
        <v>4</v>
      </c>
      <c r="O566" t="s">
        <v>44143</v>
      </c>
      <c r="P566" t="s">
        <v>44142</v>
      </c>
      <c r="Q566" t="s">
        <v>44141</v>
      </c>
      <c r="R566" s="7">
        <v>43070</v>
      </c>
      <c r="S566" s="8">
        <f t="shared" si="64"/>
        <v>2017</v>
      </c>
      <c r="T566" s="8">
        <v>2017</v>
      </c>
      <c r="U566" s="8">
        <f t="shared" si="65"/>
        <v>5</v>
      </c>
      <c r="V566" s="7">
        <v>43070</v>
      </c>
      <c r="W566" t="s">
        <v>2993</v>
      </c>
      <c r="X566" s="2">
        <v>2.0750000000000002</v>
      </c>
      <c r="Y566" s="6">
        <f t="shared" si="70"/>
        <v>5.5390939910840611E-2</v>
      </c>
      <c r="AB566">
        <v>21100338350</v>
      </c>
      <c r="AC566">
        <v>23274662</v>
      </c>
      <c r="AD566" t="s">
        <v>2</v>
      </c>
      <c r="AE566">
        <v>4</v>
      </c>
      <c r="AF566">
        <v>6</v>
      </c>
      <c r="AG566">
        <v>7882703</v>
      </c>
      <c r="AH566" t="s">
        <v>44140</v>
      </c>
      <c r="AI566" t="s">
        <v>44139</v>
      </c>
      <c r="AJ566" t="s">
        <v>44138</v>
      </c>
      <c r="AK566" t="s">
        <v>44137</v>
      </c>
      <c r="AL566">
        <v>33</v>
      </c>
      <c r="AM566" s="5">
        <f t="shared" si="66"/>
        <v>6.6</v>
      </c>
      <c r="AN566" s="4">
        <f t="shared" si="71"/>
        <v>9.9962135554714122E-3</v>
      </c>
      <c r="AO566" s="3"/>
      <c r="AP566">
        <v>0</v>
      </c>
      <c r="AQ566" t="s">
        <v>18</v>
      </c>
      <c r="AR566">
        <v>61431011</v>
      </c>
      <c r="AS566" t="s">
        <v>17</v>
      </c>
      <c r="AT566" s="2">
        <v>9.4710000000000001</v>
      </c>
      <c r="AU566" s="1">
        <f t="shared" si="67"/>
        <v>4.1772522004229851</v>
      </c>
      <c r="AV566" s="1">
        <f t="shared" si="68"/>
        <v>3.2693576733156009</v>
      </c>
      <c r="AW566" s="1">
        <f t="shared" si="69"/>
        <v>2.3614631462082167</v>
      </c>
    </row>
    <row r="567" spans="1:49" x14ac:dyDescent="0.2">
      <c r="A567">
        <v>565</v>
      </c>
      <c r="B567" t="s">
        <v>44136</v>
      </c>
      <c r="C567" t="s">
        <v>44135</v>
      </c>
      <c r="F567" t="s">
        <v>44134</v>
      </c>
      <c r="G567" t="s">
        <v>8</v>
      </c>
      <c r="H567" t="s">
        <v>7</v>
      </c>
      <c r="I567" t="s">
        <v>44</v>
      </c>
      <c r="J567" t="s">
        <v>38583</v>
      </c>
      <c r="K567" t="s">
        <v>38582</v>
      </c>
      <c r="L567" t="s">
        <v>38581</v>
      </c>
      <c r="M567" t="s">
        <v>16293</v>
      </c>
      <c r="N567">
        <v>4</v>
      </c>
      <c r="O567" t="s">
        <v>44133</v>
      </c>
      <c r="P567" t="s">
        <v>44132</v>
      </c>
      <c r="Q567" t="s">
        <v>44131</v>
      </c>
      <c r="R567" s="7">
        <v>43070</v>
      </c>
      <c r="S567" s="8">
        <f t="shared" si="64"/>
        <v>2017</v>
      </c>
      <c r="T567" s="8">
        <v>2017</v>
      </c>
      <c r="U567" s="8">
        <f t="shared" si="65"/>
        <v>5</v>
      </c>
      <c r="V567" s="7">
        <v>43070</v>
      </c>
      <c r="W567" t="s">
        <v>426</v>
      </c>
      <c r="X567" s="2">
        <v>1.6519999999999999</v>
      </c>
      <c r="Y567" s="6">
        <f t="shared" si="70"/>
        <v>4.409919649769093E-2</v>
      </c>
      <c r="AA567" t="s">
        <v>425</v>
      </c>
      <c r="AB567">
        <v>17337</v>
      </c>
      <c r="AD567" t="s">
        <v>2</v>
      </c>
      <c r="AE567">
        <v>65</v>
      </c>
      <c r="AF567">
        <v>12</v>
      </c>
      <c r="AG567">
        <v>7875483</v>
      </c>
      <c r="AH567" t="s">
        <v>44130</v>
      </c>
      <c r="AI567" t="s">
        <v>44129</v>
      </c>
      <c r="AJ567" t="s">
        <v>44128</v>
      </c>
      <c r="AK567" t="s">
        <v>44127</v>
      </c>
      <c r="AL567">
        <v>79</v>
      </c>
      <c r="AM567" s="5">
        <f t="shared" si="66"/>
        <v>15.8</v>
      </c>
      <c r="AN567" s="4">
        <f t="shared" si="71"/>
        <v>2.3930329420673989E-2</v>
      </c>
      <c r="AO567" s="3"/>
      <c r="AP567">
        <v>0</v>
      </c>
      <c r="AR567" t="s">
        <v>1</v>
      </c>
      <c r="AT567" s="2" t="s">
        <v>0</v>
      </c>
      <c r="AU567" s="1">
        <f t="shared" si="67"/>
        <v>3.8048536374585851</v>
      </c>
      <c r="AV567" s="1">
        <f t="shared" si="68"/>
        <v>3.4014762959182461</v>
      </c>
      <c r="AW567" s="1">
        <f t="shared" si="69"/>
        <v>2.9980989543779071</v>
      </c>
    </row>
    <row r="568" spans="1:49" x14ac:dyDescent="0.2">
      <c r="A568">
        <v>566</v>
      </c>
      <c r="B568" t="s">
        <v>44126</v>
      </c>
      <c r="C568" t="s">
        <v>44125</v>
      </c>
      <c r="D568" t="s">
        <v>44124</v>
      </c>
      <c r="F568" t="s">
        <v>44123</v>
      </c>
      <c r="G568" t="s">
        <v>8</v>
      </c>
      <c r="H568" t="s">
        <v>7</v>
      </c>
      <c r="I568" t="s">
        <v>44122</v>
      </c>
      <c r="J568">
        <v>60006019</v>
      </c>
      <c r="K568" t="s">
        <v>44121</v>
      </c>
      <c r="L568" t="s">
        <v>422</v>
      </c>
      <c r="M568" t="s">
        <v>4</v>
      </c>
      <c r="N568">
        <v>4</v>
      </c>
      <c r="O568" t="s">
        <v>44120</v>
      </c>
      <c r="P568" t="s">
        <v>44119</v>
      </c>
      <c r="Q568" t="s">
        <v>44118</v>
      </c>
      <c r="R568" s="7">
        <v>43070</v>
      </c>
      <c r="S568" s="8">
        <f t="shared" si="64"/>
        <v>2017</v>
      </c>
      <c r="T568" s="8">
        <v>2017</v>
      </c>
      <c r="U568" s="8">
        <f t="shared" si="65"/>
        <v>5</v>
      </c>
      <c r="V568" s="7">
        <v>43070</v>
      </c>
      <c r="W568" t="s">
        <v>44117</v>
      </c>
      <c r="X568" s="2" t="s">
        <v>0</v>
      </c>
      <c r="Y568" s="6" t="e">
        <f t="shared" si="70"/>
        <v>#VALUE!</v>
      </c>
      <c r="AA568">
        <v>15684946</v>
      </c>
      <c r="AB568">
        <v>18136</v>
      </c>
      <c r="AD568" t="s">
        <v>2</v>
      </c>
      <c r="AE568">
        <v>61</v>
      </c>
      <c r="AH568" t="s">
        <v>44116</v>
      </c>
      <c r="AI568" t="s">
        <v>44115</v>
      </c>
      <c r="AJ568" t="s">
        <v>44114</v>
      </c>
      <c r="AK568" t="s">
        <v>44113</v>
      </c>
      <c r="AL568">
        <v>17</v>
      </c>
      <c r="AM568" s="5">
        <f t="shared" si="66"/>
        <v>3.4</v>
      </c>
      <c r="AN568" s="4">
        <f t="shared" si="71"/>
        <v>5.1495645588792126E-3</v>
      </c>
      <c r="AO568" s="3"/>
      <c r="AP568">
        <v>0</v>
      </c>
      <c r="AQ568" t="s">
        <v>18</v>
      </c>
      <c r="AR568">
        <v>61203306</v>
      </c>
      <c r="AS568" t="s">
        <v>17</v>
      </c>
      <c r="AT568" s="2">
        <v>6.7249999999999996</v>
      </c>
      <c r="AU568" s="1" t="e">
        <f t="shared" si="67"/>
        <v>#VALUE!</v>
      </c>
      <c r="AV568" s="1" t="e">
        <f t="shared" si="68"/>
        <v>#VALUE!</v>
      </c>
      <c r="AW568" s="1" t="e">
        <f t="shared" si="69"/>
        <v>#VALUE!</v>
      </c>
    </row>
    <row r="569" spans="1:49" x14ac:dyDescent="0.2">
      <c r="A569">
        <v>567</v>
      </c>
      <c r="B569" t="s">
        <v>44112</v>
      </c>
      <c r="C569" t="s">
        <v>44111</v>
      </c>
      <c r="E569">
        <v>28894232</v>
      </c>
      <c r="F569" t="s">
        <v>44110</v>
      </c>
      <c r="G569" t="s">
        <v>8</v>
      </c>
      <c r="H569" t="s">
        <v>7</v>
      </c>
      <c r="I569" t="s">
        <v>42161</v>
      </c>
      <c r="J569">
        <v>60082183</v>
      </c>
      <c r="K569" t="s">
        <v>44109</v>
      </c>
      <c r="L569" t="s">
        <v>489</v>
      </c>
      <c r="M569" t="s">
        <v>4</v>
      </c>
      <c r="N569">
        <v>5</v>
      </c>
      <c r="O569" t="s">
        <v>44108</v>
      </c>
      <c r="P569" t="s">
        <v>44107</v>
      </c>
      <c r="Q569" t="s">
        <v>44106</v>
      </c>
      <c r="R569" s="7">
        <v>43070</v>
      </c>
      <c r="S569" s="8">
        <f t="shared" si="64"/>
        <v>2017</v>
      </c>
      <c r="T569" s="8">
        <v>2017</v>
      </c>
      <c r="U569" s="8">
        <f t="shared" si="65"/>
        <v>5</v>
      </c>
      <c r="V569" s="7">
        <v>43070</v>
      </c>
      <c r="W569" t="s">
        <v>1786</v>
      </c>
      <c r="X569" s="2">
        <v>1.24</v>
      </c>
      <c r="Y569" s="6">
        <f t="shared" si="70"/>
        <v>3.3101091802140895E-2</v>
      </c>
      <c r="AB569">
        <v>21100200805</v>
      </c>
      <c r="AC569">
        <v>20452322</v>
      </c>
      <c r="AD569" t="s">
        <v>2</v>
      </c>
      <c r="AE569">
        <v>7</v>
      </c>
      <c r="AF569">
        <v>1</v>
      </c>
      <c r="AG569">
        <v>11073</v>
      </c>
      <c r="AI569" t="s">
        <v>44105</v>
      </c>
      <c r="AK569" t="s">
        <v>44104</v>
      </c>
      <c r="AL569">
        <v>12</v>
      </c>
      <c r="AM569" s="5">
        <f t="shared" si="66"/>
        <v>2.4</v>
      </c>
      <c r="AN569" s="4">
        <f t="shared" si="71"/>
        <v>3.6349867474441497E-3</v>
      </c>
      <c r="AO569" s="3"/>
      <c r="AP569">
        <v>1</v>
      </c>
      <c r="AR569" t="s">
        <v>44103</v>
      </c>
      <c r="AT569" s="2">
        <v>4.3789999999999996</v>
      </c>
      <c r="AU569" s="1">
        <f t="shared" si="67"/>
        <v>2.4261260285731869</v>
      </c>
      <c r="AV569" s="1">
        <f t="shared" si="68"/>
        <v>1.836803927479252</v>
      </c>
      <c r="AW569" s="1">
        <f t="shared" si="69"/>
        <v>1.2474818263853171</v>
      </c>
    </row>
    <row r="570" spans="1:49" x14ac:dyDescent="0.2">
      <c r="A570">
        <v>568</v>
      </c>
      <c r="B570" t="s">
        <v>44102</v>
      </c>
      <c r="C570" t="s">
        <v>44101</v>
      </c>
      <c r="D570" t="s">
        <v>44100</v>
      </c>
      <c r="F570" t="s">
        <v>44099</v>
      </c>
      <c r="G570" t="s">
        <v>8</v>
      </c>
      <c r="H570" t="s">
        <v>7</v>
      </c>
      <c r="I570" t="s">
        <v>702</v>
      </c>
      <c r="J570" t="s">
        <v>44098</v>
      </c>
      <c r="K570" t="s">
        <v>44097</v>
      </c>
      <c r="L570" t="s">
        <v>44096</v>
      </c>
      <c r="M570" t="s">
        <v>44095</v>
      </c>
      <c r="N570">
        <v>5</v>
      </c>
      <c r="O570" t="s">
        <v>44094</v>
      </c>
      <c r="P570" t="s">
        <v>44093</v>
      </c>
      <c r="Q570" t="s">
        <v>44092</v>
      </c>
      <c r="R570" s="7">
        <v>43070</v>
      </c>
      <c r="S570" s="8">
        <f t="shared" si="64"/>
        <v>2017</v>
      </c>
      <c r="T570" s="8">
        <v>2017</v>
      </c>
      <c r="U570" s="8">
        <f t="shared" si="65"/>
        <v>5</v>
      </c>
      <c r="V570" s="7">
        <v>43070</v>
      </c>
      <c r="W570" t="s">
        <v>3145</v>
      </c>
      <c r="X570" s="2">
        <v>0.35399999999999998</v>
      </c>
      <c r="Y570" s="6">
        <f t="shared" si="70"/>
        <v>9.4498278209337715E-3</v>
      </c>
      <c r="AA570">
        <v>18744907</v>
      </c>
      <c r="AB570">
        <v>11300153720</v>
      </c>
      <c r="AD570" t="s">
        <v>2</v>
      </c>
      <c r="AE570">
        <v>25</v>
      </c>
      <c r="AH570" t="s">
        <v>44091</v>
      </c>
      <c r="AI570" t="s">
        <v>44090</v>
      </c>
      <c r="AJ570" t="s">
        <v>44089</v>
      </c>
      <c r="AK570" t="s">
        <v>44088</v>
      </c>
      <c r="AL570">
        <v>6</v>
      </c>
      <c r="AM570" s="5">
        <f t="shared" si="66"/>
        <v>1.2</v>
      </c>
      <c r="AN570" s="4">
        <f t="shared" si="71"/>
        <v>1.8174933737220749E-3</v>
      </c>
      <c r="AO570" s="3"/>
      <c r="AP570">
        <v>0</v>
      </c>
      <c r="AQ570" t="s">
        <v>18</v>
      </c>
      <c r="AR570" t="s">
        <v>44087</v>
      </c>
      <c r="AS570" t="s">
        <v>17</v>
      </c>
      <c r="AT570" s="2">
        <v>1.81</v>
      </c>
      <c r="AU570" s="1">
        <f t="shared" si="67"/>
        <v>0.71601274867702625</v>
      </c>
      <c r="AV570" s="1">
        <f t="shared" si="68"/>
        <v>0.56336605973279241</v>
      </c>
      <c r="AW570" s="1">
        <f t="shared" si="69"/>
        <v>0.41071937078855836</v>
      </c>
    </row>
    <row r="571" spans="1:49" x14ac:dyDescent="0.2">
      <c r="A571">
        <v>569</v>
      </c>
      <c r="B571" t="s">
        <v>44086</v>
      </c>
      <c r="C571" t="s">
        <v>44085</v>
      </c>
      <c r="E571">
        <v>28900202</v>
      </c>
      <c r="F571" t="s">
        <v>44084</v>
      </c>
      <c r="G571" t="s">
        <v>8</v>
      </c>
      <c r="H571" t="s">
        <v>7</v>
      </c>
      <c r="I571" t="s">
        <v>44083</v>
      </c>
      <c r="J571" t="s">
        <v>1706</v>
      </c>
      <c r="K571" t="s">
        <v>1705</v>
      </c>
      <c r="L571" t="s">
        <v>1704</v>
      </c>
      <c r="M571" t="s">
        <v>903</v>
      </c>
      <c r="N571">
        <v>4</v>
      </c>
      <c r="O571" t="s">
        <v>44082</v>
      </c>
      <c r="P571" t="s">
        <v>44081</v>
      </c>
      <c r="Q571" t="s">
        <v>1703</v>
      </c>
      <c r="R571" s="7">
        <v>43070</v>
      </c>
      <c r="S571" s="8">
        <f t="shared" si="64"/>
        <v>2017</v>
      </c>
      <c r="T571" s="8">
        <v>2017</v>
      </c>
      <c r="U571" s="8">
        <f t="shared" si="65"/>
        <v>5</v>
      </c>
      <c r="V571" s="7">
        <v>43070</v>
      </c>
      <c r="W571" t="s">
        <v>1786</v>
      </c>
      <c r="X571" s="2">
        <v>1.24</v>
      </c>
      <c r="Y571" s="6">
        <f t="shared" si="70"/>
        <v>3.3101091802140895E-2</v>
      </c>
      <c r="AB571">
        <v>21100200805</v>
      </c>
      <c r="AC571">
        <v>20452322</v>
      </c>
      <c r="AD571" t="s">
        <v>2</v>
      </c>
      <c r="AE571">
        <v>7</v>
      </c>
      <c r="AF571">
        <v>1</v>
      </c>
      <c r="AG571">
        <v>11437</v>
      </c>
      <c r="AI571" t="s">
        <v>44080</v>
      </c>
      <c r="AK571" t="s">
        <v>44079</v>
      </c>
      <c r="AL571">
        <v>38</v>
      </c>
      <c r="AM571" s="5">
        <f t="shared" si="66"/>
        <v>7.6</v>
      </c>
      <c r="AN571" s="4">
        <f t="shared" si="71"/>
        <v>1.1510791366906475E-2</v>
      </c>
      <c r="AO571" s="3"/>
      <c r="AP571">
        <v>1</v>
      </c>
      <c r="AR571" t="s">
        <v>1</v>
      </c>
      <c r="AT571" s="2">
        <v>4.3789999999999996</v>
      </c>
      <c r="AU571" s="1">
        <f t="shared" si="67"/>
        <v>2.662400167157057</v>
      </c>
      <c r="AV571" s="1">
        <f t="shared" si="68"/>
        <v>2.2305941584523685</v>
      </c>
      <c r="AW571" s="1">
        <f t="shared" si="69"/>
        <v>1.7987881497476801</v>
      </c>
    </row>
    <row r="572" spans="1:49" x14ac:dyDescent="0.2">
      <c r="A572">
        <v>570</v>
      </c>
      <c r="B572" t="s">
        <v>44078</v>
      </c>
      <c r="C572" t="s">
        <v>44077</v>
      </c>
      <c r="E572">
        <v>28904400</v>
      </c>
      <c r="F572" t="s">
        <v>44076</v>
      </c>
      <c r="G572" t="s">
        <v>8</v>
      </c>
      <c r="H572" t="s">
        <v>7</v>
      </c>
      <c r="I572" t="s">
        <v>1845</v>
      </c>
      <c r="J572">
        <v>60005244</v>
      </c>
      <c r="K572" t="s">
        <v>829</v>
      </c>
      <c r="L572" t="s">
        <v>182</v>
      </c>
      <c r="M572" t="s">
        <v>4</v>
      </c>
      <c r="N572">
        <v>3</v>
      </c>
      <c r="O572" t="s">
        <v>44075</v>
      </c>
      <c r="P572" t="s">
        <v>44074</v>
      </c>
      <c r="Q572" t="s">
        <v>1698</v>
      </c>
      <c r="R572" s="7">
        <v>43070</v>
      </c>
      <c r="S572" s="8">
        <f t="shared" si="64"/>
        <v>2017</v>
      </c>
      <c r="T572" s="8">
        <v>2017</v>
      </c>
      <c r="U572" s="8">
        <f t="shared" si="65"/>
        <v>5</v>
      </c>
      <c r="V572" s="7">
        <v>43070</v>
      </c>
      <c r="W572" t="s">
        <v>1786</v>
      </c>
      <c r="X572" s="2">
        <v>1.24</v>
      </c>
      <c r="Y572" s="6">
        <f t="shared" si="70"/>
        <v>3.3101091802140895E-2</v>
      </c>
      <c r="AB572">
        <v>21100200805</v>
      </c>
      <c r="AC572">
        <v>20452322</v>
      </c>
      <c r="AD572" t="s">
        <v>2</v>
      </c>
      <c r="AE572">
        <v>7</v>
      </c>
      <c r="AF572">
        <v>1</v>
      </c>
      <c r="AG572">
        <v>11455</v>
      </c>
      <c r="AI572" t="s">
        <v>44073</v>
      </c>
      <c r="AK572" t="s">
        <v>44072</v>
      </c>
      <c r="AL572">
        <v>10</v>
      </c>
      <c r="AM572" s="5">
        <f t="shared" si="66"/>
        <v>2</v>
      </c>
      <c r="AN572" s="4">
        <f t="shared" si="71"/>
        <v>3.0291556228701248E-3</v>
      </c>
      <c r="AO572" s="3"/>
      <c r="AP572">
        <v>1</v>
      </c>
      <c r="AR572">
        <v>61671147</v>
      </c>
      <c r="AT572" s="2">
        <v>4.3789999999999996</v>
      </c>
      <c r="AU572" s="1">
        <f t="shared" si="67"/>
        <v>2.4079510948359664</v>
      </c>
      <c r="AV572" s="1">
        <f t="shared" si="68"/>
        <v>1.8065123712505509</v>
      </c>
      <c r="AW572" s="1">
        <f t="shared" si="69"/>
        <v>1.2050736476651356</v>
      </c>
    </row>
    <row r="573" spans="1:49" x14ac:dyDescent="0.2">
      <c r="A573">
        <v>571</v>
      </c>
      <c r="B573" t="s">
        <v>44071</v>
      </c>
      <c r="C573" t="s">
        <v>44070</v>
      </c>
      <c r="E573">
        <v>28894198</v>
      </c>
      <c r="F573" t="s">
        <v>44069</v>
      </c>
      <c r="G573" t="s">
        <v>8</v>
      </c>
      <c r="H573" t="s">
        <v>7</v>
      </c>
      <c r="I573" t="s">
        <v>44068</v>
      </c>
      <c r="J573" t="s">
        <v>44067</v>
      </c>
      <c r="K573" t="s">
        <v>44066</v>
      </c>
      <c r="L573" t="s">
        <v>44065</v>
      </c>
      <c r="M573" t="s">
        <v>1528</v>
      </c>
      <c r="N573">
        <v>7</v>
      </c>
      <c r="O573" t="s">
        <v>44064</v>
      </c>
      <c r="P573" t="s">
        <v>44063</v>
      </c>
      <c r="Q573" t="s">
        <v>44062</v>
      </c>
      <c r="R573" s="7">
        <v>43070</v>
      </c>
      <c r="S573" s="8">
        <f t="shared" si="64"/>
        <v>2017</v>
      </c>
      <c r="T573" s="8">
        <v>2017</v>
      </c>
      <c r="U573" s="8">
        <f t="shared" si="65"/>
        <v>5</v>
      </c>
      <c r="V573" s="7">
        <v>43070</v>
      </c>
      <c r="W573" t="s">
        <v>1786</v>
      </c>
      <c r="X573" s="2">
        <v>1.24</v>
      </c>
      <c r="Y573" s="6">
        <f t="shared" si="70"/>
        <v>3.3101091802140895E-2</v>
      </c>
      <c r="AB573">
        <v>21100200805</v>
      </c>
      <c r="AC573">
        <v>20452322</v>
      </c>
      <c r="AD573" t="s">
        <v>2</v>
      </c>
      <c r="AE573">
        <v>7</v>
      </c>
      <c r="AF573">
        <v>1</v>
      </c>
      <c r="AG573">
        <v>11158</v>
      </c>
      <c r="AI573" t="s">
        <v>44061</v>
      </c>
      <c r="AK573" t="s">
        <v>44060</v>
      </c>
      <c r="AL573">
        <v>16</v>
      </c>
      <c r="AM573" s="5">
        <f t="shared" si="66"/>
        <v>3.2</v>
      </c>
      <c r="AN573" s="4">
        <f t="shared" si="71"/>
        <v>4.8466489965922005E-3</v>
      </c>
      <c r="AO573" s="3"/>
      <c r="AP573">
        <v>1</v>
      </c>
      <c r="AQ573" t="s">
        <v>301</v>
      </c>
      <c r="AR573" t="s">
        <v>44059</v>
      </c>
      <c r="AS573" t="s">
        <v>300</v>
      </c>
      <c r="AT573" s="2">
        <v>4.3789999999999996</v>
      </c>
      <c r="AU573" s="1">
        <f t="shared" si="67"/>
        <v>2.4624758960476285</v>
      </c>
      <c r="AV573" s="1">
        <f t="shared" si="68"/>
        <v>1.8973870399366548</v>
      </c>
      <c r="AW573" s="1">
        <f t="shared" si="69"/>
        <v>1.3322981838256809</v>
      </c>
    </row>
    <row r="574" spans="1:49" x14ac:dyDescent="0.2">
      <c r="A574">
        <v>572</v>
      </c>
      <c r="B574" t="s">
        <v>44058</v>
      </c>
      <c r="C574" t="s">
        <v>44057</v>
      </c>
      <c r="D574" t="s">
        <v>44056</v>
      </c>
      <c r="E574">
        <v>28917643</v>
      </c>
      <c r="F574" t="s">
        <v>44055</v>
      </c>
      <c r="G574" t="s">
        <v>8</v>
      </c>
      <c r="H574" t="s">
        <v>7</v>
      </c>
      <c r="I574" t="s">
        <v>44054</v>
      </c>
      <c r="J574">
        <v>60030824</v>
      </c>
      <c r="K574" t="s">
        <v>44053</v>
      </c>
      <c r="L574" t="s">
        <v>44052</v>
      </c>
      <c r="M574" t="s">
        <v>30</v>
      </c>
      <c r="N574">
        <v>8</v>
      </c>
      <c r="O574" t="s">
        <v>44051</v>
      </c>
      <c r="P574" t="s">
        <v>44050</v>
      </c>
      <c r="Q574" t="s">
        <v>44049</v>
      </c>
      <c r="R574" s="7">
        <v>43070</v>
      </c>
      <c r="S574" s="8">
        <f t="shared" si="64"/>
        <v>2017</v>
      </c>
      <c r="T574" s="8">
        <v>2017</v>
      </c>
      <c r="U574" s="8">
        <f t="shared" si="65"/>
        <v>5</v>
      </c>
      <c r="V574" s="7">
        <v>43070</v>
      </c>
      <c r="W574" t="s">
        <v>44048</v>
      </c>
      <c r="X574" s="2">
        <v>1.577</v>
      </c>
      <c r="Y574" s="6">
        <f t="shared" si="70"/>
        <v>4.2097114332238859E-2</v>
      </c>
      <c r="AA574" t="s">
        <v>44047</v>
      </c>
      <c r="AB574">
        <v>28367</v>
      </c>
      <c r="AC574">
        <v>14772574</v>
      </c>
      <c r="AD574" t="s">
        <v>2</v>
      </c>
      <c r="AE574">
        <v>19</v>
      </c>
      <c r="AF574">
        <v>12</v>
      </c>
      <c r="AH574" t="s">
        <v>44046</v>
      </c>
      <c r="AI574" t="s">
        <v>44045</v>
      </c>
      <c r="AK574" t="s">
        <v>44044</v>
      </c>
      <c r="AL574">
        <v>6</v>
      </c>
      <c r="AM574" s="5">
        <f t="shared" si="66"/>
        <v>1.2</v>
      </c>
      <c r="AN574" s="4">
        <f t="shared" si="71"/>
        <v>1.8174933737220749E-3</v>
      </c>
      <c r="AO574" s="3"/>
      <c r="AP574">
        <v>1</v>
      </c>
      <c r="AQ574" t="s">
        <v>44043</v>
      </c>
      <c r="AR574" t="s">
        <v>1</v>
      </c>
      <c r="AS574" t="s">
        <v>44042</v>
      </c>
      <c r="AT574" s="2">
        <v>3.6469999999999998</v>
      </c>
      <c r="AU574" s="1">
        <f t="shared" si="67"/>
        <v>3.0013228044683822</v>
      </c>
      <c r="AV574" s="1">
        <f t="shared" si="68"/>
        <v>2.195730385298047</v>
      </c>
      <c r="AW574" s="1">
        <f t="shared" si="69"/>
        <v>1.3901379661277109</v>
      </c>
    </row>
    <row r="575" spans="1:49" x14ac:dyDescent="0.2">
      <c r="A575">
        <v>573</v>
      </c>
      <c r="B575" t="s">
        <v>44041</v>
      </c>
      <c r="C575" t="s">
        <v>44040</v>
      </c>
      <c r="F575" t="s">
        <v>44039</v>
      </c>
      <c r="G575" t="s">
        <v>8</v>
      </c>
      <c r="H575" t="s">
        <v>7</v>
      </c>
      <c r="I575" t="s">
        <v>395</v>
      </c>
      <c r="J575" t="s">
        <v>44038</v>
      </c>
      <c r="K575" t="s">
        <v>44037</v>
      </c>
      <c r="L575" t="s">
        <v>44036</v>
      </c>
      <c r="M575" t="s">
        <v>410</v>
      </c>
      <c r="N575">
        <v>3</v>
      </c>
      <c r="O575" t="s">
        <v>44035</v>
      </c>
      <c r="P575" t="s">
        <v>44034</v>
      </c>
      <c r="Q575" t="s">
        <v>44033</v>
      </c>
      <c r="R575" s="7">
        <v>43070</v>
      </c>
      <c r="S575" s="8">
        <f t="shared" si="64"/>
        <v>2017</v>
      </c>
      <c r="T575" s="8">
        <v>2017</v>
      </c>
      <c r="U575" s="8">
        <f t="shared" si="65"/>
        <v>5</v>
      </c>
      <c r="V575" s="7">
        <v>43070</v>
      </c>
      <c r="W575" t="s">
        <v>2965</v>
      </c>
      <c r="X575" s="2">
        <v>1.23</v>
      </c>
      <c r="Y575" s="6">
        <f t="shared" si="70"/>
        <v>3.2834147513413951E-2</v>
      </c>
      <c r="AA575">
        <v>21622337</v>
      </c>
      <c r="AB575">
        <v>21100203111</v>
      </c>
      <c r="AC575">
        <v>21622345</v>
      </c>
      <c r="AD575" t="s">
        <v>2</v>
      </c>
      <c r="AE575">
        <v>6</v>
      </c>
      <c r="AF575">
        <v>6</v>
      </c>
      <c r="AH575" t="s">
        <v>44032</v>
      </c>
      <c r="AI575" t="s">
        <v>44031</v>
      </c>
      <c r="AJ575" t="s">
        <v>44030</v>
      </c>
      <c r="AK575" t="s">
        <v>44029</v>
      </c>
      <c r="AL575">
        <v>35</v>
      </c>
      <c r="AM575" s="5">
        <f t="shared" si="66"/>
        <v>7</v>
      </c>
      <c r="AN575" s="4">
        <f t="shared" si="71"/>
        <v>1.0602044680045438E-2</v>
      </c>
      <c r="AO575" s="3"/>
      <c r="AP575">
        <v>0</v>
      </c>
      <c r="AR575" t="s">
        <v>1</v>
      </c>
      <c r="AT575" s="2">
        <v>4.3479999999999999</v>
      </c>
      <c r="AU575" s="1">
        <f t="shared" si="67"/>
        <v>2.6164516663403394</v>
      </c>
      <c r="AV575" s="1">
        <f t="shared" si="68"/>
        <v>2.1718096096729691</v>
      </c>
      <c r="AW575" s="1">
        <f t="shared" si="69"/>
        <v>1.7271675530055992</v>
      </c>
    </row>
    <row r="576" spans="1:49" x14ac:dyDescent="0.2">
      <c r="A576">
        <v>574</v>
      </c>
      <c r="B576" t="s">
        <v>44028</v>
      </c>
      <c r="C576" t="s">
        <v>44027</v>
      </c>
      <c r="F576" t="s">
        <v>44026</v>
      </c>
      <c r="G576" t="s">
        <v>8</v>
      </c>
      <c r="H576" t="s">
        <v>7</v>
      </c>
      <c r="I576" t="s">
        <v>892</v>
      </c>
      <c r="J576" t="s">
        <v>44025</v>
      </c>
      <c r="K576" t="s">
        <v>44024</v>
      </c>
      <c r="L576" t="s">
        <v>44023</v>
      </c>
      <c r="M576" t="s">
        <v>44022</v>
      </c>
      <c r="N576">
        <v>5</v>
      </c>
      <c r="O576" t="s">
        <v>44021</v>
      </c>
      <c r="P576" t="s">
        <v>44020</v>
      </c>
      <c r="Q576" t="s">
        <v>44019</v>
      </c>
      <c r="R576" s="7">
        <v>43070</v>
      </c>
      <c r="S576" s="8">
        <f t="shared" si="64"/>
        <v>2017</v>
      </c>
      <c r="T576" s="8">
        <v>2017</v>
      </c>
      <c r="U576" s="8">
        <f t="shared" si="65"/>
        <v>5</v>
      </c>
      <c r="V576" s="7">
        <v>43070</v>
      </c>
      <c r="W576" t="s">
        <v>574</v>
      </c>
      <c r="X576" s="2">
        <v>0.92900000000000005</v>
      </c>
      <c r="Y576" s="6">
        <f t="shared" si="70"/>
        <v>2.4799124422732979E-2</v>
      </c>
      <c r="AA576">
        <v>10897798</v>
      </c>
      <c r="AB576">
        <v>18896</v>
      </c>
      <c r="AD576" t="s">
        <v>2</v>
      </c>
      <c r="AE576">
        <v>21</v>
      </c>
      <c r="AF576">
        <v>12</v>
      </c>
      <c r="AH576" t="s">
        <v>17302</v>
      </c>
      <c r="AI576" t="s">
        <v>44018</v>
      </c>
      <c r="AJ576" t="s">
        <v>44017</v>
      </c>
      <c r="AK576" t="s">
        <v>44016</v>
      </c>
      <c r="AL576">
        <v>4</v>
      </c>
      <c r="AM576" s="5">
        <f t="shared" si="66"/>
        <v>0.8</v>
      </c>
      <c r="AN576" s="4">
        <f t="shared" si="71"/>
        <v>1.2116622491480501E-3</v>
      </c>
      <c r="AO576" s="3"/>
      <c r="AP576">
        <v>0</v>
      </c>
      <c r="AR576">
        <v>61601044</v>
      </c>
      <c r="AS576" t="s">
        <v>100</v>
      </c>
      <c r="AT576" s="2">
        <v>3.4359999999999999</v>
      </c>
      <c r="AU576" s="1">
        <f t="shared" si="67"/>
        <v>1.7722885770657497</v>
      </c>
      <c r="AV576" s="1">
        <f t="shared" si="68"/>
        <v>1.3005393335940516</v>
      </c>
      <c r="AW576" s="1">
        <f t="shared" si="69"/>
        <v>0.82879009012235294</v>
      </c>
    </row>
    <row r="577" spans="1:49" x14ac:dyDescent="0.2">
      <c r="A577">
        <v>575</v>
      </c>
      <c r="B577" t="s">
        <v>44015</v>
      </c>
      <c r="C577" t="s">
        <v>44014</v>
      </c>
      <c r="F577" t="s">
        <v>44013</v>
      </c>
      <c r="G577" t="s">
        <v>8</v>
      </c>
      <c r="H577" t="s">
        <v>7</v>
      </c>
      <c r="I577" t="s">
        <v>44012</v>
      </c>
      <c r="J577">
        <v>60018926</v>
      </c>
      <c r="K577" t="s">
        <v>2353</v>
      </c>
      <c r="L577" t="s">
        <v>64</v>
      </c>
      <c r="M577" t="s">
        <v>30</v>
      </c>
      <c r="N577">
        <v>3</v>
      </c>
      <c r="O577" t="s">
        <v>44011</v>
      </c>
      <c r="P577" t="s">
        <v>44010</v>
      </c>
      <c r="Q577" t="s">
        <v>3166</v>
      </c>
      <c r="R577" s="7">
        <v>43070</v>
      </c>
      <c r="S577" s="8">
        <f t="shared" si="64"/>
        <v>2017</v>
      </c>
      <c r="T577" s="8">
        <v>2017</v>
      </c>
      <c r="U577" s="8">
        <f t="shared" si="65"/>
        <v>5</v>
      </c>
      <c r="V577" s="7">
        <v>43070</v>
      </c>
      <c r="W577" t="s">
        <v>426</v>
      </c>
      <c r="X577" s="2">
        <v>1.6519999999999999</v>
      </c>
      <c r="Y577" s="6">
        <f t="shared" si="70"/>
        <v>4.409919649769093E-2</v>
      </c>
      <c r="AA577" t="s">
        <v>425</v>
      </c>
      <c r="AB577">
        <v>17337</v>
      </c>
      <c r="AD577" t="s">
        <v>2</v>
      </c>
      <c r="AE577">
        <v>65</v>
      </c>
      <c r="AF577">
        <v>12</v>
      </c>
      <c r="AG577">
        <v>8024015</v>
      </c>
      <c r="AH577" t="s">
        <v>44009</v>
      </c>
      <c r="AI577" t="s">
        <v>44008</v>
      </c>
      <c r="AJ577" t="s">
        <v>44007</v>
      </c>
      <c r="AK577" t="s">
        <v>44006</v>
      </c>
      <c r="AL577">
        <v>30</v>
      </c>
      <c r="AM577" s="5">
        <f t="shared" si="66"/>
        <v>6</v>
      </c>
      <c r="AN577" s="4">
        <f t="shared" si="71"/>
        <v>9.0874668686103752E-3</v>
      </c>
      <c r="AO577" s="3"/>
      <c r="AP577">
        <v>0</v>
      </c>
      <c r="AR577" t="s">
        <v>1</v>
      </c>
      <c r="AT577" s="2" t="s">
        <v>0</v>
      </c>
      <c r="AU577" s="1">
        <f t="shared" si="67"/>
        <v>3.3595677608966765</v>
      </c>
      <c r="AV577" s="1">
        <f t="shared" si="68"/>
        <v>2.6593331683150652</v>
      </c>
      <c r="AW577" s="1">
        <f t="shared" si="69"/>
        <v>1.959098575733454</v>
      </c>
    </row>
    <row r="578" spans="1:49" x14ac:dyDescent="0.2">
      <c r="A578">
        <v>576</v>
      </c>
      <c r="B578" t="s">
        <v>44005</v>
      </c>
      <c r="C578" t="s">
        <v>44004</v>
      </c>
      <c r="F578" t="s">
        <v>44003</v>
      </c>
      <c r="G578" t="s">
        <v>8</v>
      </c>
      <c r="H578" t="s">
        <v>7</v>
      </c>
      <c r="I578" t="s">
        <v>27132</v>
      </c>
      <c r="J578">
        <v>60025084</v>
      </c>
      <c r="K578" t="s">
        <v>788</v>
      </c>
      <c r="L578" t="s">
        <v>309</v>
      </c>
      <c r="M578" t="s">
        <v>4</v>
      </c>
      <c r="N578">
        <v>4</v>
      </c>
      <c r="O578" t="s">
        <v>44002</v>
      </c>
      <c r="P578" t="s">
        <v>44001</v>
      </c>
      <c r="Q578" t="s">
        <v>787</v>
      </c>
      <c r="R578" s="7">
        <v>43070</v>
      </c>
      <c r="S578" s="8">
        <f t="shared" ref="S578:S641" si="72">YEAR(R578)</f>
        <v>2017</v>
      </c>
      <c r="T578" s="8">
        <v>2017</v>
      </c>
      <c r="U578" s="8">
        <f t="shared" ref="U578:U641" si="73">2022-T578</f>
        <v>5</v>
      </c>
      <c r="V578" s="7">
        <v>43070</v>
      </c>
      <c r="W578" t="s">
        <v>3970</v>
      </c>
      <c r="X578" s="2">
        <v>0.78200000000000003</v>
      </c>
      <c r="Y578" s="6">
        <f t="shared" si="70"/>
        <v>2.0875043378446919E-2</v>
      </c>
      <c r="AA578">
        <v>189316</v>
      </c>
      <c r="AB578">
        <v>19901</v>
      </c>
      <c r="AD578" t="s">
        <v>2</v>
      </c>
      <c r="AE578">
        <v>63</v>
      </c>
      <c r="AF578">
        <v>4</v>
      </c>
      <c r="AG578">
        <v>8000604</v>
      </c>
      <c r="AH578" t="s">
        <v>92</v>
      </c>
      <c r="AI578" t="s">
        <v>44000</v>
      </c>
      <c r="AJ578" t="s">
        <v>43999</v>
      </c>
      <c r="AK578" t="s">
        <v>43998</v>
      </c>
      <c r="AL578">
        <v>11</v>
      </c>
      <c r="AM578" s="5">
        <f t="shared" ref="AM578:AM641" si="74">AL578/U578</f>
        <v>2.2000000000000002</v>
      </c>
      <c r="AN578" s="4">
        <f t="shared" si="71"/>
        <v>3.3320711851571377E-3</v>
      </c>
      <c r="AO578" s="3"/>
      <c r="AP578">
        <v>0</v>
      </c>
      <c r="AQ578" t="s">
        <v>18</v>
      </c>
      <c r="AR578" t="s">
        <v>27125</v>
      </c>
      <c r="AS578" t="s">
        <v>17</v>
      </c>
      <c r="AT578" s="2">
        <v>3.863</v>
      </c>
      <c r="AU578" s="1">
        <f t="shared" ref="AU578:AU641" si="75">(Y578*0.7+AN578*0.3)*100</f>
        <v>1.5612151720459984</v>
      </c>
      <c r="AV578" s="1">
        <f t="shared" ref="AV578:AV641" si="76">(Y578*0.5+AN578*0.5)*100</f>
        <v>1.2103557281802029</v>
      </c>
      <c r="AW578" s="1">
        <f t="shared" ref="AW578:AW641" si="77">(Y578*0.3+AN578*0.7)*100</f>
        <v>0.85949628431440717</v>
      </c>
    </row>
    <row r="579" spans="1:49" x14ac:dyDescent="0.2">
      <c r="A579">
        <v>577</v>
      </c>
      <c r="B579" t="s">
        <v>43997</v>
      </c>
      <c r="C579" t="s">
        <v>43996</v>
      </c>
      <c r="F579" t="s">
        <v>43995</v>
      </c>
      <c r="G579" t="s">
        <v>8</v>
      </c>
      <c r="H579" t="s">
        <v>7</v>
      </c>
      <c r="I579" t="s">
        <v>43994</v>
      </c>
      <c r="J579" t="s">
        <v>4056</v>
      </c>
      <c r="K579" t="s">
        <v>4055</v>
      </c>
      <c r="L579" t="s">
        <v>4054</v>
      </c>
      <c r="M579" t="s">
        <v>41</v>
      </c>
      <c r="N579">
        <v>2</v>
      </c>
      <c r="O579" t="s">
        <v>43993</v>
      </c>
      <c r="P579" t="s">
        <v>43992</v>
      </c>
      <c r="Q579" t="s">
        <v>43991</v>
      </c>
      <c r="R579" s="7">
        <v>43070</v>
      </c>
      <c r="S579" s="8">
        <f t="shared" si="72"/>
        <v>2017</v>
      </c>
      <c r="T579" s="8">
        <v>2017</v>
      </c>
      <c r="U579" s="8">
        <f t="shared" si="73"/>
        <v>5</v>
      </c>
      <c r="V579" s="7">
        <v>43070</v>
      </c>
      <c r="W579" t="s">
        <v>190</v>
      </c>
      <c r="X579" s="2">
        <v>1.6379999999999999</v>
      </c>
      <c r="Y579" s="6">
        <f t="shared" ref="Y579:Y642" si="78">(X579-$Z$3)/($Z$2-$Z$3)</f>
        <v>4.3725474493473214E-2</v>
      </c>
      <c r="AA579" t="s">
        <v>189</v>
      </c>
      <c r="AB579">
        <v>17391</v>
      </c>
      <c r="AD579" t="s">
        <v>2</v>
      </c>
      <c r="AE579">
        <v>65</v>
      </c>
      <c r="AF579">
        <v>23</v>
      </c>
      <c r="AG579">
        <v>8025616</v>
      </c>
      <c r="AH579" t="s">
        <v>43990</v>
      </c>
      <c r="AI579" t="s">
        <v>43989</v>
      </c>
      <c r="AJ579" t="s">
        <v>43988</v>
      </c>
      <c r="AK579" t="s">
        <v>43987</v>
      </c>
      <c r="AL579">
        <v>1</v>
      </c>
      <c r="AM579" s="5">
        <f t="shared" si="74"/>
        <v>0.2</v>
      </c>
      <c r="AN579" s="4">
        <f t="shared" ref="AN579:AN642" si="79">(AM579-$AO$3)/($AO$2-$AO$3)</f>
        <v>3.0291556228701253E-4</v>
      </c>
      <c r="AO579" s="3"/>
      <c r="AP579">
        <v>0</v>
      </c>
      <c r="AR579" t="s">
        <v>1</v>
      </c>
      <c r="AT579" s="2">
        <v>4.931</v>
      </c>
      <c r="AU579" s="1">
        <f t="shared" si="75"/>
        <v>3.0698706814117354</v>
      </c>
      <c r="AV579" s="1">
        <f t="shared" si="76"/>
        <v>2.2014195027880112</v>
      </c>
      <c r="AW579" s="1">
        <f t="shared" si="77"/>
        <v>1.3329683241642873</v>
      </c>
    </row>
    <row r="580" spans="1:49" x14ac:dyDescent="0.2">
      <c r="A580">
        <v>578</v>
      </c>
      <c r="B580" t="s">
        <v>43986</v>
      </c>
      <c r="C580" t="s">
        <v>43985</v>
      </c>
      <c r="F580" t="s">
        <v>43984</v>
      </c>
      <c r="G580" t="s">
        <v>8</v>
      </c>
      <c r="H580" t="s">
        <v>7</v>
      </c>
      <c r="I580" t="s">
        <v>36354</v>
      </c>
      <c r="J580" t="s">
        <v>36353</v>
      </c>
      <c r="K580" t="s">
        <v>36352</v>
      </c>
      <c r="L580" t="s">
        <v>4103</v>
      </c>
      <c r="M580" t="s">
        <v>417</v>
      </c>
      <c r="N580">
        <v>3</v>
      </c>
      <c r="O580" t="s">
        <v>43983</v>
      </c>
      <c r="P580" t="s">
        <v>43982</v>
      </c>
      <c r="Q580" t="s">
        <v>36349</v>
      </c>
      <c r="R580" s="7">
        <v>43070</v>
      </c>
      <c r="S580" s="8">
        <f t="shared" si="72"/>
        <v>2017</v>
      </c>
      <c r="T580" s="8">
        <v>2017</v>
      </c>
      <c r="U580" s="8">
        <f t="shared" si="73"/>
        <v>5</v>
      </c>
      <c r="V580" s="7">
        <v>43070</v>
      </c>
      <c r="W580" t="s">
        <v>574</v>
      </c>
      <c r="X580" s="2">
        <v>0.92900000000000005</v>
      </c>
      <c r="Y580" s="6">
        <f t="shared" si="78"/>
        <v>2.4799124422732979E-2</v>
      </c>
      <c r="AA580">
        <v>10897798</v>
      </c>
      <c r="AB580">
        <v>18896</v>
      </c>
      <c r="AD580" t="s">
        <v>2</v>
      </c>
      <c r="AE580">
        <v>21</v>
      </c>
      <c r="AF580">
        <v>12</v>
      </c>
      <c r="AH580" t="s">
        <v>17260</v>
      </c>
      <c r="AI580" t="s">
        <v>43981</v>
      </c>
      <c r="AJ580" t="s">
        <v>43980</v>
      </c>
      <c r="AK580" t="s">
        <v>43979</v>
      </c>
      <c r="AL580">
        <v>15</v>
      </c>
      <c r="AM580" s="5">
        <f t="shared" si="74"/>
        <v>3</v>
      </c>
      <c r="AN580" s="4">
        <f t="shared" si="79"/>
        <v>4.5437334343051876E-3</v>
      </c>
      <c r="AO580" s="3"/>
      <c r="AP580">
        <v>0</v>
      </c>
      <c r="AR580" t="s">
        <v>1</v>
      </c>
      <c r="AT580" s="2">
        <v>3.4359999999999999</v>
      </c>
      <c r="AU580" s="1">
        <f t="shared" si="75"/>
        <v>1.8722507126204639</v>
      </c>
      <c r="AV580" s="1">
        <f t="shared" si="76"/>
        <v>1.4671428928519084</v>
      </c>
      <c r="AW580" s="1">
        <f t="shared" si="77"/>
        <v>1.0620350730833525</v>
      </c>
    </row>
    <row r="581" spans="1:49" x14ac:dyDescent="0.2">
      <c r="A581">
        <v>579</v>
      </c>
      <c r="B581" t="s">
        <v>43978</v>
      </c>
      <c r="C581" t="s">
        <v>43977</v>
      </c>
      <c r="F581" t="s">
        <v>43976</v>
      </c>
      <c r="G581" t="s">
        <v>8</v>
      </c>
      <c r="H581" t="s">
        <v>7</v>
      </c>
      <c r="I581" t="s">
        <v>1946</v>
      </c>
      <c r="J581" t="s">
        <v>3845</v>
      </c>
      <c r="K581" t="s">
        <v>3844</v>
      </c>
      <c r="L581" t="s">
        <v>3843</v>
      </c>
      <c r="M581" t="s">
        <v>3842</v>
      </c>
      <c r="N581">
        <v>5</v>
      </c>
      <c r="O581" t="s">
        <v>43975</v>
      </c>
      <c r="P581" t="s">
        <v>43974</v>
      </c>
      <c r="Q581" t="s">
        <v>43973</v>
      </c>
      <c r="R581" s="7">
        <v>43070</v>
      </c>
      <c r="S581" s="8">
        <f t="shared" si="72"/>
        <v>2017</v>
      </c>
      <c r="T581" s="8">
        <v>2017</v>
      </c>
      <c r="U581" s="8">
        <f t="shared" si="73"/>
        <v>5</v>
      </c>
      <c r="V581" s="7">
        <v>43070</v>
      </c>
      <c r="W581" t="s">
        <v>574</v>
      </c>
      <c r="X581" s="2">
        <v>0.92900000000000005</v>
      </c>
      <c r="Y581" s="6">
        <f t="shared" si="78"/>
        <v>2.4799124422732979E-2</v>
      </c>
      <c r="AA581">
        <v>10897798</v>
      </c>
      <c r="AB581">
        <v>18896</v>
      </c>
      <c r="AD581" t="s">
        <v>2</v>
      </c>
      <c r="AE581">
        <v>21</v>
      </c>
      <c r="AF581">
        <v>12</v>
      </c>
      <c r="AH581" t="s">
        <v>43972</v>
      </c>
      <c r="AI581" t="s">
        <v>43971</v>
      </c>
      <c r="AJ581" t="s">
        <v>43970</v>
      </c>
      <c r="AK581" t="s">
        <v>43969</v>
      </c>
      <c r="AL581">
        <v>6</v>
      </c>
      <c r="AM581" s="5">
        <f t="shared" si="74"/>
        <v>1.2</v>
      </c>
      <c r="AN581" s="4">
        <f t="shared" si="79"/>
        <v>1.8174933737220749E-3</v>
      </c>
      <c r="AO581" s="3"/>
      <c r="AP581">
        <v>1</v>
      </c>
      <c r="AQ581" t="s">
        <v>129</v>
      </c>
      <c r="AR581" t="s">
        <v>43968</v>
      </c>
      <c r="AS581" t="s">
        <v>128</v>
      </c>
      <c r="AT581" s="2">
        <v>3.4359999999999999</v>
      </c>
      <c r="AU581" s="1">
        <f t="shared" si="75"/>
        <v>1.7904635108029705</v>
      </c>
      <c r="AV581" s="1">
        <f t="shared" si="76"/>
        <v>1.3308308898227528</v>
      </c>
      <c r="AW581" s="1">
        <f t="shared" si="77"/>
        <v>0.8711982688425346</v>
      </c>
    </row>
    <row r="582" spans="1:49" x14ac:dyDescent="0.2">
      <c r="A582">
        <v>580</v>
      </c>
      <c r="B582" t="s">
        <v>43967</v>
      </c>
      <c r="C582" t="s">
        <v>43966</v>
      </c>
      <c r="F582" t="s">
        <v>43965</v>
      </c>
      <c r="G582" t="s">
        <v>8</v>
      </c>
      <c r="H582" t="s">
        <v>7</v>
      </c>
      <c r="I582" t="s">
        <v>2165</v>
      </c>
      <c r="J582" t="s">
        <v>43964</v>
      </c>
      <c r="K582" t="s">
        <v>43963</v>
      </c>
      <c r="L582" t="s">
        <v>43962</v>
      </c>
      <c r="M582" t="s">
        <v>410</v>
      </c>
      <c r="N582">
        <v>5</v>
      </c>
      <c r="O582" t="s">
        <v>43961</v>
      </c>
      <c r="P582" t="s">
        <v>43960</v>
      </c>
      <c r="Q582" t="s">
        <v>43959</v>
      </c>
      <c r="R582" s="7">
        <v>43070</v>
      </c>
      <c r="S582" s="8">
        <f t="shared" si="72"/>
        <v>2017</v>
      </c>
      <c r="T582" s="8">
        <v>2017</v>
      </c>
      <c r="U582" s="8">
        <f t="shared" si="73"/>
        <v>5</v>
      </c>
      <c r="V582" s="7">
        <v>43070</v>
      </c>
      <c r="W582" t="s">
        <v>2965</v>
      </c>
      <c r="X582" s="2">
        <v>1.23</v>
      </c>
      <c r="Y582" s="6">
        <f t="shared" si="78"/>
        <v>3.2834147513413951E-2</v>
      </c>
      <c r="AA582">
        <v>21622337</v>
      </c>
      <c r="AB582">
        <v>21100203111</v>
      </c>
      <c r="AC582">
        <v>21622345</v>
      </c>
      <c r="AD582" t="s">
        <v>2</v>
      </c>
      <c r="AE582">
        <v>6</v>
      </c>
      <c r="AF582">
        <v>6</v>
      </c>
      <c r="AH582" t="s">
        <v>43958</v>
      </c>
      <c r="AI582" t="s">
        <v>43957</v>
      </c>
      <c r="AJ582" t="s">
        <v>43956</v>
      </c>
      <c r="AK582" t="s">
        <v>43955</v>
      </c>
      <c r="AL582">
        <v>7</v>
      </c>
      <c r="AM582" s="5">
        <f t="shared" si="74"/>
        <v>1.4</v>
      </c>
      <c r="AN582" s="4">
        <f t="shared" si="79"/>
        <v>2.1204089360090874E-3</v>
      </c>
      <c r="AO582" s="3"/>
      <c r="AP582">
        <v>0</v>
      </c>
      <c r="AQ582" t="s">
        <v>18</v>
      </c>
      <c r="AR582">
        <v>61571110</v>
      </c>
      <c r="AS582" t="s">
        <v>17</v>
      </c>
      <c r="AT582" s="2">
        <v>4.3479999999999999</v>
      </c>
      <c r="AU582" s="1">
        <f t="shared" si="75"/>
        <v>2.3620025940192488</v>
      </c>
      <c r="AV582" s="1">
        <f t="shared" si="76"/>
        <v>1.7477278224711519</v>
      </c>
      <c r="AW582" s="1">
        <f t="shared" si="77"/>
        <v>1.1334530509230545</v>
      </c>
    </row>
    <row r="583" spans="1:49" x14ac:dyDescent="0.2">
      <c r="A583">
        <v>581</v>
      </c>
      <c r="B583" t="s">
        <v>43954</v>
      </c>
      <c r="C583" t="s">
        <v>43953</v>
      </c>
      <c r="F583" t="s">
        <v>43952</v>
      </c>
      <c r="G583" t="s">
        <v>8</v>
      </c>
      <c r="H583" t="s">
        <v>7</v>
      </c>
      <c r="I583" t="s">
        <v>27487</v>
      </c>
      <c r="J583" t="s">
        <v>43951</v>
      </c>
      <c r="K583" t="s">
        <v>43950</v>
      </c>
      <c r="L583" t="s">
        <v>43949</v>
      </c>
      <c r="M583" t="s">
        <v>43948</v>
      </c>
      <c r="N583">
        <v>4</v>
      </c>
      <c r="O583" t="s">
        <v>43947</v>
      </c>
      <c r="P583" t="s">
        <v>43946</v>
      </c>
      <c r="Q583" t="s">
        <v>43945</v>
      </c>
      <c r="R583" s="7">
        <v>43070</v>
      </c>
      <c r="S583" s="8">
        <f t="shared" si="72"/>
        <v>2017</v>
      </c>
      <c r="T583" s="8">
        <v>2017</v>
      </c>
      <c r="U583" s="8">
        <f t="shared" si="73"/>
        <v>5</v>
      </c>
      <c r="V583" s="7">
        <v>43070</v>
      </c>
      <c r="W583" t="s">
        <v>574</v>
      </c>
      <c r="X583" s="2">
        <v>0.92900000000000005</v>
      </c>
      <c r="Y583" s="6">
        <f t="shared" si="78"/>
        <v>2.4799124422732979E-2</v>
      </c>
      <c r="AA583">
        <v>10897798</v>
      </c>
      <c r="AB583">
        <v>18896</v>
      </c>
      <c r="AD583" t="s">
        <v>2</v>
      </c>
      <c r="AE583">
        <v>21</v>
      </c>
      <c r="AF583">
        <v>12</v>
      </c>
      <c r="AH583" t="s">
        <v>43944</v>
      </c>
      <c r="AI583" t="s">
        <v>43943</v>
      </c>
      <c r="AJ583" t="s">
        <v>43942</v>
      </c>
      <c r="AK583" t="s">
        <v>43941</v>
      </c>
      <c r="AL583">
        <v>46</v>
      </c>
      <c r="AM583" s="5">
        <f t="shared" si="74"/>
        <v>9.1999999999999993</v>
      </c>
      <c r="AN583" s="4">
        <f t="shared" si="79"/>
        <v>1.3934115865202573E-2</v>
      </c>
      <c r="AO583" s="3"/>
      <c r="AP583">
        <v>0</v>
      </c>
      <c r="AQ583" t="s">
        <v>1608</v>
      </c>
      <c r="AR583" t="s">
        <v>43940</v>
      </c>
      <c r="AS583" t="s">
        <v>43939</v>
      </c>
      <c r="AT583" s="2">
        <v>3.4359999999999999</v>
      </c>
      <c r="AU583" s="1">
        <f t="shared" si="75"/>
        <v>2.1539621855473854</v>
      </c>
      <c r="AV583" s="1">
        <f t="shared" si="76"/>
        <v>1.9366620143967777</v>
      </c>
      <c r="AW583" s="1">
        <f t="shared" si="77"/>
        <v>1.7193618432461693</v>
      </c>
    </row>
    <row r="584" spans="1:49" x14ac:dyDescent="0.2">
      <c r="A584">
        <v>582</v>
      </c>
      <c r="B584" t="s">
        <v>43938</v>
      </c>
      <c r="C584" t="s">
        <v>43937</v>
      </c>
      <c r="F584" t="s">
        <v>43936</v>
      </c>
      <c r="G584" t="s">
        <v>8</v>
      </c>
      <c r="H584" t="s">
        <v>7</v>
      </c>
      <c r="I584" t="s">
        <v>651</v>
      </c>
      <c r="J584" t="s">
        <v>43935</v>
      </c>
      <c r="K584" t="s">
        <v>43934</v>
      </c>
      <c r="L584" t="s">
        <v>43933</v>
      </c>
      <c r="M584" t="s">
        <v>6522</v>
      </c>
      <c r="N584">
        <v>5</v>
      </c>
      <c r="O584" t="s">
        <v>43932</v>
      </c>
      <c r="P584" t="s">
        <v>43931</v>
      </c>
      <c r="Q584" t="s">
        <v>43930</v>
      </c>
      <c r="R584" s="7">
        <v>43070</v>
      </c>
      <c r="S584" s="8">
        <f t="shared" si="72"/>
        <v>2017</v>
      </c>
      <c r="T584" s="8">
        <v>2017</v>
      </c>
      <c r="U584" s="8">
        <f t="shared" si="73"/>
        <v>5</v>
      </c>
      <c r="V584" s="7">
        <v>43070</v>
      </c>
      <c r="W584" t="s">
        <v>574</v>
      </c>
      <c r="X584" s="2">
        <v>0.92900000000000005</v>
      </c>
      <c r="Y584" s="6">
        <f t="shared" si="78"/>
        <v>2.4799124422732979E-2</v>
      </c>
      <c r="AA584">
        <v>10897798</v>
      </c>
      <c r="AB584">
        <v>18896</v>
      </c>
      <c r="AD584" t="s">
        <v>2</v>
      </c>
      <c r="AE584">
        <v>21</v>
      </c>
      <c r="AF584">
        <v>12</v>
      </c>
      <c r="AH584" t="s">
        <v>16016</v>
      </c>
      <c r="AI584" t="s">
        <v>43929</v>
      </c>
      <c r="AJ584" t="s">
        <v>43928</v>
      </c>
      <c r="AK584" t="s">
        <v>43927</v>
      </c>
      <c r="AL584">
        <v>29</v>
      </c>
      <c r="AM584" s="5">
        <f t="shared" si="74"/>
        <v>5.8</v>
      </c>
      <c r="AN584" s="4">
        <f t="shared" si="79"/>
        <v>8.7845513063233623E-3</v>
      </c>
      <c r="AO584" s="3"/>
      <c r="AP584">
        <v>0</v>
      </c>
      <c r="AR584" t="s">
        <v>1</v>
      </c>
      <c r="AT584" s="2">
        <v>3.4359999999999999</v>
      </c>
      <c r="AU584" s="1">
        <f t="shared" si="75"/>
        <v>1.9994752487810092</v>
      </c>
      <c r="AV584" s="1">
        <f t="shared" si="76"/>
        <v>1.6791837864528172</v>
      </c>
      <c r="AW584" s="1">
        <f t="shared" si="77"/>
        <v>1.3588923241246247</v>
      </c>
    </row>
    <row r="585" spans="1:49" x14ac:dyDescent="0.2">
      <c r="A585">
        <v>583</v>
      </c>
      <c r="B585" t="s">
        <v>43926</v>
      </c>
      <c r="C585" t="s">
        <v>43925</v>
      </c>
      <c r="F585" t="s">
        <v>43924</v>
      </c>
      <c r="G585" t="s">
        <v>8</v>
      </c>
      <c r="H585" t="s">
        <v>7</v>
      </c>
      <c r="I585" t="s">
        <v>20463</v>
      </c>
      <c r="J585" t="s">
        <v>20462</v>
      </c>
      <c r="K585" t="s">
        <v>20461</v>
      </c>
      <c r="L585" t="s">
        <v>20460</v>
      </c>
      <c r="M585" t="s">
        <v>20459</v>
      </c>
      <c r="N585">
        <v>2</v>
      </c>
      <c r="O585" t="s">
        <v>20458</v>
      </c>
      <c r="P585" t="s">
        <v>20457</v>
      </c>
      <c r="Q585" t="s">
        <v>20456</v>
      </c>
      <c r="R585" s="7">
        <v>43070</v>
      </c>
      <c r="S585" s="8">
        <f t="shared" si="72"/>
        <v>2017</v>
      </c>
      <c r="T585" s="8">
        <v>2017</v>
      </c>
      <c r="U585" s="8">
        <f t="shared" si="73"/>
        <v>5</v>
      </c>
      <c r="V585" s="7">
        <v>43070</v>
      </c>
      <c r="W585" t="s">
        <v>2965</v>
      </c>
      <c r="X585" s="2">
        <v>1.23</v>
      </c>
      <c r="Y585" s="6">
        <f t="shared" si="78"/>
        <v>3.2834147513413951E-2</v>
      </c>
      <c r="AA585">
        <v>21622337</v>
      </c>
      <c r="AB585">
        <v>21100203111</v>
      </c>
      <c r="AC585">
        <v>21622345</v>
      </c>
      <c r="AD585" t="s">
        <v>2</v>
      </c>
      <c r="AE585">
        <v>6</v>
      </c>
      <c r="AF585">
        <v>6</v>
      </c>
      <c r="AH585" t="s">
        <v>43923</v>
      </c>
      <c r="AI585" t="s">
        <v>43922</v>
      </c>
      <c r="AJ585" t="s">
        <v>43921</v>
      </c>
      <c r="AK585" t="s">
        <v>43920</v>
      </c>
      <c r="AL585">
        <v>1</v>
      </c>
      <c r="AM585" s="5">
        <f t="shared" si="74"/>
        <v>0.2</v>
      </c>
      <c r="AN585" s="4">
        <f t="shared" si="79"/>
        <v>3.0291556228701253E-4</v>
      </c>
      <c r="AO585" s="3"/>
      <c r="AP585">
        <v>0</v>
      </c>
      <c r="AQ585" t="s">
        <v>301</v>
      </c>
      <c r="AR585">
        <v>671650</v>
      </c>
      <c r="AS585" t="s">
        <v>300</v>
      </c>
      <c r="AT585" s="2">
        <v>4.3479999999999999</v>
      </c>
      <c r="AU585" s="1">
        <f t="shared" si="75"/>
        <v>2.3074777928075867</v>
      </c>
      <c r="AV585" s="1">
        <f t="shared" si="76"/>
        <v>1.6568531537850479</v>
      </c>
      <c r="AW585" s="1">
        <f t="shared" si="77"/>
        <v>1.0062285147625094</v>
      </c>
    </row>
    <row r="586" spans="1:49" x14ac:dyDescent="0.2">
      <c r="A586">
        <v>584</v>
      </c>
      <c r="B586" t="s">
        <v>43919</v>
      </c>
      <c r="C586" t="s">
        <v>43918</v>
      </c>
      <c r="F586" t="s">
        <v>43917</v>
      </c>
      <c r="G586" t="s">
        <v>8</v>
      </c>
      <c r="H586" t="s">
        <v>7</v>
      </c>
      <c r="I586" t="s">
        <v>1583</v>
      </c>
      <c r="J586">
        <v>60018308</v>
      </c>
      <c r="K586" t="s">
        <v>1929</v>
      </c>
      <c r="L586" t="s">
        <v>5</v>
      </c>
      <c r="M586" t="s">
        <v>4</v>
      </c>
      <c r="N586">
        <v>2</v>
      </c>
      <c r="O586" t="s">
        <v>43916</v>
      </c>
      <c r="P586" t="s">
        <v>43915</v>
      </c>
      <c r="Q586" t="s">
        <v>3499</v>
      </c>
      <c r="R586" s="7">
        <v>43070</v>
      </c>
      <c r="S586" s="8">
        <f t="shared" si="72"/>
        <v>2017</v>
      </c>
      <c r="T586" s="8">
        <v>2017</v>
      </c>
      <c r="U586" s="8">
        <f t="shared" si="73"/>
        <v>5</v>
      </c>
      <c r="V586" s="7">
        <v>43070</v>
      </c>
      <c r="W586" t="s">
        <v>625</v>
      </c>
      <c r="X586" s="2">
        <v>1.468</v>
      </c>
      <c r="Y586" s="6">
        <f t="shared" si="78"/>
        <v>3.9187421585115186E-2</v>
      </c>
      <c r="AA586">
        <v>906778</v>
      </c>
      <c r="AB586">
        <v>18931</v>
      </c>
      <c r="AC586">
        <v>15580857</v>
      </c>
      <c r="AD586" t="s">
        <v>2</v>
      </c>
      <c r="AE586">
        <v>65</v>
      </c>
      <c r="AF586">
        <v>12</v>
      </c>
      <c r="AH586" t="s">
        <v>43914</v>
      </c>
      <c r="AI586" t="s">
        <v>43913</v>
      </c>
      <c r="AJ586" t="s">
        <v>43912</v>
      </c>
      <c r="AK586" t="s">
        <v>43911</v>
      </c>
      <c r="AL586">
        <v>15</v>
      </c>
      <c r="AM586" s="5">
        <f t="shared" si="74"/>
        <v>3</v>
      </c>
      <c r="AN586" s="4">
        <f t="shared" si="79"/>
        <v>4.5437334343051876E-3</v>
      </c>
      <c r="AO586" s="3"/>
      <c r="AP586">
        <v>0</v>
      </c>
      <c r="AQ586" t="s">
        <v>18</v>
      </c>
      <c r="AR586">
        <v>61671364</v>
      </c>
      <c r="AS586" t="s">
        <v>17</v>
      </c>
      <c r="AT586" s="2">
        <v>5.0830000000000002</v>
      </c>
      <c r="AU586" s="1">
        <f t="shared" si="75"/>
        <v>2.8794315139872184</v>
      </c>
      <c r="AV586" s="1">
        <f t="shared" si="76"/>
        <v>2.1865577509710188</v>
      </c>
      <c r="AW586" s="1">
        <f t="shared" si="77"/>
        <v>1.4936839879548187</v>
      </c>
    </row>
    <row r="587" spans="1:49" x14ac:dyDescent="0.2">
      <c r="A587">
        <v>585</v>
      </c>
      <c r="B587" t="s">
        <v>43910</v>
      </c>
      <c r="C587" t="s">
        <v>43909</v>
      </c>
      <c r="F587" t="s">
        <v>43908</v>
      </c>
      <c r="G587" t="s">
        <v>8</v>
      </c>
      <c r="H587" t="s">
        <v>7</v>
      </c>
      <c r="I587" t="s">
        <v>43907</v>
      </c>
      <c r="J587" t="s">
        <v>43906</v>
      </c>
      <c r="K587" t="s">
        <v>43905</v>
      </c>
      <c r="L587" t="s">
        <v>43904</v>
      </c>
      <c r="M587" t="s">
        <v>43903</v>
      </c>
      <c r="N587">
        <v>4</v>
      </c>
      <c r="O587" t="s">
        <v>43902</v>
      </c>
      <c r="P587" t="s">
        <v>43901</v>
      </c>
      <c r="Q587" t="s">
        <v>43900</v>
      </c>
      <c r="R587" s="7">
        <v>43070</v>
      </c>
      <c r="S587" s="8">
        <f t="shared" si="72"/>
        <v>2017</v>
      </c>
      <c r="T587" s="8">
        <v>2017</v>
      </c>
      <c r="U587" s="8">
        <f t="shared" si="73"/>
        <v>5</v>
      </c>
      <c r="V587" s="7">
        <v>43070</v>
      </c>
      <c r="W587" t="s">
        <v>574</v>
      </c>
      <c r="X587" s="2">
        <v>0.92900000000000005</v>
      </c>
      <c r="Y587" s="6">
        <f t="shared" si="78"/>
        <v>2.4799124422732979E-2</v>
      </c>
      <c r="AA587">
        <v>10897798</v>
      </c>
      <c r="AB587">
        <v>18896</v>
      </c>
      <c r="AD587" t="s">
        <v>2</v>
      </c>
      <c r="AE587">
        <v>21</v>
      </c>
      <c r="AF587">
        <v>12</v>
      </c>
      <c r="AH587" t="s">
        <v>43899</v>
      </c>
      <c r="AI587" t="s">
        <v>43898</v>
      </c>
      <c r="AJ587" t="s">
        <v>43897</v>
      </c>
      <c r="AK587" t="s">
        <v>43896</v>
      </c>
      <c r="AL587">
        <v>10</v>
      </c>
      <c r="AM587" s="5">
        <f t="shared" si="74"/>
        <v>2</v>
      </c>
      <c r="AN587" s="4">
        <f t="shared" si="79"/>
        <v>3.0291556228701248E-3</v>
      </c>
      <c r="AO587" s="3"/>
      <c r="AP587">
        <v>0</v>
      </c>
      <c r="AQ587" t="s">
        <v>26</v>
      </c>
      <c r="AR587" t="s">
        <v>43895</v>
      </c>
      <c r="AS587" t="s">
        <v>25</v>
      </c>
      <c r="AT587" s="2">
        <v>3.4359999999999999</v>
      </c>
      <c r="AU587" s="1">
        <f t="shared" si="75"/>
        <v>1.8268133782774123</v>
      </c>
      <c r="AV587" s="1">
        <f t="shared" si="76"/>
        <v>1.3914140022801553</v>
      </c>
      <c r="AW587" s="1">
        <f t="shared" si="77"/>
        <v>0.95601462628289813</v>
      </c>
    </row>
    <row r="588" spans="1:49" x14ac:dyDescent="0.2">
      <c r="A588">
        <v>586</v>
      </c>
      <c r="B588" t="s">
        <v>43894</v>
      </c>
      <c r="C588" t="s">
        <v>43893</v>
      </c>
      <c r="F588" t="s">
        <v>43892</v>
      </c>
      <c r="G588" t="s">
        <v>8</v>
      </c>
      <c r="H588" t="s">
        <v>7</v>
      </c>
      <c r="I588" t="s">
        <v>43891</v>
      </c>
      <c r="J588" t="s">
        <v>43890</v>
      </c>
      <c r="K588" t="s">
        <v>43889</v>
      </c>
      <c r="L588" t="s">
        <v>43888</v>
      </c>
      <c r="M588" t="s">
        <v>43887</v>
      </c>
      <c r="N588">
        <v>5</v>
      </c>
      <c r="O588" t="s">
        <v>43886</v>
      </c>
      <c r="P588" t="s">
        <v>43885</v>
      </c>
      <c r="Q588" t="s">
        <v>43884</v>
      </c>
      <c r="R588" s="7">
        <v>43070</v>
      </c>
      <c r="S588" s="8">
        <f t="shared" si="72"/>
        <v>2017</v>
      </c>
      <c r="T588" s="8">
        <v>2017</v>
      </c>
      <c r="U588" s="8">
        <f t="shared" si="73"/>
        <v>5</v>
      </c>
      <c r="V588" s="7">
        <v>43070</v>
      </c>
      <c r="W588" t="s">
        <v>119</v>
      </c>
      <c r="X588" s="2">
        <v>2.141</v>
      </c>
      <c r="Y588" s="6">
        <f t="shared" si="78"/>
        <v>5.7152772216438434E-2</v>
      </c>
      <c r="AA588">
        <v>1962892</v>
      </c>
      <c r="AB588">
        <v>17360</v>
      </c>
      <c r="AD588" t="s">
        <v>2</v>
      </c>
      <c r="AE588">
        <v>55</v>
      </c>
      <c r="AF588">
        <v>12</v>
      </c>
      <c r="AG588">
        <v>8026033</v>
      </c>
      <c r="AH588" t="s">
        <v>43883</v>
      </c>
      <c r="AI588" t="s">
        <v>43882</v>
      </c>
      <c r="AJ588" t="s">
        <v>43881</v>
      </c>
      <c r="AK588" t="s">
        <v>43880</v>
      </c>
      <c r="AL588">
        <v>10</v>
      </c>
      <c r="AM588" s="5">
        <f t="shared" si="74"/>
        <v>2</v>
      </c>
      <c r="AN588" s="4">
        <f t="shared" si="79"/>
        <v>3.0291556228701248E-3</v>
      </c>
      <c r="AO588" s="3"/>
      <c r="AP588">
        <v>0</v>
      </c>
      <c r="AR588" t="s">
        <v>1</v>
      </c>
      <c r="AT588" s="2" t="s">
        <v>0</v>
      </c>
      <c r="AU588" s="1">
        <f t="shared" si="75"/>
        <v>4.0915687238367937</v>
      </c>
      <c r="AV588" s="1">
        <f t="shared" si="76"/>
        <v>3.0090963919654277</v>
      </c>
      <c r="AW588" s="1">
        <f t="shared" si="77"/>
        <v>1.9266240600940616</v>
      </c>
    </row>
    <row r="589" spans="1:49" x14ac:dyDescent="0.2">
      <c r="A589">
        <v>587</v>
      </c>
      <c r="B589" t="s">
        <v>43879</v>
      </c>
      <c r="C589" t="s">
        <v>43878</v>
      </c>
      <c r="F589" t="s">
        <v>43877</v>
      </c>
      <c r="G589" t="s">
        <v>8</v>
      </c>
      <c r="H589" t="s">
        <v>7</v>
      </c>
      <c r="I589" t="s">
        <v>4078</v>
      </c>
      <c r="J589">
        <v>60088583</v>
      </c>
      <c r="K589" t="s">
        <v>1866</v>
      </c>
      <c r="L589" t="s">
        <v>182</v>
      </c>
      <c r="M589" t="s">
        <v>4</v>
      </c>
      <c r="N589">
        <v>3</v>
      </c>
      <c r="O589" t="s">
        <v>43876</v>
      </c>
      <c r="P589" t="s">
        <v>43875</v>
      </c>
      <c r="Q589" t="s">
        <v>1865</v>
      </c>
      <c r="R589" s="7">
        <v>43070</v>
      </c>
      <c r="S589" s="8">
        <f t="shared" si="72"/>
        <v>2017</v>
      </c>
      <c r="T589" s="8">
        <v>2017</v>
      </c>
      <c r="U589" s="8">
        <f t="shared" si="73"/>
        <v>5</v>
      </c>
      <c r="V589" s="7">
        <v>43070</v>
      </c>
      <c r="W589" t="s">
        <v>2965</v>
      </c>
      <c r="X589" s="2">
        <v>1.23</v>
      </c>
      <c r="Y589" s="6">
        <f t="shared" si="78"/>
        <v>3.2834147513413951E-2</v>
      </c>
      <c r="AA589">
        <v>21622337</v>
      </c>
      <c r="AB589">
        <v>21100203111</v>
      </c>
      <c r="AC589">
        <v>21622345</v>
      </c>
      <c r="AD589" t="s">
        <v>2</v>
      </c>
      <c r="AE589">
        <v>6</v>
      </c>
      <c r="AF589">
        <v>6</v>
      </c>
      <c r="AH589" t="s">
        <v>43874</v>
      </c>
      <c r="AI589" t="s">
        <v>43873</v>
      </c>
      <c r="AJ589" t="s">
        <v>43872</v>
      </c>
      <c r="AK589" t="s">
        <v>43871</v>
      </c>
      <c r="AL589">
        <v>9</v>
      </c>
      <c r="AM589" s="5">
        <f t="shared" si="74"/>
        <v>1.8</v>
      </c>
      <c r="AN589" s="4">
        <f t="shared" si="79"/>
        <v>2.7262400605831123E-3</v>
      </c>
      <c r="AO589" s="3"/>
      <c r="AP589">
        <v>0</v>
      </c>
      <c r="AR589" t="s">
        <v>2140</v>
      </c>
      <c r="AT589" s="2">
        <v>4.3479999999999999</v>
      </c>
      <c r="AU589" s="1">
        <f t="shared" si="75"/>
        <v>2.3801775277564698</v>
      </c>
      <c r="AV589" s="1">
        <f t="shared" si="76"/>
        <v>1.7780193786998533</v>
      </c>
      <c r="AW589" s="1">
        <f t="shared" si="77"/>
        <v>1.1758612296432362</v>
      </c>
    </row>
    <row r="590" spans="1:49" x14ac:dyDescent="0.2">
      <c r="A590">
        <v>588</v>
      </c>
      <c r="B590" t="s">
        <v>43870</v>
      </c>
      <c r="C590" t="s">
        <v>43869</v>
      </c>
      <c r="E590">
        <v>28883391</v>
      </c>
      <c r="F590" t="s">
        <v>43868</v>
      </c>
      <c r="G590" t="s">
        <v>8</v>
      </c>
      <c r="H590" t="s">
        <v>7</v>
      </c>
      <c r="I590" t="s">
        <v>43867</v>
      </c>
      <c r="J590">
        <v>60029241</v>
      </c>
      <c r="K590" t="s">
        <v>3807</v>
      </c>
      <c r="L590" t="s">
        <v>3806</v>
      </c>
      <c r="M590" t="s">
        <v>30</v>
      </c>
      <c r="N590">
        <v>4</v>
      </c>
      <c r="O590" t="s">
        <v>43866</v>
      </c>
      <c r="P590" t="s">
        <v>43865</v>
      </c>
      <c r="Q590" t="s">
        <v>4211</v>
      </c>
      <c r="R590" s="7">
        <v>43070</v>
      </c>
      <c r="S590" s="8">
        <f t="shared" si="72"/>
        <v>2017</v>
      </c>
      <c r="T590" s="8">
        <v>2017</v>
      </c>
      <c r="U590" s="8">
        <f t="shared" si="73"/>
        <v>5</v>
      </c>
      <c r="V590" s="7">
        <v>43070</v>
      </c>
      <c r="W590" t="s">
        <v>3064</v>
      </c>
      <c r="X590" s="2">
        <v>5.5590000000000002</v>
      </c>
      <c r="Y590" s="6">
        <f t="shared" si="78"/>
        <v>0.14839433010330744</v>
      </c>
      <c r="AB590">
        <v>19700182758</v>
      </c>
      <c r="AC590">
        <v>20411723</v>
      </c>
      <c r="AD590" t="s">
        <v>2</v>
      </c>
      <c r="AE590">
        <v>8</v>
      </c>
      <c r="AF590">
        <v>1</v>
      </c>
      <c r="AG590">
        <v>472</v>
      </c>
      <c r="AI590" t="s">
        <v>43864</v>
      </c>
      <c r="AK590" t="s">
        <v>43863</v>
      </c>
      <c r="AL590">
        <v>37</v>
      </c>
      <c r="AM590" s="5">
        <f t="shared" si="74"/>
        <v>7.4</v>
      </c>
      <c r="AN590" s="4">
        <f t="shared" si="79"/>
        <v>1.1207875804619462E-2</v>
      </c>
      <c r="AO590" s="3"/>
      <c r="AP590">
        <v>1</v>
      </c>
      <c r="AQ590" t="s">
        <v>129</v>
      </c>
      <c r="AR590">
        <v>960316</v>
      </c>
      <c r="AS590" t="s">
        <v>128</v>
      </c>
      <c r="AT590" s="2">
        <v>14.919</v>
      </c>
      <c r="AU590" s="1">
        <f t="shared" si="75"/>
        <v>10.723839381370103</v>
      </c>
      <c r="AV590" s="1">
        <f t="shared" si="76"/>
        <v>7.9801102953963445</v>
      </c>
      <c r="AW590" s="1">
        <f t="shared" si="77"/>
        <v>5.2363812094225848</v>
      </c>
    </row>
    <row r="591" spans="1:49" x14ac:dyDescent="0.2">
      <c r="A591">
        <v>589</v>
      </c>
      <c r="B591" t="s">
        <v>43862</v>
      </c>
      <c r="C591" t="s">
        <v>43861</v>
      </c>
      <c r="D591" t="s">
        <v>43860</v>
      </c>
      <c r="F591" t="s">
        <v>43859</v>
      </c>
      <c r="G591" t="s">
        <v>8</v>
      </c>
      <c r="H591" t="s">
        <v>7</v>
      </c>
      <c r="I591" t="s">
        <v>28727</v>
      </c>
      <c r="J591">
        <v>60005630</v>
      </c>
      <c r="K591" t="s">
        <v>2314</v>
      </c>
      <c r="L591" t="s">
        <v>1318</v>
      </c>
      <c r="M591" t="s">
        <v>10</v>
      </c>
      <c r="N591">
        <v>2</v>
      </c>
      <c r="O591" t="s">
        <v>28726</v>
      </c>
      <c r="P591" t="s">
        <v>28725</v>
      </c>
      <c r="Q591" t="s">
        <v>2525</v>
      </c>
      <c r="R591" s="7">
        <v>43070</v>
      </c>
      <c r="S591" s="8">
        <f t="shared" si="72"/>
        <v>2017</v>
      </c>
      <c r="T591" s="8">
        <v>2017</v>
      </c>
      <c r="U591" s="8">
        <f t="shared" si="73"/>
        <v>5</v>
      </c>
      <c r="V591" s="7">
        <v>43070</v>
      </c>
      <c r="W591" t="s">
        <v>166</v>
      </c>
      <c r="X591" s="2">
        <v>0.54700000000000004</v>
      </c>
      <c r="Y591" s="6">
        <f t="shared" si="78"/>
        <v>1.4601852593363766E-2</v>
      </c>
      <c r="AA591">
        <v>14348411</v>
      </c>
      <c r="AB591">
        <v>17683</v>
      </c>
      <c r="AC591">
        <v>16180399</v>
      </c>
      <c r="AD591" t="s">
        <v>2</v>
      </c>
      <c r="AE591">
        <v>82</v>
      </c>
      <c r="AH591" t="s">
        <v>43858</v>
      </c>
      <c r="AI591" t="s">
        <v>43857</v>
      </c>
      <c r="AJ591" t="s">
        <v>43856</v>
      </c>
      <c r="AK591" t="s">
        <v>43855</v>
      </c>
      <c r="AL591">
        <v>15</v>
      </c>
      <c r="AM591" s="5">
        <f t="shared" si="74"/>
        <v>3</v>
      </c>
      <c r="AN591" s="4">
        <f t="shared" si="79"/>
        <v>4.5437334343051876E-3</v>
      </c>
      <c r="AO591" s="3"/>
      <c r="AP591">
        <v>0</v>
      </c>
      <c r="AR591" t="s">
        <v>1</v>
      </c>
      <c r="AT591" s="2" t="s">
        <v>0</v>
      </c>
      <c r="AU591" s="1">
        <f t="shared" si="75"/>
        <v>1.1584416845646193</v>
      </c>
      <c r="AV591" s="1">
        <f t="shared" si="76"/>
        <v>0.95727930138344763</v>
      </c>
      <c r="AW591" s="1">
        <f t="shared" si="77"/>
        <v>0.75611691820227611</v>
      </c>
    </row>
    <row r="592" spans="1:49" x14ac:dyDescent="0.2">
      <c r="A592">
        <v>590</v>
      </c>
      <c r="B592" t="s">
        <v>43854</v>
      </c>
      <c r="C592" t="s">
        <v>43853</v>
      </c>
      <c r="F592" t="s">
        <v>43852</v>
      </c>
      <c r="G592" t="s">
        <v>8</v>
      </c>
      <c r="H592" t="s">
        <v>7</v>
      </c>
      <c r="I592" t="s">
        <v>43851</v>
      </c>
      <c r="J592">
        <v>60119029</v>
      </c>
      <c r="K592" t="s">
        <v>43850</v>
      </c>
      <c r="L592" t="s">
        <v>15</v>
      </c>
      <c r="M592" t="s">
        <v>14</v>
      </c>
      <c r="N592">
        <v>2</v>
      </c>
      <c r="O592" t="s">
        <v>43849</v>
      </c>
      <c r="P592" t="s">
        <v>43848</v>
      </c>
      <c r="Q592" t="s">
        <v>43847</v>
      </c>
      <c r="R592" s="7">
        <v>43070</v>
      </c>
      <c r="S592" s="8">
        <f t="shared" si="72"/>
        <v>2017</v>
      </c>
      <c r="T592" s="8">
        <v>2017</v>
      </c>
      <c r="U592" s="8">
        <f t="shared" si="73"/>
        <v>5</v>
      </c>
      <c r="V592" s="7">
        <v>43070</v>
      </c>
      <c r="W592" t="s">
        <v>63</v>
      </c>
      <c r="X592" s="2">
        <v>0.30199999999999999</v>
      </c>
      <c r="Y592" s="6">
        <f t="shared" si="78"/>
        <v>8.0617175195536687E-3</v>
      </c>
      <c r="AA592">
        <v>9296212</v>
      </c>
      <c r="AB592">
        <v>20725</v>
      </c>
      <c r="AC592" t="s">
        <v>62</v>
      </c>
      <c r="AD592" t="s">
        <v>2</v>
      </c>
      <c r="AE592">
        <v>97</v>
      </c>
      <c r="AF592">
        <v>4</v>
      </c>
      <c r="AH592" t="s">
        <v>43846</v>
      </c>
      <c r="AI592" t="s">
        <v>43845</v>
      </c>
      <c r="AJ592" t="s">
        <v>43844</v>
      </c>
      <c r="AK592" t="s">
        <v>43843</v>
      </c>
      <c r="AL592">
        <v>1</v>
      </c>
      <c r="AM592" s="5">
        <f t="shared" si="74"/>
        <v>0.2</v>
      </c>
      <c r="AN592" s="4">
        <f t="shared" si="79"/>
        <v>3.0291556228701253E-4</v>
      </c>
      <c r="AO592" s="3"/>
      <c r="AP592">
        <v>0</v>
      </c>
      <c r="AQ592" t="s">
        <v>43842</v>
      </c>
      <c r="AR592" t="s">
        <v>1</v>
      </c>
      <c r="AS592" t="s">
        <v>2501</v>
      </c>
      <c r="AT592" s="2">
        <v>1.671</v>
      </c>
      <c r="AU592" s="1">
        <f t="shared" si="75"/>
        <v>0.57340769323736707</v>
      </c>
      <c r="AV592" s="1">
        <f t="shared" si="76"/>
        <v>0.41823165409203406</v>
      </c>
      <c r="AW592" s="1">
        <f t="shared" si="77"/>
        <v>0.26305561494670093</v>
      </c>
    </row>
    <row r="593" spans="1:49" x14ac:dyDescent="0.2">
      <c r="A593">
        <v>591</v>
      </c>
      <c r="B593" t="s">
        <v>43841</v>
      </c>
      <c r="C593" t="s">
        <v>43840</v>
      </c>
      <c r="E593">
        <v>28887503</v>
      </c>
      <c r="F593" t="s">
        <v>43839</v>
      </c>
      <c r="G593" t="s">
        <v>8</v>
      </c>
      <c r="H593" t="s">
        <v>7</v>
      </c>
      <c r="I593" t="s">
        <v>598</v>
      </c>
      <c r="J593" t="s">
        <v>43838</v>
      </c>
      <c r="K593" t="s">
        <v>43837</v>
      </c>
      <c r="L593" t="s">
        <v>2157</v>
      </c>
      <c r="M593" t="s">
        <v>2157</v>
      </c>
      <c r="N593">
        <v>4</v>
      </c>
      <c r="O593" t="s">
        <v>43836</v>
      </c>
      <c r="P593" t="s">
        <v>43835</v>
      </c>
      <c r="Q593" t="s">
        <v>43834</v>
      </c>
      <c r="R593" s="7">
        <v>43070</v>
      </c>
      <c r="S593" s="8">
        <f t="shared" si="72"/>
        <v>2017</v>
      </c>
      <c r="T593" s="8">
        <v>2017</v>
      </c>
      <c r="U593" s="8">
        <f t="shared" si="73"/>
        <v>5</v>
      </c>
      <c r="V593" s="7">
        <v>43070</v>
      </c>
      <c r="W593" t="s">
        <v>1786</v>
      </c>
      <c r="X593" s="2">
        <v>1.24</v>
      </c>
      <c r="Y593" s="6">
        <f t="shared" si="78"/>
        <v>3.3101091802140895E-2</v>
      </c>
      <c r="AB593">
        <v>21100200805</v>
      </c>
      <c r="AC593">
        <v>20452322</v>
      </c>
      <c r="AD593" t="s">
        <v>2</v>
      </c>
      <c r="AE593">
        <v>7</v>
      </c>
      <c r="AF593">
        <v>1</v>
      </c>
      <c r="AG593">
        <v>10958</v>
      </c>
      <c r="AI593" t="s">
        <v>43833</v>
      </c>
      <c r="AK593" t="s">
        <v>43832</v>
      </c>
      <c r="AL593">
        <v>22</v>
      </c>
      <c r="AM593" s="5">
        <f t="shared" si="74"/>
        <v>4.4000000000000004</v>
      </c>
      <c r="AN593" s="4">
        <f t="shared" si="79"/>
        <v>6.6641423703142754E-3</v>
      </c>
      <c r="AO593" s="3"/>
      <c r="AP593">
        <v>1</v>
      </c>
      <c r="AR593" t="s">
        <v>1</v>
      </c>
      <c r="AT593" s="2">
        <v>4.3789999999999996</v>
      </c>
      <c r="AU593" s="1">
        <f t="shared" si="75"/>
        <v>2.5170006972592907</v>
      </c>
      <c r="AV593" s="1">
        <f t="shared" si="76"/>
        <v>1.9882617086227585</v>
      </c>
      <c r="AW593" s="1">
        <f t="shared" si="77"/>
        <v>1.4595227199862262</v>
      </c>
    </row>
    <row r="594" spans="1:49" x14ac:dyDescent="0.2">
      <c r="A594">
        <v>592</v>
      </c>
      <c r="B594" t="s">
        <v>43831</v>
      </c>
      <c r="C594" t="s">
        <v>43830</v>
      </c>
      <c r="E594">
        <v>28887469</v>
      </c>
      <c r="F594" t="s">
        <v>43829</v>
      </c>
      <c r="G594" t="s">
        <v>8</v>
      </c>
      <c r="H594" t="s">
        <v>7</v>
      </c>
      <c r="I594" t="s">
        <v>43828</v>
      </c>
      <c r="J594" t="s">
        <v>40994</v>
      </c>
      <c r="K594" t="s">
        <v>40993</v>
      </c>
      <c r="L594" t="s">
        <v>40992</v>
      </c>
      <c r="M594" t="s">
        <v>41</v>
      </c>
      <c r="N594">
        <v>5</v>
      </c>
      <c r="O594" t="s">
        <v>43827</v>
      </c>
      <c r="P594" t="s">
        <v>43826</v>
      </c>
      <c r="Q594" t="s">
        <v>43825</v>
      </c>
      <c r="R594" s="7">
        <v>43070</v>
      </c>
      <c r="S594" s="8">
        <f t="shared" si="72"/>
        <v>2017</v>
      </c>
      <c r="T594" s="8">
        <v>2017</v>
      </c>
      <c r="U594" s="8">
        <f t="shared" si="73"/>
        <v>5</v>
      </c>
      <c r="V594" s="7">
        <v>43070</v>
      </c>
      <c r="W594" t="s">
        <v>1786</v>
      </c>
      <c r="X594" s="2">
        <v>1.24</v>
      </c>
      <c r="Y594" s="6">
        <f t="shared" si="78"/>
        <v>3.3101091802140895E-2</v>
      </c>
      <c r="AB594">
        <v>21100200805</v>
      </c>
      <c r="AC594">
        <v>20452322</v>
      </c>
      <c r="AD594" t="s">
        <v>2</v>
      </c>
      <c r="AE594">
        <v>7</v>
      </c>
      <c r="AF594">
        <v>1</v>
      </c>
      <c r="AG594">
        <v>10996</v>
      </c>
      <c r="AI594" t="s">
        <v>43824</v>
      </c>
      <c r="AK594" t="s">
        <v>43823</v>
      </c>
      <c r="AL594">
        <v>6</v>
      </c>
      <c r="AM594" s="5">
        <f t="shared" si="74"/>
        <v>1.2</v>
      </c>
      <c r="AN594" s="4">
        <f t="shared" si="79"/>
        <v>1.8174933737220749E-3</v>
      </c>
      <c r="AO594" s="3"/>
      <c r="AP594">
        <v>1</v>
      </c>
      <c r="AQ594" t="s">
        <v>566</v>
      </c>
      <c r="AR594" t="s">
        <v>1</v>
      </c>
      <c r="AS594" t="s">
        <v>565</v>
      </c>
      <c r="AT594" s="2">
        <v>4.3789999999999996</v>
      </c>
      <c r="AU594" s="1">
        <f t="shared" si="75"/>
        <v>2.3716012273615248</v>
      </c>
      <c r="AV594" s="1">
        <f t="shared" si="76"/>
        <v>1.7459292587931485</v>
      </c>
      <c r="AW594" s="1">
        <f t="shared" si="77"/>
        <v>1.1202572902247721</v>
      </c>
    </row>
    <row r="595" spans="1:49" x14ac:dyDescent="0.2">
      <c r="A595">
        <v>593</v>
      </c>
      <c r="B595" t="s">
        <v>43822</v>
      </c>
      <c r="C595" t="s">
        <v>43821</v>
      </c>
      <c r="F595" t="s">
        <v>43820</v>
      </c>
      <c r="G595" t="s">
        <v>8</v>
      </c>
      <c r="H595" t="s">
        <v>7</v>
      </c>
      <c r="I595" t="s">
        <v>2442</v>
      </c>
      <c r="J595" t="s">
        <v>43819</v>
      </c>
      <c r="K595" t="s">
        <v>43818</v>
      </c>
      <c r="L595" t="s">
        <v>43817</v>
      </c>
      <c r="M595" t="s">
        <v>43816</v>
      </c>
      <c r="N595">
        <v>12</v>
      </c>
      <c r="O595" t="s">
        <v>43815</v>
      </c>
      <c r="P595" t="s">
        <v>43814</v>
      </c>
      <c r="Q595" t="s">
        <v>43813</v>
      </c>
      <c r="R595" s="7">
        <v>43070</v>
      </c>
      <c r="S595" s="8">
        <f t="shared" si="72"/>
        <v>2017</v>
      </c>
      <c r="T595" s="8">
        <v>2017</v>
      </c>
      <c r="U595" s="8">
        <f t="shared" si="73"/>
        <v>5</v>
      </c>
      <c r="V595" s="7">
        <v>43070</v>
      </c>
      <c r="W595" t="s">
        <v>426</v>
      </c>
      <c r="X595" s="2">
        <v>1.6519999999999999</v>
      </c>
      <c r="Y595" s="6">
        <f t="shared" si="78"/>
        <v>4.409919649769093E-2</v>
      </c>
      <c r="AA595" t="s">
        <v>425</v>
      </c>
      <c r="AB595">
        <v>17337</v>
      </c>
      <c r="AD595" t="s">
        <v>2</v>
      </c>
      <c r="AE595">
        <v>65</v>
      </c>
      <c r="AF595">
        <v>12</v>
      </c>
      <c r="AG595">
        <v>8007282</v>
      </c>
      <c r="AH595" t="s">
        <v>43812</v>
      </c>
      <c r="AI595" t="s">
        <v>43811</v>
      </c>
      <c r="AJ595" t="s">
        <v>43810</v>
      </c>
      <c r="AK595" t="s">
        <v>43809</v>
      </c>
      <c r="AL595">
        <v>40</v>
      </c>
      <c r="AM595" s="5">
        <f t="shared" si="74"/>
        <v>8</v>
      </c>
      <c r="AN595" s="4">
        <f t="shared" si="79"/>
        <v>1.2116622491480499E-2</v>
      </c>
      <c r="AO595" s="3"/>
      <c r="AP595">
        <v>0</v>
      </c>
      <c r="AR595" t="s">
        <v>1</v>
      </c>
      <c r="AT595" s="2" t="s">
        <v>0</v>
      </c>
      <c r="AU595" s="1">
        <f t="shared" si="75"/>
        <v>3.4504424295827798</v>
      </c>
      <c r="AV595" s="1">
        <f t="shared" si="76"/>
        <v>2.8107909494585712</v>
      </c>
      <c r="AW595" s="1">
        <f t="shared" si="77"/>
        <v>2.1711394693343626</v>
      </c>
    </row>
    <row r="596" spans="1:49" x14ac:dyDescent="0.2">
      <c r="A596">
        <v>594</v>
      </c>
      <c r="B596" t="s">
        <v>43808</v>
      </c>
      <c r="C596" t="s">
        <v>43807</v>
      </c>
      <c r="F596" t="s">
        <v>43806</v>
      </c>
      <c r="G596" t="s">
        <v>8</v>
      </c>
      <c r="H596" t="s">
        <v>7</v>
      </c>
      <c r="I596" t="s">
        <v>43805</v>
      </c>
      <c r="J596">
        <v>60015986</v>
      </c>
      <c r="K596" t="s">
        <v>465</v>
      </c>
      <c r="L596" t="s">
        <v>464</v>
      </c>
      <c r="M596" t="s">
        <v>82</v>
      </c>
      <c r="N596">
        <v>2</v>
      </c>
      <c r="O596" t="s">
        <v>43804</v>
      </c>
      <c r="P596" t="s">
        <v>43803</v>
      </c>
      <c r="Q596" t="s">
        <v>13784</v>
      </c>
      <c r="R596" s="7">
        <v>43070</v>
      </c>
      <c r="S596" s="8">
        <f t="shared" si="72"/>
        <v>2017</v>
      </c>
      <c r="T596" s="8">
        <v>2017</v>
      </c>
      <c r="U596" s="8">
        <f t="shared" si="73"/>
        <v>5</v>
      </c>
      <c r="V596" s="7">
        <v>43070</v>
      </c>
      <c r="W596" t="s">
        <v>119</v>
      </c>
      <c r="X596" s="2">
        <v>2.141</v>
      </c>
      <c r="Y596" s="6">
        <f t="shared" si="78"/>
        <v>5.7152772216438434E-2</v>
      </c>
      <c r="AA596">
        <v>1962892</v>
      </c>
      <c r="AB596">
        <v>17360</v>
      </c>
      <c r="AD596" t="s">
        <v>2</v>
      </c>
      <c r="AE596">
        <v>55</v>
      </c>
      <c r="AF596">
        <v>12</v>
      </c>
      <c r="AG596">
        <v>8008831</v>
      </c>
      <c r="AH596" t="s">
        <v>43802</v>
      </c>
      <c r="AI596" t="s">
        <v>43801</v>
      </c>
      <c r="AJ596" t="s">
        <v>43800</v>
      </c>
      <c r="AK596" t="s">
        <v>43799</v>
      </c>
      <c r="AL596">
        <v>5</v>
      </c>
      <c r="AM596" s="5">
        <f t="shared" si="74"/>
        <v>1</v>
      </c>
      <c r="AN596" s="4">
        <f t="shared" si="79"/>
        <v>1.5145778114350624E-3</v>
      </c>
      <c r="AO596" s="3"/>
      <c r="AP596">
        <v>0</v>
      </c>
      <c r="AR596" t="s">
        <v>1</v>
      </c>
      <c r="AT596" s="2" t="s">
        <v>0</v>
      </c>
      <c r="AU596" s="1">
        <f t="shared" si="75"/>
        <v>4.0461313894937421</v>
      </c>
      <c r="AV596" s="1">
        <f t="shared" si="76"/>
        <v>2.9333675013936746</v>
      </c>
      <c r="AW596" s="1">
        <f t="shared" si="77"/>
        <v>1.8206036132936074</v>
      </c>
    </row>
    <row r="597" spans="1:49" x14ac:dyDescent="0.2">
      <c r="A597">
        <v>595</v>
      </c>
      <c r="B597" t="s">
        <v>43798</v>
      </c>
      <c r="C597" t="s">
        <v>43797</v>
      </c>
      <c r="F597" t="s">
        <v>43796</v>
      </c>
      <c r="G597" t="s">
        <v>8</v>
      </c>
      <c r="H597" t="s">
        <v>7</v>
      </c>
      <c r="I597" t="s">
        <v>579</v>
      </c>
      <c r="J597" t="s">
        <v>43795</v>
      </c>
      <c r="K597" t="s">
        <v>43794</v>
      </c>
      <c r="L597" t="s">
        <v>43793</v>
      </c>
      <c r="M597" t="s">
        <v>1813</v>
      </c>
      <c r="N597">
        <v>5</v>
      </c>
      <c r="O597" t="s">
        <v>43792</v>
      </c>
      <c r="P597" t="s">
        <v>43791</v>
      </c>
      <c r="Q597" t="s">
        <v>43790</v>
      </c>
      <c r="R597" s="7">
        <v>43070</v>
      </c>
      <c r="S597" s="8">
        <f t="shared" si="72"/>
        <v>2017</v>
      </c>
      <c r="T597" s="8">
        <v>2017</v>
      </c>
      <c r="U597" s="8">
        <f t="shared" si="73"/>
        <v>5</v>
      </c>
      <c r="V597" s="7">
        <v>43070</v>
      </c>
      <c r="W597" t="s">
        <v>426</v>
      </c>
      <c r="X597" s="2">
        <v>1.6519999999999999</v>
      </c>
      <c r="Y597" s="6">
        <f t="shared" si="78"/>
        <v>4.409919649769093E-2</v>
      </c>
      <c r="AA597" t="s">
        <v>425</v>
      </c>
      <c r="AB597">
        <v>17337</v>
      </c>
      <c r="AD597" t="s">
        <v>2</v>
      </c>
      <c r="AE597">
        <v>65</v>
      </c>
      <c r="AF597">
        <v>12</v>
      </c>
      <c r="AG597">
        <v>7982805</v>
      </c>
      <c r="AH597" t="s">
        <v>43789</v>
      </c>
      <c r="AI597" t="s">
        <v>43788</v>
      </c>
      <c r="AJ597" t="s">
        <v>43787</v>
      </c>
      <c r="AK597" t="s">
        <v>43786</v>
      </c>
      <c r="AL597">
        <v>12</v>
      </c>
      <c r="AM597" s="5">
        <f t="shared" si="74"/>
        <v>2.4</v>
      </c>
      <c r="AN597" s="4">
        <f t="shared" si="79"/>
        <v>3.6349867474441497E-3</v>
      </c>
      <c r="AO597" s="3"/>
      <c r="AP597">
        <v>1</v>
      </c>
      <c r="AQ597" t="s">
        <v>129</v>
      </c>
      <c r="AR597">
        <v>1403458</v>
      </c>
      <c r="AS597" t="s">
        <v>128</v>
      </c>
      <c r="AT597" s="2" t="s">
        <v>0</v>
      </c>
      <c r="AU597" s="1">
        <f t="shared" si="75"/>
        <v>3.1959933572616892</v>
      </c>
      <c r="AV597" s="1">
        <f t="shared" si="76"/>
        <v>2.386709162256754</v>
      </c>
      <c r="AW597" s="1">
        <f t="shared" si="77"/>
        <v>1.5774249672518184</v>
      </c>
    </row>
    <row r="598" spans="1:49" x14ac:dyDescent="0.2">
      <c r="A598">
        <v>596</v>
      </c>
      <c r="B598" t="s">
        <v>43785</v>
      </c>
      <c r="C598" t="s">
        <v>43784</v>
      </c>
      <c r="F598" t="s">
        <v>43783</v>
      </c>
      <c r="G598" t="s">
        <v>8</v>
      </c>
      <c r="H598" t="s">
        <v>7</v>
      </c>
      <c r="I598" t="s">
        <v>1177</v>
      </c>
      <c r="J598">
        <v>60032144</v>
      </c>
      <c r="K598" t="s">
        <v>1176</v>
      </c>
      <c r="L598" t="s">
        <v>1175</v>
      </c>
      <c r="M598" t="s">
        <v>453</v>
      </c>
      <c r="N598">
        <v>6</v>
      </c>
      <c r="O598" t="s">
        <v>43782</v>
      </c>
      <c r="P598" t="s">
        <v>43781</v>
      </c>
      <c r="Q598" t="s">
        <v>43780</v>
      </c>
      <c r="R598" s="7">
        <v>43070</v>
      </c>
      <c r="S598" s="8">
        <f t="shared" si="72"/>
        <v>2017</v>
      </c>
      <c r="T598" s="8">
        <v>2017</v>
      </c>
      <c r="U598" s="8">
        <f t="shared" si="73"/>
        <v>5</v>
      </c>
      <c r="V598" s="7">
        <v>43070</v>
      </c>
      <c r="W598" t="s">
        <v>426</v>
      </c>
      <c r="X598" s="2">
        <v>1.6519999999999999</v>
      </c>
      <c r="Y598" s="6">
        <f t="shared" si="78"/>
        <v>4.409919649769093E-2</v>
      </c>
      <c r="AA598" t="s">
        <v>425</v>
      </c>
      <c r="AB598">
        <v>17337</v>
      </c>
      <c r="AD598" t="s">
        <v>2</v>
      </c>
      <c r="AE598">
        <v>65</v>
      </c>
      <c r="AF598">
        <v>12</v>
      </c>
      <c r="AG598">
        <v>7997938</v>
      </c>
      <c r="AH598" t="s">
        <v>43779</v>
      </c>
      <c r="AI598" t="s">
        <v>43778</v>
      </c>
      <c r="AJ598" t="s">
        <v>43777</v>
      </c>
      <c r="AK598" t="s">
        <v>43776</v>
      </c>
      <c r="AL598">
        <v>5</v>
      </c>
      <c r="AM598" s="5">
        <f t="shared" si="74"/>
        <v>1</v>
      </c>
      <c r="AN598" s="4">
        <f t="shared" si="79"/>
        <v>1.5145778114350624E-3</v>
      </c>
      <c r="AO598" s="3"/>
      <c r="AP598">
        <v>0</v>
      </c>
      <c r="AQ598" t="s">
        <v>152</v>
      </c>
      <c r="AR598" t="s">
        <v>1174</v>
      </c>
      <c r="AS598" t="s">
        <v>151</v>
      </c>
      <c r="AT598" s="2" t="s">
        <v>0</v>
      </c>
      <c r="AU598" s="1">
        <f t="shared" si="75"/>
        <v>3.132381089181417</v>
      </c>
      <c r="AV598" s="1">
        <f t="shared" si="76"/>
        <v>2.2806887154562996</v>
      </c>
      <c r="AW598" s="1">
        <f t="shared" si="77"/>
        <v>1.4289963417311822</v>
      </c>
    </row>
    <row r="599" spans="1:49" x14ac:dyDescent="0.2">
      <c r="A599">
        <v>597</v>
      </c>
      <c r="B599" t="s">
        <v>43775</v>
      </c>
      <c r="C599" t="s">
        <v>43774</v>
      </c>
      <c r="E599">
        <v>28878386</v>
      </c>
      <c r="F599" t="s">
        <v>43773</v>
      </c>
      <c r="G599" t="s">
        <v>8</v>
      </c>
      <c r="H599" t="s">
        <v>7</v>
      </c>
      <c r="I599" t="s">
        <v>16832</v>
      </c>
      <c r="J599" t="s">
        <v>43772</v>
      </c>
      <c r="K599" t="s">
        <v>43771</v>
      </c>
      <c r="L599" t="s">
        <v>43770</v>
      </c>
      <c r="M599" t="s">
        <v>765</v>
      </c>
      <c r="N599">
        <v>4</v>
      </c>
      <c r="O599" t="s">
        <v>43769</v>
      </c>
      <c r="P599" t="s">
        <v>43768</v>
      </c>
      <c r="Q599" t="s">
        <v>43767</v>
      </c>
      <c r="R599" s="7">
        <v>43070</v>
      </c>
      <c r="S599" s="8">
        <f t="shared" si="72"/>
        <v>2017</v>
      </c>
      <c r="T599" s="8">
        <v>2017</v>
      </c>
      <c r="U599" s="8">
        <f t="shared" si="73"/>
        <v>5</v>
      </c>
      <c r="V599" s="7">
        <v>43070</v>
      </c>
      <c r="W599" t="s">
        <v>1786</v>
      </c>
      <c r="X599" s="2">
        <v>1.24</v>
      </c>
      <c r="Y599" s="6">
        <f t="shared" si="78"/>
        <v>3.3101091802140895E-2</v>
      </c>
      <c r="AB599">
        <v>21100200805</v>
      </c>
      <c r="AC599">
        <v>20452322</v>
      </c>
      <c r="AD599" t="s">
        <v>2</v>
      </c>
      <c r="AE599">
        <v>7</v>
      </c>
      <c r="AF599">
        <v>1</v>
      </c>
      <c r="AG599">
        <v>10708</v>
      </c>
      <c r="AI599" t="s">
        <v>43766</v>
      </c>
      <c r="AK599" t="s">
        <v>43765</v>
      </c>
      <c r="AL599">
        <v>7</v>
      </c>
      <c r="AM599" s="5">
        <f t="shared" si="74"/>
        <v>1.4</v>
      </c>
      <c r="AN599" s="4">
        <f t="shared" si="79"/>
        <v>2.1204089360090874E-3</v>
      </c>
      <c r="AO599" s="3"/>
      <c r="AP599">
        <v>1</v>
      </c>
      <c r="AQ599" t="s">
        <v>18</v>
      </c>
      <c r="AR599">
        <v>61571271</v>
      </c>
      <c r="AS599" t="s">
        <v>17</v>
      </c>
      <c r="AT599" s="2">
        <v>4.3789999999999996</v>
      </c>
      <c r="AU599" s="1">
        <f t="shared" si="75"/>
        <v>2.3806886942301353</v>
      </c>
      <c r="AV599" s="1">
        <f t="shared" si="76"/>
        <v>1.761075036907499</v>
      </c>
      <c r="AW599" s="1">
        <f t="shared" si="77"/>
        <v>1.1414613795848629</v>
      </c>
    </row>
    <row r="600" spans="1:49" x14ac:dyDescent="0.2">
      <c r="A600">
        <v>598</v>
      </c>
      <c r="B600" t="s">
        <v>43764</v>
      </c>
      <c r="C600" t="s">
        <v>43763</v>
      </c>
      <c r="D600" t="s">
        <v>43762</v>
      </c>
      <c r="F600" t="s">
        <v>43761</v>
      </c>
      <c r="G600" t="s">
        <v>8</v>
      </c>
      <c r="H600" t="s">
        <v>7</v>
      </c>
      <c r="I600" t="s">
        <v>43760</v>
      </c>
      <c r="J600" t="s">
        <v>43759</v>
      </c>
      <c r="K600" t="s">
        <v>43758</v>
      </c>
      <c r="L600" t="s">
        <v>43757</v>
      </c>
      <c r="M600" t="s">
        <v>41</v>
      </c>
      <c r="N600">
        <v>2</v>
      </c>
      <c r="O600" t="s">
        <v>43756</v>
      </c>
      <c r="P600" t="s">
        <v>43755</v>
      </c>
      <c r="Q600" t="s">
        <v>43754</v>
      </c>
      <c r="R600" s="7">
        <v>43070</v>
      </c>
      <c r="S600" s="8">
        <f t="shared" si="72"/>
        <v>2017</v>
      </c>
      <c r="T600" s="8">
        <v>2017</v>
      </c>
      <c r="U600" s="8">
        <f t="shared" si="73"/>
        <v>5</v>
      </c>
      <c r="V600" s="7">
        <v>43070</v>
      </c>
      <c r="W600" t="s">
        <v>43753</v>
      </c>
      <c r="X600" s="2">
        <v>2.2869999999999999</v>
      </c>
      <c r="Y600" s="6">
        <f t="shared" si="78"/>
        <v>6.1050158831851796E-2</v>
      </c>
      <c r="AB600">
        <v>21100420316</v>
      </c>
      <c r="AC600">
        <v>23529407</v>
      </c>
      <c r="AD600" t="s">
        <v>2</v>
      </c>
      <c r="AE600">
        <v>9</v>
      </c>
      <c r="AH600" t="s">
        <v>43752</v>
      </c>
      <c r="AI600" t="s">
        <v>43751</v>
      </c>
      <c r="AJ600" t="s">
        <v>43750</v>
      </c>
      <c r="AK600" t="s">
        <v>43749</v>
      </c>
      <c r="AL600">
        <v>8</v>
      </c>
      <c r="AM600" s="5">
        <f t="shared" si="74"/>
        <v>1.6</v>
      </c>
      <c r="AN600" s="4">
        <f t="shared" si="79"/>
        <v>2.4233244982961003E-3</v>
      </c>
      <c r="AO600" s="3"/>
      <c r="AP600">
        <v>0</v>
      </c>
      <c r="AQ600" t="s">
        <v>129</v>
      </c>
      <c r="AR600" t="s">
        <v>43748</v>
      </c>
      <c r="AS600" t="s">
        <v>128</v>
      </c>
      <c r="AT600" s="2">
        <v>10.041</v>
      </c>
      <c r="AU600" s="1">
        <f t="shared" si="75"/>
        <v>4.3462108531785084</v>
      </c>
      <c r="AV600" s="1">
        <f t="shared" si="76"/>
        <v>3.1736741665073946</v>
      </c>
      <c r="AW600" s="1">
        <f t="shared" si="77"/>
        <v>2.0011374798362809</v>
      </c>
    </row>
    <row r="601" spans="1:49" x14ac:dyDescent="0.2">
      <c r="A601">
        <v>599</v>
      </c>
      <c r="B601" t="s">
        <v>43747</v>
      </c>
      <c r="C601" t="s">
        <v>43746</v>
      </c>
      <c r="D601" t="s">
        <v>43745</v>
      </c>
      <c r="F601" t="s">
        <v>43744</v>
      </c>
      <c r="G601" t="s">
        <v>8</v>
      </c>
      <c r="H601" t="s">
        <v>7</v>
      </c>
      <c r="I601" t="s">
        <v>43743</v>
      </c>
      <c r="J601" t="s">
        <v>43742</v>
      </c>
      <c r="K601" t="s">
        <v>43741</v>
      </c>
      <c r="L601" t="s">
        <v>43740</v>
      </c>
      <c r="M601" t="s">
        <v>2242</v>
      </c>
      <c r="N601">
        <v>4</v>
      </c>
      <c r="O601" t="s">
        <v>43739</v>
      </c>
      <c r="P601" t="s">
        <v>43738</v>
      </c>
      <c r="Q601" t="s">
        <v>43737</v>
      </c>
      <c r="R601" s="7">
        <v>43070</v>
      </c>
      <c r="S601" s="8">
        <f t="shared" si="72"/>
        <v>2017</v>
      </c>
      <c r="T601" s="8">
        <v>2017</v>
      </c>
      <c r="U601" s="8">
        <f t="shared" si="73"/>
        <v>5</v>
      </c>
      <c r="V601" s="7">
        <v>43070</v>
      </c>
      <c r="W601" t="s">
        <v>3145</v>
      </c>
      <c r="X601" s="2">
        <v>0.35399999999999998</v>
      </c>
      <c r="Y601" s="6">
        <f t="shared" si="78"/>
        <v>9.4498278209337715E-3</v>
      </c>
      <c r="AA601">
        <v>18744907</v>
      </c>
      <c r="AB601">
        <v>11300153720</v>
      </c>
      <c r="AD601" t="s">
        <v>2</v>
      </c>
      <c r="AE601">
        <v>25</v>
      </c>
      <c r="AH601" t="s">
        <v>43736</v>
      </c>
      <c r="AI601" t="s">
        <v>43735</v>
      </c>
      <c r="AK601" t="s">
        <v>43734</v>
      </c>
      <c r="AL601">
        <v>7</v>
      </c>
      <c r="AM601" s="5">
        <f t="shared" si="74"/>
        <v>1.4</v>
      </c>
      <c r="AN601" s="4">
        <f t="shared" si="79"/>
        <v>2.1204089360090874E-3</v>
      </c>
      <c r="AO601" s="3"/>
      <c r="AP601">
        <v>0</v>
      </c>
      <c r="AQ601" t="s">
        <v>376</v>
      </c>
      <c r="AR601" t="s">
        <v>1</v>
      </c>
      <c r="AS601" t="s">
        <v>375</v>
      </c>
      <c r="AT601" s="2">
        <v>1.81</v>
      </c>
      <c r="AU601" s="1">
        <f t="shared" si="75"/>
        <v>0.72510021554563664</v>
      </c>
      <c r="AV601" s="1">
        <f t="shared" si="76"/>
        <v>0.57851183784714288</v>
      </c>
      <c r="AW601" s="1">
        <f t="shared" si="77"/>
        <v>0.43192346014864924</v>
      </c>
    </row>
    <row r="602" spans="1:49" x14ac:dyDescent="0.2">
      <c r="A602">
        <v>600</v>
      </c>
      <c r="B602" t="s">
        <v>43733</v>
      </c>
      <c r="C602" t="s">
        <v>43732</v>
      </c>
      <c r="F602" t="s">
        <v>43731</v>
      </c>
      <c r="G602" t="s">
        <v>8</v>
      </c>
      <c r="H602" t="s">
        <v>7</v>
      </c>
      <c r="I602" t="s">
        <v>5328</v>
      </c>
      <c r="J602" t="s">
        <v>43730</v>
      </c>
      <c r="K602" t="s">
        <v>43729</v>
      </c>
      <c r="L602" t="s">
        <v>1304</v>
      </c>
      <c r="M602" t="s">
        <v>1045</v>
      </c>
      <c r="N602">
        <v>4</v>
      </c>
      <c r="O602" t="s">
        <v>43728</v>
      </c>
      <c r="P602" t="s">
        <v>43727</v>
      </c>
      <c r="Q602" t="s">
        <v>43726</v>
      </c>
      <c r="R602" s="7">
        <v>43070</v>
      </c>
      <c r="S602" s="8">
        <f t="shared" si="72"/>
        <v>2017</v>
      </c>
      <c r="T602" s="8">
        <v>2017</v>
      </c>
      <c r="U602" s="8">
        <f t="shared" si="73"/>
        <v>5</v>
      </c>
      <c r="V602" s="7">
        <v>43070</v>
      </c>
      <c r="W602" t="s">
        <v>426</v>
      </c>
      <c r="X602" s="2">
        <v>1.6519999999999999</v>
      </c>
      <c r="Y602" s="6">
        <f t="shared" si="78"/>
        <v>4.409919649769093E-2</v>
      </c>
      <c r="AA602" t="s">
        <v>425</v>
      </c>
      <c r="AB602">
        <v>17337</v>
      </c>
      <c r="AD602" t="s">
        <v>2</v>
      </c>
      <c r="AE602">
        <v>65</v>
      </c>
      <c r="AF602">
        <v>12</v>
      </c>
      <c r="AG602">
        <v>7997910</v>
      </c>
      <c r="AH602" t="s">
        <v>43725</v>
      </c>
      <c r="AI602" t="s">
        <v>43724</v>
      </c>
      <c r="AJ602" t="s">
        <v>43723</v>
      </c>
      <c r="AK602" t="s">
        <v>43722</v>
      </c>
      <c r="AL602">
        <v>78</v>
      </c>
      <c r="AM602" s="5">
        <f t="shared" si="74"/>
        <v>15.6</v>
      </c>
      <c r="AN602" s="4">
        <f t="shared" si="79"/>
        <v>2.3627413858386973E-2</v>
      </c>
      <c r="AO602" s="3"/>
      <c r="AP602">
        <v>0</v>
      </c>
      <c r="AQ602" t="s">
        <v>853</v>
      </c>
      <c r="AR602" t="s">
        <v>43721</v>
      </c>
      <c r="AS602" t="s">
        <v>43720</v>
      </c>
      <c r="AT602" s="2" t="s">
        <v>0</v>
      </c>
      <c r="AU602" s="1">
        <f t="shared" si="75"/>
        <v>3.7957661705899746</v>
      </c>
      <c r="AV602" s="1">
        <f t="shared" si="76"/>
        <v>3.3863305178038954</v>
      </c>
      <c r="AW602" s="1">
        <f t="shared" si="77"/>
        <v>2.9768948650178158</v>
      </c>
    </row>
    <row r="603" spans="1:49" x14ac:dyDescent="0.2">
      <c r="A603">
        <v>601</v>
      </c>
      <c r="B603" t="s">
        <v>43719</v>
      </c>
      <c r="C603" t="s">
        <v>43718</v>
      </c>
      <c r="F603" t="s">
        <v>43717</v>
      </c>
      <c r="G603" t="s">
        <v>8</v>
      </c>
      <c r="H603" t="s">
        <v>7</v>
      </c>
      <c r="I603" t="s">
        <v>43716</v>
      </c>
      <c r="J603" t="s">
        <v>1938</v>
      </c>
      <c r="K603" t="s">
        <v>1937</v>
      </c>
      <c r="L603" t="s">
        <v>1936</v>
      </c>
      <c r="M603" t="s">
        <v>377</v>
      </c>
      <c r="N603">
        <v>3</v>
      </c>
      <c r="O603" t="s">
        <v>43715</v>
      </c>
      <c r="P603" t="s">
        <v>43714</v>
      </c>
      <c r="Q603" t="s">
        <v>43713</v>
      </c>
      <c r="R603" s="7">
        <v>43070</v>
      </c>
      <c r="S603" s="8">
        <f t="shared" si="72"/>
        <v>2017</v>
      </c>
      <c r="T603" s="8">
        <v>2017</v>
      </c>
      <c r="U603" s="8">
        <f t="shared" si="73"/>
        <v>5</v>
      </c>
      <c r="V603" s="7">
        <v>43070</v>
      </c>
      <c r="W603" t="s">
        <v>426</v>
      </c>
      <c r="X603" s="2">
        <v>1.6519999999999999</v>
      </c>
      <c r="Y603" s="6">
        <f t="shared" si="78"/>
        <v>4.409919649769093E-2</v>
      </c>
      <c r="AA603" t="s">
        <v>425</v>
      </c>
      <c r="AB603">
        <v>17337</v>
      </c>
      <c r="AD603" t="s">
        <v>2</v>
      </c>
      <c r="AE603">
        <v>65</v>
      </c>
      <c r="AF603">
        <v>12</v>
      </c>
      <c r="AG603">
        <v>7987736</v>
      </c>
      <c r="AH603" t="s">
        <v>43712</v>
      </c>
      <c r="AI603" t="s">
        <v>43711</v>
      </c>
      <c r="AJ603" t="s">
        <v>43710</v>
      </c>
      <c r="AK603" t="s">
        <v>43709</v>
      </c>
      <c r="AL603">
        <v>22</v>
      </c>
      <c r="AM603" s="5">
        <f t="shared" si="74"/>
        <v>4.4000000000000004</v>
      </c>
      <c r="AN603" s="4">
        <f t="shared" si="79"/>
        <v>6.6641423703142754E-3</v>
      </c>
      <c r="AO603" s="3"/>
      <c r="AP603">
        <v>0</v>
      </c>
      <c r="AR603" t="s">
        <v>1</v>
      </c>
      <c r="AT603" s="2" t="s">
        <v>0</v>
      </c>
      <c r="AU603" s="1">
        <f t="shared" si="75"/>
        <v>3.2868680259477938</v>
      </c>
      <c r="AV603" s="1">
        <f t="shared" si="76"/>
        <v>2.5381669434002605</v>
      </c>
      <c r="AW603" s="1">
        <f t="shared" si="77"/>
        <v>1.7894658608527272</v>
      </c>
    </row>
    <row r="604" spans="1:49" x14ac:dyDescent="0.2">
      <c r="A604">
        <v>602</v>
      </c>
      <c r="B604" t="s">
        <v>43708</v>
      </c>
      <c r="C604" t="s">
        <v>43707</v>
      </c>
      <c r="F604" t="s">
        <v>43706</v>
      </c>
      <c r="G604" t="s">
        <v>8</v>
      </c>
      <c r="H604" t="s">
        <v>7</v>
      </c>
      <c r="I604" t="s">
        <v>1305</v>
      </c>
      <c r="J604" t="s">
        <v>43705</v>
      </c>
      <c r="K604" t="s">
        <v>43704</v>
      </c>
      <c r="L604" t="s">
        <v>43703</v>
      </c>
      <c r="M604" t="s">
        <v>330</v>
      </c>
      <c r="N604">
        <v>5</v>
      </c>
      <c r="O604" t="s">
        <v>43702</v>
      </c>
      <c r="P604" t="s">
        <v>43701</v>
      </c>
      <c r="Q604" t="s">
        <v>43700</v>
      </c>
      <c r="R604" s="7">
        <v>43070</v>
      </c>
      <c r="S604" s="8">
        <f t="shared" si="72"/>
        <v>2017</v>
      </c>
      <c r="T604" s="8">
        <v>2017</v>
      </c>
      <c r="U604" s="8">
        <f t="shared" si="73"/>
        <v>5</v>
      </c>
      <c r="V604" s="7">
        <v>43070</v>
      </c>
      <c r="W604" t="s">
        <v>3811</v>
      </c>
      <c r="X604" s="2">
        <v>2.9860000000000002</v>
      </c>
      <c r="Y604" s="6">
        <f t="shared" si="78"/>
        <v>7.9709564613865094E-2</v>
      </c>
      <c r="AA604">
        <v>7338716</v>
      </c>
      <c r="AB604">
        <v>18902</v>
      </c>
      <c r="AD604" t="s">
        <v>2</v>
      </c>
      <c r="AE604">
        <v>35</v>
      </c>
      <c r="AF604">
        <v>12</v>
      </c>
      <c r="AH604" t="s">
        <v>43699</v>
      </c>
      <c r="AI604" t="s">
        <v>43698</v>
      </c>
      <c r="AJ604" t="s">
        <v>43697</v>
      </c>
      <c r="AK604" t="s">
        <v>43696</v>
      </c>
      <c r="AL604">
        <v>44</v>
      </c>
      <c r="AM604" s="5">
        <f t="shared" si="74"/>
        <v>8.8000000000000007</v>
      </c>
      <c r="AN604" s="4">
        <f t="shared" si="79"/>
        <v>1.3328284740628551E-2</v>
      </c>
      <c r="AO604" s="3"/>
      <c r="AP604">
        <v>1</v>
      </c>
      <c r="AQ604" t="s">
        <v>129</v>
      </c>
      <c r="AR604" t="s">
        <v>4063</v>
      </c>
      <c r="AS604" t="s">
        <v>128</v>
      </c>
      <c r="AT604" s="2" t="s">
        <v>0</v>
      </c>
      <c r="AU604" s="1">
        <f t="shared" si="75"/>
        <v>5.9795180651894126</v>
      </c>
      <c r="AV604" s="1">
        <f t="shared" si="76"/>
        <v>4.6518924677246822</v>
      </c>
      <c r="AW604" s="1">
        <f t="shared" si="77"/>
        <v>3.3242668702599509</v>
      </c>
    </row>
    <row r="605" spans="1:49" x14ac:dyDescent="0.2">
      <c r="A605">
        <v>603</v>
      </c>
      <c r="B605" t="s">
        <v>43695</v>
      </c>
      <c r="C605" t="s">
        <v>43694</v>
      </c>
      <c r="F605" t="s">
        <v>43693</v>
      </c>
      <c r="G605" t="s">
        <v>8</v>
      </c>
      <c r="H605" t="s">
        <v>7</v>
      </c>
      <c r="I605" t="s">
        <v>1095</v>
      </c>
      <c r="J605" t="s">
        <v>43692</v>
      </c>
      <c r="K605" t="s">
        <v>43691</v>
      </c>
      <c r="L605" t="s">
        <v>43690</v>
      </c>
      <c r="M605" t="s">
        <v>10722</v>
      </c>
      <c r="N605">
        <v>4</v>
      </c>
      <c r="O605" t="s">
        <v>43689</v>
      </c>
      <c r="P605" t="s">
        <v>43688</v>
      </c>
      <c r="Q605" t="s">
        <v>43687</v>
      </c>
      <c r="R605" s="7">
        <v>43070</v>
      </c>
      <c r="S605" s="8">
        <f t="shared" si="72"/>
        <v>2017</v>
      </c>
      <c r="T605" s="8">
        <v>2017</v>
      </c>
      <c r="U605" s="8">
        <f t="shared" si="73"/>
        <v>5</v>
      </c>
      <c r="V605" s="7">
        <v>43070</v>
      </c>
      <c r="W605" t="s">
        <v>3811</v>
      </c>
      <c r="X605" s="2">
        <v>2.9860000000000002</v>
      </c>
      <c r="Y605" s="6">
        <f t="shared" si="78"/>
        <v>7.9709564613865094E-2</v>
      </c>
      <c r="AA605">
        <v>7338716</v>
      </c>
      <c r="AB605">
        <v>18902</v>
      </c>
      <c r="AD605" t="s">
        <v>2</v>
      </c>
      <c r="AE605">
        <v>35</v>
      </c>
      <c r="AF605">
        <v>12</v>
      </c>
      <c r="AH605" t="s">
        <v>43686</v>
      </c>
      <c r="AI605" t="s">
        <v>43685</v>
      </c>
      <c r="AJ605" t="s">
        <v>43684</v>
      </c>
      <c r="AK605" t="s">
        <v>43683</v>
      </c>
      <c r="AL605">
        <v>40</v>
      </c>
      <c r="AM605" s="5">
        <f t="shared" si="74"/>
        <v>8</v>
      </c>
      <c r="AN605" s="4">
        <f t="shared" si="79"/>
        <v>1.2116622491480499E-2</v>
      </c>
      <c r="AO605" s="3"/>
      <c r="AP605">
        <v>0</v>
      </c>
      <c r="AQ605" t="s">
        <v>254</v>
      </c>
      <c r="AR605" t="s">
        <v>29555</v>
      </c>
      <c r="AS605" t="s">
        <v>56</v>
      </c>
      <c r="AT605" s="2" t="s">
        <v>0</v>
      </c>
      <c r="AU605" s="1">
        <f t="shared" si="75"/>
        <v>5.9431681977149706</v>
      </c>
      <c r="AV605" s="1">
        <f t="shared" si="76"/>
        <v>4.5913093552672795</v>
      </c>
      <c r="AW605" s="1">
        <f t="shared" si="77"/>
        <v>3.2394505128195874</v>
      </c>
    </row>
    <row r="606" spans="1:49" x14ac:dyDescent="0.2">
      <c r="A606">
        <v>604</v>
      </c>
      <c r="B606" t="s">
        <v>43682</v>
      </c>
      <c r="C606" t="s">
        <v>43681</v>
      </c>
      <c r="F606" t="s">
        <v>43680</v>
      </c>
      <c r="G606" t="s">
        <v>8</v>
      </c>
      <c r="H606" t="s">
        <v>7</v>
      </c>
      <c r="I606" t="s">
        <v>18295</v>
      </c>
      <c r="J606" t="s">
        <v>43675</v>
      </c>
      <c r="K606" t="s">
        <v>43679</v>
      </c>
      <c r="L606" t="s">
        <v>43678</v>
      </c>
      <c r="M606" t="s">
        <v>953</v>
      </c>
      <c r="N606">
        <v>2</v>
      </c>
      <c r="O606" t="s">
        <v>43677</v>
      </c>
      <c r="P606" t="s">
        <v>43676</v>
      </c>
      <c r="Q606" t="s">
        <v>43675</v>
      </c>
      <c r="R606" s="7">
        <v>43070</v>
      </c>
      <c r="S606" s="8">
        <f t="shared" si="72"/>
        <v>2017</v>
      </c>
      <c r="T606" s="8">
        <v>2017</v>
      </c>
      <c r="U606" s="8">
        <f t="shared" si="73"/>
        <v>5</v>
      </c>
      <c r="V606" s="7">
        <v>43070</v>
      </c>
      <c r="W606" t="s">
        <v>190</v>
      </c>
      <c r="X606" s="2">
        <v>1.6379999999999999</v>
      </c>
      <c r="Y606" s="6">
        <f t="shared" si="78"/>
        <v>4.3725474493473214E-2</v>
      </c>
      <c r="AA606" t="s">
        <v>189</v>
      </c>
      <c r="AB606">
        <v>17391</v>
      </c>
      <c r="AD606" t="s">
        <v>2</v>
      </c>
      <c r="AE606">
        <v>65</v>
      </c>
      <c r="AF606">
        <v>23</v>
      </c>
      <c r="AG606">
        <v>7979540</v>
      </c>
      <c r="AH606" t="s">
        <v>43674</v>
      </c>
      <c r="AI606" t="s">
        <v>43673</v>
      </c>
      <c r="AJ606" t="s">
        <v>43672</v>
      </c>
      <c r="AK606" t="s">
        <v>43671</v>
      </c>
      <c r="AL606">
        <v>10</v>
      </c>
      <c r="AM606" s="5">
        <f t="shared" si="74"/>
        <v>2</v>
      </c>
      <c r="AN606" s="4">
        <f t="shared" si="79"/>
        <v>3.0291556228701248E-3</v>
      </c>
      <c r="AO606" s="3"/>
      <c r="AP606">
        <v>0</v>
      </c>
      <c r="AQ606" t="s">
        <v>18</v>
      </c>
      <c r="AR606">
        <v>61501193</v>
      </c>
      <c r="AS606" t="s">
        <v>17</v>
      </c>
      <c r="AT606" s="2">
        <v>4.931</v>
      </c>
      <c r="AU606" s="1">
        <f t="shared" si="75"/>
        <v>3.1516578832292286</v>
      </c>
      <c r="AV606" s="1">
        <f t="shared" si="76"/>
        <v>2.3377315058171666</v>
      </c>
      <c r="AW606" s="1">
        <f t="shared" si="77"/>
        <v>1.5238051284051051</v>
      </c>
    </row>
    <row r="607" spans="1:49" x14ac:dyDescent="0.2">
      <c r="A607">
        <v>605</v>
      </c>
      <c r="B607" t="s">
        <v>43670</v>
      </c>
      <c r="C607" t="s">
        <v>43669</v>
      </c>
      <c r="F607" t="s">
        <v>43668</v>
      </c>
      <c r="G607" t="s">
        <v>8</v>
      </c>
      <c r="H607" t="s">
        <v>7</v>
      </c>
      <c r="I607" t="s">
        <v>3363</v>
      </c>
      <c r="J607" t="s">
        <v>516</v>
      </c>
      <c r="K607" t="s">
        <v>515</v>
      </c>
      <c r="L607" t="s">
        <v>514</v>
      </c>
      <c r="M607" t="s">
        <v>513</v>
      </c>
      <c r="N607">
        <v>4</v>
      </c>
      <c r="O607" t="s">
        <v>43667</v>
      </c>
      <c r="P607" t="s">
        <v>43666</v>
      </c>
      <c r="Q607" t="s">
        <v>43665</v>
      </c>
      <c r="R607" s="7">
        <v>43070</v>
      </c>
      <c r="S607" s="8">
        <f t="shared" si="72"/>
        <v>2017</v>
      </c>
      <c r="T607" s="8">
        <v>2017</v>
      </c>
      <c r="U607" s="8">
        <f t="shared" si="73"/>
        <v>5</v>
      </c>
      <c r="V607" s="7">
        <v>43070</v>
      </c>
      <c r="W607" t="s">
        <v>426</v>
      </c>
      <c r="X607" s="2">
        <v>1.6519999999999999</v>
      </c>
      <c r="Y607" s="6">
        <f t="shared" si="78"/>
        <v>4.409919649769093E-2</v>
      </c>
      <c r="AA607" t="s">
        <v>425</v>
      </c>
      <c r="AB607">
        <v>17337</v>
      </c>
      <c r="AD607" t="s">
        <v>2</v>
      </c>
      <c r="AE607">
        <v>65</v>
      </c>
      <c r="AF607">
        <v>12</v>
      </c>
      <c r="AG607">
        <v>7987809</v>
      </c>
      <c r="AH607" t="s">
        <v>43664</v>
      </c>
      <c r="AI607" t="s">
        <v>43663</v>
      </c>
      <c r="AJ607" t="s">
        <v>43662</v>
      </c>
      <c r="AK607" t="s">
        <v>43661</v>
      </c>
      <c r="AL607">
        <v>15</v>
      </c>
      <c r="AM607" s="5">
        <f t="shared" si="74"/>
        <v>3</v>
      </c>
      <c r="AN607" s="4">
        <f t="shared" si="79"/>
        <v>4.5437334343051876E-3</v>
      </c>
      <c r="AO607" s="3"/>
      <c r="AP607">
        <v>0</v>
      </c>
      <c r="AR607" t="s">
        <v>1</v>
      </c>
      <c r="AT607" s="2" t="s">
        <v>0</v>
      </c>
      <c r="AU607" s="1">
        <f t="shared" si="75"/>
        <v>3.2232557578675207</v>
      </c>
      <c r="AV607" s="1">
        <f t="shared" si="76"/>
        <v>2.4321464965998061</v>
      </c>
      <c r="AW607" s="1">
        <f t="shared" si="77"/>
        <v>1.641037235332091</v>
      </c>
    </row>
    <row r="608" spans="1:49" x14ac:dyDescent="0.2">
      <c r="A608">
        <v>606</v>
      </c>
      <c r="B608" t="s">
        <v>43660</v>
      </c>
      <c r="C608" t="s">
        <v>43659</v>
      </c>
      <c r="F608" t="s">
        <v>43658</v>
      </c>
      <c r="G608" t="s">
        <v>8</v>
      </c>
      <c r="H608" t="s">
        <v>7</v>
      </c>
      <c r="I608" t="s">
        <v>3237</v>
      </c>
      <c r="J608" t="s">
        <v>43657</v>
      </c>
      <c r="K608" t="s">
        <v>43656</v>
      </c>
      <c r="L608" t="s">
        <v>43655</v>
      </c>
      <c r="M608" t="s">
        <v>28628</v>
      </c>
      <c r="N608">
        <v>4</v>
      </c>
      <c r="O608" t="s">
        <v>43654</v>
      </c>
      <c r="P608" t="s">
        <v>43653</v>
      </c>
      <c r="Q608" t="s">
        <v>43652</v>
      </c>
      <c r="R608" s="7">
        <v>43070</v>
      </c>
      <c r="S608" s="8">
        <f t="shared" si="72"/>
        <v>2017</v>
      </c>
      <c r="T608" s="8">
        <v>2017</v>
      </c>
      <c r="U608" s="8">
        <f t="shared" si="73"/>
        <v>5</v>
      </c>
      <c r="V608" s="7">
        <v>43070</v>
      </c>
      <c r="W608" t="s">
        <v>625</v>
      </c>
      <c r="X608" s="2">
        <v>1.468</v>
      </c>
      <c r="Y608" s="6">
        <f t="shared" si="78"/>
        <v>3.9187421585115186E-2</v>
      </c>
      <c r="AA608">
        <v>906778</v>
      </c>
      <c r="AB608">
        <v>18931</v>
      </c>
      <c r="AC608">
        <v>15580857</v>
      </c>
      <c r="AD608" t="s">
        <v>2</v>
      </c>
      <c r="AE608">
        <v>65</v>
      </c>
      <c r="AF608">
        <v>12</v>
      </c>
      <c r="AH608" t="s">
        <v>43651</v>
      </c>
      <c r="AI608" t="s">
        <v>43650</v>
      </c>
      <c r="AJ608" t="s">
        <v>43649</v>
      </c>
      <c r="AK608" t="s">
        <v>43648</v>
      </c>
      <c r="AL608">
        <v>10</v>
      </c>
      <c r="AM608" s="5">
        <f t="shared" si="74"/>
        <v>2</v>
      </c>
      <c r="AN608" s="4">
        <f t="shared" si="79"/>
        <v>3.0291556228701248E-3</v>
      </c>
      <c r="AO608" s="3"/>
      <c r="AP608">
        <v>0</v>
      </c>
      <c r="AQ608" t="s">
        <v>18</v>
      </c>
      <c r="AR608" t="s">
        <v>43647</v>
      </c>
      <c r="AS608" t="s">
        <v>17</v>
      </c>
      <c r="AT608" s="2">
        <v>5.0830000000000002</v>
      </c>
      <c r="AU608" s="1">
        <f t="shared" si="75"/>
        <v>2.8339941796441668</v>
      </c>
      <c r="AV608" s="1">
        <f t="shared" si="76"/>
        <v>2.1108288603992653</v>
      </c>
      <c r="AW608" s="1">
        <f t="shared" si="77"/>
        <v>1.3876635411543643</v>
      </c>
    </row>
    <row r="609" spans="1:49" x14ac:dyDescent="0.2">
      <c r="A609">
        <v>607</v>
      </c>
      <c r="B609" t="s">
        <v>43646</v>
      </c>
      <c r="C609" t="s">
        <v>43645</v>
      </c>
      <c r="F609" t="s">
        <v>43644</v>
      </c>
      <c r="G609" t="s">
        <v>8</v>
      </c>
      <c r="H609" t="s">
        <v>7</v>
      </c>
      <c r="I609" t="s">
        <v>43643</v>
      </c>
      <c r="J609" t="s">
        <v>3890</v>
      </c>
      <c r="K609" t="s">
        <v>3889</v>
      </c>
      <c r="L609" t="s">
        <v>3888</v>
      </c>
      <c r="M609" t="s">
        <v>41</v>
      </c>
      <c r="N609">
        <v>10</v>
      </c>
      <c r="O609" t="s">
        <v>43642</v>
      </c>
      <c r="P609" t="s">
        <v>43641</v>
      </c>
      <c r="Q609" t="s">
        <v>43640</v>
      </c>
      <c r="R609" s="7">
        <v>43070</v>
      </c>
      <c r="S609" s="8">
        <f t="shared" si="72"/>
        <v>2017</v>
      </c>
      <c r="T609" s="8">
        <v>2017</v>
      </c>
      <c r="U609" s="8">
        <f t="shared" si="73"/>
        <v>5</v>
      </c>
      <c r="V609" s="7">
        <v>43070</v>
      </c>
      <c r="W609" t="s">
        <v>426</v>
      </c>
      <c r="X609" s="2">
        <v>1.6519999999999999</v>
      </c>
      <c r="Y609" s="6">
        <f t="shared" si="78"/>
        <v>4.409919649769093E-2</v>
      </c>
      <c r="AA609" t="s">
        <v>425</v>
      </c>
      <c r="AB609">
        <v>17337</v>
      </c>
      <c r="AD609" t="s">
        <v>2</v>
      </c>
      <c r="AE609">
        <v>65</v>
      </c>
      <c r="AF609">
        <v>12</v>
      </c>
      <c r="AG609">
        <v>8000624</v>
      </c>
      <c r="AH609" t="s">
        <v>43639</v>
      </c>
      <c r="AI609" t="s">
        <v>43638</v>
      </c>
      <c r="AJ609" t="s">
        <v>43637</v>
      </c>
      <c r="AK609" t="s">
        <v>43636</v>
      </c>
      <c r="AL609">
        <v>25</v>
      </c>
      <c r="AM609" s="5">
        <f t="shared" si="74"/>
        <v>5</v>
      </c>
      <c r="AN609" s="4">
        <f t="shared" si="79"/>
        <v>7.5728890571753124E-3</v>
      </c>
      <c r="AO609" s="3"/>
      <c r="AP609">
        <v>1</v>
      </c>
      <c r="AQ609" t="s">
        <v>129</v>
      </c>
      <c r="AR609">
        <v>1509081</v>
      </c>
      <c r="AS609" t="s">
        <v>128</v>
      </c>
      <c r="AT609" s="2" t="s">
        <v>0</v>
      </c>
      <c r="AU609" s="1">
        <f t="shared" si="75"/>
        <v>3.314130426553624</v>
      </c>
      <c r="AV609" s="1">
        <f t="shared" si="76"/>
        <v>2.5836042777433121</v>
      </c>
      <c r="AW609" s="1">
        <f t="shared" si="77"/>
        <v>1.8530781289329996</v>
      </c>
    </row>
    <row r="610" spans="1:49" x14ac:dyDescent="0.2">
      <c r="A610">
        <v>608</v>
      </c>
      <c r="B610" t="s">
        <v>43635</v>
      </c>
      <c r="C610" t="s">
        <v>43634</v>
      </c>
      <c r="F610" t="s">
        <v>43633</v>
      </c>
      <c r="G610" t="s">
        <v>8</v>
      </c>
      <c r="H610" t="s">
        <v>7</v>
      </c>
      <c r="I610" t="s">
        <v>43632</v>
      </c>
      <c r="J610" t="s">
        <v>43631</v>
      </c>
      <c r="K610" t="s">
        <v>43630</v>
      </c>
      <c r="L610" t="s">
        <v>43629</v>
      </c>
      <c r="M610" t="s">
        <v>890</v>
      </c>
      <c r="N610">
        <v>5</v>
      </c>
      <c r="O610" t="s">
        <v>43628</v>
      </c>
      <c r="P610" t="s">
        <v>43627</v>
      </c>
      <c r="Q610" t="s">
        <v>43626</v>
      </c>
      <c r="R610" s="7">
        <v>43070</v>
      </c>
      <c r="S610" s="8">
        <f t="shared" si="72"/>
        <v>2017</v>
      </c>
      <c r="T610" s="8">
        <v>2017</v>
      </c>
      <c r="U610" s="8">
        <f t="shared" si="73"/>
        <v>5</v>
      </c>
      <c r="V610" s="7">
        <v>43070</v>
      </c>
      <c r="W610" t="s">
        <v>582</v>
      </c>
      <c r="X610" s="2">
        <v>1.365</v>
      </c>
      <c r="Y610" s="6">
        <f t="shared" si="78"/>
        <v>3.6437895411227675E-2</v>
      </c>
      <c r="AA610">
        <v>189545</v>
      </c>
      <c r="AB610">
        <v>17393</v>
      </c>
      <c r="AD610" t="s">
        <v>2</v>
      </c>
      <c r="AE610">
        <v>66</v>
      </c>
      <c r="AF610">
        <v>12</v>
      </c>
      <c r="AG610">
        <v>7983455</v>
      </c>
      <c r="AH610" t="s">
        <v>43625</v>
      </c>
      <c r="AI610" t="s">
        <v>43624</v>
      </c>
      <c r="AJ610" t="s">
        <v>43623</v>
      </c>
      <c r="AK610" t="s">
        <v>43622</v>
      </c>
      <c r="AL610">
        <v>1</v>
      </c>
      <c r="AM610" s="5">
        <f t="shared" si="74"/>
        <v>0.2</v>
      </c>
      <c r="AN610" s="4">
        <f t="shared" si="79"/>
        <v>3.0291556228701253E-4</v>
      </c>
      <c r="AO610" s="3"/>
      <c r="AP610">
        <v>0</v>
      </c>
      <c r="AQ610" t="s">
        <v>18</v>
      </c>
      <c r="AR610" t="s">
        <v>43621</v>
      </c>
      <c r="AS610" t="s">
        <v>17</v>
      </c>
      <c r="AT610" s="2" t="s">
        <v>0</v>
      </c>
      <c r="AU610" s="1">
        <f t="shared" si="75"/>
        <v>2.5597401456545472</v>
      </c>
      <c r="AV610" s="1">
        <f t="shared" si="76"/>
        <v>1.8370405486757342</v>
      </c>
      <c r="AW610" s="1">
        <f t="shared" si="77"/>
        <v>1.1143409516969212</v>
      </c>
    </row>
    <row r="611" spans="1:49" x14ac:dyDescent="0.2">
      <c r="A611">
        <v>609</v>
      </c>
      <c r="B611" t="s">
        <v>43620</v>
      </c>
      <c r="C611" t="s">
        <v>43619</v>
      </c>
      <c r="E611">
        <v>28852845</v>
      </c>
      <c r="F611" t="s">
        <v>43618</v>
      </c>
      <c r="G611" t="s">
        <v>8</v>
      </c>
      <c r="H611" t="s">
        <v>7</v>
      </c>
      <c r="I611" t="s">
        <v>43617</v>
      </c>
      <c r="J611">
        <v>60103742</v>
      </c>
      <c r="K611" t="s">
        <v>43616</v>
      </c>
      <c r="L611" t="s">
        <v>3118</v>
      </c>
      <c r="M611" t="s">
        <v>398</v>
      </c>
      <c r="N611">
        <v>4</v>
      </c>
      <c r="O611" t="s">
        <v>43615</v>
      </c>
      <c r="P611" t="s">
        <v>43614</v>
      </c>
      <c r="Q611" t="s">
        <v>43613</v>
      </c>
      <c r="R611" s="7">
        <v>43070</v>
      </c>
      <c r="S611" s="8">
        <f t="shared" si="72"/>
        <v>2017</v>
      </c>
      <c r="T611" s="8">
        <v>2017</v>
      </c>
      <c r="U611" s="8">
        <f t="shared" si="73"/>
        <v>5</v>
      </c>
      <c r="V611" s="7">
        <v>43070</v>
      </c>
      <c r="W611" t="s">
        <v>2831</v>
      </c>
      <c r="X611" s="2">
        <v>0.8</v>
      </c>
      <c r="Y611" s="6">
        <f t="shared" si="78"/>
        <v>2.1355543098155415E-2</v>
      </c>
      <c r="AA611">
        <v>3407594</v>
      </c>
      <c r="AB611">
        <v>23456</v>
      </c>
      <c r="AC611">
        <v>14321351</v>
      </c>
      <c r="AD611" t="s">
        <v>2</v>
      </c>
      <c r="AE611">
        <v>203</v>
      </c>
      <c r="AF611">
        <v>12</v>
      </c>
      <c r="AH611" t="s">
        <v>43612</v>
      </c>
      <c r="AI611" t="s">
        <v>43611</v>
      </c>
      <c r="AJ611" t="s">
        <v>43610</v>
      </c>
      <c r="AK611" t="s">
        <v>43609</v>
      </c>
      <c r="AL611">
        <v>4</v>
      </c>
      <c r="AM611" s="5">
        <f t="shared" si="74"/>
        <v>0.8</v>
      </c>
      <c r="AN611" s="4">
        <f t="shared" si="79"/>
        <v>1.2116622491480501E-3</v>
      </c>
      <c r="AO611" s="3"/>
      <c r="AP611">
        <v>0</v>
      </c>
      <c r="AQ611" t="s">
        <v>46</v>
      </c>
      <c r="AR611" t="s">
        <v>43608</v>
      </c>
      <c r="AS611" t="s">
        <v>45</v>
      </c>
      <c r="AT611" s="2" t="s">
        <v>0</v>
      </c>
      <c r="AU611" s="1">
        <f t="shared" si="75"/>
        <v>1.5312378843453205</v>
      </c>
      <c r="AV611" s="1">
        <f t="shared" si="76"/>
        <v>1.1283602673651734</v>
      </c>
      <c r="AW611" s="1">
        <f t="shared" si="77"/>
        <v>0.72548265038502591</v>
      </c>
    </row>
    <row r="612" spans="1:49" x14ac:dyDescent="0.2">
      <c r="A612">
        <v>610</v>
      </c>
      <c r="B612" t="s">
        <v>43607</v>
      </c>
      <c r="C612" t="s">
        <v>43606</v>
      </c>
      <c r="D612" t="s">
        <v>43605</v>
      </c>
      <c r="F612" t="s">
        <v>43604</v>
      </c>
      <c r="G612" t="s">
        <v>8</v>
      </c>
      <c r="H612" t="s">
        <v>7</v>
      </c>
      <c r="I612" t="s">
        <v>43603</v>
      </c>
      <c r="J612" t="s">
        <v>43602</v>
      </c>
      <c r="K612" t="s">
        <v>43601</v>
      </c>
      <c r="L612" t="s">
        <v>43600</v>
      </c>
      <c r="M612" t="s">
        <v>792</v>
      </c>
      <c r="N612">
        <v>5</v>
      </c>
      <c r="O612" t="s">
        <v>43599</v>
      </c>
      <c r="P612" t="s">
        <v>43598</v>
      </c>
      <c r="Q612" t="s">
        <v>43597</v>
      </c>
      <c r="R612" s="7">
        <v>43070</v>
      </c>
      <c r="S612" s="8">
        <f t="shared" si="72"/>
        <v>2017</v>
      </c>
      <c r="T612" s="8">
        <v>2017</v>
      </c>
      <c r="U612" s="8">
        <f t="shared" si="73"/>
        <v>5</v>
      </c>
      <c r="V612" s="7">
        <v>43070</v>
      </c>
      <c r="W612" t="s">
        <v>43596</v>
      </c>
      <c r="X612" s="2">
        <v>1.319</v>
      </c>
      <c r="Y612" s="6">
        <f t="shared" si="78"/>
        <v>3.5209951683083739E-2</v>
      </c>
      <c r="AA612">
        <v>104655</v>
      </c>
      <c r="AB612">
        <v>13184</v>
      </c>
      <c r="AD612" t="s">
        <v>2</v>
      </c>
      <c r="AE612">
        <v>221</v>
      </c>
      <c r="AH612" t="s">
        <v>43595</v>
      </c>
      <c r="AI612" t="s">
        <v>43594</v>
      </c>
      <c r="AJ612" t="s">
        <v>43593</v>
      </c>
      <c r="AK612" t="s">
        <v>43592</v>
      </c>
      <c r="AL612">
        <v>8</v>
      </c>
      <c r="AM612" s="5">
        <f t="shared" si="74"/>
        <v>1.6</v>
      </c>
      <c r="AN612" s="4">
        <f t="shared" si="79"/>
        <v>2.4233244982961003E-3</v>
      </c>
      <c r="AO612" s="3"/>
      <c r="AP612">
        <v>0</v>
      </c>
      <c r="AQ612" t="s">
        <v>46</v>
      </c>
      <c r="AR612" t="s">
        <v>43591</v>
      </c>
      <c r="AS612" t="s">
        <v>45</v>
      </c>
      <c r="AT612" s="2">
        <v>4.3899999999999997</v>
      </c>
      <c r="AU612" s="1">
        <f t="shared" si="75"/>
        <v>2.5373963527647447</v>
      </c>
      <c r="AV612" s="1">
        <f t="shared" si="76"/>
        <v>1.8816638090689921</v>
      </c>
      <c r="AW612" s="1">
        <f t="shared" si="77"/>
        <v>1.225931265373239</v>
      </c>
    </row>
    <row r="613" spans="1:49" x14ac:dyDescent="0.2">
      <c r="A613">
        <v>611</v>
      </c>
      <c r="B613" t="s">
        <v>43590</v>
      </c>
      <c r="C613" t="s">
        <v>43589</v>
      </c>
      <c r="F613" t="s">
        <v>43588</v>
      </c>
      <c r="G613" t="s">
        <v>8</v>
      </c>
      <c r="H613" t="s">
        <v>7</v>
      </c>
      <c r="I613" t="s">
        <v>546</v>
      </c>
      <c r="J613" t="s">
        <v>43587</v>
      </c>
      <c r="K613" t="s">
        <v>43586</v>
      </c>
      <c r="L613" t="s">
        <v>43585</v>
      </c>
      <c r="M613" t="s">
        <v>41</v>
      </c>
      <c r="N613">
        <v>3</v>
      </c>
      <c r="O613" t="s">
        <v>43584</v>
      </c>
      <c r="P613" t="s">
        <v>43583</v>
      </c>
      <c r="Q613" t="s">
        <v>43582</v>
      </c>
      <c r="R613" s="7">
        <v>43070</v>
      </c>
      <c r="S613" s="8">
        <f t="shared" si="72"/>
        <v>2017</v>
      </c>
      <c r="T613" s="8">
        <v>2017</v>
      </c>
      <c r="U613" s="8">
        <f t="shared" si="73"/>
        <v>5</v>
      </c>
      <c r="V613" s="7">
        <v>43070</v>
      </c>
      <c r="W613" t="s">
        <v>190</v>
      </c>
      <c r="X613" s="2">
        <v>1.6379999999999999</v>
      </c>
      <c r="Y613" s="6">
        <f t="shared" si="78"/>
        <v>4.3725474493473214E-2</v>
      </c>
      <c r="AA613" t="s">
        <v>189</v>
      </c>
      <c r="AB613">
        <v>17391</v>
      </c>
      <c r="AD613" t="s">
        <v>2</v>
      </c>
      <c r="AE613">
        <v>65</v>
      </c>
      <c r="AF613">
        <v>23</v>
      </c>
      <c r="AG613">
        <v>8017448</v>
      </c>
      <c r="AH613" t="s">
        <v>43581</v>
      </c>
      <c r="AI613" t="s">
        <v>43580</v>
      </c>
      <c r="AJ613" t="s">
        <v>43579</v>
      </c>
      <c r="AK613" t="s">
        <v>43578</v>
      </c>
      <c r="AL613">
        <v>49</v>
      </c>
      <c r="AM613" s="5">
        <f t="shared" si="74"/>
        <v>9.8000000000000007</v>
      </c>
      <c r="AN613" s="4">
        <f t="shared" si="79"/>
        <v>1.4842862552063614E-2</v>
      </c>
      <c r="AO613" s="3"/>
      <c r="AP613">
        <v>1</v>
      </c>
      <c r="AR613" t="s">
        <v>1</v>
      </c>
      <c r="AS613" t="s">
        <v>43577</v>
      </c>
      <c r="AT613" s="2">
        <v>4.931</v>
      </c>
      <c r="AU613" s="1">
        <f t="shared" si="75"/>
        <v>3.506069091105033</v>
      </c>
      <c r="AV613" s="1">
        <f t="shared" si="76"/>
        <v>2.9284168522768415</v>
      </c>
      <c r="AW613" s="1">
        <f t="shared" si="77"/>
        <v>2.3507646134486491</v>
      </c>
    </row>
    <row r="614" spans="1:49" x14ac:dyDescent="0.2">
      <c r="A614">
        <v>612</v>
      </c>
      <c r="B614" t="s">
        <v>43576</v>
      </c>
      <c r="C614" t="s">
        <v>43575</v>
      </c>
      <c r="D614" t="s">
        <v>43574</v>
      </c>
      <c r="F614" t="s">
        <v>43573</v>
      </c>
      <c r="G614" t="s">
        <v>8</v>
      </c>
      <c r="H614" t="s">
        <v>7</v>
      </c>
      <c r="I614" t="s">
        <v>43572</v>
      </c>
      <c r="J614">
        <v>60003467</v>
      </c>
      <c r="K614" t="s">
        <v>2191</v>
      </c>
      <c r="L614" t="s">
        <v>966</v>
      </c>
      <c r="M614" t="s">
        <v>30</v>
      </c>
      <c r="N614">
        <v>3</v>
      </c>
      <c r="O614" t="s">
        <v>43571</v>
      </c>
      <c r="P614" t="s">
        <v>43570</v>
      </c>
      <c r="Q614" t="s">
        <v>33125</v>
      </c>
      <c r="R614" s="7">
        <v>43070</v>
      </c>
      <c r="S614" s="8">
        <f t="shared" si="72"/>
        <v>2017</v>
      </c>
      <c r="T614" s="8">
        <v>2017</v>
      </c>
      <c r="U614" s="8">
        <f t="shared" si="73"/>
        <v>5</v>
      </c>
      <c r="V614" s="7">
        <v>43070</v>
      </c>
      <c r="W614" t="s">
        <v>3145</v>
      </c>
      <c r="X614" s="2">
        <v>0.35399999999999998</v>
      </c>
      <c r="Y614" s="6">
        <f t="shared" si="78"/>
        <v>9.4498278209337715E-3</v>
      </c>
      <c r="AA614">
        <v>18744907</v>
      </c>
      <c r="AB614">
        <v>11300153720</v>
      </c>
      <c r="AD614" t="s">
        <v>2</v>
      </c>
      <c r="AE614">
        <v>25</v>
      </c>
      <c r="AH614" t="s">
        <v>43569</v>
      </c>
      <c r="AI614" t="s">
        <v>43568</v>
      </c>
      <c r="AJ614" t="s">
        <v>43567</v>
      </c>
      <c r="AK614" t="s">
        <v>43566</v>
      </c>
      <c r="AL614">
        <v>5</v>
      </c>
      <c r="AM614" s="5">
        <f t="shared" si="74"/>
        <v>1</v>
      </c>
      <c r="AN614" s="4">
        <f t="shared" si="79"/>
        <v>1.5145778114350624E-3</v>
      </c>
      <c r="AO614" s="3"/>
      <c r="AP614">
        <v>0</v>
      </c>
      <c r="AQ614" t="s">
        <v>129</v>
      </c>
      <c r="AR614">
        <v>1247848</v>
      </c>
      <c r="AS614" t="s">
        <v>128</v>
      </c>
      <c r="AT614" s="2">
        <v>1.81</v>
      </c>
      <c r="AU614" s="1">
        <f t="shared" si="75"/>
        <v>0.70692528180841585</v>
      </c>
      <c r="AV614" s="1">
        <f t="shared" si="76"/>
        <v>0.54822028161844172</v>
      </c>
      <c r="AW614" s="1">
        <f t="shared" si="77"/>
        <v>0.38951528142846753</v>
      </c>
    </row>
    <row r="615" spans="1:49" x14ac:dyDescent="0.2">
      <c r="A615">
        <v>613</v>
      </c>
      <c r="B615" t="s">
        <v>43565</v>
      </c>
      <c r="C615" t="s">
        <v>43564</v>
      </c>
      <c r="E615">
        <v>28860627</v>
      </c>
      <c r="F615" t="s">
        <v>43563</v>
      </c>
      <c r="G615" t="s">
        <v>8</v>
      </c>
      <c r="H615" t="s">
        <v>7</v>
      </c>
      <c r="I615" t="s">
        <v>43562</v>
      </c>
      <c r="J615" t="s">
        <v>24810</v>
      </c>
      <c r="K615" t="s">
        <v>24809</v>
      </c>
      <c r="L615" t="s">
        <v>24808</v>
      </c>
      <c r="M615" t="s">
        <v>475</v>
      </c>
      <c r="N615">
        <v>3</v>
      </c>
      <c r="O615" t="s">
        <v>43561</v>
      </c>
      <c r="P615" t="s">
        <v>43560</v>
      </c>
      <c r="Q615" t="s">
        <v>43559</v>
      </c>
      <c r="R615" s="7">
        <v>43070</v>
      </c>
      <c r="S615" s="8">
        <f t="shared" si="72"/>
        <v>2017</v>
      </c>
      <c r="T615" s="8">
        <v>2017</v>
      </c>
      <c r="U615" s="8">
        <f t="shared" si="73"/>
        <v>5</v>
      </c>
      <c r="V615" s="7">
        <v>43070</v>
      </c>
      <c r="W615" t="s">
        <v>1786</v>
      </c>
      <c r="X615" s="2">
        <v>1.24</v>
      </c>
      <c r="Y615" s="6">
        <f t="shared" si="78"/>
        <v>3.3101091802140895E-2</v>
      </c>
      <c r="AB615">
        <v>21100200805</v>
      </c>
      <c r="AC615">
        <v>20452322</v>
      </c>
      <c r="AD615" t="s">
        <v>2</v>
      </c>
      <c r="AE615">
        <v>7</v>
      </c>
      <c r="AF615">
        <v>1</v>
      </c>
      <c r="AG615">
        <v>10136</v>
      </c>
      <c r="AI615" t="s">
        <v>43558</v>
      </c>
      <c r="AK615" t="s">
        <v>43557</v>
      </c>
      <c r="AL615">
        <v>58</v>
      </c>
      <c r="AM615" s="5">
        <f t="shared" si="74"/>
        <v>11.6</v>
      </c>
      <c r="AN615" s="4">
        <f t="shared" si="79"/>
        <v>1.7569102612646725E-2</v>
      </c>
      <c r="AO615" s="3"/>
      <c r="AP615">
        <v>1</v>
      </c>
      <c r="AR615" t="s">
        <v>1</v>
      </c>
      <c r="AT615" s="2">
        <v>4.3789999999999996</v>
      </c>
      <c r="AU615" s="1">
        <f t="shared" si="75"/>
        <v>2.8441495045292644</v>
      </c>
      <c r="AV615" s="1">
        <f t="shared" si="76"/>
        <v>2.5335097207393811</v>
      </c>
      <c r="AW615" s="1">
        <f t="shared" si="77"/>
        <v>2.2228699369494973</v>
      </c>
    </row>
    <row r="616" spans="1:49" x14ac:dyDescent="0.2">
      <c r="A616">
        <v>614</v>
      </c>
      <c r="B616" t="s">
        <v>43556</v>
      </c>
      <c r="C616" t="s">
        <v>43555</v>
      </c>
      <c r="F616" t="s">
        <v>43554</v>
      </c>
      <c r="G616" t="s">
        <v>8</v>
      </c>
      <c r="H616" t="s">
        <v>7</v>
      </c>
      <c r="I616" t="s">
        <v>43553</v>
      </c>
      <c r="J616">
        <v>60027682</v>
      </c>
      <c r="K616" t="s">
        <v>43552</v>
      </c>
      <c r="L616" t="s">
        <v>43551</v>
      </c>
      <c r="M616" t="s">
        <v>75</v>
      </c>
      <c r="N616">
        <v>3</v>
      </c>
      <c r="O616" t="s">
        <v>43550</v>
      </c>
      <c r="P616" t="s">
        <v>43549</v>
      </c>
      <c r="Q616" t="s">
        <v>43548</v>
      </c>
      <c r="R616" s="7">
        <v>43070</v>
      </c>
      <c r="S616" s="8">
        <f t="shared" si="72"/>
        <v>2017</v>
      </c>
      <c r="T616" s="8">
        <v>2017</v>
      </c>
      <c r="U616" s="8">
        <f t="shared" si="73"/>
        <v>5</v>
      </c>
      <c r="V616" s="7">
        <v>43070</v>
      </c>
      <c r="W616" t="s">
        <v>63</v>
      </c>
      <c r="X616" s="2">
        <v>0.30199999999999999</v>
      </c>
      <c r="Y616" s="6">
        <f t="shared" si="78"/>
        <v>8.0617175195536687E-3</v>
      </c>
      <c r="AA616">
        <v>9296212</v>
      </c>
      <c r="AB616">
        <v>20725</v>
      </c>
      <c r="AC616" t="s">
        <v>62</v>
      </c>
      <c r="AD616" t="s">
        <v>2</v>
      </c>
      <c r="AE616">
        <v>97</v>
      </c>
      <c r="AF616">
        <v>4</v>
      </c>
      <c r="AH616" t="s">
        <v>43547</v>
      </c>
      <c r="AI616" t="s">
        <v>43546</v>
      </c>
      <c r="AJ616" t="s">
        <v>43545</v>
      </c>
      <c r="AK616" t="s">
        <v>43544</v>
      </c>
      <c r="AL616">
        <v>0</v>
      </c>
      <c r="AM616" s="5">
        <f t="shared" si="74"/>
        <v>0</v>
      </c>
      <c r="AN616" s="4">
        <f t="shared" si="79"/>
        <v>0</v>
      </c>
      <c r="AO616" s="3"/>
      <c r="AP616">
        <v>0</v>
      </c>
      <c r="AR616" t="s">
        <v>1</v>
      </c>
      <c r="AT616" s="2">
        <v>1.671</v>
      </c>
      <c r="AU616" s="1">
        <f t="shared" si="75"/>
        <v>0.56432022636875678</v>
      </c>
      <c r="AV616" s="1">
        <f t="shared" si="76"/>
        <v>0.40308587597768342</v>
      </c>
      <c r="AW616" s="1">
        <f t="shared" si="77"/>
        <v>0.24185152558661005</v>
      </c>
    </row>
    <row r="617" spans="1:49" x14ac:dyDescent="0.2">
      <c r="A617">
        <v>615</v>
      </c>
      <c r="B617" t="s">
        <v>43543</v>
      </c>
      <c r="C617" t="s">
        <v>43542</v>
      </c>
      <c r="F617" t="s">
        <v>43541</v>
      </c>
      <c r="G617" t="s">
        <v>8</v>
      </c>
      <c r="H617" t="s">
        <v>7</v>
      </c>
      <c r="I617" t="s">
        <v>43540</v>
      </c>
      <c r="J617" t="s">
        <v>43539</v>
      </c>
      <c r="K617" t="s">
        <v>43538</v>
      </c>
      <c r="L617" t="s">
        <v>2018</v>
      </c>
      <c r="M617" t="s">
        <v>86</v>
      </c>
      <c r="N617">
        <v>3</v>
      </c>
      <c r="O617" t="s">
        <v>43537</v>
      </c>
      <c r="P617" t="s">
        <v>43536</v>
      </c>
      <c r="Q617" t="s">
        <v>43535</v>
      </c>
      <c r="R617" s="7">
        <v>43070</v>
      </c>
      <c r="S617" s="8">
        <f t="shared" si="72"/>
        <v>2017</v>
      </c>
      <c r="T617" s="8">
        <v>2017</v>
      </c>
      <c r="U617" s="8">
        <f t="shared" si="73"/>
        <v>5</v>
      </c>
      <c r="V617" s="7">
        <v>43070</v>
      </c>
      <c r="W617" t="s">
        <v>625</v>
      </c>
      <c r="X617" s="2">
        <v>1.468</v>
      </c>
      <c r="Y617" s="6">
        <f t="shared" si="78"/>
        <v>3.9187421585115186E-2</v>
      </c>
      <c r="AA617">
        <v>906778</v>
      </c>
      <c r="AB617">
        <v>18931</v>
      </c>
      <c r="AC617">
        <v>15580857</v>
      </c>
      <c r="AD617" t="s">
        <v>2</v>
      </c>
      <c r="AE617">
        <v>65</v>
      </c>
      <c r="AF617">
        <v>12</v>
      </c>
      <c r="AH617" t="s">
        <v>43534</v>
      </c>
      <c r="AI617" t="s">
        <v>43533</v>
      </c>
      <c r="AJ617" t="s">
        <v>43532</v>
      </c>
      <c r="AK617" t="s">
        <v>43531</v>
      </c>
      <c r="AL617">
        <v>41</v>
      </c>
      <c r="AM617" s="5">
        <f t="shared" si="74"/>
        <v>8.1999999999999993</v>
      </c>
      <c r="AN617" s="4">
        <f t="shared" si="79"/>
        <v>1.2419538053767512E-2</v>
      </c>
      <c r="AO617" s="3"/>
      <c r="AP617">
        <v>0</v>
      </c>
      <c r="AQ617" t="s">
        <v>403</v>
      </c>
      <c r="AR617" t="s">
        <v>43530</v>
      </c>
      <c r="AS617" t="s">
        <v>401</v>
      </c>
      <c r="AT617" s="2">
        <v>5.0830000000000002</v>
      </c>
      <c r="AU617" s="1">
        <f t="shared" si="75"/>
        <v>3.115705652571088</v>
      </c>
      <c r="AV617" s="1">
        <f t="shared" si="76"/>
        <v>2.5803479819441351</v>
      </c>
      <c r="AW617" s="1">
        <f t="shared" si="77"/>
        <v>2.0449903113171812</v>
      </c>
    </row>
    <row r="618" spans="1:49" x14ac:dyDescent="0.2">
      <c r="A618">
        <v>616</v>
      </c>
      <c r="B618" t="s">
        <v>43529</v>
      </c>
      <c r="C618" t="s">
        <v>43528</v>
      </c>
      <c r="D618" t="s">
        <v>43527</v>
      </c>
      <c r="F618" t="s">
        <v>43526</v>
      </c>
      <c r="G618" t="s">
        <v>8</v>
      </c>
      <c r="H618" t="s">
        <v>7</v>
      </c>
      <c r="I618" t="s">
        <v>3157</v>
      </c>
      <c r="J618">
        <v>60025757</v>
      </c>
      <c r="K618" t="s">
        <v>3156</v>
      </c>
      <c r="L618" t="s">
        <v>1011</v>
      </c>
      <c r="M618" t="s">
        <v>10</v>
      </c>
      <c r="N618">
        <v>2</v>
      </c>
      <c r="O618" t="s">
        <v>43525</v>
      </c>
      <c r="P618" t="s">
        <v>43524</v>
      </c>
      <c r="Q618" t="s">
        <v>12646</v>
      </c>
      <c r="R618" s="7">
        <v>43070</v>
      </c>
      <c r="S618" s="8">
        <f t="shared" si="72"/>
        <v>2017</v>
      </c>
      <c r="T618" s="8">
        <v>2017</v>
      </c>
      <c r="U618" s="8">
        <f t="shared" si="73"/>
        <v>5</v>
      </c>
      <c r="V618" s="7">
        <v>43070</v>
      </c>
      <c r="W618" t="s">
        <v>3145</v>
      </c>
      <c r="X618" s="2">
        <v>0.35399999999999998</v>
      </c>
      <c r="Y618" s="6">
        <f t="shared" si="78"/>
        <v>9.4498278209337715E-3</v>
      </c>
      <c r="AA618">
        <v>18744907</v>
      </c>
      <c r="AB618">
        <v>11300153720</v>
      </c>
      <c r="AD618" t="s">
        <v>2</v>
      </c>
      <c r="AE618">
        <v>25</v>
      </c>
      <c r="AH618" t="s">
        <v>4170</v>
      </c>
      <c r="AI618" t="s">
        <v>43523</v>
      </c>
      <c r="AJ618" t="s">
        <v>43522</v>
      </c>
      <c r="AK618" t="s">
        <v>43521</v>
      </c>
      <c r="AL618">
        <v>0</v>
      </c>
      <c r="AM618" s="5">
        <f t="shared" si="74"/>
        <v>0</v>
      </c>
      <c r="AN618" s="4">
        <f t="shared" si="79"/>
        <v>0</v>
      </c>
      <c r="AO618" s="3"/>
      <c r="AP618">
        <v>0</v>
      </c>
      <c r="AR618" t="s">
        <v>1</v>
      </c>
      <c r="AT618" s="2">
        <v>1.81</v>
      </c>
      <c r="AU618" s="1">
        <f t="shared" si="75"/>
        <v>0.66148794746536399</v>
      </c>
      <c r="AV618" s="1">
        <f t="shared" si="76"/>
        <v>0.47249139104668858</v>
      </c>
      <c r="AW618" s="1">
        <f t="shared" si="77"/>
        <v>0.28349483462801311</v>
      </c>
    </row>
    <row r="619" spans="1:49" x14ac:dyDescent="0.2">
      <c r="A619">
        <v>617</v>
      </c>
      <c r="B619" t="s">
        <v>43520</v>
      </c>
      <c r="C619" t="s">
        <v>43519</v>
      </c>
      <c r="F619" t="s">
        <v>43518</v>
      </c>
      <c r="G619" t="s">
        <v>8</v>
      </c>
      <c r="H619" t="s">
        <v>7</v>
      </c>
      <c r="I619" t="s">
        <v>43517</v>
      </c>
      <c r="J619" t="s">
        <v>43516</v>
      </c>
      <c r="K619" t="s">
        <v>43515</v>
      </c>
      <c r="L619" t="s">
        <v>43514</v>
      </c>
      <c r="M619" t="s">
        <v>1209</v>
      </c>
      <c r="N619">
        <v>3</v>
      </c>
      <c r="O619" t="s">
        <v>43513</v>
      </c>
      <c r="P619" t="s">
        <v>43512</v>
      </c>
      <c r="Q619" t="s">
        <v>43511</v>
      </c>
      <c r="R619" s="7">
        <v>43070</v>
      </c>
      <c r="S619" s="8">
        <f t="shared" si="72"/>
        <v>2017</v>
      </c>
      <c r="T619" s="8">
        <v>2017</v>
      </c>
      <c r="U619" s="8">
        <f t="shared" si="73"/>
        <v>5</v>
      </c>
      <c r="V619" s="7">
        <v>43070</v>
      </c>
      <c r="W619" t="s">
        <v>63</v>
      </c>
      <c r="X619" s="2">
        <v>0.30199999999999999</v>
      </c>
      <c r="Y619" s="6">
        <f t="shared" si="78"/>
        <v>8.0617175195536687E-3</v>
      </c>
      <c r="AA619">
        <v>9296212</v>
      </c>
      <c r="AB619">
        <v>20725</v>
      </c>
      <c r="AC619" t="s">
        <v>62</v>
      </c>
      <c r="AD619" t="s">
        <v>2</v>
      </c>
      <c r="AE619">
        <v>97</v>
      </c>
      <c r="AF619">
        <v>4</v>
      </c>
      <c r="AH619" t="s">
        <v>43510</v>
      </c>
      <c r="AI619" t="s">
        <v>43509</v>
      </c>
      <c r="AJ619" t="s">
        <v>43508</v>
      </c>
      <c r="AK619" t="s">
        <v>43507</v>
      </c>
      <c r="AL619">
        <v>2</v>
      </c>
      <c r="AM619" s="5">
        <f t="shared" si="74"/>
        <v>0.4</v>
      </c>
      <c r="AN619" s="4">
        <f t="shared" si="79"/>
        <v>6.0583112457402507E-4</v>
      </c>
      <c r="AO619" s="3"/>
      <c r="AP619">
        <v>0</v>
      </c>
      <c r="AR619" t="s">
        <v>1</v>
      </c>
      <c r="AT619" s="2">
        <v>1.671</v>
      </c>
      <c r="AU619" s="1">
        <f t="shared" si="75"/>
        <v>0.58249516010597746</v>
      </c>
      <c r="AV619" s="1">
        <f t="shared" si="76"/>
        <v>0.43337743220638475</v>
      </c>
      <c r="AW619" s="1">
        <f t="shared" si="77"/>
        <v>0.28425970430679176</v>
      </c>
    </row>
    <row r="620" spans="1:49" x14ac:dyDescent="0.2">
      <c r="A620">
        <v>618</v>
      </c>
      <c r="B620" t="s">
        <v>43506</v>
      </c>
      <c r="C620" t="s">
        <v>43505</v>
      </c>
      <c r="F620" t="s">
        <v>43504</v>
      </c>
      <c r="G620" t="s">
        <v>8</v>
      </c>
      <c r="H620" t="s">
        <v>7</v>
      </c>
      <c r="I620" t="s">
        <v>43503</v>
      </c>
      <c r="J620">
        <v>60022002</v>
      </c>
      <c r="K620" t="s">
        <v>1029</v>
      </c>
      <c r="L620" t="s">
        <v>907</v>
      </c>
      <c r="M620" t="s">
        <v>97</v>
      </c>
      <c r="N620">
        <v>3</v>
      </c>
      <c r="O620" t="s">
        <v>43502</v>
      </c>
      <c r="P620" t="s">
        <v>43501</v>
      </c>
      <c r="Q620" t="s">
        <v>3833</v>
      </c>
      <c r="R620" s="7">
        <v>43070</v>
      </c>
      <c r="S620" s="8">
        <f t="shared" si="72"/>
        <v>2017</v>
      </c>
      <c r="T620" s="8">
        <v>2017</v>
      </c>
      <c r="U620" s="8">
        <f t="shared" si="73"/>
        <v>5</v>
      </c>
      <c r="V620" s="7">
        <v>43070</v>
      </c>
      <c r="W620" t="s">
        <v>2965</v>
      </c>
      <c r="X620" s="2">
        <v>1.23</v>
      </c>
      <c r="Y620" s="6">
        <f t="shared" si="78"/>
        <v>3.2834147513413951E-2</v>
      </c>
      <c r="AA620">
        <v>21622337</v>
      </c>
      <c r="AB620">
        <v>21100203111</v>
      </c>
      <c r="AC620">
        <v>21622345</v>
      </c>
      <c r="AD620" t="s">
        <v>2</v>
      </c>
      <c r="AE620">
        <v>6</v>
      </c>
      <c r="AF620">
        <v>6</v>
      </c>
      <c r="AH620" t="s">
        <v>43500</v>
      </c>
      <c r="AI620" t="s">
        <v>43499</v>
      </c>
      <c r="AJ620" t="s">
        <v>43498</v>
      </c>
      <c r="AK620" t="s">
        <v>43497</v>
      </c>
      <c r="AL620">
        <v>24</v>
      </c>
      <c r="AM620" s="5">
        <f t="shared" si="74"/>
        <v>4.8</v>
      </c>
      <c r="AN620" s="4">
        <f t="shared" si="79"/>
        <v>7.2699734948882995E-3</v>
      </c>
      <c r="AO620" s="3"/>
      <c r="AP620">
        <v>0</v>
      </c>
      <c r="AR620" t="s">
        <v>1</v>
      </c>
      <c r="AT620" s="2">
        <v>4.3479999999999999</v>
      </c>
      <c r="AU620" s="1">
        <f t="shared" si="75"/>
        <v>2.5164895307856252</v>
      </c>
      <c r="AV620" s="1">
        <f t="shared" si="76"/>
        <v>2.0052060504151128</v>
      </c>
      <c r="AW620" s="1">
        <f t="shared" si="77"/>
        <v>1.4939225700445993</v>
      </c>
    </row>
    <row r="621" spans="1:49" x14ac:dyDescent="0.2">
      <c r="A621">
        <v>619</v>
      </c>
      <c r="B621" t="s">
        <v>43496</v>
      </c>
      <c r="C621" t="s">
        <v>43495</v>
      </c>
      <c r="F621" t="s">
        <v>43494</v>
      </c>
      <c r="G621" t="s">
        <v>8</v>
      </c>
      <c r="H621" t="s">
        <v>7</v>
      </c>
      <c r="I621" t="s">
        <v>42369</v>
      </c>
      <c r="J621">
        <v>60009254</v>
      </c>
      <c r="K621" t="s">
        <v>20987</v>
      </c>
      <c r="L621" t="s">
        <v>20986</v>
      </c>
      <c r="M621" t="s">
        <v>30</v>
      </c>
      <c r="N621">
        <v>2</v>
      </c>
      <c r="O621" t="s">
        <v>42368</v>
      </c>
      <c r="P621" t="s">
        <v>42367</v>
      </c>
      <c r="Q621" t="s">
        <v>42366</v>
      </c>
      <c r="R621" s="7">
        <v>43070</v>
      </c>
      <c r="S621" s="8">
        <f t="shared" si="72"/>
        <v>2017</v>
      </c>
      <c r="T621" s="8">
        <v>2017</v>
      </c>
      <c r="U621" s="8">
        <f t="shared" si="73"/>
        <v>5</v>
      </c>
      <c r="V621" s="7">
        <v>43070</v>
      </c>
      <c r="W621" t="s">
        <v>3453</v>
      </c>
      <c r="X621" s="2">
        <v>0.62</v>
      </c>
      <c r="Y621" s="6">
        <f t="shared" si="78"/>
        <v>1.6550545901070447E-2</v>
      </c>
      <c r="AA621">
        <v>189464</v>
      </c>
      <c r="AB621">
        <v>17364</v>
      </c>
      <c r="AD621" t="s">
        <v>2</v>
      </c>
      <c r="AE621">
        <v>53</v>
      </c>
      <c r="AF621">
        <v>12</v>
      </c>
      <c r="AG621">
        <v>8015138</v>
      </c>
      <c r="AI621" t="s">
        <v>43493</v>
      </c>
      <c r="AJ621" t="s">
        <v>43492</v>
      </c>
      <c r="AK621" t="s">
        <v>43491</v>
      </c>
      <c r="AL621">
        <v>2</v>
      </c>
      <c r="AM621" s="5">
        <f t="shared" si="74"/>
        <v>0.4</v>
      </c>
      <c r="AN621" s="4">
        <f t="shared" si="79"/>
        <v>6.0583112457402507E-4</v>
      </c>
      <c r="AO621" s="3"/>
      <c r="AP621">
        <v>0</v>
      </c>
      <c r="AQ621" t="s">
        <v>43490</v>
      </c>
      <c r="AR621" t="s">
        <v>1</v>
      </c>
      <c r="AS621" t="s">
        <v>43489</v>
      </c>
      <c r="AT621" s="2">
        <v>1.7</v>
      </c>
      <c r="AU621" s="1">
        <f t="shared" si="75"/>
        <v>1.1767131468121519</v>
      </c>
      <c r="AV621" s="1">
        <f t="shared" si="76"/>
        <v>0.85781885128222368</v>
      </c>
      <c r="AW621" s="1">
        <f t="shared" si="77"/>
        <v>0.53892455575229514</v>
      </c>
    </row>
    <row r="622" spans="1:49" x14ac:dyDescent="0.2">
      <c r="A622">
        <v>620</v>
      </c>
      <c r="B622" t="s">
        <v>43488</v>
      </c>
      <c r="C622" t="s">
        <v>43487</v>
      </c>
      <c r="F622" t="s">
        <v>43486</v>
      </c>
      <c r="G622" t="s">
        <v>8</v>
      </c>
      <c r="H622" t="s">
        <v>7</v>
      </c>
      <c r="I622" t="s">
        <v>43485</v>
      </c>
      <c r="J622" t="s">
        <v>43484</v>
      </c>
      <c r="K622" t="s">
        <v>43483</v>
      </c>
      <c r="L622" t="s">
        <v>43482</v>
      </c>
      <c r="M622" t="s">
        <v>43481</v>
      </c>
      <c r="N622">
        <v>5</v>
      </c>
      <c r="O622" t="s">
        <v>43480</v>
      </c>
      <c r="P622" t="s">
        <v>43479</v>
      </c>
      <c r="Q622" t="s">
        <v>43478</v>
      </c>
      <c r="R622" s="7">
        <v>43070</v>
      </c>
      <c r="S622" s="8">
        <f t="shared" si="72"/>
        <v>2017</v>
      </c>
      <c r="T622" s="8">
        <v>2017</v>
      </c>
      <c r="U622" s="8">
        <f t="shared" si="73"/>
        <v>5</v>
      </c>
      <c r="V622" s="7">
        <v>43070</v>
      </c>
      <c r="W622" t="s">
        <v>625</v>
      </c>
      <c r="X622" s="2">
        <v>1.468</v>
      </c>
      <c r="Y622" s="6">
        <f t="shared" si="78"/>
        <v>3.9187421585115186E-2</v>
      </c>
      <c r="AA622">
        <v>906778</v>
      </c>
      <c r="AB622">
        <v>18931</v>
      </c>
      <c r="AC622">
        <v>15580857</v>
      </c>
      <c r="AD622" t="s">
        <v>2</v>
      </c>
      <c r="AE622">
        <v>65</v>
      </c>
      <c r="AF622">
        <v>12</v>
      </c>
      <c r="AH622" t="s">
        <v>43477</v>
      </c>
      <c r="AI622" t="s">
        <v>43476</v>
      </c>
      <c r="AJ622" t="s">
        <v>43475</v>
      </c>
      <c r="AK622" t="s">
        <v>43474</v>
      </c>
      <c r="AL622">
        <v>24</v>
      </c>
      <c r="AM622" s="5">
        <f t="shared" si="74"/>
        <v>4.8</v>
      </c>
      <c r="AN622" s="4">
        <f t="shared" si="79"/>
        <v>7.2699734948882995E-3</v>
      </c>
      <c r="AO622" s="3"/>
      <c r="AP622">
        <v>0</v>
      </c>
      <c r="AQ622" t="s">
        <v>403</v>
      </c>
      <c r="AR622" t="s">
        <v>7565</v>
      </c>
      <c r="AS622" t="s">
        <v>401</v>
      </c>
      <c r="AT622" s="2">
        <v>5.0830000000000002</v>
      </c>
      <c r="AU622" s="1">
        <f t="shared" si="75"/>
        <v>2.9612187158047121</v>
      </c>
      <c r="AV622" s="1">
        <f t="shared" si="76"/>
        <v>2.3228697540001746</v>
      </c>
      <c r="AW622" s="1">
        <f t="shared" si="77"/>
        <v>1.6845207921956367</v>
      </c>
    </row>
    <row r="623" spans="1:49" x14ac:dyDescent="0.2">
      <c r="A623">
        <v>621</v>
      </c>
      <c r="B623" t="s">
        <v>43473</v>
      </c>
      <c r="C623" t="s">
        <v>43472</v>
      </c>
      <c r="F623" t="s">
        <v>43471</v>
      </c>
      <c r="G623" t="s">
        <v>8</v>
      </c>
      <c r="H623" t="s">
        <v>7</v>
      </c>
      <c r="I623" t="s">
        <v>43470</v>
      </c>
      <c r="J623">
        <v>60022134</v>
      </c>
      <c r="K623" t="s">
        <v>462</v>
      </c>
      <c r="L623" t="s">
        <v>461</v>
      </c>
      <c r="M623" t="s">
        <v>460</v>
      </c>
      <c r="N623">
        <v>4</v>
      </c>
      <c r="O623" t="s">
        <v>43469</v>
      </c>
      <c r="P623" t="s">
        <v>43468</v>
      </c>
      <c r="Q623" t="s">
        <v>20565</v>
      </c>
      <c r="R623" s="7">
        <v>43070</v>
      </c>
      <c r="S623" s="8">
        <f t="shared" si="72"/>
        <v>2017</v>
      </c>
      <c r="T623" s="8">
        <v>2017</v>
      </c>
      <c r="U623" s="8">
        <f t="shared" si="73"/>
        <v>5</v>
      </c>
      <c r="V623" s="7">
        <v>43070</v>
      </c>
      <c r="W623" t="s">
        <v>426</v>
      </c>
      <c r="X623" s="2">
        <v>1.6519999999999999</v>
      </c>
      <c r="Y623" s="6">
        <f t="shared" si="78"/>
        <v>4.409919649769093E-2</v>
      </c>
      <c r="AA623" t="s">
        <v>425</v>
      </c>
      <c r="AB623">
        <v>17337</v>
      </c>
      <c r="AD623" t="s">
        <v>2</v>
      </c>
      <c r="AE623">
        <v>65</v>
      </c>
      <c r="AF623">
        <v>12</v>
      </c>
      <c r="AG623">
        <v>8013863</v>
      </c>
      <c r="AH623" t="s">
        <v>43467</v>
      </c>
      <c r="AI623" t="s">
        <v>43466</v>
      </c>
      <c r="AJ623" t="s">
        <v>43465</v>
      </c>
      <c r="AK623" t="s">
        <v>43464</v>
      </c>
      <c r="AL623">
        <v>10</v>
      </c>
      <c r="AM623" s="5">
        <f t="shared" si="74"/>
        <v>2</v>
      </c>
      <c r="AN623" s="4">
        <f t="shared" si="79"/>
        <v>3.0291556228701248E-3</v>
      </c>
      <c r="AO623" s="3"/>
      <c r="AP623">
        <v>0</v>
      </c>
      <c r="AR623" t="s">
        <v>1</v>
      </c>
      <c r="AT623" s="2" t="s">
        <v>0</v>
      </c>
      <c r="AU623" s="1">
        <f t="shared" si="75"/>
        <v>3.1778184235244686</v>
      </c>
      <c r="AV623" s="1">
        <f t="shared" si="76"/>
        <v>2.3564176060280526</v>
      </c>
      <c r="AW623" s="1">
        <f t="shared" si="77"/>
        <v>1.5350167885316366</v>
      </c>
    </row>
    <row r="624" spans="1:49" x14ac:dyDescent="0.2">
      <c r="A624">
        <v>622</v>
      </c>
      <c r="B624" t="s">
        <v>43463</v>
      </c>
      <c r="C624" t="s">
        <v>43462</v>
      </c>
      <c r="F624" t="s">
        <v>43461</v>
      </c>
      <c r="G624" t="s">
        <v>8</v>
      </c>
      <c r="H624" t="s">
        <v>7</v>
      </c>
      <c r="I624" t="s">
        <v>43460</v>
      </c>
      <c r="J624" t="s">
        <v>43459</v>
      </c>
      <c r="K624" t="s">
        <v>43458</v>
      </c>
      <c r="L624" t="s">
        <v>5064</v>
      </c>
      <c r="M624" t="s">
        <v>487</v>
      </c>
      <c r="N624">
        <v>10</v>
      </c>
      <c r="O624" t="s">
        <v>43457</v>
      </c>
      <c r="P624" t="s">
        <v>43456</v>
      </c>
      <c r="Q624" t="s">
        <v>43455</v>
      </c>
      <c r="R624" s="7">
        <v>43070</v>
      </c>
      <c r="S624" s="8">
        <f t="shared" si="72"/>
        <v>2017</v>
      </c>
      <c r="T624" s="8">
        <v>2017</v>
      </c>
      <c r="U624" s="8">
        <f t="shared" si="73"/>
        <v>5</v>
      </c>
      <c r="V624" s="7">
        <v>43070</v>
      </c>
      <c r="W624" t="s">
        <v>426</v>
      </c>
      <c r="X624" s="2">
        <v>1.6519999999999999</v>
      </c>
      <c r="Y624" s="6">
        <f t="shared" si="78"/>
        <v>4.409919649769093E-2</v>
      </c>
      <c r="AA624" t="s">
        <v>425</v>
      </c>
      <c r="AB624">
        <v>17337</v>
      </c>
      <c r="AD624" t="s">
        <v>2</v>
      </c>
      <c r="AE624">
        <v>65</v>
      </c>
      <c r="AF624">
        <v>12</v>
      </c>
      <c r="AG624">
        <v>8014513</v>
      </c>
      <c r="AH624" t="s">
        <v>43454</v>
      </c>
      <c r="AI624" t="s">
        <v>43453</v>
      </c>
      <c r="AJ624" t="s">
        <v>43452</v>
      </c>
      <c r="AK624" t="s">
        <v>43451</v>
      </c>
      <c r="AL624">
        <v>7</v>
      </c>
      <c r="AM624" s="5">
        <f t="shared" si="74"/>
        <v>1.4</v>
      </c>
      <c r="AN624" s="4">
        <f t="shared" si="79"/>
        <v>2.1204089360090874E-3</v>
      </c>
      <c r="AO624" s="3"/>
      <c r="AP624">
        <v>0</v>
      </c>
      <c r="AR624" t="s">
        <v>43450</v>
      </c>
      <c r="AS624" t="s">
        <v>100</v>
      </c>
      <c r="AT624" s="2" t="s">
        <v>0</v>
      </c>
      <c r="AU624" s="1">
        <f t="shared" si="75"/>
        <v>3.150556022918638</v>
      </c>
      <c r="AV624" s="1">
        <f t="shared" si="76"/>
        <v>2.310980271685001</v>
      </c>
      <c r="AW624" s="1">
        <f t="shared" si="77"/>
        <v>1.4714045204513639</v>
      </c>
    </row>
    <row r="625" spans="1:49" x14ac:dyDescent="0.2">
      <c r="A625">
        <v>623</v>
      </c>
      <c r="B625" t="s">
        <v>43449</v>
      </c>
      <c r="C625" t="s">
        <v>43448</v>
      </c>
      <c r="F625" t="s">
        <v>43447</v>
      </c>
      <c r="G625" t="s">
        <v>8</v>
      </c>
      <c r="H625" t="s">
        <v>7</v>
      </c>
      <c r="I625" t="s">
        <v>8424</v>
      </c>
      <c r="J625" t="s">
        <v>43446</v>
      </c>
      <c r="K625" t="s">
        <v>43445</v>
      </c>
      <c r="L625" t="s">
        <v>43444</v>
      </c>
      <c r="M625" t="s">
        <v>417</v>
      </c>
      <c r="N625">
        <v>3</v>
      </c>
      <c r="O625" t="s">
        <v>43443</v>
      </c>
      <c r="P625" t="s">
        <v>43442</v>
      </c>
      <c r="Q625" t="s">
        <v>43441</v>
      </c>
      <c r="R625" s="7">
        <v>43070</v>
      </c>
      <c r="S625" s="8">
        <f t="shared" si="72"/>
        <v>2017</v>
      </c>
      <c r="T625" s="8">
        <v>2017</v>
      </c>
      <c r="U625" s="8">
        <f t="shared" si="73"/>
        <v>5</v>
      </c>
      <c r="V625" s="7">
        <v>43070</v>
      </c>
      <c r="W625" t="s">
        <v>426</v>
      </c>
      <c r="X625" s="2">
        <v>1.6519999999999999</v>
      </c>
      <c r="Y625" s="6">
        <f t="shared" si="78"/>
        <v>4.409919649769093E-2</v>
      </c>
      <c r="AA625" t="s">
        <v>425</v>
      </c>
      <c r="AB625">
        <v>17337</v>
      </c>
      <c r="AD625" t="s">
        <v>2</v>
      </c>
      <c r="AE625">
        <v>65</v>
      </c>
      <c r="AF625">
        <v>12</v>
      </c>
      <c r="AG625">
        <v>8012469</v>
      </c>
      <c r="AH625" t="s">
        <v>43440</v>
      </c>
      <c r="AI625" t="s">
        <v>43439</v>
      </c>
      <c r="AJ625" t="s">
        <v>43438</v>
      </c>
      <c r="AK625" t="s">
        <v>43437</v>
      </c>
      <c r="AL625">
        <v>206</v>
      </c>
      <c r="AM625" s="5">
        <f t="shared" si="74"/>
        <v>41.2</v>
      </c>
      <c r="AN625" s="4">
        <f t="shared" si="79"/>
        <v>6.2400605831124577E-2</v>
      </c>
      <c r="AO625" s="3"/>
      <c r="AP625">
        <v>0</v>
      </c>
      <c r="AR625" t="s">
        <v>1</v>
      </c>
      <c r="AT625" s="2" t="s">
        <v>0</v>
      </c>
      <c r="AU625" s="1">
        <f t="shared" si="75"/>
        <v>4.9589619297721024</v>
      </c>
      <c r="AV625" s="1">
        <f t="shared" si="76"/>
        <v>5.3249901164407749</v>
      </c>
      <c r="AW625" s="1">
        <f t="shared" si="77"/>
        <v>5.6910183031094483</v>
      </c>
    </row>
    <row r="626" spans="1:49" x14ac:dyDescent="0.2">
      <c r="A626">
        <v>624</v>
      </c>
      <c r="B626" t="s">
        <v>43436</v>
      </c>
      <c r="C626" t="s">
        <v>43435</v>
      </c>
      <c r="F626" t="s">
        <v>43434</v>
      </c>
      <c r="G626" t="s">
        <v>8</v>
      </c>
      <c r="H626" t="s">
        <v>7</v>
      </c>
      <c r="I626" t="s">
        <v>43433</v>
      </c>
      <c r="J626" t="s">
        <v>43432</v>
      </c>
      <c r="K626" t="s">
        <v>43431</v>
      </c>
      <c r="L626" t="s">
        <v>793</v>
      </c>
      <c r="M626" t="s">
        <v>792</v>
      </c>
      <c r="N626">
        <v>2</v>
      </c>
      <c r="O626" t="s">
        <v>43430</v>
      </c>
      <c r="P626" t="s">
        <v>43429</v>
      </c>
      <c r="Q626" t="s">
        <v>43428</v>
      </c>
      <c r="R626" s="7">
        <v>43070</v>
      </c>
      <c r="S626" s="8">
        <f t="shared" si="72"/>
        <v>2017</v>
      </c>
      <c r="T626" s="8">
        <v>2017</v>
      </c>
      <c r="U626" s="8">
        <f t="shared" si="73"/>
        <v>5</v>
      </c>
      <c r="V626" s="7">
        <v>43070</v>
      </c>
      <c r="W626" t="s">
        <v>625</v>
      </c>
      <c r="X626" s="2">
        <v>1.468</v>
      </c>
      <c r="Y626" s="6">
        <f t="shared" si="78"/>
        <v>3.9187421585115186E-2</v>
      </c>
      <c r="AA626">
        <v>906778</v>
      </c>
      <c r="AB626">
        <v>18931</v>
      </c>
      <c r="AC626">
        <v>15580857</v>
      </c>
      <c r="AD626" t="s">
        <v>2</v>
      </c>
      <c r="AE626">
        <v>65</v>
      </c>
      <c r="AF626">
        <v>12</v>
      </c>
      <c r="AH626" t="s">
        <v>43427</v>
      </c>
      <c r="AI626" t="s">
        <v>43426</v>
      </c>
      <c r="AJ626" t="s">
        <v>43425</v>
      </c>
      <c r="AK626" t="s">
        <v>43424</v>
      </c>
      <c r="AL626">
        <v>9</v>
      </c>
      <c r="AM626" s="5">
        <f t="shared" si="74"/>
        <v>1.8</v>
      </c>
      <c r="AN626" s="4">
        <f t="shared" si="79"/>
        <v>2.7262400605831123E-3</v>
      </c>
      <c r="AO626" s="3"/>
      <c r="AP626">
        <v>0</v>
      </c>
      <c r="AQ626" t="s">
        <v>1732</v>
      </c>
      <c r="AR626" t="s">
        <v>43423</v>
      </c>
      <c r="AS626" t="s">
        <v>14403</v>
      </c>
      <c r="AT626" s="2">
        <v>5.0830000000000002</v>
      </c>
      <c r="AU626" s="1">
        <f t="shared" si="75"/>
        <v>2.8249067127755563</v>
      </c>
      <c r="AV626" s="1">
        <f t="shared" si="76"/>
        <v>2.0956830822849151</v>
      </c>
      <c r="AW626" s="1">
        <f t="shared" si="77"/>
        <v>1.3664594517942734</v>
      </c>
    </row>
    <row r="627" spans="1:49" x14ac:dyDescent="0.2">
      <c r="A627">
        <v>625</v>
      </c>
      <c r="B627" t="s">
        <v>43422</v>
      </c>
      <c r="C627" t="s">
        <v>43421</v>
      </c>
      <c r="F627" t="s">
        <v>43420</v>
      </c>
      <c r="G627" t="s">
        <v>8</v>
      </c>
      <c r="H627" t="s">
        <v>7</v>
      </c>
      <c r="I627" t="s">
        <v>2159</v>
      </c>
      <c r="J627" t="s">
        <v>43419</v>
      </c>
      <c r="K627" t="s">
        <v>43418</v>
      </c>
      <c r="L627" t="s">
        <v>43417</v>
      </c>
      <c r="M627" t="s">
        <v>1741</v>
      </c>
      <c r="N627">
        <v>5</v>
      </c>
      <c r="O627" t="s">
        <v>43416</v>
      </c>
      <c r="P627" t="s">
        <v>43415</v>
      </c>
      <c r="Q627" t="s">
        <v>43414</v>
      </c>
      <c r="R627" s="7">
        <v>43070</v>
      </c>
      <c r="S627" s="8">
        <f t="shared" si="72"/>
        <v>2017</v>
      </c>
      <c r="T627" s="8">
        <v>2017</v>
      </c>
      <c r="U627" s="8">
        <f t="shared" si="73"/>
        <v>5</v>
      </c>
      <c r="V627" s="7">
        <v>43070</v>
      </c>
      <c r="W627" t="s">
        <v>119</v>
      </c>
      <c r="X627" s="2">
        <v>2.141</v>
      </c>
      <c r="Y627" s="6">
        <f t="shared" si="78"/>
        <v>5.7152772216438434E-2</v>
      </c>
      <c r="AA627">
        <v>1962892</v>
      </c>
      <c r="AB627">
        <v>17360</v>
      </c>
      <c r="AD627" t="s">
        <v>2</v>
      </c>
      <c r="AE627">
        <v>55</v>
      </c>
      <c r="AF627">
        <v>12</v>
      </c>
      <c r="AG627">
        <v>8014475</v>
      </c>
      <c r="AH627" t="s">
        <v>43413</v>
      </c>
      <c r="AI627" t="s">
        <v>43412</v>
      </c>
      <c r="AJ627" t="s">
        <v>43411</v>
      </c>
      <c r="AK627" t="s">
        <v>43410</v>
      </c>
      <c r="AL627">
        <v>13</v>
      </c>
      <c r="AM627" s="5">
        <f t="shared" si="74"/>
        <v>2.6</v>
      </c>
      <c r="AN627" s="4">
        <f t="shared" si="79"/>
        <v>3.9379023097311627E-3</v>
      </c>
      <c r="AO627" s="3"/>
      <c r="AP627">
        <v>0</v>
      </c>
      <c r="AQ627" t="s">
        <v>18</v>
      </c>
      <c r="AR627">
        <v>100191</v>
      </c>
      <c r="AS627" t="s">
        <v>17</v>
      </c>
      <c r="AT627" s="2" t="s">
        <v>0</v>
      </c>
      <c r="AU627" s="1">
        <f t="shared" si="75"/>
        <v>4.1188311244426252</v>
      </c>
      <c r="AV627" s="1">
        <f t="shared" si="76"/>
        <v>3.0545337263084797</v>
      </c>
      <c r="AW627" s="1">
        <f t="shared" si="77"/>
        <v>1.9902363281743343</v>
      </c>
    </row>
    <row r="628" spans="1:49" x14ac:dyDescent="0.2">
      <c r="A628">
        <v>626</v>
      </c>
      <c r="B628" t="s">
        <v>43409</v>
      </c>
      <c r="C628" t="s">
        <v>43408</v>
      </c>
      <c r="F628" t="s">
        <v>43407</v>
      </c>
      <c r="G628" t="s">
        <v>8</v>
      </c>
      <c r="H628" t="s">
        <v>7</v>
      </c>
      <c r="I628" t="s">
        <v>8752</v>
      </c>
      <c r="J628">
        <v>60027666</v>
      </c>
      <c r="K628" t="s">
        <v>1060</v>
      </c>
      <c r="L628" t="s">
        <v>76</v>
      </c>
      <c r="M628" t="s">
        <v>75</v>
      </c>
      <c r="N628">
        <v>3</v>
      </c>
      <c r="O628" t="s">
        <v>43406</v>
      </c>
      <c r="P628" t="s">
        <v>43405</v>
      </c>
      <c r="Q628" t="s">
        <v>3924</v>
      </c>
      <c r="R628" s="7">
        <v>43070</v>
      </c>
      <c r="S628" s="8">
        <f t="shared" si="72"/>
        <v>2017</v>
      </c>
      <c r="T628" s="8">
        <v>2017</v>
      </c>
      <c r="U628" s="8">
        <f t="shared" si="73"/>
        <v>5</v>
      </c>
      <c r="V628" s="7">
        <v>43070</v>
      </c>
      <c r="W628" t="s">
        <v>574</v>
      </c>
      <c r="X628" s="2">
        <v>0.92900000000000005</v>
      </c>
      <c r="Y628" s="6">
        <f t="shared" si="78"/>
        <v>2.4799124422732979E-2</v>
      </c>
      <c r="AA628">
        <v>10897798</v>
      </c>
      <c r="AB628">
        <v>18896</v>
      </c>
      <c r="AD628" t="s">
        <v>2</v>
      </c>
      <c r="AE628">
        <v>21</v>
      </c>
      <c r="AF628">
        <v>12</v>
      </c>
      <c r="AH628" t="s">
        <v>15961</v>
      </c>
      <c r="AI628" t="s">
        <v>43404</v>
      </c>
      <c r="AJ628" t="s">
        <v>43403</v>
      </c>
      <c r="AK628" t="s">
        <v>43402</v>
      </c>
      <c r="AL628">
        <v>35</v>
      </c>
      <c r="AM628" s="5">
        <f t="shared" si="74"/>
        <v>7</v>
      </c>
      <c r="AN628" s="4">
        <f t="shared" si="79"/>
        <v>1.0602044680045438E-2</v>
      </c>
      <c r="AO628" s="3"/>
      <c r="AP628">
        <v>0</v>
      </c>
      <c r="AR628" t="s">
        <v>1</v>
      </c>
      <c r="AT628" s="2">
        <v>3.4359999999999999</v>
      </c>
      <c r="AU628" s="1">
        <f t="shared" si="75"/>
        <v>2.0540000499926716</v>
      </c>
      <c r="AV628" s="1">
        <f t="shared" si="76"/>
        <v>1.7700584551389211</v>
      </c>
      <c r="AW628" s="1">
        <f t="shared" si="77"/>
        <v>1.48611686028517</v>
      </c>
    </row>
    <row r="629" spans="1:49" x14ac:dyDescent="0.2">
      <c r="A629">
        <v>627</v>
      </c>
      <c r="B629" t="s">
        <v>43401</v>
      </c>
      <c r="C629" t="s">
        <v>43400</v>
      </c>
      <c r="F629" t="s">
        <v>43399</v>
      </c>
      <c r="G629" t="s">
        <v>8</v>
      </c>
      <c r="H629" t="s">
        <v>7</v>
      </c>
      <c r="I629" t="s">
        <v>1349</v>
      </c>
      <c r="J629" t="s">
        <v>43398</v>
      </c>
      <c r="K629" t="s">
        <v>43397</v>
      </c>
      <c r="L629" t="s">
        <v>43396</v>
      </c>
      <c r="M629" t="s">
        <v>43395</v>
      </c>
      <c r="N629">
        <v>7</v>
      </c>
      <c r="O629" t="s">
        <v>43394</v>
      </c>
      <c r="P629" t="s">
        <v>43393</v>
      </c>
      <c r="Q629" t="s">
        <v>43392</v>
      </c>
      <c r="R629" s="7">
        <v>43070</v>
      </c>
      <c r="S629" s="8">
        <f t="shared" si="72"/>
        <v>2017</v>
      </c>
      <c r="T629" s="8">
        <v>2017</v>
      </c>
      <c r="U629" s="8">
        <f t="shared" si="73"/>
        <v>5</v>
      </c>
      <c r="V629" s="7">
        <v>43070</v>
      </c>
      <c r="W629" t="s">
        <v>426</v>
      </c>
      <c r="X629" s="2">
        <v>1.6519999999999999</v>
      </c>
      <c r="Y629" s="6">
        <f t="shared" si="78"/>
        <v>4.409919649769093E-2</v>
      </c>
      <c r="AA629" t="s">
        <v>425</v>
      </c>
      <c r="AB629">
        <v>17337</v>
      </c>
      <c r="AD629" t="s">
        <v>2</v>
      </c>
      <c r="AE629">
        <v>65</v>
      </c>
      <c r="AF629">
        <v>12</v>
      </c>
      <c r="AG629">
        <v>8012501</v>
      </c>
      <c r="AH629" t="s">
        <v>43391</v>
      </c>
      <c r="AI629" t="s">
        <v>43390</v>
      </c>
      <c r="AJ629" t="s">
        <v>43389</v>
      </c>
      <c r="AK629" t="s">
        <v>43388</v>
      </c>
      <c r="AL629">
        <v>22</v>
      </c>
      <c r="AM629" s="5">
        <f t="shared" si="74"/>
        <v>4.4000000000000004</v>
      </c>
      <c r="AN629" s="4">
        <f t="shared" si="79"/>
        <v>6.6641423703142754E-3</v>
      </c>
      <c r="AO629" s="3"/>
      <c r="AP629">
        <v>0</v>
      </c>
      <c r="AR629" t="s">
        <v>43387</v>
      </c>
      <c r="AT629" s="2" t="s">
        <v>0</v>
      </c>
      <c r="AU629" s="1">
        <f t="shared" si="75"/>
        <v>3.2868680259477938</v>
      </c>
      <c r="AV629" s="1">
        <f t="shared" si="76"/>
        <v>2.5381669434002605</v>
      </c>
      <c r="AW629" s="1">
        <f t="shared" si="77"/>
        <v>1.7894658608527272</v>
      </c>
    </row>
    <row r="630" spans="1:49" x14ac:dyDescent="0.2">
      <c r="A630">
        <v>628</v>
      </c>
      <c r="B630" t="s">
        <v>43386</v>
      </c>
      <c r="C630" t="s">
        <v>43385</v>
      </c>
      <c r="F630" t="s">
        <v>43384</v>
      </c>
      <c r="G630" t="s">
        <v>8</v>
      </c>
      <c r="H630" t="s">
        <v>7</v>
      </c>
      <c r="I630" t="s">
        <v>43383</v>
      </c>
      <c r="J630" t="s">
        <v>43382</v>
      </c>
      <c r="K630" t="s">
        <v>43381</v>
      </c>
      <c r="L630" t="s">
        <v>43380</v>
      </c>
      <c r="M630" t="s">
        <v>3609</v>
      </c>
      <c r="N630">
        <v>5</v>
      </c>
      <c r="O630" t="s">
        <v>43379</v>
      </c>
      <c r="P630" t="s">
        <v>43378</v>
      </c>
      <c r="Q630" t="s">
        <v>43377</v>
      </c>
      <c r="R630" s="7">
        <v>43070</v>
      </c>
      <c r="S630" s="8">
        <f t="shared" si="72"/>
        <v>2017</v>
      </c>
      <c r="T630" s="8">
        <v>2017</v>
      </c>
      <c r="U630" s="8">
        <f t="shared" si="73"/>
        <v>5</v>
      </c>
      <c r="V630" s="7">
        <v>43070</v>
      </c>
      <c r="W630" t="s">
        <v>426</v>
      </c>
      <c r="X630" s="2">
        <v>1.6519999999999999</v>
      </c>
      <c r="Y630" s="6">
        <f t="shared" si="78"/>
        <v>4.409919649769093E-2</v>
      </c>
      <c r="AA630" t="s">
        <v>425</v>
      </c>
      <c r="AB630">
        <v>17337</v>
      </c>
      <c r="AD630" t="s">
        <v>2</v>
      </c>
      <c r="AE630">
        <v>65</v>
      </c>
      <c r="AF630">
        <v>12</v>
      </c>
      <c r="AG630">
        <v>8013846</v>
      </c>
      <c r="AH630" t="s">
        <v>43376</v>
      </c>
      <c r="AI630" t="s">
        <v>43375</v>
      </c>
      <c r="AJ630" t="s">
        <v>43374</v>
      </c>
      <c r="AK630" t="s">
        <v>43373</v>
      </c>
      <c r="AL630">
        <v>15</v>
      </c>
      <c r="AM630" s="5">
        <f t="shared" si="74"/>
        <v>3</v>
      </c>
      <c r="AN630" s="4">
        <f t="shared" si="79"/>
        <v>4.5437334343051876E-3</v>
      </c>
      <c r="AO630" s="3"/>
      <c r="AP630">
        <v>0</v>
      </c>
      <c r="AR630" t="s">
        <v>1</v>
      </c>
      <c r="AT630" s="2" t="s">
        <v>0</v>
      </c>
      <c r="AU630" s="1">
        <f t="shared" si="75"/>
        <v>3.2232557578675207</v>
      </c>
      <c r="AV630" s="1">
        <f t="shared" si="76"/>
        <v>2.4321464965998061</v>
      </c>
      <c r="AW630" s="1">
        <f t="shared" si="77"/>
        <v>1.641037235332091</v>
      </c>
    </row>
    <row r="631" spans="1:49" x14ac:dyDescent="0.2">
      <c r="A631">
        <v>629</v>
      </c>
      <c r="B631" t="s">
        <v>43372</v>
      </c>
      <c r="C631" t="s">
        <v>43371</v>
      </c>
      <c r="F631" t="s">
        <v>43370</v>
      </c>
      <c r="G631" t="s">
        <v>8</v>
      </c>
      <c r="H631" t="s">
        <v>7</v>
      </c>
      <c r="I631" t="s">
        <v>3874</v>
      </c>
      <c r="J631" t="s">
        <v>43369</v>
      </c>
      <c r="K631" t="s">
        <v>43368</v>
      </c>
      <c r="L631" t="s">
        <v>43367</v>
      </c>
      <c r="M631" t="s">
        <v>1042</v>
      </c>
      <c r="N631">
        <v>5</v>
      </c>
      <c r="O631" t="s">
        <v>43366</v>
      </c>
      <c r="P631" t="s">
        <v>43365</v>
      </c>
      <c r="Q631" t="s">
        <v>43364</v>
      </c>
      <c r="R631" s="7">
        <v>43070</v>
      </c>
      <c r="S631" s="8">
        <f t="shared" si="72"/>
        <v>2017</v>
      </c>
      <c r="T631" s="8">
        <v>2017</v>
      </c>
      <c r="U631" s="8">
        <f t="shared" si="73"/>
        <v>5</v>
      </c>
      <c r="V631" s="7">
        <v>43070</v>
      </c>
      <c r="W631" t="s">
        <v>2965</v>
      </c>
      <c r="X631" s="2">
        <v>1.23</v>
      </c>
      <c r="Y631" s="6">
        <f t="shared" si="78"/>
        <v>3.2834147513413951E-2</v>
      </c>
      <c r="AA631">
        <v>21622337</v>
      </c>
      <c r="AB631">
        <v>21100203111</v>
      </c>
      <c r="AC631">
        <v>21622345</v>
      </c>
      <c r="AD631" t="s">
        <v>2</v>
      </c>
      <c r="AE631">
        <v>6</v>
      </c>
      <c r="AF631">
        <v>6</v>
      </c>
      <c r="AH631" t="s">
        <v>43363</v>
      </c>
      <c r="AI631" t="s">
        <v>43362</v>
      </c>
      <c r="AJ631" t="s">
        <v>43361</v>
      </c>
      <c r="AK631" t="s">
        <v>43360</v>
      </c>
      <c r="AL631">
        <v>7</v>
      </c>
      <c r="AM631" s="5">
        <f t="shared" si="74"/>
        <v>1.4</v>
      </c>
      <c r="AN631" s="4">
        <f t="shared" si="79"/>
        <v>2.1204089360090874E-3</v>
      </c>
      <c r="AO631" s="3"/>
      <c r="AP631">
        <v>1</v>
      </c>
      <c r="AQ631" t="s">
        <v>129</v>
      </c>
      <c r="AR631" t="s">
        <v>43359</v>
      </c>
      <c r="AS631" t="s">
        <v>128</v>
      </c>
      <c r="AT631" s="2">
        <v>4.3479999999999999</v>
      </c>
      <c r="AU631" s="1">
        <f t="shared" si="75"/>
        <v>2.3620025940192488</v>
      </c>
      <c r="AV631" s="1">
        <f t="shared" si="76"/>
        <v>1.7477278224711519</v>
      </c>
      <c r="AW631" s="1">
        <f t="shared" si="77"/>
        <v>1.1334530509230545</v>
      </c>
    </row>
    <row r="632" spans="1:49" x14ac:dyDescent="0.2">
      <c r="A632">
        <v>630</v>
      </c>
      <c r="B632" t="s">
        <v>43358</v>
      </c>
      <c r="C632" t="s">
        <v>43357</v>
      </c>
      <c r="F632" t="s">
        <v>43356</v>
      </c>
      <c r="G632" t="s">
        <v>8</v>
      </c>
      <c r="H632" t="s">
        <v>7</v>
      </c>
      <c r="I632" t="s">
        <v>43355</v>
      </c>
      <c r="J632">
        <v>60108318</v>
      </c>
      <c r="K632" t="s">
        <v>3855</v>
      </c>
      <c r="L632" t="s">
        <v>2458</v>
      </c>
      <c r="M632" t="s">
        <v>30</v>
      </c>
      <c r="N632">
        <v>5</v>
      </c>
      <c r="O632" t="s">
        <v>43354</v>
      </c>
      <c r="P632" t="s">
        <v>43353</v>
      </c>
      <c r="Q632" t="s">
        <v>43352</v>
      </c>
      <c r="R632" s="7">
        <v>43070</v>
      </c>
      <c r="S632" s="8">
        <f t="shared" si="72"/>
        <v>2017</v>
      </c>
      <c r="T632" s="8">
        <v>2017</v>
      </c>
      <c r="U632" s="8">
        <f t="shared" si="73"/>
        <v>5</v>
      </c>
      <c r="V632" s="7">
        <v>43070</v>
      </c>
      <c r="W632" t="s">
        <v>426</v>
      </c>
      <c r="X632" s="2">
        <v>1.6519999999999999</v>
      </c>
      <c r="Y632" s="6">
        <f t="shared" si="78"/>
        <v>4.409919649769093E-2</v>
      </c>
      <c r="AA632" t="s">
        <v>425</v>
      </c>
      <c r="AB632">
        <v>17337</v>
      </c>
      <c r="AD632" t="s">
        <v>2</v>
      </c>
      <c r="AE632">
        <v>65</v>
      </c>
      <c r="AF632">
        <v>12</v>
      </c>
      <c r="AG632">
        <v>7999256</v>
      </c>
      <c r="AH632" t="s">
        <v>43351</v>
      </c>
      <c r="AI632" t="s">
        <v>43350</v>
      </c>
      <c r="AJ632" t="s">
        <v>43349</v>
      </c>
      <c r="AK632" t="s">
        <v>43348</v>
      </c>
      <c r="AL632">
        <v>65</v>
      </c>
      <c r="AM632" s="5">
        <f t="shared" si="74"/>
        <v>13</v>
      </c>
      <c r="AN632" s="4">
        <f t="shared" si="79"/>
        <v>1.9689511548655812E-2</v>
      </c>
      <c r="AO632" s="3"/>
      <c r="AP632">
        <v>1</v>
      </c>
      <c r="AQ632" t="s">
        <v>129</v>
      </c>
      <c r="AR632">
        <v>1302336</v>
      </c>
      <c r="AS632" t="s">
        <v>128</v>
      </c>
      <c r="AT632" s="2" t="s">
        <v>0</v>
      </c>
      <c r="AU632" s="1">
        <f t="shared" si="75"/>
        <v>3.6776291012980398</v>
      </c>
      <c r="AV632" s="1">
        <f t="shared" si="76"/>
        <v>3.1894354023173372</v>
      </c>
      <c r="AW632" s="1">
        <f t="shared" si="77"/>
        <v>2.7012417033366343</v>
      </c>
    </row>
    <row r="633" spans="1:49" x14ac:dyDescent="0.2">
      <c r="A633">
        <v>631</v>
      </c>
      <c r="B633" t="s">
        <v>43347</v>
      </c>
      <c r="C633" t="s">
        <v>43346</v>
      </c>
      <c r="F633" t="s">
        <v>43345</v>
      </c>
      <c r="G633" t="s">
        <v>8</v>
      </c>
      <c r="H633" t="s">
        <v>7</v>
      </c>
      <c r="I633" t="s">
        <v>11157</v>
      </c>
      <c r="J633">
        <v>60025225</v>
      </c>
      <c r="K633" t="s">
        <v>1982</v>
      </c>
      <c r="L633" t="s">
        <v>1981</v>
      </c>
      <c r="M633" t="s">
        <v>405</v>
      </c>
      <c r="N633">
        <v>5</v>
      </c>
      <c r="O633" t="s">
        <v>43344</v>
      </c>
      <c r="P633" t="s">
        <v>43343</v>
      </c>
      <c r="Q633" t="s">
        <v>43342</v>
      </c>
      <c r="R633" s="7">
        <v>43070</v>
      </c>
      <c r="S633" s="8">
        <f t="shared" si="72"/>
        <v>2017</v>
      </c>
      <c r="T633" s="8">
        <v>2017</v>
      </c>
      <c r="U633" s="8">
        <f t="shared" si="73"/>
        <v>5</v>
      </c>
      <c r="V633" s="7">
        <v>43070</v>
      </c>
      <c r="W633" t="s">
        <v>2046</v>
      </c>
      <c r="X633" s="2">
        <v>3.2160000000000002</v>
      </c>
      <c r="Y633" s="6">
        <f t="shared" si="78"/>
        <v>8.5849283254584782E-2</v>
      </c>
      <c r="AA633">
        <v>15361284</v>
      </c>
      <c r="AB633">
        <v>18935</v>
      </c>
      <c r="AC633">
        <v>15580687</v>
      </c>
      <c r="AD633" t="s">
        <v>2</v>
      </c>
      <c r="AE633">
        <v>24</v>
      </c>
      <c r="AF633">
        <v>6</v>
      </c>
      <c r="AG633">
        <v>8010959</v>
      </c>
      <c r="AH633" t="s">
        <v>2954</v>
      </c>
      <c r="AI633" t="s">
        <v>43341</v>
      </c>
      <c r="AK633" t="s">
        <v>43340</v>
      </c>
      <c r="AL633">
        <v>3</v>
      </c>
      <c r="AM633" s="5">
        <f t="shared" si="74"/>
        <v>0.6</v>
      </c>
      <c r="AN633" s="4">
        <f t="shared" si="79"/>
        <v>9.0874668686103744E-4</v>
      </c>
      <c r="AO633" s="3"/>
      <c r="AP633">
        <v>0</v>
      </c>
      <c r="AQ633" t="s">
        <v>403</v>
      </c>
      <c r="AR633" t="s">
        <v>43339</v>
      </c>
      <c r="AS633" t="s">
        <v>401</v>
      </c>
      <c r="AT633" s="2">
        <v>11.978999999999999</v>
      </c>
      <c r="AU633" s="1">
        <f t="shared" si="75"/>
        <v>6.0367122284267651</v>
      </c>
      <c r="AV633" s="1">
        <f t="shared" si="76"/>
        <v>4.3379014970722913</v>
      </c>
      <c r="AW633" s="1">
        <f t="shared" si="77"/>
        <v>2.6390907657178162</v>
      </c>
    </row>
    <row r="634" spans="1:49" x14ac:dyDescent="0.2">
      <c r="A634">
        <v>632</v>
      </c>
      <c r="B634" t="s">
        <v>43338</v>
      </c>
      <c r="C634" t="s">
        <v>43337</v>
      </c>
      <c r="F634" t="s">
        <v>43336</v>
      </c>
      <c r="G634" t="s">
        <v>8</v>
      </c>
      <c r="H634" t="s">
        <v>7</v>
      </c>
      <c r="I634" t="s">
        <v>43335</v>
      </c>
      <c r="J634" t="s">
        <v>43334</v>
      </c>
      <c r="K634" t="s">
        <v>43333</v>
      </c>
      <c r="L634" t="s">
        <v>43332</v>
      </c>
      <c r="M634" t="s">
        <v>43331</v>
      </c>
      <c r="N634">
        <v>5</v>
      </c>
      <c r="O634" t="s">
        <v>43330</v>
      </c>
      <c r="P634" t="s">
        <v>43329</v>
      </c>
      <c r="Q634" t="s">
        <v>43328</v>
      </c>
      <c r="R634" s="7">
        <v>43070</v>
      </c>
      <c r="S634" s="8">
        <f t="shared" si="72"/>
        <v>2017</v>
      </c>
      <c r="T634" s="8">
        <v>2017</v>
      </c>
      <c r="U634" s="8">
        <f t="shared" si="73"/>
        <v>5</v>
      </c>
      <c r="V634" s="7">
        <v>43070</v>
      </c>
      <c r="W634" t="s">
        <v>2965</v>
      </c>
      <c r="X634" s="2">
        <v>1.23</v>
      </c>
      <c r="Y634" s="6">
        <f t="shared" si="78"/>
        <v>3.2834147513413951E-2</v>
      </c>
      <c r="AA634">
        <v>21622337</v>
      </c>
      <c r="AB634">
        <v>21100203111</v>
      </c>
      <c r="AC634">
        <v>21622345</v>
      </c>
      <c r="AD634" t="s">
        <v>2</v>
      </c>
      <c r="AE634">
        <v>6</v>
      </c>
      <c r="AF634">
        <v>6</v>
      </c>
      <c r="AH634" t="s">
        <v>3438</v>
      </c>
      <c r="AI634" t="s">
        <v>43327</v>
      </c>
      <c r="AJ634" t="s">
        <v>43326</v>
      </c>
      <c r="AK634" t="s">
        <v>43325</v>
      </c>
      <c r="AL634">
        <v>13</v>
      </c>
      <c r="AM634" s="5">
        <f t="shared" si="74"/>
        <v>2.6</v>
      </c>
      <c r="AN634" s="4">
        <f t="shared" si="79"/>
        <v>3.9379023097311627E-3</v>
      </c>
      <c r="AO634" s="3"/>
      <c r="AP634">
        <v>0</v>
      </c>
      <c r="AQ634" t="s">
        <v>1234</v>
      </c>
      <c r="AR634" t="s">
        <v>43324</v>
      </c>
      <c r="AS634" t="s">
        <v>1233</v>
      </c>
      <c r="AT634" s="2">
        <v>4.3479999999999999</v>
      </c>
      <c r="AU634" s="1">
        <f t="shared" si="75"/>
        <v>2.416527395230911</v>
      </c>
      <c r="AV634" s="1">
        <f t="shared" si="76"/>
        <v>1.8386024911572558</v>
      </c>
      <c r="AW634" s="1">
        <f t="shared" si="77"/>
        <v>1.2606775870835998</v>
      </c>
    </row>
    <row r="635" spans="1:49" x14ac:dyDescent="0.2">
      <c r="A635">
        <v>633</v>
      </c>
      <c r="B635" t="s">
        <v>43323</v>
      </c>
      <c r="C635" t="s">
        <v>43322</v>
      </c>
      <c r="F635" t="s">
        <v>43321</v>
      </c>
      <c r="G635" t="s">
        <v>8</v>
      </c>
      <c r="H635" t="s">
        <v>7</v>
      </c>
      <c r="I635" t="s">
        <v>43320</v>
      </c>
      <c r="J635">
        <v>60032361</v>
      </c>
      <c r="K635" t="s">
        <v>4003</v>
      </c>
      <c r="L635" t="s">
        <v>952</v>
      </c>
      <c r="M635" t="s">
        <v>572</v>
      </c>
      <c r="N635">
        <v>2</v>
      </c>
      <c r="O635" t="s">
        <v>43319</v>
      </c>
      <c r="P635" t="s">
        <v>43318</v>
      </c>
      <c r="Q635" t="s">
        <v>43317</v>
      </c>
      <c r="R635" s="7">
        <v>43070</v>
      </c>
      <c r="S635" s="8">
        <f t="shared" si="72"/>
        <v>2017</v>
      </c>
      <c r="T635" s="8">
        <v>2017</v>
      </c>
      <c r="U635" s="8">
        <f t="shared" si="73"/>
        <v>5</v>
      </c>
      <c r="V635" s="7">
        <v>43070</v>
      </c>
      <c r="W635" t="s">
        <v>2965</v>
      </c>
      <c r="X635" s="2">
        <v>1.23</v>
      </c>
      <c r="Y635" s="6">
        <f t="shared" si="78"/>
        <v>3.2834147513413951E-2</v>
      </c>
      <c r="AA635">
        <v>21622337</v>
      </c>
      <c r="AB635">
        <v>21100203111</v>
      </c>
      <c r="AC635">
        <v>21622345</v>
      </c>
      <c r="AD635" t="s">
        <v>2</v>
      </c>
      <c r="AE635">
        <v>6</v>
      </c>
      <c r="AF635">
        <v>6</v>
      </c>
      <c r="AH635" t="s">
        <v>43316</v>
      </c>
      <c r="AI635" t="s">
        <v>43315</v>
      </c>
      <c r="AJ635" t="s">
        <v>43314</v>
      </c>
      <c r="AK635" t="s">
        <v>43313</v>
      </c>
      <c r="AL635">
        <v>50</v>
      </c>
      <c r="AM635" s="5">
        <f t="shared" si="74"/>
        <v>10</v>
      </c>
      <c r="AN635" s="4">
        <f t="shared" si="79"/>
        <v>1.5145778114350625E-2</v>
      </c>
      <c r="AO635" s="3"/>
      <c r="AP635">
        <v>0</v>
      </c>
      <c r="AR635" t="s">
        <v>1</v>
      </c>
      <c r="AT635" s="2">
        <v>4.3479999999999999</v>
      </c>
      <c r="AU635" s="1">
        <f t="shared" si="75"/>
        <v>2.7527636693694948</v>
      </c>
      <c r="AV635" s="1">
        <f t="shared" si="76"/>
        <v>2.3989962813882286</v>
      </c>
      <c r="AW635" s="1">
        <f t="shared" si="77"/>
        <v>2.045228893406962</v>
      </c>
    </row>
    <row r="636" spans="1:49" x14ac:dyDescent="0.2">
      <c r="A636">
        <v>634</v>
      </c>
      <c r="B636" t="s">
        <v>43312</v>
      </c>
      <c r="C636" t="s">
        <v>43311</v>
      </c>
      <c r="F636" t="s">
        <v>43310</v>
      </c>
      <c r="G636" t="s">
        <v>8</v>
      </c>
      <c r="H636" t="s">
        <v>7</v>
      </c>
      <c r="I636" t="s">
        <v>43309</v>
      </c>
      <c r="J636" t="s">
        <v>43308</v>
      </c>
      <c r="K636" t="s">
        <v>43307</v>
      </c>
      <c r="L636" t="s">
        <v>43306</v>
      </c>
      <c r="M636" t="s">
        <v>43305</v>
      </c>
      <c r="N636">
        <v>7</v>
      </c>
      <c r="O636" t="s">
        <v>43304</v>
      </c>
      <c r="P636" t="s">
        <v>43303</v>
      </c>
      <c r="Q636" t="s">
        <v>43302</v>
      </c>
      <c r="R636" s="7">
        <v>43070</v>
      </c>
      <c r="S636" s="8">
        <f t="shared" si="72"/>
        <v>2017</v>
      </c>
      <c r="T636" s="8">
        <v>2017</v>
      </c>
      <c r="U636" s="8">
        <f t="shared" si="73"/>
        <v>5</v>
      </c>
      <c r="V636" s="7">
        <v>43070</v>
      </c>
      <c r="W636" t="s">
        <v>625</v>
      </c>
      <c r="X636" s="2">
        <v>1.468</v>
      </c>
      <c r="Y636" s="6">
        <f t="shared" si="78"/>
        <v>3.9187421585115186E-2</v>
      </c>
      <c r="AA636">
        <v>906778</v>
      </c>
      <c r="AB636">
        <v>18931</v>
      </c>
      <c r="AC636">
        <v>15580857</v>
      </c>
      <c r="AD636" t="s">
        <v>2</v>
      </c>
      <c r="AE636">
        <v>65</v>
      </c>
      <c r="AF636">
        <v>12</v>
      </c>
      <c r="AH636" t="s">
        <v>43301</v>
      </c>
      <c r="AI636" t="s">
        <v>43300</v>
      </c>
      <c r="AJ636" t="s">
        <v>43299</v>
      </c>
      <c r="AK636" t="s">
        <v>43298</v>
      </c>
      <c r="AL636">
        <v>28</v>
      </c>
      <c r="AM636" s="5">
        <f t="shared" si="74"/>
        <v>5.6</v>
      </c>
      <c r="AN636" s="4">
        <f t="shared" si="79"/>
        <v>8.4816357440363494E-3</v>
      </c>
      <c r="AO636" s="3"/>
      <c r="AP636">
        <v>1</v>
      </c>
      <c r="AQ636" t="s">
        <v>403</v>
      </c>
      <c r="AR636" t="s">
        <v>43297</v>
      </c>
      <c r="AS636" t="s">
        <v>16933</v>
      </c>
      <c r="AT636" s="2">
        <v>5.0830000000000002</v>
      </c>
      <c r="AU636" s="1">
        <f t="shared" si="75"/>
        <v>2.9975685832791532</v>
      </c>
      <c r="AV636" s="1">
        <f t="shared" si="76"/>
        <v>2.3834528664575765</v>
      </c>
      <c r="AW636" s="1">
        <f t="shared" si="77"/>
        <v>1.7693371496360002</v>
      </c>
    </row>
    <row r="637" spans="1:49" x14ac:dyDescent="0.2">
      <c r="A637">
        <v>635</v>
      </c>
      <c r="B637" t="s">
        <v>43296</v>
      </c>
      <c r="C637" t="s">
        <v>43295</v>
      </c>
      <c r="E637">
        <v>28852118</v>
      </c>
      <c r="F637" t="s">
        <v>43294</v>
      </c>
      <c r="G637" t="s">
        <v>8</v>
      </c>
      <c r="H637" t="s">
        <v>7</v>
      </c>
      <c r="I637" t="s">
        <v>1171</v>
      </c>
      <c r="J637">
        <v>60024542</v>
      </c>
      <c r="K637" t="s">
        <v>490</v>
      </c>
      <c r="L637" t="s">
        <v>489</v>
      </c>
      <c r="M637" t="s">
        <v>4</v>
      </c>
      <c r="N637">
        <v>4</v>
      </c>
      <c r="O637" t="s">
        <v>43293</v>
      </c>
      <c r="P637" t="s">
        <v>43292</v>
      </c>
      <c r="Q637" t="s">
        <v>488</v>
      </c>
      <c r="R637" s="7">
        <v>43070</v>
      </c>
      <c r="S637" s="8">
        <f t="shared" si="72"/>
        <v>2017</v>
      </c>
      <c r="T637" s="8">
        <v>2017</v>
      </c>
      <c r="U637" s="8">
        <f t="shared" si="73"/>
        <v>5</v>
      </c>
      <c r="V637" s="7">
        <v>43070</v>
      </c>
      <c r="W637" t="s">
        <v>1786</v>
      </c>
      <c r="X637" s="2">
        <v>1.24</v>
      </c>
      <c r="Y637" s="6">
        <f t="shared" si="78"/>
        <v>3.3101091802140895E-2</v>
      </c>
      <c r="AB637">
        <v>21100200805</v>
      </c>
      <c r="AC637">
        <v>20452322</v>
      </c>
      <c r="AD637" t="s">
        <v>2</v>
      </c>
      <c r="AE637">
        <v>7</v>
      </c>
      <c r="AF637">
        <v>1</v>
      </c>
      <c r="AG637">
        <v>9852</v>
      </c>
      <c r="AI637" t="s">
        <v>43291</v>
      </c>
      <c r="AK637" t="s">
        <v>43290</v>
      </c>
      <c r="AL637">
        <v>21</v>
      </c>
      <c r="AM637" s="5">
        <f t="shared" si="74"/>
        <v>4.2</v>
      </c>
      <c r="AN637" s="4">
        <f t="shared" si="79"/>
        <v>6.3612268080272625E-3</v>
      </c>
      <c r="AO637" s="3"/>
      <c r="AP637">
        <v>1</v>
      </c>
      <c r="AQ637" t="s">
        <v>18</v>
      </c>
      <c r="AR637">
        <v>201607010361</v>
      </c>
      <c r="AS637" t="s">
        <v>17</v>
      </c>
      <c r="AT637" s="2">
        <v>4.3789999999999996</v>
      </c>
      <c r="AU637" s="1">
        <f t="shared" si="75"/>
        <v>2.5079132303906801</v>
      </c>
      <c r="AV637" s="1">
        <f t="shared" si="76"/>
        <v>1.9731159305084078</v>
      </c>
      <c r="AW637" s="1">
        <f t="shared" si="77"/>
        <v>1.4383186306261353</v>
      </c>
    </row>
    <row r="638" spans="1:49" x14ac:dyDescent="0.2">
      <c r="A638">
        <v>636</v>
      </c>
      <c r="B638" t="s">
        <v>43289</v>
      </c>
      <c r="C638" t="s">
        <v>43288</v>
      </c>
      <c r="D638" t="s">
        <v>43287</v>
      </c>
      <c r="F638" t="s">
        <v>43286</v>
      </c>
      <c r="G638" t="s">
        <v>8</v>
      </c>
      <c r="H638" t="s">
        <v>7</v>
      </c>
      <c r="I638" t="s">
        <v>993</v>
      </c>
      <c r="J638" t="s">
        <v>43285</v>
      </c>
      <c r="K638" t="s">
        <v>43284</v>
      </c>
      <c r="L638" t="s">
        <v>43283</v>
      </c>
      <c r="M638" t="s">
        <v>992</v>
      </c>
      <c r="N638">
        <v>7</v>
      </c>
      <c r="O638" t="s">
        <v>43282</v>
      </c>
      <c r="P638" t="s">
        <v>43281</v>
      </c>
      <c r="Q638" t="s">
        <v>43280</v>
      </c>
      <c r="R638" s="7">
        <v>43070</v>
      </c>
      <c r="S638" s="8">
        <f t="shared" si="72"/>
        <v>2017</v>
      </c>
      <c r="T638" s="8">
        <v>2017</v>
      </c>
      <c r="U638" s="8">
        <f t="shared" si="73"/>
        <v>5</v>
      </c>
      <c r="V638" s="7">
        <v>43070</v>
      </c>
      <c r="W638" t="s">
        <v>3127</v>
      </c>
      <c r="X638" s="2">
        <v>0.436</v>
      </c>
      <c r="Y638" s="6">
        <f t="shared" si="78"/>
        <v>1.1638770988494702E-2</v>
      </c>
      <c r="AA638">
        <v>12268615</v>
      </c>
      <c r="AB638">
        <v>11700154717</v>
      </c>
      <c r="AD638" t="s">
        <v>2</v>
      </c>
      <c r="AE638">
        <v>20</v>
      </c>
      <c r="AF638">
        <v>4</v>
      </c>
      <c r="AH638" t="s">
        <v>43279</v>
      </c>
      <c r="AI638" t="s">
        <v>43278</v>
      </c>
      <c r="AJ638" t="s">
        <v>43277</v>
      </c>
      <c r="AK638" t="s">
        <v>43276</v>
      </c>
      <c r="AL638">
        <v>2</v>
      </c>
      <c r="AM638" s="5">
        <f t="shared" si="74"/>
        <v>0.4</v>
      </c>
      <c r="AN638" s="4">
        <f t="shared" si="79"/>
        <v>6.0583112457402507E-4</v>
      </c>
      <c r="AO638" s="3"/>
      <c r="AP638">
        <v>0</v>
      </c>
      <c r="AR638">
        <v>201303026</v>
      </c>
      <c r="AS638" t="s">
        <v>43275</v>
      </c>
      <c r="AT638" s="2">
        <v>1.3029999999999999</v>
      </c>
      <c r="AU638" s="1">
        <f t="shared" si="75"/>
        <v>0.83288890293184981</v>
      </c>
      <c r="AV638" s="1">
        <f t="shared" si="76"/>
        <v>0.61223010565343639</v>
      </c>
      <c r="AW638" s="1">
        <f t="shared" si="77"/>
        <v>0.39157130837502285</v>
      </c>
    </row>
    <row r="639" spans="1:49" x14ac:dyDescent="0.2">
      <c r="A639">
        <v>637</v>
      </c>
      <c r="B639" t="s">
        <v>43274</v>
      </c>
      <c r="C639" t="s">
        <v>43273</v>
      </c>
      <c r="D639" t="s">
        <v>43272</v>
      </c>
      <c r="F639" t="s">
        <v>43271</v>
      </c>
      <c r="G639" t="s">
        <v>8</v>
      </c>
      <c r="H639" t="s">
        <v>7</v>
      </c>
      <c r="I639" t="s">
        <v>43270</v>
      </c>
      <c r="J639" t="s">
        <v>43269</v>
      </c>
      <c r="K639" t="s">
        <v>43268</v>
      </c>
      <c r="L639" t="s">
        <v>43267</v>
      </c>
      <c r="M639" t="s">
        <v>43266</v>
      </c>
      <c r="N639">
        <v>5</v>
      </c>
      <c r="O639" t="s">
        <v>43265</v>
      </c>
      <c r="P639" t="s">
        <v>43264</v>
      </c>
      <c r="Q639" t="s">
        <v>43263</v>
      </c>
      <c r="R639" s="7">
        <v>43070</v>
      </c>
      <c r="S639" s="8">
        <f t="shared" si="72"/>
        <v>2017</v>
      </c>
      <c r="T639" s="8">
        <v>2017</v>
      </c>
      <c r="U639" s="8">
        <f t="shared" si="73"/>
        <v>5</v>
      </c>
      <c r="V639" s="7">
        <v>43070</v>
      </c>
      <c r="W639" t="s">
        <v>3145</v>
      </c>
      <c r="X639" s="2">
        <v>0.35399999999999998</v>
      </c>
      <c r="Y639" s="6">
        <f t="shared" si="78"/>
        <v>9.4498278209337715E-3</v>
      </c>
      <c r="AA639">
        <v>18744907</v>
      </c>
      <c r="AB639">
        <v>11300153720</v>
      </c>
      <c r="AD639" t="s">
        <v>2</v>
      </c>
      <c r="AE639">
        <v>25</v>
      </c>
      <c r="AH639" t="s">
        <v>3153</v>
      </c>
      <c r="AI639" t="s">
        <v>43262</v>
      </c>
      <c r="AJ639" t="s">
        <v>43261</v>
      </c>
      <c r="AK639" t="s">
        <v>43260</v>
      </c>
      <c r="AL639">
        <v>0</v>
      </c>
      <c r="AM639" s="5">
        <f t="shared" si="74"/>
        <v>0</v>
      </c>
      <c r="AN639" s="4">
        <f t="shared" si="79"/>
        <v>0</v>
      </c>
      <c r="AO639" s="3"/>
      <c r="AP639">
        <v>0</v>
      </c>
      <c r="AR639" t="s">
        <v>43259</v>
      </c>
      <c r="AS639" t="s">
        <v>128</v>
      </c>
      <c r="AT639" s="2">
        <v>1.81</v>
      </c>
      <c r="AU639" s="1">
        <f t="shared" si="75"/>
        <v>0.66148794746536399</v>
      </c>
      <c r="AV639" s="1">
        <f t="shared" si="76"/>
        <v>0.47249139104668858</v>
      </c>
      <c r="AW639" s="1">
        <f t="shared" si="77"/>
        <v>0.28349483462801311</v>
      </c>
    </row>
    <row r="640" spans="1:49" x14ac:dyDescent="0.2">
      <c r="A640">
        <v>638</v>
      </c>
      <c r="B640" t="s">
        <v>43258</v>
      </c>
      <c r="C640" t="s">
        <v>43257</v>
      </c>
      <c r="F640" t="s">
        <v>43256</v>
      </c>
      <c r="G640" t="s">
        <v>8</v>
      </c>
      <c r="H640" t="s">
        <v>7</v>
      </c>
      <c r="I640" t="s">
        <v>43255</v>
      </c>
      <c r="J640">
        <v>60016300</v>
      </c>
      <c r="K640" t="s">
        <v>2425</v>
      </c>
      <c r="L640" t="s">
        <v>2424</v>
      </c>
      <c r="M640" t="s">
        <v>10</v>
      </c>
      <c r="N640">
        <v>4</v>
      </c>
      <c r="O640" t="s">
        <v>43254</v>
      </c>
      <c r="P640" t="s">
        <v>43253</v>
      </c>
      <c r="Q640" t="s">
        <v>43252</v>
      </c>
      <c r="R640" s="7">
        <v>43070</v>
      </c>
      <c r="S640" s="8">
        <f t="shared" si="72"/>
        <v>2017</v>
      </c>
      <c r="T640" s="8">
        <v>2017</v>
      </c>
      <c r="U640" s="8">
        <f t="shared" si="73"/>
        <v>5</v>
      </c>
      <c r="V640" s="7">
        <v>43070</v>
      </c>
      <c r="W640" t="s">
        <v>63</v>
      </c>
      <c r="X640" s="2">
        <v>0.30199999999999999</v>
      </c>
      <c r="Y640" s="6">
        <f t="shared" si="78"/>
        <v>8.0617175195536687E-3</v>
      </c>
      <c r="AA640">
        <v>9296212</v>
      </c>
      <c r="AB640">
        <v>20725</v>
      </c>
      <c r="AC640" t="s">
        <v>62</v>
      </c>
      <c r="AD640" t="s">
        <v>2</v>
      </c>
      <c r="AE640">
        <v>97</v>
      </c>
      <c r="AF640">
        <v>4</v>
      </c>
      <c r="AH640" t="s">
        <v>43251</v>
      </c>
      <c r="AI640" t="s">
        <v>43250</v>
      </c>
      <c r="AJ640" t="s">
        <v>43249</v>
      </c>
      <c r="AK640" t="s">
        <v>43248</v>
      </c>
      <c r="AL640">
        <v>4</v>
      </c>
      <c r="AM640" s="5">
        <f t="shared" si="74"/>
        <v>0.8</v>
      </c>
      <c r="AN640" s="4">
        <f t="shared" si="79"/>
        <v>1.2116622491480501E-3</v>
      </c>
      <c r="AO640" s="3"/>
      <c r="AP640">
        <v>0</v>
      </c>
      <c r="AQ640" t="s">
        <v>2042</v>
      </c>
      <c r="AR640" t="s">
        <v>1</v>
      </c>
      <c r="AS640" t="s">
        <v>2041</v>
      </c>
      <c r="AT640" s="2">
        <v>1.671</v>
      </c>
      <c r="AU640" s="1">
        <f t="shared" si="75"/>
        <v>0.60067009384319825</v>
      </c>
      <c r="AV640" s="1">
        <f t="shared" si="76"/>
        <v>0.46366898843508592</v>
      </c>
      <c r="AW640" s="1">
        <f t="shared" si="77"/>
        <v>0.32666788302697358</v>
      </c>
    </row>
    <row r="641" spans="1:49" x14ac:dyDescent="0.2">
      <c r="A641">
        <v>639</v>
      </c>
      <c r="B641" t="s">
        <v>43247</v>
      </c>
      <c r="C641" t="s">
        <v>43246</v>
      </c>
      <c r="D641" t="s">
        <v>43245</v>
      </c>
      <c r="F641" t="s">
        <v>43244</v>
      </c>
      <c r="G641" t="s">
        <v>8</v>
      </c>
      <c r="H641" t="s">
        <v>7</v>
      </c>
      <c r="I641" t="s">
        <v>43243</v>
      </c>
      <c r="J641" t="s">
        <v>43242</v>
      </c>
      <c r="K641" t="s">
        <v>43241</v>
      </c>
      <c r="L641" t="s">
        <v>43240</v>
      </c>
      <c r="M641" t="s">
        <v>43239</v>
      </c>
      <c r="N641">
        <v>4</v>
      </c>
      <c r="O641" t="s">
        <v>43238</v>
      </c>
      <c r="P641" t="s">
        <v>43237</v>
      </c>
      <c r="Q641" t="s">
        <v>43236</v>
      </c>
      <c r="R641" s="7">
        <v>43070</v>
      </c>
      <c r="S641" s="8">
        <f t="shared" si="72"/>
        <v>2017</v>
      </c>
      <c r="T641" s="8">
        <v>2017</v>
      </c>
      <c r="U641" s="8">
        <f t="shared" si="73"/>
        <v>5</v>
      </c>
      <c r="V641" s="7">
        <v>43070</v>
      </c>
      <c r="W641" t="s">
        <v>3145</v>
      </c>
      <c r="X641" s="2">
        <v>0.35399999999999998</v>
      </c>
      <c r="Y641" s="6">
        <f t="shared" si="78"/>
        <v>9.4498278209337715E-3</v>
      </c>
      <c r="AA641">
        <v>18744907</v>
      </c>
      <c r="AB641">
        <v>11300153720</v>
      </c>
      <c r="AD641" t="s">
        <v>2</v>
      </c>
      <c r="AE641">
        <v>25</v>
      </c>
      <c r="AH641" t="s">
        <v>43235</v>
      </c>
      <c r="AI641" t="s">
        <v>43234</v>
      </c>
      <c r="AJ641" t="s">
        <v>43233</v>
      </c>
      <c r="AK641" t="s">
        <v>43232</v>
      </c>
      <c r="AL641">
        <v>4</v>
      </c>
      <c r="AM641" s="5">
        <f t="shared" si="74"/>
        <v>0.8</v>
      </c>
      <c r="AN641" s="4">
        <f t="shared" si="79"/>
        <v>1.2116622491480501E-3</v>
      </c>
      <c r="AO641" s="3"/>
      <c r="AP641">
        <v>0</v>
      </c>
      <c r="AR641" t="s">
        <v>1</v>
      </c>
      <c r="AT641" s="2">
        <v>1.81</v>
      </c>
      <c r="AU641" s="1">
        <f t="shared" si="75"/>
        <v>0.69783781493980546</v>
      </c>
      <c r="AV641" s="1">
        <f t="shared" si="76"/>
        <v>0.53307450350409102</v>
      </c>
      <c r="AW641" s="1">
        <f t="shared" si="77"/>
        <v>0.36831119206837665</v>
      </c>
    </row>
    <row r="642" spans="1:49" x14ac:dyDescent="0.2">
      <c r="A642">
        <v>640</v>
      </c>
      <c r="B642" t="s">
        <v>43231</v>
      </c>
      <c r="C642" t="s">
        <v>43230</v>
      </c>
      <c r="E642">
        <v>28835623</v>
      </c>
      <c r="F642" t="s">
        <v>43229</v>
      </c>
      <c r="G642" t="s">
        <v>8</v>
      </c>
      <c r="H642" t="s">
        <v>7</v>
      </c>
      <c r="I642" t="s">
        <v>43228</v>
      </c>
      <c r="J642" t="s">
        <v>43227</v>
      </c>
      <c r="K642" t="s">
        <v>43226</v>
      </c>
      <c r="L642" t="s">
        <v>43225</v>
      </c>
      <c r="M642" t="s">
        <v>3609</v>
      </c>
      <c r="N642">
        <v>8</v>
      </c>
      <c r="O642" t="s">
        <v>43224</v>
      </c>
      <c r="P642" t="s">
        <v>43223</v>
      </c>
      <c r="Q642" t="s">
        <v>43222</v>
      </c>
      <c r="R642" s="7">
        <v>43070</v>
      </c>
      <c r="S642" s="8">
        <f t="shared" ref="S642:S705" si="80">YEAR(R642)</f>
        <v>2017</v>
      </c>
      <c r="T642" s="8">
        <v>2017</v>
      </c>
      <c r="U642" s="8">
        <f t="shared" ref="U642:U705" si="81">2022-T642</f>
        <v>5</v>
      </c>
      <c r="V642" s="7">
        <v>43070</v>
      </c>
      <c r="W642" t="s">
        <v>1786</v>
      </c>
      <c r="X642" s="2">
        <v>1.24</v>
      </c>
      <c r="Y642" s="6">
        <f t="shared" si="78"/>
        <v>3.3101091802140895E-2</v>
      </c>
      <c r="AB642">
        <v>21100200805</v>
      </c>
      <c r="AC642">
        <v>20452322</v>
      </c>
      <c r="AD642" t="s">
        <v>2</v>
      </c>
      <c r="AE642">
        <v>7</v>
      </c>
      <c r="AF642">
        <v>1</v>
      </c>
      <c r="AG642">
        <v>9203</v>
      </c>
      <c r="AI642" t="s">
        <v>43221</v>
      </c>
      <c r="AK642" t="s">
        <v>43220</v>
      </c>
      <c r="AL642">
        <v>16</v>
      </c>
      <c r="AM642" s="5">
        <f t="shared" ref="AM642:AM705" si="82">AL642/U642</f>
        <v>3.2</v>
      </c>
      <c r="AN642" s="4">
        <f t="shared" si="79"/>
        <v>4.8466489965922005E-3</v>
      </c>
      <c r="AO642" s="3"/>
      <c r="AP642">
        <v>1</v>
      </c>
      <c r="AQ642" t="s">
        <v>254</v>
      </c>
      <c r="AR642" t="s">
        <v>43219</v>
      </c>
      <c r="AS642" t="s">
        <v>56</v>
      </c>
      <c r="AT642" s="2">
        <v>4.3789999999999996</v>
      </c>
      <c r="AU642" s="1">
        <f t="shared" ref="AU642:AU705" si="83">(Y642*0.7+AN642*0.3)*100</f>
        <v>2.4624758960476285</v>
      </c>
      <c r="AV642" s="1">
        <f t="shared" ref="AV642:AV705" si="84">(Y642*0.5+AN642*0.5)*100</f>
        <v>1.8973870399366548</v>
      </c>
      <c r="AW642" s="1">
        <f t="shared" ref="AW642:AW705" si="85">(Y642*0.3+AN642*0.7)*100</f>
        <v>1.3322981838256809</v>
      </c>
    </row>
    <row r="643" spans="1:49" x14ac:dyDescent="0.2">
      <c r="A643">
        <v>641</v>
      </c>
      <c r="B643" t="s">
        <v>43218</v>
      </c>
      <c r="C643" t="s">
        <v>43217</v>
      </c>
      <c r="F643" t="s">
        <v>43216</v>
      </c>
      <c r="G643" t="s">
        <v>8</v>
      </c>
      <c r="H643" t="s">
        <v>7</v>
      </c>
      <c r="I643" t="s">
        <v>43215</v>
      </c>
      <c r="J643" t="s">
        <v>43214</v>
      </c>
      <c r="K643" t="s">
        <v>43213</v>
      </c>
      <c r="L643" t="s">
        <v>43212</v>
      </c>
      <c r="M643" t="s">
        <v>16</v>
      </c>
      <c r="N643">
        <v>2</v>
      </c>
      <c r="O643" t="s">
        <v>43211</v>
      </c>
      <c r="P643" t="s">
        <v>43210</v>
      </c>
      <c r="Q643" t="s">
        <v>43209</v>
      </c>
      <c r="R643" s="7">
        <v>43070</v>
      </c>
      <c r="S643" s="8">
        <f t="shared" si="80"/>
        <v>2017</v>
      </c>
      <c r="T643" s="8">
        <v>2017</v>
      </c>
      <c r="U643" s="8">
        <f t="shared" si="81"/>
        <v>5</v>
      </c>
      <c r="V643" s="7">
        <v>43070</v>
      </c>
      <c r="W643" t="s">
        <v>63</v>
      </c>
      <c r="X643" s="2">
        <v>0.30199999999999999</v>
      </c>
      <c r="Y643" s="6">
        <f t="shared" ref="Y643:Y706" si="86">(X643-$Z$3)/($Z$2-$Z$3)</f>
        <v>8.0617175195536687E-3</v>
      </c>
      <c r="AA643">
        <v>9296212</v>
      </c>
      <c r="AB643">
        <v>20725</v>
      </c>
      <c r="AC643" t="s">
        <v>62</v>
      </c>
      <c r="AD643" t="s">
        <v>2</v>
      </c>
      <c r="AE643">
        <v>97</v>
      </c>
      <c r="AF643">
        <v>4</v>
      </c>
      <c r="AH643" t="s">
        <v>43208</v>
      </c>
      <c r="AI643" t="s">
        <v>43207</v>
      </c>
      <c r="AJ643" t="s">
        <v>43206</v>
      </c>
      <c r="AK643" t="s">
        <v>43205</v>
      </c>
      <c r="AL643">
        <v>1</v>
      </c>
      <c r="AM643" s="5">
        <f t="shared" si="82"/>
        <v>0.2</v>
      </c>
      <c r="AN643" s="4">
        <f t="shared" ref="AN643:AN706" si="87">(AM643-$AO$3)/($AO$2-$AO$3)</f>
        <v>3.0291556228701253E-4</v>
      </c>
      <c r="AO643" s="3"/>
      <c r="AP643">
        <v>0</v>
      </c>
      <c r="AR643" t="s">
        <v>1</v>
      </c>
      <c r="AT643" s="2">
        <v>1.671</v>
      </c>
      <c r="AU643" s="1">
        <f t="shared" si="83"/>
        <v>0.57340769323736707</v>
      </c>
      <c r="AV643" s="1">
        <f t="shared" si="84"/>
        <v>0.41823165409203406</v>
      </c>
      <c r="AW643" s="1">
        <f t="shared" si="85"/>
        <v>0.26305561494670093</v>
      </c>
    </row>
    <row r="644" spans="1:49" x14ac:dyDescent="0.2">
      <c r="A644">
        <v>642</v>
      </c>
      <c r="B644" t="s">
        <v>43204</v>
      </c>
      <c r="C644" t="s">
        <v>43203</v>
      </c>
      <c r="E644">
        <v>28821726</v>
      </c>
      <c r="F644" t="s">
        <v>43202</v>
      </c>
      <c r="G644" t="s">
        <v>8</v>
      </c>
      <c r="H644" t="s">
        <v>7</v>
      </c>
      <c r="I644" t="s">
        <v>43201</v>
      </c>
      <c r="J644" t="s">
        <v>43200</v>
      </c>
      <c r="K644" t="s">
        <v>43199</v>
      </c>
      <c r="L644" t="s">
        <v>43198</v>
      </c>
      <c r="M644" t="s">
        <v>43197</v>
      </c>
      <c r="N644">
        <v>6</v>
      </c>
      <c r="O644" t="s">
        <v>43196</v>
      </c>
      <c r="P644" t="s">
        <v>43195</v>
      </c>
      <c r="Q644" t="s">
        <v>43194</v>
      </c>
      <c r="R644" s="7">
        <v>43070</v>
      </c>
      <c r="S644" s="8">
        <f t="shared" si="80"/>
        <v>2017</v>
      </c>
      <c r="T644" s="8">
        <v>2017</v>
      </c>
      <c r="U644" s="8">
        <f t="shared" si="81"/>
        <v>5</v>
      </c>
      <c r="V644" s="7">
        <v>43070</v>
      </c>
      <c r="W644" t="s">
        <v>1786</v>
      </c>
      <c r="X644" s="2">
        <v>1.24</v>
      </c>
      <c r="Y644" s="6">
        <f t="shared" si="86"/>
        <v>3.3101091802140895E-2</v>
      </c>
      <c r="AB644">
        <v>21100200805</v>
      </c>
      <c r="AC644">
        <v>20452322</v>
      </c>
      <c r="AD644" t="s">
        <v>2</v>
      </c>
      <c r="AE644">
        <v>7</v>
      </c>
      <c r="AF644">
        <v>1</v>
      </c>
      <c r="AG644">
        <v>8771</v>
      </c>
      <c r="AI644" t="s">
        <v>43193</v>
      </c>
      <c r="AK644" t="s">
        <v>43192</v>
      </c>
      <c r="AL644">
        <v>16</v>
      </c>
      <c r="AM644" s="5">
        <f t="shared" si="82"/>
        <v>3.2</v>
      </c>
      <c r="AN644" s="4">
        <f t="shared" si="87"/>
        <v>4.8466489965922005E-3</v>
      </c>
      <c r="AO644" s="3"/>
      <c r="AP644">
        <v>1</v>
      </c>
      <c r="AR644" t="s">
        <v>1</v>
      </c>
      <c r="AT644" s="2">
        <v>4.3789999999999996</v>
      </c>
      <c r="AU644" s="1">
        <f t="shared" si="83"/>
        <v>2.4624758960476285</v>
      </c>
      <c r="AV644" s="1">
        <f t="shared" si="84"/>
        <v>1.8973870399366548</v>
      </c>
      <c r="AW644" s="1">
        <f t="shared" si="85"/>
        <v>1.3322981838256809</v>
      </c>
    </row>
    <row r="645" spans="1:49" x14ac:dyDescent="0.2">
      <c r="A645">
        <v>643</v>
      </c>
      <c r="B645" t="s">
        <v>43191</v>
      </c>
      <c r="C645" t="s">
        <v>43190</v>
      </c>
      <c r="E645">
        <v>28821769</v>
      </c>
      <c r="F645" t="s">
        <v>43189</v>
      </c>
      <c r="G645" t="s">
        <v>8</v>
      </c>
      <c r="H645" t="s">
        <v>7</v>
      </c>
      <c r="I645" t="s">
        <v>43188</v>
      </c>
      <c r="J645" t="s">
        <v>2648</v>
      </c>
      <c r="K645" t="s">
        <v>2647</v>
      </c>
      <c r="L645" t="s">
        <v>2646</v>
      </c>
      <c r="M645" t="s">
        <v>638</v>
      </c>
      <c r="N645">
        <v>9</v>
      </c>
      <c r="O645" t="s">
        <v>43187</v>
      </c>
      <c r="P645" t="s">
        <v>43186</v>
      </c>
      <c r="Q645" t="s">
        <v>43185</v>
      </c>
      <c r="R645" s="7">
        <v>43070</v>
      </c>
      <c r="S645" s="8">
        <f t="shared" si="80"/>
        <v>2017</v>
      </c>
      <c r="T645" s="8">
        <v>2017</v>
      </c>
      <c r="U645" s="8">
        <f t="shared" si="81"/>
        <v>5</v>
      </c>
      <c r="V645" s="7">
        <v>43070</v>
      </c>
      <c r="W645" t="s">
        <v>1786</v>
      </c>
      <c r="X645" s="2">
        <v>1.24</v>
      </c>
      <c r="Y645" s="6">
        <f t="shared" si="86"/>
        <v>3.3101091802140895E-2</v>
      </c>
      <c r="AB645">
        <v>21100200805</v>
      </c>
      <c r="AC645">
        <v>20452322</v>
      </c>
      <c r="AD645" t="s">
        <v>2</v>
      </c>
      <c r="AE645">
        <v>7</v>
      </c>
      <c r="AF645">
        <v>1</v>
      </c>
      <c r="AG645">
        <v>8804</v>
      </c>
      <c r="AI645" t="s">
        <v>43184</v>
      </c>
      <c r="AK645" t="s">
        <v>43183</v>
      </c>
      <c r="AL645">
        <v>2</v>
      </c>
      <c r="AM645" s="5">
        <f t="shared" si="82"/>
        <v>0.4</v>
      </c>
      <c r="AN645" s="4">
        <f t="shared" si="87"/>
        <v>6.0583112457402507E-4</v>
      </c>
      <c r="AO645" s="3"/>
      <c r="AP645">
        <v>1</v>
      </c>
      <c r="AQ645" t="s">
        <v>2640</v>
      </c>
      <c r="AR645" t="s">
        <v>2645</v>
      </c>
      <c r="AS645" t="s">
        <v>2639</v>
      </c>
      <c r="AT645" s="2">
        <v>4.3789999999999996</v>
      </c>
      <c r="AU645" s="1">
        <f t="shared" si="83"/>
        <v>2.3352513598870832</v>
      </c>
      <c r="AV645" s="1">
        <f t="shared" si="84"/>
        <v>1.685346146335746</v>
      </c>
      <c r="AW645" s="1">
        <f t="shared" si="85"/>
        <v>1.0354409327844085</v>
      </c>
    </row>
    <row r="646" spans="1:49" x14ac:dyDescent="0.2">
      <c r="A646">
        <v>644</v>
      </c>
      <c r="B646" t="s">
        <v>43182</v>
      </c>
      <c r="C646" t="s">
        <v>43181</v>
      </c>
      <c r="E646">
        <v>28831127</v>
      </c>
      <c r="F646" t="s">
        <v>43180</v>
      </c>
      <c r="G646" t="s">
        <v>8</v>
      </c>
      <c r="H646" t="s">
        <v>7</v>
      </c>
      <c r="I646" t="s">
        <v>607</v>
      </c>
      <c r="J646">
        <v>60019616</v>
      </c>
      <c r="K646" t="s">
        <v>527</v>
      </c>
      <c r="L646" t="s">
        <v>526</v>
      </c>
      <c r="M646" t="s">
        <v>4</v>
      </c>
      <c r="N646">
        <v>4</v>
      </c>
      <c r="O646" t="s">
        <v>43179</v>
      </c>
      <c r="P646" t="s">
        <v>43178</v>
      </c>
      <c r="Q646" t="s">
        <v>606</v>
      </c>
      <c r="R646" s="7">
        <v>43070</v>
      </c>
      <c r="S646" s="8">
        <f t="shared" si="80"/>
        <v>2017</v>
      </c>
      <c r="T646" s="8">
        <v>2017</v>
      </c>
      <c r="U646" s="8">
        <f t="shared" si="81"/>
        <v>5</v>
      </c>
      <c r="V646" s="7">
        <v>43070</v>
      </c>
      <c r="W646" t="s">
        <v>1786</v>
      </c>
      <c r="X646" s="2">
        <v>1.24</v>
      </c>
      <c r="Y646" s="6">
        <f t="shared" si="86"/>
        <v>3.3101091802140895E-2</v>
      </c>
      <c r="AB646">
        <v>21100200805</v>
      </c>
      <c r="AC646">
        <v>20452322</v>
      </c>
      <c r="AD646" t="s">
        <v>2</v>
      </c>
      <c r="AE646">
        <v>7</v>
      </c>
      <c r="AF646">
        <v>1</v>
      </c>
      <c r="AG646">
        <v>9081</v>
      </c>
      <c r="AI646" t="s">
        <v>43177</v>
      </c>
      <c r="AK646" t="s">
        <v>43176</v>
      </c>
      <c r="AL646">
        <v>9</v>
      </c>
      <c r="AM646" s="5">
        <f t="shared" si="82"/>
        <v>1.8</v>
      </c>
      <c r="AN646" s="4">
        <f t="shared" si="87"/>
        <v>2.7262400605831123E-3</v>
      </c>
      <c r="AO646" s="3"/>
      <c r="AP646">
        <v>1</v>
      </c>
      <c r="AQ646" t="s">
        <v>18</v>
      </c>
      <c r="AR646" t="s">
        <v>43175</v>
      </c>
      <c r="AS646" t="s">
        <v>17</v>
      </c>
      <c r="AT646" s="2">
        <v>4.3789999999999996</v>
      </c>
      <c r="AU646" s="1">
        <f t="shared" si="83"/>
        <v>2.3988636279673559</v>
      </c>
      <c r="AV646" s="1">
        <f t="shared" si="84"/>
        <v>1.7913665931362004</v>
      </c>
      <c r="AW646" s="1">
        <f t="shared" si="85"/>
        <v>1.1838695583050447</v>
      </c>
    </row>
    <row r="647" spans="1:49" x14ac:dyDescent="0.2">
      <c r="A647">
        <v>645</v>
      </c>
      <c r="B647" t="s">
        <v>43174</v>
      </c>
      <c r="C647" t="s">
        <v>43173</v>
      </c>
      <c r="F647" t="s">
        <v>43172</v>
      </c>
      <c r="G647" t="s">
        <v>8</v>
      </c>
      <c r="H647" t="s">
        <v>7</v>
      </c>
      <c r="I647" t="s">
        <v>43171</v>
      </c>
      <c r="J647" t="s">
        <v>43170</v>
      </c>
      <c r="K647" t="s">
        <v>43169</v>
      </c>
      <c r="L647" t="s">
        <v>43168</v>
      </c>
      <c r="M647" t="s">
        <v>43167</v>
      </c>
      <c r="N647">
        <v>3</v>
      </c>
      <c r="O647" t="s">
        <v>43166</v>
      </c>
      <c r="P647" t="s">
        <v>43165</v>
      </c>
      <c r="Q647" t="s">
        <v>43164</v>
      </c>
      <c r="R647" s="7">
        <v>43070</v>
      </c>
      <c r="S647" s="8">
        <f t="shared" si="80"/>
        <v>2017</v>
      </c>
      <c r="T647" s="8">
        <v>2017</v>
      </c>
      <c r="U647" s="8">
        <f t="shared" si="81"/>
        <v>5</v>
      </c>
      <c r="V647" s="7">
        <v>43070</v>
      </c>
      <c r="W647" t="s">
        <v>63</v>
      </c>
      <c r="X647" s="2">
        <v>0.30199999999999999</v>
      </c>
      <c r="Y647" s="6">
        <f t="shared" si="86"/>
        <v>8.0617175195536687E-3</v>
      </c>
      <c r="AA647">
        <v>9296212</v>
      </c>
      <c r="AB647">
        <v>20725</v>
      </c>
      <c r="AC647" t="s">
        <v>62</v>
      </c>
      <c r="AD647" t="s">
        <v>2</v>
      </c>
      <c r="AE647">
        <v>97</v>
      </c>
      <c r="AF647">
        <v>4</v>
      </c>
      <c r="AH647" t="s">
        <v>43163</v>
      </c>
      <c r="AI647" t="s">
        <v>43162</v>
      </c>
      <c r="AJ647" t="s">
        <v>43161</v>
      </c>
      <c r="AK647" t="s">
        <v>43160</v>
      </c>
      <c r="AL647">
        <v>2</v>
      </c>
      <c r="AM647" s="5">
        <f t="shared" si="82"/>
        <v>0.4</v>
      </c>
      <c r="AN647" s="4">
        <f t="shared" si="87"/>
        <v>6.0583112457402507E-4</v>
      </c>
      <c r="AO647" s="3"/>
      <c r="AP647">
        <v>0</v>
      </c>
      <c r="AR647" t="s">
        <v>1</v>
      </c>
      <c r="AT647" s="2">
        <v>1.671</v>
      </c>
      <c r="AU647" s="1">
        <f t="shared" si="83"/>
        <v>0.58249516010597746</v>
      </c>
      <c r="AV647" s="1">
        <f t="shared" si="84"/>
        <v>0.43337743220638475</v>
      </c>
      <c r="AW647" s="1">
        <f t="shared" si="85"/>
        <v>0.28425970430679176</v>
      </c>
    </row>
    <row r="648" spans="1:49" x14ac:dyDescent="0.2">
      <c r="A648">
        <v>646</v>
      </c>
      <c r="B648" t="s">
        <v>43159</v>
      </c>
      <c r="C648" t="s">
        <v>43158</v>
      </c>
      <c r="E648">
        <v>28831042</v>
      </c>
      <c r="F648" t="s">
        <v>43157</v>
      </c>
      <c r="G648" t="s">
        <v>8</v>
      </c>
      <c r="H648" t="s">
        <v>7</v>
      </c>
      <c r="I648" t="s">
        <v>43156</v>
      </c>
      <c r="J648" t="s">
        <v>43155</v>
      </c>
      <c r="K648" t="s">
        <v>43154</v>
      </c>
      <c r="L648" t="s">
        <v>43153</v>
      </c>
      <c r="M648" t="s">
        <v>897</v>
      </c>
      <c r="N648">
        <v>24</v>
      </c>
      <c r="O648" t="s">
        <v>43152</v>
      </c>
      <c r="P648" t="s">
        <v>43151</v>
      </c>
      <c r="Q648" t="s">
        <v>43150</v>
      </c>
      <c r="R648" s="7">
        <v>43070</v>
      </c>
      <c r="S648" s="8">
        <f t="shared" si="80"/>
        <v>2017</v>
      </c>
      <c r="T648" s="8">
        <v>2017</v>
      </c>
      <c r="U648" s="8">
        <f t="shared" si="81"/>
        <v>5</v>
      </c>
      <c r="V648" s="7">
        <v>43070</v>
      </c>
      <c r="W648" t="s">
        <v>3064</v>
      </c>
      <c r="X648" s="2">
        <v>5.5590000000000002</v>
      </c>
      <c r="Y648" s="6">
        <f t="shared" si="86"/>
        <v>0.14839433010330744</v>
      </c>
      <c r="AB648">
        <v>19700182758</v>
      </c>
      <c r="AC648">
        <v>20411723</v>
      </c>
      <c r="AD648" t="s">
        <v>2</v>
      </c>
      <c r="AE648">
        <v>8</v>
      </c>
      <c r="AF648">
        <v>1</v>
      </c>
      <c r="AG648">
        <v>296</v>
      </c>
      <c r="AI648" t="s">
        <v>43149</v>
      </c>
      <c r="AK648" t="s">
        <v>43148</v>
      </c>
      <c r="AL648">
        <v>129</v>
      </c>
      <c r="AM648" s="5">
        <f t="shared" si="82"/>
        <v>25.8</v>
      </c>
      <c r="AN648" s="4">
        <f t="shared" si="87"/>
        <v>3.9076107535024614E-2</v>
      </c>
      <c r="AO648" s="3"/>
      <c r="AP648">
        <v>1</v>
      </c>
      <c r="AQ648" t="s">
        <v>129</v>
      </c>
      <c r="AR648">
        <v>1160504</v>
      </c>
      <c r="AS648" t="s">
        <v>128</v>
      </c>
      <c r="AT648" s="2">
        <v>14.919</v>
      </c>
      <c r="AU648" s="1">
        <f t="shared" si="83"/>
        <v>11.559886333282259</v>
      </c>
      <c r="AV648" s="1">
        <f t="shared" si="84"/>
        <v>9.3735218819166022</v>
      </c>
      <c r="AW648" s="1">
        <f t="shared" si="85"/>
        <v>7.187157430550946</v>
      </c>
    </row>
    <row r="649" spans="1:49" x14ac:dyDescent="0.2">
      <c r="A649">
        <v>647</v>
      </c>
      <c r="B649" t="s">
        <v>43147</v>
      </c>
      <c r="C649" t="s">
        <v>43146</v>
      </c>
      <c r="E649">
        <v>28821843</v>
      </c>
      <c r="F649" t="s">
        <v>43145</v>
      </c>
      <c r="G649" t="s">
        <v>8</v>
      </c>
      <c r="H649" t="s">
        <v>7</v>
      </c>
      <c r="I649" t="s">
        <v>1710</v>
      </c>
      <c r="J649">
        <v>60024728</v>
      </c>
      <c r="K649" t="s">
        <v>478</v>
      </c>
      <c r="L649" t="s">
        <v>477</v>
      </c>
      <c r="M649" t="s">
        <v>30</v>
      </c>
      <c r="N649">
        <v>3</v>
      </c>
      <c r="O649" t="s">
        <v>43144</v>
      </c>
      <c r="P649" t="s">
        <v>43143</v>
      </c>
      <c r="Q649" t="s">
        <v>43142</v>
      </c>
      <c r="R649" s="7">
        <v>43070</v>
      </c>
      <c r="S649" s="8">
        <f t="shared" si="80"/>
        <v>2017</v>
      </c>
      <c r="T649" s="8">
        <v>2017</v>
      </c>
      <c r="U649" s="8">
        <f t="shared" si="81"/>
        <v>5</v>
      </c>
      <c r="V649" s="7">
        <v>43070</v>
      </c>
      <c r="W649" t="s">
        <v>1786</v>
      </c>
      <c r="X649" s="2">
        <v>1.24</v>
      </c>
      <c r="Y649" s="6">
        <f t="shared" si="86"/>
        <v>3.3101091802140895E-2</v>
      </c>
      <c r="AB649">
        <v>21100200805</v>
      </c>
      <c r="AC649">
        <v>20452322</v>
      </c>
      <c r="AD649" t="s">
        <v>2</v>
      </c>
      <c r="AE649">
        <v>7</v>
      </c>
      <c r="AF649">
        <v>1</v>
      </c>
      <c r="AG649">
        <v>8841</v>
      </c>
      <c r="AI649" t="s">
        <v>43141</v>
      </c>
      <c r="AK649" t="s">
        <v>43140</v>
      </c>
      <c r="AL649">
        <v>33</v>
      </c>
      <c r="AM649" s="5">
        <f t="shared" si="82"/>
        <v>6.6</v>
      </c>
      <c r="AN649" s="4">
        <f t="shared" si="87"/>
        <v>9.9962135554714122E-3</v>
      </c>
      <c r="AO649" s="3"/>
      <c r="AP649">
        <v>1</v>
      </c>
      <c r="AQ649" t="s">
        <v>129</v>
      </c>
      <c r="AR649" t="s">
        <v>10603</v>
      </c>
      <c r="AS649" t="s">
        <v>128</v>
      </c>
      <c r="AT649" s="2">
        <v>4.3789999999999996</v>
      </c>
      <c r="AU649" s="1">
        <f t="shared" si="83"/>
        <v>2.6169628328140049</v>
      </c>
      <c r="AV649" s="1">
        <f t="shared" si="84"/>
        <v>2.1548652678806151</v>
      </c>
      <c r="AW649" s="1">
        <f t="shared" si="85"/>
        <v>1.6927677029472257</v>
      </c>
    </row>
    <row r="650" spans="1:49" x14ac:dyDescent="0.2">
      <c r="A650">
        <v>648</v>
      </c>
      <c r="B650" t="s">
        <v>43139</v>
      </c>
      <c r="C650" t="s">
        <v>43138</v>
      </c>
      <c r="F650" t="s">
        <v>43137</v>
      </c>
      <c r="G650" t="s">
        <v>8</v>
      </c>
      <c r="H650" t="s">
        <v>7</v>
      </c>
      <c r="I650" t="s">
        <v>3095</v>
      </c>
      <c r="J650">
        <v>60093232</v>
      </c>
      <c r="K650" t="s">
        <v>1903</v>
      </c>
      <c r="L650" t="s">
        <v>1902</v>
      </c>
      <c r="M650" t="s">
        <v>10</v>
      </c>
      <c r="N650">
        <v>2</v>
      </c>
      <c r="O650" t="s">
        <v>43136</v>
      </c>
      <c r="P650" t="s">
        <v>43135</v>
      </c>
      <c r="Q650" t="s">
        <v>1901</v>
      </c>
      <c r="R650" s="7">
        <v>43070</v>
      </c>
      <c r="S650" s="8">
        <f t="shared" si="80"/>
        <v>2017</v>
      </c>
      <c r="T650" s="8">
        <v>2017</v>
      </c>
      <c r="U650" s="8">
        <f t="shared" si="81"/>
        <v>5</v>
      </c>
      <c r="V650" s="7">
        <v>43070</v>
      </c>
      <c r="W650" t="s">
        <v>63</v>
      </c>
      <c r="X650" s="2">
        <v>0.30199999999999999</v>
      </c>
      <c r="Y650" s="6">
        <f t="shared" si="86"/>
        <v>8.0617175195536687E-3</v>
      </c>
      <c r="AA650">
        <v>9296212</v>
      </c>
      <c r="AB650">
        <v>20725</v>
      </c>
      <c r="AC650" t="s">
        <v>62</v>
      </c>
      <c r="AD650" t="s">
        <v>2</v>
      </c>
      <c r="AE650">
        <v>97</v>
      </c>
      <c r="AF650">
        <v>3</v>
      </c>
      <c r="AH650" t="s">
        <v>43134</v>
      </c>
      <c r="AI650" t="s">
        <v>43133</v>
      </c>
      <c r="AJ650" t="s">
        <v>43132</v>
      </c>
      <c r="AK650" t="s">
        <v>43131</v>
      </c>
      <c r="AL650">
        <v>7</v>
      </c>
      <c r="AM650" s="5">
        <f t="shared" si="82"/>
        <v>1.4</v>
      </c>
      <c r="AN650" s="4">
        <f t="shared" si="87"/>
        <v>2.1204089360090874E-3</v>
      </c>
      <c r="AO650" s="3"/>
      <c r="AP650">
        <v>0</v>
      </c>
      <c r="AR650" t="s">
        <v>1</v>
      </c>
      <c r="AT650" s="2">
        <v>1.671</v>
      </c>
      <c r="AU650" s="1">
        <f t="shared" si="83"/>
        <v>0.62793249444902932</v>
      </c>
      <c r="AV650" s="1">
        <f t="shared" si="84"/>
        <v>0.50910632277813783</v>
      </c>
      <c r="AW650" s="1">
        <f t="shared" si="85"/>
        <v>0.39028015110724612</v>
      </c>
    </row>
    <row r="651" spans="1:49" x14ac:dyDescent="0.2">
      <c r="A651">
        <v>649</v>
      </c>
      <c r="B651" t="s">
        <v>43130</v>
      </c>
      <c r="C651" t="s">
        <v>43129</v>
      </c>
      <c r="F651" t="s">
        <v>43128</v>
      </c>
      <c r="G651" t="s">
        <v>8</v>
      </c>
      <c r="H651" t="s">
        <v>7</v>
      </c>
      <c r="I651" t="s">
        <v>43127</v>
      </c>
      <c r="J651" t="s">
        <v>43126</v>
      </c>
      <c r="K651" t="s">
        <v>43125</v>
      </c>
      <c r="L651" t="s">
        <v>43124</v>
      </c>
      <c r="M651" t="s">
        <v>43123</v>
      </c>
      <c r="N651">
        <v>3</v>
      </c>
      <c r="O651" t="s">
        <v>43122</v>
      </c>
      <c r="P651" t="s">
        <v>43121</v>
      </c>
      <c r="Q651" t="s">
        <v>43120</v>
      </c>
      <c r="R651" s="7">
        <v>43070</v>
      </c>
      <c r="S651" s="8">
        <f t="shared" si="80"/>
        <v>2017</v>
      </c>
      <c r="T651" s="8">
        <v>2017</v>
      </c>
      <c r="U651" s="8">
        <f t="shared" si="81"/>
        <v>5</v>
      </c>
      <c r="V651" s="7">
        <v>43070</v>
      </c>
      <c r="W651" t="s">
        <v>43119</v>
      </c>
      <c r="X651" s="2">
        <v>0.58099999999999996</v>
      </c>
      <c r="Y651" s="6">
        <f t="shared" si="86"/>
        <v>1.5509463175035369E-2</v>
      </c>
      <c r="AA651">
        <v>18671616</v>
      </c>
      <c r="AB651">
        <v>18300156716</v>
      </c>
      <c r="AC651">
        <v>18671624</v>
      </c>
      <c r="AD651" t="s">
        <v>2</v>
      </c>
      <c r="AE651">
        <v>47</v>
      </c>
      <c r="AF651">
        <v>4</v>
      </c>
      <c r="AH651" t="s">
        <v>43118</v>
      </c>
      <c r="AI651" t="s">
        <v>43117</v>
      </c>
      <c r="AJ651" t="s">
        <v>43116</v>
      </c>
      <c r="AK651" t="s">
        <v>43115</v>
      </c>
      <c r="AL651">
        <v>1</v>
      </c>
      <c r="AM651" s="5">
        <f t="shared" si="82"/>
        <v>0.2</v>
      </c>
      <c r="AN651" s="4">
        <f t="shared" si="87"/>
        <v>3.0291556228701253E-4</v>
      </c>
      <c r="AO651" s="3"/>
      <c r="AP651">
        <v>0</v>
      </c>
      <c r="AR651" t="s">
        <v>1</v>
      </c>
      <c r="AT651" s="2">
        <v>1.5329999999999999</v>
      </c>
      <c r="AU651" s="1">
        <f t="shared" si="83"/>
        <v>1.0947498891210863</v>
      </c>
      <c r="AV651" s="1">
        <f t="shared" si="84"/>
        <v>0.79061893686611906</v>
      </c>
      <c r="AW651" s="1">
        <f t="shared" si="85"/>
        <v>0.48648798461115195</v>
      </c>
    </row>
    <row r="652" spans="1:49" x14ac:dyDescent="0.2">
      <c r="A652">
        <v>650</v>
      </c>
      <c r="B652" t="s">
        <v>43114</v>
      </c>
      <c r="C652" t="s">
        <v>43113</v>
      </c>
      <c r="D652" t="s">
        <v>43112</v>
      </c>
      <c r="F652" t="s">
        <v>43111</v>
      </c>
      <c r="G652" t="s">
        <v>8</v>
      </c>
      <c r="H652" t="s">
        <v>7</v>
      </c>
      <c r="I652" t="s">
        <v>4000</v>
      </c>
      <c r="J652">
        <v>60024045</v>
      </c>
      <c r="K652" t="s">
        <v>3999</v>
      </c>
      <c r="L652" t="s">
        <v>182</v>
      </c>
      <c r="M652" t="s">
        <v>4</v>
      </c>
      <c r="N652">
        <v>6</v>
      </c>
      <c r="O652" t="s">
        <v>43110</v>
      </c>
      <c r="P652" t="s">
        <v>43109</v>
      </c>
      <c r="Q652" t="s">
        <v>3998</v>
      </c>
      <c r="R652" s="7">
        <v>43070</v>
      </c>
      <c r="S652" s="8">
        <f t="shared" si="80"/>
        <v>2017</v>
      </c>
      <c r="T652" s="8">
        <v>2017</v>
      </c>
      <c r="U652" s="8">
        <f t="shared" si="81"/>
        <v>5</v>
      </c>
      <c r="V652" s="7">
        <v>43070</v>
      </c>
      <c r="W652" t="s">
        <v>3127</v>
      </c>
      <c r="X652" s="2">
        <v>0.436</v>
      </c>
      <c r="Y652" s="6">
        <f t="shared" si="86"/>
        <v>1.1638770988494702E-2</v>
      </c>
      <c r="AA652">
        <v>12268615</v>
      </c>
      <c r="AB652">
        <v>11700154717</v>
      </c>
      <c r="AD652" t="s">
        <v>2</v>
      </c>
      <c r="AE652">
        <v>20</v>
      </c>
      <c r="AF652">
        <v>4</v>
      </c>
      <c r="AH652" t="s">
        <v>43108</v>
      </c>
      <c r="AI652" t="s">
        <v>43107</v>
      </c>
      <c r="AJ652" t="s">
        <v>43106</v>
      </c>
      <c r="AK652" t="s">
        <v>43105</v>
      </c>
      <c r="AL652">
        <v>5</v>
      </c>
      <c r="AM652" s="5">
        <f t="shared" si="82"/>
        <v>1</v>
      </c>
      <c r="AN652" s="4">
        <f t="shared" si="87"/>
        <v>1.5145778114350624E-3</v>
      </c>
      <c r="AO652" s="3"/>
      <c r="AP652">
        <v>0</v>
      </c>
      <c r="AQ652" t="s">
        <v>18</v>
      </c>
      <c r="AR652">
        <v>31372264</v>
      </c>
      <c r="AS652" t="s">
        <v>17</v>
      </c>
      <c r="AT652" s="2">
        <v>1.3029999999999999</v>
      </c>
      <c r="AU652" s="1">
        <f t="shared" si="83"/>
        <v>0.8601513035376811</v>
      </c>
      <c r="AV652" s="1">
        <f t="shared" si="84"/>
        <v>0.65766743999648825</v>
      </c>
      <c r="AW652" s="1">
        <f t="shared" si="85"/>
        <v>0.45518357645529545</v>
      </c>
    </row>
    <row r="653" spans="1:49" x14ac:dyDescent="0.2">
      <c r="A653">
        <v>651</v>
      </c>
      <c r="B653" t="s">
        <v>43104</v>
      </c>
      <c r="C653" t="s">
        <v>43103</v>
      </c>
      <c r="D653" t="s">
        <v>43102</v>
      </c>
      <c r="E653">
        <v>28822866</v>
      </c>
      <c r="F653" t="s">
        <v>43101</v>
      </c>
      <c r="G653" t="s">
        <v>8</v>
      </c>
      <c r="H653" t="s">
        <v>7</v>
      </c>
      <c r="I653" t="s">
        <v>43100</v>
      </c>
      <c r="J653" t="s">
        <v>43099</v>
      </c>
      <c r="K653" t="s">
        <v>43098</v>
      </c>
      <c r="L653" t="s">
        <v>43097</v>
      </c>
      <c r="M653" t="s">
        <v>4338</v>
      </c>
      <c r="N653">
        <v>6</v>
      </c>
      <c r="O653" t="s">
        <v>43096</v>
      </c>
      <c r="P653" t="s">
        <v>43095</v>
      </c>
      <c r="Q653" t="s">
        <v>43094</v>
      </c>
      <c r="R653" s="7">
        <v>43070</v>
      </c>
      <c r="S653" s="8">
        <f t="shared" si="80"/>
        <v>2017</v>
      </c>
      <c r="T653" s="8">
        <v>2017</v>
      </c>
      <c r="U653" s="8">
        <f t="shared" si="81"/>
        <v>5</v>
      </c>
      <c r="V653" s="7">
        <v>43070</v>
      </c>
      <c r="W653" t="s">
        <v>3979</v>
      </c>
      <c r="X653" s="2">
        <v>0.64800000000000002</v>
      </c>
      <c r="Y653" s="6">
        <f t="shared" si="86"/>
        <v>1.7297989909505887E-2</v>
      </c>
      <c r="AA653" t="s">
        <v>3978</v>
      </c>
      <c r="AB653">
        <v>3900148224</v>
      </c>
      <c r="AC653">
        <v>18780407</v>
      </c>
      <c r="AD653" t="s">
        <v>2</v>
      </c>
      <c r="AE653">
        <v>24</v>
      </c>
      <c r="AH653" t="s">
        <v>748</v>
      </c>
      <c r="AI653" t="s">
        <v>43093</v>
      </c>
      <c r="AJ653" t="s">
        <v>43092</v>
      </c>
      <c r="AK653" t="s">
        <v>43091</v>
      </c>
      <c r="AL653">
        <v>5</v>
      </c>
      <c r="AM653" s="5">
        <f t="shared" si="82"/>
        <v>1</v>
      </c>
      <c r="AN653" s="4">
        <f t="shared" si="87"/>
        <v>1.5145778114350624E-3</v>
      </c>
      <c r="AO653" s="3"/>
      <c r="AP653">
        <v>0</v>
      </c>
      <c r="AR653" t="s">
        <v>1</v>
      </c>
      <c r="AT653" s="2" t="s">
        <v>0</v>
      </c>
      <c r="AU653" s="1">
        <f t="shared" si="83"/>
        <v>1.256296628008464</v>
      </c>
      <c r="AV653" s="1">
        <f t="shared" si="84"/>
        <v>0.94062838604704746</v>
      </c>
      <c r="AW653" s="1">
        <f t="shared" si="85"/>
        <v>0.62496014408563094</v>
      </c>
    </row>
    <row r="654" spans="1:49" x14ac:dyDescent="0.2">
      <c r="A654">
        <v>652</v>
      </c>
      <c r="B654" t="s">
        <v>43090</v>
      </c>
      <c r="C654" t="s">
        <v>43089</v>
      </c>
      <c r="E654">
        <v>28814748</v>
      </c>
      <c r="F654" t="s">
        <v>43088</v>
      </c>
      <c r="G654" t="s">
        <v>8</v>
      </c>
      <c r="H654" t="s">
        <v>7</v>
      </c>
      <c r="I654" t="s">
        <v>43087</v>
      </c>
      <c r="J654">
        <v>60024045</v>
      </c>
      <c r="K654" t="s">
        <v>3999</v>
      </c>
      <c r="L654" t="s">
        <v>182</v>
      </c>
      <c r="M654" t="s">
        <v>4</v>
      </c>
      <c r="N654">
        <v>7</v>
      </c>
      <c r="O654" t="s">
        <v>43086</v>
      </c>
      <c r="P654" t="s">
        <v>43085</v>
      </c>
      <c r="Q654" t="s">
        <v>43084</v>
      </c>
      <c r="R654" s="7">
        <v>43070</v>
      </c>
      <c r="S654" s="8">
        <f t="shared" si="80"/>
        <v>2017</v>
      </c>
      <c r="T654" s="8">
        <v>2017</v>
      </c>
      <c r="U654" s="8">
        <f t="shared" si="81"/>
        <v>5</v>
      </c>
      <c r="V654" s="7">
        <v>43070</v>
      </c>
      <c r="W654" t="s">
        <v>1786</v>
      </c>
      <c r="X654" s="2">
        <v>1.24</v>
      </c>
      <c r="Y654" s="6">
        <f t="shared" si="86"/>
        <v>3.3101091802140895E-2</v>
      </c>
      <c r="AB654">
        <v>21100200805</v>
      </c>
      <c r="AC654">
        <v>20452322</v>
      </c>
      <c r="AD654" t="s">
        <v>2</v>
      </c>
      <c r="AE654">
        <v>7</v>
      </c>
      <c r="AF654">
        <v>1</v>
      </c>
      <c r="AG654">
        <v>8470</v>
      </c>
      <c r="AI654" t="s">
        <v>43083</v>
      </c>
      <c r="AK654" t="s">
        <v>43082</v>
      </c>
      <c r="AL654">
        <v>25</v>
      </c>
      <c r="AM654" s="5">
        <f t="shared" si="82"/>
        <v>5</v>
      </c>
      <c r="AN654" s="4">
        <f t="shared" si="87"/>
        <v>7.5728890571753124E-3</v>
      </c>
      <c r="AO654" s="3"/>
      <c r="AP654">
        <v>1</v>
      </c>
      <c r="AQ654" t="s">
        <v>18</v>
      </c>
      <c r="AR654">
        <v>31071978</v>
      </c>
      <c r="AS654" t="s">
        <v>17</v>
      </c>
      <c r="AT654" s="2">
        <v>4.3789999999999996</v>
      </c>
      <c r="AU654" s="1">
        <f t="shared" si="83"/>
        <v>2.5442630978651222</v>
      </c>
      <c r="AV654" s="1">
        <f t="shared" si="84"/>
        <v>2.0336990429658104</v>
      </c>
      <c r="AW654" s="1">
        <f t="shared" si="85"/>
        <v>1.5231349880664986</v>
      </c>
    </row>
    <row r="655" spans="1:49" x14ac:dyDescent="0.2">
      <c r="A655">
        <v>653</v>
      </c>
      <c r="B655" t="s">
        <v>43081</v>
      </c>
      <c r="C655" t="s">
        <v>43080</v>
      </c>
      <c r="F655" t="s">
        <v>43079</v>
      </c>
      <c r="G655" t="s">
        <v>8</v>
      </c>
      <c r="H655" t="s">
        <v>7</v>
      </c>
      <c r="I655" t="s">
        <v>43078</v>
      </c>
      <c r="J655">
        <v>60004954</v>
      </c>
      <c r="K655" t="s">
        <v>43077</v>
      </c>
      <c r="L655" t="s">
        <v>43076</v>
      </c>
      <c r="M655" t="s">
        <v>10</v>
      </c>
      <c r="N655">
        <v>5</v>
      </c>
      <c r="O655" t="s">
        <v>43075</v>
      </c>
      <c r="P655" t="s">
        <v>43074</v>
      </c>
      <c r="Q655" t="s">
        <v>43073</v>
      </c>
      <c r="R655" s="7">
        <v>43070</v>
      </c>
      <c r="S655" s="8">
        <f t="shared" si="80"/>
        <v>2017</v>
      </c>
      <c r="T655" s="8">
        <v>2017</v>
      </c>
      <c r="U655" s="8">
        <f t="shared" si="81"/>
        <v>5</v>
      </c>
      <c r="V655" s="7">
        <v>43070</v>
      </c>
      <c r="W655" t="s">
        <v>63</v>
      </c>
      <c r="X655" s="2">
        <v>0.30199999999999999</v>
      </c>
      <c r="Y655" s="6">
        <f t="shared" si="86"/>
        <v>8.0617175195536687E-3</v>
      </c>
      <c r="AA655">
        <v>9296212</v>
      </c>
      <c r="AB655">
        <v>20725</v>
      </c>
      <c r="AC655" t="s">
        <v>62</v>
      </c>
      <c r="AD655" t="s">
        <v>2</v>
      </c>
      <c r="AE655">
        <v>97</v>
      </c>
      <c r="AF655">
        <v>4</v>
      </c>
      <c r="AH655" t="s">
        <v>43072</v>
      </c>
      <c r="AI655" t="s">
        <v>43071</v>
      </c>
      <c r="AJ655" t="s">
        <v>43070</v>
      </c>
      <c r="AK655" t="s">
        <v>43069</v>
      </c>
      <c r="AL655">
        <v>9</v>
      </c>
      <c r="AM655" s="5">
        <f t="shared" si="82"/>
        <v>1.8</v>
      </c>
      <c r="AN655" s="4">
        <f t="shared" si="87"/>
        <v>2.7262400605831123E-3</v>
      </c>
      <c r="AO655" s="3"/>
      <c r="AP655">
        <v>0</v>
      </c>
      <c r="AR655" t="s">
        <v>1</v>
      </c>
      <c r="AT655" s="2">
        <v>1.671</v>
      </c>
      <c r="AU655" s="1">
        <f t="shared" si="83"/>
        <v>0.64610742818625011</v>
      </c>
      <c r="AV655" s="1">
        <f t="shared" si="84"/>
        <v>0.53939787900683911</v>
      </c>
      <c r="AW655" s="1">
        <f t="shared" si="85"/>
        <v>0.43268832982742789</v>
      </c>
    </row>
    <row r="656" spans="1:49" x14ac:dyDescent="0.2">
      <c r="A656">
        <v>654</v>
      </c>
      <c r="B656" t="s">
        <v>43068</v>
      </c>
      <c r="C656" t="s">
        <v>43067</v>
      </c>
      <c r="F656" t="s">
        <v>43066</v>
      </c>
      <c r="G656" t="s">
        <v>8</v>
      </c>
      <c r="H656" t="s">
        <v>7</v>
      </c>
      <c r="I656" t="s">
        <v>43065</v>
      </c>
      <c r="J656">
        <v>101083936</v>
      </c>
      <c r="K656" t="s">
        <v>43064</v>
      </c>
      <c r="L656" t="s">
        <v>43063</v>
      </c>
      <c r="M656" t="s">
        <v>10</v>
      </c>
      <c r="N656">
        <v>2</v>
      </c>
      <c r="O656" t="s">
        <v>43062</v>
      </c>
      <c r="P656" t="s">
        <v>43061</v>
      </c>
      <c r="Q656" t="s">
        <v>43060</v>
      </c>
      <c r="R656" s="7">
        <v>43070</v>
      </c>
      <c r="S656" s="8">
        <f t="shared" si="80"/>
        <v>2017</v>
      </c>
      <c r="T656" s="8">
        <v>2017</v>
      </c>
      <c r="U656" s="8">
        <f t="shared" si="81"/>
        <v>5</v>
      </c>
      <c r="V656" s="7">
        <v>43070</v>
      </c>
      <c r="W656" t="s">
        <v>63</v>
      </c>
      <c r="X656" s="2">
        <v>0.30199999999999999</v>
      </c>
      <c r="Y656" s="6">
        <f t="shared" si="86"/>
        <v>8.0617175195536687E-3</v>
      </c>
      <c r="AA656">
        <v>9296212</v>
      </c>
      <c r="AB656">
        <v>20725</v>
      </c>
      <c r="AC656" t="s">
        <v>62</v>
      </c>
      <c r="AD656" t="s">
        <v>2</v>
      </c>
      <c r="AE656">
        <v>97</v>
      </c>
      <c r="AF656">
        <v>4</v>
      </c>
      <c r="AH656" t="s">
        <v>43059</v>
      </c>
      <c r="AI656" t="s">
        <v>43058</v>
      </c>
      <c r="AJ656" t="s">
        <v>43057</v>
      </c>
      <c r="AK656" t="s">
        <v>43056</v>
      </c>
      <c r="AL656">
        <v>18</v>
      </c>
      <c r="AM656" s="5">
        <f t="shared" si="82"/>
        <v>3.6</v>
      </c>
      <c r="AN656" s="4">
        <f t="shared" si="87"/>
        <v>5.4524801211662246E-3</v>
      </c>
      <c r="AO656" s="3"/>
      <c r="AP656">
        <v>0</v>
      </c>
      <c r="AR656" t="s">
        <v>1</v>
      </c>
      <c r="AT656" s="2">
        <v>1.671</v>
      </c>
      <c r="AU656" s="1">
        <f t="shared" si="83"/>
        <v>0.72789463000374344</v>
      </c>
      <c r="AV656" s="1">
        <f t="shared" si="84"/>
        <v>0.67570988203599458</v>
      </c>
      <c r="AW656" s="1">
        <f t="shared" si="85"/>
        <v>0.62352513406824572</v>
      </c>
    </row>
    <row r="657" spans="1:49" x14ac:dyDescent="0.2">
      <c r="A657">
        <v>655</v>
      </c>
      <c r="B657" t="s">
        <v>43055</v>
      </c>
      <c r="C657" t="s">
        <v>43054</v>
      </c>
      <c r="F657" t="s">
        <v>43053</v>
      </c>
      <c r="G657" t="s">
        <v>8</v>
      </c>
      <c r="H657" t="s">
        <v>7</v>
      </c>
      <c r="I657" t="s">
        <v>2970</v>
      </c>
      <c r="J657" t="s">
        <v>43052</v>
      </c>
      <c r="K657" t="s">
        <v>43051</v>
      </c>
      <c r="L657" t="s">
        <v>43050</v>
      </c>
      <c r="M657" t="s">
        <v>171</v>
      </c>
      <c r="N657">
        <v>3</v>
      </c>
      <c r="O657" t="s">
        <v>43049</v>
      </c>
      <c r="P657" t="s">
        <v>43048</v>
      </c>
      <c r="Q657" t="s">
        <v>43047</v>
      </c>
      <c r="R657" s="7">
        <v>43070</v>
      </c>
      <c r="S657" s="8">
        <f t="shared" si="80"/>
        <v>2017</v>
      </c>
      <c r="T657" s="8">
        <v>2017</v>
      </c>
      <c r="U657" s="8">
        <f t="shared" si="81"/>
        <v>5</v>
      </c>
      <c r="V657" s="7">
        <v>43070</v>
      </c>
      <c r="W657" t="s">
        <v>63</v>
      </c>
      <c r="X657" s="2">
        <v>0.30199999999999999</v>
      </c>
      <c r="Y657" s="6">
        <f t="shared" si="86"/>
        <v>8.0617175195536687E-3</v>
      </c>
      <c r="AA657">
        <v>9296212</v>
      </c>
      <c r="AB657">
        <v>20725</v>
      </c>
      <c r="AC657" t="s">
        <v>62</v>
      </c>
      <c r="AD657" t="s">
        <v>2</v>
      </c>
      <c r="AE657">
        <v>97</v>
      </c>
      <c r="AF657">
        <v>4</v>
      </c>
      <c r="AH657" t="s">
        <v>43046</v>
      </c>
      <c r="AI657" t="s">
        <v>43045</v>
      </c>
      <c r="AJ657" t="s">
        <v>43044</v>
      </c>
      <c r="AK657" t="s">
        <v>43043</v>
      </c>
      <c r="AL657">
        <v>0</v>
      </c>
      <c r="AM657" s="5">
        <f t="shared" si="82"/>
        <v>0</v>
      </c>
      <c r="AN657" s="4">
        <f t="shared" si="87"/>
        <v>0</v>
      </c>
      <c r="AO657" s="3"/>
      <c r="AP657">
        <v>0</v>
      </c>
      <c r="AR657" t="s">
        <v>1</v>
      </c>
      <c r="AT657" s="2">
        <v>1.671</v>
      </c>
      <c r="AU657" s="1">
        <f t="shared" si="83"/>
        <v>0.56432022636875678</v>
      </c>
      <c r="AV657" s="1">
        <f t="shared" si="84"/>
        <v>0.40308587597768342</v>
      </c>
      <c r="AW657" s="1">
        <f t="shared" si="85"/>
        <v>0.24185152558661005</v>
      </c>
    </row>
    <row r="658" spans="1:49" x14ac:dyDescent="0.2">
      <c r="A658">
        <v>656</v>
      </c>
      <c r="B658" t="s">
        <v>43042</v>
      </c>
      <c r="C658" t="s">
        <v>43041</v>
      </c>
      <c r="F658" t="s">
        <v>43040</v>
      </c>
      <c r="G658" t="s">
        <v>8</v>
      </c>
      <c r="H658" t="s">
        <v>7</v>
      </c>
      <c r="I658" t="s">
        <v>2704</v>
      </c>
      <c r="J658">
        <v>60022381</v>
      </c>
      <c r="K658" t="s">
        <v>1252</v>
      </c>
      <c r="L658" t="s">
        <v>70</v>
      </c>
      <c r="M658" t="s">
        <v>4</v>
      </c>
      <c r="N658">
        <v>6</v>
      </c>
      <c r="O658" t="s">
        <v>43039</v>
      </c>
      <c r="P658" t="s">
        <v>43038</v>
      </c>
      <c r="Q658" t="s">
        <v>4128</v>
      </c>
      <c r="R658" s="7">
        <v>43070</v>
      </c>
      <c r="S658" s="8">
        <f t="shared" si="80"/>
        <v>2017</v>
      </c>
      <c r="T658" s="8">
        <v>2017</v>
      </c>
      <c r="U658" s="8">
        <f t="shared" si="81"/>
        <v>5</v>
      </c>
      <c r="V658" s="7">
        <v>43070</v>
      </c>
      <c r="W658" t="s">
        <v>63</v>
      </c>
      <c r="X658" s="2">
        <v>0.30199999999999999</v>
      </c>
      <c r="Y658" s="6">
        <f t="shared" si="86"/>
        <v>8.0617175195536687E-3</v>
      </c>
      <c r="AA658">
        <v>9296212</v>
      </c>
      <c r="AB658">
        <v>20725</v>
      </c>
      <c r="AC658" t="s">
        <v>62</v>
      </c>
      <c r="AD658" t="s">
        <v>2</v>
      </c>
      <c r="AE658">
        <v>97</v>
      </c>
      <c r="AF658">
        <v>3</v>
      </c>
      <c r="AH658" t="s">
        <v>43037</v>
      </c>
      <c r="AI658" t="s">
        <v>43036</v>
      </c>
      <c r="AJ658" t="s">
        <v>43035</v>
      </c>
      <c r="AK658" t="s">
        <v>43034</v>
      </c>
      <c r="AL658">
        <v>1</v>
      </c>
      <c r="AM658" s="5">
        <f t="shared" si="82"/>
        <v>0.2</v>
      </c>
      <c r="AN658" s="4">
        <f t="shared" si="87"/>
        <v>3.0291556228701253E-4</v>
      </c>
      <c r="AO658" s="3"/>
      <c r="AP658">
        <v>0</v>
      </c>
      <c r="AQ658" t="s">
        <v>18</v>
      </c>
      <c r="AR658" t="s">
        <v>43033</v>
      </c>
      <c r="AS658" t="s">
        <v>17</v>
      </c>
      <c r="AT658" s="2">
        <v>1.671</v>
      </c>
      <c r="AU658" s="1">
        <f t="shared" si="83"/>
        <v>0.57340769323736707</v>
      </c>
      <c r="AV658" s="1">
        <f t="shared" si="84"/>
        <v>0.41823165409203406</v>
      </c>
      <c r="AW658" s="1">
        <f t="shared" si="85"/>
        <v>0.26305561494670093</v>
      </c>
    </row>
    <row r="659" spans="1:49" x14ac:dyDescent="0.2">
      <c r="A659">
        <v>657</v>
      </c>
      <c r="B659" t="s">
        <v>43032</v>
      </c>
      <c r="C659" t="s">
        <v>43031</v>
      </c>
      <c r="F659" t="s">
        <v>43030</v>
      </c>
      <c r="G659" t="s">
        <v>8</v>
      </c>
      <c r="H659" t="s">
        <v>7</v>
      </c>
      <c r="I659" t="s">
        <v>43029</v>
      </c>
      <c r="J659">
        <v>60009506</v>
      </c>
      <c r="K659" t="s">
        <v>1481</v>
      </c>
      <c r="L659" t="s">
        <v>1480</v>
      </c>
      <c r="M659" t="s">
        <v>511</v>
      </c>
      <c r="N659">
        <v>3</v>
      </c>
      <c r="O659" t="s">
        <v>6314</v>
      </c>
      <c r="P659" t="s">
        <v>6313</v>
      </c>
      <c r="Q659" t="s">
        <v>3740</v>
      </c>
      <c r="R659" s="7">
        <v>43070</v>
      </c>
      <c r="S659" s="8">
        <f t="shared" si="80"/>
        <v>2017</v>
      </c>
      <c r="T659" s="8">
        <v>2017</v>
      </c>
      <c r="U659" s="8">
        <f t="shared" si="81"/>
        <v>5</v>
      </c>
      <c r="V659" s="7">
        <v>43070</v>
      </c>
      <c r="W659" t="s">
        <v>63</v>
      </c>
      <c r="X659" s="2">
        <v>0.30199999999999999</v>
      </c>
      <c r="Y659" s="6">
        <f t="shared" si="86"/>
        <v>8.0617175195536687E-3</v>
      </c>
      <c r="AA659">
        <v>9296212</v>
      </c>
      <c r="AB659">
        <v>20725</v>
      </c>
      <c r="AC659" t="s">
        <v>62</v>
      </c>
      <c r="AD659" t="s">
        <v>2</v>
      </c>
      <c r="AE659">
        <v>97</v>
      </c>
      <c r="AF659">
        <v>4</v>
      </c>
      <c r="AH659" t="s">
        <v>43028</v>
      </c>
      <c r="AI659" t="s">
        <v>43027</v>
      </c>
      <c r="AJ659" t="s">
        <v>43026</v>
      </c>
      <c r="AK659" t="s">
        <v>43025</v>
      </c>
      <c r="AL659">
        <v>4</v>
      </c>
      <c r="AM659" s="5">
        <f t="shared" si="82"/>
        <v>0.8</v>
      </c>
      <c r="AN659" s="4">
        <f t="shared" si="87"/>
        <v>1.2116622491480501E-3</v>
      </c>
      <c r="AO659" s="3"/>
      <c r="AP659">
        <v>0</v>
      </c>
      <c r="AR659" t="s">
        <v>1</v>
      </c>
      <c r="AT659" s="2">
        <v>1.671</v>
      </c>
      <c r="AU659" s="1">
        <f t="shared" si="83"/>
        <v>0.60067009384319825</v>
      </c>
      <c r="AV659" s="1">
        <f t="shared" si="84"/>
        <v>0.46366898843508592</v>
      </c>
      <c r="AW659" s="1">
        <f t="shared" si="85"/>
        <v>0.32666788302697358</v>
      </c>
    </row>
    <row r="660" spans="1:49" x14ac:dyDescent="0.2">
      <c r="A660">
        <v>658</v>
      </c>
      <c r="B660" t="s">
        <v>43024</v>
      </c>
      <c r="C660" t="s">
        <v>43023</v>
      </c>
      <c r="F660" t="s">
        <v>43022</v>
      </c>
      <c r="G660" t="s">
        <v>8</v>
      </c>
      <c r="H660" t="s">
        <v>7</v>
      </c>
      <c r="I660" t="s">
        <v>943</v>
      </c>
      <c r="J660" t="s">
        <v>27309</v>
      </c>
      <c r="K660" t="s">
        <v>27308</v>
      </c>
      <c r="L660" t="s">
        <v>27307</v>
      </c>
      <c r="M660" t="s">
        <v>220</v>
      </c>
      <c r="N660">
        <v>4</v>
      </c>
      <c r="O660" t="s">
        <v>43021</v>
      </c>
      <c r="P660" t="s">
        <v>43020</v>
      </c>
      <c r="Q660" t="s">
        <v>43019</v>
      </c>
      <c r="R660" s="7">
        <v>43070</v>
      </c>
      <c r="S660" s="8">
        <f t="shared" si="80"/>
        <v>2017</v>
      </c>
      <c r="T660" s="8">
        <v>2017</v>
      </c>
      <c r="U660" s="8">
        <f t="shared" si="81"/>
        <v>5</v>
      </c>
      <c r="V660" s="7">
        <v>43070</v>
      </c>
      <c r="W660" t="s">
        <v>63</v>
      </c>
      <c r="X660" s="2">
        <v>0.30199999999999999</v>
      </c>
      <c r="Y660" s="6">
        <f t="shared" si="86"/>
        <v>8.0617175195536687E-3</v>
      </c>
      <c r="AA660">
        <v>9296212</v>
      </c>
      <c r="AB660">
        <v>20725</v>
      </c>
      <c r="AC660" t="s">
        <v>62</v>
      </c>
      <c r="AD660" t="s">
        <v>2</v>
      </c>
      <c r="AE660">
        <v>97</v>
      </c>
      <c r="AF660">
        <v>4</v>
      </c>
      <c r="AH660" t="s">
        <v>43018</v>
      </c>
      <c r="AI660" t="s">
        <v>43017</v>
      </c>
      <c r="AJ660" t="s">
        <v>43016</v>
      </c>
      <c r="AK660" t="s">
        <v>43015</v>
      </c>
      <c r="AL660">
        <v>3</v>
      </c>
      <c r="AM660" s="5">
        <f t="shared" si="82"/>
        <v>0.6</v>
      </c>
      <c r="AN660" s="4">
        <f t="shared" si="87"/>
        <v>9.0874668686103744E-4</v>
      </c>
      <c r="AO660" s="3"/>
      <c r="AP660">
        <v>0</v>
      </c>
      <c r="AQ660" t="s">
        <v>18</v>
      </c>
      <c r="AR660" t="s">
        <v>43014</v>
      </c>
      <c r="AS660" t="s">
        <v>1508</v>
      </c>
      <c r="AT660" s="2">
        <v>1.671</v>
      </c>
      <c r="AU660" s="1">
        <f t="shared" si="83"/>
        <v>0.59158262697458786</v>
      </c>
      <c r="AV660" s="1">
        <f t="shared" si="84"/>
        <v>0.44852321032073528</v>
      </c>
      <c r="AW660" s="1">
        <f t="shared" si="85"/>
        <v>0.30546379366688264</v>
      </c>
    </row>
    <row r="661" spans="1:49" x14ac:dyDescent="0.2">
      <c r="A661">
        <v>659</v>
      </c>
      <c r="B661" t="s">
        <v>43013</v>
      </c>
      <c r="C661" t="s">
        <v>43012</v>
      </c>
      <c r="F661" t="s">
        <v>43011</v>
      </c>
      <c r="G661" t="s">
        <v>8</v>
      </c>
      <c r="H661" t="s">
        <v>7</v>
      </c>
      <c r="I661" t="s">
        <v>35003</v>
      </c>
      <c r="J661">
        <v>60111242</v>
      </c>
      <c r="K661" t="s">
        <v>35002</v>
      </c>
      <c r="L661" t="s">
        <v>2213</v>
      </c>
      <c r="M661" t="s">
        <v>10</v>
      </c>
      <c r="N661">
        <v>3</v>
      </c>
      <c r="O661" t="s">
        <v>35001</v>
      </c>
      <c r="P661" t="s">
        <v>35000</v>
      </c>
      <c r="Q661" t="s">
        <v>34999</v>
      </c>
      <c r="R661" s="7">
        <v>43070</v>
      </c>
      <c r="S661" s="8">
        <f t="shared" si="80"/>
        <v>2017</v>
      </c>
      <c r="T661" s="8">
        <v>2017</v>
      </c>
      <c r="U661" s="8">
        <f t="shared" si="81"/>
        <v>5</v>
      </c>
      <c r="V661" s="7">
        <v>43070</v>
      </c>
      <c r="W661" t="s">
        <v>63</v>
      </c>
      <c r="X661" s="2">
        <v>0.30199999999999999</v>
      </c>
      <c r="Y661" s="6">
        <f t="shared" si="86"/>
        <v>8.0617175195536687E-3</v>
      </c>
      <c r="AA661">
        <v>9296212</v>
      </c>
      <c r="AB661">
        <v>20725</v>
      </c>
      <c r="AC661" t="s">
        <v>62</v>
      </c>
      <c r="AD661" t="s">
        <v>2</v>
      </c>
      <c r="AE661">
        <v>97</v>
      </c>
      <c r="AF661">
        <v>3</v>
      </c>
      <c r="AH661" t="s">
        <v>43010</v>
      </c>
      <c r="AI661" t="s">
        <v>43009</v>
      </c>
      <c r="AJ661" t="s">
        <v>43008</v>
      </c>
      <c r="AK661" t="s">
        <v>43007</v>
      </c>
      <c r="AL661">
        <v>5</v>
      </c>
      <c r="AM661" s="5">
        <f t="shared" si="82"/>
        <v>1</v>
      </c>
      <c r="AN661" s="4">
        <f t="shared" si="87"/>
        <v>1.5145778114350624E-3</v>
      </c>
      <c r="AO661" s="3"/>
      <c r="AP661">
        <v>0</v>
      </c>
      <c r="AR661" t="s">
        <v>1</v>
      </c>
      <c r="AT661" s="2">
        <v>1.671</v>
      </c>
      <c r="AU661" s="1">
        <f t="shared" si="83"/>
        <v>0.60975756071180864</v>
      </c>
      <c r="AV661" s="1">
        <f t="shared" si="84"/>
        <v>0.47881476654943655</v>
      </c>
      <c r="AW661" s="1">
        <f t="shared" si="85"/>
        <v>0.34787197238706441</v>
      </c>
    </row>
    <row r="662" spans="1:49" x14ac:dyDescent="0.2">
      <c r="A662">
        <v>660</v>
      </c>
      <c r="B662" t="s">
        <v>43006</v>
      </c>
      <c r="C662" t="s">
        <v>43005</v>
      </c>
      <c r="E662">
        <v>28790363</v>
      </c>
      <c r="F662" t="s">
        <v>43004</v>
      </c>
      <c r="G662" t="s">
        <v>8</v>
      </c>
      <c r="H662" t="s">
        <v>7</v>
      </c>
      <c r="I662" t="s">
        <v>43003</v>
      </c>
      <c r="J662" t="s">
        <v>43002</v>
      </c>
      <c r="K662" t="s">
        <v>43001</v>
      </c>
      <c r="L662" t="s">
        <v>43000</v>
      </c>
      <c r="M662" t="s">
        <v>42999</v>
      </c>
      <c r="N662">
        <v>17</v>
      </c>
      <c r="O662" t="s">
        <v>42998</v>
      </c>
      <c r="P662" t="s">
        <v>42997</v>
      </c>
      <c r="Q662" t="s">
        <v>42996</v>
      </c>
      <c r="R662" s="7">
        <v>43070</v>
      </c>
      <c r="S662" s="8">
        <f t="shared" si="80"/>
        <v>2017</v>
      </c>
      <c r="T662" s="8">
        <v>2017</v>
      </c>
      <c r="U662" s="8">
        <f t="shared" si="81"/>
        <v>5</v>
      </c>
      <c r="V662" s="7">
        <v>43070</v>
      </c>
      <c r="W662" t="s">
        <v>1786</v>
      </c>
      <c r="X662" s="2">
        <v>1.24</v>
      </c>
      <c r="Y662" s="6">
        <f t="shared" si="86"/>
        <v>3.3101091802140895E-2</v>
      </c>
      <c r="AB662">
        <v>21100200805</v>
      </c>
      <c r="AC662">
        <v>20452322</v>
      </c>
      <c r="AD662" t="s">
        <v>2</v>
      </c>
      <c r="AE662">
        <v>7</v>
      </c>
      <c r="AF662">
        <v>1</v>
      </c>
      <c r="AG662">
        <v>7503</v>
      </c>
      <c r="AI662" t="s">
        <v>42995</v>
      </c>
      <c r="AK662" t="s">
        <v>42994</v>
      </c>
      <c r="AL662">
        <v>8</v>
      </c>
      <c r="AM662" s="5">
        <f t="shared" si="82"/>
        <v>1.6</v>
      </c>
      <c r="AN662" s="4">
        <f t="shared" si="87"/>
        <v>2.4233244982961003E-3</v>
      </c>
      <c r="AO662" s="3"/>
      <c r="AP662">
        <v>1</v>
      </c>
      <c r="AQ662" t="s">
        <v>26</v>
      </c>
      <c r="AR662">
        <v>61271077</v>
      </c>
      <c r="AS662" t="s">
        <v>25</v>
      </c>
      <c r="AT662" s="2">
        <v>4.3789999999999996</v>
      </c>
      <c r="AU662" s="1">
        <f t="shared" si="83"/>
        <v>2.3897761610987454</v>
      </c>
      <c r="AV662" s="1">
        <f t="shared" si="84"/>
        <v>1.7762208150218499</v>
      </c>
      <c r="AW662" s="1">
        <f t="shared" si="85"/>
        <v>1.1626654689449538</v>
      </c>
    </row>
    <row r="663" spans="1:49" x14ac:dyDescent="0.2">
      <c r="A663">
        <v>661</v>
      </c>
      <c r="B663" t="s">
        <v>42993</v>
      </c>
      <c r="C663" t="s">
        <v>42992</v>
      </c>
      <c r="D663" t="s">
        <v>42991</v>
      </c>
      <c r="F663" t="s">
        <v>42990</v>
      </c>
      <c r="G663" t="s">
        <v>8</v>
      </c>
      <c r="H663" t="s">
        <v>7</v>
      </c>
      <c r="I663" t="s">
        <v>1999</v>
      </c>
      <c r="J663">
        <v>60069720</v>
      </c>
      <c r="K663" t="s">
        <v>6</v>
      </c>
      <c r="L663" t="s">
        <v>5</v>
      </c>
      <c r="M663" t="s">
        <v>4</v>
      </c>
      <c r="N663">
        <v>3</v>
      </c>
      <c r="O663" t="s">
        <v>42989</v>
      </c>
      <c r="P663" t="s">
        <v>42988</v>
      </c>
      <c r="Q663" t="s">
        <v>1321</v>
      </c>
      <c r="R663" s="7">
        <v>43070</v>
      </c>
      <c r="S663" s="8">
        <f t="shared" si="80"/>
        <v>2017</v>
      </c>
      <c r="T663" s="8">
        <v>2017</v>
      </c>
      <c r="U663" s="8">
        <f t="shared" si="81"/>
        <v>5</v>
      </c>
      <c r="V663" s="7">
        <v>43070</v>
      </c>
      <c r="W663" t="s">
        <v>34</v>
      </c>
      <c r="X663" s="2">
        <v>0.26</v>
      </c>
      <c r="Y663" s="6">
        <f t="shared" si="86"/>
        <v>6.9405515069005099E-3</v>
      </c>
      <c r="AA663">
        <v>17590787</v>
      </c>
      <c r="AB663">
        <v>19700186823</v>
      </c>
      <c r="AC663">
        <v>17590795</v>
      </c>
      <c r="AD663" t="s">
        <v>2</v>
      </c>
      <c r="AE663">
        <v>9</v>
      </c>
      <c r="AF663">
        <v>10</v>
      </c>
      <c r="AH663" t="s">
        <v>42987</v>
      </c>
      <c r="AI663" t="s">
        <v>42986</v>
      </c>
      <c r="AJ663" t="s">
        <v>42985</v>
      </c>
      <c r="AK663" t="s">
        <v>42984</v>
      </c>
      <c r="AL663">
        <v>0</v>
      </c>
      <c r="AM663" s="5">
        <f t="shared" si="82"/>
        <v>0</v>
      </c>
      <c r="AN663" s="4">
        <f t="shared" si="87"/>
        <v>0</v>
      </c>
      <c r="AO663" s="3"/>
      <c r="AP663">
        <v>0</v>
      </c>
      <c r="AR663" t="s">
        <v>1</v>
      </c>
      <c r="AT663" s="2" t="s">
        <v>0</v>
      </c>
      <c r="AU663" s="1">
        <f t="shared" si="83"/>
        <v>0.48583860548303565</v>
      </c>
      <c r="AV663" s="1">
        <f t="shared" si="84"/>
        <v>0.34702757534502549</v>
      </c>
      <c r="AW663" s="1">
        <f t="shared" si="85"/>
        <v>0.2082165452070153</v>
      </c>
    </row>
    <row r="664" spans="1:49" x14ac:dyDescent="0.2">
      <c r="A664">
        <v>662</v>
      </c>
      <c r="B664" t="s">
        <v>42983</v>
      </c>
      <c r="C664" t="s">
        <v>42982</v>
      </c>
      <c r="F664" t="s">
        <v>42981</v>
      </c>
      <c r="G664" t="s">
        <v>8</v>
      </c>
      <c r="H664" t="s">
        <v>7</v>
      </c>
      <c r="I664" t="s">
        <v>42980</v>
      </c>
      <c r="J664" t="s">
        <v>42979</v>
      </c>
      <c r="K664" t="s">
        <v>42978</v>
      </c>
      <c r="L664" t="s">
        <v>42977</v>
      </c>
      <c r="M664" t="s">
        <v>1495</v>
      </c>
      <c r="N664">
        <v>3</v>
      </c>
      <c r="O664" t="s">
        <v>42976</v>
      </c>
      <c r="P664" t="s">
        <v>42975</v>
      </c>
      <c r="Q664" t="s">
        <v>42974</v>
      </c>
      <c r="R664" s="7">
        <v>43070</v>
      </c>
      <c r="S664" s="8">
        <f t="shared" si="80"/>
        <v>2017</v>
      </c>
      <c r="T664" s="8">
        <v>2017</v>
      </c>
      <c r="U664" s="8">
        <f t="shared" si="81"/>
        <v>5</v>
      </c>
      <c r="V664" s="7">
        <v>43070</v>
      </c>
      <c r="W664" t="s">
        <v>63</v>
      </c>
      <c r="X664" s="2">
        <v>0.30199999999999999</v>
      </c>
      <c r="Y664" s="6">
        <f t="shared" si="86"/>
        <v>8.0617175195536687E-3</v>
      </c>
      <c r="AA664">
        <v>9296212</v>
      </c>
      <c r="AB664">
        <v>20725</v>
      </c>
      <c r="AC664" t="s">
        <v>62</v>
      </c>
      <c r="AD664" t="s">
        <v>2</v>
      </c>
      <c r="AE664">
        <v>97</v>
      </c>
      <c r="AF664">
        <v>4</v>
      </c>
      <c r="AH664" t="s">
        <v>42973</v>
      </c>
      <c r="AI664" t="s">
        <v>42972</v>
      </c>
      <c r="AJ664" t="s">
        <v>42971</v>
      </c>
      <c r="AK664" t="s">
        <v>42970</v>
      </c>
      <c r="AL664">
        <v>10</v>
      </c>
      <c r="AM664" s="5">
        <f t="shared" si="82"/>
        <v>2</v>
      </c>
      <c r="AN664" s="4">
        <f t="shared" si="87"/>
        <v>3.0291556228701248E-3</v>
      </c>
      <c r="AO664" s="3"/>
      <c r="AP664">
        <v>0</v>
      </c>
      <c r="AR664" t="s">
        <v>1</v>
      </c>
      <c r="AT664" s="2">
        <v>1.671</v>
      </c>
      <c r="AU664" s="1">
        <f t="shared" si="83"/>
        <v>0.6551948950548605</v>
      </c>
      <c r="AV664" s="1">
        <f t="shared" si="84"/>
        <v>0.55454365712118958</v>
      </c>
      <c r="AW664" s="1">
        <f t="shared" si="85"/>
        <v>0.45389241918751871</v>
      </c>
    </row>
    <row r="665" spans="1:49" x14ac:dyDescent="0.2">
      <c r="A665">
        <v>663</v>
      </c>
      <c r="B665" t="s">
        <v>42969</v>
      </c>
      <c r="C665" t="s">
        <v>42968</v>
      </c>
      <c r="D665" t="s">
        <v>42967</v>
      </c>
      <c r="F665" t="s">
        <v>42966</v>
      </c>
      <c r="G665" t="s">
        <v>8</v>
      </c>
      <c r="H665" t="s">
        <v>7</v>
      </c>
      <c r="I665" t="s">
        <v>2085</v>
      </c>
      <c r="J665">
        <v>60019616</v>
      </c>
      <c r="K665" t="s">
        <v>527</v>
      </c>
      <c r="L665" t="s">
        <v>526</v>
      </c>
      <c r="M665" t="s">
        <v>4</v>
      </c>
      <c r="N665">
        <v>3</v>
      </c>
      <c r="O665" t="s">
        <v>3989</v>
      </c>
      <c r="P665" t="s">
        <v>3988</v>
      </c>
      <c r="Q665" t="s">
        <v>3785</v>
      </c>
      <c r="R665" s="7">
        <v>43070</v>
      </c>
      <c r="S665" s="8">
        <f t="shared" si="80"/>
        <v>2017</v>
      </c>
      <c r="T665" s="8">
        <v>2017</v>
      </c>
      <c r="U665" s="8">
        <f t="shared" si="81"/>
        <v>5</v>
      </c>
      <c r="V665" s="7">
        <v>43070</v>
      </c>
      <c r="W665" t="s">
        <v>34</v>
      </c>
      <c r="X665" s="2">
        <v>0.26</v>
      </c>
      <c r="Y665" s="6">
        <f t="shared" si="86"/>
        <v>6.9405515069005099E-3</v>
      </c>
      <c r="AA665">
        <v>17590787</v>
      </c>
      <c r="AB665">
        <v>19700186823</v>
      </c>
      <c r="AC665">
        <v>17590795</v>
      </c>
      <c r="AD665" t="s">
        <v>2</v>
      </c>
      <c r="AE665">
        <v>9</v>
      </c>
      <c r="AF665">
        <v>10</v>
      </c>
      <c r="AH665" t="s">
        <v>42965</v>
      </c>
      <c r="AI665" t="s">
        <v>42964</v>
      </c>
      <c r="AJ665" t="s">
        <v>42963</v>
      </c>
      <c r="AK665" t="s">
        <v>42962</v>
      </c>
      <c r="AL665">
        <v>7</v>
      </c>
      <c r="AM665" s="5">
        <f t="shared" si="82"/>
        <v>1.4</v>
      </c>
      <c r="AN665" s="4">
        <f t="shared" si="87"/>
        <v>2.1204089360090874E-3</v>
      </c>
      <c r="AO665" s="3"/>
      <c r="AP665">
        <v>0</v>
      </c>
      <c r="AQ665" t="s">
        <v>18</v>
      </c>
      <c r="AR665">
        <v>61671178</v>
      </c>
      <c r="AS665" t="s">
        <v>17</v>
      </c>
      <c r="AT665" s="2" t="s">
        <v>0</v>
      </c>
      <c r="AU665" s="1">
        <f t="shared" si="83"/>
        <v>0.54945087356330824</v>
      </c>
      <c r="AV665" s="1">
        <f t="shared" si="84"/>
        <v>0.4530480221454799</v>
      </c>
      <c r="AW665" s="1">
        <f t="shared" si="85"/>
        <v>0.35664517072765145</v>
      </c>
    </row>
    <row r="666" spans="1:49" x14ac:dyDescent="0.2">
      <c r="A666">
        <v>664</v>
      </c>
      <c r="B666" t="s">
        <v>42961</v>
      </c>
      <c r="C666" t="s">
        <v>42960</v>
      </c>
      <c r="F666" t="s">
        <v>42959</v>
      </c>
      <c r="G666" t="s">
        <v>8</v>
      </c>
      <c r="H666" t="s">
        <v>7</v>
      </c>
      <c r="I666" t="s">
        <v>37553</v>
      </c>
      <c r="J666" t="s">
        <v>42954</v>
      </c>
      <c r="K666" t="s">
        <v>42958</v>
      </c>
      <c r="L666" t="s">
        <v>42957</v>
      </c>
      <c r="M666" t="s">
        <v>16</v>
      </c>
      <c r="N666">
        <v>2</v>
      </c>
      <c r="O666" t="s">
        <v>42956</v>
      </c>
      <c r="P666" t="s">
        <v>42955</v>
      </c>
      <c r="Q666" t="s">
        <v>42954</v>
      </c>
      <c r="R666" s="7">
        <v>43070</v>
      </c>
      <c r="S666" s="8">
        <f t="shared" si="80"/>
        <v>2017</v>
      </c>
      <c r="T666" s="8">
        <v>2017</v>
      </c>
      <c r="U666" s="8">
        <f t="shared" si="81"/>
        <v>5</v>
      </c>
      <c r="V666" s="7">
        <v>43070</v>
      </c>
      <c r="W666" t="s">
        <v>63</v>
      </c>
      <c r="X666" s="2">
        <v>0.30199999999999999</v>
      </c>
      <c r="Y666" s="6">
        <f t="shared" si="86"/>
        <v>8.0617175195536687E-3</v>
      </c>
      <c r="AA666">
        <v>9296212</v>
      </c>
      <c r="AB666">
        <v>20725</v>
      </c>
      <c r="AC666" t="s">
        <v>62</v>
      </c>
      <c r="AD666" t="s">
        <v>2</v>
      </c>
      <c r="AE666">
        <v>97</v>
      </c>
      <c r="AF666">
        <v>4</v>
      </c>
      <c r="AH666" t="s">
        <v>42953</v>
      </c>
      <c r="AI666" t="s">
        <v>42952</v>
      </c>
      <c r="AJ666" t="s">
        <v>42951</v>
      </c>
      <c r="AK666" t="s">
        <v>42950</v>
      </c>
      <c r="AL666">
        <v>3</v>
      </c>
      <c r="AM666" s="5">
        <f t="shared" si="82"/>
        <v>0.6</v>
      </c>
      <c r="AN666" s="4">
        <f t="shared" si="87"/>
        <v>9.0874668686103744E-4</v>
      </c>
      <c r="AO666" s="3"/>
      <c r="AP666">
        <v>0</v>
      </c>
      <c r="AR666" t="s">
        <v>1</v>
      </c>
      <c r="AT666" s="2">
        <v>1.671</v>
      </c>
      <c r="AU666" s="1">
        <f t="shared" si="83"/>
        <v>0.59158262697458786</v>
      </c>
      <c r="AV666" s="1">
        <f t="shared" si="84"/>
        <v>0.44852321032073528</v>
      </c>
      <c r="AW666" s="1">
        <f t="shared" si="85"/>
        <v>0.30546379366688264</v>
      </c>
    </row>
    <row r="667" spans="1:49" x14ac:dyDescent="0.2">
      <c r="A667">
        <v>665</v>
      </c>
      <c r="B667" t="s">
        <v>42949</v>
      </c>
      <c r="C667" t="s">
        <v>42948</v>
      </c>
      <c r="F667" t="s">
        <v>42947</v>
      </c>
      <c r="G667" t="s">
        <v>8</v>
      </c>
      <c r="H667" t="s">
        <v>7</v>
      </c>
      <c r="I667" t="s">
        <v>3491</v>
      </c>
      <c r="J667">
        <v>60005286</v>
      </c>
      <c r="K667" t="s">
        <v>3490</v>
      </c>
      <c r="L667" t="s">
        <v>2679</v>
      </c>
      <c r="M667" t="s">
        <v>30</v>
      </c>
      <c r="N667">
        <v>2</v>
      </c>
      <c r="O667" t="s">
        <v>3489</v>
      </c>
      <c r="P667" t="s">
        <v>3488</v>
      </c>
      <c r="Q667" t="s">
        <v>3487</v>
      </c>
      <c r="R667" s="7">
        <v>43070</v>
      </c>
      <c r="S667" s="8">
        <f t="shared" si="80"/>
        <v>2017</v>
      </c>
      <c r="T667" s="8">
        <v>2017</v>
      </c>
      <c r="U667" s="8">
        <f t="shared" si="81"/>
        <v>5</v>
      </c>
      <c r="V667" s="7">
        <v>43070</v>
      </c>
      <c r="W667" t="s">
        <v>41616</v>
      </c>
      <c r="X667" s="2">
        <v>0.46100000000000002</v>
      </c>
      <c r="Y667" s="6">
        <f t="shared" si="86"/>
        <v>1.2306131710312059E-2</v>
      </c>
      <c r="AA667">
        <v>16871472</v>
      </c>
      <c r="AB667">
        <v>18202</v>
      </c>
      <c r="AC667">
        <v>16871499</v>
      </c>
      <c r="AD667" t="s">
        <v>2</v>
      </c>
      <c r="AE667">
        <v>2017</v>
      </c>
      <c r="AF667">
        <v>1</v>
      </c>
      <c r="AG667">
        <v>136</v>
      </c>
      <c r="AI667" t="s">
        <v>42946</v>
      </c>
      <c r="AK667" t="s">
        <v>42945</v>
      </c>
      <c r="AL667">
        <v>0</v>
      </c>
      <c r="AM667" s="5">
        <f t="shared" si="82"/>
        <v>0</v>
      </c>
      <c r="AN667" s="4">
        <f t="shared" si="87"/>
        <v>0</v>
      </c>
      <c r="AO667" s="3"/>
      <c r="AP667">
        <v>1</v>
      </c>
      <c r="AQ667" t="s">
        <v>129</v>
      </c>
      <c r="AR667" t="s">
        <v>42944</v>
      </c>
      <c r="AS667" t="s">
        <v>128</v>
      </c>
      <c r="AT667" s="2" t="s">
        <v>0</v>
      </c>
      <c r="AU667" s="1">
        <f t="shared" si="83"/>
        <v>0.86142921972184405</v>
      </c>
      <c r="AV667" s="1">
        <f t="shared" si="84"/>
        <v>0.61530658551560291</v>
      </c>
      <c r="AW667" s="1">
        <f t="shared" si="85"/>
        <v>0.36918395130936177</v>
      </c>
    </row>
    <row r="668" spans="1:49" x14ac:dyDescent="0.2">
      <c r="A668">
        <v>666</v>
      </c>
      <c r="B668" t="s">
        <v>42943</v>
      </c>
      <c r="C668" t="s">
        <v>42942</v>
      </c>
      <c r="F668" t="s">
        <v>42941</v>
      </c>
      <c r="G668" t="s">
        <v>8</v>
      </c>
      <c r="H668" t="s">
        <v>7</v>
      </c>
      <c r="I668" t="s">
        <v>1329</v>
      </c>
      <c r="J668" t="s">
        <v>42940</v>
      </c>
      <c r="K668" t="s">
        <v>42939</v>
      </c>
      <c r="L668" t="s">
        <v>42938</v>
      </c>
      <c r="M668" t="s">
        <v>12166</v>
      </c>
      <c r="N668">
        <v>5</v>
      </c>
      <c r="O668" t="s">
        <v>42937</v>
      </c>
      <c r="P668" t="s">
        <v>42936</v>
      </c>
      <c r="Q668" t="s">
        <v>42935</v>
      </c>
      <c r="R668" s="7">
        <v>43070</v>
      </c>
      <c r="S668" s="8">
        <f t="shared" si="80"/>
        <v>2017</v>
      </c>
      <c r="T668" s="8">
        <v>2017</v>
      </c>
      <c r="U668" s="8">
        <f t="shared" si="81"/>
        <v>5</v>
      </c>
      <c r="V668" s="7">
        <v>43070</v>
      </c>
      <c r="W668" t="s">
        <v>63</v>
      </c>
      <c r="X668" s="2">
        <v>0.30199999999999999</v>
      </c>
      <c r="Y668" s="6">
        <f t="shared" si="86"/>
        <v>8.0617175195536687E-3</v>
      </c>
      <c r="AA668">
        <v>9296212</v>
      </c>
      <c r="AB668">
        <v>20725</v>
      </c>
      <c r="AC668" t="s">
        <v>62</v>
      </c>
      <c r="AD668" t="s">
        <v>2</v>
      </c>
      <c r="AE668">
        <v>97</v>
      </c>
      <c r="AF668">
        <v>3</v>
      </c>
      <c r="AH668" t="s">
        <v>42934</v>
      </c>
      <c r="AI668" t="s">
        <v>42933</v>
      </c>
      <c r="AJ668" t="s">
        <v>42932</v>
      </c>
      <c r="AK668" t="s">
        <v>42931</v>
      </c>
      <c r="AL668">
        <v>9</v>
      </c>
      <c r="AM668" s="5">
        <f t="shared" si="82"/>
        <v>1.8</v>
      </c>
      <c r="AN668" s="4">
        <f t="shared" si="87"/>
        <v>2.7262400605831123E-3</v>
      </c>
      <c r="AO668" s="3"/>
      <c r="AP668">
        <v>0</v>
      </c>
      <c r="AR668" t="s">
        <v>1</v>
      </c>
      <c r="AT668" s="2">
        <v>1.671</v>
      </c>
      <c r="AU668" s="1">
        <f t="shared" si="83"/>
        <v>0.64610742818625011</v>
      </c>
      <c r="AV668" s="1">
        <f t="shared" si="84"/>
        <v>0.53939787900683911</v>
      </c>
      <c r="AW668" s="1">
        <f t="shared" si="85"/>
        <v>0.43268832982742789</v>
      </c>
    </row>
    <row r="669" spans="1:49" x14ac:dyDescent="0.2">
      <c r="A669">
        <v>667</v>
      </c>
      <c r="B669" t="s">
        <v>42930</v>
      </c>
      <c r="C669" t="s">
        <v>42929</v>
      </c>
      <c r="D669" t="s">
        <v>42928</v>
      </c>
      <c r="F669" t="s">
        <v>42927</v>
      </c>
      <c r="G669" t="s">
        <v>8</v>
      </c>
      <c r="H669" t="s">
        <v>7</v>
      </c>
      <c r="I669" t="s">
        <v>4088</v>
      </c>
      <c r="J669" t="s">
        <v>4087</v>
      </c>
      <c r="K669" t="s">
        <v>4086</v>
      </c>
      <c r="L669" t="s">
        <v>4085</v>
      </c>
      <c r="M669" t="s">
        <v>4084</v>
      </c>
      <c r="N669">
        <v>5</v>
      </c>
      <c r="O669" t="s">
        <v>42926</v>
      </c>
      <c r="P669" t="s">
        <v>4083</v>
      </c>
      <c r="Q669" t="s">
        <v>4082</v>
      </c>
      <c r="R669" s="7">
        <v>43070</v>
      </c>
      <c r="S669" s="8">
        <f t="shared" si="80"/>
        <v>2017</v>
      </c>
      <c r="T669" s="8">
        <v>2017</v>
      </c>
      <c r="U669" s="8">
        <f t="shared" si="81"/>
        <v>5</v>
      </c>
      <c r="V669" s="7">
        <v>43070</v>
      </c>
      <c r="W669" t="s">
        <v>34</v>
      </c>
      <c r="X669" s="2">
        <v>0.26</v>
      </c>
      <c r="Y669" s="6">
        <f t="shared" si="86"/>
        <v>6.9405515069005099E-3</v>
      </c>
      <c r="AA669">
        <v>17590787</v>
      </c>
      <c r="AB669">
        <v>19700186823</v>
      </c>
      <c r="AC669">
        <v>17590795</v>
      </c>
      <c r="AD669" t="s">
        <v>2</v>
      </c>
      <c r="AE669">
        <v>9</v>
      </c>
      <c r="AF669">
        <v>10</v>
      </c>
      <c r="AH669" t="s">
        <v>42925</v>
      </c>
      <c r="AI669" t="s">
        <v>42924</v>
      </c>
      <c r="AJ669" t="s">
        <v>42923</v>
      </c>
      <c r="AK669" t="s">
        <v>42922</v>
      </c>
      <c r="AL669">
        <v>8</v>
      </c>
      <c r="AM669" s="5">
        <f t="shared" si="82"/>
        <v>1.6</v>
      </c>
      <c r="AN669" s="4">
        <f t="shared" si="87"/>
        <v>2.4233244982961003E-3</v>
      </c>
      <c r="AO669" s="3"/>
      <c r="AP669">
        <v>0</v>
      </c>
      <c r="AR669" t="s">
        <v>1</v>
      </c>
      <c r="AT669" s="2" t="s">
        <v>0</v>
      </c>
      <c r="AU669" s="1">
        <f t="shared" si="83"/>
        <v>0.55853834043191863</v>
      </c>
      <c r="AV669" s="1">
        <f t="shared" si="84"/>
        <v>0.46819380025983054</v>
      </c>
      <c r="AW669" s="1">
        <f t="shared" si="85"/>
        <v>0.37784926008774228</v>
      </c>
    </row>
    <row r="670" spans="1:49" x14ac:dyDescent="0.2">
      <c r="A670">
        <v>668</v>
      </c>
      <c r="B670" t="s">
        <v>42921</v>
      </c>
      <c r="C670" t="s">
        <v>42920</v>
      </c>
      <c r="F670" t="s">
        <v>42919</v>
      </c>
      <c r="G670" t="s">
        <v>8</v>
      </c>
      <c r="H670" t="s">
        <v>7</v>
      </c>
      <c r="I670" t="s">
        <v>78</v>
      </c>
      <c r="J670" t="s">
        <v>42918</v>
      </c>
      <c r="K670" t="s">
        <v>42917</v>
      </c>
      <c r="L670" t="s">
        <v>42916</v>
      </c>
      <c r="M670" t="s">
        <v>42915</v>
      </c>
      <c r="N670">
        <v>6</v>
      </c>
      <c r="O670" t="s">
        <v>42914</v>
      </c>
      <c r="P670" t="s">
        <v>42913</v>
      </c>
      <c r="Q670" t="s">
        <v>42912</v>
      </c>
      <c r="R670" s="7">
        <v>43070</v>
      </c>
      <c r="S670" s="8">
        <f t="shared" si="80"/>
        <v>2017</v>
      </c>
      <c r="T670" s="8">
        <v>2017</v>
      </c>
      <c r="U670" s="8">
        <f t="shared" si="81"/>
        <v>5</v>
      </c>
      <c r="V670" s="7">
        <v>43070</v>
      </c>
      <c r="W670" t="s">
        <v>63</v>
      </c>
      <c r="X670" s="2">
        <v>0.30199999999999999</v>
      </c>
      <c r="Y670" s="6">
        <f t="shared" si="86"/>
        <v>8.0617175195536687E-3</v>
      </c>
      <c r="AA670">
        <v>9296212</v>
      </c>
      <c r="AB670">
        <v>20725</v>
      </c>
      <c r="AC670" t="s">
        <v>62</v>
      </c>
      <c r="AD670" t="s">
        <v>2</v>
      </c>
      <c r="AE670">
        <v>97</v>
      </c>
      <c r="AF670">
        <v>4</v>
      </c>
      <c r="AH670" t="s">
        <v>42911</v>
      </c>
      <c r="AI670" t="s">
        <v>42910</v>
      </c>
      <c r="AJ670" t="s">
        <v>42909</v>
      </c>
      <c r="AK670" t="s">
        <v>42908</v>
      </c>
      <c r="AL670">
        <v>1</v>
      </c>
      <c r="AM670" s="5">
        <f t="shared" si="82"/>
        <v>0.2</v>
      </c>
      <c r="AN670" s="4">
        <f t="shared" si="87"/>
        <v>3.0291556228701253E-4</v>
      </c>
      <c r="AO670" s="3"/>
      <c r="AP670">
        <v>0</v>
      </c>
      <c r="AQ670" t="s">
        <v>42907</v>
      </c>
      <c r="AR670" t="s">
        <v>1</v>
      </c>
      <c r="AS670" t="s">
        <v>42906</v>
      </c>
      <c r="AT670" s="2">
        <v>1.671</v>
      </c>
      <c r="AU670" s="1">
        <f t="shared" si="83"/>
        <v>0.57340769323736707</v>
      </c>
      <c r="AV670" s="1">
        <f t="shared" si="84"/>
        <v>0.41823165409203406</v>
      </c>
      <c r="AW670" s="1">
        <f t="shared" si="85"/>
        <v>0.26305561494670093</v>
      </c>
    </row>
    <row r="671" spans="1:49" x14ac:dyDescent="0.2">
      <c r="A671">
        <v>669</v>
      </c>
      <c r="B671" t="s">
        <v>42905</v>
      </c>
      <c r="C671" t="s">
        <v>42904</v>
      </c>
      <c r="F671" t="s">
        <v>42903</v>
      </c>
      <c r="G671" t="s">
        <v>8</v>
      </c>
      <c r="H671" t="s">
        <v>7</v>
      </c>
      <c r="I671" t="s">
        <v>1329</v>
      </c>
      <c r="J671" t="s">
        <v>42902</v>
      </c>
      <c r="K671" t="s">
        <v>42901</v>
      </c>
      <c r="L671" t="s">
        <v>42900</v>
      </c>
      <c r="M671" t="s">
        <v>768</v>
      </c>
      <c r="N671">
        <v>3</v>
      </c>
      <c r="O671" t="s">
        <v>1325</v>
      </c>
      <c r="P671" t="s">
        <v>1324</v>
      </c>
      <c r="Q671" t="s">
        <v>42899</v>
      </c>
      <c r="R671" s="7">
        <v>43070</v>
      </c>
      <c r="S671" s="8">
        <f t="shared" si="80"/>
        <v>2017</v>
      </c>
      <c r="T671" s="8">
        <v>2017</v>
      </c>
      <c r="U671" s="8">
        <f t="shared" si="81"/>
        <v>5</v>
      </c>
      <c r="V671" s="7">
        <v>43070</v>
      </c>
      <c r="W671" t="s">
        <v>63</v>
      </c>
      <c r="X671" s="2">
        <v>0.30199999999999999</v>
      </c>
      <c r="Y671" s="6">
        <f t="shared" si="86"/>
        <v>8.0617175195536687E-3</v>
      </c>
      <c r="AA671">
        <v>9296212</v>
      </c>
      <c r="AB671">
        <v>20725</v>
      </c>
      <c r="AC671" t="s">
        <v>62</v>
      </c>
      <c r="AD671" t="s">
        <v>2</v>
      </c>
      <c r="AE671">
        <v>97</v>
      </c>
      <c r="AF671">
        <v>3</v>
      </c>
      <c r="AH671" t="s">
        <v>42898</v>
      </c>
      <c r="AI671" t="s">
        <v>42897</v>
      </c>
      <c r="AJ671" t="s">
        <v>42896</v>
      </c>
      <c r="AK671" t="s">
        <v>42895</v>
      </c>
      <c r="AL671">
        <v>5</v>
      </c>
      <c r="AM671" s="5">
        <f t="shared" si="82"/>
        <v>1</v>
      </c>
      <c r="AN671" s="4">
        <f t="shared" si="87"/>
        <v>1.5145778114350624E-3</v>
      </c>
      <c r="AO671" s="3"/>
      <c r="AP671">
        <v>0</v>
      </c>
      <c r="AR671" t="s">
        <v>1</v>
      </c>
      <c r="AT671" s="2">
        <v>1.671</v>
      </c>
      <c r="AU671" s="1">
        <f t="shared" si="83"/>
        <v>0.60975756071180864</v>
      </c>
      <c r="AV671" s="1">
        <f t="shared" si="84"/>
        <v>0.47881476654943655</v>
      </c>
      <c r="AW671" s="1">
        <f t="shared" si="85"/>
        <v>0.34787197238706441</v>
      </c>
    </row>
    <row r="672" spans="1:49" x14ac:dyDescent="0.2">
      <c r="A672">
        <v>670</v>
      </c>
      <c r="B672" t="s">
        <v>42894</v>
      </c>
      <c r="C672" t="s">
        <v>42893</v>
      </c>
      <c r="F672" t="s">
        <v>42892</v>
      </c>
      <c r="G672" t="s">
        <v>8</v>
      </c>
      <c r="H672" t="s">
        <v>7</v>
      </c>
      <c r="I672" t="s">
        <v>44</v>
      </c>
      <c r="J672" t="s">
        <v>42891</v>
      </c>
      <c r="K672" t="s">
        <v>42890</v>
      </c>
      <c r="L672" t="s">
        <v>42889</v>
      </c>
      <c r="M672" t="s">
        <v>20</v>
      </c>
      <c r="N672">
        <v>3</v>
      </c>
      <c r="O672" t="s">
        <v>42888</v>
      </c>
      <c r="P672" t="s">
        <v>42887</v>
      </c>
      <c r="Q672" t="s">
        <v>42886</v>
      </c>
      <c r="R672" s="7">
        <v>43070</v>
      </c>
      <c r="S672" s="8">
        <f t="shared" si="80"/>
        <v>2017</v>
      </c>
      <c r="T672" s="8">
        <v>2017</v>
      </c>
      <c r="U672" s="8">
        <f t="shared" si="81"/>
        <v>5</v>
      </c>
      <c r="V672" s="7">
        <v>43070</v>
      </c>
      <c r="W672" t="s">
        <v>41616</v>
      </c>
      <c r="X672" s="2">
        <v>0.46100000000000002</v>
      </c>
      <c r="Y672" s="6">
        <f t="shared" si="86"/>
        <v>1.2306131710312059E-2</v>
      </c>
      <c r="AA672">
        <v>16871472</v>
      </c>
      <c r="AB672">
        <v>18202</v>
      </c>
      <c r="AC672">
        <v>16871499</v>
      </c>
      <c r="AD672" t="s">
        <v>2</v>
      </c>
      <c r="AE672">
        <v>2017</v>
      </c>
      <c r="AF672">
        <v>1</v>
      </c>
      <c r="AG672">
        <v>137</v>
      </c>
      <c r="AI672" t="s">
        <v>42885</v>
      </c>
      <c r="AJ672" t="s">
        <v>42884</v>
      </c>
      <c r="AK672" t="s">
        <v>42883</v>
      </c>
      <c r="AL672">
        <v>1</v>
      </c>
      <c r="AM672" s="5">
        <f t="shared" si="82"/>
        <v>0.2</v>
      </c>
      <c r="AN672" s="4">
        <f t="shared" si="87"/>
        <v>3.0291556228701253E-4</v>
      </c>
      <c r="AO672" s="3"/>
      <c r="AP672">
        <v>1</v>
      </c>
      <c r="AQ672" t="s">
        <v>42882</v>
      </c>
      <c r="AR672" t="s">
        <v>42881</v>
      </c>
      <c r="AS672" t="s">
        <v>829</v>
      </c>
      <c r="AT672" s="2" t="s">
        <v>0</v>
      </c>
      <c r="AU672" s="1">
        <f t="shared" si="83"/>
        <v>0.87051668659045445</v>
      </c>
      <c r="AV672" s="1">
        <f t="shared" si="84"/>
        <v>0.6304523636299536</v>
      </c>
      <c r="AW672" s="1">
        <f t="shared" si="85"/>
        <v>0.39038804066945265</v>
      </c>
    </row>
    <row r="673" spans="1:49" x14ac:dyDescent="0.2">
      <c r="A673">
        <v>671</v>
      </c>
      <c r="B673" t="s">
        <v>42880</v>
      </c>
      <c r="C673" t="s">
        <v>42879</v>
      </c>
      <c r="F673" t="s">
        <v>42878</v>
      </c>
      <c r="G673" t="s">
        <v>8</v>
      </c>
      <c r="H673" t="s">
        <v>7</v>
      </c>
      <c r="I673" t="s">
        <v>331</v>
      </c>
      <c r="J673">
        <v>60032356</v>
      </c>
      <c r="K673" t="s">
        <v>4491</v>
      </c>
      <c r="L673" t="s">
        <v>394</v>
      </c>
      <c r="M673" t="s">
        <v>4</v>
      </c>
      <c r="N673">
        <v>4</v>
      </c>
      <c r="O673" t="s">
        <v>42877</v>
      </c>
      <c r="P673" t="s">
        <v>42876</v>
      </c>
      <c r="Q673" t="s">
        <v>4488</v>
      </c>
      <c r="R673" s="7">
        <v>43070</v>
      </c>
      <c r="S673" s="8">
        <f t="shared" si="80"/>
        <v>2017</v>
      </c>
      <c r="T673" s="8">
        <v>2017</v>
      </c>
      <c r="U673" s="8">
        <f t="shared" si="81"/>
        <v>5</v>
      </c>
      <c r="V673" s="7">
        <v>43070</v>
      </c>
      <c r="W673" t="s">
        <v>63</v>
      </c>
      <c r="X673" s="2">
        <v>0.30199999999999999</v>
      </c>
      <c r="Y673" s="6">
        <f t="shared" si="86"/>
        <v>8.0617175195536687E-3</v>
      </c>
      <c r="AA673">
        <v>9296212</v>
      </c>
      <c r="AB673">
        <v>20725</v>
      </c>
      <c r="AC673" t="s">
        <v>62</v>
      </c>
      <c r="AD673" t="s">
        <v>2</v>
      </c>
      <c r="AE673">
        <v>97</v>
      </c>
      <c r="AF673">
        <v>3</v>
      </c>
      <c r="AH673" t="s">
        <v>42875</v>
      </c>
      <c r="AI673" t="s">
        <v>42874</v>
      </c>
      <c r="AJ673" t="s">
        <v>42873</v>
      </c>
      <c r="AK673" t="s">
        <v>42872</v>
      </c>
      <c r="AL673">
        <v>3</v>
      </c>
      <c r="AM673" s="5">
        <f t="shared" si="82"/>
        <v>0.6</v>
      </c>
      <c r="AN673" s="4">
        <f t="shared" si="87"/>
        <v>9.0874668686103744E-4</v>
      </c>
      <c r="AO673" s="3"/>
      <c r="AP673">
        <v>0</v>
      </c>
      <c r="AR673">
        <v>61571185</v>
      </c>
      <c r="AT673" s="2">
        <v>1.671</v>
      </c>
      <c r="AU673" s="1">
        <f t="shared" si="83"/>
        <v>0.59158262697458786</v>
      </c>
      <c r="AV673" s="1">
        <f t="shared" si="84"/>
        <v>0.44852321032073528</v>
      </c>
      <c r="AW673" s="1">
        <f t="shared" si="85"/>
        <v>0.30546379366688264</v>
      </c>
    </row>
    <row r="674" spans="1:49" x14ac:dyDescent="0.2">
      <c r="A674">
        <v>672</v>
      </c>
      <c r="B674" t="s">
        <v>42871</v>
      </c>
      <c r="C674" t="s">
        <v>42870</v>
      </c>
      <c r="F674" t="s">
        <v>42869</v>
      </c>
      <c r="G674" t="s">
        <v>8</v>
      </c>
      <c r="H674" t="s">
        <v>7</v>
      </c>
      <c r="I674" t="s">
        <v>42868</v>
      </c>
      <c r="J674">
        <v>60089631</v>
      </c>
      <c r="K674" t="s">
        <v>747</v>
      </c>
      <c r="L674" t="s">
        <v>746</v>
      </c>
      <c r="M674" t="s">
        <v>217</v>
      </c>
      <c r="N674">
        <v>3</v>
      </c>
      <c r="O674" t="s">
        <v>42867</v>
      </c>
      <c r="P674" t="s">
        <v>42866</v>
      </c>
      <c r="Q674" t="s">
        <v>745</v>
      </c>
      <c r="R674" s="7">
        <v>43070</v>
      </c>
      <c r="S674" s="8">
        <f t="shared" si="80"/>
        <v>2017</v>
      </c>
      <c r="T674" s="8">
        <v>2017</v>
      </c>
      <c r="U674" s="8">
        <f t="shared" si="81"/>
        <v>5</v>
      </c>
      <c r="V674" s="7">
        <v>43070</v>
      </c>
      <c r="W674" t="s">
        <v>63</v>
      </c>
      <c r="X674" s="2">
        <v>0.30199999999999999</v>
      </c>
      <c r="Y674" s="6">
        <f t="shared" si="86"/>
        <v>8.0617175195536687E-3</v>
      </c>
      <c r="AA674">
        <v>9296212</v>
      </c>
      <c r="AB674">
        <v>20725</v>
      </c>
      <c r="AC674" t="s">
        <v>62</v>
      </c>
      <c r="AD674" t="s">
        <v>2</v>
      </c>
      <c r="AE674">
        <v>97</v>
      </c>
      <c r="AF674">
        <v>3</v>
      </c>
      <c r="AH674" t="s">
        <v>42865</v>
      </c>
      <c r="AI674" t="s">
        <v>42864</v>
      </c>
      <c r="AJ674" t="s">
        <v>42863</v>
      </c>
      <c r="AK674" t="s">
        <v>42862</v>
      </c>
      <c r="AL674">
        <v>1</v>
      </c>
      <c r="AM674" s="5">
        <f t="shared" si="82"/>
        <v>0.2</v>
      </c>
      <c r="AN674" s="4">
        <f t="shared" si="87"/>
        <v>3.0291556228701253E-4</v>
      </c>
      <c r="AO674" s="3"/>
      <c r="AP674">
        <v>0</v>
      </c>
      <c r="AQ674" t="s">
        <v>150</v>
      </c>
      <c r="AR674" t="s">
        <v>42861</v>
      </c>
      <c r="AS674" t="s">
        <v>149</v>
      </c>
      <c r="AT674" s="2">
        <v>1.671</v>
      </c>
      <c r="AU674" s="1">
        <f t="shared" si="83"/>
        <v>0.57340769323736707</v>
      </c>
      <c r="AV674" s="1">
        <f t="shared" si="84"/>
        <v>0.41823165409203406</v>
      </c>
      <c r="AW674" s="1">
        <f t="shared" si="85"/>
        <v>0.26305561494670093</v>
      </c>
    </row>
    <row r="675" spans="1:49" x14ac:dyDescent="0.2">
      <c r="A675">
        <v>673</v>
      </c>
      <c r="B675" t="s">
        <v>42860</v>
      </c>
      <c r="C675" t="s">
        <v>42859</v>
      </c>
      <c r="F675" t="s">
        <v>42858</v>
      </c>
      <c r="G675" t="s">
        <v>8</v>
      </c>
      <c r="H675" t="s">
        <v>7</v>
      </c>
      <c r="I675" t="s">
        <v>42857</v>
      </c>
      <c r="J675">
        <v>60007751</v>
      </c>
      <c r="K675" t="s">
        <v>653</v>
      </c>
      <c r="L675" t="s">
        <v>76</v>
      </c>
      <c r="M675" t="s">
        <v>75</v>
      </c>
      <c r="N675">
        <v>3</v>
      </c>
      <c r="O675" t="s">
        <v>42856</v>
      </c>
      <c r="P675" t="s">
        <v>42855</v>
      </c>
      <c r="Q675" t="s">
        <v>652</v>
      </c>
      <c r="R675" s="7">
        <v>43070</v>
      </c>
      <c r="S675" s="8">
        <f t="shared" si="80"/>
        <v>2017</v>
      </c>
      <c r="T675" s="8">
        <v>2017</v>
      </c>
      <c r="U675" s="8">
        <f t="shared" si="81"/>
        <v>5</v>
      </c>
      <c r="V675" s="7">
        <v>43070</v>
      </c>
      <c r="W675" t="s">
        <v>41643</v>
      </c>
      <c r="X675" s="2">
        <v>0.317</v>
      </c>
      <c r="Y675" s="6">
        <f t="shared" si="86"/>
        <v>8.4621339526440836E-3</v>
      </c>
      <c r="AA675">
        <v>16876172</v>
      </c>
      <c r="AB675">
        <v>15300154801</v>
      </c>
      <c r="AC675">
        <v>16876180</v>
      </c>
      <c r="AD675" t="s">
        <v>2</v>
      </c>
      <c r="AE675">
        <v>2017</v>
      </c>
      <c r="AF675">
        <v>1</v>
      </c>
      <c r="AG675">
        <v>55</v>
      </c>
      <c r="AI675" t="s">
        <v>42854</v>
      </c>
      <c r="AJ675" t="s">
        <v>42853</v>
      </c>
      <c r="AK675" t="s">
        <v>42852</v>
      </c>
      <c r="AL675">
        <v>1</v>
      </c>
      <c r="AM675" s="5">
        <f t="shared" si="82"/>
        <v>0.2</v>
      </c>
      <c r="AN675" s="4">
        <f t="shared" si="87"/>
        <v>3.0291556228701253E-4</v>
      </c>
      <c r="AO675" s="3"/>
      <c r="AP675">
        <v>1</v>
      </c>
      <c r="AR675" t="s">
        <v>1</v>
      </c>
      <c r="AT675" s="2">
        <v>1.63</v>
      </c>
      <c r="AU675" s="1">
        <f t="shared" si="83"/>
        <v>0.6014368435536962</v>
      </c>
      <c r="AV675" s="1">
        <f t="shared" si="84"/>
        <v>0.43825247574655485</v>
      </c>
      <c r="AW675" s="1">
        <f t="shared" si="85"/>
        <v>0.27506810793941339</v>
      </c>
    </row>
    <row r="676" spans="1:49" x14ac:dyDescent="0.2">
      <c r="A676">
        <v>674</v>
      </c>
      <c r="B676" t="s">
        <v>42851</v>
      </c>
      <c r="C676" t="s">
        <v>42850</v>
      </c>
      <c r="E676">
        <v>28761121</v>
      </c>
      <c r="F676" t="s">
        <v>42849</v>
      </c>
      <c r="G676" t="s">
        <v>8</v>
      </c>
      <c r="H676" t="s">
        <v>7</v>
      </c>
      <c r="I676" t="s">
        <v>42848</v>
      </c>
      <c r="J676" t="s">
        <v>42847</v>
      </c>
      <c r="K676" t="s">
        <v>42846</v>
      </c>
      <c r="L676" t="s">
        <v>42845</v>
      </c>
      <c r="M676" t="s">
        <v>1697</v>
      </c>
      <c r="N676">
        <v>11</v>
      </c>
      <c r="O676" t="s">
        <v>42844</v>
      </c>
      <c r="P676" t="s">
        <v>42843</v>
      </c>
      <c r="Q676" t="s">
        <v>42842</v>
      </c>
      <c r="R676" s="7">
        <v>43070</v>
      </c>
      <c r="S676" s="8">
        <f t="shared" si="80"/>
        <v>2017</v>
      </c>
      <c r="T676" s="8">
        <v>2017</v>
      </c>
      <c r="U676" s="8">
        <f t="shared" si="81"/>
        <v>5</v>
      </c>
      <c r="V676" s="7">
        <v>43070</v>
      </c>
      <c r="W676" t="s">
        <v>1786</v>
      </c>
      <c r="X676" s="2">
        <v>1.24</v>
      </c>
      <c r="Y676" s="6">
        <f t="shared" si="86"/>
        <v>3.3101091802140895E-2</v>
      </c>
      <c r="AB676">
        <v>21100200805</v>
      </c>
      <c r="AC676">
        <v>20452322</v>
      </c>
      <c r="AD676" t="s">
        <v>2</v>
      </c>
      <c r="AE676">
        <v>7</v>
      </c>
      <c r="AF676">
        <v>1</v>
      </c>
      <c r="AG676">
        <v>6855</v>
      </c>
      <c r="AI676" t="s">
        <v>42841</v>
      </c>
      <c r="AK676" t="s">
        <v>42840</v>
      </c>
      <c r="AL676">
        <v>44</v>
      </c>
      <c r="AM676" s="5">
        <f t="shared" si="82"/>
        <v>8.8000000000000007</v>
      </c>
      <c r="AN676" s="4">
        <f t="shared" si="87"/>
        <v>1.3328284740628551E-2</v>
      </c>
      <c r="AO676" s="3"/>
      <c r="AP676">
        <v>1</v>
      </c>
      <c r="AR676" t="s">
        <v>1</v>
      </c>
      <c r="AT676" s="2">
        <v>4.3789999999999996</v>
      </c>
      <c r="AU676" s="1">
        <f t="shared" si="83"/>
        <v>2.7169249683687191</v>
      </c>
      <c r="AV676" s="1">
        <f t="shared" si="84"/>
        <v>2.3214688271384722</v>
      </c>
      <c r="AW676" s="1">
        <f t="shared" si="85"/>
        <v>1.9260126859082252</v>
      </c>
    </row>
    <row r="677" spans="1:49" x14ac:dyDescent="0.2">
      <c r="A677">
        <v>675</v>
      </c>
      <c r="B677" t="s">
        <v>42839</v>
      </c>
      <c r="C677" t="s">
        <v>42838</v>
      </c>
      <c r="D677" t="s">
        <v>42837</v>
      </c>
      <c r="E677">
        <v>28757459</v>
      </c>
      <c r="F677" t="s">
        <v>42836</v>
      </c>
      <c r="G677" t="s">
        <v>8</v>
      </c>
      <c r="H677" t="s">
        <v>7</v>
      </c>
      <c r="I677" t="s">
        <v>42835</v>
      </c>
      <c r="J677" t="s">
        <v>42834</v>
      </c>
      <c r="K677" t="s">
        <v>42833</v>
      </c>
      <c r="L677" t="s">
        <v>42832</v>
      </c>
      <c r="M677" t="s">
        <v>1528</v>
      </c>
      <c r="N677">
        <v>2</v>
      </c>
      <c r="O677" t="s">
        <v>42831</v>
      </c>
      <c r="P677" t="s">
        <v>42830</v>
      </c>
      <c r="Q677" t="s">
        <v>42829</v>
      </c>
      <c r="R677" s="7">
        <v>43070</v>
      </c>
      <c r="S677" s="8">
        <f t="shared" si="80"/>
        <v>2017</v>
      </c>
      <c r="T677" s="8">
        <v>2017</v>
      </c>
      <c r="U677" s="8">
        <f t="shared" si="81"/>
        <v>5</v>
      </c>
      <c r="V677" s="7">
        <v>43070</v>
      </c>
      <c r="W677" t="s">
        <v>3986</v>
      </c>
      <c r="X677" s="2">
        <v>0.72299999999999998</v>
      </c>
      <c r="Y677" s="6">
        <f t="shared" si="86"/>
        <v>1.9300072074957958E-2</v>
      </c>
      <c r="AA677" t="s">
        <v>3985</v>
      </c>
      <c r="AB677">
        <v>17264</v>
      </c>
      <c r="AC677">
        <v>18735894</v>
      </c>
      <c r="AD677" t="s">
        <v>2</v>
      </c>
      <c r="AE677">
        <v>44</v>
      </c>
      <c r="AH677" s="10">
        <v>44378</v>
      </c>
      <c r="AI677" t="s">
        <v>42828</v>
      </c>
      <c r="AJ677" t="s">
        <v>42827</v>
      </c>
      <c r="AK677" t="s">
        <v>42826</v>
      </c>
      <c r="AL677">
        <v>1</v>
      </c>
      <c r="AM677" s="5">
        <f t="shared" si="82"/>
        <v>0.2</v>
      </c>
      <c r="AN677" s="4">
        <f t="shared" si="87"/>
        <v>3.0291556228701253E-4</v>
      </c>
      <c r="AO677" s="3"/>
      <c r="AP677">
        <v>0</v>
      </c>
      <c r="AR677" t="s">
        <v>1</v>
      </c>
      <c r="AT677" s="2">
        <v>2.5459999999999998</v>
      </c>
      <c r="AU677" s="1">
        <f t="shared" si="83"/>
        <v>1.3600925121156675</v>
      </c>
      <c r="AV677" s="1">
        <f t="shared" si="84"/>
        <v>0.98014938186224854</v>
      </c>
      <c r="AW677" s="1">
        <f t="shared" si="85"/>
        <v>0.60020625160882957</v>
      </c>
    </row>
    <row r="678" spans="1:49" x14ac:dyDescent="0.2">
      <c r="A678">
        <v>676</v>
      </c>
      <c r="B678" t="s">
        <v>42825</v>
      </c>
      <c r="C678" t="s">
        <v>42824</v>
      </c>
      <c r="F678" t="s">
        <v>42823</v>
      </c>
      <c r="G678" t="s">
        <v>8</v>
      </c>
      <c r="H678" t="s">
        <v>7</v>
      </c>
      <c r="I678" t="s">
        <v>1061</v>
      </c>
      <c r="J678">
        <v>60073460</v>
      </c>
      <c r="K678" t="s">
        <v>42822</v>
      </c>
      <c r="L678" t="s">
        <v>42821</v>
      </c>
      <c r="M678" t="s">
        <v>4</v>
      </c>
      <c r="N678">
        <v>6</v>
      </c>
      <c r="O678" t="s">
        <v>42820</v>
      </c>
      <c r="P678" t="s">
        <v>42819</v>
      </c>
      <c r="Q678" t="s">
        <v>42818</v>
      </c>
      <c r="R678" s="7">
        <v>43070</v>
      </c>
      <c r="S678" s="8">
        <f t="shared" si="80"/>
        <v>2017</v>
      </c>
      <c r="T678" s="8">
        <v>2017</v>
      </c>
      <c r="U678" s="8">
        <f t="shared" si="81"/>
        <v>5</v>
      </c>
      <c r="V678" s="7">
        <v>43070</v>
      </c>
      <c r="W678" t="s">
        <v>4001</v>
      </c>
      <c r="X678" s="2">
        <v>0.33500000000000002</v>
      </c>
      <c r="Y678" s="6">
        <f t="shared" si="86"/>
        <v>8.94263367235258E-3</v>
      </c>
      <c r="AA678">
        <v>13867857</v>
      </c>
      <c r="AB678">
        <v>24596</v>
      </c>
      <c r="AC678">
        <v>15737543</v>
      </c>
      <c r="AD678" t="s">
        <v>2</v>
      </c>
      <c r="AE678">
        <v>20</v>
      </c>
      <c r="AF678">
        <v>4</v>
      </c>
      <c r="AH678" t="s">
        <v>42817</v>
      </c>
      <c r="AI678" t="s">
        <v>42816</v>
      </c>
      <c r="AJ678" t="s">
        <v>42815</v>
      </c>
      <c r="AK678" t="s">
        <v>42814</v>
      </c>
      <c r="AL678">
        <v>10</v>
      </c>
      <c r="AM678" s="5">
        <f t="shared" si="82"/>
        <v>2</v>
      </c>
      <c r="AN678" s="4">
        <f t="shared" si="87"/>
        <v>3.0291556228701248E-3</v>
      </c>
      <c r="AO678" s="3"/>
      <c r="AP678">
        <v>0</v>
      </c>
      <c r="AR678" t="s">
        <v>42813</v>
      </c>
      <c r="AS678" t="s">
        <v>2244</v>
      </c>
      <c r="AT678" s="2" t="s">
        <v>0</v>
      </c>
      <c r="AU678" s="1">
        <f t="shared" si="83"/>
        <v>0.71685902575078442</v>
      </c>
      <c r="AV678" s="1">
        <f t="shared" si="84"/>
        <v>0.59858946476113517</v>
      </c>
      <c r="AW678" s="1">
        <f t="shared" si="85"/>
        <v>0.4803199037714862</v>
      </c>
    </row>
    <row r="679" spans="1:49" x14ac:dyDescent="0.2">
      <c r="A679">
        <v>677</v>
      </c>
      <c r="B679" t="s">
        <v>42812</v>
      </c>
      <c r="C679" t="s">
        <v>42811</v>
      </c>
      <c r="D679" t="s">
        <v>42810</v>
      </c>
      <c r="F679" t="s">
        <v>42809</v>
      </c>
      <c r="G679" t="s">
        <v>8</v>
      </c>
      <c r="H679" t="s">
        <v>7</v>
      </c>
      <c r="I679" t="s">
        <v>2300</v>
      </c>
      <c r="J679">
        <v>60022927</v>
      </c>
      <c r="K679" t="s">
        <v>77</v>
      </c>
      <c r="L679" t="s">
        <v>76</v>
      </c>
      <c r="M679" t="s">
        <v>75</v>
      </c>
      <c r="N679">
        <v>3</v>
      </c>
      <c r="O679" t="s">
        <v>42808</v>
      </c>
      <c r="P679" t="s">
        <v>42807</v>
      </c>
      <c r="Q679" t="s">
        <v>74</v>
      </c>
      <c r="R679" s="7">
        <v>43070</v>
      </c>
      <c r="S679" s="8">
        <f t="shared" si="80"/>
        <v>2017</v>
      </c>
      <c r="T679" s="8">
        <v>2017</v>
      </c>
      <c r="U679" s="8">
        <f t="shared" si="81"/>
        <v>5</v>
      </c>
      <c r="V679" s="7">
        <v>43070</v>
      </c>
      <c r="W679" t="s">
        <v>12232</v>
      </c>
      <c r="X679" s="2">
        <v>0.73799999999999999</v>
      </c>
      <c r="Y679" s="6">
        <f t="shared" si="86"/>
        <v>1.9700488508048369E-2</v>
      </c>
      <c r="AA679" t="s">
        <v>12231</v>
      </c>
      <c r="AB679">
        <v>12489</v>
      </c>
      <c r="AD679" t="s">
        <v>2</v>
      </c>
      <c r="AE679">
        <v>146</v>
      </c>
      <c r="AH679" t="s">
        <v>42806</v>
      </c>
      <c r="AI679" t="s">
        <v>42805</v>
      </c>
      <c r="AJ679" t="s">
        <v>42804</v>
      </c>
      <c r="AK679" t="s">
        <v>42803</v>
      </c>
      <c r="AL679">
        <v>13</v>
      </c>
      <c r="AM679" s="5">
        <f t="shared" si="82"/>
        <v>2.6</v>
      </c>
      <c r="AN679" s="4">
        <f t="shared" si="87"/>
        <v>3.9379023097311627E-3</v>
      </c>
      <c r="AO679" s="3"/>
      <c r="AP679">
        <v>0</v>
      </c>
      <c r="AR679" t="s">
        <v>1</v>
      </c>
      <c r="AT679" s="2">
        <v>3.6269999999999998</v>
      </c>
      <c r="AU679" s="1">
        <f t="shared" si="83"/>
        <v>1.4971712648553206</v>
      </c>
      <c r="AV679" s="1">
        <f t="shared" si="84"/>
        <v>1.1819195408889767</v>
      </c>
      <c r="AW679" s="1">
        <f t="shared" si="85"/>
        <v>0.86666781692263251</v>
      </c>
    </row>
    <row r="680" spans="1:49" x14ac:dyDescent="0.2">
      <c r="A680">
        <v>678</v>
      </c>
      <c r="B680" t="s">
        <v>42802</v>
      </c>
      <c r="C680" t="s">
        <v>42801</v>
      </c>
      <c r="F680" t="s">
        <v>42800</v>
      </c>
      <c r="G680" t="s">
        <v>8</v>
      </c>
      <c r="H680" t="s">
        <v>7</v>
      </c>
      <c r="I680" t="s">
        <v>42799</v>
      </c>
      <c r="J680" t="s">
        <v>42798</v>
      </c>
      <c r="K680" t="s">
        <v>42797</v>
      </c>
      <c r="L680" t="s">
        <v>42796</v>
      </c>
      <c r="M680" t="s">
        <v>720</v>
      </c>
      <c r="N680">
        <v>3</v>
      </c>
      <c r="O680" t="s">
        <v>42795</v>
      </c>
      <c r="P680" t="s">
        <v>42794</v>
      </c>
      <c r="Q680" t="s">
        <v>42793</v>
      </c>
      <c r="R680" s="7">
        <v>43070</v>
      </c>
      <c r="S680" s="8">
        <f t="shared" si="80"/>
        <v>2017</v>
      </c>
      <c r="T680" s="8">
        <v>2017</v>
      </c>
      <c r="U680" s="8">
        <f t="shared" si="81"/>
        <v>5</v>
      </c>
      <c r="V680" s="7">
        <v>43070</v>
      </c>
      <c r="W680" t="s">
        <v>63</v>
      </c>
      <c r="X680" s="2">
        <v>0.30199999999999999</v>
      </c>
      <c r="Y680" s="6">
        <f t="shared" si="86"/>
        <v>8.0617175195536687E-3</v>
      </c>
      <c r="AA680">
        <v>9296212</v>
      </c>
      <c r="AB680">
        <v>20725</v>
      </c>
      <c r="AC680" t="s">
        <v>62</v>
      </c>
      <c r="AD680" t="s">
        <v>2</v>
      </c>
      <c r="AE680">
        <v>97</v>
      </c>
      <c r="AF680">
        <v>3</v>
      </c>
      <c r="AH680" t="s">
        <v>42792</v>
      </c>
      <c r="AI680" t="s">
        <v>42791</v>
      </c>
      <c r="AJ680" t="s">
        <v>42790</v>
      </c>
      <c r="AK680" t="s">
        <v>42789</v>
      </c>
      <c r="AL680">
        <v>2</v>
      </c>
      <c r="AM680" s="5">
        <f t="shared" si="82"/>
        <v>0.4</v>
      </c>
      <c r="AN680" s="4">
        <f t="shared" si="87"/>
        <v>6.0583112457402507E-4</v>
      </c>
      <c r="AO680" s="3"/>
      <c r="AP680">
        <v>0</v>
      </c>
      <c r="AR680" t="s">
        <v>1</v>
      </c>
      <c r="AT680" s="2">
        <v>1.671</v>
      </c>
      <c r="AU680" s="1">
        <f t="shared" si="83"/>
        <v>0.58249516010597746</v>
      </c>
      <c r="AV680" s="1">
        <f t="shared" si="84"/>
        <v>0.43337743220638475</v>
      </c>
      <c r="AW680" s="1">
        <f t="shared" si="85"/>
        <v>0.28425970430679176</v>
      </c>
    </row>
    <row r="681" spans="1:49" x14ac:dyDescent="0.2">
      <c r="A681">
        <v>679</v>
      </c>
      <c r="B681" t="s">
        <v>42788</v>
      </c>
      <c r="C681" t="s">
        <v>42787</v>
      </c>
      <c r="E681">
        <v>28740235</v>
      </c>
      <c r="F681" t="s">
        <v>42786</v>
      </c>
      <c r="G681" t="s">
        <v>8</v>
      </c>
      <c r="H681" t="s">
        <v>7</v>
      </c>
      <c r="I681" t="s">
        <v>3769</v>
      </c>
      <c r="J681" t="s">
        <v>42785</v>
      </c>
      <c r="K681" t="s">
        <v>42784</v>
      </c>
      <c r="L681" t="s">
        <v>42783</v>
      </c>
      <c r="M681" t="s">
        <v>42782</v>
      </c>
      <c r="N681">
        <v>8</v>
      </c>
      <c r="O681" t="s">
        <v>42781</v>
      </c>
      <c r="P681" t="s">
        <v>42780</v>
      </c>
      <c r="Q681" t="s">
        <v>42779</v>
      </c>
      <c r="R681" s="7">
        <v>43070</v>
      </c>
      <c r="S681" s="8">
        <f t="shared" si="80"/>
        <v>2017</v>
      </c>
      <c r="T681" s="8">
        <v>2017</v>
      </c>
      <c r="U681" s="8">
        <f t="shared" si="81"/>
        <v>5</v>
      </c>
      <c r="V681" s="7">
        <v>43070</v>
      </c>
      <c r="W681" t="s">
        <v>1786</v>
      </c>
      <c r="X681" s="2">
        <v>1.24</v>
      </c>
      <c r="Y681" s="6">
        <f t="shared" si="86"/>
        <v>3.3101091802140895E-2</v>
      </c>
      <c r="AB681">
        <v>21100200805</v>
      </c>
      <c r="AC681">
        <v>20452322</v>
      </c>
      <c r="AD681" t="s">
        <v>2</v>
      </c>
      <c r="AE681">
        <v>7</v>
      </c>
      <c r="AF681">
        <v>1</v>
      </c>
      <c r="AG681">
        <v>6223</v>
      </c>
      <c r="AI681" t="s">
        <v>42778</v>
      </c>
      <c r="AK681" t="s">
        <v>42777</v>
      </c>
      <c r="AL681">
        <v>3</v>
      </c>
      <c r="AM681" s="5">
        <f t="shared" si="82"/>
        <v>0.6</v>
      </c>
      <c r="AN681" s="4">
        <f t="shared" si="87"/>
        <v>9.0874668686103744E-4</v>
      </c>
      <c r="AO681" s="3"/>
      <c r="AP681">
        <v>1</v>
      </c>
      <c r="AR681" t="s">
        <v>1</v>
      </c>
      <c r="AT681" s="2">
        <v>4.3789999999999996</v>
      </c>
      <c r="AU681" s="1">
        <f t="shared" si="83"/>
        <v>2.3443388267556937</v>
      </c>
      <c r="AV681" s="1">
        <f t="shared" si="84"/>
        <v>1.7004919244500964</v>
      </c>
      <c r="AW681" s="1">
        <f t="shared" si="85"/>
        <v>1.0566450221444994</v>
      </c>
    </row>
    <row r="682" spans="1:49" x14ac:dyDescent="0.2">
      <c r="A682">
        <v>680</v>
      </c>
      <c r="B682" t="s">
        <v>42776</v>
      </c>
      <c r="C682" t="s">
        <v>42775</v>
      </c>
      <c r="D682" t="s">
        <v>42774</v>
      </c>
      <c r="F682" t="s">
        <v>42773</v>
      </c>
      <c r="G682" t="s">
        <v>8</v>
      </c>
      <c r="H682" t="s">
        <v>7</v>
      </c>
      <c r="I682" t="s">
        <v>42772</v>
      </c>
      <c r="J682" t="s">
        <v>42771</v>
      </c>
      <c r="K682" t="s">
        <v>42770</v>
      </c>
      <c r="L682" t="s">
        <v>42769</v>
      </c>
      <c r="M682" t="s">
        <v>1807</v>
      </c>
      <c r="N682">
        <v>10</v>
      </c>
      <c r="O682" t="s">
        <v>42768</v>
      </c>
      <c r="P682" t="s">
        <v>42767</v>
      </c>
      <c r="Q682" t="s">
        <v>42766</v>
      </c>
      <c r="R682" s="7">
        <v>43070</v>
      </c>
      <c r="S682" s="8">
        <f t="shared" si="80"/>
        <v>2017</v>
      </c>
      <c r="T682" s="8">
        <v>2017</v>
      </c>
      <c r="U682" s="8">
        <f t="shared" si="81"/>
        <v>5</v>
      </c>
      <c r="V682" s="7">
        <v>43070</v>
      </c>
      <c r="W682" t="s">
        <v>153</v>
      </c>
      <c r="X682" s="2">
        <v>0.77200000000000002</v>
      </c>
      <c r="Y682" s="6">
        <f t="shared" si="86"/>
        <v>2.0608099089719976E-2</v>
      </c>
      <c r="AA682">
        <v>2632241</v>
      </c>
      <c r="AB682">
        <v>15424</v>
      </c>
      <c r="AD682" t="s">
        <v>2</v>
      </c>
      <c r="AE682">
        <v>111</v>
      </c>
      <c r="AH682" t="s">
        <v>42765</v>
      </c>
      <c r="AI682" t="s">
        <v>42764</v>
      </c>
      <c r="AJ682" t="s">
        <v>42763</v>
      </c>
      <c r="AK682" t="s">
        <v>42762</v>
      </c>
      <c r="AL682">
        <v>2</v>
      </c>
      <c r="AM682" s="5">
        <f t="shared" si="82"/>
        <v>0.4</v>
      </c>
      <c r="AN682" s="4">
        <f t="shared" si="87"/>
        <v>6.0583112457402507E-4</v>
      </c>
      <c r="AO682" s="3"/>
      <c r="AP682">
        <v>0</v>
      </c>
      <c r="AQ682" t="s">
        <v>46</v>
      </c>
      <c r="AR682" t="s">
        <v>42761</v>
      </c>
      <c r="AS682" t="s">
        <v>45</v>
      </c>
      <c r="AT682" s="2" t="s">
        <v>0</v>
      </c>
      <c r="AU682" s="1">
        <f t="shared" si="83"/>
        <v>1.4607418700176189</v>
      </c>
      <c r="AV682" s="1">
        <f t="shared" si="84"/>
        <v>1.0606965107147002</v>
      </c>
      <c r="AW682" s="1">
        <f t="shared" si="85"/>
        <v>0.66065115141178099</v>
      </c>
    </row>
    <row r="683" spans="1:49" x14ac:dyDescent="0.2">
      <c r="A683">
        <v>681</v>
      </c>
      <c r="B683" t="s">
        <v>42760</v>
      </c>
      <c r="C683" t="s">
        <v>42759</v>
      </c>
      <c r="D683" t="s">
        <v>42758</v>
      </c>
      <c r="E683">
        <v>28756307</v>
      </c>
      <c r="F683" t="s">
        <v>42757</v>
      </c>
      <c r="G683" t="s">
        <v>8</v>
      </c>
      <c r="H683" t="s">
        <v>7</v>
      </c>
      <c r="I683" t="s">
        <v>1485</v>
      </c>
      <c r="J683" t="s">
        <v>42756</v>
      </c>
      <c r="K683" t="s">
        <v>42755</v>
      </c>
      <c r="L683" t="s">
        <v>21</v>
      </c>
      <c r="M683" t="s">
        <v>20</v>
      </c>
      <c r="N683">
        <v>7</v>
      </c>
      <c r="O683" t="s">
        <v>42754</v>
      </c>
      <c r="P683" t="s">
        <v>42753</v>
      </c>
      <c r="Q683" t="s">
        <v>42752</v>
      </c>
      <c r="R683" s="7">
        <v>43070</v>
      </c>
      <c r="S683" s="8">
        <f t="shared" si="80"/>
        <v>2017</v>
      </c>
      <c r="T683" s="8">
        <v>2017</v>
      </c>
      <c r="U683" s="8">
        <f t="shared" si="81"/>
        <v>5</v>
      </c>
      <c r="V683" s="7">
        <v>43070</v>
      </c>
      <c r="W683" t="s">
        <v>3979</v>
      </c>
      <c r="X683" s="2">
        <v>0.64800000000000002</v>
      </c>
      <c r="Y683" s="6">
        <f t="shared" si="86"/>
        <v>1.7297989909505887E-2</v>
      </c>
      <c r="AA683" t="s">
        <v>3978</v>
      </c>
      <c r="AB683">
        <v>3900148224</v>
      </c>
      <c r="AC683">
        <v>18780407</v>
      </c>
      <c r="AD683" t="s">
        <v>2</v>
      </c>
      <c r="AE683">
        <v>24</v>
      </c>
      <c r="AH683" s="10">
        <v>44501</v>
      </c>
      <c r="AI683" t="s">
        <v>42751</v>
      </c>
      <c r="AJ683" t="s">
        <v>42750</v>
      </c>
      <c r="AK683" t="s">
        <v>42749</v>
      </c>
      <c r="AL683">
        <v>19</v>
      </c>
      <c r="AM683" s="5">
        <f t="shared" si="82"/>
        <v>3.8</v>
      </c>
      <c r="AN683" s="4">
        <f t="shared" si="87"/>
        <v>5.7553956834532375E-3</v>
      </c>
      <c r="AO683" s="3"/>
      <c r="AP683">
        <v>1</v>
      </c>
      <c r="AQ683" t="s">
        <v>18</v>
      </c>
      <c r="AR683">
        <v>31572007</v>
      </c>
      <c r="AS683" t="s">
        <v>17</v>
      </c>
      <c r="AT683" s="2" t="s">
        <v>0</v>
      </c>
      <c r="AU683" s="1">
        <f t="shared" si="83"/>
        <v>1.3835211641690093</v>
      </c>
      <c r="AV683" s="1">
        <f t="shared" si="84"/>
        <v>1.1526692796479563</v>
      </c>
      <c r="AW683" s="1">
        <f t="shared" si="85"/>
        <v>0.92181739512690319</v>
      </c>
    </row>
    <row r="684" spans="1:49" x14ac:dyDescent="0.2">
      <c r="A684">
        <v>682</v>
      </c>
      <c r="B684" t="s">
        <v>42748</v>
      </c>
      <c r="C684" t="s">
        <v>42747</v>
      </c>
      <c r="D684" t="s">
        <v>42746</v>
      </c>
      <c r="F684" t="s">
        <v>42745</v>
      </c>
      <c r="G684" t="s">
        <v>8</v>
      </c>
      <c r="H684" t="s">
        <v>7</v>
      </c>
      <c r="I684" t="s">
        <v>42744</v>
      </c>
      <c r="J684">
        <v>60056462</v>
      </c>
      <c r="K684" t="s">
        <v>42743</v>
      </c>
      <c r="L684" t="s">
        <v>2514</v>
      </c>
      <c r="M684" t="s">
        <v>217</v>
      </c>
      <c r="N684">
        <v>2</v>
      </c>
      <c r="O684" t="s">
        <v>42742</v>
      </c>
      <c r="P684" t="s">
        <v>42741</v>
      </c>
      <c r="Q684" t="s">
        <v>42740</v>
      </c>
      <c r="R684" s="7">
        <v>43070</v>
      </c>
      <c r="S684" s="8">
        <f t="shared" si="80"/>
        <v>2017</v>
      </c>
      <c r="T684" s="8">
        <v>2017</v>
      </c>
      <c r="U684" s="8">
        <f t="shared" si="81"/>
        <v>5</v>
      </c>
      <c r="V684" s="7">
        <v>43070</v>
      </c>
      <c r="W684" t="s">
        <v>153</v>
      </c>
      <c r="X684" s="2">
        <v>0.77200000000000002</v>
      </c>
      <c r="Y684" s="6">
        <f t="shared" si="86"/>
        <v>2.0608099089719976E-2</v>
      </c>
      <c r="AA684">
        <v>2632241</v>
      </c>
      <c r="AB684">
        <v>15424</v>
      </c>
      <c r="AD684" t="s">
        <v>2</v>
      </c>
      <c r="AE684">
        <v>111</v>
      </c>
      <c r="AH684" t="s">
        <v>2456</v>
      </c>
      <c r="AI684" t="s">
        <v>42739</v>
      </c>
      <c r="AJ684" t="s">
        <v>42738</v>
      </c>
      <c r="AK684" t="s">
        <v>42737</v>
      </c>
      <c r="AL684">
        <v>1</v>
      </c>
      <c r="AM684" s="5">
        <f t="shared" si="82"/>
        <v>0.2</v>
      </c>
      <c r="AN684" s="4">
        <f t="shared" si="87"/>
        <v>3.0291556228701253E-4</v>
      </c>
      <c r="AO684" s="3"/>
      <c r="AP684">
        <v>0</v>
      </c>
      <c r="AR684" t="s">
        <v>1</v>
      </c>
      <c r="AT684" s="2" t="s">
        <v>0</v>
      </c>
      <c r="AU684" s="1">
        <f t="shared" si="83"/>
        <v>1.4516544031490086</v>
      </c>
      <c r="AV684" s="1">
        <f t="shared" si="84"/>
        <v>1.0455507326003495</v>
      </c>
      <c r="AW684" s="1">
        <f t="shared" si="85"/>
        <v>0.63944706205169011</v>
      </c>
    </row>
    <row r="685" spans="1:49" x14ac:dyDescent="0.2">
      <c r="A685">
        <v>683</v>
      </c>
      <c r="B685" t="s">
        <v>42736</v>
      </c>
      <c r="C685" t="s">
        <v>42735</v>
      </c>
      <c r="F685" t="s">
        <v>42734</v>
      </c>
      <c r="G685" t="s">
        <v>8</v>
      </c>
      <c r="H685" t="s">
        <v>7</v>
      </c>
      <c r="I685" t="s">
        <v>42733</v>
      </c>
      <c r="J685" t="s">
        <v>42732</v>
      </c>
      <c r="K685" t="s">
        <v>42731</v>
      </c>
      <c r="L685" t="s">
        <v>42730</v>
      </c>
      <c r="M685" t="s">
        <v>42729</v>
      </c>
      <c r="N685">
        <v>4</v>
      </c>
      <c r="O685" t="s">
        <v>42728</v>
      </c>
      <c r="P685" t="s">
        <v>42727</v>
      </c>
      <c r="Q685" t="s">
        <v>42726</v>
      </c>
      <c r="R685" s="7">
        <v>43070</v>
      </c>
      <c r="S685" s="8">
        <f t="shared" si="80"/>
        <v>2017</v>
      </c>
      <c r="T685" s="8">
        <v>2017</v>
      </c>
      <c r="U685" s="8">
        <f t="shared" si="81"/>
        <v>5</v>
      </c>
      <c r="V685" s="7">
        <v>43070</v>
      </c>
      <c r="W685" t="s">
        <v>41616</v>
      </c>
      <c r="X685" s="2">
        <v>0.46100000000000002</v>
      </c>
      <c r="Y685" s="6">
        <f t="shared" si="86"/>
        <v>1.2306131710312059E-2</v>
      </c>
      <c r="AA685">
        <v>16871472</v>
      </c>
      <c r="AB685">
        <v>18202</v>
      </c>
      <c r="AC685">
        <v>16871499</v>
      </c>
      <c r="AD685" t="s">
        <v>2</v>
      </c>
      <c r="AE685">
        <v>2017</v>
      </c>
      <c r="AF685">
        <v>1</v>
      </c>
      <c r="AG685">
        <v>131</v>
      </c>
      <c r="AI685" t="s">
        <v>42725</v>
      </c>
      <c r="AJ685" t="s">
        <v>42724</v>
      </c>
      <c r="AK685" t="s">
        <v>42723</v>
      </c>
      <c r="AL685">
        <v>1</v>
      </c>
      <c r="AM685" s="5">
        <f t="shared" si="82"/>
        <v>0.2</v>
      </c>
      <c r="AN685" s="4">
        <f t="shared" si="87"/>
        <v>3.0291556228701253E-4</v>
      </c>
      <c r="AO685" s="3"/>
      <c r="AP685">
        <v>1</v>
      </c>
      <c r="AQ685" t="s">
        <v>2011</v>
      </c>
      <c r="AR685" t="s">
        <v>1</v>
      </c>
      <c r="AS685" t="s">
        <v>2010</v>
      </c>
      <c r="AT685" s="2" t="s">
        <v>0</v>
      </c>
      <c r="AU685" s="1">
        <f t="shared" si="83"/>
        <v>0.87051668659045445</v>
      </c>
      <c r="AV685" s="1">
        <f t="shared" si="84"/>
        <v>0.6304523636299536</v>
      </c>
      <c r="AW685" s="1">
        <f t="shared" si="85"/>
        <v>0.39038804066945265</v>
      </c>
    </row>
    <row r="686" spans="1:49" x14ac:dyDescent="0.2">
      <c r="A686">
        <v>684</v>
      </c>
      <c r="B686" t="s">
        <v>42722</v>
      </c>
      <c r="C686" t="s">
        <v>42721</v>
      </c>
      <c r="E686">
        <v>28729645</v>
      </c>
      <c r="F686" t="s">
        <v>42720</v>
      </c>
      <c r="G686" t="s">
        <v>8</v>
      </c>
      <c r="H686" t="s">
        <v>7</v>
      </c>
      <c r="I686" t="s">
        <v>42719</v>
      </c>
      <c r="J686">
        <v>60005398</v>
      </c>
      <c r="K686" t="s">
        <v>3768</v>
      </c>
      <c r="L686" t="s">
        <v>175</v>
      </c>
      <c r="M686" t="s">
        <v>174</v>
      </c>
      <c r="N686">
        <v>6</v>
      </c>
      <c r="O686" t="s">
        <v>42718</v>
      </c>
      <c r="P686" t="s">
        <v>42717</v>
      </c>
      <c r="Q686" t="s">
        <v>42716</v>
      </c>
      <c r="R686" s="7">
        <v>43070</v>
      </c>
      <c r="S686" s="8">
        <f t="shared" si="80"/>
        <v>2017</v>
      </c>
      <c r="T686" s="8">
        <v>2017</v>
      </c>
      <c r="U686" s="8">
        <f t="shared" si="81"/>
        <v>5</v>
      </c>
      <c r="V686" s="7">
        <v>43070</v>
      </c>
      <c r="W686" t="s">
        <v>1786</v>
      </c>
      <c r="X686" s="2">
        <v>1.24</v>
      </c>
      <c r="Y686" s="6">
        <f t="shared" si="86"/>
        <v>3.3101091802140895E-2</v>
      </c>
      <c r="AB686">
        <v>21100200805</v>
      </c>
      <c r="AC686">
        <v>20452322</v>
      </c>
      <c r="AD686" t="s">
        <v>2</v>
      </c>
      <c r="AE686">
        <v>7</v>
      </c>
      <c r="AF686">
        <v>1</v>
      </c>
      <c r="AG686">
        <v>5985</v>
      </c>
      <c r="AI686" t="s">
        <v>42715</v>
      </c>
      <c r="AK686" t="s">
        <v>42714</v>
      </c>
      <c r="AL686">
        <v>5</v>
      </c>
      <c r="AM686" s="5">
        <f t="shared" si="82"/>
        <v>1</v>
      </c>
      <c r="AN686" s="4">
        <f t="shared" si="87"/>
        <v>1.5145778114350624E-3</v>
      </c>
      <c r="AO686" s="3"/>
      <c r="AP686">
        <v>1</v>
      </c>
      <c r="AQ686" t="s">
        <v>91</v>
      </c>
      <c r="AR686">
        <v>335672</v>
      </c>
      <c r="AS686" t="s">
        <v>90</v>
      </c>
      <c r="AT686" s="2">
        <v>4.3789999999999996</v>
      </c>
      <c r="AU686" s="1">
        <f t="shared" si="83"/>
        <v>2.3625137604929143</v>
      </c>
      <c r="AV686" s="1">
        <f t="shared" si="84"/>
        <v>1.7307834806787978</v>
      </c>
      <c r="AW686" s="1">
        <f t="shared" si="85"/>
        <v>1.0990532008646812</v>
      </c>
    </row>
    <row r="687" spans="1:49" x14ac:dyDescent="0.2">
      <c r="A687">
        <v>685</v>
      </c>
      <c r="B687" t="s">
        <v>42713</v>
      </c>
      <c r="C687" t="s">
        <v>42712</v>
      </c>
      <c r="E687">
        <v>28720908</v>
      </c>
      <c r="F687" t="s">
        <v>42711</v>
      </c>
      <c r="G687" t="s">
        <v>8</v>
      </c>
      <c r="H687" t="s">
        <v>7</v>
      </c>
      <c r="I687" t="s">
        <v>42710</v>
      </c>
      <c r="J687">
        <v>60025578</v>
      </c>
      <c r="K687" t="s">
        <v>43</v>
      </c>
      <c r="L687" t="s">
        <v>5</v>
      </c>
      <c r="M687" t="s">
        <v>4</v>
      </c>
      <c r="N687">
        <v>8</v>
      </c>
      <c r="O687" t="s">
        <v>42709</v>
      </c>
      <c r="P687" t="s">
        <v>42708</v>
      </c>
      <c r="Q687" t="s">
        <v>42707</v>
      </c>
      <c r="R687" s="7">
        <v>43070</v>
      </c>
      <c r="S687" s="8">
        <f t="shared" si="80"/>
        <v>2017</v>
      </c>
      <c r="T687" s="8">
        <v>2017</v>
      </c>
      <c r="U687" s="8">
        <f t="shared" si="81"/>
        <v>5</v>
      </c>
      <c r="V687" s="7">
        <v>43070</v>
      </c>
      <c r="W687" t="s">
        <v>1786</v>
      </c>
      <c r="X687" s="2">
        <v>1.24</v>
      </c>
      <c r="Y687" s="6">
        <f t="shared" si="86"/>
        <v>3.3101091802140895E-2</v>
      </c>
      <c r="AB687">
        <v>21100200805</v>
      </c>
      <c r="AC687">
        <v>20452322</v>
      </c>
      <c r="AD687" t="s">
        <v>2</v>
      </c>
      <c r="AE687">
        <v>7</v>
      </c>
      <c r="AF687">
        <v>1</v>
      </c>
      <c r="AG687">
        <v>5729</v>
      </c>
      <c r="AI687" t="s">
        <v>42706</v>
      </c>
      <c r="AK687" t="s">
        <v>42705</v>
      </c>
      <c r="AL687">
        <v>6</v>
      </c>
      <c r="AM687" s="5">
        <f t="shared" si="82"/>
        <v>1.2</v>
      </c>
      <c r="AN687" s="4">
        <f t="shared" si="87"/>
        <v>1.8174933737220749E-3</v>
      </c>
      <c r="AO687" s="3"/>
      <c r="AP687">
        <v>1</v>
      </c>
      <c r="AQ687" t="s">
        <v>18</v>
      </c>
      <c r="AR687">
        <v>61301072</v>
      </c>
      <c r="AS687" t="s">
        <v>17</v>
      </c>
      <c r="AT687" s="2">
        <v>4.3789999999999996</v>
      </c>
      <c r="AU687" s="1">
        <f t="shared" si="83"/>
        <v>2.3716012273615248</v>
      </c>
      <c r="AV687" s="1">
        <f t="shared" si="84"/>
        <v>1.7459292587931485</v>
      </c>
      <c r="AW687" s="1">
        <f t="shared" si="85"/>
        <v>1.1202572902247721</v>
      </c>
    </row>
    <row r="688" spans="1:49" x14ac:dyDescent="0.2">
      <c r="A688">
        <v>686</v>
      </c>
      <c r="B688" t="s">
        <v>42704</v>
      </c>
      <c r="C688" t="s">
        <v>42703</v>
      </c>
      <c r="F688" t="s">
        <v>42702</v>
      </c>
      <c r="G688" t="s">
        <v>8</v>
      </c>
      <c r="H688" t="s">
        <v>7</v>
      </c>
      <c r="I688" t="s">
        <v>42701</v>
      </c>
      <c r="J688" t="s">
        <v>42700</v>
      </c>
      <c r="K688" t="s">
        <v>42699</v>
      </c>
      <c r="L688" t="s">
        <v>42698</v>
      </c>
      <c r="M688" t="s">
        <v>20</v>
      </c>
      <c r="N688">
        <v>6</v>
      </c>
      <c r="O688" t="s">
        <v>42697</v>
      </c>
      <c r="P688" t="s">
        <v>42696</v>
      </c>
      <c r="Q688" t="s">
        <v>42695</v>
      </c>
      <c r="R688" s="7">
        <v>43070</v>
      </c>
      <c r="S688" s="8">
        <f t="shared" si="80"/>
        <v>2017</v>
      </c>
      <c r="T688" s="8">
        <v>2017</v>
      </c>
      <c r="U688" s="8">
        <f t="shared" si="81"/>
        <v>5</v>
      </c>
      <c r="V688" s="7">
        <v>43070</v>
      </c>
      <c r="W688" t="s">
        <v>2734</v>
      </c>
      <c r="X688" s="2">
        <v>0.65500000000000003</v>
      </c>
      <c r="Y688" s="6">
        <f t="shared" si="86"/>
        <v>1.7484850911614749E-2</v>
      </c>
      <c r="AA688">
        <v>189375</v>
      </c>
      <c r="AB688">
        <v>26051</v>
      </c>
      <c r="AD688" t="s">
        <v>2</v>
      </c>
      <c r="AE688">
        <v>59</v>
      </c>
      <c r="AF688">
        <v>6</v>
      </c>
      <c r="AG688">
        <v>7956300</v>
      </c>
      <c r="AH688" t="s">
        <v>42694</v>
      </c>
      <c r="AI688" t="s">
        <v>42693</v>
      </c>
      <c r="AJ688" t="s">
        <v>42692</v>
      </c>
      <c r="AK688" t="s">
        <v>42691</v>
      </c>
      <c r="AL688">
        <v>4</v>
      </c>
      <c r="AM688" s="5">
        <f t="shared" si="82"/>
        <v>0.8</v>
      </c>
      <c r="AN688" s="4">
        <f t="shared" si="87"/>
        <v>1.2116622491480501E-3</v>
      </c>
      <c r="AO688" s="3"/>
      <c r="AP688">
        <v>0</v>
      </c>
      <c r="AR688" t="s">
        <v>1</v>
      </c>
      <c r="AT688" s="2" t="s">
        <v>0</v>
      </c>
      <c r="AU688" s="1">
        <f t="shared" si="83"/>
        <v>1.2602894312874737</v>
      </c>
      <c r="AV688" s="1">
        <f t="shared" si="84"/>
        <v>0.93482565803813999</v>
      </c>
      <c r="AW688" s="1">
        <f t="shared" si="85"/>
        <v>0.60936188478880593</v>
      </c>
    </row>
    <row r="689" spans="1:49" x14ac:dyDescent="0.2">
      <c r="A689">
        <v>687</v>
      </c>
      <c r="B689" t="s">
        <v>42690</v>
      </c>
      <c r="C689" t="s">
        <v>42689</v>
      </c>
      <c r="D689" t="s">
        <v>42688</v>
      </c>
      <c r="F689" t="s">
        <v>42687</v>
      </c>
      <c r="G689" t="s">
        <v>8</v>
      </c>
      <c r="H689" t="s">
        <v>7</v>
      </c>
      <c r="I689" t="s">
        <v>42686</v>
      </c>
      <c r="J689">
        <v>60007399</v>
      </c>
      <c r="K689" t="s">
        <v>30466</v>
      </c>
      <c r="L689" t="s">
        <v>30465</v>
      </c>
      <c r="M689" t="s">
        <v>111</v>
      </c>
      <c r="N689">
        <v>2</v>
      </c>
      <c r="O689" t="s">
        <v>42685</v>
      </c>
      <c r="P689" t="s">
        <v>42684</v>
      </c>
      <c r="Q689" t="s">
        <v>42683</v>
      </c>
      <c r="R689" s="7">
        <v>43070</v>
      </c>
      <c r="S689" s="8">
        <f t="shared" si="80"/>
        <v>2017</v>
      </c>
      <c r="T689" s="8">
        <v>2017</v>
      </c>
      <c r="U689" s="8">
        <f t="shared" si="81"/>
        <v>5</v>
      </c>
      <c r="V689" s="7">
        <v>43070</v>
      </c>
      <c r="W689" t="s">
        <v>42277</v>
      </c>
      <c r="X689" s="2">
        <v>0.68700000000000006</v>
      </c>
      <c r="Y689" s="6">
        <f t="shared" si="86"/>
        <v>1.8339072635540965E-2</v>
      </c>
      <c r="AA689">
        <v>15741192</v>
      </c>
      <c r="AB689">
        <v>3200147819</v>
      </c>
      <c r="AD689" t="s">
        <v>2</v>
      </c>
      <c r="AE689">
        <v>42</v>
      </c>
      <c r="AH689" t="s">
        <v>42682</v>
      </c>
      <c r="AI689" t="s">
        <v>42681</v>
      </c>
      <c r="AJ689" t="s">
        <v>42680</v>
      </c>
      <c r="AK689" t="s">
        <v>42679</v>
      </c>
      <c r="AL689">
        <v>15</v>
      </c>
      <c r="AM689" s="5">
        <f t="shared" si="82"/>
        <v>3</v>
      </c>
      <c r="AN689" s="4">
        <f t="shared" si="87"/>
        <v>4.5437334343051876E-3</v>
      </c>
      <c r="AO689" s="3"/>
      <c r="AP689">
        <v>0</v>
      </c>
      <c r="AR689" t="s">
        <v>1</v>
      </c>
      <c r="AT689" s="2">
        <v>3.4529999999999998</v>
      </c>
      <c r="AU689" s="1">
        <f t="shared" si="83"/>
        <v>1.420047087517023</v>
      </c>
      <c r="AV689" s="1">
        <f t="shared" si="84"/>
        <v>1.1441403034923077</v>
      </c>
      <c r="AW689" s="1">
        <f t="shared" si="85"/>
        <v>0.86823351946759209</v>
      </c>
    </row>
    <row r="690" spans="1:49" x14ac:dyDescent="0.2">
      <c r="A690">
        <v>688</v>
      </c>
      <c r="B690" t="s">
        <v>42678</v>
      </c>
      <c r="C690" t="s">
        <v>42677</v>
      </c>
      <c r="F690" t="s">
        <v>42676</v>
      </c>
      <c r="G690" t="s">
        <v>8</v>
      </c>
      <c r="H690" t="s">
        <v>7</v>
      </c>
      <c r="I690" t="s">
        <v>1001</v>
      </c>
      <c r="J690" t="s">
        <v>42675</v>
      </c>
      <c r="K690" t="s">
        <v>42674</v>
      </c>
      <c r="L690" t="s">
        <v>42673</v>
      </c>
      <c r="M690" t="s">
        <v>1951</v>
      </c>
      <c r="N690">
        <v>5</v>
      </c>
      <c r="O690" t="s">
        <v>42672</v>
      </c>
      <c r="P690" t="s">
        <v>42671</v>
      </c>
      <c r="Q690" t="s">
        <v>42670</v>
      </c>
      <c r="R690" s="7">
        <v>43070</v>
      </c>
      <c r="S690" s="8">
        <f t="shared" si="80"/>
        <v>2017</v>
      </c>
      <c r="T690" s="8">
        <v>2017</v>
      </c>
      <c r="U690" s="8">
        <f t="shared" si="81"/>
        <v>5</v>
      </c>
      <c r="V690" s="7">
        <v>43070</v>
      </c>
      <c r="W690" t="s">
        <v>3811</v>
      </c>
      <c r="X690" s="2">
        <v>2.9860000000000002</v>
      </c>
      <c r="Y690" s="6">
        <f t="shared" si="86"/>
        <v>7.9709564613865094E-2</v>
      </c>
      <c r="AA690">
        <v>7338716</v>
      </c>
      <c r="AB690">
        <v>18902</v>
      </c>
      <c r="AD690" t="s">
        <v>2</v>
      </c>
      <c r="AE690">
        <v>35</v>
      </c>
      <c r="AF690">
        <v>12</v>
      </c>
      <c r="AH690" t="s">
        <v>42669</v>
      </c>
      <c r="AI690" t="s">
        <v>42668</v>
      </c>
      <c r="AJ690" t="s">
        <v>42667</v>
      </c>
      <c r="AK690" t="s">
        <v>42666</v>
      </c>
      <c r="AL690">
        <v>96</v>
      </c>
      <c r="AM690" s="5">
        <f t="shared" si="82"/>
        <v>19.2</v>
      </c>
      <c r="AN690" s="4">
        <f t="shared" si="87"/>
        <v>2.9079893979553198E-2</v>
      </c>
      <c r="AO690" s="3"/>
      <c r="AP690">
        <v>0</v>
      </c>
      <c r="AR690" t="s">
        <v>1</v>
      </c>
      <c r="AT690" s="2" t="s">
        <v>0</v>
      </c>
      <c r="AU690" s="1">
        <f t="shared" si="83"/>
        <v>6.4520663423571518</v>
      </c>
      <c r="AV690" s="1">
        <f t="shared" si="84"/>
        <v>5.4394729296709148</v>
      </c>
      <c r="AW690" s="1">
        <f t="shared" si="85"/>
        <v>4.426879516984676</v>
      </c>
    </row>
    <row r="691" spans="1:49" x14ac:dyDescent="0.2">
      <c r="A691">
        <v>689</v>
      </c>
      <c r="B691" t="s">
        <v>42665</v>
      </c>
      <c r="C691" t="s">
        <v>42664</v>
      </c>
      <c r="F691" t="s">
        <v>42663</v>
      </c>
      <c r="G691" t="s">
        <v>8</v>
      </c>
      <c r="H691" t="s">
        <v>7</v>
      </c>
      <c r="I691" t="s">
        <v>42662</v>
      </c>
      <c r="J691">
        <v>60009358</v>
      </c>
      <c r="K691" t="s">
        <v>42661</v>
      </c>
      <c r="L691" t="s">
        <v>42660</v>
      </c>
      <c r="M691" t="s">
        <v>178</v>
      </c>
      <c r="N691">
        <v>3</v>
      </c>
      <c r="O691" t="s">
        <v>42659</v>
      </c>
      <c r="P691" t="s">
        <v>42658</v>
      </c>
      <c r="Q691" t="s">
        <v>42657</v>
      </c>
      <c r="R691" s="7">
        <v>43070</v>
      </c>
      <c r="S691" s="8">
        <f t="shared" si="80"/>
        <v>2017</v>
      </c>
      <c r="T691" s="8">
        <v>2017</v>
      </c>
      <c r="U691" s="8">
        <f t="shared" si="81"/>
        <v>5</v>
      </c>
      <c r="V691" s="7">
        <v>43070</v>
      </c>
      <c r="W691" t="s">
        <v>732</v>
      </c>
      <c r="X691" s="2">
        <v>1.613</v>
      </c>
      <c r="Y691" s="6">
        <f t="shared" si="86"/>
        <v>4.3058113771655859E-2</v>
      </c>
      <c r="AA691">
        <v>15566013</v>
      </c>
      <c r="AB691">
        <v>4000149002</v>
      </c>
      <c r="AD691" t="s">
        <v>2</v>
      </c>
      <c r="AE691">
        <v>12</v>
      </c>
      <c r="AF691">
        <v>12</v>
      </c>
      <c r="AG691">
        <v>7973171</v>
      </c>
      <c r="AH691" t="s">
        <v>42656</v>
      </c>
      <c r="AI691" t="s">
        <v>42655</v>
      </c>
      <c r="AJ691" t="s">
        <v>42654</v>
      </c>
      <c r="AK691" t="s">
        <v>42653</v>
      </c>
      <c r="AL691">
        <v>7</v>
      </c>
      <c r="AM691" s="5">
        <f t="shared" si="82"/>
        <v>1.4</v>
      </c>
      <c r="AN691" s="4">
        <f t="shared" si="87"/>
        <v>2.1204089360090874E-3</v>
      </c>
      <c r="AO691" s="3"/>
      <c r="AP691">
        <v>0</v>
      </c>
      <c r="AR691" t="s">
        <v>1</v>
      </c>
      <c r="AT691" s="2" t="s">
        <v>0</v>
      </c>
      <c r="AU691" s="1">
        <f t="shared" si="83"/>
        <v>3.0776802320961827</v>
      </c>
      <c r="AV691" s="1">
        <f t="shared" si="84"/>
        <v>2.2589261353832475</v>
      </c>
      <c r="AW691" s="1">
        <f t="shared" si="85"/>
        <v>1.4401720386703118</v>
      </c>
    </row>
    <row r="692" spans="1:49" x14ac:dyDescent="0.2">
      <c r="A692">
        <v>690</v>
      </c>
      <c r="B692" t="s">
        <v>42652</v>
      </c>
      <c r="C692" t="s">
        <v>42651</v>
      </c>
      <c r="F692" t="s">
        <v>42650</v>
      </c>
      <c r="G692" t="s">
        <v>8</v>
      </c>
      <c r="H692" t="s">
        <v>7</v>
      </c>
      <c r="I692" t="s">
        <v>3809</v>
      </c>
      <c r="J692" t="s">
        <v>42649</v>
      </c>
      <c r="K692" t="s">
        <v>42648</v>
      </c>
      <c r="L692" t="s">
        <v>42647</v>
      </c>
      <c r="M692" t="s">
        <v>2125</v>
      </c>
      <c r="N692">
        <v>4</v>
      </c>
      <c r="O692" t="s">
        <v>42646</v>
      </c>
      <c r="P692" t="s">
        <v>42645</v>
      </c>
      <c r="Q692" t="s">
        <v>42644</v>
      </c>
      <c r="R692" s="7">
        <v>43070</v>
      </c>
      <c r="S692" s="8">
        <f t="shared" si="80"/>
        <v>2017</v>
      </c>
      <c r="T692" s="8">
        <v>2017</v>
      </c>
      <c r="U692" s="8">
        <f t="shared" si="81"/>
        <v>5</v>
      </c>
      <c r="V692" s="7">
        <v>43070</v>
      </c>
      <c r="W692" t="s">
        <v>3811</v>
      </c>
      <c r="X692" s="2">
        <v>2.9860000000000002</v>
      </c>
      <c r="Y692" s="6">
        <f t="shared" si="86"/>
        <v>7.9709564613865094E-2</v>
      </c>
      <c r="AA692">
        <v>7338716</v>
      </c>
      <c r="AB692">
        <v>18902</v>
      </c>
      <c r="AD692" t="s">
        <v>2</v>
      </c>
      <c r="AE692">
        <v>35</v>
      </c>
      <c r="AF692">
        <v>12</v>
      </c>
      <c r="AH692" t="s">
        <v>42643</v>
      </c>
      <c r="AI692" t="s">
        <v>42642</v>
      </c>
      <c r="AJ692" t="s">
        <v>42641</v>
      </c>
      <c r="AK692" t="s">
        <v>42640</v>
      </c>
      <c r="AL692">
        <v>31</v>
      </c>
      <c r="AM692" s="5">
        <f t="shared" si="82"/>
        <v>6.2</v>
      </c>
      <c r="AN692" s="4">
        <f t="shared" si="87"/>
        <v>9.3903824308973882E-3</v>
      </c>
      <c r="AO692" s="3"/>
      <c r="AP692">
        <v>0</v>
      </c>
      <c r="AR692" t="s">
        <v>1</v>
      </c>
      <c r="AT692" s="2" t="s">
        <v>0</v>
      </c>
      <c r="AU692" s="1">
        <f t="shared" si="83"/>
        <v>5.8613809958974779</v>
      </c>
      <c r="AV692" s="1">
        <f t="shared" si="84"/>
        <v>4.4549973522381245</v>
      </c>
      <c r="AW692" s="1">
        <f t="shared" si="85"/>
        <v>3.0486137085787699</v>
      </c>
    </row>
    <row r="693" spans="1:49" x14ac:dyDescent="0.2">
      <c r="A693">
        <v>691</v>
      </c>
      <c r="B693" t="s">
        <v>42639</v>
      </c>
      <c r="C693" t="s">
        <v>42638</v>
      </c>
      <c r="F693" t="s">
        <v>42637</v>
      </c>
      <c r="G693" t="s">
        <v>8</v>
      </c>
      <c r="H693" t="s">
        <v>7</v>
      </c>
      <c r="I693" t="s">
        <v>42636</v>
      </c>
      <c r="J693" t="s">
        <v>42635</v>
      </c>
      <c r="K693" t="s">
        <v>42634</v>
      </c>
      <c r="L693" t="s">
        <v>42633</v>
      </c>
      <c r="M693" t="s">
        <v>42632</v>
      </c>
      <c r="N693">
        <v>6</v>
      </c>
      <c r="O693" t="s">
        <v>42631</v>
      </c>
      <c r="P693" t="s">
        <v>42630</v>
      </c>
      <c r="Q693" t="s">
        <v>42629</v>
      </c>
      <c r="R693" s="7">
        <v>43070</v>
      </c>
      <c r="S693" s="8">
        <f t="shared" si="80"/>
        <v>2017</v>
      </c>
      <c r="T693" s="8">
        <v>2017</v>
      </c>
      <c r="U693" s="8">
        <f t="shared" si="81"/>
        <v>5</v>
      </c>
      <c r="V693" s="7">
        <v>43070</v>
      </c>
      <c r="W693" t="s">
        <v>4671</v>
      </c>
      <c r="X693" s="2">
        <v>0.94599999999999995</v>
      </c>
      <c r="Y693" s="6">
        <f t="shared" si="86"/>
        <v>2.5252929713568777E-2</v>
      </c>
      <c r="AA693">
        <v>2683768</v>
      </c>
      <c r="AB693">
        <v>20428</v>
      </c>
      <c r="AC693">
        <v>14333015</v>
      </c>
      <c r="AD693" t="s">
        <v>2</v>
      </c>
      <c r="AE693">
        <v>93</v>
      </c>
      <c r="AF693" s="10">
        <v>44539</v>
      </c>
      <c r="AH693" t="s">
        <v>42628</v>
      </c>
      <c r="AI693" t="s">
        <v>42627</v>
      </c>
      <c r="AJ693" t="s">
        <v>42626</v>
      </c>
      <c r="AK693" t="s">
        <v>42625</v>
      </c>
      <c r="AL693">
        <v>12</v>
      </c>
      <c r="AM693" s="5">
        <f t="shared" si="82"/>
        <v>2.4</v>
      </c>
      <c r="AN693" s="4">
        <f t="shared" si="87"/>
        <v>3.6349867474441497E-3</v>
      </c>
      <c r="AO693" s="3"/>
      <c r="AP693">
        <v>0</v>
      </c>
      <c r="AR693" t="s">
        <v>1</v>
      </c>
      <c r="AT693" s="2">
        <v>3.226</v>
      </c>
      <c r="AU693" s="1">
        <f t="shared" si="83"/>
        <v>1.8767546823731389</v>
      </c>
      <c r="AV693" s="1">
        <f t="shared" si="84"/>
        <v>1.4443958230506464</v>
      </c>
      <c r="AW693" s="1">
        <f t="shared" si="85"/>
        <v>1.0120369637281537</v>
      </c>
    </row>
    <row r="694" spans="1:49" x14ac:dyDescent="0.2">
      <c r="A694">
        <v>692</v>
      </c>
      <c r="B694" t="s">
        <v>42624</v>
      </c>
      <c r="C694" t="s">
        <v>42623</v>
      </c>
      <c r="F694" t="s">
        <v>42622</v>
      </c>
      <c r="G694" t="s">
        <v>8</v>
      </c>
      <c r="H694" t="s">
        <v>7</v>
      </c>
      <c r="I694" t="s">
        <v>42621</v>
      </c>
      <c r="J694" t="s">
        <v>42620</v>
      </c>
      <c r="K694" t="s">
        <v>42619</v>
      </c>
      <c r="L694" t="s">
        <v>42618</v>
      </c>
      <c r="M694" t="s">
        <v>42617</v>
      </c>
      <c r="N694">
        <v>8</v>
      </c>
      <c r="O694" t="s">
        <v>42616</v>
      </c>
      <c r="P694" t="s">
        <v>42615</v>
      </c>
      <c r="Q694" t="s">
        <v>42614</v>
      </c>
      <c r="R694" s="7">
        <v>43070</v>
      </c>
      <c r="S694" s="8">
        <f t="shared" si="80"/>
        <v>2017</v>
      </c>
      <c r="T694" s="8">
        <v>2017</v>
      </c>
      <c r="U694" s="8">
        <f t="shared" si="81"/>
        <v>5</v>
      </c>
      <c r="V694" s="7">
        <v>43070</v>
      </c>
      <c r="W694" t="s">
        <v>426</v>
      </c>
      <c r="X694" s="2">
        <v>1.6519999999999999</v>
      </c>
      <c r="Y694" s="6">
        <f t="shared" si="86"/>
        <v>4.409919649769093E-2</v>
      </c>
      <c r="AA694" t="s">
        <v>425</v>
      </c>
      <c r="AB694">
        <v>17337</v>
      </c>
      <c r="AD694" t="s">
        <v>2</v>
      </c>
      <c r="AE694">
        <v>65</v>
      </c>
      <c r="AF694">
        <v>12</v>
      </c>
      <c r="AG694">
        <v>7970133</v>
      </c>
      <c r="AH694" t="s">
        <v>42613</v>
      </c>
      <c r="AI694" t="s">
        <v>42612</v>
      </c>
      <c r="AJ694" t="s">
        <v>42611</v>
      </c>
      <c r="AK694" t="s">
        <v>42610</v>
      </c>
      <c r="AL694">
        <v>27</v>
      </c>
      <c r="AM694" s="5">
        <f t="shared" si="82"/>
        <v>5.4</v>
      </c>
      <c r="AN694" s="4">
        <f t="shared" si="87"/>
        <v>8.1787201817493382E-3</v>
      </c>
      <c r="AO694" s="3"/>
      <c r="AP694">
        <v>0</v>
      </c>
      <c r="AR694" t="s">
        <v>1</v>
      </c>
      <c r="AT694" s="2" t="s">
        <v>0</v>
      </c>
      <c r="AU694" s="1">
        <f t="shared" si="83"/>
        <v>3.332305360290845</v>
      </c>
      <c r="AV694" s="1">
        <f t="shared" si="84"/>
        <v>2.6138958339720135</v>
      </c>
      <c r="AW694" s="1">
        <f t="shared" si="85"/>
        <v>1.8954863076531814</v>
      </c>
    </row>
    <row r="695" spans="1:49" x14ac:dyDescent="0.2">
      <c r="A695">
        <v>693</v>
      </c>
      <c r="B695" t="s">
        <v>42609</v>
      </c>
      <c r="C695" t="s">
        <v>42608</v>
      </c>
      <c r="F695" t="s">
        <v>42607</v>
      </c>
      <c r="G695" t="s">
        <v>8</v>
      </c>
      <c r="H695" t="s">
        <v>7</v>
      </c>
      <c r="I695" t="s">
        <v>42606</v>
      </c>
      <c r="J695" t="s">
        <v>42605</v>
      </c>
      <c r="K695" t="s">
        <v>42604</v>
      </c>
      <c r="L695" t="s">
        <v>42603</v>
      </c>
      <c r="M695" t="s">
        <v>42602</v>
      </c>
      <c r="N695">
        <v>4</v>
      </c>
      <c r="O695" t="s">
        <v>42601</v>
      </c>
      <c r="P695" t="s">
        <v>42600</v>
      </c>
      <c r="Q695" t="s">
        <v>42599</v>
      </c>
      <c r="R695" s="7">
        <v>43070</v>
      </c>
      <c r="S695" s="8">
        <f t="shared" si="80"/>
        <v>2017</v>
      </c>
      <c r="T695" s="8">
        <v>2017</v>
      </c>
      <c r="U695" s="8">
        <f t="shared" si="81"/>
        <v>5</v>
      </c>
      <c r="V695" s="7">
        <v>43070</v>
      </c>
      <c r="W695" t="s">
        <v>3022</v>
      </c>
      <c r="X695" s="2">
        <v>1.137</v>
      </c>
      <c r="Y695" s="6">
        <f t="shared" si="86"/>
        <v>3.0351565628253384E-2</v>
      </c>
      <c r="AA695">
        <v>189251</v>
      </c>
      <c r="AB695">
        <v>17336</v>
      </c>
      <c r="AD695" t="s">
        <v>2</v>
      </c>
      <c r="AE695">
        <v>53</v>
      </c>
      <c r="AF695">
        <v>6</v>
      </c>
      <c r="AG695">
        <v>7971960</v>
      </c>
      <c r="AH695" t="s">
        <v>42598</v>
      </c>
      <c r="AI695" t="s">
        <v>42597</v>
      </c>
      <c r="AJ695" t="s">
        <v>42596</v>
      </c>
      <c r="AK695" t="s">
        <v>42595</v>
      </c>
      <c r="AL695">
        <v>8</v>
      </c>
      <c r="AM695" s="5">
        <f t="shared" si="82"/>
        <v>1.6</v>
      </c>
      <c r="AN695" s="4">
        <f t="shared" si="87"/>
        <v>2.4233244982961003E-3</v>
      </c>
      <c r="AO695" s="3"/>
      <c r="AP695">
        <v>0</v>
      </c>
      <c r="AR695" t="s">
        <v>1</v>
      </c>
      <c r="AT695" s="2" t="s">
        <v>0</v>
      </c>
      <c r="AU695" s="1">
        <f t="shared" si="83"/>
        <v>2.1973093289266199</v>
      </c>
      <c r="AV695" s="1">
        <f t="shared" si="84"/>
        <v>1.6387445063274744</v>
      </c>
      <c r="AW695" s="1">
        <f t="shared" si="85"/>
        <v>1.0801796837283284</v>
      </c>
    </row>
    <row r="696" spans="1:49" x14ac:dyDescent="0.2">
      <c r="A696">
        <v>694</v>
      </c>
      <c r="B696" t="s">
        <v>42594</v>
      </c>
      <c r="C696" t="s">
        <v>42593</v>
      </c>
      <c r="F696" t="s">
        <v>42592</v>
      </c>
      <c r="G696" t="s">
        <v>8</v>
      </c>
      <c r="H696" t="s">
        <v>7</v>
      </c>
      <c r="I696" t="s">
        <v>1535</v>
      </c>
      <c r="J696" t="s">
        <v>42591</v>
      </c>
      <c r="K696" t="s">
        <v>42590</v>
      </c>
      <c r="L696" t="s">
        <v>42589</v>
      </c>
      <c r="M696" t="s">
        <v>41</v>
      </c>
      <c r="N696">
        <v>4</v>
      </c>
      <c r="O696" t="s">
        <v>42588</v>
      </c>
      <c r="P696" t="s">
        <v>42587</v>
      </c>
      <c r="Q696" t="s">
        <v>42586</v>
      </c>
      <c r="R696" s="7">
        <v>43070</v>
      </c>
      <c r="S696" s="8">
        <f t="shared" si="80"/>
        <v>2017</v>
      </c>
      <c r="T696" s="8">
        <v>2017</v>
      </c>
      <c r="U696" s="8">
        <f t="shared" si="81"/>
        <v>5</v>
      </c>
      <c r="V696" s="7">
        <v>43070</v>
      </c>
      <c r="W696" t="s">
        <v>426</v>
      </c>
      <c r="X696" s="2">
        <v>1.6519999999999999</v>
      </c>
      <c r="Y696" s="6">
        <f t="shared" si="86"/>
        <v>4.409919649769093E-2</v>
      </c>
      <c r="AA696" t="s">
        <v>425</v>
      </c>
      <c r="AB696">
        <v>17337</v>
      </c>
      <c r="AD696" t="s">
        <v>2</v>
      </c>
      <c r="AE696">
        <v>65</v>
      </c>
      <c r="AF696">
        <v>12</v>
      </c>
      <c r="AG696">
        <v>7970140</v>
      </c>
      <c r="AH696" t="s">
        <v>42585</v>
      </c>
      <c r="AI696" t="s">
        <v>42584</v>
      </c>
      <c r="AJ696" t="s">
        <v>42583</v>
      </c>
      <c r="AK696" t="s">
        <v>42582</v>
      </c>
      <c r="AL696">
        <v>27</v>
      </c>
      <c r="AM696" s="5">
        <f t="shared" si="82"/>
        <v>5.4</v>
      </c>
      <c r="AN696" s="4">
        <f t="shared" si="87"/>
        <v>8.1787201817493382E-3</v>
      </c>
      <c r="AO696" s="3"/>
      <c r="AP696">
        <v>0</v>
      </c>
      <c r="AR696" t="s">
        <v>1</v>
      </c>
      <c r="AT696" s="2" t="s">
        <v>0</v>
      </c>
      <c r="AU696" s="1">
        <f t="shared" si="83"/>
        <v>3.332305360290845</v>
      </c>
      <c r="AV696" s="1">
        <f t="shared" si="84"/>
        <v>2.6138958339720135</v>
      </c>
      <c r="AW696" s="1">
        <f t="shared" si="85"/>
        <v>1.8954863076531814</v>
      </c>
    </row>
    <row r="697" spans="1:49" x14ac:dyDescent="0.2">
      <c r="A697">
        <v>695</v>
      </c>
      <c r="B697" t="s">
        <v>42581</v>
      </c>
      <c r="C697" t="s">
        <v>42580</v>
      </c>
      <c r="F697" t="s">
        <v>42579</v>
      </c>
      <c r="G697" t="s">
        <v>8</v>
      </c>
      <c r="H697" t="s">
        <v>7</v>
      </c>
      <c r="I697" t="s">
        <v>2910</v>
      </c>
      <c r="J697">
        <v>60013983</v>
      </c>
      <c r="K697" t="s">
        <v>499</v>
      </c>
      <c r="L697" t="s">
        <v>498</v>
      </c>
      <c r="M697" t="s">
        <v>497</v>
      </c>
      <c r="N697">
        <v>4</v>
      </c>
      <c r="O697" t="s">
        <v>42578</v>
      </c>
      <c r="P697" t="s">
        <v>42577</v>
      </c>
      <c r="Q697" t="s">
        <v>3219</v>
      </c>
      <c r="R697" s="7">
        <v>43070</v>
      </c>
      <c r="S697" s="8">
        <f t="shared" si="80"/>
        <v>2017</v>
      </c>
      <c r="T697" s="8">
        <v>2017</v>
      </c>
      <c r="U697" s="8">
        <f t="shared" si="81"/>
        <v>5</v>
      </c>
      <c r="V697" s="7">
        <v>43070</v>
      </c>
      <c r="W697" t="s">
        <v>426</v>
      </c>
      <c r="X697" s="2">
        <v>1.6519999999999999</v>
      </c>
      <c r="Y697" s="6">
        <f t="shared" si="86"/>
        <v>4.409919649769093E-2</v>
      </c>
      <c r="AA697" t="s">
        <v>425</v>
      </c>
      <c r="AB697">
        <v>17337</v>
      </c>
      <c r="AD697" t="s">
        <v>2</v>
      </c>
      <c r="AE697">
        <v>65</v>
      </c>
      <c r="AF697">
        <v>12</v>
      </c>
      <c r="AG697">
        <v>7967853</v>
      </c>
      <c r="AH697" t="s">
        <v>42576</v>
      </c>
      <c r="AI697" t="s">
        <v>42575</v>
      </c>
      <c r="AJ697" t="s">
        <v>42574</v>
      </c>
      <c r="AK697" t="s">
        <v>42573</v>
      </c>
      <c r="AL697">
        <v>68</v>
      </c>
      <c r="AM697" s="5">
        <f t="shared" si="82"/>
        <v>13.6</v>
      </c>
      <c r="AN697" s="4">
        <f t="shared" si="87"/>
        <v>2.059825823551685E-2</v>
      </c>
      <c r="AO697" s="3"/>
      <c r="AP697">
        <v>0</v>
      </c>
      <c r="AR697" t="s">
        <v>1</v>
      </c>
      <c r="AT697" s="2" t="s">
        <v>0</v>
      </c>
      <c r="AU697" s="1">
        <f t="shared" si="83"/>
        <v>3.7048915019038704</v>
      </c>
      <c r="AV697" s="1">
        <f t="shared" si="84"/>
        <v>3.2348727366603893</v>
      </c>
      <c r="AW697" s="1">
        <f t="shared" si="85"/>
        <v>2.7648539714169069</v>
      </c>
    </row>
    <row r="698" spans="1:49" x14ac:dyDescent="0.2">
      <c r="A698">
        <v>696</v>
      </c>
      <c r="B698" t="s">
        <v>42572</v>
      </c>
      <c r="C698" t="s">
        <v>42571</v>
      </c>
      <c r="F698" t="s">
        <v>42570</v>
      </c>
      <c r="G698" t="s">
        <v>8</v>
      </c>
      <c r="H698" t="s">
        <v>7</v>
      </c>
      <c r="I698" t="s">
        <v>42569</v>
      </c>
      <c r="J698" t="s">
        <v>906</v>
      </c>
      <c r="K698" t="s">
        <v>905</v>
      </c>
      <c r="L698" t="s">
        <v>904</v>
      </c>
      <c r="M698" t="s">
        <v>903</v>
      </c>
      <c r="N698">
        <v>3</v>
      </c>
      <c r="O698" t="s">
        <v>42568</v>
      </c>
      <c r="P698" t="s">
        <v>42567</v>
      </c>
      <c r="Q698" t="s">
        <v>42566</v>
      </c>
      <c r="R698" s="7">
        <v>43070</v>
      </c>
      <c r="S698" s="8">
        <f t="shared" si="80"/>
        <v>2017</v>
      </c>
      <c r="T698" s="8">
        <v>2017</v>
      </c>
      <c r="U698" s="8">
        <f t="shared" si="81"/>
        <v>5</v>
      </c>
      <c r="V698" s="7">
        <v>43070</v>
      </c>
      <c r="W698" t="s">
        <v>343</v>
      </c>
      <c r="X698" s="2">
        <v>2.3929999999999998</v>
      </c>
      <c r="Y698" s="6">
        <f t="shared" si="86"/>
        <v>6.3879768292357378E-2</v>
      </c>
      <c r="AA698">
        <v>2780046</v>
      </c>
      <c r="AB698">
        <v>26053</v>
      </c>
      <c r="AD698" t="s">
        <v>2</v>
      </c>
      <c r="AE698">
        <v>64</v>
      </c>
      <c r="AF698">
        <v>12</v>
      </c>
      <c r="AG698">
        <v>7950993</v>
      </c>
      <c r="AH698" t="s">
        <v>42565</v>
      </c>
      <c r="AI698" t="s">
        <v>42564</v>
      </c>
      <c r="AJ698" t="s">
        <v>42563</v>
      </c>
      <c r="AK698" t="s">
        <v>42562</v>
      </c>
      <c r="AL698">
        <v>22</v>
      </c>
      <c r="AM698" s="5">
        <f t="shared" si="82"/>
        <v>4.4000000000000004</v>
      </c>
      <c r="AN698" s="4">
        <f t="shared" si="87"/>
        <v>6.6641423703142754E-3</v>
      </c>
      <c r="AO698" s="3"/>
      <c r="AP698">
        <v>0</v>
      </c>
      <c r="AR698" t="s">
        <v>1</v>
      </c>
      <c r="AT698" s="2" t="s">
        <v>0</v>
      </c>
      <c r="AU698" s="1">
        <f t="shared" si="83"/>
        <v>4.6715080515744436</v>
      </c>
      <c r="AV698" s="1">
        <f t="shared" si="84"/>
        <v>3.5271955331335829</v>
      </c>
      <c r="AW698" s="1">
        <f t="shared" si="85"/>
        <v>2.3828830146927205</v>
      </c>
    </row>
    <row r="699" spans="1:49" x14ac:dyDescent="0.2">
      <c r="A699">
        <v>697</v>
      </c>
      <c r="B699" t="s">
        <v>42561</v>
      </c>
      <c r="C699" t="s">
        <v>42560</v>
      </c>
      <c r="F699" t="s">
        <v>42559</v>
      </c>
      <c r="G699" t="s">
        <v>8</v>
      </c>
      <c r="H699" t="s">
        <v>7</v>
      </c>
      <c r="I699" t="s">
        <v>3776</v>
      </c>
      <c r="J699" t="s">
        <v>814</v>
      </c>
      <c r="K699" t="s">
        <v>813</v>
      </c>
      <c r="L699" t="s">
        <v>812</v>
      </c>
      <c r="M699" t="s">
        <v>20</v>
      </c>
      <c r="N699">
        <v>3</v>
      </c>
      <c r="O699" t="s">
        <v>42558</v>
      </c>
      <c r="P699" t="s">
        <v>42557</v>
      </c>
      <c r="Q699" t="s">
        <v>3775</v>
      </c>
      <c r="R699" s="7">
        <v>43070</v>
      </c>
      <c r="S699" s="8">
        <f t="shared" si="80"/>
        <v>2017</v>
      </c>
      <c r="T699" s="8">
        <v>2017</v>
      </c>
      <c r="U699" s="8">
        <f t="shared" si="81"/>
        <v>5</v>
      </c>
      <c r="V699" s="7">
        <v>43070</v>
      </c>
      <c r="W699" t="s">
        <v>426</v>
      </c>
      <c r="X699" s="2">
        <v>1.6519999999999999</v>
      </c>
      <c r="Y699" s="6">
        <f t="shared" si="86"/>
        <v>4.409919649769093E-2</v>
      </c>
      <c r="AA699" t="s">
        <v>425</v>
      </c>
      <c r="AB699">
        <v>17337</v>
      </c>
      <c r="AD699" t="s">
        <v>2</v>
      </c>
      <c r="AE699">
        <v>65</v>
      </c>
      <c r="AF699">
        <v>12</v>
      </c>
      <c r="AG699">
        <v>7970129</v>
      </c>
      <c r="AH699" t="s">
        <v>42556</v>
      </c>
      <c r="AI699" t="s">
        <v>42555</v>
      </c>
      <c r="AJ699" t="s">
        <v>42554</v>
      </c>
      <c r="AK699" t="s">
        <v>42553</v>
      </c>
      <c r="AL699">
        <v>49</v>
      </c>
      <c r="AM699" s="5">
        <f t="shared" si="82"/>
        <v>9.8000000000000007</v>
      </c>
      <c r="AN699" s="4">
        <f t="shared" si="87"/>
        <v>1.4842862552063614E-2</v>
      </c>
      <c r="AO699" s="3"/>
      <c r="AP699">
        <v>0</v>
      </c>
      <c r="AR699" t="s">
        <v>1</v>
      </c>
      <c r="AT699" s="2" t="s">
        <v>0</v>
      </c>
      <c r="AU699" s="1">
        <f t="shared" si="83"/>
        <v>3.5322296314002735</v>
      </c>
      <c r="AV699" s="1">
        <f t="shared" si="84"/>
        <v>2.9471029524877275</v>
      </c>
      <c r="AW699" s="1">
        <f t="shared" si="85"/>
        <v>2.361976273575181</v>
      </c>
    </row>
    <row r="700" spans="1:49" x14ac:dyDescent="0.2">
      <c r="A700">
        <v>698</v>
      </c>
      <c r="B700" t="s">
        <v>42552</v>
      </c>
      <c r="C700" t="s">
        <v>42551</v>
      </c>
      <c r="F700" t="s">
        <v>42550</v>
      </c>
      <c r="G700" t="s">
        <v>8</v>
      </c>
      <c r="H700" t="s">
        <v>7</v>
      </c>
      <c r="I700" t="s">
        <v>495</v>
      </c>
      <c r="J700" t="s">
        <v>42549</v>
      </c>
      <c r="K700" t="s">
        <v>42548</v>
      </c>
      <c r="L700" t="s">
        <v>42547</v>
      </c>
      <c r="M700" t="s">
        <v>1408</v>
      </c>
      <c r="N700">
        <v>5</v>
      </c>
      <c r="O700" t="s">
        <v>42546</v>
      </c>
      <c r="P700" t="s">
        <v>42545</v>
      </c>
      <c r="Q700" t="s">
        <v>42544</v>
      </c>
      <c r="R700" s="7">
        <v>43070</v>
      </c>
      <c r="S700" s="8">
        <f t="shared" si="80"/>
        <v>2017</v>
      </c>
      <c r="T700" s="8">
        <v>2017</v>
      </c>
      <c r="U700" s="8">
        <f t="shared" si="81"/>
        <v>5</v>
      </c>
      <c r="V700" s="7">
        <v>43070</v>
      </c>
      <c r="W700" t="s">
        <v>2734</v>
      </c>
      <c r="X700" s="2">
        <v>0.65500000000000003</v>
      </c>
      <c r="Y700" s="6">
        <f t="shared" si="86"/>
        <v>1.7484850911614749E-2</v>
      </c>
      <c r="AA700">
        <v>189375</v>
      </c>
      <c r="AB700">
        <v>26051</v>
      </c>
      <c r="AD700" t="s">
        <v>2</v>
      </c>
      <c r="AE700">
        <v>59</v>
      </c>
      <c r="AF700">
        <v>6</v>
      </c>
      <c r="AG700">
        <v>7970158</v>
      </c>
      <c r="AH700" t="s">
        <v>42543</v>
      </c>
      <c r="AI700" t="s">
        <v>42542</v>
      </c>
      <c r="AJ700" t="s">
        <v>42541</v>
      </c>
      <c r="AK700" t="s">
        <v>42540</v>
      </c>
      <c r="AL700">
        <v>6</v>
      </c>
      <c r="AM700" s="5">
        <f t="shared" si="82"/>
        <v>1.2</v>
      </c>
      <c r="AN700" s="4">
        <f t="shared" si="87"/>
        <v>1.8174933737220749E-3</v>
      </c>
      <c r="AO700" s="3"/>
      <c r="AP700">
        <v>0</v>
      </c>
      <c r="AR700" t="s">
        <v>1</v>
      </c>
      <c r="AT700" s="2" t="s">
        <v>0</v>
      </c>
      <c r="AU700" s="1">
        <f t="shared" si="83"/>
        <v>1.2784643650246945</v>
      </c>
      <c r="AV700" s="1">
        <f t="shared" si="84"/>
        <v>0.96511721426684116</v>
      </c>
      <c r="AW700" s="1">
        <f t="shared" si="85"/>
        <v>0.6517700635089877</v>
      </c>
    </row>
    <row r="701" spans="1:49" x14ac:dyDescent="0.2">
      <c r="A701">
        <v>699</v>
      </c>
      <c r="B701" t="s">
        <v>42539</v>
      </c>
      <c r="C701" t="s">
        <v>42538</v>
      </c>
      <c r="F701" t="s">
        <v>42537</v>
      </c>
      <c r="G701" t="s">
        <v>8</v>
      </c>
      <c r="H701" t="s">
        <v>7</v>
      </c>
      <c r="I701" t="s">
        <v>221</v>
      </c>
      <c r="J701" t="s">
        <v>42536</v>
      </c>
      <c r="K701" t="s">
        <v>42535</v>
      </c>
      <c r="L701" t="s">
        <v>42534</v>
      </c>
      <c r="M701" t="s">
        <v>42533</v>
      </c>
      <c r="N701">
        <v>7</v>
      </c>
      <c r="O701" t="s">
        <v>42532</v>
      </c>
      <c r="P701" t="s">
        <v>42531</v>
      </c>
      <c r="Q701" t="s">
        <v>42530</v>
      </c>
      <c r="R701" s="7">
        <v>43070</v>
      </c>
      <c r="S701" s="8">
        <f t="shared" si="80"/>
        <v>2017</v>
      </c>
      <c r="T701" s="8">
        <v>2017</v>
      </c>
      <c r="U701" s="8">
        <f t="shared" si="81"/>
        <v>5</v>
      </c>
      <c r="V701" s="7">
        <v>43070</v>
      </c>
      <c r="W701" t="s">
        <v>582</v>
      </c>
      <c r="X701" s="2">
        <v>1.365</v>
      </c>
      <c r="Y701" s="6">
        <f t="shared" si="86"/>
        <v>3.6437895411227675E-2</v>
      </c>
      <c r="AA701">
        <v>189545</v>
      </c>
      <c r="AB701">
        <v>17393</v>
      </c>
      <c r="AD701" t="s">
        <v>2</v>
      </c>
      <c r="AE701">
        <v>66</v>
      </c>
      <c r="AF701">
        <v>12</v>
      </c>
      <c r="AG701">
        <v>7968488</v>
      </c>
      <c r="AH701" t="s">
        <v>42529</v>
      </c>
      <c r="AI701" t="s">
        <v>42528</v>
      </c>
      <c r="AJ701" t="s">
        <v>42527</v>
      </c>
      <c r="AK701" t="s">
        <v>42526</v>
      </c>
      <c r="AL701">
        <v>37</v>
      </c>
      <c r="AM701" s="5">
        <f t="shared" si="82"/>
        <v>7.4</v>
      </c>
      <c r="AN701" s="4">
        <f t="shared" si="87"/>
        <v>1.1207875804619462E-2</v>
      </c>
      <c r="AO701" s="3"/>
      <c r="AP701">
        <v>1</v>
      </c>
      <c r="AQ701" t="s">
        <v>129</v>
      </c>
      <c r="AR701">
        <v>1522458</v>
      </c>
      <c r="AS701" t="s">
        <v>128</v>
      </c>
      <c r="AT701" s="2" t="s">
        <v>0</v>
      </c>
      <c r="AU701" s="1">
        <f t="shared" si="83"/>
        <v>2.886888952924521</v>
      </c>
      <c r="AV701" s="1">
        <f t="shared" si="84"/>
        <v>2.382288560792357</v>
      </c>
      <c r="AW701" s="1">
        <f t="shared" si="85"/>
        <v>1.8776881686601923</v>
      </c>
    </row>
    <row r="702" spans="1:49" x14ac:dyDescent="0.2">
      <c r="A702">
        <v>700</v>
      </c>
      <c r="B702" t="s">
        <v>42525</v>
      </c>
      <c r="F702" t="s">
        <v>42524</v>
      </c>
      <c r="G702" t="s">
        <v>8</v>
      </c>
      <c r="H702" t="s">
        <v>7</v>
      </c>
      <c r="I702" t="s">
        <v>42523</v>
      </c>
      <c r="J702">
        <v>60070707</v>
      </c>
      <c r="K702" t="s">
        <v>6788</v>
      </c>
      <c r="L702" t="s">
        <v>6787</v>
      </c>
      <c r="M702" t="s">
        <v>1643</v>
      </c>
      <c r="N702">
        <v>2</v>
      </c>
      <c r="O702" t="s">
        <v>42522</v>
      </c>
      <c r="P702" t="s">
        <v>42521</v>
      </c>
      <c r="Q702" t="s">
        <v>42520</v>
      </c>
      <c r="R702" s="7">
        <v>43070</v>
      </c>
      <c r="S702" s="8">
        <f t="shared" si="80"/>
        <v>2017</v>
      </c>
      <c r="T702" s="8">
        <v>2017</v>
      </c>
      <c r="U702" s="8">
        <f t="shared" si="81"/>
        <v>5</v>
      </c>
      <c r="V702" s="7">
        <v>43070</v>
      </c>
      <c r="W702" t="s">
        <v>694</v>
      </c>
      <c r="X702" s="2">
        <v>0.23799999999999999</v>
      </c>
      <c r="Y702" s="6">
        <f t="shared" si="86"/>
        <v>6.353274071701236E-3</v>
      </c>
      <c r="AB702">
        <v>21100200825</v>
      </c>
      <c r="AC702">
        <v>18196608</v>
      </c>
      <c r="AD702" t="s">
        <v>2</v>
      </c>
      <c r="AE702">
        <v>11</v>
      </c>
      <c r="AF702">
        <v>23</v>
      </c>
      <c r="AH702" t="s">
        <v>42519</v>
      </c>
      <c r="AI702" t="s">
        <v>42518</v>
      </c>
      <c r="AJ702" t="s">
        <v>42517</v>
      </c>
      <c r="AK702" t="s">
        <v>42516</v>
      </c>
      <c r="AL702">
        <v>1</v>
      </c>
      <c r="AM702" s="5">
        <f t="shared" si="82"/>
        <v>0.2</v>
      </c>
      <c r="AN702" s="4">
        <f t="shared" si="87"/>
        <v>3.0291556228701253E-4</v>
      </c>
      <c r="AO702" s="3"/>
      <c r="AP702">
        <v>0</v>
      </c>
      <c r="AR702" t="s">
        <v>1</v>
      </c>
      <c r="AT702" s="2" t="s">
        <v>0</v>
      </c>
      <c r="AU702" s="1">
        <f t="shared" si="83"/>
        <v>0.45381665188769682</v>
      </c>
      <c r="AV702" s="1">
        <f t="shared" si="84"/>
        <v>0.33280948169941243</v>
      </c>
      <c r="AW702" s="1">
        <f t="shared" si="85"/>
        <v>0.21180231151112797</v>
      </c>
    </row>
    <row r="703" spans="1:49" x14ac:dyDescent="0.2">
      <c r="A703">
        <v>701</v>
      </c>
      <c r="B703" t="s">
        <v>42515</v>
      </c>
      <c r="C703" t="s">
        <v>42514</v>
      </c>
      <c r="F703" t="s">
        <v>42513</v>
      </c>
      <c r="G703" t="s">
        <v>8</v>
      </c>
      <c r="H703" t="s">
        <v>7</v>
      </c>
      <c r="I703" t="s">
        <v>1431</v>
      </c>
      <c r="J703">
        <v>60005244</v>
      </c>
      <c r="K703" t="s">
        <v>829</v>
      </c>
      <c r="L703" t="s">
        <v>182</v>
      </c>
      <c r="M703" t="s">
        <v>4</v>
      </c>
      <c r="N703">
        <v>6</v>
      </c>
      <c r="O703" t="s">
        <v>42512</v>
      </c>
      <c r="P703" t="s">
        <v>42511</v>
      </c>
      <c r="Q703" t="s">
        <v>4266</v>
      </c>
      <c r="R703" s="7">
        <v>43070</v>
      </c>
      <c r="S703" s="8">
        <f t="shared" si="80"/>
        <v>2017</v>
      </c>
      <c r="T703" s="8">
        <v>2017</v>
      </c>
      <c r="U703" s="8">
        <f t="shared" si="81"/>
        <v>5</v>
      </c>
      <c r="V703" s="7">
        <v>43070</v>
      </c>
      <c r="W703" t="s">
        <v>426</v>
      </c>
      <c r="X703" s="2">
        <v>1.6519999999999999</v>
      </c>
      <c r="Y703" s="6">
        <f t="shared" si="86"/>
        <v>4.409919649769093E-2</v>
      </c>
      <c r="AA703" t="s">
        <v>425</v>
      </c>
      <c r="AB703">
        <v>17337</v>
      </c>
      <c r="AD703" t="s">
        <v>2</v>
      </c>
      <c r="AE703">
        <v>65</v>
      </c>
      <c r="AF703">
        <v>12</v>
      </c>
      <c r="AG703">
        <v>7967768</v>
      </c>
      <c r="AH703" t="s">
        <v>42510</v>
      </c>
      <c r="AI703" t="s">
        <v>42509</v>
      </c>
      <c r="AJ703" t="s">
        <v>42508</v>
      </c>
      <c r="AK703" t="s">
        <v>42507</v>
      </c>
      <c r="AL703">
        <v>14</v>
      </c>
      <c r="AM703" s="5">
        <f t="shared" si="82"/>
        <v>2.8</v>
      </c>
      <c r="AN703" s="4">
        <f t="shared" si="87"/>
        <v>4.2408178720181747E-3</v>
      </c>
      <c r="AO703" s="3"/>
      <c r="AP703">
        <v>0</v>
      </c>
      <c r="AR703" t="s">
        <v>1</v>
      </c>
      <c r="AT703" s="2" t="s">
        <v>0</v>
      </c>
      <c r="AU703" s="1">
        <f t="shared" si="83"/>
        <v>3.2141682909989102</v>
      </c>
      <c r="AV703" s="1">
        <f t="shared" si="84"/>
        <v>2.4170007184854554</v>
      </c>
      <c r="AW703" s="1">
        <f t="shared" si="85"/>
        <v>1.6198331459720001</v>
      </c>
    </row>
    <row r="704" spans="1:49" x14ac:dyDescent="0.2">
      <c r="A704">
        <v>702</v>
      </c>
      <c r="B704" t="s">
        <v>42506</v>
      </c>
      <c r="C704" t="s">
        <v>42505</v>
      </c>
      <c r="F704" t="s">
        <v>42504</v>
      </c>
      <c r="G704" t="s">
        <v>8</v>
      </c>
      <c r="H704" t="s">
        <v>7</v>
      </c>
      <c r="I704" t="s">
        <v>2307</v>
      </c>
      <c r="J704">
        <v>60017366</v>
      </c>
      <c r="K704" t="s">
        <v>42503</v>
      </c>
      <c r="L704" t="s">
        <v>42502</v>
      </c>
      <c r="M704" t="s">
        <v>30</v>
      </c>
      <c r="N704">
        <v>4</v>
      </c>
      <c r="O704" t="s">
        <v>42501</v>
      </c>
      <c r="P704" t="s">
        <v>42500</v>
      </c>
      <c r="Q704" t="s">
        <v>42499</v>
      </c>
      <c r="R704" s="7">
        <v>43070</v>
      </c>
      <c r="S704" s="8">
        <f t="shared" si="80"/>
        <v>2017</v>
      </c>
      <c r="T704" s="8">
        <v>2017</v>
      </c>
      <c r="U704" s="8">
        <f t="shared" si="81"/>
        <v>5</v>
      </c>
      <c r="V704" s="7">
        <v>43070</v>
      </c>
      <c r="W704" t="s">
        <v>426</v>
      </c>
      <c r="X704" s="2">
        <v>1.6519999999999999</v>
      </c>
      <c r="Y704" s="6">
        <f t="shared" si="86"/>
        <v>4.409919649769093E-2</v>
      </c>
      <c r="AA704" t="s">
        <v>425</v>
      </c>
      <c r="AB704">
        <v>17337</v>
      </c>
      <c r="AD704" t="s">
        <v>2</v>
      </c>
      <c r="AE704">
        <v>65</v>
      </c>
      <c r="AF704">
        <v>12</v>
      </c>
      <c r="AG704">
        <v>7967694</v>
      </c>
      <c r="AH704" t="s">
        <v>42498</v>
      </c>
      <c r="AI704" t="s">
        <v>42497</v>
      </c>
      <c r="AJ704" t="s">
        <v>42496</v>
      </c>
      <c r="AK704" t="s">
        <v>42495</v>
      </c>
      <c r="AL704">
        <v>86</v>
      </c>
      <c r="AM704" s="5">
        <f t="shared" si="82"/>
        <v>17.2</v>
      </c>
      <c r="AN704" s="4">
        <f t="shared" si="87"/>
        <v>2.6050738356683072E-2</v>
      </c>
      <c r="AO704" s="3"/>
      <c r="AP704">
        <v>0</v>
      </c>
      <c r="AR704" t="s">
        <v>1</v>
      </c>
      <c r="AT704" s="2" t="s">
        <v>0</v>
      </c>
      <c r="AU704" s="1">
        <f t="shared" si="83"/>
        <v>3.8684659055388573</v>
      </c>
      <c r="AV704" s="1">
        <f t="shared" si="84"/>
        <v>3.5074967427187</v>
      </c>
      <c r="AW704" s="1">
        <f t="shared" si="85"/>
        <v>3.1465275798985428</v>
      </c>
    </row>
    <row r="705" spans="1:49" x14ac:dyDescent="0.2">
      <c r="A705">
        <v>703</v>
      </c>
      <c r="B705" t="s">
        <v>42494</v>
      </c>
      <c r="C705" t="s">
        <v>42493</v>
      </c>
      <c r="F705" t="s">
        <v>42492</v>
      </c>
      <c r="G705" t="s">
        <v>8</v>
      </c>
      <c r="H705" t="s">
        <v>7</v>
      </c>
      <c r="I705" t="s">
        <v>42491</v>
      </c>
      <c r="J705">
        <v>60013983</v>
      </c>
      <c r="K705" t="s">
        <v>499</v>
      </c>
      <c r="L705" t="s">
        <v>498</v>
      </c>
      <c r="M705" t="s">
        <v>497</v>
      </c>
      <c r="N705">
        <v>4</v>
      </c>
      <c r="O705" t="s">
        <v>42490</v>
      </c>
      <c r="P705" t="s">
        <v>42489</v>
      </c>
      <c r="Q705" t="s">
        <v>3219</v>
      </c>
      <c r="R705" s="7">
        <v>43070</v>
      </c>
      <c r="S705" s="8">
        <f t="shared" si="80"/>
        <v>2017</v>
      </c>
      <c r="T705" s="8">
        <v>2017</v>
      </c>
      <c r="U705" s="8">
        <f t="shared" si="81"/>
        <v>5</v>
      </c>
      <c r="V705" s="7">
        <v>43070</v>
      </c>
      <c r="W705" t="s">
        <v>426</v>
      </c>
      <c r="X705" s="2">
        <v>1.6519999999999999</v>
      </c>
      <c r="Y705" s="6">
        <f t="shared" si="86"/>
        <v>4.409919649769093E-2</v>
      </c>
      <c r="AA705" t="s">
        <v>425</v>
      </c>
      <c r="AB705">
        <v>17337</v>
      </c>
      <c r="AD705" t="s">
        <v>2</v>
      </c>
      <c r="AE705">
        <v>65</v>
      </c>
      <c r="AF705">
        <v>12</v>
      </c>
      <c r="AG705">
        <v>7967723</v>
      </c>
      <c r="AH705" t="s">
        <v>42488</v>
      </c>
      <c r="AI705" t="s">
        <v>42487</v>
      </c>
      <c r="AJ705" t="s">
        <v>42486</v>
      </c>
      <c r="AK705" t="s">
        <v>42485</v>
      </c>
      <c r="AL705">
        <v>60</v>
      </c>
      <c r="AM705" s="5">
        <f t="shared" si="82"/>
        <v>12</v>
      </c>
      <c r="AN705" s="4">
        <f t="shared" si="87"/>
        <v>1.817493373722075E-2</v>
      </c>
      <c r="AO705" s="3"/>
      <c r="AP705">
        <v>0</v>
      </c>
      <c r="AR705" t="s">
        <v>1</v>
      </c>
      <c r="AT705" s="2" t="s">
        <v>0</v>
      </c>
      <c r="AU705" s="1">
        <f t="shared" si="83"/>
        <v>3.6321917669549877</v>
      </c>
      <c r="AV705" s="1">
        <f t="shared" si="84"/>
        <v>3.1137065117455842</v>
      </c>
      <c r="AW705" s="1">
        <f t="shared" si="85"/>
        <v>2.5952212565361803</v>
      </c>
    </row>
    <row r="706" spans="1:49" x14ac:dyDescent="0.2">
      <c r="A706">
        <v>704</v>
      </c>
      <c r="B706" t="s">
        <v>42484</v>
      </c>
      <c r="C706" t="s">
        <v>42483</v>
      </c>
      <c r="F706" t="s">
        <v>42482</v>
      </c>
      <c r="G706" t="s">
        <v>8</v>
      </c>
      <c r="H706" t="s">
        <v>7</v>
      </c>
      <c r="I706" t="s">
        <v>42481</v>
      </c>
      <c r="J706" t="s">
        <v>42480</v>
      </c>
      <c r="K706" t="s">
        <v>42479</v>
      </c>
      <c r="L706" t="s">
        <v>42478</v>
      </c>
      <c r="M706" t="s">
        <v>1517</v>
      </c>
      <c r="N706">
        <v>5</v>
      </c>
      <c r="O706" t="s">
        <v>42477</v>
      </c>
      <c r="P706" t="s">
        <v>42476</v>
      </c>
      <c r="Q706" t="s">
        <v>42475</v>
      </c>
      <c r="R706" s="7">
        <v>43070</v>
      </c>
      <c r="S706" s="8">
        <f t="shared" ref="S706:S769" si="88">YEAR(R706)</f>
        <v>2017</v>
      </c>
      <c r="T706" s="8">
        <v>2017</v>
      </c>
      <c r="U706" s="8">
        <f t="shared" ref="U706:U769" si="89">2022-T706</f>
        <v>5</v>
      </c>
      <c r="V706" s="7">
        <v>43070</v>
      </c>
      <c r="W706" t="s">
        <v>426</v>
      </c>
      <c r="X706" s="2">
        <v>1.6519999999999999</v>
      </c>
      <c r="Y706" s="6">
        <f t="shared" si="86"/>
        <v>4.409919649769093E-2</v>
      </c>
      <c r="AA706" t="s">
        <v>425</v>
      </c>
      <c r="AB706">
        <v>17337</v>
      </c>
      <c r="AD706" t="s">
        <v>2</v>
      </c>
      <c r="AE706">
        <v>65</v>
      </c>
      <c r="AF706">
        <v>12</v>
      </c>
      <c r="AG706">
        <v>7967756</v>
      </c>
      <c r="AH706" t="s">
        <v>42474</v>
      </c>
      <c r="AI706" t="s">
        <v>42473</v>
      </c>
      <c r="AJ706" t="s">
        <v>42472</v>
      </c>
      <c r="AK706" t="s">
        <v>42471</v>
      </c>
      <c r="AL706">
        <v>31</v>
      </c>
      <c r="AM706" s="5">
        <f t="shared" ref="AM706:AM769" si="90">AL706/U706</f>
        <v>6.2</v>
      </c>
      <c r="AN706" s="4">
        <f t="shared" si="87"/>
        <v>9.3903824308973882E-3</v>
      </c>
      <c r="AO706" s="3"/>
      <c r="AP706">
        <v>0</v>
      </c>
      <c r="AR706" t="s">
        <v>1</v>
      </c>
      <c r="AT706" s="2" t="s">
        <v>0</v>
      </c>
      <c r="AU706" s="1">
        <f t="shared" ref="AU706:AU769" si="91">(Y706*0.7+AN706*0.3)*100</f>
        <v>3.3686552277652866</v>
      </c>
      <c r="AV706" s="1">
        <f t="shared" ref="AV706:AV769" si="92">(Y706*0.5+AN706*0.5)*100</f>
        <v>2.6744789464294159</v>
      </c>
      <c r="AW706" s="1">
        <f t="shared" ref="AW706:AW769" si="93">(Y706*0.3+AN706*0.7)*100</f>
        <v>1.9803026650935449</v>
      </c>
    </row>
    <row r="707" spans="1:49" x14ac:dyDescent="0.2">
      <c r="A707">
        <v>705</v>
      </c>
      <c r="B707" t="s">
        <v>42470</v>
      </c>
      <c r="C707" t="s">
        <v>42469</v>
      </c>
      <c r="F707" t="s">
        <v>42468</v>
      </c>
      <c r="G707" t="s">
        <v>8</v>
      </c>
      <c r="H707" t="s">
        <v>7</v>
      </c>
      <c r="I707" t="s">
        <v>1530</v>
      </c>
      <c r="J707">
        <v>60025761</v>
      </c>
      <c r="K707" t="s">
        <v>423</v>
      </c>
      <c r="L707" t="s">
        <v>422</v>
      </c>
      <c r="M707" t="s">
        <v>4</v>
      </c>
      <c r="N707">
        <v>9</v>
      </c>
      <c r="O707" t="s">
        <v>42467</v>
      </c>
      <c r="P707" t="s">
        <v>42466</v>
      </c>
      <c r="Q707" t="s">
        <v>42465</v>
      </c>
      <c r="R707" s="7">
        <v>43070</v>
      </c>
      <c r="S707" s="8">
        <f t="shared" si="88"/>
        <v>2017</v>
      </c>
      <c r="T707" s="8">
        <v>2017</v>
      </c>
      <c r="U707" s="8">
        <f t="shared" si="89"/>
        <v>5</v>
      </c>
      <c r="V707" s="7">
        <v>43070</v>
      </c>
      <c r="W707" t="s">
        <v>3453</v>
      </c>
      <c r="X707" s="2">
        <v>0.62</v>
      </c>
      <c r="Y707" s="6">
        <f t="shared" ref="Y707:Y770" si="94">(X707-$Z$3)/($Z$2-$Z$3)</f>
        <v>1.6550545901070447E-2</v>
      </c>
      <c r="AA707">
        <v>189464</v>
      </c>
      <c r="AB707">
        <v>17364</v>
      </c>
      <c r="AD707" t="s">
        <v>2</v>
      </c>
      <c r="AE707">
        <v>53</v>
      </c>
      <c r="AF707">
        <v>12</v>
      </c>
      <c r="AG707">
        <v>7946093</v>
      </c>
      <c r="AI707" t="s">
        <v>42464</v>
      </c>
      <c r="AJ707" t="s">
        <v>42463</v>
      </c>
      <c r="AK707" t="s">
        <v>42462</v>
      </c>
      <c r="AL707">
        <v>4</v>
      </c>
      <c r="AM707" s="5">
        <f t="shared" si="90"/>
        <v>0.8</v>
      </c>
      <c r="AN707" s="4">
        <f t="shared" ref="AN707:AN770" si="95">(AM707-$AO$3)/($AO$2-$AO$3)</f>
        <v>1.2116622491480501E-3</v>
      </c>
      <c r="AO707" s="3"/>
      <c r="AP707">
        <v>0</v>
      </c>
      <c r="AR707" t="s">
        <v>1</v>
      </c>
      <c r="AT707" s="2">
        <v>1.7</v>
      </c>
      <c r="AU707" s="1">
        <f t="shared" si="91"/>
        <v>1.1948880805493727</v>
      </c>
      <c r="AV707" s="1">
        <f t="shared" si="92"/>
        <v>0.88811040751092496</v>
      </c>
      <c r="AW707" s="1">
        <f t="shared" si="93"/>
        <v>0.58133273447247691</v>
      </c>
    </row>
    <row r="708" spans="1:49" x14ac:dyDescent="0.2">
      <c r="A708">
        <v>706</v>
      </c>
      <c r="B708" t="s">
        <v>42461</v>
      </c>
      <c r="C708" t="s">
        <v>42460</v>
      </c>
      <c r="F708" t="s">
        <v>42459</v>
      </c>
      <c r="G708" t="s">
        <v>8</v>
      </c>
      <c r="H708" t="s">
        <v>7</v>
      </c>
      <c r="I708" t="s">
        <v>1818</v>
      </c>
      <c r="J708" t="s">
        <v>42458</v>
      </c>
      <c r="K708" t="s">
        <v>42457</v>
      </c>
      <c r="L708" t="s">
        <v>42456</v>
      </c>
      <c r="M708" t="s">
        <v>638</v>
      </c>
      <c r="N708">
        <v>9</v>
      </c>
      <c r="O708" t="s">
        <v>42455</v>
      </c>
      <c r="P708" t="s">
        <v>42454</v>
      </c>
      <c r="Q708" t="s">
        <v>42453</v>
      </c>
      <c r="R708" s="7">
        <v>43070</v>
      </c>
      <c r="S708" s="8">
        <f t="shared" si="88"/>
        <v>2017</v>
      </c>
      <c r="T708" s="8">
        <v>2017</v>
      </c>
      <c r="U708" s="8">
        <f t="shared" si="89"/>
        <v>5</v>
      </c>
      <c r="V708" s="7">
        <v>43070</v>
      </c>
      <c r="W708" t="s">
        <v>2734</v>
      </c>
      <c r="X708" s="2">
        <v>0.65500000000000003</v>
      </c>
      <c r="Y708" s="6">
        <f t="shared" si="94"/>
        <v>1.7484850911614749E-2</v>
      </c>
      <c r="AA708">
        <v>189375</v>
      </c>
      <c r="AB708">
        <v>26051</v>
      </c>
      <c r="AD708" t="s">
        <v>2</v>
      </c>
      <c r="AE708">
        <v>59</v>
      </c>
      <c r="AF708">
        <v>6</v>
      </c>
      <c r="AG708">
        <v>7951021</v>
      </c>
      <c r="AH708" t="s">
        <v>42452</v>
      </c>
      <c r="AI708" t="s">
        <v>42451</v>
      </c>
      <c r="AJ708" t="s">
        <v>42450</v>
      </c>
      <c r="AK708" t="s">
        <v>42449</v>
      </c>
      <c r="AL708">
        <v>14</v>
      </c>
      <c r="AM708" s="5">
        <f t="shared" si="90"/>
        <v>2.8</v>
      </c>
      <c r="AN708" s="4">
        <f t="shared" si="95"/>
        <v>4.2408178720181747E-3</v>
      </c>
      <c r="AO708" s="3"/>
      <c r="AP708">
        <v>0</v>
      </c>
      <c r="AR708" t="s">
        <v>1</v>
      </c>
      <c r="AT708" s="2" t="s">
        <v>0</v>
      </c>
      <c r="AU708" s="1">
        <f t="shared" si="91"/>
        <v>1.3511640999735774</v>
      </c>
      <c r="AV708" s="1">
        <f t="shared" si="92"/>
        <v>1.086283439181646</v>
      </c>
      <c r="AW708" s="1">
        <f t="shared" si="93"/>
        <v>0.82140277838971476</v>
      </c>
    </row>
    <row r="709" spans="1:49" x14ac:dyDescent="0.2">
      <c r="A709">
        <v>707</v>
      </c>
      <c r="B709" t="s">
        <v>42448</v>
      </c>
      <c r="C709" t="s">
        <v>42447</v>
      </c>
      <c r="F709" t="s">
        <v>42446</v>
      </c>
      <c r="G709" t="s">
        <v>8</v>
      </c>
      <c r="H709" t="s">
        <v>7</v>
      </c>
      <c r="I709" t="s">
        <v>42445</v>
      </c>
      <c r="J709" t="s">
        <v>42444</v>
      </c>
      <c r="K709" t="s">
        <v>42443</v>
      </c>
      <c r="L709" t="s">
        <v>42442</v>
      </c>
      <c r="M709" t="s">
        <v>824</v>
      </c>
      <c r="N709">
        <v>5</v>
      </c>
      <c r="O709" t="s">
        <v>42441</v>
      </c>
      <c r="P709" t="s">
        <v>42440</v>
      </c>
      <c r="Q709" t="s">
        <v>42439</v>
      </c>
      <c r="R709" s="7">
        <v>43070</v>
      </c>
      <c r="S709" s="8">
        <f t="shared" si="88"/>
        <v>2017</v>
      </c>
      <c r="T709" s="8">
        <v>2017</v>
      </c>
      <c r="U709" s="8">
        <f t="shared" si="89"/>
        <v>5</v>
      </c>
      <c r="V709" s="7">
        <v>43070</v>
      </c>
      <c r="W709" t="s">
        <v>3022</v>
      </c>
      <c r="X709" s="2">
        <v>1.137</v>
      </c>
      <c r="Y709" s="6">
        <f t="shared" si="94"/>
        <v>3.0351565628253384E-2</v>
      </c>
      <c r="AA709">
        <v>189251</v>
      </c>
      <c r="AB709">
        <v>17336</v>
      </c>
      <c r="AD709" t="s">
        <v>2</v>
      </c>
      <c r="AE709">
        <v>53</v>
      </c>
      <c r="AF709">
        <v>6</v>
      </c>
      <c r="AG709">
        <v>7953558</v>
      </c>
      <c r="AH709" t="s">
        <v>42438</v>
      </c>
      <c r="AI709" t="s">
        <v>42437</v>
      </c>
      <c r="AJ709" t="s">
        <v>42436</v>
      </c>
      <c r="AK709" t="s">
        <v>42435</v>
      </c>
      <c r="AL709">
        <v>15</v>
      </c>
      <c r="AM709" s="5">
        <f t="shared" si="90"/>
        <v>3</v>
      </c>
      <c r="AN709" s="4">
        <f t="shared" si="95"/>
        <v>4.5437334343051876E-3</v>
      </c>
      <c r="AO709" s="3"/>
      <c r="AP709">
        <v>0</v>
      </c>
      <c r="AR709" t="s">
        <v>1</v>
      </c>
      <c r="AT709" s="2" t="s">
        <v>0</v>
      </c>
      <c r="AU709" s="1">
        <f t="shared" si="91"/>
        <v>2.2609215970068921</v>
      </c>
      <c r="AV709" s="1">
        <f t="shared" si="92"/>
        <v>1.7447649531279288</v>
      </c>
      <c r="AW709" s="1">
        <f t="shared" si="93"/>
        <v>1.2286083092489648</v>
      </c>
    </row>
    <row r="710" spans="1:49" x14ac:dyDescent="0.2">
      <c r="A710">
        <v>708</v>
      </c>
      <c r="B710" t="s">
        <v>42434</v>
      </c>
      <c r="C710" t="s">
        <v>42433</v>
      </c>
      <c r="F710" t="s">
        <v>42432</v>
      </c>
      <c r="G710" t="s">
        <v>8</v>
      </c>
      <c r="H710" t="s">
        <v>7</v>
      </c>
      <c r="I710" t="s">
        <v>1842</v>
      </c>
      <c r="J710">
        <v>60119141</v>
      </c>
      <c r="K710" t="s">
        <v>42431</v>
      </c>
      <c r="L710" t="s">
        <v>42430</v>
      </c>
      <c r="M710" t="s">
        <v>30</v>
      </c>
      <c r="N710">
        <v>2</v>
      </c>
      <c r="O710" t="s">
        <v>42429</v>
      </c>
      <c r="P710" t="s">
        <v>42428</v>
      </c>
      <c r="Q710" t="s">
        <v>42427</v>
      </c>
      <c r="R710" s="7">
        <v>43070</v>
      </c>
      <c r="S710" s="8">
        <f t="shared" si="88"/>
        <v>2017</v>
      </c>
      <c r="T710" s="8">
        <v>2017</v>
      </c>
      <c r="U710" s="8">
        <f t="shared" si="89"/>
        <v>5</v>
      </c>
      <c r="V710" s="7">
        <v>43070</v>
      </c>
      <c r="W710" t="s">
        <v>3022</v>
      </c>
      <c r="X710" s="2">
        <v>1.137</v>
      </c>
      <c r="Y710" s="6">
        <f t="shared" si="94"/>
        <v>3.0351565628253384E-2</v>
      </c>
      <c r="AA710">
        <v>189251</v>
      </c>
      <c r="AB710">
        <v>17336</v>
      </c>
      <c r="AD710" t="s">
        <v>2</v>
      </c>
      <c r="AE710">
        <v>53</v>
      </c>
      <c r="AF710">
        <v>6</v>
      </c>
      <c r="AG710">
        <v>7953658</v>
      </c>
      <c r="AH710" t="s">
        <v>42426</v>
      </c>
      <c r="AI710" t="s">
        <v>42425</v>
      </c>
      <c r="AJ710" t="s">
        <v>42424</v>
      </c>
      <c r="AK710" t="s">
        <v>42423</v>
      </c>
      <c r="AL710">
        <v>94</v>
      </c>
      <c r="AM710" s="5">
        <f t="shared" si="90"/>
        <v>18.8</v>
      </c>
      <c r="AN710" s="4">
        <f t="shared" si="95"/>
        <v>2.8474062854979176E-2</v>
      </c>
      <c r="AO710" s="3"/>
      <c r="AP710">
        <v>1</v>
      </c>
      <c r="AQ710" t="s">
        <v>129</v>
      </c>
      <c r="AR710" t="s">
        <v>42422</v>
      </c>
      <c r="AS710" t="s">
        <v>42421</v>
      </c>
      <c r="AT710" s="2" t="s">
        <v>0</v>
      </c>
      <c r="AU710" s="1">
        <f t="shared" si="91"/>
        <v>2.9788314796271118</v>
      </c>
      <c r="AV710" s="1">
        <f t="shared" si="92"/>
        <v>2.9412814241616276</v>
      </c>
      <c r="AW710" s="1">
        <f t="shared" si="93"/>
        <v>2.9037313686961435</v>
      </c>
    </row>
    <row r="711" spans="1:49" x14ac:dyDescent="0.2">
      <c r="A711">
        <v>709</v>
      </c>
      <c r="B711" t="s">
        <v>42420</v>
      </c>
      <c r="C711" t="s">
        <v>42419</v>
      </c>
      <c r="F711" t="s">
        <v>42418</v>
      </c>
      <c r="G711" t="s">
        <v>8</v>
      </c>
      <c r="H711" t="s">
        <v>7</v>
      </c>
      <c r="I711" t="s">
        <v>3954</v>
      </c>
      <c r="J711">
        <v>60103616</v>
      </c>
      <c r="K711" t="s">
        <v>42417</v>
      </c>
      <c r="L711" t="s">
        <v>42416</v>
      </c>
      <c r="M711" t="s">
        <v>453</v>
      </c>
      <c r="N711">
        <v>2</v>
      </c>
      <c r="O711" t="s">
        <v>42415</v>
      </c>
      <c r="P711" t="s">
        <v>42414</v>
      </c>
      <c r="Q711" t="s">
        <v>42413</v>
      </c>
      <c r="R711" s="7">
        <v>43070</v>
      </c>
      <c r="S711" s="8">
        <f t="shared" si="88"/>
        <v>2017</v>
      </c>
      <c r="T711" s="8">
        <v>2017</v>
      </c>
      <c r="U711" s="8">
        <f t="shared" si="89"/>
        <v>5</v>
      </c>
      <c r="V711" s="7">
        <v>43070</v>
      </c>
      <c r="W711" t="s">
        <v>2593</v>
      </c>
      <c r="X711" s="2">
        <v>0.34399999999999997</v>
      </c>
      <c r="Y711" s="6">
        <f t="shared" si="94"/>
        <v>9.1828835322068283E-3</v>
      </c>
      <c r="AA711">
        <v>10745351</v>
      </c>
      <c r="AB711">
        <v>17964</v>
      </c>
      <c r="AC711">
        <v>10991131</v>
      </c>
      <c r="AD711" t="s">
        <v>2</v>
      </c>
      <c r="AE711">
        <v>30</v>
      </c>
      <c r="AF711">
        <v>18</v>
      </c>
      <c r="AG711" t="s">
        <v>42412</v>
      </c>
      <c r="AI711" t="s">
        <v>42411</v>
      </c>
      <c r="AJ711" t="s">
        <v>42410</v>
      </c>
      <c r="AK711" t="s">
        <v>42409</v>
      </c>
      <c r="AL711">
        <v>2</v>
      </c>
      <c r="AM711" s="5">
        <f t="shared" si="90"/>
        <v>0.4</v>
      </c>
      <c r="AN711" s="4">
        <f t="shared" si="95"/>
        <v>6.0583112457402507E-4</v>
      </c>
      <c r="AO711" s="3"/>
      <c r="AP711">
        <v>0</v>
      </c>
      <c r="AQ711" t="s">
        <v>152</v>
      </c>
      <c r="AR711" t="s">
        <v>42408</v>
      </c>
      <c r="AS711" t="s">
        <v>151</v>
      </c>
      <c r="AT711" s="2" t="s">
        <v>0</v>
      </c>
      <c r="AU711" s="1">
        <f t="shared" si="91"/>
        <v>0.66097678099169865</v>
      </c>
      <c r="AV711" s="1">
        <f t="shared" si="92"/>
        <v>0.48943573283904268</v>
      </c>
      <c r="AW711" s="1">
        <f t="shared" si="93"/>
        <v>0.3178946846863866</v>
      </c>
    </row>
    <row r="712" spans="1:49" x14ac:dyDescent="0.2">
      <c r="A712">
        <v>710</v>
      </c>
      <c r="B712" t="s">
        <v>42407</v>
      </c>
      <c r="C712" t="s">
        <v>42406</v>
      </c>
      <c r="F712" t="s">
        <v>42405</v>
      </c>
      <c r="G712" t="s">
        <v>8</v>
      </c>
      <c r="H712" t="s">
        <v>7</v>
      </c>
      <c r="I712" t="s">
        <v>25963</v>
      </c>
      <c r="J712" t="s">
        <v>25962</v>
      </c>
      <c r="K712" t="s">
        <v>25961</v>
      </c>
      <c r="L712" t="s">
        <v>25960</v>
      </c>
      <c r="M712" t="s">
        <v>25959</v>
      </c>
      <c r="N712">
        <v>8</v>
      </c>
      <c r="O712" t="s">
        <v>42404</v>
      </c>
      <c r="P712" t="s">
        <v>42403</v>
      </c>
      <c r="Q712" t="s">
        <v>42402</v>
      </c>
      <c r="R712" s="7">
        <v>43070</v>
      </c>
      <c r="S712" s="8">
        <f t="shared" si="88"/>
        <v>2017</v>
      </c>
      <c r="T712" s="8">
        <v>2017</v>
      </c>
      <c r="U712" s="8">
        <f t="shared" si="89"/>
        <v>5</v>
      </c>
      <c r="V712" s="7">
        <v>43070</v>
      </c>
      <c r="W712" t="s">
        <v>41616</v>
      </c>
      <c r="X712" s="2">
        <v>0.46100000000000002</v>
      </c>
      <c r="Y712" s="6">
        <f t="shared" si="94"/>
        <v>1.2306131710312059E-2</v>
      </c>
      <c r="AA712">
        <v>16871472</v>
      </c>
      <c r="AB712">
        <v>18202</v>
      </c>
      <c r="AC712">
        <v>16871499</v>
      </c>
      <c r="AD712" t="s">
        <v>2</v>
      </c>
      <c r="AE712">
        <v>2017</v>
      </c>
      <c r="AF712">
        <v>1</v>
      </c>
      <c r="AG712">
        <v>119</v>
      </c>
      <c r="AI712" t="s">
        <v>42401</v>
      </c>
      <c r="AJ712" t="s">
        <v>42400</v>
      </c>
      <c r="AK712" t="s">
        <v>42399</v>
      </c>
      <c r="AL712">
        <v>15</v>
      </c>
      <c r="AM712" s="5">
        <f t="shared" si="90"/>
        <v>3</v>
      </c>
      <c r="AN712" s="4">
        <f t="shared" si="95"/>
        <v>4.5437334343051876E-3</v>
      </c>
      <c r="AO712" s="3"/>
      <c r="AP712">
        <v>1</v>
      </c>
      <c r="AQ712" t="s">
        <v>61</v>
      </c>
      <c r="AR712" t="s">
        <v>1</v>
      </c>
      <c r="AS712" t="s">
        <v>60</v>
      </c>
      <c r="AT712" s="2" t="s">
        <v>0</v>
      </c>
      <c r="AU712" s="1">
        <f t="shared" si="91"/>
        <v>0.99774122275099963</v>
      </c>
      <c r="AV712" s="1">
        <f t="shared" si="92"/>
        <v>0.84249325723086232</v>
      </c>
      <c r="AW712" s="1">
        <f t="shared" si="93"/>
        <v>0.6872452917107249</v>
      </c>
    </row>
    <row r="713" spans="1:49" x14ac:dyDescent="0.2">
      <c r="A713">
        <v>711</v>
      </c>
      <c r="B713" t="s">
        <v>42398</v>
      </c>
      <c r="C713" t="s">
        <v>42397</v>
      </c>
      <c r="E713">
        <v>28676656</v>
      </c>
      <c r="F713" t="s">
        <v>42396</v>
      </c>
      <c r="G713" t="s">
        <v>8</v>
      </c>
      <c r="H713" t="s">
        <v>7</v>
      </c>
      <c r="I713" t="s">
        <v>445</v>
      </c>
      <c r="J713">
        <v>60025278</v>
      </c>
      <c r="K713" t="s">
        <v>237</v>
      </c>
      <c r="L713" t="s">
        <v>70</v>
      </c>
      <c r="M713" t="s">
        <v>4</v>
      </c>
      <c r="N713">
        <v>2</v>
      </c>
      <c r="O713" t="s">
        <v>42395</v>
      </c>
      <c r="P713" t="s">
        <v>42394</v>
      </c>
      <c r="Q713" t="s">
        <v>4219</v>
      </c>
      <c r="R713" s="7">
        <v>43070</v>
      </c>
      <c r="S713" s="8">
        <f t="shared" si="88"/>
        <v>2017</v>
      </c>
      <c r="T713" s="8">
        <v>2017</v>
      </c>
      <c r="U713" s="8">
        <f t="shared" si="89"/>
        <v>5</v>
      </c>
      <c r="V713" s="7">
        <v>43070</v>
      </c>
      <c r="W713" t="s">
        <v>1786</v>
      </c>
      <c r="X713" s="2">
        <v>1.24</v>
      </c>
      <c r="Y713" s="6">
        <f t="shared" si="94"/>
        <v>3.3101091802140895E-2</v>
      </c>
      <c r="AB713">
        <v>21100200805</v>
      </c>
      <c r="AC713">
        <v>20452322</v>
      </c>
      <c r="AD713" t="s">
        <v>2</v>
      </c>
      <c r="AE713">
        <v>7</v>
      </c>
      <c r="AF713">
        <v>1</v>
      </c>
      <c r="AG713">
        <v>4585</v>
      </c>
      <c r="AI713" t="s">
        <v>42393</v>
      </c>
      <c r="AK713" t="s">
        <v>42392</v>
      </c>
      <c r="AL713">
        <v>28</v>
      </c>
      <c r="AM713" s="5">
        <f t="shared" si="90"/>
        <v>5.6</v>
      </c>
      <c r="AN713" s="4">
        <f t="shared" si="95"/>
        <v>8.4816357440363494E-3</v>
      </c>
      <c r="AO713" s="3"/>
      <c r="AP713">
        <v>1</v>
      </c>
      <c r="AR713" t="s">
        <v>1</v>
      </c>
      <c r="AT713" s="2">
        <v>4.3789999999999996</v>
      </c>
      <c r="AU713" s="1">
        <f t="shared" si="91"/>
        <v>2.5715254984709528</v>
      </c>
      <c r="AV713" s="1">
        <f t="shared" si="92"/>
        <v>2.079136377308862</v>
      </c>
      <c r="AW713" s="1">
        <f t="shared" si="93"/>
        <v>1.5867472561467713</v>
      </c>
    </row>
    <row r="714" spans="1:49" x14ac:dyDescent="0.2">
      <c r="A714">
        <v>712</v>
      </c>
      <c r="B714" t="s">
        <v>42391</v>
      </c>
      <c r="C714" t="s">
        <v>42390</v>
      </c>
      <c r="E714">
        <v>28608425</v>
      </c>
      <c r="F714" t="s">
        <v>42389</v>
      </c>
      <c r="G714" t="s">
        <v>8</v>
      </c>
      <c r="H714" t="s">
        <v>7</v>
      </c>
      <c r="I714" t="s">
        <v>42388</v>
      </c>
      <c r="J714">
        <v>60159889</v>
      </c>
      <c r="K714" t="s">
        <v>42387</v>
      </c>
      <c r="L714" t="s">
        <v>2606</v>
      </c>
      <c r="M714" t="s">
        <v>816</v>
      </c>
      <c r="N714">
        <v>2</v>
      </c>
      <c r="O714" t="s">
        <v>42386</v>
      </c>
      <c r="P714" t="s">
        <v>42385</v>
      </c>
      <c r="Q714" t="s">
        <v>42384</v>
      </c>
      <c r="R714" s="7">
        <v>43070</v>
      </c>
      <c r="S714" s="8">
        <f t="shared" si="88"/>
        <v>2017</v>
      </c>
      <c r="T714" s="8">
        <v>2017</v>
      </c>
      <c r="U714" s="8">
        <f t="shared" si="89"/>
        <v>5</v>
      </c>
      <c r="V714" s="7">
        <v>43070</v>
      </c>
      <c r="W714" t="s">
        <v>3113</v>
      </c>
      <c r="X714" s="2">
        <v>1.855</v>
      </c>
      <c r="Y714" s="6">
        <f t="shared" si="94"/>
        <v>4.9518165558847867E-2</v>
      </c>
      <c r="AA714">
        <v>219967</v>
      </c>
      <c r="AB714">
        <v>16689</v>
      </c>
      <c r="AC714">
        <v>10969861</v>
      </c>
      <c r="AD714" t="s">
        <v>2</v>
      </c>
      <c r="AE714">
        <v>525</v>
      </c>
      <c r="AF714">
        <v>17</v>
      </c>
      <c r="AH714" t="s">
        <v>42383</v>
      </c>
      <c r="AI714" t="s">
        <v>42382</v>
      </c>
      <c r="AJ714" t="s">
        <v>42381</v>
      </c>
      <c r="AK714" t="s">
        <v>42380</v>
      </c>
      <c r="AL714">
        <v>4</v>
      </c>
      <c r="AM714" s="5">
        <f t="shared" si="90"/>
        <v>0.8</v>
      </c>
      <c r="AN714" s="4">
        <f t="shared" si="95"/>
        <v>1.2116622491480501E-3</v>
      </c>
      <c r="AO714" s="3"/>
      <c r="AP714">
        <v>0</v>
      </c>
      <c r="AR714" t="s">
        <v>1</v>
      </c>
      <c r="AS714" t="s">
        <v>1964</v>
      </c>
      <c r="AT714" s="2">
        <v>3.2149999999999999</v>
      </c>
      <c r="AU714" s="1">
        <f t="shared" si="91"/>
        <v>3.5026214565937921</v>
      </c>
      <c r="AV714" s="1">
        <f t="shared" si="92"/>
        <v>2.5364913903997959</v>
      </c>
      <c r="AW714" s="1">
        <f t="shared" si="93"/>
        <v>1.5703613242057994</v>
      </c>
    </row>
    <row r="715" spans="1:49" x14ac:dyDescent="0.2">
      <c r="A715">
        <v>713</v>
      </c>
      <c r="B715" t="s">
        <v>42379</v>
      </c>
      <c r="C715" t="s">
        <v>42378</v>
      </c>
      <c r="E715">
        <v>28676724</v>
      </c>
      <c r="F715" t="s">
        <v>42377</v>
      </c>
      <c r="G715" t="s">
        <v>8</v>
      </c>
      <c r="H715" t="s">
        <v>7</v>
      </c>
      <c r="I715" t="s">
        <v>3141</v>
      </c>
      <c r="J715">
        <v>60025278</v>
      </c>
      <c r="K715" t="s">
        <v>237</v>
      </c>
      <c r="L715" t="s">
        <v>70</v>
      </c>
      <c r="M715" t="s">
        <v>4</v>
      </c>
      <c r="N715">
        <v>4</v>
      </c>
      <c r="O715" t="s">
        <v>42376</v>
      </c>
      <c r="P715" t="s">
        <v>42375</v>
      </c>
      <c r="Q715" t="s">
        <v>1167</v>
      </c>
      <c r="R715" s="7">
        <v>43070</v>
      </c>
      <c r="S715" s="8">
        <f t="shared" si="88"/>
        <v>2017</v>
      </c>
      <c r="T715" s="8">
        <v>2017</v>
      </c>
      <c r="U715" s="8">
        <f t="shared" si="89"/>
        <v>5</v>
      </c>
      <c r="V715" s="7">
        <v>43070</v>
      </c>
      <c r="W715" t="s">
        <v>1786</v>
      </c>
      <c r="X715" s="2">
        <v>1.24</v>
      </c>
      <c r="Y715" s="6">
        <f t="shared" si="94"/>
        <v>3.3101091802140895E-2</v>
      </c>
      <c r="AB715">
        <v>21100200805</v>
      </c>
      <c r="AC715">
        <v>20452322</v>
      </c>
      <c r="AD715" t="s">
        <v>2</v>
      </c>
      <c r="AE715">
        <v>7</v>
      </c>
      <c r="AF715">
        <v>1</v>
      </c>
      <c r="AG715">
        <v>4615</v>
      </c>
      <c r="AI715" t="s">
        <v>42374</v>
      </c>
      <c r="AK715" t="s">
        <v>42373</v>
      </c>
      <c r="AL715">
        <v>4</v>
      </c>
      <c r="AM715" s="5">
        <f t="shared" si="90"/>
        <v>0.8</v>
      </c>
      <c r="AN715" s="4">
        <f t="shared" si="95"/>
        <v>1.2116622491480501E-3</v>
      </c>
      <c r="AO715" s="3"/>
      <c r="AP715">
        <v>1</v>
      </c>
      <c r="AQ715" t="s">
        <v>18</v>
      </c>
      <c r="AR715">
        <v>11274198</v>
      </c>
      <c r="AS715" t="s">
        <v>17</v>
      </c>
      <c r="AT715" s="2">
        <v>4.3789999999999996</v>
      </c>
      <c r="AU715" s="1">
        <f t="shared" si="91"/>
        <v>2.3534262936243038</v>
      </c>
      <c r="AV715" s="1">
        <f t="shared" si="92"/>
        <v>1.7156377025644474</v>
      </c>
      <c r="AW715" s="1">
        <f t="shared" si="93"/>
        <v>1.0778491115045903</v>
      </c>
    </row>
    <row r="716" spans="1:49" x14ac:dyDescent="0.2">
      <c r="A716">
        <v>714</v>
      </c>
      <c r="B716" t="s">
        <v>42372</v>
      </c>
      <c r="C716" t="s">
        <v>42371</v>
      </c>
      <c r="F716" t="s">
        <v>42370</v>
      </c>
      <c r="G716" t="s">
        <v>8</v>
      </c>
      <c r="H716" t="s">
        <v>7</v>
      </c>
      <c r="I716" t="s">
        <v>42369</v>
      </c>
      <c r="J716">
        <v>60009254</v>
      </c>
      <c r="K716" t="s">
        <v>20987</v>
      </c>
      <c r="L716" t="s">
        <v>20986</v>
      </c>
      <c r="M716" t="s">
        <v>30</v>
      </c>
      <c r="N716">
        <v>2</v>
      </c>
      <c r="O716" t="s">
        <v>42368</v>
      </c>
      <c r="P716" t="s">
        <v>42367</v>
      </c>
      <c r="Q716" t="s">
        <v>42366</v>
      </c>
      <c r="R716" s="7">
        <v>43070</v>
      </c>
      <c r="S716" s="8">
        <f t="shared" si="88"/>
        <v>2017</v>
      </c>
      <c r="T716" s="8">
        <v>2017</v>
      </c>
      <c r="U716" s="8">
        <f t="shared" si="89"/>
        <v>5</v>
      </c>
      <c r="V716" s="7">
        <v>43070</v>
      </c>
      <c r="W716" t="s">
        <v>837</v>
      </c>
      <c r="X716" s="2">
        <v>0.35699999999999998</v>
      </c>
      <c r="Y716" s="6">
        <f t="shared" si="94"/>
        <v>9.5299111075518531E-3</v>
      </c>
      <c r="AA716">
        <v>913286</v>
      </c>
      <c r="AB716">
        <v>12316</v>
      </c>
      <c r="AC716">
        <v>15602303</v>
      </c>
      <c r="AD716" t="s">
        <v>2</v>
      </c>
      <c r="AE716">
        <v>56</v>
      </c>
      <c r="AF716">
        <v>12</v>
      </c>
      <c r="AG716">
        <v>121906</v>
      </c>
      <c r="AI716" t="s">
        <v>42365</v>
      </c>
      <c r="AJ716" t="s">
        <v>42364</v>
      </c>
      <c r="AK716" t="s">
        <v>42363</v>
      </c>
      <c r="AL716">
        <v>9</v>
      </c>
      <c r="AM716" s="5">
        <f t="shared" si="90"/>
        <v>1.8</v>
      </c>
      <c r="AN716" s="4">
        <f t="shared" si="95"/>
        <v>2.7262400605831123E-3</v>
      </c>
      <c r="AO716" s="3"/>
      <c r="AP716">
        <v>0</v>
      </c>
      <c r="AR716" t="s">
        <v>1</v>
      </c>
      <c r="AT716" s="2">
        <v>1.0840000000000001</v>
      </c>
      <c r="AU716" s="1">
        <f t="shared" si="91"/>
        <v>0.74888097934612308</v>
      </c>
      <c r="AV716" s="1">
        <f t="shared" si="92"/>
        <v>0.61280755840674828</v>
      </c>
      <c r="AW716" s="1">
        <f t="shared" si="93"/>
        <v>0.47673413746737342</v>
      </c>
    </row>
    <row r="717" spans="1:49" x14ac:dyDescent="0.2">
      <c r="A717">
        <v>715</v>
      </c>
      <c r="B717" t="s">
        <v>42362</v>
      </c>
      <c r="C717" t="s">
        <v>42361</v>
      </c>
      <c r="E717">
        <v>28659592</v>
      </c>
      <c r="F717" t="s">
        <v>42360</v>
      </c>
      <c r="G717" t="s">
        <v>8</v>
      </c>
      <c r="H717" t="s">
        <v>7</v>
      </c>
      <c r="I717" t="s">
        <v>4002</v>
      </c>
      <c r="J717" t="s">
        <v>42359</v>
      </c>
      <c r="K717" t="s">
        <v>42358</v>
      </c>
      <c r="L717" t="s">
        <v>42357</v>
      </c>
      <c r="M717" t="s">
        <v>1042</v>
      </c>
      <c r="N717">
        <v>11</v>
      </c>
      <c r="O717" t="s">
        <v>42356</v>
      </c>
      <c r="P717" t="s">
        <v>42355</v>
      </c>
      <c r="Q717" t="s">
        <v>42354</v>
      </c>
      <c r="R717" s="7">
        <v>43070</v>
      </c>
      <c r="S717" s="8">
        <f t="shared" si="88"/>
        <v>2017</v>
      </c>
      <c r="T717" s="8">
        <v>2017</v>
      </c>
      <c r="U717" s="8">
        <f t="shared" si="89"/>
        <v>5</v>
      </c>
      <c r="V717" s="7">
        <v>43070</v>
      </c>
      <c r="W717" t="s">
        <v>1786</v>
      </c>
      <c r="X717" s="2">
        <v>1.24</v>
      </c>
      <c r="Y717" s="6">
        <f t="shared" si="94"/>
        <v>3.3101091802140895E-2</v>
      </c>
      <c r="AB717">
        <v>21100200805</v>
      </c>
      <c r="AC717">
        <v>20452322</v>
      </c>
      <c r="AD717" t="s">
        <v>2</v>
      </c>
      <c r="AE717">
        <v>7</v>
      </c>
      <c r="AF717">
        <v>1</v>
      </c>
      <c r="AG717">
        <v>4346</v>
      </c>
      <c r="AI717" t="s">
        <v>42353</v>
      </c>
      <c r="AK717" t="s">
        <v>42352</v>
      </c>
      <c r="AL717">
        <v>7</v>
      </c>
      <c r="AM717" s="5">
        <f t="shared" si="90"/>
        <v>1.4</v>
      </c>
      <c r="AN717" s="4">
        <f t="shared" si="95"/>
        <v>2.1204089360090874E-3</v>
      </c>
      <c r="AO717" s="3"/>
      <c r="AP717">
        <v>1</v>
      </c>
      <c r="AQ717" t="s">
        <v>129</v>
      </c>
      <c r="AR717" t="s">
        <v>42351</v>
      </c>
      <c r="AS717" t="s">
        <v>128</v>
      </c>
      <c r="AT717" s="2">
        <v>4.3789999999999996</v>
      </c>
      <c r="AU717" s="1">
        <f t="shared" si="91"/>
        <v>2.3806886942301353</v>
      </c>
      <c r="AV717" s="1">
        <f t="shared" si="92"/>
        <v>1.761075036907499</v>
      </c>
      <c r="AW717" s="1">
        <f t="shared" si="93"/>
        <v>1.1414613795848629</v>
      </c>
    </row>
    <row r="718" spans="1:49" x14ac:dyDescent="0.2">
      <c r="A718">
        <v>716</v>
      </c>
      <c r="B718" t="s">
        <v>42350</v>
      </c>
      <c r="C718" t="s">
        <v>42349</v>
      </c>
      <c r="F718" t="s">
        <v>42348</v>
      </c>
      <c r="G718" t="s">
        <v>8</v>
      </c>
      <c r="H718" t="s">
        <v>7</v>
      </c>
      <c r="I718" t="s">
        <v>42347</v>
      </c>
      <c r="J718" t="s">
        <v>42346</v>
      </c>
      <c r="K718" t="s">
        <v>42345</v>
      </c>
      <c r="L718" t="s">
        <v>42344</v>
      </c>
      <c r="M718" t="s">
        <v>42343</v>
      </c>
      <c r="N718">
        <v>4</v>
      </c>
      <c r="O718" t="s">
        <v>42342</v>
      </c>
      <c r="P718" t="s">
        <v>42341</v>
      </c>
      <c r="Q718" t="s">
        <v>42340</v>
      </c>
      <c r="R718" s="7">
        <v>43070</v>
      </c>
      <c r="S718" s="8">
        <f t="shared" si="88"/>
        <v>2017</v>
      </c>
      <c r="T718" s="8">
        <v>2017</v>
      </c>
      <c r="U718" s="8">
        <f t="shared" si="89"/>
        <v>5</v>
      </c>
      <c r="V718" s="7">
        <v>43070</v>
      </c>
      <c r="W718" t="s">
        <v>41643</v>
      </c>
      <c r="X718" s="2">
        <v>0.317</v>
      </c>
      <c r="Y718" s="6">
        <f t="shared" si="94"/>
        <v>8.4621339526440836E-3</v>
      </c>
      <c r="AA718">
        <v>16876172</v>
      </c>
      <c r="AB718">
        <v>15300154801</v>
      </c>
      <c r="AC718">
        <v>16876180</v>
      </c>
      <c r="AD718" t="s">
        <v>2</v>
      </c>
      <c r="AE718">
        <v>2017</v>
      </c>
      <c r="AF718">
        <v>1</v>
      </c>
      <c r="AG718">
        <v>48</v>
      </c>
      <c r="AI718" t="s">
        <v>42339</v>
      </c>
      <c r="AJ718" t="s">
        <v>42338</v>
      </c>
      <c r="AK718" t="s">
        <v>42337</v>
      </c>
      <c r="AL718">
        <v>2</v>
      </c>
      <c r="AM718" s="5">
        <f t="shared" si="90"/>
        <v>0.4</v>
      </c>
      <c r="AN718" s="4">
        <f t="shared" si="95"/>
        <v>6.0583112457402507E-4</v>
      </c>
      <c r="AO718" s="3"/>
      <c r="AP718">
        <v>1</v>
      </c>
      <c r="AQ718" t="s">
        <v>3005</v>
      </c>
      <c r="AR718" t="s">
        <v>1</v>
      </c>
      <c r="AS718" t="s">
        <v>3004</v>
      </c>
      <c r="AT718" s="2">
        <v>1.63</v>
      </c>
      <c r="AU718" s="1">
        <f t="shared" si="91"/>
        <v>0.61052431042230659</v>
      </c>
      <c r="AV718" s="1">
        <f t="shared" si="92"/>
        <v>0.45339825386090549</v>
      </c>
      <c r="AW718" s="1">
        <f t="shared" si="93"/>
        <v>0.29627219729950421</v>
      </c>
    </row>
    <row r="719" spans="1:49" x14ac:dyDescent="0.2">
      <c r="A719">
        <v>717</v>
      </c>
      <c r="B719" t="s">
        <v>42336</v>
      </c>
      <c r="C719" t="s">
        <v>42335</v>
      </c>
      <c r="E719">
        <v>28655917</v>
      </c>
      <c r="F719" t="s">
        <v>42334</v>
      </c>
      <c r="G719" t="s">
        <v>8</v>
      </c>
      <c r="H719" t="s">
        <v>7</v>
      </c>
      <c r="I719" t="s">
        <v>42333</v>
      </c>
      <c r="J719" t="s">
        <v>42332</v>
      </c>
      <c r="K719" t="s">
        <v>42331</v>
      </c>
      <c r="L719" t="s">
        <v>9575</v>
      </c>
      <c r="M719" t="s">
        <v>467</v>
      </c>
      <c r="N719">
        <v>4</v>
      </c>
      <c r="O719" t="s">
        <v>42330</v>
      </c>
      <c r="P719" t="s">
        <v>42329</v>
      </c>
      <c r="Q719" t="s">
        <v>42328</v>
      </c>
      <c r="R719" s="7">
        <v>43070</v>
      </c>
      <c r="S719" s="8">
        <f t="shared" si="88"/>
        <v>2017</v>
      </c>
      <c r="T719" s="8">
        <v>2017</v>
      </c>
      <c r="U719" s="8">
        <f t="shared" si="89"/>
        <v>5</v>
      </c>
      <c r="V719" s="7">
        <v>43070</v>
      </c>
      <c r="W719" t="s">
        <v>1786</v>
      </c>
      <c r="X719" s="2">
        <v>1.24</v>
      </c>
      <c r="Y719" s="6">
        <f t="shared" si="94"/>
        <v>3.3101091802140895E-2</v>
      </c>
      <c r="AB719">
        <v>21100200805</v>
      </c>
      <c r="AC719">
        <v>20452322</v>
      </c>
      <c r="AD719" t="s">
        <v>2</v>
      </c>
      <c r="AE719">
        <v>7</v>
      </c>
      <c r="AF719">
        <v>1</v>
      </c>
      <c r="AG719">
        <v>4311</v>
      </c>
      <c r="AI719" t="s">
        <v>42327</v>
      </c>
      <c r="AK719" t="s">
        <v>42326</v>
      </c>
      <c r="AL719">
        <v>10</v>
      </c>
      <c r="AM719" s="5">
        <f t="shared" si="90"/>
        <v>2</v>
      </c>
      <c r="AN719" s="4">
        <f t="shared" si="95"/>
        <v>3.0291556228701248E-3</v>
      </c>
      <c r="AO719" s="3"/>
      <c r="AP719">
        <v>1</v>
      </c>
      <c r="AR719" t="s">
        <v>1</v>
      </c>
      <c r="AT719" s="2">
        <v>4.3789999999999996</v>
      </c>
      <c r="AU719" s="1">
        <f t="shared" si="91"/>
        <v>2.4079510948359664</v>
      </c>
      <c r="AV719" s="1">
        <f t="shared" si="92"/>
        <v>1.8065123712505509</v>
      </c>
      <c r="AW719" s="1">
        <f t="shared" si="93"/>
        <v>1.2050736476651356</v>
      </c>
    </row>
    <row r="720" spans="1:49" x14ac:dyDescent="0.2">
      <c r="A720">
        <v>718</v>
      </c>
      <c r="B720" t="s">
        <v>42325</v>
      </c>
      <c r="C720" t="s">
        <v>42324</v>
      </c>
      <c r="F720" t="s">
        <v>42323</v>
      </c>
      <c r="G720" t="s">
        <v>8</v>
      </c>
      <c r="H720" t="s">
        <v>7</v>
      </c>
      <c r="I720" t="s">
        <v>1438</v>
      </c>
      <c r="J720" t="s">
        <v>42322</v>
      </c>
      <c r="K720" t="s">
        <v>42321</v>
      </c>
      <c r="L720" t="s">
        <v>42320</v>
      </c>
      <c r="M720" t="s">
        <v>2368</v>
      </c>
      <c r="N720">
        <v>4</v>
      </c>
      <c r="O720" t="s">
        <v>42319</v>
      </c>
      <c r="P720" t="s">
        <v>42318</v>
      </c>
      <c r="Q720" t="s">
        <v>42317</v>
      </c>
      <c r="R720" s="7">
        <v>43070</v>
      </c>
      <c r="S720" s="8">
        <f t="shared" si="88"/>
        <v>2017</v>
      </c>
      <c r="T720" s="8">
        <v>2017</v>
      </c>
      <c r="U720" s="8">
        <f t="shared" si="89"/>
        <v>5</v>
      </c>
      <c r="V720" s="7">
        <v>43070</v>
      </c>
      <c r="W720" t="s">
        <v>41616</v>
      </c>
      <c r="X720" s="2">
        <v>0.46100000000000002</v>
      </c>
      <c r="Y720" s="6">
        <f t="shared" si="94"/>
        <v>1.2306131710312059E-2</v>
      </c>
      <c r="AA720">
        <v>16871472</v>
      </c>
      <c r="AB720">
        <v>18202</v>
      </c>
      <c r="AC720">
        <v>16871499</v>
      </c>
      <c r="AD720" t="s">
        <v>2</v>
      </c>
      <c r="AE720">
        <v>2017</v>
      </c>
      <c r="AF720">
        <v>1</v>
      </c>
      <c r="AG720">
        <v>115</v>
      </c>
      <c r="AI720" t="s">
        <v>42316</v>
      </c>
      <c r="AJ720" t="s">
        <v>42315</v>
      </c>
      <c r="AK720" t="s">
        <v>42314</v>
      </c>
      <c r="AL720">
        <v>19</v>
      </c>
      <c r="AM720" s="5">
        <f t="shared" si="90"/>
        <v>3.8</v>
      </c>
      <c r="AN720" s="4">
        <f t="shared" si="95"/>
        <v>5.7553956834532375E-3</v>
      </c>
      <c r="AO720" s="3"/>
      <c r="AP720">
        <v>1</v>
      </c>
      <c r="AQ720" t="s">
        <v>18</v>
      </c>
      <c r="AR720" t="s">
        <v>42313</v>
      </c>
      <c r="AS720" t="s">
        <v>17</v>
      </c>
      <c r="AT720" s="2" t="s">
        <v>0</v>
      </c>
      <c r="AU720" s="1">
        <f t="shared" si="91"/>
        <v>1.0340910902254412</v>
      </c>
      <c r="AV720" s="1">
        <f t="shared" si="92"/>
        <v>0.90307636968826477</v>
      </c>
      <c r="AW720" s="1">
        <f t="shared" si="93"/>
        <v>0.77206164915108833</v>
      </c>
    </row>
    <row r="721" spans="1:49" x14ac:dyDescent="0.2">
      <c r="A721">
        <v>719</v>
      </c>
      <c r="B721" t="s">
        <v>42312</v>
      </c>
      <c r="C721" t="s">
        <v>42311</v>
      </c>
      <c r="E721">
        <v>28638084</v>
      </c>
      <c r="F721" t="s">
        <v>42310</v>
      </c>
      <c r="G721" t="s">
        <v>8</v>
      </c>
      <c r="H721" t="s">
        <v>7</v>
      </c>
      <c r="I721" t="s">
        <v>3959</v>
      </c>
      <c r="J721" t="s">
        <v>42309</v>
      </c>
      <c r="K721" t="s">
        <v>42308</v>
      </c>
      <c r="L721" t="s">
        <v>42307</v>
      </c>
      <c r="M721" t="s">
        <v>220</v>
      </c>
      <c r="N721">
        <v>6</v>
      </c>
      <c r="O721" t="s">
        <v>42306</v>
      </c>
      <c r="P721" t="s">
        <v>42305</v>
      </c>
      <c r="Q721" t="s">
        <v>42304</v>
      </c>
      <c r="R721" s="7">
        <v>43070</v>
      </c>
      <c r="S721" s="8">
        <f t="shared" si="88"/>
        <v>2017</v>
      </c>
      <c r="T721" s="8">
        <v>2017</v>
      </c>
      <c r="U721" s="8">
        <f t="shared" si="89"/>
        <v>5</v>
      </c>
      <c r="V721" s="7">
        <v>43070</v>
      </c>
      <c r="W721" t="s">
        <v>1786</v>
      </c>
      <c r="X721" s="2">
        <v>1.24</v>
      </c>
      <c r="Y721" s="6">
        <f t="shared" si="94"/>
        <v>3.3101091802140895E-2</v>
      </c>
      <c r="AB721">
        <v>21100200805</v>
      </c>
      <c r="AC721">
        <v>20452322</v>
      </c>
      <c r="AD721" t="s">
        <v>2</v>
      </c>
      <c r="AE721">
        <v>7</v>
      </c>
      <c r="AF721">
        <v>1</v>
      </c>
      <c r="AG721">
        <v>3939</v>
      </c>
      <c r="AI721" t="s">
        <v>42303</v>
      </c>
      <c r="AK721" t="s">
        <v>42302</v>
      </c>
      <c r="AL721">
        <v>17</v>
      </c>
      <c r="AM721" s="5">
        <f t="shared" si="90"/>
        <v>3.4</v>
      </c>
      <c r="AN721" s="4">
        <f t="shared" si="95"/>
        <v>5.1495645588792126E-3</v>
      </c>
      <c r="AO721" s="3"/>
      <c r="AP721">
        <v>1</v>
      </c>
      <c r="AR721" t="s">
        <v>1</v>
      </c>
      <c r="AT721" s="2">
        <v>4.3789999999999996</v>
      </c>
      <c r="AU721" s="1">
        <f t="shared" si="91"/>
        <v>2.471563362916239</v>
      </c>
      <c r="AV721" s="1">
        <f t="shared" si="92"/>
        <v>1.9125328180510055</v>
      </c>
      <c r="AW721" s="1">
        <f t="shared" si="93"/>
        <v>1.3535022731857718</v>
      </c>
    </row>
    <row r="722" spans="1:49" x14ac:dyDescent="0.2">
      <c r="A722">
        <v>720</v>
      </c>
      <c r="B722" t="s">
        <v>42301</v>
      </c>
      <c r="C722" t="s">
        <v>42300</v>
      </c>
      <c r="D722" t="s">
        <v>42299</v>
      </c>
      <c r="F722" t="s">
        <v>42298</v>
      </c>
      <c r="G722" t="s">
        <v>8</v>
      </c>
      <c r="H722" t="s">
        <v>7</v>
      </c>
      <c r="I722" t="s">
        <v>42297</v>
      </c>
      <c r="J722" t="s">
        <v>42296</v>
      </c>
      <c r="K722" t="s">
        <v>42295</v>
      </c>
      <c r="L722" t="s">
        <v>42294</v>
      </c>
      <c r="M722" t="s">
        <v>11059</v>
      </c>
      <c r="N722">
        <v>7</v>
      </c>
      <c r="O722" t="s">
        <v>42293</v>
      </c>
      <c r="P722" t="s">
        <v>42292</v>
      </c>
      <c r="Q722" t="s">
        <v>42291</v>
      </c>
      <c r="R722" s="7">
        <v>43070</v>
      </c>
      <c r="S722" s="8">
        <f t="shared" si="88"/>
        <v>2017</v>
      </c>
      <c r="T722" s="8">
        <v>2017</v>
      </c>
      <c r="U722" s="8">
        <f t="shared" si="89"/>
        <v>5</v>
      </c>
      <c r="V722" s="7">
        <v>43070</v>
      </c>
      <c r="W722" t="s">
        <v>5024</v>
      </c>
      <c r="X722" s="2">
        <v>0.65200000000000002</v>
      </c>
      <c r="Y722" s="6">
        <f t="shared" si="94"/>
        <v>1.7404767624996664E-2</v>
      </c>
      <c r="AA722">
        <v>222313</v>
      </c>
      <c r="AB722">
        <v>12179</v>
      </c>
      <c r="AD722" t="s">
        <v>2</v>
      </c>
      <c r="AE722">
        <v>192</v>
      </c>
      <c r="AH722" t="s">
        <v>42290</v>
      </c>
      <c r="AI722" t="s">
        <v>42289</v>
      </c>
      <c r="AK722" t="s">
        <v>42288</v>
      </c>
      <c r="AL722">
        <v>9</v>
      </c>
      <c r="AM722" s="5">
        <f t="shared" si="90"/>
        <v>1.8</v>
      </c>
      <c r="AN722" s="4">
        <f t="shared" si="95"/>
        <v>2.7262400605831123E-3</v>
      </c>
      <c r="AO722" s="3"/>
      <c r="AP722">
        <v>0</v>
      </c>
      <c r="AR722" t="s">
        <v>1</v>
      </c>
      <c r="AT722" s="2">
        <v>3.5990000000000002</v>
      </c>
      <c r="AU722" s="1">
        <f t="shared" si="91"/>
        <v>1.3001209355672598</v>
      </c>
      <c r="AV722" s="1">
        <f t="shared" si="92"/>
        <v>1.0065503842789889</v>
      </c>
      <c r="AW722" s="1">
        <f t="shared" si="93"/>
        <v>0.71297983299071765</v>
      </c>
    </row>
    <row r="723" spans="1:49" x14ac:dyDescent="0.2">
      <c r="A723">
        <v>721</v>
      </c>
      <c r="B723" t="s">
        <v>42287</v>
      </c>
      <c r="C723" t="s">
        <v>42286</v>
      </c>
      <c r="D723" t="s">
        <v>42285</v>
      </c>
      <c r="F723" t="s">
        <v>42284</v>
      </c>
      <c r="G723" t="s">
        <v>8</v>
      </c>
      <c r="H723" t="s">
        <v>7</v>
      </c>
      <c r="I723" t="s">
        <v>42283</v>
      </c>
      <c r="J723">
        <v>60209950</v>
      </c>
      <c r="K723" t="s">
        <v>42282</v>
      </c>
      <c r="L723" t="s">
        <v>42281</v>
      </c>
      <c r="M723" t="s">
        <v>193</v>
      </c>
      <c r="N723">
        <v>3</v>
      </c>
      <c r="O723" t="s">
        <v>42280</v>
      </c>
      <c r="P723" t="s">
        <v>42279</v>
      </c>
      <c r="Q723" t="s">
        <v>42278</v>
      </c>
      <c r="R723" s="7">
        <v>43070</v>
      </c>
      <c r="S723" s="8">
        <f t="shared" si="88"/>
        <v>2017</v>
      </c>
      <c r="T723" s="8">
        <v>2017</v>
      </c>
      <c r="U723" s="8">
        <f t="shared" si="89"/>
        <v>5</v>
      </c>
      <c r="V723" s="7">
        <v>43070</v>
      </c>
      <c r="W723" t="s">
        <v>42277</v>
      </c>
      <c r="X723" s="2">
        <v>0.68700000000000006</v>
      </c>
      <c r="Y723" s="6">
        <f t="shared" si="94"/>
        <v>1.8339072635540965E-2</v>
      </c>
      <c r="AA723">
        <v>15741192</v>
      </c>
      <c r="AB723">
        <v>3200147819</v>
      </c>
      <c r="AD723" t="s">
        <v>2</v>
      </c>
      <c r="AE723">
        <v>42</v>
      </c>
      <c r="AH723" t="s">
        <v>42276</v>
      </c>
      <c r="AI723" t="s">
        <v>42275</v>
      </c>
      <c r="AJ723" t="s">
        <v>42274</v>
      </c>
      <c r="AK723" t="s">
        <v>42273</v>
      </c>
      <c r="AL723">
        <v>18</v>
      </c>
      <c r="AM723" s="5">
        <f t="shared" si="90"/>
        <v>3.6</v>
      </c>
      <c r="AN723" s="4">
        <f t="shared" si="95"/>
        <v>5.4524801211662246E-3</v>
      </c>
      <c r="AO723" s="3"/>
      <c r="AP723">
        <v>0</v>
      </c>
      <c r="AR723" t="s">
        <v>1</v>
      </c>
      <c r="AT723" s="2">
        <v>3.4529999999999998</v>
      </c>
      <c r="AU723" s="1">
        <f t="shared" si="91"/>
        <v>1.4473094881228543</v>
      </c>
      <c r="AV723" s="1">
        <f t="shared" si="92"/>
        <v>1.1895776378353595</v>
      </c>
      <c r="AW723" s="1">
        <f t="shared" si="93"/>
        <v>0.93184578754786462</v>
      </c>
    </row>
    <row r="724" spans="1:49" x14ac:dyDescent="0.2">
      <c r="A724">
        <v>722</v>
      </c>
      <c r="B724" t="s">
        <v>42272</v>
      </c>
      <c r="C724" t="s">
        <v>42271</v>
      </c>
      <c r="E724">
        <v>28638073</v>
      </c>
      <c r="F724" t="s">
        <v>42270</v>
      </c>
      <c r="G724" t="s">
        <v>8</v>
      </c>
      <c r="H724" t="s">
        <v>7</v>
      </c>
      <c r="I724" t="s">
        <v>42269</v>
      </c>
      <c r="J724">
        <v>60005286</v>
      </c>
      <c r="K724" t="s">
        <v>3490</v>
      </c>
      <c r="L724" t="s">
        <v>2679</v>
      </c>
      <c r="M724" t="s">
        <v>30</v>
      </c>
      <c r="N724">
        <v>9</v>
      </c>
      <c r="O724" t="s">
        <v>42268</v>
      </c>
      <c r="P724" t="s">
        <v>42267</v>
      </c>
      <c r="Q724" t="s">
        <v>42266</v>
      </c>
      <c r="R724" s="7">
        <v>43070</v>
      </c>
      <c r="S724" s="8">
        <f t="shared" si="88"/>
        <v>2017</v>
      </c>
      <c r="T724" s="8">
        <v>2017</v>
      </c>
      <c r="U724" s="8">
        <f t="shared" si="89"/>
        <v>5</v>
      </c>
      <c r="V724" s="7">
        <v>43070</v>
      </c>
      <c r="W724" t="s">
        <v>3064</v>
      </c>
      <c r="X724" s="2">
        <v>5.5590000000000002</v>
      </c>
      <c r="Y724" s="6">
        <f t="shared" si="94"/>
        <v>0.14839433010330744</v>
      </c>
      <c r="AB724">
        <v>19700182758</v>
      </c>
      <c r="AC724">
        <v>20411723</v>
      </c>
      <c r="AD724" t="s">
        <v>2</v>
      </c>
      <c r="AE724">
        <v>8</v>
      </c>
      <c r="AF724">
        <v>1</v>
      </c>
      <c r="AG724">
        <v>27</v>
      </c>
      <c r="AI724" t="s">
        <v>42265</v>
      </c>
      <c r="AK724" t="s">
        <v>42264</v>
      </c>
      <c r="AL724">
        <v>156</v>
      </c>
      <c r="AM724" s="5">
        <f t="shared" si="90"/>
        <v>31.2</v>
      </c>
      <c r="AN724" s="4">
        <f t="shared" si="95"/>
        <v>4.7254827716773945E-2</v>
      </c>
      <c r="AO724" s="3"/>
      <c r="AP724">
        <v>1</v>
      </c>
      <c r="AQ724" t="s">
        <v>129</v>
      </c>
      <c r="AR724">
        <v>1450681</v>
      </c>
      <c r="AS724" t="s">
        <v>128</v>
      </c>
      <c r="AT724" s="2">
        <v>14.919</v>
      </c>
      <c r="AU724" s="1">
        <f t="shared" si="91"/>
        <v>11.805247938734739</v>
      </c>
      <c r="AV724" s="1">
        <f t="shared" si="92"/>
        <v>9.7824578910040696</v>
      </c>
      <c r="AW724" s="1">
        <f t="shared" si="93"/>
        <v>7.759667843273399</v>
      </c>
    </row>
    <row r="725" spans="1:49" x14ac:dyDescent="0.2">
      <c r="A725">
        <v>723</v>
      </c>
      <c r="B725" t="s">
        <v>42263</v>
      </c>
      <c r="C725" t="s">
        <v>42262</v>
      </c>
      <c r="D725" t="s">
        <v>42261</v>
      </c>
      <c r="F725" t="s">
        <v>42260</v>
      </c>
      <c r="G725" t="s">
        <v>8</v>
      </c>
      <c r="H725" t="s">
        <v>7</v>
      </c>
      <c r="I725" t="s">
        <v>42259</v>
      </c>
      <c r="J725">
        <v>60017375</v>
      </c>
      <c r="K725" t="s">
        <v>42258</v>
      </c>
      <c r="L725" t="s">
        <v>42257</v>
      </c>
      <c r="M725" t="s">
        <v>2296</v>
      </c>
      <c r="N725">
        <v>2</v>
      </c>
      <c r="O725" t="s">
        <v>42256</v>
      </c>
      <c r="P725" t="s">
        <v>42255</v>
      </c>
      <c r="Q725" t="s">
        <v>42254</v>
      </c>
      <c r="R725" s="7">
        <v>43070</v>
      </c>
      <c r="S725" s="8">
        <f t="shared" si="88"/>
        <v>2017</v>
      </c>
      <c r="T725" s="8">
        <v>2017</v>
      </c>
      <c r="U725" s="8">
        <f t="shared" si="89"/>
        <v>5</v>
      </c>
      <c r="V725" s="7">
        <v>43070</v>
      </c>
      <c r="W725" t="s">
        <v>3145</v>
      </c>
      <c r="X725" s="2">
        <v>0.35399999999999998</v>
      </c>
      <c r="Y725" s="6">
        <f t="shared" si="94"/>
        <v>9.4498278209337715E-3</v>
      </c>
      <c r="AA725">
        <v>18744907</v>
      </c>
      <c r="AB725">
        <v>11300153720</v>
      </c>
      <c r="AD725" t="s">
        <v>2</v>
      </c>
      <c r="AE725">
        <v>25</v>
      </c>
      <c r="AH725" t="s">
        <v>3181</v>
      </c>
      <c r="AI725" t="s">
        <v>42253</v>
      </c>
      <c r="AJ725" t="s">
        <v>42252</v>
      </c>
      <c r="AK725" t="s">
        <v>42251</v>
      </c>
      <c r="AL725">
        <v>7</v>
      </c>
      <c r="AM725" s="5">
        <f t="shared" si="90"/>
        <v>1.4</v>
      </c>
      <c r="AN725" s="4">
        <f t="shared" si="95"/>
        <v>2.1204089360090874E-3</v>
      </c>
      <c r="AO725" s="3"/>
      <c r="AP725">
        <v>0</v>
      </c>
      <c r="AR725" t="s">
        <v>1</v>
      </c>
      <c r="AT725" s="2">
        <v>1.81</v>
      </c>
      <c r="AU725" s="1">
        <f t="shared" si="91"/>
        <v>0.72510021554563664</v>
      </c>
      <c r="AV725" s="1">
        <f t="shared" si="92"/>
        <v>0.57851183784714288</v>
      </c>
      <c r="AW725" s="1">
        <f t="shared" si="93"/>
        <v>0.43192346014864924</v>
      </c>
    </row>
    <row r="726" spans="1:49" x14ac:dyDescent="0.2">
      <c r="A726">
        <v>724</v>
      </c>
      <c r="B726" t="s">
        <v>42250</v>
      </c>
      <c r="C726" t="s">
        <v>42249</v>
      </c>
      <c r="E726">
        <v>28623371</v>
      </c>
      <c r="F726" t="s">
        <v>42248</v>
      </c>
      <c r="G726" t="s">
        <v>8</v>
      </c>
      <c r="H726" t="s">
        <v>7</v>
      </c>
      <c r="I726" t="s">
        <v>42247</v>
      </c>
      <c r="J726" t="s">
        <v>42246</v>
      </c>
      <c r="K726" t="s">
        <v>42245</v>
      </c>
      <c r="L726" t="s">
        <v>42244</v>
      </c>
      <c r="M726" t="s">
        <v>42243</v>
      </c>
      <c r="N726">
        <v>7</v>
      </c>
      <c r="O726" t="s">
        <v>42242</v>
      </c>
      <c r="P726" t="s">
        <v>42241</v>
      </c>
      <c r="Q726" t="s">
        <v>42240</v>
      </c>
      <c r="R726" s="7">
        <v>43070</v>
      </c>
      <c r="S726" s="8">
        <f t="shared" si="88"/>
        <v>2017</v>
      </c>
      <c r="T726" s="8">
        <v>2017</v>
      </c>
      <c r="U726" s="8">
        <f t="shared" si="89"/>
        <v>5</v>
      </c>
      <c r="V726" s="7">
        <v>43070</v>
      </c>
      <c r="W726" t="s">
        <v>1786</v>
      </c>
      <c r="X726" s="2">
        <v>1.24</v>
      </c>
      <c r="Y726" s="6">
        <f t="shared" si="94"/>
        <v>3.3101091802140895E-2</v>
      </c>
      <c r="AB726">
        <v>21100200805</v>
      </c>
      <c r="AC726">
        <v>20452322</v>
      </c>
      <c r="AD726" t="s">
        <v>2</v>
      </c>
      <c r="AE726">
        <v>7</v>
      </c>
      <c r="AF726">
        <v>1</v>
      </c>
      <c r="AG726">
        <v>3732</v>
      </c>
      <c r="AI726" t="s">
        <v>42239</v>
      </c>
      <c r="AK726" t="s">
        <v>42238</v>
      </c>
      <c r="AL726">
        <v>14</v>
      </c>
      <c r="AM726" s="5">
        <f t="shared" si="90"/>
        <v>2.8</v>
      </c>
      <c r="AN726" s="4">
        <f t="shared" si="95"/>
        <v>4.2408178720181747E-3</v>
      </c>
      <c r="AO726" s="3"/>
      <c r="AP726">
        <v>1</v>
      </c>
      <c r="AQ726" t="s">
        <v>3353</v>
      </c>
      <c r="AR726" t="s">
        <v>42237</v>
      </c>
      <c r="AS726" t="s">
        <v>3352</v>
      </c>
      <c r="AT726" s="2">
        <v>4.3789999999999996</v>
      </c>
      <c r="AU726" s="1">
        <f t="shared" si="91"/>
        <v>2.4443009623104075</v>
      </c>
      <c r="AV726" s="1">
        <f t="shared" si="92"/>
        <v>1.8670954837079534</v>
      </c>
      <c r="AW726" s="1">
        <f t="shared" si="93"/>
        <v>1.2898900051054989</v>
      </c>
    </row>
    <row r="727" spans="1:49" x14ac:dyDescent="0.2">
      <c r="A727">
        <v>725</v>
      </c>
      <c r="B727" t="s">
        <v>42236</v>
      </c>
      <c r="C727" t="s">
        <v>42235</v>
      </c>
      <c r="D727" t="s">
        <v>42234</v>
      </c>
      <c r="F727" t="s">
        <v>42233</v>
      </c>
      <c r="G727" t="s">
        <v>8</v>
      </c>
      <c r="H727" t="s">
        <v>7</v>
      </c>
      <c r="I727" t="s">
        <v>491</v>
      </c>
      <c r="J727">
        <v>60022149</v>
      </c>
      <c r="K727" t="s">
        <v>3391</v>
      </c>
      <c r="L727" t="s">
        <v>758</v>
      </c>
      <c r="M727" t="s">
        <v>4</v>
      </c>
      <c r="N727">
        <v>2</v>
      </c>
      <c r="O727" t="s">
        <v>41619</v>
      </c>
      <c r="P727" t="s">
        <v>41618</v>
      </c>
      <c r="Q727" t="s">
        <v>41617</v>
      </c>
      <c r="R727" s="7">
        <v>43070</v>
      </c>
      <c r="S727" s="8">
        <f t="shared" si="88"/>
        <v>2017</v>
      </c>
      <c r="T727" s="8">
        <v>2017</v>
      </c>
      <c r="U727" s="8">
        <f t="shared" si="89"/>
        <v>5</v>
      </c>
      <c r="V727" s="7">
        <v>43070</v>
      </c>
      <c r="W727" t="s">
        <v>3145</v>
      </c>
      <c r="X727" s="2">
        <v>0.35399999999999998</v>
      </c>
      <c r="Y727" s="6">
        <f t="shared" si="94"/>
        <v>9.4498278209337715E-3</v>
      </c>
      <c r="AA727">
        <v>18744907</v>
      </c>
      <c r="AB727">
        <v>11300153720</v>
      </c>
      <c r="AD727" t="s">
        <v>2</v>
      </c>
      <c r="AE727">
        <v>25</v>
      </c>
      <c r="AH727" t="s">
        <v>42232</v>
      </c>
      <c r="AI727" t="s">
        <v>42231</v>
      </c>
      <c r="AJ727" t="s">
        <v>42230</v>
      </c>
      <c r="AK727" t="s">
        <v>42229</v>
      </c>
      <c r="AL727">
        <v>4</v>
      </c>
      <c r="AM727" s="5">
        <f t="shared" si="90"/>
        <v>0.8</v>
      </c>
      <c r="AN727" s="4">
        <f t="shared" si="95"/>
        <v>1.2116622491480501E-3</v>
      </c>
      <c r="AO727" s="3"/>
      <c r="AP727">
        <v>0</v>
      </c>
      <c r="AQ727" t="s">
        <v>18</v>
      </c>
      <c r="AR727" t="s">
        <v>41612</v>
      </c>
      <c r="AS727" t="s">
        <v>42228</v>
      </c>
      <c r="AT727" s="2">
        <v>1.81</v>
      </c>
      <c r="AU727" s="1">
        <f t="shared" si="91"/>
        <v>0.69783781493980546</v>
      </c>
      <c r="AV727" s="1">
        <f t="shared" si="92"/>
        <v>0.53307450350409102</v>
      </c>
      <c r="AW727" s="1">
        <f t="shared" si="93"/>
        <v>0.36831119206837665</v>
      </c>
    </row>
    <row r="728" spans="1:49" x14ac:dyDescent="0.2">
      <c r="A728">
        <v>726</v>
      </c>
      <c r="B728" t="s">
        <v>42227</v>
      </c>
      <c r="C728" t="s">
        <v>42226</v>
      </c>
      <c r="F728" t="s">
        <v>42225</v>
      </c>
      <c r="G728" t="s">
        <v>8</v>
      </c>
      <c r="H728" t="s">
        <v>7</v>
      </c>
      <c r="I728" t="s">
        <v>491</v>
      </c>
      <c r="J728">
        <v>60022149</v>
      </c>
      <c r="K728" t="s">
        <v>3391</v>
      </c>
      <c r="L728" t="s">
        <v>758</v>
      </c>
      <c r="M728" t="s">
        <v>4</v>
      </c>
      <c r="N728">
        <v>3</v>
      </c>
      <c r="O728" t="s">
        <v>42224</v>
      </c>
      <c r="P728" t="s">
        <v>42223</v>
      </c>
      <c r="Q728" t="s">
        <v>42222</v>
      </c>
      <c r="R728" s="7">
        <v>43070</v>
      </c>
      <c r="S728" s="8">
        <f t="shared" si="88"/>
        <v>2017</v>
      </c>
      <c r="T728" s="8">
        <v>2017</v>
      </c>
      <c r="U728" s="8">
        <f t="shared" si="89"/>
        <v>5</v>
      </c>
      <c r="V728" s="7">
        <v>43070</v>
      </c>
      <c r="W728" t="s">
        <v>41616</v>
      </c>
      <c r="X728" s="2">
        <v>0.46100000000000002</v>
      </c>
      <c r="Y728" s="6">
        <f t="shared" si="94"/>
        <v>1.2306131710312059E-2</v>
      </c>
      <c r="AA728">
        <v>16871472</v>
      </c>
      <c r="AB728">
        <v>18202</v>
      </c>
      <c r="AC728">
        <v>16871499</v>
      </c>
      <c r="AD728" t="s">
        <v>2</v>
      </c>
      <c r="AE728">
        <v>2017</v>
      </c>
      <c r="AF728">
        <v>1</v>
      </c>
      <c r="AG728">
        <v>106</v>
      </c>
      <c r="AI728" t="s">
        <v>42221</v>
      </c>
      <c r="AJ728" t="s">
        <v>42220</v>
      </c>
      <c r="AK728" t="s">
        <v>42219</v>
      </c>
      <c r="AL728">
        <v>0</v>
      </c>
      <c r="AM728" s="5">
        <f t="shared" si="90"/>
        <v>0</v>
      </c>
      <c r="AN728" s="4">
        <f t="shared" si="95"/>
        <v>0</v>
      </c>
      <c r="AO728" s="3"/>
      <c r="AP728">
        <v>1</v>
      </c>
      <c r="AQ728" t="s">
        <v>18</v>
      </c>
      <c r="AR728">
        <v>61601329</v>
      </c>
      <c r="AS728" t="s">
        <v>17</v>
      </c>
      <c r="AT728" s="2" t="s">
        <v>0</v>
      </c>
      <c r="AU728" s="1">
        <f t="shared" si="91"/>
        <v>0.86142921972184405</v>
      </c>
      <c r="AV728" s="1">
        <f t="shared" si="92"/>
        <v>0.61530658551560291</v>
      </c>
      <c r="AW728" s="1">
        <f t="shared" si="93"/>
        <v>0.36918395130936177</v>
      </c>
    </row>
    <row r="729" spans="1:49" x14ac:dyDescent="0.2">
      <c r="A729">
        <v>727</v>
      </c>
      <c r="B729" t="s">
        <v>42218</v>
      </c>
      <c r="C729" t="s">
        <v>42217</v>
      </c>
      <c r="E729">
        <v>28596537</v>
      </c>
      <c r="F729" t="s">
        <v>42216</v>
      </c>
      <c r="G729" t="s">
        <v>8</v>
      </c>
      <c r="H729" t="s">
        <v>7</v>
      </c>
      <c r="I729" t="s">
        <v>42215</v>
      </c>
      <c r="J729" t="s">
        <v>42214</v>
      </c>
      <c r="K729" t="s">
        <v>42213</v>
      </c>
      <c r="L729" t="s">
        <v>1253</v>
      </c>
      <c r="M729" t="s">
        <v>20</v>
      </c>
      <c r="N729">
        <v>8</v>
      </c>
      <c r="O729" t="s">
        <v>42212</v>
      </c>
      <c r="P729" t="s">
        <v>42211</v>
      </c>
      <c r="Q729" t="s">
        <v>42210</v>
      </c>
      <c r="R729" s="7">
        <v>43070</v>
      </c>
      <c r="S729" s="8">
        <f t="shared" si="88"/>
        <v>2017</v>
      </c>
      <c r="T729" s="8">
        <v>2017</v>
      </c>
      <c r="U729" s="8">
        <f t="shared" si="89"/>
        <v>5</v>
      </c>
      <c r="V729" s="7">
        <v>43070</v>
      </c>
      <c r="W729" t="s">
        <v>1786</v>
      </c>
      <c r="X729" s="2">
        <v>1.24</v>
      </c>
      <c r="Y729" s="6">
        <f t="shared" si="94"/>
        <v>3.3101091802140895E-2</v>
      </c>
      <c r="AB729">
        <v>21100200805</v>
      </c>
      <c r="AC729">
        <v>20452322</v>
      </c>
      <c r="AD729" t="s">
        <v>2</v>
      </c>
      <c r="AE729">
        <v>7</v>
      </c>
      <c r="AF729">
        <v>1</v>
      </c>
      <c r="AG729">
        <v>3070</v>
      </c>
      <c r="AI729" t="s">
        <v>42209</v>
      </c>
      <c r="AK729" t="s">
        <v>42208</v>
      </c>
      <c r="AL729">
        <v>10</v>
      </c>
      <c r="AM729" s="5">
        <f t="shared" si="90"/>
        <v>2</v>
      </c>
      <c r="AN729" s="4">
        <f t="shared" si="95"/>
        <v>3.0291556228701248E-3</v>
      </c>
      <c r="AO729" s="3"/>
      <c r="AP729">
        <v>1</v>
      </c>
      <c r="AR729" t="s">
        <v>1</v>
      </c>
      <c r="AT729" s="2">
        <v>4.3789999999999996</v>
      </c>
      <c r="AU729" s="1">
        <f t="shared" si="91"/>
        <v>2.4079510948359664</v>
      </c>
      <c r="AV729" s="1">
        <f t="shared" si="92"/>
        <v>1.8065123712505509</v>
      </c>
      <c r="AW729" s="1">
        <f t="shared" si="93"/>
        <v>1.2050736476651356</v>
      </c>
    </row>
    <row r="730" spans="1:49" x14ac:dyDescent="0.2">
      <c r="A730">
        <v>728</v>
      </c>
      <c r="B730" t="s">
        <v>42207</v>
      </c>
      <c r="C730" t="s">
        <v>42206</v>
      </c>
      <c r="E730">
        <v>28615709</v>
      </c>
      <c r="F730" t="s">
        <v>42205</v>
      </c>
      <c r="G730" t="s">
        <v>8</v>
      </c>
      <c r="H730" t="s">
        <v>7</v>
      </c>
      <c r="I730" t="s">
        <v>2704</v>
      </c>
      <c r="J730" t="s">
        <v>3250</v>
      </c>
      <c r="K730" t="s">
        <v>3249</v>
      </c>
      <c r="L730" t="s">
        <v>3248</v>
      </c>
      <c r="M730" t="s">
        <v>41</v>
      </c>
      <c r="N730">
        <v>4</v>
      </c>
      <c r="O730" t="s">
        <v>42204</v>
      </c>
      <c r="P730" t="s">
        <v>42203</v>
      </c>
      <c r="Q730" t="s">
        <v>42202</v>
      </c>
      <c r="R730" s="7">
        <v>43070</v>
      </c>
      <c r="S730" s="8">
        <f t="shared" si="88"/>
        <v>2017</v>
      </c>
      <c r="T730" s="8">
        <v>2017</v>
      </c>
      <c r="U730" s="8">
        <f t="shared" si="89"/>
        <v>5</v>
      </c>
      <c r="V730" s="7">
        <v>43070</v>
      </c>
      <c r="W730" t="s">
        <v>1786</v>
      </c>
      <c r="X730" s="2">
        <v>1.24</v>
      </c>
      <c r="Y730" s="6">
        <f t="shared" si="94"/>
        <v>3.3101091802140895E-2</v>
      </c>
      <c r="AB730">
        <v>21100200805</v>
      </c>
      <c r="AC730">
        <v>20452322</v>
      </c>
      <c r="AD730" t="s">
        <v>2</v>
      </c>
      <c r="AE730">
        <v>7</v>
      </c>
      <c r="AF730">
        <v>1</v>
      </c>
      <c r="AG730">
        <v>3511</v>
      </c>
      <c r="AI730" t="s">
        <v>42201</v>
      </c>
      <c r="AK730" t="s">
        <v>42200</v>
      </c>
      <c r="AL730">
        <v>53</v>
      </c>
      <c r="AM730" s="5">
        <f t="shared" si="90"/>
        <v>10.6</v>
      </c>
      <c r="AN730" s="4">
        <f t="shared" si="95"/>
        <v>1.605452480121166E-2</v>
      </c>
      <c r="AO730" s="3"/>
      <c r="AP730">
        <v>1</v>
      </c>
      <c r="AQ730" t="s">
        <v>129</v>
      </c>
      <c r="AR730">
        <v>1240374</v>
      </c>
      <c r="AS730" t="s">
        <v>128</v>
      </c>
      <c r="AT730" s="2">
        <v>4.3789999999999996</v>
      </c>
      <c r="AU730" s="1">
        <f t="shared" si="91"/>
        <v>2.7987121701862119</v>
      </c>
      <c r="AV730" s="1">
        <f t="shared" si="92"/>
        <v>2.4577808301676276</v>
      </c>
      <c r="AW730" s="1">
        <f t="shared" si="93"/>
        <v>2.1168494901490429</v>
      </c>
    </row>
    <row r="731" spans="1:49" x14ac:dyDescent="0.2">
      <c r="A731">
        <v>729</v>
      </c>
      <c r="B731" t="s">
        <v>42199</v>
      </c>
      <c r="C731" t="s">
        <v>42198</v>
      </c>
      <c r="F731" t="s">
        <v>42197</v>
      </c>
      <c r="G731" t="s">
        <v>8</v>
      </c>
      <c r="H731" t="s">
        <v>7</v>
      </c>
      <c r="I731" t="s">
        <v>42196</v>
      </c>
      <c r="J731" t="s">
        <v>2811</v>
      </c>
      <c r="K731" t="s">
        <v>2810</v>
      </c>
      <c r="L731" t="s">
        <v>228</v>
      </c>
      <c r="M731" t="s">
        <v>68</v>
      </c>
      <c r="N731">
        <v>3</v>
      </c>
      <c r="O731" t="s">
        <v>42195</v>
      </c>
      <c r="P731" t="s">
        <v>42194</v>
      </c>
      <c r="Q731" t="s">
        <v>42193</v>
      </c>
      <c r="R731" s="7">
        <v>43070</v>
      </c>
      <c r="S731" s="8">
        <f t="shared" si="88"/>
        <v>2017</v>
      </c>
      <c r="T731" s="8">
        <v>2017</v>
      </c>
      <c r="U731" s="8">
        <f t="shared" si="89"/>
        <v>5</v>
      </c>
      <c r="V731" s="7">
        <v>43070</v>
      </c>
      <c r="W731" t="s">
        <v>42000</v>
      </c>
      <c r="X731" s="2">
        <v>0.182</v>
      </c>
      <c r="Y731" s="6">
        <f t="shared" si="94"/>
        <v>4.8583860548303574E-3</v>
      </c>
      <c r="AA731">
        <v>15572064</v>
      </c>
      <c r="AB731">
        <v>5100155104</v>
      </c>
      <c r="AC731">
        <v>15572072</v>
      </c>
      <c r="AD731" t="s">
        <v>2</v>
      </c>
      <c r="AE731">
        <v>18</v>
      </c>
      <c r="AF731">
        <v>1</v>
      </c>
      <c r="AG731">
        <v>19</v>
      </c>
      <c r="AI731" t="s">
        <v>42192</v>
      </c>
      <c r="AJ731" t="s">
        <v>42191</v>
      </c>
      <c r="AK731" t="s">
        <v>42190</v>
      </c>
      <c r="AL731">
        <v>2</v>
      </c>
      <c r="AM731" s="5">
        <f t="shared" si="90"/>
        <v>0.4</v>
      </c>
      <c r="AN731" s="4">
        <f t="shared" si="95"/>
        <v>6.0583112457402507E-4</v>
      </c>
      <c r="AO731" s="3"/>
      <c r="AP731">
        <v>0</v>
      </c>
      <c r="AR731" t="s">
        <v>1</v>
      </c>
      <c r="AT731" s="2" t="s">
        <v>0</v>
      </c>
      <c r="AU731" s="1">
        <f t="shared" si="91"/>
        <v>0.35826195757534574</v>
      </c>
      <c r="AV731" s="1">
        <f t="shared" si="92"/>
        <v>0.27321085897021913</v>
      </c>
      <c r="AW731" s="1">
        <f t="shared" si="93"/>
        <v>0.18815976036509249</v>
      </c>
    </row>
    <row r="732" spans="1:49" x14ac:dyDescent="0.2">
      <c r="A732">
        <v>730</v>
      </c>
      <c r="B732" t="s">
        <v>42189</v>
      </c>
      <c r="C732" t="s">
        <v>42188</v>
      </c>
      <c r="F732" t="s">
        <v>42187</v>
      </c>
      <c r="G732" t="s">
        <v>8</v>
      </c>
      <c r="H732" t="s">
        <v>7</v>
      </c>
      <c r="I732" t="s">
        <v>16047</v>
      </c>
      <c r="J732" t="s">
        <v>42134</v>
      </c>
      <c r="K732" t="s">
        <v>42133</v>
      </c>
      <c r="L732" t="s">
        <v>42132</v>
      </c>
      <c r="M732" t="s">
        <v>131</v>
      </c>
      <c r="N732">
        <v>6</v>
      </c>
      <c r="O732" t="s">
        <v>42186</v>
      </c>
      <c r="P732" t="s">
        <v>42185</v>
      </c>
      <c r="Q732" t="s">
        <v>42184</v>
      </c>
      <c r="R732" s="7">
        <v>43070</v>
      </c>
      <c r="S732" s="8">
        <f t="shared" si="88"/>
        <v>2017</v>
      </c>
      <c r="T732" s="8">
        <v>2017</v>
      </c>
      <c r="U732" s="8">
        <f t="shared" si="89"/>
        <v>5</v>
      </c>
      <c r="V732" s="7">
        <v>43070</v>
      </c>
      <c r="W732" t="s">
        <v>2734</v>
      </c>
      <c r="X732" s="2">
        <v>0.65500000000000003</v>
      </c>
      <c r="Y732" s="6">
        <f t="shared" si="94"/>
        <v>1.7484850911614749E-2</v>
      </c>
      <c r="AA732">
        <v>189375</v>
      </c>
      <c r="AB732">
        <v>26051</v>
      </c>
      <c r="AD732" t="s">
        <v>2</v>
      </c>
      <c r="AE732">
        <v>59</v>
      </c>
      <c r="AF732">
        <v>6</v>
      </c>
      <c r="AG732">
        <v>7938727</v>
      </c>
      <c r="AH732" t="s">
        <v>42183</v>
      </c>
      <c r="AI732" t="s">
        <v>42182</v>
      </c>
      <c r="AJ732" t="s">
        <v>42181</v>
      </c>
      <c r="AK732" t="s">
        <v>42180</v>
      </c>
      <c r="AL732">
        <v>43</v>
      </c>
      <c r="AM732" s="5">
        <f t="shared" si="90"/>
        <v>8.6</v>
      </c>
      <c r="AN732" s="4">
        <f t="shared" si="95"/>
        <v>1.3025369178341536E-2</v>
      </c>
      <c r="AO732" s="3"/>
      <c r="AP732">
        <v>1</v>
      </c>
      <c r="AQ732" t="s">
        <v>129</v>
      </c>
      <c r="AR732">
        <v>1440110</v>
      </c>
      <c r="AS732" t="s">
        <v>128</v>
      </c>
      <c r="AT732" s="2" t="s">
        <v>0</v>
      </c>
      <c r="AU732" s="1">
        <f t="shared" si="91"/>
        <v>1.6147006391632783</v>
      </c>
      <c r="AV732" s="1">
        <f t="shared" si="92"/>
        <v>1.5255110044978142</v>
      </c>
      <c r="AW732" s="1">
        <f t="shared" si="93"/>
        <v>1.43632136983235</v>
      </c>
    </row>
    <row r="733" spans="1:49" x14ac:dyDescent="0.2">
      <c r="A733">
        <v>731</v>
      </c>
      <c r="B733" t="s">
        <v>42179</v>
      </c>
      <c r="C733" t="s">
        <v>42178</v>
      </c>
      <c r="F733" t="s">
        <v>42177</v>
      </c>
      <c r="G733" t="s">
        <v>8</v>
      </c>
      <c r="H733" t="s">
        <v>7</v>
      </c>
      <c r="I733" t="s">
        <v>42149</v>
      </c>
      <c r="J733" t="s">
        <v>42148</v>
      </c>
      <c r="K733" t="s">
        <v>42147</v>
      </c>
      <c r="L733" t="s">
        <v>42146</v>
      </c>
      <c r="M733" t="s">
        <v>20</v>
      </c>
      <c r="N733">
        <v>4</v>
      </c>
      <c r="O733" t="s">
        <v>42145</v>
      </c>
      <c r="P733" t="s">
        <v>42144</v>
      </c>
      <c r="Q733" t="s">
        <v>42143</v>
      </c>
      <c r="R733" s="7">
        <v>43070</v>
      </c>
      <c r="S733" s="8">
        <f t="shared" si="88"/>
        <v>2017</v>
      </c>
      <c r="T733" s="8">
        <v>2017</v>
      </c>
      <c r="U733" s="8">
        <f t="shared" si="89"/>
        <v>5</v>
      </c>
      <c r="V733" s="7">
        <v>43070</v>
      </c>
      <c r="W733" t="s">
        <v>2734</v>
      </c>
      <c r="X733" s="2">
        <v>0.65500000000000003</v>
      </c>
      <c r="Y733" s="6">
        <f t="shared" si="94"/>
        <v>1.7484850911614749E-2</v>
      </c>
      <c r="AA733">
        <v>189375</v>
      </c>
      <c r="AB733">
        <v>26051</v>
      </c>
      <c r="AD733" t="s">
        <v>2</v>
      </c>
      <c r="AE733">
        <v>59</v>
      </c>
      <c r="AF733">
        <v>6</v>
      </c>
      <c r="AG733">
        <v>7942131</v>
      </c>
      <c r="AH733" t="s">
        <v>42176</v>
      </c>
      <c r="AI733" t="s">
        <v>42175</v>
      </c>
      <c r="AJ733" t="s">
        <v>42174</v>
      </c>
      <c r="AK733" t="s">
        <v>42173</v>
      </c>
      <c r="AL733">
        <v>8</v>
      </c>
      <c r="AM733" s="5">
        <f t="shared" si="90"/>
        <v>1.6</v>
      </c>
      <c r="AN733" s="4">
        <f t="shared" si="95"/>
        <v>2.4233244982961003E-3</v>
      </c>
      <c r="AO733" s="3"/>
      <c r="AP733">
        <v>0</v>
      </c>
      <c r="AR733" t="s">
        <v>1</v>
      </c>
      <c r="AT733" s="2" t="s">
        <v>0</v>
      </c>
      <c r="AU733" s="1">
        <f t="shared" si="91"/>
        <v>1.2966392987619153</v>
      </c>
      <c r="AV733" s="1">
        <f t="shared" si="92"/>
        <v>0.99540877049554244</v>
      </c>
      <c r="AW733" s="1">
        <f t="shared" si="93"/>
        <v>0.69417824222916957</v>
      </c>
    </row>
    <row r="734" spans="1:49" x14ac:dyDescent="0.2">
      <c r="A734">
        <v>732</v>
      </c>
      <c r="B734" t="s">
        <v>42172</v>
      </c>
      <c r="C734" t="s">
        <v>42171</v>
      </c>
      <c r="E734">
        <v>28592795</v>
      </c>
      <c r="F734" t="s">
        <v>42170</v>
      </c>
      <c r="G734" t="s">
        <v>8</v>
      </c>
      <c r="H734" t="s">
        <v>7</v>
      </c>
      <c r="I734" t="s">
        <v>42169</v>
      </c>
      <c r="J734">
        <v>60008134</v>
      </c>
      <c r="K734" t="s">
        <v>939</v>
      </c>
      <c r="L734" t="s">
        <v>935</v>
      </c>
      <c r="M734" t="s">
        <v>193</v>
      </c>
      <c r="N734">
        <v>3</v>
      </c>
      <c r="O734" t="s">
        <v>42168</v>
      </c>
      <c r="P734" t="s">
        <v>42167</v>
      </c>
      <c r="Q734" t="s">
        <v>938</v>
      </c>
      <c r="R734" s="7">
        <v>43070</v>
      </c>
      <c r="S734" s="8">
        <f t="shared" si="88"/>
        <v>2017</v>
      </c>
      <c r="T734" s="8">
        <v>2017</v>
      </c>
      <c r="U734" s="8">
        <f t="shared" si="89"/>
        <v>5</v>
      </c>
      <c r="V734" s="7">
        <v>43070</v>
      </c>
      <c r="W734" t="s">
        <v>1786</v>
      </c>
      <c r="X734" s="2">
        <v>1.24</v>
      </c>
      <c r="Y734" s="6">
        <f t="shared" si="94"/>
        <v>3.3101091802140895E-2</v>
      </c>
      <c r="AB734">
        <v>21100200805</v>
      </c>
      <c r="AC734">
        <v>20452322</v>
      </c>
      <c r="AD734" t="s">
        <v>2</v>
      </c>
      <c r="AE734">
        <v>7</v>
      </c>
      <c r="AF734">
        <v>1</v>
      </c>
      <c r="AG734">
        <v>2941</v>
      </c>
      <c r="AI734" t="s">
        <v>42166</v>
      </c>
      <c r="AK734" t="s">
        <v>42165</v>
      </c>
      <c r="AL734">
        <v>5</v>
      </c>
      <c r="AM734" s="5">
        <f t="shared" si="90"/>
        <v>1</v>
      </c>
      <c r="AN734" s="4">
        <f t="shared" si="95"/>
        <v>1.5145778114350624E-3</v>
      </c>
      <c r="AO734" s="3"/>
      <c r="AP734">
        <v>1</v>
      </c>
      <c r="AR734" t="s">
        <v>1</v>
      </c>
      <c r="AT734" s="2">
        <v>4.3789999999999996</v>
      </c>
      <c r="AU734" s="1">
        <f t="shared" si="91"/>
        <v>2.3625137604929143</v>
      </c>
      <c r="AV734" s="1">
        <f t="shared" si="92"/>
        <v>1.7307834806787978</v>
      </c>
      <c r="AW734" s="1">
        <f t="shared" si="93"/>
        <v>1.0990532008646812</v>
      </c>
    </row>
    <row r="735" spans="1:49" x14ac:dyDescent="0.2">
      <c r="A735">
        <v>733</v>
      </c>
      <c r="B735" t="s">
        <v>42164</v>
      </c>
      <c r="C735" t="s">
        <v>42163</v>
      </c>
      <c r="E735">
        <v>28584273</v>
      </c>
      <c r="F735" t="s">
        <v>42162</v>
      </c>
      <c r="G735" t="s">
        <v>8</v>
      </c>
      <c r="H735" t="s">
        <v>7</v>
      </c>
      <c r="I735" t="s">
        <v>42161</v>
      </c>
      <c r="J735" t="s">
        <v>42160</v>
      </c>
      <c r="K735" t="s">
        <v>42159</v>
      </c>
      <c r="L735" t="s">
        <v>42158</v>
      </c>
      <c r="M735" t="s">
        <v>20</v>
      </c>
      <c r="N735">
        <v>6</v>
      </c>
      <c r="O735" t="s">
        <v>42157</v>
      </c>
      <c r="P735" t="s">
        <v>42156</v>
      </c>
      <c r="Q735" t="s">
        <v>42155</v>
      </c>
      <c r="R735" s="7">
        <v>43070</v>
      </c>
      <c r="S735" s="8">
        <f t="shared" si="88"/>
        <v>2017</v>
      </c>
      <c r="T735" s="8">
        <v>2017</v>
      </c>
      <c r="U735" s="8">
        <f t="shared" si="89"/>
        <v>5</v>
      </c>
      <c r="V735" s="7">
        <v>43070</v>
      </c>
      <c r="W735" t="s">
        <v>1786</v>
      </c>
      <c r="X735" s="2">
        <v>1.24</v>
      </c>
      <c r="Y735" s="6">
        <f t="shared" si="94"/>
        <v>3.3101091802140895E-2</v>
      </c>
      <c r="AB735">
        <v>21100200805</v>
      </c>
      <c r="AC735">
        <v>20452322</v>
      </c>
      <c r="AD735" t="s">
        <v>2</v>
      </c>
      <c r="AE735">
        <v>7</v>
      </c>
      <c r="AF735">
        <v>1</v>
      </c>
      <c r="AG735">
        <v>2809</v>
      </c>
      <c r="AI735" t="s">
        <v>42154</v>
      </c>
      <c r="AK735" t="s">
        <v>42153</v>
      </c>
      <c r="AL735">
        <v>10</v>
      </c>
      <c r="AM735" s="5">
        <f t="shared" si="90"/>
        <v>2</v>
      </c>
      <c r="AN735" s="4">
        <f t="shared" si="95"/>
        <v>3.0291556228701248E-3</v>
      </c>
      <c r="AO735" s="3"/>
      <c r="AP735">
        <v>1</v>
      </c>
      <c r="AQ735" t="s">
        <v>18</v>
      </c>
      <c r="AR735">
        <v>31272072</v>
      </c>
      <c r="AS735" t="s">
        <v>17</v>
      </c>
      <c r="AT735" s="2">
        <v>4.3789999999999996</v>
      </c>
      <c r="AU735" s="1">
        <f t="shared" si="91"/>
        <v>2.4079510948359664</v>
      </c>
      <c r="AV735" s="1">
        <f t="shared" si="92"/>
        <v>1.8065123712505509</v>
      </c>
      <c r="AW735" s="1">
        <f t="shared" si="93"/>
        <v>1.2050736476651356</v>
      </c>
    </row>
    <row r="736" spans="1:49" x14ac:dyDescent="0.2">
      <c r="A736">
        <v>734</v>
      </c>
      <c r="B736" t="s">
        <v>42152</v>
      </c>
      <c r="C736" t="s">
        <v>42151</v>
      </c>
      <c r="F736" t="s">
        <v>42150</v>
      </c>
      <c r="G736" t="s">
        <v>8</v>
      </c>
      <c r="H736" t="s">
        <v>7</v>
      </c>
      <c r="I736" t="s">
        <v>42149</v>
      </c>
      <c r="J736" t="s">
        <v>42148</v>
      </c>
      <c r="K736" t="s">
        <v>42147</v>
      </c>
      <c r="L736" t="s">
        <v>42146</v>
      </c>
      <c r="M736" t="s">
        <v>20</v>
      </c>
      <c r="N736">
        <v>4</v>
      </c>
      <c r="O736" t="s">
        <v>42145</v>
      </c>
      <c r="P736" t="s">
        <v>42144</v>
      </c>
      <c r="Q736" t="s">
        <v>42143</v>
      </c>
      <c r="R736" s="7">
        <v>43070</v>
      </c>
      <c r="S736" s="8">
        <f t="shared" si="88"/>
        <v>2017</v>
      </c>
      <c r="T736" s="8">
        <v>2017</v>
      </c>
      <c r="U736" s="8">
        <f t="shared" si="89"/>
        <v>5</v>
      </c>
      <c r="V736" s="7">
        <v>43070</v>
      </c>
      <c r="W736" t="s">
        <v>2734</v>
      </c>
      <c r="X736" s="2">
        <v>0.65500000000000003</v>
      </c>
      <c r="Y736" s="6">
        <f t="shared" si="94"/>
        <v>1.7484850911614749E-2</v>
      </c>
      <c r="AA736">
        <v>189375</v>
      </c>
      <c r="AB736">
        <v>26051</v>
      </c>
      <c r="AD736" t="s">
        <v>2</v>
      </c>
      <c r="AE736">
        <v>59</v>
      </c>
      <c r="AF736">
        <v>6</v>
      </c>
      <c r="AG736">
        <v>7942032</v>
      </c>
      <c r="AH736" t="s">
        <v>42142</v>
      </c>
      <c r="AI736" t="s">
        <v>42141</v>
      </c>
      <c r="AJ736" t="s">
        <v>42140</v>
      </c>
      <c r="AK736" t="s">
        <v>42139</v>
      </c>
      <c r="AL736">
        <v>11</v>
      </c>
      <c r="AM736" s="5">
        <f t="shared" si="90"/>
        <v>2.2000000000000002</v>
      </c>
      <c r="AN736" s="4">
        <f t="shared" si="95"/>
        <v>3.3320711851571377E-3</v>
      </c>
      <c r="AO736" s="3"/>
      <c r="AP736">
        <v>0</v>
      </c>
      <c r="AR736" t="s">
        <v>1</v>
      </c>
      <c r="AT736" s="2" t="s">
        <v>0</v>
      </c>
      <c r="AU736" s="1">
        <f t="shared" si="91"/>
        <v>1.3239016993677464</v>
      </c>
      <c r="AV736" s="1">
        <f t="shared" si="92"/>
        <v>1.0408461048385944</v>
      </c>
      <c r="AW736" s="1">
        <f t="shared" si="93"/>
        <v>0.75779051030944211</v>
      </c>
    </row>
    <row r="737" spans="1:49" x14ac:dyDescent="0.2">
      <c r="A737">
        <v>735</v>
      </c>
      <c r="B737" t="s">
        <v>42138</v>
      </c>
      <c r="C737" t="s">
        <v>42137</v>
      </c>
      <c r="F737" t="s">
        <v>42136</v>
      </c>
      <c r="G737" t="s">
        <v>8</v>
      </c>
      <c r="H737" t="s">
        <v>7</v>
      </c>
      <c r="I737" t="s">
        <v>42135</v>
      </c>
      <c r="J737" t="s">
        <v>42134</v>
      </c>
      <c r="K737" t="s">
        <v>42133</v>
      </c>
      <c r="L737" t="s">
        <v>42132</v>
      </c>
      <c r="M737" t="s">
        <v>131</v>
      </c>
      <c r="N737">
        <v>6</v>
      </c>
      <c r="O737" t="s">
        <v>42131</v>
      </c>
      <c r="P737" t="s">
        <v>42130</v>
      </c>
      <c r="Q737" t="s">
        <v>42129</v>
      </c>
      <c r="R737" s="7">
        <v>43070</v>
      </c>
      <c r="S737" s="8">
        <f t="shared" si="88"/>
        <v>2017</v>
      </c>
      <c r="T737" s="8">
        <v>2017</v>
      </c>
      <c r="U737" s="8">
        <f t="shared" si="89"/>
        <v>5</v>
      </c>
      <c r="V737" s="7">
        <v>43070</v>
      </c>
      <c r="W737" t="s">
        <v>2734</v>
      </c>
      <c r="X737" s="2">
        <v>0.65500000000000003</v>
      </c>
      <c r="Y737" s="6">
        <f t="shared" si="94"/>
        <v>1.7484850911614749E-2</v>
      </c>
      <c r="AA737">
        <v>189375</v>
      </c>
      <c r="AB737">
        <v>26051</v>
      </c>
      <c r="AD737" t="s">
        <v>2</v>
      </c>
      <c r="AE737">
        <v>59</v>
      </c>
      <c r="AF737">
        <v>6</v>
      </c>
      <c r="AG737">
        <v>7934080</v>
      </c>
      <c r="AH737" t="s">
        <v>42128</v>
      </c>
      <c r="AI737" t="s">
        <v>42127</v>
      </c>
      <c r="AJ737" t="s">
        <v>42126</v>
      </c>
      <c r="AK737" t="s">
        <v>42125</v>
      </c>
      <c r="AL737">
        <v>4</v>
      </c>
      <c r="AM737" s="5">
        <f t="shared" si="90"/>
        <v>0.8</v>
      </c>
      <c r="AN737" s="4">
        <f t="shared" si="95"/>
        <v>1.2116622491480501E-3</v>
      </c>
      <c r="AO737" s="3"/>
      <c r="AP737">
        <v>1</v>
      </c>
      <c r="AQ737" t="s">
        <v>129</v>
      </c>
      <c r="AR737">
        <v>1440110</v>
      </c>
      <c r="AS737" t="s">
        <v>128</v>
      </c>
      <c r="AT737" s="2" t="s">
        <v>0</v>
      </c>
      <c r="AU737" s="1">
        <f t="shared" si="91"/>
        <v>1.2602894312874737</v>
      </c>
      <c r="AV737" s="1">
        <f t="shared" si="92"/>
        <v>0.93482565803813999</v>
      </c>
      <c r="AW737" s="1">
        <f t="shared" si="93"/>
        <v>0.60936188478880593</v>
      </c>
    </row>
    <row r="738" spans="1:49" x14ac:dyDescent="0.2">
      <c r="A738">
        <v>736</v>
      </c>
      <c r="B738" t="s">
        <v>42124</v>
      </c>
      <c r="C738" t="s">
        <v>42123</v>
      </c>
      <c r="E738">
        <v>28578417</v>
      </c>
      <c r="F738" t="s">
        <v>42122</v>
      </c>
      <c r="G738" t="s">
        <v>8</v>
      </c>
      <c r="H738" t="s">
        <v>7</v>
      </c>
      <c r="I738" t="s">
        <v>760</v>
      </c>
      <c r="J738">
        <v>60005465</v>
      </c>
      <c r="K738" t="s">
        <v>494</v>
      </c>
      <c r="L738" t="s">
        <v>493</v>
      </c>
      <c r="M738" t="s">
        <v>4</v>
      </c>
      <c r="N738">
        <v>4</v>
      </c>
      <c r="O738" t="s">
        <v>42121</v>
      </c>
      <c r="P738" t="s">
        <v>42120</v>
      </c>
      <c r="Q738" t="s">
        <v>631</v>
      </c>
      <c r="R738" s="7">
        <v>43070</v>
      </c>
      <c r="S738" s="8">
        <f t="shared" si="88"/>
        <v>2017</v>
      </c>
      <c r="T738" s="8">
        <v>2017</v>
      </c>
      <c r="U738" s="8">
        <f t="shared" si="89"/>
        <v>5</v>
      </c>
      <c r="V738" s="7">
        <v>43070</v>
      </c>
      <c r="W738" t="s">
        <v>1786</v>
      </c>
      <c r="X738" s="2">
        <v>1.24</v>
      </c>
      <c r="Y738" s="6">
        <f t="shared" si="94"/>
        <v>3.3101091802140895E-2</v>
      </c>
      <c r="AB738">
        <v>21100200805</v>
      </c>
      <c r="AC738">
        <v>20452322</v>
      </c>
      <c r="AD738" t="s">
        <v>2</v>
      </c>
      <c r="AE738">
        <v>7</v>
      </c>
      <c r="AF738">
        <v>1</v>
      </c>
      <c r="AG738">
        <v>2729</v>
      </c>
      <c r="AI738" t="s">
        <v>42119</v>
      </c>
      <c r="AK738" t="s">
        <v>42118</v>
      </c>
      <c r="AL738">
        <v>13</v>
      </c>
      <c r="AM738" s="5">
        <f t="shared" si="90"/>
        <v>2.6</v>
      </c>
      <c r="AN738" s="4">
        <f t="shared" si="95"/>
        <v>3.9379023097311627E-3</v>
      </c>
      <c r="AO738" s="3"/>
      <c r="AP738">
        <v>1</v>
      </c>
      <c r="AQ738" t="s">
        <v>18</v>
      </c>
      <c r="AR738">
        <v>61401065</v>
      </c>
      <c r="AS738" t="s">
        <v>17</v>
      </c>
      <c r="AT738" s="2">
        <v>4.3789999999999996</v>
      </c>
      <c r="AU738" s="1">
        <f t="shared" si="91"/>
        <v>2.4352134954417974</v>
      </c>
      <c r="AV738" s="1">
        <f t="shared" si="92"/>
        <v>1.8519497055936029</v>
      </c>
      <c r="AW738" s="1">
        <f t="shared" si="93"/>
        <v>1.2686859157454082</v>
      </c>
    </row>
    <row r="739" spans="1:49" x14ac:dyDescent="0.2">
      <c r="A739">
        <v>737</v>
      </c>
      <c r="B739" t="s">
        <v>42117</v>
      </c>
      <c r="C739" t="s">
        <v>42116</v>
      </c>
      <c r="E739">
        <v>28566748</v>
      </c>
      <c r="F739" t="s">
        <v>42115</v>
      </c>
      <c r="G739" t="s">
        <v>8</v>
      </c>
      <c r="H739" t="s">
        <v>7</v>
      </c>
      <c r="I739" t="s">
        <v>42114</v>
      </c>
      <c r="J739">
        <v>60077474</v>
      </c>
      <c r="K739" t="s">
        <v>42113</v>
      </c>
      <c r="L739" t="s">
        <v>42112</v>
      </c>
      <c r="M739" t="s">
        <v>2315</v>
      </c>
      <c r="N739">
        <v>3</v>
      </c>
      <c r="O739" t="s">
        <v>42111</v>
      </c>
      <c r="P739" t="s">
        <v>42110</v>
      </c>
      <c r="Q739" t="s">
        <v>42109</v>
      </c>
      <c r="R739" s="7">
        <v>43070</v>
      </c>
      <c r="S739" s="8">
        <f t="shared" si="88"/>
        <v>2017</v>
      </c>
      <c r="T739" s="8">
        <v>2017</v>
      </c>
      <c r="U739" s="8">
        <f t="shared" si="89"/>
        <v>5</v>
      </c>
      <c r="V739" s="7">
        <v>43070</v>
      </c>
      <c r="W739" t="s">
        <v>1786</v>
      </c>
      <c r="X739" s="2">
        <v>1.24</v>
      </c>
      <c r="Y739" s="6">
        <f t="shared" si="94"/>
        <v>3.3101091802140895E-2</v>
      </c>
      <c r="AB739">
        <v>21100200805</v>
      </c>
      <c r="AC739">
        <v>20452322</v>
      </c>
      <c r="AD739" t="s">
        <v>2</v>
      </c>
      <c r="AE739">
        <v>7</v>
      </c>
      <c r="AF739">
        <v>1</v>
      </c>
      <c r="AG739">
        <v>2523</v>
      </c>
      <c r="AI739" t="s">
        <v>42108</v>
      </c>
      <c r="AK739" t="s">
        <v>42107</v>
      </c>
      <c r="AL739">
        <v>13</v>
      </c>
      <c r="AM739" s="5">
        <f t="shared" si="90"/>
        <v>2.6</v>
      </c>
      <c r="AN739" s="4">
        <f t="shared" si="95"/>
        <v>3.9379023097311627E-3</v>
      </c>
      <c r="AO739" s="3"/>
      <c r="AP739">
        <v>1</v>
      </c>
      <c r="AR739" t="s">
        <v>1</v>
      </c>
      <c r="AT739" s="2">
        <v>4.3789999999999996</v>
      </c>
      <c r="AU739" s="1">
        <f t="shared" si="91"/>
        <v>2.4352134954417974</v>
      </c>
      <c r="AV739" s="1">
        <f t="shared" si="92"/>
        <v>1.8519497055936029</v>
      </c>
      <c r="AW739" s="1">
        <f t="shared" si="93"/>
        <v>1.2686859157454082</v>
      </c>
    </row>
    <row r="740" spans="1:49" x14ac:dyDescent="0.2">
      <c r="A740">
        <v>738</v>
      </c>
      <c r="B740" t="s">
        <v>42106</v>
      </c>
      <c r="C740" t="s">
        <v>42105</v>
      </c>
      <c r="D740" t="s">
        <v>42104</v>
      </c>
      <c r="E740">
        <v>28558424</v>
      </c>
      <c r="F740" t="s">
        <v>42103</v>
      </c>
      <c r="G740" t="s">
        <v>8</v>
      </c>
      <c r="H740" t="s">
        <v>7</v>
      </c>
      <c r="I740" t="s">
        <v>42102</v>
      </c>
      <c r="J740" t="s">
        <v>42101</v>
      </c>
      <c r="K740" t="s">
        <v>42100</v>
      </c>
      <c r="L740" t="s">
        <v>42099</v>
      </c>
      <c r="M740" t="s">
        <v>42098</v>
      </c>
      <c r="N740">
        <v>2</v>
      </c>
      <c r="O740" t="s">
        <v>42097</v>
      </c>
      <c r="P740" t="s">
        <v>42096</v>
      </c>
      <c r="Q740" t="s">
        <v>42095</v>
      </c>
      <c r="R740" s="7">
        <v>43070</v>
      </c>
      <c r="S740" s="8">
        <f t="shared" si="88"/>
        <v>2017</v>
      </c>
      <c r="T740" s="8">
        <v>2017</v>
      </c>
      <c r="U740" s="8">
        <f t="shared" si="89"/>
        <v>5</v>
      </c>
      <c r="V740" s="7">
        <v>43070</v>
      </c>
      <c r="W740" t="s">
        <v>134</v>
      </c>
      <c r="X740" s="2">
        <v>1.7949999999999999</v>
      </c>
      <c r="Y740" s="6">
        <f t="shared" si="94"/>
        <v>4.7916499826486214E-2</v>
      </c>
      <c r="AA740">
        <v>489697</v>
      </c>
      <c r="AB740">
        <v>25349</v>
      </c>
      <c r="AC740">
        <v>18791026</v>
      </c>
      <c r="AD740" t="s">
        <v>2</v>
      </c>
      <c r="AE740" t="s">
        <v>42039</v>
      </c>
      <c r="AH740" t="s">
        <v>42094</v>
      </c>
      <c r="AI740" t="s">
        <v>42093</v>
      </c>
      <c r="AJ740" t="s">
        <v>42092</v>
      </c>
      <c r="AK740" t="s">
        <v>42091</v>
      </c>
      <c r="AL740">
        <v>9</v>
      </c>
      <c r="AM740" s="5">
        <f t="shared" si="90"/>
        <v>1.8</v>
      </c>
      <c r="AN740" s="4">
        <f t="shared" si="95"/>
        <v>2.7262400605831123E-3</v>
      </c>
      <c r="AO740" s="3"/>
      <c r="AP740">
        <v>0</v>
      </c>
      <c r="AR740" t="s">
        <v>1</v>
      </c>
      <c r="AT740" s="2">
        <v>7.9630000000000001</v>
      </c>
      <c r="AU740" s="1">
        <f t="shared" si="91"/>
        <v>3.4359421896715281</v>
      </c>
      <c r="AV740" s="1">
        <f t="shared" si="92"/>
        <v>2.5321369943534662</v>
      </c>
      <c r="AW740" s="1">
        <f t="shared" si="93"/>
        <v>1.6283317990354045</v>
      </c>
    </row>
    <row r="741" spans="1:49" x14ac:dyDescent="0.2">
      <c r="A741">
        <v>739</v>
      </c>
      <c r="B741" t="s">
        <v>42090</v>
      </c>
      <c r="C741" t="s">
        <v>42089</v>
      </c>
      <c r="F741" t="s">
        <v>42088</v>
      </c>
      <c r="G741" t="s">
        <v>8</v>
      </c>
      <c r="H741" t="s">
        <v>7</v>
      </c>
      <c r="I741" t="s">
        <v>2422</v>
      </c>
      <c r="J741" t="s">
        <v>42087</v>
      </c>
      <c r="K741" t="s">
        <v>42086</v>
      </c>
      <c r="L741" t="s">
        <v>42085</v>
      </c>
      <c r="M741" t="s">
        <v>765</v>
      </c>
      <c r="N741">
        <v>6</v>
      </c>
      <c r="O741" t="s">
        <v>42084</v>
      </c>
      <c r="P741" t="s">
        <v>42083</v>
      </c>
      <c r="Q741" t="s">
        <v>42082</v>
      </c>
      <c r="R741" s="7">
        <v>43070</v>
      </c>
      <c r="S741" s="8">
        <f t="shared" si="88"/>
        <v>2017</v>
      </c>
      <c r="T741" s="8">
        <v>2017</v>
      </c>
      <c r="U741" s="8">
        <f t="shared" si="89"/>
        <v>5</v>
      </c>
      <c r="V741" s="7">
        <v>43070</v>
      </c>
      <c r="W741" t="s">
        <v>2734</v>
      </c>
      <c r="X741" s="2">
        <v>0.65500000000000003</v>
      </c>
      <c r="Y741" s="6">
        <f t="shared" si="94"/>
        <v>1.7484850911614749E-2</v>
      </c>
      <c r="AA741">
        <v>189375</v>
      </c>
      <c r="AB741">
        <v>26051</v>
      </c>
      <c r="AD741" t="s">
        <v>2</v>
      </c>
      <c r="AE741">
        <v>59</v>
      </c>
      <c r="AF741">
        <v>6</v>
      </c>
      <c r="AG741">
        <v>7933226</v>
      </c>
      <c r="AH741" t="s">
        <v>42081</v>
      </c>
      <c r="AI741" t="s">
        <v>42080</v>
      </c>
      <c r="AJ741" t="s">
        <v>42079</v>
      </c>
      <c r="AK741" t="s">
        <v>42078</v>
      </c>
      <c r="AL741">
        <v>22</v>
      </c>
      <c r="AM741" s="5">
        <f t="shared" si="90"/>
        <v>4.4000000000000004</v>
      </c>
      <c r="AN741" s="4">
        <f t="shared" si="95"/>
        <v>6.6641423703142754E-3</v>
      </c>
      <c r="AO741" s="3"/>
      <c r="AP741">
        <v>1</v>
      </c>
      <c r="AQ741" t="s">
        <v>129</v>
      </c>
      <c r="AR741">
        <v>1440110</v>
      </c>
      <c r="AS741" t="s">
        <v>128</v>
      </c>
      <c r="AT741" s="2" t="s">
        <v>0</v>
      </c>
      <c r="AU741" s="1">
        <f t="shared" si="91"/>
        <v>1.4238638349224606</v>
      </c>
      <c r="AV741" s="1">
        <f t="shared" si="92"/>
        <v>1.2074496640964512</v>
      </c>
      <c r="AW741" s="1">
        <f t="shared" si="93"/>
        <v>0.99103549327044171</v>
      </c>
    </row>
    <row r="742" spans="1:49" x14ac:dyDescent="0.2">
      <c r="A742">
        <v>740</v>
      </c>
      <c r="B742" t="s">
        <v>42077</v>
      </c>
      <c r="C742" t="s">
        <v>42076</v>
      </c>
      <c r="D742" t="s">
        <v>42075</v>
      </c>
      <c r="E742">
        <v>28551034</v>
      </c>
      <c r="F742" t="s">
        <v>42074</v>
      </c>
      <c r="G742" t="s">
        <v>8</v>
      </c>
      <c r="H742" t="s">
        <v>7</v>
      </c>
      <c r="I742" t="s">
        <v>42073</v>
      </c>
      <c r="J742">
        <v>60023908</v>
      </c>
      <c r="K742" t="s">
        <v>42072</v>
      </c>
      <c r="L742" t="s">
        <v>42071</v>
      </c>
      <c r="M742" t="s">
        <v>30</v>
      </c>
      <c r="N742">
        <v>2</v>
      </c>
      <c r="O742" t="s">
        <v>42070</v>
      </c>
      <c r="P742" t="s">
        <v>42069</v>
      </c>
      <c r="Q742" t="s">
        <v>42068</v>
      </c>
      <c r="R742" s="7">
        <v>43070</v>
      </c>
      <c r="S742" s="8">
        <f t="shared" si="88"/>
        <v>2017</v>
      </c>
      <c r="T742" s="8">
        <v>2017</v>
      </c>
      <c r="U742" s="8">
        <f t="shared" si="89"/>
        <v>5</v>
      </c>
      <c r="V742" s="7">
        <v>43070</v>
      </c>
      <c r="W742" t="s">
        <v>42067</v>
      </c>
      <c r="X742" s="2">
        <v>1.29</v>
      </c>
      <c r="Y742" s="6">
        <f t="shared" si="94"/>
        <v>3.4435813245775611E-2</v>
      </c>
      <c r="AA742">
        <v>3043991</v>
      </c>
      <c r="AB742">
        <v>20941</v>
      </c>
      <c r="AC742">
        <v>18792723</v>
      </c>
      <c r="AD742" t="s">
        <v>2</v>
      </c>
      <c r="AE742">
        <v>183</v>
      </c>
      <c r="AH742" t="s">
        <v>42066</v>
      </c>
      <c r="AI742" t="s">
        <v>42065</v>
      </c>
      <c r="AJ742" t="s">
        <v>42064</v>
      </c>
      <c r="AK742" t="s">
        <v>42063</v>
      </c>
      <c r="AL742">
        <v>5</v>
      </c>
      <c r="AM742" s="5">
        <f t="shared" si="90"/>
        <v>1</v>
      </c>
      <c r="AN742" s="4">
        <f t="shared" si="95"/>
        <v>1.5145778114350624E-3</v>
      </c>
      <c r="AO742" s="3"/>
      <c r="AP742">
        <v>0</v>
      </c>
      <c r="AR742" t="s">
        <v>42062</v>
      </c>
      <c r="AT742" s="2">
        <v>2.6890000000000001</v>
      </c>
      <c r="AU742" s="1">
        <f t="shared" si="91"/>
        <v>2.4559442615473444</v>
      </c>
      <c r="AV742" s="1">
        <f t="shared" si="92"/>
        <v>1.7975195528605337</v>
      </c>
      <c r="AW742" s="1">
        <f t="shared" si="93"/>
        <v>1.1390948441737225</v>
      </c>
    </row>
    <row r="743" spans="1:49" x14ac:dyDescent="0.2">
      <c r="A743">
        <v>741</v>
      </c>
      <c r="B743" t="s">
        <v>42061</v>
      </c>
      <c r="C743" t="s">
        <v>42060</v>
      </c>
      <c r="D743" t="s">
        <v>42059</v>
      </c>
      <c r="E743">
        <v>28522235</v>
      </c>
      <c r="F743" t="s">
        <v>42058</v>
      </c>
      <c r="G743" t="s">
        <v>8</v>
      </c>
      <c r="H743" t="s">
        <v>7</v>
      </c>
      <c r="I743" t="s">
        <v>1583</v>
      </c>
      <c r="J743" t="s">
        <v>42057</v>
      </c>
      <c r="K743" t="s">
        <v>42056</v>
      </c>
      <c r="L743" t="s">
        <v>42055</v>
      </c>
      <c r="M743" t="s">
        <v>1408</v>
      </c>
      <c r="N743">
        <v>2</v>
      </c>
      <c r="O743" t="s">
        <v>42054</v>
      </c>
      <c r="P743" t="s">
        <v>42053</v>
      </c>
      <c r="Q743" t="s">
        <v>42052</v>
      </c>
      <c r="R743" s="7">
        <v>43070</v>
      </c>
      <c r="S743" s="8">
        <f t="shared" si="88"/>
        <v>2017</v>
      </c>
      <c r="T743" s="8">
        <v>2017</v>
      </c>
      <c r="U743" s="8">
        <f t="shared" si="89"/>
        <v>5</v>
      </c>
      <c r="V743" s="7">
        <v>43070</v>
      </c>
      <c r="W743" t="s">
        <v>42051</v>
      </c>
      <c r="X743" s="2">
        <v>0.85799999999999998</v>
      </c>
      <c r="Y743" s="6">
        <f t="shared" si="94"/>
        <v>2.2903819972771682E-2</v>
      </c>
      <c r="AA743">
        <v>17516161</v>
      </c>
      <c r="AB743">
        <v>8000153139</v>
      </c>
      <c r="AC743">
        <v>18780180</v>
      </c>
      <c r="AD743" t="s">
        <v>2</v>
      </c>
      <c r="AE743">
        <v>76</v>
      </c>
      <c r="AH743" s="9">
        <v>43922</v>
      </c>
      <c r="AI743" t="s">
        <v>42050</v>
      </c>
      <c r="AJ743" t="s">
        <v>42049</v>
      </c>
      <c r="AK743" t="s">
        <v>42048</v>
      </c>
      <c r="AL743">
        <v>11</v>
      </c>
      <c r="AM743" s="5">
        <f t="shared" si="90"/>
        <v>2.2000000000000002</v>
      </c>
      <c r="AN743" s="4">
        <f t="shared" si="95"/>
        <v>3.3320711851571377E-3</v>
      </c>
      <c r="AO743" s="3"/>
      <c r="AP743">
        <v>0</v>
      </c>
      <c r="AR743" t="s">
        <v>1</v>
      </c>
      <c r="AT743" s="2" t="s">
        <v>0</v>
      </c>
      <c r="AU743" s="1">
        <f t="shared" si="91"/>
        <v>1.703229533648732</v>
      </c>
      <c r="AV743" s="1">
        <f t="shared" si="92"/>
        <v>1.3117945578964409</v>
      </c>
      <c r="AW743" s="1">
        <f t="shared" si="93"/>
        <v>0.92035958214415003</v>
      </c>
    </row>
    <row r="744" spans="1:49" x14ac:dyDescent="0.2">
      <c r="A744">
        <v>742</v>
      </c>
      <c r="B744" t="s">
        <v>42047</v>
      </c>
      <c r="C744" t="s">
        <v>42046</v>
      </c>
      <c r="D744" t="s">
        <v>42045</v>
      </c>
      <c r="E744">
        <v>28545219</v>
      </c>
      <c r="F744" t="s">
        <v>42044</v>
      </c>
      <c r="G744" t="s">
        <v>8</v>
      </c>
      <c r="H744" t="s">
        <v>7</v>
      </c>
      <c r="I744" t="s">
        <v>42043</v>
      </c>
      <c r="J744">
        <v>60024825</v>
      </c>
      <c r="K744" t="s">
        <v>2298</v>
      </c>
      <c r="L744" t="s">
        <v>2297</v>
      </c>
      <c r="M744" t="s">
        <v>2296</v>
      </c>
      <c r="N744">
        <v>3</v>
      </c>
      <c r="O744" t="s">
        <v>42042</v>
      </c>
      <c r="P744" t="s">
        <v>42041</v>
      </c>
      <c r="Q744" t="s">
        <v>42040</v>
      </c>
      <c r="R744" s="7">
        <v>43070</v>
      </c>
      <c r="S744" s="8">
        <f t="shared" si="88"/>
        <v>2017</v>
      </c>
      <c r="T744" s="8">
        <v>2017</v>
      </c>
      <c r="U744" s="8">
        <f t="shared" si="89"/>
        <v>5</v>
      </c>
      <c r="V744" s="7">
        <v>43070</v>
      </c>
      <c r="W744" t="s">
        <v>134</v>
      </c>
      <c r="X744" s="2">
        <v>1.7949999999999999</v>
      </c>
      <c r="Y744" s="6">
        <f t="shared" si="94"/>
        <v>4.7916499826486214E-2</v>
      </c>
      <c r="AA744">
        <v>489697</v>
      </c>
      <c r="AB744">
        <v>25349</v>
      </c>
      <c r="AC744">
        <v>18791026</v>
      </c>
      <c r="AD744" t="s">
        <v>2</v>
      </c>
      <c r="AE744" t="s">
        <v>42039</v>
      </c>
      <c r="AH744" t="s">
        <v>42038</v>
      </c>
      <c r="AI744" t="s">
        <v>42037</v>
      </c>
      <c r="AJ744" t="s">
        <v>42036</v>
      </c>
      <c r="AK744" t="s">
        <v>42035</v>
      </c>
      <c r="AL744">
        <v>27</v>
      </c>
      <c r="AM744" s="5">
        <f t="shared" si="90"/>
        <v>5.4</v>
      </c>
      <c r="AN744" s="4">
        <f t="shared" si="95"/>
        <v>8.1787201817493382E-3</v>
      </c>
      <c r="AO744" s="3"/>
      <c r="AP744">
        <v>0</v>
      </c>
      <c r="AQ744" t="s">
        <v>42034</v>
      </c>
      <c r="AR744" t="s">
        <v>42033</v>
      </c>
      <c r="AS744" t="s">
        <v>42032</v>
      </c>
      <c r="AT744" s="2">
        <v>7.9630000000000001</v>
      </c>
      <c r="AU744" s="1">
        <f t="shared" si="91"/>
        <v>3.599516593306515</v>
      </c>
      <c r="AV744" s="1">
        <f t="shared" si="92"/>
        <v>2.8047610004117778</v>
      </c>
      <c r="AW744" s="1">
        <f t="shared" si="93"/>
        <v>2.0100054075170402</v>
      </c>
    </row>
    <row r="745" spans="1:49" x14ac:dyDescent="0.2">
      <c r="A745">
        <v>743</v>
      </c>
      <c r="B745" t="s">
        <v>42031</v>
      </c>
      <c r="C745" t="s">
        <v>42030</v>
      </c>
      <c r="E745">
        <v>28490793</v>
      </c>
      <c r="F745" t="s">
        <v>42029</v>
      </c>
      <c r="G745" t="s">
        <v>8</v>
      </c>
      <c r="H745" t="s">
        <v>7</v>
      </c>
      <c r="I745" t="s">
        <v>42028</v>
      </c>
      <c r="J745" t="s">
        <v>42027</v>
      </c>
      <c r="K745" t="s">
        <v>42026</v>
      </c>
      <c r="L745" t="s">
        <v>42025</v>
      </c>
      <c r="M745" t="s">
        <v>638</v>
      </c>
      <c r="N745">
        <v>15</v>
      </c>
      <c r="O745" t="s">
        <v>42024</v>
      </c>
      <c r="P745" t="s">
        <v>42023</v>
      </c>
      <c r="Q745" t="s">
        <v>42022</v>
      </c>
      <c r="R745" s="7">
        <v>43070</v>
      </c>
      <c r="S745" s="8">
        <f t="shared" si="88"/>
        <v>2017</v>
      </c>
      <c r="T745" s="8">
        <v>2017</v>
      </c>
      <c r="U745" s="8">
        <f t="shared" si="89"/>
        <v>5</v>
      </c>
      <c r="V745" s="7">
        <v>43070</v>
      </c>
      <c r="W745" t="s">
        <v>1786</v>
      </c>
      <c r="X745" s="2">
        <v>1.24</v>
      </c>
      <c r="Y745" s="6">
        <f t="shared" si="94"/>
        <v>3.3101091802140895E-2</v>
      </c>
      <c r="AB745">
        <v>21100200805</v>
      </c>
      <c r="AC745">
        <v>20452322</v>
      </c>
      <c r="AD745" t="s">
        <v>2</v>
      </c>
      <c r="AE745">
        <v>7</v>
      </c>
      <c r="AF745">
        <v>1</v>
      </c>
      <c r="AG745">
        <v>1651</v>
      </c>
      <c r="AI745" t="s">
        <v>42021</v>
      </c>
      <c r="AK745" t="s">
        <v>42020</v>
      </c>
      <c r="AL745">
        <v>15</v>
      </c>
      <c r="AM745" s="5">
        <f t="shared" si="90"/>
        <v>3</v>
      </c>
      <c r="AN745" s="4">
        <f t="shared" si="95"/>
        <v>4.5437334343051876E-3</v>
      </c>
      <c r="AO745" s="3"/>
      <c r="AP745">
        <v>1</v>
      </c>
      <c r="AQ745" t="s">
        <v>129</v>
      </c>
      <c r="AR745" t="s">
        <v>42019</v>
      </c>
      <c r="AS745" t="s">
        <v>128</v>
      </c>
      <c r="AT745" s="2">
        <v>4.3789999999999996</v>
      </c>
      <c r="AU745" s="1">
        <f t="shared" si="91"/>
        <v>2.453388429179018</v>
      </c>
      <c r="AV745" s="1">
        <f t="shared" si="92"/>
        <v>1.8822412618223043</v>
      </c>
      <c r="AW745" s="1">
        <f t="shared" si="93"/>
        <v>1.31109409446559</v>
      </c>
    </row>
    <row r="746" spans="1:49" x14ac:dyDescent="0.2">
      <c r="A746">
        <v>744</v>
      </c>
      <c r="B746" t="s">
        <v>42018</v>
      </c>
      <c r="C746" t="s">
        <v>42017</v>
      </c>
      <c r="F746" t="s">
        <v>42016</v>
      </c>
      <c r="G746" t="s">
        <v>8</v>
      </c>
      <c r="H746" t="s">
        <v>7</v>
      </c>
      <c r="I746" t="s">
        <v>42015</v>
      </c>
      <c r="J746" t="s">
        <v>3195</v>
      </c>
      <c r="K746" t="s">
        <v>3194</v>
      </c>
      <c r="L746" t="s">
        <v>3023</v>
      </c>
      <c r="M746" t="s">
        <v>417</v>
      </c>
      <c r="N746">
        <v>3</v>
      </c>
      <c r="O746" t="s">
        <v>42014</v>
      </c>
      <c r="P746" t="s">
        <v>42013</v>
      </c>
      <c r="Q746" t="s">
        <v>42012</v>
      </c>
      <c r="R746" s="7">
        <v>43070</v>
      </c>
      <c r="S746" s="8">
        <f t="shared" si="88"/>
        <v>2017</v>
      </c>
      <c r="T746" s="8">
        <v>2017</v>
      </c>
      <c r="U746" s="8">
        <f t="shared" si="89"/>
        <v>5</v>
      </c>
      <c r="V746" s="7">
        <v>43070</v>
      </c>
      <c r="W746" t="s">
        <v>41616</v>
      </c>
      <c r="X746" s="2">
        <v>0.46100000000000002</v>
      </c>
      <c r="Y746" s="6">
        <f t="shared" si="94"/>
        <v>1.2306131710312059E-2</v>
      </c>
      <c r="AA746">
        <v>16871472</v>
      </c>
      <c r="AB746">
        <v>18202</v>
      </c>
      <c r="AC746">
        <v>16871499</v>
      </c>
      <c r="AD746" t="s">
        <v>2</v>
      </c>
      <c r="AE746">
        <v>2017</v>
      </c>
      <c r="AF746">
        <v>1</v>
      </c>
      <c r="AG746">
        <v>87</v>
      </c>
      <c r="AI746" t="s">
        <v>42011</v>
      </c>
      <c r="AJ746" t="s">
        <v>42010</v>
      </c>
      <c r="AK746" t="s">
        <v>42009</v>
      </c>
      <c r="AL746">
        <v>0</v>
      </c>
      <c r="AM746" s="5">
        <f t="shared" si="90"/>
        <v>0</v>
      </c>
      <c r="AN746" s="4">
        <f t="shared" si="95"/>
        <v>0</v>
      </c>
      <c r="AO746" s="3"/>
      <c r="AP746">
        <v>1</v>
      </c>
      <c r="AQ746" t="s">
        <v>152</v>
      </c>
      <c r="AR746" t="s">
        <v>42008</v>
      </c>
      <c r="AS746" t="s">
        <v>151</v>
      </c>
      <c r="AT746" s="2" t="s">
        <v>0</v>
      </c>
      <c r="AU746" s="1">
        <f t="shared" si="91"/>
        <v>0.86142921972184405</v>
      </c>
      <c r="AV746" s="1">
        <f t="shared" si="92"/>
        <v>0.61530658551560291</v>
      </c>
      <c r="AW746" s="1">
        <f t="shared" si="93"/>
        <v>0.36918395130936177</v>
      </c>
    </row>
    <row r="747" spans="1:49" x14ac:dyDescent="0.2">
      <c r="A747">
        <v>745</v>
      </c>
      <c r="B747" t="s">
        <v>42007</v>
      </c>
      <c r="C747" t="s">
        <v>42006</v>
      </c>
      <c r="F747" t="s">
        <v>42005</v>
      </c>
      <c r="G747" t="s">
        <v>8</v>
      </c>
      <c r="H747" t="s">
        <v>7</v>
      </c>
      <c r="I747" t="s">
        <v>993</v>
      </c>
      <c r="J747">
        <v>60000202</v>
      </c>
      <c r="K747" t="s">
        <v>42004</v>
      </c>
      <c r="L747" t="s">
        <v>799</v>
      </c>
      <c r="M747" t="s">
        <v>111</v>
      </c>
      <c r="N747">
        <v>3</v>
      </c>
      <c r="O747" t="s">
        <v>42003</v>
      </c>
      <c r="P747" t="s">
        <v>42002</v>
      </c>
      <c r="Q747" t="s">
        <v>42001</v>
      </c>
      <c r="R747" s="7">
        <v>43070</v>
      </c>
      <c r="S747" s="8">
        <f t="shared" si="88"/>
        <v>2017</v>
      </c>
      <c r="T747" s="8">
        <v>2017</v>
      </c>
      <c r="U747" s="8">
        <f t="shared" si="89"/>
        <v>5</v>
      </c>
      <c r="V747" s="7">
        <v>43070</v>
      </c>
      <c r="W747" t="s">
        <v>42000</v>
      </c>
      <c r="X747" s="2">
        <v>0.182</v>
      </c>
      <c r="Y747" s="6">
        <f t="shared" si="94"/>
        <v>4.8583860548303574E-3</v>
      </c>
      <c r="AA747">
        <v>15572064</v>
      </c>
      <c r="AB747">
        <v>5100155104</v>
      </c>
      <c r="AC747">
        <v>15572072</v>
      </c>
      <c r="AD747" t="s">
        <v>2</v>
      </c>
      <c r="AE747">
        <v>18</v>
      </c>
      <c r="AF747">
        <v>1</v>
      </c>
      <c r="AG747">
        <v>17</v>
      </c>
      <c r="AI747" t="s">
        <v>41999</v>
      </c>
      <c r="AJ747" t="s">
        <v>41998</v>
      </c>
      <c r="AK747" t="s">
        <v>41997</v>
      </c>
      <c r="AL747">
        <v>2</v>
      </c>
      <c r="AM747" s="5">
        <f t="shared" si="90"/>
        <v>0.4</v>
      </c>
      <c r="AN747" s="4">
        <f t="shared" si="95"/>
        <v>6.0583112457402507E-4</v>
      </c>
      <c r="AO747" s="3"/>
      <c r="AP747">
        <v>0</v>
      </c>
      <c r="AR747" t="s">
        <v>1</v>
      </c>
      <c r="AT747" s="2" t="s">
        <v>0</v>
      </c>
      <c r="AU747" s="1">
        <f t="shared" si="91"/>
        <v>0.35826195757534574</v>
      </c>
      <c r="AV747" s="1">
        <f t="shared" si="92"/>
        <v>0.27321085897021913</v>
      </c>
      <c r="AW747" s="1">
        <f t="shared" si="93"/>
        <v>0.18815976036509249</v>
      </c>
    </row>
    <row r="748" spans="1:49" x14ac:dyDescent="0.2">
      <c r="A748">
        <v>746</v>
      </c>
      <c r="B748" t="s">
        <v>41996</v>
      </c>
      <c r="C748" t="s">
        <v>41995</v>
      </c>
      <c r="F748" t="s">
        <v>41994</v>
      </c>
      <c r="G748" t="s">
        <v>8</v>
      </c>
      <c r="H748" t="s">
        <v>7</v>
      </c>
      <c r="I748" t="s">
        <v>4002</v>
      </c>
      <c r="J748">
        <v>60016930</v>
      </c>
      <c r="K748" t="s">
        <v>716</v>
      </c>
      <c r="L748" t="s">
        <v>70</v>
      </c>
      <c r="M748" t="s">
        <v>4</v>
      </c>
      <c r="N748">
        <v>4</v>
      </c>
      <c r="O748" t="s">
        <v>41993</v>
      </c>
      <c r="P748" t="s">
        <v>41992</v>
      </c>
      <c r="Q748" t="s">
        <v>1794</v>
      </c>
      <c r="R748" s="7">
        <v>43070</v>
      </c>
      <c r="S748" s="8">
        <f t="shared" si="88"/>
        <v>2017</v>
      </c>
      <c r="T748" s="8">
        <v>2017</v>
      </c>
      <c r="U748" s="8">
        <f t="shared" si="89"/>
        <v>5</v>
      </c>
      <c r="V748" s="7">
        <v>43070</v>
      </c>
      <c r="W748" t="s">
        <v>2734</v>
      </c>
      <c r="X748" s="2">
        <v>0.65500000000000003</v>
      </c>
      <c r="Y748" s="6">
        <f t="shared" si="94"/>
        <v>1.7484850911614749E-2</v>
      </c>
      <c r="AA748">
        <v>189375</v>
      </c>
      <c r="AB748">
        <v>26051</v>
      </c>
      <c r="AD748" t="s">
        <v>2</v>
      </c>
      <c r="AE748">
        <v>59</v>
      </c>
      <c r="AF748">
        <v>6</v>
      </c>
      <c r="AG748">
        <v>7926405</v>
      </c>
      <c r="AH748" t="s">
        <v>41991</v>
      </c>
      <c r="AI748" t="s">
        <v>41990</v>
      </c>
      <c r="AJ748" t="s">
        <v>41989</v>
      </c>
      <c r="AK748" t="s">
        <v>41988</v>
      </c>
      <c r="AL748">
        <v>23</v>
      </c>
      <c r="AM748" s="5">
        <f t="shared" si="90"/>
        <v>4.5999999999999996</v>
      </c>
      <c r="AN748" s="4">
        <f t="shared" si="95"/>
        <v>6.9670579326012866E-3</v>
      </c>
      <c r="AO748" s="3"/>
      <c r="AP748">
        <v>0</v>
      </c>
      <c r="AR748" t="s">
        <v>1</v>
      </c>
      <c r="AT748" s="2" t="s">
        <v>0</v>
      </c>
      <c r="AU748" s="1">
        <f t="shared" si="91"/>
        <v>1.4329513017910709</v>
      </c>
      <c r="AV748" s="1">
        <f t="shared" si="92"/>
        <v>1.2225954422108019</v>
      </c>
      <c r="AW748" s="1">
        <f t="shared" si="93"/>
        <v>1.0122395826305326</v>
      </c>
    </row>
    <row r="749" spans="1:49" x14ac:dyDescent="0.2">
      <c r="A749">
        <v>747</v>
      </c>
      <c r="B749" t="s">
        <v>41987</v>
      </c>
      <c r="C749" t="s">
        <v>41986</v>
      </c>
      <c r="F749" t="s">
        <v>41985</v>
      </c>
      <c r="G749" t="s">
        <v>8</v>
      </c>
      <c r="H749" t="s">
        <v>7</v>
      </c>
      <c r="I749" t="s">
        <v>41984</v>
      </c>
      <c r="J749">
        <v>60073671</v>
      </c>
      <c r="K749" t="s">
        <v>41983</v>
      </c>
      <c r="L749" t="s">
        <v>41982</v>
      </c>
      <c r="M749" t="s">
        <v>4</v>
      </c>
      <c r="N749">
        <v>4</v>
      </c>
      <c r="O749" t="s">
        <v>41981</v>
      </c>
      <c r="P749" t="s">
        <v>41980</v>
      </c>
      <c r="Q749" t="s">
        <v>41979</v>
      </c>
      <c r="R749" s="7">
        <v>43070</v>
      </c>
      <c r="S749" s="8">
        <f t="shared" si="88"/>
        <v>2017</v>
      </c>
      <c r="T749" s="8">
        <v>2017</v>
      </c>
      <c r="U749" s="8">
        <f t="shared" si="89"/>
        <v>5</v>
      </c>
      <c r="V749" s="7">
        <v>43070</v>
      </c>
      <c r="W749" t="s">
        <v>2734</v>
      </c>
      <c r="X749" s="2">
        <v>0.65500000000000003</v>
      </c>
      <c r="Y749" s="6">
        <f t="shared" si="94"/>
        <v>1.7484850911614749E-2</v>
      </c>
      <c r="AA749">
        <v>189375</v>
      </c>
      <c r="AB749">
        <v>26051</v>
      </c>
      <c r="AD749" t="s">
        <v>2</v>
      </c>
      <c r="AE749">
        <v>59</v>
      </c>
      <c r="AF749">
        <v>6</v>
      </c>
      <c r="AG749">
        <v>7918635</v>
      </c>
      <c r="AH749" t="s">
        <v>41978</v>
      </c>
      <c r="AI749" t="s">
        <v>41977</v>
      </c>
      <c r="AJ749" t="s">
        <v>41976</v>
      </c>
      <c r="AK749" t="s">
        <v>41975</v>
      </c>
      <c r="AL749">
        <v>4</v>
      </c>
      <c r="AM749" s="5">
        <f t="shared" si="90"/>
        <v>0.8</v>
      </c>
      <c r="AN749" s="4">
        <f t="shared" si="95"/>
        <v>1.2116622491480501E-3</v>
      </c>
      <c r="AO749" s="3"/>
      <c r="AP749">
        <v>0</v>
      </c>
      <c r="AR749" t="s">
        <v>1</v>
      </c>
      <c r="AT749" s="2" t="s">
        <v>0</v>
      </c>
      <c r="AU749" s="1">
        <f t="shared" si="91"/>
        <v>1.2602894312874737</v>
      </c>
      <c r="AV749" s="1">
        <f t="shared" si="92"/>
        <v>0.93482565803813999</v>
      </c>
      <c r="AW749" s="1">
        <f t="shared" si="93"/>
        <v>0.60936188478880593</v>
      </c>
    </row>
    <row r="750" spans="1:49" x14ac:dyDescent="0.2">
      <c r="A750">
        <v>748</v>
      </c>
      <c r="B750" t="s">
        <v>41974</v>
      </c>
      <c r="C750" t="s">
        <v>41973</v>
      </c>
      <c r="F750" t="s">
        <v>41972</v>
      </c>
      <c r="G750" t="s">
        <v>8</v>
      </c>
      <c r="H750" t="s">
        <v>7</v>
      </c>
      <c r="I750" t="s">
        <v>1745</v>
      </c>
      <c r="J750" t="s">
        <v>1453</v>
      </c>
      <c r="K750" t="s">
        <v>1452</v>
      </c>
      <c r="L750" t="s">
        <v>1451</v>
      </c>
      <c r="M750" t="s">
        <v>953</v>
      </c>
      <c r="N750">
        <v>3</v>
      </c>
      <c r="O750" t="s">
        <v>1740</v>
      </c>
      <c r="P750" t="s">
        <v>1739</v>
      </c>
      <c r="Q750" t="s">
        <v>41971</v>
      </c>
      <c r="R750" s="7">
        <v>43070</v>
      </c>
      <c r="S750" s="8">
        <f t="shared" si="88"/>
        <v>2017</v>
      </c>
      <c r="T750" s="8">
        <v>2017</v>
      </c>
      <c r="U750" s="8">
        <f t="shared" si="89"/>
        <v>5</v>
      </c>
      <c r="V750" s="7">
        <v>43070</v>
      </c>
      <c r="W750" t="s">
        <v>2734</v>
      </c>
      <c r="X750" s="2">
        <v>0.65500000000000003</v>
      </c>
      <c r="Y750" s="6">
        <f t="shared" si="94"/>
        <v>1.7484850911614749E-2</v>
      </c>
      <c r="AA750">
        <v>189375</v>
      </c>
      <c r="AB750">
        <v>26051</v>
      </c>
      <c r="AD750" t="s">
        <v>2</v>
      </c>
      <c r="AE750">
        <v>59</v>
      </c>
      <c r="AF750">
        <v>6</v>
      </c>
      <c r="AG750">
        <v>7915777</v>
      </c>
      <c r="AH750" t="s">
        <v>41970</v>
      </c>
      <c r="AI750" t="s">
        <v>41969</v>
      </c>
      <c r="AJ750" t="s">
        <v>41968</v>
      </c>
      <c r="AK750" t="s">
        <v>41967</v>
      </c>
      <c r="AL750">
        <v>5</v>
      </c>
      <c r="AM750" s="5">
        <f t="shared" si="90"/>
        <v>1</v>
      </c>
      <c r="AN750" s="4">
        <f t="shared" si="95"/>
        <v>1.5145778114350624E-3</v>
      </c>
      <c r="AO750" s="3"/>
      <c r="AP750">
        <v>0</v>
      </c>
      <c r="AR750" t="s">
        <v>1</v>
      </c>
      <c r="AT750" s="2" t="s">
        <v>0</v>
      </c>
      <c r="AU750" s="1">
        <f t="shared" si="91"/>
        <v>1.2693768981560842</v>
      </c>
      <c r="AV750" s="1">
        <f t="shared" si="92"/>
        <v>0.94997143615249047</v>
      </c>
      <c r="AW750" s="1">
        <f t="shared" si="93"/>
        <v>0.63056597414889681</v>
      </c>
    </row>
    <row r="751" spans="1:49" x14ac:dyDescent="0.2">
      <c r="A751">
        <v>749</v>
      </c>
      <c r="B751" t="s">
        <v>41966</v>
      </c>
      <c r="C751" t="s">
        <v>41965</v>
      </c>
      <c r="E751">
        <v>28455511</v>
      </c>
      <c r="F751" t="s">
        <v>41964</v>
      </c>
      <c r="G751" t="s">
        <v>8</v>
      </c>
      <c r="H751" t="s">
        <v>7</v>
      </c>
      <c r="I751" t="s">
        <v>41963</v>
      </c>
      <c r="J751" t="s">
        <v>41962</v>
      </c>
      <c r="K751" t="s">
        <v>41961</v>
      </c>
      <c r="L751" t="s">
        <v>41960</v>
      </c>
      <c r="M751" t="s">
        <v>120</v>
      </c>
      <c r="N751">
        <v>7</v>
      </c>
      <c r="O751" t="s">
        <v>41959</v>
      </c>
      <c r="P751" t="s">
        <v>41958</v>
      </c>
      <c r="Q751" t="s">
        <v>41957</v>
      </c>
      <c r="R751" s="7">
        <v>43070</v>
      </c>
      <c r="S751" s="8">
        <f t="shared" si="88"/>
        <v>2017</v>
      </c>
      <c r="T751" s="8">
        <v>2017</v>
      </c>
      <c r="U751" s="8">
        <f t="shared" si="89"/>
        <v>5</v>
      </c>
      <c r="V751" s="7">
        <v>43070</v>
      </c>
      <c r="W751" t="s">
        <v>1786</v>
      </c>
      <c r="X751" s="2">
        <v>1.24</v>
      </c>
      <c r="Y751" s="6">
        <f t="shared" si="94"/>
        <v>3.3101091802140895E-2</v>
      </c>
      <c r="AB751">
        <v>21100200805</v>
      </c>
      <c r="AC751">
        <v>20452322</v>
      </c>
      <c r="AD751" t="s">
        <v>2</v>
      </c>
      <c r="AE751">
        <v>7</v>
      </c>
      <c r="AF751">
        <v>1</v>
      </c>
      <c r="AG751">
        <v>1268</v>
      </c>
      <c r="AI751" t="s">
        <v>41956</v>
      </c>
      <c r="AK751" t="s">
        <v>41955</v>
      </c>
      <c r="AL751">
        <v>28</v>
      </c>
      <c r="AM751" s="5">
        <f t="shared" si="90"/>
        <v>5.6</v>
      </c>
      <c r="AN751" s="4">
        <f t="shared" si="95"/>
        <v>8.4816357440363494E-3</v>
      </c>
      <c r="AO751" s="3"/>
      <c r="AP751">
        <v>1</v>
      </c>
      <c r="AR751" t="s">
        <v>1</v>
      </c>
      <c r="AT751" s="2">
        <v>4.3789999999999996</v>
      </c>
      <c r="AU751" s="1">
        <f t="shared" si="91"/>
        <v>2.5715254984709528</v>
      </c>
      <c r="AV751" s="1">
        <f t="shared" si="92"/>
        <v>2.079136377308862</v>
      </c>
      <c r="AW751" s="1">
        <f t="shared" si="93"/>
        <v>1.5867472561467713</v>
      </c>
    </row>
    <row r="752" spans="1:49" x14ac:dyDescent="0.2">
      <c r="A752">
        <v>750</v>
      </c>
      <c r="B752" t="s">
        <v>41954</v>
      </c>
      <c r="C752" t="s">
        <v>41953</v>
      </c>
      <c r="F752" t="s">
        <v>41952</v>
      </c>
      <c r="G752" t="s">
        <v>8</v>
      </c>
      <c r="H752" t="s">
        <v>7</v>
      </c>
      <c r="I752" t="s">
        <v>2872</v>
      </c>
      <c r="J752" t="s">
        <v>2871</v>
      </c>
      <c r="K752" t="s">
        <v>2870</v>
      </c>
      <c r="L752" t="s">
        <v>2869</v>
      </c>
      <c r="M752" t="s">
        <v>2868</v>
      </c>
      <c r="N752">
        <v>3</v>
      </c>
      <c r="O752" t="s">
        <v>41951</v>
      </c>
      <c r="P752" t="s">
        <v>2867</v>
      </c>
      <c r="Q752" t="s">
        <v>2866</v>
      </c>
      <c r="R752" s="7">
        <v>43070</v>
      </c>
      <c r="S752" s="8">
        <f t="shared" si="88"/>
        <v>2017</v>
      </c>
      <c r="T752" s="8">
        <v>2017</v>
      </c>
      <c r="U752" s="8">
        <f t="shared" si="89"/>
        <v>5</v>
      </c>
      <c r="V752" s="7">
        <v>43070</v>
      </c>
      <c r="W752" t="s">
        <v>3117</v>
      </c>
      <c r="X752" s="2">
        <v>1.78</v>
      </c>
      <c r="Y752" s="6">
        <f t="shared" si="94"/>
        <v>4.7516083393395803E-2</v>
      </c>
      <c r="AA752">
        <v>9497714</v>
      </c>
      <c r="AB752">
        <v>28439</v>
      </c>
      <c r="AC752">
        <v>14321394</v>
      </c>
      <c r="AD752" t="s">
        <v>2</v>
      </c>
      <c r="AE752">
        <v>91</v>
      </c>
      <c r="AF752">
        <v>12</v>
      </c>
      <c r="AH752" t="s">
        <v>41950</v>
      </c>
      <c r="AI752" t="s">
        <v>41949</v>
      </c>
      <c r="AJ752" t="s">
        <v>41948</v>
      </c>
      <c r="AK752" t="s">
        <v>41947</v>
      </c>
      <c r="AL752">
        <v>6</v>
      </c>
      <c r="AM752" s="5">
        <f t="shared" si="90"/>
        <v>1.2</v>
      </c>
      <c r="AN752" s="4">
        <f t="shared" si="95"/>
        <v>1.8174933737220749E-3</v>
      </c>
      <c r="AO752" s="3"/>
      <c r="AP752">
        <v>0</v>
      </c>
      <c r="AQ752" t="s">
        <v>26</v>
      </c>
      <c r="AR752" t="s">
        <v>4951</v>
      </c>
      <c r="AS752" t="s">
        <v>25</v>
      </c>
      <c r="AT752" s="2">
        <v>4.26</v>
      </c>
      <c r="AU752" s="1">
        <f t="shared" si="91"/>
        <v>3.3806506387493682</v>
      </c>
      <c r="AV752" s="1">
        <f t="shared" si="92"/>
        <v>2.466678838355894</v>
      </c>
      <c r="AW752" s="1">
        <f t="shared" si="93"/>
        <v>1.5527070379624193</v>
      </c>
    </row>
    <row r="753" spans="1:49" x14ac:dyDescent="0.2">
      <c r="A753">
        <v>751</v>
      </c>
      <c r="B753" t="s">
        <v>41946</v>
      </c>
      <c r="C753" t="s">
        <v>41945</v>
      </c>
      <c r="F753" t="s">
        <v>41944</v>
      </c>
      <c r="G753" t="s">
        <v>8</v>
      </c>
      <c r="H753" t="s">
        <v>7</v>
      </c>
      <c r="I753" t="s">
        <v>26069</v>
      </c>
      <c r="J753" t="s">
        <v>41941</v>
      </c>
      <c r="K753" t="s">
        <v>41943</v>
      </c>
      <c r="L753" t="s">
        <v>41942</v>
      </c>
      <c r="M753" t="s">
        <v>16</v>
      </c>
      <c r="N753">
        <v>2</v>
      </c>
      <c r="O753" t="s">
        <v>26065</v>
      </c>
      <c r="P753" t="s">
        <v>26064</v>
      </c>
      <c r="Q753" t="s">
        <v>41941</v>
      </c>
      <c r="R753" s="7">
        <v>43070</v>
      </c>
      <c r="S753" s="8">
        <f t="shared" si="88"/>
        <v>2017</v>
      </c>
      <c r="T753" s="8">
        <v>2017</v>
      </c>
      <c r="U753" s="8">
        <f t="shared" si="89"/>
        <v>5</v>
      </c>
      <c r="V753" s="7">
        <v>43070</v>
      </c>
      <c r="W753" t="s">
        <v>9</v>
      </c>
      <c r="X753" s="2">
        <v>0.38600000000000001</v>
      </c>
      <c r="Y753" s="6">
        <f t="shared" si="94"/>
        <v>1.0304049544859988E-2</v>
      </c>
      <c r="AA753">
        <v>9467076</v>
      </c>
      <c r="AB753">
        <v>26738</v>
      </c>
      <c r="AD753" t="s">
        <v>2</v>
      </c>
      <c r="AE753">
        <v>23</v>
      </c>
      <c r="AF753">
        <v>12</v>
      </c>
      <c r="AH753" t="s">
        <v>41940</v>
      </c>
      <c r="AI753" t="s">
        <v>41939</v>
      </c>
      <c r="AK753" t="s">
        <v>41938</v>
      </c>
      <c r="AL753">
        <v>21</v>
      </c>
      <c r="AM753" s="5">
        <f t="shared" si="90"/>
        <v>4.2</v>
      </c>
      <c r="AN753" s="4">
        <f t="shared" si="95"/>
        <v>6.3612268080272625E-3</v>
      </c>
      <c r="AO753" s="3"/>
      <c r="AP753">
        <v>0</v>
      </c>
      <c r="AR753" t="s">
        <v>1</v>
      </c>
      <c r="AT753" s="2" t="s">
        <v>0</v>
      </c>
      <c r="AU753" s="1">
        <f t="shared" si="91"/>
        <v>0.91212027238101701</v>
      </c>
      <c r="AV753" s="1">
        <f t="shared" si="92"/>
        <v>0.83326381764436253</v>
      </c>
      <c r="AW753" s="1">
        <f t="shared" si="93"/>
        <v>0.75440736290770793</v>
      </c>
    </row>
    <row r="754" spans="1:49" x14ac:dyDescent="0.2">
      <c r="A754">
        <v>752</v>
      </c>
      <c r="B754" t="s">
        <v>41937</v>
      </c>
      <c r="C754" t="s">
        <v>41936</v>
      </c>
      <c r="E754">
        <v>28396591</v>
      </c>
      <c r="F754" t="s">
        <v>41935</v>
      </c>
      <c r="G754" t="s">
        <v>8</v>
      </c>
      <c r="H754" t="s">
        <v>7</v>
      </c>
      <c r="I754" t="s">
        <v>19751</v>
      </c>
      <c r="J754" t="s">
        <v>41934</v>
      </c>
      <c r="K754" t="s">
        <v>41933</v>
      </c>
      <c r="L754" t="s">
        <v>41932</v>
      </c>
      <c r="M754" t="s">
        <v>41931</v>
      </c>
      <c r="N754">
        <v>5</v>
      </c>
      <c r="O754" t="s">
        <v>41930</v>
      </c>
      <c r="P754" t="s">
        <v>41929</v>
      </c>
      <c r="Q754" t="s">
        <v>41928</v>
      </c>
      <c r="R754" s="7">
        <v>43070</v>
      </c>
      <c r="S754" s="8">
        <f t="shared" si="88"/>
        <v>2017</v>
      </c>
      <c r="T754" s="8">
        <v>2017</v>
      </c>
      <c r="U754" s="8">
        <f t="shared" si="89"/>
        <v>5</v>
      </c>
      <c r="V754" s="7">
        <v>43070</v>
      </c>
      <c r="W754" t="s">
        <v>1786</v>
      </c>
      <c r="X754" s="2">
        <v>1.24</v>
      </c>
      <c r="Y754" s="6">
        <f t="shared" si="94"/>
        <v>3.3101091802140895E-2</v>
      </c>
      <c r="AB754">
        <v>21100200805</v>
      </c>
      <c r="AC754">
        <v>20452322</v>
      </c>
      <c r="AD754" t="s">
        <v>2</v>
      </c>
      <c r="AE754">
        <v>7</v>
      </c>
      <c r="AF754">
        <v>1</v>
      </c>
      <c r="AG754">
        <v>782</v>
      </c>
      <c r="AI754" t="s">
        <v>41927</v>
      </c>
      <c r="AK754" t="s">
        <v>41926</v>
      </c>
      <c r="AL754">
        <v>12</v>
      </c>
      <c r="AM754" s="5">
        <f t="shared" si="90"/>
        <v>2.4</v>
      </c>
      <c r="AN754" s="4">
        <f t="shared" si="95"/>
        <v>3.6349867474441497E-3</v>
      </c>
      <c r="AO754" s="3"/>
      <c r="AP754">
        <v>1</v>
      </c>
      <c r="AR754" t="s">
        <v>1</v>
      </c>
      <c r="AT754" s="2">
        <v>4.3789999999999996</v>
      </c>
      <c r="AU754" s="1">
        <f t="shared" si="91"/>
        <v>2.4261260285731869</v>
      </c>
      <c r="AV754" s="1">
        <f t="shared" si="92"/>
        <v>1.836803927479252</v>
      </c>
      <c r="AW754" s="1">
        <f t="shared" si="93"/>
        <v>1.2474818263853171</v>
      </c>
    </row>
    <row r="755" spans="1:49" x14ac:dyDescent="0.2">
      <c r="A755">
        <v>753</v>
      </c>
      <c r="B755" t="s">
        <v>41925</v>
      </c>
      <c r="C755" t="s">
        <v>41924</v>
      </c>
      <c r="F755" t="s">
        <v>41923</v>
      </c>
      <c r="G755" t="s">
        <v>8</v>
      </c>
      <c r="H755" t="s">
        <v>7</v>
      </c>
      <c r="I755" t="s">
        <v>184</v>
      </c>
      <c r="J755">
        <v>60088583</v>
      </c>
      <c r="K755" t="s">
        <v>1866</v>
      </c>
      <c r="L755" t="s">
        <v>182</v>
      </c>
      <c r="M755" t="s">
        <v>4</v>
      </c>
      <c r="N755">
        <v>4</v>
      </c>
      <c r="O755" t="s">
        <v>41922</v>
      </c>
      <c r="P755" t="s">
        <v>41921</v>
      </c>
      <c r="Q755" t="s">
        <v>2231</v>
      </c>
      <c r="R755" s="7">
        <v>43070</v>
      </c>
      <c r="S755" s="8">
        <f t="shared" si="88"/>
        <v>2017</v>
      </c>
      <c r="T755" s="8">
        <v>2017</v>
      </c>
      <c r="U755" s="8">
        <f t="shared" si="89"/>
        <v>5</v>
      </c>
      <c r="V755" s="7">
        <v>43070</v>
      </c>
      <c r="W755" t="s">
        <v>41616</v>
      </c>
      <c r="X755" s="2">
        <v>0.46100000000000002</v>
      </c>
      <c r="Y755" s="6">
        <f t="shared" si="94"/>
        <v>1.2306131710312059E-2</v>
      </c>
      <c r="AA755">
        <v>16871472</v>
      </c>
      <c r="AB755">
        <v>18202</v>
      </c>
      <c r="AC755">
        <v>16871499</v>
      </c>
      <c r="AD755" t="s">
        <v>2</v>
      </c>
      <c r="AE755">
        <v>2017</v>
      </c>
      <c r="AF755">
        <v>1</v>
      </c>
      <c r="AG755">
        <v>82</v>
      </c>
      <c r="AI755" t="s">
        <v>41920</v>
      </c>
      <c r="AJ755" t="s">
        <v>41919</v>
      </c>
      <c r="AK755" t="s">
        <v>41918</v>
      </c>
      <c r="AL755">
        <v>10</v>
      </c>
      <c r="AM755" s="5">
        <f t="shared" si="90"/>
        <v>2</v>
      </c>
      <c r="AN755" s="4">
        <f t="shared" si="95"/>
        <v>3.0291556228701248E-3</v>
      </c>
      <c r="AO755" s="3"/>
      <c r="AP755">
        <v>1</v>
      </c>
      <c r="AQ755" t="s">
        <v>18</v>
      </c>
      <c r="AR755">
        <v>61671472</v>
      </c>
      <c r="AS755" t="s">
        <v>17</v>
      </c>
      <c r="AT755" s="2" t="s">
        <v>0</v>
      </c>
      <c r="AU755" s="1">
        <f t="shared" si="91"/>
        <v>0.95230388840794777</v>
      </c>
      <c r="AV755" s="1">
        <f t="shared" si="92"/>
        <v>0.76676436665910919</v>
      </c>
      <c r="AW755" s="1">
        <f t="shared" si="93"/>
        <v>0.5812248449102706</v>
      </c>
    </row>
    <row r="756" spans="1:49" x14ac:dyDescent="0.2">
      <c r="A756">
        <v>754</v>
      </c>
      <c r="B756" t="s">
        <v>41917</v>
      </c>
      <c r="C756" t="s">
        <v>41916</v>
      </c>
      <c r="F756" t="s">
        <v>41915</v>
      </c>
      <c r="G756" t="s">
        <v>8</v>
      </c>
      <c r="H756" t="s">
        <v>7</v>
      </c>
      <c r="I756" t="s">
        <v>41914</v>
      </c>
      <c r="J756" t="s">
        <v>36540</v>
      </c>
      <c r="K756" t="s">
        <v>36539</v>
      </c>
      <c r="L756" t="s">
        <v>36538</v>
      </c>
      <c r="M756" t="s">
        <v>36537</v>
      </c>
      <c r="N756">
        <v>3</v>
      </c>
      <c r="O756" t="s">
        <v>41913</v>
      </c>
      <c r="P756" t="s">
        <v>41912</v>
      </c>
      <c r="Q756" t="s">
        <v>41911</v>
      </c>
      <c r="R756" s="7">
        <v>43070</v>
      </c>
      <c r="S756" s="8">
        <f t="shared" si="88"/>
        <v>2017</v>
      </c>
      <c r="T756" s="8">
        <v>2017</v>
      </c>
      <c r="U756" s="8">
        <f t="shared" si="89"/>
        <v>5</v>
      </c>
      <c r="V756" s="7">
        <v>43070</v>
      </c>
      <c r="W756" t="s">
        <v>41616</v>
      </c>
      <c r="X756" s="2">
        <v>0.46100000000000002</v>
      </c>
      <c r="Y756" s="6">
        <f t="shared" si="94"/>
        <v>1.2306131710312059E-2</v>
      </c>
      <c r="AA756">
        <v>16871472</v>
      </c>
      <c r="AB756">
        <v>18202</v>
      </c>
      <c r="AC756">
        <v>16871499</v>
      </c>
      <c r="AD756" t="s">
        <v>2</v>
      </c>
      <c r="AE756">
        <v>2017</v>
      </c>
      <c r="AF756">
        <v>1</v>
      </c>
      <c r="AG756">
        <v>75</v>
      </c>
      <c r="AI756" t="s">
        <v>41910</v>
      </c>
      <c r="AJ756" t="s">
        <v>41909</v>
      </c>
      <c r="AK756" t="s">
        <v>41908</v>
      </c>
      <c r="AL756">
        <v>5</v>
      </c>
      <c r="AM756" s="5">
        <f t="shared" si="90"/>
        <v>1</v>
      </c>
      <c r="AN756" s="4">
        <f t="shared" si="95"/>
        <v>1.5145778114350624E-3</v>
      </c>
      <c r="AO756" s="3"/>
      <c r="AP756">
        <v>1</v>
      </c>
      <c r="AQ756" t="s">
        <v>384</v>
      </c>
      <c r="AR756" t="s">
        <v>36529</v>
      </c>
      <c r="AS756" t="s">
        <v>383</v>
      </c>
      <c r="AT756" s="2" t="s">
        <v>0</v>
      </c>
      <c r="AU756" s="1">
        <f t="shared" si="91"/>
        <v>0.90686655406489591</v>
      </c>
      <c r="AV756" s="1">
        <f t="shared" si="92"/>
        <v>0.69103547608735605</v>
      </c>
      <c r="AW756" s="1">
        <f t="shared" si="93"/>
        <v>0.47520439810981613</v>
      </c>
    </row>
    <row r="757" spans="1:49" x14ac:dyDescent="0.2">
      <c r="A757">
        <v>755</v>
      </c>
      <c r="B757" t="s">
        <v>41907</v>
      </c>
      <c r="C757" t="s">
        <v>41906</v>
      </c>
      <c r="F757" t="s">
        <v>41905</v>
      </c>
      <c r="G757" t="s">
        <v>8</v>
      </c>
      <c r="H757" t="s">
        <v>7</v>
      </c>
      <c r="I757" t="s">
        <v>41904</v>
      </c>
      <c r="J757">
        <v>60028876</v>
      </c>
      <c r="K757" t="s">
        <v>636</v>
      </c>
      <c r="L757" t="s">
        <v>635</v>
      </c>
      <c r="M757" t="s">
        <v>453</v>
      </c>
      <c r="N757">
        <v>5</v>
      </c>
      <c r="O757" t="s">
        <v>41903</v>
      </c>
      <c r="P757" t="s">
        <v>41902</v>
      </c>
      <c r="Q757" t="s">
        <v>12248</v>
      </c>
      <c r="R757" s="7">
        <v>43070</v>
      </c>
      <c r="S757" s="8">
        <f t="shared" si="88"/>
        <v>2017</v>
      </c>
      <c r="T757" s="8">
        <v>2017</v>
      </c>
      <c r="U757" s="8">
        <f t="shared" si="89"/>
        <v>5</v>
      </c>
      <c r="V757" s="7">
        <v>43070</v>
      </c>
      <c r="W757" t="s">
        <v>41901</v>
      </c>
      <c r="X757" s="2">
        <v>1.587</v>
      </c>
      <c r="Y757" s="6">
        <f t="shared" si="94"/>
        <v>4.2364058620965803E-2</v>
      </c>
      <c r="AA757">
        <v>15452255</v>
      </c>
      <c r="AB757">
        <v>12246</v>
      </c>
      <c r="AC757">
        <v>15452263</v>
      </c>
      <c r="AD757" t="s">
        <v>2</v>
      </c>
      <c r="AE757">
        <v>24</v>
      </c>
      <c r="AF757">
        <v>12</v>
      </c>
      <c r="AG757" t="s">
        <v>41900</v>
      </c>
      <c r="AI757" t="s">
        <v>41899</v>
      </c>
      <c r="AJ757" t="s">
        <v>41898</v>
      </c>
      <c r="AK757" t="s">
        <v>41897</v>
      </c>
      <c r="AL757">
        <v>9</v>
      </c>
      <c r="AM757" s="5">
        <f t="shared" si="90"/>
        <v>1.8</v>
      </c>
      <c r="AN757" s="4">
        <f t="shared" si="95"/>
        <v>2.7262400605831123E-3</v>
      </c>
      <c r="AO757" s="3"/>
      <c r="AP757">
        <v>0</v>
      </c>
      <c r="AQ757" t="s">
        <v>416</v>
      </c>
      <c r="AR757" t="s">
        <v>41896</v>
      </c>
      <c r="AS757" t="s">
        <v>415</v>
      </c>
      <c r="AT757" s="2" t="s">
        <v>0</v>
      </c>
      <c r="AU757" s="1">
        <f t="shared" si="91"/>
        <v>3.0472713052850993</v>
      </c>
      <c r="AV757" s="1">
        <f t="shared" si="92"/>
        <v>2.254514934077446</v>
      </c>
      <c r="AW757" s="1">
        <f t="shared" si="93"/>
        <v>1.461758562869792</v>
      </c>
    </row>
    <row r="758" spans="1:49" x14ac:dyDescent="0.2">
      <c r="A758">
        <v>756</v>
      </c>
      <c r="B758" t="s">
        <v>41895</v>
      </c>
      <c r="C758" t="s">
        <v>41894</v>
      </c>
      <c r="F758" t="s">
        <v>41893</v>
      </c>
      <c r="G758" t="s">
        <v>8</v>
      </c>
      <c r="H758" t="s">
        <v>7</v>
      </c>
      <c r="I758" t="s">
        <v>3533</v>
      </c>
      <c r="J758" t="s">
        <v>41892</v>
      </c>
      <c r="K758" t="s">
        <v>41891</v>
      </c>
      <c r="L758" t="s">
        <v>41890</v>
      </c>
      <c r="M758" t="s">
        <v>41889</v>
      </c>
      <c r="N758">
        <v>7</v>
      </c>
      <c r="O758" t="s">
        <v>41888</v>
      </c>
      <c r="P758" t="s">
        <v>41887</v>
      </c>
      <c r="Q758" t="s">
        <v>41886</v>
      </c>
      <c r="R758" s="7">
        <v>43070</v>
      </c>
      <c r="S758" s="8">
        <f t="shared" si="88"/>
        <v>2017</v>
      </c>
      <c r="T758" s="8">
        <v>2017</v>
      </c>
      <c r="U758" s="8">
        <f t="shared" si="89"/>
        <v>5</v>
      </c>
      <c r="V758" s="7">
        <v>43070</v>
      </c>
      <c r="W758" t="s">
        <v>811</v>
      </c>
      <c r="X758" s="2">
        <v>1.3280000000000001</v>
      </c>
      <c r="Y758" s="6">
        <f t="shared" si="94"/>
        <v>3.5450201542937994E-2</v>
      </c>
      <c r="AA758">
        <v>15361225</v>
      </c>
      <c r="AB758">
        <v>18894</v>
      </c>
      <c r="AD758" t="s">
        <v>2</v>
      </c>
      <c r="AE758">
        <v>16</v>
      </c>
      <c r="AG758">
        <v>7782749</v>
      </c>
      <c r="AH758" t="s">
        <v>41885</v>
      </c>
      <c r="AI758" t="s">
        <v>41884</v>
      </c>
      <c r="AJ758" t="s">
        <v>41883</v>
      </c>
      <c r="AK758" t="s">
        <v>41882</v>
      </c>
      <c r="AL758">
        <v>18</v>
      </c>
      <c r="AM758" s="5">
        <f t="shared" si="90"/>
        <v>3.6</v>
      </c>
      <c r="AN758" s="4">
        <f t="shared" si="95"/>
        <v>5.4524801211662246E-3</v>
      </c>
      <c r="AO758" s="3"/>
      <c r="AP758">
        <v>0</v>
      </c>
      <c r="AQ758" t="s">
        <v>301</v>
      </c>
      <c r="AR758">
        <v>709372</v>
      </c>
      <c r="AS758" t="s">
        <v>300</v>
      </c>
      <c r="AT758" s="2">
        <v>3.8340000000000001</v>
      </c>
      <c r="AU758" s="1">
        <f t="shared" si="91"/>
        <v>2.6450885116406462</v>
      </c>
      <c r="AV758" s="1">
        <f t="shared" si="92"/>
        <v>2.0451340832052112</v>
      </c>
      <c r="AW758" s="1">
        <f t="shared" si="93"/>
        <v>1.4451796547697755</v>
      </c>
    </row>
    <row r="759" spans="1:49" x14ac:dyDescent="0.2">
      <c r="A759">
        <v>757</v>
      </c>
      <c r="B759" t="s">
        <v>41881</v>
      </c>
      <c r="C759" t="s">
        <v>41880</v>
      </c>
      <c r="D759" t="s">
        <v>41879</v>
      </c>
      <c r="F759" t="s">
        <v>41878</v>
      </c>
      <c r="G759" t="s">
        <v>8</v>
      </c>
      <c r="H759" t="s">
        <v>7</v>
      </c>
      <c r="I759" t="s">
        <v>41877</v>
      </c>
      <c r="J759" t="s">
        <v>41876</v>
      </c>
      <c r="K759" t="s">
        <v>41875</v>
      </c>
      <c r="L759" t="s">
        <v>41874</v>
      </c>
      <c r="M759" t="s">
        <v>41</v>
      </c>
      <c r="N759">
        <v>6</v>
      </c>
      <c r="O759" t="s">
        <v>41873</v>
      </c>
      <c r="P759" t="s">
        <v>41872</v>
      </c>
      <c r="Q759" t="s">
        <v>41871</v>
      </c>
      <c r="R759" s="7">
        <v>43070</v>
      </c>
      <c r="S759" s="8">
        <f t="shared" si="88"/>
        <v>2017</v>
      </c>
      <c r="T759" s="8">
        <v>2017</v>
      </c>
      <c r="U759" s="8">
        <f t="shared" si="89"/>
        <v>5</v>
      </c>
      <c r="V759" s="7">
        <v>43070</v>
      </c>
      <c r="W759" t="s">
        <v>350</v>
      </c>
      <c r="X759" s="2">
        <v>1.0049999999999999</v>
      </c>
      <c r="Y759" s="6">
        <f t="shared" si="94"/>
        <v>2.6827901017057738E-2</v>
      </c>
      <c r="AA759">
        <v>160032</v>
      </c>
      <c r="AB759">
        <v>27959</v>
      </c>
      <c r="AD759" t="s">
        <v>2</v>
      </c>
      <c r="AE759">
        <v>354</v>
      </c>
      <c r="AF759">
        <v>18</v>
      </c>
      <c r="AH759" t="s">
        <v>41870</v>
      </c>
      <c r="AI759" t="s">
        <v>41869</v>
      </c>
      <c r="AK759" t="s">
        <v>41868</v>
      </c>
      <c r="AL759">
        <v>3</v>
      </c>
      <c r="AM759" s="5">
        <f t="shared" si="90"/>
        <v>0.6</v>
      </c>
      <c r="AN759" s="4">
        <f t="shared" si="95"/>
        <v>9.0874668686103744E-4</v>
      </c>
      <c r="AO759" s="3"/>
      <c r="AP759">
        <v>0</v>
      </c>
      <c r="AR759" t="s">
        <v>1</v>
      </c>
      <c r="AT759" s="2" t="s">
        <v>0</v>
      </c>
      <c r="AU759" s="1">
        <f t="shared" si="91"/>
        <v>1.9052154717998728</v>
      </c>
      <c r="AV759" s="1">
        <f t="shared" si="92"/>
        <v>1.3868323851959388</v>
      </c>
      <c r="AW759" s="1">
        <f t="shared" si="93"/>
        <v>0.8684492985920047</v>
      </c>
    </row>
    <row r="760" spans="1:49" x14ac:dyDescent="0.2">
      <c r="A760">
        <v>758</v>
      </c>
      <c r="B760" t="s">
        <v>41867</v>
      </c>
      <c r="C760" t="s">
        <v>41866</v>
      </c>
      <c r="F760" t="s">
        <v>41865</v>
      </c>
      <c r="G760" t="s">
        <v>8</v>
      </c>
      <c r="H760" t="s">
        <v>7</v>
      </c>
      <c r="I760" t="s">
        <v>41864</v>
      </c>
      <c r="J760">
        <v>60026260</v>
      </c>
      <c r="K760" t="s">
        <v>41863</v>
      </c>
      <c r="L760" t="s">
        <v>41862</v>
      </c>
      <c r="M760" t="s">
        <v>4263</v>
      </c>
      <c r="N760">
        <v>3</v>
      </c>
      <c r="O760" t="s">
        <v>41861</v>
      </c>
      <c r="P760" t="s">
        <v>41860</v>
      </c>
      <c r="Q760" t="s">
        <v>41859</v>
      </c>
      <c r="R760" s="7">
        <v>43070</v>
      </c>
      <c r="S760" s="8">
        <f t="shared" si="88"/>
        <v>2017</v>
      </c>
      <c r="T760" s="8">
        <v>2017</v>
      </c>
      <c r="U760" s="8">
        <f t="shared" si="89"/>
        <v>5</v>
      </c>
      <c r="V760" s="7">
        <v>43070</v>
      </c>
      <c r="W760" t="s">
        <v>41616</v>
      </c>
      <c r="X760" s="2">
        <v>0.46100000000000002</v>
      </c>
      <c r="Y760" s="6">
        <f t="shared" si="94"/>
        <v>1.2306131710312059E-2</v>
      </c>
      <c r="AA760">
        <v>16871472</v>
      </c>
      <c r="AB760">
        <v>18202</v>
      </c>
      <c r="AC760">
        <v>16871499</v>
      </c>
      <c r="AD760" t="s">
        <v>2</v>
      </c>
      <c r="AE760">
        <v>2017</v>
      </c>
      <c r="AF760">
        <v>1</v>
      </c>
      <c r="AG760">
        <v>68</v>
      </c>
      <c r="AI760" t="s">
        <v>41858</v>
      </c>
      <c r="AJ760" t="s">
        <v>41857</v>
      </c>
      <c r="AK760" t="s">
        <v>41856</v>
      </c>
      <c r="AL760">
        <v>12</v>
      </c>
      <c r="AM760" s="5">
        <f t="shared" si="90"/>
        <v>2.4</v>
      </c>
      <c r="AN760" s="4">
        <f t="shared" si="95"/>
        <v>3.6349867474441497E-3</v>
      </c>
      <c r="AO760" s="3"/>
      <c r="AP760">
        <v>1</v>
      </c>
      <c r="AQ760" t="s">
        <v>41424</v>
      </c>
      <c r="AR760" t="s">
        <v>41855</v>
      </c>
      <c r="AS760" t="s">
        <v>41422</v>
      </c>
      <c r="AT760" s="2" t="s">
        <v>0</v>
      </c>
      <c r="AU760" s="1">
        <f t="shared" si="91"/>
        <v>0.97047882214516856</v>
      </c>
      <c r="AV760" s="1">
        <f t="shared" si="92"/>
        <v>0.79705592288781046</v>
      </c>
      <c r="AW760" s="1">
        <f t="shared" si="93"/>
        <v>0.62363302363045225</v>
      </c>
    </row>
    <row r="761" spans="1:49" x14ac:dyDescent="0.2">
      <c r="A761">
        <v>759</v>
      </c>
      <c r="B761" t="s">
        <v>41854</v>
      </c>
      <c r="C761" t="s">
        <v>41853</v>
      </c>
      <c r="F761" t="s">
        <v>41852</v>
      </c>
      <c r="G761" t="s">
        <v>8</v>
      </c>
      <c r="H761" t="s">
        <v>7</v>
      </c>
      <c r="I761" t="s">
        <v>2016</v>
      </c>
      <c r="J761" t="s">
        <v>41716</v>
      </c>
      <c r="K761" t="s">
        <v>41719</v>
      </c>
      <c r="L761" t="s">
        <v>38218</v>
      </c>
      <c r="M761" t="s">
        <v>20</v>
      </c>
      <c r="N761">
        <v>3</v>
      </c>
      <c r="O761" t="s">
        <v>41851</v>
      </c>
      <c r="P761" t="s">
        <v>41850</v>
      </c>
      <c r="Q761" t="s">
        <v>41849</v>
      </c>
      <c r="R761" s="7">
        <v>43070</v>
      </c>
      <c r="S761" s="8">
        <f t="shared" si="88"/>
        <v>2017</v>
      </c>
      <c r="T761" s="8">
        <v>2017</v>
      </c>
      <c r="U761" s="8">
        <f t="shared" si="89"/>
        <v>5</v>
      </c>
      <c r="V761" s="7">
        <v>43070</v>
      </c>
      <c r="W761" t="s">
        <v>41616</v>
      </c>
      <c r="X761" s="2">
        <v>0.46100000000000002</v>
      </c>
      <c r="Y761" s="6">
        <f t="shared" si="94"/>
        <v>1.2306131710312059E-2</v>
      </c>
      <c r="AA761">
        <v>16871472</v>
      </c>
      <c r="AB761">
        <v>18202</v>
      </c>
      <c r="AC761">
        <v>16871499</v>
      </c>
      <c r="AD761" t="s">
        <v>2</v>
      </c>
      <c r="AE761">
        <v>2017</v>
      </c>
      <c r="AF761">
        <v>1</v>
      </c>
      <c r="AG761">
        <v>41</v>
      </c>
      <c r="AI761" t="s">
        <v>41848</v>
      </c>
      <c r="AJ761" t="s">
        <v>41847</v>
      </c>
      <c r="AK761" t="s">
        <v>41846</v>
      </c>
      <c r="AL761">
        <v>3</v>
      </c>
      <c r="AM761" s="5">
        <f t="shared" si="90"/>
        <v>0.6</v>
      </c>
      <c r="AN761" s="4">
        <f t="shared" si="95"/>
        <v>9.0874668686103744E-4</v>
      </c>
      <c r="AO761" s="3"/>
      <c r="AP761">
        <v>1</v>
      </c>
      <c r="AQ761" t="s">
        <v>18</v>
      </c>
      <c r="AR761" t="s">
        <v>41845</v>
      </c>
      <c r="AS761" t="s">
        <v>17</v>
      </c>
      <c r="AT761" s="2" t="s">
        <v>0</v>
      </c>
      <c r="AU761" s="1">
        <f t="shared" si="91"/>
        <v>0.88869162032767512</v>
      </c>
      <c r="AV761" s="1">
        <f t="shared" si="92"/>
        <v>0.66074391985865477</v>
      </c>
      <c r="AW761" s="1">
        <f t="shared" si="93"/>
        <v>0.43279621938963436</v>
      </c>
    </row>
    <row r="762" spans="1:49" x14ac:dyDescent="0.2">
      <c r="A762">
        <v>760</v>
      </c>
      <c r="B762" t="s">
        <v>41844</v>
      </c>
      <c r="C762" t="s">
        <v>41843</v>
      </c>
      <c r="F762" t="s">
        <v>41842</v>
      </c>
      <c r="G762" t="s">
        <v>8</v>
      </c>
      <c r="H762" t="s">
        <v>7</v>
      </c>
      <c r="I762" t="s">
        <v>41841</v>
      </c>
      <c r="J762">
        <v>60159855</v>
      </c>
      <c r="K762" t="s">
        <v>435</v>
      </c>
      <c r="L762" t="s">
        <v>434</v>
      </c>
      <c r="M762" t="s">
        <v>433</v>
      </c>
      <c r="N762">
        <v>3</v>
      </c>
      <c r="O762" t="s">
        <v>41840</v>
      </c>
      <c r="P762" t="s">
        <v>41839</v>
      </c>
      <c r="Q762" t="s">
        <v>432</v>
      </c>
      <c r="R762" s="7">
        <v>43070</v>
      </c>
      <c r="S762" s="8">
        <f t="shared" si="88"/>
        <v>2017</v>
      </c>
      <c r="T762" s="8">
        <v>2017</v>
      </c>
      <c r="U762" s="8">
        <f t="shared" si="89"/>
        <v>5</v>
      </c>
      <c r="V762" s="7">
        <v>43070</v>
      </c>
      <c r="W762" t="s">
        <v>2725</v>
      </c>
      <c r="X762" s="2">
        <v>0.63100000000000001</v>
      </c>
      <c r="Y762" s="6">
        <f t="shared" si="94"/>
        <v>1.6844184618670086E-2</v>
      </c>
      <c r="AA762">
        <v>9210296</v>
      </c>
      <c r="AB762">
        <v>24360</v>
      </c>
      <c r="AC762">
        <v>15730409</v>
      </c>
      <c r="AD762" t="s">
        <v>2</v>
      </c>
      <c r="AE762">
        <v>88</v>
      </c>
      <c r="AF762" s="10">
        <v>44288</v>
      </c>
      <c r="AH762" t="s">
        <v>41838</v>
      </c>
      <c r="AI762" t="s">
        <v>41837</v>
      </c>
      <c r="AJ762" t="s">
        <v>41836</v>
      </c>
      <c r="AK762" t="s">
        <v>41835</v>
      </c>
      <c r="AL762">
        <v>23</v>
      </c>
      <c r="AM762" s="5">
        <f t="shared" si="90"/>
        <v>4.5999999999999996</v>
      </c>
      <c r="AN762" s="4">
        <f t="shared" si="95"/>
        <v>6.9670579326012866E-3</v>
      </c>
      <c r="AO762" s="3"/>
      <c r="AP762">
        <v>0</v>
      </c>
      <c r="AQ762" t="s">
        <v>2258</v>
      </c>
      <c r="AR762">
        <v>984807</v>
      </c>
      <c r="AS762" t="s">
        <v>2257</v>
      </c>
      <c r="AT762" s="2" t="s">
        <v>0</v>
      </c>
      <c r="AU762" s="1">
        <f t="shared" si="91"/>
        <v>1.3881046612849446</v>
      </c>
      <c r="AV762" s="1">
        <f t="shared" si="92"/>
        <v>1.1905621275635685</v>
      </c>
      <c r="AW762" s="1">
        <f t="shared" si="93"/>
        <v>0.99301959384219263</v>
      </c>
    </row>
    <row r="763" spans="1:49" x14ac:dyDescent="0.2">
      <c r="A763">
        <v>761</v>
      </c>
      <c r="B763" t="s">
        <v>41834</v>
      </c>
      <c r="C763" t="s">
        <v>41833</v>
      </c>
      <c r="F763" t="s">
        <v>41832</v>
      </c>
      <c r="G763" t="s">
        <v>8</v>
      </c>
      <c r="H763" t="s">
        <v>7</v>
      </c>
      <c r="I763" t="s">
        <v>41831</v>
      </c>
      <c r="J763" t="s">
        <v>41830</v>
      </c>
      <c r="K763" t="s">
        <v>41829</v>
      </c>
      <c r="L763" t="s">
        <v>41828</v>
      </c>
      <c r="M763" t="s">
        <v>41827</v>
      </c>
      <c r="N763">
        <v>4</v>
      </c>
      <c r="O763" t="s">
        <v>41826</v>
      </c>
      <c r="P763" t="s">
        <v>41825</v>
      </c>
      <c r="Q763" t="s">
        <v>41824</v>
      </c>
      <c r="R763" s="7">
        <v>43070</v>
      </c>
      <c r="S763" s="8">
        <f t="shared" si="88"/>
        <v>2017</v>
      </c>
      <c r="T763" s="8">
        <v>2017</v>
      </c>
      <c r="U763" s="8">
        <f t="shared" si="89"/>
        <v>5</v>
      </c>
      <c r="V763" s="7">
        <v>43070</v>
      </c>
      <c r="W763" t="s">
        <v>2848</v>
      </c>
      <c r="X763" s="2">
        <v>0.36399999999999999</v>
      </c>
      <c r="Y763" s="6">
        <f t="shared" si="94"/>
        <v>9.7167721096607148E-3</v>
      </c>
      <c r="AA763">
        <v>10184864</v>
      </c>
      <c r="AB763">
        <v>21916</v>
      </c>
      <c r="AC763">
        <v>15729451</v>
      </c>
      <c r="AD763" t="s">
        <v>2</v>
      </c>
      <c r="AE763">
        <v>66</v>
      </c>
      <c r="AF763">
        <v>4</v>
      </c>
      <c r="AH763" t="s">
        <v>41823</v>
      </c>
      <c r="AI763" t="s">
        <v>41822</v>
      </c>
      <c r="AJ763" t="s">
        <v>41821</v>
      </c>
      <c r="AK763" t="s">
        <v>41820</v>
      </c>
      <c r="AL763">
        <v>0</v>
      </c>
      <c r="AM763" s="5">
        <f t="shared" si="90"/>
        <v>0</v>
      </c>
      <c r="AN763" s="4">
        <f t="shared" si="95"/>
        <v>0</v>
      </c>
      <c r="AO763" s="3"/>
      <c r="AP763">
        <v>0</v>
      </c>
      <c r="AQ763" t="s">
        <v>41819</v>
      </c>
      <c r="AR763" t="s">
        <v>1</v>
      </c>
      <c r="AS763" t="s">
        <v>41818</v>
      </c>
      <c r="AT763" s="2">
        <v>2.3140000000000001</v>
      </c>
      <c r="AU763" s="1">
        <f t="shared" si="91"/>
        <v>0.68017404767625</v>
      </c>
      <c r="AV763" s="1">
        <f t="shared" si="92"/>
        <v>0.48583860548303576</v>
      </c>
      <c r="AW763" s="1">
        <f t="shared" si="93"/>
        <v>0.29150316328982145</v>
      </c>
    </row>
    <row r="764" spans="1:49" x14ac:dyDescent="0.2">
      <c r="A764">
        <v>762</v>
      </c>
      <c r="B764" t="s">
        <v>41817</v>
      </c>
      <c r="C764" t="s">
        <v>41816</v>
      </c>
      <c r="F764" t="s">
        <v>41815</v>
      </c>
      <c r="G764" t="s">
        <v>8</v>
      </c>
      <c r="H764" t="s">
        <v>7</v>
      </c>
      <c r="I764" t="s">
        <v>14923</v>
      </c>
      <c r="J764">
        <v>60002494</v>
      </c>
      <c r="K764" t="s">
        <v>41814</v>
      </c>
      <c r="L764" t="s">
        <v>780</v>
      </c>
      <c r="M764" t="s">
        <v>222</v>
      </c>
      <c r="N764">
        <v>2</v>
      </c>
      <c r="O764" t="s">
        <v>41813</v>
      </c>
      <c r="P764" t="s">
        <v>41812</v>
      </c>
      <c r="Q764" t="s">
        <v>41811</v>
      </c>
      <c r="R764" s="7">
        <v>43070</v>
      </c>
      <c r="S764" s="8">
        <f t="shared" si="88"/>
        <v>2017</v>
      </c>
      <c r="T764" s="8">
        <v>2017</v>
      </c>
      <c r="U764" s="8">
        <f t="shared" si="89"/>
        <v>5</v>
      </c>
      <c r="V764" s="7">
        <v>43070</v>
      </c>
      <c r="W764" t="s">
        <v>41616</v>
      </c>
      <c r="X764" s="2">
        <v>0.46100000000000002</v>
      </c>
      <c r="Y764" s="6">
        <f t="shared" si="94"/>
        <v>1.2306131710312059E-2</v>
      </c>
      <c r="AA764">
        <v>16871472</v>
      </c>
      <c r="AB764">
        <v>18202</v>
      </c>
      <c r="AC764">
        <v>16871499</v>
      </c>
      <c r="AD764" t="s">
        <v>2</v>
      </c>
      <c r="AE764">
        <v>2017</v>
      </c>
      <c r="AF764">
        <v>1</v>
      </c>
      <c r="AG764">
        <v>55</v>
      </c>
      <c r="AI764" t="s">
        <v>41810</v>
      </c>
      <c r="AJ764" t="s">
        <v>41809</v>
      </c>
      <c r="AK764" t="s">
        <v>41808</v>
      </c>
      <c r="AL764">
        <v>4</v>
      </c>
      <c r="AM764" s="5">
        <f t="shared" si="90"/>
        <v>0.8</v>
      </c>
      <c r="AN764" s="4">
        <f t="shared" si="95"/>
        <v>1.2116622491480501E-3</v>
      </c>
      <c r="AO764" s="3"/>
      <c r="AP764">
        <v>1</v>
      </c>
      <c r="AQ764" t="s">
        <v>376</v>
      </c>
      <c r="AR764" t="s">
        <v>1</v>
      </c>
      <c r="AS764" t="s">
        <v>375</v>
      </c>
      <c r="AT764" s="2" t="s">
        <v>0</v>
      </c>
      <c r="AU764" s="1">
        <f t="shared" si="91"/>
        <v>0.89777908719628552</v>
      </c>
      <c r="AV764" s="1">
        <f t="shared" si="92"/>
        <v>0.67588969797300547</v>
      </c>
      <c r="AW764" s="1">
        <f t="shared" si="93"/>
        <v>0.45400030874972525</v>
      </c>
    </row>
    <row r="765" spans="1:49" x14ac:dyDescent="0.2">
      <c r="A765">
        <v>763</v>
      </c>
      <c r="B765" t="s">
        <v>41807</v>
      </c>
      <c r="C765" t="s">
        <v>41806</v>
      </c>
      <c r="F765" t="s">
        <v>41805</v>
      </c>
      <c r="G765" t="s">
        <v>8</v>
      </c>
      <c r="H765" t="s">
        <v>7</v>
      </c>
      <c r="I765" t="s">
        <v>41804</v>
      </c>
      <c r="J765" t="s">
        <v>41803</v>
      </c>
      <c r="K765" t="s">
        <v>41802</v>
      </c>
      <c r="L765" t="s">
        <v>41801</v>
      </c>
      <c r="M765" t="s">
        <v>824</v>
      </c>
      <c r="N765">
        <v>5</v>
      </c>
      <c r="O765" t="s">
        <v>41800</v>
      </c>
      <c r="P765" t="s">
        <v>41799</v>
      </c>
      <c r="Q765" t="s">
        <v>41798</v>
      </c>
      <c r="R765" s="7">
        <v>43070</v>
      </c>
      <c r="S765" s="8">
        <f t="shared" si="88"/>
        <v>2017</v>
      </c>
      <c r="T765" s="8">
        <v>2017</v>
      </c>
      <c r="U765" s="8">
        <f t="shared" si="89"/>
        <v>5</v>
      </c>
      <c r="V765" s="7">
        <v>43070</v>
      </c>
      <c r="W765" t="s">
        <v>9</v>
      </c>
      <c r="X765" s="2">
        <v>0.38600000000000001</v>
      </c>
      <c r="Y765" s="6">
        <f t="shared" si="94"/>
        <v>1.0304049544859988E-2</v>
      </c>
      <c r="AA765">
        <v>9467076</v>
      </c>
      <c r="AB765">
        <v>26738</v>
      </c>
      <c r="AD765" t="s">
        <v>2</v>
      </c>
      <c r="AE765">
        <v>23</v>
      </c>
      <c r="AF765">
        <v>12</v>
      </c>
      <c r="AH765" t="s">
        <v>41797</v>
      </c>
      <c r="AI765" t="s">
        <v>41796</v>
      </c>
      <c r="AK765" t="s">
        <v>41795</v>
      </c>
      <c r="AL765">
        <v>8</v>
      </c>
      <c r="AM765" s="5">
        <f t="shared" si="90"/>
        <v>1.6</v>
      </c>
      <c r="AN765" s="4">
        <f t="shared" si="95"/>
        <v>2.4233244982961003E-3</v>
      </c>
      <c r="AO765" s="3"/>
      <c r="AP765">
        <v>0</v>
      </c>
      <c r="AR765" t="s">
        <v>1</v>
      </c>
      <c r="AT765" s="2" t="s">
        <v>0</v>
      </c>
      <c r="AU765" s="1">
        <f t="shared" si="91"/>
        <v>0.79398320308908199</v>
      </c>
      <c r="AV765" s="1">
        <f t="shared" si="92"/>
        <v>0.63636870215780439</v>
      </c>
      <c r="AW765" s="1">
        <f t="shared" si="93"/>
        <v>0.47875420122652668</v>
      </c>
    </row>
    <row r="766" spans="1:49" x14ac:dyDescent="0.2">
      <c r="A766">
        <v>764</v>
      </c>
      <c r="B766" t="s">
        <v>41794</v>
      </c>
      <c r="C766" t="s">
        <v>41793</v>
      </c>
      <c r="F766" t="s">
        <v>41792</v>
      </c>
      <c r="G766" t="s">
        <v>8</v>
      </c>
      <c r="H766" t="s">
        <v>7</v>
      </c>
      <c r="I766" t="s">
        <v>7577</v>
      </c>
      <c r="J766" t="s">
        <v>41791</v>
      </c>
      <c r="K766" t="s">
        <v>41790</v>
      </c>
      <c r="L766" t="s">
        <v>41789</v>
      </c>
      <c r="M766" t="s">
        <v>41788</v>
      </c>
      <c r="N766">
        <v>5</v>
      </c>
      <c r="O766" t="s">
        <v>41787</v>
      </c>
      <c r="P766" t="s">
        <v>41786</v>
      </c>
      <c r="Q766" t="s">
        <v>41785</v>
      </c>
      <c r="R766" s="7">
        <v>43070</v>
      </c>
      <c r="S766" s="8">
        <f t="shared" si="88"/>
        <v>2017</v>
      </c>
      <c r="T766" s="8">
        <v>2017</v>
      </c>
      <c r="U766" s="8">
        <f t="shared" si="89"/>
        <v>5</v>
      </c>
      <c r="V766" s="7">
        <v>43070</v>
      </c>
      <c r="W766" t="s">
        <v>41616</v>
      </c>
      <c r="X766" s="2">
        <v>0.46100000000000002</v>
      </c>
      <c r="Y766" s="6">
        <f t="shared" si="94"/>
        <v>1.2306131710312059E-2</v>
      </c>
      <c r="AA766">
        <v>16871472</v>
      </c>
      <c r="AB766">
        <v>18202</v>
      </c>
      <c r="AC766">
        <v>16871499</v>
      </c>
      <c r="AD766" t="s">
        <v>2</v>
      </c>
      <c r="AE766">
        <v>2017</v>
      </c>
      <c r="AF766">
        <v>1</v>
      </c>
      <c r="AG766">
        <v>48</v>
      </c>
      <c r="AI766" t="s">
        <v>41784</v>
      </c>
      <c r="AJ766" t="s">
        <v>41783</v>
      </c>
      <c r="AK766" t="s">
        <v>41782</v>
      </c>
      <c r="AL766">
        <v>8</v>
      </c>
      <c r="AM766" s="5">
        <f t="shared" si="90"/>
        <v>1.6</v>
      </c>
      <c r="AN766" s="4">
        <f t="shared" si="95"/>
        <v>2.4233244982961003E-3</v>
      </c>
      <c r="AO766" s="3"/>
      <c r="AP766">
        <v>1</v>
      </c>
      <c r="AQ766" t="s">
        <v>18</v>
      </c>
      <c r="AR766">
        <v>61271213</v>
      </c>
      <c r="AS766" t="s">
        <v>17</v>
      </c>
      <c r="AT766" s="2" t="s">
        <v>0</v>
      </c>
      <c r="AU766" s="1">
        <f t="shared" si="91"/>
        <v>0.9341289546707271</v>
      </c>
      <c r="AV766" s="1">
        <f t="shared" si="92"/>
        <v>0.73647281043040791</v>
      </c>
      <c r="AW766" s="1">
        <f t="shared" si="93"/>
        <v>0.53881666619008883</v>
      </c>
    </row>
    <row r="767" spans="1:49" x14ac:dyDescent="0.2">
      <c r="A767">
        <v>765</v>
      </c>
      <c r="B767" t="s">
        <v>41781</v>
      </c>
      <c r="C767" t="s">
        <v>41780</v>
      </c>
      <c r="D767" t="s">
        <v>41779</v>
      </c>
      <c r="F767" t="s">
        <v>41778</v>
      </c>
      <c r="G767" t="s">
        <v>8</v>
      </c>
      <c r="H767" t="s">
        <v>7</v>
      </c>
      <c r="I767" t="s">
        <v>1952</v>
      </c>
      <c r="J767" t="s">
        <v>41777</v>
      </c>
      <c r="K767" t="s">
        <v>41776</v>
      </c>
      <c r="L767" t="s">
        <v>41775</v>
      </c>
      <c r="M767" t="s">
        <v>41774</v>
      </c>
      <c r="N767">
        <v>4</v>
      </c>
      <c r="O767" t="s">
        <v>41773</v>
      </c>
      <c r="P767" t="s">
        <v>41772</v>
      </c>
      <c r="Q767" t="s">
        <v>41771</v>
      </c>
      <c r="R767" s="7">
        <v>43070</v>
      </c>
      <c r="S767" s="8">
        <f t="shared" si="88"/>
        <v>2017</v>
      </c>
      <c r="T767" s="8">
        <v>2017</v>
      </c>
      <c r="U767" s="8">
        <f t="shared" si="89"/>
        <v>5</v>
      </c>
      <c r="V767" s="7">
        <v>43070</v>
      </c>
      <c r="W767" t="s">
        <v>3145</v>
      </c>
      <c r="X767" s="2">
        <v>0.35399999999999998</v>
      </c>
      <c r="Y767" s="6">
        <f t="shared" si="94"/>
        <v>9.4498278209337715E-3</v>
      </c>
      <c r="AA767">
        <v>18744907</v>
      </c>
      <c r="AB767">
        <v>11300153720</v>
      </c>
      <c r="AD767" t="s">
        <v>2</v>
      </c>
      <c r="AE767">
        <v>25</v>
      </c>
      <c r="AH767" t="s">
        <v>41770</v>
      </c>
      <c r="AI767" t="s">
        <v>41769</v>
      </c>
      <c r="AJ767" t="s">
        <v>41768</v>
      </c>
      <c r="AK767" t="s">
        <v>41767</v>
      </c>
      <c r="AL767">
        <v>15</v>
      </c>
      <c r="AM767" s="5">
        <f t="shared" si="90"/>
        <v>3</v>
      </c>
      <c r="AN767" s="4">
        <f t="shared" si="95"/>
        <v>4.5437334343051876E-3</v>
      </c>
      <c r="AO767" s="3"/>
      <c r="AP767">
        <v>0</v>
      </c>
      <c r="AR767" t="s">
        <v>1</v>
      </c>
      <c r="AT767" s="2">
        <v>1.81</v>
      </c>
      <c r="AU767" s="1">
        <f t="shared" si="91"/>
        <v>0.79779995049451968</v>
      </c>
      <c r="AV767" s="1">
        <f t="shared" si="92"/>
        <v>0.69967806276194799</v>
      </c>
      <c r="AW767" s="1">
        <f t="shared" si="93"/>
        <v>0.60155617502937619</v>
      </c>
    </row>
    <row r="768" spans="1:49" x14ac:dyDescent="0.2">
      <c r="A768">
        <v>766</v>
      </c>
      <c r="B768" t="s">
        <v>41766</v>
      </c>
      <c r="C768" t="s">
        <v>41765</v>
      </c>
      <c r="F768" t="s">
        <v>41764</v>
      </c>
      <c r="G768" t="s">
        <v>8</v>
      </c>
      <c r="H768" t="s">
        <v>7</v>
      </c>
      <c r="I768" t="s">
        <v>41763</v>
      </c>
      <c r="J768">
        <v>60078566</v>
      </c>
      <c r="K768" t="s">
        <v>41762</v>
      </c>
      <c r="L768" t="s">
        <v>1356</v>
      </c>
      <c r="M768" t="s">
        <v>284</v>
      </c>
      <c r="N768">
        <v>3</v>
      </c>
      <c r="O768" t="s">
        <v>41761</v>
      </c>
      <c r="P768" t="s">
        <v>41760</v>
      </c>
      <c r="Q768" t="s">
        <v>41759</v>
      </c>
      <c r="R768" s="7">
        <v>43070</v>
      </c>
      <c r="S768" s="8">
        <f t="shared" si="88"/>
        <v>2017</v>
      </c>
      <c r="T768" s="8">
        <v>2017</v>
      </c>
      <c r="U768" s="8">
        <f t="shared" si="89"/>
        <v>5</v>
      </c>
      <c r="V768" s="7">
        <v>43070</v>
      </c>
      <c r="W768" t="s">
        <v>41616</v>
      </c>
      <c r="X768" s="2">
        <v>0.46100000000000002</v>
      </c>
      <c r="Y768" s="6">
        <f t="shared" si="94"/>
        <v>1.2306131710312059E-2</v>
      </c>
      <c r="AA768">
        <v>16871472</v>
      </c>
      <c r="AB768">
        <v>18202</v>
      </c>
      <c r="AC768">
        <v>16871499</v>
      </c>
      <c r="AD768" t="s">
        <v>2</v>
      </c>
      <c r="AE768">
        <v>2017</v>
      </c>
      <c r="AF768">
        <v>1</v>
      </c>
      <c r="AG768">
        <v>43</v>
      </c>
      <c r="AI768" t="s">
        <v>41758</v>
      </c>
      <c r="AJ768" t="s">
        <v>41757</v>
      </c>
      <c r="AK768" t="s">
        <v>41756</v>
      </c>
      <c r="AL768">
        <v>0</v>
      </c>
      <c r="AM768" s="5">
        <f t="shared" si="90"/>
        <v>0</v>
      </c>
      <c r="AN768" s="4">
        <f t="shared" si="95"/>
        <v>0</v>
      </c>
      <c r="AO768" s="3"/>
      <c r="AP768">
        <v>1</v>
      </c>
      <c r="AR768" t="s">
        <v>1</v>
      </c>
      <c r="AT768" s="2" t="s">
        <v>0</v>
      </c>
      <c r="AU768" s="1">
        <f t="shared" si="91"/>
        <v>0.86142921972184405</v>
      </c>
      <c r="AV768" s="1">
        <f t="shared" si="92"/>
        <v>0.61530658551560291</v>
      </c>
      <c r="AW768" s="1">
        <f t="shared" si="93"/>
        <v>0.36918395130936177</v>
      </c>
    </row>
    <row r="769" spans="1:49" x14ac:dyDescent="0.2">
      <c r="A769">
        <v>767</v>
      </c>
      <c r="B769" t="s">
        <v>41755</v>
      </c>
      <c r="C769" t="s">
        <v>41754</v>
      </c>
      <c r="F769" t="s">
        <v>41753</v>
      </c>
      <c r="G769" t="s">
        <v>8</v>
      </c>
      <c r="H769" t="s">
        <v>7</v>
      </c>
      <c r="I769" t="s">
        <v>15456</v>
      </c>
      <c r="J769" t="s">
        <v>41748</v>
      </c>
      <c r="K769" t="s">
        <v>41752</v>
      </c>
      <c r="L769" t="s">
        <v>41751</v>
      </c>
      <c r="M769" t="s">
        <v>417</v>
      </c>
      <c r="N769">
        <v>2</v>
      </c>
      <c r="O769" t="s">
        <v>41750</v>
      </c>
      <c r="P769" t="s">
        <v>41749</v>
      </c>
      <c r="Q769" t="s">
        <v>41748</v>
      </c>
      <c r="R769" s="7">
        <v>43070</v>
      </c>
      <c r="S769" s="8">
        <f t="shared" si="88"/>
        <v>2017</v>
      </c>
      <c r="T769" s="8">
        <v>2017</v>
      </c>
      <c r="U769" s="8">
        <f t="shared" si="89"/>
        <v>5</v>
      </c>
      <c r="V769" s="7">
        <v>43070</v>
      </c>
      <c r="W769" t="s">
        <v>41616</v>
      </c>
      <c r="X769" s="2">
        <v>0.46100000000000002</v>
      </c>
      <c r="Y769" s="6">
        <f t="shared" si="94"/>
        <v>1.2306131710312059E-2</v>
      </c>
      <c r="AA769">
        <v>16871472</v>
      </c>
      <c r="AB769">
        <v>18202</v>
      </c>
      <c r="AC769">
        <v>16871499</v>
      </c>
      <c r="AD769" t="s">
        <v>2</v>
      </c>
      <c r="AE769">
        <v>2017</v>
      </c>
      <c r="AF769">
        <v>1</v>
      </c>
      <c r="AG769">
        <v>39</v>
      </c>
      <c r="AI769" t="s">
        <v>41747</v>
      </c>
      <c r="AJ769" t="s">
        <v>41746</v>
      </c>
      <c r="AK769" t="s">
        <v>41745</v>
      </c>
      <c r="AL769">
        <v>1</v>
      </c>
      <c r="AM769" s="5">
        <f t="shared" si="90"/>
        <v>0.2</v>
      </c>
      <c r="AN769" s="4">
        <f t="shared" si="95"/>
        <v>3.0291556228701253E-4</v>
      </c>
      <c r="AO769" s="3"/>
      <c r="AP769">
        <v>1</v>
      </c>
      <c r="AQ769" t="s">
        <v>152</v>
      </c>
      <c r="AR769" t="s">
        <v>41744</v>
      </c>
      <c r="AS769" t="s">
        <v>151</v>
      </c>
      <c r="AT769" s="2" t="s">
        <v>0</v>
      </c>
      <c r="AU769" s="1">
        <f t="shared" si="91"/>
        <v>0.87051668659045445</v>
      </c>
      <c r="AV769" s="1">
        <f t="shared" si="92"/>
        <v>0.6304523636299536</v>
      </c>
      <c r="AW769" s="1">
        <f t="shared" si="93"/>
        <v>0.39038804066945265</v>
      </c>
    </row>
    <row r="770" spans="1:49" x14ac:dyDescent="0.2">
      <c r="A770">
        <v>768</v>
      </c>
      <c r="B770" t="s">
        <v>41743</v>
      </c>
      <c r="C770" t="s">
        <v>41742</v>
      </c>
      <c r="F770" t="s">
        <v>41741</v>
      </c>
      <c r="G770" t="s">
        <v>8</v>
      </c>
      <c r="H770" t="s">
        <v>7</v>
      </c>
      <c r="I770" t="s">
        <v>41740</v>
      </c>
      <c r="J770">
        <v>60025641</v>
      </c>
      <c r="K770" t="s">
        <v>20914</v>
      </c>
      <c r="L770" t="s">
        <v>20913</v>
      </c>
      <c r="M770" t="s">
        <v>734</v>
      </c>
      <c r="N770">
        <v>7</v>
      </c>
      <c r="O770" t="s">
        <v>41739</v>
      </c>
      <c r="P770" t="s">
        <v>41738</v>
      </c>
      <c r="Q770" t="s">
        <v>41737</v>
      </c>
      <c r="R770" s="7">
        <v>43070</v>
      </c>
      <c r="S770" s="8">
        <f t="shared" ref="S770:S833" si="96">YEAR(R770)</f>
        <v>2017</v>
      </c>
      <c r="T770" s="8">
        <v>2017</v>
      </c>
      <c r="U770" s="8">
        <f t="shared" ref="U770:U833" si="97">2022-T770</f>
        <v>5</v>
      </c>
      <c r="V770" s="7">
        <v>43070</v>
      </c>
      <c r="W770" t="s">
        <v>41736</v>
      </c>
      <c r="X770" s="2" t="s">
        <v>0</v>
      </c>
      <c r="Y770" s="6" t="e">
        <f t="shared" si="94"/>
        <v>#VALUE!</v>
      </c>
      <c r="AA770">
        <v>20363176</v>
      </c>
      <c r="AB770">
        <v>19500157826</v>
      </c>
      <c r="AC770">
        <v>20367902</v>
      </c>
      <c r="AD770" t="s">
        <v>2</v>
      </c>
      <c r="AE770">
        <v>9</v>
      </c>
      <c r="AF770">
        <v>1</v>
      </c>
      <c r="AG770">
        <v>4</v>
      </c>
      <c r="AI770" t="s">
        <v>41735</v>
      </c>
      <c r="AJ770" t="s">
        <v>41734</v>
      </c>
      <c r="AK770" t="s">
        <v>41733</v>
      </c>
      <c r="AL770">
        <v>8</v>
      </c>
      <c r="AM770" s="5">
        <f t="shared" ref="AM770:AM833" si="98">AL770/U770</f>
        <v>1.6</v>
      </c>
      <c r="AN770" s="4">
        <f t="shared" si="95"/>
        <v>2.4233244982961003E-3</v>
      </c>
      <c r="AO770" s="3"/>
      <c r="AP770">
        <v>1</v>
      </c>
      <c r="AR770" t="s">
        <v>1</v>
      </c>
      <c r="AT770" s="2" t="s">
        <v>0</v>
      </c>
      <c r="AU770" s="1" t="e">
        <f t="shared" ref="AU770:AU833" si="99">(Y770*0.7+AN770*0.3)*100</f>
        <v>#VALUE!</v>
      </c>
      <c r="AV770" s="1" t="e">
        <f t="shared" ref="AV770:AV833" si="100">(Y770*0.5+AN770*0.5)*100</f>
        <v>#VALUE!</v>
      </c>
      <c r="AW770" s="1" t="e">
        <f t="shared" ref="AW770:AW833" si="101">(Y770*0.3+AN770*0.7)*100</f>
        <v>#VALUE!</v>
      </c>
    </row>
    <row r="771" spans="1:49" x14ac:dyDescent="0.2">
      <c r="A771">
        <v>769</v>
      </c>
      <c r="B771" t="s">
        <v>41732</v>
      </c>
      <c r="C771" t="s">
        <v>41731</v>
      </c>
      <c r="F771" t="s">
        <v>41730</v>
      </c>
      <c r="G771" t="s">
        <v>8</v>
      </c>
      <c r="H771" t="s">
        <v>7</v>
      </c>
      <c r="I771" t="s">
        <v>842</v>
      </c>
      <c r="J771">
        <v>60009860</v>
      </c>
      <c r="K771" t="s">
        <v>1133</v>
      </c>
      <c r="L771" t="s">
        <v>309</v>
      </c>
      <c r="M771" t="s">
        <v>4</v>
      </c>
      <c r="N771">
        <v>4</v>
      </c>
      <c r="O771" t="s">
        <v>41729</v>
      </c>
      <c r="P771" t="s">
        <v>41728</v>
      </c>
      <c r="Q771" t="s">
        <v>41727</v>
      </c>
      <c r="R771" s="7">
        <v>43070</v>
      </c>
      <c r="S771" s="8">
        <f t="shared" si="96"/>
        <v>2017</v>
      </c>
      <c r="T771" s="8">
        <v>2017</v>
      </c>
      <c r="U771" s="8">
        <f t="shared" si="97"/>
        <v>5</v>
      </c>
      <c r="V771" s="7">
        <v>43070</v>
      </c>
      <c r="W771" t="s">
        <v>41643</v>
      </c>
      <c r="X771" s="2">
        <v>0.317</v>
      </c>
      <c r="Y771" s="6">
        <f t="shared" ref="Y771:Y834" si="102">(X771-$Z$3)/($Z$2-$Z$3)</f>
        <v>8.4621339526440836E-3</v>
      </c>
      <c r="AA771">
        <v>16876172</v>
      </c>
      <c r="AB771">
        <v>15300154801</v>
      </c>
      <c r="AC771">
        <v>16876180</v>
      </c>
      <c r="AD771" t="s">
        <v>2</v>
      </c>
      <c r="AE771">
        <v>2017</v>
      </c>
      <c r="AF771">
        <v>1</v>
      </c>
      <c r="AG771">
        <v>16</v>
      </c>
      <c r="AI771" t="s">
        <v>41726</v>
      </c>
      <c r="AJ771" t="s">
        <v>41725</v>
      </c>
      <c r="AK771" t="s">
        <v>41724</v>
      </c>
      <c r="AL771">
        <v>0</v>
      </c>
      <c r="AM771" s="5">
        <f t="shared" si="98"/>
        <v>0</v>
      </c>
      <c r="AN771" s="4">
        <f t="shared" ref="AN771:AN834" si="103">(AM771-$AO$3)/($AO$2-$AO$3)</f>
        <v>0</v>
      </c>
      <c r="AO771" s="3"/>
      <c r="AP771">
        <v>1</v>
      </c>
      <c r="AQ771" t="s">
        <v>18</v>
      </c>
      <c r="AR771">
        <v>11604055</v>
      </c>
      <c r="AS771" t="s">
        <v>17</v>
      </c>
      <c r="AT771" s="2">
        <v>1.63</v>
      </c>
      <c r="AU771" s="1">
        <f t="shared" si="99"/>
        <v>0.5923493766850858</v>
      </c>
      <c r="AV771" s="1">
        <f t="shared" si="100"/>
        <v>0.42310669763220415</v>
      </c>
      <c r="AW771" s="1">
        <f t="shared" si="101"/>
        <v>0.2538640185793225</v>
      </c>
    </row>
    <row r="772" spans="1:49" x14ac:dyDescent="0.2">
      <c r="A772">
        <v>770</v>
      </c>
      <c r="B772" t="s">
        <v>41723</v>
      </c>
      <c r="C772" t="s">
        <v>41722</v>
      </c>
      <c r="D772" t="s">
        <v>41721</v>
      </c>
      <c r="F772" t="s">
        <v>41720</v>
      </c>
      <c r="G772" t="s">
        <v>8</v>
      </c>
      <c r="H772" t="s">
        <v>7</v>
      </c>
      <c r="I772" t="s">
        <v>2016</v>
      </c>
      <c r="J772" t="s">
        <v>41716</v>
      </c>
      <c r="K772" t="s">
        <v>41719</v>
      </c>
      <c r="L772" t="s">
        <v>38218</v>
      </c>
      <c r="M772" t="s">
        <v>20</v>
      </c>
      <c r="N772">
        <v>2</v>
      </c>
      <c r="O772" t="s">
        <v>41718</v>
      </c>
      <c r="P772" t="s">
        <v>41717</v>
      </c>
      <c r="Q772" t="s">
        <v>41716</v>
      </c>
      <c r="R772" s="7">
        <v>43070</v>
      </c>
      <c r="S772" s="8">
        <f t="shared" si="96"/>
        <v>2017</v>
      </c>
      <c r="T772" s="8">
        <v>2017</v>
      </c>
      <c r="U772" s="8">
        <f t="shared" si="97"/>
        <v>5</v>
      </c>
      <c r="V772" s="7">
        <v>43070</v>
      </c>
      <c r="W772" t="s">
        <v>3145</v>
      </c>
      <c r="X772" s="2">
        <v>0.35399999999999998</v>
      </c>
      <c r="Y772" s="6">
        <f t="shared" si="102"/>
        <v>9.4498278209337715E-3</v>
      </c>
      <c r="AA772">
        <v>18744907</v>
      </c>
      <c r="AB772">
        <v>11300153720</v>
      </c>
      <c r="AD772" t="s">
        <v>2</v>
      </c>
      <c r="AE772">
        <v>25</v>
      </c>
      <c r="AH772" t="s">
        <v>1087</v>
      </c>
      <c r="AI772" t="s">
        <v>41715</v>
      </c>
      <c r="AJ772" t="s">
        <v>41714</v>
      </c>
      <c r="AK772" t="s">
        <v>41713</v>
      </c>
      <c r="AL772">
        <v>4</v>
      </c>
      <c r="AM772" s="5">
        <f t="shared" si="98"/>
        <v>0.8</v>
      </c>
      <c r="AN772" s="4">
        <f t="shared" si="103"/>
        <v>1.2116622491480501E-3</v>
      </c>
      <c r="AO772" s="3"/>
      <c r="AP772">
        <v>0</v>
      </c>
      <c r="AQ772" t="s">
        <v>18</v>
      </c>
      <c r="AR772" t="s">
        <v>28865</v>
      </c>
      <c r="AS772" t="s">
        <v>17</v>
      </c>
      <c r="AT772" s="2">
        <v>1.81</v>
      </c>
      <c r="AU772" s="1">
        <f t="shared" si="99"/>
        <v>0.69783781493980546</v>
      </c>
      <c r="AV772" s="1">
        <f t="shared" si="100"/>
        <v>0.53307450350409102</v>
      </c>
      <c r="AW772" s="1">
        <f t="shared" si="101"/>
        <v>0.36831119206837665</v>
      </c>
    </row>
    <row r="773" spans="1:49" x14ac:dyDescent="0.2">
      <c r="A773">
        <v>771</v>
      </c>
      <c r="B773" t="s">
        <v>41712</v>
      </c>
      <c r="C773" t="s">
        <v>41711</v>
      </c>
      <c r="F773" t="s">
        <v>41710</v>
      </c>
      <c r="G773" t="s">
        <v>8</v>
      </c>
      <c r="H773" t="s">
        <v>7</v>
      </c>
      <c r="I773" t="s">
        <v>29388</v>
      </c>
      <c r="J773" t="s">
        <v>41709</v>
      </c>
      <c r="K773" t="s">
        <v>41708</v>
      </c>
      <c r="L773" t="s">
        <v>41707</v>
      </c>
      <c r="M773" t="s">
        <v>2685</v>
      </c>
      <c r="N773">
        <v>5</v>
      </c>
      <c r="O773" t="s">
        <v>41706</v>
      </c>
      <c r="P773" t="s">
        <v>41705</v>
      </c>
      <c r="Q773" t="s">
        <v>41704</v>
      </c>
      <c r="R773" s="7">
        <v>43070</v>
      </c>
      <c r="S773" s="8">
        <f t="shared" si="96"/>
        <v>2017</v>
      </c>
      <c r="T773" s="8">
        <v>2017</v>
      </c>
      <c r="U773" s="8">
        <f t="shared" si="97"/>
        <v>5</v>
      </c>
      <c r="V773" s="7">
        <v>43070</v>
      </c>
      <c r="W773" t="s">
        <v>41616</v>
      </c>
      <c r="X773" s="2">
        <v>0.46100000000000002</v>
      </c>
      <c r="Y773" s="6">
        <f t="shared" si="102"/>
        <v>1.2306131710312059E-2</v>
      </c>
      <c r="AA773">
        <v>16871472</v>
      </c>
      <c r="AB773">
        <v>18202</v>
      </c>
      <c r="AC773">
        <v>16871499</v>
      </c>
      <c r="AD773" t="s">
        <v>2</v>
      </c>
      <c r="AE773">
        <v>2017</v>
      </c>
      <c r="AF773">
        <v>1</v>
      </c>
      <c r="AG773">
        <v>31</v>
      </c>
      <c r="AI773" t="s">
        <v>41703</v>
      </c>
      <c r="AJ773" t="s">
        <v>41702</v>
      </c>
      <c r="AK773" t="s">
        <v>41701</v>
      </c>
      <c r="AL773">
        <v>3</v>
      </c>
      <c r="AM773" s="5">
        <f t="shared" si="98"/>
        <v>0.6</v>
      </c>
      <c r="AN773" s="4">
        <f t="shared" si="103"/>
        <v>9.0874668686103744E-4</v>
      </c>
      <c r="AO773" s="3"/>
      <c r="AP773">
        <v>1</v>
      </c>
      <c r="AQ773" t="s">
        <v>18</v>
      </c>
      <c r="AR773">
        <v>61422105</v>
      </c>
      <c r="AS773" t="s">
        <v>17</v>
      </c>
      <c r="AT773" s="2" t="s">
        <v>0</v>
      </c>
      <c r="AU773" s="1">
        <f t="shared" si="99"/>
        <v>0.88869162032767512</v>
      </c>
      <c r="AV773" s="1">
        <f t="shared" si="100"/>
        <v>0.66074391985865477</v>
      </c>
      <c r="AW773" s="1">
        <f t="shared" si="101"/>
        <v>0.43279621938963436</v>
      </c>
    </row>
    <row r="774" spans="1:49" x14ac:dyDescent="0.2">
      <c r="A774">
        <v>772</v>
      </c>
      <c r="B774" t="s">
        <v>41700</v>
      </c>
      <c r="C774" t="s">
        <v>41699</v>
      </c>
      <c r="E774">
        <v>28185303</v>
      </c>
      <c r="F774" t="s">
        <v>41698</v>
      </c>
      <c r="G774" t="s">
        <v>8</v>
      </c>
      <c r="H774" t="s">
        <v>7</v>
      </c>
      <c r="I774" t="s">
        <v>41697</v>
      </c>
      <c r="J774" t="s">
        <v>41696</v>
      </c>
      <c r="K774" t="s">
        <v>41695</v>
      </c>
      <c r="L774" t="s">
        <v>41694</v>
      </c>
      <c r="M774" t="s">
        <v>897</v>
      </c>
      <c r="N774">
        <v>7</v>
      </c>
      <c r="O774" t="s">
        <v>41693</v>
      </c>
      <c r="P774" t="s">
        <v>41692</v>
      </c>
      <c r="Q774" t="s">
        <v>41691</v>
      </c>
      <c r="R774" s="7">
        <v>43070</v>
      </c>
      <c r="S774" s="8">
        <f t="shared" si="96"/>
        <v>2017</v>
      </c>
      <c r="T774" s="8">
        <v>2017</v>
      </c>
      <c r="U774" s="8">
        <f t="shared" si="97"/>
        <v>5</v>
      </c>
      <c r="V774" s="7">
        <v>43070</v>
      </c>
      <c r="W774" t="s">
        <v>363</v>
      </c>
      <c r="X774" s="2">
        <v>1.696</v>
      </c>
      <c r="Y774" s="6">
        <f t="shared" si="102"/>
        <v>4.5273751368089483E-2</v>
      </c>
      <c r="AA774">
        <v>7403194</v>
      </c>
      <c r="AB774">
        <v>17267</v>
      </c>
      <c r="AC774">
        <v>15222594</v>
      </c>
      <c r="AD774" t="s">
        <v>2</v>
      </c>
      <c r="AE774">
        <v>78</v>
      </c>
      <c r="AF774">
        <v>6</v>
      </c>
      <c r="AH774" t="s">
        <v>41690</v>
      </c>
      <c r="AI774" t="s">
        <v>41689</v>
      </c>
      <c r="AJ774" t="s">
        <v>41688</v>
      </c>
      <c r="AK774" t="s">
        <v>41687</v>
      </c>
      <c r="AL774">
        <v>6</v>
      </c>
      <c r="AM774" s="5">
        <f t="shared" si="98"/>
        <v>1.2</v>
      </c>
      <c r="AN774" s="4">
        <f t="shared" si="103"/>
        <v>1.8174933737220749E-3</v>
      </c>
      <c r="AO774" s="3"/>
      <c r="AP774">
        <v>0</v>
      </c>
      <c r="AQ774" t="s">
        <v>157</v>
      </c>
      <c r="AR774" t="s">
        <v>41686</v>
      </c>
      <c r="AS774" t="s">
        <v>156</v>
      </c>
      <c r="AT774" s="2">
        <v>4.6680000000000001</v>
      </c>
      <c r="AU774" s="1">
        <f t="shared" si="99"/>
        <v>3.2236873969779265</v>
      </c>
      <c r="AV774" s="1">
        <f t="shared" si="100"/>
        <v>2.3545622370905779</v>
      </c>
      <c r="AW774" s="1">
        <f t="shared" si="101"/>
        <v>1.4854370772032297</v>
      </c>
    </row>
    <row r="775" spans="1:49" x14ac:dyDescent="0.2">
      <c r="A775">
        <v>773</v>
      </c>
      <c r="B775" t="s">
        <v>41685</v>
      </c>
      <c r="C775" t="s">
        <v>41684</v>
      </c>
      <c r="E775">
        <v>28164362</v>
      </c>
      <c r="F775" t="s">
        <v>41683</v>
      </c>
      <c r="G775" t="s">
        <v>8</v>
      </c>
      <c r="H775" t="s">
        <v>7</v>
      </c>
      <c r="I775" t="s">
        <v>41682</v>
      </c>
      <c r="J775" t="s">
        <v>41681</v>
      </c>
      <c r="K775" t="s">
        <v>41680</v>
      </c>
      <c r="L775" t="s">
        <v>41679</v>
      </c>
      <c r="M775" t="s">
        <v>4179</v>
      </c>
      <c r="N775">
        <v>5</v>
      </c>
      <c r="O775" t="s">
        <v>41678</v>
      </c>
      <c r="P775" t="s">
        <v>41677</v>
      </c>
      <c r="Q775" t="s">
        <v>41676</v>
      </c>
      <c r="R775" s="7">
        <v>43070</v>
      </c>
      <c r="S775" s="8">
        <f t="shared" si="96"/>
        <v>2017</v>
      </c>
      <c r="T775" s="8">
        <v>2017</v>
      </c>
      <c r="U775" s="8">
        <f t="shared" si="97"/>
        <v>5</v>
      </c>
      <c r="V775" s="7">
        <v>43070</v>
      </c>
      <c r="W775" t="s">
        <v>363</v>
      </c>
      <c r="X775" s="2">
        <v>1.696</v>
      </c>
      <c r="Y775" s="6">
        <f t="shared" si="102"/>
        <v>4.5273751368089483E-2</v>
      </c>
      <c r="AA775">
        <v>7403194</v>
      </c>
      <c r="AB775">
        <v>17267</v>
      </c>
      <c r="AC775">
        <v>15222594</v>
      </c>
      <c r="AD775" t="s">
        <v>2</v>
      </c>
      <c r="AE775">
        <v>78</v>
      </c>
      <c r="AF775">
        <v>6</v>
      </c>
      <c r="AH775" t="s">
        <v>41675</v>
      </c>
      <c r="AI775" t="s">
        <v>41674</v>
      </c>
      <c r="AJ775" t="s">
        <v>41673</v>
      </c>
      <c r="AK775" t="s">
        <v>41672</v>
      </c>
      <c r="AL775">
        <v>19</v>
      </c>
      <c r="AM775" s="5">
        <f t="shared" si="98"/>
        <v>3.8</v>
      </c>
      <c r="AN775" s="4">
        <f t="shared" si="103"/>
        <v>5.7553956834532375E-3</v>
      </c>
      <c r="AO775" s="3"/>
      <c r="AP775">
        <v>0</v>
      </c>
      <c r="AR775" t="s">
        <v>1</v>
      </c>
      <c r="AT775" s="2">
        <v>4.6680000000000001</v>
      </c>
      <c r="AU775" s="1">
        <f t="shared" si="99"/>
        <v>3.3418244662698613</v>
      </c>
      <c r="AV775" s="1">
        <f t="shared" si="100"/>
        <v>2.551457352577136</v>
      </c>
      <c r="AW775" s="1">
        <f t="shared" si="101"/>
        <v>1.7610902388844112</v>
      </c>
    </row>
    <row r="776" spans="1:49" x14ac:dyDescent="0.2">
      <c r="A776">
        <v>774</v>
      </c>
      <c r="B776" t="s">
        <v>41671</v>
      </c>
      <c r="C776" t="s">
        <v>41670</v>
      </c>
      <c r="F776" t="s">
        <v>41669</v>
      </c>
      <c r="G776" t="s">
        <v>8</v>
      </c>
      <c r="H776" t="s">
        <v>7</v>
      </c>
      <c r="I776" t="s">
        <v>41668</v>
      </c>
      <c r="J776">
        <v>60005465</v>
      </c>
      <c r="K776" t="s">
        <v>494</v>
      </c>
      <c r="L776" t="s">
        <v>493</v>
      </c>
      <c r="M776" t="s">
        <v>4</v>
      </c>
      <c r="N776">
        <v>4</v>
      </c>
      <c r="O776" t="s">
        <v>41667</v>
      </c>
      <c r="P776" t="s">
        <v>41666</v>
      </c>
      <c r="Q776" t="s">
        <v>631</v>
      </c>
      <c r="R776" s="7">
        <v>43070</v>
      </c>
      <c r="S776" s="8">
        <f t="shared" si="96"/>
        <v>2017</v>
      </c>
      <c r="T776" s="8">
        <v>2017</v>
      </c>
      <c r="U776" s="8">
        <f t="shared" si="97"/>
        <v>5</v>
      </c>
      <c r="V776" s="7">
        <v>43070</v>
      </c>
      <c r="W776" t="s">
        <v>2199</v>
      </c>
      <c r="X776" s="2">
        <v>0.87</v>
      </c>
      <c r="Y776" s="6">
        <f t="shared" si="102"/>
        <v>2.3224153119244015E-2</v>
      </c>
      <c r="AA776">
        <v>19317573</v>
      </c>
      <c r="AB776">
        <v>5200152801</v>
      </c>
      <c r="AC776" t="s">
        <v>2198</v>
      </c>
      <c r="AD776" t="s">
        <v>2</v>
      </c>
      <c r="AE776">
        <v>12</v>
      </c>
      <c r="AF776">
        <v>1</v>
      </c>
      <c r="AG776">
        <v>91</v>
      </c>
      <c r="AI776" t="s">
        <v>41665</v>
      </c>
      <c r="AJ776" t="s">
        <v>41664</v>
      </c>
      <c r="AK776" t="s">
        <v>41663</v>
      </c>
      <c r="AL776">
        <v>10</v>
      </c>
      <c r="AM776" s="5">
        <f t="shared" si="98"/>
        <v>2</v>
      </c>
      <c r="AN776" s="4">
        <f t="shared" si="103"/>
        <v>3.0291556228701248E-3</v>
      </c>
      <c r="AO776" s="3"/>
      <c r="AP776">
        <v>1</v>
      </c>
      <c r="AQ776" t="s">
        <v>18</v>
      </c>
      <c r="AR776">
        <v>61501092</v>
      </c>
      <c r="AS776" t="s">
        <v>17</v>
      </c>
      <c r="AT776" s="2">
        <v>4.7030000000000003</v>
      </c>
      <c r="AU776" s="1">
        <f t="shared" si="99"/>
        <v>1.7165653870331847</v>
      </c>
      <c r="AV776" s="1">
        <f t="shared" si="100"/>
        <v>1.3126654371057069</v>
      </c>
      <c r="AW776" s="1">
        <f t="shared" si="101"/>
        <v>0.90876548717822914</v>
      </c>
    </row>
    <row r="777" spans="1:49" x14ac:dyDescent="0.2">
      <c r="A777">
        <v>775</v>
      </c>
      <c r="B777" t="s">
        <v>41662</v>
      </c>
      <c r="C777" t="s">
        <v>41661</v>
      </c>
      <c r="F777" t="s">
        <v>41660</v>
      </c>
      <c r="G777" t="s">
        <v>8</v>
      </c>
      <c r="H777" t="s">
        <v>7</v>
      </c>
      <c r="I777" t="s">
        <v>3331</v>
      </c>
      <c r="J777">
        <v>60031031</v>
      </c>
      <c r="K777" t="s">
        <v>40322</v>
      </c>
      <c r="L777" t="s">
        <v>3819</v>
      </c>
      <c r="M777" t="s">
        <v>4</v>
      </c>
      <c r="N777">
        <v>4</v>
      </c>
      <c r="O777" t="s">
        <v>41659</v>
      </c>
      <c r="P777" t="s">
        <v>41658</v>
      </c>
      <c r="Q777" t="s">
        <v>41657</v>
      </c>
      <c r="R777" s="7">
        <v>43070</v>
      </c>
      <c r="S777" s="8">
        <f t="shared" si="96"/>
        <v>2017</v>
      </c>
      <c r="T777" s="8">
        <v>2017</v>
      </c>
      <c r="U777" s="8">
        <f t="shared" si="97"/>
        <v>5</v>
      </c>
      <c r="V777" s="7">
        <v>43070</v>
      </c>
      <c r="W777" t="s">
        <v>41616</v>
      </c>
      <c r="X777" s="2">
        <v>0.46100000000000002</v>
      </c>
      <c r="Y777" s="6">
        <f t="shared" si="102"/>
        <v>1.2306131710312059E-2</v>
      </c>
      <c r="AA777">
        <v>16871472</v>
      </c>
      <c r="AB777">
        <v>18202</v>
      </c>
      <c r="AC777">
        <v>16871499</v>
      </c>
      <c r="AD777" t="s">
        <v>2</v>
      </c>
      <c r="AE777">
        <v>2017</v>
      </c>
      <c r="AF777">
        <v>1</v>
      </c>
      <c r="AG777">
        <v>18</v>
      </c>
      <c r="AI777" t="s">
        <v>41656</v>
      </c>
      <c r="AJ777" t="s">
        <v>41655</v>
      </c>
      <c r="AK777" t="s">
        <v>41654</v>
      </c>
      <c r="AL777">
        <v>5</v>
      </c>
      <c r="AM777" s="5">
        <f t="shared" si="98"/>
        <v>1</v>
      </c>
      <c r="AN777" s="4">
        <f t="shared" si="103"/>
        <v>1.5145778114350624E-3</v>
      </c>
      <c r="AO777" s="3"/>
      <c r="AP777">
        <v>1</v>
      </c>
      <c r="AQ777" t="s">
        <v>18</v>
      </c>
      <c r="AR777">
        <v>201401013</v>
      </c>
      <c r="AS777" t="s">
        <v>17</v>
      </c>
      <c r="AT777" s="2" t="s">
        <v>0</v>
      </c>
      <c r="AU777" s="1">
        <f t="shared" si="99"/>
        <v>0.90686655406489591</v>
      </c>
      <c r="AV777" s="1">
        <f t="shared" si="100"/>
        <v>0.69103547608735605</v>
      </c>
      <c r="AW777" s="1">
        <f t="shared" si="101"/>
        <v>0.47520439810981613</v>
      </c>
    </row>
    <row r="778" spans="1:49" x14ac:dyDescent="0.2">
      <c r="A778">
        <v>776</v>
      </c>
      <c r="B778" t="s">
        <v>41653</v>
      </c>
      <c r="C778" t="s">
        <v>41652</v>
      </c>
      <c r="F778" t="s">
        <v>41651</v>
      </c>
      <c r="G778" t="s">
        <v>8</v>
      </c>
      <c r="H778" t="s">
        <v>7</v>
      </c>
      <c r="I778" t="s">
        <v>41650</v>
      </c>
      <c r="J778" t="s">
        <v>41649</v>
      </c>
      <c r="K778" t="s">
        <v>41648</v>
      </c>
      <c r="L778" t="s">
        <v>41647</v>
      </c>
      <c r="M778" t="s">
        <v>245</v>
      </c>
      <c r="N778">
        <v>5</v>
      </c>
      <c r="O778" t="s">
        <v>41646</v>
      </c>
      <c r="P778" t="s">
        <v>41645</v>
      </c>
      <c r="Q778" t="s">
        <v>41644</v>
      </c>
      <c r="R778" s="7">
        <v>43070</v>
      </c>
      <c r="S778" s="8">
        <f t="shared" si="96"/>
        <v>2017</v>
      </c>
      <c r="T778" s="8">
        <v>2017</v>
      </c>
      <c r="U778" s="8">
        <f t="shared" si="97"/>
        <v>5</v>
      </c>
      <c r="V778" s="7">
        <v>43070</v>
      </c>
      <c r="W778" t="s">
        <v>41643</v>
      </c>
      <c r="X778" s="2">
        <v>0.317</v>
      </c>
      <c r="Y778" s="6">
        <f t="shared" si="102"/>
        <v>8.4621339526440836E-3</v>
      </c>
      <c r="AA778">
        <v>16876172</v>
      </c>
      <c r="AB778">
        <v>15300154801</v>
      </c>
      <c r="AC778">
        <v>16876180</v>
      </c>
      <c r="AD778" t="s">
        <v>2</v>
      </c>
      <c r="AE778">
        <v>2017</v>
      </c>
      <c r="AF778">
        <v>1</v>
      </c>
      <c r="AG778">
        <v>6</v>
      </c>
      <c r="AI778" t="s">
        <v>41642</v>
      </c>
      <c r="AJ778" t="s">
        <v>41641</v>
      </c>
      <c r="AK778" t="s">
        <v>41640</v>
      </c>
      <c r="AL778">
        <v>2</v>
      </c>
      <c r="AM778" s="5">
        <f t="shared" si="98"/>
        <v>0.4</v>
      </c>
      <c r="AN778" s="4">
        <f t="shared" si="103"/>
        <v>6.0583112457402507E-4</v>
      </c>
      <c r="AO778" s="3"/>
      <c r="AP778">
        <v>1</v>
      </c>
      <c r="AQ778" t="s">
        <v>41639</v>
      </c>
      <c r="AR778" t="s">
        <v>16440</v>
      </c>
      <c r="AS778" t="s">
        <v>41638</v>
      </c>
      <c r="AT778" s="2">
        <v>1.63</v>
      </c>
      <c r="AU778" s="1">
        <f t="shared" si="99"/>
        <v>0.61052431042230659</v>
      </c>
      <c r="AV778" s="1">
        <f t="shared" si="100"/>
        <v>0.45339825386090549</v>
      </c>
      <c r="AW778" s="1">
        <f t="shared" si="101"/>
        <v>0.29627219729950421</v>
      </c>
    </row>
    <row r="779" spans="1:49" x14ac:dyDescent="0.2">
      <c r="A779">
        <v>777</v>
      </c>
      <c r="B779" t="s">
        <v>41637</v>
      </c>
      <c r="C779" t="s">
        <v>41636</v>
      </c>
      <c r="D779" t="s">
        <v>41635</v>
      </c>
      <c r="F779" t="s">
        <v>41634</v>
      </c>
      <c r="G779" t="s">
        <v>8</v>
      </c>
      <c r="H779" t="s">
        <v>7</v>
      </c>
      <c r="I779" t="s">
        <v>41633</v>
      </c>
      <c r="J779" t="s">
        <v>41632</v>
      </c>
      <c r="K779" t="s">
        <v>41631</v>
      </c>
      <c r="L779" t="s">
        <v>41630</v>
      </c>
      <c r="M779" t="s">
        <v>41</v>
      </c>
      <c r="N779">
        <v>3</v>
      </c>
      <c r="O779" t="s">
        <v>41629</v>
      </c>
      <c r="P779" t="s">
        <v>41628</v>
      </c>
      <c r="Q779" t="s">
        <v>41627</v>
      </c>
      <c r="R779" s="7">
        <v>43070</v>
      </c>
      <c r="S779" s="8">
        <f t="shared" si="96"/>
        <v>2017</v>
      </c>
      <c r="T779" s="8">
        <v>2017</v>
      </c>
      <c r="U779" s="8">
        <f t="shared" si="97"/>
        <v>5</v>
      </c>
      <c r="V779" s="7">
        <v>43070</v>
      </c>
      <c r="W779" t="s">
        <v>3145</v>
      </c>
      <c r="X779" s="2">
        <v>0.35399999999999998</v>
      </c>
      <c r="Y779" s="6">
        <f t="shared" si="102"/>
        <v>9.4498278209337715E-3</v>
      </c>
      <c r="AA779">
        <v>18744907</v>
      </c>
      <c r="AB779">
        <v>11300153720</v>
      </c>
      <c r="AD779" t="s">
        <v>2</v>
      </c>
      <c r="AE779">
        <v>25</v>
      </c>
      <c r="AH779" t="s">
        <v>41626</v>
      </c>
      <c r="AI779" t="s">
        <v>41625</v>
      </c>
      <c r="AJ779" t="s">
        <v>41624</v>
      </c>
      <c r="AK779" t="s">
        <v>41623</v>
      </c>
      <c r="AL779">
        <v>0</v>
      </c>
      <c r="AM779" s="5">
        <f t="shared" si="98"/>
        <v>0</v>
      </c>
      <c r="AN779" s="4">
        <f t="shared" si="103"/>
        <v>0</v>
      </c>
      <c r="AO779" s="3"/>
      <c r="AP779">
        <v>0</v>
      </c>
      <c r="AR779" t="s">
        <v>1</v>
      </c>
      <c r="AT779" s="2">
        <v>1.81</v>
      </c>
      <c r="AU779" s="1">
        <f t="shared" si="99"/>
        <v>0.66148794746536399</v>
      </c>
      <c r="AV779" s="1">
        <f t="shared" si="100"/>
        <v>0.47249139104668858</v>
      </c>
      <c r="AW779" s="1">
        <f t="shared" si="101"/>
        <v>0.28349483462801311</v>
      </c>
    </row>
    <row r="780" spans="1:49" x14ac:dyDescent="0.2">
      <c r="A780">
        <v>778</v>
      </c>
      <c r="B780" t="s">
        <v>41622</v>
      </c>
      <c r="C780" t="s">
        <v>41621</v>
      </c>
      <c r="F780" t="s">
        <v>41620</v>
      </c>
      <c r="G780" t="s">
        <v>8</v>
      </c>
      <c r="H780" t="s">
        <v>7</v>
      </c>
      <c r="I780" t="s">
        <v>491</v>
      </c>
      <c r="J780">
        <v>60022149</v>
      </c>
      <c r="K780" t="s">
        <v>3391</v>
      </c>
      <c r="L780" t="s">
        <v>758</v>
      </c>
      <c r="M780" t="s">
        <v>4</v>
      </c>
      <c r="N780">
        <v>2</v>
      </c>
      <c r="O780" t="s">
        <v>41619</v>
      </c>
      <c r="P780" t="s">
        <v>41618</v>
      </c>
      <c r="Q780" t="s">
        <v>41617</v>
      </c>
      <c r="R780" s="7">
        <v>43070</v>
      </c>
      <c r="S780" s="8">
        <f t="shared" si="96"/>
        <v>2017</v>
      </c>
      <c r="T780" s="8">
        <v>2017</v>
      </c>
      <c r="U780" s="8">
        <f t="shared" si="97"/>
        <v>5</v>
      </c>
      <c r="V780" s="7">
        <v>43070</v>
      </c>
      <c r="W780" t="s">
        <v>41616</v>
      </c>
      <c r="X780" s="2">
        <v>0.46100000000000002</v>
      </c>
      <c r="Y780" s="6">
        <f t="shared" si="102"/>
        <v>1.2306131710312059E-2</v>
      </c>
      <c r="AA780">
        <v>16871472</v>
      </c>
      <c r="AB780">
        <v>18202</v>
      </c>
      <c r="AC780">
        <v>16871499</v>
      </c>
      <c r="AD780" t="s">
        <v>2</v>
      </c>
      <c r="AE780">
        <v>2017</v>
      </c>
      <c r="AF780">
        <v>1</v>
      </c>
      <c r="AG780">
        <v>7</v>
      </c>
      <c r="AI780" t="s">
        <v>41615</v>
      </c>
      <c r="AJ780" t="s">
        <v>41614</v>
      </c>
      <c r="AK780" t="s">
        <v>41613</v>
      </c>
      <c r="AL780">
        <v>3</v>
      </c>
      <c r="AM780" s="5">
        <f t="shared" si="98"/>
        <v>0.6</v>
      </c>
      <c r="AN780" s="4">
        <f t="shared" si="103"/>
        <v>9.0874668686103744E-4</v>
      </c>
      <c r="AO780" s="3"/>
      <c r="AP780">
        <v>1</v>
      </c>
      <c r="AQ780" t="s">
        <v>18</v>
      </c>
      <c r="AR780" t="s">
        <v>41612</v>
      </c>
      <c r="AS780" t="s">
        <v>17</v>
      </c>
      <c r="AT780" s="2" t="s">
        <v>0</v>
      </c>
      <c r="AU780" s="1">
        <f t="shared" si="99"/>
        <v>0.88869162032767512</v>
      </c>
      <c r="AV780" s="1">
        <f t="shared" si="100"/>
        <v>0.66074391985865477</v>
      </c>
      <c r="AW780" s="1">
        <f t="shared" si="101"/>
        <v>0.43279621938963436</v>
      </c>
    </row>
    <row r="781" spans="1:49" x14ac:dyDescent="0.2">
      <c r="A781">
        <v>779</v>
      </c>
      <c r="B781" t="s">
        <v>41611</v>
      </c>
      <c r="C781" t="s">
        <v>41610</v>
      </c>
      <c r="F781" t="s">
        <v>41609</v>
      </c>
      <c r="G781" t="s">
        <v>8</v>
      </c>
      <c r="H781" t="s">
        <v>7</v>
      </c>
      <c r="I781" t="s">
        <v>832</v>
      </c>
      <c r="J781">
        <v>60001429</v>
      </c>
      <c r="K781" t="s">
        <v>3355</v>
      </c>
      <c r="L781" t="s">
        <v>2643</v>
      </c>
      <c r="M781" t="s">
        <v>4</v>
      </c>
      <c r="N781">
        <v>5</v>
      </c>
      <c r="O781" t="s">
        <v>41608</v>
      </c>
      <c r="P781" t="s">
        <v>41607</v>
      </c>
      <c r="Q781" t="s">
        <v>41606</v>
      </c>
      <c r="R781" s="7">
        <v>43070</v>
      </c>
      <c r="S781" s="8">
        <f t="shared" si="96"/>
        <v>2017</v>
      </c>
      <c r="T781" s="8">
        <v>2017</v>
      </c>
      <c r="U781" s="8">
        <f t="shared" si="97"/>
        <v>5</v>
      </c>
      <c r="V781" s="7">
        <v>43070</v>
      </c>
      <c r="W781" t="s">
        <v>2721</v>
      </c>
      <c r="X781" s="2">
        <v>0.52600000000000002</v>
      </c>
      <c r="Y781" s="6">
        <f t="shared" si="102"/>
        <v>1.4041269587037187E-2</v>
      </c>
      <c r="AA781">
        <v>15571955</v>
      </c>
      <c r="AB781">
        <v>4700152486</v>
      </c>
      <c r="AC781">
        <v>15571963</v>
      </c>
      <c r="AD781" t="s">
        <v>2</v>
      </c>
      <c r="AE781">
        <v>12</v>
      </c>
      <c r="AF781">
        <v>6</v>
      </c>
      <c r="AH781" t="s">
        <v>41605</v>
      </c>
      <c r="AI781" t="s">
        <v>41604</v>
      </c>
      <c r="AJ781" t="s">
        <v>41603</v>
      </c>
      <c r="AK781" t="s">
        <v>41602</v>
      </c>
      <c r="AL781">
        <v>7</v>
      </c>
      <c r="AM781" s="5">
        <f t="shared" si="98"/>
        <v>1.4</v>
      </c>
      <c r="AN781" s="4">
        <f t="shared" si="103"/>
        <v>2.1204089360090874E-3</v>
      </c>
      <c r="AO781" s="3"/>
      <c r="AP781">
        <v>0</v>
      </c>
      <c r="AQ781" t="s">
        <v>581</v>
      </c>
      <c r="AR781">
        <v>201401</v>
      </c>
      <c r="AS781" t="s">
        <v>580</v>
      </c>
      <c r="AT781" s="2">
        <v>2.4039999999999999</v>
      </c>
      <c r="AU781" s="1">
        <f t="shared" si="99"/>
        <v>1.0465011391728756</v>
      </c>
      <c r="AV781" s="1">
        <f t="shared" si="100"/>
        <v>0.80808392615231373</v>
      </c>
      <c r="AW781" s="1">
        <f t="shared" si="101"/>
        <v>0.56966671313175166</v>
      </c>
    </row>
    <row r="782" spans="1:49" x14ac:dyDescent="0.2">
      <c r="A782">
        <v>780</v>
      </c>
      <c r="B782" t="s">
        <v>41601</v>
      </c>
      <c r="C782" t="s">
        <v>41600</v>
      </c>
      <c r="F782" t="s">
        <v>41599</v>
      </c>
      <c r="G782" t="s">
        <v>8</v>
      </c>
      <c r="H782" t="s">
        <v>7</v>
      </c>
      <c r="I782" t="s">
        <v>41598</v>
      </c>
      <c r="J782" t="s">
        <v>41597</v>
      </c>
      <c r="K782" t="s">
        <v>41596</v>
      </c>
      <c r="L782" t="s">
        <v>2377</v>
      </c>
      <c r="M782" t="s">
        <v>20</v>
      </c>
      <c r="N782">
        <v>4</v>
      </c>
      <c r="O782" t="s">
        <v>41595</v>
      </c>
      <c r="P782" t="s">
        <v>41594</v>
      </c>
      <c r="Q782" t="s">
        <v>41593</v>
      </c>
      <c r="R782" s="7">
        <v>43070</v>
      </c>
      <c r="S782" s="8">
        <f t="shared" si="96"/>
        <v>2017</v>
      </c>
      <c r="T782" s="8">
        <v>2017</v>
      </c>
      <c r="U782" s="8">
        <f t="shared" si="97"/>
        <v>5</v>
      </c>
      <c r="V782" s="7">
        <v>43070</v>
      </c>
      <c r="W782" t="s">
        <v>2721</v>
      </c>
      <c r="X782" s="2">
        <v>0.52600000000000002</v>
      </c>
      <c r="Y782" s="6">
        <f t="shared" si="102"/>
        <v>1.4041269587037187E-2</v>
      </c>
      <c r="AA782">
        <v>15571955</v>
      </c>
      <c r="AB782">
        <v>4700152486</v>
      </c>
      <c r="AC782">
        <v>15571963</v>
      </c>
      <c r="AD782" t="s">
        <v>2</v>
      </c>
      <c r="AE782">
        <v>12</v>
      </c>
      <c r="AF782">
        <v>6</v>
      </c>
      <c r="AH782" t="s">
        <v>41592</v>
      </c>
      <c r="AI782" t="s">
        <v>41591</v>
      </c>
      <c r="AJ782" t="s">
        <v>41590</v>
      </c>
      <c r="AK782" t="s">
        <v>41589</v>
      </c>
      <c r="AL782">
        <v>4</v>
      </c>
      <c r="AM782" s="5">
        <f t="shared" si="98"/>
        <v>0.8</v>
      </c>
      <c r="AN782" s="4">
        <f t="shared" si="103"/>
        <v>1.2116622491480501E-3</v>
      </c>
      <c r="AO782" s="3"/>
      <c r="AP782">
        <v>0</v>
      </c>
      <c r="AQ782" t="s">
        <v>18</v>
      </c>
      <c r="AR782">
        <v>11274053</v>
      </c>
      <c r="AS782" t="s">
        <v>17</v>
      </c>
      <c r="AT782" s="2">
        <v>2.4039999999999999</v>
      </c>
      <c r="AU782" s="1">
        <f t="shared" si="99"/>
        <v>1.0192387385670445</v>
      </c>
      <c r="AV782" s="1">
        <f t="shared" si="100"/>
        <v>0.76264659180926186</v>
      </c>
      <c r="AW782" s="1">
        <f t="shared" si="101"/>
        <v>0.50605444505147901</v>
      </c>
    </row>
    <row r="783" spans="1:49" x14ac:dyDescent="0.2">
      <c r="A783">
        <v>781</v>
      </c>
      <c r="B783" t="s">
        <v>41588</v>
      </c>
      <c r="C783" t="s">
        <v>41587</v>
      </c>
      <c r="D783" t="s">
        <v>41586</v>
      </c>
      <c r="F783" t="s">
        <v>41585</v>
      </c>
      <c r="G783" t="s">
        <v>8</v>
      </c>
      <c r="H783" t="s">
        <v>7</v>
      </c>
      <c r="I783" t="s">
        <v>41584</v>
      </c>
      <c r="J783">
        <v>105322163</v>
      </c>
      <c r="K783" t="s">
        <v>41583</v>
      </c>
      <c r="L783" t="s">
        <v>2061</v>
      </c>
      <c r="M783" t="s">
        <v>977</v>
      </c>
      <c r="N783">
        <v>3</v>
      </c>
      <c r="O783" t="s">
        <v>41582</v>
      </c>
      <c r="P783" t="s">
        <v>41581</v>
      </c>
      <c r="Q783" t="s">
        <v>41580</v>
      </c>
      <c r="R783" s="7">
        <v>43070</v>
      </c>
      <c r="S783" s="8">
        <f t="shared" si="96"/>
        <v>2017</v>
      </c>
      <c r="T783" s="8">
        <v>2017</v>
      </c>
      <c r="U783" s="8">
        <f t="shared" si="97"/>
        <v>5</v>
      </c>
      <c r="V783" s="7">
        <v>43070</v>
      </c>
      <c r="W783" t="s">
        <v>2755</v>
      </c>
      <c r="X783" s="2">
        <v>0.84499999999999997</v>
      </c>
      <c r="Y783" s="6">
        <f t="shared" si="102"/>
        <v>2.2556792397426657E-2</v>
      </c>
      <c r="AA783">
        <v>3787796</v>
      </c>
      <c r="AB783">
        <v>16044</v>
      </c>
      <c r="AD783" t="s">
        <v>2</v>
      </c>
      <c r="AE783">
        <v>153</v>
      </c>
      <c r="AH783" t="s">
        <v>41579</v>
      </c>
      <c r="AI783" t="s">
        <v>41578</v>
      </c>
      <c r="AJ783" t="s">
        <v>41577</v>
      </c>
      <c r="AK783" t="s">
        <v>41576</v>
      </c>
      <c r="AL783">
        <v>1</v>
      </c>
      <c r="AM783" s="5">
        <f t="shared" si="98"/>
        <v>0.2</v>
      </c>
      <c r="AN783" s="4">
        <f t="shared" si="103"/>
        <v>3.0291556228701253E-4</v>
      </c>
      <c r="AO783" s="3"/>
      <c r="AP783">
        <v>0</v>
      </c>
      <c r="AR783" t="s">
        <v>1</v>
      </c>
      <c r="AT783" s="2">
        <v>3.4140000000000001</v>
      </c>
      <c r="AU783" s="1">
        <f t="shared" si="99"/>
        <v>1.5880629346884765</v>
      </c>
      <c r="AV783" s="1">
        <f t="shared" si="100"/>
        <v>1.1429853979856834</v>
      </c>
      <c r="AW783" s="1">
        <f t="shared" si="101"/>
        <v>0.69790786128289051</v>
      </c>
    </row>
    <row r="784" spans="1:49" x14ac:dyDescent="0.2">
      <c r="A784">
        <v>782</v>
      </c>
      <c r="B784" t="s">
        <v>41575</v>
      </c>
      <c r="C784" t="s">
        <v>41574</v>
      </c>
      <c r="F784" t="s">
        <v>41573</v>
      </c>
      <c r="G784" t="s">
        <v>8</v>
      </c>
      <c r="H784" t="s">
        <v>7</v>
      </c>
      <c r="I784" t="s">
        <v>18578</v>
      </c>
      <c r="J784" t="s">
        <v>41569</v>
      </c>
      <c r="K784" t="s">
        <v>41572</v>
      </c>
      <c r="L784" t="s">
        <v>41571</v>
      </c>
      <c r="M784" t="s">
        <v>16</v>
      </c>
      <c r="N784">
        <v>2</v>
      </c>
      <c r="O784" t="s">
        <v>41570</v>
      </c>
      <c r="P784" t="s">
        <v>18573</v>
      </c>
      <c r="Q784" t="s">
        <v>41569</v>
      </c>
      <c r="R784" s="7">
        <v>43070</v>
      </c>
      <c r="S784" s="8">
        <f t="shared" si="96"/>
        <v>2017</v>
      </c>
      <c r="T784" s="8">
        <v>2017</v>
      </c>
      <c r="U784" s="8">
        <f t="shared" si="97"/>
        <v>5</v>
      </c>
      <c r="V784" s="7">
        <v>43070</v>
      </c>
      <c r="W784" t="s">
        <v>3940</v>
      </c>
      <c r="X784" s="2">
        <v>0.71299999999999997</v>
      </c>
      <c r="Y784" s="6">
        <f t="shared" si="102"/>
        <v>1.9033127786231015E-2</v>
      </c>
      <c r="AA784">
        <v>9410643</v>
      </c>
      <c r="AB784">
        <v>24800</v>
      </c>
      <c r="AD784" t="s">
        <v>2</v>
      </c>
      <c r="AE784">
        <v>28</v>
      </c>
      <c r="AH784" t="s">
        <v>41568</v>
      </c>
      <c r="AI784" t="s">
        <v>41567</v>
      </c>
      <c r="AJ784" t="s">
        <v>41566</v>
      </c>
      <c r="AK784" t="s">
        <v>41565</v>
      </c>
      <c r="AL784">
        <v>15</v>
      </c>
      <c r="AM784" s="5">
        <f t="shared" si="98"/>
        <v>3</v>
      </c>
      <c r="AN784" s="4">
        <f t="shared" si="103"/>
        <v>4.5437334343051876E-3</v>
      </c>
      <c r="AO784" s="3"/>
      <c r="AP784">
        <v>0</v>
      </c>
      <c r="AR784" t="s">
        <v>1</v>
      </c>
      <c r="AT784" s="2" t="s">
        <v>0</v>
      </c>
      <c r="AU784" s="1">
        <f t="shared" si="99"/>
        <v>1.4686309480653266</v>
      </c>
      <c r="AV784" s="1">
        <f t="shared" si="100"/>
        <v>1.1788430610268101</v>
      </c>
      <c r="AW784" s="1">
        <f t="shared" si="101"/>
        <v>0.88905517398829359</v>
      </c>
    </row>
    <row r="785" spans="1:49" x14ac:dyDescent="0.2">
      <c r="A785">
        <v>783</v>
      </c>
      <c r="B785" t="s">
        <v>41564</v>
      </c>
      <c r="C785" t="s">
        <v>41563</v>
      </c>
      <c r="D785" t="s">
        <v>41562</v>
      </c>
      <c r="E785">
        <v>27085212</v>
      </c>
      <c r="F785" t="s">
        <v>41561</v>
      </c>
      <c r="G785" t="s">
        <v>8</v>
      </c>
      <c r="H785" t="s">
        <v>7</v>
      </c>
      <c r="I785" t="s">
        <v>41560</v>
      </c>
      <c r="J785" t="s">
        <v>41559</v>
      </c>
      <c r="K785" t="s">
        <v>41558</v>
      </c>
      <c r="L785" t="s">
        <v>41557</v>
      </c>
      <c r="M785" t="s">
        <v>4081</v>
      </c>
      <c r="N785">
        <v>8</v>
      </c>
      <c r="O785" t="s">
        <v>41556</v>
      </c>
      <c r="P785" t="s">
        <v>41555</v>
      </c>
      <c r="Q785" t="s">
        <v>41554</v>
      </c>
      <c r="R785" s="7">
        <v>43070</v>
      </c>
      <c r="S785" s="8">
        <f t="shared" si="96"/>
        <v>2017</v>
      </c>
      <c r="T785" s="8">
        <v>2017</v>
      </c>
      <c r="U785" s="8">
        <f t="shared" si="97"/>
        <v>5</v>
      </c>
      <c r="V785" s="7">
        <v>43070</v>
      </c>
      <c r="W785" t="s">
        <v>3979</v>
      </c>
      <c r="X785" s="2">
        <v>0.64800000000000002</v>
      </c>
      <c r="Y785" s="6">
        <f t="shared" si="102"/>
        <v>1.7297989909505887E-2</v>
      </c>
      <c r="AA785" t="s">
        <v>3978</v>
      </c>
      <c r="AB785">
        <v>3900148224</v>
      </c>
      <c r="AC785">
        <v>18780407</v>
      </c>
      <c r="AD785" t="s">
        <v>2</v>
      </c>
      <c r="AE785">
        <v>24</v>
      </c>
      <c r="AH785" t="s">
        <v>41553</v>
      </c>
      <c r="AI785" t="s">
        <v>41552</v>
      </c>
      <c r="AJ785" t="s">
        <v>41551</v>
      </c>
      <c r="AK785" t="s">
        <v>41550</v>
      </c>
      <c r="AL785">
        <v>28</v>
      </c>
      <c r="AM785" s="5">
        <f t="shared" si="98"/>
        <v>5.6</v>
      </c>
      <c r="AN785" s="4">
        <f t="shared" si="103"/>
        <v>8.4816357440363494E-3</v>
      </c>
      <c r="AO785" s="3"/>
      <c r="AP785">
        <v>0</v>
      </c>
      <c r="AQ785" t="s">
        <v>18</v>
      </c>
      <c r="AR785">
        <v>31272048</v>
      </c>
      <c r="AS785" t="s">
        <v>17</v>
      </c>
      <c r="AT785" s="2" t="s">
        <v>0</v>
      </c>
      <c r="AU785" s="1">
        <f t="shared" si="99"/>
        <v>1.4653083659865025</v>
      </c>
      <c r="AV785" s="1">
        <f t="shared" si="100"/>
        <v>1.2889812826771117</v>
      </c>
      <c r="AW785" s="1">
        <f t="shared" si="101"/>
        <v>1.112654199367721</v>
      </c>
    </row>
    <row r="786" spans="1:49" x14ac:dyDescent="0.2">
      <c r="A786">
        <v>784</v>
      </c>
      <c r="B786" t="s">
        <v>41549</v>
      </c>
      <c r="C786" t="s">
        <v>41548</v>
      </c>
      <c r="F786" t="s">
        <v>41547</v>
      </c>
      <c r="G786" t="s">
        <v>8</v>
      </c>
      <c r="H786" t="s">
        <v>7</v>
      </c>
      <c r="I786" t="s">
        <v>148</v>
      </c>
      <c r="J786" t="s">
        <v>588</v>
      </c>
      <c r="K786" t="s">
        <v>587</v>
      </c>
      <c r="L786" t="s">
        <v>586</v>
      </c>
      <c r="M786" t="s">
        <v>585</v>
      </c>
      <c r="N786">
        <v>5</v>
      </c>
      <c r="O786" t="s">
        <v>41546</v>
      </c>
      <c r="P786" t="s">
        <v>41545</v>
      </c>
      <c r="Q786" t="s">
        <v>41544</v>
      </c>
      <c r="R786" s="7">
        <v>43070</v>
      </c>
      <c r="S786" s="8">
        <f t="shared" si="96"/>
        <v>2017</v>
      </c>
      <c r="T786" s="8">
        <v>2017</v>
      </c>
      <c r="U786" s="8">
        <f t="shared" si="97"/>
        <v>5</v>
      </c>
      <c r="V786" s="7">
        <v>43070</v>
      </c>
      <c r="W786" t="s">
        <v>3102</v>
      </c>
      <c r="X786" s="2">
        <v>0.86399999999999999</v>
      </c>
      <c r="Y786" s="6">
        <f t="shared" si="102"/>
        <v>2.3063986546007848E-2</v>
      </c>
      <c r="AA786">
        <v>19328184</v>
      </c>
      <c r="AB786">
        <v>11300153734</v>
      </c>
      <c r="AC786">
        <v>19379234</v>
      </c>
      <c r="AD786" t="s">
        <v>2</v>
      </c>
      <c r="AE786">
        <v>11</v>
      </c>
      <c r="AF786">
        <v>4</v>
      </c>
      <c r="AG786">
        <v>7389337</v>
      </c>
      <c r="AH786" t="s">
        <v>41543</v>
      </c>
      <c r="AI786" t="s">
        <v>41542</v>
      </c>
      <c r="AJ786" t="s">
        <v>41541</v>
      </c>
      <c r="AK786" t="s">
        <v>41540</v>
      </c>
      <c r="AL786">
        <v>9</v>
      </c>
      <c r="AM786" s="5">
        <f t="shared" si="98"/>
        <v>1.8</v>
      </c>
      <c r="AN786" s="4">
        <f t="shared" si="103"/>
        <v>2.7262400605831123E-3</v>
      </c>
      <c r="AO786" s="3"/>
      <c r="AP786">
        <v>0</v>
      </c>
      <c r="AR786" t="s">
        <v>1</v>
      </c>
      <c r="AT786" s="2">
        <v>3.931</v>
      </c>
      <c r="AU786" s="1">
        <f t="shared" si="99"/>
        <v>1.6962662600380425</v>
      </c>
      <c r="AV786" s="1">
        <f t="shared" si="100"/>
        <v>1.289511330329548</v>
      </c>
      <c r="AW786" s="1">
        <f t="shared" si="101"/>
        <v>0.88275640062105332</v>
      </c>
    </row>
    <row r="787" spans="1:49" x14ac:dyDescent="0.2">
      <c r="A787">
        <v>785</v>
      </c>
      <c r="B787" t="s">
        <v>41539</v>
      </c>
      <c r="C787" t="s">
        <v>41538</v>
      </c>
      <c r="F787" t="s">
        <v>41537</v>
      </c>
      <c r="G787" t="s">
        <v>8</v>
      </c>
      <c r="H787" t="s">
        <v>7</v>
      </c>
      <c r="I787" t="s">
        <v>41536</v>
      </c>
      <c r="J787" t="s">
        <v>41535</v>
      </c>
      <c r="K787" t="s">
        <v>41534</v>
      </c>
      <c r="L787" t="s">
        <v>41533</v>
      </c>
      <c r="M787" t="s">
        <v>41532</v>
      </c>
      <c r="N787">
        <v>4</v>
      </c>
      <c r="O787" t="s">
        <v>41531</v>
      </c>
      <c r="P787" t="s">
        <v>41530</v>
      </c>
      <c r="Q787" t="s">
        <v>41529</v>
      </c>
      <c r="R787" s="7">
        <v>43069</v>
      </c>
      <c r="S787" s="8">
        <f t="shared" si="96"/>
        <v>2017</v>
      </c>
      <c r="T787" s="8">
        <v>2017</v>
      </c>
      <c r="U787" s="8">
        <f t="shared" si="97"/>
        <v>5</v>
      </c>
      <c r="V787" s="7">
        <v>43069</v>
      </c>
      <c r="W787" t="s">
        <v>31784</v>
      </c>
      <c r="X787" s="2">
        <v>0.74099999999999999</v>
      </c>
      <c r="Y787" s="6">
        <f t="shared" si="102"/>
        <v>1.9780571794666454E-2</v>
      </c>
      <c r="AB787">
        <v>4900152808</v>
      </c>
      <c r="AC787">
        <v>17480221</v>
      </c>
      <c r="AD787" t="s">
        <v>2</v>
      </c>
      <c r="AE787">
        <v>12</v>
      </c>
      <c r="AF787">
        <v>11</v>
      </c>
      <c r="AG787" t="s">
        <v>41528</v>
      </c>
      <c r="AI787" t="s">
        <v>41527</v>
      </c>
      <c r="AJ787" t="s">
        <v>41526</v>
      </c>
      <c r="AK787" t="s">
        <v>41525</v>
      </c>
      <c r="AL787">
        <v>1</v>
      </c>
      <c r="AM787" s="5">
        <f t="shared" si="98"/>
        <v>0.2</v>
      </c>
      <c r="AN787" s="4">
        <f t="shared" si="103"/>
        <v>3.0291556228701253E-4</v>
      </c>
      <c r="AO787" s="3"/>
      <c r="AP787">
        <v>0</v>
      </c>
      <c r="AR787" t="s">
        <v>1</v>
      </c>
      <c r="AT787" s="2">
        <v>1.415</v>
      </c>
      <c r="AU787" s="1">
        <f t="shared" si="99"/>
        <v>1.3937274924952621</v>
      </c>
      <c r="AV787" s="1">
        <f t="shared" si="100"/>
        <v>1.0041743678476733</v>
      </c>
      <c r="AW787" s="1">
        <f t="shared" si="101"/>
        <v>0.61462124320008449</v>
      </c>
    </row>
    <row r="788" spans="1:49" x14ac:dyDescent="0.2">
      <c r="A788">
        <v>786</v>
      </c>
      <c r="B788" t="s">
        <v>41524</v>
      </c>
      <c r="C788" t="s">
        <v>41523</v>
      </c>
      <c r="F788" t="s">
        <v>41522</v>
      </c>
      <c r="G788" t="s">
        <v>8</v>
      </c>
      <c r="H788" t="s">
        <v>7</v>
      </c>
      <c r="I788" t="s">
        <v>41521</v>
      </c>
      <c r="J788" t="s">
        <v>41520</v>
      </c>
      <c r="K788" t="s">
        <v>41519</v>
      </c>
      <c r="L788" t="s">
        <v>41518</v>
      </c>
      <c r="M788" t="s">
        <v>377</v>
      </c>
      <c r="N788">
        <v>5</v>
      </c>
      <c r="O788" t="s">
        <v>41517</v>
      </c>
      <c r="P788" t="s">
        <v>41516</v>
      </c>
      <c r="Q788" t="s">
        <v>41515</v>
      </c>
      <c r="R788" s="7">
        <v>43069</v>
      </c>
      <c r="S788" s="8">
        <f t="shared" si="96"/>
        <v>2017</v>
      </c>
      <c r="T788" s="8">
        <v>2017</v>
      </c>
      <c r="U788" s="8">
        <f t="shared" si="97"/>
        <v>5</v>
      </c>
      <c r="V788" s="7">
        <v>43069</v>
      </c>
      <c r="W788" t="s">
        <v>2565</v>
      </c>
      <c r="X788" s="2">
        <v>0.35499999999999998</v>
      </c>
      <c r="Y788" s="6">
        <f t="shared" si="102"/>
        <v>9.4765222498064648E-3</v>
      </c>
      <c r="AA788">
        <v>17518628</v>
      </c>
      <c r="AB788">
        <v>5300152202</v>
      </c>
      <c r="AD788" t="s">
        <v>2</v>
      </c>
      <c r="AE788">
        <v>11</v>
      </c>
      <c r="AF788">
        <v>17</v>
      </c>
      <c r="AH788" t="s">
        <v>41514</v>
      </c>
      <c r="AI788" t="s">
        <v>41513</v>
      </c>
      <c r="AK788" t="s">
        <v>41512</v>
      </c>
      <c r="AL788">
        <v>1</v>
      </c>
      <c r="AM788" s="5">
        <f t="shared" si="98"/>
        <v>0.2</v>
      </c>
      <c r="AN788" s="4">
        <f t="shared" si="103"/>
        <v>3.0291556228701253E-4</v>
      </c>
      <c r="AO788" s="3"/>
      <c r="AP788">
        <v>1</v>
      </c>
      <c r="AR788" t="s">
        <v>1</v>
      </c>
      <c r="AT788" s="2">
        <v>1.542</v>
      </c>
      <c r="AU788" s="1">
        <f t="shared" si="99"/>
        <v>0.67244402435506279</v>
      </c>
      <c r="AV788" s="1">
        <f t="shared" si="100"/>
        <v>0.48897189060467389</v>
      </c>
      <c r="AW788" s="1">
        <f t="shared" si="101"/>
        <v>0.30549975685428482</v>
      </c>
    </row>
    <row r="789" spans="1:49" x14ac:dyDescent="0.2">
      <c r="A789">
        <v>787</v>
      </c>
      <c r="B789" t="s">
        <v>41511</v>
      </c>
      <c r="C789" t="s">
        <v>41510</v>
      </c>
      <c r="F789" t="s">
        <v>41509</v>
      </c>
      <c r="G789" t="s">
        <v>8</v>
      </c>
      <c r="H789" t="s">
        <v>7</v>
      </c>
      <c r="I789" t="s">
        <v>1224</v>
      </c>
      <c r="J789" t="s">
        <v>3410</v>
      </c>
      <c r="K789" t="s">
        <v>3409</v>
      </c>
      <c r="L789" t="s">
        <v>3408</v>
      </c>
      <c r="M789" t="s">
        <v>765</v>
      </c>
      <c r="N789">
        <v>4</v>
      </c>
      <c r="O789" t="s">
        <v>41508</v>
      </c>
      <c r="P789" t="s">
        <v>41507</v>
      </c>
      <c r="Q789" t="s">
        <v>41506</v>
      </c>
      <c r="R789" s="7">
        <v>43069</v>
      </c>
      <c r="S789" s="8">
        <f t="shared" si="96"/>
        <v>2017</v>
      </c>
      <c r="T789" s="8">
        <v>2017</v>
      </c>
      <c r="U789" s="8">
        <f t="shared" si="97"/>
        <v>5</v>
      </c>
      <c r="V789" s="7">
        <v>43069</v>
      </c>
      <c r="W789" t="s">
        <v>2565</v>
      </c>
      <c r="X789" s="2">
        <v>0.35499999999999998</v>
      </c>
      <c r="Y789" s="6">
        <f t="shared" si="102"/>
        <v>9.4765222498064648E-3</v>
      </c>
      <c r="AA789">
        <v>17518628</v>
      </c>
      <c r="AB789">
        <v>5300152202</v>
      </c>
      <c r="AD789" t="s">
        <v>2</v>
      </c>
      <c r="AE789">
        <v>11</v>
      </c>
      <c r="AF789">
        <v>17</v>
      </c>
      <c r="AH789" t="s">
        <v>41505</v>
      </c>
      <c r="AI789" t="s">
        <v>41504</v>
      </c>
      <c r="AK789" t="s">
        <v>41503</v>
      </c>
      <c r="AL789">
        <v>1</v>
      </c>
      <c r="AM789" s="5">
        <f t="shared" si="98"/>
        <v>0.2</v>
      </c>
      <c r="AN789" s="4">
        <f t="shared" si="103"/>
        <v>3.0291556228701253E-4</v>
      </c>
      <c r="AO789" s="3"/>
      <c r="AP789">
        <v>1</v>
      </c>
      <c r="AQ789" t="s">
        <v>18</v>
      </c>
      <c r="AR789" t="s">
        <v>41502</v>
      </c>
      <c r="AS789" t="s">
        <v>17</v>
      </c>
      <c r="AT789" s="2">
        <v>1.542</v>
      </c>
      <c r="AU789" s="1">
        <f t="shared" si="99"/>
        <v>0.67244402435506279</v>
      </c>
      <c r="AV789" s="1">
        <f t="shared" si="100"/>
        <v>0.48897189060467389</v>
      </c>
      <c r="AW789" s="1">
        <f t="shared" si="101"/>
        <v>0.30549975685428482</v>
      </c>
    </row>
    <row r="790" spans="1:49" x14ac:dyDescent="0.2">
      <c r="A790">
        <v>788</v>
      </c>
      <c r="B790" t="s">
        <v>41501</v>
      </c>
      <c r="C790" t="s">
        <v>41500</v>
      </c>
      <c r="F790" t="s">
        <v>41499</v>
      </c>
      <c r="G790" t="s">
        <v>8</v>
      </c>
      <c r="H790" t="s">
        <v>7</v>
      </c>
      <c r="I790" t="s">
        <v>41498</v>
      </c>
      <c r="J790">
        <v>60004582</v>
      </c>
      <c r="K790" t="s">
        <v>1406</v>
      </c>
      <c r="L790" t="s">
        <v>41497</v>
      </c>
      <c r="M790" t="s">
        <v>511</v>
      </c>
      <c r="N790">
        <v>4</v>
      </c>
      <c r="O790" t="s">
        <v>41496</v>
      </c>
      <c r="P790" t="s">
        <v>41495</v>
      </c>
      <c r="Q790" t="s">
        <v>41494</v>
      </c>
      <c r="R790" s="7">
        <v>43069</v>
      </c>
      <c r="S790" s="8">
        <f t="shared" si="96"/>
        <v>2017</v>
      </c>
      <c r="T790" s="8">
        <v>2017</v>
      </c>
      <c r="U790" s="8">
        <f t="shared" si="97"/>
        <v>5</v>
      </c>
      <c r="V790" s="7">
        <v>43069</v>
      </c>
      <c r="W790" t="s">
        <v>2565</v>
      </c>
      <c r="X790" s="2">
        <v>0.35499999999999998</v>
      </c>
      <c r="Y790" s="6">
        <f t="shared" si="102"/>
        <v>9.4765222498064648E-3</v>
      </c>
      <c r="AA790">
        <v>17518628</v>
      </c>
      <c r="AB790">
        <v>5300152202</v>
      </c>
      <c r="AD790" t="s">
        <v>2</v>
      </c>
      <c r="AE790">
        <v>11</v>
      </c>
      <c r="AF790">
        <v>17</v>
      </c>
      <c r="AH790" t="s">
        <v>41493</v>
      </c>
      <c r="AI790" t="s">
        <v>41492</v>
      </c>
      <c r="AK790" t="s">
        <v>41491</v>
      </c>
      <c r="AL790">
        <v>3</v>
      </c>
      <c r="AM790" s="5">
        <f t="shared" si="98"/>
        <v>0.6</v>
      </c>
      <c r="AN790" s="4">
        <f t="shared" si="103"/>
        <v>9.0874668686103744E-4</v>
      </c>
      <c r="AO790" s="3"/>
      <c r="AP790">
        <v>0</v>
      </c>
      <c r="AR790" t="s">
        <v>1</v>
      </c>
      <c r="AT790" s="2">
        <v>1.542</v>
      </c>
      <c r="AU790" s="1">
        <f t="shared" si="99"/>
        <v>0.69061895809228357</v>
      </c>
      <c r="AV790" s="1">
        <f t="shared" si="100"/>
        <v>0.51926344683337511</v>
      </c>
      <c r="AW790" s="1">
        <f t="shared" si="101"/>
        <v>0.34790793557446653</v>
      </c>
    </row>
    <row r="791" spans="1:49" x14ac:dyDescent="0.2">
      <c r="A791">
        <v>789</v>
      </c>
      <c r="B791" t="s">
        <v>41490</v>
      </c>
      <c r="C791" t="s">
        <v>41489</v>
      </c>
      <c r="F791" t="s">
        <v>41488</v>
      </c>
      <c r="G791" t="s">
        <v>8</v>
      </c>
      <c r="H791" t="s">
        <v>7</v>
      </c>
      <c r="I791" t="s">
        <v>41487</v>
      </c>
      <c r="J791" t="s">
        <v>41486</v>
      </c>
      <c r="K791" t="s">
        <v>41485</v>
      </c>
      <c r="L791" t="s">
        <v>41484</v>
      </c>
      <c r="M791" t="s">
        <v>41483</v>
      </c>
      <c r="N791">
        <v>5</v>
      </c>
      <c r="O791" t="s">
        <v>41482</v>
      </c>
      <c r="P791" t="s">
        <v>41481</v>
      </c>
      <c r="Q791" t="s">
        <v>41480</v>
      </c>
      <c r="R791" s="7">
        <v>43069</v>
      </c>
      <c r="S791" s="8">
        <f t="shared" si="96"/>
        <v>2017</v>
      </c>
      <c r="T791" s="8">
        <v>2017</v>
      </c>
      <c r="U791" s="8">
        <f t="shared" si="97"/>
        <v>5</v>
      </c>
      <c r="V791" s="7">
        <v>43069</v>
      </c>
      <c r="W791" t="s">
        <v>41479</v>
      </c>
      <c r="X791" s="2">
        <v>0.59599999999999997</v>
      </c>
      <c r="Y791" s="6">
        <f t="shared" si="102"/>
        <v>1.5909879608125784E-2</v>
      </c>
      <c r="AB791">
        <v>21100812850</v>
      </c>
      <c r="AC791">
        <v>21189773</v>
      </c>
      <c r="AD791" t="s">
        <v>2</v>
      </c>
      <c r="AE791">
        <v>2017</v>
      </c>
      <c r="AF791">
        <v>372</v>
      </c>
      <c r="AI791" t="s">
        <v>41478</v>
      </c>
      <c r="AJ791" t="s">
        <v>41477</v>
      </c>
      <c r="AK791" t="s">
        <v>41476</v>
      </c>
      <c r="AL791">
        <v>5</v>
      </c>
      <c r="AM791" s="5">
        <f t="shared" si="98"/>
        <v>1</v>
      </c>
      <c r="AN791" s="4">
        <f t="shared" si="103"/>
        <v>1.5145778114350624E-3</v>
      </c>
      <c r="AO791" s="3"/>
      <c r="AP791">
        <v>1</v>
      </c>
      <c r="AR791" t="s">
        <v>1</v>
      </c>
      <c r="AT791" s="2">
        <v>1.3720000000000001</v>
      </c>
      <c r="AU791" s="1">
        <f t="shared" si="99"/>
        <v>1.1591289069118569</v>
      </c>
      <c r="AV791" s="1">
        <f t="shared" si="100"/>
        <v>0.8712228709780423</v>
      </c>
      <c r="AW791" s="1">
        <f t="shared" si="101"/>
        <v>0.58331683504422782</v>
      </c>
    </row>
    <row r="792" spans="1:49" x14ac:dyDescent="0.2">
      <c r="A792">
        <v>790</v>
      </c>
      <c r="B792" t="s">
        <v>41475</v>
      </c>
      <c r="C792" t="s">
        <v>41474</v>
      </c>
      <c r="F792" t="s">
        <v>41473</v>
      </c>
      <c r="G792" t="s">
        <v>8</v>
      </c>
      <c r="H792" t="s">
        <v>7</v>
      </c>
      <c r="I792" t="s">
        <v>3611</v>
      </c>
      <c r="J792" t="s">
        <v>41472</v>
      </c>
      <c r="K792" t="s">
        <v>41471</v>
      </c>
      <c r="L792" t="s">
        <v>3389</v>
      </c>
      <c r="M792" t="s">
        <v>220</v>
      </c>
      <c r="N792">
        <v>4</v>
      </c>
      <c r="O792" t="s">
        <v>41470</v>
      </c>
      <c r="P792" t="s">
        <v>41469</v>
      </c>
      <c r="Q792" t="s">
        <v>41468</v>
      </c>
      <c r="R792" s="7">
        <v>43069</v>
      </c>
      <c r="S792" s="8">
        <f t="shared" si="96"/>
        <v>2017</v>
      </c>
      <c r="T792" s="8">
        <v>2017</v>
      </c>
      <c r="U792" s="8">
        <f t="shared" si="97"/>
        <v>5</v>
      </c>
      <c r="V792" s="7">
        <v>43069</v>
      </c>
      <c r="W792" t="s">
        <v>1355</v>
      </c>
      <c r="X792" s="2">
        <v>0.22800000000000001</v>
      </c>
      <c r="Y792" s="6">
        <f t="shared" si="102"/>
        <v>6.0863297829742936E-3</v>
      </c>
      <c r="AA792">
        <v>19767277</v>
      </c>
      <c r="AB792">
        <v>17700155805</v>
      </c>
      <c r="AC792">
        <v>22881468</v>
      </c>
      <c r="AD792" t="s">
        <v>2</v>
      </c>
      <c r="AE792">
        <v>11</v>
      </c>
      <c r="AF792">
        <v>11</v>
      </c>
      <c r="AH792" t="s">
        <v>41467</v>
      </c>
      <c r="AI792" t="s">
        <v>41466</v>
      </c>
      <c r="AJ792" t="s">
        <v>41465</v>
      </c>
      <c r="AK792" t="s">
        <v>41464</v>
      </c>
      <c r="AL792">
        <v>0</v>
      </c>
      <c r="AM792" s="5">
        <f t="shared" si="98"/>
        <v>0</v>
      </c>
      <c r="AN792" s="4">
        <f t="shared" si="103"/>
        <v>0</v>
      </c>
      <c r="AO792" s="3"/>
      <c r="AP792">
        <v>1</v>
      </c>
      <c r="AR792" t="s">
        <v>1</v>
      </c>
      <c r="AT792" s="2">
        <v>0.85799999999999998</v>
      </c>
      <c r="AU792" s="1">
        <f t="shared" si="99"/>
        <v>0.42604308480820058</v>
      </c>
      <c r="AV792" s="1">
        <f t="shared" si="100"/>
        <v>0.30431648914871468</v>
      </c>
      <c r="AW792" s="1">
        <f t="shared" si="101"/>
        <v>0.1825898934892288</v>
      </c>
    </row>
    <row r="793" spans="1:49" x14ac:dyDescent="0.2">
      <c r="A793">
        <v>791</v>
      </c>
      <c r="B793" t="s">
        <v>41463</v>
      </c>
      <c r="C793" t="s">
        <v>41462</v>
      </c>
      <c r="F793" t="s">
        <v>41461</v>
      </c>
      <c r="G793" t="s">
        <v>8</v>
      </c>
      <c r="H793" t="s">
        <v>7</v>
      </c>
      <c r="I793" t="s">
        <v>41460</v>
      </c>
      <c r="J793" t="s">
        <v>41459</v>
      </c>
      <c r="K793" t="s">
        <v>41458</v>
      </c>
      <c r="L793" t="s">
        <v>41457</v>
      </c>
      <c r="M793" t="s">
        <v>186</v>
      </c>
      <c r="N793">
        <v>5</v>
      </c>
      <c r="O793" t="s">
        <v>41456</v>
      </c>
      <c r="P793" t="s">
        <v>41455</v>
      </c>
      <c r="Q793" t="s">
        <v>41454</v>
      </c>
      <c r="R793" s="7">
        <v>43069</v>
      </c>
      <c r="S793" s="8">
        <f t="shared" si="96"/>
        <v>2017</v>
      </c>
      <c r="T793" s="8">
        <v>2017</v>
      </c>
      <c r="U793" s="8">
        <f t="shared" si="97"/>
        <v>5</v>
      </c>
      <c r="V793" s="7">
        <v>43069</v>
      </c>
      <c r="W793" t="s">
        <v>41453</v>
      </c>
      <c r="X793" s="2">
        <v>1.744</v>
      </c>
      <c r="Y793" s="6">
        <f t="shared" si="102"/>
        <v>4.655508395397881E-2</v>
      </c>
      <c r="AA793">
        <v>17264170</v>
      </c>
      <c r="AB793">
        <v>130037</v>
      </c>
      <c r="AC793">
        <v>17264189</v>
      </c>
      <c r="AD793" t="s">
        <v>2</v>
      </c>
      <c r="AE793">
        <v>14</v>
      </c>
      <c r="AF793">
        <v>23</v>
      </c>
      <c r="AH793" t="s">
        <v>41452</v>
      </c>
      <c r="AI793" t="s">
        <v>41451</v>
      </c>
      <c r="AK793" t="s">
        <v>41450</v>
      </c>
      <c r="AL793">
        <v>17</v>
      </c>
      <c r="AM793" s="5">
        <f t="shared" si="98"/>
        <v>3.4</v>
      </c>
      <c r="AN793" s="4">
        <f t="shared" si="103"/>
        <v>5.1495645588792126E-3</v>
      </c>
      <c r="AO793" s="3"/>
      <c r="AP793">
        <v>1</v>
      </c>
      <c r="AQ793" t="s">
        <v>1341</v>
      </c>
      <c r="AR793">
        <v>220788</v>
      </c>
      <c r="AS793" t="s">
        <v>1340</v>
      </c>
      <c r="AT793" s="2">
        <v>4.2949999999999999</v>
      </c>
      <c r="AU793" s="1">
        <f t="shared" si="99"/>
        <v>3.4133428135448929</v>
      </c>
      <c r="AV793" s="1">
        <f t="shared" si="100"/>
        <v>2.5852324256429013</v>
      </c>
      <c r="AW793" s="1">
        <f t="shared" si="101"/>
        <v>1.7571220377409091</v>
      </c>
    </row>
    <row r="794" spans="1:49" x14ac:dyDescent="0.2">
      <c r="A794">
        <v>792</v>
      </c>
      <c r="B794" t="s">
        <v>41449</v>
      </c>
      <c r="C794" t="s">
        <v>41448</v>
      </c>
      <c r="F794" t="s">
        <v>41447</v>
      </c>
      <c r="G794" t="s">
        <v>8</v>
      </c>
      <c r="H794" t="s">
        <v>7</v>
      </c>
      <c r="I794" t="s">
        <v>41446</v>
      </c>
      <c r="J794" t="s">
        <v>41445</v>
      </c>
      <c r="K794" t="s">
        <v>41444</v>
      </c>
      <c r="L794" t="s">
        <v>41443</v>
      </c>
      <c r="M794" t="s">
        <v>41</v>
      </c>
      <c r="N794">
        <v>5</v>
      </c>
      <c r="O794" t="s">
        <v>41442</v>
      </c>
      <c r="P794" t="s">
        <v>41441</v>
      </c>
      <c r="Q794" t="s">
        <v>41440</v>
      </c>
      <c r="R794" s="7">
        <v>43068</v>
      </c>
      <c r="S794" s="8">
        <f t="shared" si="96"/>
        <v>2017</v>
      </c>
      <c r="T794" s="8">
        <v>2017</v>
      </c>
      <c r="U794" s="8">
        <f t="shared" si="97"/>
        <v>5</v>
      </c>
      <c r="V794" s="7">
        <v>43068</v>
      </c>
      <c r="W794" t="s">
        <v>4269</v>
      </c>
      <c r="X794" s="2">
        <v>1.883</v>
      </c>
      <c r="Y794" s="6">
        <f t="shared" si="102"/>
        <v>5.0265609567283313E-2</v>
      </c>
      <c r="AB794">
        <v>21100431535</v>
      </c>
      <c r="AC794">
        <v>23317019</v>
      </c>
      <c r="AD794" t="s">
        <v>2</v>
      </c>
      <c r="AE794">
        <v>8</v>
      </c>
      <c r="AF794">
        <v>5</v>
      </c>
      <c r="AG794">
        <v>54048</v>
      </c>
      <c r="AI794" t="s">
        <v>41439</v>
      </c>
      <c r="AK794" t="s">
        <v>41438</v>
      </c>
      <c r="AL794">
        <v>76</v>
      </c>
      <c r="AM794" s="5">
        <f t="shared" si="98"/>
        <v>15.2</v>
      </c>
      <c r="AN794" s="4">
        <f t="shared" si="103"/>
        <v>2.302158273381295E-2</v>
      </c>
      <c r="AO794" s="3"/>
      <c r="AP794">
        <v>1</v>
      </c>
      <c r="AQ794" t="s">
        <v>566</v>
      </c>
      <c r="AR794" t="s">
        <v>3364</v>
      </c>
      <c r="AS794" t="s">
        <v>565</v>
      </c>
      <c r="AT794" s="2">
        <v>4.9850000000000003</v>
      </c>
      <c r="AU794" s="1">
        <f t="shared" si="99"/>
        <v>4.2092401517242202</v>
      </c>
      <c r="AV794" s="1">
        <f t="shared" si="100"/>
        <v>3.664359615054813</v>
      </c>
      <c r="AW794" s="1">
        <f t="shared" si="101"/>
        <v>3.1194790783854058</v>
      </c>
    </row>
    <row r="795" spans="1:49" x14ac:dyDescent="0.2">
      <c r="A795">
        <v>793</v>
      </c>
      <c r="B795" t="s">
        <v>41437</v>
      </c>
      <c r="C795" t="s">
        <v>41436</v>
      </c>
      <c r="F795" t="s">
        <v>41435</v>
      </c>
      <c r="G795" t="s">
        <v>8</v>
      </c>
      <c r="H795" t="s">
        <v>7</v>
      </c>
      <c r="I795" t="s">
        <v>41434</v>
      </c>
      <c r="J795">
        <v>60112373</v>
      </c>
      <c r="K795" t="s">
        <v>41433</v>
      </c>
      <c r="L795" t="s">
        <v>41432</v>
      </c>
      <c r="M795" t="s">
        <v>4263</v>
      </c>
      <c r="N795">
        <v>4</v>
      </c>
      <c r="O795" t="s">
        <v>41431</v>
      </c>
      <c r="P795" t="s">
        <v>41430</v>
      </c>
      <c r="Q795" t="s">
        <v>41429</v>
      </c>
      <c r="R795" s="7">
        <v>43067</v>
      </c>
      <c r="S795" s="8">
        <f t="shared" si="96"/>
        <v>2017</v>
      </c>
      <c r="T795" s="8">
        <v>2017</v>
      </c>
      <c r="U795" s="8">
        <f t="shared" si="97"/>
        <v>5</v>
      </c>
      <c r="V795" s="7">
        <v>43067</v>
      </c>
      <c r="W795" t="s">
        <v>41428</v>
      </c>
      <c r="X795" s="2">
        <v>0.67600000000000005</v>
      </c>
      <c r="Y795" s="6">
        <f t="shared" si="102"/>
        <v>1.8045433917941327E-2</v>
      </c>
      <c r="AB795">
        <v>21100219934</v>
      </c>
      <c r="AC795">
        <v>19994907</v>
      </c>
      <c r="AD795" t="s">
        <v>2</v>
      </c>
      <c r="AE795">
        <v>8</v>
      </c>
      <c r="AF795">
        <v>12</v>
      </c>
      <c r="AG795">
        <v>467</v>
      </c>
      <c r="AI795" t="s">
        <v>41427</v>
      </c>
      <c r="AJ795" t="s">
        <v>41426</v>
      </c>
      <c r="AK795" t="s">
        <v>41425</v>
      </c>
      <c r="AL795">
        <v>6</v>
      </c>
      <c r="AM795" s="5">
        <f t="shared" si="98"/>
        <v>1.2</v>
      </c>
      <c r="AN795" s="4">
        <f t="shared" si="103"/>
        <v>1.8174933737220749E-3</v>
      </c>
      <c r="AO795" s="3"/>
      <c r="AP795">
        <v>1</v>
      </c>
      <c r="AQ795" t="s">
        <v>41424</v>
      </c>
      <c r="AR795" t="s">
        <v>41423</v>
      </c>
      <c r="AS795" t="s">
        <v>41422</v>
      </c>
      <c r="AT795" s="2">
        <v>2.633</v>
      </c>
      <c r="AU795" s="1">
        <f t="shared" si="99"/>
        <v>1.3177051754675551</v>
      </c>
      <c r="AV795" s="1">
        <f t="shared" si="100"/>
        <v>0.99314636458317007</v>
      </c>
      <c r="AW795" s="1">
        <f t="shared" si="101"/>
        <v>0.66858755369878498</v>
      </c>
    </row>
    <row r="796" spans="1:49" x14ac:dyDescent="0.2">
      <c r="A796">
        <v>794</v>
      </c>
      <c r="B796" t="s">
        <v>41421</v>
      </c>
      <c r="C796" t="s">
        <v>41420</v>
      </c>
      <c r="E796">
        <v>29083865</v>
      </c>
      <c r="F796" t="s">
        <v>41419</v>
      </c>
      <c r="G796" t="s">
        <v>8</v>
      </c>
      <c r="H796" t="s">
        <v>7</v>
      </c>
      <c r="I796" t="s">
        <v>41418</v>
      </c>
      <c r="J796" t="s">
        <v>41417</v>
      </c>
      <c r="K796" t="s">
        <v>41416</v>
      </c>
      <c r="L796" t="s">
        <v>41415</v>
      </c>
      <c r="M796" t="s">
        <v>41414</v>
      </c>
      <c r="N796">
        <v>6</v>
      </c>
      <c r="O796" t="s">
        <v>41413</v>
      </c>
      <c r="P796" t="s">
        <v>41412</v>
      </c>
      <c r="Q796" t="s">
        <v>41411</v>
      </c>
      <c r="R796" s="7">
        <v>43067</v>
      </c>
      <c r="S796" s="8">
        <f t="shared" si="96"/>
        <v>2017</v>
      </c>
      <c r="T796" s="8">
        <v>2017</v>
      </c>
      <c r="U796" s="8">
        <f t="shared" si="97"/>
        <v>5</v>
      </c>
      <c r="V796" s="7">
        <v>43067</v>
      </c>
      <c r="W796" t="s">
        <v>2678</v>
      </c>
      <c r="X796" s="2">
        <v>5.5540000000000003</v>
      </c>
      <c r="Y796" s="6">
        <f t="shared" si="102"/>
        <v>0.14826085795894398</v>
      </c>
      <c r="AA796">
        <v>19360851</v>
      </c>
      <c r="AB796">
        <v>11500153511</v>
      </c>
      <c r="AC796" t="s">
        <v>2677</v>
      </c>
      <c r="AD796" t="s">
        <v>2</v>
      </c>
      <c r="AE796">
        <v>11</v>
      </c>
      <c r="AF796">
        <v>11</v>
      </c>
      <c r="AH796" t="s">
        <v>41410</v>
      </c>
      <c r="AI796" t="s">
        <v>41409</v>
      </c>
      <c r="AJ796" t="s">
        <v>41408</v>
      </c>
      <c r="AK796" t="s">
        <v>41407</v>
      </c>
      <c r="AL796">
        <v>20</v>
      </c>
      <c r="AM796" s="5">
        <f t="shared" si="98"/>
        <v>4</v>
      </c>
      <c r="AN796" s="4">
        <f t="shared" si="103"/>
        <v>6.0583112457402496E-3</v>
      </c>
      <c r="AO796" s="3"/>
      <c r="AP796">
        <v>0</v>
      </c>
      <c r="AQ796" t="s">
        <v>3905</v>
      </c>
      <c r="AR796">
        <v>695206</v>
      </c>
      <c r="AS796" t="s">
        <v>41406</v>
      </c>
      <c r="AT796" s="2">
        <v>15.881</v>
      </c>
      <c r="AU796" s="1">
        <f t="shared" si="99"/>
        <v>10.560009394498286</v>
      </c>
      <c r="AV796" s="1">
        <f t="shared" si="100"/>
        <v>7.7159584602342113</v>
      </c>
      <c r="AW796" s="1">
        <f t="shared" si="101"/>
        <v>4.8719075259701361</v>
      </c>
    </row>
    <row r="797" spans="1:49" x14ac:dyDescent="0.2">
      <c r="A797">
        <v>795</v>
      </c>
      <c r="B797" t="s">
        <v>41405</v>
      </c>
      <c r="C797" t="s">
        <v>41404</v>
      </c>
      <c r="E797">
        <v>29106432</v>
      </c>
      <c r="F797" t="s">
        <v>41403</v>
      </c>
      <c r="G797" t="s">
        <v>8</v>
      </c>
      <c r="H797" t="s">
        <v>7</v>
      </c>
      <c r="I797" t="s">
        <v>518</v>
      </c>
      <c r="J797" t="s">
        <v>41402</v>
      </c>
      <c r="K797" t="s">
        <v>41401</v>
      </c>
      <c r="L797" t="s">
        <v>41400</v>
      </c>
      <c r="M797" t="s">
        <v>41399</v>
      </c>
      <c r="N797">
        <v>8</v>
      </c>
      <c r="O797" t="s">
        <v>41398</v>
      </c>
      <c r="P797" t="s">
        <v>41397</v>
      </c>
      <c r="Q797" t="s">
        <v>41396</v>
      </c>
      <c r="R797" s="7">
        <v>43067</v>
      </c>
      <c r="S797" s="8">
        <f t="shared" si="96"/>
        <v>2017</v>
      </c>
      <c r="T797" s="8">
        <v>2017</v>
      </c>
      <c r="U797" s="8">
        <f t="shared" si="97"/>
        <v>5</v>
      </c>
      <c r="V797" s="7">
        <v>43067</v>
      </c>
      <c r="W797" t="s">
        <v>1711</v>
      </c>
      <c r="X797" s="2">
        <v>2.0379999999999998</v>
      </c>
      <c r="Y797" s="6">
        <f t="shared" si="102"/>
        <v>5.4403246042550917E-2</v>
      </c>
      <c r="AA797">
        <v>20403364</v>
      </c>
      <c r="AB797">
        <v>19700173215</v>
      </c>
      <c r="AC797">
        <v>20403372</v>
      </c>
      <c r="AD797" t="s">
        <v>2</v>
      </c>
      <c r="AE797">
        <v>9</v>
      </c>
      <c r="AF797">
        <v>44</v>
      </c>
      <c r="AH797" t="s">
        <v>41395</v>
      </c>
      <c r="AI797" t="s">
        <v>41394</v>
      </c>
      <c r="AK797" t="s">
        <v>41393</v>
      </c>
      <c r="AL797">
        <v>24</v>
      </c>
      <c r="AM797" s="5">
        <f t="shared" si="98"/>
        <v>4.8</v>
      </c>
      <c r="AN797" s="4">
        <f t="shared" si="103"/>
        <v>7.2699734948882995E-3</v>
      </c>
      <c r="AO797" s="3"/>
      <c r="AP797">
        <v>0</v>
      </c>
      <c r="AR797" t="s">
        <v>41392</v>
      </c>
      <c r="AS797" t="s">
        <v>2126</v>
      </c>
      <c r="AT797" s="2">
        <v>7.79</v>
      </c>
      <c r="AU797" s="1">
        <f t="shared" si="99"/>
        <v>4.0263264278252127</v>
      </c>
      <c r="AV797" s="1">
        <f t="shared" si="100"/>
        <v>3.0836609768719612</v>
      </c>
      <c r="AW797" s="1">
        <f t="shared" si="101"/>
        <v>2.1409955259187083</v>
      </c>
    </row>
    <row r="798" spans="1:49" x14ac:dyDescent="0.2">
      <c r="A798">
        <v>796</v>
      </c>
      <c r="B798" t="s">
        <v>41391</v>
      </c>
      <c r="C798" t="s">
        <v>41390</v>
      </c>
      <c r="F798" t="s">
        <v>41389</v>
      </c>
      <c r="G798" t="s">
        <v>8</v>
      </c>
      <c r="H798" t="s">
        <v>7</v>
      </c>
      <c r="I798" t="s">
        <v>41388</v>
      </c>
      <c r="J798" t="s">
        <v>41387</v>
      </c>
      <c r="K798" t="s">
        <v>41386</v>
      </c>
      <c r="L798" t="s">
        <v>1650</v>
      </c>
      <c r="M798" t="s">
        <v>20</v>
      </c>
      <c r="N798">
        <v>6</v>
      </c>
      <c r="O798" t="s">
        <v>41385</v>
      </c>
      <c r="P798" t="s">
        <v>41384</v>
      </c>
      <c r="Q798" t="s">
        <v>41383</v>
      </c>
      <c r="R798" s="7">
        <v>43066</v>
      </c>
      <c r="S798" s="8">
        <f t="shared" si="96"/>
        <v>2017</v>
      </c>
      <c r="T798" s="8">
        <v>2017</v>
      </c>
      <c r="U798" s="8">
        <f t="shared" si="97"/>
        <v>5</v>
      </c>
      <c r="V798" s="7">
        <v>43066</v>
      </c>
      <c r="W798" t="s">
        <v>941</v>
      </c>
      <c r="X798" s="2">
        <v>0.58699999999999997</v>
      </c>
      <c r="Y798" s="6">
        <f t="shared" si="102"/>
        <v>1.5669629748271536E-2</v>
      </c>
      <c r="AB798">
        <v>21100374601</v>
      </c>
      <c r="AC798">
        <v>21693536</v>
      </c>
      <c r="AD798" t="s">
        <v>2</v>
      </c>
      <c r="AE798">
        <v>6</v>
      </c>
      <c r="AH798" t="s">
        <v>41382</v>
      </c>
      <c r="AI798" t="s">
        <v>41381</v>
      </c>
      <c r="AJ798" t="s">
        <v>41380</v>
      </c>
      <c r="AK798" t="s">
        <v>41379</v>
      </c>
      <c r="AL798">
        <v>2</v>
      </c>
      <c r="AM798" s="5">
        <f t="shared" si="98"/>
        <v>0.4</v>
      </c>
      <c r="AN798" s="4">
        <f t="shared" si="103"/>
        <v>6.0583112457402507E-4</v>
      </c>
      <c r="AO798" s="3"/>
      <c r="AP798">
        <v>1</v>
      </c>
      <c r="AR798" t="s">
        <v>1</v>
      </c>
      <c r="AT798" s="2">
        <v>3.367</v>
      </c>
      <c r="AU798" s="1">
        <f t="shared" si="99"/>
        <v>1.1150490161162281</v>
      </c>
      <c r="AV798" s="1">
        <f t="shared" si="100"/>
        <v>0.81377304364227809</v>
      </c>
      <c r="AW798" s="1">
        <f t="shared" si="101"/>
        <v>0.51249707116832777</v>
      </c>
    </row>
    <row r="799" spans="1:49" x14ac:dyDescent="0.2">
      <c r="A799">
        <v>797</v>
      </c>
      <c r="B799" t="s">
        <v>41378</v>
      </c>
      <c r="C799" t="s">
        <v>41377</v>
      </c>
      <c r="F799" t="s">
        <v>41376</v>
      </c>
      <c r="G799" t="s">
        <v>8</v>
      </c>
      <c r="H799" t="s">
        <v>7</v>
      </c>
      <c r="I799" t="s">
        <v>2362</v>
      </c>
      <c r="J799" t="s">
        <v>2466</v>
      </c>
      <c r="K799" t="s">
        <v>2465</v>
      </c>
      <c r="L799" t="s">
        <v>2464</v>
      </c>
      <c r="M799" t="s">
        <v>2463</v>
      </c>
      <c r="N799">
        <v>4</v>
      </c>
      <c r="O799" t="s">
        <v>41375</v>
      </c>
      <c r="P799" t="s">
        <v>41374</v>
      </c>
      <c r="Q799" t="s">
        <v>41373</v>
      </c>
      <c r="R799" s="7">
        <v>43066</v>
      </c>
      <c r="S799" s="8">
        <f t="shared" si="96"/>
        <v>2017</v>
      </c>
      <c r="T799" s="8">
        <v>2017</v>
      </c>
      <c r="U799" s="8">
        <f t="shared" si="97"/>
        <v>5</v>
      </c>
      <c r="V799" s="7">
        <v>43066</v>
      </c>
      <c r="W799" t="s">
        <v>941</v>
      </c>
      <c r="X799" s="2">
        <v>0.58699999999999997</v>
      </c>
      <c r="Y799" s="6">
        <f t="shared" si="102"/>
        <v>1.5669629748271536E-2</v>
      </c>
      <c r="AB799">
        <v>21100374601</v>
      </c>
      <c r="AC799">
        <v>21693536</v>
      </c>
      <c r="AD799" t="s">
        <v>2</v>
      </c>
      <c r="AE799">
        <v>5</v>
      </c>
      <c r="AG799">
        <v>8121966</v>
      </c>
      <c r="AH799" t="s">
        <v>41372</v>
      </c>
      <c r="AI799" t="s">
        <v>41371</v>
      </c>
      <c r="AJ799" t="s">
        <v>41370</v>
      </c>
      <c r="AK799" t="s">
        <v>41369</v>
      </c>
      <c r="AL799">
        <v>24</v>
      </c>
      <c r="AM799" s="5">
        <f t="shared" si="98"/>
        <v>4.8</v>
      </c>
      <c r="AN799" s="4">
        <f t="shared" si="103"/>
        <v>7.2699734948882995E-3</v>
      </c>
      <c r="AO799" s="3"/>
      <c r="AP799">
        <v>1</v>
      </c>
      <c r="AQ799" t="s">
        <v>26</v>
      </c>
      <c r="AR799" t="s">
        <v>28963</v>
      </c>
      <c r="AS799" t="s">
        <v>25</v>
      </c>
      <c r="AT799" s="2">
        <v>3.367</v>
      </c>
      <c r="AU799" s="1">
        <f t="shared" si="99"/>
        <v>1.3149732872256563</v>
      </c>
      <c r="AV799" s="1">
        <f t="shared" si="100"/>
        <v>1.1469801621579918</v>
      </c>
      <c r="AW799" s="1">
        <f t="shared" si="101"/>
        <v>0.97898703709032686</v>
      </c>
    </row>
    <row r="800" spans="1:49" x14ac:dyDescent="0.2">
      <c r="A800">
        <v>798</v>
      </c>
      <c r="B800" t="s">
        <v>41368</v>
      </c>
      <c r="C800" t="s">
        <v>41367</v>
      </c>
      <c r="F800" t="s">
        <v>41366</v>
      </c>
      <c r="G800" t="s">
        <v>8</v>
      </c>
      <c r="H800" t="s">
        <v>7</v>
      </c>
      <c r="I800" t="s">
        <v>41365</v>
      </c>
      <c r="J800" t="s">
        <v>41364</v>
      </c>
      <c r="K800" t="s">
        <v>41363</v>
      </c>
      <c r="L800" t="s">
        <v>41362</v>
      </c>
      <c r="M800" t="s">
        <v>41361</v>
      </c>
      <c r="N800">
        <v>4</v>
      </c>
      <c r="O800" t="s">
        <v>41360</v>
      </c>
      <c r="P800" t="s">
        <v>41359</v>
      </c>
      <c r="Q800" t="s">
        <v>41358</v>
      </c>
      <c r="R800" s="7">
        <v>43066</v>
      </c>
      <c r="S800" s="8">
        <f t="shared" si="96"/>
        <v>2017</v>
      </c>
      <c r="T800" s="8">
        <v>2017</v>
      </c>
      <c r="U800" s="8">
        <f t="shared" si="97"/>
        <v>5</v>
      </c>
      <c r="V800" s="7">
        <v>43066</v>
      </c>
      <c r="W800" t="s">
        <v>2672</v>
      </c>
      <c r="X800" s="2">
        <v>1.1819999999999999</v>
      </c>
      <c r="Y800" s="6">
        <f t="shared" si="102"/>
        <v>3.1552814927524625E-2</v>
      </c>
      <c r="AA800">
        <v>36951</v>
      </c>
      <c r="AB800">
        <v>27030</v>
      </c>
      <c r="AD800" t="s">
        <v>2</v>
      </c>
      <c r="AE800">
        <v>111</v>
      </c>
      <c r="AF800">
        <v>22</v>
      </c>
      <c r="AG800">
        <v>221106</v>
      </c>
      <c r="AI800" t="s">
        <v>41357</v>
      </c>
      <c r="AK800" t="s">
        <v>41356</v>
      </c>
      <c r="AL800">
        <v>4</v>
      </c>
      <c r="AM800" s="5">
        <f t="shared" si="98"/>
        <v>0.8</v>
      </c>
      <c r="AN800" s="4">
        <f t="shared" si="103"/>
        <v>1.2116622491480501E-3</v>
      </c>
      <c r="AO800" s="3"/>
      <c r="AP800">
        <v>0</v>
      </c>
      <c r="AQ800" t="s">
        <v>41355</v>
      </c>
      <c r="AR800" t="s">
        <v>41354</v>
      </c>
      <c r="AS800" t="s">
        <v>2345</v>
      </c>
      <c r="AT800" s="2">
        <v>3.7909999999999999</v>
      </c>
      <c r="AU800" s="1">
        <f t="shared" si="99"/>
        <v>2.2450469124011647</v>
      </c>
      <c r="AV800" s="1">
        <f t="shared" si="100"/>
        <v>1.6382238588336338</v>
      </c>
      <c r="AW800" s="1">
        <f t="shared" si="101"/>
        <v>1.0314008052661023</v>
      </c>
    </row>
    <row r="801" spans="1:49" x14ac:dyDescent="0.2">
      <c r="A801">
        <v>799</v>
      </c>
      <c r="B801" t="s">
        <v>41353</v>
      </c>
      <c r="C801" t="s">
        <v>41352</v>
      </c>
      <c r="E801">
        <v>29221086</v>
      </c>
      <c r="F801" t="s">
        <v>41351</v>
      </c>
      <c r="G801" t="s">
        <v>8</v>
      </c>
      <c r="H801" t="s">
        <v>7</v>
      </c>
      <c r="I801" t="s">
        <v>41350</v>
      </c>
      <c r="J801" t="s">
        <v>41349</v>
      </c>
      <c r="K801" t="s">
        <v>41348</v>
      </c>
      <c r="L801" t="s">
        <v>24996</v>
      </c>
      <c r="M801" t="s">
        <v>934</v>
      </c>
      <c r="N801">
        <v>6</v>
      </c>
      <c r="O801" t="s">
        <v>41347</v>
      </c>
      <c r="P801" t="s">
        <v>41346</v>
      </c>
      <c r="Q801" t="s">
        <v>41345</v>
      </c>
      <c r="R801" s="7">
        <v>43066</v>
      </c>
      <c r="S801" s="8">
        <f t="shared" si="96"/>
        <v>2017</v>
      </c>
      <c r="T801" s="8">
        <v>2017</v>
      </c>
      <c r="U801" s="8">
        <f t="shared" si="97"/>
        <v>5</v>
      </c>
      <c r="V801" s="7">
        <v>43066</v>
      </c>
      <c r="W801" t="s">
        <v>901</v>
      </c>
      <c r="X801" s="2">
        <v>1.3939999999999999</v>
      </c>
      <c r="Y801" s="6">
        <f t="shared" si="102"/>
        <v>3.721203384853581E-2</v>
      </c>
      <c r="AB801">
        <v>12862</v>
      </c>
      <c r="AC801">
        <v>10944087</v>
      </c>
      <c r="AD801" t="s">
        <v>2</v>
      </c>
      <c r="AE801">
        <v>25</v>
      </c>
      <c r="AF801">
        <v>24</v>
      </c>
      <c r="AH801" t="s">
        <v>41344</v>
      </c>
      <c r="AI801" t="s">
        <v>41343</v>
      </c>
      <c r="AK801" t="s">
        <v>41342</v>
      </c>
      <c r="AL801">
        <v>10</v>
      </c>
      <c r="AM801" s="5">
        <f t="shared" si="98"/>
        <v>2</v>
      </c>
      <c r="AN801" s="4">
        <f t="shared" si="103"/>
        <v>3.0291556228701248E-3</v>
      </c>
      <c r="AO801" s="3"/>
      <c r="AP801">
        <v>1</v>
      </c>
      <c r="AQ801" t="s">
        <v>152</v>
      </c>
      <c r="AR801" t="s">
        <v>41341</v>
      </c>
      <c r="AS801" t="s">
        <v>151</v>
      </c>
      <c r="AT801" s="2">
        <v>3.8940000000000001</v>
      </c>
      <c r="AU801" s="1">
        <f t="shared" si="99"/>
        <v>2.6957170380836106</v>
      </c>
      <c r="AV801" s="1">
        <f t="shared" si="100"/>
        <v>2.0120594735702966</v>
      </c>
      <c r="AW801" s="1">
        <f t="shared" si="101"/>
        <v>1.328401909056983</v>
      </c>
    </row>
    <row r="802" spans="1:49" x14ac:dyDescent="0.2">
      <c r="A802">
        <v>800</v>
      </c>
      <c r="B802" t="s">
        <v>41340</v>
      </c>
      <c r="C802" t="s">
        <v>41339</v>
      </c>
      <c r="F802" t="s">
        <v>41338</v>
      </c>
      <c r="G802" t="s">
        <v>8</v>
      </c>
      <c r="H802" t="s">
        <v>7</v>
      </c>
      <c r="I802" t="s">
        <v>41337</v>
      </c>
      <c r="J802" t="s">
        <v>41336</v>
      </c>
      <c r="K802" t="s">
        <v>41335</v>
      </c>
      <c r="L802" t="s">
        <v>41334</v>
      </c>
      <c r="M802" t="s">
        <v>897</v>
      </c>
      <c r="N802">
        <v>22</v>
      </c>
      <c r="O802" t="s">
        <v>41333</v>
      </c>
      <c r="P802" t="s">
        <v>41332</v>
      </c>
      <c r="Q802" t="s">
        <v>41331</v>
      </c>
      <c r="R802" s="7">
        <v>43066</v>
      </c>
      <c r="S802" s="8">
        <f t="shared" si="96"/>
        <v>2017</v>
      </c>
      <c r="T802" s="8">
        <v>2017</v>
      </c>
      <c r="U802" s="8">
        <f t="shared" si="97"/>
        <v>5</v>
      </c>
      <c r="V802" s="7">
        <v>43066</v>
      </c>
      <c r="W802" t="s">
        <v>41330</v>
      </c>
      <c r="X802" s="2">
        <v>1.4990000000000001</v>
      </c>
      <c r="Y802" s="6">
        <f t="shared" si="102"/>
        <v>4.001494888016871E-2</v>
      </c>
      <c r="AA802">
        <v>16624548</v>
      </c>
      <c r="AB802">
        <v>21100199812</v>
      </c>
      <c r="AC802" t="s">
        <v>41329</v>
      </c>
      <c r="AD802" t="s">
        <v>2</v>
      </c>
      <c r="AE802">
        <v>11</v>
      </c>
      <c r="AF802" t="s">
        <v>40833</v>
      </c>
      <c r="AG802">
        <v>659</v>
      </c>
      <c r="AI802" t="s">
        <v>41328</v>
      </c>
      <c r="AJ802" t="s">
        <v>41327</v>
      </c>
      <c r="AK802" t="s">
        <v>41326</v>
      </c>
      <c r="AL802">
        <v>29</v>
      </c>
      <c r="AM802" s="5">
        <f t="shared" si="98"/>
        <v>5.8</v>
      </c>
      <c r="AN802" s="4">
        <f t="shared" si="103"/>
        <v>8.7845513063233623E-3</v>
      </c>
      <c r="AO802" s="3"/>
      <c r="AP802">
        <v>1</v>
      </c>
      <c r="AR802" t="s">
        <v>1</v>
      </c>
      <c r="AT802" s="2">
        <v>4.6769999999999996</v>
      </c>
      <c r="AU802" s="1">
        <f t="shared" si="99"/>
        <v>3.0645829608015105</v>
      </c>
      <c r="AV802" s="1">
        <f t="shared" si="100"/>
        <v>2.4399750093246038</v>
      </c>
      <c r="AW802" s="1">
        <f t="shared" si="101"/>
        <v>1.8153670578476964</v>
      </c>
    </row>
    <row r="803" spans="1:49" x14ac:dyDescent="0.2">
      <c r="A803">
        <v>801</v>
      </c>
      <c r="B803" t="s">
        <v>41325</v>
      </c>
      <c r="C803" t="s">
        <v>41324</v>
      </c>
      <c r="F803" t="s">
        <v>41323</v>
      </c>
      <c r="G803" t="s">
        <v>8</v>
      </c>
      <c r="H803" t="s">
        <v>7</v>
      </c>
      <c r="I803" t="s">
        <v>41322</v>
      </c>
      <c r="J803" t="s">
        <v>41321</v>
      </c>
      <c r="K803" t="s">
        <v>41320</v>
      </c>
      <c r="L803" t="s">
        <v>41319</v>
      </c>
      <c r="M803" t="s">
        <v>4077</v>
      </c>
      <c r="N803">
        <v>14</v>
      </c>
      <c r="O803" t="s">
        <v>41318</v>
      </c>
      <c r="P803" t="s">
        <v>41317</v>
      </c>
      <c r="Q803" t="s">
        <v>41316</v>
      </c>
      <c r="R803" s="7">
        <v>43066</v>
      </c>
      <c r="S803" s="8">
        <f t="shared" si="96"/>
        <v>2017</v>
      </c>
      <c r="T803" s="8">
        <v>2017</v>
      </c>
      <c r="U803" s="8">
        <f t="shared" si="97"/>
        <v>5</v>
      </c>
      <c r="V803" s="7">
        <v>43066</v>
      </c>
      <c r="W803" t="s">
        <v>2672</v>
      </c>
      <c r="X803" s="2">
        <v>1.1819999999999999</v>
      </c>
      <c r="Y803" s="6">
        <f t="shared" si="102"/>
        <v>3.1552814927524625E-2</v>
      </c>
      <c r="AA803">
        <v>36951</v>
      </c>
      <c r="AB803">
        <v>27030</v>
      </c>
      <c r="AD803" t="s">
        <v>2</v>
      </c>
      <c r="AE803">
        <v>111</v>
      </c>
      <c r="AF803">
        <v>22</v>
      </c>
      <c r="AG803">
        <v>221903</v>
      </c>
      <c r="AI803" t="s">
        <v>41315</v>
      </c>
      <c r="AK803" t="s">
        <v>41314</v>
      </c>
      <c r="AL803">
        <v>9</v>
      </c>
      <c r="AM803" s="5">
        <f t="shared" si="98"/>
        <v>1.8</v>
      </c>
      <c r="AN803" s="4">
        <f t="shared" si="103"/>
        <v>2.7262400605831123E-3</v>
      </c>
      <c r="AO803" s="3"/>
      <c r="AP803">
        <v>0</v>
      </c>
      <c r="AQ803" t="s">
        <v>129</v>
      </c>
      <c r="AR803" t="s">
        <v>41313</v>
      </c>
      <c r="AS803" t="s">
        <v>128</v>
      </c>
      <c r="AT803" s="2">
        <v>3.7909999999999999</v>
      </c>
      <c r="AU803" s="1">
        <f t="shared" si="99"/>
        <v>2.2904842467442168</v>
      </c>
      <c r="AV803" s="1">
        <f t="shared" si="100"/>
        <v>1.713952749405387</v>
      </c>
      <c r="AW803" s="1">
        <f t="shared" si="101"/>
        <v>1.1374212520665565</v>
      </c>
    </row>
    <row r="804" spans="1:49" x14ac:dyDescent="0.2">
      <c r="A804">
        <v>802</v>
      </c>
      <c r="B804" t="s">
        <v>41312</v>
      </c>
      <c r="C804" t="s">
        <v>41311</v>
      </c>
      <c r="E804">
        <v>29221044</v>
      </c>
      <c r="F804" t="s">
        <v>41310</v>
      </c>
      <c r="G804" t="s">
        <v>8</v>
      </c>
      <c r="H804" t="s">
        <v>7</v>
      </c>
      <c r="I804" t="s">
        <v>41309</v>
      </c>
      <c r="J804" t="s">
        <v>41308</v>
      </c>
      <c r="K804" t="s">
        <v>41307</v>
      </c>
      <c r="L804" t="s">
        <v>41306</v>
      </c>
      <c r="M804" t="s">
        <v>481</v>
      </c>
      <c r="N804">
        <v>6</v>
      </c>
      <c r="O804" t="s">
        <v>41305</v>
      </c>
      <c r="P804" t="s">
        <v>41304</v>
      </c>
      <c r="Q804" t="s">
        <v>41303</v>
      </c>
      <c r="R804" s="7">
        <v>43066</v>
      </c>
      <c r="S804" s="8">
        <f t="shared" si="96"/>
        <v>2017</v>
      </c>
      <c r="T804" s="8">
        <v>2017</v>
      </c>
      <c r="U804" s="8">
        <f t="shared" si="97"/>
        <v>5</v>
      </c>
      <c r="V804" s="7">
        <v>43066</v>
      </c>
      <c r="W804" t="s">
        <v>901</v>
      </c>
      <c r="X804" s="2">
        <v>1.3939999999999999</v>
      </c>
      <c r="Y804" s="6">
        <f t="shared" si="102"/>
        <v>3.721203384853581E-2</v>
      </c>
      <c r="AB804">
        <v>12862</v>
      </c>
      <c r="AC804">
        <v>10944087</v>
      </c>
      <c r="AD804" t="s">
        <v>2</v>
      </c>
      <c r="AE804">
        <v>25</v>
      </c>
      <c r="AF804">
        <v>24</v>
      </c>
      <c r="AH804" t="s">
        <v>41302</v>
      </c>
      <c r="AI804" t="s">
        <v>41301</v>
      </c>
      <c r="AK804" t="s">
        <v>41300</v>
      </c>
      <c r="AL804">
        <v>9</v>
      </c>
      <c r="AM804" s="5">
        <f t="shared" si="98"/>
        <v>1.8</v>
      </c>
      <c r="AN804" s="4">
        <f t="shared" si="103"/>
        <v>2.7262400605831123E-3</v>
      </c>
      <c r="AO804" s="3"/>
      <c r="AP804">
        <v>1</v>
      </c>
      <c r="AQ804" t="s">
        <v>3918</v>
      </c>
      <c r="AR804" t="s">
        <v>41299</v>
      </c>
      <c r="AS804" t="s">
        <v>3917</v>
      </c>
      <c r="AT804" s="2">
        <v>3.8940000000000001</v>
      </c>
      <c r="AU804" s="1">
        <f t="shared" si="99"/>
        <v>2.6866295712150001</v>
      </c>
      <c r="AV804" s="1">
        <f t="shared" si="100"/>
        <v>1.9969136954559461</v>
      </c>
      <c r="AW804" s="1">
        <f t="shared" si="101"/>
        <v>1.3071978196968921</v>
      </c>
    </row>
    <row r="805" spans="1:49" x14ac:dyDescent="0.2">
      <c r="A805">
        <v>803</v>
      </c>
      <c r="B805" t="s">
        <v>41298</v>
      </c>
      <c r="C805" t="s">
        <v>41297</v>
      </c>
      <c r="E805">
        <v>29221024</v>
      </c>
      <c r="F805" t="s">
        <v>41296</v>
      </c>
      <c r="G805" t="s">
        <v>8</v>
      </c>
      <c r="H805" t="s">
        <v>7</v>
      </c>
      <c r="I805" t="s">
        <v>41295</v>
      </c>
      <c r="J805" t="s">
        <v>41294</v>
      </c>
      <c r="K805" t="s">
        <v>41293</v>
      </c>
      <c r="L805" t="s">
        <v>41292</v>
      </c>
      <c r="M805" t="s">
        <v>41291</v>
      </c>
      <c r="N805">
        <v>6</v>
      </c>
      <c r="O805" t="s">
        <v>41290</v>
      </c>
      <c r="P805" t="s">
        <v>41289</v>
      </c>
      <c r="Q805" t="s">
        <v>41288</v>
      </c>
      <c r="R805" s="7">
        <v>43066</v>
      </c>
      <c r="S805" s="8">
        <f t="shared" si="96"/>
        <v>2017</v>
      </c>
      <c r="T805" s="8">
        <v>2017</v>
      </c>
      <c r="U805" s="8">
        <f t="shared" si="97"/>
        <v>5</v>
      </c>
      <c r="V805" s="7">
        <v>43066</v>
      </c>
      <c r="W805" t="s">
        <v>901</v>
      </c>
      <c r="X805" s="2">
        <v>1.3939999999999999</v>
      </c>
      <c r="Y805" s="6">
        <f t="shared" si="102"/>
        <v>3.721203384853581E-2</v>
      </c>
      <c r="AB805">
        <v>12862</v>
      </c>
      <c r="AC805">
        <v>10944087</v>
      </c>
      <c r="AD805" t="s">
        <v>2</v>
      </c>
      <c r="AE805">
        <v>25</v>
      </c>
      <c r="AF805">
        <v>24</v>
      </c>
      <c r="AH805" t="s">
        <v>41287</v>
      </c>
      <c r="AI805" t="s">
        <v>41286</v>
      </c>
      <c r="AK805" t="s">
        <v>41285</v>
      </c>
      <c r="AL805">
        <v>10</v>
      </c>
      <c r="AM805" s="5">
        <f t="shared" si="98"/>
        <v>2</v>
      </c>
      <c r="AN805" s="4">
        <f t="shared" si="103"/>
        <v>3.0291556228701248E-3</v>
      </c>
      <c r="AO805" s="3"/>
      <c r="AP805">
        <v>1</v>
      </c>
      <c r="AR805" t="s">
        <v>1</v>
      </c>
      <c r="AT805" s="2">
        <v>3.8940000000000001</v>
      </c>
      <c r="AU805" s="1">
        <f t="shared" si="99"/>
        <v>2.6957170380836106</v>
      </c>
      <c r="AV805" s="1">
        <f t="shared" si="100"/>
        <v>2.0120594735702966</v>
      </c>
      <c r="AW805" s="1">
        <f t="shared" si="101"/>
        <v>1.328401909056983</v>
      </c>
    </row>
    <row r="806" spans="1:49" x14ac:dyDescent="0.2">
      <c r="A806">
        <v>804</v>
      </c>
      <c r="B806" t="s">
        <v>41284</v>
      </c>
      <c r="C806" t="s">
        <v>41283</v>
      </c>
      <c r="E806">
        <v>29221035</v>
      </c>
      <c r="F806" t="s">
        <v>41282</v>
      </c>
      <c r="G806" t="s">
        <v>8</v>
      </c>
      <c r="H806" t="s">
        <v>7</v>
      </c>
      <c r="I806" t="s">
        <v>10516</v>
      </c>
      <c r="J806">
        <v>60069720</v>
      </c>
      <c r="K806" t="s">
        <v>6</v>
      </c>
      <c r="L806" t="s">
        <v>5</v>
      </c>
      <c r="M806" t="s">
        <v>4</v>
      </c>
      <c r="N806">
        <v>6</v>
      </c>
      <c r="O806" t="s">
        <v>41281</v>
      </c>
      <c r="P806" t="s">
        <v>41280</v>
      </c>
      <c r="Q806" t="s">
        <v>2705</v>
      </c>
      <c r="R806" s="7">
        <v>43066</v>
      </c>
      <c r="S806" s="8">
        <f t="shared" si="96"/>
        <v>2017</v>
      </c>
      <c r="T806" s="8">
        <v>2017</v>
      </c>
      <c r="U806" s="8">
        <f t="shared" si="97"/>
        <v>5</v>
      </c>
      <c r="V806" s="7">
        <v>43066</v>
      </c>
      <c r="W806" t="s">
        <v>901</v>
      </c>
      <c r="X806" s="2">
        <v>1.3939999999999999</v>
      </c>
      <c r="Y806" s="6">
        <f t="shared" si="102"/>
        <v>3.721203384853581E-2</v>
      </c>
      <c r="AB806">
        <v>12862</v>
      </c>
      <c r="AC806">
        <v>10944087</v>
      </c>
      <c r="AD806" t="s">
        <v>2</v>
      </c>
      <c r="AE806">
        <v>25</v>
      </c>
      <c r="AF806">
        <v>24</v>
      </c>
      <c r="AH806" t="s">
        <v>41279</v>
      </c>
      <c r="AI806" t="s">
        <v>41278</v>
      </c>
      <c r="AK806" t="s">
        <v>41277</v>
      </c>
      <c r="AL806">
        <v>9</v>
      </c>
      <c r="AM806" s="5">
        <f t="shared" si="98"/>
        <v>1.8</v>
      </c>
      <c r="AN806" s="4">
        <f t="shared" si="103"/>
        <v>2.7262400605831123E-3</v>
      </c>
      <c r="AO806" s="3"/>
      <c r="AP806">
        <v>1</v>
      </c>
      <c r="AQ806" t="s">
        <v>18</v>
      </c>
      <c r="AR806" t="s">
        <v>41276</v>
      </c>
      <c r="AS806" t="s">
        <v>17</v>
      </c>
      <c r="AT806" s="2">
        <v>3.8940000000000001</v>
      </c>
      <c r="AU806" s="1">
        <f t="shared" si="99"/>
        <v>2.6866295712150001</v>
      </c>
      <c r="AV806" s="1">
        <f t="shared" si="100"/>
        <v>1.9969136954559461</v>
      </c>
      <c r="AW806" s="1">
        <f t="shared" si="101"/>
        <v>1.3071978196968921</v>
      </c>
    </row>
    <row r="807" spans="1:49" x14ac:dyDescent="0.2">
      <c r="A807">
        <v>805</v>
      </c>
      <c r="B807" t="s">
        <v>41275</v>
      </c>
      <c r="C807" t="s">
        <v>41274</v>
      </c>
      <c r="F807" t="s">
        <v>41273</v>
      </c>
      <c r="G807" t="s">
        <v>8</v>
      </c>
      <c r="H807" t="s">
        <v>7</v>
      </c>
      <c r="I807" t="s">
        <v>41272</v>
      </c>
      <c r="J807">
        <v>60005465</v>
      </c>
      <c r="K807" t="s">
        <v>494</v>
      </c>
      <c r="L807" t="s">
        <v>493</v>
      </c>
      <c r="M807" t="s">
        <v>4</v>
      </c>
      <c r="N807">
        <v>5</v>
      </c>
      <c r="O807" t="s">
        <v>41271</v>
      </c>
      <c r="P807" t="s">
        <v>41270</v>
      </c>
      <c r="Q807" t="s">
        <v>492</v>
      </c>
      <c r="R807" s="7">
        <v>43062</v>
      </c>
      <c r="S807" s="8">
        <f t="shared" si="96"/>
        <v>2017</v>
      </c>
      <c r="T807" s="8">
        <v>2017</v>
      </c>
      <c r="U807" s="8">
        <f t="shared" si="97"/>
        <v>5</v>
      </c>
      <c r="V807" s="7">
        <v>43062</v>
      </c>
      <c r="W807" t="s">
        <v>1439</v>
      </c>
      <c r="X807" s="2">
        <v>0.375</v>
      </c>
      <c r="Y807" s="6">
        <f t="shared" si="102"/>
        <v>1.0010410827260351E-2</v>
      </c>
      <c r="AA807">
        <v>135194</v>
      </c>
      <c r="AB807">
        <v>24918</v>
      </c>
      <c r="AD807" t="s">
        <v>2</v>
      </c>
      <c r="AE807">
        <v>53</v>
      </c>
      <c r="AF807">
        <v>24</v>
      </c>
      <c r="AH807" t="s">
        <v>41269</v>
      </c>
      <c r="AI807" t="s">
        <v>41268</v>
      </c>
      <c r="AK807" t="s">
        <v>41267</v>
      </c>
      <c r="AL807">
        <v>4</v>
      </c>
      <c r="AM807" s="5">
        <f t="shared" si="98"/>
        <v>0.8</v>
      </c>
      <c r="AN807" s="4">
        <f t="shared" si="103"/>
        <v>1.2116622491480501E-3</v>
      </c>
      <c r="AO807" s="3"/>
      <c r="AP807">
        <v>1</v>
      </c>
      <c r="AQ807" t="s">
        <v>18</v>
      </c>
      <c r="AR807" t="s">
        <v>41266</v>
      </c>
      <c r="AS807" t="s">
        <v>17</v>
      </c>
      <c r="AT807" s="2">
        <v>1.3140000000000001</v>
      </c>
      <c r="AU807" s="1">
        <f t="shared" si="99"/>
        <v>0.73707862538266611</v>
      </c>
      <c r="AV807" s="1">
        <f t="shared" si="100"/>
        <v>0.56110365382042005</v>
      </c>
      <c r="AW807" s="1">
        <f t="shared" si="101"/>
        <v>0.38512868225817404</v>
      </c>
    </row>
    <row r="808" spans="1:49" x14ac:dyDescent="0.2">
      <c r="A808">
        <v>806</v>
      </c>
      <c r="B808" t="s">
        <v>41265</v>
      </c>
      <c r="C808" t="s">
        <v>41264</v>
      </c>
      <c r="F808" t="s">
        <v>41263</v>
      </c>
      <c r="G808" t="s">
        <v>8</v>
      </c>
      <c r="H808" t="s">
        <v>7</v>
      </c>
      <c r="I808" t="s">
        <v>32488</v>
      </c>
      <c r="J808">
        <v>60024350</v>
      </c>
      <c r="K808" t="s">
        <v>841</v>
      </c>
      <c r="L808" t="s">
        <v>394</v>
      </c>
      <c r="M808" t="s">
        <v>4</v>
      </c>
      <c r="N808">
        <v>2</v>
      </c>
      <c r="O808" t="s">
        <v>41262</v>
      </c>
      <c r="P808" t="s">
        <v>41261</v>
      </c>
      <c r="Q808" t="s">
        <v>41260</v>
      </c>
      <c r="R808" s="7">
        <v>43062</v>
      </c>
      <c r="S808" s="8">
        <f t="shared" si="96"/>
        <v>2017</v>
      </c>
      <c r="T808" s="8">
        <v>2017</v>
      </c>
      <c r="U808" s="8">
        <f t="shared" si="97"/>
        <v>5</v>
      </c>
      <c r="V808" s="7">
        <v>43062</v>
      </c>
      <c r="W808" t="s">
        <v>1439</v>
      </c>
      <c r="X808" s="2">
        <v>0.375</v>
      </c>
      <c r="Y808" s="6">
        <f t="shared" si="102"/>
        <v>1.0010410827260351E-2</v>
      </c>
      <c r="AA808">
        <v>135194</v>
      </c>
      <c r="AB808">
        <v>24918</v>
      </c>
      <c r="AD808" t="s">
        <v>2</v>
      </c>
      <c r="AE808">
        <v>53</v>
      </c>
      <c r="AF808">
        <v>24</v>
      </c>
      <c r="AH808" t="s">
        <v>41259</v>
      </c>
      <c r="AI808" t="s">
        <v>41258</v>
      </c>
      <c r="AK808" t="s">
        <v>41257</v>
      </c>
      <c r="AL808">
        <v>2</v>
      </c>
      <c r="AM808" s="5">
        <f t="shared" si="98"/>
        <v>0.4</v>
      </c>
      <c r="AN808" s="4">
        <f t="shared" si="103"/>
        <v>6.0583112457402507E-4</v>
      </c>
      <c r="AO808" s="3"/>
      <c r="AP808">
        <v>1</v>
      </c>
      <c r="AR808" t="s">
        <v>1</v>
      </c>
      <c r="AT808" s="2">
        <v>1.3140000000000001</v>
      </c>
      <c r="AU808" s="1">
        <f t="shared" si="99"/>
        <v>0.71890369164544532</v>
      </c>
      <c r="AV808" s="1">
        <f t="shared" si="100"/>
        <v>0.53081209759171888</v>
      </c>
      <c r="AW808" s="1">
        <f t="shared" si="101"/>
        <v>0.34272050353799227</v>
      </c>
    </row>
    <row r="809" spans="1:49" x14ac:dyDescent="0.2">
      <c r="A809">
        <v>807</v>
      </c>
      <c r="B809" t="s">
        <v>41256</v>
      </c>
      <c r="C809" t="s">
        <v>41255</v>
      </c>
      <c r="F809" t="s">
        <v>41254</v>
      </c>
      <c r="G809" t="s">
        <v>8</v>
      </c>
      <c r="H809" t="s">
        <v>7</v>
      </c>
      <c r="I809" t="s">
        <v>2183</v>
      </c>
      <c r="J809">
        <v>60030526</v>
      </c>
      <c r="K809" t="s">
        <v>2182</v>
      </c>
      <c r="L809" t="s">
        <v>262</v>
      </c>
      <c r="M809" t="s">
        <v>111</v>
      </c>
      <c r="N809">
        <v>3</v>
      </c>
      <c r="O809" t="s">
        <v>41253</v>
      </c>
      <c r="P809" t="s">
        <v>41252</v>
      </c>
      <c r="Q809" t="s">
        <v>2181</v>
      </c>
      <c r="R809" s="7">
        <v>43062</v>
      </c>
      <c r="S809" s="8">
        <f t="shared" si="96"/>
        <v>2017</v>
      </c>
      <c r="T809" s="8">
        <v>2017</v>
      </c>
      <c r="U809" s="8">
        <f t="shared" si="97"/>
        <v>5</v>
      </c>
      <c r="V809" s="7">
        <v>43062</v>
      </c>
      <c r="W809" t="s">
        <v>1439</v>
      </c>
      <c r="X809" s="2">
        <v>0.375</v>
      </c>
      <c r="Y809" s="6">
        <f t="shared" si="102"/>
        <v>1.0010410827260351E-2</v>
      </c>
      <c r="AA809">
        <v>135194</v>
      </c>
      <c r="AB809">
        <v>24918</v>
      </c>
      <c r="AD809" t="s">
        <v>2</v>
      </c>
      <c r="AE809">
        <v>53</v>
      </c>
      <c r="AF809">
        <v>24</v>
      </c>
      <c r="AH809" t="s">
        <v>41251</v>
      </c>
      <c r="AI809" t="s">
        <v>41250</v>
      </c>
      <c r="AK809" t="s">
        <v>41249</v>
      </c>
      <c r="AL809">
        <v>2</v>
      </c>
      <c r="AM809" s="5">
        <f t="shared" si="98"/>
        <v>0.4</v>
      </c>
      <c r="AN809" s="4">
        <f t="shared" si="103"/>
        <v>6.0583112457402507E-4</v>
      </c>
      <c r="AO809" s="3"/>
      <c r="AP809">
        <v>0</v>
      </c>
      <c r="AQ809" t="s">
        <v>254</v>
      </c>
      <c r="AR809" t="s">
        <v>41248</v>
      </c>
      <c r="AS809" t="s">
        <v>56</v>
      </c>
      <c r="AT809" s="2">
        <v>1.3140000000000001</v>
      </c>
      <c r="AU809" s="1">
        <f t="shared" si="99"/>
        <v>0.71890369164544532</v>
      </c>
      <c r="AV809" s="1">
        <f t="shared" si="100"/>
        <v>0.53081209759171888</v>
      </c>
      <c r="AW809" s="1">
        <f t="shared" si="101"/>
        <v>0.34272050353799227</v>
      </c>
    </row>
    <row r="810" spans="1:49" x14ac:dyDescent="0.2">
      <c r="A810">
        <v>808</v>
      </c>
      <c r="B810" t="s">
        <v>41247</v>
      </c>
      <c r="C810" t="s">
        <v>41246</v>
      </c>
      <c r="F810" t="s">
        <v>41245</v>
      </c>
      <c r="G810" t="s">
        <v>8</v>
      </c>
      <c r="H810" t="s">
        <v>7</v>
      </c>
      <c r="I810" t="s">
        <v>41244</v>
      </c>
      <c r="J810" t="s">
        <v>41243</v>
      </c>
      <c r="K810" t="s">
        <v>41242</v>
      </c>
      <c r="L810" t="s">
        <v>41241</v>
      </c>
      <c r="M810" t="s">
        <v>3182</v>
      </c>
      <c r="N810">
        <v>5</v>
      </c>
      <c r="O810" t="s">
        <v>41240</v>
      </c>
      <c r="P810" t="s">
        <v>41239</v>
      </c>
      <c r="Q810" t="s">
        <v>41238</v>
      </c>
      <c r="R810" s="7">
        <v>43062</v>
      </c>
      <c r="S810" s="8">
        <f t="shared" si="96"/>
        <v>2017</v>
      </c>
      <c r="T810" s="8">
        <v>2017</v>
      </c>
      <c r="U810" s="8">
        <f t="shared" si="97"/>
        <v>5</v>
      </c>
      <c r="V810" s="7">
        <v>43062</v>
      </c>
      <c r="W810" t="s">
        <v>1439</v>
      </c>
      <c r="X810" s="2">
        <v>0.375</v>
      </c>
      <c r="Y810" s="6">
        <f t="shared" si="102"/>
        <v>1.0010410827260351E-2</v>
      </c>
      <c r="AA810">
        <v>135194</v>
      </c>
      <c r="AB810">
        <v>24918</v>
      </c>
      <c r="AD810" t="s">
        <v>2</v>
      </c>
      <c r="AE810">
        <v>53</v>
      </c>
      <c r="AF810">
        <v>24</v>
      </c>
      <c r="AH810" t="s">
        <v>41237</v>
      </c>
      <c r="AI810" t="s">
        <v>41236</v>
      </c>
      <c r="AK810" t="s">
        <v>41235</v>
      </c>
      <c r="AL810">
        <v>2</v>
      </c>
      <c r="AM810" s="5">
        <f t="shared" si="98"/>
        <v>0.4</v>
      </c>
      <c r="AN810" s="4">
        <f t="shared" si="103"/>
        <v>6.0583112457402507E-4</v>
      </c>
      <c r="AO810" s="3"/>
      <c r="AP810">
        <v>0</v>
      </c>
      <c r="AR810" t="s">
        <v>1</v>
      </c>
      <c r="AT810" s="2">
        <v>1.3140000000000001</v>
      </c>
      <c r="AU810" s="1">
        <f t="shared" si="99"/>
        <v>0.71890369164544532</v>
      </c>
      <c r="AV810" s="1">
        <f t="shared" si="100"/>
        <v>0.53081209759171888</v>
      </c>
      <c r="AW810" s="1">
        <f t="shared" si="101"/>
        <v>0.34272050353799227</v>
      </c>
    </row>
    <row r="811" spans="1:49" x14ac:dyDescent="0.2">
      <c r="A811">
        <v>809</v>
      </c>
      <c r="B811" t="s">
        <v>41234</v>
      </c>
      <c r="C811" t="s">
        <v>41233</v>
      </c>
      <c r="F811" t="s">
        <v>41232</v>
      </c>
      <c r="G811" t="s">
        <v>8</v>
      </c>
      <c r="H811" t="s">
        <v>7</v>
      </c>
      <c r="I811" t="s">
        <v>2282</v>
      </c>
      <c r="J811">
        <v>60078086</v>
      </c>
      <c r="K811" t="s">
        <v>1018</v>
      </c>
      <c r="L811" t="s">
        <v>1022</v>
      </c>
      <c r="M811" t="s">
        <v>322</v>
      </c>
      <c r="N811">
        <v>5</v>
      </c>
      <c r="O811" t="s">
        <v>41231</v>
      </c>
      <c r="P811" t="s">
        <v>41230</v>
      </c>
      <c r="Q811" t="s">
        <v>2272</v>
      </c>
      <c r="R811" s="7">
        <v>43062</v>
      </c>
      <c r="S811" s="8">
        <f t="shared" si="96"/>
        <v>2017</v>
      </c>
      <c r="T811" s="8">
        <v>2017</v>
      </c>
      <c r="U811" s="8">
        <f t="shared" si="97"/>
        <v>5</v>
      </c>
      <c r="V811" s="7">
        <v>43062</v>
      </c>
      <c r="W811" t="s">
        <v>1439</v>
      </c>
      <c r="X811" s="2">
        <v>0.375</v>
      </c>
      <c r="Y811" s="6">
        <f t="shared" si="102"/>
        <v>1.0010410827260351E-2</v>
      </c>
      <c r="AA811">
        <v>135194</v>
      </c>
      <c r="AB811">
        <v>24918</v>
      </c>
      <c r="AD811" t="s">
        <v>2</v>
      </c>
      <c r="AE811">
        <v>53</v>
      </c>
      <c r="AF811">
        <v>24</v>
      </c>
      <c r="AH811" t="s">
        <v>41229</v>
      </c>
      <c r="AI811" t="s">
        <v>41228</v>
      </c>
      <c r="AK811" t="s">
        <v>41227</v>
      </c>
      <c r="AL811">
        <v>10</v>
      </c>
      <c r="AM811" s="5">
        <f t="shared" si="98"/>
        <v>2</v>
      </c>
      <c r="AN811" s="4">
        <f t="shared" si="103"/>
        <v>3.0291556228701248E-3</v>
      </c>
      <c r="AO811" s="3"/>
      <c r="AP811">
        <v>1</v>
      </c>
      <c r="AR811" t="s">
        <v>41226</v>
      </c>
      <c r="AS811" t="s">
        <v>1018</v>
      </c>
      <c r="AT811" s="2">
        <v>1.3140000000000001</v>
      </c>
      <c r="AU811" s="1">
        <f t="shared" si="99"/>
        <v>0.79160342659432836</v>
      </c>
      <c r="AV811" s="1">
        <f t="shared" si="100"/>
        <v>0.65197832250652388</v>
      </c>
      <c r="AW811" s="1">
        <f t="shared" si="101"/>
        <v>0.51235321841871928</v>
      </c>
    </row>
    <row r="812" spans="1:49" x14ac:dyDescent="0.2">
      <c r="A812">
        <v>810</v>
      </c>
      <c r="B812" t="s">
        <v>41225</v>
      </c>
      <c r="C812" t="s">
        <v>41224</v>
      </c>
      <c r="F812" t="s">
        <v>41223</v>
      </c>
      <c r="G812" t="s">
        <v>8</v>
      </c>
      <c r="H812" t="s">
        <v>7</v>
      </c>
      <c r="I812" t="s">
        <v>3668</v>
      </c>
      <c r="J812">
        <v>60014237</v>
      </c>
      <c r="K812" t="s">
        <v>2002</v>
      </c>
      <c r="L812" t="s">
        <v>454</v>
      </c>
      <c r="M812" t="s">
        <v>453</v>
      </c>
      <c r="N812">
        <v>1</v>
      </c>
      <c r="O812" t="s">
        <v>41165</v>
      </c>
      <c r="P812">
        <v>16203150600</v>
      </c>
      <c r="Q812">
        <v>60014237</v>
      </c>
      <c r="R812" s="7">
        <v>43062</v>
      </c>
      <c r="S812" s="8">
        <f t="shared" si="96"/>
        <v>2017</v>
      </c>
      <c r="T812" s="8">
        <v>2017</v>
      </c>
      <c r="U812" s="8">
        <f t="shared" si="97"/>
        <v>5</v>
      </c>
      <c r="V812" s="7">
        <v>43062</v>
      </c>
      <c r="W812" t="s">
        <v>941</v>
      </c>
      <c r="X812" s="2">
        <v>0.58699999999999997</v>
      </c>
      <c r="Y812" s="6">
        <f t="shared" si="102"/>
        <v>1.5669629748271536E-2</v>
      </c>
      <c r="AB812">
        <v>21100374601</v>
      </c>
      <c r="AC812">
        <v>21693536</v>
      </c>
      <c r="AD812" t="s">
        <v>2</v>
      </c>
      <c r="AE812">
        <v>6</v>
      </c>
      <c r="AH812" t="s">
        <v>41222</v>
      </c>
      <c r="AI812" t="s">
        <v>41221</v>
      </c>
      <c r="AJ812" t="s">
        <v>41220</v>
      </c>
      <c r="AK812" t="s">
        <v>41219</v>
      </c>
      <c r="AL812">
        <v>23</v>
      </c>
      <c r="AM812" s="5">
        <f t="shared" si="98"/>
        <v>4.5999999999999996</v>
      </c>
      <c r="AN812" s="4">
        <f t="shared" si="103"/>
        <v>6.9670579326012866E-3</v>
      </c>
      <c r="AO812" s="3"/>
      <c r="AP812">
        <v>1</v>
      </c>
      <c r="AR812" t="s">
        <v>3667</v>
      </c>
      <c r="AT812" s="2">
        <v>3.367</v>
      </c>
      <c r="AU812" s="1">
        <f t="shared" si="99"/>
        <v>1.3058858203570458</v>
      </c>
      <c r="AV812" s="1">
        <f t="shared" si="100"/>
        <v>1.1318343840436411</v>
      </c>
      <c r="AW812" s="1">
        <f t="shared" si="101"/>
        <v>0.95778294773023598</v>
      </c>
    </row>
    <row r="813" spans="1:49" x14ac:dyDescent="0.2">
      <c r="A813">
        <v>811</v>
      </c>
      <c r="B813" t="s">
        <v>41218</v>
      </c>
      <c r="C813" t="s">
        <v>41217</v>
      </c>
      <c r="F813" t="s">
        <v>41216</v>
      </c>
      <c r="G813" t="s">
        <v>8</v>
      </c>
      <c r="H813" t="s">
        <v>7</v>
      </c>
      <c r="I813" t="s">
        <v>3640</v>
      </c>
      <c r="J813">
        <v>60022149</v>
      </c>
      <c r="K813" t="s">
        <v>3391</v>
      </c>
      <c r="L813" t="s">
        <v>758</v>
      </c>
      <c r="M813" t="s">
        <v>4</v>
      </c>
      <c r="N813">
        <v>4</v>
      </c>
      <c r="O813" t="s">
        <v>41215</v>
      </c>
      <c r="P813" t="s">
        <v>41214</v>
      </c>
      <c r="Q813" t="s">
        <v>41213</v>
      </c>
      <c r="R813" s="7">
        <v>43062</v>
      </c>
      <c r="S813" s="8">
        <f t="shared" si="96"/>
        <v>2017</v>
      </c>
      <c r="T813" s="8">
        <v>2017</v>
      </c>
      <c r="U813" s="8">
        <f t="shared" si="97"/>
        <v>5</v>
      </c>
      <c r="V813" s="7">
        <v>43062</v>
      </c>
      <c r="W813" t="s">
        <v>941</v>
      </c>
      <c r="X813" s="2">
        <v>0.58699999999999997</v>
      </c>
      <c r="Y813" s="6">
        <f t="shared" si="102"/>
        <v>1.5669629748271536E-2</v>
      </c>
      <c r="AB813">
        <v>21100374601</v>
      </c>
      <c r="AC813">
        <v>21693536</v>
      </c>
      <c r="AD813" t="s">
        <v>2</v>
      </c>
      <c r="AE813">
        <v>5</v>
      </c>
      <c r="AG813">
        <v>8119789</v>
      </c>
      <c r="AH813" t="s">
        <v>41212</v>
      </c>
      <c r="AI813" t="s">
        <v>41211</v>
      </c>
      <c r="AJ813" t="s">
        <v>41210</v>
      </c>
      <c r="AK813" t="s">
        <v>41209</v>
      </c>
      <c r="AL813">
        <v>5</v>
      </c>
      <c r="AM813" s="5">
        <f t="shared" si="98"/>
        <v>1</v>
      </c>
      <c r="AN813" s="4">
        <f t="shared" si="103"/>
        <v>1.5145778114350624E-3</v>
      </c>
      <c r="AO813" s="3"/>
      <c r="AP813">
        <v>1</v>
      </c>
      <c r="AQ813" t="s">
        <v>18</v>
      </c>
      <c r="AR813">
        <v>61401310</v>
      </c>
      <c r="AS813" t="s">
        <v>17</v>
      </c>
      <c r="AT813" s="2">
        <v>3.367</v>
      </c>
      <c r="AU813" s="1">
        <f t="shared" si="99"/>
        <v>1.1423114167220594</v>
      </c>
      <c r="AV813" s="1">
        <f t="shared" si="100"/>
        <v>0.85921037798532984</v>
      </c>
      <c r="AW813" s="1">
        <f t="shared" si="101"/>
        <v>0.57610933924860042</v>
      </c>
    </row>
    <row r="814" spans="1:49" x14ac:dyDescent="0.2">
      <c r="A814">
        <v>812</v>
      </c>
      <c r="B814" t="s">
        <v>41208</v>
      </c>
      <c r="C814" t="s">
        <v>41207</v>
      </c>
      <c r="F814" t="s">
        <v>41206</v>
      </c>
      <c r="G814" t="s">
        <v>8</v>
      </c>
      <c r="H814" t="s">
        <v>7</v>
      </c>
      <c r="I814" t="s">
        <v>3226</v>
      </c>
      <c r="J814" t="s">
        <v>41205</v>
      </c>
      <c r="K814" t="s">
        <v>41204</v>
      </c>
      <c r="L814" t="s">
        <v>41203</v>
      </c>
      <c r="M814" t="s">
        <v>41202</v>
      </c>
      <c r="N814">
        <v>5</v>
      </c>
      <c r="O814" t="s">
        <v>41201</v>
      </c>
      <c r="P814" t="s">
        <v>41200</v>
      </c>
      <c r="Q814" t="s">
        <v>41199</v>
      </c>
      <c r="R814" s="7">
        <v>43062</v>
      </c>
      <c r="S814" s="8">
        <f t="shared" si="96"/>
        <v>2017</v>
      </c>
      <c r="T814" s="8">
        <v>2017</v>
      </c>
      <c r="U814" s="8">
        <f t="shared" si="97"/>
        <v>5</v>
      </c>
      <c r="V814" s="7">
        <v>43062</v>
      </c>
      <c r="W814" t="s">
        <v>941</v>
      </c>
      <c r="X814" s="2">
        <v>0.58699999999999997</v>
      </c>
      <c r="Y814" s="6">
        <f t="shared" si="102"/>
        <v>1.5669629748271536E-2</v>
      </c>
      <c r="AB814">
        <v>21100374601</v>
      </c>
      <c r="AC814">
        <v>21693536</v>
      </c>
      <c r="AD814" t="s">
        <v>2</v>
      </c>
      <c r="AE814">
        <v>5</v>
      </c>
      <c r="AG814">
        <v>8119726</v>
      </c>
      <c r="AH814" t="s">
        <v>41198</v>
      </c>
      <c r="AI814" t="s">
        <v>41197</v>
      </c>
      <c r="AJ814" t="s">
        <v>41196</v>
      </c>
      <c r="AK814" t="s">
        <v>41195</v>
      </c>
      <c r="AL814">
        <v>38</v>
      </c>
      <c r="AM814" s="5">
        <f t="shared" si="98"/>
        <v>7.6</v>
      </c>
      <c r="AN814" s="4">
        <f t="shared" si="103"/>
        <v>1.1510791366906475E-2</v>
      </c>
      <c r="AO814" s="3"/>
      <c r="AP814">
        <v>1</v>
      </c>
      <c r="AQ814" t="s">
        <v>129</v>
      </c>
      <c r="AR814">
        <v>1306055</v>
      </c>
      <c r="AS814" t="s">
        <v>128</v>
      </c>
      <c r="AT814" s="2">
        <v>3.367</v>
      </c>
      <c r="AU814" s="1">
        <f t="shared" si="99"/>
        <v>1.4421978233862016</v>
      </c>
      <c r="AV814" s="1">
        <f t="shared" si="100"/>
        <v>1.3590210557589004</v>
      </c>
      <c r="AW814" s="1">
        <f t="shared" si="101"/>
        <v>1.2758442881315992</v>
      </c>
    </row>
    <row r="815" spans="1:49" x14ac:dyDescent="0.2">
      <c r="A815">
        <v>813</v>
      </c>
      <c r="B815" t="s">
        <v>41194</v>
      </c>
      <c r="C815" t="s">
        <v>41193</v>
      </c>
      <c r="E815">
        <v>28929590</v>
      </c>
      <c r="F815" t="s">
        <v>41192</v>
      </c>
      <c r="G815" t="s">
        <v>8</v>
      </c>
      <c r="H815" t="s">
        <v>7</v>
      </c>
      <c r="I815" t="s">
        <v>28198</v>
      </c>
      <c r="J815">
        <v>60003892</v>
      </c>
      <c r="K815" t="s">
        <v>1347</v>
      </c>
      <c r="L815" t="s">
        <v>1346</v>
      </c>
      <c r="M815" t="s">
        <v>30</v>
      </c>
      <c r="N815">
        <v>9</v>
      </c>
      <c r="O815" t="s">
        <v>41191</v>
      </c>
      <c r="P815" t="s">
        <v>41190</v>
      </c>
      <c r="Q815" t="s">
        <v>41189</v>
      </c>
      <c r="R815" s="7">
        <v>43062</v>
      </c>
      <c r="S815" s="8">
        <f t="shared" si="96"/>
        <v>2017</v>
      </c>
      <c r="T815" s="8">
        <v>2017</v>
      </c>
      <c r="U815" s="8">
        <f t="shared" si="97"/>
        <v>5</v>
      </c>
      <c r="V815" s="7">
        <v>43062</v>
      </c>
      <c r="W815" t="s">
        <v>41188</v>
      </c>
      <c r="X815" s="2">
        <v>2.4119999999999999</v>
      </c>
      <c r="Y815" s="6">
        <f t="shared" si="102"/>
        <v>6.4386962440938583E-2</v>
      </c>
      <c r="AA815">
        <v>18645631</v>
      </c>
      <c r="AB815">
        <v>12000154478</v>
      </c>
      <c r="AC815" t="s">
        <v>41187</v>
      </c>
      <c r="AD815" t="s">
        <v>2</v>
      </c>
      <c r="AE815">
        <v>10</v>
      </c>
      <c r="AF815">
        <v>22</v>
      </c>
      <c r="AH815" t="s">
        <v>41186</v>
      </c>
      <c r="AI815" t="s">
        <v>41185</v>
      </c>
      <c r="AJ815" t="s">
        <v>41184</v>
      </c>
      <c r="AK815" t="s">
        <v>41183</v>
      </c>
      <c r="AL815">
        <v>3</v>
      </c>
      <c r="AM815" s="5">
        <f t="shared" si="98"/>
        <v>0.6</v>
      </c>
      <c r="AN815" s="4">
        <f t="shared" si="103"/>
        <v>9.0874668686103744E-4</v>
      </c>
      <c r="AO815" s="3"/>
      <c r="AP815">
        <v>1</v>
      </c>
      <c r="AQ815" t="s">
        <v>129</v>
      </c>
      <c r="AR815" t="s">
        <v>41182</v>
      </c>
      <c r="AS815" t="s">
        <v>128</v>
      </c>
      <c r="AT815" s="2">
        <v>8.9280000000000008</v>
      </c>
      <c r="AU815" s="1">
        <f t="shared" si="99"/>
        <v>4.5343497714715317</v>
      </c>
      <c r="AV815" s="1">
        <f t="shared" si="100"/>
        <v>3.2647854563899812</v>
      </c>
      <c r="AW815" s="1">
        <f t="shared" si="101"/>
        <v>1.99522114130843</v>
      </c>
    </row>
    <row r="816" spans="1:49" x14ac:dyDescent="0.2">
      <c r="A816">
        <v>814</v>
      </c>
      <c r="B816" t="s">
        <v>41181</v>
      </c>
      <c r="C816" t="s">
        <v>41180</v>
      </c>
      <c r="F816" t="s">
        <v>41179</v>
      </c>
      <c r="G816" t="s">
        <v>8</v>
      </c>
      <c r="H816" t="s">
        <v>7</v>
      </c>
      <c r="I816" t="s">
        <v>41178</v>
      </c>
      <c r="J816">
        <v>60022522</v>
      </c>
      <c r="K816" t="s">
        <v>41177</v>
      </c>
      <c r="L816" t="s">
        <v>41176</v>
      </c>
      <c r="M816" t="s">
        <v>30</v>
      </c>
      <c r="N816">
        <v>2</v>
      </c>
      <c r="O816" t="s">
        <v>41175</v>
      </c>
      <c r="P816" t="s">
        <v>41174</v>
      </c>
      <c r="Q816" t="s">
        <v>41173</v>
      </c>
      <c r="R816" s="7">
        <v>43061</v>
      </c>
      <c r="S816" s="8">
        <f t="shared" si="96"/>
        <v>2017</v>
      </c>
      <c r="T816" s="8">
        <v>2017</v>
      </c>
      <c r="U816" s="8">
        <f t="shared" si="97"/>
        <v>5</v>
      </c>
      <c r="V816" s="7">
        <v>43061</v>
      </c>
      <c r="W816" t="s">
        <v>2562</v>
      </c>
      <c r="X816" s="2">
        <v>1.528</v>
      </c>
      <c r="Y816" s="6">
        <f t="shared" si="102"/>
        <v>4.0789087317476845E-2</v>
      </c>
      <c r="AA816">
        <v>2649381</v>
      </c>
      <c r="AB816">
        <v>27433</v>
      </c>
      <c r="AC816">
        <v>13616382</v>
      </c>
      <c r="AD816" t="s">
        <v>2</v>
      </c>
      <c r="AE816">
        <v>34</v>
      </c>
      <c r="AF816">
        <v>24</v>
      </c>
      <c r="AG816">
        <v>244002</v>
      </c>
      <c r="AI816" t="s">
        <v>41172</v>
      </c>
      <c r="AJ816" t="s">
        <v>41171</v>
      </c>
      <c r="AK816" t="s">
        <v>41170</v>
      </c>
      <c r="AL816">
        <v>17</v>
      </c>
      <c r="AM816" s="5">
        <f t="shared" si="98"/>
        <v>3.4</v>
      </c>
      <c r="AN816" s="4">
        <f t="shared" si="103"/>
        <v>5.1495645588792126E-3</v>
      </c>
      <c r="AO816" s="3"/>
      <c r="AP816">
        <v>0</v>
      </c>
      <c r="AQ816" t="s">
        <v>609</v>
      </c>
      <c r="AR816" t="s">
        <v>41169</v>
      </c>
      <c r="AS816" t="s">
        <v>608</v>
      </c>
      <c r="AT816" s="2">
        <v>3.528</v>
      </c>
      <c r="AU816" s="1">
        <f t="shared" si="99"/>
        <v>3.0097230489897555</v>
      </c>
      <c r="AV816" s="1">
        <f t="shared" si="100"/>
        <v>2.2969325938178029</v>
      </c>
      <c r="AW816" s="1">
        <f t="shared" si="101"/>
        <v>1.5841421386458503</v>
      </c>
    </row>
    <row r="817" spans="1:49" x14ac:dyDescent="0.2">
      <c r="A817">
        <v>815</v>
      </c>
      <c r="B817" t="s">
        <v>41168</v>
      </c>
      <c r="C817" t="s">
        <v>41167</v>
      </c>
      <c r="F817" t="s">
        <v>41166</v>
      </c>
      <c r="G817" t="s">
        <v>8</v>
      </c>
      <c r="H817" t="s">
        <v>7</v>
      </c>
      <c r="I817" t="s">
        <v>3668</v>
      </c>
      <c r="J817">
        <v>60014237</v>
      </c>
      <c r="K817" t="s">
        <v>2002</v>
      </c>
      <c r="L817" t="s">
        <v>454</v>
      </c>
      <c r="M817" t="s">
        <v>453</v>
      </c>
      <c r="N817">
        <v>1</v>
      </c>
      <c r="O817" t="s">
        <v>41165</v>
      </c>
      <c r="P817">
        <v>16203150600</v>
      </c>
      <c r="Q817">
        <v>60014237</v>
      </c>
      <c r="R817" s="7">
        <v>43061</v>
      </c>
      <c r="S817" s="8">
        <f t="shared" si="96"/>
        <v>2017</v>
      </c>
      <c r="T817" s="8">
        <v>2017</v>
      </c>
      <c r="U817" s="8">
        <f t="shared" si="97"/>
        <v>5</v>
      </c>
      <c r="V817" s="7">
        <v>43061</v>
      </c>
      <c r="W817" t="s">
        <v>941</v>
      </c>
      <c r="X817" s="2">
        <v>0.58699999999999997</v>
      </c>
      <c r="Y817" s="6">
        <f t="shared" si="102"/>
        <v>1.5669629748271536E-2</v>
      </c>
      <c r="AB817">
        <v>21100374601</v>
      </c>
      <c r="AC817">
        <v>21693536</v>
      </c>
      <c r="AD817" t="s">
        <v>2</v>
      </c>
      <c r="AE817">
        <v>6</v>
      </c>
      <c r="AH817" t="s">
        <v>41164</v>
      </c>
      <c r="AI817" t="s">
        <v>41163</v>
      </c>
      <c r="AJ817" t="s">
        <v>41162</v>
      </c>
      <c r="AK817" t="s">
        <v>41161</v>
      </c>
      <c r="AL817">
        <v>23</v>
      </c>
      <c r="AM817" s="5">
        <f t="shared" si="98"/>
        <v>4.5999999999999996</v>
      </c>
      <c r="AN817" s="4">
        <f t="shared" si="103"/>
        <v>6.9670579326012866E-3</v>
      </c>
      <c r="AO817" s="3"/>
      <c r="AP817">
        <v>1</v>
      </c>
      <c r="AR817" t="s">
        <v>3667</v>
      </c>
      <c r="AT817" s="2">
        <v>3.367</v>
      </c>
      <c r="AU817" s="1">
        <f t="shared" si="99"/>
        <v>1.3058858203570458</v>
      </c>
      <c r="AV817" s="1">
        <f t="shared" si="100"/>
        <v>1.1318343840436411</v>
      </c>
      <c r="AW817" s="1">
        <f t="shared" si="101"/>
        <v>0.95778294773023598</v>
      </c>
    </row>
    <row r="818" spans="1:49" x14ac:dyDescent="0.2">
      <c r="A818">
        <v>816</v>
      </c>
      <c r="B818" t="s">
        <v>41160</v>
      </c>
      <c r="C818" t="s">
        <v>41159</v>
      </c>
      <c r="F818" t="s">
        <v>41158</v>
      </c>
      <c r="G818" t="s">
        <v>8</v>
      </c>
      <c r="H818" t="s">
        <v>7</v>
      </c>
      <c r="I818" t="s">
        <v>3368</v>
      </c>
      <c r="J818" t="s">
        <v>41157</v>
      </c>
      <c r="K818" t="s">
        <v>41156</v>
      </c>
      <c r="L818" t="s">
        <v>41155</v>
      </c>
      <c r="M818" t="s">
        <v>220</v>
      </c>
      <c r="N818">
        <v>4</v>
      </c>
      <c r="O818" t="s">
        <v>41154</v>
      </c>
      <c r="P818" t="s">
        <v>41153</v>
      </c>
      <c r="Q818" t="s">
        <v>41152</v>
      </c>
      <c r="R818" s="7">
        <v>43061</v>
      </c>
      <c r="S818" s="8">
        <f t="shared" si="96"/>
        <v>2017</v>
      </c>
      <c r="T818" s="8">
        <v>2017</v>
      </c>
      <c r="U818" s="8">
        <f t="shared" si="97"/>
        <v>5</v>
      </c>
      <c r="V818" s="7">
        <v>43061</v>
      </c>
      <c r="W818" t="s">
        <v>941</v>
      </c>
      <c r="X818" s="2">
        <v>0.58699999999999997</v>
      </c>
      <c r="Y818" s="6">
        <f t="shared" si="102"/>
        <v>1.5669629748271536E-2</v>
      </c>
      <c r="AB818">
        <v>21100374601</v>
      </c>
      <c r="AC818">
        <v>21693536</v>
      </c>
      <c r="AD818" t="s">
        <v>2</v>
      </c>
      <c r="AE818">
        <v>6</v>
      </c>
      <c r="AH818" t="s">
        <v>41151</v>
      </c>
      <c r="AI818" t="s">
        <v>41150</v>
      </c>
      <c r="AJ818" t="s">
        <v>41149</v>
      </c>
      <c r="AK818" t="s">
        <v>41148</v>
      </c>
      <c r="AL818">
        <v>30</v>
      </c>
      <c r="AM818" s="5">
        <f t="shared" si="98"/>
        <v>6</v>
      </c>
      <c r="AN818" s="4">
        <f t="shared" si="103"/>
        <v>9.0874668686103752E-3</v>
      </c>
      <c r="AO818" s="3"/>
      <c r="AP818">
        <v>1</v>
      </c>
      <c r="AQ818" t="s">
        <v>18</v>
      </c>
      <c r="AR818" t="s">
        <v>41147</v>
      </c>
      <c r="AS818" t="s">
        <v>17</v>
      </c>
      <c r="AT818" s="2">
        <v>3.367</v>
      </c>
      <c r="AU818" s="1">
        <f t="shared" si="99"/>
        <v>1.3694980884373187</v>
      </c>
      <c r="AV818" s="1">
        <f t="shared" si="100"/>
        <v>1.2378548308440958</v>
      </c>
      <c r="AW818" s="1">
        <f t="shared" si="101"/>
        <v>1.1062115732508724</v>
      </c>
    </row>
    <row r="819" spans="1:49" x14ac:dyDescent="0.2">
      <c r="A819">
        <v>817</v>
      </c>
      <c r="B819" t="s">
        <v>41146</v>
      </c>
      <c r="C819" t="s">
        <v>41145</v>
      </c>
      <c r="F819" t="s">
        <v>41144</v>
      </c>
      <c r="G819" t="s">
        <v>8</v>
      </c>
      <c r="H819" t="s">
        <v>7</v>
      </c>
      <c r="I819" t="s">
        <v>41143</v>
      </c>
      <c r="J819" t="s">
        <v>4042</v>
      </c>
      <c r="K819" t="s">
        <v>4041</v>
      </c>
      <c r="L819" t="s">
        <v>4040</v>
      </c>
      <c r="M819" t="s">
        <v>244</v>
      </c>
      <c r="N819">
        <v>6</v>
      </c>
      <c r="O819" t="s">
        <v>41142</v>
      </c>
      <c r="P819" t="s">
        <v>41141</v>
      </c>
      <c r="Q819" t="s">
        <v>41140</v>
      </c>
      <c r="R819" s="7">
        <v>43061</v>
      </c>
      <c r="S819" s="8">
        <f t="shared" si="96"/>
        <v>2017</v>
      </c>
      <c r="T819" s="8">
        <v>2017</v>
      </c>
      <c r="U819" s="8">
        <f t="shared" si="97"/>
        <v>5</v>
      </c>
      <c r="V819" s="7">
        <v>43061</v>
      </c>
      <c r="W819" t="s">
        <v>2267</v>
      </c>
      <c r="X819" s="2">
        <v>1.401</v>
      </c>
      <c r="Y819" s="6">
        <f t="shared" si="102"/>
        <v>3.7398894850644675E-2</v>
      </c>
      <c r="AA819">
        <v>19327447</v>
      </c>
      <c r="AB819">
        <v>5200153123</v>
      </c>
      <c r="AC819">
        <v>19327455</v>
      </c>
      <c r="AD819" t="s">
        <v>2</v>
      </c>
      <c r="AE819">
        <v>121</v>
      </c>
      <c r="AF819">
        <v>46</v>
      </c>
      <c r="AH819" t="s">
        <v>41139</v>
      </c>
      <c r="AI819" t="s">
        <v>41138</v>
      </c>
      <c r="AK819" t="s">
        <v>41137</v>
      </c>
      <c r="AL819">
        <v>5</v>
      </c>
      <c r="AM819" s="5">
        <f t="shared" si="98"/>
        <v>1</v>
      </c>
      <c r="AN819" s="4">
        <f t="shared" si="103"/>
        <v>1.5145778114350624E-3</v>
      </c>
      <c r="AO819" s="3"/>
      <c r="AP819">
        <v>0</v>
      </c>
      <c r="AQ819" t="s">
        <v>57</v>
      </c>
      <c r="AR819" t="s">
        <v>41136</v>
      </c>
      <c r="AS819" t="s">
        <v>56</v>
      </c>
      <c r="AT819" s="2">
        <v>4.1260000000000003</v>
      </c>
      <c r="AU819" s="1">
        <f t="shared" si="99"/>
        <v>2.6633599738881788</v>
      </c>
      <c r="AV819" s="1">
        <f t="shared" si="100"/>
        <v>1.9456736331039868</v>
      </c>
      <c r="AW819" s="1">
        <f t="shared" si="101"/>
        <v>1.2279872923197945</v>
      </c>
    </row>
    <row r="820" spans="1:49" x14ac:dyDescent="0.2">
      <c r="A820">
        <v>818</v>
      </c>
      <c r="B820" t="s">
        <v>41135</v>
      </c>
      <c r="C820" t="s">
        <v>41134</v>
      </c>
      <c r="F820" t="s">
        <v>41133</v>
      </c>
      <c r="G820" t="s">
        <v>8</v>
      </c>
      <c r="H820" t="s">
        <v>7</v>
      </c>
      <c r="I820" t="s">
        <v>41132</v>
      </c>
      <c r="J820">
        <v>60105983</v>
      </c>
      <c r="K820" t="s">
        <v>41131</v>
      </c>
      <c r="L820" t="s">
        <v>1803</v>
      </c>
      <c r="M820" t="s">
        <v>193</v>
      </c>
      <c r="N820">
        <v>2</v>
      </c>
      <c r="O820" t="s">
        <v>41130</v>
      </c>
      <c r="P820" t="s">
        <v>41129</v>
      </c>
      <c r="Q820" t="s">
        <v>41128</v>
      </c>
      <c r="R820" s="7">
        <v>43061</v>
      </c>
      <c r="S820" s="8">
        <f t="shared" si="96"/>
        <v>2017</v>
      </c>
      <c r="T820" s="8">
        <v>2017</v>
      </c>
      <c r="U820" s="8">
        <f t="shared" si="97"/>
        <v>5</v>
      </c>
      <c r="V820" s="7">
        <v>43061</v>
      </c>
      <c r="W820" t="s">
        <v>2612</v>
      </c>
      <c r="X820" s="2">
        <v>0.52200000000000002</v>
      </c>
      <c r="Y820" s="6">
        <f t="shared" si="102"/>
        <v>1.393449187154641E-2</v>
      </c>
      <c r="AA820">
        <v>9927689</v>
      </c>
      <c r="AB820">
        <v>27424</v>
      </c>
      <c r="AC820">
        <v>14320576</v>
      </c>
      <c r="AD820" t="s">
        <v>2</v>
      </c>
      <c r="AE820">
        <v>35</v>
      </c>
      <c r="AF820">
        <v>6</v>
      </c>
      <c r="AH820" t="s">
        <v>41127</v>
      </c>
      <c r="AI820" t="s">
        <v>41126</v>
      </c>
      <c r="AJ820" t="s">
        <v>41125</v>
      </c>
      <c r="AK820" t="s">
        <v>41124</v>
      </c>
      <c r="AL820">
        <v>0</v>
      </c>
      <c r="AM820" s="5">
        <f t="shared" si="98"/>
        <v>0</v>
      </c>
      <c r="AN820" s="4">
        <f t="shared" si="103"/>
        <v>0</v>
      </c>
      <c r="AO820" s="3"/>
      <c r="AP820">
        <v>1</v>
      </c>
      <c r="AR820" t="s">
        <v>1</v>
      </c>
      <c r="AT820" s="2">
        <v>1.88</v>
      </c>
      <c r="AU820" s="1">
        <f t="shared" si="99"/>
        <v>0.97541443100824865</v>
      </c>
      <c r="AV820" s="1">
        <f t="shared" si="100"/>
        <v>0.69672459357732053</v>
      </c>
      <c r="AW820" s="1">
        <f t="shared" si="101"/>
        <v>0.41803475614639229</v>
      </c>
    </row>
    <row r="821" spans="1:49" x14ac:dyDescent="0.2">
      <c r="A821">
        <v>819</v>
      </c>
      <c r="B821" t="s">
        <v>41123</v>
      </c>
      <c r="C821" t="s">
        <v>41122</v>
      </c>
      <c r="F821" t="s">
        <v>41121</v>
      </c>
      <c r="G821" t="s">
        <v>8</v>
      </c>
      <c r="H821" t="s">
        <v>7</v>
      </c>
      <c r="I821" t="s">
        <v>2066</v>
      </c>
      <c r="J821">
        <v>60007886</v>
      </c>
      <c r="K821" t="s">
        <v>2065</v>
      </c>
      <c r="L821" t="s">
        <v>2064</v>
      </c>
      <c r="M821" t="s">
        <v>10</v>
      </c>
      <c r="N821">
        <v>1</v>
      </c>
      <c r="O821" t="s">
        <v>41120</v>
      </c>
      <c r="P821">
        <v>56403038700</v>
      </c>
      <c r="Q821">
        <v>60007886</v>
      </c>
      <c r="R821" s="7">
        <v>43061</v>
      </c>
      <c r="S821" s="8">
        <f t="shared" si="96"/>
        <v>2017</v>
      </c>
      <c r="T821" s="8">
        <v>2017</v>
      </c>
      <c r="U821" s="8">
        <f t="shared" si="97"/>
        <v>5</v>
      </c>
      <c r="V821" s="7">
        <v>43061</v>
      </c>
      <c r="W821" t="s">
        <v>764</v>
      </c>
      <c r="X821" s="2">
        <v>0.24199999999999999</v>
      </c>
      <c r="Y821" s="6">
        <f t="shared" si="102"/>
        <v>6.4600517871920135E-3</v>
      </c>
      <c r="AB821">
        <v>21100444341</v>
      </c>
      <c r="AC821">
        <v>21190275</v>
      </c>
      <c r="AD821" t="s">
        <v>2</v>
      </c>
      <c r="AE821">
        <v>6</v>
      </c>
      <c r="AF821">
        <v>4</v>
      </c>
      <c r="AH821" t="s">
        <v>2517</v>
      </c>
      <c r="AI821" t="s">
        <v>41119</v>
      </c>
      <c r="AK821" t="s">
        <v>41118</v>
      </c>
      <c r="AL821">
        <v>3</v>
      </c>
      <c r="AM821" s="5">
        <f t="shared" si="98"/>
        <v>0.6</v>
      </c>
      <c r="AN821" s="4">
        <f t="shared" si="103"/>
        <v>9.0874668686103744E-4</v>
      </c>
      <c r="AO821" s="3"/>
      <c r="AP821">
        <v>1</v>
      </c>
      <c r="AR821" t="s">
        <v>1</v>
      </c>
      <c r="AT821" s="2" t="s">
        <v>0</v>
      </c>
      <c r="AU821" s="1">
        <f t="shared" si="99"/>
        <v>0.47946602570927205</v>
      </c>
      <c r="AV821" s="1">
        <f t="shared" si="100"/>
        <v>0.36843992370265255</v>
      </c>
      <c r="AW821" s="1">
        <f t="shared" si="101"/>
        <v>0.257413821696033</v>
      </c>
    </row>
    <row r="822" spans="1:49" x14ac:dyDescent="0.2">
      <c r="A822">
        <v>820</v>
      </c>
      <c r="B822" t="s">
        <v>41117</v>
      </c>
      <c r="C822" t="s">
        <v>41116</v>
      </c>
      <c r="F822" t="s">
        <v>41115</v>
      </c>
      <c r="G822" t="s">
        <v>8</v>
      </c>
      <c r="H822" t="s">
        <v>7</v>
      </c>
      <c r="I822" t="s">
        <v>41114</v>
      </c>
      <c r="J822">
        <v>60020304</v>
      </c>
      <c r="K822" t="s">
        <v>41113</v>
      </c>
      <c r="L822" t="s">
        <v>41112</v>
      </c>
      <c r="M822" t="s">
        <v>30</v>
      </c>
      <c r="N822">
        <v>10</v>
      </c>
      <c r="O822" t="s">
        <v>41111</v>
      </c>
      <c r="P822" t="s">
        <v>41110</v>
      </c>
      <c r="Q822" t="s">
        <v>41109</v>
      </c>
      <c r="R822" s="7">
        <v>43061</v>
      </c>
      <c r="S822" s="8">
        <f t="shared" si="96"/>
        <v>2017</v>
      </c>
      <c r="T822" s="8">
        <v>2017</v>
      </c>
      <c r="U822" s="8">
        <f t="shared" si="97"/>
        <v>5</v>
      </c>
      <c r="V822" s="7">
        <v>43061</v>
      </c>
      <c r="W822" t="s">
        <v>2536</v>
      </c>
      <c r="X822" s="2">
        <v>0.28599999999999998</v>
      </c>
      <c r="Y822" s="6">
        <f t="shared" si="102"/>
        <v>7.6346066575905605E-3</v>
      </c>
      <c r="AA822">
        <v>9205071</v>
      </c>
      <c r="AB822">
        <v>28139</v>
      </c>
      <c r="AC822">
        <v>15693937</v>
      </c>
      <c r="AD822" t="s">
        <v>2</v>
      </c>
      <c r="AE822">
        <v>31</v>
      </c>
      <c r="AF822">
        <v>17</v>
      </c>
      <c r="AH822" t="s">
        <v>41108</v>
      </c>
      <c r="AI822" t="s">
        <v>41107</v>
      </c>
      <c r="AJ822" t="s">
        <v>41106</v>
      </c>
      <c r="AK822" t="s">
        <v>41105</v>
      </c>
      <c r="AL822">
        <v>3</v>
      </c>
      <c r="AM822" s="5">
        <f t="shared" si="98"/>
        <v>0.6</v>
      </c>
      <c r="AN822" s="4">
        <f t="shared" si="103"/>
        <v>9.0874668686103744E-4</v>
      </c>
      <c r="AO822" s="3"/>
      <c r="AP822">
        <v>0</v>
      </c>
      <c r="AQ822" t="s">
        <v>566</v>
      </c>
      <c r="AR822" t="s">
        <v>41104</v>
      </c>
      <c r="AS822" t="s">
        <v>565</v>
      </c>
      <c r="AT822" s="2" t="s">
        <v>0</v>
      </c>
      <c r="AU822" s="1">
        <f t="shared" si="99"/>
        <v>0.56168486663717032</v>
      </c>
      <c r="AV822" s="1">
        <f t="shared" si="100"/>
        <v>0.42716766722257987</v>
      </c>
      <c r="AW822" s="1">
        <f t="shared" si="101"/>
        <v>0.29265046780798942</v>
      </c>
    </row>
    <row r="823" spans="1:49" x14ac:dyDescent="0.2">
      <c r="A823">
        <v>821</v>
      </c>
      <c r="B823" t="s">
        <v>41103</v>
      </c>
      <c r="C823" t="s">
        <v>41102</v>
      </c>
      <c r="F823" t="s">
        <v>41101</v>
      </c>
      <c r="G823" t="s">
        <v>8</v>
      </c>
      <c r="H823" t="s">
        <v>7</v>
      </c>
      <c r="I823" t="s">
        <v>41100</v>
      </c>
      <c r="J823" t="s">
        <v>41099</v>
      </c>
      <c r="K823" t="s">
        <v>41098</v>
      </c>
      <c r="L823" t="s">
        <v>41097</v>
      </c>
      <c r="M823" t="s">
        <v>41096</v>
      </c>
      <c r="N823">
        <v>17</v>
      </c>
      <c r="O823" t="s">
        <v>41095</v>
      </c>
      <c r="P823" t="s">
        <v>41094</v>
      </c>
      <c r="Q823" t="s">
        <v>41093</v>
      </c>
      <c r="R823" s="7">
        <v>43061</v>
      </c>
      <c r="S823" s="8">
        <f t="shared" si="96"/>
        <v>2017</v>
      </c>
      <c r="T823" s="8">
        <v>2017</v>
      </c>
      <c r="U823" s="8">
        <f t="shared" si="97"/>
        <v>5</v>
      </c>
      <c r="V823" s="7">
        <v>43061</v>
      </c>
      <c r="W823" t="s">
        <v>2536</v>
      </c>
      <c r="X823" s="2">
        <v>0.28599999999999998</v>
      </c>
      <c r="Y823" s="6">
        <f t="shared" si="102"/>
        <v>7.6346066575905605E-3</v>
      </c>
      <c r="AA823">
        <v>9205071</v>
      </c>
      <c r="AB823">
        <v>28139</v>
      </c>
      <c r="AC823">
        <v>15693937</v>
      </c>
      <c r="AD823" t="s">
        <v>2</v>
      </c>
      <c r="AE823">
        <v>31</v>
      </c>
      <c r="AF823">
        <v>17</v>
      </c>
      <c r="AH823" t="s">
        <v>41092</v>
      </c>
      <c r="AI823" t="s">
        <v>41091</v>
      </c>
      <c r="AJ823" t="s">
        <v>41090</v>
      </c>
      <c r="AK823" t="s">
        <v>41089</v>
      </c>
      <c r="AL823">
        <v>4</v>
      </c>
      <c r="AM823" s="5">
        <f t="shared" si="98"/>
        <v>0.8</v>
      </c>
      <c r="AN823" s="4">
        <f t="shared" si="103"/>
        <v>1.2116622491480501E-3</v>
      </c>
      <c r="AO823" s="3"/>
      <c r="AP823">
        <v>0</v>
      </c>
      <c r="AQ823" t="s">
        <v>152</v>
      </c>
      <c r="AR823" t="s">
        <v>41088</v>
      </c>
      <c r="AS823" t="s">
        <v>151</v>
      </c>
      <c r="AT823" s="2" t="s">
        <v>0</v>
      </c>
      <c r="AU823" s="1">
        <f t="shared" si="99"/>
        <v>0.57077233350578072</v>
      </c>
      <c r="AV823" s="1">
        <f t="shared" si="100"/>
        <v>0.44231344533693051</v>
      </c>
      <c r="AW823" s="1">
        <f t="shared" si="101"/>
        <v>0.31385455716808036</v>
      </c>
    </row>
    <row r="824" spans="1:49" x14ac:dyDescent="0.2">
      <c r="A824">
        <v>822</v>
      </c>
      <c r="B824" t="s">
        <v>41087</v>
      </c>
      <c r="C824" t="s">
        <v>41086</v>
      </c>
      <c r="F824" t="s">
        <v>41085</v>
      </c>
      <c r="G824" t="s">
        <v>8</v>
      </c>
      <c r="H824" t="s">
        <v>7</v>
      </c>
      <c r="I824" t="s">
        <v>41084</v>
      </c>
      <c r="J824" t="s">
        <v>41083</v>
      </c>
      <c r="K824" t="s">
        <v>41082</v>
      </c>
      <c r="L824" t="s">
        <v>41081</v>
      </c>
      <c r="M824" t="s">
        <v>41080</v>
      </c>
      <c r="N824">
        <v>6</v>
      </c>
      <c r="O824" t="s">
        <v>41079</v>
      </c>
      <c r="P824" t="s">
        <v>41078</v>
      </c>
      <c r="Q824" t="s">
        <v>41077</v>
      </c>
      <c r="R824" s="7">
        <v>43060</v>
      </c>
      <c r="S824" s="8">
        <f t="shared" si="96"/>
        <v>2017</v>
      </c>
      <c r="T824" s="8">
        <v>2017</v>
      </c>
      <c r="U824" s="8">
        <f t="shared" si="97"/>
        <v>5</v>
      </c>
      <c r="V824" s="7">
        <v>43060</v>
      </c>
      <c r="W824" t="s">
        <v>2603</v>
      </c>
      <c r="X824" s="2">
        <v>1.877</v>
      </c>
      <c r="Y824" s="6">
        <f t="shared" si="102"/>
        <v>5.0105442994047143E-2</v>
      </c>
      <c r="AA824">
        <v>16625102</v>
      </c>
      <c r="AB824">
        <v>19700175163</v>
      </c>
      <c r="AD824" t="s">
        <v>2</v>
      </c>
      <c r="AE824">
        <v>11</v>
      </c>
      <c r="AG824">
        <v>370</v>
      </c>
      <c r="AI824" t="s">
        <v>41076</v>
      </c>
      <c r="AJ824" t="s">
        <v>41075</v>
      </c>
      <c r="AK824" t="s">
        <v>41074</v>
      </c>
      <c r="AL824">
        <v>2</v>
      </c>
      <c r="AM824" s="5">
        <f t="shared" si="98"/>
        <v>0.4</v>
      </c>
      <c r="AN824" s="4">
        <f t="shared" si="103"/>
        <v>6.0583112457402507E-4</v>
      </c>
      <c r="AO824" s="3"/>
      <c r="AP824">
        <v>1</v>
      </c>
      <c r="AQ824" t="s">
        <v>18</v>
      </c>
      <c r="AR824">
        <v>31230062</v>
      </c>
      <c r="AS824" t="s">
        <v>17</v>
      </c>
      <c r="AT824" s="2">
        <v>5.5049999999999999</v>
      </c>
      <c r="AU824" s="1">
        <f t="shared" si="99"/>
        <v>3.5255559433205206</v>
      </c>
      <c r="AV824" s="1">
        <f t="shared" si="100"/>
        <v>2.5355637059310583</v>
      </c>
      <c r="AW824" s="1">
        <f t="shared" si="101"/>
        <v>1.545571468541596</v>
      </c>
    </row>
    <row r="825" spans="1:49" x14ac:dyDescent="0.2">
      <c r="A825">
        <v>823</v>
      </c>
      <c r="B825" t="s">
        <v>41073</v>
      </c>
      <c r="C825" t="s">
        <v>41072</v>
      </c>
      <c r="E825">
        <v>29160220</v>
      </c>
      <c r="F825" t="s">
        <v>41071</v>
      </c>
      <c r="G825" t="s">
        <v>8</v>
      </c>
      <c r="H825" t="s">
        <v>7</v>
      </c>
      <c r="I825" t="s">
        <v>41070</v>
      </c>
      <c r="J825" t="s">
        <v>41069</v>
      </c>
      <c r="K825" t="s">
        <v>41068</v>
      </c>
      <c r="L825" t="s">
        <v>41067</v>
      </c>
      <c r="M825" t="s">
        <v>41066</v>
      </c>
      <c r="N825">
        <v>7</v>
      </c>
      <c r="O825" t="s">
        <v>41065</v>
      </c>
      <c r="P825" t="s">
        <v>41064</v>
      </c>
      <c r="Q825" t="s">
        <v>41063</v>
      </c>
      <c r="R825" s="7">
        <v>43060</v>
      </c>
      <c r="S825" s="8">
        <f t="shared" si="96"/>
        <v>2017</v>
      </c>
      <c r="T825" s="8">
        <v>2017</v>
      </c>
      <c r="U825" s="8">
        <f t="shared" si="97"/>
        <v>5</v>
      </c>
      <c r="V825" s="7">
        <v>43060</v>
      </c>
      <c r="W825" t="s">
        <v>41062</v>
      </c>
      <c r="X825" s="2">
        <v>0.54500000000000004</v>
      </c>
      <c r="Y825" s="6">
        <f t="shared" si="102"/>
        <v>1.4548463735618378E-2</v>
      </c>
      <c r="AA825">
        <v>1775103</v>
      </c>
      <c r="AB825">
        <v>19679</v>
      </c>
      <c r="AC825">
        <v>16161580</v>
      </c>
      <c r="AD825" t="s">
        <v>2</v>
      </c>
      <c r="AE825">
        <v>126</v>
      </c>
      <c r="AF825">
        <v>3</v>
      </c>
      <c r="AH825" t="s">
        <v>41061</v>
      </c>
      <c r="AI825" t="s">
        <v>41060</v>
      </c>
      <c r="AJ825" t="s">
        <v>41059</v>
      </c>
      <c r="AK825" t="s">
        <v>41058</v>
      </c>
      <c r="AL825">
        <v>6</v>
      </c>
      <c r="AM825" s="5">
        <f t="shared" si="98"/>
        <v>1.2</v>
      </c>
      <c r="AN825" s="4">
        <f t="shared" si="103"/>
        <v>1.8174933737220749E-3</v>
      </c>
      <c r="AO825" s="3"/>
      <c r="AP825">
        <v>0</v>
      </c>
      <c r="AQ825" t="s">
        <v>581</v>
      </c>
      <c r="AR825" t="s">
        <v>1</v>
      </c>
      <c r="AS825" t="s">
        <v>580</v>
      </c>
      <c r="AT825" s="2">
        <v>1.802</v>
      </c>
      <c r="AU825" s="1">
        <f t="shared" si="99"/>
        <v>1.0729172627049486</v>
      </c>
      <c r="AV825" s="1">
        <f t="shared" si="100"/>
        <v>0.81829785546702272</v>
      </c>
      <c r="AW825" s="1">
        <f t="shared" si="101"/>
        <v>0.56367844822909652</v>
      </c>
    </row>
    <row r="826" spans="1:49" x14ac:dyDescent="0.2">
      <c r="A826">
        <v>824</v>
      </c>
      <c r="B826" t="s">
        <v>41057</v>
      </c>
      <c r="C826" t="s">
        <v>41056</v>
      </c>
      <c r="E826">
        <v>29219389</v>
      </c>
      <c r="F826" t="s">
        <v>41055</v>
      </c>
      <c r="G826" t="s">
        <v>8</v>
      </c>
      <c r="H826" t="s">
        <v>7</v>
      </c>
      <c r="I826" t="s">
        <v>3899</v>
      </c>
      <c r="J826" t="s">
        <v>41054</v>
      </c>
      <c r="K826" t="s">
        <v>41053</v>
      </c>
      <c r="L826" t="s">
        <v>41052</v>
      </c>
      <c r="M826" t="s">
        <v>2642</v>
      </c>
      <c r="N826">
        <v>3</v>
      </c>
      <c r="O826" t="s">
        <v>41051</v>
      </c>
      <c r="P826" t="s">
        <v>41050</v>
      </c>
      <c r="Q826" t="s">
        <v>41049</v>
      </c>
      <c r="R826" s="7">
        <v>43060</v>
      </c>
      <c r="S826" s="8">
        <f t="shared" si="96"/>
        <v>2017</v>
      </c>
      <c r="T826" s="8">
        <v>2017</v>
      </c>
      <c r="U826" s="8">
        <f t="shared" si="97"/>
        <v>5</v>
      </c>
      <c r="V826" s="7">
        <v>43060</v>
      </c>
      <c r="W826" t="s">
        <v>3360</v>
      </c>
      <c r="X826" s="2">
        <v>3.6880000000000002</v>
      </c>
      <c r="Y826" s="6">
        <f t="shared" si="102"/>
        <v>9.8449053682496471E-2</v>
      </c>
      <c r="AA826">
        <v>319007</v>
      </c>
      <c r="AB826">
        <v>29150</v>
      </c>
      <c r="AC826">
        <v>10797114</v>
      </c>
      <c r="AD826" t="s">
        <v>2</v>
      </c>
      <c r="AE826">
        <v>119</v>
      </c>
      <c r="AF826">
        <v>21</v>
      </c>
      <c r="AG826">
        <v>217401</v>
      </c>
      <c r="AI826" t="s">
        <v>41048</v>
      </c>
      <c r="AK826" t="s">
        <v>41047</v>
      </c>
      <c r="AL826">
        <v>10</v>
      </c>
      <c r="AM826" s="5">
        <f t="shared" si="98"/>
        <v>2</v>
      </c>
      <c r="AN826" s="4">
        <f t="shared" si="103"/>
        <v>3.0291556228701248E-3</v>
      </c>
      <c r="AO826" s="3"/>
      <c r="AP826">
        <v>0</v>
      </c>
      <c r="AQ826" t="s">
        <v>373</v>
      </c>
      <c r="AR826" t="s">
        <v>41046</v>
      </c>
      <c r="AS826" t="s">
        <v>372</v>
      </c>
      <c r="AT826" s="2">
        <v>9.1609999999999996</v>
      </c>
      <c r="AU826" s="1">
        <f t="shared" si="99"/>
        <v>6.9823084264608566</v>
      </c>
      <c r="AV826" s="1">
        <f t="shared" si="100"/>
        <v>5.0739104652683293</v>
      </c>
      <c r="AW826" s="1">
        <f t="shared" si="101"/>
        <v>3.165512504075803</v>
      </c>
    </row>
    <row r="827" spans="1:49" x14ac:dyDescent="0.2">
      <c r="A827">
        <v>825</v>
      </c>
      <c r="B827" t="s">
        <v>41045</v>
      </c>
      <c r="C827" t="s">
        <v>41044</v>
      </c>
      <c r="E827">
        <v>29059522</v>
      </c>
      <c r="F827" t="s">
        <v>41043</v>
      </c>
      <c r="G827" t="s">
        <v>8</v>
      </c>
      <c r="H827" t="s">
        <v>7</v>
      </c>
      <c r="I827" t="s">
        <v>41042</v>
      </c>
      <c r="J827" t="s">
        <v>41041</v>
      </c>
      <c r="K827" t="s">
        <v>41040</v>
      </c>
      <c r="L827" t="s">
        <v>41039</v>
      </c>
      <c r="M827" t="s">
        <v>1424</v>
      </c>
      <c r="N827">
        <v>4</v>
      </c>
      <c r="O827" t="s">
        <v>41038</v>
      </c>
      <c r="P827" t="s">
        <v>41037</v>
      </c>
      <c r="Q827" t="s">
        <v>41036</v>
      </c>
      <c r="R827" s="7">
        <v>43060</v>
      </c>
      <c r="S827" s="8">
        <f t="shared" si="96"/>
        <v>2017</v>
      </c>
      <c r="T827" s="8">
        <v>2017</v>
      </c>
      <c r="U827" s="8">
        <f t="shared" si="97"/>
        <v>5</v>
      </c>
      <c r="V827" s="7">
        <v>43060</v>
      </c>
      <c r="W827" t="s">
        <v>41035</v>
      </c>
      <c r="X827" s="2">
        <v>2.4969999999999999</v>
      </c>
      <c r="Y827" s="6">
        <f t="shared" si="102"/>
        <v>6.6655988895117591E-2</v>
      </c>
      <c r="AA827" t="s">
        <v>41034</v>
      </c>
      <c r="AB827">
        <v>21537</v>
      </c>
      <c r="AC827">
        <v>15205851</v>
      </c>
      <c r="AD827" t="s">
        <v>2</v>
      </c>
      <c r="AE827">
        <v>51</v>
      </c>
      <c r="AF827">
        <v>22</v>
      </c>
      <c r="AH827" t="s">
        <v>41033</v>
      </c>
      <c r="AI827" t="s">
        <v>41032</v>
      </c>
      <c r="AK827" t="s">
        <v>41031</v>
      </c>
      <c r="AL827">
        <v>130</v>
      </c>
      <c r="AM827" s="5">
        <f t="shared" si="98"/>
        <v>26</v>
      </c>
      <c r="AN827" s="4">
        <f t="shared" si="103"/>
        <v>3.9379023097311623E-2</v>
      </c>
      <c r="AO827" s="3"/>
      <c r="AP827">
        <v>0</v>
      </c>
      <c r="AR827" t="s">
        <v>1</v>
      </c>
      <c r="AT827" s="2" t="s">
        <v>0</v>
      </c>
      <c r="AU827" s="1">
        <f t="shared" si="99"/>
        <v>5.8472899155775799</v>
      </c>
      <c r="AV827" s="1">
        <f t="shared" si="100"/>
        <v>5.3017505996214602</v>
      </c>
      <c r="AW827" s="1">
        <f t="shared" si="101"/>
        <v>4.7562112836653414</v>
      </c>
    </row>
    <row r="828" spans="1:49" x14ac:dyDescent="0.2">
      <c r="A828">
        <v>826</v>
      </c>
      <c r="B828" t="s">
        <v>41030</v>
      </c>
      <c r="C828" t="s">
        <v>41029</v>
      </c>
      <c r="E828">
        <v>29160832</v>
      </c>
      <c r="F828" t="s">
        <v>41028</v>
      </c>
      <c r="G828" t="s">
        <v>8</v>
      </c>
      <c r="H828" t="s">
        <v>7</v>
      </c>
      <c r="I828" t="s">
        <v>861</v>
      </c>
      <c r="J828" t="s">
        <v>3836</v>
      </c>
      <c r="K828" t="s">
        <v>3835</v>
      </c>
      <c r="L828" t="s">
        <v>103</v>
      </c>
      <c r="M828" t="s">
        <v>20</v>
      </c>
      <c r="N828">
        <v>3</v>
      </c>
      <c r="O828" t="s">
        <v>41027</v>
      </c>
      <c r="P828" t="s">
        <v>41026</v>
      </c>
      <c r="Q828" t="s">
        <v>41025</v>
      </c>
      <c r="R828" s="7">
        <v>43060</v>
      </c>
      <c r="S828" s="8">
        <f t="shared" si="96"/>
        <v>2017</v>
      </c>
      <c r="T828" s="8">
        <v>2017</v>
      </c>
      <c r="U828" s="8">
        <f t="shared" si="97"/>
        <v>5</v>
      </c>
      <c r="V828" s="7">
        <v>43060</v>
      </c>
      <c r="W828" t="s">
        <v>982</v>
      </c>
      <c r="X828" s="2">
        <v>0.63600000000000001</v>
      </c>
      <c r="Y828" s="6">
        <f t="shared" si="102"/>
        <v>1.6977656763033557E-2</v>
      </c>
      <c r="AA828">
        <v>14248220</v>
      </c>
      <c r="AB828">
        <v>130124</v>
      </c>
      <c r="AD828" t="s">
        <v>2</v>
      </c>
      <c r="AE828">
        <v>17</v>
      </c>
      <c r="AF828">
        <v>11</v>
      </c>
      <c r="AG828">
        <v>2683</v>
      </c>
      <c r="AI828" t="s">
        <v>41024</v>
      </c>
      <c r="AJ828" t="s">
        <v>41023</v>
      </c>
      <c r="AK828" t="s">
        <v>41022</v>
      </c>
      <c r="AL828">
        <v>18</v>
      </c>
      <c r="AM828" s="5">
        <f t="shared" si="98"/>
        <v>3.6</v>
      </c>
      <c r="AN828" s="4">
        <f t="shared" si="103"/>
        <v>5.4524801211662246E-3</v>
      </c>
      <c r="AO828" s="3"/>
      <c r="AP828">
        <v>1</v>
      </c>
      <c r="AQ828" t="s">
        <v>18</v>
      </c>
      <c r="AR828">
        <v>61231017</v>
      </c>
      <c r="AS828" t="s">
        <v>17</v>
      </c>
      <c r="AT828" s="2" t="s">
        <v>0</v>
      </c>
      <c r="AU828" s="1">
        <f t="shared" si="99"/>
        <v>1.3520103770473357</v>
      </c>
      <c r="AV828" s="1">
        <f t="shared" si="100"/>
        <v>1.1215068442099891</v>
      </c>
      <c r="AW828" s="1">
        <f t="shared" si="101"/>
        <v>0.89100331137264233</v>
      </c>
    </row>
    <row r="829" spans="1:49" x14ac:dyDescent="0.2">
      <c r="A829">
        <v>827</v>
      </c>
      <c r="B829" t="s">
        <v>41021</v>
      </c>
      <c r="C829" t="s">
        <v>41020</v>
      </c>
      <c r="F829" t="s">
        <v>41019</v>
      </c>
      <c r="G829" t="s">
        <v>8</v>
      </c>
      <c r="H829" t="s">
        <v>7</v>
      </c>
      <c r="I829" t="s">
        <v>243</v>
      </c>
      <c r="J829">
        <v>60017705</v>
      </c>
      <c r="K829" t="s">
        <v>3528</v>
      </c>
      <c r="L829" t="s">
        <v>70</v>
      </c>
      <c r="M829" t="s">
        <v>4</v>
      </c>
      <c r="N829">
        <v>8</v>
      </c>
      <c r="O829" t="s">
        <v>41018</v>
      </c>
      <c r="P829" t="s">
        <v>41017</v>
      </c>
      <c r="Q829" t="s">
        <v>41016</v>
      </c>
      <c r="R829" s="7">
        <v>43060</v>
      </c>
      <c r="S829" s="8">
        <f t="shared" si="96"/>
        <v>2017</v>
      </c>
      <c r="T829" s="8">
        <v>2017</v>
      </c>
      <c r="U829" s="8">
        <f t="shared" si="97"/>
        <v>5</v>
      </c>
      <c r="V829" s="7">
        <v>43060</v>
      </c>
      <c r="W829" t="s">
        <v>3038</v>
      </c>
      <c r="X829" s="2">
        <v>1.32</v>
      </c>
      <c r="Y829" s="6">
        <f t="shared" si="102"/>
        <v>3.5236646111956441E-2</v>
      </c>
      <c r="AB829">
        <v>21100215107</v>
      </c>
      <c r="AC829" t="s">
        <v>3037</v>
      </c>
      <c r="AD829" t="s">
        <v>2</v>
      </c>
      <c r="AE829">
        <v>8</v>
      </c>
      <c r="AF829" t="s">
        <v>40833</v>
      </c>
      <c r="AG829">
        <v>953</v>
      </c>
      <c r="AI829" t="s">
        <v>41015</v>
      </c>
      <c r="AJ829" t="s">
        <v>41014</v>
      </c>
      <c r="AK829" t="s">
        <v>41013</v>
      </c>
      <c r="AL829">
        <v>15</v>
      </c>
      <c r="AM829" s="5">
        <f t="shared" si="98"/>
        <v>3</v>
      </c>
      <c r="AN829" s="4">
        <f t="shared" si="103"/>
        <v>4.5437334343051876E-3</v>
      </c>
      <c r="AO829" s="3"/>
      <c r="AP829">
        <v>1</v>
      </c>
      <c r="AQ829" t="s">
        <v>18</v>
      </c>
      <c r="AR829" t="s">
        <v>41012</v>
      </c>
      <c r="AS829" t="s">
        <v>17</v>
      </c>
      <c r="AT829" s="2">
        <v>4.5659999999999998</v>
      </c>
      <c r="AU829" s="1">
        <f t="shared" si="99"/>
        <v>2.6028772308661066</v>
      </c>
      <c r="AV829" s="1">
        <f t="shared" si="100"/>
        <v>1.9890189773130815</v>
      </c>
      <c r="AW829" s="1">
        <f t="shared" si="101"/>
        <v>1.3751607237600563</v>
      </c>
    </row>
    <row r="830" spans="1:49" x14ac:dyDescent="0.2">
      <c r="A830">
        <v>828</v>
      </c>
      <c r="B830" t="s">
        <v>41011</v>
      </c>
      <c r="C830" t="s">
        <v>41010</v>
      </c>
      <c r="E830">
        <v>29087419</v>
      </c>
      <c r="F830" t="s">
        <v>41009</v>
      </c>
      <c r="G830" t="s">
        <v>8</v>
      </c>
      <c r="H830" t="s">
        <v>7</v>
      </c>
      <c r="I830" t="s">
        <v>41008</v>
      </c>
      <c r="J830" t="s">
        <v>41007</v>
      </c>
      <c r="K830" t="s">
        <v>41006</v>
      </c>
      <c r="L830" t="s">
        <v>41005</v>
      </c>
      <c r="M830" t="s">
        <v>344</v>
      </c>
      <c r="N830">
        <v>2</v>
      </c>
      <c r="O830" t="s">
        <v>41004</v>
      </c>
      <c r="P830" t="s">
        <v>41003</v>
      </c>
      <c r="Q830" t="s">
        <v>41002</v>
      </c>
      <c r="R830" s="7">
        <v>43060</v>
      </c>
      <c r="S830" s="8">
        <f t="shared" si="96"/>
        <v>2017</v>
      </c>
      <c r="T830" s="8">
        <v>2017</v>
      </c>
      <c r="U830" s="8">
        <f t="shared" si="97"/>
        <v>5</v>
      </c>
      <c r="V830" s="7">
        <v>43060</v>
      </c>
      <c r="W830" t="s">
        <v>1711</v>
      </c>
      <c r="X830" s="2">
        <v>2.0379999999999998</v>
      </c>
      <c r="Y830" s="6">
        <f t="shared" si="102"/>
        <v>5.4403246042550917E-2</v>
      </c>
      <c r="AA830">
        <v>20403364</v>
      </c>
      <c r="AB830">
        <v>19700173215</v>
      </c>
      <c r="AC830">
        <v>20403372</v>
      </c>
      <c r="AD830" t="s">
        <v>2</v>
      </c>
      <c r="AE830">
        <v>9</v>
      </c>
      <c r="AF830">
        <v>43</v>
      </c>
      <c r="AH830" t="s">
        <v>41001</v>
      </c>
      <c r="AI830" t="s">
        <v>41000</v>
      </c>
      <c r="AK830" t="s">
        <v>40999</v>
      </c>
      <c r="AL830">
        <v>60</v>
      </c>
      <c r="AM830" s="5">
        <f t="shared" si="98"/>
        <v>12</v>
      </c>
      <c r="AN830" s="4">
        <f t="shared" si="103"/>
        <v>1.817493373722075E-2</v>
      </c>
      <c r="AO830" s="3"/>
      <c r="AP830">
        <v>0</v>
      </c>
      <c r="AQ830" t="s">
        <v>3081</v>
      </c>
      <c r="AR830" t="s">
        <v>40998</v>
      </c>
      <c r="AS830" t="s">
        <v>3080</v>
      </c>
      <c r="AT830" s="2">
        <v>7.79</v>
      </c>
      <c r="AU830" s="1">
        <f t="shared" si="99"/>
        <v>4.3534752350951864</v>
      </c>
      <c r="AV830" s="1">
        <f t="shared" si="100"/>
        <v>3.6289089889885835</v>
      </c>
      <c r="AW830" s="1">
        <f t="shared" si="101"/>
        <v>2.9043427428819801</v>
      </c>
    </row>
    <row r="831" spans="1:49" x14ac:dyDescent="0.2">
      <c r="A831">
        <v>829</v>
      </c>
      <c r="B831" t="s">
        <v>40997</v>
      </c>
      <c r="C831" t="s">
        <v>40996</v>
      </c>
      <c r="F831" t="s">
        <v>40995</v>
      </c>
      <c r="G831" t="s">
        <v>8</v>
      </c>
      <c r="H831" t="s">
        <v>7</v>
      </c>
      <c r="I831" t="s">
        <v>1661</v>
      </c>
      <c r="J831" t="s">
        <v>40994</v>
      </c>
      <c r="K831" t="s">
        <v>40993</v>
      </c>
      <c r="L831" t="s">
        <v>40992</v>
      </c>
      <c r="M831" t="s">
        <v>41</v>
      </c>
      <c r="N831">
        <v>6</v>
      </c>
      <c r="O831" t="s">
        <v>40991</v>
      </c>
      <c r="P831" t="s">
        <v>40990</v>
      </c>
      <c r="Q831" t="s">
        <v>40989</v>
      </c>
      <c r="R831" s="7">
        <v>43059</v>
      </c>
      <c r="S831" s="8">
        <f t="shared" si="96"/>
        <v>2017</v>
      </c>
      <c r="T831" s="8">
        <v>2017</v>
      </c>
      <c r="U831" s="8">
        <f t="shared" si="97"/>
        <v>5</v>
      </c>
      <c r="V831" s="7">
        <v>43059</v>
      </c>
      <c r="W831" t="s">
        <v>9937</v>
      </c>
      <c r="X831" s="2">
        <v>0.71199999999999997</v>
      </c>
      <c r="Y831" s="6">
        <f t="shared" si="102"/>
        <v>1.900643335735832E-2</v>
      </c>
      <c r="AA831">
        <v>2681242</v>
      </c>
      <c r="AB831">
        <v>27191</v>
      </c>
      <c r="AC831">
        <v>13616641</v>
      </c>
      <c r="AD831" t="s">
        <v>2</v>
      </c>
      <c r="AE831">
        <v>32</v>
      </c>
      <c r="AF831">
        <v>12</v>
      </c>
      <c r="AG831">
        <v>125017</v>
      </c>
      <c r="AI831" t="s">
        <v>40988</v>
      </c>
      <c r="AJ831" t="s">
        <v>40987</v>
      </c>
      <c r="AK831" t="s">
        <v>40986</v>
      </c>
      <c r="AL831">
        <v>5</v>
      </c>
      <c r="AM831" s="5">
        <f t="shared" si="98"/>
        <v>1</v>
      </c>
      <c r="AN831" s="4">
        <f t="shared" si="103"/>
        <v>1.5145778114350624E-3</v>
      </c>
      <c r="AO831" s="3"/>
      <c r="AP831">
        <v>0</v>
      </c>
      <c r="AQ831" t="s">
        <v>566</v>
      </c>
      <c r="AR831" t="s">
        <v>40985</v>
      </c>
      <c r="AS831" t="s">
        <v>565</v>
      </c>
      <c r="AT831" s="2">
        <v>2.3519999999999999</v>
      </c>
      <c r="AU831" s="1">
        <f t="shared" si="99"/>
        <v>1.3758876693581343</v>
      </c>
      <c r="AV831" s="1">
        <f t="shared" si="100"/>
        <v>1.0260505584396691</v>
      </c>
      <c r="AW831" s="1">
        <f t="shared" si="101"/>
        <v>0.67621344752120394</v>
      </c>
    </row>
    <row r="832" spans="1:49" x14ac:dyDescent="0.2">
      <c r="A832">
        <v>830</v>
      </c>
      <c r="B832" t="s">
        <v>40984</v>
      </c>
      <c r="C832" t="s">
        <v>40983</v>
      </c>
      <c r="F832" t="s">
        <v>40982</v>
      </c>
      <c r="G832" t="s">
        <v>8</v>
      </c>
      <c r="H832" t="s">
        <v>7</v>
      </c>
      <c r="I832" t="s">
        <v>4962</v>
      </c>
      <c r="J832" t="s">
        <v>40981</v>
      </c>
      <c r="K832" t="s">
        <v>40980</v>
      </c>
      <c r="L832" t="s">
        <v>40979</v>
      </c>
      <c r="M832" t="s">
        <v>40978</v>
      </c>
      <c r="N832">
        <v>2</v>
      </c>
      <c r="O832" t="s">
        <v>4957</v>
      </c>
      <c r="P832" t="s">
        <v>4956</v>
      </c>
      <c r="Q832" t="s">
        <v>40977</v>
      </c>
      <c r="R832" s="7">
        <v>43059</v>
      </c>
      <c r="S832" s="8">
        <f t="shared" si="96"/>
        <v>2017</v>
      </c>
      <c r="T832" s="8">
        <v>2017</v>
      </c>
      <c r="U832" s="8">
        <f t="shared" si="97"/>
        <v>5</v>
      </c>
      <c r="V832" s="7">
        <v>43059</v>
      </c>
      <c r="W832" t="s">
        <v>358</v>
      </c>
      <c r="X832" s="2">
        <v>0.48</v>
      </c>
      <c r="Y832" s="6">
        <f t="shared" si="102"/>
        <v>1.2813325858893249E-2</v>
      </c>
      <c r="AA832">
        <v>9570233</v>
      </c>
      <c r="AB832">
        <v>15526</v>
      </c>
      <c r="AC832">
        <v>13616501</v>
      </c>
      <c r="AD832" t="s">
        <v>2</v>
      </c>
      <c r="AE832">
        <v>28</v>
      </c>
      <c r="AF832">
        <v>12</v>
      </c>
      <c r="AG832">
        <v>125801</v>
      </c>
      <c r="AI832" t="s">
        <v>40976</v>
      </c>
      <c r="AJ832" t="s">
        <v>40975</v>
      </c>
      <c r="AK832" t="s">
        <v>40974</v>
      </c>
      <c r="AL832">
        <v>34</v>
      </c>
      <c r="AM832" s="5">
        <f t="shared" si="98"/>
        <v>6.8</v>
      </c>
      <c r="AN832" s="4">
        <f t="shared" si="103"/>
        <v>1.0299129117758425E-2</v>
      </c>
      <c r="AO832" s="3"/>
      <c r="AP832">
        <v>0</v>
      </c>
      <c r="AQ832" t="s">
        <v>26</v>
      </c>
      <c r="AR832" t="s">
        <v>4951</v>
      </c>
      <c r="AS832" t="s">
        <v>25</v>
      </c>
      <c r="AT832" s="2">
        <v>2.0459999999999998</v>
      </c>
      <c r="AU832" s="1">
        <f t="shared" si="99"/>
        <v>1.2059066836552801</v>
      </c>
      <c r="AV832" s="1">
        <f t="shared" si="100"/>
        <v>1.1556227488325836</v>
      </c>
      <c r="AW832" s="1">
        <f t="shared" si="101"/>
        <v>1.105338814009887</v>
      </c>
    </row>
    <row r="833" spans="1:49" x14ac:dyDescent="0.2">
      <c r="A833">
        <v>831</v>
      </c>
      <c r="B833" t="s">
        <v>40973</v>
      </c>
      <c r="C833" t="s">
        <v>40972</v>
      </c>
      <c r="F833" t="s">
        <v>40971</v>
      </c>
      <c r="G833" t="s">
        <v>8</v>
      </c>
      <c r="H833" t="s">
        <v>7</v>
      </c>
      <c r="I833" t="s">
        <v>40970</v>
      </c>
      <c r="J833" t="s">
        <v>40969</v>
      </c>
      <c r="K833" t="s">
        <v>40968</v>
      </c>
      <c r="L833" t="s">
        <v>40967</v>
      </c>
      <c r="M833" t="s">
        <v>40966</v>
      </c>
      <c r="N833">
        <v>5</v>
      </c>
      <c r="O833" t="s">
        <v>40965</v>
      </c>
      <c r="P833" t="s">
        <v>40964</v>
      </c>
      <c r="Q833" t="s">
        <v>40963</v>
      </c>
      <c r="R833" s="7">
        <v>43059</v>
      </c>
      <c r="S833" s="8">
        <f t="shared" si="96"/>
        <v>2017</v>
      </c>
      <c r="T833" s="8">
        <v>2017</v>
      </c>
      <c r="U833" s="8">
        <f t="shared" si="97"/>
        <v>5</v>
      </c>
      <c r="V833" s="7">
        <v>43059</v>
      </c>
      <c r="W833" t="s">
        <v>941</v>
      </c>
      <c r="X833" s="2">
        <v>0.58699999999999997</v>
      </c>
      <c r="Y833" s="6">
        <f t="shared" si="102"/>
        <v>1.5669629748271536E-2</v>
      </c>
      <c r="AB833">
        <v>21100374601</v>
      </c>
      <c r="AC833">
        <v>21693536</v>
      </c>
      <c r="AD833" t="s">
        <v>2</v>
      </c>
      <c r="AE833">
        <v>6</v>
      </c>
      <c r="AH833" t="s">
        <v>40962</v>
      </c>
      <c r="AI833" t="s">
        <v>40961</v>
      </c>
      <c r="AJ833" t="s">
        <v>40960</v>
      </c>
      <c r="AK833" t="s">
        <v>40959</v>
      </c>
      <c r="AL833">
        <v>26</v>
      </c>
      <c r="AM833" s="5">
        <f t="shared" si="98"/>
        <v>5.2</v>
      </c>
      <c r="AN833" s="4">
        <f t="shared" si="103"/>
        <v>7.8758046194623253E-3</v>
      </c>
      <c r="AO833" s="3"/>
      <c r="AP833">
        <v>1</v>
      </c>
      <c r="AQ833" t="s">
        <v>581</v>
      </c>
      <c r="AR833" t="s">
        <v>40958</v>
      </c>
      <c r="AS833" t="s">
        <v>580</v>
      </c>
      <c r="AT833" s="2">
        <v>3.367</v>
      </c>
      <c r="AU833" s="1">
        <f t="shared" si="99"/>
        <v>1.3331482209628771</v>
      </c>
      <c r="AV833" s="1">
        <f t="shared" si="100"/>
        <v>1.177271718386693</v>
      </c>
      <c r="AW833" s="1">
        <f t="shared" si="101"/>
        <v>1.0213952158105088</v>
      </c>
    </row>
    <row r="834" spans="1:49" x14ac:dyDescent="0.2">
      <c r="A834">
        <v>832</v>
      </c>
      <c r="B834" t="s">
        <v>40957</v>
      </c>
      <c r="C834" t="s">
        <v>40956</v>
      </c>
      <c r="F834" t="s">
        <v>40955</v>
      </c>
      <c r="G834" t="s">
        <v>8</v>
      </c>
      <c r="H834" t="s">
        <v>7</v>
      </c>
      <c r="I834" t="s">
        <v>40954</v>
      </c>
      <c r="J834" t="s">
        <v>40953</v>
      </c>
      <c r="K834" t="s">
        <v>40952</v>
      </c>
      <c r="L834" t="s">
        <v>40951</v>
      </c>
      <c r="M834" t="s">
        <v>40950</v>
      </c>
      <c r="N834">
        <v>33</v>
      </c>
      <c r="O834" t="s">
        <v>40949</v>
      </c>
      <c r="P834" t="s">
        <v>40948</v>
      </c>
      <c r="Q834" t="s">
        <v>40947</v>
      </c>
      <c r="R834" s="7">
        <v>43059</v>
      </c>
      <c r="S834" s="8">
        <f t="shared" ref="S834:S897" si="104">YEAR(R834)</f>
        <v>2017</v>
      </c>
      <c r="T834" s="8">
        <v>2017</v>
      </c>
      <c r="U834" s="8">
        <f t="shared" ref="U834:U897" si="105">2022-T834</f>
        <v>5</v>
      </c>
      <c r="V834" s="7">
        <v>43059</v>
      </c>
      <c r="W834" t="s">
        <v>4196</v>
      </c>
      <c r="X834" s="2">
        <v>3.6389999999999998</v>
      </c>
      <c r="Y834" s="6">
        <f t="shared" si="102"/>
        <v>9.7141026667734443E-2</v>
      </c>
      <c r="AA834">
        <v>20418205</v>
      </c>
      <c r="AB834">
        <v>19900192103</v>
      </c>
      <c r="AC834">
        <v>20418213</v>
      </c>
      <c r="AD834" t="s">
        <v>2</v>
      </c>
      <c r="AE834">
        <v>850</v>
      </c>
      <c r="AF834">
        <v>1</v>
      </c>
      <c r="AG834" t="s">
        <v>40946</v>
      </c>
      <c r="AI834" t="s">
        <v>40945</v>
      </c>
      <c r="AJ834" t="s">
        <v>40944</v>
      </c>
      <c r="AK834" t="s">
        <v>40943</v>
      </c>
      <c r="AL834">
        <v>110</v>
      </c>
      <c r="AM834" s="5">
        <f t="shared" ref="AM834:AM897" si="106">AL834/U834</f>
        <v>22</v>
      </c>
      <c r="AN834" s="4">
        <f t="shared" si="103"/>
        <v>3.3320711851571372E-2</v>
      </c>
      <c r="AO834" s="3"/>
      <c r="AP834">
        <v>0</v>
      </c>
      <c r="AQ834" t="s">
        <v>416</v>
      </c>
      <c r="AR834" t="s">
        <v>40942</v>
      </c>
      <c r="AS834" t="s">
        <v>1574</v>
      </c>
      <c r="AT834" s="2">
        <v>7.4130000000000003</v>
      </c>
      <c r="AU834" s="1">
        <f t="shared" ref="AU834:AU897" si="107">(Y834*0.7+AN834*0.3)*100</f>
        <v>7.799493222288552</v>
      </c>
      <c r="AV834" s="1">
        <f t="shared" ref="AV834:AV897" si="108">(Y834*0.5+AN834*0.5)*100</f>
        <v>6.5230869259652904</v>
      </c>
      <c r="AW834" s="1">
        <f t="shared" ref="AW834:AW897" si="109">(Y834*0.3+AN834*0.7)*100</f>
        <v>5.2466806296420296</v>
      </c>
    </row>
    <row r="835" spans="1:49" x14ac:dyDescent="0.2">
      <c r="A835">
        <v>833</v>
      </c>
      <c r="B835" t="s">
        <v>40941</v>
      </c>
      <c r="C835" t="s">
        <v>40940</v>
      </c>
      <c r="E835">
        <v>29156654</v>
      </c>
      <c r="F835" t="s">
        <v>40939</v>
      </c>
      <c r="G835" t="s">
        <v>8</v>
      </c>
      <c r="H835" t="s">
        <v>7</v>
      </c>
      <c r="I835" t="s">
        <v>20927</v>
      </c>
      <c r="J835">
        <v>60014237</v>
      </c>
      <c r="K835" t="s">
        <v>2002</v>
      </c>
      <c r="L835" t="s">
        <v>454</v>
      </c>
      <c r="M835" t="s">
        <v>453</v>
      </c>
      <c r="N835">
        <v>2</v>
      </c>
      <c r="O835" t="s">
        <v>20926</v>
      </c>
      <c r="P835" t="s">
        <v>20925</v>
      </c>
      <c r="Q835" t="s">
        <v>20924</v>
      </c>
      <c r="R835" s="7">
        <v>43059</v>
      </c>
      <c r="S835" s="8">
        <f t="shared" si="104"/>
        <v>2017</v>
      </c>
      <c r="T835" s="8">
        <v>2017</v>
      </c>
      <c r="U835" s="8">
        <f t="shared" si="105"/>
        <v>5</v>
      </c>
      <c r="V835" s="7">
        <v>43059</v>
      </c>
      <c r="W835" t="s">
        <v>982</v>
      </c>
      <c r="X835" s="2">
        <v>0.63600000000000001</v>
      </c>
      <c r="Y835" s="6">
        <f t="shared" ref="Y835:Y898" si="110">(X835-$Z$3)/($Z$2-$Z$3)</f>
        <v>1.6977656763033557E-2</v>
      </c>
      <c r="AA835">
        <v>14248220</v>
      </c>
      <c r="AB835">
        <v>130124</v>
      </c>
      <c r="AD835" t="s">
        <v>2</v>
      </c>
      <c r="AE835">
        <v>17</v>
      </c>
      <c r="AF835">
        <v>11</v>
      </c>
      <c r="AG835">
        <v>2675</v>
      </c>
      <c r="AI835" t="s">
        <v>40938</v>
      </c>
      <c r="AJ835" t="s">
        <v>40937</v>
      </c>
      <c r="AK835" t="s">
        <v>40936</v>
      </c>
      <c r="AL835">
        <v>13</v>
      </c>
      <c r="AM835" s="5">
        <f t="shared" si="106"/>
        <v>2.6</v>
      </c>
      <c r="AN835" s="4">
        <f t="shared" ref="AN835:AN898" si="111">(AM835-$AO$3)/($AO$2-$AO$3)</f>
        <v>3.9379023097311627E-3</v>
      </c>
      <c r="AO835" s="3"/>
      <c r="AP835">
        <v>1</v>
      </c>
      <c r="AQ835" t="s">
        <v>152</v>
      </c>
      <c r="AR835" t="s">
        <v>2003</v>
      </c>
      <c r="AS835" t="s">
        <v>151</v>
      </c>
      <c r="AT835" s="2" t="s">
        <v>0</v>
      </c>
      <c r="AU835" s="1">
        <f t="shared" si="107"/>
        <v>1.3065730427042839</v>
      </c>
      <c r="AV835" s="1">
        <f t="shared" si="108"/>
        <v>1.0457779536382359</v>
      </c>
      <c r="AW835" s="1">
        <f t="shared" si="109"/>
        <v>0.78498286457218813</v>
      </c>
    </row>
    <row r="836" spans="1:49" x14ac:dyDescent="0.2">
      <c r="A836">
        <v>834</v>
      </c>
      <c r="B836" t="s">
        <v>40935</v>
      </c>
      <c r="C836" t="s">
        <v>40934</v>
      </c>
      <c r="E836">
        <v>29157260</v>
      </c>
      <c r="F836" t="s">
        <v>40933</v>
      </c>
      <c r="G836" t="s">
        <v>8</v>
      </c>
      <c r="H836" t="s">
        <v>7</v>
      </c>
      <c r="I836" t="s">
        <v>2729</v>
      </c>
      <c r="J836">
        <v>60005248</v>
      </c>
      <c r="K836" t="s">
        <v>342</v>
      </c>
      <c r="L836" t="s">
        <v>341</v>
      </c>
      <c r="M836" t="s">
        <v>30</v>
      </c>
      <c r="N836">
        <v>4</v>
      </c>
      <c r="O836" t="s">
        <v>40932</v>
      </c>
      <c r="P836" t="s">
        <v>40931</v>
      </c>
      <c r="Q836" t="s">
        <v>40930</v>
      </c>
      <c r="R836" s="7">
        <v>43059</v>
      </c>
      <c r="S836" s="8">
        <f t="shared" si="104"/>
        <v>2017</v>
      </c>
      <c r="T836" s="8">
        <v>2017</v>
      </c>
      <c r="U836" s="8">
        <f t="shared" si="105"/>
        <v>5</v>
      </c>
      <c r="V836" s="7">
        <v>43059</v>
      </c>
      <c r="W836" t="s">
        <v>40929</v>
      </c>
      <c r="X836" s="2">
        <v>2.5579999999999998</v>
      </c>
      <c r="Y836" s="6">
        <f t="shared" si="110"/>
        <v>6.8284349056351931E-2</v>
      </c>
      <c r="AA836">
        <v>10976647</v>
      </c>
      <c r="AB836">
        <v>23845</v>
      </c>
      <c r="AC836" t="s">
        <v>40928</v>
      </c>
      <c r="AD836" t="s">
        <v>2</v>
      </c>
      <c r="AE836">
        <v>19</v>
      </c>
      <c r="AF836">
        <v>1</v>
      </c>
      <c r="AG836">
        <v>89</v>
      </c>
      <c r="AI836" t="s">
        <v>40927</v>
      </c>
      <c r="AJ836" t="s">
        <v>40926</v>
      </c>
      <c r="AK836" t="s">
        <v>40925</v>
      </c>
      <c r="AL836">
        <v>4</v>
      </c>
      <c r="AM836" s="5">
        <f t="shared" si="106"/>
        <v>0.8</v>
      </c>
      <c r="AN836" s="4">
        <f t="shared" si="111"/>
        <v>1.2116622491480501E-3</v>
      </c>
      <c r="AO836" s="3"/>
      <c r="AP836">
        <v>1</v>
      </c>
      <c r="AQ836" t="s">
        <v>11307</v>
      </c>
      <c r="AR836" t="s">
        <v>40924</v>
      </c>
      <c r="AS836" t="s">
        <v>11305</v>
      </c>
      <c r="AT836" s="2" t="s">
        <v>0</v>
      </c>
      <c r="AU836" s="1">
        <f t="shared" si="107"/>
        <v>4.8162543014190771</v>
      </c>
      <c r="AV836" s="1">
        <f t="shared" si="108"/>
        <v>3.4748005652749994</v>
      </c>
      <c r="AW836" s="1">
        <f t="shared" si="109"/>
        <v>2.1333468291309212</v>
      </c>
    </row>
    <row r="837" spans="1:49" x14ac:dyDescent="0.2">
      <c r="A837">
        <v>835</v>
      </c>
      <c r="B837" t="s">
        <v>40923</v>
      </c>
      <c r="C837" t="s">
        <v>40922</v>
      </c>
      <c r="E837">
        <v>28991403</v>
      </c>
      <c r="F837" t="s">
        <v>40921</v>
      </c>
      <c r="G837" t="s">
        <v>8</v>
      </c>
      <c r="H837" t="s">
        <v>7</v>
      </c>
      <c r="I837" t="s">
        <v>40920</v>
      </c>
      <c r="J837" t="s">
        <v>40919</v>
      </c>
      <c r="K837" t="s">
        <v>40918</v>
      </c>
      <c r="L837" t="s">
        <v>40917</v>
      </c>
      <c r="M837" t="s">
        <v>40916</v>
      </c>
      <c r="N837">
        <v>12</v>
      </c>
      <c r="O837" t="s">
        <v>40915</v>
      </c>
      <c r="P837" t="s">
        <v>40914</v>
      </c>
      <c r="Q837" t="s">
        <v>40913</v>
      </c>
      <c r="R837" s="7">
        <v>43059</v>
      </c>
      <c r="S837" s="8">
        <f t="shared" si="104"/>
        <v>2017</v>
      </c>
      <c r="T837" s="8">
        <v>2017</v>
      </c>
      <c r="U837" s="8">
        <f t="shared" si="105"/>
        <v>5</v>
      </c>
      <c r="V837" s="7">
        <v>43059</v>
      </c>
      <c r="W837" t="s">
        <v>2674</v>
      </c>
      <c r="X837" s="2">
        <v>5.8310000000000004</v>
      </c>
      <c r="Y837" s="6">
        <f t="shared" si="110"/>
        <v>0.15565521475668029</v>
      </c>
      <c r="AA837">
        <v>14337851</v>
      </c>
      <c r="AB837">
        <v>22687</v>
      </c>
      <c r="AC837">
        <v>15213773</v>
      </c>
      <c r="AD837" t="s">
        <v>2</v>
      </c>
      <c r="AE837">
        <v>56</v>
      </c>
      <c r="AF837">
        <v>47</v>
      </c>
      <c r="AH837" t="s">
        <v>40912</v>
      </c>
      <c r="AI837" t="s">
        <v>40911</v>
      </c>
      <c r="AJ837" t="s">
        <v>40910</v>
      </c>
      <c r="AK837" t="s">
        <v>40909</v>
      </c>
      <c r="AL837">
        <v>25</v>
      </c>
      <c r="AM837" s="5">
        <f t="shared" si="106"/>
        <v>5</v>
      </c>
      <c r="AN837" s="4">
        <f t="shared" si="111"/>
        <v>7.5728890571753124E-3</v>
      </c>
      <c r="AO837" s="3"/>
      <c r="AP837">
        <v>1</v>
      </c>
      <c r="AQ837" t="s">
        <v>373</v>
      </c>
      <c r="AR837" t="s">
        <v>40908</v>
      </c>
      <c r="AS837" t="s">
        <v>372</v>
      </c>
      <c r="AT837" s="2" t="s">
        <v>0</v>
      </c>
      <c r="AU837" s="1">
        <f t="shared" si="107"/>
        <v>11.123051704682879</v>
      </c>
      <c r="AV837" s="1">
        <f t="shared" si="108"/>
        <v>8.1614051906927809</v>
      </c>
      <c r="AW837" s="1">
        <f t="shared" si="109"/>
        <v>5.1997586767026807</v>
      </c>
    </row>
    <row r="838" spans="1:49" x14ac:dyDescent="0.2">
      <c r="A838">
        <v>836</v>
      </c>
      <c r="B838" t="s">
        <v>40907</v>
      </c>
      <c r="C838" t="s">
        <v>40906</v>
      </c>
      <c r="F838" t="s">
        <v>40905</v>
      </c>
      <c r="G838" t="s">
        <v>8</v>
      </c>
      <c r="H838" t="s">
        <v>7</v>
      </c>
      <c r="I838" t="s">
        <v>2617</v>
      </c>
      <c r="J838" t="s">
        <v>40904</v>
      </c>
      <c r="K838" t="s">
        <v>40903</v>
      </c>
      <c r="L838" t="s">
        <v>2377</v>
      </c>
      <c r="M838" t="s">
        <v>20</v>
      </c>
      <c r="N838">
        <v>6</v>
      </c>
      <c r="O838" t="s">
        <v>40902</v>
      </c>
      <c r="P838" t="s">
        <v>40901</v>
      </c>
      <c r="Q838" t="s">
        <v>40900</v>
      </c>
      <c r="R838" s="7">
        <v>43059</v>
      </c>
      <c r="S838" s="8">
        <f t="shared" si="104"/>
        <v>2017</v>
      </c>
      <c r="T838" s="8">
        <v>2017</v>
      </c>
      <c r="U838" s="8">
        <f t="shared" si="105"/>
        <v>5</v>
      </c>
      <c r="V838" s="7">
        <v>43059</v>
      </c>
      <c r="W838" t="s">
        <v>3333</v>
      </c>
      <c r="X838" s="2">
        <v>0.29299999999999998</v>
      </c>
      <c r="Y838" s="6">
        <f t="shared" si="110"/>
        <v>7.8214676596994204E-3</v>
      </c>
      <c r="AA838">
        <v>2179849</v>
      </c>
      <c r="AB838">
        <v>29055</v>
      </c>
      <c r="AD838" t="s">
        <v>2</v>
      </c>
      <c r="AE838">
        <v>31</v>
      </c>
      <c r="AF838">
        <v>32</v>
      </c>
      <c r="AG838">
        <v>1750300</v>
      </c>
      <c r="AI838" t="s">
        <v>40899</v>
      </c>
      <c r="AJ838" t="s">
        <v>40898</v>
      </c>
      <c r="AK838" t="s">
        <v>40897</v>
      </c>
      <c r="AL838">
        <v>0</v>
      </c>
      <c r="AM838" s="5">
        <f t="shared" si="106"/>
        <v>0</v>
      </c>
      <c r="AN838" s="4">
        <f t="shared" si="111"/>
        <v>0</v>
      </c>
      <c r="AO838" s="3"/>
      <c r="AP838">
        <v>0</v>
      </c>
      <c r="AQ838" t="s">
        <v>18</v>
      </c>
      <c r="AR838" t="s">
        <v>40896</v>
      </c>
      <c r="AS838" t="s">
        <v>17</v>
      </c>
      <c r="AT838" s="2">
        <v>1.6679999999999999</v>
      </c>
      <c r="AU838" s="1">
        <f t="shared" si="107"/>
        <v>0.54750273617895939</v>
      </c>
      <c r="AV838" s="1">
        <f t="shared" si="108"/>
        <v>0.39107338298497102</v>
      </c>
      <c r="AW838" s="1">
        <f t="shared" si="109"/>
        <v>0.23464402979098262</v>
      </c>
    </row>
    <row r="839" spans="1:49" x14ac:dyDescent="0.2">
      <c r="A839">
        <v>837</v>
      </c>
      <c r="B839" t="s">
        <v>40895</v>
      </c>
      <c r="C839" t="s">
        <v>40894</v>
      </c>
      <c r="F839" t="s">
        <v>40893</v>
      </c>
      <c r="G839" t="s">
        <v>8</v>
      </c>
      <c r="H839" t="s">
        <v>7</v>
      </c>
      <c r="I839" t="s">
        <v>40892</v>
      </c>
      <c r="J839" t="s">
        <v>40891</v>
      </c>
      <c r="K839" t="s">
        <v>40890</v>
      </c>
      <c r="L839" t="s">
        <v>40889</v>
      </c>
      <c r="M839" t="s">
        <v>13552</v>
      </c>
      <c r="N839">
        <v>6</v>
      </c>
      <c r="O839" t="s">
        <v>40888</v>
      </c>
      <c r="P839" t="s">
        <v>40887</v>
      </c>
      <c r="Q839" t="s">
        <v>40886</v>
      </c>
      <c r="R839" s="7">
        <v>43057</v>
      </c>
      <c r="S839" s="8">
        <f t="shared" si="104"/>
        <v>2017</v>
      </c>
      <c r="T839" s="8">
        <v>2017</v>
      </c>
      <c r="U839" s="8">
        <f t="shared" si="105"/>
        <v>5</v>
      </c>
      <c r="V839" s="7">
        <v>43057</v>
      </c>
      <c r="W839" t="s">
        <v>941</v>
      </c>
      <c r="X839" s="2">
        <v>0.58699999999999997</v>
      </c>
      <c r="Y839" s="6">
        <f t="shared" si="110"/>
        <v>1.5669629748271536E-2</v>
      </c>
      <c r="AB839">
        <v>21100374601</v>
      </c>
      <c r="AC839">
        <v>21693536</v>
      </c>
      <c r="AD839" t="s">
        <v>2</v>
      </c>
      <c r="AE839">
        <v>5</v>
      </c>
      <c r="AG839">
        <v>8115151</v>
      </c>
      <c r="AH839" t="s">
        <v>40885</v>
      </c>
      <c r="AI839" t="s">
        <v>40884</v>
      </c>
      <c r="AJ839" t="s">
        <v>40883</v>
      </c>
      <c r="AK839" t="s">
        <v>40882</v>
      </c>
      <c r="AL839">
        <v>26</v>
      </c>
      <c r="AM839" s="5">
        <f t="shared" si="106"/>
        <v>5.2</v>
      </c>
      <c r="AN839" s="4">
        <f t="shared" si="111"/>
        <v>7.8758046194623253E-3</v>
      </c>
      <c r="AO839" s="3"/>
      <c r="AP839">
        <v>1</v>
      </c>
      <c r="AQ839" t="s">
        <v>22510</v>
      </c>
      <c r="AR839" t="s">
        <v>1</v>
      </c>
      <c r="AS839" t="s">
        <v>22509</v>
      </c>
      <c r="AT839" s="2">
        <v>3.367</v>
      </c>
      <c r="AU839" s="1">
        <f t="shared" si="107"/>
        <v>1.3331482209628771</v>
      </c>
      <c r="AV839" s="1">
        <f t="shared" si="108"/>
        <v>1.177271718386693</v>
      </c>
      <c r="AW839" s="1">
        <f t="shared" si="109"/>
        <v>1.0213952158105088</v>
      </c>
    </row>
    <row r="840" spans="1:49" x14ac:dyDescent="0.2">
      <c r="A840">
        <v>838</v>
      </c>
      <c r="B840" t="s">
        <v>40881</v>
      </c>
      <c r="C840" t="s">
        <v>40880</v>
      </c>
      <c r="F840" t="s">
        <v>40879</v>
      </c>
      <c r="G840" t="s">
        <v>8</v>
      </c>
      <c r="H840" t="s">
        <v>7</v>
      </c>
      <c r="I840" t="s">
        <v>40878</v>
      </c>
      <c r="J840" t="s">
        <v>40877</v>
      </c>
      <c r="K840" t="s">
        <v>40876</v>
      </c>
      <c r="L840" t="s">
        <v>1244</v>
      </c>
      <c r="M840" t="s">
        <v>220</v>
      </c>
      <c r="N840">
        <v>4</v>
      </c>
      <c r="O840" t="s">
        <v>40875</v>
      </c>
      <c r="P840" t="s">
        <v>40874</v>
      </c>
      <c r="Q840" t="s">
        <v>40873</v>
      </c>
      <c r="R840" s="7">
        <v>43057</v>
      </c>
      <c r="S840" s="8">
        <f t="shared" si="104"/>
        <v>2017</v>
      </c>
      <c r="T840" s="8">
        <v>2017</v>
      </c>
      <c r="U840" s="8">
        <f t="shared" si="105"/>
        <v>5</v>
      </c>
      <c r="V840" s="7">
        <v>43057</v>
      </c>
      <c r="W840" t="s">
        <v>941</v>
      </c>
      <c r="X840" s="2">
        <v>0.58699999999999997</v>
      </c>
      <c r="Y840" s="6">
        <f t="shared" si="110"/>
        <v>1.5669629748271536E-2</v>
      </c>
      <c r="AB840">
        <v>21100374601</v>
      </c>
      <c r="AC840">
        <v>21693536</v>
      </c>
      <c r="AD840" t="s">
        <v>2</v>
      </c>
      <c r="AE840">
        <v>5</v>
      </c>
      <c r="AG840">
        <v>8115143</v>
      </c>
      <c r="AH840" t="s">
        <v>40872</v>
      </c>
      <c r="AI840" t="s">
        <v>40871</v>
      </c>
      <c r="AJ840" t="s">
        <v>40870</v>
      </c>
      <c r="AK840" t="s">
        <v>40869</v>
      </c>
      <c r="AL840">
        <v>18</v>
      </c>
      <c r="AM840" s="5">
        <f t="shared" si="106"/>
        <v>3.6</v>
      </c>
      <c r="AN840" s="4">
        <f t="shared" si="111"/>
        <v>5.4524801211662246E-3</v>
      </c>
      <c r="AO840" s="3"/>
      <c r="AP840">
        <v>1</v>
      </c>
      <c r="AQ840" t="s">
        <v>18</v>
      </c>
      <c r="AR840" t="s">
        <v>4063</v>
      </c>
      <c r="AS840" t="s">
        <v>17</v>
      </c>
      <c r="AT840" s="2">
        <v>3.367</v>
      </c>
      <c r="AU840" s="1">
        <f t="shared" si="107"/>
        <v>1.2604484860139942</v>
      </c>
      <c r="AV840" s="1">
        <f t="shared" si="108"/>
        <v>1.0561054934718881</v>
      </c>
      <c r="AW840" s="1">
        <f t="shared" si="109"/>
        <v>0.85176250092978167</v>
      </c>
    </row>
    <row r="841" spans="1:49" x14ac:dyDescent="0.2">
      <c r="A841">
        <v>839</v>
      </c>
      <c r="B841" t="s">
        <v>40868</v>
      </c>
      <c r="C841" t="s">
        <v>40867</v>
      </c>
      <c r="E841">
        <v>29156565</v>
      </c>
      <c r="F841" t="s">
        <v>40866</v>
      </c>
      <c r="G841" t="s">
        <v>8</v>
      </c>
      <c r="H841" t="s">
        <v>7</v>
      </c>
      <c r="I841" t="s">
        <v>40865</v>
      </c>
      <c r="J841" t="s">
        <v>40864</v>
      </c>
      <c r="K841" t="s">
        <v>40863</v>
      </c>
      <c r="L841" t="s">
        <v>40862</v>
      </c>
      <c r="M841" t="s">
        <v>4195</v>
      </c>
      <c r="N841">
        <v>4</v>
      </c>
      <c r="O841" t="s">
        <v>40861</v>
      </c>
      <c r="P841" t="s">
        <v>40860</v>
      </c>
      <c r="Q841" t="s">
        <v>40859</v>
      </c>
      <c r="R841" s="7">
        <v>43057</v>
      </c>
      <c r="S841" s="8">
        <f t="shared" si="104"/>
        <v>2017</v>
      </c>
      <c r="T841" s="8">
        <v>2017</v>
      </c>
      <c r="U841" s="8">
        <f t="shared" si="105"/>
        <v>5</v>
      </c>
      <c r="V841" s="7">
        <v>43057</v>
      </c>
      <c r="W841" t="s">
        <v>982</v>
      </c>
      <c r="X841" s="2">
        <v>0.63600000000000001</v>
      </c>
      <c r="Y841" s="6">
        <f t="shared" si="110"/>
        <v>1.6977656763033557E-2</v>
      </c>
      <c r="AA841">
        <v>14248220</v>
      </c>
      <c r="AB841">
        <v>130124</v>
      </c>
      <c r="AD841" t="s">
        <v>2</v>
      </c>
      <c r="AE841">
        <v>17</v>
      </c>
      <c r="AF841">
        <v>11</v>
      </c>
      <c r="AG841">
        <v>2666</v>
      </c>
      <c r="AI841" t="s">
        <v>40858</v>
      </c>
      <c r="AJ841" t="s">
        <v>40857</v>
      </c>
      <c r="AK841" t="s">
        <v>40856</v>
      </c>
      <c r="AL841">
        <v>24</v>
      </c>
      <c r="AM841" s="5">
        <f t="shared" si="106"/>
        <v>4.8</v>
      </c>
      <c r="AN841" s="4">
        <f t="shared" si="111"/>
        <v>7.2699734948882995E-3</v>
      </c>
      <c r="AO841" s="3"/>
      <c r="AP841">
        <v>1</v>
      </c>
      <c r="AQ841" t="s">
        <v>1841</v>
      </c>
      <c r="AR841" t="s">
        <v>40855</v>
      </c>
      <c r="AS841" t="s">
        <v>40854</v>
      </c>
      <c r="AT841" s="2" t="s">
        <v>0</v>
      </c>
      <c r="AU841" s="1">
        <f t="shared" si="107"/>
        <v>1.4065351782589979</v>
      </c>
      <c r="AV841" s="1">
        <f t="shared" si="108"/>
        <v>1.2123815128960929</v>
      </c>
      <c r="AW841" s="1">
        <f t="shared" si="109"/>
        <v>1.0182278475331878</v>
      </c>
    </row>
    <row r="842" spans="1:49" x14ac:dyDescent="0.2">
      <c r="A842">
        <v>840</v>
      </c>
      <c r="B842" t="s">
        <v>40853</v>
      </c>
      <c r="C842" t="s">
        <v>40852</v>
      </c>
      <c r="F842" t="s">
        <v>40851</v>
      </c>
      <c r="G842" t="s">
        <v>8</v>
      </c>
      <c r="H842" t="s">
        <v>7</v>
      </c>
      <c r="I842" t="s">
        <v>40850</v>
      </c>
      <c r="J842">
        <v>60007511</v>
      </c>
      <c r="K842" t="s">
        <v>2543</v>
      </c>
      <c r="L842" t="s">
        <v>454</v>
      </c>
      <c r="M842" t="s">
        <v>453</v>
      </c>
      <c r="N842">
        <v>5</v>
      </c>
      <c r="O842" t="s">
        <v>40849</v>
      </c>
      <c r="P842" t="s">
        <v>40848</v>
      </c>
      <c r="Q842" t="s">
        <v>40847</v>
      </c>
      <c r="R842" s="7">
        <v>43056</v>
      </c>
      <c r="S842" s="8">
        <f t="shared" si="104"/>
        <v>2017</v>
      </c>
      <c r="T842" s="8">
        <v>2017</v>
      </c>
      <c r="U842" s="8">
        <f t="shared" si="105"/>
        <v>5</v>
      </c>
      <c r="V842" s="7">
        <v>43056</v>
      </c>
      <c r="W842" t="s">
        <v>2538</v>
      </c>
      <c r="X842" s="2">
        <v>0.22500000000000001</v>
      </c>
      <c r="Y842" s="6">
        <f t="shared" si="110"/>
        <v>6.0062464963562111E-3</v>
      </c>
      <c r="AA842">
        <v>2726343</v>
      </c>
      <c r="AB842">
        <v>16128</v>
      </c>
      <c r="AC842" t="s">
        <v>2537</v>
      </c>
      <c r="AD842" t="s">
        <v>2</v>
      </c>
      <c r="AE842">
        <v>37</v>
      </c>
      <c r="AF842">
        <v>8</v>
      </c>
      <c r="AH842" t="s">
        <v>40846</v>
      </c>
      <c r="AI842" t="s">
        <v>40845</v>
      </c>
      <c r="AJ842" t="s">
        <v>40844</v>
      </c>
      <c r="AK842" t="s">
        <v>40843</v>
      </c>
      <c r="AL842">
        <v>2</v>
      </c>
      <c r="AM842" s="5">
        <f t="shared" si="106"/>
        <v>0.4</v>
      </c>
      <c r="AN842" s="4">
        <f t="shared" si="111"/>
        <v>6.0583112457402507E-4</v>
      </c>
      <c r="AO842" s="3"/>
      <c r="AP842">
        <v>0</v>
      </c>
      <c r="AQ842" t="s">
        <v>416</v>
      </c>
      <c r="AR842" t="s">
        <v>2540</v>
      </c>
      <c r="AS842" t="s">
        <v>415</v>
      </c>
      <c r="AT842" s="2">
        <v>1.099</v>
      </c>
      <c r="AU842" s="1">
        <f t="shared" si="107"/>
        <v>0.4386121884821555</v>
      </c>
      <c r="AV842" s="1">
        <f t="shared" si="108"/>
        <v>0.33060388104651178</v>
      </c>
      <c r="AW842" s="1">
        <f t="shared" si="109"/>
        <v>0.2225955736108681</v>
      </c>
    </row>
    <row r="843" spans="1:49" x14ac:dyDescent="0.2">
      <c r="A843">
        <v>841</v>
      </c>
      <c r="B843" t="s">
        <v>40842</v>
      </c>
      <c r="C843" t="s">
        <v>40841</v>
      </c>
      <c r="F843" t="s">
        <v>40840</v>
      </c>
      <c r="G843" t="s">
        <v>8</v>
      </c>
      <c r="H843" t="s">
        <v>7</v>
      </c>
      <c r="I843" t="s">
        <v>40839</v>
      </c>
      <c r="J843">
        <v>60018914</v>
      </c>
      <c r="K843" t="s">
        <v>40838</v>
      </c>
      <c r="L843" t="s">
        <v>40837</v>
      </c>
      <c r="M843" t="s">
        <v>30</v>
      </c>
      <c r="N843">
        <v>2</v>
      </c>
      <c r="O843" t="s">
        <v>40836</v>
      </c>
      <c r="P843" t="s">
        <v>40835</v>
      </c>
      <c r="Q843" t="s">
        <v>40834</v>
      </c>
      <c r="R843" s="7">
        <v>43056</v>
      </c>
      <c r="S843" s="8">
        <f t="shared" si="104"/>
        <v>2017</v>
      </c>
      <c r="T843" s="8">
        <v>2017</v>
      </c>
      <c r="U843" s="8">
        <f t="shared" si="105"/>
        <v>5</v>
      </c>
      <c r="V843" s="7">
        <v>43056</v>
      </c>
      <c r="W843" t="s">
        <v>10264</v>
      </c>
      <c r="X843" s="2">
        <v>1.5580000000000001</v>
      </c>
      <c r="Y843" s="6">
        <f t="shared" si="110"/>
        <v>4.1589920183657675E-2</v>
      </c>
      <c r="AB843">
        <v>21100790929</v>
      </c>
      <c r="AC843">
        <v>22967745</v>
      </c>
      <c r="AD843" t="s">
        <v>2</v>
      </c>
      <c r="AE843">
        <v>4</v>
      </c>
      <c r="AF843" t="s">
        <v>40833</v>
      </c>
      <c r="AG843">
        <v>365</v>
      </c>
      <c r="AI843" t="s">
        <v>40832</v>
      </c>
      <c r="AJ843" t="s">
        <v>40831</v>
      </c>
      <c r="AK843" t="s">
        <v>40830</v>
      </c>
      <c r="AL843">
        <v>8</v>
      </c>
      <c r="AM843" s="5">
        <f t="shared" si="106"/>
        <v>1.6</v>
      </c>
      <c r="AN843" s="4">
        <f t="shared" si="111"/>
        <v>2.4233244982961003E-3</v>
      </c>
      <c r="AO843" s="3"/>
      <c r="AP843">
        <v>1</v>
      </c>
      <c r="AQ843" t="s">
        <v>129</v>
      </c>
      <c r="AR843">
        <v>1258065</v>
      </c>
      <c r="AS843" t="s">
        <v>128</v>
      </c>
      <c r="AT843" s="2">
        <v>4.9119999999999999</v>
      </c>
      <c r="AU843" s="1">
        <f t="shared" si="107"/>
        <v>2.9839941478049199</v>
      </c>
      <c r="AV843" s="1">
        <f t="shared" si="108"/>
        <v>2.2006622340976891</v>
      </c>
      <c r="AW843" s="1">
        <f t="shared" si="109"/>
        <v>1.4173303203904573</v>
      </c>
    </row>
    <row r="844" spans="1:49" x14ac:dyDescent="0.2">
      <c r="A844">
        <v>842</v>
      </c>
      <c r="B844" t="s">
        <v>40829</v>
      </c>
      <c r="C844" t="s">
        <v>40828</v>
      </c>
      <c r="E844">
        <v>29219335</v>
      </c>
      <c r="F844" t="s">
        <v>40827</v>
      </c>
      <c r="G844" t="s">
        <v>8</v>
      </c>
      <c r="H844" t="s">
        <v>7</v>
      </c>
      <c r="I844" t="s">
        <v>40826</v>
      </c>
      <c r="J844">
        <v>60027550</v>
      </c>
      <c r="K844" t="s">
        <v>2689</v>
      </c>
      <c r="L844" t="s">
        <v>2688</v>
      </c>
      <c r="M844" t="s">
        <v>30</v>
      </c>
      <c r="N844">
        <v>5</v>
      </c>
      <c r="O844" t="s">
        <v>40825</v>
      </c>
      <c r="P844" t="s">
        <v>40824</v>
      </c>
      <c r="Q844" t="s">
        <v>13338</v>
      </c>
      <c r="R844" s="7">
        <v>43056</v>
      </c>
      <c r="S844" s="8">
        <f t="shared" si="104"/>
        <v>2017</v>
      </c>
      <c r="T844" s="8">
        <v>2017</v>
      </c>
      <c r="U844" s="8">
        <f t="shared" si="105"/>
        <v>5</v>
      </c>
      <c r="V844" s="7">
        <v>43056</v>
      </c>
      <c r="W844" t="s">
        <v>3360</v>
      </c>
      <c r="X844" s="2">
        <v>3.6880000000000002</v>
      </c>
      <c r="Y844" s="6">
        <f t="shared" si="110"/>
        <v>9.8449053682496471E-2</v>
      </c>
      <c r="AA844">
        <v>319007</v>
      </c>
      <c r="AB844">
        <v>29150</v>
      </c>
      <c r="AC844">
        <v>10797114</v>
      </c>
      <c r="AD844" t="s">
        <v>2</v>
      </c>
      <c r="AE844">
        <v>119</v>
      </c>
      <c r="AF844">
        <v>20</v>
      </c>
      <c r="AG844">
        <v>205002</v>
      </c>
      <c r="AI844" t="s">
        <v>40823</v>
      </c>
      <c r="AK844" t="s">
        <v>40822</v>
      </c>
      <c r="AL844">
        <v>13</v>
      </c>
      <c r="AM844" s="5">
        <f t="shared" si="106"/>
        <v>2.6</v>
      </c>
      <c r="AN844" s="4">
        <f t="shared" si="111"/>
        <v>3.9379023097311627E-3</v>
      </c>
      <c r="AO844" s="3"/>
      <c r="AP844">
        <v>1</v>
      </c>
      <c r="AQ844" t="s">
        <v>129</v>
      </c>
      <c r="AR844">
        <v>1561912</v>
      </c>
      <c r="AS844" t="s">
        <v>128</v>
      </c>
      <c r="AT844" s="2">
        <v>9.1609999999999996</v>
      </c>
      <c r="AU844" s="1">
        <f t="shared" si="107"/>
        <v>7.0095708270666872</v>
      </c>
      <c r="AV844" s="1">
        <f t="shared" si="108"/>
        <v>5.1193477996113819</v>
      </c>
      <c r="AW844" s="1">
        <f t="shared" si="109"/>
        <v>3.2291247721560756</v>
      </c>
    </row>
    <row r="845" spans="1:49" x14ac:dyDescent="0.2">
      <c r="A845">
        <v>843</v>
      </c>
      <c r="B845" t="s">
        <v>40821</v>
      </c>
      <c r="C845" t="s">
        <v>40820</v>
      </c>
      <c r="F845" t="s">
        <v>40819</v>
      </c>
      <c r="G845" t="s">
        <v>8</v>
      </c>
      <c r="H845" t="s">
        <v>7</v>
      </c>
      <c r="I845" t="s">
        <v>40818</v>
      </c>
      <c r="J845" t="s">
        <v>40817</v>
      </c>
      <c r="K845" t="s">
        <v>40816</v>
      </c>
      <c r="L845" t="s">
        <v>40815</v>
      </c>
      <c r="M845" t="s">
        <v>4081</v>
      </c>
      <c r="N845">
        <v>6</v>
      </c>
      <c r="O845" t="s">
        <v>40814</v>
      </c>
      <c r="P845" t="s">
        <v>40813</v>
      </c>
      <c r="Q845" t="s">
        <v>40812</v>
      </c>
      <c r="R845" s="7">
        <v>43056</v>
      </c>
      <c r="S845" s="8">
        <f t="shared" si="104"/>
        <v>2017</v>
      </c>
      <c r="T845" s="8">
        <v>2017</v>
      </c>
      <c r="U845" s="8">
        <f t="shared" si="105"/>
        <v>5</v>
      </c>
      <c r="V845" s="7">
        <v>43056</v>
      </c>
      <c r="W845" t="s">
        <v>744</v>
      </c>
      <c r="X845" s="2">
        <v>0.435</v>
      </c>
      <c r="Y845" s="6">
        <f t="shared" si="110"/>
        <v>1.1612076559622007E-2</v>
      </c>
      <c r="AB845">
        <v>21100829268</v>
      </c>
      <c r="AC845">
        <v>20763417</v>
      </c>
      <c r="AD845" t="s">
        <v>2</v>
      </c>
      <c r="AE845">
        <v>7</v>
      </c>
      <c r="AF845">
        <v>11</v>
      </c>
      <c r="AG845">
        <v>1183</v>
      </c>
      <c r="AI845" t="s">
        <v>40811</v>
      </c>
      <c r="AJ845" t="s">
        <v>40810</v>
      </c>
      <c r="AK845" t="s">
        <v>40809</v>
      </c>
      <c r="AL845">
        <v>2</v>
      </c>
      <c r="AM845" s="5">
        <f t="shared" si="106"/>
        <v>0.4</v>
      </c>
      <c r="AN845" s="4">
        <f t="shared" si="111"/>
        <v>6.0583112457402507E-4</v>
      </c>
      <c r="AO845" s="3"/>
      <c r="AP845">
        <v>1</v>
      </c>
      <c r="AQ845" t="s">
        <v>18</v>
      </c>
      <c r="AR845">
        <v>61571289</v>
      </c>
      <c r="AS845" t="s">
        <v>17</v>
      </c>
      <c r="AT845" s="2" t="s">
        <v>0</v>
      </c>
      <c r="AU845" s="1">
        <f t="shared" si="107"/>
        <v>0.83102029291076107</v>
      </c>
      <c r="AV845" s="1">
        <f t="shared" si="108"/>
        <v>0.61089538420980172</v>
      </c>
      <c r="AW845" s="1">
        <f t="shared" si="109"/>
        <v>0.39077047550884192</v>
      </c>
    </row>
    <row r="846" spans="1:49" x14ac:dyDescent="0.2">
      <c r="A846">
        <v>844</v>
      </c>
      <c r="B846" t="s">
        <v>40808</v>
      </c>
      <c r="C846" t="s">
        <v>40807</v>
      </c>
      <c r="F846" t="s">
        <v>40806</v>
      </c>
      <c r="G846" t="s">
        <v>8</v>
      </c>
      <c r="H846" t="s">
        <v>7</v>
      </c>
      <c r="I846" t="s">
        <v>1258</v>
      </c>
      <c r="J846">
        <v>60005465</v>
      </c>
      <c r="K846" t="s">
        <v>494</v>
      </c>
      <c r="L846" t="s">
        <v>493</v>
      </c>
      <c r="M846" t="s">
        <v>4</v>
      </c>
      <c r="N846">
        <v>3</v>
      </c>
      <c r="O846" t="s">
        <v>3040</v>
      </c>
      <c r="P846" t="s">
        <v>3039</v>
      </c>
      <c r="Q846" t="s">
        <v>628</v>
      </c>
      <c r="R846" s="7">
        <v>43056</v>
      </c>
      <c r="S846" s="8">
        <f t="shared" si="104"/>
        <v>2017</v>
      </c>
      <c r="T846" s="8">
        <v>2017</v>
      </c>
      <c r="U846" s="8">
        <f t="shared" si="105"/>
        <v>5</v>
      </c>
      <c r="V846" s="7">
        <v>43056</v>
      </c>
      <c r="W846" t="s">
        <v>2538</v>
      </c>
      <c r="X846" s="2">
        <v>0.22500000000000001</v>
      </c>
      <c r="Y846" s="6">
        <f t="shared" si="110"/>
        <v>6.0062464963562111E-3</v>
      </c>
      <c r="AA846">
        <v>2726343</v>
      </c>
      <c r="AB846">
        <v>16128</v>
      </c>
      <c r="AC846" t="s">
        <v>2537</v>
      </c>
      <c r="AD846" t="s">
        <v>2</v>
      </c>
      <c r="AE846">
        <v>37</v>
      </c>
      <c r="AF846">
        <v>8</v>
      </c>
      <c r="AH846" t="s">
        <v>40805</v>
      </c>
      <c r="AI846" t="s">
        <v>40804</v>
      </c>
      <c r="AJ846" t="s">
        <v>40803</v>
      </c>
      <c r="AK846" t="s">
        <v>40802</v>
      </c>
      <c r="AL846">
        <v>2</v>
      </c>
      <c r="AM846" s="5">
        <f t="shared" si="106"/>
        <v>0.4</v>
      </c>
      <c r="AN846" s="4">
        <f t="shared" si="111"/>
        <v>6.0583112457402507E-4</v>
      </c>
      <c r="AO846" s="3"/>
      <c r="AP846">
        <v>0</v>
      </c>
      <c r="AQ846" t="s">
        <v>40801</v>
      </c>
      <c r="AR846" t="s">
        <v>40800</v>
      </c>
      <c r="AS846" t="s">
        <v>40799</v>
      </c>
      <c r="AT846" s="2">
        <v>1.099</v>
      </c>
      <c r="AU846" s="1">
        <f t="shared" si="107"/>
        <v>0.4386121884821555</v>
      </c>
      <c r="AV846" s="1">
        <f t="shared" si="108"/>
        <v>0.33060388104651178</v>
      </c>
      <c r="AW846" s="1">
        <f t="shared" si="109"/>
        <v>0.2225955736108681</v>
      </c>
    </row>
    <row r="847" spans="1:49" x14ac:dyDescent="0.2">
      <c r="A847">
        <v>845</v>
      </c>
      <c r="B847" t="s">
        <v>40798</v>
      </c>
      <c r="C847" t="s">
        <v>40797</v>
      </c>
      <c r="F847" t="s">
        <v>40796</v>
      </c>
      <c r="G847" t="s">
        <v>8</v>
      </c>
      <c r="H847" t="s">
        <v>7</v>
      </c>
      <c r="I847" t="s">
        <v>40795</v>
      </c>
      <c r="J847" t="s">
        <v>40794</v>
      </c>
      <c r="K847" t="s">
        <v>40793</v>
      </c>
      <c r="L847" t="s">
        <v>40792</v>
      </c>
      <c r="M847" t="s">
        <v>16</v>
      </c>
      <c r="N847">
        <v>3</v>
      </c>
      <c r="O847" t="s">
        <v>40791</v>
      </c>
      <c r="P847" t="s">
        <v>40790</v>
      </c>
      <c r="Q847" t="s">
        <v>40789</v>
      </c>
      <c r="R847" s="7">
        <v>43056</v>
      </c>
      <c r="S847" s="8">
        <f t="shared" si="104"/>
        <v>2017</v>
      </c>
      <c r="T847" s="8">
        <v>2017</v>
      </c>
      <c r="U847" s="8">
        <f t="shared" si="105"/>
        <v>5</v>
      </c>
      <c r="V847" s="7">
        <v>43056</v>
      </c>
      <c r="W847" t="s">
        <v>2538</v>
      </c>
      <c r="X847" s="2">
        <v>0.22500000000000001</v>
      </c>
      <c r="Y847" s="6">
        <f t="shared" si="110"/>
        <v>6.0062464963562111E-3</v>
      </c>
      <c r="AA847">
        <v>2726343</v>
      </c>
      <c r="AB847">
        <v>16128</v>
      </c>
      <c r="AC847" t="s">
        <v>2537</v>
      </c>
      <c r="AD847" t="s">
        <v>2</v>
      </c>
      <c r="AE847">
        <v>37</v>
      </c>
      <c r="AF847">
        <v>8</v>
      </c>
      <c r="AH847" t="s">
        <v>40788</v>
      </c>
      <c r="AI847" t="s">
        <v>40787</v>
      </c>
      <c r="AJ847" t="s">
        <v>40786</v>
      </c>
      <c r="AK847" t="s">
        <v>40785</v>
      </c>
      <c r="AL847">
        <v>2</v>
      </c>
      <c r="AM847" s="5">
        <f t="shared" si="106"/>
        <v>0.4</v>
      </c>
      <c r="AN847" s="4">
        <f t="shared" si="111"/>
        <v>6.0583112457402507E-4</v>
      </c>
      <c r="AO847" s="3"/>
      <c r="AP847">
        <v>0</v>
      </c>
      <c r="AR847" t="s">
        <v>1</v>
      </c>
      <c r="AT847" s="2">
        <v>1.099</v>
      </c>
      <c r="AU847" s="1">
        <f t="shared" si="107"/>
        <v>0.4386121884821555</v>
      </c>
      <c r="AV847" s="1">
        <f t="shared" si="108"/>
        <v>0.33060388104651178</v>
      </c>
      <c r="AW847" s="1">
        <f t="shared" si="109"/>
        <v>0.2225955736108681</v>
      </c>
    </row>
    <row r="848" spans="1:49" x14ac:dyDescent="0.2">
      <c r="A848">
        <v>846</v>
      </c>
      <c r="B848" t="s">
        <v>40784</v>
      </c>
      <c r="C848" t="s">
        <v>40783</v>
      </c>
      <c r="F848" t="s">
        <v>40782</v>
      </c>
      <c r="G848" t="s">
        <v>8</v>
      </c>
      <c r="H848" t="s">
        <v>7</v>
      </c>
      <c r="I848" t="s">
        <v>40781</v>
      </c>
      <c r="J848">
        <v>60001711</v>
      </c>
      <c r="K848" t="s">
        <v>2280</v>
      </c>
      <c r="L848" t="s">
        <v>2279</v>
      </c>
      <c r="M848" t="s">
        <v>82</v>
      </c>
      <c r="N848">
        <v>4</v>
      </c>
      <c r="O848" t="s">
        <v>40780</v>
      </c>
      <c r="P848" t="s">
        <v>40779</v>
      </c>
      <c r="Q848" t="s">
        <v>20768</v>
      </c>
      <c r="R848" s="7">
        <v>43056</v>
      </c>
      <c r="S848" s="8">
        <f t="shared" si="104"/>
        <v>2017</v>
      </c>
      <c r="T848" s="8">
        <v>2017</v>
      </c>
      <c r="U848" s="8">
        <f t="shared" si="105"/>
        <v>5</v>
      </c>
      <c r="V848" s="7">
        <v>43056</v>
      </c>
      <c r="W848" t="s">
        <v>40778</v>
      </c>
      <c r="X848" s="2">
        <v>0.71899999999999997</v>
      </c>
      <c r="Y848" s="6">
        <f t="shared" si="110"/>
        <v>1.9193294359467178E-2</v>
      </c>
      <c r="AA848">
        <v>15583058</v>
      </c>
      <c r="AB848">
        <v>19700181322</v>
      </c>
      <c r="AC848">
        <v>15583066</v>
      </c>
      <c r="AD848" t="s">
        <v>2</v>
      </c>
      <c r="AE848">
        <v>11</v>
      </c>
      <c r="AF848">
        <v>8</v>
      </c>
      <c r="AH848" t="s">
        <v>40777</v>
      </c>
      <c r="AI848" t="s">
        <v>40776</v>
      </c>
      <c r="AJ848" t="s">
        <v>40775</v>
      </c>
      <c r="AK848" t="s">
        <v>40774</v>
      </c>
      <c r="AL848">
        <v>7</v>
      </c>
      <c r="AM848" s="5">
        <f t="shared" si="106"/>
        <v>1.4</v>
      </c>
      <c r="AN848" s="4">
        <f t="shared" si="111"/>
        <v>2.1204089360090874E-3</v>
      </c>
      <c r="AO848" s="3"/>
      <c r="AP848">
        <v>0</v>
      </c>
      <c r="AR848" t="s">
        <v>1</v>
      </c>
      <c r="AT848" s="2">
        <v>2.58</v>
      </c>
      <c r="AU848" s="1">
        <f t="shared" si="107"/>
        <v>1.4071428732429749</v>
      </c>
      <c r="AV848" s="1">
        <f t="shared" si="108"/>
        <v>1.0656851647738133</v>
      </c>
      <c r="AW848" s="1">
        <f t="shared" si="109"/>
        <v>0.72422745630465135</v>
      </c>
    </row>
    <row r="849" spans="1:49" x14ac:dyDescent="0.2">
      <c r="A849">
        <v>847</v>
      </c>
      <c r="B849" t="s">
        <v>40773</v>
      </c>
      <c r="C849" t="s">
        <v>40772</v>
      </c>
      <c r="F849" t="s">
        <v>40771</v>
      </c>
      <c r="G849" t="s">
        <v>8</v>
      </c>
      <c r="H849" t="s">
        <v>7</v>
      </c>
      <c r="I849" t="s">
        <v>40770</v>
      </c>
      <c r="J849" t="s">
        <v>40769</v>
      </c>
      <c r="K849" t="s">
        <v>40768</v>
      </c>
      <c r="L849" t="s">
        <v>40767</v>
      </c>
      <c r="M849" t="s">
        <v>40766</v>
      </c>
      <c r="N849">
        <v>4</v>
      </c>
      <c r="O849" t="s">
        <v>40765</v>
      </c>
      <c r="P849" t="s">
        <v>40764</v>
      </c>
      <c r="Q849" t="s">
        <v>40763</v>
      </c>
      <c r="R849" s="7">
        <v>43056</v>
      </c>
      <c r="S849" s="8">
        <f t="shared" si="104"/>
        <v>2017</v>
      </c>
      <c r="T849" s="8">
        <v>2017</v>
      </c>
      <c r="U849" s="8">
        <f t="shared" si="105"/>
        <v>5</v>
      </c>
      <c r="V849" s="7">
        <v>43056</v>
      </c>
      <c r="W849" t="s">
        <v>40762</v>
      </c>
      <c r="X849" s="2">
        <v>0.72899999999999998</v>
      </c>
      <c r="Y849" s="6">
        <f t="shared" si="110"/>
        <v>1.9460238648194121E-2</v>
      </c>
      <c r="AA849">
        <v>2827581</v>
      </c>
      <c r="AB849">
        <v>23610</v>
      </c>
      <c r="AC849">
        <v>16511891</v>
      </c>
      <c r="AD849" t="s">
        <v>2</v>
      </c>
      <c r="AE849">
        <v>32</v>
      </c>
      <c r="AF849">
        <v>8</v>
      </c>
      <c r="AH849" t="s">
        <v>40761</v>
      </c>
      <c r="AI849" t="s">
        <v>40760</v>
      </c>
      <c r="AJ849" t="s">
        <v>40759</v>
      </c>
      <c r="AK849" t="s">
        <v>40758</v>
      </c>
      <c r="AL849">
        <v>12</v>
      </c>
      <c r="AM849" s="5">
        <f t="shared" si="106"/>
        <v>2.4</v>
      </c>
      <c r="AN849" s="4">
        <f t="shared" si="111"/>
        <v>3.6349867474441497E-3</v>
      </c>
      <c r="AO849" s="3"/>
      <c r="AP849">
        <v>0</v>
      </c>
      <c r="AR849" t="s">
        <v>1</v>
      </c>
      <c r="AT849" s="2" t="s">
        <v>0</v>
      </c>
      <c r="AU849" s="1">
        <f t="shared" si="107"/>
        <v>1.471266307796913</v>
      </c>
      <c r="AV849" s="1">
        <f t="shared" si="108"/>
        <v>1.1547612697819134</v>
      </c>
      <c r="AW849" s="1">
        <f t="shared" si="109"/>
        <v>0.83825623176691411</v>
      </c>
    </row>
    <row r="850" spans="1:49" x14ac:dyDescent="0.2">
      <c r="A850">
        <v>848</v>
      </c>
      <c r="B850" t="s">
        <v>40757</v>
      </c>
      <c r="C850" t="s">
        <v>40756</v>
      </c>
      <c r="F850" t="s">
        <v>40755</v>
      </c>
      <c r="G850" t="s">
        <v>8</v>
      </c>
      <c r="H850" t="s">
        <v>7</v>
      </c>
      <c r="I850" t="s">
        <v>1985</v>
      </c>
      <c r="J850" t="s">
        <v>40754</v>
      </c>
      <c r="K850" t="s">
        <v>40753</v>
      </c>
      <c r="L850" t="s">
        <v>21</v>
      </c>
      <c r="M850" t="s">
        <v>20</v>
      </c>
      <c r="N850">
        <v>5</v>
      </c>
      <c r="O850" t="s">
        <v>40752</v>
      </c>
      <c r="P850" t="s">
        <v>40751</v>
      </c>
      <c r="Q850" t="s">
        <v>40750</v>
      </c>
      <c r="R850" s="7">
        <v>43055</v>
      </c>
      <c r="S850" s="8">
        <f t="shared" si="104"/>
        <v>2017</v>
      </c>
      <c r="T850" s="8">
        <v>2017</v>
      </c>
      <c r="U850" s="8">
        <f t="shared" si="105"/>
        <v>5</v>
      </c>
      <c r="V850" s="7">
        <v>43055</v>
      </c>
      <c r="W850" t="s">
        <v>941</v>
      </c>
      <c r="X850" s="2">
        <v>0.58699999999999997</v>
      </c>
      <c r="Y850" s="6">
        <f t="shared" si="110"/>
        <v>1.5669629748271536E-2</v>
      </c>
      <c r="AB850">
        <v>21100374601</v>
      </c>
      <c r="AC850">
        <v>21693536</v>
      </c>
      <c r="AD850" t="s">
        <v>2</v>
      </c>
      <c r="AE850">
        <v>5</v>
      </c>
      <c r="AG850">
        <v>8114188</v>
      </c>
      <c r="AH850" t="s">
        <v>40749</v>
      </c>
      <c r="AI850" t="s">
        <v>40748</v>
      </c>
      <c r="AJ850" t="s">
        <v>40747</v>
      </c>
      <c r="AK850" t="s">
        <v>40746</v>
      </c>
      <c r="AL850">
        <v>15</v>
      </c>
      <c r="AM850" s="5">
        <f t="shared" si="106"/>
        <v>3</v>
      </c>
      <c r="AN850" s="4">
        <f t="shared" si="111"/>
        <v>4.5437334343051876E-3</v>
      </c>
      <c r="AO850" s="3"/>
      <c r="AP850">
        <v>1</v>
      </c>
      <c r="AQ850" t="s">
        <v>18</v>
      </c>
      <c r="AR850" t="s">
        <v>40745</v>
      </c>
      <c r="AS850" t="s">
        <v>17</v>
      </c>
      <c r="AT850" s="2">
        <v>3.367</v>
      </c>
      <c r="AU850" s="1">
        <f t="shared" si="107"/>
        <v>1.2331860854081631</v>
      </c>
      <c r="AV850" s="1">
        <f t="shared" si="108"/>
        <v>1.0106681591288362</v>
      </c>
      <c r="AW850" s="1">
        <f t="shared" si="109"/>
        <v>0.78815023284950914</v>
      </c>
    </row>
    <row r="851" spans="1:49" x14ac:dyDescent="0.2">
      <c r="A851">
        <v>849</v>
      </c>
      <c r="B851" t="s">
        <v>40744</v>
      </c>
      <c r="C851" t="s">
        <v>40743</v>
      </c>
      <c r="E851">
        <v>29058423</v>
      </c>
      <c r="F851" t="s">
        <v>40742</v>
      </c>
      <c r="G851" t="s">
        <v>8</v>
      </c>
      <c r="H851" t="s">
        <v>7</v>
      </c>
      <c r="I851" t="s">
        <v>40741</v>
      </c>
      <c r="J851" t="s">
        <v>40740</v>
      </c>
      <c r="K851" t="s">
        <v>40739</v>
      </c>
      <c r="L851" t="s">
        <v>40738</v>
      </c>
      <c r="M851" t="s">
        <v>40737</v>
      </c>
      <c r="N851">
        <v>5</v>
      </c>
      <c r="O851" t="s">
        <v>40736</v>
      </c>
      <c r="P851" t="s">
        <v>40735</v>
      </c>
      <c r="Q851" t="s">
        <v>40734</v>
      </c>
      <c r="R851" s="7">
        <v>43055</v>
      </c>
      <c r="S851" s="8">
        <f t="shared" si="104"/>
        <v>2017</v>
      </c>
      <c r="T851" s="8">
        <v>2017</v>
      </c>
      <c r="U851" s="8">
        <f t="shared" si="105"/>
        <v>5</v>
      </c>
      <c r="V851" s="7">
        <v>43055</v>
      </c>
      <c r="W851" t="s">
        <v>3060</v>
      </c>
      <c r="X851" s="2">
        <v>0.86399999999999999</v>
      </c>
      <c r="Y851" s="6">
        <f t="shared" si="110"/>
        <v>2.3063986546007848E-2</v>
      </c>
      <c r="AA851">
        <v>15206106</v>
      </c>
      <c r="AB851">
        <v>26970</v>
      </c>
      <c r="AC851">
        <v>15205207</v>
      </c>
      <c r="AD851" t="s">
        <v>2</v>
      </c>
      <c r="AE851">
        <v>121</v>
      </c>
      <c r="AF851">
        <v>45</v>
      </c>
      <c r="AH851" t="s">
        <v>40733</v>
      </c>
      <c r="AI851" t="s">
        <v>40732</v>
      </c>
      <c r="AK851" t="s">
        <v>40731</v>
      </c>
      <c r="AL851">
        <v>3</v>
      </c>
      <c r="AM851" s="5">
        <f t="shared" si="106"/>
        <v>0.6</v>
      </c>
      <c r="AN851" s="4">
        <f t="shared" si="111"/>
        <v>9.0874668686103744E-4</v>
      </c>
      <c r="AO851" s="3"/>
      <c r="AP851">
        <v>0</v>
      </c>
      <c r="AQ851" t="s">
        <v>26</v>
      </c>
      <c r="AR851" t="s">
        <v>40730</v>
      </c>
      <c r="AS851" t="s">
        <v>25</v>
      </c>
      <c r="AT851" s="2">
        <v>2.9910000000000001</v>
      </c>
      <c r="AU851" s="1">
        <f t="shared" si="107"/>
        <v>1.6417414588263803</v>
      </c>
      <c r="AV851" s="1">
        <f t="shared" si="108"/>
        <v>1.1986366616434443</v>
      </c>
      <c r="AW851" s="1">
        <f t="shared" si="109"/>
        <v>0.75553186446050802</v>
      </c>
    </row>
    <row r="852" spans="1:49" x14ac:dyDescent="0.2">
      <c r="A852">
        <v>850</v>
      </c>
      <c r="B852" t="s">
        <v>40729</v>
      </c>
      <c r="C852" t="s">
        <v>40728</v>
      </c>
      <c r="D852" t="s">
        <v>40727</v>
      </c>
      <c r="F852" t="s">
        <v>40726</v>
      </c>
      <c r="G852" t="s">
        <v>8</v>
      </c>
      <c r="H852" t="s">
        <v>7</v>
      </c>
      <c r="I852" t="s">
        <v>40725</v>
      </c>
      <c r="J852" t="s">
        <v>40724</v>
      </c>
      <c r="K852" t="s">
        <v>40723</v>
      </c>
      <c r="L852" t="s">
        <v>40722</v>
      </c>
      <c r="M852" t="s">
        <v>40721</v>
      </c>
      <c r="N852">
        <v>8</v>
      </c>
      <c r="O852" t="s">
        <v>40720</v>
      </c>
      <c r="P852" t="s">
        <v>40719</v>
      </c>
      <c r="Q852" t="s">
        <v>40718</v>
      </c>
      <c r="R852" s="7">
        <v>43055</v>
      </c>
      <c r="S852" s="8">
        <f t="shared" si="104"/>
        <v>2017</v>
      </c>
      <c r="T852" s="8">
        <v>2017</v>
      </c>
      <c r="U852" s="8">
        <f t="shared" si="105"/>
        <v>5</v>
      </c>
      <c r="V852" s="7">
        <v>43055</v>
      </c>
      <c r="W852" t="s">
        <v>2682</v>
      </c>
      <c r="X852" s="2">
        <v>1.212</v>
      </c>
      <c r="Y852" s="6">
        <f t="shared" si="110"/>
        <v>3.2353647793705455E-2</v>
      </c>
      <c r="AA852">
        <v>3603199</v>
      </c>
      <c r="AB852">
        <v>26991</v>
      </c>
      <c r="AD852" t="s">
        <v>2</v>
      </c>
      <c r="AE852">
        <v>42</v>
      </c>
      <c r="AF852">
        <v>46</v>
      </c>
      <c r="AH852" t="s">
        <v>40717</v>
      </c>
      <c r="AI852" t="s">
        <v>40716</v>
      </c>
      <c r="AJ852" t="s">
        <v>40715</v>
      </c>
      <c r="AK852" t="s">
        <v>40714</v>
      </c>
      <c r="AL852">
        <v>11</v>
      </c>
      <c r="AM852" s="5">
        <f t="shared" si="106"/>
        <v>2.2000000000000002</v>
      </c>
      <c r="AN852" s="4">
        <f t="shared" si="111"/>
        <v>3.3320711851571377E-3</v>
      </c>
      <c r="AO852" s="3"/>
      <c r="AP852">
        <v>0</v>
      </c>
      <c r="AR852" t="s">
        <v>1</v>
      </c>
      <c r="AT852" s="2" t="s">
        <v>0</v>
      </c>
      <c r="AU852" s="1">
        <f t="shared" si="107"/>
        <v>2.3647174811140959</v>
      </c>
      <c r="AV852" s="1">
        <f t="shared" si="108"/>
        <v>1.7842859489431298</v>
      </c>
      <c r="AW852" s="1">
        <f t="shared" si="109"/>
        <v>1.2038544167721632</v>
      </c>
    </row>
    <row r="853" spans="1:49" x14ac:dyDescent="0.2">
      <c r="A853">
        <v>851</v>
      </c>
      <c r="B853" t="s">
        <v>40713</v>
      </c>
      <c r="C853" t="s">
        <v>40712</v>
      </c>
      <c r="F853" t="s">
        <v>40711</v>
      </c>
      <c r="G853" t="s">
        <v>8</v>
      </c>
      <c r="H853" t="s">
        <v>7</v>
      </c>
      <c r="I853" t="s">
        <v>518</v>
      </c>
      <c r="J853" t="s">
        <v>40710</v>
      </c>
      <c r="K853" t="s">
        <v>40709</v>
      </c>
      <c r="L853" t="s">
        <v>40708</v>
      </c>
      <c r="M853" t="s">
        <v>638</v>
      </c>
      <c r="N853">
        <v>7</v>
      </c>
      <c r="O853" t="s">
        <v>40707</v>
      </c>
      <c r="P853" t="s">
        <v>40706</v>
      </c>
      <c r="Q853" t="s">
        <v>40705</v>
      </c>
      <c r="R853" s="7">
        <v>43054</v>
      </c>
      <c r="S853" s="8">
        <f t="shared" si="104"/>
        <v>2017</v>
      </c>
      <c r="T853" s="8">
        <v>2017</v>
      </c>
      <c r="U853" s="8">
        <f t="shared" si="105"/>
        <v>5</v>
      </c>
      <c r="V853" s="7">
        <v>43054</v>
      </c>
      <c r="W853" t="s">
        <v>833</v>
      </c>
      <c r="X853" s="2">
        <v>1.3460000000000001</v>
      </c>
      <c r="Y853" s="6">
        <f t="shared" si="110"/>
        <v>3.593070126264649E-2</v>
      </c>
      <c r="AA853">
        <v>7338724</v>
      </c>
      <c r="AB853">
        <v>12178</v>
      </c>
      <c r="AD853" t="s">
        <v>2</v>
      </c>
      <c r="AE853">
        <v>35</v>
      </c>
      <c r="AF853">
        <v>22</v>
      </c>
      <c r="AG853">
        <v>8067653</v>
      </c>
      <c r="AH853" t="s">
        <v>40704</v>
      </c>
      <c r="AI853" t="s">
        <v>40703</v>
      </c>
      <c r="AJ853" t="s">
        <v>40702</v>
      </c>
      <c r="AK853" t="s">
        <v>40701</v>
      </c>
      <c r="AL853">
        <v>36</v>
      </c>
      <c r="AM853" s="5">
        <f t="shared" si="106"/>
        <v>7.2</v>
      </c>
      <c r="AN853" s="4">
        <f t="shared" si="111"/>
        <v>1.0904960242332449E-2</v>
      </c>
      <c r="AO853" s="3"/>
      <c r="AP853">
        <v>1</v>
      </c>
      <c r="AR853" t="s">
        <v>1</v>
      </c>
      <c r="AT853" s="2">
        <v>4.1420000000000003</v>
      </c>
      <c r="AU853" s="1">
        <f t="shared" si="107"/>
        <v>2.8422978956552276</v>
      </c>
      <c r="AV853" s="1">
        <f t="shared" si="108"/>
        <v>2.341783075248947</v>
      </c>
      <c r="AW853" s="1">
        <f t="shared" si="109"/>
        <v>1.8412682548426662</v>
      </c>
    </row>
    <row r="854" spans="1:49" x14ac:dyDescent="0.2">
      <c r="A854">
        <v>852</v>
      </c>
      <c r="B854" t="s">
        <v>40700</v>
      </c>
      <c r="C854" t="s">
        <v>40699</v>
      </c>
      <c r="E854">
        <v>29168691</v>
      </c>
      <c r="F854" t="s">
        <v>40698</v>
      </c>
      <c r="G854" t="s">
        <v>8</v>
      </c>
      <c r="H854" t="s">
        <v>7</v>
      </c>
      <c r="I854" t="s">
        <v>40697</v>
      </c>
      <c r="J854">
        <v>60024654</v>
      </c>
      <c r="K854" t="s">
        <v>40696</v>
      </c>
      <c r="L854" t="s">
        <v>40695</v>
      </c>
      <c r="M854" t="s">
        <v>734</v>
      </c>
      <c r="N854">
        <v>6</v>
      </c>
      <c r="O854" t="s">
        <v>40694</v>
      </c>
      <c r="P854" t="s">
        <v>40693</v>
      </c>
      <c r="Q854" t="s">
        <v>40692</v>
      </c>
      <c r="R854" s="7">
        <v>43054</v>
      </c>
      <c r="S854" s="8">
        <f t="shared" si="104"/>
        <v>2017</v>
      </c>
      <c r="T854" s="8">
        <v>2017</v>
      </c>
      <c r="U854" s="8">
        <f t="shared" si="105"/>
        <v>5</v>
      </c>
      <c r="V854" s="7">
        <v>43054</v>
      </c>
      <c r="W854" t="s">
        <v>2676</v>
      </c>
      <c r="X854" s="2">
        <v>5.8789999999999996</v>
      </c>
      <c r="Y854" s="6">
        <f t="shared" si="110"/>
        <v>0.15693654734256959</v>
      </c>
      <c r="AB854">
        <v>21100242814</v>
      </c>
      <c r="AC854" t="s">
        <v>2675</v>
      </c>
      <c r="AD854" t="s">
        <v>2</v>
      </c>
      <c r="AE854">
        <v>6</v>
      </c>
      <c r="AG854" t="s">
        <v>40691</v>
      </c>
      <c r="AI854" t="s">
        <v>40690</v>
      </c>
      <c r="AK854" t="s">
        <v>40689</v>
      </c>
      <c r="AL854">
        <v>41</v>
      </c>
      <c r="AM854" s="5">
        <f t="shared" si="106"/>
        <v>8.1999999999999993</v>
      </c>
      <c r="AN854" s="4">
        <f t="shared" si="111"/>
        <v>1.2419538053767512E-2</v>
      </c>
      <c r="AO854" s="3"/>
      <c r="AP854">
        <v>1</v>
      </c>
      <c r="AQ854" t="s">
        <v>91</v>
      </c>
      <c r="AR854" t="s">
        <v>40688</v>
      </c>
      <c r="AS854" t="s">
        <v>90</v>
      </c>
      <c r="AT854" s="2">
        <v>8.14</v>
      </c>
      <c r="AU854" s="1">
        <f t="shared" si="107"/>
        <v>11.358144455592896</v>
      </c>
      <c r="AV854" s="1">
        <f t="shared" si="108"/>
        <v>8.4678042698168561</v>
      </c>
      <c r="AW854" s="1">
        <f t="shared" si="109"/>
        <v>5.5774640840408143</v>
      </c>
    </row>
    <row r="855" spans="1:49" x14ac:dyDescent="0.2">
      <c r="A855">
        <v>853</v>
      </c>
      <c r="B855" t="s">
        <v>40687</v>
      </c>
      <c r="C855" t="s">
        <v>40686</v>
      </c>
      <c r="F855" t="s">
        <v>40685</v>
      </c>
      <c r="G855" t="s">
        <v>8</v>
      </c>
      <c r="H855" t="s">
        <v>7</v>
      </c>
      <c r="I855" t="s">
        <v>3491</v>
      </c>
      <c r="J855">
        <v>60025578</v>
      </c>
      <c r="K855" t="s">
        <v>43</v>
      </c>
      <c r="L855" t="s">
        <v>5</v>
      </c>
      <c r="M855" t="s">
        <v>4</v>
      </c>
      <c r="N855">
        <v>2</v>
      </c>
      <c r="O855" t="s">
        <v>40684</v>
      </c>
      <c r="P855" t="s">
        <v>40683</v>
      </c>
      <c r="Q855" t="s">
        <v>1331</v>
      </c>
      <c r="R855" s="7">
        <v>43054</v>
      </c>
      <c r="S855" s="8">
        <f t="shared" si="104"/>
        <v>2017</v>
      </c>
      <c r="T855" s="8">
        <v>2017</v>
      </c>
      <c r="U855" s="8">
        <f t="shared" si="105"/>
        <v>5</v>
      </c>
      <c r="V855" s="7">
        <v>43054</v>
      </c>
      <c r="W855" t="s">
        <v>941</v>
      </c>
      <c r="X855" s="2">
        <v>0.58699999999999997</v>
      </c>
      <c r="Y855" s="6">
        <f t="shared" si="110"/>
        <v>1.5669629748271536E-2</v>
      </c>
      <c r="AB855">
        <v>21100374601</v>
      </c>
      <c r="AC855">
        <v>21693536</v>
      </c>
      <c r="AD855" t="s">
        <v>2</v>
      </c>
      <c r="AE855">
        <v>5</v>
      </c>
      <c r="AG855">
        <v>8113455</v>
      </c>
      <c r="AH855" t="s">
        <v>40682</v>
      </c>
      <c r="AI855" t="s">
        <v>40681</v>
      </c>
      <c r="AJ855" t="s">
        <v>40680</v>
      </c>
      <c r="AK855" t="s">
        <v>40679</v>
      </c>
      <c r="AL855">
        <v>8</v>
      </c>
      <c r="AM855" s="5">
        <f t="shared" si="106"/>
        <v>1.6</v>
      </c>
      <c r="AN855" s="4">
        <f t="shared" si="111"/>
        <v>2.4233244982961003E-3</v>
      </c>
      <c r="AO855" s="3"/>
      <c r="AP855">
        <v>1</v>
      </c>
      <c r="AQ855" t="s">
        <v>18</v>
      </c>
      <c r="AR855">
        <v>91538105</v>
      </c>
      <c r="AS855" t="s">
        <v>17</v>
      </c>
      <c r="AT855" s="2">
        <v>3.367</v>
      </c>
      <c r="AU855" s="1">
        <f t="shared" si="107"/>
        <v>1.1695738173278905</v>
      </c>
      <c r="AV855" s="1">
        <f t="shared" si="108"/>
        <v>0.90464771232838181</v>
      </c>
      <c r="AW855" s="1">
        <f t="shared" si="109"/>
        <v>0.63972160732887307</v>
      </c>
    </row>
    <row r="856" spans="1:49" x14ac:dyDescent="0.2">
      <c r="A856">
        <v>854</v>
      </c>
      <c r="B856" t="s">
        <v>40678</v>
      </c>
      <c r="C856" t="s">
        <v>40677</v>
      </c>
      <c r="F856" t="s">
        <v>40676</v>
      </c>
      <c r="G856" t="s">
        <v>8</v>
      </c>
      <c r="H856" t="s">
        <v>7</v>
      </c>
      <c r="I856" t="s">
        <v>40675</v>
      </c>
      <c r="J856" t="s">
        <v>40674</v>
      </c>
      <c r="K856" t="s">
        <v>40673</v>
      </c>
      <c r="L856" t="s">
        <v>40672</v>
      </c>
      <c r="M856" t="s">
        <v>638</v>
      </c>
      <c r="N856">
        <v>4</v>
      </c>
      <c r="O856" t="s">
        <v>40671</v>
      </c>
      <c r="P856" t="s">
        <v>40670</v>
      </c>
      <c r="Q856" t="s">
        <v>40669</v>
      </c>
      <c r="R856" s="7">
        <v>43054</v>
      </c>
      <c r="S856" s="8">
        <f t="shared" si="104"/>
        <v>2017</v>
      </c>
      <c r="T856" s="8">
        <v>2017</v>
      </c>
      <c r="U856" s="8">
        <f t="shared" si="105"/>
        <v>5</v>
      </c>
      <c r="V856" s="7">
        <v>43054</v>
      </c>
      <c r="W856" t="s">
        <v>2859</v>
      </c>
      <c r="X856" s="2">
        <v>0.89800000000000002</v>
      </c>
      <c r="Y856" s="6">
        <f t="shared" si="110"/>
        <v>2.3971597127679455E-2</v>
      </c>
      <c r="AA856">
        <v>9641726</v>
      </c>
      <c r="AB856">
        <v>29859</v>
      </c>
      <c r="AC856" t="s">
        <v>2858</v>
      </c>
      <c r="AD856" t="s">
        <v>2</v>
      </c>
      <c r="AE856">
        <v>26</v>
      </c>
      <c r="AF856">
        <v>12</v>
      </c>
      <c r="AG856">
        <v>125027</v>
      </c>
      <c r="AI856" t="s">
        <v>40668</v>
      </c>
      <c r="AJ856" t="s">
        <v>40667</v>
      </c>
      <c r="AK856" t="s">
        <v>40666</v>
      </c>
      <c r="AL856">
        <v>3</v>
      </c>
      <c r="AM856" s="5">
        <f t="shared" si="106"/>
        <v>0.6</v>
      </c>
      <c r="AN856" s="4">
        <f t="shared" si="111"/>
        <v>9.0874668686103744E-4</v>
      </c>
      <c r="AO856" s="3"/>
      <c r="AP856">
        <v>0</v>
      </c>
      <c r="AQ856" t="s">
        <v>40665</v>
      </c>
      <c r="AR856" t="s">
        <v>40664</v>
      </c>
      <c r="AS856" t="s">
        <v>40663</v>
      </c>
      <c r="AT856" s="2">
        <v>3.585</v>
      </c>
      <c r="AU856" s="1">
        <f t="shared" si="107"/>
        <v>1.7052741995433929</v>
      </c>
      <c r="AV856" s="1">
        <f t="shared" si="108"/>
        <v>1.2440171907270248</v>
      </c>
      <c r="AW856" s="1">
        <f t="shared" si="109"/>
        <v>0.78276018191065622</v>
      </c>
    </row>
    <row r="857" spans="1:49" x14ac:dyDescent="0.2">
      <c r="A857">
        <v>855</v>
      </c>
      <c r="B857" t="s">
        <v>40662</v>
      </c>
      <c r="C857" t="s">
        <v>40661</v>
      </c>
      <c r="E857">
        <v>29140313</v>
      </c>
      <c r="F857" t="s">
        <v>40660</v>
      </c>
      <c r="G857" t="s">
        <v>8</v>
      </c>
      <c r="H857" t="s">
        <v>7</v>
      </c>
      <c r="I857" t="s">
        <v>40659</v>
      </c>
      <c r="J857" t="s">
        <v>40658</v>
      </c>
      <c r="K857" t="s">
        <v>40657</v>
      </c>
      <c r="L857" t="s">
        <v>40656</v>
      </c>
      <c r="M857" t="s">
        <v>40655</v>
      </c>
      <c r="N857">
        <v>7</v>
      </c>
      <c r="O857" t="s">
        <v>40654</v>
      </c>
      <c r="P857" t="s">
        <v>40653</v>
      </c>
      <c r="Q857" t="s">
        <v>40652</v>
      </c>
      <c r="R857" s="7">
        <v>43054</v>
      </c>
      <c r="S857" s="8">
        <f t="shared" si="104"/>
        <v>2017</v>
      </c>
      <c r="T857" s="8">
        <v>2017</v>
      </c>
      <c r="U857" s="8">
        <f t="shared" si="105"/>
        <v>5</v>
      </c>
      <c r="V857" s="7">
        <v>43054</v>
      </c>
      <c r="W857" t="s">
        <v>982</v>
      </c>
      <c r="X857" s="2">
        <v>0.63600000000000001</v>
      </c>
      <c r="Y857" s="6">
        <f t="shared" si="110"/>
        <v>1.6977656763033557E-2</v>
      </c>
      <c r="AA857">
        <v>14248220</v>
      </c>
      <c r="AB857">
        <v>130124</v>
      </c>
      <c r="AD857" t="s">
        <v>2</v>
      </c>
      <c r="AE857">
        <v>17</v>
      </c>
      <c r="AF857">
        <v>11</v>
      </c>
      <c r="AG857">
        <v>2631</v>
      </c>
      <c r="AI857" t="s">
        <v>40651</v>
      </c>
      <c r="AJ857" t="s">
        <v>40650</v>
      </c>
      <c r="AK857" t="s">
        <v>40649</v>
      </c>
      <c r="AL857">
        <v>14</v>
      </c>
      <c r="AM857" s="5">
        <f t="shared" si="106"/>
        <v>2.8</v>
      </c>
      <c r="AN857" s="4">
        <f t="shared" si="111"/>
        <v>4.2408178720181747E-3</v>
      </c>
      <c r="AO857" s="3"/>
      <c r="AP857">
        <v>1</v>
      </c>
      <c r="AQ857" t="s">
        <v>301</v>
      </c>
      <c r="AR857">
        <v>722424</v>
      </c>
      <c r="AS857" t="s">
        <v>300</v>
      </c>
      <c r="AT857" s="2" t="s">
        <v>0</v>
      </c>
      <c r="AU857" s="1">
        <f t="shared" si="107"/>
        <v>1.3156605095728942</v>
      </c>
      <c r="AV857" s="1">
        <f t="shared" si="108"/>
        <v>1.0609237317525866</v>
      </c>
      <c r="AW857" s="1">
        <f t="shared" si="109"/>
        <v>0.8061869539322789</v>
      </c>
    </row>
    <row r="858" spans="1:49" x14ac:dyDescent="0.2">
      <c r="A858">
        <v>856</v>
      </c>
      <c r="B858" t="s">
        <v>40648</v>
      </c>
      <c r="C858" t="s">
        <v>40647</v>
      </c>
      <c r="F858" t="s">
        <v>40646</v>
      </c>
      <c r="G858" t="s">
        <v>8</v>
      </c>
      <c r="H858" t="s">
        <v>7</v>
      </c>
      <c r="I858" t="s">
        <v>2085</v>
      </c>
      <c r="J858" t="s">
        <v>40645</v>
      </c>
      <c r="K858" t="s">
        <v>40644</v>
      </c>
      <c r="L858" t="s">
        <v>40643</v>
      </c>
      <c r="M858" t="s">
        <v>40642</v>
      </c>
      <c r="N858">
        <v>4</v>
      </c>
      <c r="O858" t="s">
        <v>40641</v>
      </c>
      <c r="P858" t="s">
        <v>40640</v>
      </c>
      <c r="Q858" t="s">
        <v>40639</v>
      </c>
      <c r="R858" s="7">
        <v>43054</v>
      </c>
      <c r="S858" s="8">
        <f t="shared" si="104"/>
        <v>2017</v>
      </c>
      <c r="T858" s="8">
        <v>2017</v>
      </c>
      <c r="U858" s="8">
        <f t="shared" si="105"/>
        <v>5</v>
      </c>
      <c r="V858" s="7">
        <v>43054</v>
      </c>
      <c r="W858" t="s">
        <v>2637</v>
      </c>
      <c r="X858" s="2">
        <v>2.7349999999999999</v>
      </c>
      <c r="Y858" s="6">
        <f t="shared" si="110"/>
        <v>7.3009262966818825E-2</v>
      </c>
      <c r="AB858">
        <v>21100368207</v>
      </c>
      <c r="AC858">
        <v>23304022</v>
      </c>
      <c r="AD858" t="s">
        <v>2</v>
      </c>
      <c r="AE858">
        <v>4</v>
      </c>
      <c r="AF858">
        <v>11</v>
      </c>
      <c r="AH858" t="s">
        <v>40638</v>
      </c>
      <c r="AI858" t="s">
        <v>40637</v>
      </c>
      <c r="AJ858" t="s">
        <v>40636</v>
      </c>
      <c r="AK858" t="s">
        <v>40635</v>
      </c>
      <c r="AL858">
        <v>13</v>
      </c>
      <c r="AM858" s="5">
        <f t="shared" si="106"/>
        <v>2.6</v>
      </c>
      <c r="AN858" s="4">
        <f t="shared" si="111"/>
        <v>3.9379023097311627E-3</v>
      </c>
      <c r="AO858" s="3"/>
      <c r="AP858">
        <v>0</v>
      </c>
      <c r="AR858" t="s">
        <v>40634</v>
      </c>
      <c r="AT858" s="2">
        <v>7.5289999999999999</v>
      </c>
      <c r="AU858" s="1">
        <f t="shared" si="107"/>
        <v>5.2287854769692519</v>
      </c>
      <c r="AV858" s="1">
        <f t="shared" si="108"/>
        <v>3.8473582638274992</v>
      </c>
      <c r="AW858" s="1">
        <f t="shared" si="109"/>
        <v>2.4659310506857457</v>
      </c>
    </row>
    <row r="859" spans="1:49" x14ac:dyDescent="0.2">
      <c r="A859">
        <v>857</v>
      </c>
      <c r="B859" t="s">
        <v>40633</v>
      </c>
      <c r="C859" t="s">
        <v>40632</v>
      </c>
      <c r="F859" t="s">
        <v>40631</v>
      </c>
      <c r="G859" t="s">
        <v>8</v>
      </c>
      <c r="H859" t="s">
        <v>7</v>
      </c>
      <c r="I859" t="s">
        <v>40630</v>
      </c>
      <c r="J859" t="s">
        <v>40629</v>
      </c>
      <c r="K859" t="s">
        <v>40628</v>
      </c>
      <c r="L859" t="s">
        <v>40627</v>
      </c>
      <c r="M859" t="s">
        <v>40626</v>
      </c>
      <c r="N859">
        <v>4</v>
      </c>
      <c r="O859" t="s">
        <v>40625</v>
      </c>
      <c r="P859" t="s">
        <v>40624</v>
      </c>
      <c r="Q859" t="s">
        <v>40623</v>
      </c>
      <c r="R859" s="7">
        <v>43054</v>
      </c>
      <c r="S859" s="8">
        <f t="shared" si="104"/>
        <v>2017</v>
      </c>
      <c r="T859" s="8">
        <v>2017</v>
      </c>
      <c r="U859" s="8">
        <f t="shared" si="105"/>
        <v>5</v>
      </c>
      <c r="V859" s="7">
        <v>43054</v>
      </c>
      <c r="W859" t="s">
        <v>2637</v>
      </c>
      <c r="X859" s="2">
        <v>2.7349999999999999</v>
      </c>
      <c r="Y859" s="6">
        <f t="shared" si="110"/>
        <v>7.3009262966818825E-2</v>
      </c>
      <c r="AB859">
        <v>21100368207</v>
      </c>
      <c r="AC859">
        <v>23304022</v>
      </c>
      <c r="AD859" t="s">
        <v>2</v>
      </c>
      <c r="AE859">
        <v>4</v>
      </c>
      <c r="AF859">
        <v>11</v>
      </c>
      <c r="AH859" t="s">
        <v>40622</v>
      </c>
      <c r="AI859" t="s">
        <v>40621</v>
      </c>
      <c r="AJ859" t="s">
        <v>40620</v>
      </c>
      <c r="AK859" t="s">
        <v>40619</v>
      </c>
      <c r="AL859">
        <v>47</v>
      </c>
      <c r="AM859" s="5">
        <f t="shared" si="106"/>
        <v>9.4</v>
      </c>
      <c r="AN859" s="4">
        <f t="shared" si="111"/>
        <v>1.4237031427489588E-2</v>
      </c>
      <c r="AO859" s="3"/>
      <c r="AP859">
        <v>0</v>
      </c>
      <c r="AQ859" t="s">
        <v>129</v>
      </c>
      <c r="AR859" t="s">
        <v>40618</v>
      </c>
      <c r="AS859" t="s">
        <v>128</v>
      </c>
      <c r="AT859" s="2">
        <v>7.5289999999999999</v>
      </c>
      <c r="AU859" s="1">
        <f t="shared" si="107"/>
        <v>5.5377593505020046</v>
      </c>
      <c r="AV859" s="1">
        <f t="shared" si="108"/>
        <v>4.3623147197154202</v>
      </c>
      <c r="AW859" s="1">
        <f t="shared" si="109"/>
        <v>3.1868700889288357</v>
      </c>
    </row>
    <row r="860" spans="1:49" x14ac:dyDescent="0.2">
      <c r="A860">
        <v>858</v>
      </c>
      <c r="B860" t="s">
        <v>40617</v>
      </c>
      <c r="C860" t="s">
        <v>40616</v>
      </c>
      <c r="F860" t="s">
        <v>40615</v>
      </c>
      <c r="G860" t="s">
        <v>8</v>
      </c>
      <c r="H860" t="s">
        <v>7</v>
      </c>
      <c r="I860" t="s">
        <v>40614</v>
      </c>
      <c r="J860">
        <v>60028229</v>
      </c>
      <c r="K860" t="s">
        <v>40613</v>
      </c>
      <c r="L860" t="s">
        <v>2062</v>
      </c>
      <c r="M860" t="s">
        <v>734</v>
      </c>
      <c r="N860">
        <v>5</v>
      </c>
      <c r="O860" t="s">
        <v>40612</v>
      </c>
      <c r="P860" t="s">
        <v>40611</v>
      </c>
      <c r="Q860" t="s">
        <v>40610</v>
      </c>
      <c r="R860" s="7">
        <v>43054</v>
      </c>
      <c r="S860" s="8">
        <f t="shared" si="104"/>
        <v>2017</v>
      </c>
      <c r="T860" s="8">
        <v>2017</v>
      </c>
      <c r="U860" s="8">
        <f t="shared" si="105"/>
        <v>5</v>
      </c>
      <c r="V860" s="7">
        <v>43054</v>
      </c>
      <c r="W860" t="s">
        <v>2637</v>
      </c>
      <c r="X860" s="2">
        <v>2.7349999999999999</v>
      </c>
      <c r="Y860" s="6">
        <f t="shared" si="110"/>
        <v>7.3009262966818825E-2</v>
      </c>
      <c r="AB860">
        <v>21100368207</v>
      </c>
      <c r="AC860">
        <v>23304022</v>
      </c>
      <c r="AD860" t="s">
        <v>2</v>
      </c>
      <c r="AE860">
        <v>4</v>
      </c>
      <c r="AF860">
        <v>11</v>
      </c>
      <c r="AH860" t="s">
        <v>40609</v>
      </c>
      <c r="AI860" t="s">
        <v>40608</v>
      </c>
      <c r="AJ860" t="s">
        <v>40607</v>
      </c>
      <c r="AK860" t="s">
        <v>40606</v>
      </c>
      <c r="AL860">
        <v>4</v>
      </c>
      <c r="AM860" s="5">
        <f t="shared" si="106"/>
        <v>0.8</v>
      </c>
      <c r="AN860" s="4">
        <f t="shared" si="111"/>
        <v>1.2116622491480501E-3</v>
      </c>
      <c r="AO860" s="3"/>
      <c r="AP860">
        <v>0</v>
      </c>
      <c r="AQ860" t="s">
        <v>301</v>
      </c>
      <c r="AR860" t="s">
        <v>40605</v>
      </c>
      <c r="AS860" t="s">
        <v>300</v>
      </c>
      <c r="AT860" s="2">
        <v>7.5289999999999999</v>
      </c>
      <c r="AU860" s="1">
        <f t="shared" si="107"/>
        <v>5.1469982751517591</v>
      </c>
      <c r="AV860" s="1">
        <f t="shared" si="108"/>
        <v>3.7110462607983439</v>
      </c>
      <c r="AW860" s="1">
        <f t="shared" si="109"/>
        <v>2.2750942464449282</v>
      </c>
    </row>
    <row r="861" spans="1:49" x14ac:dyDescent="0.2">
      <c r="A861">
        <v>859</v>
      </c>
      <c r="B861" t="s">
        <v>40604</v>
      </c>
      <c r="C861" t="s">
        <v>40603</v>
      </c>
      <c r="F861" t="s">
        <v>40602</v>
      </c>
      <c r="G861" t="s">
        <v>8</v>
      </c>
      <c r="H861" t="s">
        <v>7</v>
      </c>
      <c r="I861" t="s">
        <v>40601</v>
      </c>
      <c r="J861" t="s">
        <v>40600</v>
      </c>
      <c r="K861" t="s">
        <v>40599</v>
      </c>
      <c r="L861" t="s">
        <v>40598</v>
      </c>
      <c r="M861" t="s">
        <v>20242</v>
      </c>
      <c r="N861">
        <v>4</v>
      </c>
      <c r="O861" t="s">
        <v>40597</v>
      </c>
      <c r="P861" t="s">
        <v>40596</v>
      </c>
      <c r="Q861" t="s">
        <v>40595</v>
      </c>
      <c r="R861" s="7">
        <v>43054</v>
      </c>
      <c r="S861" s="8">
        <f t="shared" si="104"/>
        <v>2017</v>
      </c>
      <c r="T861" s="8">
        <v>2017</v>
      </c>
      <c r="U861" s="8">
        <f t="shared" si="105"/>
        <v>5</v>
      </c>
      <c r="V861" s="7">
        <v>43054</v>
      </c>
      <c r="W861" t="s">
        <v>2637</v>
      </c>
      <c r="X861" s="2">
        <v>2.7349999999999999</v>
      </c>
      <c r="Y861" s="6">
        <f t="shared" si="110"/>
        <v>7.3009262966818825E-2</v>
      </c>
      <c r="AB861">
        <v>21100368207</v>
      </c>
      <c r="AC861">
        <v>23304022</v>
      </c>
      <c r="AD861" t="s">
        <v>2</v>
      </c>
      <c r="AE861">
        <v>4</v>
      </c>
      <c r="AF861">
        <v>11</v>
      </c>
      <c r="AH861" t="s">
        <v>40594</v>
      </c>
      <c r="AI861" t="s">
        <v>40593</v>
      </c>
      <c r="AJ861" t="s">
        <v>40592</v>
      </c>
      <c r="AK861" t="s">
        <v>40591</v>
      </c>
      <c r="AL861">
        <v>55</v>
      </c>
      <c r="AM861" s="5">
        <f t="shared" si="106"/>
        <v>11</v>
      </c>
      <c r="AN861" s="4">
        <f t="shared" si="111"/>
        <v>1.6660355925785686E-2</v>
      </c>
      <c r="AO861" s="3"/>
      <c r="AP861">
        <v>0</v>
      </c>
      <c r="AQ861" t="s">
        <v>129</v>
      </c>
      <c r="AR861" t="s">
        <v>40590</v>
      </c>
      <c r="AS861" t="s">
        <v>128</v>
      </c>
      <c r="AT861" s="2">
        <v>7.5289999999999999</v>
      </c>
      <c r="AU861" s="1">
        <f t="shared" si="107"/>
        <v>5.6104590854508878</v>
      </c>
      <c r="AV861" s="1">
        <f t="shared" si="108"/>
        <v>4.4834809446302257</v>
      </c>
      <c r="AW861" s="1">
        <f t="shared" si="109"/>
        <v>3.3565028038095628</v>
      </c>
    </row>
    <row r="862" spans="1:49" x14ac:dyDescent="0.2">
      <c r="A862">
        <v>860</v>
      </c>
      <c r="B862" t="s">
        <v>40589</v>
      </c>
      <c r="C862" t="s">
        <v>40588</v>
      </c>
      <c r="F862" t="s">
        <v>40587</v>
      </c>
      <c r="G862" t="s">
        <v>8</v>
      </c>
      <c r="H862" t="s">
        <v>7</v>
      </c>
      <c r="I862" t="s">
        <v>40586</v>
      </c>
      <c r="J862" t="s">
        <v>40585</v>
      </c>
      <c r="K862" t="s">
        <v>40584</v>
      </c>
      <c r="L862" t="s">
        <v>40583</v>
      </c>
      <c r="M862" t="s">
        <v>23956</v>
      </c>
      <c r="N862">
        <v>4</v>
      </c>
      <c r="O862" t="s">
        <v>40582</v>
      </c>
      <c r="P862" t="s">
        <v>40581</v>
      </c>
      <c r="Q862" t="s">
        <v>40580</v>
      </c>
      <c r="R862" s="7">
        <v>43054</v>
      </c>
      <c r="S862" s="8">
        <f t="shared" si="104"/>
        <v>2017</v>
      </c>
      <c r="T862" s="8">
        <v>2017</v>
      </c>
      <c r="U862" s="8">
        <f t="shared" si="105"/>
        <v>5</v>
      </c>
      <c r="V862" s="7">
        <v>43054</v>
      </c>
      <c r="W862" t="s">
        <v>2637</v>
      </c>
      <c r="X862" s="2">
        <v>2.7349999999999999</v>
      </c>
      <c r="Y862" s="6">
        <f t="shared" si="110"/>
        <v>7.3009262966818825E-2</v>
      </c>
      <c r="AB862">
        <v>21100368207</v>
      </c>
      <c r="AC862">
        <v>23304022</v>
      </c>
      <c r="AD862" t="s">
        <v>2</v>
      </c>
      <c r="AE862">
        <v>4</v>
      </c>
      <c r="AF862">
        <v>11</v>
      </c>
      <c r="AH862" t="s">
        <v>40579</v>
      </c>
      <c r="AI862" t="s">
        <v>40578</v>
      </c>
      <c r="AJ862" t="s">
        <v>40577</v>
      </c>
      <c r="AK862" t="s">
        <v>40576</v>
      </c>
      <c r="AL862">
        <v>6</v>
      </c>
      <c r="AM862" s="5">
        <f t="shared" si="106"/>
        <v>1.2</v>
      </c>
      <c r="AN862" s="4">
        <f t="shared" si="111"/>
        <v>1.8174933737220749E-3</v>
      </c>
      <c r="AO862" s="3"/>
      <c r="AP862">
        <v>0</v>
      </c>
      <c r="AQ862" t="s">
        <v>373</v>
      </c>
      <c r="AR862" t="s">
        <v>40575</v>
      </c>
      <c r="AS862" t="s">
        <v>372</v>
      </c>
      <c r="AT862" s="2">
        <v>7.5289999999999999</v>
      </c>
      <c r="AU862" s="1">
        <f t="shared" si="107"/>
        <v>5.1651732088889801</v>
      </c>
      <c r="AV862" s="1">
        <f t="shared" si="108"/>
        <v>3.7413378170270448</v>
      </c>
      <c r="AW862" s="1">
        <f t="shared" si="109"/>
        <v>2.31750242516511</v>
      </c>
    </row>
    <row r="863" spans="1:49" x14ac:dyDescent="0.2">
      <c r="A863">
        <v>861</v>
      </c>
      <c r="B863" t="s">
        <v>40574</v>
      </c>
      <c r="C863" t="s">
        <v>40573</v>
      </c>
      <c r="E863">
        <v>29118139</v>
      </c>
      <c r="F863" t="s">
        <v>40572</v>
      </c>
      <c r="G863" t="s">
        <v>8</v>
      </c>
      <c r="H863" t="s">
        <v>7</v>
      </c>
      <c r="I863" t="s">
        <v>4141</v>
      </c>
      <c r="J863" t="s">
        <v>4140</v>
      </c>
      <c r="K863" t="s">
        <v>4139</v>
      </c>
      <c r="L863" t="s">
        <v>4138</v>
      </c>
      <c r="M863" t="s">
        <v>1424</v>
      </c>
      <c r="N863">
        <v>3</v>
      </c>
      <c r="O863" t="s">
        <v>4137</v>
      </c>
      <c r="P863" t="s">
        <v>4136</v>
      </c>
      <c r="Q863" t="s">
        <v>4135</v>
      </c>
      <c r="R863" s="7">
        <v>43054</v>
      </c>
      <c r="S863" s="8">
        <f t="shared" si="104"/>
        <v>2017</v>
      </c>
      <c r="T863" s="8">
        <v>2017</v>
      </c>
      <c r="U863" s="8">
        <f t="shared" si="105"/>
        <v>5</v>
      </c>
      <c r="V863" s="7">
        <v>43054</v>
      </c>
      <c r="W863" t="s">
        <v>4265</v>
      </c>
      <c r="X863" s="2">
        <v>2.3420000000000001</v>
      </c>
      <c r="Y863" s="6">
        <f t="shared" si="110"/>
        <v>6.2518352419849987E-2</v>
      </c>
      <c r="AA863">
        <v>9628452</v>
      </c>
      <c r="AB863">
        <v>130030</v>
      </c>
      <c r="AC863">
        <v>14712954</v>
      </c>
      <c r="AD863" t="s">
        <v>2</v>
      </c>
      <c r="AE863">
        <v>284</v>
      </c>
      <c r="AF863">
        <v>1866</v>
      </c>
      <c r="AG863">
        <v>20172087</v>
      </c>
      <c r="AI863" t="s">
        <v>40571</v>
      </c>
      <c r="AJ863" t="s">
        <v>40570</v>
      </c>
      <c r="AK863" t="s">
        <v>40569</v>
      </c>
      <c r="AL863">
        <v>12</v>
      </c>
      <c r="AM863" s="5">
        <f t="shared" si="106"/>
        <v>2.4</v>
      </c>
      <c r="AN863" s="4">
        <f t="shared" si="111"/>
        <v>3.6349867474441497E-3</v>
      </c>
      <c r="AO863" s="3"/>
      <c r="AP863">
        <v>1</v>
      </c>
      <c r="AQ863" t="s">
        <v>26</v>
      </c>
      <c r="AR863" t="s">
        <v>40568</v>
      </c>
      <c r="AS863" t="s">
        <v>25</v>
      </c>
      <c r="AT863" s="2" t="s">
        <v>0</v>
      </c>
      <c r="AU863" s="1">
        <f t="shared" si="107"/>
        <v>4.4853342718128237</v>
      </c>
      <c r="AV863" s="1">
        <f t="shared" si="108"/>
        <v>3.3076669583647069</v>
      </c>
      <c r="AW863" s="1">
        <f t="shared" si="109"/>
        <v>2.1299996449165901</v>
      </c>
    </row>
    <row r="864" spans="1:49" x14ac:dyDescent="0.2">
      <c r="A864">
        <v>862</v>
      </c>
      <c r="B864" t="s">
        <v>40567</v>
      </c>
      <c r="C864" t="s">
        <v>40566</v>
      </c>
      <c r="F864" t="s">
        <v>40565</v>
      </c>
      <c r="G864" t="s">
        <v>8</v>
      </c>
      <c r="H864" t="s">
        <v>7</v>
      </c>
      <c r="I864" t="s">
        <v>40564</v>
      </c>
      <c r="J864" t="s">
        <v>40563</v>
      </c>
      <c r="K864" t="s">
        <v>40562</v>
      </c>
      <c r="L864" t="s">
        <v>40561</v>
      </c>
      <c r="M864" t="s">
        <v>765</v>
      </c>
      <c r="N864">
        <v>5</v>
      </c>
      <c r="O864" t="s">
        <v>40560</v>
      </c>
      <c r="P864" t="s">
        <v>40559</v>
      </c>
      <c r="Q864" t="s">
        <v>40558</v>
      </c>
      <c r="R864" s="7">
        <v>43054</v>
      </c>
      <c r="S864" s="8">
        <f t="shared" si="104"/>
        <v>2017</v>
      </c>
      <c r="T864" s="8">
        <v>2017</v>
      </c>
      <c r="U864" s="8">
        <f t="shared" si="105"/>
        <v>5</v>
      </c>
      <c r="V864" s="7">
        <v>43054</v>
      </c>
      <c r="W864" t="s">
        <v>833</v>
      </c>
      <c r="X864" s="2">
        <v>1.3460000000000001</v>
      </c>
      <c r="Y864" s="6">
        <f t="shared" si="110"/>
        <v>3.593070126264649E-2</v>
      </c>
      <c r="AA864">
        <v>7338724</v>
      </c>
      <c r="AB864">
        <v>12178</v>
      </c>
      <c r="AD864" t="s">
        <v>2</v>
      </c>
      <c r="AE864">
        <v>35</v>
      </c>
      <c r="AF864">
        <v>22</v>
      </c>
      <c r="AG864">
        <v>8063319</v>
      </c>
      <c r="AH864" t="s">
        <v>40557</v>
      </c>
      <c r="AI864" t="s">
        <v>40556</v>
      </c>
      <c r="AJ864" t="s">
        <v>40555</v>
      </c>
      <c r="AK864" t="s">
        <v>40554</v>
      </c>
      <c r="AL864">
        <v>7</v>
      </c>
      <c r="AM864" s="5">
        <f t="shared" si="106"/>
        <v>1.4</v>
      </c>
      <c r="AN864" s="4">
        <f t="shared" si="111"/>
        <v>2.1204089360090874E-3</v>
      </c>
      <c r="AO864" s="3"/>
      <c r="AP864">
        <v>1</v>
      </c>
      <c r="AQ864" t="s">
        <v>3573</v>
      </c>
      <c r="AR864" t="s">
        <v>40553</v>
      </c>
      <c r="AS864" t="s">
        <v>3572</v>
      </c>
      <c r="AT864" s="2">
        <v>4.1420000000000003</v>
      </c>
      <c r="AU864" s="1">
        <f t="shared" si="107"/>
        <v>2.578761356465527</v>
      </c>
      <c r="AV864" s="1">
        <f t="shared" si="108"/>
        <v>1.9025555099327789</v>
      </c>
      <c r="AW864" s="1">
        <f t="shared" si="109"/>
        <v>1.2263496634000308</v>
      </c>
    </row>
    <row r="865" spans="1:49" x14ac:dyDescent="0.2">
      <c r="A865">
        <v>863</v>
      </c>
      <c r="B865" t="s">
        <v>40552</v>
      </c>
      <c r="C865" t="s">
        <v>40551</v>
      </c>
      <c r="F865" t="s">
        <v>40550</v>
      </c>
      <c r="G865" t="s">
        <v>8</v>
      </c>
      <c r="H865" t="s">
        <v>7</v>
      </c>
      <c r="I865" t="s">
        <v>40549</v>
      </c>
      <c r="J865" t="s">
        <v>40548</v>
      </c>
      <c r="K865" t="s">
        <v>40547</v>
      </c>
      <c r="L865" t="s">
        <v>40546</v>
      </c>
      <c r="M865" t="s">
        <v>41</v>
      </c>
      <c r="N865">
        <v>8</v>
      </c>
      <c r="O865" t="s">
        <v>40545</v>
      </c>
      <c r="P865" t="s">
        <v>40544</v>
      </c>
      <c r="Q865" t="s">
        <v>40543</v>
      </c>
      <c r="R865" s="7">
        <v>43054</v>
      </c>
      <c r="S865" s="8">
        <f t="shared" si="104"/>
        <v>2017</v>
      </c>
      <c r="T865" s="8">
        <v>2017</v>
      </c>
      <c r="U865" s="8">
        <f t="shared" si="105"/>
        <v>5</v>
      </c>
      <c r="V865" s="7">
        <v>43054</v>
      </c>
      <c r="W865" t="s">
        <v>329</v>
      </c>
      <c r="X865" s="2">
        <v>0.68100000000000005</v>
      </c>
      <c r="Y865" s="6">
        <f t="shared" si="110"/>
        <v>1.8178906062304798E-2</v>
      </c>
      <c r="AA865" t="s">
        <v>328</v>
      </c>
      <c r="AB865">
        <v>15047</v>
      </c>
      <c r="AD865" t="s">
        <v>2</v>
      </c>
      <c r="AE865">
        <v>17</v>
      </c>
      <c r="AF865">
        <v>22</v>
      </c>
      <c r="AG865">
        <v>8008752</v>
      </c>
      <c r="AH865" t="s">
        <v>40542</v>
      </c>
      <c r="AI865" t="s">
        <v>40541</v>
      </c>
      <c r="AJ865" t="s">
        <v>40540</v>
      </c>
      <c r="AK865" t="s">
        <v>40539</v>
      </c>
      <c r="AL865">
        <v>11</v>
      </c>
      <c r="AM865" s="5">
        <f t="shared" si="106"/>
        <v>2.2000000000000002</v>
      </c>
      <c r="AN865" s="4">
        <f t="shared" si="111"/>
        <v>3.3320711851571377E-3</v>
      </c>
      <c r="AO865" s="3"/>
      <c r="AP865">
        <v>0</v>
      </c>
      <c r="AR865" t="s">
        <v>1</v>
      </c>
      <c r="AT865" s="2">
        <v>3.3010000000000002</v>
      </c>
      <c r="AU865" s="1">
        <f t="shared" si="107"/>
        <v>1.3724855599160499</v>
      </c>
      <c r="AV865" s="1">
        <f t="shared" si="108"/>
        <v>1.0755488623730969</v>
      </c>
      <c r="AW865" s="1">
        <f t="shared" si="109"/>
        <v>0.7786121648301435</v>
      </c>
    </row>
    <row r="866" spans="1:49" x14ac:dyDescent="0.2">
      <c r="A866">
        <v>864</v>
      </c>
      <c r="B866" t="s">
        <v>40538</v>
      </c>
      <c r="C866" t="s">
        <v>40537</v>
      </c>
      <c r="F866" t="s">
        <v>40536</v>
      </c>
      <c r="G866" t="s">
        <v>8</v>
      </c>
      <c r="H866" t="s">
        <v>7</v>
      </c>
      <c r="I866" t="s">
        <v>40535</v>
      </c>
      <c r="J866">
        <v>60010365</v>
      </c>
      <c r="K866" t="s">
        <v>4221</v>
      </c>
      <c r="L866" t="s">
        <v>1549</v>
      </c>
      <c r="M866" t="s">
        <v>222</v>
      </c>
      <c r="N866">
        <v>2</v>
      </c>
      <c r="O866" t="s">
        <v>40534</v>
      </c>
      <c r="P866" t="s">
        <v>40533</v>
      </c>
      <c r="Q866" t="s">
        <v>22393</v>
      </c>
      <c r="R866" s="7">
        <v>43054</v>
      </c>
      <c r="S866" s="8">
        <f t="shared" si="104"/>
        <v>2017</v>
      </c>
      <c r="T866" s="8">
        <v>2017</v>
      </c>
      <c r="U866" s="8">
        <f t="shared" si="105"/>
        <v>5</v>
      </c>
      <c r="V866" s="7">
        <v>43054</v>
      </c>
      <c r="W866" t="s">
        <v>190</v>
      </c>
      <c r="X866" s="2">
        <v>1.6379999999999999</v>
      </c>
      <c r="Y866" s="6">
        <f t="shared" si="110"/>
        <v>4.3725474493473214E-2</v>
      </c>
      <c r="AA866" t="s">
        <v>189</v>
      </c>
      <c r="AB866">
        <v>17391</v>
      </c>
      <c r="AD866" t="s">
        <v>2</v>
      </c>
      <c r="AE866">
        <v>65</v>
      </c>
      <c r="AF866">
        <v>22</v>
      </c>
      <c r="AG866">
        <v>8017485</v>
      </c>
      <c r="AH866" t="s">
        <v>40532</v>
      </c>
      <c r="AI866" t="s">
        <v>40531</v>
      </c>
      <c r="AJ866" t="s">
        <v>40530</v>
      </c>
      <c r="AK866" t="s">
        <v>40529</v>
      </c>
      <c r="AL866">
        <v>4</v>
      </c>
      <c r="AM866" s="5">
        <f t="shared" si="106"/>
        <v>0.8</v>
      </c>
      <c r="AN866" s="4">
        <f t="shared" si="111"/>
        <v>1.2116622491480501E-3</v>
      </c>
      <c r="AO866" s="3"/>
      <c r="AP866">
        <v>0</v>
      </c>
      <c r="AQ866" t="s">
        <v>376</v>
      </c>
      <c r="AR866" t="s">
        <v>1</v>
      </c>
      <c r="AS866" t="s">
        <v>375</v>
      </c>
      <c r="AT866" s="2">
        <v>4.931</v>
      </c>
      <c r="AU866" s="1">
        <f t="shared" si="107"/>
        <v>3.097133082017566</v>
      </c>
      <c r="AV866" s="1">
        <f t="shared" si="108"/>
        <v>2.2468568371310633</v>
      </c>
      <c r="AW866" s="1">
        <f t="shared" si="109"/>
        <v>1.3965805922445598</v>
      </c>
    </row>
    <row r="867" spans="1:49" x14ac:dyDescent="0.2">
      <c r="A867">
        <v>865</v>
      </c>
      <c r="B867" t="s">
        <v>40528</v>
      </c>
      <c r="C867" t="s">
        <v>40527</v>
      </c>
      <c r="F867" t="s">
        <v>40526</v>
      </c>
      <c r="G867" t="s">
        <v>8</v>
      </c>
      <c r="H867" t="s">
        <v>7</v>
      </c>
      <c r="I867" t="s">
        <v>40525</v>
      </c>
      <c r="J867">
        <v>60068543</v>
      </c>
      <c r="K867" t="s">
        <v>40524</v>
      </c>
      <c r="L867" t="s">
        <v>40523</v>
      </c>
      <c r="M867" t="s">
        <v>193</v>
      </c>
      <c r="N867">
        <v>2</v>
      </c>
      <c r="O867" t="s">
        <v>40522</v>
      </c>
      <c r="P867" t="s">
        <v>40521</v>
      </c>
      <c r="Q867" t="s">
        <v>40520</v>
      </c>
      <c r="R867" s="7">
        <v>43054</v>
      </c>
      <c r="S867" s="8">
        <f t="shared" si="104"/>
        <v>2017</v>
      </c>
      <c r="T867" s="8">
        <v>2017</v>
      </c>
      <c r="U867" s="8">
        <f t="shared" si="105"/>
        <v>5</v>
      </c>
      <c r="V867" s="7">
        <v>43054</v>
      </c>
      <c r="W867" t="s">
        <v>190</v>
      </c>
      <c r="X867" s="2">
        <v>1.6379999999999999</v>
      </c>
      <c r="Y867" s="6">
        <f t="shared" si="110"/>
        <v>4.3725474493473214E-2</v>
      </c>
      <c r="AA867" t="s">
        <v>189</v>
      </c>
      <c r="AB867">
        <v>17391</v>
      </c>
      <c r="AD867" t="s">
        <v>2</v>
      </c>
      <c r="AE867">
        <v>65</v>
      </c>
      <c r="AF867">
        <v>22</v>
      </c>
      <c r="AG867">
        <v>8013853</v>
      </c>
      <c r="AH867" t="s">
        <v>40519</v>
      </c>
      <c r="AI867" t="s">
        <v>40518</v>
      </c>
      <c r="AJ867" t="s">
        <v>40517</v>
      </c>
      <c r="AK867" t="s">
        <v>40516</v>
      </c>
      <c r="AL867">
        <v>12</v>
      </c>
      <c r="AM867" s="5">
        <f t="shared" si="106"/>
        <v>2.4</v>
      </c>
      <c r="AN867" s="4">
        <f t="shared" si="111"/>
        <v>3.6349867474441497E-3</v>
      </c>
      <c r="AO867" s="3"/>
      <c r="AP867">
        <v>0</v>
      </c>
      <c r="AR867" t="s">
        <v>1</v>
      </c>
      <c r="AT867" s="2">
        <v>4.931</v>
      </c>
      <c r="AU867" s="1">
        <f t="shared" si="107"/>
        <v>3.1698328169664496</v>
      </c>
      <c r="AV867" s="1">
        <f t="shared" si="108"/>
        <v>2.368023062045868</v>
      </c>
      <c r="AW867" s="1">
        <f t="shared" si="109"/>
        <v>1.5662133071252871</v>
      </c>
    </row>
    <row r="868" spans="1:49" x14ac:dyDescent="0.2">
      <c r="A868">
        <v>866</v>
      </c>
      <c r="B868" t="s">
        <v>40515</v>
      </c>
      <c r="C868" t="s">
        <v>40514</v>
      </c>
      <c r="F868" t="s">
        <v>40513</v>
      </c>
      <c r="G868" t="s">
        <v>8</v>
      </c>
      <c r="H868" t="s">
        <v>7</v>
      </c>
      <c r="I868" t="s">
        <v>40512</v>
      </c>
      <c r="J868" t="s">
        <v>40511</v>
      </c>
      <c r="K868" t="s">
        <v>40510</v>
      </c>
      <c r="L868" t="s">
        <v>40509</v>
      </c>
      <c r="M868" t="s">
        <v>40508</v>
      </c>
      <c r="N868">
        <v>4</v>
      </c>
      <c r="O868" t="s">
        <v>40507</v>
      </c>
      <c r="P868" t="s">
        <v>40506</v>
      </c>
      <c r="Q868" t="s">
        <v>40505</v>
      </c>
      <c r="R868" s="7">
        <v>43054</v>
      </c>
      <c r="S868" s="8">
        <f t="shared" si="104"/>
        <v>2017</v>
      </c>
      <c r="T868" s="8">
        <v>2017</v>
      </c>
      <c r="U868" s="8">
        <f t="shared" si="105"/>
        <v>5</v>
      </c>
      <c r="V868" s="7">
        <v>43054</v>
      </c>
      <c r="W868" t="s">
        <v>190</v>
      </c>
      <c r="X868" s="2">
        <v>1.6379999999999999</v>
      </c>
      <c r="Y868" s="6">
        <f t="shared" si="110"/>
        <v>4.3725474493473214E-2</v>
      </c>
      <c r="AA868" t="s">
        <v>189</v>
      </c>
      <c r="AB868">
        <v>17391</v>
      </c>
      <c r="AD868" t="s">
        <v>2</v>
      </c>
      <c r="AE868">
        <v>65</v>
      </c>
      <c r="AF868">
        <v>22</v>
      </c>
      <c r="AG868">
        <v>8013850</v>
      </c>
      <c r="AH868" t="s">
        <v>40504</v>
      </c>
      <c r="AI868" t="s">
        <v>40503</v>
      </c>
      <c r="AJ868" t="s">
        <v>40502</v>
      </c>
      <c r="AK868" t="s">
        <v>40501</v>
      </c>
      <c r="AL868">
        <v>18</v>
      </c>
      <c r="AM868" s="5">
        <f t="shared" si="106"/>
        <v>3.6</v>
      </c>
      <c r="AN868" s="4">
        <f t="shared" si="111"/>
        <v>5.4524801211662246E-3</v>
      </c>
      <c r="AO868" s="3"/>
      <c r="AP868">
        <v>0</v>
      </c>
      <c r="AR868" t="s">
        <v>40500</v>
      </c>
      <c r="AS868" t="s">
        <v>8559</v>
      </c>
      <c r="AT868" s="2">
        <v>4.931</v>
      </c>
      <c r="AU868" s="1">
        <f t="shared" si="107"/>
        <v>3.2243576181781113</v>
      </c>
      <c r="AV868" s="1">
        <f t="shared" si="108"/>
        <v>2.4588977307319722</v>
      </c>
      <c r="AW868" s="1">
        <f t="shared" si="109"/>
        <v>1.6934378432858321</v>
      </c>
    </row>
    <row r="869" spans="1:49" x14ac:dyDescent="0.2">
      <c r="A869">
        <v>867</v>
      </c>
      <c r="B869" t="s">
        <v>40499</v>
      </c>
      <c r="C869" t="s">
        <v>40498</v>
      </c>
      <c r="D869" t="s">
        <v>40497</v>
      </c>
      <c r="F869" t="s">
        <v>40496</v>
      </c>
      <c r="G869" t="s">
        <v>8</v>
      </c>
      <c r="H869" t="s">
        <v>7</v>
      </c>
      <c r="I869" t="s">
        <v>1184</v>
      </c>
      <c r="J869" t="s">
        <v>40495</v>
      </c>
      <c r="K869" t="s">
        <v>40494</v>
      </c>
      <c r="L869" t="s">
        <v>40493</v>
      </c>
      <c r="M869" t="s">
        <v>20</v>
      </c>
      <c r="N869">
        <v>4</v>
      </c>
      <c r="O869" t="s">
        <v>40492</v>
      </c>
      <c r="P869" t="s">
        <v>40491</v>
      </c>
      <c r="Q869" t="s">
        <v>40490</v>
      </c>
      <c r="R869" s="7">
        <v>43054</v>
      </c>
      <c r="S869" s="8">
        <f t="shared" si="104"/>
        <v>2017</v>
      </c>
      <c r="T869" s="8">
        <v>2017</v>
      </c>
      <c r="U869" s="8">
        <f t="shared" si="105"/>
        <v>5</v>
      </c>
      <c r="V869" s="7">
        <v>43054</v>
      </c>
      <c r="W869" t="s">
        <v>40489</v>
      </c>
      <c r="X869" s="2">
        <v>1.5669999999999999</v>
      </c>
      <c r="Y869" s="6">
        <f t="shared" si="110"/>
        <v>4.1830170043511916E-2</v>
      </c>
      <c r="AA869">
        <v>1410296</v>
      </c>
      <c r="AB869">
        <v>15652</v>
      </c>
      <c r="AC869">
        <v>18737323</v>
      </c>
      <c r="AD869" t="s">
        <v>2</v>
      </c>
      <c r="AE869">
        <v>151</v>
      </c>
      <c r="AH869" t="s">
        <v>40488</v>
      </c>
      <c r="AI869" t="s">
        <v>40487</v>
      </c>
      <c r="AJ869" t="s">
        <v>40486</v>
      </c>
      <c r="AK869" t="s">
        <v>40485</v>
      </c>
      <c r="AL869">
        <v>38</v>
      </c>
      <c r="AM869" s="5">
        <f t="shared" si="106"/>
        <v>7.6</v>
      </c>
      <c r="AN869" s="4">
        <f t="shared" si="111"/>
        <v>1.1510791366906475E-2</v>
      </c>
      <c r="AO869" s="3"/>
      <c r="AP869">
        <v>0</v>
      </c>
      <c r="AQ869" t="s">
        <v>18</v>
      </c>
      <c r="AR869">
        <v>11072008</v>
      </c>
      <c r="AS869" t="s">
        <v>17</v>
      </c>
      <c r="AT869" s="2">
        <v>4.4710000000000001</v>
      </c>
      <c r="AU869" s="1">
        <f t="shared" si="107"/>
        <v>3.2734356440530279</v>
      </c>
      <c r="AV869" s="1">
        <f t="shared" si="108"/>
        <v>2.6670480705209196</v>
      </c>
      <c r="AW869" s="1">
        <f t="shared" si="109"/>
        <v>2.0606604969888109</v>
      </c>
    </row>
    <row r="870" spans="1:49" x14ac:dyDescent="0.2">
      <c r="A870">
        <v>868</v>
      </c>
      <c r="B870" t="s">
        <v>40484</v>
      </c>
      <c r="C870" t="s">
        <v>40483</v>
      </c>
      <c r="D870" t="s">
        <v>40482</v>
      </c>
      <c r="F870" t="s">
        <v>40481</v>
      </c>
      <c r="G870" t="s">
        <v>8</v>
      </c>
      <c r="H870" t="s">
        <v>7</v>
      </c>
      <c r="I870" t="s">
        <v>40480</v>
      </c>
      <c r="J870" t="s">
        <v>40479</v>
      </c>
      <c r="K870" t="s">
        <v>40478</v>
      </c>
      <c r="L870" t="s">
        <v>40477</v>
      </c>
      <c r="M870" t="s">
        <v>992</v>
      </c>
      <c r="N870">
        <v>12</v>
      </c>
      <c r="O870" t="s">
        <v>40476</v>
      </c>
      <c r="P870" t="s">
        <v>40475</v>
      </c>
      <c r="Q870" t="s">
        <v>40474</v>
      </c>
      <c r="R870" s="7">
        <v>43054</v>
      </c>
      <c r="S870" s="8">
        <f t="shared" si="104"/>
        <v>2017</v>
      </c>
      <c r="T870" s="8">
        <v>2017</v>
      </c>
      <c r="U870" s="8">
        <f t="shared" si="105"/>
        <v>5</v>
      </c>
      <c r="V870" s="7">
        <v>43054</v>
      </c>
      <c r="W870" t="s">
        <v>40473</v>
      </c>
      <c r="X870" s="2">
        <v>1.488</v>
      </c>
      <c r="Y870" s="6">
        <f t="shared" si="110"/>
        <v>3.9721310162569072E-2</v>
      </c>
      <c r="AA870">
        <v>1698095</v>
      </c>
      <c r="AB870">
        <v>12092</v>
      </c>
      <c r="AD870" t="s">
        <v>2</v>
      </c>
      <c r="AE870">
        <v>197</v>
      </c>
      <c r="AH870" t="s">
        <v>3354</v>
      </c>
      <c r="AI870" t="s">
        <v>40472</v>
      </c>
      <c r="AJ870" t="s">
        <v>40471</v>
      </c>
      <c r="AK870" t="s">
        <v>40470</v>
      </c>
      <c r="AL870">
        <v>27</v>
      </c>
      <c r="AM870" s="5">
        <f t="shared" si="106"/>
        <v>5.4</v>
      </c>
      <c r="AN870" s="4">
        <f t="shared" si="111"/>
        <v>8.1787201817493382E-3</v>
      </c>
      <c r="AO870" s="3"/>
      <c r="AP870">
        <v>0</v>
      </c>
      <c r="AQ870" t="s">
        <v>18</v>
      </c>
      <c r="AR870" t="s">
        <v>40469</v>
      </c>
      <c r="AS870" t="s">
        <v>17</v>
      </c>
      <c r="AT870" s="2">
        <v>5.3689999999999998</v>
      </c>
      <c r="AU870" s="1">
        <f t="shared" si="107"/>
        <v>3.0258533168323147</v>
      </c>
      <c r="AV870" s="1">
        <f t="shared" si="108"/>
        <v>2.3950015172159205</v>
      </c>
      <c r="AW870" s="1">
        <f t="shared" si="109"/>
        <v>1.764149717599526</v>
      </c>
    </row>
    <row r="871" spans="1:49" x14ac:dyDescent="0.2">
      <c r="A871">
        <v>869</v>
      </c>
      <c r="B871" t="s">
        <v>40468</v>
      </c>
      <c r="C871" t="s">
        <v>40467</v>
      </c>
      <c r="D871" t="s">
        <v>40466</v>
      </c>
      <c r="F871" t="s">
        <v>40465</v>
      </c>
      <c r="G871" t="s">
        <v>8</v>
      </c>
      <c r="H871" t="s">
        <v>7</v>
      </c>
      <c r="I871" t="s">
        <v>40464</v>
      </c>
      <c r="J871" t="s">
        <v>40463</v>
      </c>
      <c r="K871" t="s">
        <v>40462</v>
      </c>
      <c r="L871" t="s">
        <v>40461</v>
      </c>
      <c r="M871" t="s">
        <v>40460</v>
      </c>
      <c r="N871">
        <v>5</v>
      </c>
      <c r="O871" t="s">
        <v>40459</v>
      </c>
      <c r="P871" t="s">
        <v>40458</v>
      </c>
      <c r="Q871" t="s">
        <v>40457</v>
      </c>
      <c r="R871" s="7">
        <v>43054</v>
      </c>
      <c r="S871" s="8">
        <f t="shared" si="104"/>
        <v>2017</v>
      </c>
      <c r="T871" s="8">
        <v>2017</v>
      </c>
      <c r="U871" s="8">
        <f t="shared" si="105"/>
        <v>5</v>
      </c>
      <c r="V871" s="7">
        <v>43054</v>
      </c>
      <c r="W871" t="s">
        <v>5035</v>
      </c>
      <c r="X871" s="2">
        <v>1.5249999999999999</v>
      </c>
      <c r="Y871" s="6">
        <f t="shared" si="110"/>
        <v>4.070900403085876E-2</v>
      </c>
      <c r="AA871">
        <v>191035</v>
      </c>
      <c r="AB871">
        <v>27241</v>
      </c>
      <c r="AC871">
        <v>10902643</v>
      </c>
      <c r="AD871" t="s">
        <v>2</v>
      </c>
      <c r="AE871">
        <v>297</v>
      </c>
      <c r="AH871" t="s">
        <v>40456</v>
      </c>
      <c r="AI871" t="s">
        <v>40455</v>
      </c>
      <c r="AJ871" t="s">
        <v>40454</v>
      </c>
      <c r="AK871" t="s">
        <v>40453</v>
      </c>
      <c r="AL871">
        <v>3</v>
      </c>
      <c r="AM871" s="5">
        <f t="shared" si="106"/>
        <v>0.6</v>
      </c>
      <c r="AN871" s="4">
        <f t="shared" si="111"/>
        <v>9.0874668686103744E-4</v>
      </c>
      <c r="AO871" s="3"/>
      <c r="AP871">
        <v>0</v>
      </c>
      <c r="AR871" t="s">
        <v>1</v>
      </c>
      <c r="AT871" s="2">
        <v>3.508</v>
      </c>
      <c r="AU871" s="1">
        <f t="shared" si="107"/>
        <v>2.876892682765944</v>
      </c>
      <c r="AV871" s="1">
        <f t="shared" si="108"/>
        <v>2.08088753588599</v>
      </c>
      <c r="AW871" s="1">
        <f t="shared" si="109"/>
        <v>1.2848823890060355</v>
      </c>
    </row>
    <row r="872" spans="1:49" x14ac:dyDescent="0.2">
      <c r="A872">
        <v>870</v>
      </c>
      <c r="B872" t="s">
        <v>40452</v>
      </c>
      <c r="C872" t="s">
        <v>40451</v>
      </c>
      <c r="D872" t="s">
        <v>40450</v>
      </c>
      <c r="F872" t="s">
        <v>40449</v>
      </c>
      <c r="G872" t="s">
        <v>8</v>
      </c>
      <c r="H872" t="s">
        <v>7</v>
      </c>
      <c r="I872" t="s">
        <v>40448</v>
      </c>
      <c r="J872">
        <v>60032350</v>
      </c>
      <c r="K872" t="s">
        <v>951</v>
      </c>
      <c r="L872" t="s">
        <v>950</v>
      </c>
      <c r="M872" t="s">
        <v>82</v>
      </c>
      <c r="N872">
        <v>3</v>
      </c>
      <c r="O872" t="s">
        <v>40447</v>
      </c>
      <c r="P872" t="s">
        <v>40446</v>
      </c>
      <c r="Q872" t="s">
        <v>4059</v>
      </c>
      <c r="R872" s="7">
        <v>43054</v>
      </c>
      <c r="S872" s="8">
        <f t="shared" si="104"/>
        <v>2017</v>
      </c>
      <c r="T872" s="8">
        <v>2017</v>
      </c>
      <c r="U872" s="8">
        <f t="shared" si="105"/>
        <v>5</v>
      </c>
      <c r="V872" s="7">
        <v>43054</v>
      </c>
      <c r="W872" t="s">
        <v>3345</v>
      </c>
      <c r="X872" s="2">
        <v>1.6619999999999999</v>
      </c>
      <c r="Y872" s="6">
        <f t="shared" si="110"/>
        <v>4.4366140786417874E-2</v>
      </c>
      <c r="AA872">
        <v>9500618</v>
      </c>
      <c r="AB872">
        <v>24443</v>
      </c>
      <c r="AD872" t="s">
        <v>2</v>
      </c>
      <c r="AE872">
        <v>154</v>
      </c>
      <c r="AH872" t="s">
        <v>40445</v>
      </c>
      <c r="AI872" t="s">
        <v>40444</v>
      </c>
      <c r="AJ872" t="s">
        <v>40443</v>
      </c>
      <c r="AK872" t="s">
        <v>40442</v>
      </c>
      <c r="AL872">
        <v>13</v>
      </c>
      <c r="AM872" s="5">
        <f t="shared" si="106"/>
        <v>2.6</v>
      </c>
      <c r="AN872" s="4">
        <f t="shared" si="111"/>
        <v>3.9379023097311627E-3</v>
      </c>
      <c r="AO872" s="3"/>
      <c r="AP872">
        <v>0</v>
      </c>
      <c r="AR872" t="s">
        <v>1</v>
      </c>
      <c r="AT872" s="2">
        <v>6.141</v>
      </c>
      <c r="AU872" s="1">
        <f t="shared" si="107"/>
        <v>3.2237669243411857</v>
      </c>
      <c r="AV872" s="1">
        <f t="shared" si="108"/>
        <v>2.415202154807452</v>
      </c>
      <c r="AW872" s="1">
        <f t="shared" si="109"/>
        <v>1.6066373852737175</v>
      </c>
    </row>
    <row r="873" spans="1:49" x14ac:dyDescent="0.2">
      <c r="A873">
        <v>871</v>
      </c>
      <c r="B873" t="s">
        <v>40441</v>
      </c>
      <c r="C873" t="s">
        <v>40440</v>
      </c>
      <c r="D873" t="s">
        <v>40439</v>
      </c>
      <c r="F873" t="s">
        <v>40438</v>
      </c>
      <c r="G873" t="s">
        <v>8</v>
      </c>
      <c r="H873" t="s">
        <v>7</v>
      </c>
      <c r="I873" t="s">
        <v>40437</v>
      </c>
      <c r="J873">
        <v>60020547</v>
      </c>
      <c r="K873" t="s">
        <v>3626</v>
      </c>
      <c r="L873" t="s">
        <v>218</v>
      </c>
      <c r="M873" t="s">
        <v>30</v>
      </c>
      <c r="N873">
        <v>2</v>
      </c>
      <c r="O873" t="s">
        <v>40436</v>
      </c>
      <c r="P873" t="s">
        <v>40435</v>
      </c>
      <c r="Q873" t="s">
        <v>40434</v>
      </c>
      <c r="R873" s="7">
        <v>43054</v>
      </c>
      <c r="S873" s="8">
        <f t="shared" si="104"/>
        <v>2017</v>
      </c>
      <c r="T873" s="8">
        <v>2017</v>
      </c>
      <c r="U873" s="8">
        <f t="shared" si="105"/>
        <v>5</v>
      </c>
      <c r="V873" s="7">
        <v>43054</v>
      </c>
      <c r="W873" t="s">
        <v>3345</v>
      </c>
      <c r="X873" s="2">
        <v>1.6619999999999999</v>
      </c>
      <c r="Y873" s="6">
        <f t="shared" si="110"/>
        <v>4.4366140786417874E-2</v>
      </c>
      <c r="AA873">
        <v>9500618</v>
      </c>
      <c r="AB873">
        <v>24443</v>
      </c>
      <c r="AD873" t="s">
        <v>2</v>
      </c>
      <c r="AE873">
        <v>154</v>
      </c>
      <c r="AH873" t="s">
        <v>40433</v>
      </c>
      <c r="AI873" t="s">
        <v>40432</v>
      </c>
      <c r="AJ873" t="s">
        <v>40431</v>
      </c>
      <c r="AK873" t="s">
        <v>40430</v>
      </c>
      <c r="AL873">
        <v>10</v>
      </c>
      <c r="AM873" s="5">
        <f t="shared" si="106"/>
        <v>2</v>
      </c>
      <c r="AN873" s="4">
        <f t="shared" si="111"/>
        <v>3.0291556228701248E-3</v>
      </c>
      <c r="AO873" s="3"/>
      <c r="AP873">
        <v>0</v>
      </c>
      <c r="AR873" t="s">
        <v>1</v>
      </c>
      <c r="AT873" s="2">
        <v>6.141</v>
      </c>
      <c r="AU873" s="1">
        <f t="shared" si="107"/>
        <v>3.1965045237353542</v>
      </c>
      <c r="AV873" s="1">
        <f t="shared" si="108"/>
        <v>2.3697648204644</v>
      </c>
      <c r="AW873" s="1">
        <f t="shared" si="109"/>
        <v>1.5430251171934448</v>
      </c>
    </row>
    <row r="874" spans="1:49" x14ac:dyDescent="0.2">
      <c r="A874">
        <v>872</v>
      </c>
      <c r="B874" t="s">
        <v>40429</v>
      </c>
      <c r="C874" t="s">
        <v>40428</v>
      </c>
      <c r="D874" t="s">
        <v>40427</v>
      </c>
      <c r="F874" t="s">
        <v>40426</v>
      </c>
      <c r="G874" t="s">
        <v>8</v>
      </c>
      <c r="H874" t="s">
        <v>7</v>
      </c>
      <c r="I874" t="s">
        <v>40425</v>
      </c>
      <c r="J874">
        <v>60011476</v>
      </c>
      <c r="K874" t="s">
        <v>400</v>
      </c>
      <c r="L874" t="s">
        <v>399</v>
      </c>
      <c r="M874" t="s">
        <v>398</v>
      </c>
      <c r="N874">
        <v>4</v>
      </c>
      <c r="O874" t="s">
        <v>40424</v>
      </c>
      <c r="P874" t="s">
        <v>40423</v>
      </c>
      <c r="Q874" t="s">
        <v>33922</v>
      </c>
      <c r="R874" s="7">
        <v>43054</v>
      </c>
      <c r="S874" s="8">
        <f t="shared" si="104"/>
        <v>2017</v>
      </c>
      <c r="T874" s="8">
        <v>2017</v>
      </c>
      <c r="U874" s="8">
        <f t="shared" si="105"/>
        <v>5</v>
      </c>
      <c r="V874" s="7">
        <v>43054</v>
      </c>
      <c r="W874" t="s">
        <v>3345</v>
      </c>
      <c r="X874" s="2">
        <v>1.6619999999999999</v>
      </c>
      <c r="Y874" s="6">
        <f t="shared" si="110"/>
        <v>4.4366140786417874E-2</v>
      </c>
      <c r="AA874">
        <v>9500618</v>
      </c>
      <c r="AB874">
        <v>24443</v>
      </c>
      <c r="AD874" t="s">
        <v>2</v>
      </c>
      <c r="AE874">
        <v>154</v>
      </c>
      <c r="AH874" t="s">
        <v>40422</v>
      </c>
      <c r="AI874" t="s">
        <v>40421</v>
      </c>
      <c r="AJ874" t="s">
        <v>40420</v>
      </c>
      <c r="AK874" t="s">
        <v>40419</v>
      </c>
      <c r="AL874">
        <v>7</v>
      </c>
      <c r="AM874" s="5">
        <f t="shared" si="106"/>
        <v>1.4</v>
      </c>
      <c r="AN874" s="4">
        <f t="shared" si="111"/>
        <v>2.1204089360090874E-3</v>
      </c>
      <c r="AO874" s="3"/>
      <c r="AP874">
        <v>0</v>
      </c>
      <c r="AR874" t="s">
        <v>1</v>
      </c>
      <c r="AT874" s="2">
        <v>6.141</v>
      </c>
      <c r="AU874" s="1">
        <f t="shared" si="107"/>
        <v>3.169242123129524</v>
      </c>
      <c r="AV874" s="1">
        <f t="shared" si="108"/>
        <v>2.3243274861213479</v>
      </c>
      <c r="AW874" s="1">
        <f t="shared" si="109"/>
        <v>1.4794128491131722</v>
      </c>
    </row>
    <row r="875" spans="1:49" x14ac:dyDescent="0.2">
      <c r="A875">
        <v>873</v>
      </c>
      <c r="B875" t="s">
        <v>40418</v>
      </c>
      <c r="C875" t="s">
        <v>40417</v>
      </c>
      <c r="D875" t="s">
        <v>40416</v>
      </c>
      <c r="E875">
        <v>28448932</v>
      </c>
      <c r="F875" t="s">
        <v>40415</v>
      </c>
      <c r="G875" t="s">
        <v>8</v>
      </c>
      <c r="H875" t="s">
        <v>7</v>
      </c>
      <c r="I875" t="s">
        <v>40414</v>
      </c>
      <c r="J875" t="s">
        <v>40413</v>
      </c>
      <c r="K875" t="s">
        <v>40412</v>
      </c>
      <c r="L875" t="s">
        <v>40411</v>
      </c>
      <c r="M875" t="s">
        <v>481</v>
      </c>
      <c r="N875">
        <v>4</v>
      </c>
      <c r="O875" t="s">
        <v>40410</v>
      </c>
      <c r="P875" t="s">
        <v>40409</v>
      </c>
      <c r="Q875" t="s">
        <v>40408</v>
      </c>
      <c r="R875" s="7">
        <v>43054</v>
      </c>
      <c r="S875" s="8">
        <f t="shared" si="104"/>
        <v>2017</v>
      </c>
      <c r="T875" s="8">
        <v>2017</v>
      </c>
      <c r="U875" s="8">
        <f t="shared" si="105"/>
        <v>5</v>
      </c>
      <c r="V875" s="7">
        <v>43054</v>
      </c>
      <c r="W875" t="s">
        <v>134</v>
      </c>
      <c r="X875" s="2">
        <v>1.7949999999999999</v>
      </c>
      <c r="Y875" s="6">
        <f t="shared" si="110"/>
        <v>4.7916499826486214E-2</v>
      </c>
      <c r="AA875">
        <v>489697</v>
      </c>
      <c r="AB875">
        <v>25349</v>
      </c>
      <c r="AC875">
        <v>18791026</v>
      </c>
      <c r="AD875" t="s">
        <v>2</v>
      </c>
      <c r="AE875">
        <v>598</v>
      </c>
      <c r="AH875" t="s">
        <v>40407</v>
      </c>
      <c r="AI875" t="s">
        <v>40406</v>
      </c>
      <c r="AJ875" t="s">
        <v>40405</v>
      </c>
      <c r="AK875" t="s">
        <v>40404</v>
      </c>
      <c r="AL875">
        <v>6</v>
      </c>
      <c r="AM875" s="5">
        <f t="shared" si="106"/>
        <v>1.2</v>
      </c>
      <c r="AN875" s="4">
        <f t="shared" si="111"/>
        <v>1.8174933737220749E-3</v>
      </c>
      <c r="AO875" s="3"/>
      <c r="AP875">
        <v>0</v>
      </c>
      <c r="AQ875" t="s">
        <v>384</v>
      </c>
      <c r="AR875" t="s">
        <v>40403</v>
      </c>
      <c r="AS875" t="s">
        <v>383</v>
      </c>
      <c r="AT875" s="2">
        <v>7.9630000000000001</v>
      </c>
      <c r="AU875" s="1">
        <f t="shared" si="107"/>
        <v>3.4086797890656975</v>
      </c>
      <c r="AV875" s="1">
        <f t="shared" si="108"/>
        <v>2.4866996600104145</v>
      </c>
      <c r="AW875" s="1">
        <f t="shared" si="109"/>
        <v>1.5647195309551318</v>
      </c>
    </row>
    <row r="876" spans="1:49" x14ac:dyDescent="0.2">
      <c r="A876">
        <v>874</v>
      </c>
      <c r="B876" t="s">
        <v>40402</v>
      </c>
      <c r="C876" t="s">
        <v>40401</v>
      </c>
      <c r="F876" t="s">
        <v>40400</v>
      </c>
      <c r="G876" t="s">
        <v>8</v>
      </c>
      <c r="H876" t="s">
        <v>7</v>
      </c>
      <c r="I876" t="s">
        <v>1854</v>
      </c>
      <c r="J876" t="s">
        <v>3936</v>
      </c>
      <c r="K876" t="s">
        <v>3935</v>
      </c>
      <c r="L876" t="s">
        <v>3934</v>
      </c>
      <c r="M876" t="s">
        <v>20</v>
      </c>
      <c r="N876">
        <v>7</v>
      </c>
      <c r="O876" t="s">
        <v>40399</v>
      </c>
      <c r="P876" t="s">
        <v>40398</v>
      </c>
      <c r="Q876" t="s">
        <v>40397</v>
      </c>
      <c r="R876" s="7">
        <v>43053</v>
      </c>
      <c r="S876" s="8">
        <f t="shared" si="104"/>
        <v>2017</v>
      </c>
      <c r="T876" s="8">
        <v>2017</v>
      </c>
      <c r="U876" s="8">
        <f t="shared" si="105"/>
        <v>5</v>
      </c>
      <c r="V876" s="7">
        <v>43053</v>
      </c>
      <c r="W876" t="s">
        <v>2605</v>
      </c>
      <c r="X876" s="2">
        <v>0.85699999999999998</v>
      </c>
      <c r="Y876" s="6">
        <f t="shared" si="110"/>
        <v>2.287712554389899E-2</v>
      </c>
      <c r="AA876">
        <v>223727</v>
      </c>
      <c r="AB876">
        <v>28570</v>
      </c>
      <c r="AC876">
        <v>13616463</v>
      </c>
      <c r="AD876" t="s">
        <v>2</v>
      </c>
      <c r="AE876">
        <v>50</v>
      </c>
      <c r="AF876">
        <v>49</v>
      </c>
      <c r="AG876">
        <v>495104</v>
      </c>
      <c r="AI876" t="s">
        <v>40396</v>
      </c>
      <c r="AJ876" t="s">
        <v>40395</v>
      </c>
      <c r="AK876" t="s">
        <v>40394</v>
      </c>
      <c r="AL876">
        <v>12</v>
      </c>
      <c r="AM876" s="5">
        <f t="shared" si="106"/>
        <v>2.4</v>
      </c>
      <c r="AN876" s="4">
        <f t="shared" si="111"/>
        <v>3.6349867474441497E-3</v>
      </c>
      <c r="AO876" s="3"/>
      <c r="AP876">
        <v>0</v>
      </c>
      <c r="AQ876" t="s">
        <v>18</v>
      </c>
      <c r="AR876" t="s">
        <v>40393</v>
      </c>
      <c r="AS876" t="s">
        <v>17</v>
      </c>
      <c r="AT876" s="2" t="s">
        <v>0</v>
      </c>
      <c r="AU876" s="1">
        <f t="shared" si="107"/>
        <v>1.7104483904962535</v>
      </c>
      <c r="AV876" s="1">
        <f t="shared" si="108"/>
        <v>1.3256056145671571</v>
      </c>
      <c r="AW876" s="1">
        <f t="shared" si="109"/>
        <v>0.94076283863806021</v>
      </c>
    </row>
    <row r="877" spans="1:49" x14ac:dyDescent="0.2">
      <c r="A877">
        <v>875</v>
      </c>
      <c r="B877" t="s">
        <v>40392</v>
      </c>
      <c r="C877" t="s">
        <v>40391</v>
      </c>
      <c r="F877" t="s">
        <v>40390</v>
      </c>
      <c r="G877" t="s">
        <v>8</v>
      </c>
      <c r="H877" t="s">
        <v>7</v>
      </c>
      <c r="I877" t="s">
        <v>40389</v>
      </c>
      <c r="J877" t="s">
        <v>40388</v>
      </c>
      <c r="K877" t="s">
        <v>40387</v>
      </c>
      <c r="L877" t="s">
        <v>40386</v>
      </c>
      <c r="M877" t="s">
        <v>934</v>
      </c>
      <c r="N877">
        <v>4</v>
      </c>
      <c r="O877" t="s">
        <v>40385</v>
      </c>
      <c r="P877" t="s">
        <v>40384</v>
      </c>
      <c r="Q877" t="s">
        <v>40383</v>
      </c>
      <c r="R877" s="7">
        <v>43053</v>
      </c>
      <c r="S877" s="8">
        <f t="shared" si="104"/>
        <v>2017</v>
      </c>
      <c r="T877" s="8">
        <v>2017</v>
      </c>
      <c r="U877" s="8">
        <f t="shared" si="105"/>
        <v>5</v>
      </c>
      <c r="V877" s="7">
        <v>43053</v>
      </c>
      <c r="W877" t="s">
        <v>640</v>
      </c>
      <c r="X877" s="2">
        <v>0.67200000000000004</v>
      </c>
      <c r="Y877" s="6">
        <f t="shared" si="110"/>
        <v>1.793865620245055E-2</v>
      </c>
      <c r="AA877">
        <v>13132989</v>
      </c>
      <c r="AB877">
        <v>19700170477</v>
      </c>
      <c r="AC877">
        <v>13132970</v>
      </c>
      <c r="AD877" t="s">
        <v>2</v>
      </c>
      <c r="AE877">
        <v>2017</v>
      </c>
      <c r="AF877">
        <v>715</v>
      </c>
      <c r="AH877" t="s">
        <v>40382</v>
      </c>
      <c r="AI877" t="s">
        <v>40381</v>
      </c>
      <c r="AJ877" t="s">
        <v>40380</v>
      </c>
      <c r="AK877" t="s">
        <v>40379</v>
      </c>
      <c r="AL877">
        <v>1</v>
      </c>
      <c r="AM877" s="5">
        <f t="shared" si="106"/>
        <v>0.2</v>
      </c>
      <c r="AN877" s="4">
        <f t="shared" si="111"/>
        <v>3.0291556228701253E-4</v>
      </c>
      <c r="AO877" s="3"/>
      <c r="AP877">
        <v>1</v>
      </c>
      <c r="AQ877" t="s">
        <v>40378</v>
      </c>
      <c r="AR877" t="s">
        <v>40377</v>
      </c>
      <c r="AS877" t="s">
        <v>40376</v>
      </c>
      <c r="AT877" s="2">
        <v>1.546</v>
      </c>
      <c r="AU877" s="1">
        <f t="shared" si="107"/>
        <v>1.2647934010401489</v>
      </c>
      <c r="AV877" s="1">
        <f t="shared" si="108"/>
        <v>0.91207858823687815</v>
      </c>
      <c r="AW877" s="1">
        <f t="shared" si="109"/>
        <v>0.55936377543360738</v>
      </c>
    </row>
    <row r="878" spans="1:49" x14ac:dyDescent="0.2">
      <c r="A878">
        <v>876</v>
      </c>
      <c r="B878" t="s">
        <v>40375</v>
      </c>
      <c r="C878" t="s">
        <v>40374</v>
      </c>
      <c r="E878">
        <v>29245578</v>
      </c>
      <c r="F878" t="s">
        <v>40373</v>
      </c>
      <c r="G878" t="s">
        <v>8</v>
      </c>
      <c r="H878" t="s">
        <v>7</v>
      </c>
      <c r="I878" t="s">
        <v>40372</v>
      </c>
      <c r="J878" t="s">
        <v>40371</v>
      </c>
      <c r="K878" t="s">
        <v>40370</v>
      </c>
      <c r="L878" t="s">
        <v>40369</v>
      </c>
      <c r="M878" t="s">
        <v>40368</v>
      </c>
      <c r="N878">
        <v>2</v>
      </c>
      <c r="O878" t="s">
        <v>40367</v>
      </c>
      <c r="P878" t="s">
        <v>40366</v>
      </c>
      <c r="Q878" t="s">
        <v>40365</v>
      </c>
      <c r="R878" s="7">
        <v>43053</v>
      </c>
      <c r="S878" s="8">
        <f t="shared" si="104"/>
        <v>2017</v>
      </c>
      <c r="T878" s="8">
        <v>2017</v>
      </c>
      <c r="U878" s="8">
        <f t="shared" si="105"/>
        <v>5</v>
      </c>
      <c r="V878" s="7">
        <v>43053</v>
      </c>
      <c r="W878" t="s">
        <v>2707</v>
      </c>
      <c r="X878" s="2">
        <v>0.621</v>
      </c>
      <c r="Y878" s="6">
        <f t="shared" si="110"/>
        <v>1.6577240329943142E-2</v>
      </c>
      <c r="AA878">
        <v>11755326</v>
      </c>
      <c r="AB878">
        <v>4700151916</v>
      </c>
      <c r="AC878">
        <v>11755334</v>
      </c>
      <c r="AD878" t="s">
        <v>2</v>
      </c>
      <c r="AE878">
        <v>4347</v>
      </c>
      <c r="AF878">
        <v>3</v>
      </c>
      <c r="AH878" t="s">
        <v>40364</v>
      </c>
      <c r="AI878" t="s">
        <v>40363</v>
      </c>
      <c r="AJ878" t="s">
        <v>40362</v>
      </c>
      <c r="AK878" t="s">
        <v>40361</v>
      </c>
      <c r="AL878">
        <v>6</v>
      </c>
      <c r="AM878" s="5">
        <f t="shared" si="106"/>
        <v>1.2</v>
      </c>
      <c r="AN878" s="4">
        <f t="shared" si="111"/>
        <v>1.8174933737220749E-3</v>
      </c>
      <c r="AO878" s="3"/>
      <c r="AP878">
        <v>0</v>
      </c>
      <c r="AQ878" t="s">
        <v>40360</v>
      </c>
      <c r="AR878" t="s">
        <v>1</v>
      </c>
      <c r="AS878" t="s">
        <v>3277</v>
      </c>
      <c r="AT878" s="2">
        <v>1.091</v>
      </c>
      <c r="AU878" s="1">
        <f t="shared" si="107"/>
        <v>1.2149316243076822</v>
      </c>
      <c r="AV878" s="1">
        <f t="shared" si="108"/>
        <v>0.91973668518326079</v>
      </c>
      <c r="AW878" s="1">
        <f t="shared" si="109"/>
        <v>0.62454174605883939</v>
      </c>
    </row>
    <row r="879" spans="1:49" x14ac:dyDescent="0.2">
      <c r="A879">
        <v>877</v>
      </c>
      <c r="B879" t="s">
        <v>40359</v>
      </c>
      <c r="C879" t="s">
        <v>40358</v>
      </c>
      <c r="F879" t="s">
        <v>40357</v>
      </c>
      <c r="G879" t="s">
        <v>8</v>
      </c>
      <c r="H879" t="s">
        <v>7</v>
      </c>
      <c r="I879" t="s">
        <v>40356</v>
      </c>
      <c r="J879">
        <v>60121655</v>
      </c>
      <c r="K879" t="s">
        <v>40355</v>
      </c>
      <c r="L879" t="s">
        <v>64</v>
      </c>
      <c r="M879" t="s">
        <v>30</v>
      </c>
      <c r="N879">
        <v>2</v>
      </c>
      <c r="O879" t="s">
        <v>40354</v>
      </c>
      <c r="P879" t="s">
        <v>40353</v>
      </c>
      <c r="Q879" t="s">
        <v>40352</v>
      </c>
      <c r="R879" s="7">
        <v>43053</v>
      </c>
      <c r="S879" s="8">
        <f t="shared" si="104"/>
        <v>2017</v>
      </c>
      <c r="T879" s="8">
        <v>2017</v>
      </c>
      <c r="U879" s="8">
        <f t="shared" si="105"/>
        <v>5</v>
      </c>
      <c r="V879" s="7">
        <v>43053</v>
      </c>
      <c r="W879" t="s">
        <v>2581</v>
      </c>
      <c r="X879" s="2">
        <v>0.69899999999999995</v>
      </c>
      <c r="Y879" s="6">
        <f t="shared" si="110"/>
        <v>1.8659405782013295E-2</v>
      </c>
      <c r="AA879">
        <v>218979</v>
      </c>
      <c r="AB879">
        <v>28132</v>
      </c>
      <c r="AC879">
        <v>10897550</v>
      </c>
      <c r="AD879" t="s">
        <v>2</v>
      </c>
      <c r="AE879">
        <v>122</v>
      </c>
      <c r="AF879">
        <v>18</v>
      </c>
      <c r="AG879">
        <v>183101</v>
      </c>
      <c r="AI879" t="s">
        <v>40351</v>
      </c>
      <c r="AK879" t="s">
        <v>40350</v>
      </c>
      <c r="AL879">
        <v>7</v>
      </c>
      <c r="AM879" s="5">
        <f t="shared" si="106"/>
        <v>1.4</v>
      </c>
      <c r="AN879" s="4">
        <f t="shared" si="111"/>
        <v>2.1204089360090874E-3</v>
      </c>
      <c r="AO879" s="3"/>
      <c r="AP879">
        <v>0</v>
      </c>
      <c r="AQ879" t="s">
        <v>3573</v>
      </c>
      <c r="AR879" t="s">
        <v>1</v>
      </c>
      <c r="AS879" t="s">
        <v>3572</v>
      </c>
      <c r="AT879" s="2">
        <v>2.5459999999999998</v>
      </c>
      <c r="AU879" s="1">
        <f t="shared" si="107"/>
        <v>1.3697706728212031</v>
      </c>
      <c r="AV879" s="1">
        <f t="shared" si="108"/>
        <v>1.038990735901119</v>
      </c>
      <c r="AW879" s="1">
        <f t="shared" si="109"/>
        <v>0.70821079898103489</v>
      </c>
    </row>
    <row r="880" spans="1:49" x14ac:dyDescent="0.2">
      <c r="A880">
        <v>878</v>
      </c>
      <c r="B880" t="s">
        <v>40349</v>
      </c>
      <c r="C880" t="s">
        <v>40348</v>
      </c>
      <c r="F880" t="s">
        <v>40347</v>
      </c>
      <c r="G880" t="s">
        <v>8</v>
      </c>
      <c r="H880" t="s">
        <v>7</v>
      </c>
      <c r="I880" t="s">
        <v>40346</v>
      </c>
      <c r="J880" t="s">
        <v>40345</v>
      </c>
      <c r="K880" t="s">
        <v>40344</v>
      </c>
      <c r="L880" t="s">
        <v>40343</v>
      </c>
      <c r="M880" t="s">
        <v>40342</v>
      </c>
      <c r="N880">
        <v>10</v>
      </c>
      <c r="O880" t="s">
        <v>40341</v>
      </c>
      <c r="P880" t="s">
        <v>40340</v>
      </c>
      <c r="Q880" t="s">
        <v>40339</v>
      </c>
      <c r="R880" s="7">
        <v>43052</v>
      </c>
      <c r="S880" s="8">
        <f t="shared" si="104"/>
        <v>2017</v>
      </c>
      <c r="T880" s="8">
        <v>2017</v>
      </c>
      <c r="U880" s="8">
        <f t="shared" si="105"/>
        <v>5</v>
      </c>
      <c r="V880" s="7">
        <v>43052</v>
      </c>
      <c r="W880" t="s">
        <v>2672</v>
      </c>
      <c r="X880" s="2">
        <v>1.1819999999999999</v>
      </c>
      <c r="Y880" s="6">
        <f t="shared" si="110"/>
        <v>3.1552814927524625E-2</v>
      </c>
      <c r="AA880">
        <v>36951</v>
      </c>
      <c r="AB880">
        <v>27030</v>
      </c>
      <c r="AD880" t="s">
        <v>2</v>
      </c>
      <c r="AE880">
        <v>111</v>
      </c>
      <c r="AF880">
        <v>20</v>
      </c>
      <c r="AG880">
        <v>202601</v>
      </c>
      <c r="AI880" t="s">
        <v>40338</v>
      </c>
      <c r="AK880" t="s">
        <v>40337</v>
      </c>
      <c r="AL880">
        <v>10</v>
      </c>
      <c r="AM880" s="5">
        <f t="shared" si="106"/>
        <v>2</v>
      </c>
      <c r="AN880" s="4">
        <f t="shared" si="111"/>
        <v>3.0291556228701248E-3</v>
      </c>
      <c r="AO880" s="3"/>
      <c r="AP880">
        <v>0</v>
      </c>
      <c r="AQ880" t="s">
        <v>129</v>
      </c>
      <c r="AR880">
        <v>1157490</v>
      </c>
      <c r="AS880" t="s">
        <v>128</v>
      </c>
      <c r="AT880" s="2">
        <v>3.7909999999999999</v>
      </c>
      <c r="AU880" s="1">
        <f t="shared" si="107"/>
        <v>2.2995717136128273</v>
      </c>
      <c r="AV880" s="1">
        <f t="shared" si="108"/>
        <v>1.7290985275197372</v>
      </c>
      <c r="AW880" s="1">
        <f t="shared" si="109"/>
        <v>1.1586253414266474</v>
      </c>
    </row>
    <row r="881" spans="1:49" x14ac:dyDescent="0.2">
      <c r="A881">
        <v>879</v>
      </c>
      <c r="B881" t="s">
        <v>40336</v>
      </c>
      <c r="C881" t="s">
        <v>40335</v>
      </c>
      <c r="F881" t="s">
        <v>40334</v>
      </c>
      <c r="G881" t="s">
        <v>8</v>
      </c>
      <c r="H881" t="s">
        <v>7</v>
      </c>
      <c r="I881" t="s">
        <v>2132</v>
      </c>
      <c r="J881">
        <v>60021200</v>
      </c>
      <c r="K881" t="s">
        <v>3069</v>
      </c>
      <c r="L881" t="s">
        <v>309</v>
      </c>
      <c r="M881" t="s">
        <v>4</v>
      </c>
      <c r="N881">
        <v>2</v>
      </c>
      <c r="O881" t="s">
        <v>40333</v>
      </c>
      <c r="P881" t="s">
        <v>40332</v>
      </c>
      <c r="Q881" t="s">
        <v>40331</v>
      </c>
      <c r="R881" s="7">
        <v>43052</v>
      </c>
      <c r="S881" s="8">
        <f t="shared" si="104"/>
        <v>2017</v>
      </c>
      <c r="T881" s="8">
        <v>2017</v>
      </c>
      <c r="U881" s="8">
        <f t="shared" si="105"/>
        <v>5</v>
      </c>
      <c r="V881" s="7">
        <v>43052</v>
      </c>
      <c r="W881" t="s">
        <v>901</v>
      </c>
      <c r="X881" s="2">
        <v>1.3939999999999999</v>
      </c>
      <c r="Y881" s="6">
        <f t="shared" si="110"/>
        <v>3.721203384853581E-2</v>
      </c>
      <c r="AB881">
        <v>12862</v>
      </c>
      <c r="AC881">
        <v>10944087</v>
      </c>
      <c r="AD881" t="s">
        <v>2</v>
      </c>
      <c r="AE881">
        <v>25</v>
      </c>
      <c r="AF881">
        <v>23</v>
      </c>
      <c r="AH881" t="s">
        <v>40330</v>
      </c>
      <c r="AI881" t="s">
        <v>40329</v>
      </c>
      <c r="AK881" t="s">
        <v>40328</v>
      </c>
      <c r="AL881">
        <v>2</v>
      </c>
      <c r="AM881" s="5">
        <f t="shared" si="106"/>
        <v>0.4</v>
      </c>
      <c r="AN881" s="4">
        <f t="shared" si="111"/>
        <v>6.0583112457402507E-4</v>
      </c>
      <c r="AO881" s="3"/>
      <c r="AP881">
        <v>1</v>
      </c>
      <c r="AR881" t="s">
        <v>40327</v>
      </c>
      <c r="AS881" t="s">
        <v>40326</v>
      </c>
      <c r="AT881" s="2">
        <v>3.8940000000000001</v>
      </c>
      <c r="AU881" s="1">
        <f t="shared" si="107"/>
        <v>2.6230173031347275</v>
      </c>
      <c r="AV881" s="1">
        <f t="shared" si="108"/>
        <v>1.8908932486554917</v>
      </c>
      <c r="AW881" s="1">
        <f t="shared" si="109"/>
        <v>1.1587691941762559</v>
      </c>
    </row>
    <row r="882" spans="1:49" x14ac:dyDescent="0.2">
      <c r="A882">
        <v>880</v>
      </c>
      <c r="B882" t="s">
        <v>40325</v>
      </c>
      <c r="C882" t="s">
        <v>40324</v>
      </c>
      <c r="F882" t="s">
        <v>40323</v>
      </c>
      <c r="G882" t="s">
        <v>8</v>
      </c>
      <c r="H882" t="s">
        <v>7</v>
      </c>
      <c r="I882" t="s">
        <v>832</v>
      </c>
      <c r="J882">
        <v>60031031</v>
      </c>
      <c r="K882" t="s">
        <v>40322</v>
      </c>
      <c r="L882" t="s">
        <v>3819</v>
      </c>
      <c r="M882" t="s">
        <v>4</v>
      </c>
      <c r="N882">
        <v>6</v>
      </c>
      <c r="O882" t="s">
        <v>40321</v>
      </c>
      <c r="P882" t="s">
        <v>40320</v>
      </c>
      <c r="Q882" t="s">
        <v>40319</v>
      </c>
      <c r="R882" s="7">
        <v>43052</v>
      </c>
      <c r="S882" s="8">
        <f t="shared" si="104"/>
        <v>2017</v>
      </c>
      <c r="T882" s="8">
        <v>2017</v>
      </c>
      <c r="U882" s="8">
        <f t="shared" si="105"/>
        <v>5</v>
      </c>
      <c r="V882" s="7">
        <v>43052</v>
      </c>
      <c r="W882" t="s">
        <v>901</v>
      </c>
      <c r="X882" s="2">
        <v>1.3939999999999999</v>
      </c>
      <c r="Y882" s="6">
        <f t="shared" si="110"/>
        <v>3.721203384853581E-2</v>
      </c>
      <c r="AB882">
        <v>12862</v>
      </c>
      <c r="AC882">
        <v>10944087</v>
      </c>
      <c r="AD882" t="s">
        <v>2</v>
      </c>
      <c r="AE882">
        <v>25</v>
      </c>
      <c r="AF882">
        <v>23</v>
      </c>
      <c r="AH882" t="s">
        <v>40318</v>
      </c>
      <c r="AI882" t="s">
        <v>40317</v>
      </c>
      <c r="AK882" t="s">
        <v>40316</v>
      </c>
      <c r="AL882">
        <v>10</v>
      </c>
      <c r="AM882" s="5">
        <f t="shared" si="106"/>
        <v>2</v>
      </c>
      <c r="AN882" s="4">
        <f t="shared" si="111"/>
        <v>3.0291556228701248E-3</v>
      </c>
      <c r="AO882" s="3"/>
      <c r="AP882">
        <v>1</v>
      </c>
      <c r="AQ882" t="s">
        <v>18</v>
      </c>
      <c r="AR882" t="s">
        <v>40315</v>
      </c>
      <c r="AS882" t="s">
        <v>3330</v>
      </c>
      <c r="AT882" s="2">
        <v>3.8940000000000001</v>
      </c>
      <c r="AU882" s="1">
        <f t="shared" si="107"/>
        <v>2.6957170380836106</v>
      </c>
      <c r="AV882" s="1">
        <f t="shared" si="108"/>
        <v>2.0120594735702966</v>
      </c>
      <c r="AW882" s="1">
        <f t="shared" si="109"/>
        <v>1.328401909056983</v>
      </c>
    </row>
    <row r="883" spans="1:49" x14ac:dyDescent="0.2">
      <c r="A883">
        <v>881</v>
      </c>
      <c r="B883" t="s">
        <v>40314</v>
      </c>
      <c r="C883" t="s">
        <v>40313</v>
      </c>
      <c r="F883" t="s">
        <v>40312</v>
      </c>
      <c r="G883" t="s">
        <v>8</v>
      </c>
      <c r="H883" t="s">
        <v>7</v>
      </c>
      <c r="I883" t="s">
        <v>40311</v>
      </c>
      <c r="J883" t="s">
        <v>40310</v>
      </c>
      <c r="K883" t="s">
        <v>40309</v>
      </c>
      <c r="L883" t="s">
        <v>40308</v>
      </c>
      <c r="M883" t="s">
        <v>40307</v>
      </c>
      <c r="N883">
        <v>4</v>
      </c>
      <c r="O883" t="s">
        <v>40306</v>
      </c>
      <c r="P883" t="s">
        <v>40305</v>
      </c>
      <c r="Q883" t="s">
        <v>40304</v>
      </c>
      <c r="R883" s="7">
        <v>43052</v>
      </c>
      <c r="S883" s="8">
        <f t="shared" si="104"/>
        <v>2017</v>
      </c>
      <c r="T883" s="8">
        <v>2017</v>
      </c>
      <c r="U883" s="8">
        <f t="shared" si="105"/>
        <v>5</v>
      </c>
      <c r="V883" s="7">
        <v>43052</v>
      </c>
      <c r="W883" t="s">
        <v>901</v>
      </c>
      <c r="X883" s="2">
        <v>1.3939999999999999</v>
      </c>
      <c r="Y883" s="6">
        <f t="shared" si="110"/>
        <v>3.721203384853581E-2</v>
      </c>
      <c r="AB883">
        <v>12862</v>
      </c>
      <c r="AC883">
        <v>10944087</v>
      </c>
      <c r="AD883" t="s">
        <v>2</v>
      </c>
      <c r="AE883">
        <v>25</v>
      </c>
      <c r="AF883">
        <v>23</v>
      </c>
      <c r="AH883" t="s">
        <v>40303</v>
      </c>
      <c r="AI883" t="s">
        <v>40302</v>
      </c>
      <c r="AK883" t="s">
        <v>40301</v>
      </c>
      <c r="AL883">
        <v>28</v>
      </c>
      <c r="AM883" s="5">
        <f t="shared" si="106"/>
        <v>5.6</v>
      </c>
      <c r="AN883" s="4">
        <f t="shared" si="111"/>
        <v>8.4816357440363494E-3</v>
      </c>
      <c r="AO883" s="3"/>
      <c r="AP883">
        <v>1</v>
      </c>
      <c r="AQ883" t="s">
        <v>301</v>
      </c>
      <c r="AR883">
        <v>675683</v>
      </c>
      <c r="AS883" t="s">
        <v>300</v>
      </c>
      <c r="AT883" s="2">
        <v>3.8940000000000001</v>
      </c>
      <c r="AU883" s="1">
        <f t="shared" si="107"/>
        <v>2.8592914417185971</v>
      </c>
      <c r="AV883" s="1">
        <f t="shared" si="108"/>
        <v>2.2846834796286077</v>
      </c>
      <c r="AW883" s="1">
        <f t="shared" si="109"/>
        <v>1.7100755175386186</v>
      </c>
    </row>
    <row r="884" spans="1:49" x14ac:dyDescent="0.2">
      <c r="A884">
        <v>882</v>
      </c>
      <c r="B884" t="s">
        <v>40300</v>
      </c>
      <c r="C884" t="s">
        <v>40299</v>
      </c>
      <c r="F884" t="s">
        <v>40298</v>
      </c>
      <c r="G884" t="s">
        <v>8</v>
      </c>
      <c r="H884" t="s">
        <v>7</v>
      </c>
      <c r="I884" t="s">
        <v>40297</v>
      </c>
      <c r="J884">
        <v>60108488</v>
      </c>
      <c r="K884" t="s">
        <v>40296</v>
      </c>
      <c r="L884" t="s">
        <v>194</v>
      </c>
      <c r="M884" t="s">
        <v>193</v>
      </c>
      <c r="N884">
        <v>7</v>
      </c>
      <c r="O884" t="s">
        <v>40295</v>
      </c>
      <c r="P884" t="s">
        <v>40294</v>
      </c>
      <c r="Q884" t="s">
        <v>40293</v>
      </c>
      <c r="R884" s="7">
        <v>43050</v>
      </c>
      <c r="S884" s="8">
        <f t="shared" si="104"/>
        <v>2017</v>
      </c>
      <c r="T884" s="8">
        <v>2017</v>
      </c>
      <c r="U884" s="8">
        <f t="shared" si="105"/>
        <v>5</v>
      </c>
      <c r="V884" s="7">
        <v>43050</v>
      </c>
      <c r="W884" t="s">
        <v>4272</v>
      </c>
      <c r="X884" s="2">
        <v>2.7170000000000001</v>
      </c>
      <c r="Y884" s="6">
        <f t="shared" si="110"/>
        <v>7.2528763247110328E-2</v>
      </c>
      <c r="AB884">
        <v>21100269013</v>
      </c>
      <c r="AC884">
        <v>21928614</v>
      </c>
      <c r="AD884" t="s">
        <v>2</v>
      </c>
      <c r="AE884">
        <v>7</v>
      </c>
      <c r="AF884">
        <v>2</v>
      </c>
      <c r="AH884" t="s">
        <v>40292</v>
      </c>
      <c r="AI884" t="s">
        <v>40291</v>
      </c>
      <c r="AJ884" t="s">
        <v>40290</v>
      </c>
      <c r="AK884" t="s">
        <v>40289</v>
      </c>
      <c r="AL884">
        <v>21</v>
      </c>
      <c r="AM884" s="5">
        <f t="shared" si="106"/>
        <v>4.2</v>
      </c>
      <c r="AN884" s="4">
        <f t="shared" si="111"/>
        <v>6.3612268080272625E-3</v>
      </c>
      <c r="AO884" s="3"/>
      <c r="AP884">
        <v>1</v>
      </c>
      <c r="AQ884" t="s">
        <v>301</v>
      </c>
      <c r="AR884" t="s">
        <v>40288</v>
      </c>
      <c r="AS884" t="s">
        <v>300</v>
      </c>
      <c r="AT884" s="2">
        <v>8.4489999999999998</v>
      </c>
      <c r="AU884" s="1">
        <f t="shared" si="107"/>
        <v>5.2678502315385405</v>
      </c>
      <c r="AV884" s="1">
        <f t="shared" si="108"/>
        <v>3.9444995027568797</v>
      </c>
      <c r="AW884" s="1">
        <f t="shared" si="109"/>
        <v>2.6211487739752179</v>
      </c>
    </row>
    <row r="885" spans="1:49" x14ac:dyDescent="0.2">
      <c r="A885">
        <v>883</v>
      </c>
      <c r="B885" t="s">
        <v>40287</v>
      </c>
      <c r="C885" t="s">
        <v>40286</v>
      </c>
      <c r="F885" t="s">
        <v>40285</v>
      </c>
      <c r="G885" t="s">
        <v>8</v>
      </c>
      <c r="H885" t="s">
        <v>7</v>
      </c>
      <c r="I885" t="s">
        <v>40284</v>
      </c>
      <c r="J885">
        <v>60092760</v>
      </c>
      <c r="K885" t="s">
        <v>40283</v>
      </c>
      <c r="L885" t="s">
        <v>40282</v>
      </c>
      <c r="M885" t="s">
        <v>1342</v>
      </c>
      <c r="N885">
        <v>2</v>
      </c>
      <c r="O885" t="s">
        <v>40281</v>
      </c>
      <c r="P885" t="s">
        <v>40280</v>
      </c>
      <c r="Q885" t="s">
        <v>40279</v>
      </c>
      <c r="R885" s="7">
        <v>43049</v>
      </c>
      <c r="S885" s="8">
        <f t="shared" si="104"/>
        <v>2017</v>
      </c>
      <c r="T885" s="8">
        <v>2017</v>
      </c>
      <c r="U885" s="8">
        <f t="shared" si="105"/>
        <v>5</v>
      </c>
      <c r="V885" s="7">
        <v>43049</v>
      </c>
      <c r="W885" t="s">
        <v>2601</v>
      </c>
      <c r="X885" s="2">
        <v>2.3759999999999999</v>
      </c>
      <c r="Y885" s="6">
        <f t="shared" si="110"/>
        <v>6.3425963001521576E-2</v>
      </c>
      <c r="AA885" t="s">
        <v>2600</v>
      </c>
      <c r="AB885">
        <v>26765</v>
      </c>
      <c r="AC885">
        <v>15384357</v>
      </c>
      <c r="AD885" t="s">
        <v>2</v>
      </c>
      <c r="AE885">
        <v>849</v>
      </c>
      <c r="AF885">
        <v>2</v>
      </c>
      <c r="AG885">
        <v>136</v>
      </c>
      <c r="AI885" t="s">
        <v>40278</v>
      </c>
      <c r="AJ885" t="s">
        <v>40277</v>
      </c>
      <c r="AK885" t="s">
        <v>40276</v>
      </c>
      <c r="AL885">
        <v>2</v>
      </c>
      <c r="AM885" s="5">
        <f t="shared" si="106"/>
        <v>0.4</v>
      </c>
      <c r="AN885" s="4">
        <f t="shared" si="111"/>
        <v>6.0583112457402507E-4</v>
      </c>
      <c r="AO885" s="3"/>
      <c r="AP885">
        <v>0</v>
      </c>
      <c r="AQ885" t="s">
        <v>1341</v>
      </c>
      <c r="AR885">
        <v>238631</v>
      </c>
      <c r="AS885" t="s">
        <v>1340</v>
      </c>
      <c r="AT885" s="2">
        <v>5.8739999999999997</v>
      </c>
      <c r="AU885" s="1">
        <f t="shared" si="107"/>
        <v>4.4579923438437312</v>
      </c>
      <c r="AV885" s="1">
        <f t="shared" si="108"/>
        <v>3.2015897063047798</v>
      </c>
      <c r="AW885" s="1">
        <f t="shared" si="109"/>
        <v>1.945187068765829</v>
      </c>
    </row>
    <row r="886" spans="1:49" x14ac:dyDescent="0.2">
      <c r="A886">
        <v>884</v>
      </c>
      <c r="B886" t="s">
        <v>40275</v>
      </c>
      <c r="C886" t="s">
        <v>40274</v>
      </c>
      <c r="F886" t="s">
        <v>40273</v>
      </c>
      <c r="G886" t="s">
        <v>8</v>
      </c>
      <c r="H886" t="s">
        <v>7</v>
      </c>
      <c r="I886" t="s">
        <v>40272</v>
      </c>
      <c r="J886">
        <v>60017592</v>
      </c>
      <c r="K886" t="s">
        <v>3296</v>
      </c>
      <c r="L886" t="s">
        <v>3295</v>
      </c>
      <c r="M886" t="s">
        <v>222</v>
      </c>
      <c r="N886">
        <v>3</v>
      </c>
      <c r="O886" t="s">
        <v>40271</v>
      </c>
      <c r="P886" t="s">
        <v>40270</v>
      </c>
      <c r="Q886" t="s">
        <v>40269</v>
      </c>
      <c r="R886" s="7">
        <v>43049</v>
      </c>
      <c r="S886" s="8">
        <f t="shared" si="104"/>
        <v>2017</v>
      </c>
      <c r="T886" s="8">
        <v>2017</v>
      </c>
      <c r="U886" s="8">
        <f t="shared" si="105"/>
        <v>5</v>
      </c>
      <c r="V886" s="7">
        <v>43049</v>
      </c>
      <c r="W886" t="s">
        <v>941</v>
      </c>
      <c r="X886" s="2">
        <v>0.58699999999999997</v>
      </c>
      <c r="Y886" s="6">
        <f t="shared" si="110"/>
        <v>1.5669629748271536E-2</v>
      </c>
      <c r="AB886">
        <v>21100374601</v>
      </c>
      <c r="AC886">
        <v>21693536</v>
      </c>
      <c r="AD886" t="s">
        <v>2</v>
      </c>
      <c r="AE886">
        <v>5</v>
      </c>
      <c r="AG886">
        <v>8104955</v>
      </c>
      <c r="AH886" t="s">
        <v>40268</v>
      </c>
      <c r="AI886" t="s">
        <v>40267</v>
      </c>
      <c r="AJ886" t="s">
        <v>40266</v>
      </c>
      <c r="AK886" t="s">
        <v>40265</v>
      </c>
      <c r="AL886">
        <v>5</v>
      </c>
      <c r="AM886" s="5">
        <f t="shared" si="106"/>
        <v>1</v>
      </c>
      <c r="AN886" s="4">
        <f t="shared" si="111"/>
        <v>1.5145778114350624E-3</v>
      </c>
      <c r="AO886" s="3"/>
      <c r="AP886">
        <v>1</v>
      </c>
      <c r="AR886" t="s">
        <v>1</v>
      </c>
      <c r="AS886" t="s">
        <v>40264</v>
      </c>
      <c r="AT886" s="2">
        <v>3.367</v>
      </c>
      <c r="AU886" s="1">
        <f t="shared" si="107"/>
        <v>1.1423114167220594</v>
      </c>
      <c r="AV886" s="1">
        <f t="shared" si="108"/>
        <v>0.85921037798532984</v>
      </c>
      <c r="AW886" s="1">
        <f t="shared" si="109"/>
        <v>0.57610933924860042</v>
      </c>
    </row>
    <row r="887" spans="1:49" x14ac:dyDescent="0.2">
      <c r="A887">
        <v>885</v>
      </c>
      <c r="B887" t="s">
        <v>40263</v>
      </c>
      <c r="C887" t="s">
        <v>40262</v>
      </c>
      <c r="F887" t="s">
        <v>40261</v>
      </c>
      <c r="G887" t="s">
        <v>8</v>
      </c>
      <c r="H887" t="s">
        <v>7</v>
      </c>
      <c r="I887" t="s">
        <v>32488</v>
      </c>
      <c r="J887">
        <v>60024350</v>
      </c>
      <c r="K887" t="s">
        <v>841</v>
      </c>
      <c r="L887" t="s">
        <v>394</v>
      </c>
      <c r="M887" t="s">
        <v>4</v>
      </c>
      <c r="N887">
        <v>5</v>
      </c>
      <c r="O887" t="s">
        <v>40260</v>
      </c>
      <c r="P887" t="s">
        <v>40259</v>
      </c>
      <c r="Q887" t="s">
        <v>1319</v>
      </c>
      <c r="R887" s="7">
        <v>43049</v>
      </c>
      <c r="S887" s="8">
        <f t="shared" si="104"/>
        <v>2017</v>
      </c>
      <c r="T887" s="8">
        <v>2017</v>
      </c>
      <c r="U887" s="8">
        <f t="shared" si="105"/>
        <v>5</v>
      </c>
      <c r="V887" s="7">
        <v>43049</v>
      </c>
      <c r="W887" t="s">
        <v>941</v>
      </c>
      <c r="X887" s="2">
        <v>0.58699999999999997</v>
      </c>
      <c r="Y887" s="6">
        <f t="shared" si="110"/>
        <v>1.5669629748271536E-2</v>
      </c>
      <c r="AB887">
        <v>21100374601</v>
      </c>
      <c r="AC887">
        <v>21693536</v>
      </c>
      <c r="AD887" t="s">
        <v>2</v>
      </c>
      <c r="AE887">
        <v>5</v>
      </c>
      <c r="AG887">
        <v>8104957</v>
      </c>
      <c r="AH887" t="s">
        <v>40258</v>
      </c>
      <c r="AI887" t="s">
        <v>40257</v>
      </c>
      <c r="AJ887" t="s">
        <v>40256</v>
      </c>
      <c r="AK887" t="s">
        <v>40255</v>
      </c>
      <c r="AL887">
        <v>33</v>
      </c>
      <c r="AM887" s="5">
        <f t="shared" si="106"/>
        <v>6.6</v>
      </c>
      <c r="AN887" s="4">
        <f t="shared" si="111"/>
        <v>9.9962135554714122E-3</v>
      </c>
      <c r="AO887" s="3"/>
      <c r="AP887">
        <v>1</v>
      </c>
      <c r="AR887" t="s">
        <v>1</v>
      </c>
      <c r="AT887" s="2">
        <v>3.367</v>
      </c>
      <c r="AU887" s="1">
        <f t="shared" si="107"/>
        <v>1.3967604890431498</v>
      </c>
      <c r="AV887" s="1">
        <f t="shared" si="108"/>
        <v>1.2832921651871474</v>
      </c>
      <c r="AW887" s="1">
        <f t="shared" si="109"/>
        <v>1.1698238413311448</v>
      </c>
    </row>
    <row r="888" spans="1:49" x14ac:dyDescent="0.2">
      <c r="A888">
        <v>886</v>
      </c>
      <c r="B888" t="s">
        <v>40254</v>
      </c>
      <c r="C888" t="s">
        <v>40253</v>
      </c>
      <c r="F888" t="s">
        <v>40252</v>
      </c>
      <c r="G888" t="s">
        <v>8</v>
      </c>
      <c r="H888" t="s">
        <v>7</v>
      </c>
      <c r="I888" t="s">
        <v>40251</v>
      </c>
      <c r="J888">
        <v>60022148</v>
      </c>
      <c r="K888" t="s">
        <v>542</v>
      </c>
      <c r="L888" t="s">
        <v>541</v>
      </c>
      <c r="M888" t="s">
        <v>405</v>
      </c>
      <c r="N888">
        <v>4</v>
      </c>
      <c r="O888" t="s">
        <v>40250</v>
      </c>
      <c r="P888" t="s">
        <v>40249</v>
      </c>
      <c r="Q888" t="s">
        <v>40248</v>
      </c>
      <c r="R888" s="7">
        <v>43049</v>
      </c>
      <c r="S888" s="8">
        <f t="shared" si="104"/>
        <v>2017</v>
      </c>
      <c r="T888" s="8">
        <v>2017</v>
      </c>
      <c r="U888" s="8">
        <f t="shared" si="105"/>
        <v>5</v>
      </c>
      <c r="V888" s="7">
        <v>43049</v>
      </c>
      <c r="W888" t="s">
        <v>811</v>
      </c>
      <c r="X888" s="2">
        <v>1.3280000000000001</v>
      </c>
      <c r="Y888" s="6">
        <f t="shared" si="110"/>
        <v>3.5450201542937994E-2</v>
      </c>
      <c r="AA888">
        <v>15361225</v>
      </c>
      <c r="AB888">
        <v>18894</v>
      </c>
      <c r="AD888" t="s">
        <v>2</v>
      </c>
      <c r="AE888">
        <v>16</v>
      </c>
      <c r="AG888">
        <v>8105795</v>
      </c>
      <c r="AH888" t="s">
        <v>40247</v>
      </c>
      <c r="AI888" t="s">
        <v>40246</v>
      </c>
      <c r="AJ888" t="s">
        <v>40245</v>
      </c>
      <c r="AK888" t="s">
        <v>40244</v>
      </c>
      <c r="AL888">
        <v>22</v>
      </c>
      <c r="AM888" s="5">
        <f t="shared" si="106"/>
        <v>4.4000000000000004</v>
      </c>
      <c r="AN888" s="4">
        <f t="shared" si="111"/>
        <v>6.6641423703142754E-3</v>
      </c>
      <c r="AO888" s="3"/>
      <c r="AP888">
        <v>0</v>
      </c>
      <c r="AR888" t="s">
        <v>1</v>
      </c>
      <c r="AT888" s="2">
        <v>3.8340000000000001</v>
      </c>
      <c r="AU888" s="1">
        <f t="shared" si="107"/>
        <v>2.6814383791150878</v>
      </c>
      <c r="AV888" s="1">
        <f t="shared" si="108"/>
        <v>2.1057171956626135</v>
      </c>
      <c r="AW888" s="1">
        <f t="shared" si="109"/>
        <v>1.529996012210139</v>
      </c>
    </row>
    <row r="889" spans="1:49" x14ac:dyDescent="0.2">
      <c r="A889">
        <v>887</v>
      </c>
      <c r="B889" t="s">
        <v>40243</v>
      </c>
      <c r="C889" t="s">
        <v>40242</v>
      </c>
      <c r="F889" t="s">
        <v>40241</v>
      </c>
      <c r="G889" t="s">
        <v>8</v>
      </c>
      <c r="H889" t="s">
        <v>7</v>
      </c>
      <c r="I889" t="s">
        <v>1171</v>
      </c>
      <c r="J889" t="s">
        <v>40240</v>
      </c>
      <c r="K889" t="s">
        <v>40239</v>
      </c>
      <c r="L889" t="s">
        <v>40238</v>
      </c>
      <c r="M889" t="s">
        <v>20</v>
      </c>
      <c r="N889">
        <v>4</v>
      </c>
      <c r="O889" t="s">
        <v>40237</v>
      </c>
      <c r="P889" t="s">
        <v>40236</v>
      </c>
      <c r="Q889" t="s">
        <v>40235</v>
      </c>
      <c r="R889" s="7">
        <v>43049</v>
      </c>
      <c r="S889" s="8">
        <f t="shared" si="104"/>
        <v>2017</v>
      </c>
      <c r="T889" s="8">
        <v>2017</v>
      </c>
      <c r="U889" s="8">
        <f t="shared" si="105"/>
        <v>5</v>
      </c>
      <c r="V889" s="7">
        <v>43049</v>
      </c>
      <c r="W889" t="s">
        <v>941</v>
      </c>
      <c r="X889" s="2">
        <v>0.58699999999999997</v>
      </c>
      <c r="Y889" s="6">
        <f t="shared" si="110"/>
        <v>1.5669629748271536E-2</v>
      </c>
      <c r="AB889">
        <v>21100374601</v>
      </c>
      <c r="AC889">
        <v>21693536</v>
      </c>
      <c r="AD889" t="s">
        <v>2</v>
      </c>
      <c r="AE889">
        <v>5</v>
      </c>
      <c r="AG889">
        <v>8104958</v>
      </c>
      <c r="AH889" t="s">
        <v>40234</v>
      </c>
      <c r="AI889" t="s">
        <v>40233</v>
      </c>
      <c r="AJ889" t="s">
        <v>40232</v>
      </c>
      <c r="AK889" t="s">
        <v>40231</v>
      </c>
      <c r="AL889">
        <v>21</v>
      </c>
      <c r="AM889" s="5">
        <f t="shared" si="106"/>
        <v>4.2</v>
      </c>
      <c r="AN889" s="4">
        <f t="shared" si="111"/>
        <v>6.3612268080272625E-3</v>
      </c>
      <c r="AO889" s="3"/>
      <c r="AP889">
        <v>1</v>
      </c>
      <c r="AQ889" t="s">
        <v>18</v>
      </c>
      <c r="AR889" t="s">
        <v>40230</v>
      </c>
      <c r="AS889" t="s">
        <v>17</v>
      </c>
      <c r="AT889" s="2">
        <v>3.367</v>
      </c>
      <c r="AU889" s="1">
        <f t="shared" si="107"/>
        <v>1.2877108866198252</v>
      </c>
      <c r="AV889" s="1">
        <f t="shared" si="108"/>
        <v>1.10154282781494</v>
      </c>
      <c r="AW889" s="1">
        <f t="shared" si="109"/>
        <v>0.91537476901005432</v>
      </c>
    </row>
    <row r="890" spans="1:49" x14ac:dyDescent="0.2">
      <c r="A890">
        <v>888</v>
      </c>
      <c r="B890" t="s">
        <v>40229</v>
      </c>
      <c r="C890" t="s">
        <v>40228</v>
      </c>
      <c r="F890" t="s">
        <v>40227</v>
      </c>
      <c r="G890" t="s">
        <v>8</v>
      </c>
      <c r="H890" t="s">
        <v>7</v>
      </c>
      <c r="I890" t="s">
        <v>718</v>
      </c>
      <c r="J890" t="s">
        <v>40226</v>
      </c>
      <c r="K890" t="s">
        <v>40225</v>
      </c>
      <c r="L890" t="s">
        <v>21</v>
      </c>
      <c r="M890" t="s">
        <v>20</v>
      </c>
      <c r="N890">
        <v>3</v>
      </c>
      <c r="O890" t="s">
        <v>40224</v>
      </c>
      <c r="P890" t="s">
        <v>40223</v>
      </c>
      <c r="Q890" t="s">
        <v>40222</v>
      </c>
      <c r="R890" s="7">
        <v>43049</v>
      </c>
      <c r="S890" s="8">
        <f t="shared" si="104"/>
        <v>2017</v>
      </c>
      <c r="T890" s="8">
        <v>2017</v>
      </c>
      <c r="U890" s="8">
        <f t="shared" si="105"/>
        <v>5</v>
      </c>
      <c r="V890" s="7">
        <v>43049</v>
      </c>
      <c r="W890" t="s">
        <v>2593</v>
      </c>
      <c r="X890" s="2">
        <v>0.34399999999999997</v>
      </c>
      <c r="Y890" s="6">
        <f t="shared" si="110"/>
        <v>9.1828835322068283E-3</v>
      </c>
      <c r="AA890">
        <v>10745351</v>
      </c>
      <c r="AB890">
        <v>17964</v>
      </c>
      <c r="AC890">
        <v>10991131</v>
      </c>
      <c r="AD890" t="s">
        <v>2</v>
      </c>
      <c r="AE890">
        <v>30</v>
      </c>
      <c r="AF890">
        <v>16</v>
      </c>
      <c r="AG890" t="s">
        <v>40221</v>
      </c>
      <c r="AI890" t="s">
        <v>40220</v>
      </c>
      <c r="AJ890" t="s">
        <v>40219</v>
      </c>
      <c r="AK890" t="s">
        <v>40218</v>
      </c>
      <c r="AL890">
        <v>1</v>
      </c>
      <c r="AM890" s="5">
        <f t="shared" si="106"/>
        <v>0.2</v>
      </c>
      <c r="AN890" s="4">
        <f t="shared" si="111"/>
        <v>3.0291556228701253E-4</v>
      </c>
      <c r="AO890" s="3"/>
      <c r="AP890">
        <v>0</v>
      </c>
      <c r="AQ890" t="s">
        <v>18</v>
      </c>
      <c r="AR890">
        <v>61531006</v>
      </c>
      <c r="AS890" t="s">
        <v>17</v>
      </c>
      <c r="AT890" s="2" t="s">
        <v>0</v>
      </c>
      <c r="AU890" s="1">
        <f t="shared" si="107"/>
        <v>0.65188931412308826</v>
      </c>
      <c r="AV890" s="1">
        <f t="shared" si="108"/>
        <v>0.47428995472469204</v>
      </c>
      <c r="AW890" s="1">
        <f t="shared" si="109"/>
        <v>0.29669059532629571</v>
      </c>
    </row>
    <row r="891" spans="1:49" x14ac:dyDescent="0.2">
      <c r="A891">
        <v>889</v>
      </c>
      <c r="B891" t="s">
        <v>40217</v>
      </c>
      <c r="C891" t="s">
        <v>40216</v>
      </c>
      <c r="F891" t="s">
        <v>40215</v>
      </c>
      <c r="G891" t="s">
        <v>8</v>
      </c>
      <c r="H891" t="s">
        <v>7</v>
      </c>
      <c r="I891" t="s">
        <v>40214</v>
      </c>
      <c r="J891" t="s">
        <v>40213</v>
      </c>
      <c r="K891" t="s">
        <v>40212</v>
      </c>
      <c r="L891" t="s">
        <v>40211</v>
      </c>
      <c r="M891" t="s">
        <v>1408</v>
      </c>
      <c r="N891">
        <v>5</v>
      </c>
      <c r="O891" t="s">
        <v>40210</v>
      </c>
      <c r="P891" t="s">
        <v>40209</v>
      </c>
      <c r="Q891" t="s">
        <v>40208</v>
      </c>
      <c r="R891" s="7">
        <v>43048</v>
      </c>
      <c r="S891" s="8">
        <f t="shared" si="104"/>
        <v>2017</v>
      </c>
      <c r="T891" s="8">
        <v>2017</v>
      </c>
      <c r="U891" s="8">
        <f t="shared" si="105"/>
        <v>5</v>
      </c>
      <c r="V891" s="7">
        <v>43048</v>
      </c>
      <c r="W891" t="s">
        <v>811</v>
      </c>
      <c r="X891" s="2">
        <v>1.3280000000000001</v>
      </c>
      <c r="Y891" s="6">
        <f t="shared" si="110"/>
        <v>3.5450201542937994E-2</v>
      </c>
      <c r="AA891">
        <v>15361225</v>
      </c>
      <c r="AB891">
        <v>18894</v>
      </c>
      <c r="AD891" t="s">
        <v>2</v>
      </c>
      <c r="AE891">
        <v>16</v>
      </c>
      <c r="AG891">
        <v>8103884</v>
      </c>
      <c r="AH891" t="s">
        <v>40207</v>
      </c>
      <c r="AI891" t="s">
        <v>40206</v>
      </c>
      <c r="AJ891" t="s">
        <v>40205</v>
      </c>
      <c r="AK891" t="s">
        <v>40204</v>
      </c>
      <c r="AL891">
        <v>20</v>
      </c>
      <c r="AM891" s="5">
        <f t="shared" si="106"/>
        <v>4</v>
      </c>
      <c r="AN891" s="4">
        <f t="shared" si="111"/>
        <v>6.0583112457402496E-3</v>
      </c>
      <c r="AO891" s="3"/>
      <c r="AP891">
        <v>0</v>
      </c>
      <c r="AQ891" t="s">
        <v>18</v>
      </c>
      <c r="AR891" t="s">
        <v>40203</v>
      </c>
      <c r="AS891" t="s">
        <v>17</v>
      </c>
      <c r="AT891" s="2">
        <v>3.8340000000000001</v>
      </c>
      <c r="AU891" s="1">
        <f t="shared" si="107"/>
        <v>2.6632634453778667</v>
      </c>
      <c r="AV891" s="1">
        <f t="shared" si="108"/>
        <v>2.0754256394339121</v>
      </c>
      <c r="AW891" s="1">
        <f t="shared" si="109"/>
        <v>1.4875878334899573</v>
      </c>
    </row>
    <row r="892" spans="1:49" x14ac:dyDescent="0.2">
      <c r="A892">
        <v>890</v>
      </c>
      <c r="B892" t="s">
        <v>40202</v>
      </c>
      <c r="C892" t="s">
        <v>40201</v>
      </c>
      <c r="F892" t="s">
        <v>40200</v>
      </c>
      <c r="G892" t="s">
        <v>8</v>
      </c>
      <c r="H892" t="s">
        <v>7</v>
      </c>
      <c r="I892" t="s">
        <v>40199</v>
      </c>
      <c r="J892">
        <v>60019000</v>
      </c>
      <c r="K892" t="s">
        <v>40198</v>
      </c>
      <c r="L892" t="s">
        <v>40197</v>
      </c>
      <c r="M892" t="s">
        <v>222</v>
      </c>
      <c r="N892">
        <v>3</v>
      </c>
      <c r="O892" t="s">
        <v>40196</v>
      </c>
      <c r="P892" t="s">
        <v>40195</v>
      </c>
      <c r="Q892" t="s">
        <v>40194</v>
      </c>
      <c r="R892" s="7">
        <v>43048</v>
      </c>
      <c r="S892" s="8">
        <f t="shared" si="104"/>
        <v>2017</v>
      </c>
      <c r="T892" s="8">
        <v>2017</v>
      </c>
      <c r="U892" s="8">
        <f t="shared" si="105"/>
        <v>5</v>
      </c>
      <c r="V892" s="7">
        <v>43048</v>
      </c>
      <c r="W892" t="s">
        <v>2565</v>
      </c>
      <c r="X892" s="2">
        <v>0.35499999999999998</v>
      </c>
      <c r="Y892" s="6">
        <f t="shared" si="110"/>
        <v>9.4765222498064648E-3</v>
      </c>
      <c r="AA892">
        <v>17518628</v>
      </c>
      <c r="AB892">
        <v>5300152202</v>
      </c>
      <c r="AD892" t="s">
        <v>2</v>
      </c>
      <c r="AE892">
        <v>11</v>
      </c>
      <c r="AF892">
        <v>16</v>
      </c>
      <c r="AH892" t="s">
        <v>40193</v>
      </c>
      <c r="AI892" t="s">
        <v>40192</v>
      </c>
      <c r="AK892" t="s">
        <v>40191</v>
      </c>
      <c r="AL892">
        <v>8</v>
      </c>
      <c r="AM892" s="5">
        <f t="shared" si="106"/>
        <v>1.6</v>
      </c>
      <c r="AN892" s="4">
        <f t="shared" si="111"/>
        <v>2.4233244982961003E-3</v>
      </c>
      <c r="AO892" s="3"/>
      <c r="AP892">
        <v>0</v>
      </c>
      <c r="AR892" t="s">
        <v>1</v>
      </c>
      <c r="AT892" s="2">
        <v>1.542</v>
      </c>
      <c r="AU892" s="1">
        <f t="shared" si="107"/>
        <v>0.73605629243533555</v>
      </c>
      <c r="AV892" s="1">
        <f t="shared" si="108"/>
        <v>0.59499233740512825</v>
      </c>
      <c r="AW892" s="1">
        <f t="shared" si="109"/>
        <v>0.45392838237492095</v>
      </c>
    </row>
    <row r="893" spans="1:49" x14ac:dyDescent="0.2">
      <c r="A893">
        <v>891</v>
      </c>
      <c r="B893" t="s">
        <v>40190</v>
      </c>
      <c r="C893" t="s">
        <v>40189</v>
      </c>
      <c r="E893">
        <v>28976360</v>
      </c>
      <c r="F893" t="s">
        <v>40188</v>
      </c>
      <c r="G893" t="s">
        <v>8</v>
      </c>
      <c r="H893" t="s">
        <v>7</v>
      </c>
      <c r="I893" t="s">
        <v>40187</v>
      </c>
      <c r="J893" t="s">
        <v>40186</v>
      </c>
      <c r="K893" t="s">
        <v>40185</v>
      </c>
      <c r="L893" t="s">
        <v>40184</v>
      </c>
      <c r="M893" t="s">
        <v>244</v>
      </c>
      <c r="N893">
        <v>5</v>
      </c>
      <c r="O893" t="s">
        <v>40183</v>
      </c>
      <c r="P893" t="s">
        <v>40182</v>
      </c>
      <c r="Q893" t="s">
        <v>40181</v>
      </c>
      <c r="R893" s="7">
        <v>43048</v>
      </c>
      <c r="S893" s="8">
        <f t="shared" si="104"/>
        <v>2017</v>
      </c>
      <c r="T893" s="8">
        <v>2017</v>
      </c>
      <c r="U893" s="8">
        <f t="shared" si="105"/>
        <v>5</v>
      </c>
      <c r="V893" s="7">
        <v>43048</v>
      </c>
      <c r="W893" t="s">
        <v>2636</v>
      </c>
      <c r="X893" s="2">
        <v>0.92600000000000005</v>
      </c>
      <c r="Y893" s="6">
        <f t="shared" si="110"/>
        <v>2.4719041136114894E-2</v>
      </c>
      <c r="AA893">
        <v>9574484</v>
      </c>
      <c r="AB893">
        <v>110040</v>
      </c>
      <c r="AC893">
        <v>13616528</v>
      </c>
      <c r="AD893" t="s">
        <v>2</v>
      </c>
      <c r="AE893">
        <v>28</v>
      </c>
      <c r="AF893">
        <v>48</v>
      </c>
      <c r="AG893">
        <v>485709</v>
      </c>
      <c r="AI893" t="s">
        <v>40180</v>
      </c>
      <c r="AJ893" t="s">
        <v>40179</v>
      </c>
      <c r="AK893" t="s">
        <v>40178</v>
      </c>
      <c r="AL893">
        <v>1</v>
      </c>
      <c r="AM893" s="5">
        <f t="shared" si="106"/>
        <v>0.2</v>
      </c>
      <c r="AN893" s="4">
        <f t="shared" si="111"/>
        <v>3.0291556228701253E-4</v>
      </c>
      <c r="AO893" s="3"/>
      <c r="AP893">
        <v>0</v>
      </c>
      <c r="AQ893" t="s">
        <v>254</v>
      </c>
      <c r="AR893" t="s">
        <v>40177</v>
      </c>
      <c r="AS893" t="s">
        <v>56</v>
      </c>
      <c r="AT893" s="2">
        <v>3.8740000000000001</v>
      </c>
      <c r="AU893" s="1">
        <f t="shared" si="107"/>
        <v>1.7394203463966529</v>
      </c>
      <c r="AV893" s="1">
        <f t="shared" si="108"/>
        <v>1.2510978349200954</v>
      </c>
      <c r="AW893" s="1">
        <f t="shared" si="109"/>
        <v>0.76277532344353771</v>
      </c>
    </row>
    <row r="894" spans="1:49" x14ac:dyDescent="0.2">
      <c r="A894">
        <v>892</v>
      </c>
      <c r="B894" t="s">
        <v>40176</v>
      </c>
      <c r="C894" t="s">
        <v>40175</v>
      </c>
      <c r="F894" t="s">
        <v>40174</v>
      </c>
      <c r="G894" t="s">
        <v>8</v>
      </c>
      <c r="H894" t="s">
        <v>7</v>
      </c>
      <c r="I894" t="s">
        <v>40173</v>
      </c>
      <c r="J894">
        <v>60022109</v>
      </c>
      <c r="K894" t="s">
        <v>2155</v>
      </c>
      <c r="L894" t="s">
        <v>541</v>
      </c>
      <c r="M894" t="s">
        <v>405</v>
      </c>
      <c r="N894">
        <v>3</v>
      </c>
      <c r="O894" t="s">
        <v>40172</v>
      </c>
      <c r="P894" t="s">
        <v>40171</v>
      </c>
      <c r="Q894" t="s">
        <v>2154</v>
      </c>
      <c r="R894" s="7">
        <v>43048</v>
      </c>
      <c r="S894" s="8">
        <f t="shared" si="104"/>
        <v>2017</v>
      </c>
      <c r="T894" s="8">
        <v>2017</v>
      </c>
      <c r="U894" s="8">
        <f t="shared" si="105"/>
        <v>5</v>
      </c>
      <c r="V894" s="7">
        <v>43048</v>
      </c>
      <c r="W894" t="s">
        <v>1439</v>
      </c>
      <c r="X894" s="2">
        <v>0.375</v>
      </c>
      <c r="Y894" s="6">
        <f t="shared" si="110"/>
        <v>1.0010410827260351E-2</v>
      </c>
      <c r="AA894">
        <v>135194</v>
      </c>
      <c r="AB894">
        <v>24918</v>
      </c>
      <c r="AD894" t="s">
        <v>2</v>
      </c>
      <c r="AE894">
        <v>53</v>
      </c>
      <c r="AF894">
        <v>23</v>
      </c>
      <c r="AH894" t="s">
        <v>40170</v>
      </c>
      <c r="AI894" t="s">
        <v>40169</v>
      </c>
      <c r="AK894" t="s">
        <v>40168</v>
      </c>
      <c r="AL894">
        <v>3</v>
      </c>
      <c r="AM894" s="5">
        <f t="shared" si="106"/>
        <v>0.6</v>
      </c>
      <c r="AN894" s="4">
        <f t="shared" si="111"/>
        <v>9.0874668686103744E-4</v>
      </c>
      <c r="AO894" s="3"/>
      <c r="AP894">
        <v>1</v>
      </c>
      <c r="AR894" t="s">
        <v>1</v>
      </c>
      <c r="AT894" s="2">
        <v>1.3140000000000001</v>
      </c>
      <c r="AU894" s="1">
        <f t="shared" si="107"/>
        <v>0.72799115851405571</v>
      </c>
      <c r="AV894" s="1">
        <f t="shared" si="108"/>
        <v>0.54595787570606946</v>
      </c>
      <c r="AW894" s="1">
        <f t="shared" si="109"/>
        <v>0.3639245928980831</v>
      </c>
    </row>
    <row r="895" spans="1:49" x14ac:dyDescent="0.2">
      <c r="A895">
        <v>893</v>
      </c>
      <c r="B895" t="s">
        <v>40167</v>
      </c>
      <c r="C895" t="s">
        <v>40166</v>
      </c>
      <c r="F895" t="s">
        <v>40165</v>
      </c>
      <c r="G895" t="s">
        <v>8</v>
      </c>
      <c r="H895" t="s">
        <v>7</v>
      </c>
      <c r="I895" t="s">
        <v>40164</v>
      </c>
      <c r="J895" t="s">
        <v>3412</v>
      </c>
      <c r="K895" t="s">
        <v>3411</v>
      </c>
      <c r="L895" t="s">
        <v>99</v>
      </c>
      <c r="M895" t="s">
        <v>20</v>
      </c>
      <c r="N895">
        <v>4</v>
      </c>
      <c r="O895" t="s">
        <v>40163</v>
      </c>
      <c r="P895" t="s">
        <v>40162</v>
      </c>
      <c r="Q895" t="s">
        <v>40161</v>
      </c>
      <c r="R895" s="7">
        <v>43048</v>
      </c>
      <c r="S895" s="8">
        <f t="shared" si="104"/>
        <v>2017</v>
      </c>
      <c r="T895" s="8">
        <v>2017</v>
      </c>
      <c r="U895" s="8">
        <f t="shared" si="105"/>
        <v>5</v>
      </c>
      <c r="V895" s="7">
        <v>43048</v>
      </c>
      <c r="W895" t="s">
        <v>1439</v>
      </c>
      <c r="X895" s="2">
        <v>0.375</v>
      </c>
      <c r="Y895" s="6">
        <f t="shared" si="110"/>
        <v>1.0010410827260351E-2</v>
      </c>
      <c r="AA895">
        <v>135194</v>
      </c>
      <c r="AB895">
        <v>24918</v>
      </c>
      <c r="AD895" t="s">
        <v>2</v>
      </c>
      <c r="AE895">
        <v>53</v>
      </c>
      <c r="AF895">
        <v>23</v>
      </c>
      <c r="AH895" t="s">
        <v>40160</v>
      </c>
      <c r="AI895" t="s">
        <v>40159</v>
      </c>
      <c r="AK895" t="s">
        <v>40158</v>
      </c>
      <c r="AL895">
        <v>5</v>
      </c>
      <c r="AM895" s="5">
        <f t="shared" si="106"/>
        <v>1</v>
      </c>
      <c r="AN895" s="4">
        <f t="shared" si="111"/>
        <v>1.5145778114350624E-3</v>
      </c>
      <c r="AO895" s="3"/>
      <c r="AP895">
        <v>0</v>
      </c>
      <c r="AQ895" t="s">
        <v>18</v>
      </c>
      <c r="AR895" t="s">
        <v>40157</v>
      </c>
      <c r="AS895" t="s">
        <v>17</v>
      </c>
      <c r="AT895" s="2">
        <v>1.3140000000000001</v>
      </c>
      <c r="AU895" s="1">
        <f t="shared" si="107"/>
        <v>0.74616609225127639</v>
      </c>
      <c r="AV895" s="1">
        <f t="shared" si="108"/>
        <v>0.57624943193477074</v>
      </c>
      <c r="AW895" s="1">
        <f t="shared" si="109"/>
        <v>0.40633277161826492</v>
      </c>
    </row>
    <row r="896" spans="1:49" x14ac:dyDescent="0.2">
      <c r="A896">
        <v>894</v>
      </c>
      <c r="B896" t="s">
        <v>40156</v>
      </c>
      <c r="C896" t="s">
        <v>40155</v>
      </c>
      <c r="F896" t="s">
        <v>40154</v>
      </c>
      <c r="G896" t="s">
        <v>8</v>
      </c>
      <c r="H896" t="s">
        <v>7</v>
      </c>
      <c r="I896" t="s">
        <v>40153</v>
      </c>
      <c r="J896" t="s">
        <v>40152</v>
      </c>
      <c r="K896" t="s">
        <v>40151</v>
      </c>
      <c r="L896" t="s">
        <v>40150</v>
      </c>
      <c r="M896" t="s">
        <v>40149</v>
      </c>
      <c r="N896">
        <v>9</v>
      </c>
      <c r="O896" t="s">
        <v>40148</v>
      </c>
      <c r="P896" t="s">
        <v>40147</v>
      </c>
      <c r="Q896" t="s">
        <v>40146</v>
      </c>
      <c r="R896" s="7">
        <v>43047</v>
      </c>
      <c r="S896" s="8">
        <f t="shared" si="104"/>
        <v>2017</v>
      </c>
      <c r="T896" s="8">
        <v>2017</v>
      </c>
      <c r="U896" s="8">
        <f t="shared" si="105"/>
        <v>5</v>
      </c>
      <c r="V896" s="7">
        <v>43047</v>
      </c>
      <c r="W896" t="s">
        <v>2560</v>
      </c>
      <c r="X896" s="2">
        <v>1.78</v>
      </c>
      <c r="Y896" s="6">
        <f t="shared" si="110"/>
        <v>4.7516083393395803E-2</v>
      </c>
      <c r="AA896">
        <v>24699950</v>
      </c>
      <c r="AB896">
        <v>21100874236</v>
      </c>
      <c r="AC896">
        <v>24699969</v>
      </c>
      <c r="AD896" t="s">
        <v>2</v>
      </c>
      <c r="AE896">
        <v>96</v>
      </c>
      <c r="AF896">
        <v>20</v>
      </c>
      <c r="AG896">
        <v>205414</v>
      </c>
      <c r="AI896" t="s">
        <v>40145</v>
      </c>
      <c r="AK896" t="s">
        <v>40144</v>
      </c>
      <c r="AL896">
        <v>6</v>
      </c>
      <c r="AM896" s="5">
        <f t="shared" si="106"/>
        <v>1.2</v>
      </c>
      <c r="AN896" s="4">
        <f t="shared" si="111"/>
        <v>1.8174933737220749E-3</v>
      </c>
      <c r="AO896" s="3"/>
      <c r="AP896">
        <v>0</v>
      </c>
      <c r="AQ896" t="s">
        <v>40143</v>
      </c>
      <c r="AR896" t="s">
        <v>40142</v>
      </c>
      <c r="AS896" t="s">
        <v>40141</v>
      </c>
      <c r="AT896" s="2">
        <v>4.0359999999999996</v>
      </c>
      <c r="AU896" s="1">
        <f t="shared" si="107"/>
        <v>3.3806506387493682</v>
      </c>
      <c r="AV896" s="1">
        <f t="shared" si="108"/>
        <v>2.466678838355894</v>
      </c>
      <c r="AW896" s="1">
        <f t="shared" si="109"/>
        <v>1.5527070379624193</v>
      </c>
    </row>
    <row r="897" spans="1:49" x14ac:dyDescent="0.2">
      <c r="A897">
        <v>895</v>
      </c>
      <c r="B897" t="s">
        <v>40140</v>
      </c>
      <c r="C897" t="s">
        <v>40139</v>
      </c>
      <c r="F897" t="s">
        <v>40138</v>
      </c>
      <c r="G897" t="s">
        <v>8</v>
      </c>
      <c r="H897" t="s">
        <v>7</v>
      </c>
      <c r="I897" t="s">
        <v>40137</v>
      </c>
      <c r="J897">
        <v>60107357</v>
      </c>
      <c r="K897" t="s">
        <v>2719</v>
      </c>
      <c r="L897" t="s">
        <v>911</v>
      </c>
      <c r="M897" t="s">
        <v>75</v>
      </c>
      <c r="N897">
        <v>2</v>
      </c>
      <c r="O897" t="s">
        <v>40136</v>
      </c>
      <c r="P897" t="s">
        <v>40135</v>
      </c>
      <c r="Q897" t="s">
        <v>2718</v>
      </c>
      <c r="R897" s="7">
        <v>43047</v>
      </c>
      <c r="S897" s="8">
        <f t="shared" si="104"/>
        <v>2017</v>
      </c>
      <c r="T897" s="8">
        <v>2017</v>
      </c>
      <c r="U897" s="8">
        <f t="shared" si="105"/>
        <v>5</v>
      </c>
      <c r="V897" s="7">
        <v>43047</v>
      </c>
      <c r="W897" t="s">
        <v>31784</v>
      </c>
      <c r="X897" s="2">
        <v>0.74099999999999999</v>
      </c>
      <c r="Y897" s="6">
        <f t="shared" si="110"/>
        <v>1.9780571794666454E-2</v>
      </c>
      <c r="AB897">
        <v>4900152808</v>
      </c>
      <c r="AC897">
        <v>17480221</v>
      </c>
      <c r="AD897" t="s">
        <v>2</v>
      </c>
      <c r="AE897">
        <v>12</v>
      </c>
      <c r="AF897">
        <v>11</v>
      </c>
      <c r="AG897" t="s">
        <v>40134</v>
      </c>
      <c r="AI897" t="s">
        <v>40133</v>
      </c>
      <c r="AJ897" t="s">
        <v>40132</v>
      </c>
      <c r="AK897" t="s">
        <v>40131</v>
      </c>
      <c r="AL897">
        <v>8</v>
      </c>
      <c r="AM897" s="5">
        <f t="shared" si="106"/>
        <v>1.6</v>
      </c>
      <c r="AN897" s="4">
        <f t="shared" si="111"/>
        <v>2.4233244982961003E-3</v>
      </c>
      <c r="AO897" s="3"/>
      <c r="AP897">
        <v>0</v>
      </c>
      <c r="AR897" t="s">
        <v>1</v>
      </c>
      <c r="AT897" s="2">
        <v>1.415</v>
      </c>
      <c r="AU897" s="1">
        <f t="shared" si="107"/>
        <v>1.4573397605755347</v>
      </c>
      <c r="AV897" s="1">
        <f t="shared" si="108"/>
        <v>1.1101948146481277</v>
      </c>
      <c r="AW897" s="1">
        <f t="shared" si="109"/>
        <v>0.76304986872072067</v>
      </c>
    </row>
    <row r="898" spans="1:49" x14ac:dyDescent="0.2">
      <c r="A898">
        <v>896</v>
      </c>
      <c r="B898" t="s">
        <v>40130</v>
      </c>
      <c r="C898" t="s">
        <v>40129</v>
      </c>
      <c r="F898" t="s">
        <v>40128</v>
      </c>
      <c r="G898" t="s">
        <v>8</v>
      </c>
      <c r="H898" t="s">
        <v>7</v>
      </c>
      <c r="I898" t="s">
        <v>40127</v>
      </c>
      <c r="J898">
        <v>60031004</v>
      </c>
      <c r="K898" t="s">
        <v>818</v>
      </c>
      <c r="L898" t="s">
        <v>817</v>
      </c>
      <c r="M898" t="s">
        <v>816</v>
      </c>
      <c r="N898">
        <v>5</v>
      </c>
      <c r="O898" t="s">
        <v>40126</v>
      </c>
      <c r="P898" t="s">
        <v>40125</v>
      </c>
      <c r="Q898" t="s">
        <v>40124</v>
      </c>
      <c r="R898" s="7">
        <v>43047</v>
      </c>
      <c r="S898" s="8">
        <f t="shared" ref="S898:S961" si="112">YEAR(R898)</f>
        <v>2017</v>
      </c>
      <c r="T898" s="8">
        <v>2017</v>
      </c>
      <c r="U898" s="8">
        <f t="shared" ref="U898:U961" si="113">2022-T898</f>
        <v>5</v>
      </c>
      <c r="V898" s="7">
        <v>43047</v>
      </c>
      <c r="W898" t="s">
        <v>2571</v>
      </c>
      <c r="X898" s="2">
        <v>1.391</v>
      </c>
      <c r="Y898" s="6">
        <f t="shared" si="110"/>
        <v>3.7131950561917731E-2</v>
      </c>
      <c r="AA898">
        <v>24699926</v>
      </c>
      <c r="AB898">
        <v>21100874237</v>
      </c>
      <c r="AC898">
        <v>24699934</v>
      </c>
      <c r="AD898" t="s">
        <v>2</v>
      </c>
      <c r="AE898">
        <v>96</v>
      </c>
      <c r="AF898">
        <v>5</v>
      </c>
      <c r="AG898">
        <v>53817</v>
      </c>
      <c r="AI898" t="s">
        <v>40123</v>
      </c>
      <c r="AK898" t="s">
        <v>40122</v>
      </c>
      <c r="AL898">
        <v>10</v>
      </c>
      <c r="AM898" s="5">
        <f t="shared" ref="AM898:AM961" si="114">AL898/U898</f>
        <v>2</v>
      </c>
      <c r="AN898" s="4">
        <f t="shared" si="111"/>
        <v>3.0291556228701248E-3</v>
      </c>
      <c r="AO898" s="3"/>
      <c r="AP898">
        <v>0</v>
      </c>
      <c r="AQ898" t="s">
        <v>26</v>
      </c>
      <c r="AR898" t="s">
        <v>40121</v>
      </c>
      <c r="AS898" t="s">
        <v>25</v>
      </c>
      <c r="AT898" s="2">
        <v>3.14</v>
      </c>
      <c r="AU898" s="1">
        <f t="shared" ref="AU898:AU961" si="115">(Y898*0.7+AN898*0.3)*100</f>
        <v>2.6901112080203449</v>
      </c>
      <c r="AV898" s="1">
        <f t="shared" ref="AV898:AV961" si="116">(Y898*0.5+AN898*0.5)*100</f>
        <v>2.0080553092393929</v>
      </c>
      <c r="AW898" s="1">
        <f t="shared" ref="AW898:AW961" si="117">(Y898*0.3+AN898*0.7)*100</f>
        <v>1.3259994104584405</v>
      </c>
    </row>
    <row r="899" spans="1:49" x14ac:dyDescent="0.2">
      <c r="A899">
        <v>897</v>
      </c>
      <c r="B899" t="s">
        <v>40120</v>
      </c>
      <c r="C899" t="s">
        <v>40119</v>
      </c>
      <c r="E899">
        <v>29028298</v>
      </c>
      <c r="F899" t="s">
        <v>40118</v>
      </c>
      <c r="G899" t="s">
        <v>8</v>
      </c>
      <c r="H899" t="s">
        <v>7</v>
      </c>
      <c r="I899" t="s">
        <v>40117</v>
      </c>
      <c r="J899" t="s">
        <v>40116</v>
      </c>
      <c r="K899" t="s">
        <v>40115</v>
      </c>
      <c r="L899" t="s">
        <v>40114</v>
      </c>
      <c r="M899" t="s">
        <v>40113</v>
      </c>
      <c r="N899">
        <v>10</v>
      </c>
      <c r="O899" t="s">
        <v>40112</v>
      </c>
      <c r="P899" t="s">
        <v>40111</v>
      </c>
      <c r="Q899" t="s">
        <v>40110</v>
      </c>
      <c r="R899" s="7">
        <v>43047</v>
      </c>
      <c r="S899" s="8">
        <f t="shared" si="112"/>
        <v>2017</v>
      </c>
      <c r="T899" s="8">
        <v>2017</v>
      </c>
      <c r="U899" s="8">
        <f t="shared" si="113"/>
        <v>5</v>
      </c>
      <c r="V899" s="7">
        <v>43047</v>
      </c>
      <c r="W899" t="s">
        <v>2610</v>
      </c>
      <c r="X899" s="2">
        <v>2.5350000000000001</v>
      </c>
      <c r="Y899" s="6">
        <f t="shared" ref="Y899:Y962" si="118">(X899-$Z$3)/($Z$2-$Z$3)</f>
        <v>6.7670377192279973E-2</v>
      </c>
      <c r="AA899">
        <v>19448244</v>
      </c>
      <c r="AB899">
        <v>19700171101</v>
      </c>
      <c r="AC899">
        <v>19448252</v>
      </c>
      <c r="AD899" t="s">
        <v>2</v>
      </c>
      <c r="AE899">
        <v>9</v>
      </c>
      <c r="AF899">
        <v>44</v>
      </c>
      <c r="AH899" t="s">
        <v>40109</v>
      </c>
      <c r="AI899" t="s">
        <v>40108</v>
      </c>
      <c r="AJ899" t="s">
        <v>40107</v>
      </c>
      <c r="AK899" t="s">
        <v>40106</v>
      </c>
      <c r="AL899">
        <v>31</v>
      </c>
      <c r="AM899" s="5">
        <f t="shared" si="114"/>
        <v>6.2</v>
      </c>
      <c r="AN899" s="4">
        <f t="shared" ref="AN899:AN962" si="119">(AM899-$AO$3)/($AO$2-$AO$3)</f>
        <v>9.3903824308973882E-3</v>
      </c>
      <c r="AO899" s="3"/>
      <c r="AP899">
        <v>1</v>
      </c>
      <c r="AQ899" t="s">
        <v>40105</v>
      </c>
      <c r="AR899" t="s">
        <v>40104</v>
      </c>
      <c r="AS899" t="s">
        <v>40103</v>
      </c>
      <c r="AT899" s="2" t="s">
        <v>0</v>
      </c>
      <c r="AU899" s="1">
        <f t="shared" si="115"/>
        <v>5.0186378763865198</v>
      </c>
      <c r="AV899" s="1">
        <f t="shared" si="116"/>
        <v>3.853037981158868</v>
      </c>
      <c r="AW899" s="1">
        <f t="shared" si="117"/>
        <v>2.6874380859312161</v>
      </c>
    </row>
    <row r="900" spans="1:49" x14ac:dyDescent="0.2">
      <c r="A900">
        <v>898</v>
      </c>
      <c r="B900" t="s">
        <v>40102</v>
      </c>
      <c r="C900" t="s">
        <v>40101</v>
      </c>
      <c r="E900">
        <v>28991488</v>
      </c>
      <c r="F900" t="s">
        <v>40100</v>
      </c>
      <c r="G900" t="s">
        <v>8</v>
      </c>
      <c r="H900" t="s">
        <v>7</v>
      </c>
      <c r="I900" t="s">
        <v>40099</v>
      </c>
      <c r="J900" t="s">
        <v>40098</v>
      </c>
      <c r="K900" t="s">
        <v>40097</v>
      </c>
      <c r="L900" t="s">
        <v>40096</v>
      </c>
      <c r="M900" t="s">
        <v>40095</v>
      </c>
      <c r="N900">
        <v>8</v>
      </c>
      <c r="O900" t="s">
        <v>40094</v>
      </c>
      <c r="P900" t="s">
        <v>40093</v>
      </c>
      <c r="Q900" t="s">
        <v>40092</v>
      </c>
      <c r="R900" s="7">
        <v>43047</v>
      </c>
      <c r="S900" s="8">
        <f t="shared" si="112"/>
        <v>2017</v>
      </c>
      <c r="T900" s="8">
        <v>2017</v>
      </c>
      <c r="U900" s="8">
        <f t="shared" si="113"/>
        <v>5</v>
      </c>
      <c r="V900" s="7">
        <v>43047</v>
      </c>
      <c r="W900" t="s">
        <v>2608</v>
      </c>
      <c r="X900" s="2">
        <v>4.8529999999999998</v>
      </c>
      <c r="Y900" s="6">
        <f t="shared" si="118"/>
        <v>0.12954806331918528</v>
      </c>
      <c r="AA900">
        <v>15306984</v>
      </c>
      <c r="AB900">
        <v>17853</v>
      </c>
      <c r="AC900">
        <v>15306992</v>
      </c>
      <c r="AD900" t="s">
        <v>2</v>
      </c>
      <c r="AE900">
        <v>17</v>
      </c>
      <c r="AF900">
        <v>11</v>
      </c>
      <c r="AH900" t="s">
        <v>40091</v>
      </c>
      <c r="AI900" t="s">
        <v>40090</v>
      </c>
      <c r="AJ900" t="s">
        <v>40089</v>
      </c>
      <c r="AK900" t="s">
        <v>40088</v>
      </c>
      <c r="AL900">
        <v>18</v>
      </c>
      <c r="AM900" s="5">
        <f t="shared" si="114"/>
        <v>3.6</v>
      </c>
      <c r="AN900" s="4">
        <f t="shared" si="119"/>
        <v>5.4524801211662246E-3</v>
      </c>
      <c r="AO900" s="3"/>
      <c r="AP900">
        <v>0</v>
      </c>
      <c r="AQ900" t="s">
        <v>91</v>
      </c>
      <c r="AR900">
        <v>309127</v>
      </c>
      <c r="AS900" t="s">
        <v>90</v>
      </c>
      <c r="AT900" s="2">
        <v>11.189</v>
      </c>
      <c r="AU900" s="1">
        <f t="shared" si="115"/>
        <v>9.2319388359779548</v>
      </c>
      <c r="AV900" s="1">
        <f t="shared" si="116"/>
        <v>6.7500271720175755</v>
      </c>
      <c r="AW900" s="1">
        <f t="shared" si="117"/>
        <v>4.2681155080571935</v>
      </c>
    </row>
    <row r="901" spans="1:49" x14ac:dyDescent="0.2">
      <c r="A901">
        <v>899</v>
      </c>
      <c r="B901" t="s">
        <v>40087</v>
      </c>
      <c r="C901" t="s">
        <v>40086</v>
      </c>
      <c r="E901">
        <v>29035061</v>
      </c>
      <c r="F901" t="s">
        <v>40085</v>
      </c>
      <c r="G901" t="s">
        <v>8</v>
      </c>
      <c r="H901" t="s">
        <v>7</v>
      </c>
      <c r="I901" t="s">
        <v>40084</v>
      </c>
      <c r="J901" t="s">
        <v>40083</v>
      </c>
      <c r="K901" t="s">
        <v>40082</v>
      </c>
      <c r="L901" t="s">
        <v>40081</v>
      </c>
      <c r="M901" t="s">
        <v>40080</v>
      </c>
      <c r="N901">
        <v>10</v>
      </c>
      <c r="O901" t="s">
        <v>40079</v>
      </c>
      <c r="P901" t="s">
        <v>40078</v>
      </c>
      <c r="Q901" t="s">
        <v>40077</v>
      </c>
      <c r="R901" s="7">
        <v>43047</v>
      </c>
      <c r="S901" s="8">
        <f t="shared" si="112"/>
        <v>2017</v>
      </c>
      <c r="T901" s="8">
        <v>2017</v>
      </c>
      <c r="U901" s="8">
        <f t="shared" si="113"/>
        <v>5</v>
      </c>
      <c r="V901" s="7">
        <v>43047</v>
      </c>
      <c r="W901" t="s">
        <v>2608</v>
      </c>
      <c r="X901" s="2">
        <v>4.8529999999999998</v>
      </c>
      <c r="Y901" s="6">
        <f t="shared" si="118"/>
        <v>0.12954806331918528</v>
      </c>
      <c r="AA901">
        <v>15306984</v>
      </c>
      <c r="AB901">
        <v>17853</v>
      </c>
      <c r="AC901">
        <v>15306992</v>
      </c>
      <c r="AD901" t="s">
        <v>2</v>
      </c>
      <c r="AE901">
        <v>17</v>
      </c>
      <c r="AF901">
        <v>11</v>
      </c>
      <c r="AH901" t="s">
        <v>40076</v>
      </c>
      <c r="AI901" t="s">
        <v>40075</v>
      </c>
      <c r="AJ901" t="s">
        <v>40074</v>
      </c>
      <c r="AK901" t="s">
        <v>40073</v>
      </c>
      <c r="AL901">
        <v>48</v>
      </c>
      <c r="AM901" s="5">
        <f t="shared" si="114"/>
        <v>9.6</v>
      </c>
      <c r="AN901" s="4">
        <f t="shared" si="119"/>
        <v>1.4539946989776599E-2</v>
      </c>
      <c r="AO901" s="3"/>
      <c r="AP901">
        <v>0</v>
      </c>
      <c r="AQ901" t="s">
        <v>150</v>
      </c>
      <c r="AR901" t="s">
        <v>40072</v>
      </c>
      <c r="AS901" t="s">
        <v>149</v>
      </c>
      <c r="AT901" s="2">
        <v>11.189</v>
      </c>
      <c r="AU901" s="1">
        <f t="shared" si="115"/>
        <v>9.5045628420362664</v>
      </c>
      <c r="AV901" s="1">
        <f t="shared" si="116"/>
        <v>7.2044005154480937</v>
      </c>
      <c r="AW901" s="1">
        <f t="shared" si="117"/>
        <v>4.90423818885992</v>
      </c>
    </row>
    <row r="902" spans="1:49" x14ac:dyDescent="0.2">
      <c r="A902">
        <v>900</v>
      </c>
      <c r="B902" t="s">
        <v>40071</v>
      </c>
      <c r="C902" t="s">
        <v>40070</v>
      </c>
      <c r="E902">
        <v>29016145</v>
      </c>
      <c r="F902" t="s">
        <v>40069</v>
      </c>
      <c r="G902" t="s">
        <v>8</v>
      </c>
      <c r="H902" t="s">
        <v>7</v>
      </c>
      <c r="I902" t="s">
        <v>40068</v>
      </c>
      <c r="J902" t="s">
        <v>40067</v>
      </c>
      <c r="K902" t="s">
        <v>40066</v>
      </c>
      <c r="L902" t="s">
        <v>40065</v>
      </c>
      <c r="M902" t="s">
        <v>40064</v>
      </c>
      <c r="N902">
        <v>12</v>
      </c>
      <c r="O902" t="s">
        <v>40063</v>
      </c>
      <c r="P902" t="s">
        <v>40062</v>
      </c>
      <c r="Q902" t="s">
        <v>40061</v>
      </c>
      <c r="R902" s="7">
        <v>43047</v>
      </c>
      <c r="S902" s="8">
        <f t="shared" si="112"/>
        <v>2017</v>
      </c>
      <c r="T902" s="8">
        <v>2017</v>
      </c>
      <c r="U902" s="8">
        <f t="shared" si="113"/>
        <v>5</v>
      </c>
      <c r="V902" s="7">
        <v>43047</v>
      </c>
      <c r="W902" t="s">
        <v>2608</v>
      </c>
      <c r="X902" s="2">
        <v>4.8529999999999998</v>
      </c>
      <c r="Y902" s="6">
        <f t="shared" si="118"/>
        <v>0.12954806331918528</v>
      </c>
      <c r="AA902">
        <v>15306984</v>
      </c>
      <c r="AB902">
        <v>17853</v>
      </c>
      <c r="AC902">
        <v>15306992</v>
      </c>
      <c r="AD902" t="s">
        <v>2</v>
      </c>
      <c r="AE902">
        <v>17</v>
      </c>
      <c r="AF902">
        <v>11</v>
      </c>
      <c r="AH902" t="s">
        <v>40060</v>
      </c>
      <c r="AI902" t="s">
        <v>40059</v>
      </c>
      <c r="AJ902" t="s">
        <v>40058</v>
      </c>
      <c r="AK902" t="s">
        <v>40057</v>
      </c>
      <c r="AL902">
        <v>49</v>
      </c>
      <c r="AM902" s="5">
        <f t="shared" si="114"/>
        <v>9.8000000000000007</v>
      </c>
      <c r="AN902" s="4">
        <f t="shared" si="119"/>
        <v>1.4842862552063614E-2</v>
      </c>
      <c r="AO902" s="3"/>
      <c r="AP902">
        <v>1</v>
      </c>
      <c r="AQ902" t="s">
        <v>403</v>
      </c>
      <c r="AR902" t="s">
        <v>40056</v>
      </c>
      <c r="AS902" t="s">
        <v>401</v>
      </c>
      <c r="AT902" s="2">
        <v>11.189</v>
      </c>
      <c r="AU902" s="1">
        <f t="shared" si="115"/>
        <v>9.5136503089048787</v>
      </c>
      <c r="AV902" s="1">
        <f t="shared" si="116"/>
        <v>7.2195462935624439</v>
      </c>
      <c r="AW902" s="1">
        <f t="shared" si="117"/>
        <v>4.9254422782200109</v>
      </c>
    </row>
    <row r="903" spans="1:49" x14ac:dyDescent="0.2">
      <c r="A903">
        <v>901</v>
      </c>
      <c r="B903" t="s">
        <v>40055</v>
      </c>
      <c r="C903" t="s">
        <v>40054</v>
      </c>
      <c r="E903">
        <v>28825844</v>
      </c>
      <c r="F903" t="s">
        <v>40053</v>
      </c>
      <c r="G903" t="s">
        <v>8</v>
      </c>
      <c r="H903" t="s">
        <v>7</v>
      </c>
      <c r="I903" t="s">
        <v>40052</v>
      </c>
      <c r="J903" t="s">
        <v>40051</v>
      </c>
      <c r="K903" t="s">
        <v>40050</v>
      </c>
      <c r="L903" t="s">
        <v>40049</v>
      </c>
      <c r="M903" t="s">
        <v>1517</v>
      </c>
      <c r="N903">
        <v>7</v>
      </c>
      <c r="O903" t="s">
        <v>40048</v>
      </c>
      <c r="P903" t="s">
        <v>40047</v>
      </c>
      <c r="Q903" t="s">
        <v>40046</v>
      </c>
      <c r="R903" s="7">
        <v>43047</v>
      </c>
      <c r="S903" s="8">
        <f t="shared" si="112"/>
        <v>2017</v>
      </c>
      <c r="T903" s="8">
        <v>2017</v>
      </c>
      <c r="U903" s="8">
        <f t="shared" si="113"/>
        <v>5</v>
      </c>
      <c r="V903" s="7">
        <v>43047</v>
      </c>
      <c r="W903" t="s">
        <v>2608</v>
      </c>
      <c r="X903" s="2">
        <v>4.8529999999999998</v>
      </c>
      <c r="Y903" s="6">
        <f t="shared" si="118"/>
        <v>0.12954806331918528</v>
      </c>
      <c r="AA903">
        <v>15306984</v>
      </c>
      <c r="AB903">
        <v>17853</v>
      </c>
      <c r="AC903">
        <v>15306992</v>
      </c>
      <c r="AD903" t="s">
        <v>2</v>
      </c>
      <c r="AE903">
        <v>17</v>
      </c>
      <c r="AF903">
        <v>11</v>
      </c>
      <c r="AH903" t="s">
        <v>40045</v>
      </c>
      <c r="AI903" t="s">
        <v>40044</v>
      </c>
      <c r="AJ903" t="s">
        <v>40043</v>
      </c>
      <c r="AK903" t="s">
        <v>40042</v>
      </c>
      <c r="AL903">
        <v>17</v>
      </c>
      <c r="AM903" s="5">
        <f t="shared" si="114"/>
        <v>3.4</v>
      </c>
      <c r="AN903" s="4">
        <f t="shared" si="119"/>
        <v>5.1495645588792126E-3</v>
      </c>
      <c r="AO903" s="3"/>
      <c r="AP903">
        <v>0</v>
      </c>
      <c r="AQ903" t="s">
        <v>566</v>
      </c>
      <c r="AR903" t="s">
        <v>40041</v>
      </c>
      <c r="AS903" t="s">
        <v>565</v>
      </c>
      <c r="AT903" s="2">
        <v>11.189</v>
      </c>
      <c r="AU903" s="1">
        <f t="shared" si="115"/>
        <v>9.2228513691093461</v>
      </c>
      <c r="AV903" s="1">
        <f t="shared" si="116"/>
        <v>6.7348813939032244</v>
      </c>
      <c r="AW903" s="1">
        <f t="shared" si="117"/>
        <v>4.2469114186971035</v>
      </c>
    </row>
    <row r="904" spans="1:49" x14ac:dyDescent="0.2">
      <c r="A904">
        <v>902</v>
      </c>
      <c r="B904" t="s">
        <v>40040</v>
      </c>
      <c r="C904" t="s">
        <v>40039</v>
      </c>
      <c r="F904" t="s">
        <v>40038</v>
      </c>
      <c r="G904" t="s">
        <v>8</v>
      </c>
      <c r="H904" t="s">
        <v>7</v>
      </c>
      <c r="I904" t="s">
        <v>3075</v>
      </c>
      <c r="J904" t="s">
        <v>40037</v>
      </c>
      <c r="K904" t="s">
        <v>40036</v>
      </c>
      <c r="L904" t="s">
        <v>40035</v>
      </c>
      <c r="M904" t="s">
        <v>220</v>
      </c>
      <c r="N904">
        <v>9</v>
      </c>
      <c r="O904" t="s">
        <v>40034</v>
      </c>
      <c r="P904" t="s">
        <v>40033</v>
      </c>
      <c r="Q904" t="s">
        <v>40032</v>
      </c>
      <c r="R904" s="7">
        <v>43046</v>
      </c>
      <c r="S904" s="8">
        <f t="shared" si="112"/>
        <v>2017</v>
      </c>
      <c r="T904" s="8">
        <v>2017</v>
      </c>
      <c r="U904" s="8">
        <f t="shared" si="113"/>
        <v>5</v>
      </c>
      <c r="V904" s="7">
        <v>43046</v>
      </c>
      <c r="W904" t="s">
        <v>811</v>
      </c>
      <c r="X904" s="2">
        <v>1.3280000000000001</v>
      </c>
      <c r="Y904" s="6">
        <f t="shared" si="118"/>
        <v>3.5450201542937994E-2</v>
      </c>
      <c r="AA904">
        <v>15361225</v>
      </c>
      <c r="AB904">
        <v>18894</v>
      </c>
      <c r="AD904" t="s">
        <v>2</v>
      </c>
      <c r="AE904">
        <v>16</v>
      </c>
      <c r="AG904">
        <v>8100932</v>
      </c>
      <c r="AH904" t="s">
        <v>40031</v>
      </c>
      <c r="AI904" t="s">
        <v>40030</v>
      </c>
      <c r="AJ904" t="s">
        <v>40029</v>
      </c>
      <c r="AK904" t="s">
        <v>40028</v>
      </c>
      <c r="AL904">
        <v>15</v>
      </c>
      <c r="AM904" s="5">
        <f t="shared" si="114"/>
        <v>3</v>
      </c>
      <c r="AN904" s="4">
        <f t="shared" si="119"/>
        <v>4.5437334343051876E-3</v>
      </c>
      <c r="AO904" s="3"/>
      <c r="AP904">
        <v>0</v>
      </c>
      <c r="AQ904" t="s">
        <v>18</v>
      </c>
      <c r="AR904">
        <v>61601384</v>
      </c>
      <c r="AS904" t="s">
        <v>17</v>
      </c>
      <c r="AT904" s="2">
        <v>3.8340000000000001</v>
      </c>
      <c r="AU904" s="1">
        <f t="shared" si="115"/>
        <v>2.6178261110348151</v>
      </c>
      <c r="AV904" s="1">
        <f t="shared" si="116"/>
        <v>1.9996967488621591</v>
      </c>
      <c r="AW904" s="1">
        <f t="shared" si="117"/>
        <v>1.3815673866895029</v>
      </c>
    </row>
    <row r="905" spans="1:49" x14ac:dyDescent="0.2">
      <c r="A905">
        <v>903</v>
      </c>
      <c r="B905" t="s">
        <v>40027</v>
      </c>
      <c r="C905" t="s">
        <v>40026</v>
      </c>
      <c r="F905" t="s">
        <v>40025</v>
      </c>
      <c r="G905" t="s">
        <v>8</v>
      </c>
      <c r="H905" t="s">
        <v>7</v>
      </c>
      <c r="I905" t="s">
        <v>15493</v>
      </c>
      <c r="J905">
        <v>60008898</v>
      </c>
      <c r="K905" t="s">
        <v>207</v>
      </c>
      <c r="L905" t="s">
        <v>206</v>
      </c>
      <c r="M905" t="s">
        <v>10</v>
      </c>
      <c r="N905">
        <v>2</v>
      </c>
      <c r="O905" t="s">
        <v>40024</v>
      </c>
      <c r="P905" t="s">
        <v>40023</v>
      </c>
      <c r="Q905" t="s">
        <v>918</v>
      </c>
      <c r="R905" s="7">
        <v>43046</v>
      </c>
      <c r="S905" s="8">
        <f t="shared" si="112"/>
        <v>2017</v>
      </c>
      <c r="T905" s="8">
        <v>2017</v>
      </c>
      <c r="U905" s="8">
        <f t="shared" si="113"/>
        <v>5</v>
      </c>
      <c r="V905" s="7">
        <v>43046</v>
      </c>
      <c r="W905" t="s">
        <v>811</v>
      </c>
      <c r="X905" s="2">
        <v>1.3280000000000001</v>
      </c>
      <c r="Y905" s="6">
        <f t="shared" si="118"/>
        <v>3.5450201542937994E-2</v>
      </c>
      <c r="AA905">
        <v>15361225</v>
      </c>
      <c r="AB905">
        <v>18894</v>
      </c>
      <c r="AD905" t="s">
        <v>2</v>
      </c>
      <c r="AE905">
        <v>16</v>
      </c>
      <c r="AG905">
        <v>8100882</v>
      </c>
      <c r="AH905" t="s">
        <v>40022</v>
      </c>
      <c r="AI905" t="s">
        <v>40021</v>
      </c>
      <c r="AJ905" t="s">
        <v>40020</v>
      </c>
      <c r="AK905" t="s">
        <v>40019</v>
      </c>
      <c r="AL905">
        <v>32</v>
      </c>
      <c r="AM905" s="5">
        <f t="shared" si="114"/>
        <v>6.4</v>
      </c>
      <c r="AN905" s="4">
        <f t="shared" si="119"/>
        <v>9.6932979931844011E-3</v>
      </c>
      <c r="AO905" s="3"/>
      <c r="AP905">
        <v>0</v>
      </c>
      <c r="AR905" t="s">
        <v>1</v>
      </c>
      <c r="AT905" s="2">
        <v>3.8340000000000001</v>
      </c>
      <c r="AU905" s="1">
        <f t="shared" si="115"/>
        <v>2.7723130478011915</v>
      </c>
      <c r="AV905" s="1">
        <f t="shared" si="116"/>
        <v>2.2571749768061196</v>
      </c>
      <c r="AW905" s="1">
        <f t="shared" si="117"/>
        <v>1.7420369058110481</v>
      </c>
    </row>
    <row r="906" spans="1:49" x14ac:dyDescent="0.2">
      <c r="A906">
        <v>904</v>
      </c>
      <c r="B906" t="s">
        <v>40018</v>
      </c>
      <c r="C906" t="s">
        <v>40017</v>
      </c>
      <c r="F906" t="s">
        <v>40016</v>
      </c>
      <c r="G906" t="s">
        <v>8</v>
      </c>
      <c r="H906" t="s">
        <v>7</v>
      </c>
      <c r="I906" t="s">
        <v>40015</v>
      </c>
      <c r="J906" t="s">
        <v>22225</v>
      </c>
      <c r="K906" t="s">
        <v>22224</v>
      </c>
      <c r="L906" t="s">
        <v>22223</v>
      </c>
      <c r="M906" t="s">
        <v>68</v>
      </c>
      <c r="N906">
        <v>4</v>
      </c>
      <c r="O906" t="s">
        <v>40014</v>
      </c>
      <c r="P906" t="s">
        <v>40013</v>
      </c>
      <c r="Q906" t="s">
        <v>22220</v>
      </c>
      <c r="R906" s="7">
        <v>43046</v>
      </c>
      <c r="S906" s="8">
        <f t="shared" si="112"/>
        <v>2017</v>
      </c>
      <c r="T906" s="8">
        <v>2017</v>
      </c>
      <c r="U906" s="8">
        <f t="shared" si="113"/>
        <v>5</v>
      </c>
      <c r="V906" s="7">
        <v>43046</v>
      </c>
      <c r="W906" t="s">
        <v>811</v>
      </c>
      <c r="X906" s="2">
        <v>1.3280000000000001</v>
      </c>
      <c r="Y906" s="6">
        <f t="shared" si="118"/>
        <v>3.5450201542937994E-2</v>
      </c>
      <c r="AA906">
        <v>15361225</v>
      </c>
      <c r="AB906">
        <v>18894</v>
      </c>
      <c r="AD906" t="s">
        <v>2</v>
      </c>
      <c r="AE906">
        <v>16</v>
      </c>
      <c r="AG906">
        <v>8100908</v>
      </c>
      <c r="AH906" t="s">
        <v>40012</v>
      </c>
      <c r="AI906" t="s">
        <v>40011</v>
      </c>
      <c r="AJ906" t="s">
        <v>40010</v>
      </c>
      <c r="AK906" t="s">
        <v>40009</v>
      </c>
      <c r="AL906">
        <v>34</v>
      </c>
      <c r="AM906" s="5">
        <f t="shared" si="114"/>
        <v>6.8</v>
      </c>
      <c r="AN906" s="4">
        <f t="shared" si="119"/>
        <v>1.0299129117758425E-2</v>
      </c>
      <c r="AO906" s="3"/>
      <c r="AP906">
        <v>0</v>
      </c>
      <c r="AR906" t="s">
        <v>1</v>
      </c>
      <c r="AT906" s="2">
        <v>3.8340000000000001</v>
      </c>
      <c r="AU906" s="1">
        <f t="shared" si="115"/>
        <v>2.790487981538412</v>
      </c>
      <c r="AV906" s="1">
        <f t="shared" si="116"/>
        <v>2.2874665330348209</v>
      </c>
      <c r="AW906" s="1">
        <f t="shared" si="117"/>
        <v>1.7844450845312296</v>
      </c>
    </row>
    <row r="907" spans="1:49" x14ac:dyDescent="0.2">
      <c r="A907">
        <v>905</v>
      </c>
      <c r="B907" t="s">
        <v>40008</v>
      </c>
      <c r="C907" t="s">
        <v>40007</v>
      </c>
      <c r="F907" t="s">
        <v>40006</v>
      </c>
      <c r="G907" t="s">
        <v>8</v>
      </c>
      <c r="H907" t="s">
        <v>7</v>
      </c>
      <c r="I907" t="s">
        <v>40005</v>
      </c>
      <c r="J907">
        <v>60011226</v>
      </c>
      <c r="K907" t="s">
        <v>1479</v>
      </c>
      <c r="L907" t="s">
        <v>1478</v>
      </c>
      <c r="M907" t="s">
        <v>734</v>
      </c>
      <c r="N907">
        <v>6</v>
      </c>
      <c r="O907" t="s">
        <v>40004</v>
      </c>
      <c r="P907" t="s">
        <v>40003</v>
      </c>
      <c r="Q907" t="s">
        <v>40002</v>
      </c>
      <c r="R907" s="7">
        <v>43046</v>
      </c>
      <c r="S907" s="8">
        <f t="shared" si="112"/>
        <v>2017</v>
      </c>
      <c r="T907" s="8">
        <v>2017</v>
      </c>
      <c r="U907" s="8">
        <f t="shared" si="113"/>
        <v>5</v>
      </c>
      <c r="V907" s="7">
        <v>43046</v>
      </c>
      <c r="W907" t="s">
        <v>811</v>
      </c>
      <c r="X907" s="2">
        <v>1.3280000000000001</v>
      </c>
      <c r="Y907" s="6">
        <f t="shared" si="118"/>
        <v>3.5450201542937994E-2</v>
      </c>
      <c r="AA907">
        <v>15361225</v>
      </c>
      <c r="AB907">
        <v>18894</v>
      </c>
      <c r="AD907" t="s">
        <v>2</v>
      </c>
      <c r="AE907">
        <v>16</v>
      </c>
      <c r="AG907">
        <v>8100933</v>
      </c>
      <c r="AH907" t="s">
        <v>40001</v>
      </c>
      <c r="AI907" t="s">
        <v>40000</v>
      </c>
      <c r="AJ907" t="s">
        <v>39999</v>
      </c>
      <c r="AK907" t="s">
        <v>39998</v>
      </c>
      <c r="AL907">
        <v>13</v>
      </c>
      <c r="AM907" s="5">
        <f t="shared" si="114"/>
        <v>2.6</v>
      </c>
      <c r="AN907" s="4">
        <f t="shared" si="119"/>
        <v>3.9379023097311627E-3</v>
      </c>
      <c r="AO907" s="3"/>
      <c r="AP907">
        <v>0</v>
      </c>
      <c r="AR907" t="s">
        <v>1</v>
      </c>
      <c r="AT907" s="2">
        <v>3.8340000000000001</v>
      </c>
      <c r="AU907" s="1">
        <f t="shared" si="115"/>
        <v>2.5996511772975945</v>
      </c>
      <c r="AV907" s="1">
        <f t="shared" si="116"/>
        <v>1.9694051926334579</v>
      </c>
      <c r="AW907" s="1">
        <f t="shared" si="117"/>
        <v>1.3391592079693211</v>
      </c>
    </row>
    <row r="908" spans="1:49" x14ac:dyDescent="0.2">
      <c r="A908">
        <v>906</v>
      </c>
      <c r="B908" t="s">
        <v>39997</v>
      </c>
      <c r="C908" t="s">
        <v>39996</v>
      </c>
      <c r="E908">
        <v>29078388</v>
      </c>
      <c r="F908" t="s">
        <v>39995</v>
      </c>
      <c r="G908" t="s">
        <v>8</v>
      </c>
      <c r="H908" t="s">
        <v>7</v>
      </c>
      <c r="I908" t="s">
        <v>39994</v>
      </c>
      <c r="J908" t="s">
        <v>39993</v>
      </c>
      <c r="K908" t="s">
        <v>39992</v>
      </c>
      <c r="L908" t="s">
        <v>39991</v>
      </c>
      <c r="M908" t="s">
        <v>468</v>
      </c>
      <c r="N908">
        <v>7</v>
      </c>
      <c r="O908" t="s">
        <v>39990</v>
      </c>
      <c r="P908" t="s">
        <v>39989</v>
      </c>
      <c r="Q908" t="s">
        <v>39988</v>
      </c>
      <c r="R908" s="7">
        <v>43046</v>
      </c>
      <c r="S908" s="8">
        <f t="shared" si="112"/>
        <v>2017</v>
      </c>
      <c r="T908" s="8">
        <v>2017</v>
      </c>
      <c r="U908" s="8">
        <f t="shared" si="113"/>
        <v>5</v>
      </c>
      <c r="V908" s="7">
        <v>43046</v>
      </c>
      <c r="W908" t="s">
        <v>2559</v>
      </c>
      <c r="X908" s="2">
        <v>5.0110000000000001</v>
      </c>
      <c r="Y908" s="6">
        <f t="shared" si="118"/>
        <v>0.13376578308107098</v>
      </c>
      <c r="AA908">
        <v>278424</v>
      </c>
      <c r="AB908">
        <v>21121</v>
      </c>
      <c r="AC908">
        <v>10916490</v>
      </c>
      <c r="AD908" t="s">
        <v>2</v>
      </c>
      <c r="AE908">
        <v>114</v>
      </c>
      <c r="AF908">
        <v>45</v>
      </c>
      <c r="AH908" t="s">
        <v>39987</v>
      </c>
      <c r="AI908" t="s">
        <v>39986</v>
      </c>
      <c r="AJ908" t="s">
        <v>39985</v>
      </c>
      <c r="AK908" t="s">
        <v>39984</v>
      </c>
      <c r="AL908">
        <v>19</v>
      </c>
      <c r="AM908" s="5">
        <f t="shared" si="114"/>
        <v>3.8</v>
      </c>
      <c r="AN908" s="4">
        <f t="shared" si="119"/>
        <v>5.7553956834532375E-3</v>
      </c>
      <c r="AO908" s="3"/>
      <c r="AP908">
        <v>1</v>
      </c>
      <c r="AQ908" t="s">
        <v>2592</v>
      </c>
      <c r="AR908" t="s">
        <v>39983</v>
      </c>
      <c r="AS908" t="s">
        <v>2591</v>
      </c>
      <c r="AT908" s="2" t="s">
        <v>0</v>
      </c>
      <c r="AU908" s="1">
        <f t="shared" si="115"/>
        <v>9.5362666861785659</v>
      </c>
      <c r="AV908" s="1">
        <f t="shared" si="116"/>
        <v>6.9760589382262106</v>
      </c>
      <c r="AW908" s="1">
        <f t="shared" si="117"/>
        <v>4.4158511902738562</v>
      </c>
    </row>
    <row r="909" spans="1:49" x14ac:dyDescent="0.2">
      <c r="A909">
        <v>907</v>
      </c>
      <c r="B909" t="s">
        <v>39982</v>
      </c>
      <c r="C909" t="s">
        <v>39981</v>
      </c>
      <c r="E909">
        <v>29045141</v>
      </c>
      <c r="F909" t="s">
        <v>39980</v>
      </c>
      <c r="G909" t="s">
        <v>8</v>
      </c>
      <c r="H909" t="s">
        <v>7</v>
      </c>
      <c r="I909" t="s">
        <v>25365</v>
      </c>
      <c r="J909">
        <v>60014569</v>
      </c>
      <c r="K909" t="s">
        <v>39979</v>
      </c>
      <c r="L909" t="s">
        <v>39978</v>
      </c>
      <c r="M909" t="s">
        <v>30</v>
      </c>
      <c r="N909">
        <v>3</v>
      </c>
      <c r="O909" t="s">
        <v>39977</v>
      </c>
      <c r="P909" t="s">
        <v>39976</v>
      </c>
      <c r="Q909" t="s">
        <v>39975</v>
      </c>
      <c r="R909" s="7">
        <v>43046</v>
      </c>
      <c r="S909" s="8">
        <f t="shared" si="112"/>
        <v>2017</v>
      </c>
      <c r="T909" s="8">
        <v>2017</v>
      </c>
      <c r="U909" s="8">
        <f t="shared" si="113"/>
        <v>5</v>
      </c>
      <c r="V909" s="7">
        <v>43046</v>
      </c>
      <c r="W909" t="s">
        <v>39974</v>
      </c>
      <c r="X909" s="2">
        <v>1.43</v>
      </c>
      <c r="Y909" s="6">
        <f t="shared" si="118"/>
        <v>3.8173033287952803E-2</v>
      </c>
      <c r="AA909">
        <v>62960</v>
      </c>
      <c r="AB909">
        <v>16867</v>
      </c>
      <c r="AC909">
        <v>15204995</v>
      </c>
      <c r="AD909" t="s">
        <v>2</v>
      </c>
      <c r="AE909">
        <v>56</v>
      </c>
      <c r="AF909">
        <v>44</v>
      </c>
      <c r="AH909" t="s">
        <v>39973</v>
      </c>
      <c r="AI909" t="s">
        <v>39972</v>
      </c>
      <c r="AK909" t="s">
        <v>39971</v>
      </c>
      <c r="AL909">
        <v>15</v>
      </c>
      <c r="AM909" s="5">
        <f t="shared" si="114"/>
        <v>3</v>
      </c>
      <c r="AN909" s="4">
        <f t="shared" si="119"/>
        <v>4.5437334343051876E-3</v>
      </c>
      <c r="AO909" s="3"/>
      <c r="AP909">
        <v>0</v>
      </c>
      <c r="AQ909" t="s">
        <v>157</v>
      </c>
      <c r="AR909" t="s">
        <v>39970</v>
      </c>
      <c r="AS909" t="s">
        <v>156</v>
      </c>
      <c r="AT909" s="2">
        <v>3.1619999999999999</v>
      </c>
      <c r="AU909" s="1">
        <f t="shared" si="115"/>
        <v>2.8084243331858518</v>
      </c>
      <c r="AV909" s="1">
        <f t="shared" si="116"/>
        <v>2.1358383361128999</v>
      </c>
      <c r="AW909" s="1">
        <f t="shared" si="117"/>
        <v>1.463252339039947</v>
      </c>
    </row>
    <row r="910" spans="1:49" x14ac:dyDescent="0.2">
      <c r="A910">
        <v>908</v>
      </c>
      <c r="B910" t="s">
        <v>39969</v>
      </c>
      <c r="C910" t="s">
        <v>39968</v>
      </c>
      <c r="D910" t="s">
        <v>39967</v>
      </c>
      <c r="E910">
        <v>29117529</v>
      </c>
      <c r="F910" t="s">
        <v>39966</v>
      </c>
      <c r="G910" t="s">
        <v>8</v>
      </c>
      <c r="H910" t="s">
        <v>7</v>
      </c>
      <c r="I910" t="s">
        <v>2383</v>
      </c>
      <c r="J910" t="s">
        <v>39965</v>
      </c>
      <c r="K910" t="s">
        <v>39964</v>
      </c>
      <c r="L910" t="s">
        <v>39963</v>
      </c>
      <c r="M910" t="s">
        <v>765</v>
      </c>
      <c r="N910">
        <v>6</v>
      </c>
      <c r="O910" t="s">
        <v>39962</v>
      </c>
      <c r="P910" t="s">
        <v>39961</v>
      </c>
      <c r="Q910" t="s">
        <v>39960</v>
      </c>
      <c r="R910" s="7">
        <v>43046</v>
      </c>
      <c r="S910" s="8">
        <f t="shared" si="112"/>
        <v>2017</v>
      </c>
      <c r="T910" s="8">
        <v>2017</v>
      </c>
      <c r="U910" s="8">
        <f t="shared" si="113"/>
        <v>5</v>
      </c>
      <c r="V910" s="7">
        <v>43046</v>
      </c>
      <c r="W910" t="s">
        <v>39959</v>
      </c>
      <c r="X910" s="2">
        <v>1.7130000000000001</v>
      </c>
      <c r="Y910" s="6">
        <f t="shared" si="118"/>
        <v>4.5727556658925285E-2</v>
      </c>
      <c r="AA910">
        <v>63495</v>
      </c>
      <c r="AB910">
        <v>14859</v>
      </c>
      <c r="AC910">
        <v>15420086</v>
      </c>
      <c r="AD910" t="s">
        <v>2</v>
      </c>
      <c r="AE910">
        <v>113</v>
      </c>
      <c r="AF910">
        <v>9</v>
      </c>
      <c r="AH910" t="s">
        <v>39958</v>
      </c>
      <c r="AI910" t="s">
        <v>39957</v>
      </c>
      <c r="AK910" t="s">
        <v>39956</v>
      </c>
      <c r="AL910">
        <v>13</v>
      </c>
      <c r="AM910" s="5">
        <f t="shared" si="114"/>
        <v>2.6</v>
      </c>
      <c r="AN910" s="4">
        <f t="shared" si="119"/>
        <v>3.9379023097311627E-3</v>
      </c>
      <c r="AO910" s="3"/>
      <c r="AP910">
        <v>1</v>
      </c>
      <c r="AQ910" t="s">
        <v>129</v>
      </c>
      <c r="AR910" t="s">
        <v>39955</v>
      </c>
      <c r="AS910" t="s">
        <v>128</v>
      </c>
      <c r="AT910" s="2">
        <v>4.0330000000000004</v>
      </c>
      <c r="AU910" s="1">
        <f t="shared" si="115"/>
        <v>3.3190660354167045</v>
      </c>
      <c r="AV910" s="1">
        <f t="shared" si="116"/>
        <v>2.4832729484328224</v>
      </c>
      <c r="AW910" s="1">
        <f t="shared" si="117"/>
        <v>1.6474798614489399</v>
      </c>
    </row>
    <row r="911" spans="1:49" x14ac:dyDescent="0.2">
      <c r="A911">
        <v>909</v>
      </c>
      <c r="B911" t="s">
        <v>39954</v>
      </c>
      <c r="C911" t="s">
        <v>39953</v>
      </c>
      <c r="F911" t="s">
        <v>39952</v>
      </c>
      <c r="G911" t="s">
        <v>8</v>
      </c>
      <c r="H911" t="s">
        <v>7</v>
      </c>
      <c r="I911" t="s">
        <v>2282</v>
      </c>
      <c r="J911" t="s">
        <v>3306</v>
      </c>
      <c r="K911" t="s">
        <v>3305</v>
      </c>
      <c r="L911" t="s">
        <v>3304</v>
      </c>
      <c r="M911" t="s">
        <v>3303</v>
      </c>
      <c r="N911">
        <v>2</v>
      </c>
      <c r="O911" t="s">
        <v>3302</v>
      </c>
      <c r="P911" t="s">
        <v>3301</v>
      </c>
      <c r="Q911" t="s">
        <v>3300</v>
      </c>
      <c r="R911" s="7">
        <v>43045</v>
      </c>
      <c r="S911" s="8">
        <f t="shared" si="112"/>
        <v>2017</v>
      </c>
      <c r="T911" s="8">
        <v>2017</v>
      </c>
      <c r="U911" s="8">
        <f t="shared" si="113"/>
        <v>5</v>
      </c>
      <c r="V911" s="7">
        <v>43045</v>
      </c>
      <c r="W911" t="s">
        <v>25066</v>
      </c>
      <c r="X911" s="2">
        <v>0.21099999999999999</v>
      </c>
      <c r="Y911" s="6">
        <f t="shared" si="118"/>
        <v>5.6325244921384904E-3</v>
      </c>
      <c r="AA911">
        <v>16849965</v>
      </c>
      <c r="AB911">
        <v>4800152315</v>
      </c>
      <c r="AC911">
        <v>16849973</v>
      </c>
      <c r="AD911" t="s">
        <v>2</v>
      </c>
      <c r="AE911">
        <v>15</v>
      </c>
      <c r="AH911" t="s">
        <v>9358</v>
      </c>
      <c r="AI911" t="s">
        <v>39951</v>
      </c>
      <c r="AK911" t="s">
        <v>39950</v>
      </c>
      <c r="AL911">
        <v>3</v>
      </c>
      <c r="AM911" s="5">
        <f t="shared" si="114"/>
        <v>0.6</v>
      </c>
      <c r="AN911" s="4">
        <f t="shared" si="119"/>
        <v>9.0874668686103744E-4</v>
      </c>
      <c r="AO911" s="3"/>
      <c r="AP911">
        <v>1</v>
      </c>
      <c r="AR911" t="s">
        <v>1</v>
      </c>
      <c r="AT911" s="2" t="s">
        <v>0</v>
      </c>
      <c r="AU911" s="1">
        <f t="shared" si="115"/>
        <v>0.42153911505552538</v>
      </c>
      <c r="AV911" s="1">
        <f t="shared" si="116"/>
        <v>0.32706355894997641</v>
      </c>
      <c r="AW911" s="1">
        <f t="shared" si="117"/>
        <v>0.23258800284442732</v>
      </c>
    </row>
    <row r="912" spans="1:49" x14ac:dyDescent="0.2">
      <c r="A912">
        <v>910</v>
      </c>
      <c r="B912" t="s">
        <v>39949</v>
      </c>
      <c r="C912" t="s">
        <v>39948</v>
      </c>
      <c r="E912">
        <v>29113083</v>
      </c>
      <c r="F912" t="s">
        <v>39947</v>
      </c>
      <c r="G912" t="s">
        <v>8</v>
      </c>
      <c r="H912" t="s">
        <v>7</v>
      </c>
      <c r="I912" t="s">
        <v>819</v>
      </c>
      <c r="J912" t="s">
        <v>39946</v>
      </c>
      <c r="K912" t="s">
        <v>39945</v>
      </c>
      <c r="L912" t="s">
        <v>39944</v>
      </c>
      <c r="M912" t="s">
        <v>220</v>
      </c>
      <c r="N912">
        <v>4</v>
      </c>
      <c r="O912" t="s">
        <v>39943</v>
      </c>
      <c r="P912" t="s">
        <v>39942</v>
      </c>
      <c r="Q912" t="s">
        <v>39941</v>
      </c>
      <c r="R912" s="7">
        <v>43044</v>
      </c>
      <c r="S912" s="8">
        <f t="shared" si="112"/>
        <v>2017</v>
      </c>
      <c r="T912" s="8">
        <v>2017</v>
      </c>
      <c r="U912" s="8">
        <f t="shared" si="113"/>
        <v>5</v>
      </c>
      <c r="V912" s="7">
        <v>43044</v>
      </c>
      <c r="W912" t="s">
        <v>982</v>
      </c>
      <c r="X912" s="2">
        <v>0.63600000000000001</v>
      </c>
      <c r="Y912" s="6">
        <f t="shared" si="118"/>
        <v>1.6977656763033557E-2</v>
      </c>
      <c r="AA912">
        <v>14248220</v>
      </c>
      <c r="AB912">
        <v>130124</v>
      </c>
      <c r="AD912" t="s">
        <v>2</v>
      </c>
      <c r="AE912">
        <v>17</v>
      </c>
      <c r="AF912">
        <v>11</v>
      </c>
      <c r="AG912">
        <v>2549</v>
      </c>
      <c r="AI912" t="s">
        <v>39940</v>
      </c>
      <c r="AJ912" t="s">
        <v>39939</v>
      </c>
      <c r="AK912" t="s">
        <v>39938</v>
      </c>
      <c r="AL912">
        <v>6</v>
      </c>
      <c r="AM912" s="5">
        <f t="shared" si="114"/>
        <v>1.2</v>
      </c>
      <c r="AN912" s="4">
        <f t="shared" si="119"/>
        <v>1.8174933737220749E-3</v>
      </c>
      <c r="AO912" s="3"/>
      <c r="AP912">
        <v>1</v>
      </c>
      <c r="AQ912" t="s">
        <v>18</v>
      </c>
      <c r="AR912" t="s">
        <v>39937</v>
      </c>
      <c r="AS912" t="s">
        <v>39936</v>
      </c>
      <c r="AT912" s="2" t="s">
        <v>0</v>
      </c>
      <c r="AU912" s="1">
        <f t="shared" si="115"/>
        <v>1.2429607746240112</v>
      </c>
      <c r="AV912" s="1">
        <f t="shared" si="116"/>
        <v>0.93975750683778159</v>
      </c>
      <c r="AW912" s="1">
        <f t="shared" si="117"/>
        <v>0.63655423905155195</v>
      </c>
    </row>
    <row r="913" spans="1:49" x14ac:dyDescent="0.2">
      <c r="A913">
        <v>911</v>
      </c>
      <c r="B913" t="s">
        <v>39935</v>
      </c>
      <c r="C913" t="s">
        <v>39934</v>
      </c>
      <c r="E913">
        <v>29245658</v>
      </c>
      <c r="F913" t="s">
        <v>39933</v>
      </c>
      <c r="G913" t="s">
        <v>8</v>
      </c>
      <c r="H913" t="s">
        <v>7</v>
      </c>
      <c r="I913" t="s">
        <v>39932</v>
      </c>
      <c r="J913">
        <v>60009982</v>
      </c>
      <c r="K913" t="s">
        <v>3993</v>
      </c>
      <c r="L913" t="s">
        <v>3646</v>
      </c>
      <c r="M913" t="s">
        <v>30</v>
      </c>
      <c r="N913">
        <v>1</v>
      </c>
      <c r="O913" t="s">
        <v>39931</v>
      </c>
      <c r="P913">
        <v>7102319247</v>
      </c>
      <c r="Q913">
        <v>60009982</v>
      </c>
      <c r="R913" s="7">
        <v>43042</v>
      </c>
      <c r="S913" s="8">
        <f t="shared" si="112"/>
        <v>2017</v>
      </c>
      <c r="T913" s="8">
        <v>2017</v>
      </c>
      <c r="U913" s="8">
        <f t="shared" si="113"/>
        <v>5</v>
      </c>
      <c r="V913" s="7">
        <v>43042</v>
      </c>
      <c r="W913" t="s">
        <v>2707</v>
      </c>
      <c r="X913" s="2">
        <v>0.621</v>
      </c>
      <c r="Y913" s="6">
        <f t="shared" si="118"/>
        <v>1.6577240329943142E-2</v>
      </c>
      <c r="AB913">
        <v>4700151916</v>
      </c>
      <c r="AC913">
        <v>11755334</v>
      </c>
      <c r="AD913" t="s">
        <v>2</v>
      </c>
      <c r="AE913">
        <v>4342</v>
      </c>
      <c r="AF913">
        <v>1</v>
      </c>
      <c r="AH913" t="s">
        <v>39930</v>
      </c>
      <c r="AI913" t="s">
        <v>39929</v>
      </c>
      <c r="AJ913" t="s">
        <v>39928</v>
      </c>
      <c r="AK913" t="s">
        <v>39927</v>
      </c>
      <c r="AL913">
        <v>5</v>
      </c>
      <c r="AM913" s="5">
        <f t="shared" si="114"/>
        <v>1</v>
      </c>
      <c r="AN913" s="4">
        <f t="shared" si="119"/>
        <v>1.5145778114350624E-3</v>
      </c>
      <c r="AO913" s="3"/>
      <c r="AP913">
        <v>0</v>
      </c>
      <c r="AR913" t="s">
        <v>1</v>
      </c>
      <c r="AT913" s="2">
        <v>1.091</v>
      </c>
      <c r="AU913" s="1">
        <f t="shared" si="115"/>
        <v>1.2058441574390719</v>
      </c>
      <c r="AV913" s="1">
        <f t="shared" si="116"/>
        <v>0.90459090706891021</v>
      </c>
      <c r="AW913" s="1">
        <f t="shared" si="117"/>
        <v>0.60333765669874861</v>
      </c>
    </row>
    <row r="914" spans="1:49" x14ac:dyDescent="0.2">
      <c r="A914">
        <v>912</v>
      </c>
      <c r="B914" t="s">
        <v>39926</v>
      </c>
      <c r="C914" t="s">
        <v>39925</v>
      </c>
      <c r="F914" t="s">
        <v>39924</v>
      </c>
      <c r="G914" t="s">
        <v>8</v>
      </c>
      <c r="H914" t="s">
        <v>7</v>
      </c>
      <c r="I914" t="s">
        <v>2586</v>
      </c>
      <c r="J914" t="s">
        <v>39923</v>
      </c>
      <c r="K914" t="s">
        <v>39922</v>
      </c>
      <c r="L914" t="s">
        <v>39921</v>
      </c>
      <c r="M914" t="s">
        <v>27144</v>
      </c>
      <c r="N914">
        <v>5</v>
      </c>
      <c r="O914" t="s">
        <v>39920</v>
      </c>
      <c r="P914" t="s">
        <v>39919</v>
      </c>
      <c r="Q914" t="s">
        <v>39918</v>
      </c>
      <c r="R914" s="7">
        <v>43042</v>
      </c>
      <c r="S914" s="8">
        <f t="shared" si="112"/>
        <v>2017</v>
      </c>
      <c r="T914" s="8">
        <v>2017</v>
      </c>
      <c r="U914" s="8">
        <f t="shared" si="113"/>
        <v>5</v>
      </c>
      <c r="V914" s="7">
        <v>43042</v>
      </c>
      <c r="W914" t="s">
        <v>941</v>
      </c>
      <c r="X914" s="2">
        <v>0.58699999999999997</v>
      </c>
      <c r="Y914" s="6">
        <f t="shared" si="118"/>
        <v>1.5669629748271536E-2</v>
      </c>
      <c r="AB914">
        <v>21100374601</v>
      </c>
      <c r="AC914">
        <v>21693536</v>
      </c>
      <c r="AD914" t="s">
        <v>2</v>
      </c>
      <c r="AE914">
        <v>5</v>
      </c>
      <c r="AG914">
        <v>8097418</v>
      </c>
      <c r="AH914" t="s">
        <v>39917</v>
      </c>
      <c r="AI914" t="s">
        <v>39916</v>
      </c>
      <c r="AJ914" t="s">
        <v>39915</v>
      </c>
      <c r="AK914" t="s">
        <v>39914</v>
      </c>
      <c r="AL914">
        <v>3</v>
      </c>
      <c r="AM914" s="5">
        <f t="shared" si="114"/>
        <v>0.6</v>
      </c>
      <c r="AN914" s="4">
        <f t="shared" si="119"/>
        <v>9.0874668686103744E-4</v>
      </c>
      <c r="AO914" s="3"/>
      <c r="AP914">
        <v>1</v>
      </c>
      <c r="AR914" t="s">
        <v>39913</v>
      </c>
      <c r="AS914" t="s">
        <v>17</v>
      </c>
      <c r="AT914" s="2">
        <v>3.367</v>
      </c>
      <c r="AU914" s="1">
        <f t="shared" si="115"/>
        <v>1.1241364829848384</v>
      </c>
      <c r="AV914" s="1">
        <f t="shared" si="116"/>
        <v>0.82891882175662879</v>
      </c>
      <c r="AW914" s="1">
        <f t="shared" si="117"/>
        <v>0.53370116052841865</v>
      </c>
    </row>
    <row r="915" spans="1:49" x14ac:dyDescent="0.2">
      <c r="A915">
        <v>913</v>
      </c>
      <c r="B915" t="s">
        <v>39912</v>
      </c>
      <c r="C915" t="s">
        <v>39911</v>
      </c>
      <c r="F915" t="s">
        <v>39910</v>
      </c>
      <c r="G915" t="s">
        <v>8</v>
      </c>
      <c r="H915" t="s">
        <v>7</v>
      </c>
      <c r="I915" t="s">
        <v>39909</v>
      </c>
      <c r="J915">
        <v>60024594</v>
      </c>
      <c r="K915" t="s">
        <v>39908</v>
      </c>
      <c r="L915" t="s">
        <v>1307</v>
      </c>
      <c r="M915" t="s">
        <v>1306</v>
      </c>
      <c r="N915">
        <v>5</v>
      </c>
      <c r="O915" t="s">
        <v>39907</v>
      </c>
      <c r="P915" t="s">
        <v>39906</v>
      </c>
      <c r="Q915" t="s">
        <v>39905</v>
      </c>
      <c r="R915" s="7">
        <v>43041</v>
      </c>
      <c r="S915" s="8">
        <f t="shared" si="112"/>
        <v>2017</v>
      </c>
      <c r="T915" s="8">
        <v>2017</v>
      </c>
      <c r="U915" s="8">
        <f t="shared" si="113"/>
        <v>5</v>
      </c>
      <c r="V915" s="7">
        <v>43041</v>
      </c>
      <c r="W915" t="s">
        <v>3872</v>
      </c>
      <c r="X915" s="2">
        <v>0.58699999999999997</v>
      </c>
      <c r="Y915" s="6">
        <f t="shared" si="118"/>
        <v>1.5669629748271536E-2</v>
      </c>
      <c r="AA915">
        <v>2755947</v>
      </c>
      <c r="AB915">
        <v>17720</v>
      </c>
      <c r="AC915">
        <v>15488675</v>
      </c>
      <c r="AD915" t="s">
        <v>2</v>
      </c>
      <c r="AE915">
        <v>37</v>
      </c>
      <c r="AF915">
        <v>6</v>
      </c>
      <c r="AH915" t="s">
        <v>39904</v>
      </c>
      <c r="AI915" t="s">
        <v>39903</v>
      </c>
      <c r="AK915" t="s">
        <v>39902</v>
      </c>
      <c r="AL915">
        <v>4</v>
      </c>
      <c r="AM915" s="5">
        <f t="shared" si="114"/>
        <v>0.8</v>
      </c>
      <c r="AN915" s="4">
        <f t="shared" si="119"/>
        <v>1.2116622491480501E-3</v>
      </c>
      <c r="AO915" s="3"/>
      <c r="AP915">
        <v>0</v>
      </c>
      <c r="AQ915" t="s">
        <v>39901</v>
      </c>
      <c r="AR915" t="s">
        <v>39900</v>
      </c>
      <c r="AS915" t="s">
        <v>39899</v>
      </c>
      <c r="AT915" s="2" t="s">
        <v>0</v>
      </c>
      <c r="AU915" s="1">
        <f t="shared" si="115"/>
        <v>1.1332239498534489</v>
      </c>
      <c r="AV915" s="1">
        <f t="shared" si="116"/>
        <v>0.84406459987097937</v>
      </c>
      <c r="AW915" s="1">
        <f t="shared" si="117"/>
        <v>0.55490524988850953</v>
      </c>
    </row>
    <row r="916" spans="1:49" x14ac:dyDescent="0.2">
      <c r="A916">
        <v>914</v>
      </c>
      <c r="B916" t="s">
        <v>39898</v>
      </c>
      <c r="C916" t="s">
        <v>39897</v>
      </c>
      <c r="F916" t="s">
        <v>39896</v>
      </c>
      <c r="G916" t="s">
        <v>8</v>
      </c>
      <c r="H916" t="s">
        <v>7</v>
      </c>
      <c r="I916" t="s">
        <v>39895</v>
      </c>
      <c r="J916" t="s">
        <v>39894</v>
      </c>
      <c r="K916" t="s">
        <v>39893</v>
      </c>
      <c r="L916" t="s">
        <v>39892</v>
      </c>
      <c r="M916" t="s">
        <v>638</v>
      </c>
      <c r="N916">
        <v>4</v>
      </c>
      <c r="O916" t="s">
        <v>39891</v>
      </c>
      <c r="P916" t="s">
        <v>39890</v>
      </c>
      <c r="Q916" t="s">
        <v>39889</v>
      </c>
      <c r="R916" s="7">
        <v>43041</v>
      </c>
      <c r="S916" s="8">
        <f t="shared" si="112"/>
        <v>2017</v>
      </c>
      <c r="T916" s="8">
        <v>2017</v>
      </c>
      <c r="U916" s="8">
        <f t="shared" si="113"/>
        <v>5</v>
      </c>
      <c r="V916" s="7">
        <v>43041</v>
      </c>
      <c r="W916" t="s">
        <v>3872</v>
      </c>
      <c r="X916" s="2">
        <v>0.58699999999999997</v>
      </c>
      <c r="Y916" s="6">
        <f t="shared" si="118"/>
        <v>1.5669629748271536E-2</v>
      </c>
      <c r="AA916">
        <v>2755947</v>
      </c>
      <c r="AB916">
        <v>17720</v>
      </c>
      <c r="AC916">
        <v>15488675</v>
      </c>
      <c r="AD916" t="s">
        <v>2</v>
      </c>
      <c r="AE916">
        <v>37</v>
      </c>
      <c r="AF916">
        <v>6</v>
      </c>
      <c r="AH916" t="s">
        <v>39888</v>
      </c>
      <c r="AI916" t="s">
        <v>39887</v>
      </c>
      <c r="AK916" t="s">
        <v>39886</v>
      </c>
      <c r="AL916">
        <v>4</v>
      </c>
      <c r="AM916" s="5">
        <f t="shared" si="114"/>
        <v>0.8</v>
      </c>
      <c r="AN916" s="4">
        <f t="shared" si="119"/>
        <v>1.2116622491480501E-3</v>
      </c>
      <c r="AO916" s="3"/>
      <c r="AP916">
        <v>0</v>
      </c>
      <c r="AR916" t="s">
        <v>1</v>
      </c>
      <c r="AS916" t="s">
        <v>23737</v>
      </c>
      <c r="AT916" s="2" t="s">
        <v>0</v>
      </c>
      <c r="AU916" s="1">
        <f t="shared" si="115"/>
        <v>1.1332239498534489</v>
      </c>
      <c r="AV916" s="1">
        <f t="shared" si="116"/>
        <v>0.84406459987097937</v>
      </c>
      <c r="AW916" s="1">
        <f t="shared" si="117"/>
        <v>0.55490524988850953</v>
      </c>
    </row>
    <row r="917" spans="1:49" x14ac:dyDescent="0.2">
      <c r="A917">
        <v>915</v>
      </c>
      <c r="B917" t="s">
        <v>39885</v>
      </c>
      <c r="C917" t="s">
        <v>39884</v>
      </c>
      <c r="F917" t="s">
        <v>39883</v>
      </c>
      <c r="G917" t="s">
        <v>8</v>
      </c>
      <c r="H917" t="s">
        <v>7</v>
      </c>
      <c r="I917" t="s">
        <v>39882</v>
      </c>
      <c r="J917" t="s">
        <v>39881</v>
      </c>
      <c r="K917" t="s">
        <v>39880</v>
      </c>
      <c r="L917" t="s">
        <v>39879</v>
      </c>
      <c r="M917" t="s">
        <v>897</v>
      </c>
      <c r="N917">
        <v>4</v>
      </c>
      <c r="O917" t="s">
        <v>39878</v>
      </c>
      <c r="P917" t="s">
        <v>39877</v>
      </c>
      <c r="Q917" t="s">
        <v>39876</v>
      </c>
      <c r="R917" s="7">
        <v>43041</v>
      </c>
      <c r="S917" s="8">
        <f t="shared" si="112"/>
        <v>2017</v>
      </c>
      <c r="T917" s="8">
        <v>2017</v>
      </c>
      <c r="U917" s="8">
        <f t="shared" si="113"/>
        <v>5</v>
      </c>
      <c r="V917" s="7">
        <v>43041</v>
      </c>
      <c r="W917" t="s">
        <v>3872</v>
      </c>
      <c r="X917" s="2">
        <v>0.58699999999999997</v>
      </c>
      <c r="Y917" s="6">
        <f t="shared" si="118"/>
        <v>1.5669629748271536E-2</v>
      </c>
      <c r="AA917">
        <v>2755947</v>
      </c>
      <c r="AB917">
        <v>17720</v>
      </c>
      <c r="AC917">
        <v>15488675</v>
      </c>
      <c r="AD917" t="s">
        <v>2</v>
      </c>
      <c r="AE917">
        <v>37</v>
      </c>
      <c r="AF917">
        <v>6</v>
      </c>
      <c r="AH917" t="s">
        <v>39875</v>
      </c>
      <c r="AI917" t="s">
        <v>39874</v>
      </c>
      <c r="AK917" t="s">
        <v>39873</v>
      </c>
      <c r="AL917">
        <v>4</v>
      </c>
      <c r="AM917" s="5">
        <f t="shared" si="114"/>
        <v>0.8</v>
      </c>
      <c r="AN917" s="4">
        <f t="shared" si="119"/>
        <v>1.2116622491480501E-3</v>
      </c>
      <c r="AO917" s="3"/>
      <c r="AP917">
        <v>0</v>
      </c>
      <c r="AQ917" t="s">
        <v>2379</v>
      </c>
      <c r="AR917" t="s">
        <v>1</v>
      </c>
      <c r="AS917" t="s">
        <v>2378</v>
      </c>
      <c r="AT917" s="2" t="s">
        <v>0</v>
      </c>
      <c r="AU917" s="1">
        <f t="shared" si="115"/>
        <v>1.1332239498534489</v>
      </c>
      <c r="AV917" s="1">
        <f t="shared" si="116"/>
        <v>0.84406459987097937</v>
      </c>
      <c r="AW917" s="1">
        <f t="shared" si="117"/>
        <v>0.55490524988850953</v>
      </c>
    </row>
    <row r="918" spans="1:49" x14ac:dyDescent="0.2">
      <c r="A918">
        <v>916</v>
      </c>
      <c r="B918" t="s">
        <v>39872</v>
      </c>
      <c r="C918" t="s">
        <v>39871</v>
      </c>
      <c r="F918" t="s">
        <v>39870</v>
      </c>
      <c r="G918" t="s">
        <v>8</v>
      </c>
      <c r="H918" t="s">
        <v>7</v>
      </c>
      <c r="I918" t="s">
        <v>39869</v>
      </c>
      <c r="J918" t="s">
        <v>39868</v>
      </c>
      <c r="K918" t="s">
        <v>39867</v>
      </c>
      <c r="L918" t="s">
        <v>39866</v>
      </c>
      <c r="M918" t="s">
        <v>41</v>
      </c>
      <c r="N918">
        <v>6</v>
      </c>
      <c r="O918" t="s">
        <v>39865</v>
      </c>
      <c r="P918" t="s">
        <v>39864</v>
      </c>
      <c r="Q918" t="s">
        <v>39863</v>
      </c>
      <c r="R918" s="7">
        <v>43041</v>
      </c>
      <c r="S918" s="8">
        <f t="shared" si="112"/>
        <v>2017</v>
      </c>
      <c r="T918" s="8">
        <v>2017</v>
      </c>
      <c r="U918" s="8">
        <f t="shared" si="113"/>
        <v>5</v>
      </c>
      <c r="V918" s="7">
        <v>43041</v>
      </c>
      <c r="W918" t="s">
        <v>3872</v>
      </c>
      <c r="X918" s="2">
        <v>0.58699999999999997</v>
      </c>
      <c r="Y918" s="6">
        <f t="shared" si="118"/>
        <v>1.5669629748271536E-2</v>
      </c>
      <c r="AA918">
        <v>2755947</v>
      </c>
      <c r="AB918">
        <v>17720</v>
      </c>
      <c r="AC918">
        <v>15488675</v>
      </c>
      <c r="AD918" t="s">
        <v>2</v>
      </c>
      <c r="AE918">
        <v>37</v>
      </c>
      <c r="AF918">
        <v>6</v>
      </c>
      <c r="AH918" t="s">
        <v>39862</v>
      </c>
      <c r="AI918" t="s">
        <v>39861</v>
      </c>
      <c r="AK918" t="s">
        <v>39860</v>
      </c>
      <c r="AL918">
        <v>7</v>
      </c>
      <c r="AM918" s="5">
        <f t="shared" si="114"/>
        <v>1.4</v>
      </c>
      <c r="AN918" s="4">
        <f t="shared" si="119"/>
        <v>2.1204089360090874E-3</v>
      </c>
      <c r="AO918" s="3"/>
      <c r="AP918">
        <v>0</v>
      </c>
      <c r="AQ918" t="s">
        <v>3915</v>
      </c>
      <c r="AR918" t="s">
        <v>1</v>
      </c>
      <c r="AS918" t="s">
        <v>3914</v>
      </c>
      <c r="AT918" s="2" t="s">
        <v>0</v>
      </c>
      <c r="AU918" s="1">
        <f t="shared" si="115"/>
        <v>1.1604863504592799</v>
      </c>
      <c r="AV918" s="1">
        <f t="shared" si="116"/>
        <v>0.88950193421403112</v>
      </c>
      <c r="AW918" s="1">
        <f t="shared" si="117"/>
        <v>0.61851751796878207</v>
      </c>
    </row>
    <row r="919" spans="1:49" x14ac:dyDescent="0.2">
      <c r="A919">
        <v>917</v>
      </c>
      <c r="B919" t="s">
        <v>39859</v>
      </c>
      <c r="C919" t="s">
        <v>39858</v>
      </c>
      <c r="F919" t="s">
        <v>39857</v>
      </c>
      <c r="G919" t="s">
        <v>8</v>
      </c>
      <c r="H919" t="s">
        <v>7</v>
      </c>
      <c r="I919" t="s">
        <v>39856</v>
      </c>
      <c r="J919" t="s">
        <v>39855</v>
      </c>
      <c r="K919" t="s">
        <v>39854</v>
      </c>
      <c r="L919" t="s">
        <v>39853</v>
      </c>
      <c r="M919" t="s">
        <v>39852</v>
      </c>
      <c r="N919">
        <v>9</v>
      </c>
      <c r="O919" t="s">
        <v>39851</v>
      </c>
      <c r="P919" t="s">
        <v>39850</v>
      </c>
      <c r="Q919" t="s">
        <v>39849</v>
      </c>
      <c r="R919" s="7">
        <v>43041</v>
      </c>
      <c r="S919" s="8">
        <f t="shared" si="112"/>
        <v>2017</v>
      </c>
      <c r="T919" s="8">
        <v>2017</v>
      </c>
      <c r="U919" s="8">
        <f t="shared" si="113"/>
        <v>5</v>
      </c>
      <c r="V919" s="7">
        <v>43041</v>
      </c>
      <c r="W919" t="s">
        <v>3316</v>
      </c>
      <c r="X919" s="2">
        <v>0.219</v>
      </c>
      <c r="Y919" s="6">
        <f t="shared" si="118"/>
        <v>5.8460799231200454E-3</v>
      </c>
      <c r="AA919">
        <v>15421406</v>
      </c>
      <c r="AB919">
        <v>24711</v>
      </c>
      <c r="AC919">
        <v>15635287</v>
      </c>
      <c r="AD919" t="s">
        <v>2</v>
      </c>
      <c r="AE919">
        <v>657</v>
      </c>
      <c r="AF919">
        <v>1</v>
      </c>
      <c r="AH919" t="s">
        <v>39848</v>
      </c>
      <c r="AI919" t="s">
        <v>39847</v>
      </c>
      <c r="AJ919" t="s">
        <v>39846</v>
      </c>
      <c r="AK919" t="s">
        <v>39845</v>
      </c>
      <c r="AL919">
        <v>4</v>
      </c>
      <c r="AM919" s="5">
        <f t="shared" si="114"/>
        <v>0.8</v>
      </c>
      <c r="AN919" s="4">
        <f t="shared" si="119"/>
        <v>1.2116622491480501E-3</v>
      </c>
      <c r="AO919" s="3"/>
      <c r="AP919">
        <v>0</v>
      </c>
      <c r="AQ919" t="s">
        <v>129</v>
      </c>
      <c r="AR919" t="s">
        <v>39844</v>
      </c>
      <c r="AS919" t="s">
        <v>128</v>
      </c>
      <c r="AT919" s="2" t="s">
        <v>0</v>
      </c>
      <c r="AU919" s="1">
        <f t="shared" si="115"/>
        <v>0.44557546209284471</v>
      </c>
      <c r="AV919" s="1">
        <f t="shared" si="116"/>
        <v>0.35288710861340478</v>
      </c>
      <c r="AW919" s="1">
        <f t="shared" si="117"/>
        <v>0.26019875513396484</v>
      </c>
    </row>
    <row r="920" spans="1:49" x14ac:dyDescent="0.2">
      <c r="A920">
        <v>918</v>
      </c>
      <c r="B920" t="s">
        <v>39843</v>
      </c>
      <c r="C920" t="s">
        <v>39842</v>
      </c>
      <c r="F920" t="s">
        <v>39841</v>
      </c>
      <c r="G920" t="s">
        <v>8</v>
      </c>
      <c r="H920" t="s">
        <v>7</v>
      </c>
      <c r="I920" t="s">
        <v>1662</v>
      </c>
      <c r="J920">
        <v>60023075</v>
      </c>
      <c r="K920" t="s">
        <v>2803</v>
      </c>
      <c r="L920" t="s">
        <v>2802</v>
      </c>
      <c r="M920" t="s">
        <v>453</v>
      </c>
      <c r="N920">
        <v>4</v>
      </c>
      <c r="O920" t="s">
        <v>39840</v>
      </c>
      <c r="P920" t="s">
        <v>2801</v>
      </c>
      <c r="Q920" t="s">
        <v>2800</v>
      </c>
      <c r="R920" s="7">
        <v>43041</v>
      </c>
      <c r="S920" s="8">
        <f t="shared" si="112"/>
        <v>2017</v>
      </c>
      <c r="T920" s="8">
        <v>2017</v>
      </c>
      <c r="U920" s="8">
        <f t="shared" si="113"/>
        <v>5</v>
      </c>
      <c r="V920" s="7">
        <v>43041</v>
      </c>
      <c r="W920" t="s">
        <v>811</v>
      </c>
      <c r="X920" s="2">
        <v>1.3280000000000001</v>
      </c>
      <c r="Y920" s="6">
        <f t="shared" si="118"/>
        <v>3.5450201542937994E-2</v>
      </c>
      <c r="AA920">
        <v>15361225</v>
      </c>
      <c r="AB920">
        <v>18894</v>
      </c>
      <c r="AD920" t="s">
        <v>2</v>
      </c>
      <c r="AE920">
        <v>16</v>
      </c>
      <c r="AG920">
        <v>8094920</v>
      </c>
      <c r="AH920" t="s">
        <v>39839</v>
      </c>
      <c r="AI920" t="s">
        <v>39838</v>
      </c>
      <c r="AJ920" t="s">
        <v>39837</v>
      </c>
      <c r="AK920" t="s">
        <v>39836</v>
      </c>
      <c r="AL920">
        <v>6</v>
      </c>
      <c r="AM920" s="5">
        <f t="shared" si="114"/>
        <v>1.2</v>
      </c>
      <c r="AN920" s="4">
        <f t="shared" si="119"/>
        <v>1.8174933737220749E-3</v>
      </c>
      <c r="AO920" s="3"/>
      <c r="AP920">
        <v>0</v>
      </c>
      <c r="AQ920" t="s">
        <v>2680</v>
      </c>
      <c r="AR920" t="s">
        <v>39835</v>
      </c>
      <c r="AS920" t="s">
        <v>1921</v>
      </c>
      <c r="AT920" s="2">
        <v>3.8340000000000001</v>
      </c>
      <c r="AU920" s="1">
        <f t="shared" si="115"/>
        <v>2.5360389092173219</v>
      </c>
      <c r="AV920" s="1">
        <f t="shared" si="116"/>
        <v>1.8633847458330035</v>
      </c>
      <c r="AW920" s="1">
        <f t="shared" si="117"/>
        <v>1.1907305824486851</v>
      </c>
    </row>
    <row r="921" spans="1:49" x14ac:dyDescent="0.2">
      <c r="A921">
        <v>919</v>
      </c>
      <c r="B921" t="s">
        <v>39834</v>
      </c>
      <c r="C921" t="s">
        <v>39833</v>
      </c>
      <c r="F921" t="s">
        <v>39832</v>
      </c>
      <c r="G921" t="s">
        <v>8</v>
      </c>
      <c r="H921" t="s">
        <v>7</v>
      </c>
      <c r="I921" t="s">
        <v>39831</v>
      </c>
      <c r="J921" t="s">
        <v>39830</v>
      </c>
      <c r="K921" t="s">
        <v>39829</v>
      </c>
      <c r="L921" t="s">
        <v>39828</v>
      </c>
      <c r="M921" t="s">
        <v>20</v>
      </c>
      <c r="N921">
        <v>5</v>
      </c>
      <c r="O921" t="s">
        <v>39827</v>
      </c>
      <c r="P921" t="s">
        <v>39826</v>
      </c>
      <c r="Q921" t="s">
        <v>39825</v>
      </c>
      <c r="R921" s="7">
        <v>43041</v>
      </c>
      <c r="S921" s="8">
        <f t="shared" si="112"/>
        <v>2017</v>
      </c>
      <c r="T921" s="8">
        <v>2017</v>
      </c>
      <c r="U921" s="8">
        <f t="shared" si="113"/>
        <v>5</v>
      </c>
      <c r="V921" s="7">
        <v>43041</v>
      </c>
      <c r="W921" t="s">
        <v>941</v>
      </c>
      <c r="X921" s="2">
        <v>0.58699999999999997</v>
      </c>
      <c r="Y921" s="6">
        <f t="shared" si="118"/>
        <v>1.5669629748271536E-2</v>
      </c>
      <c r="AB921">
        <v>21100374601</v>
      </c>
      <c r="AC921">
        <v>21693536</v>
      </c>
      <c r="AD921" t="s">
        <v>2</v>
      </c>
      <c r="AE921">
        <v>5</v>
      </c>
      <c r="AG921">
        <v>8094853</v>
      </c>
      <c r="AH921" t="s">
        <v>39824</v>
      </c>
      <c r="AI921" t="s">
        <v>39823</v>
      </c>
      <c r="AJ921" t="s">
        <v>39822</v>
      </c>
      <c r="AK921" t="s">
        <v>39821</v>
      </c>
      <c r="AL921">
        <v>11</v>
      </c>
      <c r="AM921" s="5">
        <f t="shared" si="114"/>
        <v>2.2000000000000002</v>
      </c>
      <c r="AN921" s="4">
        <f t="shared" si="119"/>
        <v>3.3320711851571377E-3</v>
      </c>
      <c r="AO921" s="3"/>
      <c r="AP921">
        <v>1</v>
      </c>
      <c r="AR921" t="s">
        <v>39820</v>
      </c>
      <c r="AS921" t="s">
        <v>2411</v>
      </c>
      <c r="AT921" s="2">
        <v>3.367</v>
      </c>
      <c r="AU921" s="1">
        <f t="shared" si="115"/>
        <v>1.1968362179337215</v>
      </c>
      <c r="AV921" s="1">
        <f t="shared" si="116"/>
        <v>0.95008504667143368</v>
      </c>
      <c r="AW921" s="1">
        <f t="shared" si="117"/>
        <v>0.7033338754091456</v>
      </c>
    </row>
    <row r="922" spans="1:49" x14ac:dyDescent="0.2">
      <c r="A922">
        <v>920</v>
      </c>
      <c r="B922" t="s">
        <v>39819</v>
      </c>
      <c r="C922" t="s">
        <v>39818</v>
      </c>
      <c r="F922" t="s">
        <v>39817</v>
      </c>
      <c r="G922" t="s">
        <v>8</v>
      </c>
      <c r="H922" t="s">
        <v>7</v>
      </c>
      <c r="I922" t="s">
        <v>39816</v>
      </c>
      <c r="J922" t="s">
        <v>4115</v>
      </c>
      <c r="K922" t="s">
        <v>4114</v>
      </c>
      <c r="L922" t="s">
        <v>4113</v>
      </c>
      <c r="M922" t="s">
        <v>4015</v>
      </c>
      <c r="N922">
        <v>2</v>
      </c>
      <c r="O922" t="s">
        <v>39815</v>
      </c>
      <c r="P922" t="s">
        <v>39814</v>
      </c>
      <c r="Q922" t="s">
        <v>4115</v>
      </c>
      <c r="R922" s="7">
        <v>43041</v>
      </c>
      <c r="S922" s="8">
        <f t="shared" si="112"/>
        <v>2017</v>
      </c>
      <c r="T922" s="8">
        <v>2017</v>
      </c>
      <c r="U922" s="8">
        <f t="shared" si="113"/>
        <v>5</v>
      </c>
      <c r="V922" s="7">
        <v>43041</v>
      </c>
      <c r="W922" t="s">
        <v>941</v>
      </c>
      <c r="X922" s="2">
        <v>0.58699999999999997</v>
      </c>
      <c r="Y922" s="6">
        <f t="shared" si="118"/>
        <v>1.5669629748271536E-2</v>
      </c>
      <c r="AB922">
        <v>21100374601</v>
      </c>
      <c r="AC922">
        <v>21693536</v>
      </c>
      <c r="AD922" t="s">
        <v>2</v>
      </c>
      <c r="AE922">
        <v>5</v>
      </c>
      <c r="AG922">
        <v>8094854</v>
      </c>
      <c r="AH922" t="s">
        <v>39813</v>
      </c>
      <c r="AI922" t="s">
        <v>39812</v>
      </c>
      <c r="AJ922" t="s">
        <v>39811</v>
      </c>
      <c r="AK922" t="s">
        <v>39810</v>
      </c>
      <c r="AL922">
        <v>4</v>
      </c>
      <c r="AM922" s="5">
        <f t="shared" si="114"/>
        <v>0.8</v>
      </c>
      <c r="AN922" s="4">
        <f t="shared" si="119"/>
        <v>1.2116622491480501E-3</v>
      </c>
      <c r="AO922" s="3"/>
      <c r="AP922">
        <v>1</v>
      </c>
      <c r="AR922" t="s">
        <v>1</v>
      </c>
      <c r="AT922" s="2">
        <v>3.367</v>
      </c>
      <c r="AU922" s="1">
        <f t="shared" si="115"/>
        <v>1.1332239498534489</v>
      </c>
      <c r="AV922" s="1">
        <f t="shared" si="116"/>
        <v>0.84406459987097937</v>
      </c>
      <c r="AW922" s="1">
        <f t="shared" si="117"/>
        <v>0.55490524988850953</v>
      </c>
    </row>
    <row r="923" spans="1:49" x14ac:dyDescent="0.2">
      <c r="A923">
        <v>921</v>
      </c>
      <c r="B923" t="s">
        <v>39809</v>
      </c>
      <c r="C923" t="s">
        <v>39808</v>
      </c>
      <c r="F923" t="s">
        <v>39807</v>
      </c>
      <c r="G923" t="s">
        <v>8</v>
      </c>
      <c r="H923" t="s">
        <v>7</v>
      </c>
      <c r="I923" t="s">
        <v>2395</v>
      </c>
      <c r="J923">
        <v>60032730</v>
      </c>
      <c r="K923" t="s">
        <v>1143</v>
      </c>
      <c r="L923" t="s">
        <v>1142</v>
      </c>
      <c r="M923" t="s">
        <v>10</v>
      </c>
      <c r="N923">
        <v>3</v>
      </c>
      <c r="O923" t="s">
        <v>39806</v>
      </c>
      <c r="P923" t="s">
        <v>39805</v>
      </c>
      <c r="Q923" t="s">
        <v>4222</v>
      </c>
      <c r="R923" s="7">
        <v>43041</v>
      </c>
      <c r="S923" s="8">
        <f t="shared" si="112"/>
        <v>2017</v>
      </c>
      <c r="T923" s="8">
        <v>2017</v>
      </c>
      <c r="U923" s="8">
        <f t="shared" si="113"/>
        <v>5</v>
      </c>
      <c r="V923" s="7">
        <v>43041</v>
      </c>
      <c r="W923" t="s">
        <v>811</v>
      </c>
      <c r="X923" s="2">
        <v>1.3280000000000001</v>
      </c>
      <c r="Y923" s="6">
        <f t="shared" si="118"/>
        <v>3.5450201542937994E-2</v>
      </c>
      <c r="AA923">
        <v>15361225</v>
      </c>
      <c r="AB923">
        <v>18894</v>
      </c>
      <c r="AD923" t="s">
        <v>2</v>
      </c>
      <c r="AE923">
        <v>16</v>
      </c>
      <c r="AG923">
        <v>8094894</v>
      </c>
      <c r="AH923" t="s">
        <v>39804</v>
      </c>
      <c r="AI923" t="s">
        <v>39803</v>
      </c>
      <c r="AJ923" t="s">
        <v>39802</v>
      </c>
      <c r="AK923" t="s">
        <v>39801</v>
      </c>
      <c r="AL923">
        <v>4</v>
      </c>
      <c r="AM923" s="5">
        <f t="shared" si="114"/>
        <v>0.8</v>
      </c>
      <c r="AN923" s="4">
        <f t="shared" si="119"/>
        <v>1.2116622491480501E-3</v>
      </c>
      <c r="AO923" s="3"/>
      <c r="AP923">
        <v>0</v>
      </c>
      <c r="AR923" t="s">
        <v>1</v>
      </c>
      <c r="AT923" s="2">
        <v>3.8340000000000001</v>
      </c>
      <c r="AU923" s="1">
        <f t="shared" si="115"/>
        <v>2.5178639754801009</v>
      </c>
      <c r="AV923" s="1">
        <f t="shared" si="116"/>
        <v>1.8330931896043023</v>
      </c>
      <c r="AW923" s="1">
        <f t="shared" si="117"/>
        <v>1.1483224037285034</v>
      </c>
    </row>
    <row r="924" spans="1:49" x14ac:dyDescent="0.2">
      <c r="A924">
        <v>922</v>
      </c>
      <c r="B924" t="s">
        <v>39800</v>
      </c>
      <c r="C924" t="s">
        <v>39799</v>
      </c>
      <c r="E924">
        <v>29099055</v>
      </c>
      <c r="F924" t="s">
        <v>39798</v>
      </c>
      <c r="G924" t="s">
        <v>8</v>
      </c>
      <c r="H924" t="s">
        <v>7</v>
      </c>
      <c r="I924" t="s">
        <v>39797</v>
      </c>
      <c r="J924">
        <v>60025063</v>
      </c>
      <c r="K924" t="s">
        <v>1719</v>
      </c>
      <c r="L924" t="s">
        <v>1718</v>
      </c>
      <c r="M924" t="s">
        <v>59</v>
      </c>
      <c r="N924">
        <v>2</v>
      </c>
      <c r="O924" t="s">
        <v>39796</v>
      </c>
      <c r="P924" t="s">
        <v>39795</v>
      </c>
      <c r="Q924" t="s">
        <v>1717</v>
      </c>
      <c r="R924" s="7">
        <v>43041</v>
      </c>
      <c r="S924" s="8">
        <f t="shared" si="112"/>
        <v>2017</v>
      </c>
      <c r="T924" s="8">
        <v>2017</v>
      </c>
      <c r="U924" s="8">
        <f t="shared" si="113"/>
        <v>5</v>
      </c>
      <c r="V924" s="7">
        <v>43041</v>
      </c>
      <c r="W924" t="s">
        <v>982</v>
      </c>
      <c r="X924" s="2">
        <v>0.63600000000000001</v>
      </c>
      <c r="Y924" s="6">
        <f t="shared" si="118"/>
        <v>1.6977656763033557E-2</v>
      </c>
      <c r="AA924">
        <v>14248220</v>
      </c>
      <c r="AB924">
        <v>130124</v>
      </c>
      <c r="AD924" t="s">
        <v>2</v>
      </c>
      <c r="AE924">
        <v>17</v>
      </c>
      <c r="AF924">
        <v>11</v>
      </c>
      <c r="AG924">
        <v>2522</v>
      </c>
      <c r="AI924" t="s">
        <v>39794</v>
      </c>
      <c r="AJ924" t="s">
        <v>39793</v>
      </c>
      <c r="AK924" t="s">
        <v>39792</v>
      </c>
      <c r="AL924">
        <v>44</v>
      </c>
      <c r="AM924" s="5">
        <f t="shared" si="114"/>
        <v>8.8000000000000007</v>
      </c>
      <c r="AN924" s="4">
        <f t="shared" si="119"/>
        <v>1.3328284740628551E-2</v>
      </c>
      <c r="AO924" s="3"/>
      <c r="AP924">
        <v>1</v>
      </c>
      <c r="AR924" t="s">
        <v>1</v>
      </c>
      <c r="AS924" t="s">
        <v>1719</v>
      </c>
      <c r="AT924" s="2" t="s">
        <v>0</v>
      </c>
      <c r="AU924" s="1">
        <f t="shared" si="115"/>
        <v>1.5882845156312053</v>
      </c>
      <c r="AV924" s="1">
        <f t="shared" si="116"/>
        <v>1.5152970751831054</v>
      </c>
      <c r="AW924" s="1">
        <f t="shared" si="117"/>
        <v>1.4423096347350051</v>
      </c>
    </row>
    <row r="925" spans="1:49" x14ac:dyDescent="0.2">
      <c r="A925">
        <v>923</v>
      </c>
      <c r="B925" t="s">
        <v>39791</v>
      </c>
      <c r="C925" t="s">
        <v>39790</v>
      </c>
      <c r="F925" t="s">
        <v>39789</v>
      </c>
      <c r="G925" t="s">
        <v>8</v>
      </c>
      <c r="H925" t="s">
        <v>7</v>
      </c>
      <c r="I925" t="s">
        <v>2084</v>
      </c>
      <c r="J925" t="s">
        <v>39788</v>
      </c>
      <c r="K925" t="s">
        <v>39787</v>
      </c>
      <c r="L925" t="s">
        <v>39786</v>
      </c>
      <c r="M925" t="s">
        <v>708</v>
      </c>
      <c r="N925">
        <v>11</v>
      </c>
      <c r="O925" t="s">
        <v>39785</v>
      </c>
      <c r="P925" t="s">
        <v>39784</v>
      </c>
      <c r="Q925" t="s">
        <v>39783</v>
      </c>
      <c r="R925" s="7">
        <v>43041</v>
      </c>
      <c r="S925" s="8">
        <f t="shared" si="112"/>
        <v>2017</v>
      </c>
      <c r="T925" s="8">
        <v>2017</v>
      </c>
      <c r="U925" s="8">
        <f t="shared" si="113"/>
        <v>5</v>
      </c>
      <c r="V925" s="7">
        <v>43041</v>
      </c>
      <c r="W925" t="s">
        <v>39782</v>
      </c>
      <c r="X925" s="2">
        <v>0.30199999999999999</v>
      </c>
      <c r="Y925" s="6">
        <f t="shared" si="118"/>
        <v>8.0617175195536687E-3</v>
      </c>
      <c r="AA925">
        <v>2602288</v>
      </c>
      <c r="AB925">
        <v>23954</v>
      </c>
      <c r="AD925" t="s">
        <v>2</v>
      </c>
      <c r="AE925">
        <v>37</v>
      </c>
      <c r="AF925">
        <v>4</v>
      </c>
      <c r="AH925" t="s">
        <v>39781</v>
      </c>
      <c r="AI925" t="s">
        <v>39780</v>
      </c>
      <c r="AJ925" t="s">
        <v>39779</v>
      </c>
      <c r="AK925" t="s">
        <v>39778</v>
      </c>
      <c r="AL925">
        <v>9</v>
      </c>
      <c r="AM925" s="5">
        <f t="shared" si="114"/>
        <v>1.8</v>
      </c>
      <c r="AN925" s="4">
        <f t="shared" si="119"/>
        <v>2.7262400605831123E-3</v>
      </c>
      <c r="AO925" s="3"/>
      <c r="AP925">
        <v>0</v>
      </c>
      <c r="AQ925" t="s">
        <v>18</v>
      </c>
      <c r="AR925" t="s">
        <v>39777</v>
      </c>
      <c r="AS925" t="s">
        <v>17</v>
      </c>
      <c r="AT925" s="2">
        <v>1.583</v>
      </c>
      <c r="AU925" s="1">
        <f t="shared" si="115"/>
        <v>0.64610742818625011</v>
      </c>
      <c r="AV925" s="1">
        <f t="shared" si="116"/>
        <v>0.53939787900683911</v>
      </c>
      <c r="AW925" s="1">
        <f t="shared" si="117"/>
        <v>0.43268832982742789</v>
      </c>
    </row>
    <row r="926" spans="1:49" x14ac:dyDescent="0.2">
      <c r="A926">
        <v>924</v>
      </c>
      <c r="B926" t="s">
        <v>39776</v>
      </c>
      <c r="C926" t="s">
        <v>39775</v>
      </c>
      <c r="E926">
        <v>29045394</v>
      </c>
      <c r="F926" t="s">
        <v>39774</v>
      </c>
      <c r="G926" t="s">
        <v>8</v>
      </c>
      <c r="H926" t="s">
        <v>7</v>
      </c>
      <c r="I926" t="s">
        <v>168</v>
      </c>
      <c r="J926" t="s">
        <v>39773</v>
      </c>
      <c r="K926" t="s">
        <v>39772</v>
      </c>
      <c r="L926" t="s">
        <v>39771</v>
      </c>
      <c r="M926" t="s">
        <v>39770</v>
      </c>
      <c r="N926">
        <v>7</v>
      </c>
      <c r="O926" t="s">
        <v>39769</v>
      </c>
      <c r="P926" t="s">
        <v>39768</v>
      </c>
      <c r="Q926" t="s">
        <v>39767</v>
      </c>
      <c r="R926" s="7">
        <v>43041</v>
      </c>
      <c r="S926" s="8">
        <f t="shared" si="112"/>
        <v>2017</v>
      </c>
      <c r="T926" s="8">
        <v>2017</v>
      </c>
      <c r="U926" s="8">
        <f t="shared" si="113"/>
        <v>5</v>
      </c>
      <c r="V926" s="7">
        <v>43041</v>
      </c>
      <c r="W926" t="s">
        <v>3601</v>
      </c>
      <c r="X926" s="2">
        <v>15.993</v>
      </c>
      <c r="Y926" s="6">
        <f t="shared" si="118"/>
        <v>0.42692400096099947</v>
      </c>
      <c r="AA926">
        <v>280836</v>
      </c>
      <c r="AB926">
        <v>21206</v>
      </c>
      <c r="AC926">
        <v>14764687</v>
      </c>
      <c r="AD926" t="s">
        <v>2</v>
      </c>
      <c r="AE926">
        <v>551</v>
      </c>
      <c r="AF926">
        <v>7678</v>
      </c>
      <c r="AH926" t="s">
        <v>3518</v>
      </c>
      <c r="AI926" t="s">
        <v>39766</v>
      </c>
      <c r="AK926" t="s">
        <v>39765</v>
      </c>
      <c r="AL926">
        <v>90</v>
      </c>
      <c r="AM926" s="5">
        <f t="shared" si="114"/>
        <v>18</v>
      </c>
      <c r="AN926" s="4">
        <f t="shared" si="119"/>
        <v>2.7262400605831124E-2</v>
      </c>
      <c r="AO926" s="3"/>
      <c r="AP926">
        <v>0</v>
      </c>
      <c r="AR926" t="s">
        <v>39764</v>
      </c>
      <c r="AS926" t="s">
        <v>17</v>
      </c>
      <c r="AT926" s="2">
        <v>49.962000000000003</v>
      </c>
      <c r="AU926" s="1">
        <f t="shared" si="115"/>
        <v>30.702552085444889</v>
      </c>
      <c r="AV926" s="1">
        <f t="shared" si="116"/>
        <v>22.709320078341531</v>
      </c>
      <c r="AW926" s="1">
        <f t="shared" si="117"/>
        <v>14.716088071238161</v>
      </c>
    </row>
    <row r="927" spans="1:49" x14ac:dyDescent="0.2">
      <c r="A927">
        <v>925</v>
      </c>
      <c r="B927" t="s">
        <v>39763</v>
      </c>
      <c r="C927" t="s">
        <v>39762</v>
      </c>
      <c r="E927">
        <v>29017010</v>
      </c>
      <c r="F927" t="s">
        <v>39761</v>
      </c>
      <c r="G927" t="s">
        <v>8</v>
      </c>
      <c r="H927" t="s">
        <v>7</v>
      </c>
      <c r="I927" t="s">
        <v>4213</v>
      </c>
      <c r="J927" t="s">
        <v>39760</v>
      </c>
      <c r="K927" t="s">
        <v>39759</v>
      </c>
      <c r="L927" t="s">
        <v>39758</v>
      </c>
      <c r="M927" t="s">
        <v>3846</v>
      </c>
      <c r="N927">
        <v>5</v>
      </c>
      <c r="O927" t="s">
        <v>39757</v>
      </c>
      <c r="P927" t="s">
        <v>39756</v>
      </c>
      <c r="Q927" t="s">
        <v>39755</v>
      </c>
      <c r="R927" s="7">
        <v>43041</v>
      </c>
      <c r="S927" s="8">
        <f t="shared" si="112"/>
        <v>2017</v>
      </c>
      <c r="T927" s="8">
        <v>2017</v>
      </c>
      <c r="U927" s="8">
        <f t="shared" si="113"/>
        <v>5</v>
      </c>
      <c r="V927" s="7">
        <v>43041</v>
      </c>
      <c r="W927" t="s">
        <v>3060</v>
      </c>
      <c r="X927" s="2">
        <v>0.86399999999999999</v>
      </c>
      <c r="Y927" s="6">
        <f t="shared" si="118"/>
        <v>2.3063986546007848E-2</v>
      </c>
      <c r="AA927">
        <v>15206106</v>
      </c>
      <c r="AB927">
        <v>26970</v>
      </c>
      <c r="AC927">
        <v>15205207</v>
      </c>
      <c r="AD927" t="s">
        <v>2</v>
      </c>
      <c r="AE927">
        <v>121</v>
      </c>
      <c r="AF927">
        <v>43</v>
      </c>
      <c r="AH927" t="s">
        <v>39754</v>
      </c>
      <c r="AI927" t="s">
        <v>39753</v>
      </c>
      <c r="AK927" t="s">
        <v>39752</v>
      </c>
      <c r="AL927">
        <v>4</v>
      </c>
      <c r="AM927" s="5">
        <f t="shared" si="114"/>
        <v>0.8</v>
      </c>
      <c r="AN927" s="4">
        <f t="shared" si="119"/>
        <v>1.2116622491480501E-3</v>
      </c>
      <c r="AO927" s="3"/>
      <c r="AP927">
        <v>0</v>
      </c>
      <c r="AQ927" t="s">
        <v>305</v>
      </c>
      <c r="AR927" t="s">
        <v>39751</v>
      </c>
      <c r="AS927" t="s">
        <v>304</v>
      </c>
      <c r="AT927" s="2">
        <v>2.9910000000000001</v>
      </c>
      <c r="AU927" s="1">
        <f t="shared" si="115"/>
        <v>1.6508289256949904</v>
      </c>
      <c r="AV927" s="1">
        <f t="shared" si="116"/>
        <v>1.213782439757795</v>
      </c>
      <c r="AW927" s="1">
        <f t="shared" si="117"/>
        <v>0.7767359538205989</v>
      </c>
    </row>
    <row r="928" spans="1:49" x14ac:dyDescent="0.2">
      <c r="A928">
        <v>926</v>
      </c>
      <c r="B928" t="s">
        <v>39750</v>
      </c>
      <c r="C928" t="s">
        <v>39749</v>
      </c>
      <c r="F928" t="s">
        <v>39748</v>
      </c>
      <c r="G928" t="s">
        <v>8</v>
      </c>
      <c r="H928" t="s">
        <v>7</v>
      </c>
      <c r="I928" t="s">
        <v>39747</v>
      </c>
      <c r="J928" t="s">
        <v>39746</v>
      </c>
      <c r="K928" t="s">
        <v>39745</v>
      </c>
      <c r="L928" t="s">
        <v>39744</v>
      </c>
      <c r="M928" t="s">
        <v>197</v>
      </c>
      <c r="N928">
        <v>6</v>
      </c>
      <c r="O928" t="s">
        <v>39743</v>
      </c>
      <c r="P928" t="s">
        <v>39742</v>
      </c>
      <c r="Q928" t="s">
        <v>39741</v>
      </c>
      <c r="R928" s="7">
        <v>43041</v>
      </c>
      <c r="S928" s="8">
        <f t="shared" si="112"/>
        <v>2017</v>
      </c>
      <c r="T928" s="8">
        <v>2017</v>
      </c>
      <c r="U928" s="8">
        <f t="shared" si="113"/>
        <v>5</v>
      </c>
      <c r="V928" s="7">
        <v>43041</v>
      </c>
      <c r="W928" t="s">
        <v>39740</v>
      </c>
      <c r="X928" s="2">
        <v>0.41699999999999998</v>
      </c>
      <c r="Y928" s="6">
        <f t="shared" si="118"/>
        <v>1.1131576839913509E-2</v>
      </c>
      <c r="AA928">
        <v>13102818</v>
      </c>
      <c r="AB928">
        <v>15483</v>
      </c>
      <c r="AD928" t="s">
        <v>2</v>
      </c>
      <c r="AE928">
        <v>31</v>
      </c>
      <c r="AF928">
        <v>6</v>
      </c>
      <c r="AH928" t="s">
        <v>39739</v>
      </c>
      <c r="AI928" t="s">
        <v>39738</v>
      </c>
      <c r="AJ928" t="s">
        <v>39737</v>
      </c>
      <c r="AK928" t="s">
        <v>39736</v>
      </c>
      <c r="AL928">
        <v>1</v>
      </c>
      <c r="AM928" s="5">
        <f t="shared" si="114"/>
        <v>0.2</v>
      </c>
      <c r="AN928" s="4">
        <f t="shared" si="119"/>
        <v>3.0291556228701253E-4</v>
      </c>
      <c r="AO928" s="3"/>
      <c r="AP928">
        <v>1</v>
      </c>
      <c r="AR928" t="s">
        <v>1</v>
      </c>
      <c r="AT928" s="2" t="s">
        <v>0</v>
      </c>
      <c r="AU928" s="1">
        <f t="shared" si="115"/>
        <v>0.7882978456625559</v>
      </c>
      <c r="AV928" s="1">
        <f t="shared" si="116"/>
        <v>0.57172462011002612</v>
      </c>
      <c r="AW928" s="1">
        <f t="shared" si="117"/>
        <v>0.35515139455749611</v>
      </c>
    </row>
    <row r="929" spans="1:49" x14ac:dyDescent="0.2">
      <c r="A929">
        <v>927</v>
      </c>
      <c r="B929" t="s">
        <v>39735</v>
      </c>
      <c r="C929" t="s">
        <v>39734</v>
      </c>
      <c r="F929" t="s">
        <v>39733</v>
      </c>
      <c r="G929" t="s">
        <v>8</v>
      </c>
      <c r="H929" t="s">
        <v>7</v>
      </c>
      <c r="I929" t="s">
        <v>39732</v>
      </c>
      <c r="J929" t="s">
        <v>39731</v>
      </c>
      <c r="K929" t="s">
        <v>39730</v>
      </c>
      <c r="L929" t="s">
        <v>39729</v>
      </c>
      <c r="M929" t="s">
        <v>41</v>
      </c>
      <c r="N929">
        <v>10</v>
      </c>
      <c r="O929" t="s">
        <v>39728</v>
      </c>
      <c r="P929" t="s">
        <v>39727</v>
      </c>
      <c r="Q929" t="s">
        <v>39726</v>
      </c>
      <c r="R929" s="7">
        <v>43041</v>
      </c>
      <c r="S929" s="8">
        <f t="shared" si="112"/>
        <v>2017</v>
      </c>
      <c r="T929" s="8">
        <v>2017</v>
      </c>
      <c r="U929" s="8">
        <f t="shared" si="113"/>
        <v>5</v>
      </c>
      <c r="V929" s="7">
        <v>43041</v>
      </c>
      <c r="W929" t="s">
        <v>2634</v>
      </c>
      <c r="X929" s="2">
        <v>2.89</v>
      </c>
      <c r="Y929" s="6">
        <f t="shared" si="118"/>
        <v>7.7146899442086442E-2</v>
      </c>
      <c r="AB929">
        <v>21100255548</v>
      </c>
      <c r="AC929">
        <v>21951071</v>
      </c>
      <c r="AD929" t="s">
        <v>2</v>
      </c>
      <c r="AE929">
        <v>5</v>
      </c>
      <c r="AF929">
        <v>21</v>
      </c>
      <c r="AG929">
        <v>1700335</v>
      </c>
      <c r="AI929" t="s">
        <v>39725</v>
      </c>
      <c r="AJ929" t="s">
        <v>39724</v>
      </c>
      <c r="AK929" t="s">
        <v>39723</v>
      </c>
      <c r="AL929">
        <v>16</v>
      </c>
      <c r="AM929" s="5">
        <f t="shared" si="114"/>
        <v>3.2</v>
      </c>
      <c r="AN929" s="4">
        <f t="shared" si="119"/>
        <v>4.8466489965922005E-3</v>
      </c>
      <c r="AO929" s="3"/>
      <c r="AP929">
        <v>0</v>
      </c>
      <c r="AR929" t="s">
        <v>1</v>
      </c>
      <c r="AT929" s="2">
        <v>9.9260000000000002</v>
      </c>
      <c r="AU929" s="1">
        <f t="shared" si="115"/>
        <v>5.5456824308438168</v>
      </c>
      <c r="AV929" s="1">
        <f t="shared" si="116"/>
        <v>4.099677421933932</v>
      </c>
      <c r="AW929" s="1">
        <f t="shared" si="117"/>
        <v>2.6536724130240472</v>
      </c>
    </row>
    <row r="930" spans="1:49" x14ac:dyDescent="0.2">
      <c r="A930">
        <v>928</v>
      </c>
      <c r="B930" t="s">
        <v>39722</v>
      </c>
      <c r="C930" t="s">
        <v>39721</v>
      </c>
      <c r="F930" t="s">
        <v>39720</v>
      </c>
      <c r="G930" t="s">
        <v>8</v>
      </c>
      <c r="H930" t="s">
        <v>7</v>
      </c>
      <c r="I930" t="s">
        <v>39719</v>
      </c>
      <c r="J930" t="s">
        <v>3165</v>
      </c>
      <c r="K930" t="s">
        <v>3164</v>
      </c>
      <c r="L930" t="s">
        <v>3163</v>
      </c>
      <c r="M930" t="s">
        <v>186</v>
      </c>
      <c r="N930">
        <v>4</v>
      </c>
      <c r="O930" t="s">
        <v>39718</v>
      </c>
      <c r="P930" t="s">
        <v>39717</v>
      </c>
      <c r="Q930" t="s">
        <v>39716</v>
      </c>
      <c r="R930" s="7">
        <v>43041</v>
      </c>
      <c r="S930" s="8">
        <f t="shared" si="112"/>
        <v>2017</v>
      </c>
      <c r="T930" s="8">
        <v>2017</v>
      </c>
      <c r="U930" s="8">
        <f t="shared" si="113"/>
        <v>5</v>
      </c>
      <c r="V930" s="7">
        <v>43041</v>
      </c>
      <c r="W930" t="s">
        <v>2536</v>
      </c>
      <c r="X930" s="2">
        <v>0.28599999999999998</v>
      </c>
      <c r="Y930" s="6">
        <f t="shared" si="118"/>
        <v>7.6346066575905605E-3</v>
      </c>
      <c r="AA930">
        <v>9205071</v>
      </c>
      <c r="AB930">
        <v>28139</v>
      </c>
      <c r="AC930">
        <v>15693937</v>
      </c>
      <c r="AD930" t="s">
        <v>2</v>
      </c>
      <c r="AE930">
        <v>31</v>
      </c>
      <c r="AF930">
        <v>16</v>
      </c>
      <c r="AH930" t="s">
        <v>39715</v>
      </c>
      <c r="AI930" t="s">
        <v>39714</v>
      </c>
      <c r="AK930" t="s">
        <v>39713</v>
      </c>
      <c r="AL930">
        <v>4</v>
      </c>
      <c r="AM930" s="5">
        <f t="shared" si="114"/>
        <v>0.8</v>
      </c>
      <c r="AN930" s="4">
        <f t="shared" si="119"/>
        <v>1.2116622491480501E-3</v>
      </c>
      <c r="AO930" s="3"/>
      <c r="AP930">
        <v>0</v>
      </c>
      <c r="AQ930" t="s">
        <v>1341</v>
      </c>
      <c r="AR930">
        <v>127856</v>
      </c>
      <c r="AS930" t="s">
        <v>1340</v>
      </c>
      <c r="AT930" s="2" t="s">
        <v>0</v>
      </c>
      <c r="AU930" s="1">
        <f t="shared" si="115"/>
        <v>0.57077233350578072</v>
      </c>
      <c r="AV930" s="1">
        <f t="shared" si="116"/>
        <v>0.44231344533693051</v>
      </c>
      <c r="AW930" s="1">
        <f t="shared" si="117"/>
        <v>0.31385455716808036</v>
      </c>
    </row>
    <row r="931" spans="1:49" x14ac:dyDescent="0.2">
      <c r="A931">
        <v>929</v>
      </c>
      <c r="B931" t="s">
        <v>39712</v>
      </c>
      <c r="C931" t="s">
        <v>39711</v>
      </c>
      <c r="F931" t="s">
        <v>39710</v>
      </c>
      <c r="G931" t="s">
        <v>8</v>
      </c>
      <c r="H931" t="s">
        <v>7</v>
      </c>
      <c r="I931" t="s">
        <v>39709</v>
      </c>
      <c r="J931">
        <v>60027012</v>
      </c>
      <c r="K931" t="s">
        <v>2454</v>
      </c>
      <c r="L931" t="s">
        <v>2453</v>
      </c>
      <c r="M931" t="s">
        <v>644</v>
      </c>
      <c r="N931">
        <v>2</v>
      </c>
      <c r="O931" t="s">
        <v>39708</v>
      </c>
      <c r="P931" t="s">
        <v>39707</v>
      </c>
      <c r="Q931" t="s">
        <v>2452</v>
      </c>
      <c r="R931" s="7">
        <v>43041</v>
      </c>
      <c r="S931" s="8">
        <f t="shared" si="112"/>
        <v>2017</v>
      </c>
      <c r="T931" s="8">
        <v>2017</v>
      </c>
      <c r="U931" s="8">
        <f t="shared" si="113"/>
        <v>5</v>
      </c>
      <c r="V931" s="7">
        <v>43041</v>
      </c>
      <c r="W931" t="s">
        <v>2536</v>
      </c>
      <c r="X931" s="2">
        <v>0.28599999999999998</v>
      </c>
      <c r="Y931" s="6">
        <f t="shared" si="118"/>
        <v>7.6346066575905605E-3</v>
      </c>
      <c r="AA931">
        <v>9205071</v>
      </c>
      <c r="AB931">
        <v>28139</v>
      </c>
      <c r="AC931">
        <v>15693937</v>
      </c>
      <c r="AD931" t="s">
        <v>2</v>
      </c>
      <c r="AE931">
        <v>31</v>
      </c>
      <c r="AF931">
        <v>16</v>
      </c>
      <c r="AH931" t="s">
        <v>39706</v>
      </c>
      <c r="AI931" t="s">
        <v>39705</v>
      </c>
      <c r="AJ931" t="s">
        <v>39704</v>
      </c>
      <c r="AK931" t="s">
        <v>39703</v>
      </c>
      <c r="AL931">
        <v>0</v>
      </c>
      <c r="AM931" s="5">
        <f t="shared" si="114"/>
        <v>0</v>
      </c>
      <c r="AN931" s="4">
        <f t="shared" si="119"/>
        <v>0</v>
      </c>
      <c r="AO931" s="3"/>
      <c r="AP931">
        <v>0</v>
      </c>
      <c r="AQ931" t="s">
        <v>2374</v>
      </c>
      <c r="AR931" t="s">
        <v>39702</v>
      </c>
      <c r="AS931" t="s">
        <v>2373</v>
      </c>
      <c r="AT931" s="2" t="s">
        <v>0</v>
      </c>
      <c r="AU931" s="1">
        <f t="shared" si="115"/>
        <v>0.53442246603133925</v>
      </c>
      <c r="AV931" s="1">
        <f t="shared" si="116"/>
        <v>0.38173033287952801</v>
      </c>
      <c r="AW931" s="1">
        <f t="shared" si="117"/>
        <v>0.22903819972771683</v>
      </c>
    </row>
    <row r="932" spans="1:49" x14ac:dyDescent="0.2">
      <c r="A932">
        <v>930</v>
      </c>
      <c r="B932" t="s">
        <v>39701</v>
      </c>
      <c r="C932" t="s">
        <v>39700</v>
      </c>
      <c r="F932" t="s">
        <v>39699</v>
      </c>
      <c r="G932" t="s">
        <v>8</v>
      </c>
      <c r="H932" t="s">
        <v>7</v>
      </c>
      <c r="I932" t="s">
        <v>3002</v>
      </c>
      <c r="J932" t="s">
        <v>39698</v>
      </c>
      <c r="K932" t="s">
        <v>39697</v>
      </c>
      <c r="L932" t="s">
        <v>39696</v>
      </c>
      <c r="M932" t="s">
        <v>35</v>
      </c>
      <c r="N932">
        <v>4</v>
      </c>
      <c r="O932" t="s">
        <v>39695</v>
      </c>
      <c r="P932" t="s">
        <v>39694</v>
      </c>
      <c r="Q932" t="s">
        <v>39693</v>
      </c>
      <c r="R932" s="7">
        <v>43041</v>
      </c>
      <c r="S932" s="8">
        <f t="shared" si="112"/>
        <v>2017</v>
      </c>
      <c r="T932" s="8">
        <v>2017</v>
      </c>
      <c r="U932" s="8">
        <f t="shared" si="113"/>
        <v>5</v>
      </c>
      <c r="V932" s="7">
        <v>43041</v>
      </c>
      <c r="W932" t="s">
        <v>2536</v>
      </c>
      <c r="X932" s="2">
        <v>0.28599999999999998</v>
      </c>
      <c r="Y932" s="6">
        <f t="shared" si="118"/>
        <v>7.6346066575905605E-3</v>
      </c>
      <c r="AA932">
        <v>9205071</v>
      </c>
      <c r="AB932">
        <v>28139</v>
      </c>
      <c r="AC932">
        <v>15693937</v>
      </c>
      <c r="AD932" t="s">
        <v>2</v>
      </c>
      <c r="AE932">
        <v>31</v>
      </c>
      <c r="AF932">
        <v>16</v>
      </c>
      <c r="AH932" t="s">
        <v>39692</v>
      </c>
      <c r="AI932" t="s">
        <v>39691</v>
      </c>
      <c r="AJ932" t="s">
        <v>39690</v>
      </c>
      <c r="AK932" t="s">
        <v>39689</v>
      </c>
      <c r="AL932">
        <v>6</v>
      </c>
      <c r="AM932" s="5">
        <f t="shared" si="114"/>
        <v>1.2</v>
      </c>
      <c r="AN932" s="4">
        <f t="shared" si="119"/>
        <v>1.8174933737220749E-3</v>
      </c>
      <c r="AO932" s="3"/>
      <c r="AP932">
        <v>0</v>
      </c>
      <c r="AR932" t="s">
        <v>1</v>
      </c>
      <c r="AT932" s="2" t="s">
        <v>0</v>
      </c>
      <c r="AU932" s="1">
        <f t="shared" si="115"/>
        <v>0.5889472672430015</v>
      </c>
      <c r="AV932" s="1">
        <f t="shared" si="116"/>
        <v>0.47260500156563173</v>
      </c>
      <c r="AW932" s="1">
        <f t="shared" si="117"/>
        <v>0.35626273588826202</v>
      </c>
    </row>
    <row r="933" spans="1:49" x14ac:dyDescent="0.2">
      <c r="A933">
        <v>931</v>
      </c>
      <c r="B933" t="s">
        <v>39688</v>
      </c>
      <c r="C933" t="s">
        <v>39687</v>
      </c>
      <c r="F933" t="s">
        <v>39686</v>
      </c>
      <c r="G933" t="s">
        <v>8</v>
      </c>
      <c r="H933" t="s">
        <v>7</v>
      </c>
      <c r="I933" t="s">
        <v>39685</v>
      </c>
      <c r="J933" t="s">
        <v>39684</v>
      </c>
      <c r="K933" t="s">
        <v>39683</v>
      </c>
      <c r="L933" t="s">
        <v>39682</v>
      </c>
      <c r="M933" t="s">
        <v>35</v>
      </c>
      <c r="N933">
        <v>7</v>
      </c>
      <c r="O933" t="s">
        <v>39681</v>
      </c>
      <c r="P933" t="s">
        <v>39680</v>
      </c>
      <c r="Q933" t="s">
        <v>39679</v>
      </c>
      <c r="R933" s="7">
        <v>43041</v>
      </c>
      <c r="S933" s="8">
        <f t="shared" si="112"/>
        <v>2017</v>
      </c>
      <c r="T933" s="8">
        <v>2017</v>
      </c>
      <c r="U933" s="8">
        <f t="shared" si="113"/>
        <v>5</v>
      </c>
      <c r="V933" s="7">
        <v>43041</v>
      </c>
      <c r="W933" t="s">
        <v>39678</v>
      </c>
      <c r="X933" s="2">
        <v>0.35699999999999998</v>
      </c>
      <c r="Y933" s="6">
        <f t="shared" si="118"/>
        <v>9.5299111075518531E-3</v>
      </c>
      <c r="AA933">
        <v>10412905</v>
      </c>
      <c r="AB933">
        <v>26572</v>
      </c>
      <c r="AD933" t="s">
        <v>2</v>
      </c>
      <c r="AE933">
        <v>29</v>
      </c>
      <c r="AF933">
        <v>6</v>
      </c>
      <c r="AH933" t="s">
        <v>39677</v>
      </c>
      <c r="AI933" t="s">
        <v>39676</v>
      </c>
      <c r="AJ933" t="s">
        <v>39675</v>
      </c>
      <c r="AK933" t="s">
        <v>39674</v>
      </c>
      <c r="AL933">
        <v>28</v>
      </c>
      <c r="AM933" s="5">
        <f t="shared" si="114"/>
        <v>5.6</v>
      </c>
      <c r="AN933" s="4">
        <f t="shared" si="119"/>
        <v>8.4816357440363494E-3</v>
      </c>
      <c r="AO933" s="3"/>
      <c r="AP933">
        <v>0</v>
      </c>
      <c r="AR933" t="s">
        <v>1</v>
      </c>
      <c r="AT933" s="2">
        <v>1.9630000000000001</v>
      </c>
      <c r="AU933" s="1">
        <f t="shared" si="115"/>
        <v>0.92154284984972012</v>
      </c>
      <c r="AV933" s="1">
        <f t="shared" si="116"/>
        <v>0.90057734257941013</v>
      </c>
      <c r="AW933" s="1">
        <f t="shared" si="117"/>
        <v>0.87961183530909992</v>
      </c>
    </row>
    <row r="934" spans="1:49" x14ac:dyDescent="0.2">
      <c r="A934">
        <v>932</v>
      </c>
      <c r="B934" t="s">
        <v>39673</v>
      </c>
      <c r="C934" t="s">
        <v>39672</v>
      </c>
      <c r="F934" t="s">
        <v>39671</v>
      </c>
      <c r="G934" t="s">
        <v>8</v>
      </c>
      <c r="H934" t="s">
        <v>7</v>
      </c>
      <c r="I934" t="s">
        <v>39670</v>
      </c>
      <c r="J934">
        <v>60018870</v>
      </c>
      <c r="K934" t="s">
        <v>3089</v>
      </c>
      <c r="L934" t="s">
        <v>3088</v>
      </c>
      <c r="M934" t="s">
        <v>75</v>
      </c>
      <c r="N934">
        <v>3</v>
      </c>
      <c r="O934" t="s">
        <v>39669</v>
      </c>
      <c r="P934" t="s">
        <v>39668</v>
      </c>
      <c r="Q934" t="s">
        <v>3087</v>
      </c>
      <c r="R934" s="7">
        <v>43041</v>
      </c>
      <c r="S934" s="8">
        <f t="shared" si="112"/>
        <v>2017</v>
      </c>
      <c r="T934" s="8">
        <v>2017</v>
      </c>
      <c r="U934" s="8">
        <f t="shared" si="113"/>
        <v>5</v>
      </c>
      <c r="V934" s="7">
        <v>43041</v>
      </c>
      <c r="W934" t="s">
        <v>2535</v>
      </c>
      <c r="X934" s="2">
        <v>0.218</v>
      </c>
      <c r="Y934" s="6">
        <f t="shared" si="118"/>
        <v>5.8193854942473512E-3</v>
      </c>
      <c r="AA934">
        <v>3772063</v>
      </c>
      <c r="AB934">
        <v>130012</v>
      </c>
      <c r="AC934" t="s">
        <v>2534</v>
      </c>
      <c r="AD934" t="s">
        <v>2</v>
      </c>
      <c r="AE934">
        <v>63</v>
      </c>
      <c r="AF934">
        <v>6</v>
      </c>
      <c r="AH934" t="s">
        <v>39667</v>
      </c>
      <c r="AI934" t="s">
        <v>39666</v>
      </c>
      <c r="AJ934" t="s">
        <v>39665</v>
      </c>
      <c r="AK934" t="s">
        <v>39664</v>
      </c>
      <c r="AL934">
        <v>6</v>
      </c>
      <c r="AM934" s="5">
        <f t="shared" si="114"/>
        <v>1.2</v>
      </c>
      <c r="AN934" s="4">
        <f t="shared" si="119"/>
        <v>1.8174933737220749E-3</v>
      </c>
      <c r="AO934" s="3"/>
      <c r="AP934">
        <v>0</v>
      </c>
      <c r="AR934" t="s">
        <v>1</v>
      </c>
      <c r="AT934" s="2">
        <v>2.3330000000000002</v>
      </c>
      <c r="AU934" s="1">
        <f t="shared" si="115"/>
        <v>0.46188178580897682</v>
      </c>
      <c r="AV934" s="1">
        <f t="shared" si="116"/>
        <v>0.38184394339847133</v>
      </c>
      <c r="AW934" s="1">
        <f t="shared" si="117"/>
        <v>0.30180610098796579</v>
      </c>
    </row>
    <row r="935" spans="1:49" x14ac:dyDescent="0.2">
      <c r="A935">
        <v>933</v>
      </c>
      <c r="B935" t="s">
        <v>39663</v>
      </c>
      <c r="C935" t="s">
        <v>39662</v>
      </c>
      <c r="F935" t="s">
        <v>39661</v>
      </c>
      <c r="G935" t="s">
        <v>8</v>
      </c>
      <c r="H935" t="s">
        <v>7</v>
      </c>
      <c r="I935" t="s">
        <v>3075</v>
      </c>
      <c r="J935">
        <v>60013268</v>
      </c>
      <c r="K935" t="s">
        <v>3388</v>
      </c>
      <c r="L935" t="s">
        <v>2418</v>
      </c>
      <c r="M935" t="s">
        <v>4</v>
      </c>
      <c r="N935">
        <v>4</v>
      </c>
      <c r="O935" t="s">
        <v>39660</v>
      </c>
      <c r="P935" t="s">
        <v>39659</v>
      </c>
      <c r="Q935" t="s">
        <v>3387</v>
      </c>
      <c r="R935" s="7">
        <v>43041</v>
      </c>
      <c r="S935" s="8">
        <f t="shared" si="112"/>
        <v>2017</v>
      </c>
      <c r="T935" s="8">
        <v>2017</v>
      </c>
      <c r="U935" s="8">
        <f t="shared" si="113"/>
        <v>5</v>
      </c>
      <c r="V935" s="7">
        <v>43041</v>
      </c>
      <c r="W935" t="s">
        <v>2730</v>
      </c>
      <c r="X935" s="2">
        <v>0.251</v>
      </c>
      <c r="Y935" s="6">
        <f t="shared" si="118"/>
        <v>6.7003016470462617E-3</v>
      </c>
      <c r="AA935">
        <v>207217</v>
      </c>
      <c r="AB935">
        <v>26145</v>
      </c>
      <c r="AC935">
        <v>13623060</v>
      </c>
      <c r="AD935" t="s">
        <v>2</v>
      </c>
      <c r="AE935">
        <v>104</v>
      </c>
      <c r="AF935">
        <v>11</v>
      </c>
      <c r="AH935" t="s">
        <v>39658</v>
      </c>
      <c r="AI935" t="s">
        <v>39657</v>
      </c>
      <c r="AJ935" t="s">
        <v>39656</v>
      </c>
      <c r="AK935" t="s">
        <v>39655</v>
      </c>
      <c r="AL935">
        <v>0</v>
      </c>
      <c r="AM935" s="5">
        <f t="shared" si="114"/>
        <v>0</v>
      </c>
      <c r="AN935" s="4">
        <f t="shared" si="119"/>
        <v>0</v>
      </c>
      <c r="AO935" s="3"/>
      <c r="AP935">
        <v>0</v>
      </c>
      <c r="AR935" t="s">
        <v>1</v>
      </c>
      <c r="AT935" s="2">
        <v>1.3360000000000001</v>
      </c>
      <c r="AU935" s="1">
        <f t="shared" si="115"/>
        <v>0.46902111529323826</v>
      </c>
      <c r="AV935" s="1">
        <f t="shared" si="116"/>
        <v>0.33501508235231309</v>
      </c>
      <c r="AW935" s="1">
        <f t="shared" si="117"/>
        <v>0.20100904941138784</v>
      </c>
    </row>
    <row r="936" spans="1:49" x14ac:dyDescent="0.2">
      <c r="A936">
        <v>934</v>
      </c>
      <c r="B936" t="s">
        <v>39654</v>
      </c>
      <c r="C936" t="s">
        <v>39653</v>
      </c>
      <c r="F936" t="s">
        <v>39652</v>
      </c>
      <c r="G936" t="s">
        <v>8</v>
      </c>
      <c r="H936" t="s">
        <v>7</v>
      </c>
      <c r="I936" t="s">
        <v>702</v>
      </c>
      <c r="J936" t="s">
        <v>39651</v>
      </c>
      <c r="K936" t="s">
        <v>39650</v>
      </c>
      <c r="L936" t="s">
        <v>39649</v>
      </c>
      <c r="M936" t="s">
        <v>20</v>
      </c>
      <c r="N936">
        <v>5</v>
      </c>
      <c r="O936" t="s">
        <v>39648</v>
      </c>
      <c r="P936" t="s">
        <v>39647</v>
      </c>
      <c r="Q936" t="s">
        <v>39646</v>
      </c>
      <c r="R936" s="7">
        <v>43041</v>
      </c>
      <c r="S936" s="8">
        <f t="shared" si="112"/>
        <v>2017</v>
      </c>
      <c r="T936" s="8">
        <v>2017</v>
      </c>
      <c r="U936" s="8">
        <f t="shared" si="113"/>
        <v>5</v>
      </c>
      <c r="V936" s="7">
        <v>43041</v>
      </c>
      <c r="W936" t="s">
        <v>2730</v>
      </c>
      <c r="X936" s="2">
        <v>0.251</v>
      </c>
      <c r="Y936" s="6">
        <f t="shared" si="118"/>
        <v>6.7003016470462617E-3</v>
      </c>
      <c r="AA936">
        <v>207217</v>
      </c>
      <c r="AB936">
        <v>26145</v>
      </c>
      <c r="AC936">
        <v>13623060</v>
      </c>
      <c r="AD936" t="s">
        <v>2</v>
      </c>
      <c r="AE936">
        <v>104</v>
      </c>
      <c r="AF936">
        <v>11</v>
      </c>
      <c r="AH936" t="s">
        <v>39645</v>
      </c>
      <c r="AI936" t="s">
        <v>39644</v>
      </c>
      <c r="AJ936" t="s">
        <v>39643</v>
      </c>
      <c r="AK936" t="s">
        <v>39642</v>
      </c>
      <c r="AL936">
        <v>5</v>
      </c>
      <c r="AM936" s="5">
        <f t="shared" si="114"/>
        <v>1</v>
      </c>
      <c r="AN936" s="4">
        <f t="shared" si="119"/>
        <v>1.5145778114350624E-3</v>
      </c>
      <c r="AO936" s="3"/>
      <c r="AP936">
        <v>0</v>
      </c>
      <c r="AQ936" t="s">
        <v>18</v>
      </c>
      <c r="AR936">
        <v>61401143</v>
      </c>
      <c r="AS936" t="s">
        <v>17</v>
      </c>
      <c r="AT936" s="2">
        <v>1.3360000000000001</v>
      </c>
      <c r="AU936" s="1">
        <f t="shared" si="115"/>
        <v>0.51445844963629006</v>
      </c>
      <c r="AV936" s="1">
        <f t="shared" si="116"/>
        <v>0.41074397292406617</v>
      </c>
      <c r="AW936" s="1">
        <f t="shared" si="117"/>
        <v>0.30702949621184217</v>
      </c>
    </row>
    <row r="937" spans="1:49" x14ac:dyDescent="0.2">
      <c r="A937">
        <v>935</v>
      </c>
      <c r="B937" t="s">
        <v>39641</v>
      </c>
      <c r="C937" t="s">
        <v>39640</v>
      </c>
      <c r="F937" t="s">
        <v>39639</v>
      </c>
      <c r="G937" t="s">
        <v>8</v>
      </c>
      <c r="H937" t="s">
        <v>7</v>
      </c>
      <c r="I937" t="s">
        <v>39638</v>
      </c>
      <c r="J937" t="s">
        <v>39637</v>
      </c>
      <c r="K937" t="s">
        <v>39636</v>
      </c>
      <c r="L937" t="s">
        <v>39635</v>
      </c>
      <c r="M937" t="s">
        <v>16</v>
      </c>
      <c r="N937">
        <v>3</v>
      </c>
      <c r="O937" t="s">
        <v>39634</v>
      </c>
      <c r="P937" t="s">
        <v>39633</v>
      </c>
      <c r="Q937" t="s">
        <v>39632</v>
      </c>
      <c r="R937" s="7">
        <v>43041</v>
      </c>
      <c r="S937" s="8">
        <f t="shared" si="112"/>
        <v>2017</v>
      </c>
      <c r="T937" s="8">
        <v>2017</v>
      </c>
      <c r="U937" s="8">
        <f t="shared" si="113"/>
        <v>5</v>
      </c>
      <c r="V937" s="7">
        <v>43041</v>
      </c>
      <c r="W937" t="s">
        <v>2535</v>
      </c>
      <c r="X937" s="2">
        <v>0.218</v>
      </c>
      <c r="Y937" s="6">
        <f t="shared" si="118"/>
        <v>5.8193854942473512E-3</v>
      </c>
      <c r="AA937">
        <v>3772063</v>
      </c>
      <c r="AB937">
        <v>130012</v>
      </c>
      <c r="AC937" t="s">
        <v>2534</v>
      </c>
      <c r="AD937" t="s">
        <v>2</v>
      </c>
      <c r="AE937">
        <v>63</v>
      </c>
      <c r="AF937">
        <v>6</v>
      </c>
      <c r="AH937" t="s">
        <v>39631</v>
      </c>
      <c r="AI937" t="s">
        <v>39630</v>
      </c>
      <c r="AJ937" t="s">
        <v>39629</v>
      </c>
      <c r="AK937" t="s">
        <v>39628</v>
      </c>
      <c r="AL937">
        <v>2</v>
      </c>
      <c r="AM937" s="5">
        <f t="shared" si="114"/>
        <v>0.4</v>
      </c>
      <c r="AN937" s="4">
        <f t="shared" si="119"/>
        <v>6.0583112457402507E-4</v>
      </c>
      <c r="AO937" s="3"/>
      <c r="AP937">
        <v>0</v>
      </c>
      <c r="AR937" t="s">
        <v>1</v>
      </c>
      <c r="AT937" s="2">
        <v>2.3330000000000002</v>
      </c>
      <c r="AU937" s="1">
        <f t="shared" si="115"/>
        <v>0.4255319183345353</v>
      </c>
      <c r="AV937" s="1">
        <f t="shared" si="116"/>
        <v>0.32126083094106883</v>
      </c>
      <c r="AW937" s="1">
        <f t="shared" si="117"/>
        <v>0.21698974354760228</v>
      </c>
    </row>
    <row r="938" spans="1:49" x14ac:dyDescent="0.2">
      <c r="A938">
        <v>936</v>
      </c>
      <c r="B938" t="s">
        <v>39627</v>
      </c>
      <c r="C938" t="s">
        <v>39626</v>
      </c>
      <c r="F938" t="s">
        <v>39625</v>
      </c>
      <c r="G938" t="s">
        <v>8</v>
      </c>
      <c r="H938" t="s">
        <v>7</v>
      </c>
      <c r="I938" t="s">
        <v>39624</v>
      </c>
      <c r="J938">
        <v>60025948</v>
      </c>
      <c r="K938" t="s">
        <v>1102</v>
      </c>
      <c r="L938" t="s">
        <v>1101</v>
      </c>
      <c r="M938" t="s">
        <v>75</v>
      </c>
      <c r="N938">
        <v>3</v>
      </c>
      <c r="O938" t="s">
        <v>39623</v>
      </c>
      <c r="P938" t="s">
        <v>39622</v>
      </c>
      <c r="Q938" t="s">
        <v>39621</v>
      </c>
      <c r="R938" s="7">
        <v>43041</v>
      </c>
      <c r="S938" s="8">
        <f t="shared" si="112"/>
        <v>2017</v>
      </c>
      <c r="T938" s="8">
        <v>2017</v>
      </c>
      <c r="U938" s="8">
        <f t="shared" si="113"/>
        <v>5</v>
      </c>
      <c r="V938" s="7">
        <v>43041</v>
      </c>
      <c r="W938" t="s">
        <v>39620</v>
      </c>
      <c r="X938" s="2">
        <v>0.44500000000000001</v>
      </c>
      <c r="Y938" s="6">
        <f t="shared" si="118"/>
        <v>1.1879020848348951E-2</v>
      </c>
      <c r="AA938">
        <v>405000</v>
      </c>
      <c r="AB938">
        <v>17141</v>
      </c>
      <c r="AC938">
        <v>17542340</v>
      </c>
      <c r="AD938" t="s">
        <v>2</v>
      </c>
      <c r="AE938">
        <v>108</v>
      </c>
      <c r="AF938">
        <v>11</v>
      </c>
      <c r="AH938" t="s">
        <v>39619</v>
      </c>
      <c r="AI938" t="s">
        <v>39618</v>
      </c>
      <c r="AJ938" t="s">
        <v>39617</v>
      </c>
      <c r="AK938" t="s">
        <v>39616</v>
      </c>
      <c r="AL938">
        <v>4</v>
      </c>
      <c r="AM938" s="5">
        <f t="shared" si="114"/>
        <v>0.8</v>
      </c>
      <c r="AN938" s="4">
        <f t="shared" si="119"/>
        <v>1.2116622491480501E-3</v>
      </c>
      <c r="AO938" s="3"/>
      <c r="AP938">
        <v>0</v>
      </c>
      <c r="AR938" t="s">
        <v>1</v>
      </c>
      <c r="AT938" s="2">
        <v>1.88</v>
      </c>
      <c r="AU938" s="1">
        <f t="shared" si="115"/>
        <v>0.86788132685886799</v>
      </c>
      <c r="AV938" s="1">
        <f t="shared" si="116"/>
        <v>0.65453415487485</v>
      </c>
      <c r="AW938" s="1">
        <f t="shared" si="117"/>
        <v>0.44118698289083202</v>
      </c>
    </row>
    <row r="939" spans="1:49" x14ac:dyDescent="0.2">
      <c r="A939">
        <v>937</v>
      </c>
      <c r="B939" t="s">
        <v>39615</v>
      </c>
      <c r="C939" t="s">
        <v>39614</v>
      </c>
      <c r="F939" t="s">
        <v>39613</v>
      </c>
      <c r="G939" t="s">
        <v>8</v>
      </c>
      <c r="H939" t="s">
        <v>7</v>
      </c>
      <c r="I939" t="s">
        <v>2700</v>
      </c>
      <c r="J939" t="s">
        <v>39612</v>
      </c>
      <c r="K939" t="s">
        <v>39611</v>
      </c>
      <c r="L939" t="s">
        <v>39610</v>
      </c>
      <c r="M939" t="s">
        <v>768</v>
      </c>
      <c r="N939">
        <v>7</v>
      </c>
      <c r="O939" t="s">
        <v>39609</v>
      </c>
      <c r="P939" t="s">
        <v>39608</v>
      </c>
      <c r="Q939" t="s">
        <v>39607</v>
      </c>
      <c r="R939" s="7">
        <v>43040</v>
      </c>
      <c r="S939" s="8">
        <f t="shared" si="112"/>
        <v>2017</v>
      </c>
      <c r="T939" s="8">
        <v>2017</v>
      </c>
      <c r="U939" s="8">
        <f t="shared" si="113"/>
        <v>5</v>
      </c>
      <c r="V939" s="7">
        <v>43040</v>
      </c>
      <c r="W939" t="s">
        <v>3030</v>
      </c>
      <c r="X939" s="2">
        <v>0.58299999999999996</v>
      </c>
      <c r="Y939" s="6">
        <f t="shared" si="118"/>
        <v>1.5562852032780758E-2</v>
      </c>
      <c r="AA939">
        <v>21905509</v>
      </c>
      <c r="AB939">
        <v>21100886227</v>
      </c>
      <c r="AC939">
        <v>21905517</v>
      </c>
      <c r="AD939" t="s">
        <v>2</v>
      </c>
      <c r="AE939">
        <v>7</v>
      </c>
      <c r="AF939">
        <v>8</v>
      </c>
      <c r="AH939" t="s">
        <v>39606</v>
      </c>
      <c r="AI939" t="s">
        <v>39605</v>
      </c>
      <c r="AJ939" t="s">
        <v>39604</v>
      </c>
      <c r="AK939" t="s">
        <v>39603</v>
      </c>
      <c r="AL939">
        <v>1</v>
      </c>
      <c r="AM939" s="5">
        <f t="shared" si="114"/>
        <v>0.2</v>
      </c>
      <c r="AN939" s="4">
        <f t="shared" si="119"/>
        <v>3.0291556228701253E-4</v>
      </c>
      <c r="AO939" s="3"/>
      <c r="AP939">
        <v>1</v>
      </c>
      <c r="AQ939" t="s">
        <v>2673</v>
      </c>
      <c r="AR939" t="s">
        <v>39602</v>
      </c>
      <c r="AS939" t="s">
        <v>39601</v>
      </c>
      <c r="AT939" s="2" t="s">
        <v>0</v>
      </c>
      <c r="AU939" s="1">
        <f t="shared" si="115"/>
        <v>1.0984871091632633</v>
      </c>
      <c r="AV939" s="1">
        <f t="shared" si="116"/>
        <v>0.7932883797533884</v>
      </c>
      <c r="AW939" s="1">
        <f t="shared" si="117"/>
        <v>0.48808965034351354</v>
      </c>
    </row>
    <row r="940" spans="1:49" x14ac:dyDescent="0.2">
      <c r="A940">
        <v>938</v>
      </c>
      <c r="B940" t="s">
        <v>39600</v>
      </c>
      <c r="F940" t="s">
        <v>39599</v>
      </c>
      <c r="G940" t="s">
        <v>8</v>
      </c>
      <c r="H940" t="s">
        <v>7</v>
      </c>
      <c r="I940" t="s">
        <v>39598</v>
      </c>
      <c r="J940" t="s">
        <v>39597</v>
      </c>
      <c r="K940" t="s">
        <v>39596</v>
      </c>
      <c r="L940" t="s">
        <v>39595</v>
      </c>
      <c r="M940" t="s">
        <v>16</v>
      </c>
      <c r="N940">
        <v>4</v>
      </c>
      <c r="O940" t="s">
        <v>39594</v>
      </c>
      <c r="P940" t="s">
        <v>39593</v>
      </c>
      <c r="Q940" t="s">
        <v>39592</v>
      </c>
      <c r="R940" s="7">
        <v>43040</v>
      </c>
      <c r="S940" s="8">
        <f t="shared" si="112"/>
        <v>2017</v>
      </c>
      <c r="T940" s="8">
        <v>2017</v>
      </c>
      <c r="U940" s="8">
        <f t="shared" si="113"/>
        <v>5</v>
      </c>
      <c r="V940" s="7">
        <v>43040</v>
      </c>
      <c r="W940" t="s">
        <v>1538</v>
      </c>
      <c r="X940" s="2">
        <v>0.129</v>
      </c>
      <c r="Y940" s="6">
        <f t="shared" si="118"/>
        <v>3.4435813245775608E-3</v>
      </c>
      <c r="AB940">
        <v>20500195215</v>
      </c>
      <c r="AC940" t="s">
        <v>1537</v>
      </c>
      <c r="AD940" t="s">
        <v>2</v>
      </c>
      <c r="AE940">
        <v>9</v>
      </c>
      <c r="AF940">
        <v>1</v>
      </c>
      <c r="AH940" t="s">
        <v>39591</v>
      </c>
      <c r="AI940" t="s">
        <v>39590</v>
      </c>
      <c r="AJ940" t="s">
        <v>39589</v>
      </c>
      <c r="AK940" t="s">
        <v>39588</v>
      </c>
      <c r="AL940">
        <v>3</v>
      </c>
      <c r="AM940" s="5">
        <f t="shared" si="114"/>
        <v>0.6</v>
      </c>
      <c r="AN940" s="4">
        <f t="shared" si="119"/>
        <v>9.0874668686103744E-4</v>
      </c>
      <c r="AO940" s="3"/>
      <c r="AP940">
        <v>0</v>
      </c>
      <c r="AR940" t="s">
        <v>1</v>
      </c>
      <c r="AT940" s="2" t="s">
        <v>0</v>
      </c>
      <c r="AU940" s="1">
        <f t="shared" si="115"/>
        <v>0.26831309332626035</v>
      </c>
      <c r="AV940" s="1">
        <f t="shared" si="116"/>
        <v>0.21761640057192991</v>
      </c>
      <c r="AW940" s="1">
        <f t="shared" si="117"/>
        <v>0.16691970781759941</v>
      </c>
    </row>
    <row r="941" spans="1:49" x14ac:dyDescent="0.2">
      <c r="A941">
        <v>939</v>
      </c>
      <c r="B941" t="s">
        <v>39587</v>
      </c>
      <c r="C941" t="s">
        <v>39586</v>
      </c>
      <c r="F941" t="s">
        <v>39585</v>
      </c>
      <c r="G941" t="s">
        <v>8</v>
      </c>
      <c r="H941" t="s">
        <v>7</v>
      </c>
      <c r="I941" t="s">
        <v>39584</v>
      </c>
      <c r="J941" t="s">
        <v>39583</v>
      </c>
      <c r="K941" t="s">
        <v>39582</v>
      </c>
      <c r="L941" t="s">
        <v>39581</v>
      </c>
      <c r="M941" t="s">
        <v>11810</v>
      </c>
      <c r="N941">
        <v>4</v>
      </c>
      <c r="O941" t="s">
        <v>39580</v>
      </c>
      <c r="P941" t="s">
        <v>39579</v>
      </c>
      <c r="Q941" t="s">
        <v>39578</v>
      </c>
      <c r="R941" s="7">
        <v>43040</v>
      </c>
      <c r="S941" s="8">
        <f t="shared" si="112"/>
        <v>2017</v>
      </c>
      <c r="T941" s="8">
        <v>2017</v>
      </c>
      <c r="U941" s="8">
        <f t="shared" si="113"/>
        <v>5</v>
      </c>
      <c r="V941" s="7">
        <v>43040</v>
      </c>
      <c r="W941" t="s">
        <v>3942</v>
      </c>
      <c r="X941" s="2">
        <v>1.0680000000000001</v>
      </c>
      <c r="Y941" s="6">
        <f t="shared" si="118"/>
        <v>2.8509650036037483E-2</v>
      </c>
      <c r="AA941">
        <v>2545330</v>
      </c>
      <c r="AB941">
        <v>23090</v>
      </c>
      <c r="AC941">
        <v>15729338</v>
      </c>
      <c r="AD941" t="s">
        <v>2</v>
      </c>
      <c r="AE941">
        <v>258</v>
      </c>
      <c r="AF941">
        <v>2</v>
      </c>
      <c r="AH941" t="s">
        <v>39577</v>
      </c>
      <c r="AI941" t="s">
        <v>39576</v>
      </c>
      <c r="AJ941" t="s">
        <v>39575</v>
      </c>
      <c r="AK941" t="s">
        <v>39574</v>
      </c>
      <c r="AL941">
        <v>5</v>
      </c>
      <c r="AM941" s="5">
        <f t="shared" si="114"/>
        <v>1</v>
      </c>
      <c r="AN941" s="4">
        <f t="shared" si="119"/>
        <v>1.5145778114350624E-3</v>
      </c>
      <c r="AO941" s="3"/>
      <c r="AP941">
        <v>0</v>
      </c>
      <c r="AR941" t="s">
        <v>1</v>
      </c>
      <c r="AT941" s="2">
        <v>4.8540000000000001</v>
      </c>
      <c r="AU941" s="1">
        <f t="shared" si="115"/>
        <v>2.0411128368656755</v>
      </c>
      <c r="AV941" s="1">
        <f t="shared" si="116"/>
        <v>1.5012113923736272</v>
      </c>
      <c r="AW941" s="1">
        <f t="shared" si="117"/>
        <v>0.96130994788157875</v>
      </c>
    </row>
    <row r="942" spans="1:49" x14ac:dyDescent="0.2">
      <c r="A942">
        <v>940</v>
      </c>
      <c r="B942" t="s">
        <v>39573</v>
      </c>
      <c r="F942" t="s">
        <v>39572</v>
      </c>
      <c r="G942" t="s">
        <v>8</v>
      </c>
      <c r="H942" t="s">
        <v>7</v>
      </c>
      <c r="I942" t="s">
        <v>39571</v>
      </c>
      <c r="J942">
        <v>60013614</v>
      </c>
      <c r="K942" t="s">
        <v>1009</v>
      </c>
      <c r="L942" t="s">
        <v>825</v>
      </c>
      <c r="M942" t="s">
        <v>4</v>
      </c>
      <c r="N942">
        <v>5</v>
      </c>
      <c r="O942" t="s">
        <v>39570</v>
      </c>
      <c r="P942" t="s">
        <v>39569</v>
      </c>
      <c r="Q942" t="s">
        <v>2143</v>
      </c>
      <c r="R942" s="7">
        <v>43040</v>
      </c>
      <c r="S942" s="8">
        <f t="shared" si="112"/>
        <v>2017</v>
      </c>
      <c r="T942" s="8">
        <v>2017</v>
      </c>
      <c r="U942" s="8">
        <f t="shared" si="113"/>
        <v>5</v>
      </c>
      <c r="V942" s="7">
        <v>43040</v>
      </c>
      <c r="W942" t="s">
        <v>2863</v>
      </c>
      <c r="X942" s="2">
        <v>0.19</v>
      </c>
      <c r="Y942" s="6">
        <f t="shared" si="118"/>
        <v>5.0719414858119115E-3</v>
      </c>
      <c r="AA942" t="s">
        <v>2862</v>
      </c>
      <c r="AB942">
        <v>17300154986</v>
      </c>
      <c r="AD942" t="s">
        <v>2</v>
      </c>
      <c r="AE942">
        <v>11</v>
      </c>
      <c r="AF942">
        <v>11</v>
      </c>
      <c r="AH942" t="s">
        <v>39568</v>
      </c>
      <c r="AI942" t="s">
        <v>39567</v>
      </c>
      <c r="AJ942" t="s">
        <v>39566</v>
      </c>
      <c r="AK942" t="s">
        <v>39565</v>
      </c>
      <c r="AL942">
        <v>0</v>
      </c>
      <c r="AM942" s="5">
        <f t="shared" si="114"/>
        <v>0</v>
      </c>
      <c r="AN942" s="4">
        <f t="shared" si="119"/>
        <v>0</v>
      </c>
      <c r="AO942" s="3"/>
      <c r="AP942">
        <v>0</v>
      </c>
      <c r="AQ942" t="s">
        <v>18</v>
      </c>
      <c r="AR942">
        <v>61379027</v>
      </c>
      <c r="AS942" t="s">
        <v>17</v>
      </c>
      <c r="AT942" s="2" t="s">
        <v>0</v>
      </c>
      <c r="AU942" s="1">
        <f t="shared" si="115"/>
        <v>0.35503590400683377</v>
      </c>
      <c r="AV942" s="1">
        <f t="shared" si="116"/>
        <v>0.25359707429059558</v>
      </c>
      <c r="AW942" s="1">
        <f t="shared" si="117"/>
        <v>0.15215824457435734</v>
      </c>
    </row>
    <row r="943" spans="1:49" x14ac:dyDescent="0.2">
      <c r="A943">
        <v>941</v>
      </c>
      <c r="B943" t="s">
        <v>39564</v>
      </c>
      <c r="C943" t="s">
        <v>39563</v>
      </c>
      <c r="F943" t="s">
        <v>39562</v>
      </c>
      <c r="G943" t="s">
        <v>8</v>
      </c>
      <c r="H943" t="s">
        <v>7</v>
      </c>
      <c r="I943" t="s">
        <v>39561</v>
      </c>
      <c r="J943" t="s">
        <v>39560</v>
      </c>
      <c r="K943" t="s">
        <v>39559</v>
      </c>
      <c r="L943" t="s">
        <v>39558</v>
      </c>
      <c r="M943" t="s">
        <v>39557</v>
      </c>
      <c r="N943">
        <v>2</v>
      </c>
      <c r="O943" t="s">
        <v>39556</v>
      </c>
      <c r="P943" t="s">
        <v>39555</v>
      </c>
      <c r="Q943" t="s">
        <v>39554</v>
      </c>
      <c r="R943" s="7">
        <v>43040</v>
      </c>
      <c r="S943" s="8">
        <f t="shared" si="112"/>
        <v>2017</v>
      </c>
      <c r="T943" s="8">
        <v>2017</v>
      </c>
      <c r="U943" s="8">
        <f t="shared" si="113"/>
        <v>5</v>
      </c>
      <c r="V943" s="7">
        <v>43040</v>
      </c>
      <c r="W943" t="s">
        <v>39553</v>
      </c>
      <c r="X943" s="2" t="s">
        <v>0</v>
      </c>
      <c r="Y943" s="6" t="e">
        <f t="shared" si="118"/>
        <v>#VALUE!</v>
      </c>
      <c r="AA943">
        <v>63088</v>
      </c>
      <c r="AB943">
        <v>9500154033</v>
      </c>
      <c r="AC943">
        <v>13369563</v>
      </c>
      <c r="AD943" t="s">
        <v>2</v>
      </c>
      <c r="AE943">
        <v>72</v>
      </c>
      <c r="AF943">
        <v>11</v>
      </c>
      <c r="AH943" t="s">
        <v>39552</v>
      </c>
      <c r="AI943" t="s">
        <v>39551</v>
      </c>
      <c r="AJ943" t="s">
        <v>39550</v>
      </c>
      <c r="AK943" t="s">
        <v>39549</v>
      </c>
      <c r="AL943">
        <v>21</v>
      </c>
      <c r="AM943" s="5">
        <f t="shared" si="114"/>
        <v>4.2</v>
      </c>
      <c r="AN943" s="4">
        <f t="shared" si="119"/>
        <v>6.3612268080272625E-3</v>
      </c>
      <c r="AO943" s="3"/>
      <c r="AP943">
        <v>0</v>
      </c>
      <c r="AR943" t="s">
        <v>1</v>
      </c>
      <c r="AT943" s="2">
        <v>1.35</v>
      </c>
      <c r="AU943" s="1" t="e">
        <f t="shared" si="115"/>
        <v>#VALUE!</v>
      </c>
      <c r="AV943" s="1" t="e">
        <f t="shared" si="116"/>
        <v>#VALUE!</v>
      </c>
      <c r="AW943" s="1" t="e">
        <f t="shared" si="117"/>
        <v>#VALUE!</v>
      </c>
    </row>
    <row r="944" spans="1:49" x14ac:dyDescent="0.2">
      <c r="A944">
        <v>942</v>
      </c>
      <c r="B944" t="s">
        <v>39548</v>
      </c>
      <c r="C944" t="s">
        <v>39547</v>
      </c>
      <c r="D944" t="s">
        <v>39546</v>
      </c>
      <c r="F944" t="s">
        <v>39545</v>
      </c>
      <c r="G944" t="s">
        <v>8</v>
      </c>
      <c r="H944" t="s">
        <v>7</v>
      </c>
      <c r="I944" t="s">
        <v>39544</v>
      </c>
      <c r="J944">
        <v>60112506</v>
      </c>
      <c r="K944" t="s">
        <v>39543</v>
      </c>
      <c r="L944" t="s">
        <v>780</v>
      </c>
      <c r="M944" t="s">
        <v>222</v>
      </c>
      <c r="N944">
        <v>2</v>
      </c>
      <c r="O944" t="s">
        <v>39542</v>
      </c>
      <c r="P944" t="s">
        <v>39541</v>
      </c>
      <c r="Q944" t="s">
        <v>39540</v>
      </c>
      <c r="R944" s="7">
        <v>43040</v>
      </c>
      <c r="S944" s="8">
        <f t="shared" si="112"/>
        <v>2017</v>
      </c>
      <c r="T944" s="8">
        <v>2017</v>
      </c>
      <c r="U944" s="8">
        <f t="shared" si="113"/>
        <v>5</v>
      </c>
      <c r="V944" s="7">
        <v>43040</v>
      </c>
      <c r="W944" t="s">
        <v>6436</v>
      </c>
      <c r="X944" s="2">
        <v>0.33700000000000002</v>
      </c>
      <c r="Y944" s="6">
        <f t="shared" si="118"/>
        <v>8.9960225300979701E-3</v>
      </c>
      <c r="AA944">
        <v>19240</v>
      </c>
      <c r="AB944">
        <v>12444</v>
      </c>
      <c r="AD944" t="s">
        <v>2</v>
      </c>
      <c r="AE944">
        <v>121</v>
      </c>
      <c r="AF944">
        <v>1245</v>
      </c>
      <c r="AH944" t="s">
        <v>39539</v>
      </c>
      <c r="AI944" t="s">
        <v>39538</v>
      </c>
      <c r="AJ944" t="s">
        <v>39537</v>
      </c>
      <c r="AK944" t="s">
        <v>39536</v>
      </c>
      <c r="AL944">
        <v>2</v>
      </c>
      <c r="AM944" s="5">
        <f t="shared" si="114"/>
        <v>0.4</v>
      </c>
      <c r="AN944" s="4">
        <f t="shared" si="119"/>
        <v>6.0583112457402507E-4</v>
      </c>
      <c r="AO944" s="3"/>
      <c r="AP944">
        <v>0</v>
      </c>
      <c r="AR944" t="s">
        <v>1</v>
      </c>
      <c r="AT944" s="2">
        <v>0.81799999999999995</v>
      </c>
      <c r="AU944" s="1">
        <f t="shared" si="115"/>
        <v>0.64789651084407862</v>
      </c>
      <c r="AV944" s="1">
        <f t="shared" si="116"/>
        <v>0.48009268273359978</v>
      </c>
      <c r="AW944" s="1">
        <f t="shared" si="117"/>
        <v>0.31228885462312084</v>
      </c>
    </row>
    <row r="945" spans="1:49" x14ac:dyDescent="0.2">
      <c r="A945">
        <v>943</v>
      </c>
      <c r="B945" t="s">
        <v>39535</v>
      </c>
      <c r="C945" t="s">
        <v>39534</v>
      </c>
      <c r="F945" t="s">
        <v>39533</v>
      </c>
      <c r="G945" t="s">
        <v>8</v>
      </c>
      <c r="H945" t="s">
        <v>7</v>
      </c>
      <c r="I945" t="s">
        <v>39532</v>
      </c>
      <c r="J945" t="s">
        <v>39531</v>
      </c>
      <c r="K945" t="s">
        <v>39530</v>
      </c>
      <c r="L945" t="s">
        <v>2602</v>
      </c>
      <c r="M945" t="s">
        <v>20</v>
      </c>
      <c r="N945">
        <v>9</v>
      </c>
      <c r="O945" t="s">
        <v>39529</v>
      </c>
      <c r="P945" t="s">
        <v>39528</v>
      </c>
      <c r="Q945" t="s">
        <v>39527</v>
      </c>
      <c r="R945" s="7">
        <v>43040</v>
      </c>
      <c r="S945" s="8">
        <f t="shared" si="112"/>
        <v>2017</v>
      </c>
      <c r="T945" s="8">
        <v>2017</v>
      </c>
      <c r="U945" s="8">
        <f t="shared" si="113"/>
        <v>5</v>
      </c>
      <c r="V945" s="7">
        <v>43040</v>
      </c>
      <c r="W945" t="s">
        <v>39526</v>
      </c>
      <c r="X945" s="2">
        <v>1.857</v>
      </c>
      <c r="Y945" s="6">
        <f t="shared" si="118"/>
        <v>4.9571554416593257E-2</v>
      </c>
      <c r="AB945">
        <v>21100875643</v>
      </c>
      <c r="AC945">
        <v>20521537</v>
      </c>
      <c r="AD945" t="s">
        <v>2</v>
      </c>
      <c r="AE945">
        <v>1</v>
      </c>
      <c r="AF945">
        <v>11</v>
      </c>
      <c r="AH945" t="s">
        <v>19439</v>
      </c>
      <c r="AI945" t="s">
        <v>39525</v>
      </c>
      <c r="AK945" t="s">
        <v>39524</v>
      </c>
      <c r="AL945">
        <v>16</v>
      </c>
      <c r="AM945" s="5">
        <f t="shared" si="114"/>
        <v>3.2</v>
      </c>
      <c r="AN945" s="4">
        <f t="shared" si="119"/>
        <v>4.8466489965922005E-3</v>
      </c>
      <c r="AO945" s="3"/>
      <c r="AP945">
        <v>0</v>
      </c>
      <c r="AQ945" t="s">
        <v>18</v>
      </c>
      <c r="AR945">
        <v>21325416</v>
      </c>
      <c r="AS945" t="s">
        <v>17</v>
      </c>
      <c r="AT945" s="2">
        <v>6.4820000000000002</v>
      </c>
      <c r="AU945" s="1">
        <f t="shared" si="115"/>
        <v>3.6154082790592934</v>
      </c>
      <c r="AV945" s="1">
        <f t="shared" si="116"/>
        <v>2.7209101706592729</v>
      </c>
      <c r="AW945" s="1">
        <f t="shared" si="117"/>
        <v>1.8264120622592517</v>
      </c>
    </row>
    <row r="946" spans="1:49" x14ac:dyDescent="0.2">
      <c r="A946">
        <v>944</v>
      </c>
      <c r="B946" t="s">
        <v>39523</v>
      </c>
      <c r="C946" t="s">
        <v>39522</v>
      </c>
      <c r="F946" t="s">
        <v>39521</v>
      </c>
      <c r="G946" t="s">
        <v>8</v>
      </c>
      <c r="H946" t="s">
        <v>7</v>
      </c>
      <c r="I946" t="s">
        <v>39520</v>
      </c>
      <c r="J946">
        <v>60009982</v>
      </c>
      <c r="K946" t="s">
        <v>3993</v>
      </c>
      <c r="L946" t="s">
        <v>3646</v>
      </c>
      <c r="M946" t="s">
        <v>30</v>
      </c>
      <c r="N946">
        <v>2</v>
      </c>
      <c r="O946" t="s">
        <v>39519</v>
      </c>
      <c r="P946" t="s">
        <v>39518</v>
      </c>
      <c r="Q946" t="s">
        <v>39517</v>
      </c>
      <c r="R946" s="7">
        <v>43040</v>
      </c>
      <c r="S946" s="8">
        <f t="shared" si="112"/>
        <v>2017</v>
      </c>
      <c r="T946" s="8">
        <v>2017</v>
      </c>
      <c r="U946" s="8">
        <f t="shared" si="113"/>
        <v>5</v>
      </c>
      <c r="V946" s="7">
        <v>43040</v>
      </c>
      <c r="W946" t="s">
        <v>915</v>
      </c>
      <c r="X946" s="2">
        <v>2.0579999999999998</v>
      </c>
      <c r="Y946" s="6">
        <f t="shared" si="118"/>
        <v>5.4937134620004803E-2</v>
      </c>
      <c r="AA946">
        <v>358711</v>
      </c>
      <c r="AB946">
        <v>28218</v>
      </c>
      <c r="AC946">
        <v>13652966</v>
      </c>
      <c r="AD946" t="s">
        <v>2</v>
      </c>
      <c r="AE946">
        <v>471</v>
      </c>
      <c r="AF946">
        <v>4</v>
      </c>
      <c r="AH946" t="s">
        <v>39516</v>
      </c>
      <c r="AI946" t="s">
        <v>39515</v>
      </c>
      <c r="AJ946" t="s">
        <v>39514</v>
      </c>
      <c r="AK946" t="s">
        <v>39513</v>
      </c>
      <c r="AL946">
        <v>6</v>
      </c>
      <c r="AM946" s="5">
        <f t="shared" si="114"/>
        <v>1.2</v>
      </c>
      <c r="AN946" s="4">
        <f t="shared" si="119"/>
        <v>1.8174933737220749E-3</v>
      </c>
      <c r="AO946" s="3"/>
      <c r="AP946">
        <v>0</v>
      </c>
      <c r="AR946" t="s">
        <v>1</v>
      </c>
      <c r="AT946" s="2" t="s">
        <v>0</v>
      </c>
      <c r="AU946" s="1">
        <f t="shared" si="115"/>
        <v>3.9001242246119983</v>
      </c>
      <c r="AV946" s="1">
        <f t="shared" si="116"/>
        <v>2.8377313996863442</v>
      </c>
      <c r="AW946" s="1">
        <f t="shared" si="117"/>
        <v>1.7753385747606893</v>
      </c>
    </row>
    <row r="947" spans="1:49" x14ac:dyDescent="0.2">
      <c r="A947">
        <v>945</v>
      </c>
      <c r="B947" t="s">
        <v>39512</v>
      </c>
      <c r="C947" t="s">
        <v>39511</v>
      </c>
      <c r="F947" t="s">
        <v>39510</v>
      </c>
      <c r="G947" t="s">
        <v>8</v>
      </c>
      <c r="H947" t="s">
        <v>7</v>
      </c>
      <c r="I947" t="s">
        <v>39509</v>
      </c>
      <c r="J947" t="s">
        <v>39508</v>
      </c>
      <c r="K947" t="s">
        <v>39507</v>
      </c>
      <c r="L947" t="s">
        <v>809</v>
      </c>
      <c r="M947" t="s">
        <v>803</v>
      </c>
      <c r="N947">
        <v>1</v>
      </c>
      <c r="O947" t="s">
        <v>39506</v>
      </c>
      <c r="P947">
        <v>6506567275</v>
      </c>
      <c r="Q947" t="s">
        <v>39505</v>
      </c>
      <c r="R947" s="7">
        <v>43040</v>
      </c>
      <c r="S947" s="8">
        <f t="shared" si="112"/>
        <v>2017</v>
      </c>
      <c r="T947" s="8">
        <v>2017</v>
      </c>
      <c r="U947" s="8">
        <f t="shared" si="113"/>
        <v>5</v>
      </c>
      <c r="V947" s="7">
        <v>43040</v>
      </c>
      <c r="W947" t="s">
        <v>39504</v>
      </c>
      <c r="X947" s="2">
        <v>0.28499999999999998</v>
      </c>
      <c r="Y947" s="6">
        <f t="shared" si="118"/>
        <v>7.6079122287178664E-3</v>
      </c>
      <c r="AA947">
        <v>10526188</v>
      </c>
      <c r="AB947">
        <v>21100198238</v>
      </c>
      <c r="AC947">
        <v>19349394</v>
      </c>
      <c r="AD947" t="s">
        <v>2</v>
      </c>
      <c r="AE947">
        <v>46</v>
      </c>
      <c r="AF947">
        <v>6</v>
      </c>
      <c r="AH947" t="s">
        <v>39503</v>
      </c>
      <c r="AI947" t="s">
        <v>39502</v>
      </c>
      <c r="AK947" t="s">
        <v>39501</v>
      </c>
      <c r="AL947">
        <v>3</v>
      </c>
      <c r="AM947" s="5">
        <f t="shared" si="114"/>
        <v>0.6</v>
      </c>
      <c r="AN947" s="4">
        <f t="shared" si="119"/>
        <v>9.0874668686103744E-4</v>
      </c>
      <c r="AO947" s="3"/>
      <c r="AP947">
        <v>0</v>
      </c>
      <c r="AR947" t="s">
        <v>1</v>
      </c>
      <c r="AT947" s="2" t="s">
        <v>0</v>
      </c>
      <c r="AU947" s="1">
        <f t="shared" si="115"/>
        <v>0.5598162566160817</v>
      </c>
      <c r="AV947" s="1">
        <f t="shared" si="116"/>
        <v>0.4258329457789452</v>
      </c>
      <c r="AW947" s="1">
        <f t="shared" si="117"/>
        <v>0.2918496349418086</v>
      </c>
    </row>
    <row r="948" spans="1:49" x14ac:dyDescent="0.2">
      <c r="A948">
        <v>946</v>
      </c>
      <c r="B948" t="s">
        <v>39500</v>
      </c>
      <c r="C948" t="s">
        <v>39499</v>
      </c>
      <c r="F948" t="s">
        <v>39498</v>
      </c>
      <c r="G948" t="s">
        <v>8</v>
      </c>
      <c r="H948" t="s">
        <v>7</v>
      </c>
      <c r="I948" t="s">
        <v>1494</v>
      </c>
      <c r="J948" t="s">
        <v>39497</v>
      </c>
      <c r="K948" t="s">
        <v>39496</v>
      </c>
      <c r="L948" t="s">
        <v>39495</v>
      </c>
      <c r="M948" t="s">
        <v>39494</v>
      </c>
      <c r="N948">
        <v>6</v>
      </c>
      <c r="O948" t="s">
        <v>39493</v>
      </c>
      <c r="P948" t="s">
        <v>39492</v>
      </c>
      <c r="Q948" t="s">
        <v>39491</v>
      </c>
      <c r="R948" s="7">
        <v>43040</v>
      </c>
      <c r="S948" s="8">
        <f t="shared" si="112"/>
        <v>2017</v>
      </c>
      <c r="T948" s="8">
        <v>2017</v>
      </c>
      <c r="U948" s="8">
        <f t="shared" si="113"/>
        <v>5</v>
      </c>
      <c r="V948" s="7">
        <v>43040</v>
      </c>
      <c r="W948" t="s">
        <v>1369</v>
      </c>
      <c r="X948" s="2">
        <v>2.823</v>
      </c>
      <c r="Y948" s="6">
        <f t="shared" si="118"/>
        <v>7.5358372707615917E-2</v>
      </c>
      <c r="AA948">
        <v>1636804</v>
      </c>
      <c r="AB948">
        <v>17249</v>
      </c>
      <c r="AD948" t="s">
        <v>2</v>
      </c>
      <c r="AE948">
        <v>55</v>
      </c>
      <c r="AF948">
        <v>11</v>
      </c>
      <c r="AG948">
        <v>8114547</v>
      </c>
      <c r="AH948" t="s">
        <v>1229</v>
      </c>
      <c r="AI948" t="s">
        <v>39490</v>
      </c>
      <c r="AK948" t="s">
        <v>39489</v>
      </c>
      <c r="AL948">
        <v>23</v>
      </c>
      <c r="AM948" s="5">
        <f t="shared" si="114"/>
        <v>4.5999999999999996</v>
      </c>
      <c r="AN948" s="4">
        <f t="shared" si="119"/>
        <v>6.9670579326012866E-3</v>
      </c>
      <c r="AO948" s="3"/>
      <c r="AP948">
        <v>0</v>
      </c>
      <c r="AQ948" t="s">
        <v>1608</v>
      </c>
      <c r="AR948" t="s">
        <v>39488</v>
      </c>
      <c r="AS948" t="s">
        <v>1607</v>
      </c>
      <c r="AT948" s="2">
        <v>9.6189999999999998</v>
      </c>
      <c r="AU948" s="1">
        <f t="shared" si="115"/>
        <v>5.4840978275111523</v>
      </c>
      <c r="AV948" s="1">
        <f t="shared" si="116"/>
        <v>4.1162715320108605</v>
      </c>
      <c r="AW948" s="1">
        <f t="shared" si="117"/>
        <v>2.7484452365105674</v>
      </c>
    </row>
    <row r="949" spans="1:49" x14ac:dyDescent="0.2">
      <c r="A949">
        <v>947</v>
      </c>
      <c r="B949" t="s">
        <v>39487</v>
      </c>
      <c r="C949" t="s">
        <v>39486</v>
      </c>
      <c r="F949" t="s">
        <v>39485</v>
      </c>
      <c r="G949" t="s">
        <v>8</v>
      </c>
      <c r="H949" t="s">
        <v>7</v>
      </c>
      <c r="I949" t="s">
        <v>39484</v>
      </c>
      <c r="J949" t="s">
        <v>21316</v>
      </c>
      <c r="K949" t="s">
        <v>21315</v>
      </c>
      <c r="L949" t="s">
        <v>809</v>
      </c>
      <c r="M949" t="s">
        <v>803</v>
      </c>
      <c r="N949">
        <v>3</v>
      </c>
      <c r="O949" t="s">
        <v>39483</v>
      </c>
      <c r="P949" t="s">
        <v>39482</v>
      </c>
      <c r="Q949" t="s">
        <v>39481</v>
      </c>
      <c r="R949" s="7">
        <v>43040</v>
      </c>
      <c r="S949" s="8">
        <f t="shared" si="112"/>
        <v>2017</v>
      </c>
      <c r="T949" s="8">
        <v>2017</v>
      </c>
      <c r="U949" s="8">
        <f t="shared" si="113"/>
        <v>5</v>
      </c>
      <c r="V949" s="7">
        <v>43040</v>
      </c>
      <c r="W949" t="s">
        <v>21974</v>
      </c>
      <c r="X949" s="2">
        <v>0.214</v>
      </c>
      <c r="Y949" s="6">
        <f t="shared" si="118"/>
        <v>5.7126077787565737E-3</v>
      </c>
      <c r="AA949">
        <v>10637397</v>
      </c>
      <c r="AB949">
        <v>27163</v>
      </c>
      <c r="AD949" t="s">
        <v>2</v>
      </c>
      <c r="AE949">
        <v>46</v>
      </c>
      <c r="AF949">
        <v>6</v>
      </c>
      <c r="AH949" t="s">
        <v>26697</v>
      </c>
      <c r="AI949" t="s">
        <v>39480</v>
      </c>
      <c r="AK949" t="s">
        <v>39479</v>
      </c>
      <c r="AL949">
        <v>5</v>
      </c>
      <c r="AM949" s="5">
        <f t="shared" si="114"/>
        <v>1</v>
      </c>
      <c r="AN949" s="4">
        <f t="shared" si="119"/>
        <v>1.5145778114350624E-3</v>
      </c>
      <c r="AO949" s="3"/>
      <c r="AP949">
        <v>0</v>
      </c>
      <c r="AQ949" t="s">
        <v>1692</v>
      </c>
      <c r="AR949" t="s">
        <v>21308</v>
      </c>
      <c r="AS949" t="s">
        <v>195</v>
      </c>
      <c r="AT949" s="2" t="s">
        <v>0</v>
      </c>
      <c r="AU949" s="1">
        <f t="shared" si="115"/>
        <v>0.44531987885601204</v>
      </c>
      <c r="AV949" s="1">
        <f t="shared" si="116"/>
        <v>0.3613592795095818</v>
      </c>
      <c r="AW949" s="1">
        <f t="shared" si="117"/>
        <v>0.27739868016315156</v>
      </c>
    </row>
    <row r="950" spans="1:49" x14ac:dyDescent="0.2">
      <c r="A950">
        <v>948</v>
      </c>
      <c r="B950" t="s">
        <v>39478</v>
      </c>
      <c r="F950" t="s">
        <v>39477</v>
      </c>
      <c r="G950" t="s">
        <v>8</v>
      </c>
      <c r="H950" t="s">
        <v>7</v>
      </c>
      <c r="I950" t="s">
        <v>39476</v>
      </c>
      <c r="J950" t="s">
        <v>39475</v>
      </c>
      <c r="K950" t="s">
        <v>39474</v>
      </c>
      <c r="L950" t="s">
        <v>39473</v>
      </c>
      <c r="M950" t="s">
        <v>2240</v>
      </c>
      <c r="N950">
        <v>3</v>
      </c>
      <c r="O950" t="s">
        <v>39472</v>
      </c>
      <c r="P950" t="s">
        <v>39471</v>
      </c>
      <c r="Q950" t="s">
        <v>39470</v>
      </c>
      <c r="R950" s="7">
        <v>43040</v>
      </c>
      <c r="S950" s="8">
        <f t="shared" si="112"/>
        <v>2017</v>
      </c>
      <c r="T950" s="8">
        <v>2017</v>
      </c>
      <c r="U950" s="8">
        <f t="shared" si="113"/>
        <v>5</v>
      </c>
      <c r="V950" s="7">
        <v>43040</v>
      </c>
      <c r="W950" t="s">
        <v>3025</v>
      </c>
      <c r="X950" s="2">
        <v>0.17399999999999999</v>
      </c>
      <c r="Y950" s="6">
        <f t="shared" si="118"/>
        <v>4.6448306238488024E-3</v>
      </c>
      <c r="AA950">
        <v>1287680</v>
      </c>
      <c r="AB950">
        <v>19700188314</v>
      </c>
      <c r="AC950">
        <v>22318526</v>
      </c>
      <c r="AD950" t="s">
        <v>2</v>
      </c>
      <c r="AE950">
        <v>25</v>
      </c>
      <c r="AF950" t="s">
        <v>3024</v>
      </c>
      <c r="AH950" t="s">
        <v>73</v>
      </c>
      <c r="AI950" t="s">
        <v>39469</v>
      </c>
      <c r="AJ950" t="s">
        <v>39468</v>
      </c>
      <c r="AK950" t="s">
        <v>39467</v>
      </c>
      <c r="AL950">
        <v>0</v>
      </c>
      <c r="AM950" s="5">
        <f t="shared" si="114"/>
        <v>0</v>
      </c>
      <c r="AN950" s="4">
        <f t="shared" si="119"/>
        <v>0</v>
      </c>
      <c r="AO950" s="3"/>
      <c r="AP950">
        <v>0</v>
      </c>
      <c r="AR950" t="s">
        <v>1</v>
      </c>
      <c r="AT950" s="2" t="s">
        <v>0</v>
      </c>
      <c r="AU950" s="1">
        <f t="shared" si="115"/>
        <v>0.32513814366941618</v>
      </c>
      <c r="AV950" s="1">
        <f t="shared" si="116"/>
        <v>0.23224153119244012</v>
      </c>
      <c r="AW950" s="1">
        <f t="shared" si="117"/>
        <v>0.13934491871546406</v>
      </c>
    </row>
    <row r="951" spans="1:49" x14ac:dyDescent="0.2">
      <c r="A951">
        <v>949</v>
      </c>
      <c r="B951" t="s">
        <v>39466</v>
      </c>
      <c r="F951" t="s">
        <v>39465</v>
      </c>
      <c r="G951" t="s">
        <v>8</v>
      </c>
      <c r="H951" t="s">
        <v>7</v>
      </c>
      <c r="I951" t="s">
        <v>39464</v>
      </c>
      <c r="J951">
        <v>118782066</v>
      </c>
      <c r="K951" t="s">
        <v>39463</v>
      </c>
      <c r="L951" t="s">
        <v>2223</v>
      </c>
      <c r="M951" t="s">
        <v>1643</v>
      </c>
      <c r="N951">
        <v>2</v>
      </c>
      <c r="O951" t="s">
        <v>39462</v>
      </c>
      <c r="P951" t="s">
        <v>39461</v>
      </c>
      <c r="Q951" t="s">
        <v>39460</v>
      </c>
      <c r="R951" s="7">
        <v>43040</v>
      </c>
      <c r="S951" s="8">
        <f t="shared" si="112"/>
        <v>2017</v>
      </c>
      <c r="T951" s="8">
        <v>2017</v>
      </c>
      <c r="U951" s="8">
        <f t="shared" si="113"/>
        <v>5</v>
      </c>
      <c r="V951" s="7">
        <v>43040</v>
      </c>
      <c r="W951" t="s">
        <v>3025</v>
      </c>
      <c r="X951" s="2">
        <v>0.17399999999999999</v>
      </c>
      <c r="Y951" s="6">
        <f t="shared" si="118"/>
        <v>4.6448306238488024E-3</v>
      </c>
      <c r="AA951">
        <v>1287680</v>
      </c>
      <c r="AB951">
        <v>19700188314</v>
      </c>
      <c r="AC951">
        <v>22318526</v>
      </c>
      <c r="AD951" t="s">
        <v>2</v>
      </c>
      <c r="AE951">
        <v>25</v>
      </c>
      <c r="AF951" t="s">
        <v>3024</v>
      </c>
      <c r="AH951" s="10">
        <v>44531</v>
      </c>
      <c r="AI951" t="s">
        <v>39459</v>
      </c>
      <c r="AJ951" t="s">
        <v>39458</v>
      </c>
      <c r="AK951" t="s">
        <v>39457</v>
      </c>
      <c r="AL951">
        <v>0</v>
      </c>
      <c r="AM951" s="5">
        <f t="shared" si="114"/>
        <v>0</v>
      </c>
      <c r="AN951" s="4">
        <f t="shared" si="119"/>
        <v>0</v>
      </c>
      <c r="AO951" s="3"/>
      <c r="AP951">
        <v>0</v>
      </c>
      <c r="AR951" t="s">
        <v>1</v>
      </c>
      <c r="AT951" s="2" t="s">
        <v>0</v>
      </c>
      <c r="AU951" s="1">
        <f t="shared" si="115"/>
        <v>0.32513814366941618</v>
      </c>
      <c r="AV951" s="1">
        <f t="shared" si="116"/>
        <v>0.23224153119244012</v>
      </c>
      <c r="AW951" s="1">
        <f t="shared" si="117"/>
        <v>0.13934491871546406</v>
      </c>
    </row>
    <row r="952" spans="1:49" x14ac:dyDescent="0.2">
      <c r="A952">
        <v>950</v>
      </c>
      <c r="B952" t="s">
        <v>39456</v>
      </c>
      <c r="C952" t="s">
        <v>39455</v>
      </c>
      <c r="F952" t="s">
        <v>39454</v>
      </c>
      <c r="G952" t="s">
        <v>8</v>
      </c>
      <c r="H952" t="s">
        <v>7</v>
      </c>
      <c r="I952" t="s">
        <v>242</v>
      </c>
      <c r="J952">
        <v>60002836</v>
      </c>
      <c r="K952" t="s">
        <v>241</v>
      </c>
      <c r="L952" t="s">
        <v>240</v>
      </c>
      <c r="M952" t="s">
        <v>4</v>
      </c>
      <c r="N952">
        <v>6</v>
      </c>
      <c r="O952" t="s">
        <v>39453</v>
      </c>
      <c r="P952" t="s">
        <v>39452</v>
      </c>
      <c r="Q952" t="s">
        <v>239</v>
      </c>
      <c r="R952" s="7">
        <v>43040</v>
      </c>
      <c r="S952" s="8">
        <f t="shared" si="112"/>
        <v>2017</v>
      </c>
      <c r="T952" s="8">
        <v>2017</v>
      </c>
      <c r="U952" s="8">
        <f t="shared" si="113"/>
        <v>5</v>
      </c>
      <c r="V952" s="7">
        <v>43040</v>
      </c>
      <c r="W952" t="s">
        <v>3561</v>
      </c>
      <c r="X952" s="2" t="s">
        <v>0</v>
      </c>
      <c r="Y952" s="6" t="e">
        <f t="shared" si="118"/>
        <v>#VALUE!</v>
      </c>
      <c r="AA952">
        <v>19414900</v>
      </c>
      <c r="AB952">
        <v>19700186885</v>
      </c>
      <c r="AC952">
        <v>19414919</v>
      </c>
      <c r="AD952" t="s">
        <v>2</v>
      </c>
      <c r="AE952">
        <v>9</v>
      </c>
      <c r="AF952">
        <v>11</v>
      </c>
      <c r="AH952" t="s">
        <v>39451</v>
      </c>
      <c r="AI952" t="s">
        <v>39450</v>
      </c>
      <c r="AJ952" t="s">
        <v>39449</v>
      </c>
      <c r="AK952" t="s">
        <v>39448</v>
      </c>
      <c r="AL952">
        <v>7</v>
      </c>
      <c r="AM952" s="5">
        <f t="shared" si="114"/>
        <v>1.4</v>
      </c>
      <c r="AN952" s="4">
        <f t="shared" si="119"/>
        <v>2.1204089360090874E-3</v>
      </c>
      <c r="AO952" s="3"/>
      <c r="AP952">
        <v>0</v>
      </c>
      <c r="AR952" t="s">
        <v>1</v>
      </c>
      <c r="AT952" s="2" t="s">
        <v>0</v>
      </c>
      <c r="AU952" s="1" t="e">
        <f t="shared" si="115"/>
        <v>#VALUE!</v>
      </c>
      <c r="AV952" s="1" t="e">
        <f t="shared" si="116"/>
        <v>#VALUE!</v>
      </c>
      <c r="AW952" s="1" t="e">
        <f t="shared" si="117"/>
        <v>#VALUE!</v>
      </c>
    </row>
    <row r="953" spans="1:49" x14ac:dyDescent="0.2">
      <c r="A953">
        <v>951</v>
      </c>
      <c r="B953" t="s">
        <v>39447</v>
      </c>
      <c r="C953" t="s">
        <v>39446</v>
      </c>
      <c r="F953" t="s">
        <v>39445</v>
      </c>
      <c r="G953" t="s">
        <v>8</v>
      </c>
      <c r="H953" t="s">
        <v>7</v>
      </c>
      <c r="I953" t="s">
        <v>900</v>
      </c>
      <c r="J953" t="s">
        <v>2270</v>
      </c>
      <c r="K953" t="s">
        <v>2269</v>
      </c>
      <c r="L953" t="s">
        <v>2268</v>
      </c>
      <c r="M953" t="s">
        <v>320</v>
      </c>
      <c r="N953">
        <v>4</v>
      </c>
      <c r="O953" t="s">
        <v>39444</v>
      </c>
      <c r="P953" t="s">
        <v>39443</v>
      </c>
      <c r="Q953" t="s">
        <v>39442</v>
      </c>
      <c r="R953" s="7">
        <v>43040</v>
      </c>
      <c r="S953" s="8">
        <f t="shared" si="112"/>
        <v>2017</v>
      </c>
      <c r="T953" s="8">
        <v>2017</v>
      </c>
      <c r="U953" s="8">
        <f t="shared" si="113"/>
        <v>5</v>
      </c>
      <c r="V953" s="7">
        <v>43040</v>
      </c>
      <c r="W953" t="s">
        <v>1642</v>
      </c>
      <c r="X953" s="2">
        <v>0.126</v>
      </c>
      <c r="Y953" s="6">
        <f t="shared" si="118"/>
        <v>3.3634980379594779E-3</v>
      </c>
      <c r="AA953">
        <v>19366612</v>
      </c>
      <c r="AB953">
        <v>19700181106</v>
      </c>
      <c r="AC953">
        <v>19367317</v>
      </c>
      <c r="AD953" t="s">
        <v>2</v>
      </c>
      <c r="AE953">
        <v>23</v>
      </c>
      <c r="AF953">
        <v>11</v>
      </c>
      <c r="AH953" t="s">
        <v>39441</v>
      </c>
      <c r="AI953" t="s">
        <v>39440</v>
      </c>
      <c r="AJ953" t="s">
        <v>39439</v>
      </c>
      <c r="AK953" t="s">
        <v>39438</v>
      </c>
      <c r="AL953">
        <v>0</v>
      </c>
      <c r="AM953" s="5">
        <f t="shared" si="114"/>
        <v>0</v>
      </c>
      <c r="AN953" s="4">
        <f t="shared" si="119"/>
        <v>0</v>
      </c>
      <c r="AO953" s="3"/>
      <c r="AP953">
        <v>0</v>
      </c>
      <c r="AQ953" t="s">
        <v>319</v>
      </c>
      <c r="AR953" t="s">
        <v>12334</v>
      </c>
      <c r="AS953" t="s">
        <v>318</v>
      </c>
      <c r="AT953" s="2" t="s">
        <v>0</v>
      </c>
      <c r="AU953" s="1">
        <f t="shared" si="115"/>
        <v>0.23544486265716344</v>
      </c>
      <c r="AV953" s="1">
        <f t="shared" si="116"/>
        <v>0.16817490189797391</v>
      </c>
      <c r="AW953" s="1">
        <f t="shared" si="117"/>
        <v>0.10090494113878434</v>
      </c>
    </row>
    <row r="954" spans="1:49" x14ac:dyDescent="0.2">
      <c r="A954">
        <v>952</v>
      </c>
      <c r="B954" t="s">
        <v>39437</v>
      </c>
      <c r="C954" t="s">
        <v>39436</v>
      </c>
      <c r="F954" t="s">
        <v>39435</v>
      </c>
      <c r="G954" t="s">
        <v>8</v>
      </c>
      <c r="H954" t="s">
        <v>7</v>
      </c>
      <c r="I954" t="s">
        <v>39434</v>
      </c>
      <c r="J954">
        <v>60021005</v>
      </c>
      <c r="K954" t="s">
        <v>1620</v>
      </c>
      <c r="L954" t="s">
        <v>1619</v>
      </c>
      <c r="M954" t="s">
        <v>322</v>
      </c>
      <c r="N954">
        <v>3</v>
      </c>
      <c r="O954" t="s">
        <v>39433</v>
      </c>
      <c r="P954" t="s">
        <v>39432</v>
      </c>
      <c r="Q954" t="s">
        <v>39431</v>
      </c>
      <c r="R954" s="7">
        <v>43040</v>
      </c>
      <c r="S954" s="8">
        <f t="shared" si="112"/>
        <v>2017</v>
      </c>
      <c r="T954" s="8">
        <v>2017</v>
      </c>
      <c r="U954" s="8">
        <f t="shared" si="113"/>
        <v>5</v>
      </c>
      <c r="V954" s="7">
        <v>43040</v>
      </c>
      <c r="W954" t="s">
        <v>1642</v>
      </c>
      <c r="X954" s="2">
        <v>0.126</v>
      </c>
      <c r="Y954" s="6">
        <f t="shared" si="118"/>
        <v>3.3634980379594779E-3</v>
      </c>
      <c r="AA954">
        <v>19366612</v>
      </c>
      <c r="AB954">
        <v>19700181106</v>
      </c>
      <c r="AC954">
        <v>19367317</v>
      </c>
      <c r="AD954" t="s">
        <v>2</v>
      </c>
      <c r="AE954">
        <v>23</v>
      </c>
      <c r="AF954">
        <v>11</v>
      </c>
      <c r="AH954" t="s">
        <v>39430</v>
      </c>
      <c r="AI954" t="s">
        <v>39429</v>
      </c>
      <c r="AJ954" t="s">
        <v>39428</v>
      </c>
      <c r="AK954" t="s">
        <v>39427</v>
      </c>
      <c r="AL954">
        <v>2</v>
      </c>
      <c r="AM954" s="5">
        <f t="shared" si="114"/>
        <v>0.4</v>
      </c>
      <c r="AN954" s="4">
        <f t="shared" si="119"/>
        <v>6.0583112457402507E-4</v>
      </c>
      <c r="AO954" s="3"/>
      <c r="AP954">
        <v>0</v>
      </c>
      <c r="AQ954" t="s">
        <v>319</v>
      </c>
      <c r="AR954" t="s">
        <v>39426</v>
      </c>
      <c r="AS954" t="s">
        <v>318</v>
      </c>
      <c r="AT954" s="2" t="s">
        <v>0</v>
      </c>
      <c r="AU954" s="1">
        <f t="shared" si="115"/>
        <v>0.2536197963943842</v>
      </c>
      <c r="AV954" s="1">
        <f t="shared" si="116"/>
        <v>0.19846645812667515</v>
      </c>
      <c r="AW954" s="1">
        <f t="shared" si="117"/>
        <v>0.14331311985896611</v>
      </c>
    </row>
    <row r="955" spans="1:49" x14ac:dyDescent="0.2">
      <c r="A955">
        <v>953</v>
      </c>
      <c r="B955" t="s">
        <v>39425</v>
      </c>
      <c r="C955" t="s">
        <v>39424</v>
      </c>
      <c r="F955" t="s">
        <v>39423</v>
      </c>
      <c r="G955" t="s">
        <v>8</v>
      </c>
      <c r="H955" t="s">
        <v>7</v>
      </c>
      <c r="I955" t="s">
        <v>598</v>
      </c>
      <c r="J955">
        <v>60017716</v>
      </c>
      <c r="K955" t="s">
        <v>39422</v>
      </c>
      <c r="L955" t="s">
        <v>39421</v>
      </c>
      <c r="M955" t="s">
        <v>4</v>
      </c>
      <c r="N955">
        <v>2</v>
      </c>
      <c r="O955" t="s">
        <v>39420</v>
      </c>
      <c r="P955" t="s">
        <v>39419</v>
      </c>
      <c r="Q955" t="s">
        <v>39418</v>
      </c>
      <c r="R955" s="7">
        <v>43040</v>
      </c>
      <c r="S955" s="8">
        <f t="shared" si="112"/>
        <v>2017</v>
      </c>
      <c r="T955" s="8">
        <v>2017</v>
      </c>
      <c r="U955" s="8">
        <f t="shared" si="113"/>
        <v>5</v>
      </c>
      <c r="V955" s="7">
        <v>43040</v>
      </c>
      <c r="W955" t="s">
        <v>1642</v>
      </c>
      <c r="X955" s="2">
        <v>0.126</v>
      </c>
      <c r="Y955" s="6">
        <f t="shared" si="118"/>
        <v>3.3634980379594779E-3</v>
      </c>
      <c r="AA955">
        <v>19366612</v>
      </c>
      <c r="AB955">
        <v>19700181106</v>
      </c>
      <c r="AC955">
        <v>19367317</v>
      </c>
      <c r="AD955" t="s">
        <v>2</v>
      </c>
      <c r="AE955">
        <v>23</v>
      </c>
      <c r="AF955">
        <v>11</v>
      </c>
      <c r="AH955" t="s">
        <v>39417</v>
      </c>
      <c r="AI955" t="s">
        <v>39416</v>
      </c>
      <c r="AJ955" t="s">
        <v>39415</v>
      </c>
      <c r="AK955" t="s">
        <v>39414</v>
      </c>
      <c r="AL955">
        <v>2</v>
      </c>
      <c r="AM955" s="5">
        <f t="shared" si="114"/>
        <v>0.4</v>
      </c>
      <c r="AN955" s="4">
        <f t="shared" si="119"/>
        <v>6.0583112457402507E-4</v>
      </c>
      <c r="AO955" s="3"/>
      <c r="AP955">
        <v>0</v>
      </c>
      <c r="AQ955" t="s">
        <v>18</v>
      </c>
      <c r="AR955" t="s">
        <v>39413</v>
      </c>
      <c r="AS955" t="s">
        <v>17</v>
      </c>
      <c r="AT955" s="2" t="s">
        <v>0</v>
      </c>
      <c r="AU955" s="1">
        <f t="shared" si="115"/>
        <v>0.2536197963943842</v>
      </c>
      <c r="AV955" s="1">
        <f t="shared" si="116"/>
        <v>0.19846645812667515</v>
      </c>
      <c r="AW955" s="1">
        <f t="shared" si="117"/>
        <v>0.14331311985896611</v>
      </c>
    </row>
    <row r="956" spans="1:49" x14ac:dyDescent="0.2">
      <c r="A956">
        <v>954</v>
      </c>
      <c r="B956" t="s">
        <v>39412</v>
      </c>
      <c r="C956" t="s">
        <v>39411</v>
      </c>
      <c r="F956" t="s">
        <v>39410</v>
      </c>
      <c r="G956" t="s">
        <v>8</v>
      </c>
      <c r="H956" t="s">
        <v>7</v>
      </c>
      <c r="I956" t="s">
        <v>39409</v>
      </c>
      <c r="J956" t="s">
        <v>39408</v>
      </c>
      <c r="K956" t="s">
        <v>39407</v>
      </c>
      <c r="L956" t="s">
        <v>39406</v>
      </c>
      <c r="M956" t="s">
        <v>320</v>
      </c>
      <c r="N956">
        <v>4</v>
      </c>
      <c r="O956" t="s">
        <v>39405</v>
      </c>
      <c r="P956" t="s">
        <v>39404</v>
      </c>
      <c r="Q956" t="s">
        <v>39403</v>
      </c>
      <c r="R956" s="7">
        <v>43040</v>
      </c>
      <c r="S956" s="8">
        <f t="shared" si="112"/>
        <v>2017</v>
      </c>
      <c r="T956" s="8">
        <v>2017</v>
      </c>
      <c r="U956" s="8">
        <f t="shared" si="113"/>
        <v>5</v>
      </c>
      <c r="V956" s="7">
        <v>43040</v>
      </c>
      <c r="W956" t="s">
        <v>1642</v>
      </c>
      <c r="X956" s="2">
        <v>0.126</v>
      </c>
      <c r="Y956" s="6">
        <f t="shared" si="118"/>
        <v>3.3634980379594779E-3</v>
      </c>
      <c r="AA956">
        <v>19366612</v>
      </c>
      <c r="AB956">
        <v>19700181106</v>
      </c>
      <c r="AC956">
        <v>19367317</v>
      </c>
      <c r="AD956" t="s">
        <v>2</v>
      </c>
      <c r="AE956">
        <v>23</v>
      </c>
      <c r="AF956">
        <v>11</v>
      </c>
      <c r="AH956" t="s">
        <v>39402</v>
      </c>
      <c r="AI956" t="s">
        <v>39401</v>
      </c>
      <c r="AJ956" t="s">
        <v>39400</v>
      </c>
      <c r="AK956" t="s">
        <v>39399</v>
      </c>
      <c r="AL956">
        <v>0</v>
      </c>
      <c r="AM956" s="5">
        <f t="shared" si="114"/>
        <v>0</v>
      </c>
      <c r="AN956" s="4">
        <f t="shared" si="119"/>
        <v>0</v>
      </c>
      <c r="AO956" s="3"/>
      <c r="AP956">
        <v>0</v>
      </c>
      <c r="AQ956" t="s">
        <v>39398</v>
      </c>
      <c r="AR956">
        <v>811063</v>
      </c>
      <c r="AS956" t="s">
        <v>39397</v>
      </c>
      <c r="AT956" s="2" t="s">
        <v>0</v>
      </c>
      <c r="AU956" s="1">
        <f t="shared" si="115"/>
        <v>0.23544486265716344</v>
      </c>
      <c r="AV956" s="1">
        <f t="shared" si="116"/>
        <v>0.16817490189797391</v>
      </c>
      <c r="AW956" s="1">
        <f t="shared" si="117"/>
        <v>0.10090494113878434</v>
      </c>
    </row>
    <row r="957" spans="1:49" x14ac:dyDescent="0.2">
      <c r="A957">
        <v>955</v>
      </c>
      <c r="B957" t="s">
        <v>39396</v>
      </c>
      <c r="C957" t="s">
        <v>39395</v>
      </c>
      <c r="F957" t="s">
        <v>39394</v>
      </c>
      <c r="G957" t="s">
        <v>8</v>
      </c>
      <c r="H957" t="s">
        <v>7</v>
      </c>
      <c r="I957" t="s">
        <v>1603</v>
      </c>
      <c r="J957" t="s">
        <v>1602</v>
      </c>
      <c r="K957" t="s">
        <v>1601</v>
      </c>
      <c r="L957" t="s">
        <v>1600</v>
      </c>
      <c r="M957" t="s">
        <v>320</v>
      </c>
      <c r="N957">
        <v>4</v>
      </c>
      <c r="O957" t="s">
        <v>39393</v>
      </c>
      <c r="P957" t="s">
        <v>1599</v>
      </c>
      <c r="Q957" t="s">
        <v>1598</v>
      </c>
      <c r="R957" s="7">
        <v>43040</v>
      </c>
      <c r="S957" s="8">
        <f t="shared" si="112"/>
        <v>2017</v>
      </c>
      <c r="T957" s="8">
        <v>2017</v>
      </c>
      <c r="U957" s="8">
        <f t="shared" si="113"/>
        <v>5</v>
      </c>
      <c r="V957" s="7">
        <v>43040</v>
      </c>
      <c r="W957" t="s">
        <v>1642</v>
      </c>
      <c r="X957" s="2">
        <v>0.126</v>
      </c>
      <c r="Y957" s="6">
        <f t="shared" si="118"/>
        <v>3.3634980379594779E-3</v>
      </c>
      <c r="AA957">
        <v>19366612</v>
      </c>
      <c r="AB957">
        <v>19700181106</v>
      </c>
      <c r="AC957">
        <v>19367317</v>
      </c>
      <c r="AD957" t="s">
        <v>2</v>
      </c>
      <c r="AE957">
        <v>23</v>
      </c>
      <c r="AF957">
        <v>11</v>
      </c>
      <c r="AH957" t="s">
        <v>39392</v>
      </c>
      <c r="AI957" t="s">
        <v>39391</v>
      </c>
      <c r="AJ957" t="s">
        <v>39390</v>
      </c>
      <c r="AK957" t="s">
        <v>39389</v>
      </c>
      <c r="AL957">
        <v>0</v>
      </c>
      <c r="AM957" s="5">
        <f t="shared" si="114"/>
        <v>0</v>
      </c>
      <c r="AN957" s="4">
        <f t="shared" si="119"/>
        <v>0</v>
      </c>
      <c r="AO957" s="3"/>
      <c r="AP957">
        <v>0</v>
      </c>
      <c r="AQ957" t="s">
        <v>1935</v>
      </c>
      <c r="AR957" t="s">
        <v>1</v>
      </c>
      <c r="AS957" t="s">
        <v>1934</v>
      </c>
      <c r="AT957" s="2" t="s">
        <v>0</v>
      </c>
      <c r="AU957" s="1">
        <f t="shared" si="115"/>
        <v>0.23544486265716344</v>
      </c>
      <c r="AV957" s="1">
        <f t="shared" si="116"/>
        <v>0.16817490189797391</v>
      </c>
      <c r="AW957" s="1">
        <f t="shared" si="117"/>
        <v>0.10090494113878434</v>
      </c>
    </row>
    <row r="958" spans="1:49" x14ac:dyDescent="0.2">
      <c r="A958">
        <v>956</v>
      </c>
      <c r="B958" t="s">
        <v>39388</v>
      </c>
      <c r="C958" t="s">
        <v>39387</v>
      </c>
      <c r="E958">
        <v>28700536</v>
      </c>
      <c r="F958" t="s">
        <v>39386</v>
      </c>
      <c r="G958" t="s">
        <v>8</v>
      </c>
      <c r="H958" t="s">
        <v>7</v>
      </c>
      <c r="I958" t="s">
        <v>39385</v>
      </c>
      <c r="J958" t="s">
        <v>39384</v>
      </c>
      <c r="K958" t="s">
        <v>39383</v>
      </c>
      <c r="L958" t="s">
        <v>39382</v>
      </c>
      <c r="M958" t="s">
        <v>39381</v>
      </c>
      <c r="N958">
        <v>21</v>
      </c>
      <c r="O958" t="s">
        <v>39380</v>
      </c>
      <c r="P958" t="s">
        <v>39379</v>
      </c>
      <c r="Q958" t="s">
        <v>39378</v>
      </c>
      <c r="R958" s="7">
        <v>43040</v>
      </c>
      <c r="S958" s="8">
        <f t="shared" si="112"/>
        <v>2017</v>
      </c>
      <c r="T958" s="8">
        <v>2017</v>
      </c>
      <c r="U958" s="8">
        <f t="shared" si="113"/>
        <v>5</v>
      </c>
      <c r="V958" s="7">
        <v>43040</v>
      </c>
      <c r="W958" t="s">
        <v>39377</v>
      </c>
      <c r="X958" s="2">
        <v>2.524</v>
      </c>
      <c r="Y958" s="6">
        <f t="shared" si="118"/>
        <v>6.7376738474680342E-2</v>
      </c>
      <c r="AA958">
        <v>3043959</v>
      </c>
      <c r="AB958">
        <v>18148</v>
      </c>
      <c r="AC958">
        <v>18726623</v>
      </c>
      <c r="AD958" t="s">
        <v>2</v>
      </c>
      <c r="AE958">
        <v>158</v>
      </c>
      <c r="AF958">
        <v>11</v>
      </c>
      <c r="AH958" t="s">
        <v>39376</v>
      </c>
      <c r="AI958" t="s">
        <v>39375</v>
      </c>
      <c r="AJ958" t="s">
        <v>39374</v>
      </c>
      <c r="AK958" t="s">
        <v>39373</v>
      </c>
      <c r="AL958">
        <v>53</v>
      </c>
      <c r="AM958" s="5">
        <f t="shared" si="114"/>
        <v>10.6</v>
      </c>
      <c r="AN958" s="4">
        <f t="shared" si="119"/>
        <v>1.605452480121166E-2</v>
      </c>
      <c r="AO958" s="3"/>
      <c r="AP958">
        <v>0</v>
      </c>
      <c r="AQ958" t="s">
        <v>9502</v>
      </c>
      <c r="AR958" t="s">
        <v>39372</v>
      </c>
      <c r="AS958" t="s">
        <v>9500</v>
      </c>
      <c r="AT958" s="2">
        <v>6.9610000000000003</v>
      </c>
      <c r="AU958" s="1">
        <f t="shared" si="115"/>
        <v>5.1980074372639731</v>
      </c>
      <c r="AV958" s="1">
        <f t="shared" si="116"/>
        <v>4.1715631637946</v>
      </c>
      <c r="AW958" s="1">
        <f t="shared" si="117"/>
        <v>3.1451188903252261</v>
      </c>
    </row>
    <row r="959" spans="1:49" x14ac:dyDescent="0.2">
      <c r="A959">
        <v>957</v>
      </c>
      <c r="B959" t="s">
        <v>39371</v>
      </c>
      <c r="F959" t="s">
        <v>39370</v>
      </c>
      <c r="G959" t="s">
        <v>8</v>
      </c>
      <c r="H959" t="s">
        <v>7</v>
      </c>
      <c r="I959" t="s">
        <v>39369</v>
      </c>
      <c r="J959">
        <v>60029694</v>
      </c>
      <c r="K959" t="s">
        <v>39368</v>
      </c>
      <c r="L959" t="s">
        <v>39367</v>
      </c>
      <c r="M959" t="s">
        <v>10</v>
      </c>
      <c r="N959">
        <v>2</v>
      </c>
      <c r="O959" t="s">
        <v>39366</v>
      </c>
      <c r="P959" t="s">
        <v>39365</v>
      </c>
      <c r="Q959" t="s">
        <v>39364</v>
      </c>
      <c r="R959" s="7">
        <v>43040</v>
      </c>
      <c r="S959" s="8">
        <f t="shared" si="112"/>
        <v>2017</v>
      </c>
      <c r="T959" s="8">
        <v>2017</v>
      </c>
      <c r="U959" s="8">
        <f t="shared" si="113"/>
        <v>5</v>
      </c>
      <c r="V959" s="7" t="s">
        <v>35882</v>
      </c>
      <c r="W959" t="s">
        <v>8879</v>
      </c>
      <c r="X959" s="2">
        <v>0.19900000000000001</v>
      </c>
      <c r="Y959" s="6">
        <f t="shared" si="118"/>
        <v>5.3121913456661597E-3</v>
      </c>
      <c r="AA959">
        <v>18426573</v>
      </c>
      <c r="AB959">
        <v>18800156712</v>
      </c>
      <c r="AC959">
        <v>20653824</v>
      </c>
      <c r="AD959" t="s">
        <v>2</v>
      </c>
      <c r="AE959">
        <v>11</v>
      </c>
      <c r="AF959" s="10">
        <v>44541</v>
      </c>
      <c r="AH959" t="s">
        <v>1226</v>
      </c>
      <c r="AI959" t="s">
        <v>39363</v>
      </c>
      <c r="AJ959" t="s">
        <v>39362</v>
      </c>
      <c r="AK959" t="s">
        <v>39361</v>
      </c>
      <c r="AL959">
        <v>3</v>
      </c>
      <c r="AM959" s="5">
        <f t="shared" si="114"/>
        <v>0.6</v>
      </c>
      <c r="AN959" s="4">
        <f t="shared" si="119"/>
        <v>9.0874668686103744E-4</v>
      </c>
      <c r="AO959" s="3"/>
      <c r="AP959">
        <v>0</v>
      </c>
      <c r="AQ959" t="s">
        <v>2042</v>
      </c>
      <c r="AR959" t="s">
        <v>1</v>
      </c>
      <c r="AS959" t="s">
        <v>2041</v>
      </c>
      <c r="AT959" s="2" t="s">
        <v>0</v>
      </c>
      <c r="AU959" s="1">
        <f t="shared" si="115"/>
        <v>0.39911579480246229</v>
      </c>
      <c r="AV959" s="1">
        <f t="shared" si="116"/>
        <v>0.31104690162635984</v>
      </c>
      <c r="AW959" s="1">
        <f t="shared" si="117"/>
        <v>0.22297800845025739</v>
      </c>
    </row>
    <row r="960" spans="1:49" x14ac:dyDescent="0.2">
      <c r="A960">
        <v>958</v>
      </c>
      <c r="B960" t="s">
        <v>39360</v>
      </c>
      <c r="C960" t="s">
        <v>39359</v>
      </c>
      <c r="F960" t="s">
        <v>39358</v>
      </c>
      <c r="G960" t="s">
        <v>8</v>
      </c>
      <c r="H960" t="s">
        <v>7</v>
      </c>
      <c r="I960" t="s">
        <v>39357</v>
      </c>
      <c r="J960" t="s">
        <v>39356</v>
      </c>
      <c r="K960" t="s">
        <v>39355</v>
      </c>
      <c r="L960" t="s">
        <v>964</v>
      </c>
      <c r="M960" t="s">
        <v>16</v>
      </c>
      <c r="N960">
        <v>3</v>
      </c>
      <c r="O960" t="s">
        <v>39354</v>
      </c>
      <c r="P960" t="s">
        <v>39353</v>
      </c>
      <c r="Q960" t="s">
        <v>39352</v>
      </c>
      <c r="R960" s="7">
        <v>43040</v>
      </c>
      <c r="S960" s="8">
        <f t="shared" si="112"/>
        <v>2017</v>
      </c>
      <c r="T960" s="8">
        <v>2017</v>
      </c>
      <c r="U960" s="8">
        <f t="shared" si="113"/>
        <v>5</v>
      </c>
      <c r="V960" s="7">
        <v>43040</v>
      </c>
      <c r="W960" t="s">
        <v>3535</v>
      </c>
      <c r="X960" s="2">
        <v>0.40600000000000003</v>
      </c>
      <c r="Y960" s="6">
        <f t="shared" si="118"/>
        <v>1.0837938122313874E-2</v>
      </c>
      <c r="AA960">
        <v>20959184</v>
      </c>
      <c r="AB960">
        <v>21100409130</v>
      </c>
      <c r="AC960">
        <v>20959230</v>
      </c>
      <c r="AD960" t="s">
        <v>2</v>
      </c>
      <c r="AE960">
        <v>18</v>
      </c>
      <c r="AF960">
        <v>11</v>
      </c>
      <c r="AH960" t="s">
        <v>39351</v>
      </c>
      <c r="AI960" t="s">
        <v>39350</v>
      </c>
      <c r="AJ960" t="s">
        <v>39349</v>
      </c>
      <c r="AK960" t="s">
        <v>39348</v>
      </c>
      <c r="AL960">
        <v>4</v>
      </c>
      <c r="AM960" s="5">
        <f t="shared" si="114"/>
        <v>0.8</v>
      </c>
      <c r="AN960" s="4">
        <f t="shared" si="119"/>
        <v>1.2116622491480501E-3</v>
      </c>
      <c r="AO960" s="3"/>
      <c r="AP960">
        <v>0</v>
      </c>
      <c r="AR960" t="s">
        <v>1</v>
      </c>
      <c r="AT960" s="2" t="s">
        <v>0</v>
      </c>
      <c r="AU960" s="1">
        <f t="shared" si="115"/>
        <v>0.79500553603641266</v>
      </c>
      <c r="AV960" s="1">
        <f t="shared" si="116"/>
        <v>0.60248001857309619</v>
      </c>
      <c r="AW960" s="1">
        <f t="shared" si="117"/>
        <v>0.40995450110977977</v>
      </c>
    </row>
    <row r="961" spans="1:49" x14ac:dyDescent="0.2">
      <c r="A961">
        <v>959</v>
      </c>
      <c r="B961" t="s">
        <v>39347</v>
      </c>
      <c r="C961" t="s">
        <v>39346</v>
      </c>
      <c r="F961" t="s">
        <v>39345</v>
      </c>
      <c r="G961" t="s">
        <v>8</v>
      </c>
      <c r="H961" t="s">
        <v>7</v>
      </c>
      <c r="I961" t="s">
        <v>44</v>
      </c>
      <c r="J961" t="s">
        <v>39344</v>
      </c>
      <c r="K961" t="s">
        <v>39343</v>
      </c>
      <c r="L961" t="s">
        <v>39342</v>
      </c>
      <c r="M961" t="s">
        <v>474</v>
      </c>
      <c r="N961">
        <v>4</v>
      </c>
      <c r="O961" t="s">
        <v>39341</v>
      </c>
      <c r="P961" t="s">
        <v>39340</v>
      </c>
      <c r="Q961" t="s">
        <v>39339</v>
      </c>
      <c r="R961" s="7">
        <v>43040</v>
      </c>
      <c r="S961" s="8">
        <f t="shared" si="112"/>
        <v>2017</v>
      </c>
      <c r="T961" s="8">
        <v>2017</v>
      </c>
      <c r="U961" s="8">
        <f t="shared" si="113"/>
        <v>5</v>
      </c>
      <c r="V961" s="7">
        <v>43040</v>
      </c>
      <c r="W961" t="s">
        <v>2995</v>
      </c>
      <c r="X961" s="2">
        <v>0.50800000000000001</v>
      </c>
      <c r="Y961" s="6">
        <f t="shared" si="118"/>
        <v>1.356076986732869E-2</v>
      </c>
      <c r="AA961">
        <v>16735447</v>
      </c>
      <c r="AB961">
        <v>19700177325</v>
      </c>
      <c r="AD961" t="s">
        <v>2</v>
      </c>
      <c r="AE961">
        <v>14</v>
      </c>
      <c r="AF961">
        <v>11</v>
      </c>
      <c r="AG961">
        <v>8233659</v>
      </c>
      <c r="AH961" t="s">
        <v>39338</v>
      </c>
      <c r="AI961" t="s">
        <v>39337</v>
      </c>
      <c r="AJ961" t="s">
        <v>39336</v>
      </c>
      <c r="AK961" t="s">
        <v>39335</v>
      </c>
      <c r="AL961">
        <v>2</v>
      </c>
      <c r="AM961" s="5">
        <f t="shared" si="114"/>
        <v>0.4</v>
      </c>
      <c r="AN961" s="4">
        <f t="shared" si="119"/>
        <v>6.0583112457402507E-4</v>
      </c>
      <c r="AO961" s="3"/>
      <c r="AP961">
        <v>0</v>
      </c>
      <c r="AQ961" t="s">
        <v>18</v>
      </c>
      <c r="AR961">
        <v>61671080</v>
      </c>
      <c r="AS961" t="s">
        <v>17</v>
      </c>
      <c r="AT961" s="2">
        <v>2.6880000000000002</v>
      </c>
      <c r="AU961" s="1">
        <f t="shared" si="115"/>
        <v>0.96742882445022893</v>
      </c>
      <c r="AV961" s="1">
        <f t="shared" si="116"/>
        <v>0.70833004959513579</v>
      </c>
      <c r="AW961" s="1">
        <f t="shared" si="117"/>
        <v>0.44923127474004243</v>
      </c>
    </row>
    <row r="962" spans="1:49" x14ac:dyDescent="0.2">
      <c r="A962">
        <v>960</v>
      </c>
      <c r="B962" t="s">
        <v>39334</v>
      </c>
      <c r="C962" t="s">
        <v>39333</v>
      </c>
      <c r="F962" t="s">
        <v>39332</v>
      </c>
      <c r="G962" t="s">
        <v>8</v>
      </c>
      <c r="H962" t="s">
        <v>7</v>
      </c>
      <c r="I962" t="s">
        <v>592</v>
      </c>
      <c r="J962" t="s">
        <v>39331</v>
      </c>
      <c r="K962" t="s">
        <v>39330</v>
      </c>
      <c r="L962" t="s">
        <v>2477</v>
      </c>
      <c r="M962" t="s">
        <v>20</v>
      </c>
      <c r="N962">
        <v>5</v>
      </c>
      <c r="O962" t="s">
        <v>39329</v>
      </c>
      <c r="P962" t="s">
        <v>39328</v>
      </c>
      <c r="Q962" t="s">
        <v>39327</v>
      </c>
      <c r="R962" s="7">
        <v>43040</v>
      </c>
      <c r="S962" s="8">
        <f t="shared" ref="S962:S1025" si="120">YEAR(R962)</f>
        <v>2017</v>
      </c>
      <c r="T962" s="8">
        <v>2017</v>
      </c>
      <c r="U962" s="8">
        <f t="shared" ref="U962:U1025" si="121">2022-T962</f>
        <v>5</v>
      </c>
      <c r="V962" s="7">
        <v>43040</v>
      </c>
      <c r="W962" t="s">
        <v>2995</v>
      </c>
      <c r="X962" s="2">
        <v>0.50800000000000001</v>
      </c>
      <c r="Y962" s="6">
        <f t="shared" si="118"/>
        <v>1.356076986732869E-2</v>
      </c>
      <c r="AA962">
        <v>16735447</v>
      </c>
      <c r="AB962">
        <v>19700177325</v>
      </c>
      <c r="AD962" t="s">
        <v>2</v>
      </c>
      <c r="AE962">
        <v>14</v>
      </c>
      <c r="AF962">
        <v>11</v>
      </c>
      <c r="AG962">
        <v>8233666</v>
      </c>
      <c r="AH962" t="s">
        <v>39326</v>
      </c>
      <c r="AI962" t="s">
        <v>39325</v>
      </c>
      <c r="AJ962" t="s">
        <v>39324</v>
      </c>
      <c r="AK962" t="s">
        <v>39323</v>
      </c>
      <c r="AL962">
        <v>6</v>
      </c>
      <c r="AM962" s="5">
        <f t="shared" ref="AM962:AM1025" si="122">AL962/U962</f>
        <v>1.2</v>
      </c>
      <c r="AN962" s="4">
        <f t="shared" si="119"/>
        <v>1.8174933737220749E-3</v>
      </c>
      <c r="AO962" s="3"/>
      <c r="AP962">
        <v>0</v>
      </c>
      <c r="AR962" t="s">
        <v>39322</v>
      </c>
      <c r="AS962" t="s">
        <v>1508</v>
      </c>
      <c r="AT962" s="2">
        <v>2.6880000000000002</v>
      </c>
      <c r="AU962" s="1">
        <f t="shared" ref="AU962:AU1025" si="123">(Y962*0.7+AN962*0.3)*100</f>
        <v>1.0037786919246705</v>
      </c>
      <c r="AV962" s="1">
        <f t="shared" ref="AV962:AV1025" si="124">(Y962*0.5+AN962*0.5)*100</f>
        <v>0.76891316205253823</v>
      </c>
      <c r="AW962" s="1">
        <f t="shared" ref="AW962:AW1025" si="125">(Y962*0.3+AN962*0.7)*100</f>
        <v>0.53404763218040596</v>
      </c>
    </row>
    <row r="963" spans="1:49" x14ac:dyDescent="0.2">
      <c r="A963">
        <v>961</v>
      </c>
      <c r="B963" t="s">
        <v>39321</v>
      </c>
      <c r="C963" t="s">
        <v>39320</v>
      </c>
      <c r="F963" t="s">
        <v>39319</v>
      </c>
      <c r="G963" t="s">
        <v>8</v>
      </c>
      <c r="H963" t="s">
        <v>7</v>
      </c>
      <c r="I963" t="s">
        <v>740</v>
      </c>
      <c r="J963" t="s">
        <v>39318</v>
      </c>
      <c r="K963" t="s">
        <v>39317</v>
      </c>
      <c r="L963" t="s">
        <v>10152</v>
      </c>
      <c r="M963" t="s">
        <v>20</v>
      </c>
      <c r="N963">
        <v>4</v>
      </c>
      <c r="O963" t="s">
        <v>39316</v>
      </c>
      <c r="P963" t="s">
        <v>39315</v>
      </c>
      <c r="Q963" t="s">
        <v>39314</v>
      </c>
      <c r="R963" s="7">
        <v>43040</v>
      </c>
      <c r="S963" s="8">
        <f t="shared" si="120"/>
        <v>2017</v>
      </c>
      <c r="T963" s="8">
        <v>2017</v>
      </c>
      <c r="U963" s="8">
        <f t="shared" si="121"/>
        <v>5</v>
      </c>
      <c r="V963" s="7">
        <v>43040</v>
      </c>
      <c r="W963" t="s">
        <v>2995</v>
      </c>
      <c r="X963" s="2">
        <v>0.50800000000000001</v>
      </c>
      <c r="Y963" s="6">
        <f t="shared" ref="Y963:Y1026" si="126">(X963-$Z$3)/($Z$2-$Z$3)</f>
        <v>1.356076986732869E-2</v>
      </c>
      <c r="AA963">
        <v>16735447</v>
      </c>
      <c r="AB963">
        <v>19700177325</v>
      </c>
      <c r="AD963" t="s">
        <v>2</v>
      </c>
      <c r="AE963">
        <v>14</v>
      </c>
      <c r="AF963">
        <v>11</v>
      </c>
      <c r="AG963">
        <v>8233655</v>
      </c>
      <c r="AH963" t="s">
        <v>39313</v>
      </c>
      <c r="AI963" t="s">
        <v>39312</v>
      </c>
      <c r="AJ963" t="s">
        <v>39311</v>
      </c>
      <c r="AK963" t="s">
        <v>39310</v>
      </c>
      <c r="AL963">
        <v>3</v>
      </c>
      <c r="AM963" s="5">
        <f t="shared" si="122"/>
        <v>0.6</v>
      </c>
      <c r="AN963" s="4">
        <f t="shared" ref="AN963:AN1026" si="127">(AM963-$AO$3)/($AO$2-$AO$3)</f>
        <v>9.0874668686103744E-4</v>
      </c>
      <c r="AO963" s="3"/>
      <c r="AP963">
        <v>0</v>
      </c>
      <c r="AR963" t="s">
        <v>1</v>
      </c>
      <c r="AT963" s="2">
        <v>2.6880000000000002</v>
      </c>
      <c r="AU963" s="1">
        <f t="shared" si="123"/>
        <v>0.97651629131883944</v>
      </c>
      <c r="AV963" s="1">
        <f t="shared" si="124"/>
        <v>0.72347582770948637</v>
      </c>
      <c r="AW963" s="1">
        <f t="shared" si="125"/>
        <v>0.47043536410013331</v>
      </c>
    </row>
    <row r="964" spans="1:49" x14ac:dyDescent="0.2">
      <c r="A964">
        <v>962</v>
      </c>
      <c r="B964" t="s">
        <v>39309</v>
      </c>
      <c r="C964" t="s">
        <v>39308</v>
      </c>
      <c r="F964" t="s">
        <v>39307</v>
      </c>
      <c r="G964" t="s">
        <v>8</v>
      </c>
      <c r="H964" t="s">
        <v>7</v>
      </c>
      <c r="I964" t="s">
        <v>861</v>
      </c>
      <c r="J964" t="s">
        <v>39306</v>
      </c>
      <c r="K964" t="s">
        <v>39305</v>
      </c>
      <c r="L964" t="s">
        <v>39304</v>
      </c>
      <c r="M964" t="s">
        <v>1128</v>
      </c>
      <c r="N964">
        <v>8</v>
      </c>
      <c r="O964" t="s">
        <v>39303</v>
      </c>
      <c r="P964" t="s">
        <v>39302</v>
      </c>
      <c r="Q964" t="s">
        <v>39301</v>
      </c>
      <c r="R964" s="7">
        <v>43040</v>
      </c>
      <c r="S964" s="8">
        <f t="shared" si="120"/>
        <v>2017</v>
      </c>
      <c r="T964" s="8">
        <v>2017</v>
      </c>
      <c r="U964" s="8">
        <f t="shared" si="121"/>
        <v>5</v>
      </c>
      <c r="V964" s="7">
        <v>43040</v>
      </c>
      <c r="W964" t="s">
        <v>14121</v>
      </c>
      <c r="X964" s="2">
        <v>0.34799999999999998</v>
      </c>
      <c r="Y964" s="6">
        <f t="shared" si="126"/>
        <v>9.2896612476976049E-3</v>
      </c>
      <c r="AA964" t="s">
        <v>14120</v>
      </c>
      <c r="AB964">
        <v>27432</v>
      </c>
      <c r="AC964">
        <v>17413540</v>
      </c>
      <c r="AD964" t="s">
        <v>2</v>
      </c>
      <c r="AE964">
        <v>34</v>
      </c>
      <c r="AF964">
        <v>11</v>
      </c>
      <c r="AG964">
        <v>114203</v>
      </c>
      <c r="AI964" t="s">
        <v>39300</v>
      </c>
      <c r="AK964" t="s">
        <v>39299</v>
      </c>
      <c r="AL964">
        <v>0</v>
      </c>
      <c r="AM964" s="5">
        <f t="shared" si="122"/>
        <v>0</v>
      </c>
      <c r="AN964" s="4">
        <f t="shared" si="127"/>
        <v>0</v>
      </c>
      <c r="AO964" s="3"/>
      <c r="AP964">
        <v>0</v>
      </c>
      <c r="AQ964" t="s">
        <v>18</v>
      </c>
      <c r="AR964">
        <v>6140139</v>
      </c>
      <c r="AS964" t="s">
        <v>17</v>
      </c>
      <c r="AT964" s="2">
        <v>1.4830000000000001</v>
      </c>
      <c r="AU964" s="1">
        <f t="shared" si="123"/>
        <v>0.65027628733883236</v>
      </c>
      <c r="AV964" s="1">
        <f t="shared" si="124"/>
        <v>0.46448306238488024</v>
      </c>
      <c r="AW964" s="1">
        <f t="shared" si="125"/>
        <v>0.27868983743092812</v>
      </c>
    </row>
    <row r="965" spans="1:49" x14ac:dyDescent="0.2">
      <c r="A965">
        <v>963</v>
      </c>
      <c r="B965" t="s">
        <v>39298</v>
      </c>
      <c r="C965" t="s">
        <v>39297</v>
      </c>
      <c r="F965" t="s">
        <v>39296</v>
      </c>
      <c r="G965" t="s">
        <v>8</v>
      </c>
      <c r="H965" t="s">
        <v>7</v>
      </c>
      <c r="I965" t="s">
        <v>39295</v>
      </c>
      <c r="J965">
        <v>60030835</v>
      </c>
      <c r="K965" t="s">
        <v>1015</v>
      </c>
      <c r="L965" t="s">
        <v>1014</v>
      </c>
      <c r="M965" t="s">
        <v>222</v>
      </c>
      <c r="N965">
        <v>4</v>
      </c>
      <c r="O965" t="s">
        <v>39294</v>
      </c>
      <c r="P965" t="s">
        <v>39293</v>
      </c>
      <c r="Q965" t="s">
        <v>1933</v>
      </c>
      <c r="R965" s="7">
        <v>43040</v>
      </c>
      <c r="S965" s="8">
        <f t="shared" si="120"/>
        <v>2017</v>
      </c>
      <c r="T965" s="8">
        <v>2017</v>
      </c>
      <c r="U965" s="8">
        <f t="shared" si="121"/>
        <v>5</v>
      </c>
      <c r="V965" s="7">
        <v>43040</v>
      </c>
      <c r="W965" t="s">
        <v>3861</v>
      </c>
      <c r="X965" s="2">
        <v>2.1840000000000002</v>
      </c>
      <c r="Y965" s="6">
        <f t="shared" si="126"/>
        <v>5.8300632657964292E-2</v>
      </c>
      <c r="AB965">
        <v>21100843238</v>
      </c>
      <c r="AC965" t="s">
        <v>3860</v>
      </c>
      <c r="AD965" t="s">
        <v>2</v>
      </c>
      <c r="AE965">
        <v>2</v>
      </c>
      <c r="AF965">
        <v>11</v>
      </c>
      <c r="AG965">
        <v>1700144</v>
      </c>
      <c r="AI965" t="s">
        <v>39292</v>
      </c>
      <c r="AJ965" t="s">
        <v>39291</v>
      </c>
      <c r="AK965" t="s">
        <v>39290</v>
      </c>
      <c r="AL965">
        <v>17</v>
      </c>
      <c r="AM965" s="5">
        <f t="shared" si="122"/>
        <v>3.4</v>
      </c>
      <c r="AN965" s="4">
        <f t="shared" si="127"/>
        <v>5.1495645588792126E-3</v>
      </c>
      <c r="AO965" s="3"/>
      <c r="AP965">
        <v>0</v>
      </c>
      <c r="AQ965" t="s">
        <v>39289</v>
      </c>
      <c r="AR965" t="s">
        <v>1</v>
      </c>
      <c r="AS965" t="s">
        <v>39288</v>
      </c>
      <c r="AT965" s="2">
        <v>7.8479999999999999</v>
      </c>
      <c r="AU965" s="1">
        <f t="shared" si="123"/>
        <v>4.2355312228238766</v>
      </c>
      <c r="AV965" s="1">
        <f t="shared" si="124"/>
        <v>3.1725098608421751</v>
      </c>
      <c r="AW965" s="1">
        <f t="shared" si="125"/>
        <v>2.1094884988604736</v>
      </c>
    </row>
    <row r="966" spans="1:49" x14ac:dyDescent="0.2">
      <c r="A966">
        <v>964</v>
      </c>
      <c r="B966" t="s">
        <v>39287</v>
      </c>
      <c r="C966" t="s">
        <v>39286</v>
      </c>
      <c r="F966" t="s">
        <v>39285</v>
      </c>
      <c r="G966" t="s">
        <v>8</v>
      </c>
      <c r="H966" t="s">
        <v>7</v>
      </c>
      <c r="I966" t="s">
        <v>39284</v>
      </c>
      <c r="J966">
        <v>60012471</v>
      </c>
      <c r="K966" t="s">
        <v>39283</v>
      </c>
      <c r="M966" t="s">
        <v>30</v>
      </c>
      <c r="N966">
        <v>5</v>
      </c>
      <c r="O966" t="s">
        <v>39282</v>
      </c>
      <c r="P966" t="s">
        <v>39281</v>
      </c>
      <c r="Q966" t="s">
        <v>39280</v>
      </c>
      <c r="R966" s="7">
        <v>43040</v>
      </c>
      <c r="S966" s="8">
        <f t="shared" si="120"/>
        <v>2017</v>
      </c>
      <c r="T966" s="8">
        <v>2017</v>
      </c>
      <c r="U966" s="8">
        <f t="shared" si="121"/>
        <v>5</v>
      </c>
      <c r="V966" s="7" t="s">
        <v>35882</v>
      </c>
      <c r="W966" t="s">
        <v>39279</v>
      </c>
      <c r="X966" s="2">
        <v>0.54700000000000004</v>
      </c>
      <c r="Y966" s="6">
        <f t="shared" si="126"/>
        <v>1.4601852593363766E-2</v>
      </c>
      <c r="AA966">
        <v>15219615</v>
      </c>
      <c r="AB966">
        <v>13185</v>
      </c>
      <c r="AD966" t="s">
        <v>2</v>
      </c>
      <c r="AE966">
        <v>19</v>
      </c>
      <c r="AF966">
        <v>6</v>
      </c>
      <c r="AG966">
        <v>8090455</v>
      </c>
      <c r="AH966" t="s">
        <v>39278</v>
      </c>
      <c r="AI966" t="s">
        <v>39277</v>
      </c>
      <c r="AJ966" t="s">
        <v>39276</v>
      </c>
      <c r="AK966" t="s">
        <v>39275</v>
      </c>
      <c r="AL966">
        <v>2</v>
      </c>
      <c r="AM966" s="5">
        <f t="shared" si="122"/>
        <v>0.4</v>
      </c>
      <c r="AN966" s="4">
        <f t="shared" si="127"/>
        <v>6.0583112457402507E-4</v>
      </c>
      <c r="AO966" s="3"/>
      <c r="AP966">
        <v>0</v>
      </c>
      <c r="AQ966" t="s">
        <v>2349</v>
      </c>
      <c r="AR966" t="s">
        <v>1</v>
      </c>
      <c r="AS966" t="s">
        <v>2348</v>
      </c>
      <c r="AT966" s="2" t="s">
        <v>0</v>
      </c>
      <c r="AU966" s="1">
        <f t="shared" si="123"/>
        <v>1.0403046152726843</v>
      </c>
      <c r="AV966" s="1">
        <f t="shared" si="124"/>
        <v>0.76038418589688961</v>
      </c>
      <c r="AW966" s="1">
        <f t="shared" si="125"/>
        <v>0.48046375652109469</v>
      </c>
    </row>
    <row r="967" spans="1:49" x14ac:dyDescent="0.2">
      <c r="A967">
        <v>965</v>
      </c>
      <c r="B967" t="s">
        <v>39274</v>
      </c>
      <c r="C967" t="s">
        <v>39273</v>
      </c>
      <c r="F967" t="s">
        <v>39272</v>
      </c>
      <c r="G967" t="s">
        <v>8</v>
      </c>
      <c r="H967" t="s">
        <v>7</v>
      </c>
      <c r="I967" t="s">
        <v>776</v>
      </c>
      <c r="J967">
        <v>60016296</v>
      </c>
      <c r="K967" t="s">
        <v>608</v>
      </c>
      <c r="L967" t="s">
        <v>1169</v>
      </c>
      <c r="M967" t="s">
        <v>30</v>
      </c>
      <c r="N967">
        <v>9</v>
      </c>
      <c r="O967" t="s">
        <v>39271</v>
      </c>
      <c r="P967" t="s">
        <v>39270</v>
      </c>
      <c r="Q967" t="s">
        <v>39269</v>
      </c>
      <c r="R967" s="7">
        <v>43040</v>
      </c>
      <c r="S967" s="8">
        <f t="shared" si="120"/>
        <v>2017</v>
      </c>
      <c r="T967" s="8">
        <v>2017</v>
      </c>
      <c r="U967" s="8">
        <f t="shared" si="121"/>
        <v>5</v>
      </c>
      <c r="V967" s="7">
        <v>43040</v>
      </c>
      <c r="W967" t="s">
        <v>39268</v>
      </c>
      <c r="X967" s="2">
        <v>0.59799999999999998</v>
      </c>
      <c r="Y967" s="6">
        <f t="shared" si="126"/>
        <v>1.5963268465871174E-2</v>
      </c>
      <c r="AA967">
        <v>15504859</v>
      </c>
      <c r="AB967">
        <v>4700152843</v>
      </c>
      <c r="AC967">
        <v>15504867</v>
      </c>
      <c r="AD967" t="s">
        <v>2</v>
      </c>
      <c r="AE967">
        <v>13</v>
      </c>
      <c r="AF967">
        <v>4</v>
      </c>
      <c r="AG967">
        <v>33</v>
      </c>
      <c r="AI967" t="s">
        <v>39267</v>
      </c>
      <c r="AJ967" t="s">
        <v>39266</v>
      </c>
      <c r="AK967" t="s">
        <v>39265</v>
      </c>
      <c r="AL967">
        <v>6</v>
      </c>
      <c r="AM967" s="5">
        <f t="shared" si="122"/>
        <v>1.2</v>
      </c>
      <c r="AN967" s="4">
        <f t="shared" si="127"/>
        <v>1.8174933737220749E-3</v>
      </c>
      <c r="AO967" s="3"/>
      <c r="AP967">
        <v>0</v>
      </c>
      <c r="AR967" t="s">
        <v>1</v>
      </c>
      <c r="AT967" s="2">
        <v>2.2530000000000001</v>
      </c>
      <c r="AU967" s="1">
        <f t="shared" si="123"/>
        <v>1.1719535938226442</v>
      </c>
      <c r="AV967" s="1">
        <f t="shared" si="124"/>
        <v>0.88903809197966244</v>
      </c>
      <c r="AW967" s="1">
        <f t="shared" si="125"/>
        <v>0.60612259013668046</v>
      </c>
    </row>
    <row r="968" spans="1:49" x14ac:dyDescent="0.2">
      <c r="A968">
        <v>966</v>
      </c>
      <c r="B968" t="s">
        <v>39264</v>
      </c>
      <c r="C968" t="s">
        <v>39263</v>
      </c>
      <c r="F968" t="s">
        <v>39262</v>
      </c>
      <c r="G968" t="s">
        <v>8</v>
      </c>
      <c r="H968" t="s">
        <v>7</v>
      </c>
      <c r="I968" t="s">
        <v>39261</v>
      </c>
      <c r="J968">
        <v>60029170</v>
      </c>
      <c r="K968" t="s">
        <v>1964</v>
      </c>
      <c r="L968" t="s">
        <v>1879</v>
      </c>
      <c r="M968" t="s">
        <v>178</v>
      </c>
      <c r="N968">
        <v>2</v>
      </c>
      <c r="O968" t="s">
        <v>39260</v>
      </c>
      <c r="P968" t="s">
        <v>39259</v>
      </c>
      <c r="Q968" t="s">
        <v>1963</v>
      </c>
      <c r="R968" s="7">
        <v>43040</v>
      </c>
      <c r="S968" s="8">
        <f t="shared" si="120"/>
        <v>2017</v>
      </c>
      <c r="T968" s="8">
        <v>2017</v>
      </c>
      <c r="U968" s="8">
        <f t="shared" si="121"/>
        <v>5</v>
      </c>
      <c r="V968" s="7">
        <v>43040</v>
      </c>
      <c r="W968" t="s">
        <v>409</v>
      </c>
      <c r="X968" s="2">
        <v>0.371</v>
      </c>
      <c r="Y968" s="6">
        <f t="shared" si="126"/>
        <v>9.9036331117695747E-3</v>
      </c>
      <c r="AA968">
        <v>486604</v>
      </c>
      <c r="AB968">
        <v>28580</v>
      </c>
      <c r="AC968" t="s">
        <v>408</v>
      </c>
      <c r="AD968" t="s">
        <v>2</v>
      </c>
      <c r="AE968">
        <v>52</v>
      </c>
      <c r="AF968">
        <v>11</v>
      </c>
      <c r="AH968" t="s">
        <v>39258</v>
      </c>
      <c r="AI968" t="s">
        <v>39257</v>
      </c>
      <c r="AJ968" t="s">
        <v>39256</v>
      </c>
      <c r="AK968" t="s">
        <v>39255</v>
      </c>
      <c r="AL968">
        <v>3</v>
      </c>
      <c r="AM968" s="5">
        <f t="shared" si="122"/>
        <v>0.6</v>
      </c>
      <c r="AN968" s="4">
        <f t="shared" si="127"/>
        <v>9.0874668686103744E-4</v>
      </c>
      <c r="AO968" s="3"/>
      <c r="AP968">
        <v>0</v>
      </c>
      <c r="AR968" t="s">
        <v>1</v>
      </c>
      <c r="AT968" s="2">
        <v>1.431</v>
      </c>
      <c r="AU968" s="1">
        <f t="shared" si="123"/>
        <v>0.72051671842970122</v>
      </c>
      <c r="AV968" s="1">
        <f t="shared" si="124"/>
        <v>0.54061898993153057</v>
      </c>
      <c r="AW968" s="1">
        <f t="shared" si="125"/>
        <v>0.36072126143335986</v>
      </c>
    </row>
    <row r="969" spans="1:49" x14ac:dyDescent="0.2">
      <c r="A969">
        <v>967</v>
      </c>
      <c r="B969" t="s">
        <v>39254</v>
      </c>
      <c r="C969" t="s">
        <v>39253</v>
      </c>
      <c r="F969" t="s">
        <v>39252</v>
      </c>
      <c r="G969" t="s">
        <v>8</v>
      </c>
      <c r="H969" t="s">
        <v>7</v>
      </c>
      <c r="I969" t="s">
        <v>4259</v>
      </c>
      <c r="J969">
        <v>60068769</v>
      </c>
      <c r="K969" t="s">
        <v>4258</v>
      </c>
      <c r="L969" t="s">
        <v>4257</v>
      </c>
      <c r="M969" t="s">
        <v>4256</v>
      </c>
      <c r="N969">
        <v>1</v>
      </c>
      <c r="O969" t="s">
        <v>39251</v>
      </c>
      <c r="P969">
        <v>13003908400</v>
      </c>
      <c r="Q969">
        <v>60068769</v>
      </c>
      <c r="R969" s="7">
        <v>43040</v>
      </c>
      <c r="S969" s="8">
        <f t="shared" si="120"/>
        <v>2017</v>
      </c>
      <c r="T969" s="8">
        <v>2017</v>
      </c>
      <c r="U969" s="8">
        <f t="shared" si="121"/>
        <v>5</v>
      </c>
      <c r="V969" s="7">
        <v>43040</v>
      </c>
      <c r="W969" t="s">
        <v>534</v>
      </c>
      <c r="X969" s="2">
        <v>2.0099999999999998</v>
      </c>
      <c r="Y969" s="6">
        <f t="shared" si="126"/>
        <v>5.3655802034115477E-2</v>
      </c>
      <c r="AA969">
        <v>15361276</v>
      </c>
      <c r="AB969">
        <v>18933</v>
      </c>
      <c r="AD969" t="s">
        <v>2</v>
      </c>
      <c r="AE969">
        <v>16</v>
      </c>
      <c r="AF969">
        <v>11</v>
      </c>
      <c r="AG969">
        <v>8030129</v>
      </c>
      <c r="AH969" t="s">
        <v>39250</v>
      </c>
      <c r="AI969" t="s">
        <v>39249</v>
      </c>
      <c r="AJ969" t="s">
        <v>39248</v>
      </c>
      <c r="AK969" t="s">
        <v>39247</v>
      </c>
      <c r="AL969">
        <v>1</v>
      </c>
      <c r="AM969" s="5">
        <f t="shared" si="122"/>
        <v>0.2</v>
      </c>
      <c r="AN969" s="4">
        <f t="shared" si="127"/>
        <v>3.0291556228701253E-4</v>
      </c>
      <c r="AO969" s="3"/>
      <c r="AP969">
        <v>0</v>
      </c>
      <c r="AR969" t="s">
        <v>1</v>
      </c>
      <c r="AT969" s="2" t="s">
        <v>0</v>
      </c>
      <c r="AU969" s="1">
        <f t="shared" si="123"/>
        <v>3.7649936092566936</v>
      </c>
      <c r="AV969" s="1">
        <f t="shared" si="124"/>
        <v>2.6979358798201245</v>
      </c>
      <c r="AW969" s="1">
        <f t="shared" si="125"/>
        <v>1.630878150383555</v>
      </c>
    </row>
    <row r="970" spans="1:49" x14ac:dyDescent="0.2">
      <c r="A970">
        <v>968</v>
      </c>
      <c r="B970" t="s">
        <v>39246</v>
      </c>
      <c r="C970" t="s">
        <v>39245</v>
      </c>
      <c r="F970" t="s">
        <v>39244</v>
      </c>
      <c r="G970" t="s">
        <v>8</v>
      </c>
      <c r="H970" t="s">
        <v>7</v>
      </c>
      <c r="I970" t="s">
        <v>39243</v>
      </c>
      <c r="J970" t="s">
        <v>39242</v>
      </c>
      <c r="K970" t="s">
        <v>39241</v>
      </c>
      <c r="L970" t="s">
        <v>39240</v>
      </c>
      <c r="M970" t="s">
        <v>39239</v>
      </c>
      <c r="N970">
        <v>19</v>
      </c>
      <c r="O970" t="s">
        <v>39238</v>
      </c>
      <c r="P970" t="s">
        <v>39237</v>
      </c>
      <c r="Q970" t="s">
        <v>39236</v>
      </c>
      <c r="R970" s="7">
        <v>43040</v>
      </c>
      <c r="S970" s="8">
        <f t="shared" si="120"/>
        <v>2017</v>
      </c>
      <c r="T970" s="8">
        <v>2017</v>
      </c>
      <c r="U970" s="8">
        <f t="shared" si="121"/>
        <v>5</v>
      </c>
      <c r="V970" s="7">
        <v>43040</v>
      </c>
      <c r="W970" t="s">
        <v>409</v>
      </c>
      <c r="X970" s="2">
        <v>0.371</v>
      </c>
      <c r="Y970" s="6">
        <f t="shared" si="126"/>
        <v>9.9036331117695747E-3</v>
      </c>
      <c r="AA970">
        <v>486604</v>
      </c>
      <c r="AB970">
        <v>28580</v>
      </c>
      <c r="AC970" t="s">
        <v>408</v>
      </c>
      <c r="AD970" t="s">
        <v>2</v>
      </c>
      <c r="AE970">
        <v>52</v>
      </c>
      <c r="AF970">
        <v>11</v>
      </c>
      <c r="AH970" t="s">
        <v>39235</v>
      </c>
      <c r="AI970" t="s">
        <v>39234</v>
      </c>
      <c r="AJ970" t="s">
        <v>39233</v>
      </c>
      <c r="AK970" t="s">
        <v>39232</v>
      </c>
      <c r="AL970">
        <v>2</v>
      </c>
      <c r="AM970" s="5">
        <f t="shared" si="122"/>
        <v>0.4</v>
      </c>
      <c r="AN970" s="4">
        <f t="shared" si="127"/>
        <v>6.0583112457402507E-4</v>
      </c>
      <c r="AO970" s="3"/>
      <c r="AP970">
        <v>0</v>
      </c>
      <c r="AQ970" t="s">
        <v>609</v>
      </c>
      <c r="AR970">
        <v>33435</v>
      </c>
      <c r="AS970" t="s">
        <v>608</v>
      </c>
      <c r="AT970" s="2">
        <v>1.431</v>
      </c>
      <c r="AU970" s="1">
        <f t="shared" si="123"/>
        <v>0.71142925156109094</v>
      </c>
      <c r="AV970" s="1">
        <f t="shared" si="124"/>
        <v>0.52547321181717999</v>
      </c>
      <c r="AW970" s="1">
        <f t="shared" si="125"/>
        <v>0.33951717207326898</v>
      </c>
    </row>
    <row r="971" spans="1:49" x14ac:dyDescent="0.2">
      <c r="A971">
        <v>969</v>
      </c>
      <c r="B971" t="s">
        <v>39231</v>
      </c>
      <c r="C971" t="s">
        <v>39230</v>
      </c>
      <c r="F971" t="s">
        <v>39229</v>
      </c>
      <c r="G971" t="s">
        <v>8</v>
      </c>
      <c r="H971" t="s">
        <v>7</v>
      </c>
      <c r="I971" t="s">
        <v>1489</v>
      </c>
      <c r="J971">
        <v>60027561</v>
      </c>
      <c r="K971" t="s">
        <v>1477</v>
      </c>
      <c r="L971" t="s">
        <v>1476</v>
      </c>
      <c r="M971" t="s">
        <v>30</v>
      </c>
      <c r="N971">
        <v>4</v>
      </c>
      <c r="O971" t="s">
        <v>1488</v>
      </c>
      <c r="P971" t="s">
        <v>1487</v>
      </c>
      <c r="Q971" t="s">
        <v>1486</v>
      </c>
      <c r="R971" s="7">
        <v>43040</v>
      </c>
      <c r="S971" s="8">
        <f t="shared" si="120"/>
        <v>2017</v>
      </c>
      <c r="T971" s="8">
        <v>2017</v>
      </c>
      <c r="U971" s="8">
        <f t="shared" si="121"/>
        <v>5</v>
      </c>
      <c r="V971" s="7">
        <v>43040</v>
      </c>
      <c r="W971" t="s">
        <v>122</v>
      </c>
      <c r="X971" s="2">
        <v>1.3720000000000001</v>
      </c>
      <c r="Y971" s="6">
        <f t="shared" si="126"/>
        <v>3.662475641333654E-2</v>
      </c>
      <c r="AA971">
        <v>189480</v>
      </c>
      <c r="AB971">
        <v>17366</v>
      </c>
      <c r="AD971" t="s">
        <v>2</v>
      </c>
      <c r="AE971">
        <v>65</v>
      </c>
      <c r="AF971">
        <v>11</v>
      </c>
      <c r="AG971">
        <v>7936552</v>
      </c>
      <c r="AH971" t="s">
        <v>39228</v>
      </c>
      <c r="AI971" t="s">
        <v>39227</v>
      </c>
      <c r="AJ971" t="s">
        <v>39226</v>
      </c>
      <c r="AK971" t="s">
        <v>39225</v>
      </c>
      <c r="AL971">
        <v>17</v>
      </c>
      <c r="AM971" s="5">
        <f t="shared" si="122"/>
        <v>3.4</v>
      </c>
      <c r="AN971" s="4">
        <f t="shared" si="127"/>
        <v>5.1495645588792126E-3</v>
      </c>
      <c r="AO971" s="3"/>
      <c r="AP971">
        <v>1</v>
      </c>
      <c r="AR971">
        <v>1620902</v>
      </c>
      <c r="AT971" s="2" t="s">
        <v>0</v>
      </c>
      <c r="AU971" s="1">
        <f t="shared" si="123"/>
        <v>2.7182198856999342</v>
      </c>
      <c r="AV971" s="1">
        <f t="shared" si="124"/>
        <v>2.0887160486107876</v>
      </c>
      <c r="AW971" s="1">
        <f t="shared" si="125"/>
        <v>1.4592122115216413</v>
      </c>
    </row>
    <row r="972" spans="1:49" x14ac:dyDescent="0.2">
      <c r="A972">
        <v>970</v>
      </c>
      <c r="B972" t="s">
        <v>39224</v>
      </c>
      <c r="C972" t="s">
        <v>39223</v>
      </c>
      <c r="F972" t="s">
        <v>39222</v>
      </c>
      <c r="G972" t="s">
        <v>8</v>
      </c>
      <c r="H972" t="s">
        <v>7</v>
      </c>
      <c r="I972" t="s">
        <v>1159</v>
      </c>
      <c r="J972" t="s">
        <v>39221</v>
      </c>
      <c r="K972" t="s">
        <v>39220</v>
      </c>
      <c r="L972" t="s">
        <v>39219</v>
      </c>
      <c r="M972" t="s">
        <v>1042</v>
      </c>
      <c r="N972">
        <v>4</v>
      </c>
      <c r="O972" t="s">
        <v>39218</v>
      </c>
      <c r="P972" t="s">
        <v>39217</v>
      </c>
      <c r="Q972" t="s">
        <v>39216</v>
      </c>
      <c r="R972" s="7">
        <v>43040</v>
      </c>
      <c r="S972" s="8">
        <f t="shared" si="120"/>
        <v>2017</v>
      </c>
      <c r="T972" s="8">
        <v>2017</v>
      </c>
      <c r="U972" s="8">
        <f t="shared" si="121"/>
        <v>5</v>
      </c>
      <c r="V972" s="7">
        <v>43040</v>
      </c>
      <c r="W972" t="s">
        <v>534</v>
      </c>
      <c r="X972" s="2">
        <v>2.0099999999999998</v>
      </c>
      <c r="Y972" s="6">
        <f t="shared" si="126"/>
        <v>5.3655802034115477E-2</v>
      </c>
      <c r="AA972">
        <v>15361276</v>
      </c>
      <c r="AB972">
        <v>18933</v>
      </c>
      <c r="AD972" t="s">
        <v>2</v>
      </c>
      <c r="AE972">
        <v>16</v>
      </c>
      <c r="AF972">
        <v>11</v>
      </c>
      <c r="AG972">
        <v>8030344</v>
      </c>
      <c r="AH972" t="s">
        <v>39215</v>
      </c>
      <c r="AI972" t="s">
        <v>39214</v>
      </c>
      <c r="AJ972" t="s">
        <v>39213</v>
      </c>
      <c r="AK972" t="s">
        <v>39212</v>
      </c>
      <c r="AL972">
        <v>8</v>
      </c>
      <c r="AM972" s="5">
        <f t="shared" si="122"/>
        <v>1.6</v>
      </c>
      <c r="AN972" s="4">
        <f t="shared" si="127"/>
        <v>2.4233244982961003E-3</v>
      </c>
      <c r="AO972" s="3"/>
      <c r="AP972">
        <v>0</v>
      </c>
      <c r="AQ972" t="s">
        <v>18</v>
      </c>
      <c r="AR972">
        <v>61372093</v>
      </c>
      <c r="AS972" t="s">
        <v>17</v>
      </c>
      <c r="AT972" s="2" t="s">
        <v>0</v>
      </c>
      <c r="AU972" s="1">
        <f t="shared" si="123"/>
        <v>3.8286058773369658</v>
      </c>
      <c r="AV972" s="1">
        <f t="shared" si="124"/>
        <v>2.8039563266205789</v>
      </c>
      <c r="AW972" s="1">
        <f t="shared" si="125"/>
        <v>1.7793067759041912</v>
      </c>
    </row>
    <row r="973" spans="1:49" x14ac:dyDescent="0.2">
      <c r="A973">
        <v>971</v>
      </c>
      <c r="B973" t="s">
        <v>39211</v>
      </c>
      <c r="C973" t="s">
        <v>39210</v>
      </c>
      <c r="F973" t="s">
        <v>39209</v>
      </c>
      <c r="G973" t="s">
        <v>8</v>
      </c>
      <c r="H973" t="s">
        <v>7</v>
      </c>
      <c r="I973" t="s">
        <v>39208</v>
      </c>
      <c r="J973" t="s">
        <v>39207</v>
      </c>
      <c r="K973" t="s">
        <v>39206</v>
      </c>
      <c r="L973" t="s">
        <v>39205</v>
      </c>
      <c r="M973" t="s">
        <v>3349</v>
      </c>
      <c r="N973">
        <v>3</v>
      </c>
      <c r="O973" t="s">
        <v>39204</v>
      </c>
      <c r="P973" t="s">
        <v>39203</v>
      </c>
      <c r="Q973" t="s">
        <v>39202</v>
      </c>
      <c r="R973" s="7">
        <v>43040</v>
      </c>
      <c r="S973" s="8">
        <f t="shared" si="120"/>
        <v>2017</v>
      </c>
      <c r="T973" s="8">
        <v>2017</v>
      </c>
      <c r="U973" s="8">
        <f t="shared" si="121"/>
        <v>5</v>
      </c>
      <c r="V973" s="7">
        <v>43040</v>
      </c>
      <c r="W973" t="s">
        <v>27552</v>
      </c>
      <c r="X973" s="2">
        <v>0.78800000000000003</v>
      </c>
      <c r="Y973" s="6">
        <f t="shared" si="126"/>
        <v>2.1035209951683086E-2</v>
      </c>
      <c r="AA973">
        <v>9226435</v>
      </c>
      <c r="AB973">
        <v>27195</v>
      </c>
      <c r="AC973">
        <v>15729508</v>
      </c>
      <c r="AD973" t="s">
        <v>2</v>
      </c>
      <c r="AE973">
        <v>44</v>
      </c>
      <c r="AF973">
        <v>2</v>
      </c>
      <c r="AH973" t="s">
        <v>39201</v>
      </c>
      <c r="AI973" t="s">
        <v>39200</v>
      </c>
      <c r="AJ973" t="s">
        <v>39199</v>
      </c>
      <c r="AK973" t="s">
        <v>39198</v>
      </c>
      <c r="AL973">
        <v>6</v>
      </c>
      <c r="AM973" s="5">
        <f t="shared" si="122"/>
        <v>1.2</v>
      </c>
      <c r="AN973" s="4">
        <f t="shared" si="127"/>
        <v>1.8174933737220749E-3</v>
      </c>
      <c r="AO973" s="3"/>
      <c r="AP973">
        <v>0</v>
      </c>
      <c r="AQ973" t="s">
        <v>2564</v>
      </c>
      <c r="AR973" t="s">
        <v>39197</v>
      </c>
      <c r="AS973" t="s">
        <v>2563</v>
      </c>
      <c r="AT973" s="2">
        <v>2.012</v>
      </c>
      <c r="AU973" s="1">
        <f t="shared" si="123"/>
        <v>1.526989497829478</v>
      </c>
      <c r="AV973" s="1">
        <f t="shared" si="124"/>
        <v>1.1426351662702581</v>
      </c>
      <c r="AW973" s="1">
        <f t="shared" si="125"/>
        <v>0.7582808347110378</v>
      </c>
    </row>
    <row r="974" spans="1:49" x14ac:dyDescent="0.2">
      <c r="A974">
        <v>972</v>
      </c>
      <c r="B974" t="s">
        <v>39196</v>
      </c>
      <c r="C974" t="s">
        <v>39195</v>
      </c>
      <c r="E974">
        <v>29084873</v>
      </c>
      <c r="F974" t="s">
        <v>39194</v>
      </c>
      <c r="G974" t="s">
        <v>8</v>
      </c>
      <c r="H974" t="s">
        <v>7</v>
      </c>
      <c r="I974" t="s">
        <v>39193</v>
      </c>
      <c r="J974" t="s">
        <v>39192</v>
      </c>
      <c r="K974" t="s">
        <v>39191</v>
      </c>
      <c r="L974" t="s">
        <v>39190</v>
      </c>
      <c r="M974" t="s">
        <v>39189</v>
      </c>
      <c r="N974">
        <v>14</v>
      </c>
      <c r="O974" t="s">
        <v>39188</v>
      </c>
      <c r="P974" t="s">
        <v>39187</v>
      </c>
      <c r="Q974" t="s">
        <v>39186</v>
      </c>
      <c r="R974" s="7">
        <v>43040</v>
      </c>
      <c r="S974" s="8">
        <f t="shared" si="120"/>
        <v>2017</v>
      </c>
      <c r="T974" s="8">
        <v>2017</v>
      </c>
      <c r="U974" s="8">
        <f t="shared" si="121"/>
        <v>5</v>
      </c>
      <c r="V974" s="7">
        <v>43040</v>
      </c>
      <c r="W974" t="s">
        <v>39185</v>
      </c>
      <c r="X974" s="2">
        <v>5.3239999999999998</v>
      </c>
      <c r="Y974" s="6">
        <f t="shared" si="126"/>
        <v>0.14212113931822429</v>
      </c>
      <c r="AA974">
        <v>10404651</v>
      </c>
      <c r="AB974">
        <v>16594</v>
      </c>
      <c r="AC974" t="s">
        <v>39184</v>
      </c>
      <c r="AD974" t="s">
        <v>2</v>
      </c>
      <c r="AE974">
        <v>29</v>
      </c>
      <c r="AF974">
        <v>11</v>
      </c>
      <c r="AH974" t="s">
        <v>39183</v>
      </c>
      <c r="AI974" t="s">
        <v>39182</v>
      </c>
      <c r="AK974" t="s">
        <v>39181</v>
      </c>
      <c r="AL974">
        <v>14</v>
      </c>
      <c r="AM974" s="5">
        <f t="shared" si="122"/>
        <v>2.8</v>
      </c>
      <c r="AN974" s="4">
        <f t="shared" si="127"/>
        <v>4.2408178720181747E-3</v>
      </c>
      <c r="AO974" s="3"/>
      <c r="AP974">
        <v>1</v>
      </c>
      <c r="AQ974" t="s">
        <v>129</v>
      </c>
      <c r="AR974" t="s">
        <v>39180</v>
      </c>
      <c r="AS974" t="s">
        <v>128</v>
      </c>
      <c r="AT974" s="2">
        <v>11.276999999999999</v>
      </c>
      <c r="AU974" s="1">
        <f t="shared" si="123"/>
        <v>10.075704288436246</v>
      </c>
      <c r="AV974" s="1">
        <f t="shared" si="124"/>
        <v>7.3180978595121235</v>
      </c>
      <c r="AW974" s="1">
        <f t="shared" si="125"/>
        <v>4.5604914305880007</v>
      </c>
    </row>
    <row r="975" spans="1:49" x14ac:dyDescent="0.2">
      <c r="A975">
        <v>973</v>
      </c>
      <c r="B975" t="s">
        <v>39179</v>
      </c>
      <c r="C975" t="s">
        <v>39178</v>
      </c>
      <c r="F975" t="s">
        <v>39177</v>
      </c>
      <c r="G975" t="s">
        <v>8</v>
      </c>
      <c r="H975" t="s">
        <v>7</v>
      </c>
      <c r="I975" t="s">
        <v>2391</v>
      </c>
      <c r="J975" t="s">
        <v>39176</v>
      </c>
      <c r="K975" t="s">
        <v>39175</v>
      </c>
      <c r="L975" t="s">
        <v>39174</v>
      </c>
      <c r="M975" t="s">
        <v>2241</v>
      </c>
      <c r="N975">
        <v>5</v>
      </c>
      <c r="O975" t="s">
        <v>39173</v>
      </c>
      <c r="P975" t="s">
        <v>39172</v>
      </c>
      <c r="Q975" t="s">
        <v>39171</v>
      </c>
      <c r="R975" s="7">
        <v>43040</v>
      </c>
      <c r="S975" s="8">
        <f t="shared" si="120"/>
        <v>2017</v>
      </c>
      <c r="T975" s="8">
        <v>2017</v>
      </c>
      <c r="U975" s="8">
        <f t="shared" si="121"/>
        <v>5</v>
      </c>
      <c r="V975" s="7">
        <v>43040</v>
      </c>
      <c r="W975" t="s">
        <v>1462</v>
      </c>
      <c r="X975" s="2">
        <v>0.24099999999999999</v>
      </c>
      <c r="Y975" s="6">
        <f t="shared" si="126"/>
        <v>6.4333573583193185E-3</v>
      </c>
      <c r="AA975">
        <v>25024752</v>
      </c>
      <c r="AB975">
        <v>21100799500</v>
      </c>
      <c r="AC975">
        <v>25024760</v>
      </c>
      <c r="AD975" t="s">
        <v>2</v>
      </c>
      <c r="AE975">
        <v>8</v>
      </c>
      <c r="AF975">
        <v>2</v>
      </c>
      <c r="AH975" t="s">
        <v>39170</v>
      </c>
      <c r="AI975" t="s">
        <v>39169</v>
      </c>
      <c r="AJ975" t="s">
        <v>39168</v>
      </c>
      <c r="AK975" t="s">
        <v>39167</v>
      </c>
      <c r="AL975">
        <v>4</v>
      </c>
      <c r="AM975" s="5">
        <f t="shared" si="122"/>
        <v>0.8</v>
      </c>
      <c r="AN975" s="4">
        <f t="shared" si="127"/>
        <v>1.2116622491480501E-3</v>
      </c>
      <c r="AO975" s="3"/>
      <c r="AP975">
        <v>1</v>
      </c>
      <c r="AQ975" t="s">
        <v>319</v>
      </c>
      <c r="AR975" t="s">
        <v>1</v>
      </c>
      <c r="AS975" t="s">
        <v>2271</v>
      </c>
      <c r="AT975" s="2" t="s">
        <v>0</v>
      </c>
      <c r="AU975" s="1">
        <f t="shared" si="123"/>
        <v>0.48668488255679376</v>
      </c>
      <c r="AV975" s="1">
        <f t="shared" si="124"/>
        <v>0.38225098037336841</v>
      </c>
      <c r="AW975" s="1">
        <f t="shared" si="125"/>
        <v>0.27781707818994306</v>
      </c>
    </row>
    <row r="976" spans="1:49" x14ac:dyDescent="0.2">
      <c r="A976">
        <v>974</v>
      </c>
      <c r="B976" t="s">
        <v>39166</v>
      </c>
      <c r="C976" t="s">
        <v>39165</v>
      </c>
      <c r="F976" t="s">
        <v>39164</v>
      </c>
      <c r="G976" t="s">
        <v>8</v>
      </c>
      <c r="H976" t="s">
        <v>7</v>
      </c>
      <c r="I976" t="s">
        <v>19736</v>
      </c>
      <c r="J976" t="s">
        <v>39163</v>
      </c>
      <c r="K976" t="s">
        <v>39162</v>
      </c>
      <c r="L976" t="s">
        <v>39161</v>
      </c>
      <c r="M976" t="s">
        <v>39160</v>
      </c>
      <c r="N976">
        <v>4</v>
      </c>
      <c r="O976" t="s">
        <v>39159</v>
      </c>
      <c r="P976" t="s">
        <v>39158</v>
      </c>
      <c r="Q976" t="s">
        <v>39157</v>
      </c>
      <c r="R976" s="7">
        <v>43040</v>
      </c>
      <c r="S976" s="8">
        <f t="shared" si="120"/>
        <v>2017</v>
      </c>
      <c r="T976" s="8">
        <v>2017</v>
      </c>
      <c r="U976" s="8">
        <f t="shared" si="121"/>
        <v>5</v>
      </c>
      <c r="V976" s="7">
        <v>43040</v>
      </c>
      <c r="W976" t="s">
        <v>534</v>
      </c>
      <c r="X976" s="2">
        <v>2.0099999999999998</v>
      </c>
      <c r="Y976" s="6">
        <f t="shared" si="126"/>
        <v>5.3655802034115477E-2</v>
      </c>
      <c r="AA976">
        <v>15361276</v>
      </c>
      <c r="AB976">
        <v>18933</v>
      </c>
      <c r="AD976" t="s">
        <v>2</v>
      </c>
      <c r="AE976">
        <v>16</v>
      </c>
      <c r="AF976">
        <v>11</v>
      </c>
      <c r="AG976">
        <v>8030352</v>
      </c>
      <c r="AH976" t="s">
        <v>39156</v>
      </c>
      <c r="AI976" t="s">
        <v>39155</v>
      </c>
      <c r="AJ976" t="s">
        <v>39154</v>
      </c>
      <c r="AK976" t="s">
        <v>39153</v>
      </c>
      <c r="AL976">
        <v>47</v>
      </c>
      <c r="AM976" s="5">
        <f t="shared" si="122"/>
        <v>9.4</v>
      </c>
      <c r="AN976" s="4">
        <f t="shared" si="127"/>
        <v>1.4237031427489588E-2</v>
      </c>
      <c r="AO976" s="3"/>
      <c r="AP976">
        <v>0</v>
      </c>
      <c r="AR976" t="s">
        <v>39152</v>
      </c>
      <c r="AT976" s="2" t="s">
        <v>0</v>
      </c>
      <c r="AU976" s="1">
        <f t="shared" si="123"/>
        <v>4.1830170852127706</v>
      </c>
      <c r="AV976" s="1">
        <f t="shared" si="124"/>
        <v>3.3946416730802529</v>
      </c>
      <c r="AW976" s="1">
        <f t="shared" si="125"/>
        <v>2.6062662609477352</v>
      </c>
    </row>
    <row r="977" spans="1:49" x14ac:dyDescent="0.2">
      <c r="A977">
        <v>975</v>
      </c>
      <c r="B977" t="s">
        <v>39151</v>
      </c>
      <c r="C977" t="s">
        <v>39150</v>
      </c>
      <c r="F977" t="s">
        <v>39149</v>
      </c>
      <c r="G977" t="s">
        <v>8</v>
      </c>
      <c r="H977" t="s">
        <v>7</v>
      </c>
      <c r="I977" t="s">
        <v>34018</v>
      </c>
      <c r="J977" t="s">
        <v>39148</v>
      </c>
      <c r="K977" t="s">
        <v>39147</v>
      </c>
      <c r="L977" t="s">
        <v>809</v>
      </c>
      <c r="M977" t="s">
        <v>803</v>
      </c>
      <c r="N977">
        <v>7</v>
      </c>
      <c r="O977" t="s">
        <v>39146</v>
      </c>
      <c r="P977" t="s">
        <v>39145</v>
      </c>
      <c r="Q977" t="s">
        <v>39144</v>
      </c>
      <c r="R977" s="7">
        <v>43040</v>
      </c>
      <c r="S977" s="8">
        <f t="shared" si="120"/>
        <v>2017</v>
      </c>
      <c r="T977" s="8">
        <v>2017</v>
      </c>
      <c r="U977" s="8">
        <f t="shared" si="121"/>
        <v>5</v>
      </c>
      <c r="V977" s="7">
        <v>43040</v>
      </c>
      <c r="W977" t="s">
        <v>3827</v>
      </c>
      <c r="X977" s="2">
        <v>0.33800000000000002</v>
      </c>
      <c r="Y977" s="6">
        <f t="shared" si="126"/>
        <v>9.0227169589706634E-3</v>
      </c>
      <c r="AA977">
        <v>10637850</v>
      </c>
      <c r="AB977">
        <v>12311</v>
      </c>
      <c r="AD977" t="s">
        <v>2</v>
      </c>
      <c r="AE977">
        <v>43</v>
      </c>
      <c r="AF977">
        <v>11</v>
      </c>
      <c r="AH977" t="s">
        <v>39143</v>
      </c>
      <c r="AI977" t="s">
        <v>39142</v>
      </c>
      <c r="AK977" t="s">
        <v>39141</v>
      </c>
      <c r="AL977">
        <v>7</v>
      </c>
      <c r="AM977" s="5">
        <f t="shared" si="122"/>
        <v>1.4</v>
      </c>
      <c r="AN977" s="4">
        <f t="shared" si="127"/>
        <v>2.1204089360090874E-3</v>
      </c>
      <c r="AO977" s="3"/>
      <c r="AP977">
        <v>0</v>
      </c>
      <c r="AQ977" t="s">
        <v>196</v>
      </c>
      <c r="AR977" t="s">
        <v>39140</v>
      </c>
      <c r="AS977" t="s">
        <v>195</v>
      </c>
      <c r="AT977" s="2">
        <v>0.71399999999999997</v>
      </c>
      <c r="AU977" s="1">
        <f t="shared" si="123"/>
        <v>0.69520245520821899</v>
      </c>
      <c r="AV977" s="1">
        <f t="shared" si="124"/>
        <v>0.55715629474898754</v>
      </c>
      <c r="AW977" s="1">
        <f t="shared" si="125"/>
        <v>0.41911013428975602</v>
      </c>
    </row>
    <row r="978" spans="1:49" x14ac:dyDescent="0.2">
      <c r="A978">
        <v>976</v>
      </c>
      <c r="B978" t="s">
        <v>39139</v>
      </c>
      <c r="C978" t="s">
        <v>39138</v>
      </c>
      <c r="F978" t="s">
        <v>39137</v>
      </c>
      <c r="G978" t="s">
        <v>8</v>
      </c>
      <c r="H978" t="s">
        <v>7</v>
      </c>
      <c r="I978" t="s">
        <v>39136</v>
      </c>
      <c r="J978">
        <v>60016529</v>
      </c>
      <c r="K978" t="s">
        <v>39135</v>
      </c>
      <c r="L978" t="s">
        <v>39134</v>
      </c>
      <c r="M978" t="s">
        <v>174</v>
      </c>
      <c r="N978">
        <v>2</v>
      </c>
      <c r="O978" t="s">
        <v>39133</v>
      </c>
      <c r="P978" t="s">
        <v>39132</v>
      </c>
      <c r="Q978" t="s">
        <v>39131</v>
      </c>
      <c r="R978" s="7">
        <v>43040</v>
      </c>
      <c r="S978" s="8">
        <f t="shared" si="120"/>
        <v>2017</v>
      </c>
      <c r="T978" s="8">
        <v>2017</v>
      </c>
      <c r="U978" s="8">
        <f t="shared" si="121"/>
        <v>5</v>
      </c>
      <c r="V978" s="7">
        <v>43040</v>
      </c>
      <c r="W978" t="s">
        <v>39130</v>
      </c>
      <c r="X978" s="2">
        <v>0.998</v>
      </c>
      <c r="Y978" s="6">
        <f t="shared" si="126"/>
        <v>2.664104001494888E-2</v>
      </c>
      <c r="AA978">
        <v>11266708</v>
      </c>
      <c r="AB978">
        <v>28520</v>
      </c>
      <c r="AC978">
        <v>10298479</v>
      </c>
      <c r="AD978" t="s">
        <v>2</v>
      </c>
      <c r="AE978">
        <v>2017</v>
      </c>
      <c r="AF978">
        <v>11</v>
      </c>
      <c r="AG978">
        <v>182</v>
      </c>
      <c r="AI978" t="s">
        <v>39129</v>
      </c>
      <c r="AJ978" t="s">
        <v>39128</v>
      </c>
      <c r="AK978" t="s">
        <v>39127</v>
      </c>
      <c r="AL978">
        <v>5</v>
      </c>
      <c r="AM978" s="5">
        <f t="shared" si="122"/>
        <v>1</v>
      </c>
      <c r="AN978" s="4">
        <f t="shared" si="127"/>
        <v>1.5145778114350624E-3</v>
      </c>
      <c r="AO978" s="3"/>
      <c r="AP978">
        <v>1</v>
      </c>
      <c r="AQ978" t="s">
        <v>17763</v>
      </c>
      <c r="AR978" t="s">
        <v>1</v>
      </c>
      <c r="AS978" t="s">
        <v>39126</v>
      </c>
      <c r="AT978" s="2">
        <v>5.81</v>
      </c>
      <c r="AU978" s="1">
        <f t="shared" si="123"/>
        <v>1.9103101353894734</v>
      </c>
      <c r="AV978" s="1">
        <f t="shared" si="124"/>
        <v>1.4077808913191971</v>
      </c>
      <c r="AW978" s="1">
        <f t="shared" si="125"/>
        <v>0.90525164724892071</v>
      </c>
    </row>
    <row r="979" spans="1:49" x14ac:dyDescent="0.2">
      <c r="A979">
        <v>977</v>
      </c>
      <c r="B979" t="s">
        <v>39125</v>
      </c>
      <c r="C979" t="s">
        <v>39124</v>
      </c>
      <c r="F979" t="s">
        <v>39123</v>
      </c>
      <c r="G979" t="s">
        <v>8</v>
      </c>
      <c r="H979" t="s">
        <v>7</v>
      </c>
      <c r="I979" t="s">
        <v>39122</v>
      </c>
      <c r="J979" t="s">
        <v>39121</v>
      </c>
      <c r="K979" t="s">
        <v>39120</v>
      </c>
      <c r="L979" t="s">
        <v>39119</v>
      </c>
      <c r="M979" t="s">
        <v>377</v>
      </c>
      <c r="N979">
        <v>2</v>
      </c>
      <c r="O979" t="s">
        <v>39118</v>
      </c>
      <c r="P979" t="s">
        <v>39117</v>
      </c>
      <c r="Q979" t="s">
        <v>39116</v>
      </c>
      <c r="R979" s="7">
        <v>43040</v>
      </c>
      <c r="S979" s="8">
        <f t="shared" si="120"/>
        <v>2017</v>
      </c>
      <c r="T979" s="8">
        <v>2017</v>
      </c>
      <c r="U979" s="8">
        <f t="shared" si="121"/>
        <v>5</v>
      </c>
      <c r="V979" s="7">
        <v>43040</v>
      </c>
      <c r="W979" t="s">
        <v>119</v>
      </c>
      <c r="X979" s="2">
        <v>2.141</v>
      </c>
      <c r="Y979" s="6">
        <f t="shared" si="126"/>
        <v>5.7152772216438434E-2</v>
      </c>
      <c r="AA979">
        <v>1962892</v>
      </c>
      <c r="AB979">
        <v>17360</v>
      </c>
      <c r="AD979" t="s">
        <v>2</v>
      </c>
      <c r="AE979">
        <v>55</v>
      </c>
      <c r="AF979">
        <v>11</v>
      </c>
      <c r="AG979">
        <v>7994719</v>
      </c>
      <c r="AH979" t="s">
        <v>39115</v>
      </c>
      <c r="AI979" t="s">
        <v>39114</v>
      </c>
      <c r="AJ979" t="s">
        <v>39113</v>
      </c>
      <c r="AK979" t="s">
        <v>39112</v>
      </c>
      <c r="AL979">
        <v>1</v>
      </c>
      <c r="AM979" s="5">
        <f t="shared" si="122"/>
        <v>0.2</v>
      </c>
      <c r="AN979" s="4">
        <f t="shared" si="127"/>
        <v>3.0291556228701253E-4</v>
      </c>
      <c r="AO979" s="3"/>
      <c r="AP979">
        <v>0</v>
      </c>
      <c r="AR979" t="s">
        <v>1</v>
      </c>
      <c r="AT979" s="2" t="s">
        <v>0</v>
      </c>
      <c r="AU979" s="1">
        <f t="shared" si="123"/>
        <v>4.0097815220193</v>
      </c>
      <c r="AV979" s="1">
        <f t="shared" si="124"/>
        <v>2.8727843889362723</v>
      </c>
      <c r="AW979" s="1">
        <f t="shared" si="125"/>
        <v>1.7357872558532439</v>
      </c>
    </row>
    <row r="980" spans="1:49" x14ac:dyDescent="0.2">
      <c r="A980">
        <v>978</v>
      </c>
      <c r="B980" t="s">
        <v>39111</v>
      </c>
      <c r="C980" t="s">
        <v>39110</v>
      </c>
      <c r="F980" t="s">
        <v>39109</v>
      </c>
      <c r="G980" t="s">
        <v>8</v>
      </c>
      <c r="H980" t="s">
        <v>7</v>
      </c>
      <c r="I980" t="s">
        <v>24225</v>
      </c>
      <c r="J980" t="s">
        <v>39108</v>
      </c>
      <c r="K980" t="s">
        <v>39107</v>
      </c>
      <c r="L980" t="s">
        <v>39106</v>
      </c>
      <c r="M980" t="s">
        <v>39105</v>
      </c>
      <c r="N980">
        <v>37</v>
      </c>
      <c r="O980" t="s">
        <v>39104</v>
      </c>
      <c r="P980" t="s">
        <v>39103</v>
      </c>
      <c r="Q980" t="s">
        <v>39102</v>
      </c>
      <c r="R980" s="7">
        <v>43040</v>
      </c>
      <c r="S980" s="8">
        <f t="shared" si="120"/>
        <v>2017</v>
      </c>
      <c r="T980" s="8">
        <v>2017</v>
      </c>
      <c r="U980" s="8">
        <f t="shared" si="121"/>
        <v>5</v>
      </c>
      <c r="V980" s="7">
        <v>43040</v>
      </c>
      <c r="W980" t="s">
        <v>915</v>
      </c>
      <c r="X980" s="2">
        <v>2.0579999999999998</v>
      </c>
      <c r="Y980" s="6">
        <f t="shared" si="126"/>
        <v>5.4937134620004803E-2</v>
      </c>
      <c r="AA980">
        <v>358711</v>
      </c>
      <c r="AB980">
        <v>28218</v>
      </c>
      <c r="AC980">
        <v>13652966</v>
      </c>
      <c r="AD980" t="s">
        <v>2</v>
      </c>
      <c r="AE980">
        <v>471</v>
      </c>
      <c r="AF980">
        <v>3</v>
      </c>
      <c r="AH980" t="s">
        <v>39101</v>
      </c>
      <c r="AI980" t="s">
        <v>39100</v>
      </c>
      <c r="AJ980" t="s">
        <v>39099</v>
      </c>
      <c r="AK980" t="s">
        <v>39098</v>
      </c>
      <c r="AL980">
        <v>14</v>
      </c>
      <c r="AM980" s="5">
        <f t="shared" si="122"/>
        <v>2.8</v>
      </c>
      <c r="AN980" s="4">
        <f t="shared" si="127"/>
        <v>4.2408178720181747E-3</v>
      </c>
      <c r="AO980" s="3"/>
      <c r="AP980">
        <v>0</v>
      </c>
      <c r="AR980" t="s">
        <v>1</v>
      </c>
      <c r="AT980" s="2" t="s">
        <v>0</v>
      </c>
      <c r="AU980" s="1">
        <f t="shared" si="123"/>
        <v>3.972823959560881</v>
      </c>
      <c r="AV980" s="1">
        <f t="shared" si="124"/>
        <v>2.9588976246011489</v>
      </c>
      <c r="AW980" s="1">
        <f t="shared" si="125"/>
        <v>1.9449712896414162</v>
      </c>
    </row>
    <row r="981" spans="1:49" x14ac:dyDescent="0.2">
      <c r="A981">
        <v>979</v>
      </c>
      <c r="B981" t="s">
        <v>39097</v>
      </c>
      <c r="C981" t="s">
        <v>39096</v>
      </c>
      <c r="F981" t="s">
        <v>39095</v>
      </c>
      <c r="G981" t="s">
        <v>8</v>
      </c>
      <c r="H981" t="s">
        <v>7</v>
      </c>
      <c r="I981" t="s">
        <v>39094</v>
      </c>
      <c r="J981" t="s">
        <v>39093</v>
      </c>
      <c r="K981" t="s">
        <v>39092</v>
      </c>
      <c r="L981" t="s">
        <v>39091</v>
      </c>
      <c r="M981" t="s">
        <v>39090</v>
      </c>
      <c r="N981">
        <v>4</v>
      </c>
      <c r="O981" t="s">
        <v>39089</v>
      </c>
      <c r="P981" t="s">
        <v>39088</v>
      </c>
      <c r="Q981" t="s">
        <v>39087</v>
      </c>
      <c r="R981" s="7">
        <v>43040</v>
      </c>
      <c r="S981" s="8">
        <f t="shared" si="120"/>
        <v>2017</v>
      </c>
      <c r="T981" s="8">
        <v>2017</v>
      </c>
      <c r="U981" s="8">
        <f t="shared" si="121"/>
        <v>5</v>
      </c>
      <c r="V981" s="7">
        <v>43040</v>
      </c>
      <c r="W981" t="s">
        <v>3517</v>
      </c>
      <c r="X981" s="2">
        <v>0.32400000000000001</v>
      </c>
      <c r="Y981" s="6">
        <f t="shared" si="126"/>
        <v>8.6489949547529435E-3</v>
      </c>
      <c r="AA981">
        <v>15501329</v>
      </c>
      <c r="AB981">
        <v>5800173381</v>
      </c>
      <c r="AC981">
        <v>15501477</v>
      </c>
      <c r="AD981" t="s">
        <v>2</v>
      </c>
      <c r="AE981">
        <v>13</v>
      </c>
      <c r="AF981">
        <v>11</v>
      </c>
      <c r="AI981" t="s">
        <v>39086</v>
      </c>
      <c r="AJ981" t="s">
        <v>39085</v>
      </c>
      <c r="AK981" t="s">
        <v>39084</v>
      </c>
      <c r="AL981">
        <v>5</v>
      </c>
      <c r="AM981" s="5">
        <f t="shared" si="122"/>
        <v>1</v>
      </c>
      <c r="AN981" s="4">
        <f t="shared" si="127"/>
        <v>1.5145778114350624E-3</v>
      </c>
      <c r="AO981" s="3"/>
      <c r="AP981">
        <v>1</v>
      </c>
      <c r="AQ981" t="s">
        <v>39083</v>
      </c>
      <c r="AR981" t="s">
        <v>1</v>
      </c>
      <c r="AS981" t="s">
        <v>6724</v>
      </c>
      <c r="AT981" s="2">
        <v>1.64</v>
      </c>
      <c r="AU981" s="1">
        <f t="shared" si="123"/>
        <v>0.65086698117575781</v>
      </c>
      <c r="AV981" s="1">
        <f t="shared" si="124"/>
        <v>0.50817863830940035</v>
      </c>
      <c r="AW981" s="1">
        <f t="shared" si="125"/>
        <v>0.36549029544304268</v>
      </c>
    </row>
    <row r="982" spans="1:49" x14ac:dyDescent="0.2">
      <c r="A982">
        <v>980</v>
      </c>
      <c r="B982" t="s">
        <v>39082</v>
      </c>
      <c r="C982" t="s">
        <v>39081</v>
      </c>
      <c r="F982" t="s">
        <v>39080</v>
      </c>
      <c r="G982" t="s">
        <v>8</v>
      </c>
      <c r="H982" t="s">
        <v>7</v>
      </c>
      <c r="I982" t="s">
        <v>39079</v>
      </c>
      <c r="J982" t="s">
        <v>39078</v>
      </c>
      <c r="K982" t="s">
        <v>39077</v>
      </c>
      <c r="L982" t="s">
        <v>39076</v>
      </c>
      <c r="M982" t="s">
        <v>39075</v>
      </c>
      <c r="N982">
        <v>4</v>
      </c>
      <c r="O982" t="s">
        <v>39074</v>
      </c>
      <c r="P982" t="s">
        <v>39073</v>
      </c>
      <c r="Q982" t="s">
        <v>39072</v>
      </c>
      <c r="R982" s="7">
        <v>43040</v>
      </c>
      <c r="S982" s="8">
        <f t="shared" si="120"/>
        <v>2017</v>
      </c>
      <c r="T982" s="8">
        <v>2017</v>
      </c>
      <c r="U982" s="8">
        <f t="shared" si="121"/>
        <v>5</v>
      </c>
      <c r="V982" s="7">
        <v>43040</v>
      </c>
      <c r="W982" t="s">
        <v>3140</v>
      </c>
      <c r="X982" s="2">
        <v>0.86099999999999999</v>
      </c>
      <c r="Y982" s="6">
        <f t="shared" si="126"/>
        <v>2.2983903259389767E-2</v>
      </c>
      <c r="AA982">
        <v>15498328</v>
      </c>
      <c r="AB982">
        <v>11000153733</v>
      </c>
      <c r="AC982">
        <v>15580806</v>
      </c>
      <c r="AD982" t="s">
        <v>2</v>
      </c>
      <c r="AE982">
        <v>64</v>
      </c>
      <c r="AF982">
        <v>11</v>
      </c>
      <c r="AG982">
        <v>7936496</v>
      </c>
      <c r="AH982" t="s">
        <v>27260</v>
      </c>
      <c r="AI982" t="s">
        <v>39071</v>
      </c>
      <c r="AJ982" t="s">
        <v>39070</v>
      </c>
      <c r="AK982" t="s">
        <v>39069</v>
      </c>
      <c r="AL982">
        <v>3</v>
      </c>
      <c r="AM982" s="5">
        <f t="shared" si="122"/>
        <v>0.6</v>
      </c>
      <c r="AN982" s="4">
        <f t="shared" si="127"/>
        <v>9.0874668686103744E-4</v>
      </c>
      <c r="AO982" s="3"/>
      <c r="AP982">
        <v>0</v>
      </c>
      <c r="AQ982" t="s">
        <v>3180</v>
      </c>
      <c r="AR982" t="s">
        <v>39068</v>
      </c>
      <c r="AS982" t="s">
        <v>39067</v>
      </c>
      <c r="AT982" s="2" t="s">
        <v>0</v>
      </c>
      <c r="AU982" s="1">
        <f t="shared" si="123"/>
        <v>1.6361356287631148</v>
      </c>
      <c r="AV982" s="1">
        <f t="shared" si="124"/>
        <v>1.1946324973125402</v>
      </c>
      <c r="AW982" s="1">
        <f t="shared" si="125"/>
        <v>0.75312936586196555</v>
      </c>
    </row>
    <row r="983" spans="1:49" x14ac:dyDescent="0.2">
      <c r="A983">
        <v>981</v>
      </c>
      <c r="B983" t="s">
        <v>39066</v>
      </c>
      <c r="C983" t="s">
        <v>39065</v>
      </c>
      <c r="D983" t="s">
        <v>39064</v>
      </c>
      <c r="F983" t="s">
        <v>39063</v>
      </c>
      <c r="G983" t="s">
        <v>8</v>
      </c>
      <c r="H983" t="s">
        <v>7</v>
      </c>
      <c r="I983" t="s">
        <v>39062</v>
      </c>
      <c r="J983">
        <v>60032781</v>
      </c>
      <c r="K983" t="s">
        <v>39061</v>
      </c>
      <c r="L983" t="s">
        <v>20986</v>
      </c>
      <c r="M983" t="s">
        <v>30</v>
      </c>
      <c r="N983">
        <v>2</v>
      </c>
      <c r="O983" t="s">
        <v>39060</v>
      </c>
      <c r="P983" t="s">
        <v>39059</v>
      </c>
      <c r="Q983" t="s">
        <v>39058</v>
      </c>
      <c r="R983" s="7">
        <v>43040</v>
      </c>
      <c r="S983" s="8">
        <f t="shared" si="120"/>
        <v>2017</v>
      </c>
      <c r="T983" s="8">
        <v>2017</v>
      </c>
      <c r="U983" s="8">
        <f t="shared" si="121"/>
        <v>5</v>
      </c>
      <c r="V983" s="7">
        <v>43040</v>
      </c>
      <c r="W983" t="s">
        <v>198</v>
      </c>
      <c r="X983" s="2">
        <v>0.627</v>
      </c>
      <c r="Y983" s="6">
        <f t="shared" si="126"/>
        <v>1.6737406903179305E-2</v>
      </c>
      <c r="AA983">
        <v>9269851</v>
      </c>
      <c r="AB983">
        <v>28435</v>
      </c>
      <c r="AD983" t="s">
        <v>2</v>
      </c>
      <c r="AE983">
        <v>146</v>
      </c>
      <c r="AH983" t="s">
        <v>1772</v>
      </c>
      <c r="AI983" t="s">
        <v>39057</v>
      </c>
      <c r="AJ983" t="s">
        <v>39056</v>
      </c>
      <c r="AK983" t="s">
        <v>39055</v>
      </c>
      <c r="AL983">
        <v>5</v>
      </c>
      <c r="AM983" s="5">
        <f t="shared" si="122"/>
        <v>1</v>
      </c>
      <c r="AN983" s="4">
        <f t="shared" si="127"/>
        <v>1.5145778114350624E-3</v>
      </c>
      <c r="AO983" s="3"/>
      <c r="AP983">
        <v>0</v>
      </c>
      <c r="AQ983" t="s">
        <v>39054</v>
      </c>
      <c r="AR983" t="s">
        <v>1</v>
      </c>
      <c r="AS983" t="s">
        <v>20987</v>
      </c>
      <c r="AT983" s="2">
        <v>2.121</v>
      </c>
      <c r="AU983" s="1">
        <f t="shared" si="123"/>
        <v>1.2170558175656032</v>
      </c>
      <c r="AV983" s="1">
        <f t="shared" si="124"/>
        <v>0.91259923573071833</v>
      </c>
      <c r="AW983" s="1">
        <f t="shared" si="125"/>
        <v>0.60814265389583344</v>
      </c>
    </row>
    <row r="984" spans="1:49" x14ac:dyDescent="0.2">
      <c r="A984">
        <v>982</v>
      </c>
      <c r="B984" t="s">
        <v>39053</v>
      </c>
      <c r="C984" t="s">
        <v>39052</v>
      </c>
      <c r="F984" t="s">
        <v>39051</v>
      </c>
      <c r="G984" t="s">
        <v>8</v>
      </c>
      <c r="H984" t="s">
        <v>7</v>
      </c>
      <c r="I984" t="s">
        <v>39050</v>
      </c>
      <c r="J984" t="s">
        <v>39049</v>
      </c>
      <c r="K984" t="s">
        <v>39048</v>
      </c>
      <c r="L984" t="s">
        <v>39047</v>
      </c>
      <c r="M984" t="s">
        <v>468</v>
      </c>
      <c r="N984">
        <v>3</v>
      </c>
      <c r="O984" t="s">
        <v>39046</v>
      </c>
      <c r="P984" t="s">
        <v>39045</v>
      </c>
      <c r="Q984" t="s">
        <v>39044</v>
      </c>
      <c r="R984" s="7">
        <v>43040</v>
      </c>
      <c r="S984" s="8">
        <f t="shared" si="120"/>
        <v>2017</v>
      </c>
      <c r="T984" s="8">
        <v>2017</v>
      </c>
      <c r="U984" s="8">
        <f t="shared" si="121"/>
        <v>5</v>
      </c>
      <c r="V984" s="7">
        <v>43040</v>
      </c>
      <c r="W984" t="s">
        <v>3859</v>
      </c>
      <c r="X984" s="2">
        <v>0.159</v>
      </c>
      <c r="Y984" s="6">
        <f t="shared" si="126"/>
        <v>4.2444141907583893E-3</v>
      </c>
      <c r="AA984">
        <v>9752293</v>
      </c>
      <c r="AB984">
        <v>21100836264</v>
      </c>
      <c r="AC984">
        <v>9749322</v>
      </c>
      <c r="AD984" t="s">
        <v>2</v>
      </c>
      <c r="AE984">
        <v>9</v>
      </c>
      <c r="AF984">
        <v>6</v>
      </c>
      <c r="AH984" t="s">
        <v>39043</v>
      </c>
      <c r="AI984" t="s">
        <v>39042</v>
      </c>
      <c r="AJ984" t="s">
        <v>39041</v>
      </c>
      <c r="AK984" t="s">
        <v>39040</v>
      </c>
      <c r="AL984">
        <v>0</v>
      </c>
      <c r="AM984" s="5">
        <f t="shared" si="122"/>
        <v>0</v>
      </c>
      <c r="AN984" s="4">
        <f t="shared" si="127"/>
        <v>0</v>
      </c>
      <c r="AO984" s="3"/>
      <c r="AP984">
        <v>0</v>
      </c>
      <c r="AR984" t="s">
        <v>1</v>
      </c>
      <c r="AT984" s="2" t="s">
        <v>0</v>
      </c>
      <c r="AU984" s="1">
        <f t="shared" si="123"/>
        <v>0.29710899335308727</v>
      </c>
      <c r="AV984" s="1">
        <f t="shared" si="124"/>
        <v>0.21222070953791947</v>
      </c>
      <c r="AW984" s="1">
        <f t="shared" si="125"/>
        <v>0.12733242572275169</v>
      </c>
    </row>
    <row r="985" spans="1:49" x14ac:dyDescent="0.2">
      <c r="A985">
        <v>983</v>
      </c>
      <c r="B985" t="s">
        <v>39039</v>
      </c>
      <c r="C985" t="s">
        <v>39038</v>
      </c>
      <c r="F985" t="s">
        <v>39037</v>
      </c>
      <c r="G985" t="s">
        <v>8</v>
      </c>
      <c r="H985" t="s">
        <v>7</v>
      </c>
      <c r="I985" t="s">
        <v>39036</v>
      </c>
      <c r="J985" t="s">
        <v>39035</v>
      </c>
      <c r="K985" t="s">
        <v>39034</v>
      </c>
      <c r="L985" t="s">
        <v>39033</v>
      </c>
      <c r="M985" t="s">
        <v>39032</v>
      </c>
      <c r="N985">
        <v>6</v>
      </c>
      <c r="O985" t="s">
        <v>39031</v>
      </c>
      <c r="P985" t="s">
        <v>39030</v>
      </c>
      <c r="Q985" t="s">
        <v>39029</v>
      </c>
      <c r="R985" s="7">
        <v>43040</v>
      </c>
      <c r="S985" s="8">
        <f t="shared" si="120"/>
        <v>2017</v>
      </c>
      <c r="T985" s="8">
        <v>2017</v>
      </c>
      <c r="U985" s="8">
        <f t="shared" si="121"/>
        <v>5</v>
      </c>
      <c r="V985" s="7">
        <v>43040</v>
      </c>
      <c r="W985" t="s">
        <v>343</v>
      </c>
      <c r="X985" s="2">
        <v>2.3929999999999998</v>
      </c>
      <c r="Y985" s="6">
        <f t="shared" si="126"/>
        <v>6.3879768292357378E-2</v>
      </c>
      <c r="AA985">
        <v>2780046</v>
      </c>
      <c r="AB985">
        <v>26053</v>
      </c>
      <c r="AD985" t="s">
        <v>2</v>
      </c>
      <c r="AE985">
        <v>64</v>
      </c>
      <c r="AF985">
        <v>11</v>
      </c>
      <c r="AG985">
        <v>7912362</v>
      </c>
      <c r="AH985" t="s">
        <v>39028</v>
      </c>
      <c r="AI985" t="s">
        <v>39027</v>
      </c>
      <c r="AJ985" t="s">
        <v>39026</v>
      </c>
      <c r="AK985" t="s">
        <v>39025</v>
      </c>
      <c r="AL985">
        <v>7</v>
      </c>
      <c r="AM985" s="5">
        <f t="shared" si="122"/>
        <v>1.4</v>
      </c>
      <c r="AN985" s="4">
        <f t="shared" si="127"/>
        <v>2.1204089360090874E-3</v>
      </c>
      <c r="AO985" s="3"/>
      <c r="AP985">
        <v>0</v>
      </c>
      <c r="AQ985" t="s">
        <v>39024</v>
      </c>
      <c r="AR985" t="s">
        <v>1</v>
      </c>
      <c r="AS985" t="s">
        <v>3277</v>
      </c>
      <c r="AT985" s="2" t="s">
        <v>0</v>
      </c>
      <c r="AU985" s="1">
        <f t="shared" si="123"/>
        <v>4.5351960485452887</v>
      </c>
      <c r="AV985" s="1">
        <f t="shared" si="124"/>
        <v>3.3000088614183234</v>
      </c>
      <c r="AW985" s="1">
        <f t="shared" si="125"/>
        <v>2.0648216742913577</v>
      </c>
    </row>
    <row r="986" spans="1:49" x14ac:dyDescent="0.2">
      <c r="A986">
        <v>984</v>
      </c>
      <c r="B986" t="s">
        <v>39023</v>
      </c>
      <c r="C986" t="s">
        <v>39022</v>
      </c>
      <c r="F986" t="s">
        <v>39021</v>
      </c>
      <c r="G986" t="s">
        <v>8</v>
      </c>
      <c r="H986" t="s">
        <v>7</v>
      </c>
      <c r="I986" t="s">
        <v>2436</v>
      </c>
      <c r="J986">
        <v>60000316</v>
      </c>
      <c r="K986" t="s">
        <v>2433</v>
      </c>
      <c r="L986" t="s">
        <v>1637</v>
      </c>
      <c r="M986" t="s">
        <v>1636</v>
      </c>
      <c r="N986">
        <v>2</v>
      </c>
      <c r="O986" t="s">
        <v>39020</v>
      </c>
      <c r="P986" t="s">
        <v>39019</v>
      </c>
      <c r="Q986" t="s">
        <v>39018</v>
      </c>
      <c r="R986" s="7">
        <v>43040</v>
      </c>
      <c r="S986" s="8">
        <f t="shared" si="120"/>
        <v>2017</v>
      </c>
      <c r="T986" s="8">
        <v>2017</v>
      </c>
      <c r="U986" s="8">
        <f t="shared" si="121"/>
        <v>5</v>
      </c>
      <c r="V986" s="7">
        <v>43040</v>
      </c>
      <c r="W986" t="s">
        <v>650</v>
      </c>
      <c r="X986" s="2">
        <v>0.185</v>
      </c>
      <c r="Y986" s="6">
        <f t="shared" si="126"/>
        <v>4.9384693414484399E-3</v>
      </c>
      <c r="AA986">
        <v>17962021</v>
      </c>
      <c r="AB986">
        <v>21100230800</v>
      </c>
      <c r="AD986" t="s">
        <v>2</v>
      </c>
      <c r="AE986">
        <v>12</v>
      </c>
      <c r="AF986">
        <v>11</v>
      </c>
      <c r="AH986" t="s">
        <v>39017</v>
      </c>
      <c r="AI986" t="s">
        <v>39016</v>
      </c>
      <c r="AJ986" t="s">
        <v>39015</v>
      </c>
      <c r="AK986" t="s">
        <v>39014</v>
      </c>
      <c r="AL986">
        <v>0</v>
      </c>
      <c r="AM986" s="5">
        <f t="shared" si="122"/>
        <v>0</v>
      </c>
      <c r="AN986" s="4">
        <f t="shared" si="127"/>
        <v>0</v>
      </c>
      <c r="AO986" s="3"/>
      <c r="AP986">
        <v>0</v>
      </c>
      <c r="AQ986" t="s">
        <v>2434</v>
      </c>
      <c r="AR986" t="s">
        <v>39013</v>
      </c>
      <c r="AS986" t="s">
        <v>2433</v>
      </c>
      <c r="AT986" s="2" t="s">
        <v>0</v>
      </c>
      <c r="AU986" s="1">
        <f t="shared" si="123"/>
        <v>0.34569285390139076</v>
      </c>
      <c r="AV986" s="1">
        <f t="shared" si="124"/>
        <v>0.24692346707242199</v>
      </c>
      <c r="AW986" s="1">
        <f t="shared" si="125"/>
        <v>0.1481540802434532</v>
      </c>
    </row>
    <row r="987" spans="1:49" x14ac:dyDescent="0.2">
      <c r="A987">
        <v>985</v>
      </c>
      <c r="B987" t="s">
        <v>39012</v>
      </c>
      <c r="F987" t="s">
        <v>39011</v>
      </c>
      <c r="G987" t="s">
        <v>8</v>
      </c>
      <c r="H987" t="s">
        <v>7</v>
      </c>
      <c r="I987" t="s">
        <v>39010</v>
      </c>
      <c r="J987" t="s">
        <v>39009</v>
      </c>
      <c r="K987" t="s">
        <v>39008</v>
      </c>
      <c r="L987" t="s">
        <v>39007</v>
      </c>
      <c r="M987" t="s">
        <v>16</v>
      </c>
      <c r="N987">
        <v>2</v>
      </c>
      <c r="O987" t="s">
        <v>39006</v>
      </c>
      <c r="P987" t="s">
        <v>39005</v>
      </c>
      <c r="Q987" t="s">
        <v>39004</v>
      </c>
      <c r="R987" s="7">
        <v>43040</v>
      </c>
      <c r="S987" s="8">
        <f t="shared" si="120"/>
        <v>2017</v>
      </c>
      <c r="T987" s="8">
        <v>2017</v>
      </c>
      <c r="U987" s="8">
        <f t="shared" si="121"/>
        <v>5</v>
      </c>
      <c r="V987" s="7">
        <v>43040</v>
      </c>
      <c r="W987" t="s">
        <v>694</v>
      </c>
      <c r="X987" s="2">
        <v>0.23799999999999999</v>
      </c>
      <c r="Y987" s="6">
        <f t="shared" si="126"/>
        <v>6.353274071701236E-3</v>
      </c>
      <c r="AB987">
        <v>21100200825</v>
      </c>
      <c r="AC987">
        <v>18196608</v>
      </c>
      <c r="AD987" t="s">
        <v>2</v>
      </c>
      <c r="AE987">
        <v>12</v>
      </c>
      <c r="AF987">
        <v>22</v>
      </c>
      <c r="AH987" t="s">
        <v>39003</v>
      </c>
      <c r="AI987" t="s">
        <v>39002</v>
      </c>
      <c r="AJ987" t="s">
        <v>39001</v>
      </c>
      <c r="AK987" t="s">
        <v>39000</v>
      </c>
      <c r="AL987">
        <v>3</v>
      </c>
      <c r="AM987" s="5">
        <f t="shared" si="122"/>
        <v>0.6</v>
      </c>
      <c r="AN987" s="4">
        <f t="shared" si="127"/>
        <v>9.0874668686103744E-4</v>
      </c>
      <c r="AO987" s="3"/>
      <c r="AP987">
        <v>0</v>
      </c>
      <c r="AR987" t="s">
        <v>1</v>
      </c>
      <c r="AT987" s="2" t="s">
        <v>0</v>
      </c>
      <c r="AU987" s="1">
        <f t="shared" si="123"/>
        <v>0.47199158562491755</v>
      </c>
      <c r="AV987" s="1">
        <f t="shared" si="124"/>
        <v>0.36310103792811366</v>
      </c>
      <c r="AW987" s="1">
        <f t="shared" si="125"/>
        <v>0.2542104902313097</v>
      </c>
    </row>
    <row r="988" spans="1:49" x14ac:dyDescent="0.2">
      <c r="A988">
        <v>986</v>
      </c>
      <c r="B988" t="s">
        <v>38999</v>
      </c>
      <c r="F988" t="s">
        <v>38998</v>
      </c>
      <c r="G988" t="s">
        <v>8</v>
      </c>
      <c r="H988" t="s">
        <v>7</v>
      </c>
      <c r="I988" t="s">
        <v>38997</v>
      </c>
      <c r="J988">
        <v>60079446</v>
      </c>
      <c r="K988" t="s">
        <v>887</v>
      </c>
      <c r="L988" t="s">
        <v>886</v>
      </c>
      <c r="M988" t="s">
        <v>10</v>
      </c>
      <c r="N988">
        <v>6</v>
      </c>
      <c r="O988" t="s">
        <v>38996</v>
      </c>
      <c r="P988" t="s">
        <v>38995</v>
      </c>
      <c r="Q988" t="s">
        <v>2447</v>
      </c>
      <c r="R988" s="7">
        <v>43040</v>
      </c>
      <c r="S988" s="8">
        <f t="shared" si="120"/>
        <v>2017</v>
      </c>
      <c r="T988" s="8">
        <v>2017</v>
      </c>
      <c r="U988" s="8">
        <f t="shared" si="121"/>
        <v>5</v>
      </c>
      <c r="V988" s="7">
        <v>43040</v>
      </c>
      <c r="W988" t="s">
        <v>694</v>
      </c>
      <c r="X988" s="2">
        <v>0.23799999999999999</v>
      </c>
      <c r="Y988" s="6">
        <f t="shared" si="126"/>
        <v>6.353274071701236E-3</v>
      </c>
      <c r="AB988">
        <v>21100200825</v>
      </c>
      <c r="AC988">
        <v>18196608</v>
      </c>
      <c r="AD988" t="s">
        <v>2</v>
      </c>
      <c r="AE988">
        <v>12</v>
      </c>
      <c r="AF988">
        <v>22</v>
      </c>
      <c r="AH988" t="s">
        <v>38994</v>
      </c>
      <c r="AI988" t="s">
        <v>38993</v>
      </c>
      <c r="AJ988" t="s">
        <v>38992</v>
      </c>
      <c r="AK988" t="s">
        <v>38991</v>
      </c>
      <c r="AL988">
        <v>16</v>
      </c>
      <c r="AM988" s="5">
        <f t="shared" si="122"/>
        <v>3.2</v>
      </c>
      <c r="AN988" s="4">
        <f t="shared" si="127"/>
        <v>4.8466489965922005E-3</v>
      </c>
      <c r="AO988" s="3"/>
      <c r="AP988">
        <v>0</v>
      </c>
      <c r="AQ988" t="s">
        <v>762</v>
      </c>
      <c r="AR988" t="s">
        <v>7256</v>
      </c>
      <c r="AS988" t="s">
        <v>761</v>
      </c>
      <c r="AT988" s="2" t="s">
        <v>0</v>
      </c>
      <c r="AU988" s="1">
        <f t="shared" si="123"/>
        <v>0.59012865491685251</v>
      </c>
      <c r="AV988" s="1">
        <f t="shared" si="124"/>
        <v>0.5599961534146719</v>
      </c>
      <c r="AW988" s="1">
        <f t="shared" si="125"/>
        <v>0.52986365191249107</v>
      </c>
    </row>
    <row r="989" spans="1:49" x14ac:dyDescent="0.2">
      <c r="A989">
        <v>987</v>
      </c>
      <c r="B989" t="s">
        <v>38990</v>
      </c>
      <c r="C989" t="s">
        <v>38989</v>
      </c>
      <c r="F989" t="s">
        <v>38988</v>
      </c>
      <c r="G989" t="s">
        <v>8</v>
      </c>
      <c r="H989" t="s">
        <v>7</v>
      </c>
      <c r="I989" t="s">
        <v>38987</v>
      </c>
      <c r="J989" t="s">
        <v>38986</v>
      </c>
      <c r="K989" t="s">
        <v>38985</v>
      </c>
      <c r="L989" t="s">
        <v>38984</v>
      </c>
      <c r="M989" t="s">
        <v>38983</v>
      </c>
      <c r="N989">
        <v>5</v>
      </c>
      <c r="O989" t="s">
        <v>38982</v>
      </c>
      <c r="P989" t="s">
        <v>38981</v>
      </c>
      <c r="Q989" t="s">
        <v>38980</v>
      </c>
      <c r="R989" s="7">
        <v>43040</v>
      </c>
      <c r="S989" s="8">
        <f t="shared" si="120"/>
        <v>2017</v>
      </c>
      <c r="T989" s="8">
        <v>2017</v>
      </c>
      <c r="U989" s="8">
        <f t="shared" si="121"/>
        <v>5</v>
      </c>
      <c r="V989" s="7">
        <v>43040</v>
      </c>
      <c r="W989" t="s">
        <v>409</v>
      </c>
      <c r="X989" s="2">
        <v>0.371</v>
      </c>
      <c r="Y989" s="6">
        <f t="shared" si="126"/>
        <v>9.9036331117695747E-3</v>
      </c>
      <c r="AA989">
        <v>486604</v>
      </c>
      <c r="AB989">
        <v>28580</v>
      </c>
      <c r="AC989" t="s">
        <v>408</v>
      </c>
      <c r="AD989" t="s">
        <v>2</v>
      </c>
      <c r="AE989">
        <v>52</v>
      </c>
      <c r="AF989">
        <v>11</v>
      </c>
      <c r="AH989" t="s">
        <v>38979</v>
      </c>
      <c r="AI989" t="s">
        <v>38978</v>
      </c>
      <c r="AJ989" t="s">
        <v>38977</v>
      </c>
      <c r="AK989" t="s">
        <v>38976</v>
      </c>
      <c r="AL989">
        <v>19</v>
      </c>
      <c r="AM989" s="5">
        <f t="shared" si="122"/>
        <v>3.8</v>
      </c>
      <c r="AN989" s="4">
        <f t="shared" si="127"/>
        <v>5.7553956834532375E-3</v>
      </c>
      <c r="AO989" s="3"/>
      <c r="AP989">
        <v>1</v>
      </c>
      <c r="AQ989" t="s">
        <v>444</v>
      </c>
      <c r="AR989" t="s">
        <v>38975</v>
      </c>
      <c r="AS989" t="s">
        <v>443</v>
      </c>
      <c r="AT989" s="2">
        <v>1.431</v>
      </c>
      <c r="AU989" s="1">
        <f t="shared" si="123"/>
        <v>0.8659161883274672</v>
      </c>
      <c r="AV989" s="1">
        <f t="shared" si="124"/>
        <v>0.78295143976114068</v>
      </c>
      <c r="AW989" s="1">
        <f t="shared" si="125"/>
        <v>0.69998669119481394</v>
      </c>
    </row>
    <row r="990" spans="1:49" x14ac:dyDescent="0.2">
      <c r="A990">
        <v>988</v>
      </c>
      <c r="B990" t="s">
        <v>38974</v>
      </c>
      <c r="C990" t="s">
        <v>38973</v>
      </c>
      <c r="E990">
        <v>29195413</v>
      </c>
      <c r="F990" t="s">
        <v>38972</v>
      </c>
      <c r="G990" t="s">
        <v>8</v>
      </c>
      <c r="H990" t="s">
        <v>7</v>
      </c>
      <c r="I990" t="s">
        <v>38971</v>
      </c>
      <c r="J990">
        <v>60006220</v>
      </c>
      <c r="K990" t="s">
        <v>38970</v>
      </c>
      <c r="L990" t="s">
        <v>493</v>
      </c>
      <c r="M990" t="s">
        <v>4</v>
      </c>
      <c r="N990">
        <v>22</v>
      </c>
      <c r="O990" t="s">
        <v>38969</v>
      </c>
      <c r="P990" t="s">
        <v>38968</v>
      </c>
      <c r="Q990" t="s">
        <v>38967</v>
      </c>
      <c r="R990" s="7">
        <v>43040</v>
      </c>
      <c r="S990" s="8">
        <f t="shared" si="120"/>
        <v>2017</v>
      </c>
      <c r="T990" s="8">
        <v>2017</v>
      </c>
      <c r="U990" s="8">
        <f t="shared" si="121"/>
        <v>5</v>
      </c>
      <c r="V990" s="7">
        <v>43040</v>
      </c>
      <c r="W990" t="s">
        <v>3231</v>
      </c>
      <c r="X990" s="2">
        <v>0.60499999999999998</v>
      </c>
      <c r="Y990" s="6">
        <f t="shared" si="126"/>
        <v>1.6150129467980032E-2</v>
      </c>
      <c r="AA990">
        <v>346748</v>
      </c>
      <c r="AB990">
        <v>15563</v>
      </c>
      <c r="AC990">
        <v>10897623</v>
      </c>
      <c r="AD990" t="s">
        <v>2</v>
      </c>
      <c r="AE990">
        <v>88</v>
      </c>
      <c r="AF990">
        <v>11</v>
      </c>
      <c r="AG990">
        <v>113504</v>
      </c>
      <c r="AI990" t="s">
        <v>38966</v>
      </c>
      <c r="AK990" t="s">
        <v>38965</v>
      </c>
      <c r="AL990">
        <v>9</v>
      </c>
      <c r="AM990" s="5">
        <f t="shared" si="122"/>
        <v>1.8</v>
      </c>
      <c r="AN990" s="4">
        <f t="shared" si="127"/>
        <v>2.7262400605831123E-3</v>
      </c>
      <c r="AO990" s="3"/>
      <c r="AP990">
        <v>0</v>
      </c>
      <c r="AQ990" t="s">
        <v>18</v>
      </c>
      <c r="AR990" t="s">
        <v>38964</v>
      </c>
      <c r="AS990" t="s">
        <v>17</v>
      </c>
      <c r="AT990" s="2">
        <v>1.5229999999999999</v>
      </c>
      <c r="AU990" s="1">
        <f t="shared" si="123"/>
        <v>1.2122962645760955</v>
      </c>
      <c r="AV990" s="1">
        <f t="shared" si="124"/>
        <v>0.9438184764281573</v>
      </c>
      <c r="AW990" s="1">
        <f t="shared" si="125"/>
        <v>0.67534068828021876</v>
      </c>
    </row>
    <row r="991" spans="1:49" x14ac:dyDescent="0.2">
      <c r="A991">
        <v>989</v>
      </c>
      <c r="B991" t="s">
        <v>38963</v>
      </c>
      <c r="C991" t="s">
        <v>38962</v>
      </c>
      <c r="F991" t="s">
        <v>38961</v>
      </c>
      <c r="G991" t="s">
        <v>8</v>
      </c>
      <c r="H991" t="s">
        <v>7</v>
      </c>
      <c r="I991" t="s">
        <v>38960</v>
      </c>
      <c r="J991" t="s">
        <v>38950</v>
      </c>
      <c r="K991" t="s">
        <v>38949</v>
      </c>
      <c r="L991" t="s">
        <v>18331</v>
      </c>
      <c r="M991" t="s">
        <v>803</v>
      </c>
      <c r="N991">
        <v>2</v>
      </c>
      <c r="O991" t="s">
        <v>38959</v>
      </c>
      <c r="P991" t="s">
        <v>38958</v>
      </c>
      <c r="Q991" t="s">
        <v>38957</v>
      </c>
      <c r="R991" s="7">
        <v>43040</v>
      </c>
      <c r="S991" s="8">
        <f t="shared" si="120"/>
        <v>2017</v>
      </c>
      <c r="T991" s="8">
        <v>2017</v>
      </c>
      <c r="U991" s="8">
        <f t="shared" si="121"/>
        <v>5</v>
      </c>
      <c r="V991" s="7">
        <v>43040</v>
      </c>
      <c r="W991" t="s">
        <v>808</v>
      </c>
      <c r="X991" s="2">
        <v>0.439</v>
      </c>
      <c r="Y991" s="6">
        <f t="shared" si="126"/>
        <v>1.1718854275112784E-2</v>
      </c>
      <c r="AA991">
        <v>10637729</v>
      </c>
      <c r="AB991">
        <v>26760</v>
      </c>
      <c r="AD991" t="s">
        <v>2</v>
      </c>
      <c r="AE991">
        <v>61</v>
      </c>
      <c r="AF991">
        <v>11</v>
      </c>
      <c r="AH991" t="s">
        <v>38956</v>
      </c>
      <c r="AI991" t="s">
        <v>38955</v>
      </c>
      <c r="AK991" t="s">
        <v>38954</v>
      </c>
      <c r="AL991">
        <v>6</v>
      </c>
      <c r="AM991" s="5">
        <f t="shared" si="122"/>
        <v>1.2</v>
      </c>
      <c r="AN991" s="4">
        <f t="shared" si="127"/>
        <v>1.8174933737220749E-3</v>
      </c>
      <c r="AO991" s="3"/>
      <c r="AP991">
        <v>0</v>
      </c>
      <c r="AQ991" t="s">
        <v>114</v>
      </c>
      <c r="AR991" t="s">
        <v>1</v>
      </c>
      <c r="AS991" t="s">
        <v>38942</v>
      </c>
      <c r="AT991" s="2">
        <v>0.98</v>
      </c>
      <c r="AU991" s="1">
        <f t="shared" si="123"/>
        <v>0.87484460046955703</v>
      </c>
      <c r="AV991" s="1">
        <f t="shared" si="124"/>
        <v>0.67681738244174294</v>
      </c>
      <c r="AW991" s="1">
        <f t="shared" si="125"/>
        <v>0.47879016441392874</v>
      </c>
    </row>
    <row r="992" spans="1:49" x14ac:dyDescent="0.2">
      <c r="A992">
        <v>990</v>
      </c>
      <c r="B992" t="s">
        <v>38953</v>
      </c>
      <c r="C992" t="s">
        <v>38952</v>
      </c>
      <c r="F992" t="s">
        <v>38951</v>
      </c>
      <c r="G992" t="s">
        <v>8</v>
      </c>
      <c r="H992" t="s">
        <v>7</v>
      </c>
      <c r="I992" t="s">
        <v>810</v>
      </c>
      <c r="J992" t="s">
        <v>38950</v>
      </c>
      <c r="K992" t="s">
        <v>38949</v>
      </c>
      <c r="L992" t="s">
        <v>18331</v>
      </c>
      <c r="M992" t="s">
        <v>803</v>
      </c>
      <c r="N992">
        <v>2</v>
      </c>
      <c r="O992" t="s">
        <v>38948</v>
      </c>
      <c r="P992" t="s">
        <v>38947</v>
      </c>
      <c r="Q992" t="s">
        <v>38946</v>
      </c>
      <c r="R992" s="7">
        <v>43040</v>
      </c>
      <c r="S992" s="8">
        <f t="shared" si="120"/>
        <v>2017</v>
      </c>
      <c r="T992" s="8">
        <v>2017</v>
      </c>
      <c r="U992" s="8">
        <f t="shared" si="121"/>
        <v>5</v>
      </c>
      <c r="V992" s="7">
        <v>43040</v>
      </c>
      <c r="W992" t="s">
        <v>808</v>
      </c>
      <c r="X992" s="2">
        <v>0.439</v>
      </c>
      <c r="Y992" s="6">
        <f t="shared" si="126"/>
        <v>1.1718854275112784E-2</v>
      </c>
      <c r="AA992">
        <v>10637729</v>
      </c>
      <c r="AB992">
        <v>26760</v>
      </c>
      <c r="AD992" t="s">
        <v>2</v>
      </c>
      <c r="AE992">
        <v>61</v>
      </c>
      <c r="AF992">
        <v>11</v>
      </c>
      <c r="AH992" t="s">
        <v>38945</v>
      </c>
      <c r="AI992" t="s">
        <v>38944</v>
      </c>
      <c r="AK992" t="s">
        <v>38943</v>
      </c>
      <c r="AL992">
        <v>0</v>
      </c>
      <c r="AM992" s="5">
        <f t="shared" si="122"/>
        <v>0</v>
      </c>
      <c r="AN992" s="4">
        <f t="shared" si="127"/>
        <v>0</v>
      </c>
      <c r="AO992" s="3"/>
      <c r="AP992">
        <v>0</v>
      </c>
      <c r="AQ992" t="s">
        <v>114</v>
      </c>
      <c r="AR992" t="s">
        <v>1</v>
      </c>
      <c r="AS992" t="s">
        <v>38942</v>
      </c>
      <c r="AT992" s="2">
        <v>0.98</v>
      </c>
      <c r="AU992" s="1">
        <f t="shared" si="123"/>
        <v>0.82031979925789489</v>
      </c>
      <c r="AV992" s="1">
        <f t="shared" si="124"/>
        <v>0.58594271375563922</v>
      </c>
      <c r="AW992" s="1">
        <f t="shared" si="125"/>
        <v>0.3515656282533835</v>
      </c>
    </row>
    <row r="993" spans="1:49" x14ac:dyDescent="0.2">
      <c r="A993">
        <v>991</v>
      </c>
      <c r="B993" t="s">
        <v>38941</v>
      </c>
      <c r="C993" t="s">
        <v>38940</v>
      </c>
      <c r="F993" t="s">
        <v>38939</v>
      </c>
      <c r="G993" t="s">
        <v>8</v>
      </c>
      <c r="H993" t="s">
        <v>7</v>
      </c>
      <c r="I993" t="s">
        <v>38938</v>
      </c>
      <c r="J993">
        <v>106333175</v>
      </c>
      <c r="K993" t="s">
        <v>38937</v>
      </c>
      <c r="L993" t="s">
        <v>2443</v>
      </c>
      <c r="M993" t="s">
        <v>334</v>
      </c>
      <c r="N993">
        <v>1</v>
      </c>
      <c r="O993" t="s">
        <v>38936</v>
      </c>
      <c r="P993">
        <v>8593708800</v>
      </c>
      <c r="Q993">
        <v>106333175</v>
      </c>
      <c r="R993" s="7">
        <v>43040</v>
      </c>
      <c r="S993" s="8">
        <f t="shared" si="120"/>
        <v>2017</v>
      </c>
      <c r="T993" s="8">
        <v>2017</v>
      </c>
      <c r="U993" s="8">
        <f t="shared" si="121"/>
        <v>5</v>
      </c>
      <c r="V993" s="7">
        <v>43040</v>
      </c>
      <c r="W993" t="s">
        <v>3273</v>
      </c>
      <c r="X993" s="2">
        <v>0.14899999999999999</v>
      </c>
      <c r="Y993" s="6">
        <f t="shared" si="126"/>
        <v>3.977469902031446E-3</v>
      </c>
      <c r="AA993">
        <v>5431972</v>
      </c>
      <c r="AB993">
        <v>15425</v>
      </c>
      <c r="AC993">
        <v>15738906</v>
      </c>
      <c r="AD993" t="s">
        <v>2</v>
      </c>
      <c r="AE993">
        <v>60</v>
      </c>
      <c r="AF993">
        <v>8</v>
      </c>
      <c r="AH993" t="s">
        <v>38935</v>
      </c>
      <c r="AI993" t="s">
        <v>38934</v>
      </c>
      <c r="AJ993" t="s">
        <v>38933</v>
      </c>
      <c r="AK993" t="s">
        <v>38932</v>
      </c>
      <c r="AL993">
        <v>0</v>
      </c>
      <c r="AM993" s="5">
        <f t="shared" si="122"/>
        <v>0</v>
      </c>
      <c r="AN993" s="4">
        <f t="shared" si="127"/>
        <v>0</v>
      </c>
      <c r="AO993" s="3"/>
      <c r="AP993">
        <v>0</v>
      </c>
      <c r="AR993" t="s">
        <v>1</v>
      </c>
      <c r="AT993" s="2" t="s">
        <v>0</v>
      </c>
      <c r="AU993" s="1">
        <f t="shared" si="123"/>
        <v>0.2784228931422012</v>
      </c>
      <c r="AV993" s="1">
        <f t="shared" si="124"/>
        <v>0.19887349510157229</v>
      </c>
      <c r="AW993" s="1">
        <f t="shared" si="125"/>
        <v>0.11932409706094337</v>
      </c>
    </row>
    <row r="994" spans="1:49" x14ac:dyDescent="0.2">
      <c r="A994">
        <v>992</v>
      </c>
      <c r="B994" t="s">
        <v>38931</v>
      </c>
      <c r="C994" t="s">
        <v>38930</v>
      </c>
      <c r="F994" t="s">
        <v>38929</v>
      </c>
      <c r="G994" t="s">
        <v>8</v>
      </c>
      <c r="H994" t="s">
        <v>7</v>
      </c>
      <c r="I994" t="s">
        <v>38928</v>
      </c>
      <c r="J994" t="s">
        <v>38927</v>
      </c>
      <c r="K994" t="s">
        <v>38926</v>
      </c>
      <c r="L994" t="s">
        <v>38925</v>
      </c>
      <c r="M994" t="s">
        <v>38924</v>
      </c>
      <c r="N994">
        <v>3</v>
      </c>
      <c r="O994" t="s">
        <v>38923</v>
      </c>
      <c r="P994" t="s">
        <v>38922</v>
      </c>
      <c r="Q994" t="s">
        <v>38921</v>
      </c>
      <c r="R994" s="7">
        <v>43040</v>
      </c>
      <c r="S994" s="8">
        <f t="shared" si="120"/>
        <v>2017</v>
      </c>
      <c r="T994" s="8">
        <v>2017</v>
      </c>
      <c r="U994" s="8">
        <f t="shared" si="121"/>
        <v>5</v>
      </c>
      <c r="V994" s="7">
        <v>43040</v>
      </c>
      <c r="W994" t="s">
        <v>7192</v>
      </c>
      <c r="X994" s="2">
        <v>0.28299999999999997</v>
      </c>
      <c r="Y994" s="6">
        <f t="shared" si="126"/>
        <v>7.5545233709724781E-3</v>
      </c>
      <c r="AA994" t="s">
        <v>7191</v>
      </c>
      <c r="AB994">
        <v>12351</v>
      </c>
      <c r="AC994">
        <v>15626911</v>
      </c>
      <c r="AD994" t="s">
        <v>2</v>
      </c>
      <c r="AE994">
        <v>123</v>
      </c>
      <c r="AF994">
        <v>5</v>
      </c>
      <c r="AH994" t="s">
        <v>38920</v>
      </c>
      <c r="AI994" t="s">
        <v>38919</v>
      </c>
      <c r="AK994" t="s">
        <v>38918</v>
      </c>
      <c r="AL994">
        <v>0</v>
      </c>
      <c r="AM994" s="5">
        <f t="shared" si="122"/>
        <v>0</v>
      </c>
      <c r="AN994" s="4">
        <f t="shared" si="127"/>
        <v>0</v>
      </c>
      <c r="AO994" s="3"/>
      <c r="AP994">
        <v>0</v>
      </c>
      <c r="AQ994" t="s">
        <v>1664</v>
      </c>
      <c r="AR994" t="s">
        <v>38917</v>
      </c>
      <c r="AS994" t="s">
        <v>1663</v>
      </c>
      <c r="AT994" s="2" t="s">
        <v>0</v>
      </c>
      <c r="AU994" s="1">
        <f t="shared" si="123"/>
        <v>0.52881663596807349</v>
      </c>
      <c r="AV994" s="1">
        <f t="shared" si="124"/>
        <v>0.3777261685486239</v>
      </c>
      <c r="AW994" s="1">
        <f t="shared" si="125"/>
        <v>0.22663570112917433</v>
      </c>
    </row>
    <row r="995" spans="1:49" x14ac:dyDescent="0.2">
      <c r="A995">
        <v>993</v>
      </c>
      <c r="B995" t="s">
        <v>38916</v>
      </c>
      <c r="C995" t="s">
        <v>38915</v>
      </c>
      <c r="E995">
        <v>29136458</v>
      </c>
      <c r="F995" t="s">
        <v>38914</v>
      </c>
      <c r="G995" t="s">
        <v>8</v>
      </c>
      <c r="H995" t="s">
        <v>7</v>
      </c>
      <c r="I995" t="s">
        <v>38913</v>
      </c>
      <c r="J995" t="s">
        <v>38912</v>
      </c>
      <c r="K995" t="s">
        <v>38911</v>
      </c>
      <c r="L995" t="s">
        <v>38910</v>
      </c>
      <c r="M995" t="s">
        <v>244</v>
      </c>
      <c r="N995">
        <v>6</v>
      </c>
      <c r="O995" t="s">
        <v>38909</v>
      </c>
      <c r="P995" t="s">
        <v>38908</v>
      </c>
      <c r="Q995" t="s">
        <v>38907</v>
      </c>
      <c r="R995" s="7">
        <v>43040</v>
      </c>
      <c r="S995" s="8">
        <f t="shared" si="120"/>
        <v>2017</v>
      </c>
      <c r="T995" s="8">
        <v>2017</v>
      </c>
      <c r="U995" s="8">
        <f t="shared" si="121"/>
        <v>5</v>
      </c>
      <c r="V995" s="7">
        <v>43040</v>
      </c>
      <c r="W995" t="s">
        <v>38906</v>
      </c>
      <c r="X995" s="2">
        <v>1.9750000000000001</v>
      </c>
      <c r="Y995" s="6">
        <f t="shared" si="126"/>
        <v>5.2721497023571186E-2</v>
      </c>
      <c r="AA995">
        <v>320781</v>
      </c>
      <c r="AB995">
        <v>19019</v>
      </c>
      <c r="AC995">
        <v>14719053</v>
      </c>
      <c r="AD995" t="s">
        <v>2</v>
      </c>
      <c r="AE995">
        <v>58</v>
      </c>
      <c r="AF995">
        <v>11</v>
      </c>
      <c r="AH995" t="s">
        <v>38905</v>
      </c>
      <c r="AI995" t="s">
        <v>38904</v>
      </c>
      <c r="AJ995" t="s">
        <v>38903</v>
      </c>
      <c r="AK995" t="s">
        <v>38902</v>
      </c>
      <c r="AL995">
        <v>8</v>
      </c>
      <c r="AM995" s="5">
        <f t="shared" si="122"/>
        <v>1.6</v>
      </c>
      <c r="AN995" s="4">
        <f t="shared" si="127"/>
        <v>2.4233244982961003E-3</v>
      </c>
      <c r="AO995" s="3"/>
      <c r="AP995">
        <v>1</v>
      </c>
      <c r="AQ995" t="s">
        <v>254</v>
      </c>
      <c r="AR995" t="s">
        <v>38901</v>
      </c>
      <c r="AS995" t="s">
        <v>56</v>
      </c>
      <c r="AT995" s="2">
        <v>4.9269999999999996</v>
      </c>
      <c r="AU995" s="1">
        <f t="shared" si="123"/>
        <v>3.7632045265988658</v>
      </c>
      <c r="AV995" s="1">
        <f t="shared" si="124"/>
        <v>2.7572410760933646</v>
      </c>
      <c r="AW995" s="1">
        <f t="shared" si="125"/>
        <v>1.7512776255878624</v>
      </c>
    </row>
    <row r="996" spans="1:49" x14ac:dyDescent="0.2">
      <c r="A996">
        <v>994</v>
      </c>
      <c r="B996" t="s">
        <v>38900</v>
      </c>
      <c r="C996" t="s">
        <v>38899</v>
      </c>
      <c r="F996" t="s">
        <v>38898</v>
      </c>
      <c r="G996" t="s">
        <v>8</v>
      </c>
      <c r="H996" t="s">
        <v>7</v>
      </c>
      <c r="I996" t="s">
        <v>1646</v>
      </c>
      <c r="J996" t="s">
        <v>38897</v>
      </c>
      <c r="K996" t="s">
        <v>38896</v>
      </c>
      <c r="L996" t="s">
        <v>38895</v>
      </c>
      <c r="M996" t="s">
        <v>234</v>
      </c>
      <c r="N996">
        <v>6</v>
      </c>
      <c r="O996" t="s">
        <v>38894</v>
      </c>
      <c r="P996" t="s">
        <v>38893</v>
      </c>
      <c r="Q996" t="s">
        <v>38892</v>
      </c>
      <c r="R996" s="7">
        <v>43040</v>
      </c>
      <c r="S996" s="8">
        <f t="shared" si="120"/>
        <v>2017</v>
      </c>
      <c r="T996" s="8">
        <v>2017</v>
      </c>
      <c r="U996" s="8">
        <f t="shared" si="121"/>
        <v>5</v>
      </c>
      <c r="V996" s="7">
        <v>43040</v>
      </c>
      <c r="W996" t="s">
        <v>643</v>
      </c>
      <c r="X996" s="2">
        <v>1.2849999999999999</v>
      </c>
      <c r="Y996" s="6">
        <f t="shared" si="126"/>
        <v>3.4302341101412136E-2</v>
      </c>
      <c r="AB996">
        <v>86430</v>
      </c>
      <c r="AC996">
        <v>20724292</v>
      </c>
      <c r="AD996" t="s">
        <v>2</v>
      </c>
      <c r="AE996">
        <v>9</v>
      </c>
      <c r="AF996">
        <v>11</v>
      </c>
      <c r="AG996">
        <v>1186</v>
      </c>
      <c r="AI996" t="s">
        <v>38891</v>
      </c>
      <c r="AJ996" t="s">
        <v>38890</v>
      </c>
      <c r="AK996" t="s">
        <v>38889</v>
      </c>
      <c r="AL996">
        <v>12</v>
      </c>
      <c r="AM996" s="5">
        <f t="shared" si="122"/>
        <v>2.4</v>
      </c>
      <c r="AN996" s="4">
        <f t="shared" si="127"/>
        <v>3.6349867474441497E-3</v>
      </c>
      <c r="AO996" s="3"/>
      <c r="AP996">
        <v>1</v>
      </c>
      <c r="AR996" t="s">
        <v>37738</v>
      </c>
      <c r="AS996" t="s">
        <v>38888</v>
      </c>
      <c r="AT996" s="2">
        <v>4.8479999999999999</v>
      </c>
      <c r="AU996" s="1">
        <f t="shared" si="123"/>
        <v>2.5102134795221738</v>
      </c>
      <c r="AV996" s="1">
        <f t="shared" si="124"/>
        <v>1.8968663924428142</v>
      </c>
      <c r="AW996" s="1">
        <f t="shared" si="125"/>
        <v>1.2835193053634544</v>
      </c>
    </row>
    <row r="997" spans="1:49" x14ac:dyDescent="0.2">
      <c r="A997">
        <v>995</v>
      </c>
      <c r="B997" t="s">
        <v>38887</v>
      </c>
      <c r="C997" t="s">
        <v>38886</v>
      </c>
      <c r="E997">
        <v>29166650</v>
      </c>
      <c r="F997" t="s">
        <v>38885</v>
      </c>
      <c r="G997" t="s">
        <v>8</v>
      </c>
      <c r="H997" t="s">
        <v>7</v>
      </c>
      <c r="I997" t="s">
        <v>38884</v>
      </c>
      <c r="J997" t="s">
        <v>38883</v>
      </c>
      <c r="K997" t="s">
        <v>38882</v>
      </c>
      <c r="L997" t="s">
        <v>38881</v>
      </c>
      <c r="M997" t="s">
        <v>38880</v>
      </c>
      <c r="N997">
        <v>7</v>
      </c>
      <c r="O997" t="s">
        <v>38879</v>
      </c>
      <c r="P997" t="s">
        <v>38878</v>
      </c>
      <c r="Q997" t="s">
        <v>38877</v>
      </c>
      <c r="R997" s="7">
        <v>43040</v>
      </c>
      <c r="S997" s="8">
        <f t="shared" si="120"/>
        <v>2017</v>
      </c>
      <c r="T997" s="8">
        <v>2017</v>
      </c>
      <c r="U997" s="8">
        <f t="shared" si="121"/>
        <v>5</v>
      </c>
      <c r="V997" s="7">
        <v>43040</v>
      </c>
      <c r="W997" t="s">
        <v>388</v>
      </c>
      <c r="X997" s="2">
        <v>0.99</v>
      </c>
      <c r="Y997" s="6">
        <f t="shared" si="126"/>
        <v>2.6427484583967327E-2</v>
      </c>
      <c r="AB997">
        <v>10600153309</v>
      </c>
      <c r="AC997">
        <v>19326203</v>
      </c>
      <c r="AD997" t="s">
        <v>2</v>
      </c>
      <c r="AE997">
        <v>12</v>
      </c>
      <c r="AF997">
        <v>11</v>
      </c>
      <c r="AG997" t="s">
        <v>38876</v>
      </c>
      <c r="AI997" t="s">
        <v>38875</v>
      </c>
      <c r="AK997" t="s">
        <v>38874</v>
      </c>
      <c r="AL997">
        <v>16</v>
      </c>
      <c r="AM997" s="5">
        <f t="shared" si="122"/>
        <v>3.2</v>
      </c>
      <c r="AN997" s="4">
        <f t="shared" si="127"/>
        <v>4.8466489965922005E-3</v>
      </c>
      <c r="AO997" s="3"/>
      <c r="AP997">
        <v>1</v>
      </c>
      <c r="AQ997" t="s">
        <v>177</v>
      </c>
      <c r="AR997" t="s">
        <v>1</v>
      </c>
      <c r="AS997" t="s">
        <v>38873</v>
      </c>
      <c r="AT997" s="2">
        <v>3.24</v>
      </c>
      <c r="AU997" s="1">
        <f t="shared" si="123"/>
        <v>1.9953233907754788</v>
      </c>
      <c r="AV997" s="1">
        <f t="shared" si="124"/>
        <v>1.5637066790279763</v>
      </c>
      <c r="AW997" s="1">
        <f t="shared" si="125"/>
        <v>1.1320899672804738</v>
      </c>
    </row>
    <row r="998" spans="1:49" x14ac:dyDescent="0.2">
      <c r="A998">
        <v>996</v>
      </c>
      <c r="B998" t="s">
        <v>38872</v>
      </c>
      <c r="C998" t="s">
        <v>38871</v>
      </c>
      <c r="F998" t="s">
        <v>38870</v>
      </c>
      <c r="G998" t="s">
        <v>8</v>
      </c>
      <c r="H998" t="s">
        <v>7</v>
      </c>
      <c r="I998" t="s">
        <v>651</v>
      </c>
      <c r="J998" t="s">
        <v>38869</v>
      </c>
      <c r="K998" t="s">
        <v>38868</v>
      </c>
      <c r="L998" t="s">
        <v>38867</v>
      </c>
      <c r="M998" t="s">
        <v>20</v>
      </c>
      <c r="N998">
        <v>3</v>
      </c>
      <c r="O998" t="s">
        <v>38866</v>
      </c>
      <c r="P998" t="s">
        <v>38865</v>
      </c>
      <c r="Q998" t="s">
        <v>38864</v>
      </c>
      <c r="R998" s="7">
        <v>43040</v>
      </c>
      <c r="S998" s="8">
        <f t="shared" si="120"/>
        <v>2017</v>
      </c>
      <c r="T998" s="8">
        <v>2017</v>
      </c>
      <c r="U998" s="8">
        <f t="shared" si="121"/>
        <v>5</v>
      </c>
      <c r="V998" s="7">
        <v>43040</v>
      </c>
      <c r="W998" t="s">
        <v>38863</v>
      </c>
      <c r="X998" s="2">
        <v>0.19800000000000001</v>
      </c>
      <c r="Y998" s="6">
        <f t="shared" si="126"/>
        <v>5.2854969167934656E-3</v>
      </c>
      <c r="AA998" t="s">
        <v>38862</v>
      </c>
      <c r="AB998">
        <v>17294</v>
      </c>
      <c r="AC998" t="s">
        <v>38861</v>
      </c>
      <c r="AD998" t="s">
        <v>2</v>
      </c>
      <c r="AE998">
        <v>67</v>
      </c>
      <c r="AF998">
        <v>6</v>
      </c>
      <c r="AH998" t="s">
        <v>38860</v>
      </c>
      <c r="AI998" t="s">
        <v>38859</v>
      </c>
      <c r="AJ998" t="s">
        <v>38858</v>
      </c>
      <c r="AK998" t="s">
        <v>38857</v>
      </c>
      <c r="AL998">
        <v>1</v>
      </c>
      <c r="AM998" s="5">
        <f t="shared" si="122"/>
        <v>0.2</v>
      </c>
      <c r="AN998" s="4">
        <f t="shared" si="127"/>
        <v>3.0291556228701253E-4</v>
      </c>
      <c r="AO998" s="3"/>
      <c r="AP998">
        <v>1</v>
      </c>
      <c r="AR998" t="s">
        <v>1</v>
      </c>
      <c r="AT998" s="2">
        <v>0.70699999999999996</v>
      </c>
      <c r="AU998" s="1">
        <f t="shared" si="123"/>
        <v>0.37907225104415299</v>
      </c>
      <c r="AV998" s="1">
        <f t="shared" si="124"/>
        <v>0.27942062395402395</v>
      </c>
      <c r="AW998" s="1">
        <f t="shared" si="125"/>
        <v>0.17976899686389483</v>
      </c>
    </row>
    <row r="999" spans="1:49" x14ac:dyDescent="0.2">
      <c r="A999">
        <v>997</v>
      </c>
      <c r="B999" t="s">
        <v>38856</v>
      </c>
      <c r="F999" t="s">
        <v>38855</v>
      </c>
      <c r="G999" t="s">
        <v>8</v>
      </c>
      <c r="H999" t="s">
        <v>7</v>
      </c>
      <c r="I999" t="s">
        <v>38854</v>
      </c>
      <c r="J999" t="s">
        <v>38853</v>
      </c>
      <c r="K999" t="s">
        <v>38852</v>
      </c>
      <c r="L999" t="s">
        <v>38851</v>
      </c>
      <c r="M999" t="s">
        <v>197</v>
      </c>
      <c r="N999">
        <v>4</v>
      </c>
      <c r="O999" t="s">
        <v>38850</v>
      </c>
      <c r="P999" t="s">
        <v>38849</v>
      </c>
      <c r="Q999" t="s">
        <v>38848</v>
      </c>
      <c r="R999" s="7">
        <v>43040</v>
      </c>
      <c r="S999" s="8">
        <f t="shared" si="120"/>
        <v>2017</v>
      </c>
      <c r="T999" s="8">
        <v>2017</v>
      </c>
      <c r="U999" s="8">
        <f t="shared" si="121"/>
        <v>5</v>
      </c>
      <c r="V999" s="7">
        <v>43040</v>
      </c>
      <c r="W999" t="s">
        <v>899</v>
      </c>
      <c r="X999" s="2">
        <v>0.216</v>
      </c>
      <c r="Y999" s="6">
        <f t="shared" si="126"/>
        <v>5.765996636501962E-3</v>
      </c>
      <c r="AA999">
        <v>10544887</v>
      </c>
      <c r="AB999">
        <v>13200</v>
      </c>
      <c r="AD999" t="s">
        <v>2</v>
      </c>
      <c r="AE999">
        <v>32</v>
      </c>
      <c r="AF999">
        <v>11</v>
      </c>
      <c r="AH999" t="s">
        <v>38847</v>
      </c>
      <c r="AI999" t="s">
        <v>38846</v>
      </c>
      <c r="AJ999" t="s">
        <v>38845</v>
      </c>
      <c r="AK999" t="s">
        <v>38844</v>
      </c>
      <c r="AL999">
        <v>3</v>
      </c>
      <c r="AM999" s="5">
        <f t="shared" si="122"/>
        <v>0.6</v>
      </c>
      <c r="AN999" s="4">
        <f t="shared" si="127"/>
        <v>9.0874668686103744E-4</v>
      </c>
      <c r="AO999" s="3"/>
      <c r="AP999">
        <v>0</v>
      </c>
      <c r="AR999" t="s">
        <v>1</v>
      </c>
      <c r="AT999" s="2" t="s">
        <v>0</v>
      </c>
      <c r="AU999" s="1">
        <f t="shared" si="123"/>
        <v>0.43088216516096839</v>
      </c>
      <c r="AV999" s="1">
        <f t="shared" si="124"/>
        <v>0.33373716616814997</v>
      </c>
      <c r="AW999" s="1">
        <f t="shared" si="125"/>
        <v>0.23659216717533149</v>
      </c>
    </row>
    <row r="1000" spans="1:49" x14ac:dyDescent="0.2">
      <c r="A1000">
        <v>998</v>
      </c>
      <c r="B1000" t="s">
        <v>38843</v>
      </c>
      <c r="F1000" t="s">
        <v>38842</v>
      </c>
      <c r="G1000" t="s">
        <v>8</v>
      </c>
      <c r="H1000" t="s">
        <v>7</v>
      </c>
      <c r="I1000" t="s">
        <v>38841</v>
      </c>
      <c r="J1000" t="s">
        <v>38840</v>
      </c>
      <c r="K1000" t="s">
        <v>38839</v>
      </c>
      <c r="L1000" t="s">
        <v>38838</v>
      </c>
      <c r="M1000" t="s">
        <v>33840</v>
      </c>
      <c r="N1000">
        <v>5</v>
      </c>
      <c r="O1000" t="s">
        <v>38837</v>
      </c>
      <c r="P1000" t="s">
        <v>38836</v>
      </c>
      <c r="Q1000" t="s">
        <v>38835</v>
      </c>
      <c r="R1000" s="7">
        <v>43040</v>
      </c>
      <c r="S1000" s="8">
        <f t="shared" si="120"/>
        <v>2017</v>
      </c>
      <c r="T1000" s="8">
        <v>2017</v>
      </c>
      <c r="U1000" s="8">
        <f t="shared" si="121"/>
        <v>5</v>
      </c>
      <c r="V1000" s="7">
        <v>43040</v>
      </c>
      <c r="W1000" t="s">
        <v>899</v>
      </c>
      <c r="X1000" s="2">
        <v>0.216</v>
      </c>
      <c r="Y1000" s="6">
        <f t="shared" si="126"/>
        <v>5.765996636501962E-3</v>
      </c>
      <c r="AA1000">
        <v>10544887</v>
      </c>
      <c r="AB1000">
        <v>13200</v>
      </c>
      <c r="AD1000" t="s">
        <v>2</v>
      </c>
      <c r="AE1000">
        <v>32</v>
      </c>
      <c r="AF1000">
        <v>11</v>
      </c>
      <c r="AH1000" t="s">
        <v>38834</v>
      </c>
      <c r="AI1000" t="s">
        <v>38833</v>
      </c>
      <c r="AJ1000" t="s">
        <v>38832</v>
      </c>
      <c r="AK1000" t="s">
        <v>38831</v>
      </c>
      <c r="AL1000">
        <v>3</v>
      </c>
      <c r="AM1000" s="5">
        <f t="shared" si="122"/>
        <v>0.6</v>
      </c>
      <c r="AN1000" s="4">
        <f t="shared" si="127"/>
        <v>9.0874668686103744E-4</v>
      </c>
      <c r="AO1000" s="3"/>
      <c r="AP1000">
        <v>0</v>
      </c>
      <c r="AR1000" t="s">
        <v>1</v>
      </c>
      <c r="AT1000" s="2" t="s">
        <v>0</v>
      </c>
      <c r="AU1000" s="1">
        <f t="shared" si="123"/>
        <v>0.43088216516096839</v>
      </c>
      <c r="AV1000" s="1">
        <f t="shared" si="124"/>
        <v>0.33373716616814997</v>
      </c>
      <c r="AW1000" s="1">
        <f t="shared" si="125"/>
        <v>0.23659216717533149</v>
      </c>
    </row>
    <row r="1001" spans="1:49" x14ac:dyDescent="0.2">
      <c r="A1001">
        <v>999</v>
      </c>
      <c r="B1001" t="s">
        <v>38830</v>
      </c>
      <c r="F1001" t="s">
        <v>38829</v>
      </c>
      <c r="G1001" t="s">
        <v>8</v>
      </c>
      <c r="H1001" t="s">
        <v>7</v>
      </c>
      <c r="I1001" t="s">
        <v>199</v>
      </c>
      <c r="J1001" t="s">
        <v>1453</v>
      </c>
      <c r="K1001" t="s">
        <v>1452</v>
      </c>
      <c r="L1001" t="s">
        <v>1451</v>
      </c>
      <c r="M1001" t="s">
        <v>953</v>
      </c>
      <c r="N1001">
        <v>5</v>
      </c>
      <c r="O1001" t="s">
        <v>38828</v>
      </c>
      <c r="P1001" t="s">
        <v>38827</v>
      </c>
      <c r="Q1001" t="s">
        <v>38826</v>
      </c>
      <c r="R1001" s="7">
        <v>43040</v>
      </c>
      <c r="S1001" s="8">
        <f t="shared" si="120"/>
        <v>2017</v>
      </c>
      <c r="T1001" s="8">
        <v>2017</v>
      </c>
      <c r="U1001" s="8">
        <f t="shared" si="121"/>
        <v>5</v>
      </c>
      <c r="V1001" s="7">
        <v>43040</v>
      </c>
      <c r="W1001" t="s">
        <v>899</v>
      </c>
      <c r="X1001" s="2">
        <v>0.216</v>
      </c>
      <c r="Y1001" s="6">
        <f t="shared" si="126"/>
        <v>5.765996636501962E-3</v>
      </c>
      <c r="AA1001">
        <v>10544887</v>
      </c>
      <c r="AB1001">
        <v>13200</v>
      </c>
      <c r="AD1001" t="s">
        <v>2</v>
      </c>
      <c r="AE1001">
        <v>32</v>
      </c>
      <c r="AF1001">
        <v>11</v>
      </c>
      <c r="AH1001" t="s">
        <v>38825</v>
      </c>
      <c r="AI1001" t="s">
        <v>38824</v>
      </c>
      <c r="AJ1001" t="s">
        <v>38823</v>
      </c>
      <c r="AK1001" t="s">
        <v>38822</v>
      </c>
      <c r="AL1001">
        <v>0</v>
      </c>
      <c r="AM1001" s="5">
        <f t="shared" si="122"/>
        <v>0</v>
      </c>
      <c r="AN1001" s="4">
        <f t="shared" si="127"/>
        <v>0</v>
      </c>
      <c r="AO1001" s="3"/>
      <c r="AP1001">
        <v>0</v>
      </c>
      <c r="AR1001" t="s">
        <v>1</v>
      </c>
      <c r="AT1001" s="2" t="s">
        <v>0</v>
      </c>
      <c r="AU1001" s="1">
        <f t="shared" si="123"/>
        <v>0.40361976455513726</v>
      </c>
      <c r="AV1001" s="1">
        <f t="shared" si="124"/>
        <v>0.28829983182509811</v>
      </c>
      <c r="AW1001" s="1">
        <f t="shared" si="125"/>
        <v>0.17297989909505887</v>
      </c>
    </row>
    <row r="1002" spans="1:49" x14ac:dyDescent="0.2">
      <c r="A1002">
        <v>1000</v>
      </c>
      <c r="B1002" t="s">
        <v>38821</v>
      </c>
      <c r="F1002" t="s">
        <v>38820</v>
      </c>
      <c r="G1002" t="s">
        <v>8</v>
      </c>
      <c r="H1002" t="s">
        <v>7</v>
      </c>
      <c r="I1002" t="s">
        <v>1656</v>
      </c>
      <c r="J1002" t="s">
        <v>22211</v>
      </c>
      <c r="K1002" t="s">
        <v>22210</v>
      </c>
      <c r="L1002" t="s">
        <v>22209</v>
      </c>
      <c r="M1002" t="s">
        <v>3513</v>
      </c>
      <c r="N1002">
        <v>5</v>
      </c>
      <c r="O1002" t="s">
        <v>38819</v>
      </c>
      <c r="P1002" t="s">
        <v>38818</v>
      </c>
      <c r="Q1002" t="s">
        <v>22206</v>
      </c>
      <c r="R1002" s="7">
        <v>43040</v>
      </c>
      <c r="S1002" s="8">
        <f t="shared" si="120"/>
        <v>2017</v>
      </c>
      <c r="T1002" s="8">
        <v>2017</v>
      </c>
      <c r="U1002" s="8">
        <f t="shared" si="121"/>
        <v>5</v>
      </c>
      <c r="V1002" s="7">
        <v>43040</v>
      </c>
      <c r="W1002" t="s">
        <v>899</v>
      </c>
      <c r="X1002" s="2">
        <v>0.216</v>
      </c>
      <c r="Y1002" s="6">
        <f t="shared" si="126"/>
        <v>5.765996636501962E-3</v>
      </c>
      <c r="AA1002">
        <v>10544887</v>
      </c>
      <c r="AB1002">
        <v>13200</v>
      </c>
      <c r="AD1002" t="s">
        <v>2</v>
      </c>
      <c r="AE1002">
        <v>32</v>
      </c>
      <c r="AF1002">
        <v>11</v>
      </c>
      <c r="AH1002" t="s">
        <v>38817</v>
      </c>
      <c r="AI1002" t="s">
        <v>38816</v>
      </c>
      <c r="AJ1002" t="s">
        <v>38815</v>
      </c>
      <c r="AK1002" t="s">
        <v>38814</v>
      </c>
      <c r="AL1002">
        <v>4</v>
      </c>
      <c r="AM1002" s="5">
        <f t="shared" si="122"/>
        <v>0.8</v>
      </c>
      <c r="AN1002" s="4">
        <f t="shared" si="127"/>
        <v>1.2116622491480501E-3</v>
      </c>
      <c r="AO1002" s="3"/>
      <c r="AP1002">
        <v>0</v>
      </c>
      <c r="AR1002" t="s">
        <v>1</v>
      </c>
      <c r="AS1002" t="s">
        <v>2146</v>
      </c>
      <c r="AT1002" s="2" t="s">
        <v>0</v>
      </c>
      <c r="AU1002" s="1">
        <f t="shared" si="123"/>
        <v>0.43996963202957878</v>
      </c>
      <c r="AV1002" s="1">
        <f t="shared" si="124"/>
        <v>0.34888294428250061</v>
      </c>
      <c r="AW1002" s="1">
        <f t="shared" si="125"/>
        <v>0.25779625653542237</v>
      </c>
    </row>
    <row r="1003" spans="1:49" x14ac:dyDescent="0.2">
      <c r="A1003">
        <v>1001</v>
      </c>
      <c r="B1003" t="s">
        <v>38813</v>
      </c>
      <c r="F1003" t="s">
        <v>38812</v>
      </c>
      <c r="G1003" t="s">
        <v>8</v>
      </c>
      <c r="H1003" t="s">
        <v>7</v>
      </c>
      <c r="I1003" t="s">
        <v>212</v>
      </c>
      <c r="J1003" t="s">
        <v>38811</v>
      </c>
      <c r="K1003" t="s">
        <v>38810</v>
      </c>
      <c r="L1003" t="s">
        <v>38809</v>
      </c>
      <c r="M1003" t="s">
        <v>38808</v>
      </c>
      <c r="N1003">
        <v>7</v>
      </c>
      <c r="O1003" t="s">
        <v>38807</v>
      </c>
      <c r="P1003" t="s">
        <v>38806</v>
      </c>
      <c r="Q1003" t="s">
        <v>38805</v>
      </c>
      <c r="R1003" s="7">
        <v>43040</v>
      </c>
      <c r="S1003" s="8">
        <f t="shared" si="120"/>
        <v>2017</v>
      </c>
      <c r="T1003" s="8">
        <v>2017</v>
      </c>
      <c r="U1003" s="8">
        <f t="shared" si="121"/>
        <v>5</v>
      </c>
      <c r="V1003" s="7">
        <v>43040</v>
      </c>
      <c r="W1003" t="s">
        <v>899</v>
      </c>
      <c r="X1003" s="2">
        <v>0.216</v>
      </c>
      <c r="Y1003" s="6">
        <f t="shared" si="126"/>
        <v>5.765996636501962E-3</v>
      </c>
      <c r="AA1003">
        <v>10544887</v>
      </c>
      <c r="AB1003">
        <v>13200</v>
      </c>
      <c r="AD1003" t="s">
        <v>2</v>
      </c>
      <c r="AE1003">
        <v>32</v>
      </c>
      <c r="AF1003">
        <v>11</v>
      </c>
      <c r="AH1003" t="s">
        <v>38804</v>
      </c>
      <c r="AI1003" t="s">
        <v>38803</v>
      </c>
      <c r="AJ1003" t="s">
        <v>38802</v>
      </c>
      <c r="AK1003" t="s">
        <v>38801</v>
      </c>
      <c r="AL1003">
        <v>1</v>
      </c>
      <c r="AM1003" s="5">
        <f t="shared" si="122"/>
        <v>0.2</v>
      </c>
      <c r="AN1003" s="4">
        <f t="shared" si="127"/>
        <v>3.0291556228701253E-4</v>
      </c>
      <c r="AO1003" s="3"/>
      <c r="AP1003">
        <v>0</v>
      </c>
      <c r="AR1003" t="s">
        <v>1</v>
      </c>
      <c r="AT1003" s="2" t="s">
        <v>0</v>
      </c>
      <c r="AU1003" s="1">
        <f t="shared" si="123"/>
        <v>0.4127072314237476</v>
      </c>
      <c r="AV1003" s="1">
        <f t="shared" si="124"/>
        <v>0.30344560993944875</v>
      </c>
      <c r="AW1003" s="1">
        <f t="shared" si="125"/>
        <v>0.19418398845514973</v>
      </c>
    </row>
    <row r="1004" spans="1:49" x14ac:dyDescent="0.2">
      <c r="A1004">
        <v>1002</v>
      </c>
      <c r="B1004" t="s">
        <v>38800</v>
      </c>
      <c r="F1004" t="s">
        <v>38799</v>
      </c>
      <c r="G1004" t="s">
        <v>8</v>
      </c>
      <c r="H1004" t="s">
        <v>7</v>
      </c>
      <c r="I1004" t="s">
        <v>18690</v>
      </c>
      <c r="J1004" t="s">
        <v>38798</v>
      </c>
      <c r="K1004" t="s">
        <v>38797</v>
      </c>
      <c r="L1004" t="s">
        <v>38796</v>
      </c>
      <c r="M1004" t="s">
        <v>38795</v>
      </c>
      <c r="N1004">
        <v>5</v>
      </c>
      <c r="O1004" t="s">
        <v>38794</v>
      </c>
      <c r="P1004" t="s">
        <v>38793</v>
      </c>
      <c r="Q1004" t="s">
        <v>38792</v>
      </c>
      <c r="R1004" s="7">
        <v>43040</v>
      </c>
      <c r="S1004" s="8">
        <f t="shared" si="120"/>
        <v>2017</v>
      </c>
      <c r="T1004" s="8">
        <v>2017</v>
      </c>
      <c r="U1004" s="8">
        <f t="shared" si="121"/>
        <v>5</v>
      </c>
      <c r="V1004" s="7">
        <v>43040</v>
      </c>
      <c r="W1004" t="s">
        <v>899</v>
      </c>
      <c r="X1004" s="2">
        <v>0.216</v>
      </c>
      <c r="Y1004" s="6">
        <f t="shared" si="126"/>
        <v>5.765996636501962E-3</v>
      </c>
      <c r="AA1004">
        <v>10544887</v>
      </c>
      <c r="AB1004">
        <v>13200</v>
      </c>
      <c r="AD1004" t="s">
        <v>2</v>
      </c>
      <c r="AE1004">
        <v>32</v>
      </c>
      <c r="AF1004">
        <v>11</v>
      </c>
      <c r="AH1004" t="s">
        <v>38791</v>
      </c>
      <c r="AI1004" t="s">
        <v>38790</v>
      </c>
      <c r="AJ1004" t="s">
        <v>38789</v>
      </c>
      <c r="AK1004" t="s">
        <v>38788</v>
      </c>
      <c r="AL1004">
        <v>5</v>
      </c>
      <c r="AM1004" s="5">
        <f t="shared" si="122"/>
        <v>1</v>
      </c>
      <c r="AN1004" s="4">
        <f t="shared" si="127"/>
        <v>1.5145778114350624E-3</v>
      </c>
      <c r="AO1004" s="3"/>
      <c r="AP1004">
        <v>0</v>
      </c>
      <c r="AR1004" t="s">
        <v>1</v>
      </c>
      <c r="AT1004" s="2" t="s">
        <v>0</v>
      </c>
      <c r="AU1004" s="1">
        <f t="shared" si="123"/>
        <v>0.44905709889818912</v>
      </c>
      <c r="AV1004" s="1">
        <f t="shared" si="124"/>
        <v>0.36402872239685119</v>
      </c>
      <c r="AW1004" s="1">
        <f t="shared" si="125"/>
        <v>0.2790003458955132</v>
      </c>
    </row>
    <row r="1005" spans="1:49" x14ac:dyDescent="0.2">
      <c r="A1005">
        <v>1003</v>
      </c>
      <c r="B1005" t="s">
        <v>38787</v>
      </c>
      <c r="F1005" t="s">
        <v>38786</v>
      </c>
      <c r="G1005" t="s">
        <v>8</v>
      </c>
      <c r="H1005" t="s">
        <v>7</v>
      </c>
      <c r="I1005" t="s">
        <v>38785</v>
      </c>
      <c r="J1005">
        <v>60007843</v>
      </c>
      <c r="K1005" t="s">
        <v>38784</v>
      </c>
      <c r="L1005" t="s">
        <v>4181</v>
      </c>
      <c r="M1005" t="s">
        <v>30</v>
      </c>
      <c r="N1005">
        <v>5</v>
      </c>
      <c r="O1005" t="s">
        <v>38783</v>
      </c>
      <c r="P1005" t="s">
        <v>38782</v>
      </c>
      <c r="Q1005" t="s">
        <v>38781</v>
      </c>
      <c r="R1005" s="7">
        <v>43040</v>
      </c>
      <c r="S1005" s="8">
        <f t="shared" si="120"/>
        <v>2017</v>
      </c>
      <c r="T1005" s="8">
        <v>2017</v>
      </c>
      <c r="U1005" s="8">
        <f t="shared" si="121"/>
        <v>5</v>
      </c>
      <c r="V1005" s="7">
        <v>43040</v>
      </c>
      <c r="W1005" t="s">
        <v>899</v>
      </c>
      <c r="X1005" s="2">
        <v>0.216</v>
      </c>
      <c r="Y1005" s="6">
        <f t="shared" si="126"/>
        <v>5.765996636501962E-3</v>
      </c>
      <c r="AA1005">
        <v>10544887</v>
      </c>
      <c r="AB1005">
        <v>13200</v>
      </c>
      <c r="AD1005" t="s">
        <v>2</v>
      </c>
      <c r="AE1005">
        <v>32</v>
      </c>
      <c r="AF1005">
        <v>11</v>
      </c>
      <c r="AH1005" t="s">
        <v>38780</v>
      </c>
      <c r="AI1005" t="s">
        <v>38779</v>
      </c>
      <c r="AJ1005" t="s">
        <v>38778</v>
      </c>
      <c r="AK1005" t="s">
        <v>38777</v>
      </c>
      <c r="AL1005">
        <v>2</v>
      </c>
      <c r="AM1005" s="5">
        <f t="shared" si="122"/>
        <v>0.4</v>
      </c>
      <c r="AN1005" s="4">
        <f t="shared" si="127"/>
        <v>6.0583112457402507E-4</v>
      </c>
      <c r="AO1005" s="3"/>
      <c r="AP1005">
        <v>0</v>
      </c>
      <c r="AQ1005" t="s">
        <v>305</v>
      </c>
      <c r="AR1005" t="s">
        <v>38776</v>
      </c>
      <c r="AS1005" t="s">
        <v>304</v>
      </c>
      <c r="AT1005" s="2" t="s">
        <v>0</v>
      </c>
      <c r="AU1005" s="1">
        <f t="shared" si="123"/>
        <v>0.42179469829235805</v>
      </c>
      <c r="AV1005" s="1">
        <f t="shared" si="124"/>
        <v>0.31859138805379933</v>
      </c>
      <c r="AW1005" s="1">
        <f t="shared" si="125"/>
        <v>0.21538807781524061</v>
      </c>
    </row>
    <row r="1006" spans="1:49" x14ac:dyDescent="0.2">
      <c r="A1006">
        <v>1004</v>
      </c>
      <c r="B1006" t="s">
        <v>38775</v>
      </c>
      <c r="F1006" t="s">
        <v>38774</v>
      </c>
      <c r="G1006" t="s">
        <v>8</v>
      </c>
      <c r="H1006" t="s">
        <v>7</v>
      </c>
      <c r="I1006" t="s">
        <v>38773</v>
      </c>
      <c r="J1006" t="s">
        <v>38772</v>
      </c>
      <c r="K1006" t="s">
        <v>38771</v>
      </c>
      <c r="L1006" t="s">
        <v>38770</v>
      </c>
      <c r="M1006" t="s">
        <v>765</v>
      </c>
      <c r="N1006">
        <v>3</v>
      </c>
      <c r="O1006" t="s">
        <v>38769</v>
      </c>
      <c r="P1006" t="s">
        <v>38768</v>
      </c>
      <c r="Q1006" t="s">
        <v>38767</v>
      </c>
      <c r="R1006" s="7">
        <v>43040</v>
      </c>
      <c r="S1006" s="8">
        <f t="shared" si="120"/>
        <v>2017</v>
      </c>
      <c r="T1006" s="8">
        <v>2017</v>
      </c>
      <c r="U1006" s="8">
        <f t="shared" si="121"/>
        <v>5</v>
      </c>
      <c r="V1006" s="7">
        <v>43040</v>
      </c>
      <c r="W1006" t="s">
        <v>899</v>
      </c>
      <c r="X1006" s="2">
        <v>0.216</v>
      </c>
      <c r="Y1006" s="6">
        <f t="shared" si="126"/>
        <v>5.765996636501962E-3</v>
      </c>
      <c r="AA1006">
        <v>10544887</v>
      </c>
      <c r="AB1006">
        <v>13200</v>
      </c>
      <c r="AD1006" t="s">
        <v>2</v>
      </c>
      <c r="AE1006">
        <v>32</v>
      </c>
      <c r="AF1006">
        <v>11</v>
      </c>
      <c r="AH1006" t="s">
        <v>2901</v>
      </c>
      <c r="AI1006" t="s">
        <v>38766</v>
      </c>
      <c r="AJ1006" t="s">
        <v>38765</v>
      </c>
      <c r="AK1006" t="s">
        <v>38764</v>
      </c>
      <c r="AL1006">
        <v>2</v>
      </c>
      <c r="AM1006" s="5">
        <f t="shared" si="122"/>
        <v>0.4</v>
      </c>
      <c r="AN1006" s="4">
        <f t="shared" si="127"/>
        <v>6.0583112457402507E-4</v>
      </c>
      <c r="AO1006" s="3"/>
      <c r="AP1006">
        <v>0</v>
      </c>
      <c r="AR1006" t="s">
        <v>1</v>
      </c>
      <c r="AT1006" s="2" t="s">
        <v>0</v>
      </c>
      <c r="AU1006" s="1">
        <f t="shared" si="123"/>
        <v>0.42179469829235805</v>
      </c>
      <c r="AV1006" s="1">
        <f t="shared" si="124"/>
        <v>0.31859138805379933</v>
      </c>
      <c r="AW1006" s="1">
        <f t="shared" si="125"/>
        <v>0.21538807781524061</v>
      </c>
    </row>
    <row r="1007" spans="1:49" x14ac:dyDescent="0.2">
      <c r="A1007">
        <v>1005</v>
      </c>
      <c r="B1007" t="s">
        <v>38763</v>
      </c>
      <c r="F1007" t="s">
        <v>38762</v>
      </c>
      <c r="G1007" t="s">
        <v>8</v>
      </c>
      <c r="H1007" t="s">
        <v>7</v>
      </c>
      <c r="I1007" t="s">
        <v>38761</v>
      </c>
      <c r="J1007">
        <v>60010618</v>
      </c>
      <c r="K1007" t="s">
        <v>277</v>
      </c>
      <c r="L1007" t="s">
        <v>276</v>
      </c>
      <c r="M1007" t="s">
        <v>10</v>
      </c>
      <c r="N1007">
        <v>3</v>
      </c>
      <c r="O1007" t="s">
        <v>38760</v>
      </c>
      <c r="P1007" t="s">
        <v>38759</v>
      </c>
      <c r="Q1007" t="s">
        <v>3816</v>
      </c>
      <c r="R1007" s="7">
        <v>43040</v>
      </c>
      <c r="S1007" s="8">
        <f t="shared" si="120"/>
        <v>2017</v>
      </c>
      <c r="T1007" s="8">
        <v>2017</v>
      </c>
      <c r="U1007" s="8">
        <f t="shared" si="121"/>
        <v>5</v>
      </c>
      <c r="V1007" s="7">
        <v>43040</v>
      </c>
      <c r="W1007" t="s">
        <v>694</v>
      </c>
      <c r="X1007" s="2">
        <v>0.23799999999999999</v>
      </c>
      <c r="Y1007" s="6">
        <f t="shared" si="126"/>
        <v>6.353274071701236E-3</v>
      </c>
      <c r="AB1007">
        <v>21100200825</v>
      </c>
      <c r="AC1007">
        <v>18196608</v>
      </c>
      <c r="AD1007" t="s">
        <v>2</v>
      </c>
      <c r="AE1007">
        <v>12</v>
      </c>
      <c r="AF1007">
        <v>21</v>
      </c>
      <c r="AH1007" t="s">
        <v>38758</v>
      </c>
      <c r="AI1007" t="s">
        <v>38757</v>
      </c>
      <c r="AJ1007" t="s">
        <v>38756</v>
      </c>
      <c r="AK1007" t="s">
        <v>38755</v>
      </c>
      <c r="AL1007">
        <v>0</v>
      </c>
      <c r="AM1007" s="5">
        <f t="shared" si="122"/>
        <v>0</v>
      </c>
      <c r="AN1007" s="4">
        <f t="shared" si="127"/>
        <v>0</v>
      </c>
      <c r="AO1007" s="3"/>
      <c r="AP1007">
        <v>0</v>
      </c>
      <c r="AR1007" t="s">
        <v>1</v>
      </c>
      <c r="AT1007" s="2" t="s">
        <v>0</v>
      </c>
      <c r="AU1007" s="1">
        <f t="shared" si="123"/>
        <v>0.44472918501908648</v>
      </c>
      <c r="AV1007" s="1">
        <f t="shared" si="124"/>
        <v>0.3176637035850618</v>
      </c>
      <c r="AW1007" s="1">
        <f t="shared" si="125"/>
        <v>0.19059822215103706</v>
      </c>
    </row>
    <row r="1008" spans="1:49" x14ac:dyDescent="0.2">
      <c r="A1008">
        <v>1006</v>
      </c>
      <c r="B1008" t="s">
        <v>38754</v>
      </c>
      <c r="F1008" t="s">
        <v>38753</v>
      </c>
      <c r="G1008" t="s">
        <v>8</v>
      </c>
      <c r="H1008" t="s">
        <v>7</v>
      </c>
      <c r="I1008" t="s">
        <v>38752</v>
      </c>
      <c r="J1008">
        <v>60005248</v>
      </c>
      <c r="K1008" t="s">
        <v>342</v>
      </c>
      <c r="L1008" t="s">
        <v>341</v>
      </c>
      <c r="M1008" t="s">
        <v>30</v>
      </c>
      <c r="N1008">
        <v>1</v>
      </c>
      <c r="O1008" t="s">
        <v>38751</v>
      </c>
      <c r="P1008">
        <v>6507036968</v>
      </c>
      <c r="Q1008">
        <v>60005248</v>
      </c>
      <c r="R1008" s="7">
        <v>43040</v>
      </c>
      <c r="S1008" s="8">
        <f t="shared" si="120"/>
        <v>2017</v>
      </c>
      <c r="T1008" s="8">
        <v>2017</v>
      </c>
      <c r="U1008" s="8">
        <f t="shared" si="121"/>
        <v>5</v>
      </c>
      <c r="V1008" s="7">
        <v>43040</v>
      </c>
      <c r="W1008" t="s">
        <v>38750</v>
      </c>
      <c r="X1008" s="2">
        <v>0.22</v>
      </c>
      <c r="Y1008" s="6">
        <f t="shared" si="126"/>
        <v>5.8727743519927395E-3</v>
      </c>
      <c r="AA1008">
        <v>2705214</v>
      </c>
      <c r="AB1008">
        <v>28119</v>
      </c>
      <c r="AC1008">
        <v>19300530</v>
      </c>
      <c r="AD1008" t="s">
        <v>2</v>
      </c>
      <c r="AE1008">
        <v>34</v>
      </c>
      <c r="AF1008">
        <v>1</v>
      </c>
      <c r="AH1008" s="9">
        <v>41395</v>
      </c>
      <c r="AI1008" t="s">
        <v>38749</v>
      </c>
      <c r="AK1008" t="s">
        <v>38748</v>
      </c>
      <c r="AL1008">
        <v>0</v>
      </c>
      <c r="AM1008" s="5">
        <f t="shared" si="122"/>
        <v>0</v>
      </c>
      <c r="AN1008" s="4">
        <f t="shared" si="127"/>
        <v>0</v>
      </c>
      <c r="AO1008" s="3"/>
      <c r="AP1008">
        <v>0</v>
      </c>
      <c r="AR1008" t="s">
        <v>1</v>
      </c>
      <c r="AT1008" s="2" t="s">
        <v>0</v>
      </c>
      <c r="AU1008" s="1">
        <f t="shared" si="123"/>
        <v>0.41109420463949176</v>
      </c>
      <c r="AV1008" s="1">
        <f t="shared" si="124"/>
        <v>0.293638717599637</v>
      </c>
      <c r="AW1008" s="1">
        <f t="shared" si="125"/>
        <v>0.17618323055978219</v>
      </c>
    </row>
    <row r="1009" spans="1:49" x14ac:dyDescent="0.2">
      <c r="A1009">
        <v>1007</v>
      </c>
      <c r="B1009" t="s">
        <v>38747</v>
      </c>
      <c r="F1009" t="s">
        <v>38746</v>
      </c>
      <c r="G1009" t="s">
        <v>8</v>
      </c>
      <c r="H1009" t="s">
        <v>7</v>
      </c>
      <c r="I1009" t="s">
        <v>38745</v>
      </c>
      <c r="J1009">
        <v>60079446</v>
      </c>
      <c r="K1009" t="s">
        <v>887</v>
      </c>
      <c r="L1009" t="s">
        <v>886</v>
      </c>
      <c r="M1009" t="s">
        <v>10</v>
      </c>
      <c r="N1009">
        <v>6</v>
      </c>
      <c r="O1009" t="s">
        <v>38744</v>
      </c>
      <c r="P1009" t="s">
        <v>38743</v>
      </c>
      <c r="Q1009" t="s">
        <v>2447</v>
      </c>
      <c r="R1009" s="7">
        <v>43040</v>
      </c>
      <c r="S1009" s="8">
        <f t="shared" si="120"/>
        <v>2017</v>
      </c>
      <c r="T1009" s="8">
        <v>2017</v>
      </c>
      <c r="U1009" s="8">
        <f t="shared" si="121"/>
        <v>5</v>
      </c>
      <c r="V1009" s="7">
        <v>43040</v>
      </c>
      <c r="W1009" t="s">
        <v>694</v>
      </c>
      <c r="X1009" s="2">
        <v>0.23799999999999999</v>
      </c>
      <c r="Y1009" s="6">
        <f t="shared" si="126"/>
        <v>6.353274071701236E-3</v>
      </c>
      <c r="AB1009">
        <v>21100200825</v>
      </c>
      <c r="AC1009">
        <v>18196608</v>
      </c>
      <c r="AD1009" t="s">
        <v>2</v>
      </c>
      <c r="AE1009">
        <v>12</v>
      </c>
      <c r="AF1009">
        <v>21</v>
      </c>
      <c r="AH1009" t="s">
        <v>38742</v>
      </c>
      <c r="AI1009" t="s">
        <v>38741</v>
      </c>
      <c r="AJ1009" t="s">
        <v>38740</v>
      </c>
      <c r="AK1009" t="s">
        <v>38739</v>
      </c>
      <c r="AL1009">
        <v>11</v>
      </c>
      <c r="AM1009" s="5">
        <f t="shared" si="122"/>
        <v>2.2000000000000002</v>
      </c>
      <c r="AN1009" s="4">
        <f t="shared" si="127"/>
        <v>3.3320711851571377E-3</v>
      </c>
      <c r="AO1009" s="3"/>
      <c r="AP1009">
        <v>0</v>
      </c>
      <c r="AQ1009" t="s">
        <v>2254</v>
      </c>
      <c r="AR1009" t="s">
        <v>7256</v>
      </c>
      <c r="AS1009" t="s">
        <v>761</v>
      </c>
      <c r="AT1009" s="2" t="s">
        <v>0</v>
      </c>
      <c r="AU1009" s="1">
        <f t="shared" si="123"/>
        <v>0.54469132057380054</v>
      </c>
      <c r="AV1009" s="1">
        <f t="shared" si="124"/>
        <v>0.48426726284291866</v>
      </c>
      <c r="AW1009" s="1">
        <f t="shared" si="125"/>
        <v>0.42384320511203671</v>
      </c>
    </row>
    <row r="1010" spans="1:49" x14ac:dyDescent="0.2">
      <c r="A1010">
        <v>1008</v>
      </c>
      <c r="B1010" t="s">
        <v>38738</v>
      </c>
      <c r="C1010" t="s">
        <v>38737</v>
      </c>
      <c r="E1010">
        <v>28338842</v>
      </c>
      <c r="F1010" t="s">
        <v>38736</v>
      </c>
      <c r="G1010" t="s">
        <v>8</v>
      </c>
      <c r="H1010" t="s">
        <v>7</v>
      </c>
      <c r="I1010" t="s">
        <v>38735</v>
      </c>
      <c r="J1010" t="s">
        <v>38734</v>
      </c>
      <c r="K1010" t="s">
        <v>38733</v>
      </c>
      <c r="L1010" t="s">
        <v>38732</v>
      </c>
      <c r="M1010" t="s">
        <v>38731</v>
      </c>
      <c r="N1010">
        <v>9</v>
      </c>
      <c r="O1010" t="s">
        <v>38730</v>
      </c>
      <c r="P1010" t="s">
        <v>38729</v>
      </c>
      <c r="Q1010" t="s">
        <v>38728</v>
      </c>
      <c r="R1010" s="7">
        <v>43040</v>
      </c>
      <c r="S1010" s="8">
        <f t="shared" si="120"/>
        <v>2017</v>
      </c>
      <c r="T1010" s="8">
        <v>2017</v>
      </c>
      <c r="U1010" s="8">
        <f t="shared" si="121"/>
        <v>5</v>
      </c>
      <c r="V1010" s="7">
        <v>43040</v>
      </c>
      <c r="W1010" t="s">
        <v>4216</v>
      </c>
      <c r="X1010" s="2">
        <v>0.39200000000000002</v>
      </c>
      <c r="Y1010" s="6">
        <f t="shared" si="126"/>
        <v>1.0464216118096155E-2</v>
      </c>
      <c r="AA1010">
        <v>1448420</v>
      </c>
      <c r="AB1010">
        <v>29514</v>
      </c>
      <c r="AC1010">
        <v>17423406</v>
      </c>
      <c r="AD1010" t="s">
        <v>2</v>
      </c>
      <c r="AE1010">
        <v>176</v>
      </c>
      <c r="AF1010">
        <v>3</v>
      </c>
      <c r="AH1010" t="s">
        <v>38727</v>
      </c>
      <c r="AI1010" t="s">
        <v>38726</v>
      </c>
      <c r="AK1010" t="s">
        <v>38725</v>
      </c>
      <c r="AL1010">
        <v>2</v>
      </c>
      <c r="AM1010" s="5">
        <f t="shared" si="122"/>
        <v>0.4</v>
      </c>
      <c r="AN1010" s="4">
        <f t="shared" si="127"/>
        <v>6.0583112457402507E-4</v>
      </c>
      <c r="AO1010" s="3"/>
      <c r="AP1010">
        <v>0</v>
      </c>
      <c r="AR1010" t="s">
        <v>38724</v>
      </c>
      <c r="AT1010" s="2">
        <v>0.97199999999999998</v>
      </c>
      <c r="AU1010" s="1">
        <f t="shared" si="123"/>
        <v>0.75067006200395148</v>
      </c>
      <c r="AV1010" s="1">
        <f t="shared" si="124"/>
        <v>0.55350236213350901</v>
      </c>
      <c r="AW1010" s="1">
        <f t="shared" si="125"/>
        <v>0.35633466226306637</v>
      </c>
    </row>
    <row r="1011" spans="1:49" x14ac:dyDescent="0.2">
      <c r="A1011">
        <v>1009</v>
      </c>
      <c r="B1011" t="s">
        <v>38723</v>
      </c>
      <c r="C1011" t="s">
        <v>38722</v>
      </c>
      <c r="F1011" t="s">
        <v>38721</v>
      </c>
      <c r="G1011" t="s">
        <v>8</v>
      </c>
      <c r="H1011" t="s">
        <v>7</v>
      </c>
      <c r="I1011" t="s">
        <v>38720</v>
      </c>
      <c r="J1011">
        <v>60021907</v>
      </c>
      <c r="K1011" t="s">
        <v>38719</v>
      </c>
      <c r="L1011" t="s">
        <v>38718</v>
      </c>
      <c r="M1011" t="s">
        <v>30</v>
      </c>
      <c r="N1011">
        <v>2</v>
      </c>
      <c r="O1011" t="s">
        <v>38717</v>
      </c>
      <c r="P1011" t="s">
        <v>38716</v>
      </c>
      <c r="Q1011" t="s">
        <v>38715</v>
      </c>
      <c r="R1011" s="7">
        <v>43040</v>
      </c>
      <c r="S1011" s="8">
        <f t="shared" si="120"/>
        <v>2017</v>
      </c>
      <c r="T1011" s="8">
        <v>2017</v>
      </c>
      <c r="U1011" s="8">
        <f t="shared" si="121"/>
        <v>5</v>
      </c>
      <c r="V1011" s="7">
        <v>43040</v>
      </c>
      <c r="W1011" t="s">
        <v>3193</v>
      </c>
      <c r="X1011" s="2">
        <v>2.61</v>
      </c>
      <c r="Y1011" s="6">
        <f t="shared" si="126"/>
        <v>6.9672459357732044E-2</v>
      </c>
      <c r="AA1011">
        <v>46256</v>
      </c>
      <c r="AB1011">
        <v>26704</v>
      </c>
      <c r="AD1011" t="s">
        <v>2</v>
      </c>
      <c r="AE1011">
        <v>154</v>
      </c>
      <c r="AF1011">
        <v>5</v>
      </c>
      <c r="AG1011">
        <v>197</v>
      </c>
      <c r="AI1011" t="s">
        <v>38714</v>
      </c>
      <c r="AJ1011" t="s">
        <v>38713</v>
      </c>
      <c r="AK1011" t="s">
        <v>38712</v>
      </c>
      <c r="AL1011">
        <v>4</v>
      </c>
      <c r="AM1011" s="5">
        <f t="shared" si="122"/>
        <v>0.8</v>
      </c>
      <c r="AN1011" s="4">
        <f t="shared" si="127"/>
        <v>1.2116622491480501E-3</v>
      </c>
      <c r="AO1011" s="3"/>
      <c r="AP1011">
        <v>0</v>
      </c>
      <c r="AR1011" t="s">
        <v>1</v>
      </c>
      <c r="AT1011" s="2">
        <v>6.2629999999999999</v>
      </c>
      <c r="AU1011" s="1">
        <f t="shared" si="123"/>
        <v>4.9134220225156842</v>
      </c>
      <c r="AV1011" s="1">
        <f t="shared" si="124"/>
        <v>3.5442060803440048</v>
      </c>
      <c r="AW1011" s="1">
        <f t="shared" si="125"/>
        <v>2.1749901381723249</v>
      </c>
    </row>
    <row r="1012" spans="1:49" x14ac:dyDescent="0.2">
      <c r="A1012">
        <v>1010</v>
      </c>
      <c r="B1012" t="s">
        <v>38711</v>
      </c>
      <c r="C1012" t="s">
        <v>38710</v>
      </c>
      <c r="D1012" t="s">
        <v>38709</v>
      </c>
      <c r="F1012" t="s">
        <v>38708</v>
      </c>
      <c r="G1012" t="s">
        <v>8</v>
      </c>
      <c r="H1012" t="s">
        <v>7</v>
      </c>
      <c r="I1012" t="s">
        <v>3245</v>
      </c>
      <c r="J1012">
        <v>60030270</v>
      </c>
      <c r="K1012" t="s">
        <v>38707</v>
      </c>
      <c r="L1012" t="s">
        <v>38706</v>
      </c>
      <c r="M1012" t="s">
        <v>4</v>
      </c>
      <c r="N1012">
        <v>7</v>
      </c>
      <c r="O1012" t="s">
        <v>38705</v>
      </c>
      <c r="P1012" t="s">
        <v>38704</v>
      </c>
      <c r="Q1012" t="s">
        <v>38703</v>
      </c>
      <c r="R1012" s="7">
        <v>43040</v>
      </c>
      <c r="S1012" s="8">
        <f t="shared" si="120"/>
        <v>2017</v>
      </c>
      <c r="T1012" s="8">
        <v>2017</v>
      </c>
      <c r="U1012" s="8">
        <f t="shared" si="121"/>
        <v>5</v>
      </c>
      <c r="V1012" s="7">
        <v>43040</v>
      </c>
      <c r="W1012" t="s">
        <v>170</v>
      </c>
      <c r="X1012" s="2">
        <v>0.65600000000000003</v>
      </c>
      <c r="Y1012" s="6">
        <f t="shared" si="126"/>
        <v>1.751154534048744E-2</v>
      </c>
      <c r="AA1012">
        <v>445231</v>
      </c>
      <c r="AB1012">
        <v>24584</v>
      </c>
      <c r="AD1012" t="s">
        <v>2</v>
      </c>
      <c r="AE1012">
        <v>271</v>
      </c>
      <c r="AH1012" t="s">
        <v>1266</v>
      </c>
      <c r="AI1012" t="s">
        <v>38702</v>
      </c>
      <c r="AJ1012" t="s">
        <v>38701</v>
      </c>
      <c r="AK1012" t="s">
        <v>38700</v>
      </c>
      <c r="AL1012">
        <v>5</v>
      </c>
      <c r="AM1012" s="5">
        <f t="shared" si="122"/>
        <v>1</v>
      </c>
      <c r="AN1012" s="4">
        <f t="shared" si="127"/>
        <v>1.5145778114350624E-3</v>
      </c>
      <c r="AO1012" s="3"/>
      <c r="AP1012">
        <v>0</v>
      </c>
      <c r="AQ1012" t="s">
        <v>18</v>
      </c>
      <c r="AR1012">
        <v>31300549</v>
      </c>
      <c r="AS1012" t="s">
        <v>17</v>
      </c>
      <c r="AT1012" s="2">
        <v>1.5209999999999999</v>
      </c>
      <c r="AU1012" s="1">
        <f t="shared" si="123"/>
        <v>1.2712455081771727</v>
      </c>
      <c r="AV1012" s="1">
        <f t="shared" si="124"/>
        <v>0.95130615759612502</v>
      </c>
      <c r="AW1012" s="1">
        <f t="shared" si="125"/>
        <v>0.63136680701507752</v>
      </c>
    </row>
    <row r="1013" spans="1:49" x14ac:dyDescent="0.2">
      <c r="A1013">
        <v>1011</v>
      </c>
      <c r="B1013" t="s">
        <v>38699</v>
      </c>
      <c r="F1013" t="s">
        <v>38698</v>
      </c>
      <c r="G1013" t="s">
        <v>8</v>
      </c>
      <c r="H1013" t="s">
        <v>7</v>
      </c>
      <c r="I1013" t="s">
        <v>38697</v>
      </c>
      <c r="J1013">
        <v>60107661</v>
      </c>
      <c r="K1013" t="s">
        <v>3804</v>
      </c>
      <c r="L1013" t="s">
        <v>794</v>
      </c>
      <c r="M1013" t="s">
        <v>10</v>
      </c>
      <c r="N1013">
        <v>3</v>
      </c>
      <c r="O1013" t="s">
        <v>38696</v>
      </c>
      <c r="P1013" t="s">
        <v>38695</v>
      </c>
      <c r="Q1013" t="s">
        <v>38694</v>
      </c>
      <c r="R1013" s="7">
        <v>43040</v>
      </c>
      <c r="S1013" s="8">
        <f t="shared" si="120"/>
        <v>2017</v>
      </c>
      <c r="T1013" s="8">
        <v>2017</v>
      </c>
      <c r="U1013" s="8">
        <f t="shared" si="121"/>
        <v>5</v>
      </c>
      <c r="V1013" s="7">
        <v>43040</v>
      </c>
      <c r="W1013" t="s">
        <v>694</v>
      </c>
      <c r="X1013" s="2">
        <v>0.23799999999999999</v>
      </c>
      <c r="Y1013" s="6">
        <f t="shared" si="126"/>
        <v>6.353274071701236E-3</v>
      </c>
      <c r="AB1013">
        <v>21100200825</v>
      </c>
      <c r="AC1013">
        <v>18196608</v>
      </c>
      <c r="AD1013" t="s">
        <v>2</v>
      </c>
      <c r="AE1013">
        <v>12</v>
      </c>
      <c r="AF1013">
        <v>21</v>
      </c>
      <c r="AH1013" t="s">
        <v>38693</v>
      </c>
      <c r="AI1013" t="s">
        <v>38692</v>
      </c>
      <c r="AJ1013" t="s">
        <v>38691</v>
      </c>
      <c r="AK1013" t="s">
        <v>38690</v>
      </c>
      <c r="AL1013">
        <v>1</v>
      </c>
      <c r="AM1013" s="5">
        <f t="shared" si="122"/>
        <v>0.2</v>
      </c>
      <c r="AN1013" s="4">
        <f t="shared" si="127"/>
        <v>3.0291556228701253E-4</v>
      </c>
      <c r="AO1013" s="3"/>
      <c r="AP1013">
        <v>0</v>
      </c>
      <c r="AR1013" t="s">
        <v>1</v>
      </c>
      <c r="AT1013" s="2" t="s">
        <v>0</v>
      </c>
      <c r="AU1013" s="1">
        <f t="shared" si="123"/>
        <v>0.45381665188769682</v>
      </c>
      <c r="AV1013" s="1">
        <f t="shared" si="124"/>
        <v>0.33280948169941243</v>
      </c>
      <c r="AW1013" s="1">
        <f t="shared" si="125"/>
        <v>0.21180231151112797</v>
      </c>
    </row>
    <row r="1014" spans="1:49" x14ac:dyDescent="0.2">
      <c r="A1014">
        <v>1012</v>
      </c>
      <c r="B1014" t="s">
        <v>38689</v>
      </c>
      <c r="C1014" t="s">
        <v>38688</v>
      </c>
      <c r="E1014">
        <v>29293827</v>
      </c>
      <c r="F1014" t="s">
        <v>38687</v>
      </c>
      <c r="G1014" t="s">
        <v>8</v>
      </c>
      <c r="H1014" t="s">
        <v>7</v>
      </c>
      <c r="I1014" t="s">
        <v>38686</v>
      </c>
      <c r="J1014" t="s">
        <v>38681</v>
      </c>
      <c r="K1014" t="s">
        <v>38685</v>
      </c>
      <c r="L1014" t="s">
        <v>38684</v>
      </c>
      <c r="M1014" t="s">
        <v>377</v>
      </c>
      <c r="N1014">
        <v>2</v>
      </c>
      <c r="O1014" t="s">
        <v>38683</v>
      </c>
      <c r="P1014" t="s">
        <v>38682</v>
      </c>
      <c r="Q1014" t="s">
        <v>38681</v>
      </c>
      <c r="R1014" s="7">
        <v>43040</v>
      </c>
      <c r="S1014" s="8">
        <f t="shared" si="120"/>
        <v>2017</v>
      </c>
      <c r="T1014" s="8">
        <v>2017</v>
      </c>
      <c r="U1014" s="8">
        <f t="shared" si="121"/>
        <v>5</v>
      </c>
      <c r="V1014" s="7">
        <v>43040</v>
      </c>
      <c r="W1014" t="s">
        <v>38680</v>
      </c>
      <c r="X1014" s="2">
        <v>0.88800000000000001</v>
      </c>
      <c r="Y1014" s="6">
        <f t="shared" si="126"/>
        <v>2.3704652838952511E-2</v>
      </c>
      <c r="AA1014">
        <v>472425</v>
      </c>
      <c r="AB1014">
        <v>23375</v>
      </c>
      <c r="AC1014">
        <v>15372537</v>
      </c>
      <c r="AD1014" t="s">
        <v>2</v>
      </c>
      <c r="AE1014">
        <v>46</v>
      </c>
      <c r="AF1014">
        <v>6</v>
      </c>
      <c r="AH1014" t="s">
        <v>38679</v>
      </c>
      <c r="AI1014" t="s">
        <v>38678</v>
      </c>
      <c r="AK1014" t="s">
        <v>38677</v>
      </c>
      <c r="AL1014">
        <v>5</v>
      </c>
      <c r="AM1014" s="5">
        <f t="shared" si="122"/>
        <v>1</v>
      </c>
      <c r="AN1014" s="4">
        <f t="shared" si="127"/>
        <v>1.5145778114350624E-3</v>
      </c>
      <c r="AO1014" s="3"/>
      <c r="AP1014">
        <v>0</v>
      </c>
      <c r="AQ1014" t="s">
        <v>376</v>
      </c>
      <c r="AR1014" t="s">
        <v>38676</v>
      </c>
      <c r="AS1014" t="s">
        <v>375</v>
      </c>
      <c r="AT1014" s="2">
        <v>2.7509999999999999</v>
      </c>
      <c r="AU1014" s="1">
        <f t="shared" si="123"/>
        <v>1.7047630330697272</v>
      </c>
      <c r="AV1014" s="1">
        <f t="shared" si="124"/>
        <v>1.2609615325193786</v>
      </c>
      <c r="AW1014" s="1">
        <f t="shared" si="125"/>
        <v>0.81716003196902964</v>
      </c>
    </row>
    <row r="1015" spans="1:49" x14ac:dyDescent="0.2">
      <c r="A1015">
        <v>1013</v>
      </c>
      <c r="B1015" t="s">
        <v>38675</v>
      </c>
      <c r="C1015" t="s">
        <v>38674</v>
      </c>
      <c r="F1015" t="s">
        <v>38673</v>
      </c>
      <c r="G1015" t="s">
        <v>8</v>
      </c>
      <c r="H1015" t="s">
        <v>7</v>
      </c>
      <c r="I1015" t="s">
        <v>38672</v>
      </c>
      <c r="J1015" t="s">
        <v>38671</v>
      </c>
      <c r="K1015" t="s">
        <v>38670</v>
      </c>
      <c r="L1015" t="s">
        <v>38669</v>
      </c>
      <c r="M1015" t="s">
        <v>86</v>
      </c>
      <c r="N1015">
        <v>2</v>
      </c>
      <c r="O1015" t="s">
        <v>38668</v>
      </c>
      <c r="P1015" t="s">
        <v>38667</v>
      </c>
      <c r="Q1015" t="s">
        <v>38666</v>
      </c>
      <c r="R1015" s="7">
        <v>43040</v>
      </c>
      <c r="S1015" s="8">
        <f t="shared" si="120"/>
        <v>2017</v>
      </c>
      <c r="T1015" s="8">
        <v>2017</v>
      </c>
      <c r="U1015" s="8">
        <f t="shared" si="121"/>
        <v>5</v>
      </c>
      <c r="V1015" s="7">
        <v>43040</v>
      </c>
      <c r="W1015" t="s">
        <v>38665</v>
      </c>
      <c r="X1015" s="2">
        <v>0.70799999999999996</v>
      </c>
      <c r="Y1015" s="6">
        <f t="shared" si="126"/>
        <v>1.8899655641867543E-2</v>
      </c>
      <c r="AA1015">
        <v>222488</v>
      </c>
      <c r="AB1015">
        <v>28544</v>
      </c>
      <c r="AD1015" t="s">
        <v>2</v>
      </c>
      <c r="AE1015">
        <v>58</v>
      </c>
      <c r="AF1015">
        <v>11</v>
      </c>
      <c r="AG1015">
        <v>112501</v>
      </c>
      <c r="AI1015" t="s">
        <v>38664</v>
      </c>
      <c r="AK1015" t="s">
        <v>38663</v>
      </c>
      <c r="AL1015">
        <v>4</v>
      </c>
      <c r="AM1015" s="5">
        <f t="shared" si="122"/>
        <v>0.8</v>
      </c>
      <c r="AN1015" s="4">
        <f t="shared" si="127"/>
        <v>1.2116622491480501E-3</v>
      </c>
      <c r="AO1015" s="3"/>
      <c r="AP1015">
        <v>0</v>
      </c>
      <c r="AR1015" t="s">
        <v>1</v>
      </c>
      <c r="AT1015" s="2">
        <v>1.488</v>
      </c>
      <c r="AU1015" s="1">
        <f t="shared" si="123"/>
        <v>1.3593257624051696</v>
      </c>
      <c r="AV1015" s="1">
        <f t="shared" si="124"/>
        <v>1.0055658945507797</v>
      </c>
      <c r="AW1015" s="1">
        <f t="shared" si="125"/>
        <v>0.65180602669638976</v>
      </c>
    </row>
    <row r="1016" spans="1:49" x14ac:dyDescent="0.2">
      <c r="A1016">
        <v>1014</v>
      </c>
      <c r="B1016" t="s">
        <v>38662</v>
      </c>
      <c r="C1016" t="s">
        <v>38661</v>
      </c>
      <c r="F1016" t="s">
        <v>38660</v>
      </c>
      <c r="G1016" t="s">
        <v>8</v>
      </c>
      <c r="H1016" t="s">
        <v>7</v>
      </c>
      <c r="I1016" t="s">
        <v>38659</v>
      </c>
      <c r="J1016" t="s">
        <v>38658</v>
      </c>
      <c r="K1016" t="s">
        <v>38657</v>
      </c>
      <c r="L1016" t="s">
        <v>38656</v>
      </c>
      <c r="M1016" t="s">
        <v>1044</v>
      </c>
      <c r="N1016">
        <v>3</v>
      </c>
      <c r="O1016" t="s">
        <v>38655</v>
      </c>
      <c r="P1016" t="s">
        <v>38654</v>
      </c>
      <c r="Q1016" t="s">
        <v>38653</v>
      </c>
      <c r="R1016" s="7">
        <v>43040</v>
      </c>
      <c r="S1016" s="8">
        <f t="shared" si="120"/>
        <v>2017</v>
      </c>
      <c r="T1016" s="8">
        <v>2017</v>
      </c>
      <c r="U1016" s="8">
        <f t="shared" si="121"/>
        <v>5</v>
      </c>
      <c r="V1016" s="7">
        <v>43040</v>
      </c>
      <c r="W1016" t="s">
        <v>605</v>
      </c>
      <c r="X1016" s="2">
        <v>0.75</v>
      </c>
      <c r="Y1016" s="6">
        <f t="shared" si="126"/>
        <v>2.0020821654520703E-2</v>
      </c>
      <c r="AA1016" t="s">
        <v>604</v>
      </c>
      <c r="AB1016">
        <v>29221</v>
      </c>
      <c r="AC1016">
        <v>10897674</v>
      </c>
      <c r="AD1016" t="s">
        <v>2</v>
      </c>
      <c r="AE1016">
        <v>24</v>
      </c>
      <c r="AF1016">
        <v>11</v>
      </c>
      <c r="AG1016">
        <v>113513</v>
      </c>
      <c r="AI1016" t="s">
        <v>38652</v>
      </c>
      <c r="AK1016" t="s">
        <v>38651</v>
      </c>
      <c r="AL1016">
        <v>17</v>
      </c>
      <c r="AM1016" s="5">
        <f t="shared" si="122"/>
        <v>3.4</v>
      </c>
      <c r="AN1016" s="4">
        <f t="shared" si="127"/>
        <v>5.1495645588792126E-3</v>
      </c>
      <c r="AO1016" s="3"/>
      <c r="AP1016">
        <v>1</v>
      </c>
      <c r="AR1016" t="s">
        <v>1</v>
      </c>
      <c r="AS1016" t="s">
        <v>304</v>
      </c>
      <c r="AT1016" s="2">
        <v>2.0230000000000001</v>
      </c>
      <c r="AU1016" s="1">
        <f t="shared" si="123"/>
        <v>1.5559444525828254</v>
      </c>
      <c r="AV1016" s="1">
        <f t="shared" si="124"/>
        <v>1.2585193106699957</v>
      </c>
      <c r="AW1016" s="1">
        <f t="shared" si="125"/>
        <v>0.96109416875716591</v>
      </c>
    </row>
    <row r="1017" spans="1:49" x14ac:dyDescent="0.2">
      <c r="A1017">
        <v>1015</v>
      </c>
      <c r="B1017" t="s">
        <v>38650</v>
      </c>
      <c r="C1017" t="s">
        <v>38649</v>
      </c>
      <c r="F1017" t="s">
        <v>38648</v>
      </c>
      <c r="G1017" t="s">
        <v>8</v>
      </c>
      <c r="H1017" t="s">
        <v>7</v>
      </c>
      <c r="I1017" t="s">
        <v>104</v>
      </c>
      <c r="J1017" t="s">
        <v>38647</v>
      </c>
      <c r="K1017" t="s">
        <v>38646</v>
      </c>
      <c r="L1017" t="s">
        <v>38645</v>
      </c>
      <c r="M1017" t="s">
        <v>202</v>
      </c>
      <c r="N1017">
        <v>3</v>
      </c>
      <c r="O1017" t="s">
        <v>38644</v>
      </c>
      <c r="P1017" t="s">
        <v>38643</v>
      </c>
      <c r="Q1017" t="s">
        <v>38642</v>
      </c>
      <c r="R1017" s="7">
        <v>43040</v>
      </c>
      <c r="S1017" s="8">
        <f t="shared" si="120"/>
        <v>2017</v>
      </c>
      <c r="T1017" s="8">
        <v>2017</v>
      </c>
      <c r="U1017" s="8">
        <f t="shared" si="121"/>
        <v>5</v>
      </c>
      <c r="V1017" s="7">
        <v>43040</v>
      </c>
      <c r="W1017" t="s">
        <v>393</v>
      </c>
      <c r="X1017" s="2">
        <v>0.79900000000000004</v>
      </c>
      <c r="Y1017" s="6">
        <f t="shared" si="126"/>
        <v>2.1328848669282724E-2</v>
      </c>
      <c r="AA1017">
        <v>15497747</v>
      </c>
      <c r="AB1017">
        <v>9500153930</v>
      </c>
      <c r="AD1017" t="s">
        <v>2</v>
      </c>
      <c r="AE1017">
        <v>64</v>
      </c>
      <c r="AF1017">
        <v>11</v>
      </c>
      <c r="AG1017">
        <v>7908989</v>
      </c>
      <c r="AH1017" t="s">
        <v>38641</v>
      </c>
      <c r="AI1017" t="s">
        <v>38640</v>
      </c>
      <c r="AJ1017" t="s">
        <v>38639</v>
      </c>
      <c r="AK1017" t="s">
        <v>38638</v>
      </c>
      <c r="AL1017">
        <v>18</v>
      </c>
      <c r="AM1017" s="5">
        <f t="shared" si="122"/>
        <v>3.6</v>
      </c>
      <c r="AN1017" s="4">
        <f t="shared" si="127"/>
        <v>5.4524801211662246E-3</v>
      </c>
      <c r="AO1017" s="3"/>
      <c r="AP1017">
        <v>0</v>
      </c>
      <c r="AQ1017" t="s">
        <v>129</v>
      </c>
      <c r="AR1017">
        <v>61271241</v>
      </c>
      <c r="AS1017" t="s">
        <v>38637</v>
      </c>
      <c r="AT1017" s="2" t="s">
        <v>0</v>
      </c>
      <c r="AU1017" s="1">
        <f t="shared" si="123"/>
        <v>1.6565938104847771</v>
      </c>
      <c r="AV1017" s="1">
        <f t="shared" si="124"/>
        <v>1.3390664395224474</v>
      </c>
      <c r="AW1017" s="1">
        <f t="shared" si="125"/>
        <v>1.0215390685601173</v>
      </c>
    </row>
    <row r="1018" spans="1:49" x14ac:dyDescent="0.2">
      <c r="A1018">
        <v>1016</v>
      </c>
      <c r="B1018" t="s">
        <v>38636</v>
      </c>
      <c r="C1018" t="s">
        <v>38635</v>
      </c>
      <c r="F1018" t="s">
        <v>38634</v>
      </c>
      <c r="G1018" t="s">
        <v>8</v>
      </c>
      <c r="H1018" t="s">
        <v>7</v>
      </c>
      <c r="I1018" t="s">
        <v>38633</v>
      </c>
      <c r="J1018">
        <v>60033100</v>
      </c>
      <c r="K1018" t="s">
        <v>3257</v>
      </c>
      <c r="L1018" t="s">
        <v>182</v>
      </c>
      <c r="M1018" t="s">
        <v>4</v>
      </c>
      <c r="N1018">
        <v>8</v>
      </c>
      <c r="O1018" t="s">
        <v>38632</v>
      </c>
      <c r="P1018" t="s">
        <v>38631</v>
      </c>
      <c r="Q1018" t="s">
        <v>38630</v>
      </c>
      <c r="R1018" s="7">
        <v>43040</v>
      </c>
      <c r="S1018" s="8">
        <f t="shared" si="120"/>
        <v>2017</v>
      </c>
      <c r="T1018" s="8">
        <v>2017</v>
      </c>
      <c r="U1018" s="8">
        <f t="shared" si="121"/>
        <v>5</v>
      </c>
      <c r="V1018" s="7">
        <v>43040</v>
      </c>
      <c r="W1018" t="s">
        <v>2962</v>
      </c>
      <c r="X1018" s="2">
        <v>0.42099999999999999</v>
      </c>
      <c r="Y1018" s="6">
        <f t="shared" si="126"/>
        <v>1.1238354555404288E-2</v>
      </c>
      <c r="AB1018">
        <v>19900193962</v>
      </c>
      <c r="AC1018">
        <v>21583226</v>
      </c>
      <c r="AD1018" t="s">
        <v>2</v>
      </c>
      <c r="AE1018">
        <v>7</v>
      </c>
      <c r="AF1018">
        <v>11</v>
      </c>
      <c r="AG1018">
        <v>115214</v>
      </c>
      <c r="AI1018" t="s">
        <v>38629</v>
      </c>
      <c r="AK1018" t="s">
        <v>38628</v>
      </c>
      <c r="AL1018">
        <v>8</v>
      </c>
      <c r="AM1018" s="5">
        <f t="shared" si="122"/>
        <v>1.6</v>
      </c>
      <c r="AN1018" s="4">
        <f t="shared" si="127"/>
        <v>2.4233244982961003E-3</v>
      </c>
      <c r="AO1018" s="3"/>
      <c r="AP1018">
        <v>1</v>
      </c>
      <c r="AQ1018" t="s">
        <v>18</v>
      </c>
      <c r="AR1018">
        <v>61371034</v>
      </c>
      <c r="AS1018" t="s">
        <v>17</v>
      </c>
      <c r="AT1018" s="2">
        <v>1.548</v>
      </c>
      <c r="AU1018" s="1">
        <f t="shared" si="123"/>
        <v>0.85938455382718304</v>
      </c>
      <c r="AV1018" s="1">
        <f t="shared" si="124"/>
        <v>0.68308395268501942</v>
      </c>
      <c r="AW1018" s="1">
        <f t="shared" si="125"/>
        <v>0.5067833515428557</v>
      </c>
    </row>
    <row r="1019" spans="1:49" x14ac:dyDescent="0.2">
      <c r="A1019">
        <v>1017</v>
      </c>
      <c r="B1019" t="s">
        <v>38627</v>
      </c>
      <c r="C1019" t="s">
        <v>38626</v>
      </c>
      <c r="F1019" t="s">
        <v>38625</v>
      </c>
      <c r="G1019" t="s">
        <v>8</v>
      </c>
      <c r="H1019" t="s">
        <v>7</v>
      </c>
      <c r="I1019" t="s">
        <v>38624</v>
      </c>
      <c r="J1019" t="s">
        <v>38623</v>
      </c>
      <c r="K1019" t="s">
        <v>38622</v>
      </c>
      <c r="L1019" t="s">
        <v>38621</v>
      </c>
      <c r="M1019" t="s">
        <v>38620</v>
      </c>
      <c r="N1019">
        <v>7</v>
      </c>
      <c r="O1019" t="s">
        <v>38619</v>
      </c>
      <c r="P1019" t="s">
        <v>38618</v>
      </c>
      <c r="Q1019" t="s">
        <v>38617</v>
      </c>
      <c r="R1019" s="7">
        <v>43040</v>
      </c>
      <c r="S1019" s="8">
        <f t="shared" si="120"/>
        <v>2017</v>
      </c>
      <c r="T1019" s="8">
        <v>2017</v>
      </c>
      <c r="U1019" s="8">
        <f t="shared" si="121"/>
        <v>5</v>
      </c>
      <c r="V1019" s="7">
        <v>43040</v>
      </c>
      <c r="W1019" t="s">
        <v>393</v>
      </c>
      <c r="X1019" s="2">
        <v>0.79900000000000004</v>
      </c>
      <c r="Y1019" s="6">
        <f t="shared" si="126"/>
        <v>2.1328848669282724E-2</v>
      </c>
      <c r="AA1019">
        <v>15497747</v>
      </c>
      <c r="AB1019">
        <v>9500153930</v>
      </c>
      <c r="AD1019" t="s">
        <v>2</v>
      </c>
      <c r="AE1019">
        <v>64</v>
      </c>
      <c r="AF1019">
        <v>11</v>
      </c>
      <c r="AG1019">
        <v>7811217</v>
      </c>
      <c r="AH1019" t="s">
        <v>38616</v>
      </c>
      <c r="AI1019" t="s">
        <v>38615</v>
      </c>
      <c r="AJ1019" t="s">
        <v>38614</v>
      </c>
      <c r="AK1019" t="s">
        <v>38613</v>
      </c>
      <c r="AL1019">
        <v>3</v>
      </c>
      <c r="AM1019" s="5">
        <f t="shared" si="122"/>
        <v>0.6</v>
      </c>
      <c r="AN1019" s="4">
        <f t="shared" si="127"/>
        <v>9.0874668686103744E-4</v>
      </c>
      <c r="AO1019" s="3"/>
      <c r="AP1019">
        <v>0</v>
      </c>
      <c r="AR1019" t="s">
        <v>1</v>
      </c>
      <c r="AT1019" s="2" t="s">
        <v>0</v>
      </c>
      <c r="AU1019" s="1">
        <f t="shared" si="123"/>
        <v>1.5202818074556217</v>
      </c>
      <c r="AV1019" s="1">
        <f t="shared" si="124"/>
        <v>1.1118797678071881</v>
      </c>
      <c r="AW1019" s="1">
        <f t="shared" si="125"/>
        <v>0.70347772815875431</v>
      </c>
    </row>
    <row r="1020" spans="1:49" x14ac:dyDescent="0.2">
      <c r="A1020">
        <v>1018</v>
      </c>
      <c r="B1020" t="s">
        <v>38612</v>
      </c>
      <c r="C1020" t="s">
        <v>38611</v>
      </c>
      <c r="F1020" t="s">
        <v>38610</v>
      </c>
      <c r="G1020" t="s">
        <v>8</v>
      </c>
      <c r="H1020" t="s">
        <v>7</v>
      </c>
      <c r="I1020" t="s">
        <v>22385</v>
      </c>
      <c r="J1020">
        <v>60033100</v>
      </c>
      <c r="K1020" t="s">
        <v>3257</v>
      </c>
      <c r="L1020" t="s">
        <v>182</v>
      </c>
      <c r="M1020" t="s">
        <v>4</v>
      </c>
      <c r="N1020">
        <v>5</v>
      </c>
      <c r="O1020" t="s">
        <v>38609</v>
      </c>
      <c r="P1020" t="s">
        <v>38608</v>
      </c>
      <c r="Q1020" t="s">
        <v>38607</v>
      </c>
      <c r="R1020" s="7">
        <v>43040</v>
      </c>
      <c r="S1020" s="8">
        <f t="shared" si="120"/>
        <v>2017</v>
      </c>
      <c r="T1020" s="8">
        <v>2017</v>
      </c>
      <c r="U1020" s="8">
        <f t="shared" si="121"/>
        <v>5</v>
      </c>
      <c r="V1020" s="7">
        <v>43040</v>
      </c>
      <c r="W1020" t="s">
        <v>2962</v>
      </c>
      <c r="X1020" s="2">
        <v>0.42099999999999999</v>
      </c>
      <c r="Y1020" s="6">
        <f t="shared" si="126"/>
        <v>1.1238354555404288E-2</v>
      </c>
      <c r="AB1020">
        <v>19900193962</v>
      </c>
      <c r="AC1020">
        <v>21583226</v>
      </c>
      <c r="AD1020" t="s">
        <v>2</v>
      </c>
      <c r="AE1020">
        <v>7</v>
      </c>
      <c r="AF1020">
        <v>11</v>
      </c>
      <c r="AG1020">
        <v>115017</v>
      </c>
      <c r="AI1020" t="s">
        <v>38606</v>
      </c>
      <c r="AK1020" t="s">
        <v>38605</v>
      </c>
      <c r="AL1020">
        <v>6</v>
      </c>
      <c r="AM1020" s="5">
        <f t="shared" si="122"/>
        <v>1.2</v>
      </c>
      <c r="AN1020" s="4">
        <f t="shared" si="127"/>
        <v>1.8174933737220749E-3</v>
      </c>
      <c r="AO1020" s="3"/>
      <c r="AP1020">
        <v>1</v>
      </c>
      <c r="AR1020">
        <v>61371034</v>
      </c>
      <c r="AS1020" t="s">
        <v>986</v>
      </c>
      <c r="AT1020" s="2">
        <v>1.548</v>
      </c>
      <c r="AU1020" s="1">
        <f t="shared" si="123"/>
        <v>0.84120962008996225</v>
      </c>
      <c r="AV1020" s="1">
        <f t="shared" si="124"/>
        <v>0.65279239645631804</v>
      </c>
      <c r="AW1020" s="1">
        <f t="shared" si="125"/>
        <v>0.46437517282267382</v>
      </c>
    </row>
    <row r="1021" spans="1:49" x14ac:dyDescent="0.2">
      <c r="A1021">
        <v>1019</v>
      </c>
      <c r="B1021" t="s">
        <v>38604</v>
      </c>
      <c r="C1021" t="s">
        <v>38603</v>
      </c>
      <c r="F1021" t="s">
        <v>38602</v>
      </c>
      <c r="G1021" t="s">
        <v>8</v>
      </c>
      <c r="H1021" t="s">
        <v>7</v>
      </c>
      <c r="I1021" t="s">
        <v>38601</v>
      </c>
      <c r="J1021" t="s">
        <v>38600</v>
      </c>
      <c r="K1021" t="s">
        <v>38599</v>
      </c>
      <c r="L1021" t="s">
        <v>38598</v>
      </c>
      <c r="M1021" t="s">
        <v>38597</v>
      </c>
      <c r="N1021">
        <v>9</v>
      </c>
      <c r="O1021" t="s">
        <v>38596</v>
      </c>
      <c r="P1021" t="s">
        <v>38595</v>
      </c>
      <c r="Q1021" t="s">
        <v>38594</v>
      </c>
      <c r="R1021" s="7">
        <v>43040</v>
      </c>
      <c r="S1021" s="8">
        <f t="shared" si="120"/>
        <v>2017</v>
      </c>
      <c r="T1021" s="8">
        <v>2017</v>
      </c>
      <c r="U1021" s="8">
        <f t="shared" si="121"/>
        <v>5</v>
      </c>
      <c r="V1021" s="7">
        <v>43040</v>
      </c>
      <c r="W1021" t="s">
        <v>38593</v>
      </c>
      <c r="X1021" s="2">
        <v>1.254</v>
      </c>
      <c r="Y1021" s="6">
        <f t="shared" si="126"/>
        <v>3.3474813806358611E-2</v>
      </c>
      <c r="AB1021">
        <v>4000151603</v>
      </c>
      <c r="AC1021">
        <v>15427390</v>
      </c>
      <c r="AD1021" t="s">
        <v>2</v>
      </c>
      <c r="AE1021">
        <v>15</v>
      </c>
      <c r="AF1021">
        <v>11</v>
      </c>
      <c r="AH1021" t="s">
        <v>38592</v>
      </c>
      <c r="AI1021" t="s">
        <v>38591</v>
      </c>
      <c r="AJ1021" t="s">
        <v>38590</v>
      </c>
      <c r="AK1021" t="s">
        <v>38589</v>
      </c>
      <c r="AL1021">
        <v>4</v>
      </c>
      <c r="AM1021" s="5">
        <f t="shared" si="122"/>
        <v>0.8</v>
      </c>
      <c r="AN1021" s="4">
        <f t="shared" si="127"/>
        <v>1.2116622491480501E-3</v>
      </c>
      <c r="AO1021" s="3"/>
      <c r="AP1021">
        <v>1</v>
      </c>
      <c r="AQ1021" t="s">
        <v>38588</v>
      </c>
      <c r="AR1021" t="s">
        <v>1</v>
      </c>
      <c r="AS1021" t="s">
        <v>38587</v>
      </c>
      <c r="AT1021" s="2" t="s">
        <v>0</v>
      </c>
      <c r="AU1021" s="1">
        <f t="shared" si="123"/>
        <v>2.3795868339195438</v>
      </c>
      <c r="AV1021" s="1">
        <f t="shared" si="124"/>
        <v>1.7343238027753332</v>
      </c>
      <c r="AW1021" s="1">
        <f t="shared" si="125"/>
        <v>1.0890607716311218</v>
      </c>
    </row>
    <row r="1022" spans="1:49" x14ac:dyDescent="0.2">
      <c r="A1022">
        <v>1020</v>
      </c>
      <c r="B1022" t="s">
        <v>38586</v>
      </c>
      <c r="C1022" t="s">
        <v>38585</v>
      </c>
      <c r="F1022" t="s">
        <v>38584</v>
      </c>
      <c r="G1022" t="s">
        <v>8</v>
      </c>
      <c r="H1022" t="s">
        <v>7</v>
      </c>
      <c r="I1022" t="s">
        <v>776</v>
      </c>
      <c r="J1022" t="s">
        <v>38583</v>
      </c>
      <c r="K1022" t="s">
        <v>38582</v>
      </c>
      <c r="L1022" t="s">
        <v>38581</v>
      </c>
      <c r="M1022" t="s">
        <v>16293</v>
      </c>
      <c r="N1022">
        <v>3</v>
      </c>
      <c r="O1022" t="s">
        <v>38580</v>
      </c>
      <c r="P1022" t="s">
        <v>38579</v>
      </c>
      <c r="Q1022" t="s">
        <v>38578</v>
      </c>
      <c r="R1022" s="7">
        <v>43040</v>
      </c>
      <c r="S1022" s="8">
        <f t="shared" si="120"/>
        <v>2017</v>
      </c>
      <c r="T1022" s="8">
        <v>2017</v>
      </c>
      <c r="U1022" s="8">
        <f t="shared" si="121"/>
        <v>5</v>
      </c>
      <c r="V1022" s="7">
        <v>43040</v>
      </c>
      <c r="W1022" t="s">
        <v>409</v>
      </c>
      <c r="X1022" s="2">
        <v>0.371</v>
      </c>
      <c r="Y1022" s="6">
        <f t="shared" si="126"/>
        <v>9.9036331117695747E-3</v>
      </c>
      <c r="AA1022">
        <v>486604</v>
      </c>
      <c r="AB1022">
        <v>28580</v>
      </c>
      <c r="AC1022" t="s">
        <v>408</v>
      </c>
      <c r="AD1022" t="s">
        <v>2</v>
      </c>
      <c r="AE1022">
        <v>52</v>
      </c>
      <c r="AF1022">
        <v>11</v>
      </c>
      <c r="AH1022" t="s">
        <v>38577</v>
      </c>
      <c r="AI1022" t="s">
        <v>38576</v>
      </c>
      <c r="AJ1022" t="s">
        <v>38575</v>
      </c>
      <c r="AK1022" t="s">
        <v>38574</v>
      </c>
      <c r="AL1022">
        <v>7</v>
      </c>
      <c r="AM1022" s="5">
        <f t="shared" si="122"/>
        <v>1.4</v>
      </c>
      <c r="AN1022" s="4">
        <f t="shared" si="127"/>
        <v>2.1204089360090874E-3</v>
      </c>
      <c r="AO1022" s="3"/>
      <c r="AP1022">
        <v>1</v>
      </c>
      <c r="AR1022" t="s">
        <v>1</v>
      </c>
      <c r="AT1022" s="2">
        <v>1.431</v>
      </c>
      <c r="AU1022" s="1">
        <f t="shared" si="123"/>
        <v>0.7568665859041428</v>
      </c>
      <c r="AV1022" s="1">
        <f t="shared" si="124"/>
        <v>0.60120210238893312</v>
      </c>
      <c r="AW1022" s="1">
        <f t="shared" si="125"/>
        <v>0.4455376188737234</v>
      </c>
    </row>
    <row r="1023" spans="1:49" x14ac:dyDescent="0.2">
      <c r="A1023">
        <v>1021</v>
      </c>
      <c r="B1023" t="s">
        <v>38573</v>
      </c>
      <c r="C1023" t="s">
        <v>38572</v>
      </c>
      <c r="F1023" t="s">
        <v>38571</v>
      </c>
      <c r="G1023" t="s">
        <v>8</v>
      </c>
      <c r="H1023" t="s">
        <v>7</v>
      </c>
      <c r="I1023" t="s">
        <v>2202</v>
      </c>
      <c r="J1023">
        <v>60025578</v>
      </c>
      <c r="K1023" t="s">
        <v>43</v>
      </c>
      <c r="L1023" t="s">
        <v>5</v>
      </c>
      <c r="M1023" t="s">
        <v>4</v>
      </c>
      <c r="N1023">
        <v>2</v>
      </c>
      <c r="O1023" t="s">
        <v>38570</v>
      </c>
      <c r="P1023" t="s">
        <v>38569</v>
      </c>
      <c r="Q1023" t="s">
        <v>1331</v>
      </c>
      <c r="R1023" s="7">
        <v>43040</v>
      </c>
      <c r="S1023" s="8">
        <f t="shared" si="120"/>
        <v>2017</v>
      </c>
      <c r="T1023" s="8">
        <v>2017</v>
      </c>
      <c r="U1023" s="8">
        <f t="shared" si="121"/>
        <v>5</v>
      </c>
      <c r="V1023" s="7">
        <v>43040</v>
      </c>
      <c r="W1023" t="s">
        <v>2963</v>
      </c>
      <c r="X1023" s="2">
        <v>0.33400000000000002</v>
      </c>
      <c r="Y1023" s="6">
        <f t="shared" si="126"/>
        <v>8.9159392434798868E-3</v>
      </c>
      <c r="AA1023">
        <v>16741056</v>
      </c>
      <c r="AB1023">
        <v>11500153404</v>
      </c>
      <c r="AC1023">
        <v>20583834</v>
      </c>
      <c r="AD1023" t="s">
        <v>2</v>
      </c>
      <c r="AE1023">
        <v>26</v>
      </c>
      <c r="AF1023">
        <v>11</v>
      </c>
      <c r="AG1023">
        <v>115101</v>
      </c>
      <c r="AI1023" t="s">
        <v>38568</v>
      </c>
      <c r="AJ1023" t="s">
        <v>38567</v>
      </c>
      <c r="AK1023" t="s">
        <v>38566</v>
      </c>
      <c r="AL1023">
        <v>0</v>
      </c>
      <c r="AM1023" s="5">
        <f t="shared" si="122"/>
        <v>0</v>
      </c>
      <c r="AN1023" s="4">
        <f t="shared" si="127"/>
        <v>0</v>
      </c>
      <c r="AO1023" s="3"/>
      <c r="AP1023">
        <v>0</v>
      </c>
      <c r="AR1023">
        <v>11622542</v>
      </c>
      <c r="AS1023" t="s">
        <v>17</v>
      </c>
      <c r="AT1023" s="2">
        <v>1.494</v>
      </c>
      <c r="AU1023" s="1">
        <f t="shared" si="123"/>
        <v>0.62411574704359196</v>
      </c>
      <c r="AV1023" s="1">
        <f t="shared" si="124"/>
        <v>0.44579696217399434</v>
      </c>
      <c r="AW1023" s="1">
        <f t="shared" si="125"/>
        <v>0.2674781773043966</v>
      </c>
    </row>
    <row r="1024" spans="1:49" x14ac:dyDescent="0.2">
      <c r="A1024">
        <v>1022</v>
      </c>
      <c r="B1024" t="s">
        <v>38565</v>
      </c>
      <c r="C1024" t="s">
        <v>38564</v>
      </c>
      <c r="F1024" t="s">
        <v>38563</v>
      </c>
      <c r="G1024" t="s">
        <v>8</v>
      </c>
      <c r="H1024" t="s">
        <v>7</v>
      </c>
      <c r="I1024" t="s">
        <v>2410</v>
      </c>
      <c r="J1024" t="s">
        <v>38562</v>
      </c>
      <c r="K1024" t="s">
        <v>38561</v>
      </c>
      <c r="L1024" t="s">
        <v>38560</v>
      </c>
      <c r="M1024" t="s">
        <v>417</v>
      </c>
      <c r="N1024">
        <v>4</v>
      </c>
      <c r="O1024" t="s">
        <v>38559</v>
      </c>
      <c r="P1024" t="s">
        <v>38558</v>
      </c>
      <c r="Q1024" t="s">
        <v>38557</v>
      </c>
      <c r="R1024" s="7">
        <v>43040</v>
      </c>
      <c r="S1024" s="8">
        <f t="shared" si="120"/>
        <v>2017</v>
      </c>
      <c r="T1024" s="8">
        <v>2017</v>
      </c>
      <c r="U1024" s="8">
        <f t="shared" si="121"/>
        <v>5</v>
      </c>
      <c r="V1024" s="7">
        <v>43040</v>
      </c>
      <c r="W1024" t="s">
        <v>744</v>
      </c>
      <c r="X1024" s="2">
        <v>0.435</v>
      </c>
      <c r="Y1024" s="6">
        <f t="shared" si="126"/>
        <v>1.1612076559622007E-2</v>
      </c>
      <c r="AB1024">
        <v>21100829268</v>
      </c>
      <c r="AC1024">
        <v>20763417</v>
      </c>
      <c r="AD1024" t="s">
        <v>2</v>
      </c>
      <c r="AE1024">
        <v>7</v>
      </c>
      <c r="AF1024">
        <v>11</v>
      </c>
      <c r="AG1024">
        <v>1125</v>
      </c>
      <c r="AI1024" t="s">
        <v>38556</v>
      </c>
      <c r="AJ1024" t="s">
        <v>38555</v>
      </c>
      <c r="AK1024" t="s">
        <v>38554</v>
      </c>
      <c r="AL1024">
        <v>3</v>
      </c>
      <c r="AM1024" s="5">
        <f t="shared" si="122"/>
        <v>0.6</v>
      </c>
      <c r="AN1024" s="4">
        <f t="shared" si="127"/>
        <v>9.0874668686103744E-4</v>
      </c>
      <c r="AO1024" s="3"/>
      <c r="AP1024">
        <v>1</v>
      </c>
      <c r="AQ1024" t="s">
        <v>2090</v>
      </c>
      <c r="AR1024" t="s">
        <v>38553</v>
      </c>
      <c r="AS1024" t="s">
        <v>2089</v>
      </c>
      <c r="AT1024" s="2" t="s">
        <v>0</v>
      </c>
      <c r="AU1024" s="1">
        <f t="shared" si="123"/>
        <v>0.84010775977937158</v>
      </c>
      <c r="AV1024" s="1">
        <f t="shared" si="124"/>
        <v>0.62604116232415219</v>
      </c>
      <c r="AW1024" s="1">
        <f t="shared" si="125"/>
        <v>0.4119745648689328</v>
      </c>
    </row>
    <row r="1025" spans="1:49" x14ac:dyDescent="0.2">
      <c r="A1025">
        <v>1023</v>
      </c>
      <c r="B1025" t="s">
        <v>38552</v>
      </c>
      <c r="C1025" t="s">
        <v>38551</v>
      </c>
      <c r="F1025" t="s">
        <v>38550</v>
      </c>
      <c r="G1025" t="s">
        <v>8</v>
      </c>
      <c r="H1025" t="s">
        <v>7</v>
      </c>
      <c r="I1025" t="s">
        <v>33</v>
      </c>
      <c r="J1025">
        <v>60016521</v>
      </c>
      <c r="K1025" t="s">
        <v>1182</v>
      </c>
      <c r="L1025" t="s">
        <v>493</v>
      </c>
      <c r="M1025" t="s">
        <v>4</v>
      </c>
      <c r="N1025">
        <v>3</v>
      </c>
      <c r="O1025" t="s">
        <v>38549</v>
      </c>
      <c r="P1025" t="s">
        <v>38548</v>
      </c>
      <c r="Q1025" t="s">
        <v>1497</v>
      </c>
      <c r="R1025" s="7">
        <v>43040</v>
      </c>
      <c r="S1025" s="8">
        <f t="shared" si="120"/>
        <v>2017</v>
      </c>
      <c r="T1025" s="8">
        <v>2017</v>
      </c>
      <c r="U1025" s="8">
        <f t="shared" si="121"/>
        <v>5</v>
      </c>
      <c r="V1025" s="7">
        <v>43040</v>
      </c>
      <c r="W1025" t="s">
        <v>744</v>
      </c>
      <c r="X1025" s="2">
        <v>0.435</v>
      </c>
      <c r="Y1025" s="6">
        <f t="shared" si="126"/>
        <v>1.1612076559622007E-2</v>
      </c>
      <c r="AB1025">
        <v>21100829268</v>
      </c>
      <c r="AC1025">
        <v>20763417</v>
      </c>
      <c r="AD1025" t="s">
        <v>2</v>
      </c>
      <c r="AE1025">
        <v>7</v>
      </c>
      <c r="AF1025">
        <v>11</v>
      </c>
      <c r="AG1025">
        <v>1134</v>
      </c>
      <c r="AI1025" t="s">
        <v>38547</v>
      </c>
      <c r="AJ1025" t="s">
        <v>38546</v>
      </c>
      <c r="AK1025" t="s">
        <v>38545</v>
      </c>
      <c r="AL1025">
        <v>13</v>
      </c>
      <c r="AM1025" s="5">
        <f t="shared" si="122"/>
        <v>2.6</v>
      </c>
      <c r="AN1025" s="4">
        <f t="shared" si="127"/>
        <v>3.9379023097311627E-3</v>
      </c>
      <c r="AO1025" s="3"/>
      <c r="AP1025">
        <v>1</v>
      </c>
      <c r="AR1025" t="s">
        <v>18388</v>
      </c>
      <c r="AS1025" t="s">
        <v>38544</v>
      </c>
      <c r="AT1025" s="2" t="s">
        <v>0</v>
      </c>
      <c r="AU1025" s="1">
        <f t="shared" si="123"/>
        <v>0.9309824284654753</v>
      </c>
      <c r="AV1025" s="1">
        <f t="shared" si="124"/>
        <v>0.77749894346765847</v>
      </c>
      <c r="AW1025" s="1">
        <f t="shared" si="125"/>
        <v>0.62401545846984163</v>
      </c>
    </row>
    <row r="1026" spans="1:49" x14ac:dyDescent="0.2">
      <c r="A1026">
        <v>1024</v>
      </c>
      <c r="B1026" t="s">
        <v>38543</v>
      </c>
      <c r="C1026" t="s">
        <v>38542</v>
      </c>
      <c r="F1026" t="s">
        <v>38541</v>
      </c>
      <c r="G1026" t="s">
        <v>8</v>
      </c>
      <c r="H1026" t="s">
        <v>7</v>
      </c>
      <c r="I1026" t="s">
        <v>327</v>
      </c>
      <c r="J1026">
        <v>60001821</v>
      </c>
      <c r="K1026" t="s">
        <v>324</v>
      </c>
      <c r="L1026" t="s">
        <v>323</v>
      </c>
      <c r="M1026" t="s">
        <v>322</v>
      </c>
      <c r="N1026">
        <v>5</v>
      </c>
      <c r="O1026" t="s">
        <v>38540</v>
      </c>
      <c r="P1026" t="s">
        <v>38539</v>
      </c>
      <c r="Q1026" t="s">
        <v>3875</v>
      </c>
      <c r="R1026" s="7">
        <v>43040</v>
      </c>
      <c r="S1026" s="8">
        <f t="shared" ref="S1026:S1089" si="128">YEAR(R1026)</f>
        <v>2017</v>
      </c>
      <c r="T1026" s="8">
        <v>2017</v>
      </c>
      <c r="U1026" s="8">
        <f t="shared" ref="U1026:U1089" si="129">2022-T1026</f>
        <v>5</v>
      </c>
      <c r="V1026" s="7">
        <v>43040</v>
      </c>
      <c r="W1026" t="s">
        <v>744</v>
      </c>
      <c r="X1026" s="2">
        <v>0.435</v>
      </c>
      <c r="Y1026" s="6">
        <f t="shared" si="126"/>
        <v>1.1612076559622007E-2</v>
      </c>
      <c r="AB1026">
        <v>21100829268</v>
      </c>
      <c r="AC1026">
        <v>20763417</v>
      </c>
      <c r="AD1026" t="s">
        <v>2</v>
      </c>
      <c r="AE1026">
        <v>7</v>
      </c>
      <c r="AF1026">
        <v>11</v>
      </c>
      <c r="AG1026">
        <v>1149</v>
      </c>
      <c r="AI1026" t="s">
        <v>38538</v>
      </c>
      <c r="AJ1026" t="s">
        <v>38537</v>
      </c>
      <c r="AK1026" t="s">
        <v>38536</v>
      </c>
      <c r="AL1026">
        <v>19</v>
      </c>
      <c r="AM1026" s="5">
        <f t="shared" ref="AM1026:AM1089" si="130">AL1026/U1026</f>
        <v>3.8</v>
      </c>
      <c r="AN1026" s="4">
        <f t="shared" si="127"/>
        <v>5.7553956834532375E-3</v>
      </c>
      <c r="AO1026" s="3"/>
      <c r="AP1026">
        <v>1</v>
      </c>
      <c r="AR1026" t="s">
        <v>38535</v>
      </c>
      <c r="AS1026" t="s">
        <v>324</v>
      </c>
      <c r="AT1026" s="2" t="s">
        <v>0</v>
      </c>
      <c r="AU1026" s="1">
        <f t="shared" ref="AU1026:AU1089" si="131">(Y1026*0.7+AN1026*0.3)*100</f>
        <v>0.98550722967713755</v>
      </c>
      <c r="AV1026" s="1">
        <f t="shared" ref="AV1026:AV1089" si="132">(Y1026*0.5+AN1026*0.5)*100</f>
        <v>0.8683736121537623</v>
      </c>
      <c r="AW1026" s="1">
        <f t="shared" ref="AW1026:AW1089" si="133">(Y1026*0.3+AN1026*0.7)*100</f>
        <v>0.75123999463038682</v>
      </c>
    </row>
    <row r="1027" spans="1:49" x14ac:dyDescent="0.2">
      <c r="A1027">
        <v>1025</v>
      </c>
      <c r="B1027" t="s">
        <v>38534</v>
      </c>
      <c r="C1027" t="s">
        <v>38533</v>
      </c>
      <c r="F1027" t="s">
        <v>38532</v>
      </c>
      <c r="G1027" t="s">
        <v>8</v>
      </c>
      <c r="H1027" t="s">
        <v>7</v>
      </c>
      <c r="I1027" t="s">
        <v>265</v>
      </c>
      <c r="J1027">
        <v>60116671</v>
      </c>
      <c r="K1027" t="s">
        <v>3696</v>
      </c>
      <c r="L1027" t="s">
        <v>3695</v>
      </c>
      <c r="M1027" t="s">
        <v>193</v>
      </c>
      <c r="N1027">
        <v>4</v>
      </c>
      <c r="O1027" t="s">
        <v>38531</v>
      </c>
      <c r="P1027" t="s">
        <v>38530</v>
      </c>
      <c r="Q1027" t="s">
        <v>38529</v>
      </c>
      <c r="R1027" s="7">
        <v>43040</v>
      </c>
      <c r="S1027" s="8">
        <f t="shared" si="128"/>
        <v>2017</v>
      </c>
      <c r="T1027" s="8">
        <v>2017</v>
      </c>
      <c r="U1027" s="8">
        <f t="shared" si="129"/>
        <v>5</v>
      </c>
      <c r="V1027" s="7">
        <v>43040</v>
      </c>
      <c r="W1027" t="s">
        <v>3693</v>
      </c>
      <c r="X1027" s="2">
        <v>0.53200000000000003</v>
      </c>
      <c r="Y1027" s="6">
        <f t="shared" ref="Y1027:Y1090" si="134">(X1027-$Z$3)/($Z$2-$Z$3)</f>
        <v>1.4201436160273351E-2</v>
      </c>
      <c r="AA1027">
        <v>18626300</v>
      </c>
      <c r="AB1027">
        <v>5800179580</v>
      </c>
      <c r="AC1027">
        <v>18626319</v>
      </c>
      <c r="AD1027" t="s">
        <v>2</v>
      </c>
      <c r="AE1027">
        <v>214</v>
      </c>
      <c r="AF1027">
        <v>11</v>
      </c>
      <c r="AG1027">
        <v>1700205</v>
      </c>
      <c r="AI1027" t="s">
        <v>38528</v>
      </c>
      <c r="AJ1027" t="s">
        <v>38527</v>
      </c>
      <c r="AK1027" t="s">
        <v>38526</v>
      </c>
      <c r="AL1027">
        <v>2</v>
      </c>
      <c r="AM1027" s="5">
        <f t="shared" si="130"/>
        <v>0.4</v>
      </c>
      <c r="AN1027" s="4">
        <f t="shared" ref="AN1027:AN1090" si="135">(AM1027-$AO$3)/($AO$2-$AO$3)</f>
        <v>6.0583112457402507E-4</v>
      </c>
      <c r="AO1027" s="3"/>
      <c r="AP1027">
        <v>0</v>
      </c>
      <c r="AQ1027" t="s">
        <v>2592</v>
      </c>
      <c r="AR1027" t="s">
        <v>38525</v>
      </c>
      <c r="AS1027" t="s">
        <v>2591</v>
      </c>
      <c r="AT1027" s="2" t="s">
        <v>0</v>
      </c>
      <c r="AU1027" s="1">
        <f t="shared" si="131"/>
        <v>1.0122754649563552</v>
      </c>
      <c r="AV1027" s="1">
        <f t="shared" si="132"/>
        <v>0.74036336424236882</v>
      </c>
      <c r="AW1027" s="1">
        <f t="shared" si="133"/>
        <v>0.46845126352838229</v>
      </c>
    </row>
    <row r="1028" spans="1:49" x14ac:dyDescent="0.2">
      <c r="A1028">
        <v>1026</v>
      </c>
      <c r="B1028" t="s">
        <v>38524</v>
      </c>
      <c r="C1028" t="s">
        <v>38523</v>
      </c>
      <c r="F1028" t="s">
        <v>38522</v>
      </c>
      <c r="G1028" t="s">
        <v>8</v>
      </c>
      <c r="H1028" t="s">
        <v>7</v>
      </c>
      <c r="I1028" t="s">
        <v>38521</v>
      </c>
      <c r="J1028" t="s">
        <v>38520</v>
      </c>
      <c r="K1028" t="s">
        <v>38519</v>
      </c>
      <c r="L1028" t="s">
        <v>38518</v>
      </c>
      <c r="M1028" t="s">
        <v>708</v>
      </c>
      <c r="N1028">
        <v>3</v>
      </c>
      <c r="O1028" t="s">
        <v>38517</v>
      </c>
      <c r="P1028" t="s">
        <v>38516</v>
      </c>
      <c r="Q1028" t="s">
        <v>38515</v>
      </c>
      <c r="R1028" s="7">
        <v>43040</v>
      </c>
      <c r="S1028" s="8">
        <f t="shared" si="128"/>
        <v>2017</v>
      </c>
      <c r="T1028" s="8">
        <v>2017</v>
      </c>
      <c r="U1028" s="8">
        <f t="shared" si="129"/>
        <v>5</v>
      </c>
      <c r="V1028" s="7">
        <v>43040</v>
      </c>
      <c r="W1028" t="s">
        <v>30071</v>
      </c>
      <c r="X1028" s="2">
        <v>0.25</v>
      </c>
      <c r="Y1028" s="6">
        <f t="shared" si="134"/>
        <v>6.6736072181735676E-3</v>
      </c>
      <c r="AB1028">
        <v>6100152803</v>
      </c>
      <c r="AC1028">
        <v>17500443</v>
      </c>
      <c r="AD1028" t="s">
        <v>2</v>
      </c>
      <c r="AE1028">
        <v>12</v>
      </c>
      <c r="AF1028">
        <v>11</v>
      </c>
      <c r="AH1028" t="s">
        <v>38514</v>
      </c>
      <c r="AI1028" t="s">
        <v>38513</v>
      </c>
      <c r="AK1028" t="s">
        <v>38512</v>
      </c>
      <c r="AL1028">
        <v>1</v>
      </c>
      <c r="AM1028" s="5">
        <f t="shared" si="130"/>
        <v>0.2</v>
      </c>
      <c r="AN1028" s="4">
        <f t="shared" si="135"/>
        <v>3.0291556228701253E-4</v>
      </c>
      <c r="AO1028" s="3"/>
      <c r="AP1028">
        <v>0</v>
      </c>
      <c r="AQ1028" t="s">
        <v>18</v>
      </c>
      <c r="AR1028">
        <v>51675229</v>
      </c>
      <c r="AS1028" t="s">
        <v>17</v>
      </c>
      <c r="AT1028" s="2" t="s">
        <v>0</v>
      </c>
      <c r="AU1028" s="1">
        <f t="shared" si="131"/>
        <v>0.47623997214075997</v>
      </c>
      <c r="AV1028" s="1">
        <f t="shared" si="132"/>
        <v>0.348826139023029</v>
      </c>
      <c r="AW1028" s="1">
        <f t="shared" si="133"/>
        <v>0.22141230590529787</v>
      </c>
    </row>
    <row r="1029" spans="1:49" x14ac:dyDescent="0.2">
      <c r="A1029">
        <v>1027</v>
      </c>
      <c r="B1029" t="s">
        <v>38511</v>
      </c>
      <c r="C1029" t="s">
        <v>38510</v>
      </c>
      <c r="F1029" t="s">
        <v>38509</v>
      </c>
      <c r="G1029" t="s">
        <v>8</v>
      </c>
      <c r="H1029" t="s">
        <v>7</v>
      </c>
      <c r="I1029" t="s">
        <v>3006</v>
      </c>
      <c r="J1029">
        <v>60018308</v>
      </c>
      <c r="K1029" t="s">
        <v>1929</v>
      </c>
      <c r="L1029" t="s">
        <v>5</v>
      </c>
      <c r="M1029" t="s">
        <v>4</v>
      </c>
      <c r="N1029">
        <v>7</v>
      </c>
      <c r="O1029" t="s">
        <v>38508</v>
      </c>
      <c r="P1029" t="s">
        <v>38507</v>
      </c>
      <c r="Q1029" t="s">
        <v>38431</v>
      </c>
      <c r="R1029" s="7">
        <v>43040</v>
      </c>
      <c r="S1029" s="8">
        <f t="shared" si="128"/>
        <v>2017</v>
      </c>
      <c r="T1029" s="8">
        <v>2017</v>
      </c>
      <c r="U1029" s="8">
        <f t="shared" si="129"/>
        <v>5</v>
      </c>
      <c r="V1029" s="7">
        <v>43040</v>
      </c>
      <c r="W1029" t="s">
        <v>420</v>
      </c>
      <c r="X1029" s="2">
        <v>0.41799999999999998</v>
      </c>
      <c r="Y1029" s="6">
        <f t="shared" si="134"/>
        <v>1.1158271268786204E-2</v>
      </c>
      <c r="AA1029">
        <v>17518822</v>
      </c>
      <c r="AB1029">
        <v>5300152720</v>
      </c>
      <c r="AD1029" t="s">
        <v>2</v>
      </c>
      <c r="AE1029">
        <v>11</v>
      </c>
      <c r="AF1029">
        <v>8</v>
      </c>
      <c r="AH1029" t="s">
        <v>38506</v>
      </c>
      <c r="AI1029" t="s">
        <v>38505</v>
      </c>
      <c r="AK1029" t="s">
        <v>38504</v>
      </c>
      <c r="AL1029">
        <v>5</v>
      </c>
      <c r="AM1029" s="5">
        <f t="shared" si="130"/>
        <v>1</v>
      </c>
      <c r="AN1029" s="4">
        <f t="shared" si="135"/>
        <v>1.5145778114350624E-3</v>
      </c>
      <c r="AO1029" s="3"/>
      <c r="AP1029">
        <v>0</v>
      </c>
      <c r="AQ1029" t="s">
        <v>18</v>
      </c>
      <c r="AR1029">
        <v>51521065</v>
      </c>
      <c r="AS1029" t="s">
        <v>17</v>
      </c>
      <c r="AT1029" s="2" t="s">
        <v>0</v>
      </c>
      <c r="AU1029" s="1">
        <f t="shared" si="131"/>
        <v>0.8265163231580861</v>
      </c>
      <c r="AV1029" s="1">
        <f t="shared" si="132"/>
        <v>0.63364245401106334</v>
      </c>
      <c r="AW1029" s="1">
        <f t="shared" si="133"/>
        <v>0.44076858486404052</v>
      </c>
    </row>
    <row r="1030" spans="1:49" x14ac:dyDescent="0.2">
      <c r="A1030">
        <v>1028</v>
      </c>
      <c r="B1030" t="s">
        <v>38503</v>
      </c>
      <c r="C1030" t="s">
        <v>38502</v>
      </c>
      <c r="F1030" t="s">
        <v>38501</v>
      </c>
      <c r="G1030" t="s">
        <v>8</v>
      </c>
      <c r="H1030" t="s">
        <v>7</v>
      </c>
      <c r="I1030" t="s">
        <v>3516</v>
      </c>
      <c r="J1030" t="s">
        <v>3800</v>
      </c>
      <c r="K1030" t="s">
        <v>3799</v>
      </c>
      <c r="L1030" t="s">
        <v>3798</v>
      </c>
      <c r="M1030" t="s">
        <v>417</v>
      </c>
      <c r="N1030">
        <v>5</v>
      </c>
      <c r="O1030" t="s">
        <v>38500</v>
      </c>
      <c r="P1030" t="s">
        <v>38499</v>
      </c>
      <c r="Q1030" t="s">
        <v>38498</v>
      </c>
      <c r="R1030" s="7">
        <v>43040</v>
      </c>
      <c r="S1030" s="8">
        <f t="shared" si="128"/>
        <v>2017</v>
      </c>
      <c r="T1030" s="8">
        <v>2017</v>
      </c>
      <c r="U1030" s="8">
        <f t="shared" si="129"/>
        <v>5</v>
      </c>
      <c r="V1030" s="7">
        <v>43040</v>
      </c>
      <c r="W1030" t="s">
        <v>1036</v>
      </c>
      <c r="X1030" s="2">
        <v>0.48899999999999999</v>
      </c>
      <c r="Y1030" s="6">
        <f t="shared" si="134"/>
        <v>1.3053575718747497E-2</v>
      </c>
      <c r="AA1030">
        <v>17518784</v>
      </c>
      <c r="AB1030">
        <v>5700165202</v>
      </c>
      <c r="AD1030" t="s">
        <v>2</v>
      </c>
      <c r="AE1030">
        <v>11</v>
      </c>
      <c r="AF1030">
        <v>11</v>
      </c>
      <c r="AH1030" t="s">
        <v>6006</v>
      </c>
      <c r="AI1030" t="s">
        <v>38497</v>
      </c>
      <c r="AK1030" t="s">
        <v>38496</v>
      </c>
      <c r="AL1030">
        <v>8</v>
      </c>
      <c r="AM1030" s="5">
        <f t="shared" si="130"/>
        <v>1.6</v>
      </c>
      <c r="AN1030" s="4">
        <f t="shared" si="135"/>
        <v>2.4233244982961003E-3</v>
      </c>
      <c r="AO1030" s="3"/>
      <c r="AP1030">
        <v>0</v>
      </c>
      <c r="AQ1030" t="s">
        <v>416</v>
      </c>
      <c r="AR1030" t="s">
        <v>3485</v>
      </c>
      <c r="AS1030" t="s">
        <v>415</v>
      </c>
      <c r="AT1030" s="2" t="s">
        <v>0</v>
      </c>
      <c r="AU1030" s="1">
        <f t="shared" si="131"/>
        <v>0.98645003526120767</v>
      </c>
      <c r="AV1030" s="1">
        <f t="shared" si="132"/>
        <v>0.77384501085217983</v>
      </c>
      <c r="AW1030" s="1">
        <f t="shared" si="133"/>
        <v>0.56123998644315187</v>
      </c>
    </row>
    <row r="1031" spans="1:49" x14ac:dyDescent="0.2">
      <c r="A1031">
        <v>1029</v>
      </c>
      <c r="B1031" t="s">
        <v>38495</v>
      </c>
      <c r="C1031" t="s">
        <v>38494</v>
      </c>
      <c r="F1031" t="s">
        <v>38493</v>
      </c>
      <c r="G1031" t="s">
        <v>8</v>
      </c>
      <c r="H1031" t="s">
        <v>7</v>
      </c>
      <c r="I1031" t="s">
        <v>445</v>
      </c>
      <c r="J1031" t="s">
        <v>38492</v>
      </c>
      <c r="K1031" t="s">
        <v>38491</v>
      </c>
      <c r="L1031" t="s">
        <v>38490</v>
      </c>
      <c r="M1031" t="s">
        <v>38489</v>
      </c>
      <c r="N1031">
        <v>7</v>
      </c>
      <c r="O1031" t="s">
        <v>38488</v>
      </c>
      <c r="P1031" t="s">
        <v>38487</v>
      </c>
      <c r="Q1031" t="s">
        <v>38486</v>
      </c>
      <c r="R1031" s="7">
        <v>43040</v>
      </c>
      <c r="S1031" s="8">
        <f t="shared" si="128"/>
        <v>2017</v>
      </c>
      <c r="T1031" s="8">
        <v>2017</v>
      </c>
      <c r="U1031" s="8">
        <f t="shared" si="129"/>
        <v>5</v>
      </c>
      <c r="V1031" s="7">
        <v>43040</v>
      </c>
      <c r="W1031" t="s">
        <v>941</v>
      </c>
      <c r="X1031" s="2">
        <v>0.58699999999999997</v>
      </c>
      <c r="Y1031" s="6">
        <f t="shared" si="134"/>
        <v>1.5669629748271536E-2</v>
      </c>
      <c r="AB1031">
        <v>21100374601</v>
      </c>
      <c r="AC1031">
        <v>21693536</v>
      </c>
      <c r="AD1031" t="s">
        <v>2</v>
      </c>
      <c r="AE1031">
        <v>5</v>
      </c>
      <c r="AG1031">
        <v>8094223</v>
      </c>
      <c r="AH1031" t="s">
        <v>38485</v>
      </c>
      <c r="AI1031" t="s">
        <v>38484</v>
      </c>
      <c r="AJ1031" t="s">
        <v>38483</v>
      </c>
      <c r="AK1031" t="s">
        <v>38482</v>
      </c>
      <c r="AL1031">
        <v>6</v>
      </c>
      <c r="AM1031" s="5">
        <f t="shared" si="130"/>
        <v>1.2</v>
      </c>
      <c r="AN1031" s="4">
        <f t="shared" si="135"/>
        <v>1.8174933737220749E-3</v>
      </c>
      <c r="AO1031" s="3"/>
      <c r="AP1031">
        <v>1</v>
      </c>
      <c r="AQ1031" t="s">
        <v>129</v>
      </c>
      <c r="AR1031">
        <v>61401372</v>
      </c>
      <c r="AS1031" t="s">
        <v>128</v>
      </c>
      <c r="AT1031" s="2">
        <v>3.367</v>
      </c>
      <c r="AU1031" s="1">
        <f t="shared" si="131"/>
        <v>1.1513988835906697</v>
      </c>
      <c r="AV1031" s="1">
        <f t="shared" si="132"/>
        <v>0.87435615609968054</v>
      </c>
      <c r="AW1031" s="1">
        <f t="shared" si="133"/>
        <v>0.5973134286086913</v>
      </c>
    </row>
    <row r="1032" spans="1:49" x14ac:dyDescent="0.2">
      <c r="A1032">
        <v>1030</v>
      </c>
      <c r="B1032" t="s">
        <v>38481</v>
      </c>
      <c r="C1032" t="s">
        <v>38480</v>
      </c>
      <c r="F1032" t="s">
        <v>38479</v>
      </c>
      <c r="G1032" t="s">
        <v>8</v>
      </c>
      <c r="H1032" t="s">
        <v>7</v>
      </c>
      <c r="I1032" t="s">
        <v>2651</v>
      </c>
      <c r="J1032">
        <v>60019616</v>
      </c>
      <c r="K1032" t="s">
        <v>527</v>
      </c>
      <c r="L1032" t="s">
        <v>526</v>
      </c>
      <c r="M1032" t="s">
        <v>4</v>
      </c>
      <c r="N1032">
        <v>5</v>
      </c>
      <c r="O1032" t="s">
        <v>38478</v>
      </c>
      <c r="P1032" t="s">
        <v>38477</v>
      </c>
      <c r="Q1032" t="s">
        <v>3631</v>
      </c>
      <c r="R1032" s="7">
        <v>43040</v>
      </c>
      <c r="S1032" s="8">
        <f t="shared" si="128"/>
        <v>2017</v>
      </c>
      <c r="T1032" s="8">
        <v>2017</v>
      </c>
      <c r="U1032" s="8">
        <f t="shared" si="129"/>
        <v>5</v>
      </c>
      <c r="V1032" s="7">
        <v>43040</v>
      </c>
      <c r="W1032" t="s">
        <v>1036</v>
      </c>
      <c r="X1032" s="2">
        <v>0.48899999999999999</v>
      </c>
      <c r="Y1032" s="6">
        <f t="shared" si="134"/>
        <v>1.3053575718747497E-2</v>
      </c>
      <c r="AA1032">
        <v>17518784</v>
      </c>
      <c r="AB1032">
        <v>5700165202</v>
      </c>
      <c r="AD1032" t="s">
        <v>2</v>
      </c>
      <c r="AE1032">
        <v>11</v>
      </c>
      <c r="AF1032">
        <v>11</v>
      </c>
      <c r="AH1032" t="s">
        <v>38476</v>
      </c>
      <c r="AI1032" t="s">
        <v>38475</v>
      </c>
      <c r="AK1032" t="s">
        <v>38474</v>
      </c>
      <c r="AL1032">
        <v>5</v>
      </c>
      <c r="AM1032" s="5">
        <f t="shared" si="130"/>
        <v>1</v>
      </c>
      <c r="AN1032" s="4">
        <f t="shared" si="135"/>
        <v>1.5145778114350624E-3</v>
      </c>
      <c r="AO1032" s="3"/>
      <c r="AP1032">
        <v>0</v>
      </c>
      <c r="AR1032" t="s">
        <v>1</v>
      </c>
      <c r="AT1032" s="2" t="s">
        <v>0</v>
      </c>
      <c r="AU1032" s="1">
        <f t="shared" si="131"/>
        <v>0.9591876346553766</v>
      </c>
      <c r="AV1032" s="1">
        <f t="shared" si="132"/>
        <v>0.72840767650912797</v>
      </c>
      <c r="AW1032" s="1">
        <f t="shared" si="133"/>
        <v>0.49762771836287922</v>
      </c>
    </row>
    <row r="1033" spans="1:49" x14ac:dyDescent="0.2">
      <c r="A1033">
        <v>1031</v>
      </c>
      <c r="B1033" t="s">
        <v>38473</v>
      </c>
      <c r="C1033" t="s">
        <v>38472</v>
      </c>
      <c r="F1033" t="s">
        <v>38471</v>
      </c>
      <c r="G1033" t="s">
        <v>8</v>
      </c>
      <c r="H1033" t="s">
        <v>7</v>
      </c>
      <c r="I1033" t="s">
        <v>973</v>
      </c>
      <c r="J1033">
        <v>60008724</v>
      </c>
      <c r="K1033" t="s">
        <v>972</v>
      </c>
      <c r="L1033" t="s">
        <v>971</v>
      </c>
      <c r="M1033" t="s">
        <v>30</v>
      </c>
      <c r="N1033">
        <v>3</v>
      </c>
      <c r="O1033" t="s">
        <v>970</v>
      </c>
      <c r="P1033" t="s">
        <v>969</v>
      </c>
      <c r="Q1033" t="s">
        <v>968</v>
      </c>
      <c r="R1033" s="7">
        <v>43040</v>
      </c>
      <c r="S1033" s="8">
        <f t="shared" si="128"/>
        <v>2017</v>
      </c>
      <c r="T1033" s="8">
        <v>2017</v>
      </c>
      <c r="U1033" s="8">
        <f t="shared" si="129"/>
        <v>5</v>
      </c>
      <c r="V1033" s="7">
        <v>43040</v>
      </c>
      <c r="W1033" t="s">
        <v>1036</v>
      </c>
      <c r="X1033" s="2">
        <v>0.48899999999999999</v>
      </c>
      <c r="Y1033" s="6">
        <f t="shared" si="134"/>
        <v>1.3053575718747497E-2</v>
      </c>
      <c r="AA1033">
        <v>17518784</v>
      </c>
      <c r="AB1033">
        <v>5700165202</v>
      </c>
      <c r="AD1033" t="s">
        <v>2</v>
      </c>
      <c r="AE1033">
        <v>11</v>
      </c>
      <c r="AF1033">
        <v>11</v>
      </c>
      <c r="AH1033" t="s">
        <v>38470</v>
      </c>
      <c r="AI1033" t="s">
        <v>38469</v>
      </c>
      <c r="AK1033" t="s">
        <v>38468</v>
      </c>
      <c r="AL1033">
        <v>9</v>
      </c>
      <c r="AM1033" s="5">
        <f t="shared" si="130"/>
        <v>1.8</v>
      </c>
      <c r="AN1033" s="4">
        <f t="shared" si="135"/>
        <v>2.7262400605831123E-3</v>
      </c>
      <c r="AO1033" s="3"/>
      <c r="AP1033">
        <v>0</v>
      </c>
      <c r="AR1033" t="s">
        <v>1</v>
      </c>
      <c r="AT1033" s="2" t="s">
        <v>0</v>
      </c>
      <c r="AU1033" s="1">
        <f t="shared" si="131"/>
        <v>0.99553750212981806</v>
      </c>
      <c r="AV1033" s="1">
        <f t="shared" si="132"/>
        <v>0.78899078896653052</v>
      </c>
      <c r="AW1033" s="1">
        <f t="shared" si="133"/>
        <v>0.58244407580324264</v>
      </c>
    </row>
    <row r="1034" spans="1:49" x14ac:dyDescent="0.2">
      <c r="A1034">
        <v>1032</v>
      </c>
      <c r="B1034" t="s">
        <v>38467</v>
      </c>
      <c r="C1034" t="s">
        <v>38466</v>
      </c>
      <c r="E1034">
        <v>28993484</v>
      </c>
      <c r="F1034" t="s">
        <v>38465</v>
      </c>
      <c r="G1034" t="s">
        <v>8</v>
      </c>
      <c r="H1034" t="s">
        <v>7</v>
      </c>
      <c r="I1034" t="s">
        <v>38464</v>
      </c>
      <c r="J1034" t="s">
        <v>38463</v>
      </c>
      <c r="K1034" t="s">
        <v>38462</v>
      </c>
      <c r="L1034" t="s">
        <v>38461</v>
      </c>
      <c r="M1034" t="s">
        <v>38460</v>
      </c>
      <c r="N1034">
        <v>5</v>
      </c>
      <c r="O1034" t="s">
        <v>38459</v>
      </c>
      <c r="P1034" t="s">
        <v>38458</v>
      </c>
      <c r="Q1034" t="s">
        <v>38457</v>
      </c>
      <c r="R1034" s="7">
        <v>43040</v>
      </c>
      <c r="S1034" s="8">
        <f t="shared" si="128"/>
        <v>2017</v>
      </c>
      <c r="T1034" s="8">
        <v>2017</v>
      </c>
      <c r="U1034" s="8">
        <f t="shared" si="129"/>
        <v>5</v>
      </c>
      <c r="V1034" s="7">
        <v>43040</v>
      </c>
      <c r="W1034" t="s">
        <v>38456</v>
      </c>
      <c r="X1034" s="2">
        <v>3.4830000000000001</v>
      </c>
      <c r="Y1034" s="6">
        <f t="shared" si="134"/>
        <v>9.2976695763594144E-2</v>
      </c>
      <c r="AA1034">
        <v>2706474</v>
      </c>
      <c r="AB1034">
        <v>16764</v>
      </c>
      <c r="AC1034">
        <v>15292401</v>
      </c>
      <c r="AD1034" t="s">
        <v>2</v>
      </c>
      <c r="AE1034">
        <v>37</v>
      </c>
      <c r="AF1034">
        <v>44</v>
      </c>
      <c r="AH1034" t="s">
        <v>38455</v>
      </c>
      <c r="AI1034" t="s">
        <v>38454</v>
      </c>
      <c r="AJ1034" t="s">
        <v>38453</v>
      </c>
      <c r="AK1034" t="s">
        <v>38452</v>
      </c>
      <c r="AL1034">
        <v>8</v>
      </c>
      <c r="AM1034" s="5">
        <f t="shared" si="130"/>
        <v>1.6</v>
      </c>
      <c r="AN1034" s="4">
        <f t="shared" si="135"/>
        <v>2.4233244982961003E-3</v>
      </c>
      <c r="AO1034" s="3"/>
      <c r="AP1034">
        <v>1</v>
      </c>
      <c r="AQ1034" t="s">
        <v>254</v>
      </c>
      <c r="AR1034" t="s">
        <v>38451</v>
      </c>
      <c r="AS1034" t="s">
        <v>56</v>
      </c>
      <c r="AT1034" s="2">
        <v>6.1669999999999998</v>
      </c>
      <c r="AU1034" s="1">
        <f t="shared" si="131"/>
        <v>6.5810684384004725</v>
      </c>
      <c r="AV1034" s="1">
        <f t="shared" si="132"/>
        <v>4.7700010130945127</v>
      </c>
      <c r="AW1034" s="1">
        <f t="shared" si="133"/>
        <v>2.9589335877885512</v>
      </c>
    </row>
    <row r="1035" spans="1:49" x14ac:dyDescent="0.2">
      <c r="A1035">
        <v>1033</v>
      </c>
      <c r="B1035" t="s">
        <v>38450</v>
      </c>
      <c r="C1035" t="s">
        <v>38449</v>
      </c>
      <c r="D1035" t="s">
        <v>38448</v>
      </c>
      <c r="F1035" t="s">
        <v>38447</v>
      </c>
      <c r="G1035" t="s">
        <v>8</v>
      </c>
      <c r="H1035" t="s">
        <v>7</v>
      </c>
      <c r="I1035" t="s">
        <v>38446</v>
      </c>
      <c r="J1035">
        <v>60104678</v>
      </c>
      <c r="K1035" t="s">
        <v>38445</v>
      </c>
      <c r="L1035" t="s">
        <v>825</v>
      </c>
      <c r="M1035" t="s">
        <v>4</v>
      </c>
      <c r="N1035">
        <v>4</v>
      </c>
      <c r="O1035" t="s">
        <v>38444</v>
      </c>
      <c r="P1035" t="s">
        <v>38443</v>
      </c>
      <c r="Q1035" t="s">
        <v>38442</v>
      </c>
      <c r="R1035" s="7">
        <v>43040</v>
      </c>
      <c r="S1035" s="8">
        <f t="shared" si="128"/>
        <v>2017</v>
      </c>
      <c r="T1035" s="8">
        <v>2017</v>
      </c>
      <c r="U1035" s="8">
        <f t="shared" si="129"/>
        <v>5</v>
      </c>
      <c r="V1035" s="7">
        <v>43040</v>
      </c>
      <c r="W1035" t="s">
        <v>38441</v>
      </c>
      <c r="X1035" s="2">
        <v>0.78400000000000003</v>
      </c>
      <c r="Y1035" s="6">
        <f t="shared" si="134"/>
        <v>2.0928432236192309E-2</v>
      </c>
      <c r="AA1035">
        <v>20953119</v>
      </c>
      <c r="AB1035">
        <v>21100203903</v>
      </c>
      <c r="AD1035" t="s">
        <v>2</v>
      </c>
      <c r="AE1035">
        <v>16</v>
      </c>
      <c r="AF1035">
        <v>11</v>
      </c>
      <c r="AH1035" t="s">
        <v>38440</v>
      </c>
      <c r="AI1035" t="s">
        <v>38439</v>
      </c>
      <c r="AJ1035" t="s">
        <v>38438</v>
      </c>
      <c r="AK1035" t="s">
        <v>38437</v>
      </c>
      <c r="AL1035">
        <v>4</v>
      </c>
      <c r="AM1035" s="5">
        <f t="shared" si="130"/>
        <v>0.8</v>
      </c>
      <c r="AN1035" s="4">
        <f t="shared" si="135"/>
        <v>1.2116622491480501E-3</v>
      </c>
      <c r="AO1035" s="3"/>
      <c r="AP1035">
        <v>1</v>
      </c>
      <c r="AR1035">
        <v>31672050</v>
      </c>
      <c r="AS1035" t="s">
        <v>17</v>
      </c>
      <c r="AT1035" s="2">
        <v>2.8479999999999999</v>
      </c>
      <c r="AU1035" s="1">
        <f t="shared" si="131"/>
        <v>1.501340124007903</v>
      </c>
      <c r="AV1035" s="1">
        <f t="shared" si="132"/>
        <v>1.107004724267018</v>
      </c>
      <c r="AW1035" s="1">
        <f t="shared" si="133"/>
        <v>0.71266932452613274</v>
      </c>
    </row>
    <row r="1036" spans="1:49" x14ac:dyDescent="0.2">
      <c r="A1036">
        <v>1034</v>
      </c>
      <c r="B1036" t="s">
        <v>38436</v>
      </c>
      <c r="C1036" t="s">
        <v>38435</v>
      </c>
      <c r="F1036" t="s">
        <v>38434</v>
      </c>
      <c r="G1036" t="s">
        <v>8</v>
      </c>
      <c r="H1036" t="s">
        <v>7</v>
      </c>
      <c r="I1036" t="s">
        <v>1757</v>
      </c>
      <c r="J1036">
        <v>60018308</v>
      </c>
      <c r="K1036" t="s">
        <v>1929</v>
      </c>
      <c r="L1036" t="s">
        <v>5</v>
      </c>
      <c r="M1036" t="s">
        <v>4</v>
      </c>
      <c r="N1036">
        <v>7</v>
      </c>
      <c r="O1036" t="s">
        <v>38433</v>
      </c>
      <c r="P1036" t="s">
        <v>38432</v>
      </c>
      <c r="Q1036" t="s">
        <v>38431</v>
      </c>
      <c r="R1036" s="7">
        <v>43040</v>
      </c>
      <c r="S1036" s="8">
        <f t="shared" si="128"/>
        <v>2017</v>
      </c>
      <c r="T1036" s="8">
        <v>2017</v>
      </c>
      <c r="U1036" s="8">
        <f t="shared" si="129"/>
        <v>5</v>
      </c>
      <c r="V1036" s="7">
        <v>43040</v>
      </c>
      <c r="W1036" t="s">
        <v>38430</v>
      </c>
      <c r="X1036" s="2">
        <v>0.45300000000000001</v>
      </c>
      <c r="Y1036" s="6">
        <f t="shared" si="134"/>
        <v>1.2092576279330504E-2</v>
      </c>
      <c r="AA1036">
        <v>13880764</v>
      </c>
      <c r="AB1036">
        <v>28545</v>
      </c>
      <c r="AC1036" t="s">
        <v>38429</v>
      </c>
      <c r="AD1036" t="s">
        <v>2</v>
      </c>
      <c r="AE1036">
        <v>19</v>
      </c>
      <c r="AF1036">
        <v>11</v>
      </c>
      <c r="AG1036">
        <v>364</v>
      </c>
      <c r="AI1036" t="s">
        <v>38428</v>
      </c>
      <c r="AJ1036" t="s">
        <v>38427</v>
      </c>
      <c r="AK1036" t="s">
        <v>38426</v>
      </c>
      <c r="AL1036">
        <v>8</v>
      </c>
      <c r="AM1036" s="5">
        <f t="shared" si="130"/>
        <v>1.6</v>
      </c>
      <c r="AN1036" s="4">
        <f t="shared" si="135"/>
        <v>2.4233244982961003E-3</v>
      </c>
      <c r="AO1036" s="3"/>
      <c r="AP1036">
        <v>0</v>
      </c>
      <c r="AQ1036" t="s">
        <v>18</v>
      </c>
      <c r="AR1036">
        <v>11774283</v>
      </c>
      <c r="AS1036" t="s">
        <v>17</v>
      </c>
      <c r="AT1036" s="2">
        <v>2.2530000000000001</v>
      </c>
      <c r="AU1036" s="1">
        <f t="shared" si="131"/>
        <v>0.91918007450201822</v>
      </c>
      <c r="AV1036" s="1">
        <f t="shared" si="132"/>
        <v>0.72579503888133023</v>
      </c>
      <c r="AW1036" s="1">
        <f t="shared" si="133"/>
        <v>0.53241000326064214</v>
      </c>
    </row>
    <row r="1037" spans="1:49" x14ac:dyDescent="0.2">
      <c r="A1037">
        <v>1035</v>
      </c>
      <c r="B1037" t="s">
        <v>38425</v>
      </c>
      <c r="C1037" t="s">
        <v>38424</v>
      </c>
      <c r="F1037" t="s">
        <v>38423</v>
      </c>
      <c r="G1037" t="s">
        <v>8</v>
      </c>
      <c r="H1037" t="s">
        <v>7</v>
      </c>
      <c r="I1037" t="s">
        <v>2366</v>
      </c>
      <c r="J1037" t="s">
        <v>38422</v>
      </c>
      <c r="K1037" t="s">
        <v>38421</v>
      </c>
      <c r="L1037" t="s">
        <v>38420</v>
      </c>
      <c r="M1037" t="s">
        <v>417</v>
      </c>
      <c r="N1037">
        <v>5</v>
      </c>
      <c r="O1037" t="s">
        <v>38419</v>
      </c>
      <c r="P1037" t="s">
        <v>38418</v>
      </c>
      <c r="Q1037" t="s">
        <v>38417</v>
      </c>
      <c r="R1037" s="7">
        <v>43040</v>
      </c>
      <c r="S1037" s="8">
        <f t="shared" si="128"/>
        <v>2017</v>
      </c>
      <c r="T1037" s="8">
        <v>2017</v>
      </c>
      <c r="U1037" s="8">
        <f t="shared" si="129"/>
        <v>5</v>
      </c>
      <c r="V1037" s="7">
        <v>43040</v>
      </c>
      <c r="W1037" t="s">
        <v>3453</v>
      </c>
      <c r="X1037" s="2">
        <v>0.62</v>
      </c>
      <c r="Y1037" s="6">
        <f t="shared" si="134"/>
        <v>1.6550545901070447E-2</v>
      </c>
      <c r="AA1037">
        <v>189464</v>
      </c>
      <c r="AB1037">
        <v>17364</v>
      </c>
      <c r="AD1037" t="s">
        <v>2</v>
      </c>
      <c r="AE1037">
        <v>53</v>
      </c>
      <c r="AF1037">
        <v>11</v>
      </c>
      <c r="AG1037">
        <v>7931679</v>
      </c>
      <c r="AI1037" t="s">
        <v>38416</v>
      </c>
      <c r="AJ1037" t="s">
        <v>38415</v>
      </c>
      <c r="AK1037" t="s">
        <v>38414</v>
      </c>
      <c r="AL1037">
        <v>1</v>
      </c>
      <c r="AM1037" s="5">
        <f t="shared" si="130"/>
        <v>0.2</v>
      </c>
      <c r="AN1037" s="4">
        <f t="shared" si="135"/>
        <v>3.0291556228701253E-4</v>
      </c>
      <c r="AO1037" s="3"/>
      <c r="AP1037">
        <v>0</v>
      </c>
      <c r="AQ1037" t="s">
        <v>4037</v>
      </c>
      <c r="AR1037" t="s">
        <v>1</v>
      </c>
      <c r="AS1037" t="s">
        <v>2421</v>
      </c>
      <c r="AT1037" s="2">
        <v>1.7</v>
      </c>
      <c r="AU1037" s="1">
        <f t="shared" si="131"/>
        <v>1.1676256799435416</v>
      </c>
      <c r="AV1037" s="1">
        <f t="shared" si="132"/>
        <v>0.84267307316787299</v>
      </c>
      <c r="AW1037" s="1">
        <f t="shared" si="133"/>
        <v>0.51772046639220426</v>
      </c>
    </row>
    <row r="1038" spans="1:49" x14ac:dyDescent="0.2">
      <c r="A1038">
        <v>1036</v>
      </c>
      <c r="B1038" t="s">
        <v>38413</v>
      </c>
      <c r="C1038" t="s">
        <v>38412</v>
      </c>
      <c r="F1038" t="s">
        <v>38411</v>
      </c>
      <c r="G1038" t="s">
        <v>8</v>
      </c>
      <c r="H1038" t="s">
        <v>7</v>
      </c>
      <c r="I1038" t="s">
        <v>3474</v>
      </c>
      <c r="J1038">
        <v>60004853</v>
      </c>
      <c r="K1038" t="s">
        <v>3230</v>
      </c>
      <c r="L1038" t="s">
        <v>3229</v>
      </c>
      <c r="M1038" t="s">
        <v>111</v>
      </c>
      <c r="N1038">
        <v>4</v>
      </c>
      <c r="O1038" t="s">
        <v>3473</v>
      </c>
      <c r="P1038" t="s">
        <v>3472</v>
      </c>
      <c r="Q1038" t="s">
        <v>3471</v>
      </c>
      <c r="R1038" s="7">
        <v>43040</v>
      </c>
      <c r="S1038" s="8">
        <f t="shared" si="128"/>
        <v>2017</v>
      </c>
      <c r="T1038" s="8">
        <v>2017</v>
      </c>
      <c r="U1038" s="8">
        <f t="shared" si="129"/>
        <v>5</v>
      </c>
      <c r="V1038" s="7">
        <v>43040</v>
      </c>
      <c r="W1038" t="s">
        <v>2962</v>
      </c>
      <c r="X1038" s="2">
        <v>0.42099999999999999</v>
      </c>
      <c r="Y1038" s="6">
        <f t="shared" si="134"/>
        <v>1.1238354555404288E-2</v>
      </c>
      <c r="AB1038">
        <v>19900193962</v>
      </c>
      <c r="AC1038">
        <v>21583226</v>
      </c>
      <c r="AD1038" t="s">
        <v>2</v>
      </c>
      <c r="AE1038">
        <v>7</v>
      </c>
      <c r="AF1038">
        <v>11</v>
      </c>
      <c r="AG1038">
        <v>115204</v>
      </c>
      <c r="AI1038" t="s">
        <v>38410</v>
      </c>
      <c r="AK1038" t="s">
        <v>38409</v>
      </c>
      <c r="AL1038">
        <v>9</v>
      </c>
      <c r="AM1038" s="5">
        <f t="shared" si="130"/>
        <v>1.8</v>
      </c>
      <c r="AN1038" s="4">
        <f t="shared" si="135"/>
        <v>2.7262400605831123E-3</v>
      </c>
      <c r="AO1038" s="3"/>
      <c r="AP1038">
        <v>1</v>
      </c>
      <c r="AQ1038" t="s">
        <v>254</v>
      </c>
      <c r="AR1038" t="s">
        <v>3470</v>
      </c>
      <c r="AS1038" t="s">
        <v>56</v>
      </c>
      <c r="AT1038" s="2">
        <v>1.548</v>
      </c>
      <c r="AU1038" s="1">
        <f t="shared" si="131"/>
        <v>0.86847202069579332</v>
      </c>
      <c r="AV1038" s="1">
        <f t="shared" si="132"/>
        <v>0.69822973079937001</v>
      </c>
      <c r="AW1038" s="1">
        <f t="shared" si="133"/>
        <v>0.52798744090294647</v>
      </c>
    </row>
    <row r="1039" spans="1:49" x14ac:dyDescent="0.2">
      <c r="A1039">
        <v>1037</v>
      </c>
      <c r="B1039" t="s">
        <v>38408</v>
      </c>
      <c r="C1039" t="s">
        <v>38407</v>
      </c>
      <c r="F1039" t="s">
        <v>38406</v>
      </c>
      <c r="G1039" t="s">
        <v>8</v>
      </c>
      <c r="H1039" t="s">
        <v>7</v>
      </c>
      <c r="I1039" t="s">
        <v>3456</v>
      </c>
      <c r="J1039">
        <v>60068801</v>
      </c>
      <c r="K1039" t="s">
        <v>3455</v>
      </c>
      <c r="L1039" t="s">
        <v>3454</v>
      </c>
      <c r="M1039" t="s">
        <v>925</v>
      </c>
      <c r="N1039">
        <v>4</v>
      </c>
      <c r="O1039" t="s">
        <v>38405</v>
      </c>
      <c r="P1039" t="s">
        <v>38404</v>
      </c>
      <c r="Q1039" t="s">
        <v>38403</v>
      </c>
      <c r="R1039" s="7">
        <v>43040</v>
      </c>
      <c r="S1039" s="8">
        <f t="shared" si="128"/>
        <v>2017</v>
      </c>
      <c r="T1039" s="8">
        <v>2017</v>
      </c>
      <c r="U1039" s="8">
        <f t="shared" si="129"/>
        <v>5</v>
      </c>
      <c r="V1039" s="7">
        <v>43040</v>
      </c>
      <c r="W1039" t="s">
        <v>3453</v>
      </c>
      <c r="X1039" s="2">
        <v>0.62</v>
      </c>
      <c r="Y1039" s="6">
        <f t="shared" si="134"/>
        <v>1.6550545901070447E-2</v>
      </c>
      <c r="AA1039">
        <v>189464</v>
      </c>
      <c r="AB1039">
        <v>17364</v>
      </c>
      <c r="AD1039" t="s">
        <v>2</v>
      </c>
      <c r="AE1039">
        <v>53</v>
      </c>
      <c r="AF1039">
        <v>11</v>
      </c>
      <c r="AG1039">
        <v>7942100</v>
      </c>
      <c r="AI1039" t="s">
        <v>38402</v>
      </c>
      <c r="AJ1039" t="s">
        <v>38401</v>
      </c>
      <c r="AK1039" t="s">
        <v>38400</v>
      </c>
      <c r="AL1039">
        <v>5</v>
      </c>
      <c r="AM1039" s="5">
        <f t="shared" si="130"/>
        <v>1</v>
      </c>
      <c r="AN1039" s="4">
        <f t="shared" si="135"/>
        <v>1.5145778114350624E-3</v>
      </c>
      <c r="AO1039" s="3"/>
      <c r="AP1039">
        <v>0</v>
      </c>
      <c r="AQ1039" t="s">
        <v>796</v>
      </c>
      <c r="AR1039" t="s">
        <v>38399</v>
      </c>
      <c r="AS1039" t="s">
        <v>795</v>
      </c>
      <c r="AT1039" s="2">
        <v>1.7</v>
      </c>
      <c r="AU1039" s="1">
        <f t="shared" si="131"/>
        <v>1.2039755474179832</v>
      </c>
      <c r="AV1039" s="1">
        <f t="shared" si="132"/>
        <v>0.90325618562527543</v>
      </c>
      <c r="AW1039" s="1">
        <f t="shared" si="133"/>
        <v>0.60253682383256779</v>
      </c>
    </row>
    <row r="1040" spans="1:49" x14ac:dyDescent="0.2">
      <c r="A1040">
        <v>1038</v>
      </c>
      <c r="B1040" t="s">
        <v>38398</v>
      </c>
      <c r="C1040" t="s">
        <v>38397</v>
      </c>
      <c r="E1040">
        <v>28865165</v>
      </c>
      <c r="F1040" t="s">
        <v>38396</v>
      </c>
      <c r="G1040" t="s">
        <v>8</v>
      </c>
      <c r="H1040" t="s">
        <v>7</v>
      </c>
      <c r="I1040" t="s">
        <v>38395</v>
      </c>
      <c r="J1040">
        <v>60031707</v>
      </c>
      <c r="K1040" t="s">
        <v>2326</v>
      </c>
      <c r="L1040" t="s">
        <v>2325</v>
      </c>
      <c r="M1040" t="s">
        <v>30</v>
      </c>
      <c r="N1040">
        <v>5</v>
      </c>
      <c r="O1040" t="s">
        <v>38394</v>
      </c>
      <c r="P1040" t="s">
        <v>38393</v>
      </c>
      <c r="Q1040" t="s">
        <v>2324</v>
      </c>
      <c r="R1040" s="7">
        <v>43040</v>
      </c>
      <c r="S1040" s="8">
        <f t="shared" si="128"/>
        <v>2017</v>
      </c>
      <c r="T1040" s="8">
        <v>2017</v>
      </c>
      <c r="U1040" s="8">
        <f t="shared" si="129"/>
        <v>5</v>
      </c>
      <c r="V1040" s="7">
        <v>43040</v>
      </c>
      <c r="W1040" t="s">
        <v>142</v>
      </c>
      <c r="X1040" s="2">
        <v>3.0579999999999998</v>
      </c>
      <c r="Y1040" s="6">
        <f t="shared" si="134"/>
        <v>8.1631563492699066E-2</v>
      </c>
      <c r="AA1040">
        <v>9607412</v>
      </c>
      <c r="AB1040">
        <v>16612</v>
      </c>
      <c r="AC1040" t="s">
        <v>141</v>
      </c>
      <c r="AD1040" t="s">
        <v>2</v>
      </c>
      <c r="AE1040">
        <v>92</v>
      </c>
      <c r="AF1040">
        <v>4</v>
      </c>
      <c r="AH1040" t="s">
        <v>38392</v>
      </c>
      <c r="AI1040" t="s">
        <v>38391</v>
      </c>
      <c r="AJ1040" t="s">
        <v>38390</v>
      </c>
      <c r="AK1040" t="s">
        <v>38389</v>
      </c>
      <c r="AL1040">
        <v>0</v>
      </c>
      <c r="AM1040" s="5">
        <f t="shared" si="130"/>
        <v>0</v>
      </c>
      <c r="AN1040" s="4">
        <f t="shared" si="135"/>
        <v>0</v>
      </c>
      <c r="AO1040" s="3"/>
      <c r="AP1040">
        <v>1</v>
      </c>
      <c r="AQ1040" t="s">
        <v>129</v>
      </c>
      <c r="AR1040">
        <v>1104907</v>
      </c>
      <c r="AS1040" t="s">
        <v>128</v>
      </c>
      <c r="AT1040" s="2">
        <v>6.4169999999999998</v>
      </c>
      <c r="AU1040" s="1">
        <f t="shared" si="131"/>
        <v>5.7142094444889349</v>
      </c>
      <c r="AV1040" s="1">
        <f t="shared" si="132"/>
        <v>4.0815781746349531</v>
      </c>
      <c r="AW1040" s="1">
        <f t="shared" si="133"/>
        <v>2.4489469047809718</v>
      </c>
    </row>
    <row r="1041" spans="1:49" x14ac:dyDescent="0.2">
      <c r="A1041">
        <v>1039</v>
      </c>
      <c r="B1041" t="s">
        <v>38388</v>
      </c>
      <c r="C1041" t="s">
        <v>38387</v>
      </c>
      <c r="F1041" t="s">
        <v>38386</v>
      </c>
      <c r="G1041" t="s">
        <v>8</v>
      </c>
      <c r="H1041" t="s">
        <v>7</v>
      </c>
      <c r="I1041" t="s">
        <v>876</v>
      </c>
      <c r="J1041">
        <v>60008332</v>
      </c>
      <c r="K1041" t="s">
        <v>875</v>
      </c>
      <c r="L1041" t="s">
        <v>874</v>
      </c>
      <c r="M1041" t="s">
        <v>4</v>
      </c>
      <c r="N1041">
        <v>7</v>
      </c>
      <c r="O1041" t="s">
        <v>38385</v>
      </c>
      <c r="P1041" t="s">
        <v>38384</v>
      </c>
      <c r="Q1041" t="s">
        <v>38383</v>
      </c>
      <c r="R1041" s="7">
        <v>43040</v>
      </c>
      <c r="S1041" s="8">
        <f t="shared" si="128"/>
        <v>2017</v>
      </c>
      <c r="T1041" s="8">
        <v>2017</v>
      </c>
      <c r="U1041" s="8">
        <f t="shared" si="129"/>
        <v>5</v>
      </c>
      <c r="V1041" s="7">
        <v>43040</v>
      </c>
      <c r="W1041" t="s">
        <v>2751</v>
      </c>
      <c r="X1041" s="2">
        <v>0.55700000000000005</v>
      </c>
      <c r="Y1041" s="6">
        <f t="shared" si="134"/>
        <v>1.486879688209071E-2</v>
      </c>
      <c r="AA1041" t="s">
        <v>2750</v>
      </c>
      <c r="AB1041">
        <v>19600161832</v>
      </c>
      <c r="AC1041">
        <v>18691919</v>
      </c>
      <c r="AD1041" t="s">
        <v>2</v>
      </c>
      <c r="AE1041">
        <v>60</v>
      </c>
      <c r="AF1041">
        <v>11</v>
      </c>
      <c r="AG1041">
        <v>113301</v>
      </c>
      <c r="AI1041" t="s">
        <v>38382</v>
      </c>
      <c r="AJ1041" t="s">
        <v>38381</v>
      </c>
      <c r="AK1041" t="s">
        <v>38380</v>
      </c>
      <c r="AL1041">
        <v>6</v>
      </c>
      <c r="AM1041" s="5">
        <f t="shared" si="130"/>
        <v>1.2</v>
      </c>
      <c r="AN1041" s="4">
        <f t="shared" si="135"/>
        <v>1.8174933737220749E-3</v>
      </c>
      <c r="AO1041" s="3"/>
      <c r="AP1041">
        <v>0</v>
      </c>
      <c r="AR1041" t="s">
        <v>38379</v>
      </c>
      <c r="AS1041" t="s">
        <v>873</v>
      </c>
      <c r="AT1041" s="2" t="s">
        <v>0</v>
      </c>
      <c r="AU1041" s="1">
        <f t="shared" si="131"/>
        <v>1.0953405829580118</v>
      </c>
      <c r="AV1041" s="1">
        <f t="shared" si="132"/>
        <v>0.83431451279063917</v>
      </c>
      <c r="AW1041" s="1">
        <f t="shared" si="133"/>
        <v>0.5732884426232665</v>
      </c>
    </row>
    <row r="1042" spans="1:49" x14ac:dyDescent="0.2">
      <c r="A1042">
        <v>1040</v>
      </c>
      <c r="B1042" t="s">
        <v>38378</v>
      </c>
      <c r="C1042" t="s">
        <v>38377</v>
      </c>
      <c r="D1042" t="s">
        <v>38376</v>
      </c>
      <c r="F1042" t="s">
        <v>38375</v>
      </c>
      <c r="G1042" t="s">
        <v>8</v>
      </c>
      <c r="H1042" t="s">
        <v>7</v>
      </c>
      <c r="I1042" t="s">
        <v>38374</v>
      </c>
      <c r="J1042" t="s">
        <v>38373</v>
      </c>
      <c r="K1042" t="s">
        <v>38372</v>
      </c>
      <c r="L1042" t="s">
        <v>38371</v>
      </c>
      <c r="M1042" t="s">
        <v>903</v>
      </c>
      <c r="N1042">
        <v>6</v>
      </c>
      <c r="O1042" t="s">
        <v>38370</v>
      </c>
      <c r="P1042" t="s">
        <v>38369</v>
      </c>
      <c r="Q1042" t="s">
        <v>38368</v>
      </c>
      <c r="R1042" s="7">
        <v>43040</v>
      </c>
      <c r="S1042" s="8">
        <f t="shared" si="128"/>
        <v>2017</v>
      </c>
      <c r="T1042" s="8">
        <v>2017</v>
      </c>
      <c r="U1042" s="8">
        <f t="shared" si="129"/>
        <v>5</v>
      </c>
      <c r="V1042" s="7">
        <v>43040</v>
      </c>
      <c r="W1042" t="s">
        <v>5738</v>
      </c>
      <c r="X1042" s="2">
        <v>0.28899999999999998</v>
      </c>
      <c r="Y1042" s="6">
        <f t="shared" si="134"/>
        <v>7.7146899442086438E-3</v>
      </c>
      <c r="AA1042">
        <v>262692</v>
      </c>
      <c r="AB1042">
        <v>9500153939</v>
      </c>
      <c r="AD1042" t="s">
        <v>2</v>
      </c>
      <c r="AE1042">
        <v>69</v>
      </c>
      <c r="AH1042" t="s">
        <v>173</v>
      </c>
      <c r="AI1042" t="s">
        <v>38367</v>
      </c>
      <c r="AJ1042" t="s">
        <v>38366</v>
      </c>
      <c r="AK1042" t="s">
        <v>38365</v>
      </c>
      <c r="AL1042">
        <v>13</v>
      </c>
      <c r="AM1042" s="5">
        <f t="shared" si="130"/>
        <v>2.6</v>
      </c>
      <c r="AN1042" s="4">
        <f t="shared" si="135"/>
        <v>3.9379023097311627E-3</v>
      </c>
      <c r="AO1042" s="3"/>
      <c r="AP1042">
        <v>0</v>
      </c>
      <c r="AR1042" t="s">
        <v>1</v>
      </c>
      <c r="AT1042" s="2">
        <v>1.605</v>
      </c>
      <c r="AU1042" s="1">
        <f t="shared" si="131"/>
        <v>0.65816536538653991</v>
      </c>
      <c r="AV1042" s="1">
        <f t="shared" si="132"/>
        <v>0.58262961269699032</v>
      </c>
      <c r="AW1042" s="1">
        <f t="shared" si="133"/>
        <v>0.50709386000744072</v>
      </c>
    </row>
    <row r="1043" spans="1:49" x14ac:dyDescent="0.2">
      <c r="A1043">
        <v>1041</v>
      </c>
      <c r="B1043" t="s">
        <v>38364</v>
      </c>
      <c r="F1043" t="s">
        <v>38363</v>
      </c>
      <c r="G1043" t="s">
        <v>8</v>
      </c>
      <c r="H1043" t="s">
        <v>7</v>
      </c>
      <c r="I1043" t="s">
        <v>1437</v>
      </c>
      <c r="J1043">
        <v>60013919</v>
      </c>
      <c r="K1043" t="s">
        <v>1436</v>
      </c>
      <c r="L1043" t="s">
        <v>1435</v>
      </c>
      <c r="M1043" t="s">
        <v>10</v>
      </c>
      <c r="N1043">
        <v>2</v>
      </c>
      <c r="O1043" t="s">
        <v>1434</v>
      </c>
      <c r="P1043" t="s">
        <v>1433</v>
      </c>
      <c r="Q1043" t="s">
        <v>1432</v>
      </c>
      <c r="R1043" s="7">
        <v>43040</v>
      </c>
      <c r="S1043" s="8">
        <f t="shared" si="128"/>
        <v>2017</v>
      </c>
      <c r="T1043" s="8">
        <v>2017</v>
      </c>
      <c r="U1043" s="8">
        <f t="shared" si="129"/>
        <v>5</v>
      </c>
      <c r="V1043" s="7">
        <v>43040</v>
      </c>
      <c r="W1043" t="s">
        <v>683</v>
      </c>
      <c r="X1043" s="2">
        <v>0.127</v>
      </c>
      <c r="Y1043" s="6">
        <f t="shared" si="134"/>
        <v>3.3901924668321725E-3</v>
      </c>
      <c r="AB1043">
        <v>21100200818</v>
      </c>
      <c r="AC1043">
        <v>15530396</v>
      </c>
      <c r="AD1043" t="s">
        <v>2</v>
      </c>
      <c r="AE1043">
        <v>12</v>
      </c>
      <c r="AF1043">
        <v>6</v>
      </c>
      <c r="AH1043" t="s">
        <v>38362</v>
      </c>
      <c r="AI1043" t="s">
        <v>38361</v>
      </c>
      <c r="AJ1043" t="s">
        <v>38360</v>
      </c>
      <c r="AK1043" t="s">
        <v>38359</v>
      </c>
      <c r="AL1043">
        <v>1</v>
      </c>
      <c r="AM1043" s="5">
        <f t="shared" si="130"/>
        <v>0.2</v>
      </c>
      <c r="AN1043" s="4">
        <f t="shared" si="135"/>
        <v>3.0291556228701253E-4</v>
      </c>
      <c r="AO1043" s="3"/>
      <c r="AP1043">
        <v>0</v>
      </c>
      <c r="AR1043" t="s">
        <v>1</v>
      </c>
      <c r="AT1043" s="2" t="s">
        <v>0</v>
      </c>
      <c r="AU1043" s="1">
        <f t="shared" si="131"/>
        <v>0.24640093954686246</v>
      </c>
      <c r="AV1043" s="1">
        <f t="shared" si="132"/>
        <v>0.18465540145595924</v>
      </c>
      <c r="AW1043" s="1">
        <f t="shared" si="133"/>
        <v>0.12290986336505605</v>
      </c>
    </row>
    <row r="1044" spans="1:49" x14ac:dyDescent="0.2">
      <c r="A1044">
        <v>1042</v>
      </c>
      <c r="B1044" t="s">
        <v>38358</v>
      </c>
      <c r="F1044" t="s">
        <v>38357</v>
      </c>
      <c r="G1044" t="s">
        <v>8</v>
      </c>
      <c r="H1044" t="s">
        <v>7</v>
      </c>
      <c r="I1044" t="s">
        <v>32994</v>
      </c>
      <c r="J1044">
        <v>115811105</v>
      </c>
      <c r="K1044" t="s">
        <v>32993</v>
      </c>
      <c r="L1044" t="s">
        <v>326</v>
      </c>
      <c r="M1044" t="s">
        <v>326</v>
      </c>
      <c r="N1044">
        <v>2</v>
      </c>
      <c r="O1044" t="s">
        <v>32992</v>
      </c>
      <c r="P1044" t="s">
        <v>32991</v>
      </c>
      <c r="Q1044" t="s">
        <v>32990</v>
      </c>
      <c r="R1044" s="7">
        <v>43040</v>
      </c>
      <c r="S1044" s="8">
        <f t="shared" si="128"/>
        <v>2017</v>
      </c>
      <c r="T1044" s="8">
        <v>2017</v>
      </c>
      <c r="U1044" s="8">
        <f t="shared" si="129"/>
        <v>5</v>
      </c>
      <c r="V1044" s="7">
        <v>43040</v>
      </c>
      <c r="W1044" t="s">
        <v>683</v>
      </c>
      <c r="X1044" s="2">
        <v>0.127</v>
      </c>
      <c r="Y1044" s="6">
        <f t="shared" si="134"/>
        <v>3.3901924668321725E-3</v>
      </c>
      <c r="AB1044">
        <v>21100200818</v>
      </c>
      <c r="AC1044">
        <v>15530396</v>
      </c>
      <c r="AD1044" t="s">
        <v>2</v>
      </c>
      <c r="AE1044">
        <v>12</v>
      </c>
      <c r="AF1044">
        <v>6</v>
      </c>
      <c r="AH1044" t="s">
        <v>2943</v>
      </c>
      <c r="AI1044" t="s">
        <v>38356</v>
      </c>
      <c r="AJ1044" t="s">
        <v>38355</v>
      </c>
      <c r="AK1044" t="s">
        <v>38354</v>
      </c>
      <c r="AL1044">
        <v>0</v>
      </c>
      <c r="AM1044" s="5">
        <f t="shared" si="130"/>
        <v>0</v>
      </c>
      <c r="AN1044" s="4">
        <f t="shared" si="135"/>
        <v>0</v>
      </c>
      <c r="AO1044" s="3"/>
      <c r="AP1044">
        <v>0</v>
      </c>
      <c r="AR1044" t="s">
        <v>1</v>
      </c>
      <c r="AT1044" s="2" t="s">
        <v>0</v>
      </c>
      <c r="AU1044" s="1">
        <f t="shared" si="131"/>
        <v>0.23731347267825206</v>
      </c>
      <c r="AV1044" s="1">
        <f t="shared" si="132"/>
        <v>0.16950962334160863</v>
      </c>
      <c r="AW1044" s="1">
        <f t="shared" si="133"/>
        <v>0.10170577400496518</v>
      </c>
    </row>
    <row r="1045" spans="1:49" x14ac:dyDescent="0.2">
      <c r="A1045">
        <v>1043</v>
      </c>
      <c r="B1045" t="s">
        <v>38353</v>
      </c>
      <c r="F1045" t="s">
        <v>38352</v>
      </c>
      <c r="G1045" t="s">
        <v>8</v>
      </c>
      <c r="H1045" t="s">
        <v>7</v>
      </c>
      <c r="I1045" t="s">
        <v>38351</v>
      </c>
      <c r="J1045" t="s">
        <v>38350</v>
      </c>
      <c r="K1045" t="s">
        <v>38349</v>
      </c>
      <c r="L1045" t="s">
        <v>38348</v>
      </c>
      <c r="M1045" t="s">
        <v>720</v>
      </c>
      <c r="N1045">
        <v>3</v>
      </c>
      <c r="O1045" t="s">
        <v>38347</v>
      </c>
      <c r="P1045" t="s">
        <v>38346</v>
      </c>
      <c r="Q1045" t="s">
        <v>38345</v>
      </c>
      <c r="R1045" s="7">
        <v>43040</v>
      </c>
      <c r="S1045" s="8">
        <f t="shared" si="128"/>
        <v>2017</v>
      </c>
      <c r="T1045" s="8">
        <v>2017</v>
      </c>
      <c r="U1045" s="8">
        <f t="shared" si="129"/>
        <v>5</v>
      </c>
      <c r="V1045" s="7">
        <v>43040</v>
      </c>
      <c r="W1045" t="s">
        <v>683</v>
      </c>
      <c r="X1045" s="2">
        <v>0.127</v>
      </c>
      <c r="Y1045" s="6">
        <f t="shared" si="134"/>
        <v>3.3901924668321725E-3</v>
      </c>
      <c r="AB1045">
        <v>21100200818</v>
      </c>
      <c r="AC1045">
        <v>15530396</v>
      </c>
      <c r="AD1045" t="s">
        <v>2</v>
      </c>
      <c r="AE1045">
        <v>12</v>
      </c>
      <c r="AF1045">
        <v>6</v>
      </c>
      <c r="AH1045" t="s">
        <v>38344</v>
      </c>
      <c r="AI1045" t="s">
        <v>38343</v>
      </c>
      <c r="AJ1045" t="s">
        <v>38342</v>
      </c>
      <c r="AK1045" t="s">
        <v>38341</v>
      </c>
      <c r="AL1045">
        <v>1</v>
      </c>
      <c r="AM1045" s="5">
        <f t="shared" si="130"/>
        <v>0.2</v>
      </c>
      <c r="AN1045" s="4">
        <f t="shared" si="135"/>
        <v>3.0291556228701253E-4</v>
      </c>
      <c r="AO1045" s="3"/>
      <c r="AP1045">
        <v>0</v>
      </c>
      <c r="AR1045" t="s">
        <v>1</v>
      </c>
      <c r="AT1045" s="2" t="s">
        <v>0</v>
      </c>
      <c r="AU1045" s="1">
        <f t="shared" si="131"/>
        <v>0.24640093954686246</v>
      </c>
      <c r="AV1045" s="1">
        <f t="shared" si="132"/>
        <v>0.18465540145595924</v>
      </c>
      <c r="AW1045" s="1">
        <f t="shared" si="133"/>
        <v>0.12290986336505605</v>
      </c>
    </row>
    <row r="1046" spans="1:49" x14ac:dyDescent="0.2">
      <c r="A1046">
        <v>1044</v>
      </c>
      <c r="B1046" t="s">
        <v>38340</v>
      </c>
      <c r="C1046" t="s">
        <v>38339</v>
      </c>
      <c r="F1046" t="s">
        <v>38338</v>
      </c>
      <c r="G1046" t="s">
        <v>8</v>
      </c>
      <c r="H1046" t="s">
        <v>7</v>
      </c>
      <c r="I1046" t="s">
        <v>340</v>
      </c>
      <c r="J1046" t="s">
        <v>38337</v>
      </c>
      <c r="K1046" t="s">
        <v>38336</v>
      </c>
      <c r="L1046" t="s">
        <v>38335</v>
      </c>
      <c r="M1046" t="s">
        <v>38334</v>
      </c>
      <c r="N1046">
        <v>6</v>
      </c>
      <c r="O1046" t="s">
        <v>38333</v>
      </c>
      <c r="P1046" t="s">
        <v>38332</v>
      </c>
      <c r="Q1046" t="s">
        <v>38331</v>
      </c>
      <c r="R1046" s="7">
        <v>43040</v>
      </c>
      <c r="S1046" s="8">
        <f t="shared" si="128"/>
        <v>2017</v>
      </c>
      <c r="T1046" s="8">
        <v>2017</v>
      </c>
      <c r="U1046" s="8">
        <f t="shared" si="129"/>
        <v>5</v>
      </c>
      <c r="V1046" s="7">
        <v>43040</v>
      </c>
      <c r="W1046" t="s">
        <v>811</v>
      </c>
      <c r="X1046" s="2">
        <v>1.3280000000000001</v>
      </c>
      <c r="Y1046" s="6">
        <f t="shared" si="134"/>
        <v>3.5450201542937994E-2</v>
      </c>
      <c r="AA1046">
        <v>15361225</v>
      </c>
      <c r="AB1046">
        <v>18894</v>
      </c>
      <c r="AD1046" t="s">
        <v>2</v>
      </c>
      <c r="AE1046">
        <v>16</v>
      </c>
      <c r="AG1046">
        <v>8094303</v>
      </c>
      <c r="AH1046" t="s">
        <v>38330</v>
      </c>
      <c r="AI1046" t="s">
        <v>38329</v>
      </c>
      <c r="AJ1046" t="s">
        <v>38328</v>
      </c>
      <c r="AK1046" t="s">
        <v>38327</v>
      </c>
      <c r="AL1046">
        <v>14</v>
      </c>
      <c r="AM1046" s="5">
        <f t="shared" si="130"/>
        <v>2.8</v>
      </c>
      <c r="AN1046" s="4">
        <f t="shared" si="135"/>
        <v>4.2408178720181747E-3</v>
      </c>
      <c r="AO1046" s="3"/>
      <c r="AP1046">
        <v>0</v>
      </c>
      <c r="AQ1046" t="s">
        <v>301</v>
      </c>
      <c r="AR1046">
        <v>654734</v>
      </c>
      <c r="AS1046" t="s">
        <v>300</v>
      </c>
      <c r="AT1046" s="2">
        <v>3.8340000000000001</v>
      </c>
      <c r="AU1046" s="1">
        <f t="shared" si="131"/>
        <v>2.6087386441662046</v>
      </c>
      <c r="AV1046" s="1">
        <f t="shared" si="132"/>
        <v>1.9845509707478084</v>
      </c>
      <c r="AW1046" s="1">
        <f t="shared" si="133"/>
        <v>1.360363297329412</v>
      </c>
    </row>
    <row r="1047" spans="1:49" x14ac:dyDescent="0.2">
      <c r="A1047">
        <v>1045</v>
      </c>
      <c r="B1047" t="s">
        <v>38326</v>
      </c>
      <c r="F1047" t="s">
        <v>38325</v>
      </c>
      <c r="G1047" t="s">
        <v>8</v>
      </c>
      <c r="H1047" t="s">
        <v>7</v>
      </c>
      <c r="I1047" t="s">
        <v>38324</v>
      </c>
      <c r="J1047" t="s">
        <v>38323</v>
      </c>
      <c r="K1047" t="s">
        <v>38322</v>
      </c>
      <c r="L1047" t="s">
        <v>2293</v>
      </c>
      <c r="M1047" t="s">
        <v>16</v>
      </c>
      <c r="N1047">
        <v>3</v>
      </c>
      <c r="O1047" t="s">
        <v>38321</v>
      </c>
      <c r="P1047" t="s">
        <v>38320</v>
      </c>
      <c r="Q1047" t="s">
        <v>38319</v>
      </c>
      <c r="R1047" s="7">
        <v>43040</v>
      </c>
      <c r="S1047" s="8">
        <f t="shared" si="128"/>
        <v>2017</v>
      </c>
      <c r="T1047" s="8">
        <v>2017</v>
      </c>
      <c r="U1047" s="8">
        <f t="shared" si="129"/>
        <v>5</v>
      </c>
      <c r="V1047" s="7">
        <v>43040</v>
      </c>
      <c r="W1047" t="s">
        <v>683</v>
      </c>
      <c r="X1047" s="2">
        <v>0.127</v>
      </c>
      <c r="Y1047" s="6">
        <f t="shared" si="134"/>
        <v>3.3901924668321725E-3</v>
      </c>
      <c r="AB1047">
        <v>21100200818</v>
      </c>
      <c r="AC1047">
        <v>15530396</v>
      </c>
      <c r="AD1047" t="s">
        <v>2</v>
      </c>
      <c r="AE1047">
        <v>12</v>
      </c>
      <c r="AF1047">
        <v>6</v>
      </c>
      <c r="AH1047" t="s">
        <v>38318</v>
      </c>
      <c r="AI1047" t="s">
        <v>38317</v>
      </c>
      <c r="AJ1047" t="s">
        <v>38316</v>
      </c>
      <c r="AK1047" t="s">
        <v>38315</v>
      </c>
      <c r="AL1047">
        <v>0</v>
      </c>
      <c r="AM1047" s="5">
        <f t="shared" si="130"/>
        <v>0</v>
      </c>
      <c r="AN1047" s="4">
        <f t="shared" si="135"/>
        <v>0</v>
      </c>
      <c r="AO1047" s="3"/>
      <c r="AP1047">
        <v>0</v>
      </c>
      <c r="AR1047" t="s">
        <v>1</v>
      </c>
      <c r="AT1047" s="2" t="s">
        <v>0</v>
      </c>
      <c r="AU1047" s="1">
        <f t="shared" si="131"/>
        <v>0.23731347267825206</v>
      </c>
      <c r="AV1047" s="1">
        <f t="shared" si="132"/>
        <v>0.16950962334160863</v>
      </c>
      <c r="AW1047" s="1">
        <f t="shared" si="133"/>
        <v>0.10170577400496518</v>
      </c>
    </row>
    <row r="1048" spans="1:49" x14ac:dyDescent="0.2">
      <c r="A1048">
        <v>1046</v>
      </c>
      <c r="B1048" t="s">
        <v>38314</v>
      </c>
      <c r="C1048" t="s">
        <v>38313</v>
      </c>
      <c r="F1048" t="s">
        <v>38312</v>
      </c>
      <c r="G1048" t="s">
        <v>8</v>
      </c>
      <c r="H1048" t="s">
        <v>7</v>
      </c>
      <c r="I1048" t="s">
        <v>38311</v>
      </c>
      <c r="J1048" t="s">
        <v>38310</v>
      </c>
      <c r="K1048" t="s">
        <v>38309</v>
      </c>
      <c r="L1048" t="s">
        <v>38308</v>
      </c>
      <c r="M1048" t="s">
        <v>360</v>
      </c>
      <c r="N1048">
        <v>3</v>
      </c>
      <c r="O1048" t="s">
        <v>38307</v>
      </c>
      <c r="P1048" t="s">
        <v>38306</v>
      </c>
      <c r="Q1048" t="s">
        <v>38305</v>
      </c>
      <c r="R1048" s="7">
        <v>43040</v>
      </c>
      <c r="S1048" s="8">
        <f t="shared" si="128"/>
        <v>2017</v>
      </c>
      <c r="T1048" s="8">
        <v>2017</v>
      </c>
      <c r="U1048" s="8">
        <f t="shared" si="129"/>
        <v>5</v>
      </c>
      <c r="V1048" s="7">
        <v>43040</v>
      </c>
      <c r="W1048" t="s">
        <v>3815</v>
      </c>
      <c r="X1048" s="2">
        <v>0.53400000000000003</v>
      </c>
      <c r="Y1048" s="6">
        <f t="shared" si="134"/>
        <v>1.4254825018018741E-2</v>
      </c>
      <c r="AA1048">
        <v>8927553</v>
      </c>
      <c r="AB1048">
        <v>20484</v>
      </c>
      <c r="AD1048" t="s">
        <v>2</v>
      </c>
      <c r="AE1048">
        <v>30</v>
      </c>
      <c r="AF1048">
        <v>6</v>
      </c>
      <c r="AH1048" t="s">
        <v>38304</v>
      </c>
      <c r="AI1048" t="s">
        <v>38303</v>
      </c>
      <c r="AJ1048" t="s">
        <v>38302</v>
      </c>
      <c r="AK1048" t="s">
        <v>38301</v>
      </c>
      <c r="AL1048">
        <v>4</v>
      </c>
      <c r="AM1048" s="5">
        <f t="shared" si="130"/>
        <v>0.8</v>
      </c>
      <c r="AN1048" s="4">
        <f t="shared" si="135"/>
        <v>1.2116622491480501E-3</v>
      </c>
      <c r="AO1048" s="3"/>
      <c r="AP1048">
        <v>1</v>
      </c>
      <c r="AQ1048" t="s">
        <v>2355</v>
      </c>
      <c r="AR1048" t="s">
        <v>38300</v>
      </c>
      <c r="AS1048" t="s">
        <v>2354</v>
      </c>
      <c r="AT1048" s="2">
        <v>1.3089999999999999</v>
      </c>
      <c r="AU1048" s="1">
        <f t="shared" si="131"/>
        <v>1.0341876187357535</v>
      </c>
      <c r="AV1048" s="1">
        <f t="shared" si="132"/>
        <v>0.77332436335833954</v>
      </c>
      <c r="AW1048" s="1">
        <f t="shared" si="133"/>
        <v>0.5124611079809257</v>
      </c>
    </row>
    <row r="1049" spans="1:49" x14ac:dyDescent="0.2">
      <c r="A1049">
        <v>1047</v>
      </c>
      <c r="B1049" t="s">
        <v>38299</v>
      </c>
      <c r="F1049" t="s">
        <v>38298</v>
      </c>
      <c r="G1049" t="s">
        <v>8</v>
      </c>
      <c r="H1049" t="s">
        <v>7</v>
      </c>
      <c r="I1049" t="s">
        <v>1918</v>
      </c>
      <c r="J1049" t="s">
        <v>1917</v>
      </c>
      <c r="K1049" t="s">
        <v>1916</v>
      </c>
      <c r="L1049" t="s">
        <v>1915</v>
      </c>
      <c r="M1049" t="s">
        <v>1914</v>
      </c>
      <c r="N1049">
        <v>3</v>
      </c>
      <c r="O1049" t="s">
        <v>38297</v>
      </c>
      <c r="P1049" t="s">
        <v>1913</v>
      </c>
      <c r="Q1049" t="s">
        <v>1912</v>
      </c>
      <c r="R1049" s="7">
        <v>43040</v>
      </c>
      <c r="S1049" s="8">
        <f t="shared" si="128"/>
        <v>2017</v>
      </c>
      <c r="T1049" s="8">
        <v>2017</v>
      </c>
      <c r="U1049" s="8">
        <f t="shared" si="129"/>
        <v>5</v>
      </c>
      <c r="V1049" s="7">
        <v>43040</v>
      </c>
      <c r="W1049" t="s">
        <v>683</v>
      </c>
      <c r="X1049" s="2">
        <v>0.127</v>
      </c>
      <c r="Y1049" s="6">
        <f t="shared" si="134"/>
        <v>3.3901924668321725E-3</v>
      </c>
      <c r="AB1049">
        <v>21100200818</v>
      </c>
      <c r="AC1049">
        <v>15530396</v>
      </c>
      <c r="AD1049" t="s">
        <v>2</v>
      </c>
      <c r="AE1049">
        <v>12</v>
      </c>
      <c r="AF1049">
        <v>6</v>
      </c>
      <c r="AH1049" t="s">
        <v>38296</v>
      </c>
      <c r="AI1049" t="s">
        <v>38295</v>
      </c>
      <c r="AJ1049" t="s">
        <v>38294</v>
      </c>
      <c r="AK1049" t="s">
        <v>38293</v>
      </c>
      <c r="AL1049">
        <v>6</v>
      </c>
      <c r="AM1049" s="5">
        <f t="shared" si="130"/>
        <v>1.2</v>
      </c>
      <c r="AN1049" s="4">
        <f t="shared" si="135"/>
        <v>1.8174933737220749E-3</v>
      </c>
      <c r="AO1049" s="3"/>
      <c r="AP1049">
        <v>0</v>
      </c>
      <c r="AR1049" t="s">
        <v>1</v>
      </c>
      <c r="AT1049" s="2" t="s">
        <v>0</v>
      </c>
      <c r="AU1049" s="1">
        <f t="shared" si="131"/>
        <v>0.29183827388991429</v>
      </c>
      <c r="AV1049" s="1">
        <f t="shared" si="132"/>
        <v>0.26038429202771241</v>
      </c>
      <c r="AW1049" s="1">
        <f t="shared" si="133"/>
        <v>0.22893031016551041</v>
      </c>
    </row>
    <row r="1050" spans="1:49" x14ac:dyDescent="0.2">
      <c r="A1050">
        <v>1048</v>
      </c>
      <c r="B1050" t="s">
        <v>38292</v>
      </c>
      <c r="C1050" t="s">
        <v>38291</v>
      </c>
      <c r="F1050" t="s">
        <v>38290</v>
      </c>
      <c r="G1050" t="s">
        <v>8</v>
      </c>
      <c r="H1050" t="s">
        <v>7</v>
      </c>
      <c r="I1050" t="s">
        <v>607</v>
      </c>
      <c r="J1050" t="s">
        <v>38289</v>
      </c>
      <c r="K1050" t="s">
        <v>38288</v>
      </c>
      <c r="L1050" t="s">
        <v>38287</v>
      </c>
      <c r="M1050" t="s">
        <v>3537</v>
      </c>
      <c r="N1050">
        <v>3</v>
      </c>
      <c r="O1050" t="s">
        <v>38286</v>
      </c>
      <c r="P1050" t="s">
        <v>38285</v>
      </c>
      <c r="Q1050" t="s">
        <v>38284</v>
      </c>
      <c r="R1050" s="7">
        <v>43040</v>
      </c>
      <c r="S1050" s="8">
        <f t="shared" si="128"/>
        <v>2017</v>
      </c>
      <c r="T1050" s="8">
        <v>2017</v>
      </c>
      <c r="U1050" s="8">
        <f t="shared" si="129"/>
        <v>5</v>
      </c>
      <c r="V1050" s="7">
        <v>43040</v>
      </c>
      <c r="W1050" t="s">
        <v>811</v>
      </c>
      <c r="X1050" s="2">
        <v>1.3280000000000001</v>
      </c>
      <c r="Y1050" s="6">
        <f t="shared" si="134"/>
        <v>3.5450201542937994E-2</v>
      </c>
      <c r="AA1050">
        <v>15361225</v>
      </c>
      <c r="AB1050">
        <v>18894</v>
      </c>
      <c r="AD1050" t="s">
        <v>2</v>
      </c>
      <c r="AE1050">
        <v>16</v>
      </c>
      <c r="AG1050">
        <v>8094269</v>
      </c>
      <c r="AH1050" t="s">
        <v>38283</v>
      </c>
      <c r="AI1050" t="s">
        <v>38282</v>
      </c>
      <c r="AJ1050" t="s">
        <v>38281</v>
      </c>
      <c r="AK1050" t="s">
        <v>38280</v>
      </c>
      <c r="AL1050">
        <v>0</v>
      </c>
      <c r="AM1050" s="5">
        <f t="shared" si="130"/>
        <v>0</v>
      </c>
      <c r="AN1050" s="4">
        <f t="shared" si="135"/>
        <v>0</v>
      </c>
      <c r="AO1050" s="3"/>
      <c r="AP1050">
        <v>0</v>
      </c>
      <c r="AR1050" t="s">
        <v>1</v>
      </c>
      <c r="AT1050" s="2">
        <v>3.8340000000000001</v>
      </c>
      <c r="AU1050" s="1">
        <f t="shared" si="131"/>
        <v>2.4815141080056597</v>
      </c>
      <c r="AV1050" s="1">
        <f t="shared" si="132"/>
        <v>1.7725100771468998</v>
      </c>
      <c r="AW1050" s="1">
        <f t="shared" si="133"/>
        <v>1.0635060462881398</v>
      </c>
    </row>
    <row r="1051" spans="1:49" x14ac:dyDescent="0.2">
      <c r="A1051">
        <v>1049</v>
      </c>
      <c r="B1051" t="s">
        <v>38279</v>
      </c>
      <c r="F1051" t="s">
        <v>38278</v>
      </c>
      <c r="G1051" t="s">
        <v>8</v>
      </c>
      <c r="H1051" t="s">
        <v>7</v>
      </c>
      <c r="I1051" t="s">
        <v>38277</v>
      </c>
      <c r="J1051">
        <v>60011371</v>
      </c>
      <c r="K1051" t="s">
        <v>13856</v>
      </c>
      <c r="L1051" t="s">
        <v>13855</v>
      </c>
      <c r="M1051" t="s">
        <v>699</v>
      </c>
      <c r="N1051">
        <v>2</v>
      </c>
      <c r="O1051" t="s">
        <v>38276</v>
      </c>
      <c r="P1051" t="s">
        <v>38275</v>
      </c>
      <c r="Q1051" t="s">
        <v>13852</v>
      </c>
      <c r="R1051" s="7">
        <v>43040</v>
      </c>
      <c r="S1051" s="8">
        <f t="shared" si="128"/>
        <v>2017</v>
      </c>
      <c r="T1051" s="8">
        <v>2017</v>
      </c>
      <c r="U1051" s="8">
        <f t="shared" si="129"/>
        <v>5</v>
      </c>
      <c r="V1051" s="7">
        <v>43040</v>
      </c>
      <c r="W1051" t="s">
        <v>683</v>
      </c>
      <c r="X1051" s="2">
        <v>0.127</v>
      </c>
      <c r="Y1051" s="6">
        <f t="shared" si="134"/>
        <v>3.3901924668321725E-3</v>
      </c>
      <c r="AB1051">
        <v>21100200818</v>
      </c>
      <c r="AC1051">
        <v>15530396</v>
      </c>
      <c r="AD1051" t="s">
        <v>2</v>
      </c>
      <c r="AE1051">
        <v>12</v>
      </c>
      <c r="AF1051">
        <v>6</v>
      </c>
      <c r="AH1051" t="s">
        <v>2895</v>
      </c>
      <c r="AI1051" t="s">
        <v>38274</v>
      </c>
      <c r="AJ1051" t="s">
        <v>38273</v>
      </c>
      <c r="AK1051" t="s">
        <v>38272</v>
      </c>
      <c r="AL1051">
        <v>0</v>
      </c>
      <c r="AM1051" s="5">
        <f t="shared" si="130"/>
        <v>0</v>
      </c>
      <c r="AN1051" s="4">
        <f t="shared" si="135"/>
        <v>0</v>
      </c>
      <c r="AO1051" s="3"/>
      <c r="AP1051">
        <v>0</v>
      </c>
      <c r="AQ1051" t="s">
        <v>3712</v>
      </c>
      <c r="AR1051" t="s">
        <v>1</v>
      </c>
      <c r="AS1051" t="s">
        <v>8973</v>
      </c>
      <c r="AT1051" s="2" t="s">
        <v>0</v>
      </c>
      <c r="AU1051" s="1">
        <f t="shared" si="131"/>
        <v>0.23731347267825206</v>
      </c>
      <c r="AV1051" s="1">
        <f t="shared" si="132"/>
        <v>0.16950962334160863</v>
      </c>
      <c r="AW1051" s="1">
        <f t="shared" si="133"/>
        <v>0.10170577400496518</v>
      </c>
    </row>
    <row r="1052" spans="1:49" x14ac:dyDescent="0.2">
      <c r="A1052">
        <v>1050</v>
      </c>
      <c r="B1052" t="s">
        <v>38271</v>
      </c>
      <c r="C1052" t="s">
        <v>38270</v>
      </c>
      <c r="F1052" t="s">
        <v>38269</v>
      </c>
      <c r="G1052" t="s">
        <v>8</v>
      </c>
      <c r="H1052" t="s">
        <v>7</v>
      </c>
      <c r="I1052" t="s">
        <v>38268</v>
      </c>
      <c r="J1052" t="s">
        <v>38267</v>
      </c>
      <c r="K1052" t="s">
        <v>38266</v>
      </c>
      <c r="L1052" t="s">
        <v>38265</v>
      </c>
      <c r="M1052" t="s">
        <v>38264</v>
      </c>
      <c r="N1052">
        <v>2</v>
      </c>
      <c r="O1052" t="s">
        <v>38263</v>
      </c>
      <c r="P1052" t="s">
        <v>38262</v>
      </c>
      <c r="Q1052" t="s">
        <v>38261</v>
      </c>
      <c r="R1052" s="7">
        <v>43040</v>
      </c>
      <c r="S1052" s="8">
        <f t="shared" si="128"/>
        <v>2017</v>
      </c>
      <c r="T1052" s="8">
        <v>2017</v>
      </c>
      <c r="U1052" s="8">
        <f t="shared" si="129"/>
        <v>5</v>
      </c>
      <c r="V1052" s="7">
        <v>43040</v>
      </c>
      <c r="W1052" t="s">
        <v>257</v>
      </c>
      <c r="X1052" s="2">
        <v>1.087</v>
      </c>
      <c r="Y1052" s="6">
        <f t="shared" si="134"/>
        <v>2.9016844184618671E-2</v>
      </c>
      <c r="AA1052" t="s">
        <v>256</v>
      </c>
      <c r="AB1052">
        <v>19800188022</v>
      </c>
      <c r="AD1052" t="s">
        <v>2</v>
      </c>
      <c r="AE1052">
        <v>7</v>
      </c>
      <c r="AF1052">
        <v>6</v>
      </c>
      <c r="AG1052">
        <v>8086223</v>
      </c>
      <c r="AH1052" t="s">
        <v>38260</v>
      </c>
      <c r="AI1052" t="s">
        <v>38259</v>
      </c>
      <c r="AJ1052" t="s">
        <v>38258</v>
      </c>
      <c r="AK1052" t="s">
        <v>38257</v>
      </c>
      <c r="AL1052">
        <v>18</v>
      </c>
      <c r="AM1052" s="5">
        <f t="shared" si="130"/>
        <v>3.6</v>
      </c>
      <c r="AN1052" s="4">
        <f t="shared" si="135"/>
        <v>5.4524801211662246E-3</v>
      </c>
      <c r="AO1052" s="3"/>
      <c r="AP1052">
        <v>0</v>
      </c>
      <c r="AQ1052" t="s">
        <v>91</v>
      </c>
      <c r="AR1052">
        <v>339306</v>
      </c>
      <c r="AS1052" t="s">
        <v>90</v>
      </c>
      <c r="AT1052" s="2">
        <v>3.274</v>
      </c>
      <c r="AU1052" s="1">
        <f t="shared" si="131"/>
        <v>2.1947534965582935</v>
      </c>
      <c r="AV1052" s="1">
        <f t="shared" si="132"/>
        <v>1.7234662152892446</v>
      </c>
      <c r="AW1052" s="1">
        <f t="shared" si="133"/>
        <v>1.2521789340201956</v>
      </c>
    </row>
    <row r="1053" spans="1:49" x14ac:dyDescent="0.2">
      <c r="A1053">
        <v>1051</v>
      </c>
      <c r="B1053" t="s">
        <v>38256</v>
      </c>
      <c r="C1053" t="s">
        <v>38255</v>
      </c>
      <c r="F1053" t="s">
        <v>38254</v>
      </c>
      <c r="G1053" t="s">
        <v>8</v>
      </c>
      <c r="H1053" t="s">
        <v>7</v>
      </c>
      <c r="I1053" t="s">
        <v>38253</v>
      </c>
      <c r="J1053" t="s">
        <v>38252</v>
      </c>
      <c r="K1053" t="s">
        <v>38251</v>
      </c>
      <c r="L1053" t="s">
        <v>38250</v>
      </c>
      <c r="M1053" t="s">
        <v>2641</v>
      </c>
      <c r="N1053">
        <v>11</v>
      </c>
      <c r="O1053" t="s">
        <v>38249</v>
      </c>
      <c r="P1053" t="s">
        <v>38248</v>
      </c>
      <c r="Q1053" t="s">
        <v>38247</v>
      </c>
      <c r="R1053" s="7">
        <v>43040</v>
      </c>
      <c r="S1053" s="8">
        <f t="shared" si="128"/>
        <v>2017</v>
      </c>
      <c r="T1053" s="8">
        <v>2017</v>
      </c>
      <c r="U1053" s="8">
        <f t="shared" si="129"/>
        <v>5</v>
      </c>
      <c r="V1053" s="7">
        <v>43040</v>
      </c>
      <c r="W1053" t="s">
        <v>257</v>
      </c>
      <c r="X1053" s="2">
        <v>1.087</v>
      </c>
      <c r="Y1053" s="6">
        <f t="shared" si="134"/>
        <v>2.9016844184618671E-2</v>
      </c>
      <c r="AA1053" t="s">
        <v>256</v>
      </c>
      <c r="AB1053">
        <v>19800188022</v>
      </c>
      <c r="AD1053" t="s">
        <v>2</v>
      </c>
      <c r="AE1053">
        <v>7</v>
      </c>
      <c r="AF1053">
        <v>6</v>
      </c>
      <c r="AG1053">
        <v>8093770</v>
      </c>
      <c r="AH1053" t="s">
        <v>38246</v>
      </c>
      <c r="AI1053" t="s">
        <v>38245</v>
      </c>
      <c r="AJ1053" t="s">
        <v>38244</v>
      </c>
      <c r="AK1053" t="s">
        <v>38243</v>
      </c>
      <c r="AL1053">
        <v>15</v>
      </c>
      <c r="AM1053" s="5">
        <f t="shared" si="130"/>
        <v>3</v>
      </c>
      <c r="AN1053" s="4">
        <f t="shared" si="135"/>
        <v>4.5437334343051876E-3</v>
      </c>
      <c r="AO1053" s="3"/>
      <c r="AP1053">
        <v>1</v>
      </c>
      <c r="AQ1053" t="s">
        <v>301</v>
      </c>
      <c r="AR1053">
        <v>639749</v>
      </c>
      <c r="AS1053" t="s">
        <v>300</v>
      </c>
      <c r="AT1053" s="2">
        <v>3.274</v>
      </c>
      <c r="AU1053" s="1">
        <f t="shared" si="131"/>
        <v>2.1674910959524625</v>
      </c>
      <c r="AV1053" s="1">
        <f t="shared" si="132"/>
        <v>1.678028880946193</v>
      </c>
      <c r="AW1053" s="1">
        <f t="shared" si="133"/>
        <v>1.1885666659399232</v>
      </c>
    </row>
    <row r="1054" spans="1:49" x14ac:dyDescent="0.2">
      <c r="A1054">
        <v>1052</v>
      </c>
      <c r="B1054" t="s">
        <v>38242</v>
      </c>
      <c r="C1054" t="s">
        <v>38241</v>
      </c>
      <c r="F1054" t="s">
        <v>38240</v>
      </c>
      <c r="G1054" t="s">
        <v>8</v>
      </c>
      <c r="H1054" t="s">
        <v>7</v>
      </c>
      <c r="I1054" t="s">
        <v>38239</v>
      </c>
      <c r="J1054" t="s">
        <v>38238</v>
      </c>
      <c r="K1054" t="s">
        <v>38237</v>
      </c>
      <c r="L1054" t="s">
        <v>38236</v>
      </c>
      <c r="M1054" t="s">
        <v>38235</v>
      </c>
      <c r="N1054">
        <v>5</v>
      </c>
      <c r="O1054" t="s">
        <v>38234</v>
      </c>
      <c r="P1054" t="s">
        <v>38233</v>
      </c>
      <c r="Q1054" t="s">
        <v>38232</v>
      </c>
      <c r="R1054" s="7">
        <v>43040</v>
      </c>
      <c r="S1054" s="8">
        <f t="shared" si="128"/>
        <v>2017</v>
      </c>
      <c r="T1054" s="8">
        <v>2017</v>
      </c>
      <c r="U1054" s="8">
        <f t="shared" si="129"/>
        <v>5</v>
      </c>
      <c r="V1054" s="7">
        <v>43040</v>
      </c>
      <c r="W1054" t="s">
        <v>3343</v>
      </c>
      <c r="X1054" s="2">
        <v>1.294</v>
      </c>
      <c r="Y1054" s="6">
        <f t="shared" si="134"/>
        <v>3.4542590961266384E-2</v>
      </c>
      <c r="AA1054">
        <v>1979337</v>
      </c>
      <c r="AB1054">
        <v>25751</v>
      </c>
      <c r="AC1054">
        <v>10969837</v>
      </c>
      <c r="AD1054" t="s">
        <v>2</v>
      </c>
      <c r="AE1054">
        <v>42</v>
      </c>
      <c r="AF1054">
        <v>14</v>
      </c>
      <c r="AH1054" t="s">
        <v>38231</v>
      </c>
      <c r="AI1054" t="s">
        <v>38230</v>
      </c>
      <c r="AJ1054" t="s">
        <v>38229</v>
      </c>
      <c r="AK1054" t="s">
        <v>38228</v>
      </c>
      <c r="AL1054">
        <v>26</v>
      </c>
      <c r="AM1054" s="5">
        <f t="shared" si="130"/>
        <v>5.2</v>
      </c>
      <c r="AN1054" s="4">
        <f t="shared" si="135"/>
        <v>7.8758046194623253E-3</v>
      </c>
      <c r="AO1054" s="3"/>
      <c r="AP1054">
        <v>0</v>
      </c>
      <c r="AQ1054" t="s">
        <v>38227</v>
      </c>
      <c r="AR1054" t="s">
        <v>38226</v>
      </c>
      <c r="AS1054" t="s">
        <v>38225</v>
      </c>
      <c r="AT1054" s="2">
        <v>4.133</v>
      </c>
      <c r="AU1054" s="1">
        <f t="shared" si="131"/>
        <v>2.6542555058725168</v>
      </c>
      <c r="AV1054" s="1">
        <f t="shared" si="132"/>
        <v>2.1209197790364356</v>
      </c>
      <c r="AW1054" s="1">
        <f t="shared" si="133"/>
        <v>1.5875840522003544</v>
      </c>
    </row>
    <row r="1055" spans="1:49" x14ac:dyDescent="0.2">
      <c r="A1055">
        <v>1053</v>
      </c>
      <c r="B1055" t="s">
        <v>38224</v>
      </c>
      <c r="C1055" t="s">
        <v>38223</v>
      </c>
      <c r="F1055" t="s">
        <v>38222</v>
      </c>
      <c r="G1055" t="s">
        <v>8</v>
      </c>
      <c r="H1055" t="s">
        <v>7</v>
      </c>
      <c r="I1055" t="s">
        <v>38221</v>
      </c>
      <c r="J1055" t="s">
        <v>38220</v>
      </c>
      <c r="K1055" t="s">
        <v>38219</v>
      </c>
      <c r="L1055" t="s">
        <v>38218</v>
      </c>
      <c r="M1055" t="s">
        <v>20</v>
      </c>
      <c r="N1055">
        <v>4</v>
      </c>
      <c r="O1055" t="s">
        <v>38217</v>
      </c>
      <c r="P1055" t="s">
        <v>38216</v>
      </c>
      <c r="Q1055" t="s">
        <v>38215</v>
      </c>
      <c r="R1055" s="7">
        <v>43040</v>
      </c>
      <c r="S1055" s="8">
        <f t="shared" si="128"/>
        <v>2017</v>
      </c>
      <c r="T1055" s="8">
        <v>2017</v>
      </c>
      <c r="U1055" s="8">
        <f t="shared" si="129"/>
        <v>5</v>
      </c>
      <c r="V1055" s="7">
        <v>43040</v>
      </c>
      <c r="W1055" t="s">
        <v>7599</v>
      </c>
      <c r="X1055" s="2">
        <v>0.124</v>
      </c>
      <c r="Y1055" s="6">
        <f t="shared" si="134"/>
        <v>3.3101091802140896E-3</v>
      </c>
      <c r="AA1055">
        <v>15461955</v>
      </c>
      <c r="AB1055">
        <v>28136</v>
      </c>
      <c r="AC1055">
        <v>15461963</v>
      </c>
      <c r="AD1055" t="s">
        <v>2</v>
      </c>
      <c r="AE1055">
        <v>14</v>
      </c>
      <c r="AF1055">
        <v>11</v>
      </c>
      <c r="AH1055" t="s">
        <v>38214</v>
      </c>
      <c r="AI1055" t="s">
        <v>38213</v>
      </c>
      <c r="AJ1055" t="s">
        <v>38212</v>
      </c>
      <c r="AK1055" t="s">
        <v>38211</v>
      </c>
      <c r="AL1055">
        <v>1</v>
      </c>
      <c r="AM1055" s="5">
        <f t="shared" si="130"/>
        <v>0.2</v>
      </c>
      <c r="AN1055" s="4">
        <f t="shared" si="135"/>
        <v>3.0291556228701253E-4</v>
      </c>
      <c r="AO1055" s="3"/>
      <c r="AP1055">
        <v>0</v>
      </c>
      <c r="AR1055" t="s">
        <v>1</v>
      </c>
      <c r="AT1055" s="2" t="s">
        <v>0</v>
      </c>
      <c r="AU1055" s="1">
        <f t="shared" si="131"/>
        <v>0.24079510948359664</v>
      </c>
      <c r="AV1055" s="1">
        <f t="shared" si="132"/>
        <v>0.1806512371250551</v>
      </c>
      <c r="AW1055" s="1">
        <f t="shared" si="133"/>
        <v>0.12050736476651355</v>
      </c>
    </row>
    <row r="1056" spans="1:49" x14ac:dyDescent="0.2">
      <c r="A1056">
        <v>1054</v>
      </c>
      <c r="B1056" t="s">
        <v>38210</v>
      </c>
      <c r="C1056" t="s">
        <v>38209</v>
      </c>
      <c r="D1056" t="s">
        <v>38208</v>
      </c>
      <c r="F1056" t="s">
        <v>38207</v>
      </c>
      <c r="G1056" t="s">
        <v>8</v>
      </c>
      <c r="H1056" t="s">
        <v>7</v>
      </c>
      <c r="I1056" t="s">
        <v>38206</v>
      </c>
      <c r="J1056">
        <v>60021763</v>
      </c>
      <c r="K1056" t="s">
        <v>38205</v>
      </c>
      <c r="L1056" t="s">
        <v>3021</v>
      </c>
      <c r="M1056" t="s">
        <v>734</v>
      </c>
      <c r="N1056">
        <v>3</v>
      </c>
      <c r="O1056" t="s">
        <v>38204</v>
      </c>
      <c r="P1056" t="s">
        <v>38203</v>
      </c>
      <c r="Q1056" t="s">
        <v>38202</v>
      </c>
      <c r="R1056" s="7">
        <v>43040</v>
      </c>
      <c r="S1056" s="8">
        <f t="shared" si="128"/>
        <v>2017</v>
      </c>
      <c r="T1056" s="8">
        <v>2017</v>
      </c>
      <c r="U1056" s="8">
        <f t="shared" si="129"/>
        <v>5</v>
      </c>
      <c r="V1056" s="7">
        <v>43040</v>
      </c>
      <c r="W1056" t="s">
        <v>198</v>
      </c>
      <c r="X1056" s="2">
        <v>0.627</v>
      </c>
      <c r="Y1056" s="6">
        <f t="shared" si="134"/>
        <v>1.6737406903179305E-2</v>
      </c>
      <c r="AA1056">
        <v>9269851</v>
      </c>
      <c r="AB1056">
        <v>28435</v>
      </c>
      <c r="AD1056" t="s">
        <v>2</v>
      </c>
      <c r="AE1056">
        <v>146</v>
      </c>
      <c r="AH1056" t="s">
        <v>463</v>
      </c>
      <c r="AI1056" t="s">
        <v>38201</v>
      </c>
      <c r="AK1056" t="s">
        <v>38200</v>
      </c>
      <c r="AL1056">
        <v>1</v>
      </c>
      <c r="AM1056" s="5">
        <f t="shared" si="130"/>
        <v>0.2</v>
      </c>
      <c r="AN1056" s="4">
        <f t="shared" si="135"/>
        <v>3.0291556228701253E-4</v>
      </c>
      <c r="AO1056" s="3"/>
      <c r="AP1056">
        <v>0</v>
      </c>
      <c r="AQ1056" t="s">
        <v>38199</v>
      </c>
      <c r="AR1056" t="s">
        <v>1</v>
      </c>
      <c r="AS1056" t="s">
        <v>38198</v>
      </c>
      <c r="AT1056" s="2">
        <v>2.121</v>
      </c>
      <c r="AU1056" s="1">
        <f t="shared" si="131"/>
        <v>1.1807059500911619</v>
      </c>
      <c r="AV1056" s="1">
        <f t="shared" si="132"/>
        <v>0.85201612327331588</v>
      </c>
      <c r="AW1056" s="1">
        <f t="shared" si="133"/>
        <v>0.52332629645547002</v>
      </c>
    </row>
    <row r="1057" spans="1:49" x14ac:dyDescent="0.2">
      <c r="A1057">
        <v>1055</v>
      </c>
      <c r="B1057" t="s">
        <v>38197</v>
      </c>
      <c r="C1057" t="s">
        <v>38196</v>
      </c>
      <c r="D1057" t="s">
        <v>38195</v>
      </c>
      <c r="F1057" t="s">
        <v>38194</v>
      </c>
      <c r="G1057" t="s">
        <v>8</v>
      </c>
      <c r="H1057" t="s">
        <v>7</v>
      </c>
      <c r="I1057" t="s">
        <v>38193</v>
      </c>
      <c r="J1057">
        <v>60021176</v>
      </c>
      <c r="K1057" t="s">
        <v>1012</v>
      </c>
      <c r="L1057" t="s">
        <v>1011</v>
      </c>
      <c r="M1057" t="s">
        <v>10</v>
      </c>
      <c r="N1057">
        <v>2</v>
      </c>
      <c r="O1057" t="s">
        <v>38192</v>
      </c>
      <c r="P1057" t="s">
        <v>38191</v>
      </c>
      <c r="Q1057" t="s">
        <v>1010</v>
      </c>
      <c r="R1057" s="7">
        <v>43040</v>
      </c>
      <c r="S1057" s="8">
        <f t="shared" si="128"/>
        <v>2017</v>
      </c>
      <c r="T1057" s="8">
        <v>2017</v>
      </c>
      <c r="U1057" s="8">
        <f t="shared" si="129"/>
        <v>5</v>
      </c>
      <c r="V1057" s="7">
        <v>43040</v>
      </c>
      <c r="W1057" t="s">
        <v>38190</v>
      </c>
      <c r="X1057" s="2">
        <v>0.502</v>
      </c>
      <c r="Y1057" s="6">
        <f t="shared" si="134"/>
        <v>1.3400603294092523E-2</v>
      </c>
      <c r="AA1057">
        <v>10473203</v>
      </c>
      <c r="AB1057">
        <v>25592</v>
      </c>
      <c r="AC1057">
        <v>10959076</v>
      </c>
      <c r="AD1057" t="s">
        <v>2</v>
      </c>
      <c r="AE1057">
        <v>49</v>
      </c>
      <c r="AH1057" t="s">
        <v>38189</v>
      </c>
      <c r="AI1057" t="s">
        <v>38188</v>
      </c>
      <c r="AJ1057" t="s">
        <v>38187</v>
      </c>
      <c r="AK1057" t="s">
        <v>38186</v>
      </c>
      <c r="AL1057">
        <v>8</v>
      </c>
      <c r="AM1057" s="5">
        <f t="shared" si="130"/>
        <v>1.6</v>
      </c>
      <c r="AN1057" s="4">
        <f t="shared" si="135"/>
        <v>2.4233244982961003E-3</v>
      </c>
      <c r="AO1057" s="3"/>
      <c r="AP1057">
        <v>0</v>
      </c>
      <c r="AQ1057" t="s">
        <v>38185</v>
      </c>
      <c r="AR1057" t="s">
        <v>1</v>
      </c>
      <c r="AS1057" t="s">
        <v>38184</v>
      </c>
      <c r="AT1057" s="2" t="s">
        <v>0</v>
      </c>
      <c r="AU1057" s="1">
        <f t="shared" si="131"/>
        <v>1.0107419655353596</v>
      </c>
      <c r="AV1057" s="1">
        <f t="shared" si="132"/>
        <v>0.79119638961943128</v>
      </c>
      <c r="AW1057" s="1">
        <f t="shared" si="133"/>
        <v>0.57165081370350268</v>
      </c>
    </row>
    <row r="1058" spans="1:49" x14ac:dyDescent="0.2">
      <c r="A1058">
        <v>1056</v>
      </c>
      <c r="B1058" t="s">
        <v>38183</v>
      </c>
      <c r="C1058" t="s">
        <v>38182</v>
      </c>
      <c r="F1058" t="s">
        <v>38181</v>
      </c>
      <c r="G1058" t="s">
        <v>8</v>
      </c>
      <c r="H1058" t="s">
        <v>7</v>
      </c>
      <c r="I1058" t="s">
        <v>38180</v>
      </c>
      <c r="J1058" t="s">
        <v>38179</v>
      </c>
      <c r="K1058" t="s">
        <v>38178</v>
      </c>
      <c r="L1058" t="s">
        <v>38177</v>
      </c>
      <c r="M1058" t="s">
        <v>638</v>
      </c>
      <c r="N1058">
        <v>5</v>
      </c>
      <c r="O1058" t="s">
        <v>38176</v>
      </c>
      <c r="P1058" t="s">
        <v>38175</v>
      </c>
      <c r="Q1058" t="s">
        <v>38174</v>
      </c>
      <c r="R1058" s="7">
        <v>43040</v>
      </c>
      <c r="S1058" s="8">
        <f t="shared" si="128"/>
        <v>2017</v>
      </c>
      <c r="T1058" s="8">
        <v>2017</v>
      </c>
      <c r="U1058" s="8">
        <f t="shared" si="129"/>
        <v>5</v>
      </c>
      <c r="V1058" s="7">
        <v>43040</v>
      </c>
      <c r="W1058" t="s">
        <v>257</v>
      </c>
      <c r="X1058" s="2">
        <v>1.087</v>
      </c>
      <c r="Y1058" s="6">
        <f t="shared" si="134"/>
        <v>2.9016844184618671E-2</v>
      </c>
      <c r="AA1058" t="s">
        <v>256</v>
      </c>
      <c r="AB1058">
        <v>19800188022</v>
      </c>
      <c r="AD1058" t="s">
        <v>2</v>
      </c>
      <c r="AE1058">
        <v>7</v>
      </c>
      <c r="AF1058">
        <v>6</v>
      </c>
      <c r="AG1058">
        <v>8080305</v>
      </c>
      <c r="AH1058" t="s">
        <v>3630</v>
      </c>
      <c r="AI1058" t="s">
        <v>38173</v>
      </c>
      <c r="AJ1058" t="s">
        <v>38172</v>
      </c>
      <c r="AK1058" t="s">
        <v>38171</v>
      </c>
      <c r="AL1058">
        <v>2</v>
      </c>
      <c r="AM1058" s="5">
        <f t="shared" si="130"/>
        <v>0.4</v>
      </c>
      <c r="AN1058" s="4">
        <f t="shared" si="135"/>
        <v>6.0583112457402507E-4</v>
      </c>
      <c r="AO1058" s="3"/>
      <c r="AP1058">
        <v>0</v>
      </c>
      <c r="AQ1058" t="s">
        <v>609</v>
      </c>
      <c r="AR1058" t="s">
        <v>38170</v>
      </c>
      <c r="AS1058" t="s">
        <v>608</v>
      </c>
      <c r="AT1058" s="2">
        <v>3.274</v>
      </c>
      <c r="AU1058" s="1">
        <f t="shared" si="131"/>
        <v>2.0493540266605277</v>
      </c>
      <c r="AV1058" s="1">
        <f t="shared" si="132"/>
        <v>1.4811337654596348</v>
      </c>
      <c r="AW1058" s="1">
        <f t="shared" si="133"/>
        <v>0.91291350425874185</v>
      </c>
    </row>
    <row r="1059" spans="1:49" x14ac:dyDescent="0.2">
      <c r="A1059">
        <v>1057</v>
      </c>
      <c r="B1059" t="s">
        <v>38169</v>
      </c>
      <c r="C1059" t="s">
        <v>38168</v>
      </c>
      <c r="F1059" t="s">
        <v>38167</v>
      </c>
      <c r="G1059" t="s">
        <v>8</v>
      </c>
      <c r="H1059" t="s">
        <v>7</v>
      </c>
      <c r="I1059" t="s">
        <v>8424</v>
      </c>
      <c r="J1059">
        <v>60032330</v>
      </c>
      <c r="K1059" t="s">
        <v>630</v>
      </c>
      <c r="L1059" t="s">
        <v>629</v>
      </c>
      <c r="M1059" t="s">
        <v>453</v>
      </c>
      <c r="N1059">
        <v>1</v>
      </c>
      <c r="O1059" t="s">
        <v>38166</v>
      </c>
      <c r="P1059">
        <v>13408804600</v>
      </c>
      <c r="Q1059">
        <v>60032330</v>
      </c>
      <c r="R1059" s="7">
        <v>43040</v>
      </c>
      <c r="S1059" s="8">
        <f t="shared" si="128"/>
        <v>2017</v>
      </c>
      <c r="T1059" s="8">
        <v>2017</v>
      </c>
      <c r="U1059" s="8">
        <f t="shared" si="129"/>
        <v>5</v>
      </c>
      <c r="V1059" s="7" t="s">
        <v>35882</v>
      </c>
      <c r="W1059" t="s">
        <v>339</v>
      </c>
      <c r="X1059" s="2">
        <v>0.44400000000000001</v>
      </c>
      <c r="Y1059" s="6">
        <f t="shared" si="134"/>
        <v>1.1852326419476256E-2</v>
      </c>
      <c r="AA1059">
        <v>15273342</v>
      </c>
      <c r="AB1059">
        <v>17296</v>
      </c>
      <c r="AD1059" t="s">
        <v>2</v>
      </c>
      <c r="AE1059">
        <v>18</v>
      </c>
      <c r="AF1059">
        <v>7</v>
      </c>
      <c r="AG1059">
        <v>8064257</v>
      </c>
      <c r="AH1059" t="s">
        <v>2285</v>
      </c>
      <c r="AI1059" t="s">
        <v>38165</v>
      </c>
      <c r="AK1059" t="s">
        <v>38164</v>
      </c>
      <c r="AL1059">
        <v>94</v>
      </c>
      <c r="AM1059" s="5">
        <f t="shared" si="130"/>
        <v>18.8</v>
      </c>
      <c r="AN1059" s="4">
        <f t="shared" si="135"/>
        <v>2.8474062854979176E-2</v>
      </c>
      <c r="AO1059" s="3"/>
      <c r="AP1059">
        <v>0</v>
      </c>
      <c r="AR1059" t="s">
        <v>1</v>
      </c>
      <c r="AT1059" s="2">
        <v>2.714</v>
      </c>
      <c r="AU1059" s="1">
        <f t="shared" si="131"/>
        <v>1.6838847350127129</v>
      </c>
      <c r="AV1059" s="1">
        <f t="shared" si="132"/>
        <v>2.0163194637227719</v>
      </c>
      <c r="AW1059" s="1">
        <f t="shared" si="133"/>
        <v>2.3487541924328297</v>
      </c>
    </row>
    <row r="1060" spans="1:49" x14ac:dyDescent="0.2">
      <c r="A1060">
        <v>1058</v>
      </c>
      <c r="B1060" t="s">
        <v>38163</v>
      </c>
      <c r="C1060" t="s">
        <v>38162</v>
      </c>
      <c r="F1060" t="s">
        <v>38161</v>
      </c>
      <c r="G1060" t="s">
        <v>8</v>
      </c>
      <c r="H1060" t="s">
        <v>7</v>
      </c>
      <c r="I1060" t="s">
        <v>34041</v>
      </c>
      <c r="J1060" t="s">
        <v>2341</v>
      </c>
      <c r="K1060" t="s">
        <v>2340</v>
      </c>
      <c r="L1060" t="s">
        <v>2339</v>
      </c>
      <c r="M1060" t="s">
        <v>1544</v>
      </c>
      <c r="N1060">
        <v>7</v>
      </c>
      <c r="O1060" t="s">
        <v>38160</v>
      </c>
      <c r="P1060" t="s">
        <v>2338</v>
      </c>
      <c r="Q1060" t="s">
        <v>38159</v>
      </c>
      <c r="R1060" s="7">
        <v>43040</v>
      </c>
      <c r="S1060" s="8">
        <f t="shared" si="128"/>
        <v>2017</v>
      </c>
      <c r="T1060" s="8">
        <v>2017</v>
      </c>
      <c r="U1060" s="8">
        <f t="shared" si="129"/>
        <v>5</v>
      </c>
      <c r="V1060" s="7" t="s">
        <v>35882</v>
      </c>
      <c r="W1060" t="s">
        <v>339</v>
      </c>
      <c r="X1060" s="2">
        <v>0.44400000000000001</v>
      </c>
      <c r="Y1060" s="6">
        <f t="shared" si="134"/>
        <v>1.1852326419476256E-2</v>
      </c>
      <c r="AA1060">
        <v>15273342</v>
      </c>
      <c r="AB1060">
        <v>17296</v>
      </c>
      <c r="AD1060" t="s">
        <v>2</v>
      </c>
      <c r="AE1060">
        <v>18</v>
      </c>
      <c r="AF1060">
        <v>7</v>
      </c>
      <c r="AG1060">
        <v>8064264</v>
      </c>
      <c r="AH1060" t="s">
        <v>1402</v>
      </c>
      <c r="AI1060" t="s">
        <v>38158</v>
      </c>
      <c r="AK1060" t="s">
        <v>38157</v>
      </c>
      <c r="AL1060">
        <v>12</v>
      </c>
      <c r="AM1060" s="5">
        <f t="shared" si="130"/>
        <v>2.4</v>
      </c>
      <c r="AN1060" s="4">
        <f t="shared" si="135"/>
        <v>3.6349867474441497E-3</v>
      </c>
      <c r="AO1060" s="3"/>
      <c r="AP1060">
        <v>0</v>
      </c>
      <c r="AR1060" t="s">
        <v>1</v>
      </c>
      <c r="AT1060" s="2">
        <v>2.714</v>
      </c>
      <c r="AU1060" s="1">
        <f t="shared" si="131"/>
        <v>0.93871245178666229</v>
      </c>
      <c r="AV1060" s="1">
        <f t="shared" si="132"/>
        <v>0.77436565834602022</v>
      </c>
      <c r="AW1060" s="1">
        <f t="shared" si="133"/>
        <v>0.61001886490537804</v>
      </c>
    </row>
    <row r="1061" spans="1:49" x14ac:dyDescent="0.2">
      <c r="A1061">
        <v>1059</v>
      </c>
      <c r="B1061" t="s">
        <v>38156</v>
      </c>
      <c r="C1061" t="s">
        <v>38155</v>
      </c>
      <c r="F1061" t="s">
        <v>38154</v>
      </c>
      <c r="G1061" t="s">
        <v>8</v>
      </c>
      <c r="H1061" t="s">
        <v>7</v>
      </c>
      <c r="I1061" t="s">
        <v>38153</v>
      </c>
      <c r="J1061" t="s">
        <v>38152</v>
      </c>
      <c r="K1061" t="s">
        <v>38151</v>
      </c>
      <c r="L1061" t="s">
        <v>38150</v>
      </c>
      <c r="M1061" t="s">
        <v>2642</v>
      </c>
      <c r="N1061">
        <v>8</v>
      </c>
      <c r="O1061" t="s">
        <v>38149</v>
      </c>
      <c r="P1061" t="s">
        <v>38148</v>
      </c>
      <c r="Q1061" t="s">
        <v>38147</v>
      </c>
      <c r="R1061" s="7">
        <v>43040</v>
      </c>
      <c r="S1061" s="8">
        <f t="shared" si="128"/>
        <v>2017</v>
      </c>
      <c r="T1061" s="8">
        <v>2017</v>
      </c>
      <c r="U1061" s="8">
        <f t="shared" si="129"/>
        <v>5</v>
      </c>
      <c r="V1061" s="7" t="s">
        <v>35882</v>
      </c>
      <c r="W1061" t="s">
        <v>339</v>
      </c>
      <c r="X1061" s="2">
        <v>0.44400000000000001</v>
      </c>
      <c r="Y1061" s="6">
        <f t="shared" si="134"/>
        <v>1.1852326419476256E-2</v>
      </c>
      <c r="AA1061">
        <v>15273342</v>
      </c>
      <c r="AB1061">
        <v>17296</v>
      </c>
      <c r="AD1061" t="s">
        <v>2</v>
      </c>
      <c r="AE1061">
        <v>18</v>
      </c>
      <c r="AF1061">
        <v>7</v>
      </c>
      <c r="AG1061">
        <v>8064234</v>
      </c>
      <c r="AH1061" t="s">
        <v>38146</v>
      </c>
      <c r="AI1061" t="s">
        <v>38145</v>
      </c>
      <c r="AK1061" t="s">
        <v>38144</v>
      </c>
      <c r="AL1061">
        <v>4</v>
      </c>
      <c r="AM1061" s="5">
        <f t="shared" si="130"/>
        <v>0.8</v>
      </c>
      <c r="AN1061" s="4">
        <f t="shared" si="135"/>
        <v>1.2116622491480501E-3</v>
      </c>
      <c r="AO1061" s="3"/>
      <c r="AP1061">
        <v>0</v>
      </c>
      <c r="AQ1061" t="s">
        <v>2190</v>
      </c>
      <c r="AR1061" t="s">
        <v>38143</v>
      </c>
      <c r="AS1061" t="s">
        <v>2189</v>
      </c>
      <c r="AT1061" s="2">
        <v>2.714</v>
      </c>
      <c r="AU1061" s="1">
        <f t="shared" si="131"/>
        <v>0.86601271683777925</v>
      </c>
      <c r="AV1061" s="1">
        <f t="shared" si="132"/>
        <v>0.65319943343121523</v>
      </c>
      <c r="AW1061" s="1">
        <f t="shared" si="133"/>
        <v>0.44038615002465109</v>
      </c>
    </row>
    <row r="1062" spans="1:49" x14ac:dyDescent="0.2">
      <c r="A1062">
        <v>1060</v>
      </c>
      <c r="B1062" t="s">
        <v>38142</v>
      </c>
      <c r="C1062" t="s">
        <v>38141</v>
      </c>
      <c r="D1062" t="s">
        <v>38140</v>
      </c>
      <c r="F1062" t="s">
        <v>38139</v>
      </c>
      <c r="G1062" t="s">
        <v>8</v>
      </c>
      <c r="H1062" t="s">
        <v>7</v>
      </c>
      <c r="I1062" t="s">
        <v>38138</v>
      </c>
      <c r="J1062">
        <v>60019778</v>
      </c>
      <c r="K1062" t="s">
        <v>38137</v>
      </c>
      <c r="L1062" t="s">
        <v>38136</v>
      </c>
      <c r="M1062" t="s">
        <v>2480</v>
      </c>
      <c r="N1062">
        <v>13</v>
      </c>
      <c r="O1062" t="s">
        <v>38135</v>
      </c>
      <c r="P1062" t="s">
        <v>38134</v>
      </c>
      <c r="Q1062" t="s">
        <v>38133</v>
      </c>
      <c r="R1062" s="7">
        <v>43040</v>
      </c>
      <c r="S1062" s="8">
        <f t="shared" si="128"/>
        <v>2017</v>
      </c>
      <c r="T1062" s="8">
        <v>2017</v>
      </c>
      <c r="U1062" s="8">
        <f t="shared" si="129"/>
        <v>5</v>
      </c>
      <c r="V1062" s="7">
        <v>43040</v>
      </c>
      <c r="W1062" t="s">
        <v>38132</v>
      </c>
      <c r="X1062" s="2">
        <v>0.78200000000000003</v>
      </c>
      <c r="Y1062" s="6">
        <f t="shared" si="134"/>
        <v>2.0875043378446919E-2</v>
      </c>
      <c r="AA1062">
        <v>3759474</v>
      </c>
      <c r="AB1062">
        <v>29083</v>
      </c>
      <c r="AD1062" t="s">
        <v>2</v>
      </c>
      <c r="AE1062">
        <v>967</v>
      </c>
      <c r="AH1062" t="s">
        <v>1886</v>
      </c>
      <c r="AI1062" t="s">
        <v>38131</v>
      </c>
      <c r="AJ1062" t="s">
        <v>38130</v>
      </c>
      <c r="AK1062" t="s">
        <v>38129</v>
      </c>
      <c r="AL1062">
        <v>3</v>
      </c>
      <c r="AM1062" s="5">
        <f t="shared" si="130"/>
        <v>0.6</v>
      </c>
      <c r="AN1062" s="4">
        <f t="shared" si="135"/>
        <v>9.0874668686103744E-4</v>
      </c>
      <c r="AO1062" s="3"/>
      <c r="AP1062">
        <v>1</v>
      </c>
      <c r="AR1062" t="s">
        <v>1</v>
      </c>
      <c r="AT1062" s="2">
        <v>1.6830000000000001</v>
      </c>
      <c r="AU1062" s="1">
        <f t="shared" si="131"/>
        <v>1.4885154370971152</v>
      </c>
      <c r="AV1062" s="1">
        <f t="shared" si="132"/>
        <v>1.089189503265398</v>
      </c>
      <c r="AW1062" s="1">
        <f t="shared" si="133"/>
        <v>0.68986356943368021</v>
      </c>
    </row>
    <row r="1063" spans="1:49" x14ac:dyDescent="0.2">
      <c r="A1063">
        <v>1061</v>
      </c>
      <c r="B1063" t="s">
        <v>38128</v>
      </c>
      <c r="C1063" t="s">
        <v>38127</v>
      </c>
      <c r="D1063" t="s">
        <v>38126</v>
      </c>
      <c r="F1063" t="s">
        <v>38125</v>
      </c>
      <c r="G1063" t="s">
        <v>8</v>
      </c>
      <c r="H1063" t="s">
        <v>7</v>
      </c>
      <c r="I1063" t="s">
        <v>30467</v>
      </c>
      <c r="J1063" t="s">
        <v>38124</v>
      </c>
      <c r="K1063" t="s">
        <v>38123</v>
      </c>
      <c r="L1063" t="s">
        <v>38122</v>
      </c>
      <c r="M1063" t="s">
        <v>1539</v>
      </c>
      <c r="N1063">
        <v>5</v>
      </c>
      <c r="O1063" t="s">
        <v>38121</v>
      </c>
      <c r="P1063" t="s">
        <v>38120</v>
      </c>
      <c r="Q1063" t="s">
        <v>38119</v>
      </c>
      <c r="R1063" s="7">
        <v>43040</v>
      </c>
      <c r="S1063" s="8">
        <f t="shared" si="128"/>
        <v>2017</v>
      </c>
      <c r="T1063" s="8">
        <v>2017</v>
      </c>
      <c r="U1063" s="8">
        <f t="shared" si="129"/>
        <v>5</v>
      </c>
      <c r="V1063" s="7">
        <v>43040</v>
      </c>
      <c r="W1063" t="s">
        <v>264</v>
      </c>
      <c r="X1063" s="2">
        <v>0.65100000000000002</v>
      </c>
      <c r="Y1063" s="6">
        <f t="shared" si="134"/>
        <v>1.7378073196123969E-2</v>
      </c>
      <c r="AA1063">
        <v>9259635</v>
      </c>
      <c r="AB1063">
        <v>24680</v>
      </c>
      <c r="AD1063" t="s">
        <v>2</v>
      </c>
      <c r="AE1063">
        <v>80</v>
      </c>
      <c r="AH1063" t="s">
        <v>858</v>
      </c>
      <c r="AI1063" t="s">
        <v>38118</v>
      </c>
      <c r="AJ1063" t="s">
        <v>38117</v>
      </c>
      <c r="AK1063" t="s">
        <v>38116</v>
      </c>
      <c r="AL1063">
        <v>3</v>
      </c>
      <c r="AM1063" s="5">
        <f t="shared" si="130"/>
        <v>0.6</v>
      </c>
      <c r="AN1063" s="4">
        <f t="shared" si="135"/>
        <v>9.0874668686103744E-4</v>
      </c>
      <c r="AO1063" s="3"/>
      <c r="AP1063">
        <v>0</v>
      </c>
      <c r="AQ1063" t="s">
        <v>57</v>
      </c>
      <c r="AR1063" t="s">
        <v>38115</v>
      </c>
      <c r="AS1063" t="s">
        <v>56</v>
      </c>
      <c r="AT1063" s="2">
        <v>3.3149999999999999</v>
      </c>
      <c r="AU1063" s="1">
        <f t="shared" si="131"/>
        <v>1.2437275243345087</v>
      </c>
      <c r="AV1063" s="1">
        <f t="shared" si="132"/>
        <v>0.91434099414925041</v>
      </c>
      <c r="AW1063" s="1">
        <f t="shared" si="133"/>
        <v>0.58495446396399164</v>
      </c>
    </row>
    <row r="1064" spans="1:49" x14ac:dyDescent="0.2">
      <c r="A1064">
        <v>1062</v>
      </c>
      <c r="B1064" t="s">
        <v>38114</v>
      </c>
      <c r="C1064" t="s">
        <v>38113</v>
      </c>
      <c r="F1064" t="s">
        <v>38112</v>
      </c>
      <c r="G1064" t="s">
        <v>8</v>
      </c>
      <c r="H1064" t="s">
        <v>7</v>
      </c>
      <c r="I1064" t="s">
        <v>38111</v>
      </c>
      <c r="J1064" t="s">
        <v>38110</v>
      </c>
      <c r="K1064" t="s">
        <v>38109</v>
      </c>
      <c r="L1064" t="s">
        <v>38108</v>
      </c>
      <c r="M1064" t="s">
        <v>41</v>
      </c>
      <c r="N1064">
        <v>15</v>
      </c>
      <c r="O1064" t="s">
        <v>38107</v>
      </c>
      <c r="P1064" t="s">
        <v>38106</v>
      </c>
      <c r="Q1064" t="s">
        <v>38105</v>
      </c>
      <c r="R1064" s="7">
        <v>43040</v>
      </c>
      <c r="S1064" s="8">
        <f t="shared" si="128"/>
        <v>2017</v>
      </c>
      <c r="T1064" s="8">
        <v>2017</v>
      </c>
      <c r="U1064" s="8">
        <f t="shared" si="129"/>
        <v>5</v>
      </c>
      <c r="V1064" s="7">
        <v>43040</v>
      </c>
      <c r="W1064" t="s">
        <v>366</v>
      </c>
      <c r="X1064" s="2">
        <v>0.94</v>
      </c>
      <c r="Y1064" s="6">
        <f t="shared" si="134"/>
        <v>2.5092763140332611E-2</v>
      </c>
      <c r="AA1064">
        <v>15311309</v>
      </c>
      <c r="AB1064">
        <v>17295</v>
      </c>
      <c r="AD1064" t="s">
        <v>2</v>
      </c>
      <c r="AE1064">
        <v>27</v>
      </c>
      <c r="AF1064">
        <v>11</v>
      </c>
      <c r="AG1064">
        <v>8060977</v>
      </c>
      <c r="AH1064" t="s">
        <v>38104</v>
      </c>
      <c r="AI1064" t="s">
        <v>38103</v>
      </c>
      <c r="AJ1064" t="s">
        <v>38102</v>
      </c>
      <c r="AK1064" t="s">
        <v>38101</v>
      </c>
      <c r="AL1064">
        <v>32</v>
      </c>
      <c r="AM1064" s="5">
        <f t="shared" si="130"/>
        <v>6.4</v>
      </c>
      <c r="AN1064" s="4">
        <f t="shared" si="135"/>
        <v>9.6932979931844011E-3</v>
      </c>
      <c r="AO1064" s="3"/>
      <c r="AP1064">
        <v>1</v>
      </c>
      <c r="AQ1064" t="s">
        <v>305</v>
      </c>
      <c r="AR1064" t="s">
        <v>38100</v>
      </c>
      <c r="AS1064" t="s">
        <v>304</v>
      </c>
      <c r="AT1064" s="2" t="s">
        <v>0</v>
      </c>
      <c r="AU1064" s="1">
        <f t="shared" si="131"/>
        <v>2.0472923596188148</v>
      </c>
      <c r="AV1064" s="1">
        <f t="shared" si="132"/>
        <v>1.7393030566758505</v>
      </c>
      <c r="AW1064" s="1">
        <f t="shared" si="133"/>
        <v>1.4313137537328864</v>
      </c>
    </row>
    <row r="1065" spans="1:49" x14ac:dyDescent="0.2">
      <c r="A1065">
        <v>1063</v>
      </c>
      <c r="B1065" t="s">
        <v>38099</v>
      </c>
      <c r="C1065" t="s">
        <v>38098</v>
      </c>
      <c r="F1065" t="s">
        <v>38097</v>
      </c>
      <c r="G1065" t="s">
        <v>8</v>
      </c>
      <c r="H1065" t="s">
        <v>7</v>
      </c>
      <c r="I1065" t="s">
        <v>38096</v>
      </c>
      <c r="J1065" t="s">
        <v>38095</v>
      </c>
      <c r="K1065" t="s">
        <v>38094</v>
      </c>
      <c r="L1065" t="s">
        <v>38093</v>
      </c>
      <c r="M1065" t="s">
        <v>638</v>
      </c>
      <c r="N1065">
        <v>4</v>
      </c>
      <c r="O1065" t="s">
        <v>38092</v>
      </c>
      <c r="P1065" t="s">
        <v>38091</v>
      </c>
      <c r="Q1065" t="s">
        <v>38090</v>
      </c>
      <c r="R1065" s="7">
        <v>43040</v>
      </c>
      <c r="S1065" s="8">
        <f t="shared" si="128"/>
        <v>2017</v>
      </c>
      <c r="T1065" s="8">
        <v>2017</v>
      </c>
      <c r="U1065" s="8">
        <f t="shared" si="129"/>
        <v>5</v>
      </c>
      <c r="V1065" s="7">
        <v>43040</v>
      </c>
      <c r="W1065" t="s">
        <v>2846</v>
      </c>
      <c r="X1065" s="2">
        <v>1.3720000000000001</v>
      </c>
      <c r="Y1065" s="6">
        <f t="shared" si="134"/>
        <v>3.662475641333654E-2</v>
      </c>
      <c r="AA1065" t="s">
        <v>2845</v>
      </c>
      <c r="AB1065">
        <v>17259</v>
      </c>
      <c r="AD1065" t="s">
        <v>2</v>
      </c>
      <c r="AE1065">
        <v>14</v>
      </c>
      <c r="AF1065">
        <v>11</v>
      </c>
      <c r="AG1065">
        <v>8060993</v>
      </c>
      <c r="AH1065" t="s">
        <v>38089</v>
      </c>
      <c r="AI1065" t="s">
        <v>38088</v>
      </c>
      <c r="AJ1065" t="s">
        <v>38087</v>
      </c>
      <c r="AK1065" t="s">
        <v>38086</v>
      </c>
      <c r="AL1065">
        <v>1</v>
      </c>
      <c r="AM1065" s="5">
        <f t="shared" si="130"/>
        <v>0.2</v>
      </c>
      <c r="AN1065" s="4">
        <f t="shared" si="135"/>
        <v>3.0291556228701253E-4</v>
      </c>
      <c r="AO1065" s="3"/>
      <c r="AP1065">
        <v>0</v>
      </c>
      <c r="AR1065" t="s">
        <v>38085</v>
      </c>
      <c r="AS1065" t="s">
        <v>38084</v>
      </c>
      <c r="AT1065" s="2">
        <v>3.9660000000000002</v>
      </c>
      <c r="AU1065" s="1">
        <f t="shared" si="131"/>
        <v>2.5728204158021679</v>
      </c>
      <c r="AV1065" s="1">
        <f t="shared" si="132"/>
        <v>1.8463835987811774</v>
      </c>
      <c r="AW1065" s="1">
        <f t="shared" si="133"/>
        <v>1.1199467817601871</v>
      </c>
    </row>
    <row r="1066" spans="1:49" x14ac:dyDescent="0.2">
      <c r="A1066">
        <v>1064</v>
      </c>
      <c r="B1066" t="s">
        <v>38083</v>
      </c>
      <c r="C1066" t="s">
        <v>38082</v>
      </c>
      <c r="F1066" t="s">
        <v>38081</v>
      </c>
      <c r="G1066" t="s">
        <v>8</v>
      </c>
      <c r="H1066" t="s">
        <v>7</v>
      </c>
      <c r="I1066" t="s">
        <v>38080</v>
      </c>
      <c r="J1066" t="s">
        <v>38079</v>
      </c>
      <c r="K1066" t="s">
        <v>38078</v>
      </c>
      <c r="L1066" t="s">
        <v>38077</v>
      </c>
      <c r="M1066" t="s">
        <v>38076</v>
      </c>
      <c r="N1066">
        <v>4</v>
      </c>
      <c r="O1066" t="s">
        <v>38075</v>
      </c>
      <c r="P1066" t="s">
        <v>38074</v>
      </c>
      <c r="Q1066" t="s">
        <v>38073</v>
      </c>
      <c r="R1066" s="7">
        <v>43040</v>
      </c>
      <c r="S1066" s="8">
        <f t="shared" si="128"/>
        <v>2017</v>
      </c>
      <c r="T1066" s="8">
        <v>2017</v>
      </c>
      <c r="U1066" s="8">
        <f t="shared" si="129"/>
        <v>5</v>
      </c>
      <c r="V1066" s="7">
        <v>43040</v>
      </c>
      <c r="W1066" t="s">
        <v>122</v>
      </c>
      <c r="X1066" s="2">
        <v>1.3720000000000001</v>
      </c>
      <c r="Y1066" s="6">
        <f t="shared" si="134"/>
        <v>3.662475641333654E-2</v>
      </c>
      <c r="AA1066">
        <v>189480</v>
      </c>
      <c r="AB1066">
        <v>17366</v>
      </c>
      <c r="AD1066" t="s">
        <v>2</v>
      </c>
      <c r="AE1066">
        <v>65</v>
      </c>
      <c r="AF1066">
        <v>11</v>
      </c>
      <c r="AG1066">
        <v>8064201</v>
      </c>
      <c r="AH1066" t="s">
        <v>38072</v>
      </c>
      <c r="AI1066" t="s">
        <v>38071</v>
      </c>
      <c r="AJ1066" t="s">
        <v>38070</v>
      </c>
      <c r="AK1066" t="s">
        <v>38069</v>
      </c>
      <c r="AL1066">
        <v>17</v>
      </c>
      <c r="AM1066" s="5">
        <f t="shared" si="130"/>
        <v>3.4</v>
      </c>
      <c r="AN1066" s="4">
        <f t="shared" si="135"/>
        <v>5.1495645588792126E-3</v>
      </c>
      <c r="AO1066" s="3"/>
      <c r="AP1066">
        <v>0</v>
      </c>
      <c r="AR1066" t="s">
        <v>1</v>
      </c>
      <c r="AT1066" s="2" t="s">
        <v>0</v>
      </c>
      <c r="AU1066" s="1">
        <f t="shared" si="131"/>
        <v>2.7182198856999342</v>
      </c>
      <c r="AV1066" s="1">
        <f t="shared" si="132"/>
        <v>2.0887160486107876</v>
      </c>
      <c r="AW1066" s="1">
        <f t="shared" si="133"/>
        <v>1.4592122115216413</v>
      </c>
    </row>
    <row r="1067" spans="1:49" x14ac:dyDescent="0.2">
      <c r="A1067">
        <v>1065</v>
      </c>
      <c r="B1067" t="s">
        <v>38068</v>
      </c>
      <c r="C1067" t="s">
        <v>38067</v>
      </c>
      <c r="F1067" t="s">
        <v>38066</v>
      </c>
      <c r="G1067" t="s">
        <v>8</v>
      </c>
      <c r="H1067" t="s">
        <v>7</v>
      </c>
      <c r="I1067" t="s">
        <v>1869</v>
      </c>
      <c r="J1067" t="s">
        <v>38065</v>
      </c>
      <c r="K1067" t="s">
        <v>38064</v>
      </c>
      <c r="L1067" t="s">
        <v>38063</v>
      </c>
      <c r="M1067" t="s">
        <v>41</v>
      </c>
      <c r="N1067">
        <v>4</v>
      </c>
      <c r="O1067" t="s">
        <v>38062</v>
      </c>
      <c r="P1067" t="s">
        <v>38061</v>
      </c>
      <c r="Q1067" t="s">
        <v>38060</v>
      </c>
      <c r="R1067" s="7">
        <v>43040</v>
      </c>
      <c r="S1067" s="8">
        <f t="shared" si="128"/>
        <v>2017</v>
      </c>
      <c r="T1067" s="8">
        <v>2017</v>
      </c>
      <c r="U1067" s="8">
        <f t="shared" si="129"/>
        <v>5</v>
      </c>
      <c r="V1067" s="7">
        <v>43040</v>
      </c>
      <c r="W1067" t="s">
        <v>894</v>
      </c>
      <c r="X1067" s="2">
        <v>1.573</v>
      </c>
      <c r="Y1067" s="6">
        <f t="shared" si="134"/>
        <v>4.1990336616748086E-2</v>
      </c>
      <c r="AA1067">
        <v>7315090</v>
      </c>
      <c r="AB1067">
        <v>29586</v>
      </c>
      <c r="AC1067">
        <v>15333884</v>
      </c>
      <c r="AD1067" t="s">
        <v>2</v>
      </c>
      <c r="AE1067">
        <v>40</v>
      </c>
      <c r="AF1067">
        <v>11</v>
      </c>
      <c r="AH1067" t="s">
        <v>38059</v>
      </c>
      <c r="AI1067" t="s">
        <v>38058</v>
      </c>
      <c r="AK1067" t="s">
        <v>38057</v>
      </c>
      <c r="AL1067">
        <v>14</v>
      </c>
      <c r="AM1067" s="5">
        <f t="shared" si="130"/>
        <v>2.8</v>
      </c>
      <c r="AN1067" s="4">
        <f t="shared" si="135"/>
        <v>4.2408178720181747E-3</v>
      </c>
      <c r="AO1067" s="3"/>
      <c r="AP1067">
        <v>0</v>
      </c>
      <c r="AR1067" t="s">
        <v>1</v>
      </c>
      <c r="AS1067" t="s">
        <v>38056</v>
      </c>
      <c r="AT1067" s="2" t="s">
        <v>0</v>
      </c>
      <c r="AU1067" s="1">
        <f t="shared" si="131"/>
        <v>3.0665480993329113</v>
      </c>
      <c r="AV1067" s="1">
        <f t="shared" si="132"/>
        <v>2.311557724438313</v>
      </c>
      <c r="AW1067" s="1">
        <f t="shared" si="133"/>
        <v>1.5565673495437147</v>
      </c>
    </row>
    <row r="1068" spans="1:49" x14ac:dyDescent="0.2">
      <c r="A1068">
        <v>1066</v>
      </c>
      <c r="B1068" t="s">
        <v>38055</v>
      </c>
      <c r="C1068" t="s">
        <v>38054</v>
      </c>
      <c r="F1068" t="s">
        <v>38053</v>
      </c>
      <c r="G1068" t="s">
        <v>8</v>
      </c>
      <c r="H1068" t="s">
        <v>7</v>
      </c>
      <c r="I1068" t="s">
        <v>148</v>
      </c>
      <c r="J1068" t="s">
        <v>38052</v>
      </c>
      <c r="K1068" t="s">
        <v>38051</v>
      </c>
      <c r="L1068" t="s">
        <v>3031</v>
      </c>
      <c r="M1068" t="s">
        <v>20</v>
      </c>
      <c r="N1068">
        <v>10</v>
      </c>
      <c r="O1068" t="s">
        <v>38050</v>
      </c>
      <c r="P1068" t="s">
        <v>38049</v>
      </c>
      <c r="Q1068" t="s">
        <v>38048</v>
      </c>
      <c r="R1068" s="7">
        <v>43040</v>
      </c>
      <c r="S1068" s="8">
        <f t="shared" si="128"/>
        <v>2017</v>
      </c>
      <c r="T1068" s="8">
        <v>2017</v>
      </c>
      <c r="U1068" s="8">
        <f t="shared" si="129"/>
        <v>5</v>
      </c>
      <c r="V1068" s="7">
        <v>43040</v>
      </c>
      <c r="W1068" t="s">
        <v>19170</v>
      </c>
      <c r="X1068" s="2">
        <v>2.25</v>
      </c>
      <c r="Y1068" s="6">
        <f t="shared" si="134"/>
        <v>6.0062464963562108E-2</v>
      </c>
      <c r="AB1068">
        <v>21100463869</v>
      </c>
      <c r="AC1068" t="s">
        <v>19169</v>
      </c>
      <c r="AD1068" t="s">
        <v>2</v>
      </c>
      <c r="AE1068">
        <v>3</v>
      </c>
      <c r="AF1068">
        <v>11</v>
      </c>
      <c r="AG1068">
        <v>1700169</v>
      </c>
      <c r="AI1068" t="s">
        <v>38047</v>
      </c>
      <c r="AJ1068" t="s">
        <v>38046</v>
      </c>
      <c r="AK1068" t="s">
        <v>38045</v>
      </c>
      <c r="AL1068">
        <v>18</v>
      </c>
      <c r="AM1068" s="5">
        <f t="shared" si="130"/>
        <v>3.6</v>
      </c>
      <c r="AN1068" s="4">
        <f t="shared" si="135"/>
        <v>5.4524801211662246E-3</v>
      </c>
      <c r="AO1068" s="3"/>
      <c r="AP1068">
        <v>1</v>
      </c>
      <c r="AQ1068" t="s">
        <v>2727</v>
      </c>
      <c r="AR1068" t="s">
        <v>38044</v>
      </c>
      <c r="AS1068" t="s">
        <v>1239</v>
      </c>
      <c r="AT1068" s="2">
        <v>7.2949999999999999</v>
      </c>
      <c r="AU1068" s="1">
        <f t="shared" si="131"/>
        <v>4.3679469510843347</v>
      </c>
      <c r="AV1068" s="1">
        <f t="shared" si="132"/>
        <v>3.2757472542364163</v>
      </c>
      <c r="AW1068" s="1">
        <f t="shared" si="133"/>
        <v>2.1835475573884988</v>
      </c>
    </row>
    <row r="1069" spans="1:49" x14ac:dyDescent="0.2">
      <c r="A1069">
        <v>1067</v>
      </c>
      <c r="B1069" t="s">
        <v>38043</v>
      </c>
      <c r="C1069" t="s">
        <v>38042</v>
      </c>
      <c r="F1069" t="s">
        <v>38041</v>
      </c>
      <c r="G1069" t="s">
        <v>8</v>
      </c>
      <c r="H1069" t="s">
        <v>7</v>
      </c>
      <c r="I1069" t="s">
        <v>38040</v>
      </c>
      <c r="J1069" t="s">
        <v>38039</v>
      </c>
      <c r="K1069" t="s">
        <v>38038</v>
      </c>
      <c r="L1069" t="s">
        <v>1397</v>
      </c>
      <c r="M1069" t="s">
        <v>20</v>
      </c>
      <c r="N1069">
        <v>3</v>
      </c>
      <c r="O1069" t="s">
        <v>38037</v>
      </c>
      <c r="P1069" t="s">
        <v>38036</v>
      </c>
      <c r="Q1069" t="s">
        <v>38035</v>
      </c>
      <c r="R1069" s="7">
        <v>43040</v>
      </c>
      <c r="S1069" s="8">
        <f t="shared" si="128"/>
        <v>2017</v>
      </c>
      <c r="T1069" s="8">
        <v>2017</v>
      </c>
      <c r="U1069" s="8">
        <f t="shared" si="129"/>
        <v>5</v>
      </c>
      <c r="V1069" s="7">
        <v>43040</v>
      </c>
      <c r="W1069" t="s">
        <v>426</v>
      </c>
      <c r="X1069" s="2">
        <v>1.6519999999999999</v>
      </c>
      <c r="Y1069" s="6">
        <f t="shared" si="134"/>
        <v>4.409919649769093E-2</v>
      </c>
      <c r="AA1069" t="s">
        <v>425</v>
      </c>
      <c r="AB1069">
        <v>17337</v>
      </c>
      <c r="AD1069" t="s">
        <v>2</v>
      </c>
      <c r="AE1069">
        <v>65</v>
      </c>
      <c r="AF1069">
        <v>11</v>
      </c>
      <c r="AG1069">
        <v>8046078</v>
      </c>
      <c r="AH1069" t="s">
        <v>38034</v>
      </c>
      <c r="AI1069" t="s">
        <v>38033</v>
      </c>
      <c r="AJ1069" t="s">
        <v>38032</v>
      </c>
      <c r="AK1069" t="s">
        <v>38031</v>
      </c>
      <c r="AL1069">
        <v>71</v>
      </c>
      <c r="AM1069" s="5">
        <f t="shared" si="130"/>
        <v>14.2</v>
      </c>
      <c r="AN1069" s="4">
        <f t="shared" si="135"/>
        <v>2.1507004922377886E-2</v>
      </c>
      <c r="AO1069" s="3"/>
      <c r="AP1069">
        <v>0</v>
      </c>
      <c r="AR1069">
        <v>61622105</v>
      </c>
      <c r="AS1069" t="s">
        <v>17</v>
      </c>
      <c r="AT1069" s="2" t="s">
        <v>0</v>
      </c>
      <c r="AU1069" s="1">
        <f t="shared" si="131"/>
        <v>3.7321539025097015</v>
      </c>
      <c r="AV1069" s="1">
        <f t="shared" si="132"/>
        <v>3.280310071003441</v>
      </c>
      <c r="AW1069" s="1">
        <f t="shared" si="133"/>
        <v>2.8284662394971796</v>
      </c>
    </row>
    <row r="1070" spans="1:49" x14ac:dyDescent="0.2">
      <c r="A1070">
        <v>1068</v>
      </c>
      <c r="B1070" t="s">
        <v>38030</v>
      </c>
      <c r="C1070" t="s">
        <v>38029</v>
      </c>
      <c r="F1070" t="s">
        <v>38028</v>
      </c>
      <c r="G1070" t="s">
        <v>8</v>
      </c>
      <c r="H1070" t="s">
        <v>7</v>
      </c>
      <c r="I1070" t="s">
        <v>632</v>
      </c>
      <c r="J1070" t="s">
        <v>38027</v>
      </c>
      <c r="K1070" t="s">
        <v>38026</v>
      </c>
      <c r="L1070" t="s">
        <v>3677</v>
      </c>
      <c r="M1070" t="s">
        <v>20</v>
      </c>
      <c r="N1070">
        <v>6</v>
      </c>
      <c r="O1070" t="s">
        <v>38025</v>
      </c>
      <c r="P1070" t="s">
        <v>38024</v>
      </c>
      <c r="Q1070" t="s">
        <v>38023</v>
      </c>
      <c r="R1070" s="7">
        <v>43040</v>
      </c>
      <c r="S1070" s="8">
        <f t="shared" si="128"/>
        <v>2017</v>
      </c>
      <c r="T1070" s="8">
        <v>2017</v>
      </c>
      <c r="U1070" s="8">
        <f t="shared" si="129"/>
        <v>5</v>
      </c>
      <c r="V1070" s="7">
        <v>43040</v>
      </c>
      <c r="W1070" t="s">
        <v>426</v>
      </c>
      <c r="X1070" s="2">
        <v>1.6519999999999999</v>
      </c>
      <c r="Y1070" s="6">
        <f t="shared" si="134"/>
        <v>4.409919649769093E-2</v>
      </c>
      <c r="AA1070" t="s">
        <v>425</v>
      </c>
      <c r="AB1070">
        <v>17337</v>
      </c>
      <c r="AD1070" t="s">
        <v>2</v>
      </c>
      <c r="AE1070">
        <v>65</v>
      </c>
      <c r="AF1070">
        <v>11</v>
      </c>
      <c r="AG1070">
        <v>8053800</v>
      </c>
      <c r="AH1070" t="s">
        <v>38022</v>
      </c>
      <c r="AI1070" t="s">
        <v>38021</v>
      </c>
      <c r="AJ1070" t="s">
        <v>38020</v>
      </c>
      <c r="AK1070" t="s">
        <v>38019</v>
      </c>
      <c r="AL1070">
        <v>8</v>
      </c>
      <c r="AM1070" s="5">
        <f t="shared" si="130"/>
        <v>1.6</v>
      </c>
      <c r="AN1070" s="4">
        <f t="shared" si="135"/>
        <v>2.4233244982961003E-3</v>
      </c>
      <c r="AO1070" s="3"/>
      <c r="AP1070">
        <v>0</v>
      </c>
      <c r="AR1070">
        <v>61231001</v>
      </c>
      <c r="AS1070" t="s">
        <v>17</v>
      </c>
      <c r="AT1070" s="2" t="s">
        <v>0</v>
      </c>
      <c r="AU1070" s="1">
        <f t="shared" si="131"/>
        <v>3.1596434897872476</v>
      </c>
      <c r="AV1070" s="1">
        <f t="shared" si="132"/>
        <v>2.3261260497993517</v>
      </c>
      <c r="AW1070" s="1">
        <f t="shared" si="133"/>
        <v>1.4926086098114548</v>
      </c>
    </row>
    <row r="1071" spans="1:49" x14ac:dyDescent="0.2">
      <c r="A1071">
        <v>1069</v>
      </c>
      <c r="B1071" t="s">
        <v>38018</v>
      </c>
      <c r="C1071" t="s">
        <v>38017</v>
      </c>
      <c r="F1071" t="s">
        <v>38016</v>
      </c>
      <c r="G1071" t="s">
        <v>8</v>
      </c>
      <c r="H1071" t="s">
        <v>7</v>
      </c>
      <c r="I1071" t="s">
        <v>2746</v>
      </c>
      <c r="J1071" t="s">
        <v>38015</v>
      </c>
      <c r="K1071" t="s">
        <v>38014</v>
      </c>
      <c r="L1071" t="s">
        <v>38013</v>
      </c>
      <c r="M1071" t="s">
        <v>20</v>
      </c>
      <c r="N1071">
        <v>4</v>
      </c>
      <c r="O1071" t="s">
        <v>38012</v>
      </c>
      <c r="P1071" t="s">
        <v>38011</v>
      </c>
      <c r="Q1071" t="s">
        <v>38010</v>
      </c>
      <c r="R1071" s="7">
        <v>43040</v>
      </c>
      <c r="S1071" s="8">
        <f t="shared" si="128"/>
        <v>2017</v>
      </c>
      <c r="T1071" s="8">
        <v>2017</v>
      </c>
      <c r="U1071" s="8">
        <f t="shared" si="129"/>
        <v>5</v>
      </c>
      <c r="V1071" s="7">
        <v>43040</v>
      </c>
      <c r="W1071" t="s">
        <v>426</v>
      </c>
      <c r="X1071" s="2">
        <v>1.6519999999999999</v>
      </c>
      <c r="Y1071" s="6">
        <f t="shared" si="134"/>
        <v>4.409919649769093E-2</v>
      </c>
      <c r="AA1071" t="s">
        <v>425</v>
      </c>
      <c r="AB1071">
        <v>17337</v>
      </c>
      <c r="AD1071" t="s">
        <v>2</v>
      </c>
      <c r="AE1071">
        <v>65</v>
      </c>
      <c r="AF1071">
        <v>11</v>
      </c>
      <c r="AG1071">
        <v>8046075</v>
      </c>
      <c r="AH1071" t="s">
        <v>32632</v>
      </c>
      <c r="AI1071" t="s">
        <v>38009</v>
      </c>
      <c r="AJ1071" t="s">
        <v>38008</v>
      </c>
      <c r="AK1071" t="s">
        <v>38007</v>
      </c>
      <c r="AL1071">
        <v>13</v>
      </c>
      <c r="AM1071" s="5">
        <f t="shared" si="130"/>
        <v>2.6</v>
      </c>
      <c r="AN1071" s="4">
        <f t="shared" si="135"/>
        <v>3.9379023097311627E-3</v>
      </c>
      <c r="AO1071" s="3"/>
      <c r="AP1071">
        <v>0</v>
      </c>
      <c r="AQ1071" t="s">
        <v>18</v>
      </c>
      <c r="AR1071">
        <v>51490660</v>
      </c>
      <c r="AS1071" t="s">
        <v>17</v>
      </c>
      <c r="AT1071" s="2" t="s">
        <v>0</v>
      </c>
      <c r="AU1071" s="1">
        <f t="shared" si="131"/>
        <v>3.2050808241302997</v>
      </c>
      <c r="AV1071" s="1">
        <f t="shared" si="132"/>
        <v>2.4018549403711047</v>
      </c>
      <c r="AW1071" s="1">
        <f t="shared" si="133"/>
        <v>1.5986290566119092</v>
      </c>
    </row>
    <row r="1072" spans="1:49" x14ac:dyDescent="0.2">
      <c r="A1072">
        <v>1070</v>
      </c>
      <c r="B1072" t="s">
        <v>38006</v>
      </c>
      <c r="C1072" t="s">
        <v>38005</v>
      </c>
      <c r="F1072" t="s">
        <v>38004</v>
      </c>
      <c r="G1072" t="s">
        <v>8</v>
      </c>
      <c r="H1072" t="s">
        <v>7</v>
      </c>
      <c r="I1072" t="s">
        <v>38003</v>
      </c>
      <c r="J1072" t="s">
        <v>37998</v>
      </c>
      <c r="K1072" t="s">
        <v>38002</v>
      </c>
      <c r="L1072" t="s">
        <v>38001</v>
      </c>
      <c r="M1072" t="s">
        <v>1813</v>
      </c>
      <c r="N1072">
        <v>3</v>
      </c>
      <c r="O1072" t="s">
        <v>38000</v>
      </c>
      <c r="P1072" t="s">
        <v>37999</v>
      </c>
      <c r="Q1072" t="s">
        <v>37998</v>
      </c>
      <c r="R1072" s="7">
        <v>43040</v>
      </c>
      <c r="S1072" s="8">
        <f t="shared" si="128"/>
        <v>2017</v>
      </c>
      <c r="T1072" s="8">
        <v>2017</v>
      </c>
      <c r="U1072" s="8">
        <f t="shared" si="129"/>
        <v>5</v>
      </c>
      <c r="V1072" s="7">
        <v>43040</v>
      </c>
      <c r="W1072" t="s">
        <v>37997</v>
      </c>
      <c r="X1072" s="2">
        <v>0.82799999999999996</v>
      </c>
      <c r="Y1072" s="6">
        <f t="shared" si="134"/>
        <v>2.2102987106590855E-2</v>
      </c>
      <c r="AA1072">
        <v>189383</v>
      </c>
      <c r="AB1072">
        <v>26052</v>
      </c>
      <c r="AD1072" t="s">
        <v>2</v>
      </c>
      <c r="AE1072">
        <v>64</v>
      </c>
      <c r="AF1072">
        <v>11</v>
      </c>
      <c r="AG1072">
        <v>8053462</v>
      </c>
      <c r="AH1072" t="s">
        <v>37996</v>
      </c>
      <c r="AI1072" t="s">
        <v>37995</v>
      </c>
      <c r="AJ1072" t="s">
        <v>37994</v>
      </c>
      <c r="AK1072" t="s">
        <v>37993</v>
      </c>
      <c r="AL1072">
        <v>1</v>
      </c>
      <c r="AM1072" s="5">
        <f t="shared" si="130"/>
        <v>0.2</v>
      </c>
      <c r="AN1072" s="4">
        <f t="shared" si="135"/>
        <v>3.0291556228701253E-4</v>
      </c>
      <c r="AO1072" s="3"/>
      <c r="AP1072">
        <v>0</v>
      </c>
      <c r="AQ1072" t="s">
        <v>126</v>
      </c>
      <c r="AR1072" t="s">
        <v>1</v>
      </c>
      <c r="AS1072" t="s">
        <v>10737</v>
      </c>
      <c r="AT1072" s="2">
        <v>2.9169999999999998</v>
      </c>
      <c r="AU1072" s="1">
        <f t="shared" si="131"/>
        <v>1.5562965643299702</v>
      </c>
      <c r="AV1072" s="1">
        <f t="shared" si="132"/>
        <v>1.1202951334438933</v>
      </c>
      <c r="AW1072" s="1">
        <f t="shared" si="133"/>
        <v>0.68429370255781652</v>
      </c>
    </row>
    <row r="1073" spans="1:49" x14ac:dyDescent="0.2">
      <c r="A1073">
        <v>1071</v>
      </c>
      <c r="B1073" t="s">
        <v>37992</v>
      </c>
      <c r="C1073" t="s">
        <v>37991</v>
      </c>
      <c r="F1073" t="s">
        <v>37990</v>
      </c>
      <c r="G1073" t="s">
        <v>8</v>
      </c>
      <c r="H1073" t="s">
        <v>7</v>
      </c>
      <c r="I1073" t="s">
        <v>3228</v>
      </c>
      <c r="J1073">
        <v>60021182</v>
      </c>
      <c r="K1073" t="s">
        <v>1461</v>
      </c>
      <c r="L1073" t="s">
        <v>489</v>
      </c>
      <c r="M1073" t="s">
        <v>4</v>
      </c>
      <c r="N1073">
        <v>3</v>
      </c>
      <c r="O1073" t="s">
        <v>37989</v>
      </c>
      <c r="P1073" t="s">
        <v>37988</v>
      </c>
      <c r="Q1073" t="s">
        <v>37205</v>
      </c>
      <c r="R1073" s="7">
        <v>43040</v>
      </c>
      <c r="S1073" s="8">
        <f t="shared" si="128"/>
        <v>2017</v>
      </c>
      <c r="T1073" s="8">
        <v>2017</v>
      </c>
      <c r="U1073" s="8">
        <f t="shared" si="129"/>
        <v>5</v>
      </c>
      <c r="V1073" s="7">
        <v>43040</v>
      </c>
      <c r="W1073" t="s">
        <v>426</v>
      </c>
      <c r="X1073" s="2">
        <v>1.6519999999999999</v>
      </c>
      <c r="Y1073" s="6">
        <f t="shared" si="134"/>
        <v>4.409919649769093E-2</v>
      </c>
      <c r="AA1073" t="s">
        <v>425</v>
      </c>
      <c r="AB1073">
        <v>17337</v>
      </c>
      <c r="AD1073" t="s">
        <v>2</v>
      </c>
      <c r="AE1073">
        <v>65</v>
      </c>
      <c r="AF1073">
        <v>11</v>
      </c>
      <c r="AG1073">
        <v>8047996</v>
      </c>
      <c r="AH1073" t="s">
        <v>37987</v>
      </c>
      <c r="AI1073" t="s">
        <v>37986</v>
      </c>
      <c r="AJ1073" t="s">
        <v>37985</v>
      </c>
      <c r="AK1073" t="s">
        <v>37984</v>
      </c>
      <c r="AL1073">
        <v>46</v>
      </c>
      <c r="AM1073" s="5">
        <f t="shared" si="130"/>
        <v>9.1999999999999993</v>
      </c>
      <c r="AN1073" s="4">
        <f t="shared" si="135"/>
        <v>1.3934115865202573E-2</v>
      </c>
      <c r="AO1073" s="3"/>
      <c r="AP1073">
        <v>0</v>
      </c>
      <c r="AQ1073" t="s">
        <v>18</v>
      </c>
      <c r="AR1073" t="s">
        <v>219</v>
      </c>
      <c r="AS1073" t="s">
        <v>17</v>
      </c>
      <c r="AT1073" s="2" t="s">
        <v>0</v>
      </c>
      <c r="AU1073" s="1">
        <f t="shared" si="131"/>
        <v>3.5049672307944424</v>
      </c>
      <c r="AV1073" s="1">
        <f t="shared" si="132"/>
        <v>2.9016656181446754</v>
      </c>
      <c r="AW1073" s="1">
        <f t="shared" si="133"/>
        <v>2.2983640054949079</v>
      </c>
    </row>
    <row r="1074" spans="1:49" x14ac:dyDescent="0.2">
      <c r="A1074">
        <v>1072</v>
      </c>
      <c r="B1074" t="s">
        <v>37983</v>
      </c>
      <c r="C1074" t="s">
        <v>37982</v>
      </c>
      <c r="F1074" t="s">
        <v>37981</v>
      </c>
      <c r="G1074" t="s">
        <v>8</v>
      </c>
      <c r="H1074" t="s">
        <v>7</v>
      </c>
      <c r="I1074" t="s">
        <v>656</v>
      </c>
      <c r="J1074">
        <v>60012835</v>
      </c>
      <c r="K1074" t="s">
        <v>312</v>
      </c>
      <c r="L1074" t="s">
        <v>76</v>
      </c>
      <c r="M1074" t="s">
        <v>75</v>
      </c>
      <c r="N1074">
        <v>2</v>
      </c>
      <c r="O1074" t="s">
        <v>37980</v>
      </c>
      <c r="P1074" t="s">
        <v>37979</v>
      </c>
      <c r="Q1074" t="s">
        <v>1051</v>
      </c>
      <c r="R1074" s="7">
        <v>43040</v>
      </c>
      <c r="S1074" s="8">
        <f t="shared" si="128"/>
        <v>2017</v>
      </c>
      <c r="T1074" s="8">
        <v>2017</v>
      </c>
      <c r="U1074" s="8">
        <f t="shared" si="129"/>
        <v>5</v>
      </c>
      <c r="V1074" s="7">
        <v>43040</v>
      </c>
      <c r="W1074" t="s">
        <v>426</v>
      </c>
      <c r="X1074" s="2">
        <v>1.6519999999999999</v>
      </c>
      <c r="Y1074" s="6">
        <f t="shared" si="134"/>
        <v>4.409919649769093E-2</v>
      </c>
      <c r="AA1074" t="s">
        <v>425</v>
      </c>
      <c r="AB1074">
        <v>17337</v>
      </c>
      <c r="AD1074" t="s">
        <v>2</v>
      </c>
      <c r="AE1074">
        <v>65</v>
      </c>
      <c r="AF1074">
        <v>11</v>
      </c>
      <c r="AG1074">
        <v>8048529</v>
      </c>
      <c r="AH1074" t="s">
        <v>37978</v>
      </c>
      <c r="AI1074" t="s">
        <v>37977</v>
      </c>
      <c r="AJ1074" t="s">
        <v>37976</v>
      </c>
      <c r="AK1074" t="s">
        <v>37975</v>
      </c>
      <c r="AL1074">
        <v>3</v>
      </c>
      <c r="AM1074" s="5">
        <f t="shared" si="130"/>
        <v>0.6</v>
      </c>
      <c r="AN1074" s="4">
        <f t="shared" si="135"/>
        <v>9.0874668686103744E-4</v>
      </c>
      <c r="AO1074" s="3"/>
      <c r="AP1074">
        <v>0</v>
      </c>
      <c r="AR1074" t="s">
        <v>1</v>
      </c>
      <c r="AT1074" s="2" t="s">
        <v>0</v>
      </c>
      <c r="AU1074" s="1">
        <f t="shared" si="131"/>
        <v>3.1142061554441964</v>
      </c>
      <c r="AV1074" s="1">
        <f t="shared" si="132"/>
        <v>2.2503971592275982</v>
      </c>
      <c r="AW1074" s="1">
        <f t="shared" si="133"/>
        <v>1.3865881630110004</v>
      </c>
    </row>
    <row r="1075" spans="1:49" x14ac:dyDescent="0.2">
      <c r="A1075">
        <v>1073</v>
      </c>
      <c r="B1075" t="s">
        <v>37974</v>
      </c>
      <c r="C1075" t="s">
        <v>37973</v>
      </c>
      <c r="F1075" t="s">
        <v>37972</v>
      </c>
      <c r="G1075" t="s">
        <v>8</v>
      </c>
      <c r="H1075" t="s">
        <v>7</v>
      </c>
      <c r="I1075" t="s">
        <v>37971</v>
      </c>
      <c r="J1075" t="s">
        <v>37970</v>
      </c>
      <c r="K1075" t="s">
        <v>37969</v>
      </c>
      <c r="L1075" t="s">
        <v>37968</v>
      </c>
      <c r="M1075" t="s">
        <v>37967</v>
      </c>
      <c r="N1075">
        <v>6</v>
      </c>
      <c r="O1075" t="s">
        <v>37966</v>
      </c>
      <c r="P1075" t="s">
        <v>37965</v>
      </c>
      <c r="Q1075" t="s">
        <v>37964</v>
      </c>
      <c r="R1075" s="7">
        <v>43040</v>
      </c>
      <c r="S1075" s="8">
        <f t="shared" si="128"/>
        <v>2017</v>
      </c>
      <c r="T1075" s="8">
        <v>2017</v>
      </c>
      <c r="U1075" s="8">
        <f t="shared" si="129"/>
        <v>5</v>
      </c>
      <c r="V1075" s="7">
        <v>43040</v>
      </c>
      <c r="W1075" t="s">
        <v>257</v>
      </c>
      <c r="X1075" s="2">
        <v>1.087</v>
      </c>
      <c r="Y1075" s="6">
        <f t="shared" si="134"/>
        <v>2.9016844184618671E-2</v>
      </c>
      <c r="AA1075" t="s">
        <v>256</v>
      </c>
      <c r="AB1075">
        <v>19800188022</v>
      </c>
      <c r="AD1075" t="s">
        <v>2</v>
      </c>
      <c r="AE1075">
        <v>7</v>
      </c>
      <c r="AF1075">
        <v>6</v>
      </c>
      <c r="AG1075">
        <v>8053798</v>
      </c>
      <c r="AH1075" t="s">
        <v>3629</v>
      </c>
      <c r="AI1075" t="s">
        <v>37963</v>
      </c>
      <c r="AJ1075" t="s">
        <v>37962</v>
      </c>
      <c r="AK1075" t="s">
        <v>37961</v>
      </c>
      <c r="AL1075">
        <v>18</v>
      </c>
      <c r="AM1075" s="5">
        <f t="shared" si="130"/>
        <v>3.6</v>
      </c>
      <c r="AN1075" s="4">
        <f t="shared" si="135"/>
        <v>5.4524801211662246E-3</v>
      </c>
      <c r="AO1075" s="3"/>
      <c r="AP1075">
        <v>0</v>
      </c>
      <c r="AQ1075" t="s">
        <v>1732</v>
      </c>
      <c r="AR1075" t="s">
        <v>37960</v>
      </c>
      <c r="AS1075" t="s">
        <v>2346</v>
      </c>
      <c r="AT1075" s="2">
        <v>3.274</v>
      </c>
      <c r="AU1075" s="1">
        <f t="shared" si="131"/>
        <v>2.1947534965582935</v>
      </c>
      <c r="AV1075" s="1">
        <f t="shared" si="132"/>
        <v>1.7234662152892446</v>
      </c>
      <c r="AW1075" s="1">
        <f t="shared" si="133"/>
        <v>1.2521789340201956</v>
      </c>
    </row>
    <row r="1076" spans="1:49" x14ac:dyDescent="0.2">
      <c r="A1076">
        <v>1074</v>
      </c>
      <c r="B1076" t="s">
        <v>37959</v>
      </c>
      <c r="C1076" t="s">
        <v>37958</v>
      </c>
      <c r="F1076" t="s">
        <v>37957</v>
      </c>
      <c r="G1076" t="s">
        <v>8</v>
      </c>
      <c r="H1076" t="s">
        <v>7</v>
      </c>
      <c r="I1076" t="s">
        <v>37956</v>
      </c>
      <c r="J1076" t="s">
        <v>37951</v>
      </c>
      <c r="K1076" t="s">
        <v>37955</v>
      </c>
      <c r="L1076" t="s">
        <v>37954</v>
      </c>
      <c r="M1076" t="s">
        <v>41</v>
      </c>
      <c r="N1076">
        <v>2</v>
      </c>
      <c r="O1076" t="s">
        <v>37953</v>
      </c>
      <c r="P1076" t="s">
        <v>37952</v>
      </c>
      <c r="Q1076" t="s">
        <v>37951</v>
      </c>
      <c r="R1076" s="7">
        <v>43040</v>
      </c>
      <c r="S1076" s="8">
        <f t="shared" si="128"/>
        <v>2017</v>
      </c>
      <c r="T1076" s="8">
        <v>2017</v>
      </c>
      <c r="U1076" s="8">
        <f t="shared" si="129"/>
        <v>5</v>
      </c>
      <c r="V1076" s="7">
        <v>43040</v>
      </c>
      <c r="W1076" t="s">
        <v>366</v>
      </c>
      <c r="X1076" s="2">
        <v>0.94</v>
      </c>
      <c r="Y1076" s="6">
        <f t="shared" si="134"/>
        <v>2.5092763140332611E-2</v>
      </c>
      <c r="AA1076">
        <v>15311309</v>
      </c>
      <c r="AB1076">
        <v>17295</v>
      </c>
      <c r="AD1076" t="s">
        <v>2</v>
      </c>
      <c r="AE1076">
        <v>27</v>
      </c>
      <c r="AF1076">
        <v>11</v>
      </c>
      <c r="AG1076">
        <v>8049326</v>
      </c>
      <c r="AH1076" t="s">
        <v>37950</v>
      </c>
      <c r="AI1076" t="s">
        <v>37949</v>
      </c>
      <c r="AJ1076" t="s">
        <v>37948</v>
      </c>
      <c r="AK1076" t="s">
        <v>37947</v>
      </c>
      <c r="AL1076">
        <v>15</v>
      </c>
      <c r="AM1076" s="5">
        <f t="shared" si="130"/>
        <v>3</v>
      </c>
      <c r="AN1076" s="4">
        <f t="shared" si="135"/>
        <v>4.5437334343051876E-3</v>
      </c>
      <c r="AO1076" s="3"/>
      <c r="AP1076">
        <v>1</v>
      </c>
      <c r="AQ1076" t="s">
        <v>129</v>
      </c>
      <c r="AR1076">
        <v>1543788</v>
      </c>
      <c r="AS1076" t="s">
        <v>128</v>
      </c>
      <c r="AT1076" s="2" t="s">
        <v>0</v>
      </c>
      <c r="AU1076" s="1">
        <f t="shared" si="131"/>
        <v>1.8928054228524382</v>
      </c>
      <c r="AV1076" s="1">
        <f t="shared" si="132"/>
        <v>1.4818248287318898</v>
      </c>
      <c r="AW1076" s="1">
        <f t="shared" si="133"/>
        <v>1.0708442346113414</v>
      </c>
    </row>
    <row r="1077" spans="1:49" x14ac:dyDescent="0.2">
      <c r="A1077">
        <v>1075</v>
      </c>
      <c r="B1077" t="s">
        <v>37946</v>
      </c>
      <c r="C1077" t="s">
        <v>37945</v>
      </c>
      <c r="F1077" t="s">
        <v>37944</v>
      </c>
      <c r="G1077" t="s">
        <v>8</v>
      </c>
      <c r="H1077" t="s">
        <v>7</v>
      </c>
      <c r="I1077" t="s">
        <v>486</v>
      </c>
      <c r="J1077" t="s">
        <v>37943</v>
      </c>
      <c r="K1077" t="s">
        <v>37942</v>
      </c>
      <c r="L1077" t="s">
        <v>37941</v>
      </c>
      <c r="M1077" t="s">
        <v>4229</v>
      </c>
      <c r="N1077">
        <v>5</v>
      </c>
      <c r="O1077" t="s">
        <v>37940</v>
      </c>
      <c r="P1077" t="s">
        <v>37939</v>
      </c>
      <c r="Q1077" t="s">
        <v>37938</v>
      </c>
      <c r="R1077" s="7">
        <v>43040</v>
      </c>
      <c r="S1077" s="8">
        <f t="shared" si="128"/>
        <v>2017</v>
      </c>
      <c r="T1077" s="8">
        <v>2017</v>
      </c>
      <c r="U1077" s="8">
        <f t="shared" si="129"/>
        <v>5</v>
      </c>
      <c r="V1077" s="7">
        <v>43040</v>
      </c>
      <c r="W1077" t="s">
        <v>426</v>
      </c>
      <c r="X1077" s="2">
        <v>1.6519999999999999</v>
      </c>
      <c r="Y1077" s="6">
        <f t="shared" si="134"/>
        <v>4.409919649769093E-2</v>
      </c>
      <c r="AA1077" t="s">
        <v>425</v>
      </c>
      <c r="AB1077">
        <v>17337</v>
      </c>
      <c r="AD1077" t="s">
        <v>2</v>
      </c>
      <c r="AE1077">
        <v>65</v>
      </c>
      <c r="AF1077">
        <v>11</v>
      </c>
      <c r="AG1077">
        <v>8046045</v>
      </c>
      <c r="AH1077" t="s">
        <v>37937</v>
      </c>
      <c r="AI1077" t="s">
        <v>37936</v>
      </c>
      <c r="AJ1077" t="s">
        <v>37935</v>
      </c>
      <c r="AK1077" t="s">
        <v>37934</v>
      </c>
      <c r="AL1077">
        <v>39</v>
      </c>
      <c r="AM1077" s="5">
        <f t="shared" si="130"/>
        <v>7.8</v>
      </c>
      <c r="AN1077" s="4">
        <f t="shared" si="135"/>
        <v>1.1813706929193486E-2</v>
      </c>
      <c r="AO1077" s="3"/>
      <c r="AP1077">
        <v>0</v>
      </c>
      <c r="AQ1077" t="s">
        <v>18</v>
      </c>
      <c r="AR1077">
        <v>11277116</v>
      </c>
      <c r="AS1077" t="s">
        <v>499</v>
      </c>
      <c r="AT1077" s="2" t="s">
        <v>0</v>
      </c>
      <c r="AU1077" s="1">
        <f t="shared" si="131"/>
        <v>3.4413549627141693</v>
      </c>
      <c r="AV1077" s="1">
        <f t="shared" si="132"/>
        <v>2.795645171344221</v>
      </c>
      <c r="AW1077" s="1">
        <f t="shared" si="133"/>
        <v>2.1499353799742718</v>
      </c>
    </row>
    <row r="1078" spans="1:49" x14ac:dyDescent="0.2">
      <c r="A1078">
        <v>1076</v>
      </c>
      <c r="B1078" t="s">
        <v>37933</v>
      </c>
      <c r="C1078" t="s">
        <v>37932</v>
      </c>
      <c r="F1078" t="s">
        <v>37931</v>
      </c>
      <c r="G1078" t="s">
        <v>8</v>
      </c>
      <c r="H1078" t="s">
        <v>7</v>
      </c>
      <c r="I1078" t="s">
        <v>37930</v>
      </c>
      <c r="J1078" t="s">
        <v>37929</v>
      </c>
      <c r="K1078" t="s">
        <v>37928</v>
      </c>
      <c r="L1078" t="s">
        <v>37927</v>
      </c>
      <c r="M1078" t="s">
        <v>37926</v>
      </c>
      <c r="N1078">
        <v>5</v>
      </c>
      <c r="O1078" t="s">
        <v>37925</v>
      </c>
      <c r="P1078" t="s">
        <v>37924</v>
      </c>
      <c r="Q1078" t="s">
        <v>37923</v>
      </c>
      <c r="R1078" s="7">
        <v>43040</v>
      </c>
      <c r="S1078" s="8">
        <f t="shared" si="128"/>
        <v>2017</v>
      </c>
      <c r="T1078" s="8">
        <v>2017</v>
      </c>
      <c r="U1078" s="8">
        <f t="shared" si="129"/>
        <v>5</v>
      </c>
      <c r="V1078" s="7">
        <v>43040</v>
      </c>
      <c r="W1078" t="s">
        <v>426</v>
      </c>
      <c r="X1078" s="2">
        <v>1.6519999999999999</v>
      </c>
      <c r="Y1078" s="6">
        <f t="shared" si="134"/>
        <v>4.409919649769093E-2</v>
      </c>
      <c r="AA1078" t="s">
        <v>425</v>
      </c>
      <c r="AB1078">
        <v>17337</v>
      </c>
      <c r="AD1078" t="s">
        <v>2</v>
      </c>
      <c r="AE1078">
        <v>65</v>
      </c>
      <c r="AF1078">
        <v>11</v>
      </c>
      <c r="AG1078">
        <v>8046062</v>
      </c>
      <c r="AH1078" t="s">
        <v>37922</v>
      </c>
      <c r="AI1078" t="s">
        <v>37921</v>
      </c>
      <c r="AJ1078" t="s">
        <v>37920</v>
      </c>
      <c r="AK1078" t="s">
        <v>37919</v>
      </c>
      <c r="AL1078">
        <v>21</v>
      </c>
      <c r="AM1078" s="5">
        <f t="shared" si="130"/>
        <v>4.2</v>
      </c>
      <c r="AN1078" s="4">
        <f t="shared" si="135"/>
        <v>6.3612268080272625E-3</v>
      </c>
      <c r="AO1078" s="3"/>
      <c r="AP1078">
        <v>0</v>
      </c>
      <c r="AR1078" t="s">
        <v>6828</v>
      </c>
      <c r="AS1078" t="s">
        <v>2459</v>
      </c>
      <c r="AT1078" s="2" t="s">
        <v>0</v>
      </c>
      <c r="AU1078" s="1">
        <f t="shared" si="131"/>
        <v>3.2777805590791833</v>
      </c>
      <c r="AV1078" s="1">
        <f t="shared" si="132"/>
        <v>2.5230211652859094</v>
      </c>
      <c r="AW1078" s="1">
        <f t="shared" si="133"/>
        <v>1.7682617714926363</v>
      </c>
    </row>
    <row r="1079" spans="1:49" x14ac:dyDescent="0.2">
      <c r="A1079">
        <v>1077</v>
      </c>
      <c r="B1079" t="s">
        <v>37918</v>
      </c>
      <c r="C1079" t="s">
        <v>37917</v>
      </c>
      <c r="F1079" t="s">
        <v>37916</v>
      </c>
      <c r="G1079" t="s">
        <v>8</v>
      </c>
      <c r="H1079" t="s">
        <v>7</v>
      </c>
      <c r="I1079" t="s">
        <v>37915</v>
      </c>
      <c r="J1079">
        <v>60021988</v>
      </c>
      <c r="K1079" t="s">
        <v>449</v>
      </c>
      <c r="L1079" t="s">
        <v>448</v>
      </c>
      <c r="M1079" t="s">
        <v>10</v>
      </c>
      <c r="N1079">
        <v>2</v>
      </c>
      <c r="O1079" t="s">
        <v>37914</v>
      </c>
      <c r="P1079" t="s">
        <v>37913</v>
      </c>
      <c r="Q1079" t="s">
        <v>446</v>
      </c>
      <c r="R1079" s="7">
        <v>43040</v>
      </c>
      <c r="S1079" s="8">
        <f t="shared" si="128"/>
        <v>2017</v>
      </c>
      <c r="T1079" s="8">
        <v>2017</v>
      </c>
      <c r="U1079" s="8">
        <f t="shared" si="129"/>
        <v>5</v>
      </c>
      <c r="V1079" s="7">
        <v>43040</v>
      </c>
      <c r="W1079" t="s">
        <v>426</v>
      </c>
      <c r="X1079" s="2">
        <v>1.6519999999999999</v>
      </c>
      <c r="Y1079" s="6">
        <f t="shared" si="134"/>
        <v>4.409919649769093E-2</v>
      </c>
      <c r="AA1079" t="s">
        <v>425</v>
      </c>
      <c r="AB1079">
        <v>17337</v>
      </c>
      <c r="AD1079" t="s">
        <v>2</v>
      </c>
      <c r="AE1079">
        <v>65</v>
      </c>
      <c r="AF1079">
        <v>11</v>
      </c>
      <c r="AG1079">
        <v>8046058</v>
      </c>
      <c r="AH1079" t="s">
        <v>37912</v>
      </c>
      <c r="AI1079" t="s">
        <v>37911</v>
      </c>
      <c r="AJ1079" t="s">
        <v>37910</v>
      </c>
      <c r="AK1079" t="s">
        <v>37909</v>
      </c>
      <c r="AL1079">
        <v>14</v>
      </c>
      <c r="AM1079" s="5">
        <f t="shared" si="130"/>
        <v>2.8</v>
      </c>
      <c r="AN1079" s="4">
        <f t="shared" si="135"/>
        <v>4.2408178720181747E-3</v>
      </c>
      <c r="AO1079" s="3"/>
      <c r="AP1079">
        <v>0</v>
      </c>
      <c r="AR1079" t="s">
        <v>1</v>
      </c>
      <c r="AT1079" s="2" t="s">
        <v>0</v>
      </c>
      <c r="AU1079" s="1">
        <f t="shared" si="131"/>
        <v>3.2141682909989102</v>
      </c>
      <c r="AV1079" s="1">
        <f t="shared" si="132"/>
        <v>2.4170007184854554</v>
      </c>
      <c r="AW1079" s="1">
        <f t="shared" si="133"/>
        <v>1.6198331459720001</v>
      </c>
    </row>
    <row r="1080" spans="1:49" x14ac:dyDescent="0.2">
      <c r="A1080">
        <v>1078</v>
      </c>
      <c r="B1080" t="s">
        <v>37908</v>
      </c>
      <c r="C1080" t="s">
        <v>37907</v>
      </c>
      <c r="F1080" t="s">
        <v>37906</v>
      </c>
      <c r="G1080" t="s">
        <v>8</v>
      </c>
      <c r="H1080" t="s">
        <v>7</v>
      </c>
      <c r="I1080" t="s">
        <v>37905</v>
      </c>
      <c r="J1080">
        <v>60104244</v>
      </c>
      <c r="K1080" t="s">
        <v>2888</v>
      </c>
      <c r="L1080" t="s">
        <v>780</v>
      </c>
      <c r="M1080" t="s">
        <v>222</v>
      </c>
      <c r="N1080">
        <v>3</v>
      </c>
      <c r="O1080" t="s">
        <v>37904</v>
      </c>
      <c r="P1080" t="s">
        <v>37903</v>
      </c>
      <c r="Q1080" t="s">
        <v>37902</v>
      </c>
      <c r="R1080" s="7">
        <v>43040</v>
      </c>
      <c r="S1080" s="8">
        <f t="shared" si="128"/>
        <v>2017</v>
      </c>
      <c r="T1080" s="8">
        <v>2017</v>
      </c>
      <c r="U1080" s="8">
        <f t="shared" si="129"/>
        <v>5</v>
      </c>
      <c r="V1080" s="7">
        <v>43040</v>
      </c>
      <c r="W1080" t="s">
        <v>426</v>
      </c>
      <c r="X1080" s="2">
        <v>1.6519999999999999</v>
      </c>
      <c r="Y1080" s="6">
        <f t="shared" si="134"/>
        <v>4.409919649769093E-2</v>
      </c>
      <c r="AA1080" t="s">
        <v>425</v>
      </c>
      <c r="AB1080">
        <v>17337</v>
      </c>
      <c r="AD1080" t="s">
        <v>2</v>
      </c>
      <c r="AE1080">
        <v>65</v>
      </c>
      <c r="AF1080">
        <v>11</v>
      </c>
      <c r="AG1080">
        <v>8048008</v>
      </c>
      <c r="AH1080" t="s">
        <v>37901</v>
      </c>
      <c r="AI1080" t="s">
        <v>37900</v>
      </c>
      <c r="AJ1080" t="s">
        <v>37899</v>
      </c>
      <c r="AK1080" t="s">
        <v>37898</v>
      </c>
      <c r="AL1080">
        <v>20</v>
      </c>
      <c r="AM1080" s="5">
        <f t="shared" si="130"/>
        <v>4</v>
      </c>
      <c r="AN1080" s="4">
        <f t="shared" si="135"/>
        <v>6.0583112457402496E-3</v>
      </c>
      <c r="AO1080" s="3"/>
      <c r="AP1080">
        <v>0</v>
      </c>
      <c r="AQ1080" t="s">
        <v>376</v>
      </c>
      <c r="AR1080" t="s">
        <v>1</v>
      </c>
      <c r="AS1080" t="s">
        <v>375</v>
      </c>
      <c r="AT1080" s="2" t="s">
        <v>0</v>
      </c>
      <c r="AU1080" s="1">
        <f t="shared" si="131"/>
        <v>3.2686930922105728</v>
      </c>
      <c r="AV1080" s="1">
        <f t="shared" si="132"/>
        <v>2.5078753871715591</v>
      </c>
      <c r="AW1080" s="1">
        <f t="shared" si="133"/>
        <v>1.7470576821325454</v>
      </c>
    </row>
    <row r="1081" spans="1:49" x14ac:dyDescent="0.2">
      <c r="A1081">
        <v>1079</v>
      </c>
      <c r="B1081" t="s">
        <v>37897</v>
      </c>
      <c r="C1081" t="s">
        <v>37896</v>
      </c>
      <c r="F1081" t="s">
        <v>37895</v>
      </c>
      <c r="G1081" t="s">
        <v>8</v>
      </c>
      <c r="H1081" t="s">
        <v>7</v>
      </c>
      <c r="I1081" t="s">
        <v>37894</v>
      </c>
      <c r="J1081">
        <v>60032053</v>
      </c>
      <c r="K1081" t="s">
        <v>3673</v>
      </c>
      <c r="L1081" t="s">
        <v>76</v>
      </c>
      <c r="M1081" t="s">
        <v>75</v>
      </c>
      <c r="N1081">
        <v>2</v>
      </c>
      <c r="O1081" t="s">
        <v>37893</v>
      </c>
      <c r="P1081" t="s">
        <v>37892</v>
      </c>
      <c r="Q1081" t="s">
        <v>3672</v>
      </c>
      <c r="R1081" s="7">
        <v>43040</v>
      </c>
      <c r="S1081" s="8">
        <f t="shared" si="128"/>
        <v>2017</v>
      </c>
      <c r="T1081" s="8">
        <v>2017</v>
      </c>
      <c r="U1081" s="8">
        <f t="shared" si="129"/>
        <v>5</v>
      </c>
      <c r="V1081" s="7">
        <v>43040</v>
      </c>
      <c r="W1081" t="s">
        <v>426</v>
      </c>
      <c r="X1081" s="2">
        <v>1.6519999999999999</v>
      </c>
      <c r="Y1081" s="6">
        <f t="shared" si="134"/>
        <v>4.409919649769093E-2</v>
      </c>
      <c r="AA1081" t="s">
        <v>425</v>
      </c>
      <c r="AB1081">
        <v>17337</v>
      </c>
      <c r="AD1081" t="s">
        <v>2</v>
      </c>
      <c r="AE1081">
        <v>65</v>
      </c>
      <c r="AF1081">
        <v>11</v>
      </c>
      <c r="AG1081">
        <v>8046054</v>
      </c>
      <c r="AH1081" t="s">
        <v>37891</v>
      </c>
      <c r="AI1081" t="s">
        <v>37890</v>
      </c>
      <c r="AJ1081" t="s">
        <v>37889</v>
      </c>
      <c r="AK1081" t="s">
        <v>37888</v>
      </c>
      <c r="AL1081">
        <v>15</v>
      </c>
      <c r="AM1081" s="5">
        <f t="shared" si="130"/>
        <v>3</v>
      </c>
      <c r="AN1081" s="4">
        <f t="shared" si="135"/>
        <v>4.5437334343051876E-3</v>
      </c>
      <c r="AO1081" s="3"/>
      <c r="AP1081">
        <v>0</v>
      </c>
      <c r="AR1081" t="s">
        <v>1</v>
      </c>
      <c r="AT1081" s="2" t="s">
        <v>0</v>
      </c>
      <c r="AU1081" s="1">
        <f t="shared" si="131"/>
        <v>3.2232557578675207</v>
      </c>
      <c r="AV1081" s="1">
        <f t="shared" si="132"/>
        <v>2.4321464965998061</v>
      </c>
      <c r="AW1081" s="1">
        <f t="shared" si="133"/>
        <v>1.641037235332091</v>
      </c>
    </row>
    <row r="1082" spans="1:49" x14ac:dyDescent="0.2">
      <c r="A1082">
        <v>1080</v>
      </c>
      <c r="B1082" t="s">
        <v>37887</v>
      </c>
      <c r="C1082" t="s">
        <v>37886</v>
      </c>
      <c r="F1082" t="s">
        <v>37885</v>
      </c>
      <c r="G1082" t="s">
        <v>8</v>
      </c>
      <c r="H1082" t="s">
        <v>7</v>
      </c>
      <c r="I1082" t="s">
        <v>37884</v>
      </c>
      <c r="J1082">
        <v>60029306</v>
      </c>
      <c r="K1082" t="s">
        <v>1430</v>
      </c>
      <c r="L1082" t="s">
        <v>422</v>
      </c>
      <c r="M1082" t="s">
        <v>4</v>
      </c>
      <c r="N1082">
        <v>3</v>
      </c>
      <c r="O1082" t="s">
        <v>37883</v>
      </c>
      <c r="P1082" t="s">
        <v>37882</v>
      </c>
      <c r="Q1082" t="s">
        <v>1660</v>
      </c>
      <c r="R1082" s="7">
        <v>43040</v>
      </c>
      <c r="S1082" s="8">
        <f t="shared" si="128"/>
        <v>2017</v>
      </c>
      <c r="T1082" s="8">
        <v>2017</v>
      </c>
      <c r="U1082" s="8">
        <f t="shared" si="129"/>
        <v>5</v>
      </c>
      <c r="V1082" s="7">
        <v>43040</v>
      </c>
      <c r="W1082" t="s">
        <v>2846</v>
      </c>
      <c r="X1082" s="2">
        <v>1.3720000000000001</v>
      </c>
      <c r="Y1082" s="6">
        <f t="shared" si="134"/>
        <v>3.662475641333654E-2</v>
      </c>
      <c r="AA1082" t="s">
        <v>2845</v>
      </c>
      <c r="AB1082">
        <v>17259</v>
      </c>
      <c r="AD1082" t="s">
        <v>2</v>
      </c>
      <c r="AE1082">
        <v>14</v>
      </c>
      <c r="AF1082">
        <v>11</v>
      </c>
      <c r="AG1082">
        <v>8049394</v>
      </c>
      <c r="AH1082" t="s">
        <v>37881</v>
      </c>
      <c r="AI1082" t="s">
        <v>37880</v>
      </c>
      <c r="AJ1082" t="s">
        <v>37879</v>
      </c>
      <c r="AK1082" t="s">
        <v>37878</v>
      </c>
      <c r="AL1082">
        <v>1</v>
      </c>
      <c r="AM1082" s="5">
        <f t="shared" si="130"/>
        <v>0.2</v>
      </c>
      <c r="AN1082" s="4">
        <f t="shared" si="135"/>
        <v>3.0291556228701253E-4</v>
      </c>
      <c r="AO1082" s="3"/>
      <c r="AP1082">
        <v>0</v>
      </c>
      <c r="AQ1082" t="s">
        <v>18</v>
      </c>
      <c r="AR1082">
        <v>41474132</v>
      </c>
      <c r="AS1082" t="s">
        <v>17</v>
      </c>
      <c r="AT1082" s="2">
        <v>3.9660000000000002</v>
      </c>
      <c r="AU1082" s="1">
        <f t="shared" si="131"/>
        <v>2.5728204158021679</v>
      </c>
      <c r="AV1082" s="1">
        <f t="shared" si="132"/>
        <v>1.8463835987811774</v>
      </c>
      <c r="AW1082" s="1">
        <f t="shared" si="133"/>
        <v>1.1199467817601871</v>
      </c>
    </row>
    <row r="1083" spans="1:49" x14ac:dyDescent="0.2">
      <c r="A1083">
        <v>1081</v>
      </c>
      <c r="B1083" t="s">
        <v>37877</v>
      </c>
      <c r="C1083" t="s">
        <v>37876</v>
      </c>
      <c r="F1083" t="s">
        <v>37875</v>
      </c>
      <c r="G1083" t="s">
        <v>8</v>
      </c>
      <c r="H1083" t="s">
        <v>7</v>
      </c>
      <c r="I1083" t="s">
        <v>579</v>
      </c>
      <c r="J1083">
        <v>60003977</v>
      </c>
      <c r="K1083" t="s">
        <v>313</v>
      </c>
      <c r="L1083" t="s">
        <v>5</v>
      </c>
      <c r="M1083" t="s">
        <v>4</v>
      </c>
      <c r="N1083">
        <v>3</v>
      </c>
      <c r="O1083" t="s">
        <v>37874</v>
      </c>
      <c r="P1083" t="s">
        <v>37873</v>
      </c>
      <c r="Q1083" t="s">
        <v>1801</v>
      </c>
      <c r="R1083" s="7">
        <v>43040</v>
      </c>
      <c r="S1083" s="8">
        <f t="shared" si="128"/>
        <v>2017</v>
      </c>
      <c r="T1083" s="8">
        <v>2017</v>
      </c>
      <c r="U1083" s="8">
        <f t="shared" si="129"/>
        <v>5</v>
      </c>
      <c r="V1083" s="7">
        <v>43040</v>
      </c>
      <c r="W1083" t="s">
        <v>426</v>
      </c>
      <c r="X1083" s="2">
        <v>1.6519999999999999</v>
      </c>
      <c r="Y1083" s="6">
        <f t="shared" si="134"/>
        <v>4.409919649769093E-2</v>
      </c>
      <c r="AA1083" t="s">
        <v>425</v>
      </c>
      <c r="AB1083">
        <v>17337</v>
      </c>
      <c r="AD1083" t="s">
        <v>2</v>
      </c>
      <c r="AE1083">
        <v>65</v>
      </c>
      <c r="AF1083">
        <v>11</v>
      </c>
      <c r="AG1083">
        <v>8046070</v>
      </c>
      <c r="AH1083" t="s">
        <v>37872</v>
      </c>
      <c r="AI1083" t="s">
        <v>37871</v>
      </c>
      <c r="AJ1083" t="s">
        <v>37870</v>
      </c>
      <c r="AK1083" t="s">
        <v>37869</v>
      </c>
      <c r="AL1083">
        <v>28</v>
      </c>
      <c r="AM1083" s="5">
        <f t="shared" si="130"/>
        <v>5.6</v>
      </c>
      <c r="AN1083" s="4">
        <f t="shared" si="135"/>
        <v>8.4816357440363494E-3</v>
      </c>
      <c r="AO1083" s="3"/>
      <c r="AP1083">
        <v>0</v>
      </c>
      <c r="AR1083">
        <v>61401365</v>
      </c>
      <c r="AS1083" t="s">
        <v>17</v>
      </c>
      <c r="AT1083" s="2" t="s">
        <v>0</v>
      </c>
      <c r="AU1083" s="1">
        <f t="shared" si="131"/>
        <v>3.3413928271594555</v>
      </c>
      <c r="AV1083" s="1">
        <f t="shared" si="132"/>
        <v>2.6290416120863638</v>
      </c>
      <c r="AW1083" s="1">
        <f t="shared" si="133"/>
        <v>1.9166903970132723</v>
      </c>
    </row>
    <row r="1084" spans="1:49" x14ac:dyDescent="0.2">
      <c r="A1084">
        <v>1082</v>
      </c>
      <c r="B1084" t="s">
        <v>37868</v>
      </c>
      <c r="C1084" t="s">
        <v>37867</v>
      </c>
      <c r="F1084" t="s">
        <v>37866</v>
      </c>
      <c r="G1084" t="s">
        <v>8</v>
      </c>
      <c r="H1084" t="s">
        <v>7</v>
      </c>
      <c r="I1084" t="s">
        <v>37865</v>
      </c>
      <c r="J1084">
        <v>60030553</v>
      </c>
      <c r="K1084" t="s">
        <v>990</v>
      </c>
      <c r="L1084" t="s">
        <v>647</v>
      </c>
      <c r="M1084" t="s">
        <v>193</v>
      </c>
      <c r="N1084">
        <v>3</v>
      </c>
      <c r="O1084" t="s">
        <v>37864</v>
      </c>
      <c r="P1084" t="s">
        <v>37863</v>
      </c>
      <c r="Q1084" t="s">
        <v>1235</v>
      </c>
      <c r="R1084" s="7">
        <v>43040</v>
      </c>
      <c r="S1084" s="8">
        <f t="shared" si="128"/>
        <v>2017</v>
      </c>
      <c r="T1084" s="8">
        <v>2017</v>
      </c>
      <c r="U1084" s="8">
        <f t="shared" si="129"/>
        <v>5</v>
      </c>
      <c r="V1084" s="7">
        <v>43040</v>
      </c>
      <c r="W1084" t="s">
        <v>426</v>
      </c>
      <c r="X1084" s="2">
        <v>1.6519999999999999</v>
      </c>
      <c r="Y1084" s="6">
        <f t="shared" si="134"/>
        <v>4.409919649769093E-2</v>
      </c>
      <c r="AA1084" t="s">
        <v>425</v>
      </c>
      <c r="AB1084">
        <v>17337</v>
      </c>
      <c r="AD1084" t="s">
        <v>2</v>
      </c>
      <c r="AE1084">
        <v>65</v>
      </c>
      <c r="AF1084">
        <v>11</v>
      </c>
      <c r="AG1084">
        <v>8046035</v>
      </c>
      <c r="AH1084" t="s">
        <v>37862</v>
      </c>
      <c r="AI1084" t="s">
        <v>37861</v>
      </c>
      <c r="AJ1084" t="s">
        <v>37860</v>
      </c>
      <c r="AK1084" t="s">
        <v>37859</v>
      </c>
      <c r="AL1084">
        <v>9</v>
      </c>
      <c r="AM1084" s="5">
        <f t="shared" si="130"/>
        <v>1.8</v>
      </c>
      <c r="AN1084" s="4">
        <f t="shared" si="135"/>
        <v>2.7262400605831123E-3</v>
      </c>
      <c r="AO1084" s="3"/>
      <c r="AP1084">
        <v>0</v>
      </c>
      <c r="AQ1084" t="s">
        <v>150</v>
      </c>
      <c r="AR1084" t="s">
        <v>1</v>
      </c>
      <c r="AS1084" t="s">
        <v>149</v>
      </c>
      <c r="AT1084" s="2" t="s">
        <v>0</v>
      </c>
      <c r="AU1084" s="1">
        <f t="shared" si="131"/>
        <v>3.1687309566558581</v>
      </c>
      <c r="AV1084" s="1">
        <f t="shared" si="132"/>
        <v>2.3412718279137024</v>
      </c>
      <c r="AW1084" s="1">
        <f t="shared" si="133"/>
        <v>1.5138126991715457</v>
      </c>
    </row>
    <row r="1085" spans="1:49" x14ac:dyDescent="0.2">
      <c r="A1085">
        <v>1083</v>
      </c>
      <c r="B1085" t="s">
        <v>37858</v>
      </c>
      <c r="C1085" t="s">
        <v>37857</v>
      </c>
      <c r="F1085" t="s">
        <v>37856</v>
      </c>
      <c r="G1085" t="s">
        <v>8</v>
      </c>
      <c r="H1085" t="s">
        <v>7</v>
      </c>
      <c r="I1085" t="s">
        <v>37855</v>
      </c>
      <c r="J1085">
        <v>60005273</v>
      </c>
      <c r="K1085" t="s">
        <v>1904</v>
      </c>
      <c r="L1085" t="s">
        <v>454</v>
      </c>
      <c r="M1085" t="s">
        <v>453</v>
      </c>
      <c r="N1085">
        <v>3</v>
      </c>
      <c r="O1085" t="s">
        <v>37854</v>
      </c>
      <c r="P1085" t="s">
        <v>37853</v>
      </c>
      <c r="Q1085" t="s">
        <v>36151</v>
      </c>
      <c r="R1085" s="7">
        <v>43040</v>
      </c>
      <c r="S1085" s="8">
        <f t="shared" si="128"/>
        <v>2017</v>
      </c>
      <c r="T1085" s="8">
        <v>2017</v>
      </c>
      <c r="U1085" s="8">
        <f t="shared" si="129"/>
        <v>5</v>
      </c>
      <c r="V1085" s="7">
        <v>43040</v>
      </c>
      <c r="W1085" t="s">
        <v>426</v>
      </c>
      <c r="X1085" s="2">
        <v>1.6519999999999999</v>
      </c>
      <c r="Y1085" s="6">
        <f t="shared" si="134"/>
        <v>4.409919649769093E-2</v>
      </c>
      <c r="AA1085" t="s">
        <v>425</v>
      </c>
      <c r="AB1085">
        <v>17337</v>
      </c>
      <c r="AD1085" t="s">
        <v>2</v>
      </c>
      <c r="AE1085">
        <v>65</v>
      </c>
      <c r="AF1085">
        <v>11</v>
      </c>
      <c r="AG1085">
        <v>8046032</v>
      </c>
      <c r="AH1085" t="s">
        <v>37852</v>
      </c>
      <c r="AI1085" t="s">
        <v>37851</v>
      </c>
      <c r="AJ1085" t="s">
        <v>37850</v>
      </c>
      <c r="AK1085" t="s">
        <v>37849</v>
      </c>
      <c r="AL1085">
        <v>11</v>
      </c>
      <c r="AM1085" s="5">
        <f t="shared" si="130"/>
        <v>2.2000000000000002</v>
      </c>
      <c r="AN1085" s="4">
        <f t="shared" si="135"/>
        <v>3.3320711851571377E-3</v>
      </c>
      <c r="AO1085" s="3"/>
      <c r="AP1085">
        <v>0</v>
      </c>
      <c r="AQ1085" t="s">
        <v>152</v>
      </c>
      <c r="AR1085" t="s">
        <v>37848</v>
      </c>
      <c r="AS1085" t="s">
        <v>1574</v>
      </c>
      <c r="AT1085" s="2" t="s">
        <v>0</v>
      </c>
      <c r="AU1085" s="1">
        <f t="shared" si="131"/>
        <v>3.1869058903930791</v>
      </c>
      <c r="AV1085" s="1">
        <f t="shared" si="132"/>
        <v>2.3715633841424033</v>
      </c>
      <c r="AW1085" s="1">
        <f t="shared" si="133"/>
        <v>1.5562208778917275</v>
      </c>
    </row>
    <row r="1086" spans="1:49" x14ac:dyDescent="0.2">
      <c r="A1086">
        <v>1084</v>
      </c>
      <c r="B1086" t="s">
        <v>37847</v>
      </c>
      <c r="C1086" t="s">
        <v>37846</v>
      </c>
      <c r="F1086" t="s">
        <v>37845</v>
      </c>
      <c r="G1086" t="s">
        <v>8</v>
      </c>
      <c r="H1086" t="s">
        <v>7</v>
      </c>
      <c r="I1086" t="s">
        <v>4262</v>
      </c>
      <c r="J1086" t="s">
        <v>37844</v>
      </c>
      <c r="K1086" t="s">
        <v>37843</v>
      </c>
      <c r="L1086" t="s">
        <v>37842</v>
      </c>
      <c r="M1086" t="s">
        <v>2468</v>
      </c>
      <c r="N1086">
        <v>5</v>
      </c>
      <c r="O1086" t="s">
        <v>37841</v>
      </c>
      <c r="P1086" t="s">
        <v>37840</v>
      </c>
      <c r="Q1086" t="s">
        <v>37839</v>
      </c>
      <c r="R1086" s="7">
        <v>43040</v>
      </c>
      <c r="S1086" s="8">
        <f t="shared" si="128"/>
        <v>2017</v>
      </c>
      <c r="T1086" s="8">
        <v>2017</v>
      </c>
      <c r="U1086" s="8">
        <f t="shared" si="129"/>
        <v>5</v>
      </c>
      <c r="V1086" s="7">
        <v>43040</v>
      </c>
      <c r="W1086" t="s">
        <v>426</v>
      </c>
      <c r="X1086" s="2">
        <v>1.6519999999999999</v>
      </c>
      <c r="Y1086" s="6">
        <f t="shared" si="134"/>
        <v>4.409919649769093E-2</v>
      </c>
      <c r="AA1086" t="s">
        <v>425</v>
      </c>
      <c r="AB1086">
        <v>17337</v>
      </c>
      <c r="AD1086" t="s">
        <v>2</v>
      </c>
      <c r="AE1086">
        <v>65</v>
      </c>
      <c r="AF1086">
        <v>11</v>
      </c>
      <c r="AG1086">
        <v>8049461</v>
      </c>
      <c r="AH1086" t="s">
        <v>37838</v>
      </c>
      <c r="AI1086" t="s">
        <v>37837</v>
      </c>
      <c r="AJ1086" t="s">
        <v>37836</v>
      </c>
      <c r="AK1086" t="s">
        <v>37835</v>
      </c>
      <c r="AL1086">
        <v>10</v>
      </c>
      <c r="AM1086" s="5">
        <f t="shared" si="130"/>
        <v>2</v>
      </c>
      <c r="AN1086" s="4">
        <f t="shared" si="135"/>
        <v>3.0291556228701248E-3</v>
      </c>
      <c r="AO1086" s="3"/>
      <c r="AP1086">
        <v>0</v>
      </c>
      <c r="AR1086" t="s">
        <v>28865</v>
      </c>
      <c r="AT1086" s="2" t="s">
        <v>0</v>
      </c>
      <c r="AU1086" s="1">
        <f t="shared" si="131"/>
        <v>3.1778184235244686</v>
      </c>
      <c r="AV1086" s="1">
        <f t="shared" si="132"/>
        <v>2.3564176060280526</v>
      </c>
      <c r="AW1086" s="1">
        <f t="shared" si="133"/>
        <v>1.5350167885316366</v>
      </c>
    </row>
    <row r="1087" spans="1:49" x14ac:dyDescent="0.2">
      <c r="A1087">
        <v>1085</v>
      </c>
      <c r="B1087" t="s">
        <v>37834</v>
      </c>
      <c r="C1087" t="s">
        <v>37833</v>
      </c>
      <c r="F1087" t="s">
        <v>37832</v>
      </c>
      <c r="G1087" t="s">
        <v>8</v>
      </c>
      <c r="H1087" t="s">
        <v>7</v>
      </c>
      <c r="I1087" t="s">
        <v>37831</v>
      </c>
      <c r="J1087" t="s">
        <v>37830</v>
      </c>
      <c r="K1087" t="s">
        <v>37829</v>
      </c>
      <c r="L1087" t="s">
        <v>37828</v>
      </c>
      <c r="M1087" t="s">
        <v>4155</v>
      </c>
      <c r="N1087">
        <v>2</v>
      </c>
      <c r="O1087" t="s">
        <v>37827</v>
      </c>
      <c r="P1087" t="s">
        <v>37826</v>
      </c>
      <c r="Q1087" t="s">
        <v>37825</v>
      </c>
      <c r="R1087" s="7">
        <v>43040</v>
      </c>
      <c r="S1087" s="8">
        <f t="shared" si="128"/>
        <v>2017</v>
      </c>
      <c r="T1087" s="8">
        <v>2017</v>
      </c>
      <c r="U1087" s="8">
        <f t="shared" si="129"/>
        <v>5</v>
      </c>
      <c r="V1087" s="7">
        <v>43040</v>
      </c>
      <c r="W1087" t="s">
        <v>426</v>
      </c>
      <c r="X1087" s="2">
        <v>1.6519999999999999</v>
      </c>
      <c r="Y1087" s="6">
        <f t="shared" si="134"/>
        <v>4.409919649769093E-2</v>
      </c>
      <c r="AA1087" t="s">
        <v>425</v>
      </c>
      <c r="AB1087">
        <v>17337</v>
      </c>
      <c r="AD1087" t="s">
        <v>2</v>
      </c>
      <c r="AE1087">
        <v>65</v>
      </c>
      <c r="AF1087">
        <v>11</v>
      </c>
      <c r="AG1087">
        <v>8046063</v>
      </c>
      <c r="AH1087" t="s">
        <v>37824</v>
      </c>
      <c r="AI1087" t="s">
        <v>37823</v>
      </c>
      <c r="AJ1087" t="s">
        <v>37822</v>
      </c>
      <c r="AK1087" t="s">
        <v>37821</v>
      </c>
      <c r="AL1087">
        <v>3</v>
      </c>
      <c r="AM1087" s="5">
        <f t="shared" si="130"/>
        <v>0.6</v>
      </c>
      <c r="AN1087" s="4">
        <f t="shared" si="135"/>
        <v>9.0874668686103744E-4</v>
      </c>
      <c r="AO1087" s="3"/>
      <c r="AP1087">
        <v>0</v>
      </c>
      <c r="AR1087" t="s">
        <v>1</v>
      </c>
      <c r="AT1087" s="2" t="s">
        <v>0</v>
      </c>
      <c r="AU1087" s="1">
        <f t="shared" si="131"/>
        <v>3.1142061554441964</v>
      </c>
      <c r="AV1087" s="1">
        <f t="shared" si="132"/>
        <v>2.2503971592275982</v>
      </c>
      <c r="AW1087" s="1">
        <f t="shared" si="133"/>
        <v>1.3865881630110004</v>
      </c>
    </row>
    <row r="1088" spans="1:49" x14ac:dyDescent="0.2">
      <c r="A1088">
        <v>1086</v>
      </c>
      <c r="B1088" t="s">
        <v>37820</v>
      </c>
      <c r="C1088" t="s">
        <v>37819</v>
      </c>
      <c r="F1088" t="s">
        <v>37818</v>
      </c>
      <c r="G1088" t="s">
        <v>8</v>
      </c>
      <c r="H1088" t="s">
        <v>7</v>
      </c>
      <c r="I1088" t="s">
        <v>72</v>
      </c>
      <c r="J1088" t="s">
        <v>37817</v>
      </c>
      <c r="K1088" t="s">
        <v>37816</v>
      </c>
      <c r="L1088" t="s">
        <v>37815</v>
      </c>
      <c r="M1088" t="s">
        <v>37814</v>
      </c>
      <c r="N1088">
        <v>5</v>
      </c>
      <c r="O1088" t="s">
        <v>37813</v>
      </c>
      <c r="P1088" t="s">
        <v>37812</v>
      </c>
      <c r="Q1088" t="s">
        <v>37811</v>
      </c>
      <c r="R1088" s="7">
        <v>43040</v>
      </c>
      <c r="S1088" s="8">
        <f t="shared" si="128"/>
        <v>2017</v>
      </c>
      <c r="T1088" s="8">
        <v>2017</v>
      </c>
      <c r="U1088" s="8">
        <f t="shared" si="129"/>
        <v>5</v>
      </c>
      <c r="V1088" s="7">
        <v>43040</v>
      </c>
      <c r="W1088" t="s">
        <v>426</v>
      </c>
      <c r="X1088" s="2">
        <v>1.6519999999999999</v>
      </c>
      <c r="Y1088" s="6">
        <f t="shared" si="134"/>
        <v>4.409919649769093E-2</v>
      </c>
      <c r="AA1088" t="s">
        <v>425</v>
      </c>
      <c r="AB1088">
        <v>17337</v>
      </c>
      <c r="AD1088" t="s">
        <v>2</v>
      </c>
      <c r="AE1088">
        <v>65</v>
      </c>
      <c r="AF1088">
        <v>11</v>
      </c>
      <c r="AG1088">
        <v>8046088</v>
      </c>
      <c r="AH1088" t="s">
        <v>37810</v>
      </c>
      <c r="AI1088" t="s">
        <v>37809</v>
      </c>
      <c r="AJ1088" t="s">
        <v>37808</v>
      </c>
      <c r="AK1088" t="s">
        <v>37807</v>
      </c>
      <c r="AL1088">
        <v>29</v>
      </c>
      <c r="AM1088" s="5">
        <f t="shared" si="130"/>
        <v>5.8</v>
      </c>
      <c r="AN1088" s="4">
        <f t="shared" si="135"/>
        <v>8.7845513063233623E-3</v>
      </c>
      <c r="AO1088" s="3"/>
      <c r="AP1088">
        <v>0</v>
      </c>
      <c r="AQ1088" t="s">
        <v>26</v>
      </c>
      <c r="AR1088" t="s">
        <v>37806</v>
      </c>
      <c r="AS1088" t="s">
        <v>25</v>
      </c>
      <c r="AT1088" s="2" t="s">
        <v>0</v>
      </c>
      <c r="AU1088" s="1">
        <f t="shared" si="131"/>
        <v>3.350480294028066</v>
      </c>
      <c r="AV1088" s="1">
        <f t="shared" si="132"/>
        <v>2.6441873902007149</v>
      </c>
      <c r="AW1088" s="1">
        <f t="shared" si="133"/>
        <v>1.9378944863733631</v>
      </c>
    </row>
    <row r="1089" spans="1:49" x14ac:dyDescent="0.2">
      <c r="A1089">
        <v>1087</v>
      </c>
      <c r="B1089" t="s">
        <v>37805</v>
      </c>
      <c r="C1089" t="s">
        <v>37804</v>
      </c>
      <c r="F1089" t="s">
        <v>37803</v>
      </c>
      <c r="G1089" t="s">
        <v>8</v>
      </c>
      <c r="H1089" t="s">
        <v>7</v>
      </c>
      <c r="I1089" t="s">
        <v>3314</v>
      </c>
      <c r="J1089" t="s">
        <v>37802</v>
      </c>
      <c r="K1089" t="s">
        <v>37801</v>
      </c>
      <c r="L1089" t="s">
        <v>535</v>
      </c>
      <c r="M1089" t="s">
        <v>417</v>
      </c>
      <c r="N1089">
        <v>3</v>
      </c>
      <c r="O1089" t="s">
        <v>37800</v>
      </c>
      <c r="P1089" t="s">
        <v>37799</v>
      </c>
      <c r="Q1089" t="s">
        <v>37798</v>
      </c>
      <c r="R1089" s="7">
        <v>43040</v>
      </c>
      <c r="S1089" s="8">
        <f t="shared" si="128"/>
        <v>2017</v>
      </c>
      <c r="T1089" s="8">
        <v>2017</v>
      </c>
      <c r="U1089" s="8">
        <f t="shared" si="129"/>
        <v>5</v>
      </c>
      <c r="V1089" s="7">
        <v>43040</v>
      </c>
      <c r="W1089" t="s">
        <v>426</v>
      </c>
      <c r="X1089" s="2">
        <v>1.6519999999999999</v>
      </c>
      <c r="Y1089" s="6">
        <f t="shared" si="134"/>
        <v>4.409919649769093E-2</v>
      </c>
      <c r="AA1089" t="s">
        <v>425</v>
      </c>
      <c r="AB1089">
        <v>17337</v>
      </c>
      <c r="AD1089" t="s">
        <v>2</v>
      </c>
      <c r="AE1089">
        <v>65</v>
      </c>
      <c r="AF1089">
        <v>11</v>
      </c>
      <c r="AG1089">
        <v>8046072</v>
      </c>
      <c r="AH1089" t="s">
        <v>37797</v>
      </c>
      <c r="AI1089" t="s">
        <v>37796</v>
      </c>
      <c r="AJ1089" t="s">
        <v>37795</v>
      </c>
      <c r="AK1089" t="s">
        <v>37794</v>
      </c>
      <c r="AL1089">
        <v>5</v>
      </c>
      <c r="AM1089" s="5">
        <f t="shared" si="130"/>
        <v>1</v>
      </c>
      <c r="AN1089" s="4">
        <f t="shared" si="135"/>
        <v>1.5145778114350624E-3</v>
      </c>
      <c r="AO1089" s="3"/>
      <c r="AP1089">
        <v>0</v>
      </c>
      <c r="AQ1089" t="s">
        <v>3293</v>
      </c>
      <c r="AR1089" s="11" t="s">
        <v>37793</v>
      </c>
      <c r="AS1089" t="s">
        <v>3292</v>
      </c>
      <c r="AT1089" s="2" t="s">
        <v>0</v>
      </c>
      <c r="AU1089" s="1">
        <f t="shared" si="131"/>
        <v>3.132381089181417</v>
      </c>
      <c r="AV1089" s="1">
        <f t="shared" si="132"/>
        <v>2.2806887154562996</v>
      </c>
      <c r="AW1089" s="1">
        <f t="shared" si="133"/>
        <v>1.4289963417311822</v>
      </c>
    </row>
    <row r="1090" spans="1:49" x14ac:dyDescent="0.2">
      <c r="A1090">
        <v>1088</v>
      </c>
      <c r="B1090" t="s">
        <v>37792</v>
      </c>
      <c r="C1090" t="s">
        <v>37791</v>
      </c>
      <c r="F1090" t="s">
        <v>37790</v>
      </c>
      <c r="G1090" t="s">
        <v>8</v>
      </c>
      <c r="H1090" t="s">
        <v>7</v>
      </c>
      <c r="I1090" t="s">
        <v>37789</v>
      </c>
      <c r="J1090" t="s">
        <v>37788</v>
      </c>
      <c r="K1090" t="s">
        <v>37787</v>
      </c>
      <c r="L1090" t="s">
        <v>37786</v>
      </c>
      <c r="M1090" t="s">
        <v>220</v>
      </c>
      <c r="N1090">
        <v>5</v>
      </c>
      <c r="O1090" t="s">
        <v>37785</v>
      </c>
      <c r="P1090" t="s">
        <v>37784</v>
      </c>
      <c r="Q1090" t="s">
        <v>37783</v>
      </c>
      <c r="R1090" s="7">
        <v>43040</v>
      </c>
      <c r="S1090" s="8">
        <f t="shared" ref="S1090:S1153" si="136">YEAR(R1090)</f>
        <v>2017</v>
      </c>
      <c r="T1090" s="8">
        <v>2017</v>
      </c>
      <c r="U1090" s="8">
        <f t="shared" ref="U1090:U1153" si="137">2022-T1090</f>
        <v>5</v>
      </c>
      <c r="V1090" s="7">
        <v>43040</v>
      </c>
      <c r="W1090" t="s">
        <v>426</v>
      </c>
      <c r="X1090" s="2">
        <v>1.6519999999999999</v>
      </c>
      <c r="Y1090" s="6">
        <f t="shared" si="134"/>
        <v>4.409919649769093E-2</v>
      </c>
      <c r="AA1090" t="s">
        <v>425</v>
      </c>
      <c r="AB1090">
        <v>17337</v>
      </c>
      <c r="AD1090" t="s">
        <v>2</v>
      </c>
      <c r="AE1090">
        <v>65</v>
      </c>
      <c r="AF1090">
        <v>11</v>
      </c>
      <c r="AG1090">
        <v>8046112</v>
      </c>
      <c r="AH1090" t="s">
        <v>37782</v>
      </c>
      <c r="AI1090" t="s">
        <v>37781</v>
      </c>
      <c r="AJ1090" t="s">
        <v>37780</v>
      </c>
      <c r="AK1090" t="s">
        <v>37779</v>
      </c>
      <c r="AL1090">
        <v>4</v>
      </c>
      <c r="AM1090" s="5">
        <f t="shared" ref="AM1090:AM1153" si="138">AL1090/U1090</f>
        <v>0.8</v>
      </c>
      <c r="AN1090" s="4">
        <f t="shared" si="135"/>
        <v>1.2116622491480501E-3</v>
      </c>
      <c r="AO1090" s="3"/>
      <c r="AP1090">
        <v>0</v>
      </c>
      <c r="AR1090" t="s">
        <v>28865</v>
      </c>
      <c r="AS1090" t="s">
        <v>17</v>
      </c>
      <c r="AT1090" s="2" t="s">
        <v>0</v>
      </c>
      <c r="AU1090" s="1">
        <f t="shared" ref="AU1090:AU1153" si="139">(Y1090*0.7+AN1090*0.3)*100</f>
        <v>3.1232936223128065</v>
      </c>
      <c r="AV1090" s="1">
        <f t="shared" ref="AV1090:AV1153" si="140">(Y1090*0.5+AN1090*0.5)*100</f>
        <v>2.2655429373419489</v>
      </c>
      <c r="AW1090" s="1">
        <f t="shared" ref="AW1090:AW1153" si="141">(Y1090*0.3+AN1090*0.7)*100</f>
        <v>1.4077922523710913</v>
      </c>
    </row>
    <row r="1091" spans="1:49" x14ac:dyDescent="0.2">
      <c r="A1091">
        <v>1089</v>
      </c>
      <c r="B1091" t="s">
        <v>37778</v>
      </c>
      <c r="C1091" t="s">
        <v>37777</v>
      </c>
      <c r="F1091" t="s">
        <v>37776</v>
      </c>
      <c r="G1091" t="s">
        <v>8</v>
      </c>
      <c r="H1091" t="s">
        <v>7</v>
      </c>
      <c r="I1091" t="s">
        <v>37775</v>
      </c>
      <c r="J1091" t="s">
        <v>37774</v>
      </c>
      <c r="K1091" t="s">
        <v>37773</v>
      </c>
      <c r="L1091" t="s">
        <v>37772</v>
      </c>
      <c r="M1091" t="s">
        <v>2176</v>
      </c>
      <c r="N1091">
        <v>4</v>
      </c>
      <c r="O1091" t="s">
        <v>37771</v>
      </c>
      <c r="P1091" t="s">
        <v>37770</v>
      </c>
      <c r="Q1091" t="s">
        <v>37769</v>
      </c>
      <c r="R1091" s="7">
        <v>43040</v>
      </c>
      <c r="S1091" s="8">
        <f t="shared" si="136"/>
        <v>2017</v>
      </c>
      <c r="T1091" s="8">
        <v>2017</v>
      </c>
      <c r="U1091" s="8">
        <f t="shared" si="137"/>
        <v>5</v>
      </c>
      <c r="V1091" s="7">
        <v>43040</v>
      </c>
      <c r="W1091" t="s">
        <v>426</v>
      </c>
      <c r="X1091" s="2">
        <v>1.6519999999999999</v>
      </c>
      <c r="Y1091" s="6">
        <f t="shared" ref="Y1091:Y1154" si="142">(X1091-$Z$3)/($Z$2-$Z$3)</f>
        <v>4.409919649769093E-2</v>
      </c>
      <c r="AA1091" t="s">
        <v>425</v>
      </c>
      <c r="AB1091">
        <v>17337</v>
      </c>
      <c r="AD1091" t="s">
        <v>2</v>
      </c>
      <c r="AE1091">
        <v>65</v>
      </c>
      <c r="AF1091">
        <v>11</v>
      </c>
      <c r="AG1091">
        <v>8046079</v>
      </c>
      <c r="AH1091" t="s">
        <v>37768</v>
      </c>
      <c r="AI1091" t="s">
        <v>37767</v>
      </c>
      <c r="AJ1091" t="s">
        <v>37766</v>
      </c>
      <c r="AK1091" t="s">
        <v>37765</v>
      </c>
      <c r="AL1091">
        <v>4</v>
      </c>
      <c r="AM1091" s="5">
        <f t="shared" si="138"/>
        <v>0.8</v>
      </c>
      <c r="AN1091" s="4">
        <f t="shared" ref="AN1091:AN1154" si="143">(AM1091-$AO$3)/($AO$2-$AO$3)</f>
        <v>1.2116622491480501E-3</v>
      </c>
      <c r="AO1091" s="3"/>
      <c r="AP1091">
        <v>0</v>
      </c>
      <c r="AQ1091" t="s">
        <v>37764</v>
      </c>
      <c r="AR1091" t="s">
        <v>37763</v>
      </c>
      <c r="AS1091" t="s">
        <v>37762</v>
      </c>
      <c r="AT1091" s="2" t="s">
        <v>0</v>
      </c>
      <c r="AU1091" s="1">
        <f t="shared" si="139"/>
        <v>3.1232936223128065</v>
      </c>
      <c r="AV1091" s="1">
        <f t="shared" si="140"/>
        <v>2.2655429373419489</v>
      </c>
      <c r="AW1091" s="1">
        <f t="shared" si="141"/>
        <v>1.4077922523710913</v>
      </c>
    </row>
    <row r="1092" spans="1:49" x14ac:dyDescent="0.2">
      <c r="A1092">
        <v>1090</v>
      </c>
      <c r="B1092" t="s">
        <v>37761</v>
      </c>
      <c r="C1092" t="s">
        <v>37760</v>
      </c>
      <c r="F1092" t="s">
        <v>37759</v>
      </c>
      <c r="G1092" t="s">
        <v>8</v>
      </c>
      <c r="H1092" t="s">
        <v>7</v>
      </c>
      <c r="I1092" t="s">
        <v>37758</v>
      </c>
      <c r="J1092" t="s">
        <v>37757</v>
      </c>
      <c r="K1092" t="s">
        <v>37756</v>
      </c>
      <c r="L1092" t="s">
        <v>37755</v>
      </c>
      <c r="M1092" t="s">
        <v>37754</v>
      </c>
      <c r="N1092">
        <v>5</v>
      </c>
      <c r="O1092" t="s">
        <v>37753</v>
      </c>
      <c r="P1092" t="s">
        <v>37752</v>
      </c>
      <c r="Q1092" t="s">
        <v>37751</v>
      </c>
      <c r="R1092" s="7">
        <v>43040</v>
      </c>
      <c r="S1092" s="8">
        <f t="shared" si="136"/>
        <v>2017</v>
      </c>
      <c r="T1092" s="8">
        <v>2017</v>
      </c>
      <c r="U1092" s="8">
        <f t="shared" si="137"/>
        <v>5</v>
      </c>
      <c r="V1092" s="7">
        <v>43040</v>
      </c>
      <c r="W1092" t="s">
        <v>426</v>
      </c>
      <c r="X1092" s="2">
        <v>1.6519999999999999</v>
      </c>
      <c r="Y1092" s="6">
        <f t="shared" si="142"/>
        <v>4.409919649769093E-2</v>
      </c>
      <c r="AA1092" t="s">
        <v>425</v>
      </c>
      <c r="AB1092">
        <v>17337</v>
      </c>
      <c r="AD1092" t="s">
        <v>2</v>
      </c>
      <c r="AE1092">
        <v>65</v>
      </c>
      <c r="AF1092">
        <v>11</v>
      </c>
      <c r="AG1092">
        <v>8046099</v>
      </c>
      <c r="AH1092" t="s">
        <v>37750</v>
      </c>
      <c r="AI1092" t="s">
        <v>37749</v>
      </c>
      <c r="AJ1092" t="s">
        <v>37748</v>
      </c>
      <c r="AK1092" t="s">
        <v>37747</v>
      </c>
      <c r="AL1092">
        <v>6</v>
      </c>
      <c r="AM1092" s="5">
        <f t="shared" si="138"/>
        <v>1.2</v>
      </c>
      <c r="AN1092" s="4">
        <f t="shared" si="143"/>
        <v>1.8174933737220749E-3</v>
      </c>
      <c r="AO1092" s="3"/>
      <c r="AP1092">
        <v>0</v>
      </c>
      <c r="AR1092" t="s">
        <v>1</v>
      </c>
      <c r="AT1092" s="2" t="s">
        <v>0</v>
      </c>
      <c r="AU1092" s="1">
        <f t="shared" si="139"/>
        <v>3.1414685560500275</v>
      </c>
      <c r="AV1092" s="1">
        <f t="shared" si="140"/>
        <v>2.2958344935706503</v>
      </c>
      <c r="AW1092" s="1">
        <f t="shared" si="141"/>
        <v>1.4502004310912731</v>
      </c>
    </row>
    <row r="1093" spans="1:49" x14ac:dyDescent="0.2">
      <c r="A1093">
        <v>1091</v>
      </c>
      <c r="B1093" t="s">
        <v>37746</v>
      </c>
      <c r="C1093" t="s">
        <v>37745</v>
      </c>
      <c r="F1093" t="s">
        <v>37744</v>
      </c>
      <c r="G1093" t="s">
        <v>8</v>
      </c>
      <c r="H1093" t="s">
        <v>7</v>
      </c>
      <c r="I1093" t="s">
        <v>1646</v>
      </c>
      <c r="J1093">
        <v>60029306</v>
      </c>
      <c r="K1093" t="s">
        <v>1430</v>
      </c>
      <c r="L1093" t="s">
        <v>422</v>
      </c>
      <c r="M1093" t="s">
        <v>4</v>
      </c>
      <c r="N1093">
        <v>4</v>
      </c>
      <c r="O1093" t="s">
        <v>37743</v>
      </c>
      <c r="P1093" t="s">
        <v>37742</v>
      </c>
      <c r="Q1093" t="s">
        <v>2096</v>
      </c>
      <c r="R1093" s="7">
        <v>43040</v>
      </c>
      <c r="S1093" s="8">
        <f t="shared" si="136"/>
        <v>2017</v>
      </c>
      <c r="T1093" s="8">
        <v>2017</v>
      </c>
      <c r="U1093" s="8">
        <f t="shared" si="137"/>
        <v>5</v>
      </c>
      <c r="V1093" s="7">
        <v>43040</v>
      </c>
      <c r="W1093" t="s">
        <v>426</v>
      </c>
      <c r="X1093" s="2">
        <v>1.6519999999999999</v>
      </c>
      <c r="Y1093" s="6">
        <f t="shared" si="142"/>
        <v>4.409919649769093E-2</v>
      </c>
      <c r="AA1093" t="s">
        <v>425</v>
      </c>
      <c r="AB1093">
        <v>17337</v>
      </c>
      <c r="AD1093" t="s">
        <v>2</v>
      </c>
      <c r="AE1093">
        <v>65</v>
      </c>
      <c r="AF1093">
        <v>11</v>
      </c>
      <c r="AG1093">
        <v>8047978</v>
      </c>
      <c r="AH1093" t="s">
        <v>2262</v>
      </c>
      <c r="AI1093" t="s">
        <v>37741</v>
      </c>
      <c r="AJ1093" t="s">
        <v>37740</v>
      </c>
      <c r="AK1093" t="s">
        <v>37739</v>
      </c>
      <c r="AL1093">
        <v>23</v>
      </c>
      <c r="AM1093" s="5">
        <f t="shared" si="138"/>
        <v>4.5999999999999996</v>
      </c>
      <c r="AN1093" s="4">
        <f t="shared" si="143"/>
        <v>6.9670579326012866E-3</v>
      </c>
      <c r="AO1093" s="3"/>
      <c r="AP1093">
        <v>0</v>
      </c>
      <c r="AR1093" t="s">
        <v>37738</v>
      </c>
      <c r="AS1093" t="s">
        <v>2376</v>
      </c>
      <c r="AT1093" s="2" t="s">
        <v>0</v>
      </c>
      <c r="AU1093" s="1">
        <f t="shared" si="139"/>
        <v>3.2959554928164034</v>
      </c>
      <c r="AV1093" s="1">
        <f t="shared" si="140"/>
        <v>2.5533127215146108</v>
      </c>
      <c r="AW1093" s="1">
        <f t="shared" si="141"/>
        <v>1.8106699502128176</v>
      </c>
    </row>
    <row r="1094" spans="1:49" x14ac:dyDescent="0.2">
      <c r="A1094">
        <v>1092</v>
      </c>
      <c r="B1094" t="s">
        <v>37737</v>
      </c>
      <c r="C1094" t="s">
        <v>37736</v>
      </c>
      <c r="F1094" t="s">
        <v>37735</v>
      </c>
      <c r="G1094" t="s">
        <v>8</v>
      </c>
      <c r="H1094" t="s">
        <v>7</v>
      </c>
      <c r="I1094" t="s">
        <v>3206</v>
      </c>
      <c r="J1094" t="s">
        <v>37734</v>
      </c>
      <c r="K1094" t="s">
        <v>37733</v>
      </c>
      <c r="L1094" t="s">
        <v>37732</v>
      </c>
      <c r="M1094" t="s">
        <v>6522</v>
      </c>
      <c r="N1094">
        <v>9</v>
      </c>
      <c r="O1094" t="s">
        <v>37731</v>
      </c>
      <c r="P1094" t="s">
        <v>37730</v>
      </c>
      <c r="Q1094" t="s">
        <v>37729</v>
      </c>
      <c r="R1094" s="7">
        <v>43040</v>
      </c>
      <c r="S1094" s="8">
        <f t="shared" si="136"/>
        <v>2017</v>
      </c>
      <c r="T1094" s="8">
        <v>2017</v>
      </c>
      <c r="U1094" s="8">
        <f t="shared" si="137"/>
        <v>5</v>
      </c>
      <c r="V1094" s="7">
        <v>43040</v>
      </c>
      <c r="W1094" t="s">
        <v>426</v>
      </c>
      <c r="X1094" s="2">
        <v>1.6519999999999999</v>
      </c>
      <c r="Y1094" s="6">
        <f t="shared" si="142"/>
        <v>4.409919649769093E-2</v>
      </c>
      <c r="AA1094" t="s">
        <v>425</v>
      </c>
      <c r="AB1094">
        <v>17337</v>
      </c>
      <c r="AD1094" t="s">
        <v>2</v>
      </c>
      <c r="AE1094">
        <v>65</v>
      </c>
      <c r="AF1094">
        <v>11</v>
      </c>
      <c r="AG1094">
        <v>8052527</v>
      </c>
      <c r="AH1094" t="s">
        <v>37728</v>
      </c>
      <c r="AI1094" t="s">
        <v>37727</v>
      </c>
      <c r="AJ1094" t="s">
        <v>37726</v>
      </c>
      <c r="AK1094" t="s">
        <v>37725</v>
      </c>
      <c r="AL1094">
        <v>16</v>
      </c>
      <c r="AM1094" s="5">
        <f t="shared" si="138"/>
        <v>3.2</v>
      </c>
      <c r="AN1094" s="4">
        <f t="shared" si="143"/>
        <v>4.8466489965922005E-3</v>
      </c>
      <c r="AO1094" s="3"/>
      <c r="AP1094">
        <v>0</v>
      </c>
      <c r="AQ1094" t="s">
        <v>403</v>
      </c>
      <c r="AR1094" t="s">
        <v>37724</v>
      </c>
      <c r="AS1094" t="s">
        <v>401</v>
      </c>
      <c r="AT1094" s="2" t="s">
        <v>0</v>
      </c>
      <c r="AU1094" s="1">
        <f t="shared" si="139"/>
        <v>3.2323432247361312</v>
      </c>
      <c r="AV1094" s="1">
        <f t="shared" si="140"/>
        <v>2.4472922747141563</v>
      </c>
      <c r="AW1094" s="1">
        <f t="shared" si="141"/>
        <v>1.6622413246921819</v>
      </c>
    </row>
    <row r="1095" spans="1:49" x14ac:dyDescent="0.2">
      <c r="A1095">
        <v>1093</v>
      </c>
      <c r="B1095" t="s">
        <v>37723</v>
      </c>
      <c r="C1095" t="s">
        <v>37722</v>
      </c>
      <c r="F1095" t="s">
        <v>37721</v>
      </c>
      <c r="G1095" t="s">
        <v>8</v>
      </c>
      <c r="H1095" t="s">
        <v>7</v>
      </c>
      <c r="I1095" t="s">
        <v>37720</v>
      </c>
      <c r="J1095">
        <v>60199296</v>
      </c>
      <c r="K1095" t="s">
        <v>37719</v>
      </c>
      <c r="L1095" t="s">
        <v>37718</v>
      </c>
      <c r="M1095" t="s">
        <v>1189</v>
      </c>
      <c r="N1095">
        <v>2</v>
      </c>
      <c r="O1095" t="s">
        <v>37717</v>
      </c>
      <c r="P1095" t="s">
        <v>37716</v>
      </c>
      <c r="Q1095" t="s">
        <v>37715</v>
      </c>
      <c r="R1095" s="7">
        <v>43040</v>
      </c>
      <c r="S1095" s="8">
        <f t="shared" si="136"/>
        <v>2017</v>
      </c>
      <c r="T1095" s="8">
        <v>2017</v>
      </c>
      <c r="U1095" s="8">
        <f t="shared" si="137"/>
        <v>5</v>
      </c>
      <c r="V1095" s="7">
        <v>43040</v>
      </c>
      <c r="W1095" t="s">
        <v>286</v>
      </c>
      <c r="X1095" s="2">
        <v>0.496</v>
      </c>
      <c r="Y1095" s="6">
        <f t="shared" si="142"/>
        <v>1.3240436720856359E-2</v>
      </c>
      <c r="AA1095">
        <v>21563950</v>
      </c>
      <c r="AB1095">
        <v>21100199777</v>
      </c>
      <c r="AD1095" t="s">
        <v>2</v>
      </c>
      <c r="AE1095">
        <v>7</v>
      </c>
      <c r="AF1095">
        <v>11</v>
      </c>
      <c r="AG1095">
        <v>8052221</v>
      </c>
      <c r="AH1095" t="s">
        <v>37714</v>
      </c>
      <c r="AI1095" t="s">
        <v>37713</v>
      </c>
      <c r="AJ1095" t="s">
        <v>37712</v>
      </c>
      <c r="AK1095" t="s">
        <v>37711</v>
      </c>
      <c r="AL1095">
        <v>1</v>
      </c>
      <c r="AM1095" s="5">
        <f t="shared" si="138"/>
        <v>0.2</v>
      </c>
      <c r="AN1095" s="4">
        <f t="shared" si="143"/>
        <v>3.0291556228701253E-4</v>
      </c>
      <c r="AO1095" s="3"/>
      <c r="AP1095">
        <v>0</v>
      </c>
      <c r="AR1095" t="s">
        <v>37710</v>
      </c>
      <c r="AS1095" t="s">
        <v>26866</v>
      </c>
      <c r="AT1095" s="2" t="s">
        <v>0</v>
      </c>
      <c r="AU1095" s="1">
        <f t="shared" si="139"/>
        <v>0.9359180373285555</v>
      </c>
      <c r="AV1095" s="1">
        <f t="shared" si="140"/>
        <v>0.67716761415716853</v>
      </c>
      <c r="AW1095" s="1">
        <f t="shared" si="141"/>
        <v>0.41841719098578162</v>
      </c>
    </row>
    <row r="1096" spans="1:49" x14ac:dyDescent="0.2">
      <c r="A1096">
        <v>1094</v>
      </c>
      <c r="B1096" t="s">
        <v>37709</v>
      </c>
      <c r="C1096" t="s">
        <v>37708</v>
      </c>
      <c r="F1096" t="s">
        <v>37707</v>
      </c>
      <c r="G1096" t="s">
        <v>8</v>
      </c>
      <c r="H1096" t="s">
        <v>7</v>
      </c>
      <c r="I1096" t="s">
        <v>1108</v>
      </c>
      <c r="J1096">
        <v>60030553</v>
      </c>
      <c r="K1096" t="s">
        <v>990</v>
      </c>
      <c r="L1096" t="s">
        <v>647</v>
      </c>
      <c r="M1096" t="s">
        <v>193</v>
      </c>
      <c r="N1096">
        <v>3</v>
      </c>
      <c r="O1096" t="s">
        <v>37706</v>
      </c>
      <c r="P1096" t="s">
        <v>37705</v>
      </c>
      <c r="Q1096" t="s">
        <v>1235</v>
      </c>
      <c r="R1096" s="7">
        <v>43040</v>
      </c>
      <c r="S1096" s="8">
        <f t="shared" si="136"/>
        <v>2017</v>
      </c>
      <c r="T1096" s="8">
        <v>2017</v>
      </c>
      <c r="U1096" s="8">
        <f t="shared" si="137"/>
        <v>5</v>
      </c>
      <c r="V1096" s="7">
        <v>43040</v>
      </c>
      <c r="W1096" t="s">
        <v>426</v>
      </c>
      <c r="X1096" s="2">
        <v>1.6519999999999999</v>
      </c>
      <c r="Y1096" s="6">
        <f t="shared" si="142"/>
        <v>4.409919649769093E-2</v>
      </c>
      <c r="AA1096" t="s">
        <v>425</v>
      </c>
      <c r="AB1096">
        <v>17337</v>
      </c>
      <c r="AD1096" t="s">
        <v>2</v>
      </c>
      <c r="AE1096">
        <v>65</v>
      </c>
      <c r="AF1096">
        <v>11</v>
      </c>
      <c r="AG1096">
        <v>8048030</v>
      </c>
      <c r="AH1096" t="s">
        <v>37704</v>
      </c>
      <c r="AI1096" t="s">
        <v>37703</v>
      </c>
      <c r="AJ1096" t="s">
        <v>37702</v>
      </c>
      <c r="AK1096" t="s">
        <v>37701</v>
      </c>
      <c r="AL1096">
        <v>2</v>
      </c>
      <c r="AM1096" s="5">
        <f t="shared" si="138"/>
        <v>0.4</v>
      </c>
      <c r="AN1096" s="4">
        <f t="shared" si="143"/>
        <v>6.0583112457402507E-4</v>
      </c>
      <c r="AO1096" s="3"/>
      <c r="AP1096">
        <v>0</v>
      </c>
      <c r="AR1096" t="s">
        <v>1</v>
      </c>
      <c r="AT1096" s="2" t="s">
        <v>0</v>
      </c>
      <c r="AU1096" s="1">
        <f t="shared" si="139"/>
        <v>3.1051186885755859</v>
      </c>
      <c r="AV1096" s="1">
        <f t="shared" si="140"/>
        <v>2.2352513811132479</v>
      </c>
      <c r="AW1096" s="1">
        <f t="shared" si="141"/>
        <v>1.3653840736509095</v>
      </c>
    </row>
    <row r="1097" spans="1:49" x14ac:dyDescent="0.2">
      <c r="A1097">
        <v>1095</v>
      </c>
      <c r="B1097" t="s">
        <v>37700</v>
      </c>
      <c r="C1097" t="s">
        <v>37699</v>
      </c>
      <c r="D1097" t="s">
        <v>37698</v>
      </c>
      <c r="F1097" t="s">
        <v>37697</v>
      </c>
      <c r="G1097" t="s">
        <v>8</v>
      </c>
      <c r="H1097" t="s">
        <v>7</v>
      </c>
      <c r="I1097" t="s">
        <v>37696</v>
      </c>
      <c r="J1097" t="s">
        <v>37695</v>
      </c>
      <c r="K1097" t="s">
        <v>37694</v>
      </c>
      <c r="L1097" t="s">
        <v>37693</v>
      </c>
      <c r="M1097" t="s">
        <v>37692</v>
      </c>
      <c r="N1097">
        <v>4</v>
      </c>
      <c r="O1097" t="s">
        <v>37691</v>
      </c>
      <c r="P1097" t="s">
        <v>37690</v>
      </c>
      <c r="Q1097" t="s">
        <v>37689</v>
      </c>
      <c r="R1097" s="7">
        <v>43040</v>
      </c>
      <c r="S1097" s="8">
        <f t="shared" si="136"/>
        <v>2017</v>
      </c>
      <c r="T1097" s="8">
        <v>2017</v>
      </c>
      <c r="U1097" s="8">
        <f t="shared" si="137"/>
        <v>5</v>
      </c>
      <c r="V1097" s="7">
        <v>43040</v>
      </c>
      <c r="W1097" t="s">
        <v>3150</v>
      </c>
      <c r="X1097" s="2">
        <v>0.69899999999999995</v>
      </c>
      <c r="Y1097" s="6">
        <f t="shared" si="142"/>
        <v>1.8659405782013295E-2</v>
      </c>
      <c r="AA1097">
        <v>9244247</v>
      </c>
      <c r="AB1097">
        <v>13660</v>
      </c>
      <c r="AD1097" t="s">
        <v>2</v>
      </c>
      <c r="AE1097">
        <v>267</v>
      </c>
      <c r="AH1097" t="s">
        <v>255</v>
      </c>
      <c r="AI1097" t="s">
        <v>37688</v>
      </c>
      <c r="AJ1097" t="s">
        <v>37687</v>
      </c>
      <c r="AK1097" t="s">
        <v>37686</v>
      </c>
      <c r="AL1097">
        <v>11</v>
      </c>
      <c r="AM1097" s="5">
        <f t="shared" si="138"/>
        <v>2.2000000000000002</v>
      </c>
      <c r="AN1097" s="4">
        <f t="shared" si="143"/>
        <v>3.3320711851571377E-3</v>
      </c>
      <c r="AO1097" s="3"/>
      <c r="AP1097">
        <v>0</v>
      </c>
      <c r="AR1097" s="11">
        <v>1.1299999999999999E+279</v>
      </c>
      <c r="AS1097" t="s">
        <v>37685</v>
      </c>
      <c r="AT1097" s="2" t="s">
        <v>0</v>
      </c>
      <c r="AU1097" s="1">
        <f t="shared" si="139"/>
        <v>1.4061205402956447</v>
      </c>
      <c r="AV1097" s="1">
        <f t="shared" si="140"/>
        <v>1.0995738483585216</v>
      </c>
      <c r="AW1097" s="1">
        <f t="shared" si="141"/>
        <v>0.79302715642139843</v>
      </c>
    </row>
    <row r="1098" spans="1:49" x14ac:dyDescent="0.2">
      <c r="A1098">
        <v>1096</v>
      </c>
      <c r="B1098" t="s">
        <v>37684</v>
      </c>
      <c r="C1098" t="s">
        <v>37683</v>
      </c>
      <c r="F1098" t="s">
        <v>37682</v>
      </c>
      <c r="G1098" t="s">
        <v>8</v>
      </c>
      <c r="H1098" t="s">
        <v>7</v>
      </c>
      <c r="I1098" t="s">
        <v>431</v>
      </c>
      <c r="J1098">
        <v>60029306</v>
      </c>
      <c r="K1098" t="s">
        <v>1430</v>
      </c>
      <c r="L1098" t="s">
        <v>422</v>
      </c>
      <c r="M1098" t="s">
        <v>4</v>
      </c>
      <c r="N1098">
        <v>4</v>
      </c>
      <c r="O1098" t="s">
        <v>37681</v>
      </c>
      <c r="P1098" t="s">
        <v>37680</v>
      </c>
      <c r="Q1098" t="s">
        <v>2096</v>
      </c>
      <c r="R1098" s="7">
        <v>43040</v>
      </c>
      <c r="S1098" s="8">
        <f t="shared" si="136"/>
        <v>2017</v>
      </c>
      <c r="T1098" s="8">
        <v>2017</v>
      </c>
      <c r="U1098" s="8">
        <f t="shared" si="137"/>
        <v>5</v>
      </c>
      <c r="V1098" s="7">
        <v>43040</v>
      </c>
      <c r="W1098" t="s">
        <v>2846</v>
      </c>
      <c r="X1098" s="2">
        <v>1.3720000000000001</v>
      </c>
      <c r="Y1098" s="6">
        <f t="shared" si="142"/>
        <v>3.662475641333654E-2</v>
      </c>
      <c r="AA1098" t="s">
        <v>2845</v>
      </c>
      <c r="AB1098">
        <v>17259</v>
      </c>
      <c r="AD1098" t="s">
        <v>2</v>
      </c>
      <c r="AE1098">
        <v>14</v>
      </c>
      <c r="AF1098">
        <v>11</v>
      </c>
      <c r="AG1098">
        <v>8048344</v>
      </c>
      <c r="AH1098" t="s">
        <v>37679</v>
      </c>
      <c r="AI1098" t="s">
        <v>37678</v>
      </c>
      <c r="AJ1098" t="s">
        <v>37677</v>
      </c>
      <c r="AK1098" t="s">
        <v>37676</v>
      </c>
      <c r="AL1098">
        <v>11</v>
      </c>
      <c r="AM1098" s="5">
        <f t="shared" si="138"/>
        <v>2.2000000000000002</v>
      </c>
      <c r="AN1098" s="4">
        <f t="shared" si="143"/>
        <v>3.3320711851571377E-3</v>
      </c>
      <c r="AO1098" s="3"/>
      <c r="AP1098">
        <v>0</v>
      </c>
      <c r="AQ1098" t="s">
        <v>18</v>
      </c>
      <c r="AR1098">
        <v>61671331</v>
      </c>
      <c r="AS1098" t="s">
        <v>17</v>
      </c>
      <c r="AT1098" s="2">
        <v>3.9660000000000002</v>
      </c>
      <c r="AU1098" s="1">
        <f t="shared" si="139"/>
        <v>2.6636950844882721</v>
      </c>
      <c r="AV1098" s="1">
        <f t="shared" si="140"/>
        <v>1.9978413799246839</v>
      </c>
      <c r="AW1098" s="1">
        <f t="shared" si="141"/>
        <v>1.3319876753610957</v>
      </c>
    </row>
    <row r="1099" spans="1:49" x14ac:dyDescent="0.2">
      <c r="A1099">
        <v>1097</v>
      </c>
      <c r="B1099" t="s">
        <v>37675</v>
      </c>
      <c r="C1099" t="s">
        <v>37674</v>
      </c>
      <c r="F1099" t="s">
        <v>37673</v>
      </c>
      <c r="G1099" t="s">
        <v>8</v>
      </c>
      <c r="H1099" t="s">
        <v>7</v>
      </c>
      <c r="I1099" t="s">
        <v>37672</v>
      </c>
      <c r="J1099">
        <v>60020650</v>
      </c>
      <c r="K1099" t="s">
        <v>407</v>
      </c>
      <c r="L1099" t="s">
        <v>406</v>
      </c>
      <c r="M1099" t="s">
        <v>405</v>
      </c>
      <c r="N1099">
        <v>3</v>
      </c>
      <c r="O1099" t="s">
        <v>37671</v>
      </c>
      <c r="P1099" t="s">
        <v>37670</v>
      </c>
      <c r="Q1099" t="s">
        <v>404</v>
      </c>
      <c r="R1099" s="7">
        <v>43040</v>
      </c>
      <c r="S1099" s="8">
        <f t="shared" si="136"/>
        <v>2017</v>
      </c>
      <c r="T1099" s="8">
        <v>2017</v>
      </c>
      <c r="U1099" s="8">
        <f t="shared" si="137"/>
        <v>5</v>
      </c>
      <c r="V1099" s="7">
        <v>43040</v>
      </c>
      <c r="W1099" t="s">
        <v>426</v>
      </c>
      <c r="X1099" s="2">
        <v>1.6519999999999999</v>
      </c>
      <c r="Y1099" s="6">
        <f t="shared" si="142"/>
        <v>4.409919649769093E-2</v>
      </c>
      <c r="AA1099" t="s">
        <v>425</v>
      </c>
      <c r="AB1099">
        <v>17337</v>
      </c>
      <c r="AD1099" t="s">
        <v>2</v>
      </c>
      <c r="AE1099">
        <v>65</v>
      </c>
      <c r="AF1099">
        <v>11</v>
      </c>
      <c r="AG1099">
        <v>8048575</v>
      </c>
      <c r="AH1099" t="s">
        <v>37669</v>
      </c>
      <c r="AI1099" t="s">
        <v>37668</v>
      </c>
      <c r="AJ1099" t="s">
        <v>37667</v>
      </c>
      <c r="AK1099" t="s">
        <v>37666</v>
      </c>
      <c r="AL1099">
        <v>4</v>
      </c>
      <c r="AM1099" s="5">
        <f t="shared" si="138"/>
        <v>0.8</v>
      </c>
      <c r="AN1099" s="4">
        <f t="shared" si="143"/>
        <v>1.2116622491480501E-3</v>
      </c>
      <c r="AO1099" s="3"/>
      <c r="AP1099">
        <v>0</v>
      </c>
      <c r="AQ1099" t="s">
        <v>403</v>
      </c>
      <c r="AR1099" t="s">
        <v>37665</v>
      </c>
      <c r="AS1099" t="s">
        <v>401</v>
      </c>
      <c r="AT1099" s="2" t="s">
        <v>0</v>
      </c>
      <c r="AU1099" s="1">
        <f t="shared" si="139"/>
        <v>3.1232936223128065</v>
      </c>
      <c r="AV1099" s="1">
        <f t="shared" si="140"/>
        <v>2.2655429373419489</v>
      </c>
      <c r="AW1099" s="1">
        <f t="shared" si="141"/>
        <v>1.4077922523710913</v>
      </c>
    </row>
    <row r="1100" spans="1:49" x14ac:dyDescent="0.2">
      <c r="A1100">
        <v>1098</v>
      </c>
      <c r="B1100" t="s">
        <v>37664</v>
      </c>
      <c r="C1100" t="s">
        <v>37663</v>
      </c>
      <c r="F1100" t="s">
        <v>37662</v>
      </c>
      <c r="G1100" t="s">
        <v>8</v>
      </c>
      <c r="H1100" t="s">
        <v>7</v>
      </c>
      <c r="I1100" t="s">
        <v>993</v>
      </c>
      <c r="J1100" t="s">
        <v>37661</v>
      </c>
      <c r="K1100" t="s">
        <v>37660</v>
      </c>
      <c r="L1100" t="s">
        <v>37659</v>
      </c>
      <c r="M1100" t="s">
        <v>765</v>
      </c>
      <c r="N1100">
        <v>3</v>
      </c>
      <c r="O1100" t="s">
        <v>37658</v>
      </c>
      <c r="P1100" t="s">
        <v>37657</v>
      </c>
      <c r="Q1100" t="s">
        <v>37656</v>
      </c>
      <c r="R1100" s="7">
        <v>43040</v>
      </c>
      <c r="S1100" s="8">
        <f t="shared" si="136"/>
        <v>2017</v>
      </c>
      <c r="T1100" s="8">
        <v>2017</v>
      </c>
      <c r="U1100" s="8">
        <f t="shared" si="137"/>
        <v>5</v>
      </c>
      <c r="V1100" s="7">
        <v>43040</v>
      </c>
      <c r="W1100" t="s">
        <v>582</v>
      </c>
      <c r="X1100" s="2">
        <v>1.365</v>
      </c>
      <c r="Y1100" s="6">
        <f t="shared" si="142"/>
        <v>3.6437895411227675E-2</v>
      </c>
      <c r="AA1100">
        <v>189545</v>
      </c>
      <c r="AB1100">
        <v>17393</v>
      </c>
      <c r="AD1100" t="s">
        <v>2</v>
      </c>
      <c r="AE1100">
        <v>66</v>
      </c>
      <c r="AF1100">
        <v>11</v>
      </c>
      <c r="AG1100">
        <v>8049348</v>
      </c>
      <c r="AH1100" t="s">
        <v>37655</v>
      </c>
      <c r="AI1100" t="s">
        <v>37654</v>
      </c>
      <c r="AJ1100" t="s">
        <v>37653</v>
      </c>
      <c r="AK1100" t="s">
        <v>37652</v>
      </c>
      <c r="AL1100">
        <v>29</v>
      </c>
      <c r="AM1100" s="5">
        <f t="shared" si="138"/>
        <v>5.8</v>
      </c>
      <c r="AN1100" s="4">
        <f t="shared" si="143"/>
        <v>8.7845513063233623E-3</v>
      </c>
      <c r="AO1100" s="3"/>
      <c r="AP1100">
        <v>0</v>
      </c>
      <c r="AQ1100" t="s">
        <v>18</v>
      </c>
      <c r="AR1100">
        <v>61501347</v>
      </c>
      <c r="AS1100" t="s">
        <v>17</v>
      </c>
      <c r="AT1100" s="2" t="s">
        <v>0</v>
      </c>
      <c r="AU1100" s="1">
        <f t="shared" si="139"/>
        <v>2.8141892179756378</v>
      </c>
      <c r="AV1100" s="1">
        <f t="shared" si="140"/>
        <v>2.2611223358775518</v>
      </c>
      <c r="AW1100" s="1">
        <f t="shared" si="141"/>
        <v>1.7080554537794654</v>
      </c>
    </row>
    <row r="1101" spans="1:49" x14ac:dyDescent="0.2">
      <c r="A1101">
        <v>1099</v>
      </c>
      <c r="B1101" t="s">
        <v>37651</v>
      </c>
      <c r="C1101" t="s">
        <v>37650</v>
      </c>
      <c r="D1101" t="s">
        <v>37649</v>
      </c>
      <c r="F1101" t="s">
        <v>37648</v>
      </c>
      <c r="G1101" t="s">
        <v>8</v>
      </c>
      <c r="H1101" t="s">
        <v>7</v>
      </c>
      <c r="I1101" t="s">
        <v>3252</v>
      </c>
      <c r="J1101">
        <v>60019616</v>
      </c>
      <c r="K1101" t="s">
        <v>527</v>
      </c>
      <c r="L1101" t="s">
        <v>526</v>
      </c>
      <c r="M1101" t="s">
        <v>4</v>
      </c>
      <c r="N1101">
        <v>6</v>
      </c>
      <c r="O1101" t="s">
        <v>37647</v>
      </c>
      <c r="P1101" t="s">
        <v>37646</v>
      </c>
      <c r="Q1101" t="s">
        <v>3134</v>
      </c>
      <c r="R1101" s="7">
        <v>43040</v>
      </c>
      <c r="S1101" s="8">
        <f t="shared" si="136"/>
        <v>2017</v>
      </c>
      <c r="T1101" s="8">
        <v>2017</v>
      </c>
      <c r="U1101" s="8">
        <f t="shared" si="137"/>
        <v>5</v>
      </c>
      <c r="V1101" s="7">
        <v>43040</v>
      </c>
      <c r="W1101" t="s">
        <v>258</v>
      </c>
      <c r="X1101" s="2">
        <v>1.1339999999999999</v>
      </c>
      <c r="Y1101" s="6">
        <f t="shared" si="142"/>
        <v>3.0271482341635299E-2</v>
      </c>
      <c r="AA1101">
        <v>945765</v>
      </c>
      <c r="AB1101">
        <v>12372</v>
      </c>
      <c r="AD1101" t="s">
        <v>2</v>
      </c>
      <c r="AE1101">
        <v>140</v>
      </c>
      <c r="AH1101" t="s">
        <v>37645</v>
      </c>
      <c r="AI1101" t="s">
        <v>37644</v>
      </c>
      <c r="AJ1101" t="s">
        <v>37643</v>
      </c>
      <c r="AK1101" t="s">
        <v>37642</v>
      </c>
      <c r="AL1101">
        <v>25</v>
      </c>
      <c r="AM1101" s="5">
        <f t="shared" si="138"/>
        <v>5</v>
      </c>
      <c r="AN1101" s="4">
        <f t="shared" si="143"/>
        <v>7.5728890571753124E-3</v>
      </c>
      <c r="AO1101" s="3"/>
      <c r="AP1101">
        <v>0</v>
      </c>
      <c r="AQ1101" t="s">
        <v>18</v>
      </c>
      <c r="AR1101">
        <v>51575119</v>
      </c>
      <c r="AS1101" t="s">
        <v>17</v>
      </c>
      <c r="AT1101" s="2">
        <v>2.4129999999999998</v>
      </c>
      <c r="AU1101" s="1">
        <f t="shared" si="139"/>
        <v>2.3461904356297305</v>
      </c>
      <c r="AV1101" s="1">
        <f t="shared" si="140"/>
        <v>1.8922185699405305</v>
      </c>
      <c r="AW1101" s="1">
        <f t="shared" si="141"/>
        <v>1.4382467042513309</v>
      </c>
    </row>
    <row r="1102" spans="1:49" x14ac:dyDescent="0.2">
      <c r="A1102">
        <v>1100</v>
      </c>
      <c r="B1102" t="s">
        <v>37641</v>
      </c>
      <c r="C1102" t="s">
        <v>37640</v>
      </c>
      <c r="F1102" t="s">
        <v>37639</v>
      </c>
      <c r="G1102" t="s">
        <v>8</v>
      </c>
      <c r="H1102" t="s">
        <v>7</v>
      </c>
      <c r="I1102" t="s">
        <v>37638</v>
      </c>
      <c r="J1102" t="s">
        <v>37633</v>
      </c>
      <c r="K1102" t="s">
        <v>37637</v>
      </c>
      <c r="L1102" t="s">
        <v>37636</v>
      </c>
      <c r="M1102" t="s">
        <v>106</v>
      </c>
      <c r="N1102">
        <v>3</v>
      </c>
      <c r="O1102" t="s">
        <v>37635</v>
      </c>
      <c r="P1102" t="s">
        <v>37634</v>
      </c>
      <c r="Q1102" t="s">
        <v>37633</v>
      </c>
      <c r="R1102" s="7">
        <v>43040</v>
      </c>
      <c r="S1102" s="8">
        <f t="shared" si="136"/>
        <v>2017</v>
      </c>
      <c r="T1102" s="8">
        <v>2017</v>
      </c>
      <c r="U1102" s="8">
        <f t="shared" si="137"/>
        <v>5</v>
      </c>
      <c r="V1102" s="7">
        <v>43040</v>
      </c>
      <c r="W1102" t="s">
        <v>582</v>
      </c>
      <c r="X1102" s="2">
        <v>1.365</v>
      </c>
      <c r="Y1102" s="6">
        <f t="shared" si="142"/>
        <v>3.6437895411227675E-2</v>
      </c>
      <c r="AA1102">
        <v>189545</v>
      </c>
      <c r="AB1102">
        <v>17393</v>
      </c>
      <c r="AD1102" t="s">
        <v>2</v>
      </c>
      <c r="AE1102">
        <v>66</v>
      </c>
      <c r="AF1102">
        <v>11</v>
      </c>
      <c r="AG1102">
        <v>8052126</v>
      </c>
      <c r="AH1102" t="s">
        <v>37632</v>
      </c>
      <c r="AI1102" t="s">
        <v>37631</v>
      </c>
      <c r="AJ1102" t="s">
        <v>37630</v>
      </c>
      <c r="AK1102" t="s">
        <v>37629</v>
      </c>
      <c r="AL1102">
        <v>3</v>
      </c>
      <c r="AM1102" s="5">
        <f t="shared" si="138"/>
        <v>0.6</v>
      </c>
      <c r="AN1102" s="4">
        <f t="shared" si="143"/>
        <v>9.0874668686103744E-4</v>
      </c>
      <c r="AO1102" s="3"/>
      <c r="AP1102">
        <v>0</v>
      </c>
      <c r="AR1102" t="s">
        <v>1</v>
      </c>
      <c r="AT1102" s="2" t="s">
        <v>0</v>
      </c>
      <c r="AU1102" s="1">
        <f t="shared" si="139"/>
        <v>2.5779150793917682</v>
      </c>
      <c r="AV1102" s="1">
        <f t="shared" si="140"/>
        <v>1.8673321049044356</v>
      </c>
      <c r="AW1102" s="1">
        <f t="shared" si="141"/>
        <v>1.1567491304171027</v>
      </c>
    </row>
    <row r="1103" spans="1:49" x14ac:dyDescent="0.2">
      <c r="A1103">
        <v>1101</v>
      </c>
      <c r="B1103" t="s">
        <v>37628</v>
      </c>
      <c r="C1103" t="s">
        <v>37627</v>
      </c>
      <c r="F1103" t="s">
        <v>37626</v>
      </c>
      <c r="G1103" t="s">
        <v>8</v>
      </c>
      <c r="H1103" t="s">
        <v>7</v>
      </c>
      <c r="I1103" t="s">
        <v>184</v>
      </c>
      <c r="J1103" t="s">
        <v>22431</v>
      </c>
      <c r="K1103" t="s">
        <v>22430</v>
      </c>
      <c r="L1103" t="s">
        <v>22429</v>
      </c>
      <c r="M1103" t="s">
        <v>20</v>
      </c>
      <c r="N1103">
        <v>3</v>
      </c>
      <c r="O1103" t="s">
        <v>37625</v>
      </c>
      <c r="P1103" t="s">
        <v>37624</v>
      </c>
      <c r="Q1103" t="s">
        <v>37623</v>
      </c>
      <c r="R1103" s="7">
        <v>43040</v>
      </c>
      <c r="S1103" s="8">
        <f t="shared" si="136"/>
        <v>2017</v>
      </c>
      <c r="T1103" s="8">
        <v>2017</v>
      </c>
      <c r="U1103" s="8">
        <f t="shared" si="137"/>
        <v>5</v>
      </c>
      <c r="V1103" s="7">
        <v>43040</v>
      </c>
      <c r="W1103" t="s">
        <v>534</v>
      </c>
      <c r="X1103" s="2">
        <v>2.0099999999999998</v>
      </c>
      <c r="Y1103" s="6">
        <f t="shared" si="142"/>
        <v>5.3655802034115477E-2</v>
      </c>
      <c r="AA1103">
        <v>15361276</v>
      </c>
      <c r="AB1103">
        <v>18933</v>
      </c>
      <c r="AD1103" t="s">
        <v>2</v>
      </c>
      <c r="AE1103">
        <v>16</v>
      </c>
      <c r="AF1103">
        <v>11</v>
      </c>
      <c r="AG1103">
        <v>8048547</v>
      </c>
      <c r="AH1103" t="s">
        <v>37622</v>
      </c>
      <c r="AI1103" t="s">
        <v>37621</v>
      </c>
      <c r="AJ1103" t="s">
        <v>37620</v>
      </c>
      <c r="AK1103" t="s">
        <v>37619</v>
      </c>
      <c r="AL1103">
        <v>35</v>
      </c>
      <c r="AM1103" s="5">
        <f t="shared" si="138"/>
        <v>7</v>
      </c>
      <c r="AN1103" s="4">
        <f t="shared" si="143"/>
        <v>1.0602044680045438E-2</v>
      </c>
      <c r="AO1103" s="3"/>
      <c r="AP1103">
        <v>0</v>
      </c>
      <c r="AQ1103" t="s">
        <v>18</v>
      </c>
      <c r="AR1103" t="s">
        <v>37618</v>
      </c>
      <c r="AS1103" t="s">
        <v>17</v>
      </c>
      <c r="AT1103" s="2" t="s">
        <v>0</v>
      </c>
      <c r="AU1103" s="1">
        <f t="shared" si="139"/>
        <v>4.0739674827894463</v>
      </c>
      <c r="AV1103" s="1">
        <f t="shared" si="140"/>
        <v>3.2128923357080459</v>
      </c>
      <c r="AW1103" s="1">
        <f t="shared" si="141"/>
        <v>2.3518171886266446</v>
      </c>
    </row>
    <row r="1104" spans="1:49" x14ac:dyDescent="0.2">
      <c r="A1104">
        <v>1102</v>
      </c>
      <c r="B1104" t="s">
        <v>37617</v>
      </c>
      <c r="C1104" t="s">
        <v>37616</v>
      </c>
      <c r="F1104" t="s">
        <v>37615</v>
      </c>
      <c r="G1104" t="s">
        <v>8</v>
      </c>
      <c r="H1104" t="s">
        <v>7</v>
      </c>
      <c r="I1104" t="s">
        <v>445</v>
      </c>
      <c r="J1104" t="s">
        <v>36724</v>
      </c>
      <c r="K1104" t="s">
        <v>36723</v>
      </c>
      <c r="L1104" t="s">
        <v>36722</v>
      </c>
      <c r="M1104" t="s">
        <v>202</v>
      </c>
      <c r="N1104">
        <v>4</v>
      </c>
      <c r="O1104" t="s">
        <v>37614</v>
      </c>
      <c r="P1104" t="s">
        <v>37613</v>
      </c>
      <c r="Q1104" t="s">
        <v>36719</v>
      </c>
      <c r="R1104" s="7">
        <v>43040</v>
      </c>
      <c r="S1104" s="8">
        <f t="shared" si="136"/>
        <v>2017</v>
      </c>
      <c r="T1104" s="8">
        <v>2017</v>
      </c>
      <c r="U1104" s="8">
        <f t="shared" si="137"/>
        <v>5</v>
      </c>
      <c r="V1104" s="7">
        <v>43040</v>
      </c>
      <c r="W1104" t="s">
        <v>582</v>
      </c>
      <c r="X1104" s="2">
        <v>1.365</v>
      </c>
      <c r="Y1104" s="6">
        <f t="shared" si="142"/>
        <v>3.6437895411227675E-2</v>
      </c>
      <c r="AA1104">
        <v>189545</v>
      </c>
      <c r="AB1104">
        <v>17393</v>
      </c>
      <c r="AD1104" t="s">
        <v>2</v>
      </c>
      <c r="AE1104">
        <v>66</v>
      </c>
      <c r="AF1104">
        <v>11</v>
      </c>
      <c r="AG1104">
        <v>8051061</v>
      </c>
      <c r="AH1104" t="s">
        <v>37612</v>
      </c>
      <c r="AI1104" t="s">
        <v>37611</v>
      </c>
      <c r="AJ1104" t="s">
        <v>37610</v>
      </c>
      <c r="AK1104" t="s">
        <v>37609</v>
      </c>
      <c r="AL1104">
        <v>18</v>
      </c>
      <c r="AM1104" s="5">
        <f t="shared" si="138"/>
        <v>3.6</v>
      </c>
      <c r="AN1104" s="4">
        <f t="shared" si="143"/>
        <v>5.4524801211662246E-3</v>
      </c>
      <c r="AO1104" s="3"/>
      <c r="AP1104">
        <v>0</v>
      </c>
      <c r="AQ1104" t="s">
        <v>18</v>
      </c>
      <c r="AR1104">
        <v>61422105</v>
      </c>
      <c r="AS1104" t="s">
        <v>17</v>
      </c>
      <c r="AT1104" s="2" t="s">
        <v>0</v>
      </c>
      <c r="AU1104" s="1">
        <f t="shared" si="139"/>
        <v>2.714227082420924</v>
      </c>
      <c r="AV1104" s="1">
        <f t="shared" si="140"/>
        <v>2.0945187766196951</v>
      </c>
      <c r="AW1104" s="1">
        <f t="shared" si="141"/>
        <v>1.4748104708184657</v>
      </c>
    </row>
    <row r="1105" spans="1:49" x14ac:dyDescent="0.2">
      <c r="A1105">
        <v>1103</v>
      </c>
      <c r="B1105" t="s">
        <v>37608</v>
      </c>
      <c r="C1105" t="s">
        <v>37607</v>
      </c>
      <c r="F1105" t="s">
        <v>37606</v>
      </c>
      <c r="G1105" t="s">
        <v>8</v>
      </c>
      <c r="H1105" t="s">
        <v>7</v>
      </c>
      <c r="I1105" t="s">
        <v>37605</v>
      </c>
      <c r="J1105" t="s">
        <v>37604</v>
      </c>
      <c r="K1105" t="s">
        <v>37603</v>
      </c>
      <c r="L1105" t="s">
        <v>37602</v>
      </c>
      <c r="M1105" t="s">
        <v>41</v>
      </c>
      <c r="N1105">
        <v>3</v>
      </c>
      <c r="O1105" t="s">
        <v>37601</v>
      </c>
      <c r="P1105" t="s">
        <v>37600</v>
      </c>
      <c r="Q1105" t="s">
        <v>37599</v>
      </c>
      <c r="R1105" s="7">
        <v>43040</v>
      </c>
      <c r="S1105" s="8">
        <f t="shared" si="136"/>
        <v>2017</v>
      </c>
      <c r="T1105" s="8">
        <v>2017</v>
      </c>
      <c r="U1105" s="8">
        <f t="shared" si="137"/>
        <v>5</v>
      </c>
      <c r="V1105" s="7">
        <v>43040</v>
      </c>
      <c r="W1105" t="s">
        <v>37598</v>
      </c>
      <c r="X1105" s="2">
        <v>0.84899999999999998</v>
      </c>
      <c r="Y1105" s="6">
        <f t="shared" si="142"/>
        <v>2.2663570112917433E-2</v>
      </c>
      <c r="AB1105">
        <v>21100790931</v>
      </c>
      <c r="AC1105">
        <v>19898649</v>
      </c>
      <c r="AD1105" t="s">
        <v>2</v>
      </c>
      <c r="AE1105">
        <v>8</v>
      </c>
      <c r="AF1105">
        <v>4</v>
      </c>
      <c r="AH1105" t="s">
        <v>37597</v>
      </c>
      <c r="AI1105" t="s">
        <v>37596</v>
      </c>
      <c r="AJ1105" t="s">
        <v>37595</v>
      </c>
      <c r="AK1105" t="s">
        <v>37594</v>
      </c>
      <c r="AL1105">
        <v>6</v>
      </c>
      <c r="AM1105" s="5">
        <f t="shared" si="138"/>
        <v>1.2</v>
      </c>
      <c r="AN1105" s="4">
        <f t="shared" si="143"/>
        <v>1.8174933737220749E-3</v>
      </c>
      <c r="AO1105" s="3"/>
      <c r="AP1105">
        <v>1</v>
      </c>
      <c r="AQ1105" t="s">
        <v>3180</v>
      </c>
      <c r="AR1105" t="s">
        <v>1</v>
      </c>
      <c r="AS1105" t="s">
        <v>37593</v>
      </c>
      <c r="AT1105" s="2">
        <v>2.6629999999999998</v>
      </c>
      <c r="AU1105" s="1">
        <f t="shared" si="139"/>
        <v>1.6409747091158826</v>
      </c>
      <c r="AV1105" s="1">
        <f t="shared" si="140"/>
        <v>1.2240531743319754</v>
      </c>
      <c r="AW1105" s="1">
        <f t="shared" si="141"/>
        <v>0.80713163954806832</v>
      </c>
    </row>
    <row r="1106" spans="1:49" x14ac:dyDescent="0.2">
      <c r="A1106">
        <v>1104</v>
      </c>
      <c r="B1106" t="s">
        <v>37592</v>
      </c>
      <c r="C1106" t="s">
        <v>37591</v>
      </c>
      <c r="F1106" t="s">
        <v>37590</v>
      </c>
      <c r="G1106" t="s">
        <v>8</v>
      </c>
      <c r="H1106" t="s">
        <v>7</v>
      </c>
      <c r="I1106" t="s">
        <v>37589</v>
      </c>
      <c r="J1106">
        <v>60027161</v>
      </c>
      <c r="K1106" t="s">
        <v>392</v>
      </c>
      <c r="L1106" t="s">
        <v>391</v>
      </c>
      <c r="M1106" t="s">
        <v>390</v>
      </c>
      <c r="N1106">
        <v>2</v>
      </c>
      <c r="O1106" t="s">
        <v>37588</v>
      </c>
      <c r="P1106" t="s">
        <v>37587</v>
      </c>
      <c r="Q1106" t="s">
        <v>389</v>
      </c>
      <c r="R1106" s="7">
        <v>43040</v>
      </c>
      <c r="S1106" s="8">
        <f t="shared" si="136"/>
        <v>2017</v>
      </c>
      <c r="T1106" s="8">
        <v>2017</v>
      </c>
      <c r="U1106" s="8">
        <f t="shared" si="137"/>
        <v>5</v>
      </c>
      <c r="V1106" s="7">
        <v>43040</v>
      </c>
      <c r="W1106" t="s">
        <v>426</v>
      </c>
      <c r="X1106" s="2">
        <v>1.6519999999999999</v>
      </c>
      <c r="Y1106" s="6">
        <f t="shared" si="142"/>
        <v>4.409919649769093E-2</v>
      </c>
      <c r="AA1106" t="s">
        <v>425</v>
      </c>
      <c r="AB1106">
        <v>17337</v>
      </c>
      <c r="AD1106" t="s">
        <v>2</v>
      </c>
      <c r="AE1106">
        <v>65</v>
      </c>
      <c r="AF1106">
        <v>11</v>
      </c>
      <c r="AG1106">
        <v>8038835</v>
      </c>
      <c r="AH1106" t="s">
        <v>37586</v>
      </c>
      <c r="AI1106" t="s">
        <v>37585</v>
      </c>
      <c r="AJ1106" t="s">
        <v>37584</v>
      </c>
      <c r="AK1106" t="s">
        <v>37583</v>
      </c>
      <c r="AL1106">
        <v>3</v>
      </c>
      <c r="AM1106" s="5">
        <f t="shared" si="138"/>
        <v>0.6</v>
      </c>
      <c r="AN1106" s="4">
        <f t="shared" si="143"/>
        <v>9.0874668686103744E-4</v>
      </c>
      <c r="AO1106" s="3"/>
      <c r="AP1106">
        <v>0</v>
      </c>
      <c r="AR1106" t="s">
        <v>1</v>
      </c>
      <c r="AT1106" s="2" t="s">
        <v>0</v>
      </c>
      <c r="AU1106" s="1">
        <f t="shared" si="139"/>
        <v>3.1142061554441964</v>
      </c>
      <c r="AV1106" s="1">
        <f t="shared" si="140"/>
        <v>2.2503971592275982</v>
      </c>
      <c r="AW1106" s="1">
        <f t="shared" si="141"/>
        <v>1.3865881630110004</v>
      </c>
    </row>
    <row r="1107" spans="1:49" x14ac:dyDescent="0.2">
      <c r="A1107">
        <v>1105</v>
      </c>
      <c r="B1107" t="s">
        <v>37582</v>
      </c>
      <c r="C1107" t="s">
        <v>37581</v>
      </c>
      <c r="F1107" t="s">
        <v>37580</v>
      </c>
      <c r="G1107" t="s">
        <v>8</v>
      </c>
      <c r="H1107" t="s">
        <v>7</v>
      </c>
      <c r="I1107" t="s">
        <v>37579</v>
      </c>
      <c r="J1107" t="s">
        <v>37578</v>
      </c>
      <c r="K1107" t="s">
        <v>37577</v>
      </c>
      <c r="L1107" t="s">
        <v>37576</v>
      </c>
      <c r="M1107" t="s">
        <v>37575</v>
      </c>
      <c r="N1107">
        <v>5</v>
      </c>
      <c r="O1107" t="s">
        <v>37574</v>
      </c>
      <c r="P1107" t="s">
        <v>37573</v>
      </c>
      <c r="Q1107" t="s">
        <v>37572</v>
      </c>
      <c r="R1107" s="7">
        <v>43040</v>
      </c>
      <c r="S1107" s="8">
        <f t="shared" si="136"/>
        <v>2017</v>
      </c>
      <c r="T1107" s="8">
        <v>2017</v>
      </c>
      <c r="U1107" s="8">
        <f t="shared" si="137"/>
        <v>5</v>
      </c>
      <c r="V1107" s="7">
        <v>43040</v>
      </c>
      <c r="W1107" t="s">
        <v>426</v>
      </c>
      <c r="X1107" s="2">
        <v>1.6519999999999999</v>
      </c>
      <c r="Y1107" s="6">
        <f t="shared" si="142"/>
        <v>4.409919649769093E-2</v>
      </c>
      <c r="AA1107" t="s">
        <v>425</v>
      </c>
      <c r="AB1107">
        <v>17337</v>
      </c>
      <c r="AD1107" t="s">
        <v>2</v>
      </c>
      <c r="AE1107">
        <v>65</v>
      </c>
      <c r="AF1107">
        <v>11</v>
      </c>
      <c r="AG1107">
        <v>8039520</v>
      </c>
      <c r="AH1107" t="s">
        <v>37571</v>
      </c>
      <c r="AI1107" t="s">
        <v>37570</v>
      </c>
      <c r="AJ1107" t="s">
        <v>37569</v>
      </c>
      <c r="AK1107" t="s">
        <v>37568</v>
      </c>
      <c r="AL1107">
        <v>22</v>
      </c>
      <c r="AM1107" s="5">
        <f t="shared" si="138"/>
        <v>4.4000000000000004</v>
      </c>
      <c r="AN1107" s="4">
        <f t="shared" si="143"/>
        <v>6.6641423703142754E-3</v>
      </c>
      <c r="AO1107" s="3"/>
      <c r="AP1107">
        <v>0</v>
      </c>
      <c r="AR1107" t="s">
        <v>1</v>
      </c>
      <c r="AT1107" s="2" t="s">
        <v>0</v>
      </c>
      <c r="AU1107" s="1">
        <f t="shared" si="139"/>
        <v>3.2868680259477938</v>
      </c>
      <c r="AV1107" s="1">
        <f t="shared" si="140"/>
        <v>2.5381669434002605</v>
      </c>
      <c r="AW1107" s="1">
        <f t="shared" si="141"/>
        <v>1.7894658608527272</v>
      </c>
    </row>
    <row r="1108" spans="1:49" x14ac:dyDescent="0.2">
      <c r="A1108">
        <v>1106</v>
      </c>
      <c r="B1108" t="s">
        <v>37567</v>
      </c>
      <c r="C1108" t="s">
        <v>37566</v>
      </c>
      <c r="F1108" t="s">
        <v>37565</v>
      </c>
      <c r="G1108" t="s">
        <v>8</v>
      </c>
      <c r="H1108" t="s">
        <v>7</v>
      </c>
      <c r="I1108" t="s">
        <v>418</v>
      </c>
      <c r="J1108">
        <v>60033100</v>
      </c>
      <c r="K1108" t="s">
        <v>3257</v>
      </c>
      <c r="L1108" t="s">
        <v>182</v>
      </c>
      <c r="M1108" t="s">
        <v>4</v>
      </c>
      <c r="N1108">
        <v>7</v>
      </c>
      <c r="O1108" t="s">
        <v>37564</v>
      </c>
      <c r="P1108" t="s">
        <v>37563</v>
      </c>
      <c r="Q1108" t="s">
        <v>37562</v>
      </c>
      <c r="R1108" s="7">
        <v>43040</v>
      </c>
      <c r="S1108" s="8">
        <f t="shared" si="136"/>
        <v>2017</v>
      </c>
      <c r="T1108" s="8">
        <v>2017</v>
      </c>
      <c r="U1108" s="8">
        <f t="shared" si="137"/>
        <v>5</v>
      </c>
      <c r="V1108" s="7">
        <v>43040</v>
      </c>
      <c r="W1108" t="s">
        <v>3628</v>
      </c>
      <c r="X1108" s="2">
        <v>0.81</v>
      </c>
      <c r="Y1108" s="6">
        <f t="shared" si="142"/>
        <v>2.1622487386882359E-2</v>
      </c>
      <c r="AA1108">
        <v>10411135</v>
      </c>
      <c r="AB1108">
        <v>12116</v>
      </c>
      <c r="AD1108" t="s">
        <v>2</v>
      </c>
      <c r="AE1108">
        <v>29</v>
      </c>
      <c r="AF1108">
        <v>21</v>
      </c>
      <c r="AG1108">
        <v>8047289</v>
      </c>
      <c r="AH1108" t="s">
        <v>37561</v>
      </c>
      <c r="AI1108" t="s">
        <v>37560</v>
      </c>
      <c r="AJ1108" t="s">
        <v>37559</v>
      </c>
      <c r="AK1108" t="s">
        <v>37558</v>
      </c>
      <c r="AL1108">
        <v>4</v>
      </c>
      <c r="AM1108" s="5">
        <f t="shared" si="138"/>
        <v>0.8</v>
      </c>
      <c r="AN1108" s="4">
        <f t="shared" si="143"/>
        <v>1.2116622491480501E-3</v>
      </c>
      <c r="AO1108" s="3"/>
      <c r="AP1108">
        <v>0</v>
      </c>
      <c r="AQ1108" t="s">
        <v>18</v>
      </c>
      <c r="AR1108" t="s">
        <v>37557</v>
      </c>
      <c r="AS1108" t="s">
        <v>17</v>
      </c>
      <c r="AT1108" s="2">
        <v>2.468</v>
      </c>
      <c r="AU1108" s="1">
        <f t="shared" si="139"/>
        <v>1.5499239845562065</v>
      </c>
      <c r="AV1108" s="1">
        <f t="shared" si="140"/>
        <v>1.1417074818015205</v>
      </c>
      <c r="AW1108" s="1">
        <f t="shared" si="141"/>
        <v>0.73349097904683425</v>
      </c>
    </row>
    <row r="1109" spans="1:49" x14ac:dyDescent="0.2">
      <c r="A1109">
        <v>1107</v>
      </c>
      <c r="B1109" t="s">
        <v>37556</v>
      </c>
      <c r="C1109" t="s">
        <v>37555</v>
      </c>
      <c r="F1109" t="s">
        <v>37554</v>
      </c>
      <c r="G1109" t="s">
        <v>8</v>
      </c>
      <c r="H1109" t="s">
        <v>7</v>
      </c>
      <c r="I1109" t="s">
        <v>37553</v>
      </c>
      <c r="J1109">
        <v>60014097</v>
      </c>
      <c r="K1109" t="s">
        <v>3592</v>
      </c>
      <c r="L1109" t="s">
        <v>956</v>
      </c>
      <c r="M1109" t="s">
        <v>10</v>
      </c>
      <c r="N1109">
        <v>2</v>
      </c>
      <c r="O1109" t="s">
        <v>37552</v>
      </c>
      <c r="P1109" t="s">
        <v>37551</v>
      </c>
      <c r="Q1109" t="s">
        <v>4151</v>
      </c>
      <c r="R1109" s="7">
        <v>43040</v>
      </c>
      <c r="S1109" s="8">
        <f t="shared" si="136"/>
        <v>2017</v>
      </c>
      <c r="T1109" s="8">
        <v>2017</v>
      </c>
      <c r="U1109" s="8">
        <f t="shared" si="137"/>
        <v>5</v>
      </c>
      <c r="V1109" s="7">
        <v>43040</v>
      </c>
      <c r="W1109" t="s">
        <v>534</v>
      </c>
      <c r="X1109" s="2">
        <v>2.0099999999999998</v>
      </c>
      <c r="Y1109" s="6">
        <f t="shared" si="142"/>
        <v>5.3655802034115477E-2</v>
      </c>
      <c r="AA1109">
        <v>15361276</v>
      </c>
      <c r="AB1109">
        <v>18933</v>
      </c>
      <c r="AD1109" t="s">
        <v>2</v>
      </c>
      <c r="AE1109">
        <v>16</v>
      </c>
      <c r="AF1109">
        <v>11</v>
      </c>
      <c r="AG1109">
        <v>8046135</v>
      </c>
      <c r="AH1109" t="s">
        <v>37550</v>
      </c>
      <c r="AI1109" t="s">
        <v>37549</v>
      </c>
      <c r="AJ1109" t="s">
        <v>37548</v>
      </c>
      <c r="AK1109" t="s">
        <v>37547</v>
      </c>
      <c r="AL1109">
        <v>4</v>
      </c>
      <c r="AM1109" s="5">
        <f t="shared" si="138"/>
        <v>0.8</v>
      </c>
      <c r="AN1109" s="4">
        <f t="shared" si="143"/>
        <v>1.2116622491480501E-3</v>
      </c>
      <c r="AO1109" s="3"/>
      <c r="AP1109">
        <v>0</v>
      </c>
      <c r="AQ1109" t="s">
        <v>37546</v>
      </c>
      <c r="AR1109" t="s">
        <v>37545</v>
      </c>
      <c r="AS1109" t="s">
        <v>20919</v>
      </c>
      <c r="AT1109" s="2" t="s">
        <v>0</v>
      </c>
      <c r="AU1109" s="1">
        <f t="shared" si="139"/>
        <v>3.7922560098625246</v>
      </c>
      <c r="AV1109" s="1">
        <f t="shared" si="140"/>
        <v>2.7433732141631766</v>
      </c>
      <c r="AW1109" s="1">
        <f t="shared" si="141"/>
        <v>1.6944904184638276</v>
      </c>
    </row>
    <row r="1110" spans="1:49" x14ac:dyDescent="0.2">
      <c r="A1110">
        <v>1108</v>
      </c>
      <c r="B1110" t="s">
        <v>37544</v>
      </c>
      <c r="C1110" t="s">
        <v>37543</v>
      </c>
      <c r="F1110" t="s">
        <v>37542</v>
      </c>
      <c r="G1110" t="s">
        <v>8</v>
      </c>
      <c r="H1110" t="s">
        <v>7</v>
      </c>
      <c r="I1110" t="s">
        <v>168</v>
      </c>
      <c r="J1110" t="s">
        <v>37541</v>
      </c>
      <c r="K1110" t="s">
        <v>37540</v>
      </c>
      <c r="L1110" t="s">
        <v>37539</v>
      </c>
      <c r="M1110" t="s">
        <v>1741</v>
      </c>
      <c r="N1110">
        <v>4</v>
      </c>
      <c r="O1110" t="s">
        <v>37538</v>
      </c>
      <c r="P1110" t="s">
        <v>37537</v>
      </c>
      <c r="Q1110" t="s">
        <v>37536</v>
      </c>
      <c r="R1110" s="7">
        <v>43040</v>
      </c>
      <c r="S1110" s="8">
        <f t="shared" si="136"/>
        <v>2017</v>
      </c>
      <c r="T1110" s="8">
        <v>2017</v>
      </c>
      <c r="U1110" s="8">
        <f t="shared" si="137"/>
        <v>5</v>
      </c>
      <c r="V1110" s="7">
        <v>43040</v>
      </c>
      <c r="W1110" t="s">
        <v>582</v>
      </c>
      <c r="X1110" s="2">
        <v>1.365</v>
      </c>
      <c r="Y1110" s="6">
        <f t="shared" si="142"/>
        <v>3.6437895411227675E-2</v>
      </c>
      <c r="AA1110">
        <v>189545</v>
      </c>
      <c r="AB1110">
        <v>17393</v>
      </c>
      <c r="AD1110" t="s">
        <v>2</v>
      </c>
      <c r="AE1110">
        <v>66</v>
      </c>
      <c r="AF1110">
        <v>11</v>
      </c>
      <c r="AG1110">
        <v>8048033</v>
      </c>
      <c r="AH1110" t="s">
        <v>37535</v>
      </c>
      <c r="AI1110" t="s">
        <v>37534</v>
      </c>
      <c r="AJ1110" t="s">
        <v>37533</v>
      </c>
      <c r="AK1110" t="s">
        <v>37532</v>
      </c>
      <c r="AL1110">
        <v>27</v>
      </c>
      <c r="AM1110" s="5">
        <f t="shared" si="138"/>
        <v>5.4</v>
      </c>
      <c r="AN1110" s="4">
        <f t="shared" si="143"/>
        <v>8.1787201817493382E-3</v>
      </c>
      <c r="AO1110" s="3"/>
      <c r="AP1110">
        <v>0</v>
      </c>
      <c r="AQ1110" t="s">
        <v>301</v>
      </c>
      <c r="AR1110" t="s">
        <v>37531</v>
      </c>
      <c r="AS1110" t="s">
        <v>300</v>
      </c>
      <c r="AT1110" s="2" t="s">
        <v>0</v>
      </c>
      <c r="AU1110" s="1">
        <f t="shared" si="139"/>
        <v>2.7960142842384168</v>
      </c>
      <c r="AV1110" s="1">
        <f t="shared" si="140"/>
        <v>2.2308307796488505</v>
      </c>
      <c r="AW1110" s="1">
        <f t="shared" si="141"/>
        <v>1.6656472750592837</v>
      </c>
    </row>
    <row r="1111" spans="1:49" x14ac:dyDescent="0.2">
      <c r="A1111">
        <v>1109</v>
      </c>
      <c r="B1111" t="s">
        <v>37530</v>
      </c>
      <c r="C1111" t="s">
        <v>37529</v>
      </c>
      <c r="F1111" t="s">
        <v>37528</v>
      </c>
      <c r="G1111" t="s">
        <v>8</v>
      </c>
      <c r="H1111" t="s">
        <v>7</v>
      </c>
      <c r="I1111" t="s">
        <v>2513</v>
      </c>
      <c r="J1111">
        <v>60020620</v>
      </c>
      <c r="K1111" t="s">
        <v>725</v>
      </c>
      <c r="L1111" t="s">
        <v>167</v>
      </c>
      <c r="M1111" t="s">
        <v>4</v>
      </c>
      <c r="N1111">
        <v>5</v>
      </c>
      <c r="O1111" t="s">
        <v>37527</v>
      </c>
      <c r="P1111" t="s">
        <v>37526</v>
      </c>
      <c r="Q1111" t="s">
        <v>37525</v>
      </c>
      <c r="R1111" s="7">
        <v>43040</v>
      </c>
      <c r="S1111" s="8">
        <f t="shared" si="136"/>
        <v>2017</v>
      </c>
      <c r="T1111" s="8">
        <v>2017</v>
      </c>
      <c r="U1111" s="8">
        <f t="shared" si="137"/>
        <v>5</v>
      </c>
      <c r="V1111" s="7">
        <v>43040</v>
      </c>
      <c r="W1111" t="s">
        <v>329</v>
      </c>
      <c r="X1111" s="2">
        <v>0.68100000000000005</v>
      </c>
      <c r="Y1111" s="6">
        <f t="shared" si="142"/>
        <v>1.8178906062304798E-2</v>
      </c>
      <c r="AA1111" t="s">
        <v>328</v>
      </c>
      <c r="AB1111">
        <v>15047</v>
      </c>
      <c r="AD1111" t="s">
        <v>2</v>
      </c>
      <c r="AE1111">
        <v>17</v>
      </c>
      <c r="AF1111">
        <v>21</v>
      </c>
      <c r="AG1111">
        <v>8038789</v>
      </c>
      <c r="AH1111" t="s">
        <v>37524</v>
      </c>
      <c r="AI1111" t="s">
        <v>37523</v>
      </c>
      <c r="AJ1111" t="s">
        <v>37522</v>
      </c>
      <c r="AK1111" t="s">
        <v>37521</v>
      </c>
      <c r="AL1111">
        <v>31</v>
      </c>
      <c r="AM1111" s="5">
        <f t="shared" si="138"/>
        <v>6.2</v>
      </c>
      <c r="AN1111" s="4">
        <f t="shared" si="143"/>
        <v>9.3903824308973882E-3</v>
      </c>
      <c r="AO1111" s="3"/>
      <c r="AP1111">
        <v>0</v>
      </c>
      <c r="AQ1111" t="s">
        <v>18</v>
      </c>
      <c r="AR1111" t="s">
        <v>37520</v>
      </c>
      <c r="AS1111" t="s">
        <v>17</v>
      </c>
      <c r="AT1111" s="2">
        <v>3.3010000000000002</v>
      </c>
      <c r="AU1111" s="1">
        <f t="shared" si="139"/>
        <v>1.5542348972882576</v>
      </c>
      <c r="AV1111" s="1">
        <f t="shared" si="140"/>
        <v>1.3784644246601092</v>
      </c>
      <c r="AW1111" s="1">
        <f t="shared" si="141"/>
        <v>1.2026939520319611</v>
      </c>
    </row>
    <row r="1112" spans="1:49" x14ac:dyDescent="0.2">
      <c r="A1112">
        <v>1110</v>
      </c>
      <c r="B1112" t="s">
        <v>37519</v>
      </c>
      <c r="C1112" t="s">
        <v>37518</v>
      </c>
      <c r="F1112" t="s">
        <v>37517</v>
      </c>
      <c r="G1112" t="s">
        <v>8</v>
      </c>
      <c r="H1112" t="s">
        <v>7</v>
      </c>
      <c r="I1112" t="s">
        <v>37516</v>
      </c>
      <c r="J1112" t="s">
        <v>37515</v>
      </c>
      <c r="K1112" t="s">
        <v>37514</v>
      </c>
      <c r="L1112" t="s">
        <v>37513</v>
      </c>
      <c r="M1112" t="s">
        <v>638</v>
      </c>
      <c r="N1112">
        <v>7</v>
      </c>
      <c r="O1112" t="s">
        <v>37512</v>
      </c>
      <c r="P1112" t="s">
        <v>37511</v>
      </c>
      <c r="Q1112" t="s">
        <v>37510</v>
      </c>
      <c r="R1112" s="7">
        <v>43040</v>
      </c>
      <c r="S1112" s="8">
        <f t="shared" si="136"/>
        <v>2017</v>
      </c>
      <c r="T1112" s="8">
        <v>2017</v>
      </c>
      <c r="U1112" s="8">
        <f t="shared" si="137"/>
        <v>5</v>
      </c>
      <c r="V1112" s="7">
        <v>43040</v>
      </c>
      <c r="W1112" t="s">
        <v>329</v>
      </c>
      <c r="X1112" s="2">
        <v>0.68100000000000005</v>
      </c>
      <c r="Y1112" s="6">
        <f t="shared" si="142"/>
        <v>1.8178906062304798E-2</v>
      </c>
      <c r="AA1112" t="s">
        <v>328</v>
      </c>
      <c r="AB1112">
        <v>15047</v>
      </c>
      <c r="AD1112" t="s">
        <v>2</v>
      </c>
      <c r="AE1112">
        <v>17</v>
      </c>
      <c r="AF1112">
        <v>21</v>
      </c>
      <c r="AG1112">
        <v>8039479</v>
      </c>
      <c r="AH1112" t="s">
        <v>37509</v>
      </c>
      <c r="AI1112" t="s">
        <v>37508</v>
      </c>
      <c r="AJ1112" t="s">
        <v>37507</v>
      </c>
      <c r="AK1112" t="s">
        <v>37506</v>
      </c>
      <c r="AL1112">
        <v>5</v>
      </c>
      <c r="AM1112" s="5">
        <f t="shared" si="138"/>
        <v>1</v>
      </c>
      <c r="AN1112" s="4">
        <f t="shared" si="143"/>
        <v>1.5145778114350624E-3</v>
      </c>
      <c r="AO1112" s="3"/>
      <c r="AP1112">
        <v>0</v>
      </c>
      <c r="AR1112" t="s">
        <v>37505</v>
      </c>
      <c r="AT1112" s="2">
        <v>3.3010000000000002</v>
      </c>
      <c r="AU1112" s="1">
        <f t="shared" si="139"/>
        <v>1.3179607587043878</v>
      </c>
      <c r="AV1112" s="1">
        <f t="shared" si="140"/>
        <v>0.98467419368699294</v>
      </c>
      <c r="AW1112" s="1">
        <f t="shared" si="141"/>
        <v>0.65138762866959832</v>
      </c>
    </row>
    <row r="1113" spans="1:49" x14ac:dyDescent="0.2">
      <c r="A1113">
        <v>1111</v>
      </c>
      <c r="B1113" t="s">
        <v>37504</v>
      </c>
      <c r="C1113" t="s">
        <v>37503</v>
      </c>
      <c r="E1113">
        <v>28971278</v>
      </c>
      <c r="F1113" t="s">
        <v>37502</v>
      </c>
      <c r="G1113" t="s">
        <v>8</v>
      </c>
      <c r="H1113" t="s">
        <v>7</v>
      </c>
      <c r="I1113" t="s">
        <v>37501</v>
      </c>
      <c r="J1113" t="s">
        <v>37496</v>
      </c>
      <c r="K1113" t="s">
        <v>37500</v>
      </c>
      <c r="L1113" t="s">
        <v>37499</v>
      </c>
      <c r="M1113" t="s">
        <v>768</v>
      </c>
      <c r="N1113">
        <v>3</v>
      </c>
      <c r="O1113" t="s">
        <v>37498</v>
      </c>
      <c r="P1113" t="s">
        <v>37497</v>
      </c>
      <c r="Q1113" t="s">
        <v>37496</v>
      </c>
      <c r="R1113" s="7">
        <v>43040</v>
      </c>
      <c r="S1113" s="8">
        <f t="shared" si="136"/>
        <v>2017</v>
      </c>
      <c r="T1113" s="8">
        <v>2017</v>
      </c>
      <c r="U1113" s="8">
        <f t="shared" si="137"/>
        <v>5</v>
      </c>
      <c r="V1113" s="7">
        <v>43040</v>
      </c>
      <c r="W1113" t="s">
        <v>307</v>
      </c>
      <c r="X1113" s="2">
        <v>0.68500000000000005</v>
      </c>
      <c r="Y1113" s="6">
        <f t="shared" si="142"/>
        <v>1.8285683777795575E-2</v>
      </c>
      <c r="AA1113">
        <v>1485598</v>
      </c>
      <c r="AB1113">
        <v>23710</v>
      </c>
      <c r="AC1113" t="s">
        <v>306</v>
      </c>
      <c r="AD1113" t="s">
        <v>2</v>
      </c>
      <c r="AE1113">
        <v>41</v>
      </c>
      <c r="AF1113">
        <v>11</v>
      </c>
      <c r="AG1113">
        <v>180</v>
      </c>
      <c r="AI1113" t="s">
        <v>37495</v>
      </c>
      <c r="AJ1113" t="s">
        <v>37494</v>
      </c>
      <c r="AK1113" t="s">
        <v>37493</v>
      </c>
      <c r="AL1113">
        <v>16</v>
      </c>
      <c r="AM1113" s="5">
        <f t="shared" si="138"/>
        <v>3.2</v>
      </c>
      <c r="AN1113" s="4">
        <f t="shared" si="143"/>
        <v>4.8466489965922005E-3</v>
      </c>
      <c r="AO1113" s="3"/>
      <c r="AP1113">
        <v>0</v>
      </c>
      <c r="AR1113" t="s">
        <v>1</v>
      </c>
      <c r="AT1113" s="2">
        <v>4.46</v>
      </c>
      <c r="AU1113" s="1">
        <f t="shared" si="139"/>
        <v>1.4253973343434563</v>
      </c>
      <c r="AV1113" s="1">
        <f t="shared" si="140"/>
        <v>1.1566166387193888</v>
      </c>
      <c r="AW1113" s="1">
        <f t="shared" si="141"/>
        <v>0.88783594309532132</v>
      </c>
    </row>
    <row r="1114" spans="1:49" x14ac:dyDescent="0.2">
      <c r="A1114">
        <v>1112</v>
      </c>
      <c r="B1114" t="s">
        <v>37492</v>
      </c>
      <c r="C1114" t="s">
        <v>37491</v>
      </c>
      <c r="F1114" t="s">
        <v>37490</v>
      </c>
      <c r="G1114" t="s">
        <v>8</v>
      </c>
      <c r="H1114" t="s">
        <v>7</v>
      </c>
      <c r="I1114" t="s">
        <v>371</v>
      </c>
      <c r="J1114">
        <v>60023760</v>
      </c>
      <c r="K1114" t="s">
        <v>37489</v>
      </c>
      <c r="L1114" t="s">
        <v>1307</v>
      </c>
      <c r="M1114" t="s">
        <v>1306</v>
      </c>
      <c r="N1114">
        <v>2</v>
      </c>
      <c r="O1114" t="s">
        <v>37488</v>
      </c>
      <c r="P1114" t="s">
        <v>37487</v>
      </c>
      <c r="Q1114" t="s">
        <v>37486</v>
      </c>
      <c r="R1114" s="7">
        <v>43040</v>
      </c>
      <c r="S1114" s="8">
        <f t="shared" si="136"/>
        <v>2017</v>
      </c>
      <c r="T1114" s="8">
        <v>2017</v>
      </c>
      <c r="U1114" s="8">
        <f t="shared" si="137"/>
        <v>5</v>
      </c>
      <c r="V1114" s="7">
        <v>43040</v>
      </c>
      <c r="W1114" t="s">
        <v>180</v>
      </c>
      <c r="X1114" s="2">
        <v>0.82</v>
      </c>
      <c r="Y1114" s="6">
        <f t="shared" si="142"/>
        <v>2.1889431675609299E-2</v>
      </c>
      <c r="AA1114">
        <v>189456</v>
      </c>
      <c r="AB1114">
        <v>15361</v>
      </c>
      <c r="AD1114" t="s">
        <v>2</v>
      </c>
      <c r="AE1114">
        <v>66</v>
      </c>
      <c r="AF1114">
        <v>11</v>
      </c>
      <c r="AG1114">
        <v>8031979</v>
      </c>
      <c r="AH1114" t="s">
        <v>37485</v>
      </c>
      <c r="AI1114" t="s">
        <v>37484</v>
      </c>
      <c r="AJ1114" t="s">
        <v>37483</v>
      </c>
      <c r="AK1114" t="s">
        <v>37482</v>
      </c>
      <c r="AL1114">
        <v>18</v>
      </c>
      <c r="AM1114" s="5">
        <f t="shared" si="138"/>
        <v>3.6</v>
      </c>
      <c r="AN1114" s="4">
        <f t="shared" si="143"/>
        <v>5.4524801211662246E-3</v>
      </c>
      <c r="AO1114" s="3"/>
      <c r="AP1114">
        <v>0</v>
      </c>
      <c r="AQ1114" t="s">
        <v>2644</v>
      </c>
      <c r="AR1114" t="s">
        <v>37481</v>
      </c>
      <c r="AS1114" t="s">
        <v>15998</v>
      </c>
      <c r="AT1114" s="2" t="s">
        <v>0</v>
      </c>
      <c r="AU1114" s="1">
        <f t="shared" si="139"/>
        <v>1.6958346209276374</v>
      </c>
      <c r="AV1114" s="1">
        <f t="shared" si="140"/>
        <v>1.3670955898387762</v>
      </c>
      <c r="AW1114" s="1">
        <f t="shared" si="141"/>
        <v>1.0383565587499146</v>
      </c>
    </row>
    <row r="1115" spans="1:49" x14ac:dyDescent="0.2">
      <c r="A1115">
        <v>1113</v>
      </c>
      <c r="B1115" t="s">
        <v>37480</v>
      </c>
      <c r="C1115" t="s">
        <v>37479</v>
      </c>
      <c r="F1115" t="s">
        <v>37478</v>
      </c>
      <c r="G1115" t="s">
        <v>8</v>
      </c>
      <c r="H1115" t="s">
        <v>7</v>
      </c>
      <c r="I1115" t="s">
        <v>37477</v>
      </c>
      <c r="J1115" t="s">
        <v>37476</v>
      </c>
      <c r="K1115" t="s">
        <v>37475</v>
      </c>
      <c r="L1115" t="s">
        <v>37474</v>
      </c>
      <c r="M1115" t="s">
        <v>37473</v>
      </c>
      <c r="N1115">
        <v>4</v>
      </c>
      <c r="O1115" t="s">
        <v>37472</v>
      </c>
      <c r="P1115" t="s">
        <v>37471</v>
      </c>
      <c r="Q1115" t="s">
        <v>37470</v>
      </c>
      <c r="R1115" s="7">
        <v>43040</v>
      </c>
      <c r="S1115" s="8">
        <f t="shared" si="136"/>
        <v>2017</v>
      </c>
      <c r="T1115" s="8">
        <v>2017</v>
      </c>
      <c r="U1115" s="8">
        <f t="shared" si="137"/>
        <v>5</v>
      </c>
      <c r="V1115" s="7">
        <v>43040</v>
      </c>
      <c r="W1115" t="s">
        <v>534</v>
      </c>
      <c r="X1115" s="2">
        <v>2.0099999999999998</v>
      </c>
      <c r="Y1115" s="6">
        <f t="shared" si="142"/>
        <v>5.3655802034115477E-2</v>
      </c>
      <c r="AA1115">
        <v>15361276</v>
      </c>
      <c r="AB1115">
        <v>18933</v>
      </c>
      <c r="AD1115" t="s">
        <v>2</v>
      </c>
      <c r="AE1115">
        <v>16</v>
      </c>
      <c r="AF1115">
        <v>11</v>
      </c>
      <c r="AG1115">
        <v>8032503</v>
      </c>
      <c r="AH1115" t="s">
        <v>37469</v>
      </c>
      <c r="AI1115" t="s">
        <v>37468</v>
      </c>
      <c r="AJ1115" t="s">
        <v>37467</v>
      </c>
      <c r="AK1115" t="s">
        <v>37466</v>
      </c>
      <c r="AL1115">
        <v>27</v>
      </c>
      <c r="AM1115" s="5">
        <f t="shared" si="138"/>
        <v>5.4</v>
      </c>
      <c r="AN1115" s="4">
        <f t="shared" si="143"/>
        <v>8.1787201817493382E-3</v>
      </c>
      <c r="AO1115" s="3"/>
      <c r="AP1115">
        <v>1</v>
      </c>
      <c r="AQ1115" t="s">
        <v>129</v>
      </c>
      <c r="AR1115" t="s">
        <v>37465</v>
      </c>
      <c r="AS1115" t="s">
        <v>128</v>
      </c>
      <c r="AT1115" s="2" t="s">
        <v>0</v>
      </c>
      <c r="AU1115" s="1">
        <f t="shared" si="139"/>
        <v>4.0012677478405632</v>
      </c>
      <c r="AV1115" s="1">
        <f t="shared" si="140"/>
        <v>3.0917261107932408</v>
      </c>
      <c r="AW1115" s="1">
        <f t="shared" si="141"/>
        <v>2.1821844737459175</v>
      </c>
    </row>
    <row r="1116" spans="1:49" x14ac:dyDescent="0.2">
      <c r="A1116">
        <v>1114</v>
      </c>
      <c r="B1116" t="s">
        <v>37464</v>
      </c>
      <c r="C1116" t="s">
        <v>37463</v>
      </c>
      <c r="F1116" t="s">
        <v>37462</v>
      </c>
      <c r="G1116" t="s">
        <v>8</v>
      </c>
      <c r="H1116" t="s">
        <v>7</v>
      </c>
      <c r="I1116" t="s">
        <v>37461</v>
      </c>
      <c r="J1116" t="s">
        <v>12223</v>
      </c>
      <c r="K1116" t="s">
        <v>12222</v>
      </c>
      <c r="L1116" t="s">
        <v>12221</v>
      </c>
      <c r="M1116" t="s">
        <v>86</v>
      </c>
      <c r="N1116">
        <v>3</v>
      </c>
      <c r="O1116" t="s">
        <v>37460</v>
      </c>
      <c r="P1116" t="s">
        <v>37459</v>
      </c>
      <c r="Q1116" t="s">
        <v>37458</v>
      </c>
      <c r="R1116" s="7">
        <v>43040</v>
      </c>
      <c r="S1116" s="8">
        <f t="shared" si="136"/>
        <v>2017</v>
      </c>
      <c r="T1116" s="8">
        <v>2017</v>
      </c>
      <c r="U1116" s="8">
        <f t="shared" si="137"/>
        <v>5</v>
      </c>
      <c r="V1116" s="7">
        <v>43040</v>
      </c>
      <c r="W1116" t="s">
        <v>426</v>
      </c>
      <c r="X1116" s="2">
        <v>1.6519999999999999</v>
      </c>
      <c r="Y1116" s="6">
        <f t="shared" si="142"/>
        <v>4.409919649769093E-2</v>
      </c>
      <c r="AA1116" t="s">
        <v>425</v>
      </c>
      <c r="AB1116">
        <v>17337</v>
      </c>
      <c r="AD1116" t="s">
        <v>2</v>
      </c>
      <c r="AE1116">
        <v>65</v>
      </c>
      <c r="AF1116">
        <v>11</v>
      </c>
      <c r="AG1116">
        <v>8036266</v>
      </c>
      <c r="AH1116" t="s">
        <v>37457</v>
      </c>
      <c r="AI1116" t="s">
        <v>37456</v>
      </c>
      <c r="AJ1116" t="s">
        <v>37455</v>
      </c>
      <c r="AK1116" t="s">
        <v>37454</v>
      </c>
      <c r="AL1116">
        <v>2</v>
      </c>
      <c r="AM1116" s="5">
        <f t="shared" si="138"/>
        <v>0.4</v>
      </c>
      <c r="AN1116" s="4">
        <f t="shared" si="143"/>
        <v>6.0583112457402507E-4</v>
      </c>
      <c r="AO1116" s="3"/>
      <c r="AP1116">
        <v>0</v>
      </c>
      <c r="AR1116" t="s">
        <v>1</v>
      </c>
      <c r="AT1116" s="2" t="s">
        <v>0</v>
      </c>
      <c r="AU1116" s="1">
        <f t="shared" si="139"/>
        <v>3.1051186885755859</v>
      </c>
      <c r="AV1116" s="1">
        <f t="shared" si="140"/>
        <v>2.2352513811132479</v>
      </c>
      <c r="AW1116" s="1">
        <f t="shared" si="141"/>
        <v>1.3653840736509095</v>
      </c>
    </row>
    <row r="1117" spans="1:49" x14ac:dyDescent="0.2">
      <c r="A1117">
        <v>1115</v>
      </c>
      <c r="B1117" t="s">
        <v>37453</v>
      </c>
      <c r="C1117" t="s">
        <v>37452</v>
      </c>
      <c r="F1117" t="s">
        <v>37451</v>
      </c>
      <c r="G1117" t="s">
        <v>8</v>
      </c>
      <c r="H1117" t="s">
        <v>7</v>
      </c>
      <c r="I1117" t="s">
        <v>37450</v>
      </c>
      <c r="J1117" t="s">
        <v>37449</v>
      </c>
      <c r="K1117" t="s">
        <v>37448</v>
      </c>
      <c r="L1117" t="s">
        <v>37447</v>
      </c>
      <c r="M1117" t="s">
        <v>37446</v>
      </c>
      <c r="N1117">
        <v>5</v>
      </c>
      <c r="O1117" t="s">
        <v>37445</v>
      </c>
      <c r="P1117" t="s">
        <v>37444</v>
      </c>
      <c r="Q1117" t="s">
        <v>37443</v>
      </c>
      <c r="R1117" s="7">
        <v>43040</v>
      </c>
      <c r="S1117" s="8">
        <f t="shared" si="136"/>
        <v>2017</v>
      </c>
      <c r="T1117" s="8">
        <v>2017</v>
      </c>
      <c r="U1117" s="8">
        <f t="shared" si="137"/>
        <v>5</v>
      </c>
      <c r="V1117" s="7">
        <v>43040</v>
      </c>
      <c r="W1117" t="s">
        <v>426</v>
      </c>
      <c r="X1117" s="2">
        <v>1.6519999999999999</v>
      </c>
      <c r="Y1117" s="6">
        <f t="shared" si="142"/>
        <v>4.409919649769093E-2</v>
      </c>
      <c r="AA1117" t="s">
        <v>425</v>
      </c>
      <c r="AB1117">
        <v>17337</v>
      </c>
      <c r="AD1117" t="s">
        <v>2</v>
      </c>
      <c r="AE1117">
        <v>65</v>
      </c>
      <c r="AF1117">
        <v>11</v>
      </c>
      <c r="AG1117">
        <v>8036227</v>
      </c>
      <c r="AH1117" t="s">
        <v>37442</v>
      </c>
      <c r="AI1117" t="s">
        <v>37441</v>
      </c>
      <c r="AJ1117" t="s">
        <v>37440</v>
      </c>
      <c r="AK1117" t="s">
        <v>37439</v>
      </c>
      <c r="AL1117">
        <v>8</v>
      </c>
      <c r="AM1117" s="5">
        <f t="shared" si="138"/>
        <v>1.6</v>
      </c>
      <c r="AN1117" s="4">
        <f t="shared" si="143"/>
        <v>2.4233244982961003E-3</v>
      </c>
      <c r="AO1117" s="3"/>
      <c r="AP1117">
        <v>0</v>
      </c>
      <c r="AR1117" t="s">
        <v>37438</v>
      </c>
      <c r="AS1117" t="s">
        <v>14403</v>
      </c>
      <c r="AT1117" s="2" t="s">
        <v>0</v>
      </c>
      <c r="AU1117" s="1">
        <f t="shared" si="139"/>
        <v>3.1596434897872476</v>
      </c>
      <c r="AV1117" s="1">
        <f t="shared" si="140"/>
        <v>2.3261260497993517</v>
      </c>
      <c r="AW1117" s="1">
        <f t="shared" si="141"/>
        <v>1.4926086098114548</v>
      </c>
    </row>
    <row r="1118" spans="1:49" x14ac:dyDescent="0.2">
      <c r="A1118">
        <v>1116</v>
      </c>
      <c r="B1118" t="s">
        <v>37437</v>
      </c>
      <c r="C1118" t="s">
        <v>37436</v>
      </c>
      <c r="F1118" t="s">
        <v>37435</v>
      </c>
      <c r="G1118" t="s">
        <v>8</v>
      </c>
      <c r="H1118" t="s">
        <v>7</v>
      </c>
      <c r="I1118" t="s">
        <v>14778</v>
      </c>
      <c r="J1118" t="s">
        <v>37434</v>
      </c>
      <c r="K1118" t="s">
        <v>37433</v>
      </c>
      <c r="L1118" t="s">
        <v>37432</v>
      </c>
      <c r="M1118" t="s">
        <v>37431</v>
      </c>
      <c r="N1118">
        <v>4</v>
      </c>
      <c r="O1118" t="s">
        <v>37430</v>
      </c>
      <c r="P1118" t="s">
        <v>37429</v>
      </c>
      <c r="Q1118" t="s">
        <v>37428</v>
      </c>
      <c r="R1118" s="7">
        <v>43040</v>
      </c>
      <c r="S1118" s="8">
        <f t="shared" si="136"/>
        <v>2017</v>
      </c>
      <c r="T1118" s="8">
        <v>2017</v>
      </c>
      <c r="U1118" s="8">
        <f t="shared" si="137"/>
        <v>5</v>
      </c>
      <c r="V1118" s="7">
        <v>43040</v>
      </c>
      <c r="W1118" t="s">
        <v>833</v>
      </c>
      <c r="X1118" s="2">
        <v>1.3460000000000001</v>
      </c>
      <c r="Y1118" s="6">
        <f t="shared" si="142"/>
        <v>3.593070126264649E-2</v>
      </c>
      <c r="AA1118">
        <v>7338724</v>
      </c>
      <c r="AB1118">
        <v>12178</v>
      </c>
      <c r="AD1118" t="s">
        <v>2</v>
      </c>
      <c r="AE1118">
        <v>35</v>
      </c>
      <c r="AF1118">
        <v>21</v>
      </c>
      <c r="AG1118">
        <v>8036175</v>
      </c>
      <c r="AH1118" t="s">
        <v>37427</v>
      </c>
      <c r="AI1118" t="s">
        <v>37426</v>
      </c>
      <c r="AJ1118" t="s">
        <v>37425</v>
      </c>
      <c r="AK1118" t="s">
        <v>37424</v>
      </c>
      <c r="AL1118">
        <v>9</v>
      </c>
      <c r="AM1118" s="5">
        <f t="shared" si="138"/>
        <v>1.8</v>
      </c>
      <c r="AN1118" s="4">
        <f t="shared" si="143"/>
        <v>2.7262400605831123E-3</v>
      </c>
      <c r="AO1118" s="3"/>
      <c r="AP1118">
        <v>0</v>
      </c>
      <c r="AR1118" t="s">
        <v>1</v>
      </c>
      <c r="AT1118" s="2">
        <v>4.1420000000000003</v>
      </c>
      <c r="AU1118" s="1">
        <f t="shared" si="139"/>
        <v>2.5969362902027475</v>
      </c>
      <c r="AV1118" s="1">
        <f t="shared" si="140"/>
        <v>1.9328470661614801</v>
      </c>
      <c r="AW1118" s="1">
        <f t="shared" si="141"/>
        <v>1.2687578421202126</v>
      </c>
    </row>
    <row r="1119" spans="1:49" x14ac:dyDescent="0.2">
      <c r="A1119">
        <v>1117</v>
      </c>
      <c r="B1119" t="s">
        <v>37423</v>
      </c>
      <c r="C1119" t="s">
        <v>37422</v>
      </c>
      <c r="F1119" t="s">
        <v>37421</v>
      </c>
      <c r="G1119" t="s">
        <v>8</v>
      </c>
      <c r="H1119" t="s">
        <v>7</v>
      </c>
      <c r="I1119" t="s">
        <v>37420</v>
      </c>
      <c r="J1119">
        <v>60000221</v>
      </c>
      <c r="K1119" t="s">
        <v>32</v>
      </c>
      <c r="L1119" t="s">
        <v>31</v>
      </c>
      <c r="M1119" t="s">
        <v>30</v>
      </c>
      <c r="N1119">
        <v>3</v>
      </c>
      <c r="O1119" t="s">
        <v>37419</v>
      </c>
      <c r="P1119" t="s">
        <v>37418</v>
      </c>
      <c r="Q1119" t="s">
        <v>29</v>
      </c>
      <c r="R1119" s="7">
        <v>43040</v>
      </c>
      <c r="S1119" s="8">
        <f t="shared" si="136"/>
        <v>2017</v>
      </c>
      <c r="T1119" s="8">
        <v>2017</v>
      </c>
      <c r="U1119" s="8">
        <f t="shared" si="137"/>
        <v>5</v>
      </c>
      <c r="V1119" s="7">
        <v>43040</v>
      </c>
      <c r="W1119" t="s">
        <v>426</v>
      </c>
      <c r="X1119" s="2">
        <v>1.6519999999999999</v>
      </c>
      <c r="Y1119" s="6">
        <f t="shared" si="142"/>
        <v>4.409919649769093E-2</v>
      </c>
      <c r="AA1119" t="s">
        <v>425</v>
      </c>
      <c r="AB1119">
        <v>17337</v>
      </c>
      <c r="AD1119" t="s">
        <v>2</v>
      </c>
      <c r="AE1119">
        <v>65</v>
      </c>
      <c r="AF1119">
        <v>11</v>
      </c>
      <c r="AG1119">
        <v>8036274</v>
      </c>
      <c r="AH1119" t="s">
        <v>37417</v>
      </c>
      <c r="AI1119" t="s">
        <v>37416</v>
      </c>
      <c r="AJ1119" t="s">
        <v>37415</v>
      </c>
      <c r="AK1119" t="s">
        <v>37414</v>
      </c>
      <c r="AL1119">
        <v>7</v>
      </c>
      <c r="AM1119" s="5">
        <f t="shared" si="138"/>
        <v>1.4</v>
      </c>
      <c r="AN1119" s="4">
        <f t="shared" si="143"/>
        <v>2.1204089360090874E-3</v>
      </c>
      <c r="AO1119" s="3"/>
      <c r="AP1119">
        <v>0</v>
      </c>
      <c r="AQ1119" t="s">
        <v>2032</v>
      </c>
      <c r="AR1119" t="s">
        <v>37413</v>
      </c>
      <c r="AS1119" t="s">
        <v>2031</v>
      </c>
      <c r="AT1119" s="2" t="s">
        <v>0</v>
      </c>
      <c r="AU1119" s="1">
        <f t="shared" si="139"/>
        <v>3.150556022918638</v>
      </c>
      <c r="AV1119" s="1">
        <f t="shared" si="140"/>
        <v>2.310980271685001</v>
      </c>
      <c r="AW1119" s="1">
        <f t="shared" si="141"/>
        <v>1.4714045204513639</v>
      </c>
    </row>
    <row r="1120" spans="1:49" x14ac:dyDescent="0.2">
      <c r="A1120">
        <v>1118</v>
      </c>
      <c r="B1120" t="s">
        <v>37412</v>
      </c>
      <c r="C1120" t="s">
        <v>37411</v>
      </c>
      <c r="F1120" t="s">
        <v>37410</v>
      </c>
      <c r="G1120" t="s">
        <v>8</v>
      </c>
      <c r="H1120" t="s">
        <v>7</v>
      </c>
      <c r="I1120" t="s">
        <v>37409</v>
      </c>
      <c r="J1120">
        <v>60031126</v>
      </c>
      <c r="K1120" t="s">
        <v>2503</v>
      </c>
      <c r="L1120" t="s">
        <v>262</v>
      </c>
      <c r="M1120" t="s">
        <v>111</v>
      </c>
      <c r="N1120">
        <v>2</v>
      </c>
      <c r="O1120" t="s">
        <v>37408</v>
      </c>
      <c r="P1120" t="s">
        <v>37407</v>
      </c>
      <c r="Q1120" t="s">
        <v>13635</v>
      </c>
      <c r="R1120" s="7">
        <v>43040</v>
      </c>
      <c r="S1120" s="8">
        <f t="shared" si="136"/>
        <v>2017</v>
      </c>
      <c r="T1120" s="8">
        <v>2017</v>
      </c>
      <c r="U1120" s="8">
        <f t="shared" si="137"/>
        <v>5</v>
      </c>
      <c r="V1120" s="7">
        <v>43040</v>
      </c>
      <c r="W1120" t="s">
        <v>426</v>
      </c>
      <c r="X1120" s="2">
        <v>1.6519999999999999</v>
      </c>
      <c r="Y1120" s="6">
        <f t="shared" si="142"/>
        <v>4.409919649769093E-2</v>
      </c>
      <c r="AA1120" t="s">
        <v>425</v>
      </c>
      <c r="AB1120">
        <v>17337</v>
      </c>
      <c r="AD1120" t="s">
        <v>2</v>
      </c>
      <c r="AE1120">
        <v>65</v>
      </c>
      <c r="AF1120">
        <v>11</v>
      </c>
      <c r="AG1120">
        <v>8036278</v>
      </c>
      <c r="AH1120" t="s">
        <v>37406</v>
      </c>
      <c r="AI1120" t="s">
        <v>37405</v>
      </c>
      <c r="AJ1120" t="s">
        <v>37404</v>
      </c>
      <c r="AK1120" t="s">
        <v>37403</v>
      </c>
      <c r="AL1120">
        <v>9</v>
      </c>
      <c r="AM1120" s="5">
        <f t="shared" si="138"/>
        <v>1.8</v>
      </c>
      <c r="AN1120" s="4">
        <f t="shared" si="143"/>
        <v>2.7262400605831123E-3</v>
      </c>
      <c r="AO1120" s="3"/>
      <c r="AP1120">
        <v>0</v>
      </c>
      <c r="AQ1120" t="s">
        <v>254</v>
      </c>
      <c r="AR1120" t="s">
        <v>37402</v>
      </c>
      <c r="AS1120" t="s">
        <v>56</v>
      </c>
      <c r="AT1120" s="2" t="s">
        <v>0</v>
      </c>
      <c r="AU1120" s="1">
        <f t="shared" si="139"/>
        <v>3.1687309566558581</v>
      </c>
      <c r="AV1120" s="1">
        <f t="shared" si="140"/>
        <v>2.3412718279137024</v>
      </c>
      <c r="AW1120" s="1">
        <f t="shared" si="141"/>
        <v>1.5138126991715457</v>
      </c>
    </row>
    <row r="1121" spans="1:49" x14ac:dyDescent="0.2">
      <c r="A1121">
        <v>1119</v>
      </c>
      <c r="B1121" t="s">
        <v>37401</v>
      </c>
      <c r="C1121" t="s">
        <v>37400</v>
      </c>
      <c r="F1121" t="s">
        <v>37399</v>
      </c>
      <c r="G1121" t="s">
        <v>8</v>
      </c>
      <c r="H1121" t="s">
        <v>7</v>
      </c>
      <c r="I1121" t="s">
        <v>491</v>
      </c>
      <c r="J1121">
        <v>60022317</v>
      </c>
      <c r="K1121" t="s">
        <v>2894</v>
      </c>
      <c r="L1121" t="s">
        <v>2893</v>
      </c>
      <c r="M1121" t="s">
        <v>2892</v>
      </c>
      <c r="N1121">
        <v>2</v>
      </c>
      <c r="O1121" t="s">
        <v>37398</v>
      </c>
      <c r="P1121" t="s">
        <v>37397</v>
      </c>
      <c r="Q1121" t="s">
        <v>37396</v>
      </c>
      <c r="R1121" s="7">
        <v>43040</v>
      </c>
      <c r="S1121" s="8">
        <f t="shared" si="136"/>
        <v>2017</v>
      </c>
      <c r="T1121" s="8">
        <v>2017</v>
      </c>
      <c r="U1121" s="8">
        <f t="shared" si="137"/>
        <v>5</v>
      </c>
      <c r="V1121" s="7">
        <v>43040</v>
      </c>
      <c r="W1121" t="s">
        <v>426</v>
      </c>
      <c r="X1121" s="2">
        <v>1.6519999999999999</v>
      </c>
      <c r="Y1121" s="6">
        <f t="shared" si="142"/>
        <v>4.409919649769093E-2</v>
      </c>
      <c r="AA1121" t="s">
        <v>425</v>
      </c>
      <c r="AB1121">
        <v>17337</v>
      </c>
      <c r="AD1121" t="s">
        <v>2</v>
      </c>
      <c r="AE1121">
        <v>65</v>
      </c>
      <c r="AF1121">
        <v>11</v>
      </c>
      <c r="AG1121">
        <v>8036210</v>
      </c>
      <c r="AH1121" t="s">
        <v>37395</v>
      </c>
      <c r="AI1121" t="s">
        <v>37394</v>
      </c>
      <c r="AJ1121" t="s">
        <v>37393</v>
      </c>
      <c r="AK1121" t="s">
        <v>37392</v>
      </c>
      <c r="AL1121">
        <v>32</v>
      </c>
      <c r="AM1121" s="5">
        <f t="shared" si="138"/>
        <v>6.4</v>
      </c>
      <c r="AN1121" s="4">
        <f t="shared" si="143"/>
        <v>9.6932979931844011E-3</v>
      </c>
      <c r="AO1121" s="3"/>
      <c r="AP1121">
        <v>0</v>
      </c>
      <c r="AQ1121" t="s">
        <v>18</v>
      </c>
      <c r="AR1121">
        <v>61571468</v>
      </c>
      <c r="AS1121" t="s">
        <v>17</v>
      </c>
      <c r="AT1121" s="2" t="s">
        <v>0</v>
      </c>
      <c r="AU1121" s="1">
        <f t="shared" si="139"/>
        <v>3.3777426946338971</v>
      </c>
      <c r="AV1121" s="1">
        <f t="shared" si="140"/>
        <v>2.6896247245437666</v>
      </c>
      <c r="AW1121" s="1">
        <f t="shared" si="141"/>
        <v>2.0015067544536356</v>
      </c>
    </row>
    <row r="1122" spans="1:49" x14ac:dyDescent="0.2">
      <c r="A1122">
        <v>1120</v>
      </c>
      <c r="B1122" t="s">
        <v>37391</v>
      </c>
      <c r="C1122" t="s">
        <v>37390</v>
      </c>
      <c r="F1122" t="s">
        <v>37389</v>
      </c>
      <c r="G1122" t="s">
        <v>8</v>
      </c>
      <c r="H1122" t="s">
        <v>7</v>
      </c>
      <c r="I1122" t="s">
        <v>634</v>
      </c>
      <c r="J1122">
        <v>60005510</v>
      </c>
      <c r="K1122" t="s">
        <v>591</v>
      </c>
      <c r="L1122" t="s">
        <v>15</v>
      </c>
      <c r="M1122" t="s">
        <v>14</v>
      </c>
      <c r="N1122">
        <v>3</v>
      </c>
      <c r="O1122" t="s">
        <v>37388</v>
      </c>
      <c r="P1122" t="s">
        <v>37387</v>
      </c>
      <c r="Q1122" t="s">
        <v>590</v>
      </c>
      <c r="R1122" s="7">
        <v>43040</v>
      </c>
      <c r="S1122" s="8">
        <f t="shared" si="136"/>
        <v>2017</v>
      </c>
      <c r="T1122" s="8">
        <v>2017</v>
      </c>
      <c r="U1122" s="8">
        <f t="shared" si="137"/>
        <v>5</v>
      </c>
      <c r="V1122" s="7">
        <v>43040</v>
      </c>
      <c r="W1122" t="s">
        <v>426</v>
      </c>
      <c r="X1122" s="2">
        <v>1.6519999999999999</v>
      </c>
      <c r="Y1122" s="6">
        <f t="shared" si="142"/>
        <v>4.409919649769093E-2</v>
      </c>
      <c r="AA1122" t="s">
        <v>425</v>
      </c>
      <c r="AB1122">
        <v>17337</v>
      </c>
      <c r="AD1122" t="s">
        <v>2</v>
      </c>
      <c r="AE1122">
        <v>65</v>
      </c>
      <c r="AF1122">
        <v>11</v>
      </c>
      <c r="AG1122">
        <v>8036229</v>
      </c>
      <c r="AH1122" t="s">
        <v>37386</v>
      </c>
      <c r="AI1122" t="s">
        <v>37385</v>
      </c>
      <c r="AJ1122" t="s">
        <v>37384</v>
      </c>
      <c r="AK1122" t="s">
        <v>37383</v>
      </c>
      <c r="AL1122">
        <v>53</v>
      </c>
      <c r="AM1122" s="5">
        <f t="shared" si="138"/>
        <v>10.6</v>
      </c>
      <c r="AN1122" s="4">
        <f t="shared" si="143"/>
        <v>1.605452480121166E-2</v>
      </c>
      <c r="AO1122" s="3"/>
      <c r="AP1122">
        <v>0</v>
      </c>
      <c r="AR1122" t="s">
        <v>1</v>
      </c>
      <c r="AT1122" s="2" t="s">
        <v>0</v>
      </c>
      <c r="AU1122" s="1">
        <f t="shared" si="139"/>
        <v>3.5685794988747146</v>
      </c>
      <c r="AV1122" s="1">
        <f t="shared" si="140"/>
        <v>3.0076860649451294</v>
      </c>
      <c r="AW1122" s="1">
        <f t="shared" si="141"/>
        <v>2.4467926310155437</v>
      </c>
    </row>
    <row r="1123" spans="1:49" x14ac:dyDescent="0.2">
      <c r="A1123">
        <v>1121</v>
      </c>
      <c r="B1123" t="s">
        <v>37382</v>
      </c>
      <c r="C1123" t="s">
        <v>37381</v>
      </c>
      <c r="F1123" t="s">
        <v>37380</v>
      </c>
      <c r="G1123" t="s">
        <v>8</v>
      </c>
      <c r="H1123" t="s">
        <v>7</v>
      </c>
      <c r="I1123" t="s">
        <v>2915</v>
      </c>
      <c r="J1123" t="s">
        <v>2914</v>
      </c>
      <c r="K1123" t="s">
        <v>2913</v>
      </c>
      <c r="L1123" t="s">
        <v>2912</v>
      </c>
      <c r="M1123" t="s">
        <v>1045</v>
      </c>
      <c r="N1123">
        <v>2</v>
      </c>
      <c r="O1123" t="s">
        <v>37379</v>
      </c>
      <c r="P1123" t="s">
        <v>37378</v>
      </c>
      <c r="Q1123" t="s">
        <v>2911</v>
      </c>
      <c r="R1123" s="7">
        <v>43040</v>
      </c>
      <c r="S1123" s="8">
        <f t="shared" si="136"/>
        <v>2017</v>
      </c>
      <c r="T1123" s="8">
        <v>2017</v>
      </c>
      <c r="U1123" s="8">
        <f t="shared" si="137"/>
        <v>5</v>
      </c>
      <c r="V1123" s="7">
        <v>43040</v>
      </c>
      <c r="W1123" t="s">
        <v>426</v>
      </c>
      <c r="X1123" s="2">
        <v>1.6519999999999999</v>
      </c>
      <c r="Y1123" s="6">
        <f t="shared" si="142"/>
        <v>4.409919649769093E-2</v>
      </c>
      <c r="AA1123" t="s">
        <v>425</v>
      </c>
      <c r="AB1123">
        <v>17337</v>
      </c>
      <c r="AD1123" t="s">
        <v>2</v>
      </c>
      <c r="AE1123">
        <v>65</v>
      </c>
      <c r="AF1123">
        <v>11</v>
      </c>
      <c r="AG1123">
        <v>8036212</v>
      </c>
      <c r="AH1123" t="s">
        <v>37377</v>
      </c>
      <c r="AI1123" t="s">
        <v>37376</v>
      </c>
      <c r="AJ1123" t="s">
        <v>37375</v>
      </c>
      <c r="AK1123" t="s">
        <v>37374</v>
      </c>
      <c r="AL1123">
        <v>3</v>
      </c>
      <c r="AM1123" s="5">
        <f t="shared" si="138"/>
        <v>0.6</v>
      </c>
      <c r="AN1123" s="4">
        <f t="shared" si="143"/>
        <v>9.0874668686103744E-4</v>
      </c>
      <c r="AO1123" s="3"/>
      <c r="AP1123">
        <v>0</v>
      </c>
      <c r="AQ1123" t="s">
        <v>2130</v>
      </c>
      <c r="AR1123" t="s">
        <v>1</v>
      </c>
      <c r="AS1123" t="s">
        <v>2129</v>
      </c>
      <c r="AT1123" s="2" t="s">
        <v>0</v>
      </c>
      <c r="AU1123" s="1">
        <f t="shared" si="139"/>
        <v>3.1142061554441964</v>
      </c>
      <c r="AV1123" s="1">
        <f t="shared" si="140"/>
        <v>2.2503971592275982</v>
      </c>
      <c r="AW1123" s="1">
        <f t="shared" si="141"/>
        <v>1.3865881630110004</v>
      </c>
    </row>
    <row r="1124" spans="1:49" x14ac:dyDescent="0.2">
      <c r="A1124">
        <v>1122</v>
      </c>
      <c r="B1124" t="s">
        <v>37373</v>
      </c>
      <c r="C1124" t="s">
        <v>37372</v>
      </c>
      <c r="F1124" t="s">
        <v>37371</v>
      </c>
      <c r="G1124" t="s">
        <v>8</v>
      </c>
      <c r="H1124" t="s">
        <v>7</v>
      </c>
      <c r="I1124" t="s">
        <v>155</v>
      </c>
      <c r="J1124" t="s">
        <v>37370</v>
      </c>
      <c r="K1124" t="s">
        <v>37369</v>
      </c>
      <c r="L1124" t="s">
        <v>37368</v>
      </c>
      <c r="M1124" t="s">
        <v>220</v>
      </c>
      <c r="N1124">
        <v>9</v>
      </c>
      <c r="O1124" t="s">
        <v>37367</v>
      </c>
      <c r="P1124" t="s">
        <v>37366</v>
      </c>
      <c r="Q1124" t="s">
        <v>37365</v>
      </c>
      <c r="R1124" s="7">
        <v>43040</v>
      </c>
      <c r="S1124" s="8">
        <f t="shared" si="136"/>
        <v>2017</v>
      </c>
      <c r="T1124" s="8">
        <v>2017</v>
      </c>
      <c r="U1124" s="8">
        <f t="shared" si="137"/>
        <v>5</v>
      </c>
      <c r="V1124" s="7">
        <v>43040</v>
      </c>
      <c r="W1124" t="s">
        <v>2979</v>
      </c>
      <c r="X1124" s="2">
        <v>0.39100000000000001</v>
      </c>
      <c r="Y1124" s="6">
        <f t="shared" si="142"/>
        <v>1.043752168922346E-2</v>
      </c>
      <c r="AA1124">
        <v>10090630</v>
      </c>
      <c r="AB1124">
        <v>145343</v>
      </c>
      <c r="AC1124">
        <v>20586272</v>
      </c>
      <c r="AD1124" t="s">
        <v>2</v>
      </c>
      <c r="AE1124">
        <v>19</v>
      </c>
      <c r="AF1124">
        <v>11</v>
      </c>
      <c r="AG1124">
        <v>115402</v>
      </c>
      <c r="AI1124" t="s">
        <v>37364</v>
      </c>
      <c r="AJ1124" t="s">
        <v>37363</v>
      </c>
      <c r="AK1124" t="s">
        <v>37362</v>
      </c>
      <c r="AL1124">
        <v>2</v>
      </c>
      <c r="AM1124" s="5">
        <f t="shared" si="138"/>
        <v>0.4</v>
      </c>
      <c r="AN1124" s="4">
        <f t="shared" si="143"/>
        <v>6.0583112457402507E-4</v>
      </c>
      <c r="AO1124" s="3"/>
      <c r="AP1124">
        <v>0</v>
      </c>
      <c r="AQ1124" t="s">
        <v>18</v>
      </c>
      <c r="AR1124">
        <v>51576174</v>
      </c>
      <c r="AS1124" t="s">
        <v>17</v>
      </c>
      <c r="AT1124" s="2" t="s">
        <v>0</v>
      </c>
      <c r="AU1124" s="1">
        <f t="shared" si="139"/>
        <v>0.74880145198286285</v>
      </c>
      <c r="AV1124" s="1">
        <f t="shared" si="140"/>
        <v>0.55216764068987423</v>
      </c>
      <c r="AW1124" s="1">
        <f t="shared" si="141"/>
        <v>0.35553382939688555</v>
      </c>
    </row>
    <row r="1125" spans="1:49" x14ac:dyDescent="0.2">
      <c r="A1125">
        <v>1123</v>
      </c>
      <c r="B1125" t="s">
        <v>37361</v>
      </c>
      <c r="C1125" t="s">
        <v>37360</v>
      </c>
      <c r="F1125" t="s">
        <v>37359</v>
      </c>
      <c r="G1125" t="s">
        <v>8</v>
      </c>
      <c r="H1125" t="s">
        <v>7</v>
      </c>
      <c r="I1125" t="s">
        <v>2604</v>
      </c>
      <c r="J1125" t="s">
        <v>37358</v>
      </c>
      <c r="K1125" t="s">
        <v>37357</v>
      </c>
      <c r="L1125" t="s">
        <v>37356</v>
      </c>
      <c r="M1125" t="s">
        <v>20</v>
      </c>
      <c r="N1125">
        <v>7</v>
      </c>
      <c r="O1125" t="s">
        <v>37355</v>
      </c>
      <c r="P1125" t="s">
        <v>37354</v>
      </c>
      <c r="Q1125" t="s">
        <v>37353</v>
      </c>
      <c r="R1125" s="7">
        <v>43040</v>
      </c>
      <c r="S1125" s="8">
        <f t="shared" si="136"/>
        <v>2017</v>
      </c>
      <c r="T1125" s="8">
        <v>2017</v>
      </c>
      <c r="U1125" s="8">
        <f t="shared" si="137"/>
        <v>5</v>
      </c>
      <c r="V1125" s="7">
        <v>43040</v>
      </c>
      <c r="W1125" t="s">
        <v>2979</v>
      </c>
      <c r="X1125" s="2">
        <v>0.39100000000000001</v>
      </c>
      <c r="Y1125" s="6">
        <f t="shared" si="142"/>
        <v>1.043752168922346E-2</v>
      </c>
      <c r="AA1125">
        <v>10090630</v>
      </c>
      <c r="AB1125">
        <v>145343</v>
      </c>
      <c r="AC1125">
        <v>20586272</v>
      </c>
      <c r="AD1125" t="s">
        <v>2</v>
      </c>
      <c r="AE1125">
        <v>19</v>
      </c>
      <c r="AF1125">
        <v>11</v>
      </c>
      <c r="AG1125">
        <v>115601</v>
      </c>
      <c r="AI1125" t="s">
        <v>37352</v>
      </c>
      <c r="AJ1125" t="s">
        <v>37351</v>
      </c>
      <c r="AK1125" t="s">
        <v>37350</v>
      </c>
      <c r="AL1125">
        <v>0</v>
      </c>
      <c r="AM1125" s="5">
        <f t="shared" si="138"/>
        <v>0</v>
      </c>
      <c r="AN1125" s="4">
        <f t="shared" si="143"/>
        <v>0</v>
      </c>
      <c r="AO1125" s="3"/>
      <c r="AP1125">
        <v>0</v>
      </c>
      <c r="AQ1125" t="s">
        <v>18</v>
      </c>
      <c r="AR1125" s="11" t="s">
        <v>36810</v>
      </c>
      <c r="AS1125" t="s">
        <v>17</v>
      </c>
      <c r="AT1125" s="2" t="s">
        <v>0</v>
      </c>
      <c r="AU1125" s="1">
        <f t="shared" si="139"/>
        <v>0.73062651824564206</v>
      </c>
      <c r="AV1125" s="1">
        <f t="shared" si="140"/>
        <v>0.52187608446117295</v>
      </c>
      <c r="AW1125" s="1">
        <f t="shared" si="141"/>
        <v>0.31312565067670378</v>
      </c>
    </row>
    <row r="1126" spans="1:49" x14ac:dyDescent="0.2">
      <c r="A1126">
        <v>1124</v>
      </c>
      <c r="B1126" t="s">
        <v>37349</v>
      </c>
      <c r="C1126" t="s">
        <v>37348</v>
      </c>
      <c r="F1126" t="s">
        <v>37347</v>
      </c>
      <c r="G1126" t="s">
        <v>8</v>
      </c>
      <c r="H1126" t="s">
        <v>7</v>
      </c>
      <c r="I1126" t="s">
        <v>37346</v>
      </c>
      <c r="J1126" t="s">
        <v>37345</v>
      </c>
      <c r="K1126" t="s">
        <v>37344</v>
      </c>
      <c r="L1126" t="s">
        <v>37343</v>
      </c>
      <c r="M1126" t="s">
        <v>20</v>
      </c>
      <c r="N1126">
        <v>5</v>
      </c>
      <c r="O1126" t="s">
        <v>37342</v>
      </c>
      <c r="P1126" t="s">
        <v>37341</v>
      </c>
      <c r="Q1126" t="s">
        <v>37340</v>
      </c>
      <c r="R1126" s="7">
        <v>43040</v>
      </c>
      <c r="S1126" s="8">
        <f t="shared" si="136"/>
        <v>2017</v>
      </c>
      <c r="T1126" s="8">
        <v>2017</v>
      </c>
      <c r="U1126" s="8">
        <f t="shared" si="137"/>
        <v>5</v>
      </c>
      <c r="V1126" s="7">
        <v>43040</v>
      </c>
      <c r="W1126" t="s">
        <v>19701</v>
      </c>
      <c r="X1126" s="2">
        <v>0.39</v>
      </c>
      <c r="Y1126" s="6">
        <f t="shared" si="142"/>
        <v>1.0410827260350766E-2</v>
      </c>
      <c r="AA1126" t="s">
        <v>19700</v>
      </c>
      <c r="AB1126">
        <v>18780</v>
      </c>
      <c r="AC1126">
        <v>15315878</v>
      </c>
      <c r="AD1126" t="s">
        <v>2</v>
      </c>
      <c r="AE1126">
        <v>36</v>
      </c>
      <c r="AF1126">
        <v>11</v>
      </c>
      <c r="AH1126" t="s">
        <v>37339</v>
      </c>
      <c r="AI1126" t="s">
        <v>37338</v>
      </c>
      <c r="AJ1126" t="s">
        <v>37337</v>
      </c>
      <c r="AK1126" t="s">
        <v>37336</v>
      </c>
      <c r="AL1126">
        <v>5</v>
      </c>
      <c r="AM1126" s="5">
        <f t="shared" si="138"/>
        <v>1</v>
      </c>
      <c r="AN1126" s="4">
        <f t="shared" si="143"/>
        <v>1.5145778114350624E-3</v>
      </c>
      <c r="AO1126" s="3"/>
      <c r="AP1126">
        <v>0</v>
      </c>
      <c r="AR1126" t="s">
        <v>1</v>
      </c>
      <c r="AT1126" s="2" t="s">
        <v>0</v>
      </c>
      <c r="AU1126" s="1">
        <f t="shared" si="139"/>
        <v>0.77419524256760541</v>
      </c>
      <c r="AV1126" s="1">
        <f t="shared" si="140"/>
        <v>0.59627025358929142</v>
      </c>
      <c r="AW1126" s="1">
        <f t="shared" si="141"/>
        <v>0.41834526461097732</v>
      </c>
    </row>
    <row r="1127" spans="1:49" x14ac:dyDescent="0.2">
      <c r="A1127">
        <v>1125</v>
      </c>
      <c r="B1127" t="s">
        <v>37335</v>
      </c>
      <c r="C1127" t="s">
        <v>37334</v>
      </c>
      <c r="E1127">
        <v>28929373</v>
      </c>
      <c r="F1127" t="s">
        <v>37333</v>
      </c>
      <c r="G1127" t="s">
        <v>8</v>
      </c>
      <c r="H1127" t="s">
        <v>7</v>
      </c>
      <c r="I1127" t="s">
        <v>37332</v>
      </c>
      <c r="J1127">
        <v>60024371</v>
      </c>
      <c r="K1127" t="s">
        <v>2151</v>
      </c>
      <c r="L1127" t="s">
        <v>2150</v>
      </c>
      <c r="M1127" t="s">
        <v>97</v>
      </c>
      <c r="N1127">
        <v>1</v>
      </c>
      <c r="O1127" t="s">
        <v>37331</v>
      </c>
      <c r="P1127">
        <v>25652060200</v>
      </c>
      <c r="Q1127">
        <v>60024371</v>
      </c>
      <c r="R1127" s="7">
        <v>43040</v>
      </c>
      <c r="S1127" s="8">
        <f t="shared" si="136"/>
        <v>2017</v>
      </c>
      <c r="T1127" s="8">
        <v>2017</v>
      </c>
      <c r="U1127" s="8">
        <f t="shared" si="137"/>
        <v>5</v>
      </c>
      <c r="V1127" s="7">
        <v>43040</v>
      </c>
      <c r="W1127" t="s">
        <v>307</v>
      </c>
      <c r="X1127" s="2">
        <v>0.68500000000000005</v>
      </c>
      <c r="Y1127" s="6">
        <f t="shared" si="142"/>
        <v>1.8285683777795575E-2</v>
      </c>
      <c r="AA1127">
        <v>1485598</v>
      </c>
      <c r="AB1127">
        <v>23710</v>
      </c>
      <c r="AC1127" t="s">
        <v>306</v>
      </c>
      <c r="AD1127" t="s">
        <v>2</v>
      </c>
      <c r="AE1127">
        <v>41</v>
      </c>
      <c r="AF1127">
        <v>11</v>
      </c>
      <c r="AG1127">
        <v>172</v>
      </c>
      <c r="AI1127" t="s">
        <v>37330</v>
      </c>
      <c r="AJ1127" t="s">
        <v>37329</v>
      </c>
      <c r="AK1127" t="s">
        <v>37328</v>
      </c>
      <c r="AL1127">
        <v>7</v>
      </c>
      <c r="AM1127" s="5">
        <f t="shared" si="138"/>
        <v>1.4</v>
      </c>
      <c r="AN1127" s="4">
        <f t="shared" si="143"/>
        <v>2.1204089360090874E-3</v>
      </c>
      <c r="AO1127" s="3"/>
      <c r="AP1127">
        <v>0</v>
      </c>
      <c r="AR1127" t="s">
        <v>1</v>
      </c>
      <c r="AT1127" s="2">
        <v>4.46</v>
      </c>
      <c r="AU1127" s="1">
        <f t="shared" si="139"/>
        <v>1.3436101325259626</v>
      </c>
      <c r="AV1127" s="1">
        <f t="shared" si="140"/>
        <v>1.020304635690233</v>
      </c>
      <c r="AW1127" s="1">
        <f t="shared" si="141"/>
        <v>0.69699913885450326</v>
      </c>
    </row>
    <row r="1128" spans="1:49" x14ac:dyDescent="0.2">
      <c r="A1128">
        <v>1126</v>
      </c>
      <c r="B1128" t="s">
        <v>37327</v>
      </c>
      <c r="C1128" t="s">
        <v>37326</v>
      </c>
      <c r="F1128" t="s">
        <v>37325</v>
      </c>
      <c r="G1128" t="s">
        <v>8</v>
      </c>
      <c r="H1128" t="s">
        <v>7</v>
      </c>
      <c r="I1128" t="s">
        <v>1530</v>
      </c>
      <c r="J1128" t="s">
        <v>37324</v>
      </c>
      <c r="K1128" t="s">
        <v>37323</v>
      </c>
      <c r="L1128" t="s">
        <v>37322</v>
      </c>
      <c r="M1128" t="s">
        <v>369</v>
      </c>
      <c r="N1128">
        <v>6</v>
      </c>
      <c r="O1128" t="s">
        <v>37321</v>
      </c>
      <c r="P1128" t="s">
        <v>37320</v>
      </c>
      <c r="Q1128" t="s">
        <v>37319</v>
      </c>
      <c r="R1128" s="7">
        <v>43040</v>
      </c>
      <c r="S1128" s="8">
        <f t="shared" si="136"/>
        <v>2017</v>
      </c>
      <c r="T1128" s="8">
        <v>2017</v>
      </c>
      <c r="U1128" s="8">
        <f t="shared" si="137"/>
        <v>5</v>
      </c>
      <c r="V1128" s="7">
        <v>43040</v>
      </c>
      <c r="W1128" t="s">
        <v>2751</v>
      </c>
      <c r="X1128" s="2">
        <v>0.55700000000000005</v>
      </c>
      <c r="Y1128" s="6">
        <f t="shared" si="142"/>
        <v>1.486879688209071E-2</v>
      </c>
      <c r="AA1128" t="s">
        <v>2750</v>
      </c>
      <c r="AB1128">
        <v>19600161832</v>
      </c>
      <c r="AC1128">
        <v>18691919</v>
      </c>
      <c r="AD1128" t="s">
        <v>2</v>
      </c>
      <c r="AE1128">
        <v>60</v>
      </c>
      <c r="AF1128">
        <v>11</v>
      </c>
      <c r="AG1128">
        <v>112302</v>
      </c>
      <c r="AI1128" t="s">
        <v>37318</v>
      </c>
      <c r="AJ1128" t="s">
        <v>37317</v>
      </c>
      <c r="AK1128" t="s">
        <v>37316</v>
      </c>
      <c r="AL1128">
        <v>8</v>
      </c>
      <c r="AM1128" s="5">
        <f t="shared" si="138"/>
        <v>1.6</v>
      </c>
      <c r="AN1128" s="4">
        <f t="shared" si="143"/>
        <v>2.4233244982961003E-3</v>
      </c>
      <c r="AO1128" s="3"/>
      <c r="AP1128">
        <v>0</v>
      </c>
      <c r="AR1128" t="s">
        <v>1</v>
      </c>
      <c r="AT1128" s="2" t="s">
        <v>0</v>
      </c>
      <c r="AU1128" s="1">
        <f t="shared" si="139"/>
        <v>1.1135155166952326</v>
      </c>
      <c r="AV1128" s="1">
        <f t="shared" si="140"/>
        <v>0.86460606901934045</v>
      </c>
      <c r="AW1128" s="1">
        <f t="shared" si="141"/>
        <v>0.61569662134344838</v>
      </c>
    </row>
    <row r="1129" spans="1:49" x14ac:dyDescent="0.2">
      <c r="A1129">
        <v>1127</v>
      </c>
      <c r="B1129" t="s">
        <v>37315</v>
      </c>
      <c r="C1129" t="s">
        <v>37314</v>
      </c>
      <c r="D1129" t="s">
        <v>37313</v>
      </c>
      <c r="F1129" t="s">
        <v>37312</v>
      </c>
      <c r="G1129" t="s">
        <v>8</v>
      </c>
      <c r="H1129" t="s">
        <v>7</v>
      </c>
      <c r="I1129" t="s">
        <v>37311</v>
      </c>
      <c r="J1129">
        <v>60008721</v>
      </c>
      <c r="K1129" t="s">
        <v>37310</v>
      </c>
      <c r="L1129" t="s">
        <v>1080</v>
      </c>
      <c r="M1129" t="s">
        <v>10</v>
      </c>
      <c r="N1129">
        <v>7</v>
      </c>
      <c r="O1129" t="s">
        <v>37309</v>
      </c>
      <c r="P1129" t="s">
        <v>37308</v>
      </c>
      <c r="Q1129" t="s">
        <v>37307</v>
      </c>
      <c r="R1129" s="7">
        <v>43040</v>
      </c>
      <c r="S1129" s="8">
        <f t="shared" si="136"/>
        <v>2017</v>
      </c>
      <c r="T1129" s="8">
        <v>2017</v>
      </c>
      <c r="U1129" s="8">
        <f t="shared" si="137"/>
        <v>5</v>
      </c>
      <c r="V1129" s="7">
        <v>43040</v>
      </c>
      <c r="W1129" t="s">
        <v>3423</v>
      </c>
      <c r="X1129" s="2">
        <v>1.044</v>
      </c>
      <c r="Y1129" s="6">
        <f t="shared" si="142"/>
        <v>2.786898374309282E-2</v>
      </c>
      <c r="AA1129">
        <v>22119264</v>
      </c>
      <c r="AB1129">
        <v>21100201089</v>
      </c>
      <c r="AD1129" t="s">
        <v>2</v>
      </c>
      <c r="AE1129">
        <v>27</v>
      </c>
      <c r="AH1129" t="s">
        <v>37306</v>
      </c>
      <c r="AI1129" t="s">
        <v>37305</v>
      </c>
      <c r="AJ1129" t="s">
        <v>37304</v>
      </c>
      <c r="AK1129" t="s">
        <v>37303</v>
      </c>
      <c r="AL1129">
        <v>6</v>
      </c>
      <c r="AM1129" s="5">
        <f t="shared" si="138"/>
        <v>1.2</v>
      </c>
      <c r="AN1129" s="4">
        <f t="shared" si="143"/>
        <v>1.8174933737220749E-3</v>
      </c>
      <c r="AO1129" s="3"/>
      <c r="AP1129">
        <v>0</v>
      </c>
      <c r="AQ1129" t="s">
        <v>2042</v>
      </c>
      <c r="AR1129" t="s">
        <v>37302</v>
      </c>
      <c r="AS1129" t="s">
        <v>2041</v>
      </c>
      <c r="AT1129" s="2" t="s">
        <v>0</v>
      </c>
      <c r="AU1129" s="1">
        <f t="shared" si="139"/>
        <v>2.0053536632281594</v>
      </c>
      <c r="AV1129" s="1">
        <f t="shared" si="140"/>
        <v>1.4843238558407448</v>
      </c>
      <c r="AW1129" s="1">
        <f t="shared" si="141"/>
        <v>0.96329404845332989</v>
      </c>
    </row>
    <row r="1130" spans="1:49" x14ac:dyDescent="0.2">
      <c r="A1130">
        <v>1128</v>
      </c>
      <c r="B1130" t="s">
        <v>37301</v>
      </c>
      <c r="C1130" t="s">
        <v>37300</v>
      </c>
      <c r="D1130" t="s">
        <v>37299</v>
      </c>
      <c r="E1130">
        <v>28941775</v>
      </c>
      <c r="F1130" t="s">
        <v>37298</v>
      </c>
      <c r="G1130" t="s">
        <v>8</v>
      </c>
      <c r="H1130" t="s">
        <v>7</v>
      </c>
      <c r="I1130" t="s">
        <v>37297</v>
      </c>
      <c r="J1130">
        <v>60016618</v>
      </c>
      <c r="K1130" t="s">
        <v>37296</v>
      </c>
      <c r="L1130" t="s">
        <v>216</v>
      </c>
      <c r="M1130" t="s">
        <v>215</v>
      </c>
      <c r="N1130">
        <v>4</v>
      </c>
      <c r="O1130" t="s">
        <v>37295</v>
      </c>
      <c r="P1130" t="s">
        <v>37294</v>
      </c>
      <c r="Q1130" t="s">
        <v>37293</v>
      </c>
      <c r="R1130" s="7">
        <v>43040</v>
      </c>
      <c r="S1130" s="8">
        <f t="shared" si="136"/>
        <v>2017</v>
      </c>
      <c r="T1130" s="8">
        <v>2017</v>
      </c>
      <c r="U1130" s="8">
        <f t="shared" si="137"/>
        <v>5</v>
      </c>
      <c r="V1130" s="7">
        <v>43040</v>
      </c>
      <c r="W1130" t="s">
        <v>12918</v>
      </c>
      <c r="X1130" s="2">
        <v>0.9</v>
      </c>
      <c r="Y1130" s="6">
        <f t="shared" si="142"/>
        <v>2.4024985985424845E-2</v>
      </c>
      <c r="AA1130">
        <v>10111344</v>
      </c>
      <c r="AB1130">
        <v>17622</v>
      </c>
      <c r="AC1130">
        <v>18732682</v>
      </c>
      <c r="AD1130" t="s">
        <v>2</v>
      </c>
      <c r="AE1130">
        <v>176</v>
      </c>
      <c r="AH1130" t="s">
        <v>37292</v>
      </c>
      <c r="AI1130" t="s">
        <v>37291</v>
      </c>
      <c r="AJ1130" t="s">
        <v>37290</v>
      </c>
      <c r="AK1130" t="s">
        <v>37289</v>
      </c>
      <c r="AL1130">
        <v>50</v>
      </c>
      <c r="AM1130" s="5">
        <f t="shared" si="138"/>
        <v>10</v>
      </c>
      <c r="AN1130" s="4">
        <f t="shared" si="143"/>
        <v>1.5145778114350625E-2</v>
      </c>
      <c r="AO1130" s="3"/>
      <c r="AP1130">
        <v>0</v>
      </c>
      <c r="AR1130" t="s">
        <v>1</v>
      </c>
      <c r="AT1130" s="2" t="s">
        <v>0</v>
      </c>
      <c r="AU1130" s="1">
        <f t="shared" si="139"/>
        <v>2.1361223624102577</v>
      </c>
      <c r="AV1130" s="1">
        <f t="shared" si="140"/>
        <v>1.9585382049887734</v>
      </c>
      <c r="AW1130" s="1">
        <f t="shared" si="141"/>
        <v>1.7809540475672889</v>
      </c>
    </row>
    <row r="1131" spans="1:49" x14ac:dyDescent="0.2">
      <c r="A1131">
        <v>1129</v>
      </c>
      <c r="B1131" t="s">
        <v>37288</v>
      </c>
      <c r="C1131" t="s">
        <v>37287</v>
      </c>
      <c r="D1131" t="s">
        <v>37286</v>
      </c>
      <c r="E1131">
        <v>28941951</v>
      </c>
      <c r="F1131" t="s">
        <v>37285</v>
      </c>
      <c r="G1131" t="s">
        <v>8</v>
      </c>
      <c r="H1131" t="s">
        <v>7</v>
      </c>
      <c r="I1131" t="s">
        <v>37284</v>
      </c>
      <c r="J1131" t="s">
        <v>37283</v>
      </c>
      <c r="K1131" t="s">
        <v>37282</v>
      </c>
      <c r="L1131" t="s">
        <v>37281</v>
      </c>
      <c r="M1131" t="s">
        <v>37280</v>
      </c>
      <c r="N1131">
        <v>4</v>
      </c>
      <c r="O1131" t="s">
        <v>37279</v>
      </c>
      <c r="P1131" t="s">
        <v>37278</v>
      </c>
      <c r="Q1131" t="s">
        <v>37277</v>
      </c>
      <c r="R1131" s="7">
        <v>43040</v>
      </c>
      <c r="S1131" s="8">
        <f t="shared" si="136"/>
        <v>2017</v>
      </c>
      <c r="T1131" s="8">
        <v>2017</v>
      </c>
      <c r="U1131" s="8">
        <f t="shared" si="137"/>
        <v>5</v>
      </c>
      <c r="V1131" s="7">
        <v>43040</v>
      </c>
      <c r="W1131" t="s">
        <v>185</v>
      </c>
      <c r="X1131" s="2">
        <v>1.147</v>
      </c>
      <c r="Y1131" s="6">
        <f t="shared" si="142"/>
        <v>3.0618509916980327E-2</v>
      </c>
      <c r="AA1131">
        <v>190578</v>
      </c>
      <c r="AB1131">
        <v>29805</v>
      </c>
      <c r="AD1131" t="s">
        <v>2</v>
      </c>
      <c r="AE1131">
        <v>71</v>
      </c>
      <c r="AH1131" t="s">
        <v>509</v>
      </c>
      <c r="AI1131" t="s">
        <v>37276</v>
      </c>
      <c r="AJ1131" t="s">
        <v>37275</v>
      </c>
      <c r="AK1131" t="s">
        <v>37274</v>
      </c>
      <c r="AL1131">
        <v>86</v>
      </c>
      <c r="AM1131" s="5">
        <f t="shared" si="138"/>
        <v>17.2</v>
      </c>
      <c r="AN1131" s="4">
        <f t="shared" si="143"/>
        <v>2.6050738356683072E-2</v>
      </c>
      <c r="AO1131" s="3"/>
      <c r="AP1131">
        <v>0</v>
      </c>
      <c r="AQ1131" t="s">
        <v>18</v>
      </c>
      <c r="AR1131">
        <v>201504</v>
      </c>
      <c r="AS1131" t="s">
        <v>17</v>
      </c>
      <c r="AT1131" s="2">
        <v>5.468</v>
      </c>
      <c r="AU1131" s="1">
        <f t="shared" si="139"/>
        <v>2.9248178448891151</v>
      </c>
      <c r="AV1131" s="1">
        <f t="shared" si="140"/>
        <v>2.8334624136831703</v>
      </c>
      <c r="AW1131" s="1">
        <f t="shared" si="141"/>
        <v>2.7421069824772251</v>
      </c>
    </row>
    <row r="1132" spans="1:49" x14ac:dyDescent="0.2">
      <c r="A1132">
        <v>1130</v>
      </c>
      <c r="B1132" t="s">
        <v>37273</v>
      </c>
      <c r="C1132" t="s">
        <v>37272</v>
      </c>
      <c r="F1132" t="s">
        <v>37271</v>
      </c>
      <c r="G1132" t="s">
        <v>8</v>
      </c>
      <c r="H1132" t="s">
        <v>7</v>
      </c>
      <c r="I1132" t="s">
        <v>37270</v>
      </c>
      <c r="J1132">
        <v>60029543</v>
      </c>
      <c r="K1132" t="s">
        <v>37269</v>
      </c>
      <c r="L1132" t="s">
        <v>864</v>
      </c>
      <c r="M1132" t="s">
        <v>471</v>
      </c>
      <c r="N1132">
        <v>3</v>
      </c>
      <c r="O1132" t="s">
        <v>37268</v>
      </c>
      <c r="P1132" t="s">
        <v>37267</v>
      </c>
      <c r="Q1132" t="s">
        <v>37266</v>
      </c>
      <c r="R1132" s="7">
        <v>43040</v>
      </c>
      <c r="S1132" s="8">
        <f t="shared" si="136"/>
        <v>2017</v>
      </c>
      <c r="T1132" s="8">
        <v>2017</v>
      </c>
      <c r="U1132" s="8">
        <f t="shared" si="137"/>
        <v>5</v>
      </c>
      <c r="V1132" s="7">
        <v>43040</v>
      </c>
      <c r="W1132" t="s">
        <v>37265</v>
      </c>
      <c r="X1132" s="2">
        <v>0.311</v>
      </c>
      <c r="Y1132" s="6">
        <f t="shared" si="142"/>
        <v>8.3019673794079187E-3</v>
      </c>
      <c r="AA1132">
        <v>269247</v>
      </c>
      <c r="AB1132">
        <v>24803</v>
      </c>
      <c r="AD1132" t="s">
        <v>2</v>
      </c>
      <c r="AE1132">
        <v>148</v>
      </c>
      <c r="AF1132">
        <v>11</v>
      </c>
      <c r="AH1132" t="s">
        <v>37264</v>
      </c>
      <c r="AI1132" t="s">
        <v>37263</v>
      </c>
      <c r="AJ1132" t="s">
        <v>37262</v>
      </c>
      <c r="AK1132" t="s">
        <v>37261</v>
      </c>
      <c r="AL1132">
        <v>1</v>
      </c>
      <c r="AM1132" s="5">
        <f t="shared" si="138"/>
        <v>0.2</v>
      </c>
      <c r="AN1132" s="4">
        <f t="shared" si="143"/>
        <v>3.0291556228701253E-4</v>
      </c>
      <c r="AO1132" s="3"/>
      <c r="AP1132">
        <v>0</v>
      </c>
      <c r="AQ1132" t="s">
        <v>37260</v>
      </c>
      <c r="AR1132" t="s">
        <v>37259</v>
      </c>
      <c r="AS1132" t="s">
        <v>37258</v>
      </c>
      <c r="AT1132" s="2">
        <v>1.4510000000000001</v>
      </c>
      <c r="AU1132" s="1">
        <f t="shared" si="139"/>
        <v>0.59022518342716468</v>
      </c>
      <c r="AV1132" s="1">
        <f t="shared" si="140"/>
        <v>0.43024414708474656</v>
      </c>
      <c r="AW1132" s="1">
        <f t="shared" si="141"/>
        <v>0.27026311074232845</v>
      </c>
    </row>
    <row r="1133" spans="1:49" x14ac:dyDescent="0.2">
      <c r="A1133">
        <v>1131</v>
      </c>
      <c r="B1133" t="s">
        <v>37257</v>
      </c>
      <c r="C1133" t="s">
        <v>37256</v>
      </c>
      <c r="E1133">
        <v>28918497</v>
      </c>
      <c r="F1133" t="s">
        <v>37255</v>
      </c>
      <c r="G1133" t="s">
        <v>8</v>
      </c>
      <c r="H1133" t="s">
        <v>7</v>
      </c>
      <c r="I1133" t="s">
        <v>37254</v>
      </c>
      <c r="J1133" t="s">
        <v>37253</v>
      </c>
      <c r="K1133" t="s">
        <v>37252</v>
      </c>
      <c r="L1133" t="s">
        <v>3187</v>
      </c>
      <c r="M1133" t="s">
        <v>20</v>
      </c>
      <c r="N1133">
        <v>5</v>
      </c>
      <c r="O1133" t="s">
        <v>37251</v>
      </c>
      <c r="P1133" t="s">
        <v>37250</v>
      </c>
      <c r="Q1133" t="s">
        <v>37249</v>
      </c>
      <c r="R1133" s="7">
        <v>43040</v>
      </c>
      <c r="S1133" s="8">
        <f t="shared" si="136"/>
        <v>2017</v>
      </c>
      <c r="T1133" s="8">
        <v>2017</v>
      </c>
      <c r="U1133" s="8">
        <f t="shared" si="137"/>
        <v>5</v>
      </c>
      <c r="V1133" s="7">
        <v>43040</v>
      </c>
      <c r="W1133" t="s">
        <v>147</v>
      </c>
      <c r="X1133" s="2">
        <v>0.84499999999999997</v>
      </c>
      <c r="Y1133" s="6">
        <f t="shared" si="142"/>
        <v>2.2556792397426657E-2</v>
      </c>
      <c r="AA1133">
        <v>9441344</v>
      </c>
      <c r="AB1133">
        <v>23918</v>
      </c>
      <c r="AC1133">
        <v>16147499</v>
      </c>
      <c r="AD1133" t="s">
        <v>2</v>
      </c>
      <c r="AE1133">
        <v>24</v>
      </c>
      <c r="AF1133">
        <v>32</v>
      </c>
      <c r="AH1133" t="s">
        <v>37248</v>
      </c>
      <c r="AI1133" t="s">
        <v>37247</v>
      </c>
      <c r="AJ1133" t="s">
        <v>37246</v>
      </c>
      <c r="AK1133" t="s">
        <v>37245</v>
      </c>
      <c r="AL1133">
        <v>14</v>
      </c>
      <c r="AM1133" s="5">
        <f t="shared" si="138"/>
        <v>2.8</v>
      </c>
      <c r="AN1133" s="4">
        <f t="shared" si="143"/>
        <v>4.2408178720181747E-3</v>
      </c>
      <c r="AO1133" s="3"/>
      <c r="AP1133">
        <v>0</v>
      </c>
      <c r="AR1133">
        <v>201403031</v>
      </c>
      <c r="AT1133" s="2" t="s">
        <v>0</v>
      </c>
      <c r="AU1133" s="1">
        <f t="shared" si="139"/>
        <v>1.7062000039804113</v>
      </c>
      <c r="AV1133" s="1">
        <f t="shared" si="140"/>
        <v>1.3398805134722416</v>
      </c>
      <c r="AW1133" s="1">
        <f t="shared" si="141"/>
        <v>0.97356102296407188</v>
      </c>
    </row>
    <row r="1134" spans="1:49" x14ac:dyDescent="0.2">
      <c r="A1134">
        <v>1132</v>
      </c>
      <c r="B1134" t="s">
        <v>37244</v>
      </c>
      <c r="C1134" t="s">
        <v>37243</v>
      </c>
      <c r="F1134" t="s">
        <v>37242</v>
      </c>
      <c r="G1134" t="s">
        <v>8</v>
      </c>
      <c r="H1134" t="s">
        <v>7</v>
      </c>
      <c r="I1134" t="s">
        <v>3913</v>
      </c>
      <c r="J1134">
        <v>60026357</v>
      </c>
      <c r="K1134" t="s">
        <v>37241</v>
      </c>
      <c r="L1134" t="s">
        <v>37240</v>
      </c>
      <c r="M1134" t="s">
        <v>30</v>
      </c>
      <c r="N1134">
        <v>1</v>
      </c>
      <c r="O1134" t="s">
        <v>37239</v>
      </c>
      <c r="P1134">
        <v>55473026800</v>
      </c>
      <c r="Q1134">
        <v>60026357</v>
      </c>
      <c r="R1134" s="7">
        <v>43040</v>
      </c>
      <c r="S1134" s="8">
        <f t="shared" si="136"/>
        <v>2017</v>
      </c>
      <c r="T1134" s="8">
        <v>2017</v>
      </c>
      <c r="U1134" s="8">
        <f t="shared" si="137"/>
        <v>5</v>
      </c>
      <c r="V1134" s="7" t="s">
        <v>35882</v>
      </c>
      <c r="W1134" t="s">
        <v>3272</v>
      </c>
      <c r="X1134" s="2">
        <v>1.131</v>
      </c>
      <c r="Y1134" s="6">
        <f t="shared" si="142"/>
        <v>3.0191399055017221E-2</v>
      </c>
      <c r="AA1134">
        <v>7921233</v>
      </c>
      <c r="AB1134">
        <v>26023</v>
      </c>
      <c r="AC1134">
        <v>21910359</v>
      </c>
      <c r="AD1134" t="s">
        <v>2</v>
      </c>
      <c r="AE1134">
        <v>23</v>
      </c>
      <c r="AF1134">
        <v>6</v>
      </c>
      <c r="AG1134">
        <v>7919197</v>
      </c>
      <c r="AI1134" t="s">
        <v>37238</v>
      </c>
      <c r="AJ1134" t="s">
        <v>37237</v>
      </c>
      <c r="AK1134" t="s">
        <v>37236</v>
      </c>
      <c r="AL1134">
        <v>3</v>
      </c>
      <c r="AM1134" s="5">
        <f t="shared" si="138"/>
        <v>0.6</v>
      </c>
      <c r="AN1134" s="4">
        <f t="shared" si="143"/>
        <v>9.0874668686103744E-4</v>
      </c>
      <c r="AO1134" s="3"/>
      <c r="AP1134">
        <v>0</v>
      </c>
      <c r="AR1134" t="s">
        <v>1</v>
      </c>
      <c r="AS1134" t="s">
        <v>37235</v>
      </c>
      <c r="AT1134" s="2" t="s">
        <v>0</v>
      </c>
      <c r="AU1134" s="1">
        <f t="shared" si="139"/>
        <v>2.1406603344570363</v>
      </c>
      <c r="AV1134" s="1">
        <f t="shared" si="140"/>
        <v>1.5550072870939129</v>
      </c>
      <c r="AW1134" s="1">
        <f t="shared" si="141"/>
        <v>0.96935423973078927</v>
      </c>
    </row>
    <row r="1135" spans="1:49" x14ac:dyDescent="0.2">
      <c r="A1135">
        <v>1133</v>
      </c>
      <c r="B1135" t="s">
        <v>37234</v>
      </c>
      <c r="C1135" t="s">
        <v>37233</v>
      </c>
      <c r="F1135" t="s">
        <v>37232</v>
      </c>
      <c r="G1135" t="s">
        <v>8</v>
      </c>
      <c r="H1135" t="s">
        <v>7</v>
      </c>
      <c r="I1135" t="s">
        <v>37231</v>
      </c>
      <c r="J1135">
        <v>60024350</v>
      </c>
      <c r="K1135" t="s">
        <v>841</v>
      </c>
      <c r="L1135" t="s">
        <v>394</v>
      </c>
      <c r="M1135" t="s">
        <v>4</v>
      </c>
      <c r="N1135">
        <v>5</v>
      </c>
      <c r="O1135" t="s">
        <v>37230</v>
      </c>
      <c r="P1135" t="s">
        <v>37229</v>
      </c>
      <c r="Q1135" t="s">
        <v>1319</v>
      </c>
      <c r="R1135" s="7">
        <v>43040</v>
      </c>
      <c r="S1135" s="8">
        <f t="shared" si="136"/>
        <v>2017</v>
      </c>
      <c r="T1135" s="8">
        <v>2017</v>
      </c>
      <c r="U1135" s="8">
        <f t="shared" si="137"/>
        <v>5</v>
      </c>
      <c r="V1135" s="7">
        <v>43040</v>
      </c>
      <c r="W1135" t="s">
        <v>180</v>
      </c>
      <c r="X1135" s="2">
        <v>0.82</v>
      </c>
      <c r="Y1135" s="6">
        <f t="shared" si="142"/>
        <v>2.1889431675609299E-2</v>
      </c>
      <c r="AA1135">
        <v>189456</v>
      </c>
      <c r="AB1135">
        <v>15361</v>
      </c>
      <c r="AD1135" t="s">
        <v>2</v>
      </c>
      <c r="AE1135">
        <v>66</v>
      </c>
      <c r="AF1135">
        <v>11</v>
      </c>
      <c r="AG1135">
        <v>8002654</v>
      </c>
      <c r="AH1135" t="s">
        <v>37228</v>
      </c>
      <c r="AI1135" t="s">
        <v>37227</v>
      </c>
      <c r="AJ1135" t="s">
        <v>37226</v>
      </c>
      <c r="AK1135" t="s">
        <v>37225</v>
      </c>
      <c r="AL1135">
        <v>12</v>
      </c>
      <c r="AM1135" s="5">
        <f t="shared" si="138"/>
        <v>2.4</v>
      </c>
      <c r="AN1135" s="4">
        <f t="shared" si="143"/>
        <v>3.6349867474441497E-3</v>
      </c>
      <c r="AO1135" s="3"/>
      <c r="AP1135">
        <v>0</v>
      </c>
      <c r="AR1135" t="s">
        <v>1</v>
      </c>
      <c r="AT1135" s="2" t="s">
        <v>0</v>
      </c>
      <c r="AU1135" s="1">
        <f t="shared" si="139"/>
        <v>1.6413098197159752</v>
      </c>
      <c r="AV1135" s="1">
        <f t="shared" si="140"/>
        <v>1.2762209211526723</v>
      </c>
      <c r="AW1135" s="1">
        <f t="shared" si="141"/>
        <v>0.91113202258936932</v>
      </c>
    </row>
    <row r="1136" spans="1:49" x14ac:dyDescent="0.2">
      <c r="A1136">
        <v>1134</v>
      </c>
      <c r="B1136" t="s">
        <v>37224</v>
      </c>
      <c r="C1136" t="s">
        <v>37223</v>
      </c>
      <c r="F1136" t="s">
        <v>37222</v>
      </c>
      <c r="G1136" t="s">
        <v>8</v>
      </c>
      <c r="H1136" t="s">
        <v>7</v>
      </c>
      <c r="I1136" t="s">
        <v>37221</v>
      </c>
      <c r="J1136" t="s">
        <v>37220</v>
      </c>
      <c r="K1136" t="s">
        <v>37219</v>
      </c>
      <c r="L1136" t="s">
        <v>37218</v>
      </c>
      <c r="M1136" t="s">
        <v>37217</v>
      </c>
      <c r="N1136">
        <v>2</v>
      </c>
      <c r="O1136" t="s">
        <v>37216</v>
      </c>
      <c r="P1136" t="s">
        <v>37215</v>
      </c>
      <c r="Q1136" t="s">
        <v>37214</v>
      </c>
      <c r="R1136" s="7">
        <v>43040</v>
      </c>
      <c r="S1136" s="8">
        <f t="shared" si="136"/>
        <v>2017</v>
      </c>
      <c r="T1136" s="8">
        <v>2017</v>
      </c>
      <c r="U1136" s="8">
        <f t="shared" si="137"/>
        <v>5</v>
      </c>
      <c r="V1136" s="7">
        <v>43040</v>
      </c>
      <c r="W1136" t="s">
        <v>574</v>
      </c>
      <c r="X1136" s="2">
        <v>0.92900000000000005</v>
      </c>
      <c r="Y1136" s="6">
        <f t="shared" si="142"/>
        <v>2.4799124422732979E-2</v>
      </c>
      <c r="AA1136">
        <v>10897798</v>
      </c>
      <c r="AB1136">
        <v>18896</v>
      </c>
      <c r="AD1136" t="s">
        <v>2</v>
      </c>
      <c r="AE1136">
        <v>21</v>
      </c>
      <c r="AF1136">
        <v>11</v>
      </c>
      <c r="AG1136">
        <v>7997731</v>
      </c>
      <c r="AH1136" t="s">
        <v>4250</v>
      </c>
      <c r="AI1136" t="s">
        <v>37213</v>
      </c>
      <c r="AJ1136" t="s">
        <v>37212</v>
      </c>
      <c r="AK1136" t="s">
        <v>37211</v>
      </c>
      <c r="AL1136">
        <v>7</v>
      </c>
      <c r="AM1136" s="5">
        <f t="shared" si="138"/>
        <v>1.4</v>
      </c>
      <c r="AN1136" s="4">
        <f t="shared" si="143"/>
        <v>2.1204089360090874E-3</v>
      </c>
      <c r="AO1136" s="3"/>
      <c r="AP1136">
        <v>0</v>
      </c>
      <c r="AR1136" t="s">
        <v>1</v>
      </c>
      <c r="AT1136" s="2">
        <v>3.4359999999999999</v>
      </c>
      <c r="AU1136" s="1">
        <f t="shared" si="139"/>
        <v>1.799550977671581</v>
      </c>
      <c r="AV1136" s="1">
        <f t="shared" si="140"/>
        <v>1.3459766679371032</v>
      </c>
      <c r="AW1136" s="1">
        <f t="shared" si="141"/>
        <v>0.89240235820262548</v>
      </c>
    </row>
    <row r="1137" spans="1:49" x14ac:dyDescent="0.2">
      <c r="A1137">
        <v>1135</v>
      </c>
      <c r="B1137" t="s">
        <v>37210</v>
      </c>
      <c r="C1137" t="s">
        <v>37209</v>
      </c>
      <c r="F1137" t="s">
        <v>37208</v>
      </c>
      <c r="G1137" t="s">
        <v>8</v>
      </c>
      <c r="H1137" t="s">
        <v>7</v>
      </c>
      <c r="I1137" t="s">
        <v>819</v>
      </c>
      <c r="J1137">
        <v>60021182</v>
      </c>
      <c r="K1137" t="s">
        <v>1461</v>
      </c>
      <c r="L1137" t="s">
        <v>489</v>
      </c>
      <c r="M1137" t="s">
        <v>4</v>
      </c>
      <c r="N1137">
        <v>3</v>
      </c>
      <c r="O1137" t="s">
        <v>37207</v>
      </c>
      <c r="P1137" t="s">
        <v>37206</v>
      </c>
      <c r="Q1137" t="s">
        <v>37205</v>
      </c>
      <c r="R1137" s="7">
        <v>43040</v>
      </c>
      <c r="S1137" s="8">
        <f t="shared" si="136"/>
        <v>2017</v>
      </c>
      <c r="T1137" s="8">
        <v>2017</v>
      </c>
      <c r="U1137" s="8">
        <f t="shared" si="137"/>
        <v>5</v>
      </c>
      <c r="V1137" s="7">
        <v>43040</v>
      </c>
      <c r="W1137" t="s">
        <v>426</v>
      </c>
      <c r="X1137" s="2">
        <v>1.6519999999999999</v>
      </c>
      <c r="Y1137" s="6">
        <f t="shared" si="142"/>
        <v>4.409919649769093E-2</v>
      </c>
      <c r="AA1137" t="s">
        <v>425</v>
      </c>
      <c r="AB1137">
        <v>17337</v>
      </c>
      <c r="AD1137" t="s">
        <v>2</v>
      </c>
      <c r="AE1137">
        <v>65</v>
      </c>
      <c r="AF1137">
        <v>11</v>
      </c>
      <c r="AG1137">
        <v>8023886</v>
      </c>
      <c r="AH1137" t="s">
        <v>37204</v>
      </c>
      <c r="AI1137" t="s">
        <v>37203</v>
      </c>
      <c r="AJ1137" t="s">
        <v>37202</v>
      </c>
      <c r="AK1137" t="s">
        <v>37201</v>
      </c>
      <c r="AL1137">
        <v>8</v>
      </c>
      <c r="AM1137" s="5">
        <f t="shared" si="138"/>
        <v>1.6</v>
      </c>
      <c r="AN1137" s="4">
        <f t="shared" si="143"/>
        <v>2.4233244982961003E-3</v>
      </c>
      <c r="AO1137" s="3"/>
      <c r="AP1137">
        <v>0</v>
      </c>
      <c r="AQ1137" t="s">
        <v>18</v>
      </c>
      <c r="AR1137">
        <v>41376041</v>
      </c>
      <c r="AS1137" t="s">
        <v>17</v>
      </c>
      <c r="AT1137" s="2" t="s">
        <v>0</v>
      </c>
      <c r="AU1137" s="1">
        <f t="shared" si="139"/>
        <v>3.1596434897872476</v>
      </c>
      <c r="AV1137" s="1">
        <f t="shared" si="140"/>
        <v>2.3261260497993517</v>
      </c>
      <c r="AW1137" s="1">
        <f t="shared" si="141"/>
        <v>1.4926086098114548</v>
      </c>
    </row>
    <row r="1138" spans="1:49" x14ac:dyDescent="0.2">
      <c r="A1138">
        <v>1136</v>
      </c>
      <c r="B1138" t="s">
        <v>37200</v>
      </c>
      <c r="C1138" t="s">
        <v>37199</v>
      </c>
      <c r="F1138" t="s">
        <v>37198</v>
      </c>
      <c r="G1138" t="s">
        <v>8</v>
      </c>
      <c r="H1138" t="s">
        <v>7</v>
      </c>
      <c r="I1138" t="s">
        <v>8400</v>
      </c>
      <c r="J1138">
        <v>60005244</v>
      </c>
      <c r="K1138" t="s">
        <v>829</v>
      </c>
      <c r="L1138" t="s">
        <v>182</v>
      </c>
      <c r="M1138" t="s">
        <v>4</v>
      </c>
      <c r="N1138">
        <v>3</v>
      </c>
      <c r="O1138" t="s">
        <v>37197</v>
      </c>
      <c r="P1138" t="s">
        <v>37196</v>
      </c>
      <c r="Q1138" t="s">
        <v>1698</v>
      </c>
      <c r="R1138" s="7">
        <v>43040</v>
      </c>
      <c r="S1138" s="8">
        <f t="shared" si="136"/>
        <v>2017</v>
      </c>
      <c r="T1138" s="8">
        <v>2017</v>
      </c>
      <c r="U1138" s="8">
        <f t="shared" si="137"/>
        <v>5</v>
      </c>
      <c r="V1138" s="7">
        <v>43040</v>
      </c>
      <c r="W1138" t="s">
        <v>426</v>
      </c>
      <c r="X1138" s="2">
        <v>1.6519999999999999</v>
      </c>
      <c r="Y1138" s="6">
        <f t="shared" si="142"/>
        <v>4.409919649769093E-2</v>
      </c>
      <c r="AA1138" t="s">
        <v>425</v>
      </c>
      <c r="AB1138">
        <v>17337</v>
      </c>
      <c r="AD1138" t="s">
        <v>2</v>
      </c>
      <c r="AE1138">
        <v>65</v>
      </c>
      <c r="AF1138">
        <v>11</v>
      </c>
      <c r="AG1138">
        <v>8023882</v>
      </c>
      <c r="AH1138" t="s">
        <v>37195</v>
      </c>
      <c r="AI1138" t="s">
        <v>37194</v>
      </c>
      <c r="AJ1138" t="s">
        <v>37193</v>
      </c>
      <c r="AK1138" t="s">
        <v>37192</v>
      </c>
      <c r="AL1138">
        <v>22</v>
      </c>
      <c r="AM1138" s="5">
        <f t="shared" si="138"/>
        <v>4.4000000000000004</v>
      </c>
      <c r="AN1138" s="4">
        <f t="shared" si="143"/>
        <v>6.6641423703142754E-3</v>
      </c>
      <c r="AO1138" s="3"/>
      <c r="AP1138">
        <v>0</v>
      </c>
      <c r="AQ1138" t="s">
        <v>18</v>
      </c>
      <c r="AR1138">
        <v>61471118</v>
      </c>
      <c r="AS1138" t="s">
        <v>17</v>
      </c>
      <c r="AT1138" s="2" t="s">
        <v>0</v>
      </c>
      <c r="AU1138" s="1">
        <f t="shared" si="139"/>
        <v>3.2868680259477938</v>
      </c>
      <c r="AV1138" s="1">
        <f t="shared" si="140"/>
        <v>2.5381669434002605</v>
      </c>
      <c r="AW1138" s="1">
        <f t="shared" si="141"/>
        <v>1.7894658608527272</v>
      </c>
    </row>
    <row r="1139" spans="1:49" x14ac:dyDescent="0.2">
      <c r="A1139">
        <v>1137</v>
      </c>
      <c r="B1139" t="s">
        <v>37191</v>
      </c>
      <c r="C1139" t="s">
        <v>37190</v>
      </c>
      <c r="F1139" t="s">
        <v>37189</v>
      </c>
      <c r="G1139" t="s">
        <v>8</v>
      </c>
      <c r="H1139" t="s">
        <v>7</v>
      </c>
      <c r="I1139" t="s">
        <v>37188</v>
      </c>
      <c r="J1139" t="s">
        <v>37187</v>
      </c>
      <c r="K1139" t="s">
        <v>37186</v>
      </c>
      <c r="L1139" t="s">
        <v>37185</v>
      </c>
      <c r="M1139" t="s">
        <v>37184</v>
      </c>
      <c r="N1139">
        <v>6</v>
      </c>
      <c r="O1139" t="s">
        <v>37183</v>
      </c>
      <c r="P1139" t="s">
        <v>37182</v>
      </c>
      <c r="Q1139" t="s">
        <v>37181</v>
      </c>
      <c r="R1139" s="7">
        <v>43040</v>
      </c>
      <c r="S1139" s="8">
        <f t="shared" si="136"/>
        <v>2017</v>
      </c>
      <c r="T1139" s="8">
        <v>2017</v>
      </c>
      <c r="U1139" s="8">
        <f t="shared" si="137"/>
        <v>5</v>
      </c>
      <c r="V1139" s="7">
        <v>43040</v>
      </c>
      <c r="W1139" t="s">
        <v>426</v>
      </c>
      <c r="X1139" s="2">
        <v>1.6519999999999999</v>
      </c>
      <c r="Y1139" s="6">
        <f t="shared" si="142"/>
        <v>4.409919649769093E-2</v>
      </c>
      <c r="AA1139" t="s">
        <v>425</v>
      </c>
      <c r="AB1139">
        <v>17337</v>
      </c>
      <c r="AD1139" t="s">
        <v>2</v>
      </c>
      <c r="AE1139">
        <v>65</v>
      </c>
      <c r="AF1139">
        <v>11</v>
      </c>
      <c r="AG1139">
        <v>8024016</v>
      </c>
      <c r="AH1139" t="s">
        <v>37180</v>
      </c>
      <c r="AI1139" t="s">
        <v>37179</v>
      </c>
      <c r="AJ1139" t="s">
        <v>37178</v>
      </c>
      <c r="AK1139" t="s">
        <v>37177</v>
      </c>
      <c r="AL1139">
        <v>7</v>
      </c>
      <c r="AM1139" s="5">
        <f t="shared" si="138"/>
        <v>1.4</v>
      </c>
      <c r="AN1139" s="4">
        <f t="shared" si="143"/>
        <v>2.1204089360090874E-3</v>
      </c>
      <c r="AO1139" s="3"/>
      <c r="AP1139">
        <v>0</v>
      </c>
      <c r="AQ1139" t="s">
        <v>403</v>
      </c>
      <c r="AR1139">
        <v>1791112</v>
      </c>
      <c r="AS1139" t="s">
        <v>401</v>
      </c>
      <c r="AT1139" s="2" t="s">
        <v>0</v>
      </c>
      <c r="AU1139" s="1">
        <f t="shared" si="139"/>
        <v>3.150556022918638</v>
      </c>
      <c r="AV1139" s="1">
        <f t="shared" si="140"/>
        <v>2.310980271685001</v>
      </c>
      <c r="AW1139" s="1">
        <f t="shared" si="141"/>
        <v>1.4714045204513639</v>
      </c>
    </row>
    <row r="1140" spans="1:49" x14ac:dyDescent="0.2">
      <c r="A1140">
        <v>1138</v>
      </c>
      <c r="B1140" t="s">
        <v>37176</v>
      </c>
      <c r="C1140" t="s">
        <v>37175</v>
      </c>
      <c r="F1140" t="s">
        <v>37174</v>
      </c>
      <c r="G1140" t="s">
        <v>8</v>
      </c>
      <c r="H1140" t="s">
        <v>7</v>
      </c>
      <c r="I1140" t="s">
        <v>37173</v>
      </c>
      <c r="J1140" t="s">
        <v>37172</v>
      </c>
      <c r="K1140" t="s">
        <v>37171</v>
      </c>
      <c r="L1140" t="s">
        <v>37170</v>
      </c>
      <c r="M1140" t="s">
        <v>638</v>
      </c>
      <c r="N1140">
        <v>3</v>
      </c>
      <c r="O1140" t="s">
        <v>37169</v>
      </c>
      <c r="P1140" t="s">
        <v>37168</v>
      </c>
      <c r="Q1140" t="s">
        <v>37167</v>
      </c>
      <c r="R1140" s="7">
        <v>43040</v>
      </c>
      <c r="S1140" s="8">
        <f t="shared" si="136"/>
        <v>2017</v>
      </c>
      <c r="T1140" s="8">
        <v>2017</v>
      </c>
      <c r="U1140" s="8">
        <f t="shared" si="137"/>
        <v>5</v>
      </c>
      <c r="V1140" s="7">
        <v>43040</v>
      </c>
      <c r="W1140" t="s">
        <v>534</v>
      </c>
      <c r="X1140" s="2">
        <v>2.0099999999999998</v>
      </c>
      <c r="Y1140" s="6">
        <f t="shared" si="142"/>
        <v>5.3655802034115477E-2</v>
      </c>
      <c r="AA1140">
        <v>15361276</v>
      </c>
      <c r="AB1140">
        <v>18933</v>
      </c>
      <c r="AD1140" t="s">
        <v>2</v>
      </c>
      <c r="AE1140">
        <v>16</v>
      </c>
      <c r="AF1140">
        <v>11</v>
      </c>
      <c r="AG1140">
        <v>8026564</v>
      </c>
      <c r="AH1140" t="s">
        <v>37166</v>
      </c>
      <c r="AI1140" t="s">
        <v>37165</v>
      </c>
      <c r="AJ1140" t="s">
        <v>37164</v>
      </c>
      <c r="AK1140" t="s">
        <v>37163</v>
      </c>
      <c r="AL1140">
        <v>9</v>
      </c>
      <c r="AM1140" s="5">
        <f t="shared" si="138"/>
        <v>1.8</v>
      </c>
      <c r="AN1140" s="4">
        <f t="shared" si="143"/>
        <v>2.7262400605831123E-3</v>
      </c>
      <c r="AO1140" s="3"/>
      <c r="AP1140">
        <v>1</v>
      </c>
      <c r="AQ1140" t="s">
        <v>129</v>
      </c>
      <c r="AR1140">
        <v>1403458</v>
      </c>
      <c r="AS1140" t="s">
        <v>128</v>
      </c>
      <c r="AT1140" s="2" t="s">
        <v>0</v>
      </c>
      <c r="AU1140" s="1">
        <f t="shared" si="139"/>
        <v>3.8376933442055763</v>
      </c>
      <c r="AV1140" s="1">
        <f t="shared" si="140"/>
        <v>2.8191021047349296</v>
      </c>
      <c r="AW1140" s="1">
        <f t="shared" si="141"/>
        <v>1.8005108652642821</v>
      </c>
    </row>
    <row r="1141" spans="1:49" x14ac:dyDescent="0.2">
      <c r="A1141">
        <v>1139</v>
      </c>
      <c r="B1141" t="s">
        <v>37162</v>
      </c>
      <c r="C1141" t="s">
        <v>37161</v>
      </c>
      <c r="F1141" t="s">
        <v>37160</v>
      </c>
      <c r="G1141" t="s">
        <v>8</v>
      </c>
      <c r="H1141" t="s">
        <v>7</v>
      </c>
      <c r="I1141" t="s">
        <v>1024</v>
      </c>
      <c r="J1141" t="s">
        <v>37159</v>
      </c>
      <c r="K1141" t="s">
        <v>37158</v>
      </c>
      <c r="L1141" t="s">
        <v>37157</v>
      </c>
      <c r="M1141" t="s">
        <v>37156</v>
      </c>
      <c r="N1141">
        <v>3</v>
      </c>
      <c r="O1141" t="s">
        <v>3532</v>
      </c>
      <c r="P1141" t="s">
        <v>3531</v>
      </c>
      <c r="Q1141" t="s">
        <v>37155</v>
      </c>
      <c r="R1141" s="7">
        <v>43040</v>
      </c>
      <c r="S1141" s="8">
        <f t="shared" si="136"/>
        <v>2017</v>
      </c>
      <c r="T1141" s="8">
        <v>2017</v>
      </c>
      <c r="U1141" s="8">
        <f t="shared" si="137"/>
        <v>5</v>
      </c>
      <c r="V1141" s="7">
        <v>43040</v>
      </c>
      <c r="W1141" t="s">
        <v>426</v>
      </c>
      <c r="X1141" s="2">
        <v>1.6519999999999999</v>
      </c>
      <c r="Y1141" s="6">
        <f t="shared" si="142"/>
        <v>4.409919649769093E-2</v>
      </c>
      <c r="AA1141" t="s">
        <v>425</v>
      </c>
      <c r="AB1141">
        <v>17337</v>
      </c>
      <c r="AD1141" t="s">
        <v>2</v>
      </c>
      <c r="AE1141">
        <v>65</v>
      </c>
      <c r="AF1141">
        <v>11</v>
      </c>
      <c r="AG1141">
        <v>8024021</v>
      </c>
      <c r="AH1141" t="s">
        <v>37154</v>
      </c>
      <c r="AI1141" t="s">
        <v>37153</v>
      </c>
      <c r="AJ1141" t="s">
        <v>37152</v>
      </c>
      <c r="AK1141" t="s">
        <v>37151</v>
      </c>
      <c r="AL1141">
        <v>18</v>
      </c>
      <c r="AM1141" s="5">
        <f t="shared" si="138"/>
        <v>3.6</v>
      </c>
      <c r="AN1141" s="4">
        <f t="shared" si="143"/>
        <v>5.4524801211662246E-3</v>
      </c>
      <c r="AO1141" s="3"/>
      <c r="AP1141">
        <v>0</v>
      </c>
      <c r="AR1141" t="s">
        <v>1</v>
      </c>
      <c r="AT1141" s="2" t="s">
        <v>0</v>
      </c>
      <c r="AU1141" s="1">
        <f t="shared" si="139"/>
        <v>3.2505181584733518</v>
      </c>
      <c r="AV1141" s="1">
        <f t="shared" si="140"/>
        <v>2.4775838309428577</v>
      </c>
      <c r="AW1141" s="1">
        <f t="shared" si="141"/>
        <v>1.7046495034123637</v>
      </c>
    </row>
    <row r="1142" spans="1:49" x14ac:dyDescent="0.2">
      <c r="A1142">
        <v>1140</v>
      </c>
      <c r="B1142" t="s">
        <v>37150</v>
      </c>
      <c r="C1142" t="s">
        <v>37149</v>
      </c>
      <c r="F1142" t="s">
        <v>37148</v>
      </c>
      <c r="G1142" t="s">
        <v>8</v>
      </c>
      <c r="H1142" t="s">
        <v>7</v>
      </c>
      <c r="I1142" t="s">
        <v>37147</v>
      </c>
      <c r="J1142" t="s">
        <v>4202</v>
      </c>
      <c r="K1142" t="s">
        <v>4201</v>
      </c>
      <c r="L1142" t="s">
        <v>355</v>
      </c>
      <c r="M1142" t="s">
        <v>16</v>
      </c>
      <c r="N1142">
        <v>3</v>
      </c>
      <c r="O1142" t="s">
        <v>37146</v>
      </c>
      <c r="P1142" t="s">
        <v>37145</v>
      </c>
      <c r="Q1142" t="s">
        <v>37144</v>
      </c>
      <c r="R1142" s="7">
        <v>43040</v>
      </c>
      <c r="S1142" s="8">
        <f t="shared" si="136"/>
        <v>2017</v>
      </c>
      <c r="T1142" s="8">
        <v>2017</v>
      </c>
      <c r="U1142" s="8">
        <f t="shared" si="137"/>
        <v>5</v>
      </c>
      <c r="V1142" s="7">
        <v>43040</v>
      </c>
      <c r="W1142" t="s">
        <v>426</v>
      </c>
      <c r="X1142" s="2">
        <v>1.6519999999999999</v>
      </c>
      <c r="Y1142" s="6">
        <f t="shared" si="142"/>
        <v>4.409919649769093E-2</v>
      </c>
      <c r="AA1142" t="s">
        <v>425</v>
      </c>
      <c r="AB1142">
        <v>17337</v>
      </c>
      <c r="AD1142" t="s">
        <v>2</v>
      </c>
      <c r="AE1142">
        <v>65</v>
      </c>
      <c r="AF1142">
        <v>11</v>
      </c>
      <c r="AG1142">
        <v>8023981</v>
      </c>
      <c r="AH1142" t="s">
        <v>37143</v>
      </c>
      <c r="AI1142" t="s">
        <v>37142</v>
      </c>
      <c r="AJ1142" t="s">
        <v>37141</v>
      </c>
      <c r="AK1142" t="s">
        <v>37140</v>
      </c>
      <c r="AL1142">
        <v>60</v>
      </c>
      <c r="AM1142" s="5">
        <f t="shared" si="138"/>
        <v>12</v>
      </c>
      <c r="AN1142" s="4">
        <f t="shared" si="143"/>
        <v>1.817493373722075E-2</v>
      </c>
      <c r="AO1142" s="3"/>
      <c r="AP1142">
        <v>0</v>
      </c>
      <c r="AR1142" t="s">
        <v>37139</v>
      </c>
      <c r="AT1142" s="2" t="s">
        <v>0</v>
      </c>
      <c r="AU1142" s="1">
        <f t="shared" si="139"/>
        <v>3.6321917669549877</v>
      </c>
      <c r="AV1142" s="1">
        <f t="shared" si="140"/>
        <v>3.1137065117455842</v>
      </c>
      <c r="AW1142" s="1">
        <f t="shared" si="141"/>
        <v>2.5952212565361803</v>
      </c>
    </row>
    <row r="1143" spans="1:49" x14ac:dyDescent="0.2">
      <c r="A1143">
        <v>1141</v>
      </c>
      <c r="B1143" t="s">
        <v>37138</v>
      </c>
      <c r="C1143" t="s">
        <v>37137</v>
      </c>
      <c r="F1143" t="s">
        <v>37136</v>
      </c>
      <c r="G1143" t="s">
        <v>8</v>
      </c>
      <c r="H1143" t="s">
        <v>7</v>
      </c>
      <c r="I1143" t="s">
        <v>1107</v>
      </c>
      <c r="J1143">
        <v>60031126</v>
      </c>
      <c r="K1143" t="s">
        <v>2503</v>
      </c>
      <c r="L1143" t="s">
        <v>262</v>
      </c>
      <c r="M1143" t="s">
        <v>111</v>
      </c>
      <c r="N1143">
        <v>24</v>
      </c>
      <c r="O1143" t="s">
        <v>37135</v>
      </c>
      <c r="P1143" t="s">
        <v>37134</v>
      </c>
      <c r="Q1143" t="s">
        <v>37133</v>
      </c>
      <c r="R1143" s="7">
        <v>43040</v>
      </c>
      <c r="S1143" s="8">
        <f t="shared" si="136"/>
        <v>2017</v>
      </c>
      <c r="T1143" s="8">
        <v>2017</v>
      </c>
      <c r="U1143" s="8">
        <f t="shared" si="137"/>
        <v>5</v>
      </c>
      <c r="V1143" s="7">
        <v>43040</v>
      </c>
      <c r="W1143" t="s">
        <v>2783</v>
      </c>
      <c r="X1143" s="2">
        <v>2.5710000000000002</v>
      </c>
      <c r="Y1143" s="6">
        <f t="shared" si="142"/>
        <v>6.8631376631696966E-2</v>
      </c>
      <c r="AA1143">
        <v>189200</v>
      </c>
      <c r="AB1143">
        <v>17278</v>
      </c>
      <c r="AD1143" t="s">
        <v>2</v>
      </c>
      <c r="AE1143">
        <v>52</v>
      </c>
      <c r="AF1143">
        <v>11</v>
      </c>
      <c r="AG1143">
        <v>8025519</v>
      </c>
      <c r="AH1143" t="s">
        <v>37132</v>
      </c>
      <c r="AI1143" t="s">
        <v>37131</v>
      </c>
      <c r="AJ1143" t="s">
        <v>37130</v>
      </c>
      <c r="AK1143" t="s">
        <v>37129</v>
      </c>
      <c r="AL1143">
        <v>64</v>
      </c>
      <c r="AM1143" s="5">
        <f t="shared" si="138"/>
        <v>12.8</v>
      </c>
      <c r="AN1143" s="4">
        <f t="shared" si="143"/>
        <v>1.9386595986368802E-2</v>
      </c>
      <c r="AO1143" s="3"/>
      <c r="AP1143">
        <v>0</v>
      </c>
      <c r="AQ1143" t="s">
        <v>1837</v>
      </c>
      <c r="AR1143" t="s">
        <v>1</v>
      </c>
      <c r="AS1143" t="s">
        <v>1836</v>
      </c>
      <c r="AT1143" s="2">
        <v>5.0129999999999999</v>
      </c>
      <c r="AU1143" s="1">
        <f t="shared" si="139"/>
        <v>5.3857942438098512</v>
      </c>
      <c r="AV1143" s="1">
        <f t="shared" si="140"/>
        <v>4.4008986309032885</v>
      </c>
      <c r="AW1143" s="1">
        <f t="shared" si="141"/>
        <v>3.4160030179967249</v>
      </c>
    </row>
    <row r="1144" spans="1:49" x14ac:dyDescent="0.2">
      <c r="A1144">
        <v>1142</v>
      </c>
      <c r="B1144" t="s">
        <v>37128</v>
      </c>
      <c r="C1144" t="s">
        <v>37127</v>
      </c>
      <c r="F1144" t="s">
        <v>37126</v>
      </c>
      <c r="G1144" t="s">
        <v>8</v>
      </c>
      <c r="H1144" t="s">
        <v>7</v>
      </c>
      <c r="I1144" t="s">
        <v>997</v>
      </c>
      <c r="J1144">
        <v>60012370</v>
      </c>
      <c r="K1144" t="s">
        <v>856</v>
      </c>
      <c r="L1144" t="s">
        <v>855</v>
      </c>
      <c r="M1144" t="s">
        <v>36</v>
      </c>
      <c r="N1144">
        <v>2</v>
      </c>
      <c r="O1144" t="s">
        <v>37125</v>
      </c>
      <c r="P1144" t="s">
        <v>37124</v>
      </c>
      <c r="Q1144" t="s">
        <v>37123</v>
      </c>
      <c r="R1144" s="7">
        <v>43040</v>
      </c>
      <c r="S1144" s="8">
        <f t="shared" si="136"/>
        <v>2017</v>
      </c>
      <c r="T1144" s="8">
        <v>2017</v>
      </c>
      <c r="U1144" s="8">
        <f t="shared" si="137"/>
        <v>5</v>
      </c>
      <c r="V1144" s="7">
        <v>43040</v>
      </c>
      <c r="W1144" t="s">
        <v>534</v>
      </c>
      <c r="X1144" s="2">
        <v>2.0099999999999998</v>
      </c>
      <c r="Y1144" s="6">
        <f t="shared" si="142"/>
        <v>5.3655802034115477E-2</v>
      </c>
      <c r="AA1144">
        <v>15361276</v>
      </c>
      <c r="AB1144">
        <v>18933</v>
      </c>
      <c r="AD1144" t="s">
        <v>2</v>
      </c>
      <c r="AE1144">
        <v>16</v>
      </c>
      <c r="AF1144">
        <v>11</v>
      </c>
      <c r="AG1144">
        <v>8026557</v>
      </c>
      <c r="AH1144" t="s">
        <v>37122</v>
      </c>
      <c r="AI1144" t="s">
        <v>37121</v>
      </c>
      <c r="AJ1144" t="s">
        <v>37120</v>
      </c>
      <c r="AK1144" t="s">
        <v>37119</v>
      </c>
      <c r="AL1144">
        <v>7</v>
      </c>
      <c r="AM1144" s="5">
        <f t="shared" si="138"/>
        <v>1.4</v>
      </c>
      <c r="AN1144" s="4">
        <f t="shared" si="143"/>
        <v>2.1204089360090874E-3</v>
      </c>
      <c r="AO1144" s="3"/>
      <c r="AP1144">
        <v>0</v>
      </c>
      <c r="AQ1144" t="s">
        <v>2053</v>
      </c>
      <c r="AR1144" t="s">
        <v>37118</v>
      </c>
      <c r="AS1144" t="s">
        <v>2052</v>
      </c>
      <c r="AT1144" s="2" t="s">
        <v>0</v>
      </c>
      <c r="AU1144" s="1">
        <f t="shared" si="139"/>
        <v>3.8195184104683562</v>
      </c>
      <c r="AV1144" s="1">
        <f t="shared" si="140"/>
        <v>2.7888105485062282</v>
      </c>
      <c r="AW1144" s="1">
        <f t="shared" si="141"/>
        <v>1.7581026865441003</v>
      </c>
    </row>
    <row r="1145" spans="1:49" x14ac:dyDescent="0.2">
      <c r="A1145">
        <v>1143</v>
      </c>
      <c r="B1145" t="s">
        <v>37117</v>
      </c>
      <c r="C1145" t="s">
        <v>37116</v>
      </c>
      <c r="F1145" t="s">
        <v>37115</v>
      </c>
      <c r="G1145" t="s">
        <v>8</v>
      </c>
      <c r="H1145" t="s">
        <v>7</v>
      </c>
      <c r="I1145" t="s">
        <v>37114</v>
      </c>
      <c r="J1145" t="s">
        <v>37113</v>
      </c>
      <c r="K1145" t="s">
        <v>37112</v>
      </c>
      <c r="L1145" t="s">
        <v>37111</v>
      </c>
      <c r="M1145" t="s">
        <v>37110</v>
      </c>
      <c r="N1145">
        <v>5</v>
      </c>
      <c r="O1145" t="s">
        <v>37109</v>
      </c>
      <c r="P1145" t="s">
        <v>37108</v>
      </c>
      <c r="Q1145" t="s">
        <v>37107</v>
      </c>
      <c r="R1145" s="7">
        <v>43040</v>
      </c>
      <c r="S1145" s="8">
        <f t="shared" si="136"/>
        <v>2017</v>
      </c>
      <c r="T1145" s="8">
        <v>2017</v>
      </c>
      <c r="U1145" s="8">
        <f t="shared" si="137"/>
        <v>5</v>
      </c>
      <c r="V1145" s="7">
        <v>43040</v>
      </c>
      <c r="W1145" t="s">
        <v>426</v>
      </c>
      <c r="X1145" s="2">
        <v>1.6519999999999999</v>
      </c>
      <c r="Y1145" s="6">
        <f t="shared" si="142"/>
        <v>4.409919649769093E-2</v>
      </c>
      <c r="AA1145" t="s">
        <v>425</v>
      </c>
      <c r="AB1145">
        <v>17337</v>
      </c>
      <c r="AD1145" t="s">
        <v>2</v>
      </c>
      <c r="AE1145">
        <v>65</v>
      </c>
      <c r="AF1145">
        <v>11</v>
      </c>
      <c r="AG1145">
        <v>8024037</v>
      </c>
      <c r="AH1145" t="s">
        <v>37106</v>
      </c>
      <c r="AI1145" t="s">
        <v>37105</v>
      </c>
      <c r="AJ1145" t="s">
        <v>37104</v>
      </c>
      <c r="AK1145" t="s">
        <v>37103</v>
      </c>
      <c r="AL1145">
        <v>15</v>
      </c>
      <c r="AM1145" s="5">
        <f t="shared" si="138"/>
        <v>3</v>
      </c>
      <c r="AN1145" s="4">
        <f t="shared" si="143"/>
        <v>4.5437334343051876E-3</v>
      </c>
      <c r="AO1145" s="3"/>
      <c r="AP1145">
        <v>0</v>
      </c>
      <c r="AQ1145" t="s">
        <v>22510</v>
      </c>
      <c r="AR1145" t="s">
        <v>1</v>
      </c>
      <c r="AS1145" t="s">
        <v>22509</v>
      </c>
      <c r="AT1145" s="2" t="s">
        <v>0</v>
      </c>
      <c r="AU1145" s="1">
        <f t="shared" si="139"/>
        <v>3.2232557578675207</v>
      </c>
      <c r="AV1145" s="1">
        <f t="shared" si="140"/>
        <v>2.4321464965998061</v>
      </c>
      <c r="AW1145" s="1">
        <f t="shared" si="141"/>
        <v>1.641037235332091</v>
      </c>
    </row>
    <row r="1146" spans="1:49" x14ac:dyDescent="0.2">
      <c r="A1146">
        <v>1144</v>
      </c>
      <c r="B1146" t="s">
        <v>37102</v>
      </c>
      <c r="C1146" t="s">
        <v>37101</v>
      </c>
      <c r="F1146" t="s">
        <v>37100</v>
      </c>
      <c r="G1146" t="s">
        <v>8</v>
      </c>
      <c r="H1146" t="s">
        <v>7</v>
      </c>
      <c r="I1146" t="s">
        <v>2908</v>
      </c>
      <c r="J1146">
        <v>60006832</v>
      </c>
      <c r="K1146" t="s">
        <v>2907</v>
      </c>
      <c r="L1146" t="s">
        <v>2906</v>
      </c>
      <c r="M1146" t="s">
        <v>30</v>
      </c>
      <c r="N1146">
        <v>2</v>
      </c>
      <c r="O1146" t="s">
        <v>2905</v>
      </c>
      <c r="P1146" t="s">
        <v>2904</v>
      </c>
      <c r="Q1146" t="s">
        <v>2903</v>
      </c>
      <c r="R1146" s="7">
        <v>43040</v>
      </c>
      <c r="S1146" s="8">
        <f t="shared" si="136"/>
        <v>2017</v>
      </c>
      <c r="T1146" s="8">
        <v>2017</v>
      </c>
      <c r="U1146" s="8">
        <f t="shared" si="137"/>
        <v>5</v>
      </c>
      <c r="V1146" s="7">
        <v>43040</v>
      </c>
      <c r="W1146" t="s">
        <v>426</v>
      </c>
      <c r="X1146" s="2">
        <v>1.6519999999999999</v>
      </c>
      <c r="Y1146" s="6">
        <f t="shared" si="142"/>
        <v>4.409919649769093E-2</v>
      </c>
      <c r="AA1146" t="s">
        <v>425</v>
      </c>
      <c r="AB1146">
        <v>17337</v>
      </c>
      <c r="AD1146" t="s">
        <v>2</v>
      </c>
      <c r="AE1146">
        <v>65</v>
      </c>
      <c r="AF1146">
        <v>11</v>
      </c>
      <c r="AG1146">
        <v>8024005</v>
      </c>
      <c r="AH1146" t="s">
        <v>37099</v>
      </c>
      <c r="AI1146" t="s">
        <v>37098</v>
      </c>
      <c r="AJ1146" t="s">
        <v>37097</v>
      </c>
      <c r="AK1146" t="s">
        <v>37096</v>
      </c>
      <c r="AL1146">
        <v>11</v>
      </c>
      <c r="AM1146" s="5">
        <f t="shared" si="138"/>
        <v>2.2000000000000002</v>
      </c>
      <c r="AN1146" s="4">
        <f t="shared" si="143"/>
        <v>3.3320711851571377E-3</v>
      </c>
      <c r="AO1146" s="3"/>
      <c r="AP1146">
        <v>0</v>
      </c>
      <c r="AQ1146" t="s">
        <v>129</v>
      </c>
      <c r="AR1146">
        <v>1309832</v>
      </c>
      <c r="AS1146" t="s">
        <v>128</v>
      </c>
      <c r="AT1146" s="2" t="s">
        <v>0</v>
      </c>
      <c r="AU1146" s="1">
        <f t="shared" si="139"/>
        <v>3.1869058903930791</v>
      </c>
      <c r="AV1146" s="1">
        <f t="shared" si="140"/>
        <v>2.3715633841424033</v>
      </c>
      <c r="AW1146" s="1">
        <f t="shared" si="141"/>
        <v>1.5562208778917275</v>
      </c>
    </row>
    <row r="1147" spans="1:49" x14ac:dyDescent="0.2">
      <c r="A1147">
        <v>1145</v>
      </c>
      <c r="B1147" t="s">
        <v>37095</v>
      </c>
      <c r="C1147" t="s">
        <v>37094</v>
      </c>
      <c r="F1147" t="s">
        <v>37093</v>
      </c>
      <c r="G1147" t="s">
        <v>8</v>
      </c>
      <c r="H1147" t="s">
        <v>7</v>
      </c>
      <c r="I1147" t="s">
        <v>235</v>
      </c>
      <c r="J1147">
        <v>60017161</v>
      </c>
      <c r="K1147" t="s">
        <v>1131</v>
      </c>
      <c r="L1147" t="s">
        <v>15</v>
      </c>
      <c r="M1147" t="s">
        <v>14</v>
      </c>
      <c r="N1147">
        <v>2</v>
      </c>
      <c r="O1147" t="s">
        <v>37092</v>
      </c>
      <c r="P1147" t="s">
        <v>37091</v>
      </c>
      <c r="Q1147" t="s">
        <v>2047</v>
      </c>
      <c r="R1147" s="7">
        <v>43040</v>
      </c>
      <c r="S1147" s="8">
        <f t="shared" si="136"/>
        <v>2017</v>
      </c>
      <c r="T1147" s="8">
        <v>2017</v>
      </c>
      <c r="U1147" s="8">
        <f t="shared" si="137"/>
        <v>5</v>
      </c>
      <c r="V1147" s="7">
        <v>43040</v>
      </c>
      <c r="W1147" t="s">
        <v>426</v>
      </c>
      <c r="X1147" s="2">
        <v>1.6519999999999999</v>
      </c>
      <c r="Y1147" s="6">
        <f t="shared" si="142"/>
        <v>4.409919649769093E-2</v>
      </c>
      <c r="AA1147" t="s">
        <v>425</v>
      </c>
      <c r="AB1147">
        <v>17337</v>
      </c>
      <c r="AD1147" t="s">
        <v>2</v>
      </c>
      <c r="AE1147">
        <v>65</v>
      </c>
      <c r="AF1147">
        <v>11</v>
      </c>
      <c r="AG1147">
        <v>8023881</v>
      </c>
      <c r="AH1147" t="s">
        <v>37090</v>
      </c>
      <c r="AI1147" t="s">
        <v>37089</v>
      </c>
      <c r="AJ1147" t="s">
        <v>37088</v>
      </c>
      <c r="AK1147" t="s">
        <v>37087</v>
      </c>
      <c r="AL1147">
        <v>17</v>
      </c>
      <c r="AM1147" s="5">
        <f t="shared" si="138"/>
        <v>3.4</v>
      </c>
      <c r="AN1147" s="4">
        <f t="shared" si="143"/>
        <v>5.1495645588792126E-3</v>
      </c>
      <c r="AO1147" s="3"/>
      <c r="AP1147">
        <v>0</v>
      </c>
      <c r="AR1147" t="s">
        <v>1</v>
      </c>
      <c r="AT1147" s="2" t="s">
        <v>0</v>
      </c>
      <c r="AU1147" s="1">
        <f t="shared" si="139"/>
        <v>3.2414306916047417</v>
      </c>
      <c r="AV1147" s="1">
        <f t="shared" si="140"/>
        <v>2.462438052828507</v>
      </c>
      <c r="AW1147" s="1">
        <f t="shared" si="141"/>
        <v>1.6834454140522728</v>
      </c>
    </row>
    <row r="1148" spans="1:49" x14ac:dyDescent="0.2">
      <c r="A1148">
        <v>1146</v>
      </c>
      <c r="B1148" t="s">
        <v>37086</v>
      </c>
      <c r="C1148" t="s">
        <v>37085</v>
      </c>
      <c r="F1148" t="s">
        <v>37084</v>
      </c>
      <c r="G1148" t="s">
        <v>8</v>
      </c>
      <c r="H1148" t="s">
        <v>7</v>
      </c>
      <c r="I1148" t="s">
        <v>37083</v>
      </c>
      <c r="J1148" t="s">
        <v>37082</v>
      </c>
      <c r="K1148" t="s">
        <v>37081</v>
      </c>
      <c r="L1148" t="s">
        <v>37080</v>
      </c>
      <c r="M1148" t="s">
        <v>37079</v>
      </c>
      <c r="N1148">
        <v>4</v>
      </c>
      <c r="O1148" t="s">
        <v>37078</v>
      </c>
      <c r="P1148" t="s">
        <v>37077</v>
      </c>
      <c r="Q1148" t="s">
        <v>37076</v>
      </c>
      <c r="R1148" s="7">
        <v>43040</v>
      </c>
      <c r="S1148" s="8">
        <f t="shared" si="136"/>
        <v>2017</v>
      </c>
      <c r="T1148" s="8">
        <v>2017</v>
      </c>
      <c r="U1148" s="8">
        <f t="shared" si="137"/>
        <v>5</v>
      </c>
      <c r="V1148" s="7">
        <v>43040</v>
      </c>
      <c r="W1148" t="s">
        <v>625</v>
      </c>
      <c r="X1148" s="2">
        <v>1.468</v>
      </c>
      <c r="Y1148" s="6">
        <f t="shared" si="142"/>
        <v>3.9187421585115186E-2</v>
      </c>
      <c r="AA1148">
        <v>906778</v>
      </c>
      <c r="AB1148">
        <v>18931</v>
      </c>
      <c r="AD1148" t="s">
        <v>2</v>
      </c>
      <c r="AE1148">
        <v>65</v>
      </c>
      <c r="AF1148">
        <v>11</v>
      </c>
      <c r="AG1148">
        <v>8007319</v>
      </c>
      <c r="AH1148" t="s">
        <v>37075</v>
      </c>
      <c r="AI1148" t="s">
        <v>37074</v>
      </c>
      <c r="AJ1148" t="s">
        <v>37073</v>
      </c>
      <c r="AK1148" t="s">
        <v>37072</v>
      </c>
      <c r="AL1148">
        <v>0</v>
      </c>
      <c r="AM1148" s="5">
        <f t="shared" si="138"/>
        <v>0</v>
      </c>
      <c r="AN1148" s="4">
        <f t="shared" si="143"/>
        <v>0</v>
      </c>
      <c r="AO1148" s="3"/>
      <c r="AP1148">
        <v>1</v>
      </c>
      <c r="AQ1148" t="s">
        <v>129</v>
      </c>
      <c r="AR1148" t="s">
        <v>37071</v>
      </c>
      <c r="AS1148" t="s">
        <v>128</v>
      </c>
      <c r="AT1148" s="2">
        <v>5.0830000000000002</v>
      </c>
      <c r="AU1148" s="1">
        <f t="shared" si="139"/>
        <v>2.7431195109580626</v>
      </c>
      <c r="AV1148" s="1">
        <f t="shared" si="140"/>
        <v>1.9593710792557593</v>
      </c>
      <c r="AW1148" s="1">
        <f t="shared" si="141"/>
        <v>1.1756226475534557</v>
      </c>
    </row>
    <row r="1149" spans="1:49" x14ac:dyDescent="0.2">
      <c r="A1149">
        <v>1147</v>
      </c>
      <c r="B1149" t="s">
        <v>37070</v>
      </c>
      <c r="C1149" t="s">
        <v>37069</v>
      </c>
      <c r="F1149" t="s">
        <v>37068</v>
      </c>
      <c r="G1149" t="s">
        <v>8</v>
      </c>
      <c r="H1149" t="s">
        <v>7</v>
      </c>
      <c r="I1149" t="s">
        <v>3204</v>
      </c>
      <c r="J1149" t="s">
        <v>3203</v>
      </c>
      <c r="K1149" t="s">
        <v>3202</v>
      </c>
      <c r="L1149" t="s">
        <v>3201</v>
      </c>
      <c r="M1149" t="s">
        <v>41</v>
      </c>
      <c r="N1149">
        <v>2</v>
      </c>
      <c r="O1149" t="s">
        <v>3200</v>
      </c>
      <c r="P1149" t="s">
        <v>3199</v>
      </c>
      <c r="Q1149" t="s">
        <v>3198</v>
      </c>
      <c r="R1149" s="7">
        <v>43040</v>
      </c>
      <c r="S1149" s="8">
        <f t="shared" si="136"/>
        <v>2017</v>
      </c>
      <c r="T1149" s="8">
        <v>2017</v>
      </c>
      <c r="U1149" s="8">
        <f t="shared" si="137"/>
        <v>5</v>
      </c>
      <c r="V1149" s="7">
        <v>43040</v>
      </c>
      <c r="W1149" t="s">
        <v>426</v>
      </c>
      <c r="X1149" s="2">
        <v>1.6519999999999999</v>
      </c>
      <c r="Y1149" s="6">
        <f t="shared" si="142"/>
        <v>4.409919649769093E-2</v>
      </c>
      <c r="AA1149" t="s">
        <v>425</v>
      </c>
      <c r="AB1149">
        <v>17337</v>
      </c>
      <c r="AD1149" t="s">
        <v>2</v>
      </c>
      <c r="AE1149">
        <v>65</v>
      </c>
      <c r="AF1149">
        <v>11</v>
      </c>
      <c r="AG1149">
        <v>8024059</v>
      </c>
      <c r="AH1149" t="s">
        <v>37067</v>
      </c>
      <c r="AI1149" t="s">
        <v>37066</v>
      </c>
      <c r="AJ1149" t="s">
        <v>37065</v>
      </c>
      <c r="AK1149" t="s">
        <v>37064</v>
      </c>
      <c r="AL1149">
        <v>3</v>
      </c>
      <c r="AM1149" s="5">
        <f t="shared" si="138"/>
        <v>0.6</v>
      </c>
      <c r="AN1149" s="4">
        <f t="shared" si="143"/>
        <v>9.0874668686103744E-4</v>
      </c>
      <c r="AO1149" s="3"/>
      <c r="AP1149">
        <v>1</v>
      </c>
      <c r="AQ1149" t="s">
        <v>129</v>
      </c>
      <c r="AR1149">
        <v>1403458</v>
      </c>
      <c r="AS1149" t="s">
        <v>128</v>
      </c>
      <c r="AT1149" s="2" t="s">
        <v>0</v>
      </c>
      <c r="AU1149" s="1">
        <f t="shared" si="139"/>
        <v>3.1142061554441964</v>
      </c>
      <c r="AV1149" s="1">
        <f t="shared" si="140"/>
        <v>2.2503971592275982</v>
      </c>
      <c r="AW1149" s="1">
        <f t="shared" si="141"/>
        <v>1.3865881630110004</v>
      </c>
    </row>
    <row r="1150" spans="1:49" x14ac:dyDescent="0.2">
      <c r="A1150">
        <v>1148</v>
      </c>
      <c r="B1150" t="s">
        <v>37063</v>
      </c>
      <c r="C1150" t="s">
        <v>37062</v>
      </c>
      <c r="F1150" t="s">
        <v>37061</v>
      </c>
      <c r="G1150" t="s">
        <v>8</v>
      </c>
      <c r="H1150" t="s">
        <v>7</v>
      </c>
      <c r="I1150" t="s">
        <v>476</v>
      </c>
      <c r="J1150" t="s">
        <v>37060</v>
      </c>
      <c r="K1150" t="s">
        <v>37059</v>
      </c>
      <c r="L1150" t="s">
        <v>37058</v>
      </c>
      <c r="M1150" t="s">
        <v>37057</v>
      </c>
      <c r="N1150">
        <v>5</v>
      </c>
      <c r="O1150" t="s">
        <v>37056</v>
      </c>
      <c r="P1150" t="s">
        <v>37055</v>
      </c>
      <c r="Q1150" t="s">
        <v>37054</v>
      </c>
      <c r="R1150" s="7">
        <v>43040</v>
      </c>
      <c r="S1150" s="8">
        <f t="shared" si="136"/>
        <v>2017</v>
      </c>
      <c r="T1150" s="8">
        <v>2017</v>
      </c>
      <c r="U1150" s="8">
        <f t="shared" si="137"/>
        <v>5</v>
      </c>
      <c r="V1150" s="7">
        <v>43040</v>
      </c>
      <c r="W1150" t="s">
        <v>426</v>
      </c>
      <c r="X1150" s="2">
        <v>1.6519999999999999</v>
      </c>
      <c r="Y1150" s="6">
        <f t="shared" si="142"/>
        <v>4.409919649769093E-2</v>
      </c>
      <c r="AA1150" t="s">
        <v>425</v>
      </c>
      <c r="AB1150">
        <v>17337</v>
      </c>
      <c r="AD1150" t="s">
        <v>2</v>
      </c>
      <c r="AE1150">
        <v>65</v>
      </c>
      <c r="AF1150">
        <v>11</v>
      </c>
      <c r="AG1150">
        <v>8023893</v>
      </c>
      <c r="AH1150" t="s">
        <v>37053</v>
      </c>
      <c r="AI1150" t="s">
        <v>37052</v>
      </c>
      <c r="AJ1150" t="s">
        <v>37051</v>
      </c>
      <c r="AK1150" t="s">
        <v>37050</v>
      </c>
      <c r="AL1150">
        <v>29</v>
      </c>
      <c r="AM1150" s="5">
        <f t="shared" si="138"/>
        <v>5.8</v>
      </c>
      <c r="AN1150" s="4">
        <f t="shared" si="143"/>
        <v>8.7845513063233623E-3</v>
      </c>
      <c r="AO1150" s="3"/>
      <c r="AP1150">
        <v>0</v>
      </c>
      <c r="AR1150" t="s">
        <v>37049</v>
      </c>
      <c r="AT1150" s="2" t="s">
        <v>0</v>
      </c>
      <c r="AU1150" s="1">
        <f t="shared" si="139"/>
        <v>3.350480294028066</v>
      </c>
      <c r="AV1150" s="1">
        <f t="shared" si="140"/>
        <v>2.6441873902007149</v>
      </c>
      <c r="AW1150" s="1">
        <f t="shared" si="141"/>
        <v>1.9378944863733631</v>
      </c>
    </row>
    <row r="1151" spans="1:49" x14ac:dyDescent="0.2">
      <c r="A1151">
        <v>1149</v>
      </c>
      <c r="B1151" t="s">
        <v>37048</v>
      </c>
      <c r="C1151" t="s">
        <v>37047</v>
      </c>
      <c r="F1151" t="s">
        <v>37046</v>
      </c>
      <c r="G1151" t="s">
        <v>8</v>
      </c>
      <c r="H1151" t="s">
        <v>7</v>
      </c>
      <c r="I1151" t="s">
        <v>1893</v>
      </c>
      <c r="J1151">
        <v>60010421</v>
      </c>
      <c r="K1151" t="s">
        <v>1892</v>
      </c>
      <c r="L1151" t="s">
        <v>493</v>
      </c>
      <c r="M1151" t="s">
        <v>4</v>
      </c>
      <c r="N1151">
        <v>2</v>
      </c>
      <c r="O1151" t="s">
        <v>1891</v>
      </c>
      <c r="P1151" t="s">
        <v>1890</v>
      </c>
      <c r="Q1151" t="s">
        <v>1889</v>
      </c>
      <c r="R1151" s="7">
        <v>43040</v>
      </c>
      <c r="S1151" s="8">
        <f t="shared" si="136"/>
        <v>2017</v>
      </c>
      <c r="T1151" s="8">
        <v>2017</v>
      </c>
      <c r="U1151" s="8">
        <f t="shared" si="137"/>
        <v>5</v>
      </c>
      <c r="V1151" s="7">
        <v>43040</v>
      </c>
      <c r="W1151" t="s">
        <v>426</v>
      </c>
      <c r="X1151" s="2">
        <v>1.6519999999999999</v>
      </c>
      <c r="Y1151" s="6">
        <f t="shared" si="142"/>
        <v>4.409919649769093E-2</v>
      </c>
      <c r="AA1151" t="s">
        <v>425</v>
      </c>
      <c r="AB1151">
        <v>17337</v>
      </c>
      <c r="AD1151" t="s">
        <v>2</v>
      </c>
      <c r="AE1151">
        <v>65</v>
      </c>
      <c r="AF1151">
        <v>11</v>
      </c>
      <c r="AG1151">
        <v>8023880</v>
      </c>
      <c r="AH1151" t="s">
        <v>37045</v>
      </c>
      <c r="AI1151" t="s">
        <v>37044</v>
      </c>
      <c r="AJ1151" t="s">
        <v>37043</v>
      </c>
      <c r="AK1151" t="s">
        <v>37042</v>
      </c>
      <c r="AL1151">
        <v>12</v>
      </c>
      <c r="AM1151" s="5">
        <f t="shared" si="138"/>
        <v>2.4</v>
      </c>
      <c r="AN1151" s="4">
        <f t="shared" si="143"/>
        <v>3.6349867474441497E-3</v>
      </c>
      <c r="AO1151" s="3"/>
      <c r="AP1151">
        <v>0</v>
      </c>
      <c r="AQ1151" t="s">
        <v>18</v>
      </c>
      <c r="AR1151">
        <v>61531016</v>
      </c>
      <c r="AS1151" t="s">
        <v>17</v>
      </c>
      <c r="AT1151" s="2" t="s">
        <v>0</v>
      </c>
      <c r="AU1151" s="1">
        <f t="shared" si="139"/>
        <v>3.1959933572616892</v>
      </c>
      <c r="AV1151" s="1">
        <f t="shared" si="140"/>
        <v>2.386709162256754</v>
      </c>
      <c r="AW1151" s="1">
        <f t="shared" si="141"/>
        <v>1.5774249672518184</v>
      </c>
    </row>
    <row r="1152" spans="1:49" x14ac:dyDescent="0.2">
      <c r="A1152">
        <v>1150</v>
      </c>
      <c r="B1152" t="s">
        <v>37041</v>
      </c>
      <c r="C1152" t="s">
        <v>37040</v>
      </c>
      <c r="F1152" t="s">
        <v>37039</v>
      </c>
      <c r="G1152" t="s">
        <v>8</v>
      </c>
      <c r="H1152" t="s">
        <v>7</v>
      </c>
      <c r="I1152" t="s">
        <v>993</v>
      </c>
      <c r="J1152">
        <v>60025578</v>
      </c>
      <c r="K1152" t="s">
        <v>43</v>
      </c>
      <c r="L1152" t="s">
        <v>5</v>
      </c>
      <c r="M1152" t="s">
        <v>4</v>
      </c>
      <c r="N1152">
        <v>3</v>
      </c>
      <c r="O1152" t="s">
        <v>37038</v>
      </c>
      <c r="P1152" t="s">
        <v>37037</v>
      </c>
      <c r="Q1152" t="s">
        <v>367</v>
      </c>
      <c r="R1152" s="7">
        <v>43040</v>
      </c>
      <c r="S1152" s="8">
        <f t="shared" si="136"/>
        <v>2017</v>
      </c>
      <c r="T1152" s="8">
        <v>2017</v>
      </c>
      <c r="U1152" s="8">
        <f t="shared" si="137"/>
        <v>5</v>
      </c>
      <c r="V1152" s="7">
        <v>43040</v>
      </c>
      <c r="W1152" t="s">
        <v>426</v>
      </c>
      <c r="X1152" s="2">
        <v>1.6519999999999999</v>
      </c>
      <c r="Y1152" s="6">
        <f t="shared" si="142"/>
        <v>4.409919649769093E-2</v>
      </c>
      <c r="AA1152" t="s">
        <v>425</v>
      </c>
      <c r="AB1152">
        <v>17337</v>
      </c>
      <c r="AD1152" t="s">
        <v>2</v>
      </c>
      <c r="AE1152">
        <v>65</v>
      </c>
      <c r="AF1152">
        <v>11</v>
      </c>
      <c r="AG1152">
        <v>8023994</v>
      </c>
      <c r="AH1152" t="s">
        <v>37036</v>
      </c>
      <c r="AI1152" t="s">
        <v>37035</v>
      </c>
      <c r="AJ1152" t="s">
        <v>37034</v>
      </c>
      <c r="AK1152" t="s">
        <v>37033</v>
      </c>
      <c r="AL1152">
        <v>19</v>
      </c>
      <c r="AM1152" s="5">
        <f t="shared" si="138"/>
        <v>3.8</v>
      </c>
      <c r="AN1152" s="4">
        <f t="shared" si="143"/>
        <v>5.7553956834532375E-3</v>
      </c>
      <c r="AO1152" s="3"/>
      <c r="AP1152">
        <v>0</v>
      </c>
      <c r="AR1152">
        <v>20160106</v>
      </c>
      <c r="AS1152" t="s">
        <v>2126</v>
      </c>
      <c r="AT1152" s="2" t="s">
        <v>0</v>
      </c>
      <c r="AU1152" s="1">
        <f t="shared" si="139"/>
        <v>3.2596056253419623</v>
      </c>
      <c r="AV1152" s="1">
        <f t="shared" si="140"/>
        <v>2.4927296090572084</v>
      </c>
      <c r="AW1152" s="1">
        <f t="shared" si="141"/>
        <v>1.7258535927724545</v>
      </c>
    </row>
    <row r="1153" spans="1:49" x14ac:dyDescent="0.2">
      <c r="A1153">
        <v>1151</v>
      </c>
      <c r="B1153" t="s">
        <v>37032</v>
      </c>
      <c r="C1153" t="s">
        <v>37031</v>
      </c>
      <c r="F1153" t="s">
        <v>37030</v>
      </c>
      <c r="G1153" t="s">
        <v>8</v>
      </c>
      <c r="H1153" t="s">
        <v>7</v>
      </c>
      <c r="I1153" t="s">
        <v>518</v>
      </c>
      <c r="J1153">
        <v>60003970</v>
      </c>
      <c r="K1153" t="s">
        <v>3606</v>
      </c>
      <c r="L1153" t="s">
        <v>825</v>
      </c>
      <c r="M1153" t="s">
        <v>4</v>
      </c>
      <c r="N1153">
        <v>4</v>
      </c>
      <c r="O1153" t="s">
        <v>37029</v>
      </c>
      <c r="P1153" t="s">
        <v>37028</v>
      </c>
      <c r="Q1153" t="s">
        <v>37027</v>
      </c>
      <c r="R1153" s="7">
        <v>43040</v>
      </c>
      <c r="S1153" s="8">
        <f t="shared" si="136"/>
        <v>2017</v>
      </c>
      <c r="T1153" s="8">
        <v>2017</v>
      </c>
      <c r="U1153" s="8">
        <f t="shared" si="137"/>
        <v>5</v>
      </c>
      <c r="V1153" s="7" t="s">
        <v>34329</v>
      </c>
      <c r="W1153" t="s">
        <v>37026</v>
      </c>
      <c r="X1153" s="2">
        <v>2.5459999999999998</v>
      </c>
      <c r="Y1153" s="6">
        <f t="shared" si="142"/>
        <v>6.7964015909879605E-2</v>
      </c>
      <c r="AA1153">
        <v>8908044</v>
      </c>
      <c r="AB1153">
        <v>27239</v>
      </c>
      <c r="AD1153" t="s">
        <v>2</v>
      </c>
      <c r="AE1153">
        <v>31</v>
      </c>
      <c r="AF1153">
        <v>6</v>
      </c>
      <c r="AG1153">
        <v>8000805</v>
      </c>
      <c r="AH1153" t="s">
        <v>2250</v>
      </c>
      <c r="AI1153" t="s">
        <v>37025</v>
      </c>
      <c r="AK1153" t="s">
        <v>37024</v>
      </c>
      <c r="AL1153">
        <v>32</v>
      </c>
      <c r="AM1153" s="5">
        <f t="shared" si="138"/>
        <v>6.4</v>
      </c>
      <c r="AN1153" s="4">
        <f t="shared" si="143"/>
        <v>9.6932979931844011E-3</v>
      </c>
      <c r="AO1153" s="3"/>
      <c r="AP1153">
        <v>0</v>
      </c>
      <c r="AR1153" t="s">
        <v>37023</v>
      </c>
      <c r="AS1153" t="s">
        <v>2411</v>
      </c>
      <c r="AT1153" s="2">
        <v>10.693</v>
      </c>
      <c r="AU1153" s="1">
        <f t="shared" si="139"/>
        <v>5.0482800534871046</v>
      </c>
      <c r="AV1153" s="1">
        <f t="shared" si="140"/>
        <v>3.8828656951532001</v>
      </c>
      <c r="AW1153" s="1">
        <f t="shared" si="141"/>
        <v>2.7174513368192965</v>
      </c>
    </row>
    <row r="1154" spans="1:49" x14ac:dyDescent="0.2">
      <c r="A1154">
        <v>1152</v>
      </c>
      <c r="B1154" t="s">
        <v>37022</v>
      </c>
      <c r="C1154" t="s">
        <v>37021</v>
      </c>
      <c r="F1154" t="s">
        <v>37020</v>
      </c>
      <c r="G1154" t="s">
        <v>8</v>
      </c>
      <c r="H1154" t="s">
        <v>7</v>
      </c>
      <c r="I1154" t="s">
        <v>37019</v>
      </c>
      <c r="J1154">
        <v>60003892</v>
      </c>
      <c r="K1154" t="s">
        <v>1347</v>
      </c>
      <c r="L1154" t="s">
        <v>1346</v>
      </c>
      <c r="M1154" t="s">
        <v>30</v>
      </c>
      <c r="N1154">
        <v>2</v>
      </c>
      <c r="O1154" t="s">
        <v>37018</v>
      </c>
      <c r="P1154" t="s">
        <v>37017</v>
      </c>
      <c r="Q1154" t="s">
        <v>37016</v>
      </c>
      <c r="R1154" s="7">
        <v>43040</v>
      </c>
      <c r="S1154" s="8">
        <f t="shared" ref="S1154:S1217" si="144">YEAR(R1154)</f>
        <v>2017</v>
      </c>
      <c r="T1154" s="8">
        <v>2017</v>
      </c>
      <c r="U1154" s="8">
        <f t="shared" ref="U1154:U1217" si="145">2022-T1154</f>
        <v>5</v>
      </c>
      <c r="V1154" s="7">
        <v>43040</v>
      </c>
      <c r="W1154" t="s">
        <v>426</v>
      </c>
      <c r="X1154" s="2">
        <v>1.6519999999999999</v>
      </c>
      <c r="Y1154" s="6">
        <f t="shared" si="142"/>
        <v>4.409919649769093E-2</v>
      </c>
      <c r="AA1154" t="s">
        <v>425</v>
      </c>
      <c r="AB1154">
        <v>17337</v>
      </c>
      <c r="AD1154" t="s">
        <v>2</v>
      </c>
      <c r="AE1154">
        <v>65</v>
      </c>
      <c r="AF1154">
        <v>11</v>
      </c>
      <c r="AG1154">
        <v>8023891</v>
      </c>
      <c r="AH1154" t="s">
        <v>37015</v>
      </c>
      <c r="AI1154" t="s">
        <v>37014</v>
      </c>
      <c r="AJ1154" t="s">
        <v>37013</v>
      </c>
      <c r="AK1154" t="s">
        <v>37012</v>
      </c>
      <c r="AL1154">
        <v>3</v>
      </c>
      <c r="AM1154" s="5">
        <f t="shared" ref="AM1154:AM1217" si="146">AL1154/U1154</f>
        <v>0.6</v>
      </c>
      <c r="AN1154" s="4">
        <f t="shared" si="143"/>
        <v>9.0874668686103744E-4</v>
      </c>
      <c r="AO1154" s="3"/>
      <c r="AP1154">
        <v>0</v>
      </c>
      <c r="AR1154" t="s">
        <v>1</v>
      </c>
      <c r="AT1154" s="2" t="s">
        <v>0</v>
      </c>
      <c r="AU1154" s="1">
        <f t="shared" ref="AU1154:AU1217" si="147">(Y1154*0.7+AN1154*0.3)*100</f>
        <v>3.1142061554441964</v>
      </c>
      <c r="AV1154" s="1">
        <f t="shared" ref="AV1154:AV1217" si="148">(Y1154*0.5+AN1154*0.5)*100</f>
        <v>2.2503971592275982</v>
      </c>
      <c r="AW1154" s="1">
        <f t="shared" ref="AW1154:AW1217" si="149">(Y1154*0.3+AN1154*0.7)*100</f>
        <v>1.3865881630110004</v>
      </c>
    </row>
    <row r="1155" spans="1:49" x14ac:dyDescent="0.2">
      <c r="A1155">
        <v>1153</v>
      </c>
      <c r="B1155" t="s">
        <v>37011</v>
      </c>
      <c r="C1155" t="s">
        <v>37010</v>
      </c>
      <c r="F1155" t="s">
        <v>37009</v>
      </c>
      <c r="G1155" t="s">
        <v>8</v>
      </c>
      <c r="H1155" t="s">
        <v>7</v>
      </c>
      <c r="I1155" t="s">
        <v>37008</v>
      </c>
      <c r="J1155" t="s">
        <v>37007</v>
      </c>
      <c r="K1155" t="s">
        <v>37006</v>
      </c>
      <c r="L1155" t="s">
        <v>37005</v>
      </c>
      <c r="M1155" t="s">
        <v>220</v>
      </c>
      <c r="N1155">
        <v>5</v>
      </c>
      <c r="O1155" t="s">
        <v>37004</v>
      </c>
      <c r="P1155" t="s">
        <v>37003</v>
      </c>
      <c r="Q1155" t="s">
        <v>37002</v>
      </c>
      <c r="R1155" s="7">
        <v>43040</v>
      </c>
      <c r="S1155" s="8">
        <f t="shared" si="144"/>
        <v>2017</v>
      </c>
      <c r="T1155" s="8">
        <v>2017</v>
      </c>
      <c r="U1155" s="8">
        <f t="shared" si="145"/>
        <v>5</v>
      </c>
      <c r="V1155" s="7">
        <v>43040</v>
      </c>
      <c r="W1155" t="s">
        <v>625</v>
      </c>
      <c r="X1155" s="2">
        <v>1.468</v>
      </c>
      <c r="Y1155" s="6">
        <f t="shared" ref="Y1155:Y1218" si="150">(X1155-$Z$3)/($Z$2-$Z$3)</f>
        <v>3.9187421585115186E-2</v>
      </c>
      <c r="AA1155">
        <v>906778</v>
      </c>
      <c r="AB1155">
        <v>18931</v>
      </c>
      <c r="AD1155" t="s">
        <v>2</v>
      </c>
      <c r="AE1155">
        <v>65</v>
      </c>
      <c r="AF1155">
        <v>11</v>
      </c>
      <c r="AG1155">
        <v>8007232</v>
      </c>
      <c r="AH1155" t="s">
        <v>37001</v>
      </c>
      <c r="AI1155" t="s">
        <v>37000</v>
      </c>
      <c r="AJ1155" t="s">
        <v>36999</v>
      </c>
      <c r="AK1155" t="s">
        <v>36998</v>
      </c>
      <c r="AL1155">
        <v>5</v>
      </c>
      <c r="AM1155" s="5">
        <f t="shared" si="146"/>
        <v>1</v>
      </c>
      <c r="AN1155" s="4">
        <f t="shared" ref="AN1155:AN1218" si="151">(AM1155-$AO$3)/($AO$2-$AO$3)</f>
        <v>1.5145778114350624E-3</v>
      </c>
      <c r="AO1155" s="3"/>
      <c r="AP1155">
        <v>0</v>
      </c>
      <c r="AQ1155" t="s">
        <v>129</v>
      </c>
      <c r="AR1155">
        <v>61325012</v>
      </c>
      <c r="AS1155" t="s">
        <v>128</v>
      </c>
      <c r="AT1155" s="2">
        <v>5.0830000000000002</v>
      </c>
      <c r="AU1155" s="1">
        <f t="shared" si="147"/>
        <v>2.7885568453011147</v>
      </c>
      <c r="AV1155" s="1">
        <f t="shared" si="148"/>
        <v>2.0350999698275123</v>
      </c>
      <c r="AW1155" s="1">
        <f t="shared" si="149"/>
        <v>1.2816430943539099</v>
      </c>
    </row>
    <row r="1156" spans="1:49" x14ac:dyDescent="0.2">
      <c r="A1156">
        <v>1154</v>
      </c>
      <c r="B1156" t="s">
        <v>36997</v>
      </c>
      <c r="C1156" t="s">
        <v>36996</v>
      </c>
      <c r="F1156" t="s">
        <v>36995</v>
      </c>
      <c r="G1156" t="s">
        <v>8</v>
      </c>
      <c r="H1156" t="s">
        <v>7</v>
      </c>
      <c r="I1156" t="s">
        <v>1367</v>
      </c>
      <c r="J1156">
        <v>60020650</v>
      </c>
      <c r="K1156" t="s">
        <v>407</v>
      </c>
      <c r="L1156" t="s">
        <v>406</v>
      </c>
      <c r="M1156" t="s">
        <v>405</v>
      </c>
      <c r="N1156">
        <v>5</v>
      </c>
      <c r="O1156" t="s">
        <v>1366</v>
      </c>
      <c r="P1156" t="s">
        <v>1365</v>
      </c>
      <c r="Q1156" t="s">
        <v>1364</v>
      </c>
      <c r="R1156" s="7">
        <v>43040</v>
      </c>
      <c r="S1156" s="8">
        <f t="shared" si="144"/>
        <v>2017</v>
      </c>
      <c r="T1156" s="8">
        <v>2017</v>
      </c>
      <c r="U1156" s="8">
        <f t="shared" si="145"/>
        <v>5</v>
      </c>
      <c r="V1156" s="7">
        <v>43040</v>
      </c>
      <c r="W1156" t="s">
        <v>426</v>
      </c>
      <c r="X1156" s="2">
        <v>1.6519999999999999</v>
      </c>
      <c r="Y1156" s="6">
        <f t="shared" si="150"/>
        <v>4.409919649769093E-2</v>
      </c>
      <c r="AA1156" t="s">
        <v>425</v>
      </c>
      <c r="AB1156">
        <v>17337</v>
      </c>
      <c r="AD1156" t="s">
        <v>2</v>
      </c>
      <c r="AE1156">
        <v>65</v>
      </c>
      <c r="AF1156">
        <v>11</v>
      </c>
      <c r="AG1156">
        <v>8024031</v>
      </c>
      <c r="AH1156" t="s">
        <v>36994</v>
      </c>
      <c r="AI1156" t="s">
        <v>36993</v>
      </c>
      <c r="AJ1156" t="s">
        <v>36992</v>
      </c>
      <c r="AK1156" t="s">
        <v>36991</v>
      </c>
      <c r="AL1156">
        <v>5</v>
      </c>
      <c r="AM1156" s="5">
        <f t="shared" si="146"/>
        <v>1</v>
      </c>
      <c r="AN1156" s="4">
        <f t="shared" si="151"/>
        <v>1.5145778114350624E-3</v>
      </c>
      <c r="AO1156" s="3"/>
      <c r="AP1156">
        <v>0</v>
      </c>
      <c r="AQ1156" t="s">
        <v>403</v>
      </c>
      <c r="AR1156" t="s">
        <v>36990</v>
      </c>
      <c r="AS1156" t="s">
        <v>401</v>
      </c>
      <c r="AT1156" s="2" t="s">
        <v>0</v>
      </c>
      <c r="AU1156" s="1">
        <f t="shared" si="147"/>
        <v>3.132381089181417</v>
      </c>
      <c r="AV1156" s="1">
        <f t="shared" si="148"/>
        <v>2.2806887154562996</v>
      </c>
      <c r="AW1156" s="1">
        <f t="shared" si="149"/>
        <v>1.4289963417311822</v>
      </c>
    </row>
    <row r="1157" spans="1:49" x14ac:dyDescent="0.2">
      <c r="A1157">
        <v>1155</v>
      </c>
      <c r="B1157" t="s">
        <v>36989</v>
      </c>
      <c r="C1157" t="s">
        <v>36988</v>
      </c>
      <c r="F1157" t="s">
        <v>36987</v>
      </c>
      <c r="G1157" t="s">
        <v>8</v>
      </c>
      <c r="H1157" t="s">
        <v>7</v>
      </c>
      <c r="I1157" t="s">
        <v>36986</v>
      </c>
      <c r="J1157">
        <v>60015150</v>
      </c>
      <c r="K1157" t="s">
        <v>2959</v>
      </c>
      <c r="L1157" t="s">
        <v>541</v>
      </c>
      <c r="M1157" t="s">
        <v>405</v>
      </c>
      <c r="N1157">
        <v>2</v>
      </c>
      <c r="O1157" t="s">
        <v>36985</v>
      </c>
      <c r="P1157" t="s">
        <v>36984</v>
      </c>
      <c r="Q1157" t="s">
        <v>35621</v>
      </c>
      <c r="R1157" s="7">
        <v>43040</v>
      </c>
      <c r="S1157" s="8">
        <f t="shared" si="144"/>
        <v>2017</v>
      </c>
      <c r="T1157" s="8">
        <v>2017</v>
      </c>
      <c r="U1157" s="8">
        <f t="shared" si="145"/>
        <v>5</v>
      </c>
      <c r="V1157" s="7">
        <v>43040</v>
      </c>
      <c r="W1157" t="s">
        <v>534</v>
      </c>
      <c r="X1157" s="2">
        <v>2.0099999999999998</v>
      </c>
      <c r="Y1157" s="6">
        <f t="shared" si="150"/>
        <v>5.3655802034115477E-2</v>
      </c>
      <c r="AA1157">
        <v>15361276</v>
      </c>
      <c r="AB1157">
        <v>18933</v>
      </c>
      <c r="AD1157" t="s">
        <v>2</v>
      </c>
      <c r="AE1157">
        <v>16</v>
      </c>
      <c r="AF1157">
        <v>11</v>
      </c>
      <c r="AG1157">
        <v>2737009</v>
      </c>
      <c r="AH1157" t="s">
        <v>36983</v>
      </c>
      <c r="AI1157" t="s">
        <v>36982</v>
      </c>
      <c r="AJ1157" t="s">
        <v>36981</v>
      </c>
      <c r="AK1157" t="s">
        <v>36980</v>
      </c>
      <c r="AL1157">
        <v>30</v>
      </c>
      <c r="AM1157" s="5">
        <f t="shared" si="146"/>
        <v>6</v>
      </c>
      <c r="AN1157" s="4">
        <f t="shared" si="151"/>
        <v>9.0874668686103752E-3</v>
      </c>
      <c r="AO1157" s="3"/>
      <c r="AP1157">
        <v>0</v>
      </c>
      <c r="AQ1157" t="s">
        <v>403</v>
      </c>
      <c r="AR1157" t="s">
        <v>3854</v>
      </c>
      <c r="AS1157" t="s">
        <v>401</v>
      </c>
      <c r="AT1157" s="2" t="s">
        <v>0</v>
      </c>
      <c r="AU1157" s="1">
        <f t="shared" si="147"/>
        <v>4.0285301484463947</v>
      </c>
      <c r="AV1157" s="1">
        <f t="shared" si="148"/>
        <v>3.1371634451362929</v>
      </c>
      <c r="AW1157" s="1">
        <f t="shared" si="149"/>
        <v>2.2457967418261906</v>
      </c>
    </row>
    <row r="1158" spans="1:49" x14ac:dyDescent="0.2">
      <c r="A1158">
        <v>1156</v>
      </c>
      <c r="B1158" t="s">
        <v>36979</v>
      </c>
      <c r="C1158" t="s">
        <v>36978</v>
      </c>
      <c r="D1158" t="s">
        <v>36977</v>
      </c>
      <c r="F1158" t="s">
        <v>36976</v>
      </c>
      <c r="G1158" t="s">
        <v>8</v>
      </c>
      <c r="H1158" t="s">
        <v>7</v>
      </c>
      <c r="I1158" t="s">
        <v>3676</v>
      </c>
      <c r="J1158" t="s">
        <v>36975</v>
      </c>
      <c r="K1158" t="s">
        <v>36974</v>
      </c>
      <c r="L1158" t="s">
        <v>36973</v>
      </c>
      <c r="M1158" t="s">
        <v>768</v>
      </c>
      <c r="N1158">
        <v>5</v>
      </c>
      <c r="O1158" t="s">
        <v>36972</v>
      </c>
      <c r="P1158" t="s">
        <v>36971</v>
      </c>
      <c r="Q1158" t="s">
        <v>36970</v>
      </c>
      <c r="R1158" s="7">
        <v>43040</v>
      </c>
      <c r="S1158" s="8">
        <f t="shared" si="144"/>
        <v>2017</v>
      </c>
      <c r="T1158" s="8">
        <v>2017</v>
      </c>
      <c r="U1158" s="8">
        <f t="shared" si="145"/>
        <v>5</v>
      </c>
      <c r="V1158" s="7">
        <v>43040</v>
      </c>
      <c r="W1158" t="s">
        <v>166</v>
      </c>
      <c r="X1158" s="2">
        <v>0.54700000000000004</v>
      </c>
      <c r="Y1158" s="6">
        <f t="shared" si="150"/>
        <v>1.4601852593363766E-2</v>
      </c>
      <c r="AA1158">
        <v>14348411</v>
      </c>
      <c r="AB1158">
        <v>17683</v>
      </c>
      <c r="AC1158">
        <v>16180399</v>
      </c>
      <c r="AD1158" t="s">
        <v>2</v>
      </c>
      <c r="AE1158">
        <v>81</v>
      </c>
      <c r="AH1158" t="s">
        <v>36969</v>
      </c>
      <c r="AI1158" t="s">
        <v>36968</v>
      </c>
      <c r="AJ1158" t="s">
        <v>36967</v>
      </c>
      <c r="AK1158" t="s">
        <v>36966</v>
      </c>
      <c r="AL1158">
        <v>15</v>
      </c>
      <c r="AM1158" s="5">
        <f t="shared" si="146"/>
        <v>3</v>
      </c>
      <c r="AN1158" s="4">
        <f t="shared" si="151"/>
        <v>4.5437334343051876E-3</v>
      </c>
      <c r="AO1158" s="3"/>
      <c r="AP1158">
        <v>0</v>
      </c>
      <c r="AR1158" t="s">
        <v>1</v>
      </c>
      <c r="AT1158" s="2" t="s">
        <v>0</v>
      </c>
      <c r="AU1158" s="1">
        <f t="shared" si="147"/>
        <v>1.1584416845646193</v>
      </c>
      <c r="AV1158" s="1">
        <f t="shared" si="148"/>
        <v>0.95727930138344763</v>
      </c>
      <c r="AW1158" s="1">
        <f t="shared" si="149"/>
        <v>0.75611691820227611</v>
      </c>
    </row>
    <row r="1159" spans="1:49" x14ac:dyDescent="0.2">
      <c r="A1159">
        <v>1157</v>
      </c>
      <c r="B1159" t="s">
        <v>36965</v>
      </c>
      <c r="C1159" t="s">
        <v>36964</v>
      </c>
      <c r="D1159" t="s">
        <v>36963</v>
      </c>
      <c r="F1159" t="s">
        <v>36962</v>
      </c>
      <c r="G1159" t="s">
        <v>8</v>
      </c>
      <c r="H1159" t="s">
        <v>7</v>
      </c>
      <c r="I1159" t="s">
        <v>1447</v>
      </c>
      <c r="J1159">
        <v>60019702</v>
      </c>
      <c r="K1159" t="s">
        <v>1446</v>
      </c>
      <c r="L1159" t="s">
        <v>1445</v>
      </c>
      <c r="M1159" t="s">
        <v>405</v>
      </c>
      <c r="N1159">
        <v>2</v>
      </c>
      <c r="O1159" t="s">
        <v>1953</v>
      </c>
      <c r="P1159" t="s">
        <v>1443</v>
      </c>
      <c r="Q1159" t="s">
        <v>1442</v>
      </c>
      <c r="R1159" s="7">
        <v>43040</v>
      </c>
      <c r="S1159" s="8">
        <f t="shared" si="144"/>
        <v>2017</v>
      </c>
      <c r="T1159" s="8">
        <v>2017</v>
      </c>
      <c r="U1159" s="8">
        <f t="shared" si="145"/>
        <v>5</v>
      </c>
      <c r="V1159" s="7">
        <v>43040</v>
      </c>
      <c r="W1159" t="s">
        <v>166</v>
      </c>
      <c r="X1159" s="2">
        <v>0.54700000000000004</v>
      </c>
      <c r="Y1159" s="6">
        <f t="shared" si="150"/>
        <v>1.4601852593363766E-2</v>
      </c>
      <c r="AA1159">
        <v>14348411</v>
      </c>
      <c r="AB1159">
        <v>17683</v>
      </c>
      <c r="AC1159">
        <v>16180399</v>
      </c>
      <c r="AD1159" t="s">
        <v>2</v>
      </c>
      <c r="AE1159">
        <v>81</v>
      </c>
      <c r="AH1159" t="s">
        <v>963</v>
      </c>
      <c r="AI1159" t="s">
        <v>36961</v>
      </c>
      <c r="AK1159" t="s">
        <v>36960</v>
      </c>
      <c r="AL1159">
        <v>10</v>
      </c>
      <c r="AM1159" s="5">
        <f t="shared" si="146"/>
        <v>2</v>
      </c>
      <c r="AN1159" s="4">
        <f t="shared" si="151"/>
        <v>3.0291556228701248E-3</v>
      </c>
      <c r="AO1159" s="3"/>
      <c r="AP1159">
        <v>0</v>
      </c>
      <c r="AR1159" t="s">
        <v>1</v>
      </c>
      <c r="AT1159" s="2" t="s">
        <v>0</v>
      </c>
      <c r="AU1159" s="1">
        <f t="shared" si="147"/>
        <v>1.1130043502215672</v>
      </c>
      <c r="AV1159" s="1">
        <f t="shared" si="148"/>
        <v>0.88155041081169461</v>
      </c>
      <c r="AW1159" s="1">
        <f t="shared" si="149"/>
        <v>0.65009647140182181</v>
      </c>
    </row>
    <row r="1160" spans="1:49" x14ac:dyDescent="0.2">
      <c r="A1160">
        <v>1158</v>
      </c>
      <c r="B1160" t="s">
        <v>36959</v>
      </c>
      <c r="C1160" t="s">
        <v>36958</v>
      </c>
      <c r="F1160" t="s">
        <v>36957</v>
      </c>
      <c r="G1160" t="s">
        <v>8</v>
      </c>
      <c r="H1160" t="s">
        <v>7</v>
      </c>
      <c r="I1160" t="s">
        <v>36956</v>
      </c>
      <c r="J1160">
        <v>60007798</v>
      </c>
      <c r="K1160" t="s">
        <v>1130</v>
      </c>
      <c r="L1160" t="s">
        <v>1129</v>
      </c>
      <c r="M1160" t="s">
        <v>734</v>
      </c>
      <c r="N1160">
        <v>4</v>
      </c>
      <c r="O1160" t="s">
        <v>36955</v>
      </c>
      <c r="P1160" t="s">
        <v>36954</v>
      </c>
      <c r="Q1160" t="s">
        <v>36953</v>
      </c>
      <c r="R1160" s="7">
        <v>43040</v>
      </c>
      <c r="S1160" s="8">
        <f t="shared" si="144"/>
        <v>2017</v>
      </c>
      <c r="T1160" s="8">
        <v>2017</v>
      </c>
      <c r="U1160" s="8">
        <f t="shared" si="145"/>
        <v>5</v>
      </c>
      <c r="V1160" s="7">
        <v>43040</v>
      </c>
      <c r="W1160" t="s">
        <v>119</v>
      </c>
      <c r="X1160" s="2">
        <v>2.141</v>
      </c>
      <c r="Y1160" s="6">
        <f t="shared" si="150"/>
        <v>5.7152772216438434E-2</v>
      </c>
      <c r="AA1160">
        <v>1962892</v>
      </c>
      <c r="AB1160">
        <v>17360</v>
      </c>
      <c r="AD1160" t="s">
        <v>2</v>
      </c>
      <c r="AE1160">
        <v>55</v>
      </c>
      <c r="AF1160">
        <v>11</v>
      </c>
      <c r="AG1160">
        <v>8007291</v>
      </c>
      <c r="AH1160" t="s">
        <v>36952</v>
      </c>
      <c r="AI1160" t="s">
        <v>36951</v>
      </c>
      <c r="AJ1160" t="s">
        <v>36950</v>
      </c>
      <c r="AK1160" t="s">
        <v>36949</v>
      </c>
      <c r="AL1160">
        <v>37</v>
      </c>
      <c r="AM1160" s="5">
        <f t="shared" si="146"/>
        <v>7.4</v>
      </c>
      <c r="AN1160" s="4">
        <f t="shared" si="151"/>
        <v>1.1207875804619462E-2</v>
      </c>
      <c r="AO1160" s="3"/>
      <c r="AP1160">
        <v>0</v>
      </c>
      <c r="AR1160" t="s">
        <v>1</v>
      </c>
      <c r="AT1160" s="2" t="s">
        <v>0</v>
      </c>
      <c r="AU1160" s="1">
        <f t="shared" si="147"/>
        <v>4.3369303292892738</v>
      </c>
      <c r="AV1160" s="1">
        <f t="shared" si="148"/>
        <v>3.4180324010528951</v>
      </c>
      <c r="AW1160" s="1">
        <f t="shared" si="149"/>
        <v>2.499134472816515</v>
      </c>
    </row>
    <row r="1161" spans="1:49" x14ac:dyDescent="0.2">
      <c r="A1161">
        <v>1159</v>
      </c>
      <c r="B1161" t="s">
        <v>36948</v>
      </c>
      <c r="C1161" t="s">
        <v>36947</v>
      </c>
      <c r="D1161" t="s">
        <v>36946</v>
      </c>
      <c r="F1161" t="s">
        <v>36945</v>
      </c>
      <c r="G1161" t="s">
        <v>8</v>
      </c>
      <c r="H1161" t="s">
        <v>7</v>
      </c>
      <c r="I1161" t="s">
        <v>4209</v>
      </c>
      <c r="J1161" t="s">
        <v>36944</v>
      </c>
      <c r="K1161" t="s">
        <v>36943</v>
      </c>
      <c r="L1161" t="s">
        <v>36942</v>
      </c>
      <c r="M1161" t="s">
        <v>36941</v>
      </c>
      <c r="N1161">
        <v>6</v>
      </c>
      <c r="O1161" t="s">
        <v>36940</v>
      </c>
      <c r="P1161" t="s">
        <v>36939</v>
      </c>
      <c r="Q1161" t="s">
        <v>36938</v>
      </c>
      <c r="R1161" s="7">
        <v>43040</v>
      </c>
      <c r="S1161" s="8">
        <f t="shared" si="144"/>
        <v>2017</v>
      </c>
      <c r="T1161" s="8">
        <v>2017</v>
      </c>
      <c r="U1161" s="8">
        <f t="shared" si="145"/>
        <v>5</v>
      </c>
      <c r="V1161" s="7">
        <v>43040</v>
      </c>
      <c r="W1161" t="s">
        <v>166</v>
      </c>
      <c r="X1161" s="2">
        <v>0.54700000000000004</v>
      </c>
      <c r="Y1161" s="6">
        <f t="shared" si="150"/>
        <v>1.4601852593363766E-2</v>
      </c>
      <c r="AA1161">
        <v>14348411</v>
      </c>
      <c r="AB1161">
        <v>17683</v>
      </c>
      <c r="AC1161">
        <v>16180399</v>
      </c>
      <c r="AD1161" t="s">
        <v>2</v>
      </c>
      <c r="AE1161">
        <v>81</v>
      </c>
      <c r="AH1161" t="s">
        <v>36937</v>
      </c>
      <c r="AI1161" t="s">
        <v>36936</v>
      </c>
      <c r="AJ1161" t="s">
        <v>36935</v>
      </c>
      <c r="AK1161" t="s">
        <v>36934</v>
      </c>
      <c r="AL1161">
        <v>38</v>
      </c>
      <c r="AM1161" s="5">
        <f t="shared" si="146"/>
        <v>7.6</v>
      </c>
      <c r="AN1161" s="4">
        <f t="shared" si="151"/>
        <v>1.1510791366906475E-2</v>
      </c>
      <c r="AO1161" s="3"/>
      <c r="AP1161">
        <v>0</v>
      </c>
      <c r="AR1161" t="s">
        <v>1</v>
      </c>
      <c r="AT1161" s="2" t="s">
        <v>0</v>
      </c>
      <c r="AU1161" s="1">
        <f t="shared" si="147"/>
        <v>1.3674534225426578</v>
      </c>
      <c r="AV1161" s="1">
        <f t="shared" si="148"/>
        <v>1.3056321980135122</v>
      </c>
      <c r="AW1161" s="1">
        <f t="shared" si="149"/>
        <v>1.2438109734843661</v>
      </c>
    </row>
    <row r="1162" spans="1:49" x14ac:dyDescent="0.2">
      <c r="A1162">
        <v>1160</v>
      </c>
      <c r="B1162" t="s">
        <v>36933</v>
      </c>
      <c r="C1162" t="s">
        <v>36932</v>
      </c>
      <c r="F1162" t="s">
        <v>36931</v>
      </c>
      <c r="G1162" t="s">
        <v>8</v>
      </c>
      <c r="H1162" t="s">
        <v>7</v>
      </c>
      <c r="I1162" t="s">
        <v>1001</v>
      </c>
      <c r="J1162" t="s">
        <v>36930</v>
      </c>
      <c r="K1162" t="s">
        <v>36929</v>
      </c>
      <c r="L1162" t="s">
        <v>36928</v>
      </c>
      <c r="M1162" t="s">
        <v>36927</v>
      </c>
      <c r="N1162">
        <v>3</v>
      </c>
      <c r="O1162" t="s">
        <v>36926</v>
      </c>
      <c r="P1162" t="s">
        <v>36925</v>
      </c>
      <c r="Q1162" t="s">
        <v>36924</v>
      </c>
      <c r="R1162" s="7">
        <v>43040</v>
      </c>
      <c r="S1162" s="8">
        <f t="shared" si="144"/>
        <v>2017</v>
      </c>
      <c r="T1162" s="8">
        <v>2017</v>
      </c>
      <c r="U1162" s="8">
        <f t="shared" si="145"/>
        <v>5</v>
      </c>
      <c r="V1162" s="7">
        <v>43040</v>
      </c>
      <c r="W1162" t="s">
        <v>625</v>
      </c>
      <c r="X1162" s="2">
        <v>1.468</v>
      </c>
      <c r="Y1162" s="6">
        <f t="shared" si="150"/>
        <v>3.9187421585115186E-2</v>
      </c>
      <c r="AA1162">
        <v>906778</v>
      </c>
      <c r="AB1162">
        <v>18931</v>
      </c>
      <c r="AD1162" t="s">
        <v>2</v>
      </c>
      <c r="AE1162">
        <v>65</v>
      </c>
      <c r="AF1162">
        <v>11</v>
      </c>
      <c r="AG1162">
        <v>7999248</v>
      </c>
      <c r="AH1162" t="s">
        <v>36923</v>
      </c>
      <c r="AI1162" t="s">
        <v>36922</v>
      </c>
      <c r="AJ1162" t="s">
        <v>36921</v>
      </c>
      <c r="AK1162" t="s">
        <v>36920</v>
      </c>
      <c r="AL1162">
        <v>66</v>
      </c>
      <c r="AM1162" s="5">
        <f t="shared" si="146"/>
        <v>13.2</v>
      </c>
      <c r="AN1162" s="4">
        <f t="shared" si="151"/>
        <v>1.9992427110942824E-2</v>
      </c>
      <c r="AO1162" s="3"/>
      <c r="AP1162">
        <v>0</v>
      </c>
      <c r="AQ1162" t="s">
        <v>18</v>
      </c>
      <c r="AR1162">
        <v>61671101</v>
      </c>
      <c r="AS1162" t="s">
        <v>17</v>
      </c>
      <c r="AT1162" s="2">
        <v>5.0830000000000002</v>
      </c>
      <c r="AU1162" s="1">
        <f t="shared" si="147"/>
        <v>3.342892324286348</v>
      </c>
      <c r="AV1162" s="1">
        <f t="shared" si="148"/>
        <v>2.9589924348029006</v>
      </c>
      <c r="AW1162" s="1">
        <f t="shared" si="149"/>
        <v>2.5750925453194533</v>
      </c>
    </row>
    <row r="1163" spans="1:49" x14ac:dyDescent="0.2">
      <c r="A1163">
        <v>1161</v>
      </c>
      <c r="B1163" t="s">
        <v>36919</v>
      </c>
      <c r="C1163" t="s">
        <v>36918</v>
      </c>
      <c r="F1163" t="s">
        <v>36917</v>
      </c>
      <c r="G1163" t="s">
        <v>8</v>
      </c>
      <c r="H1163" t="s">
        <v>7</v>
      </c>
      <c r="I1163" t="s">
        <v>518</v>
      </c>
      <c r="J1163">
        <v>60024350</v>
      </c>
      <c r="K1163" t="s">
        <v>841</v>
      </c>
      <c r="L1163" t="s">
        <v>394</v>
      </c>
      <c r="M1163" t="s">
        <v>4</v>
      </c>
      <c r="N1163">
        <v>5</v>
      </c>
      <c r="O1163" t="s">
        <v>36916</v>
      </c>
      <c r="P1163" t="s">
        <v>36915</v>
      </c>
      <c r="Q1163" t="s">
        <v>1319</v>
      </c>
      <c r="R1163" s="7">
        <v>43040</v>
      </c>
      <c r="S1163" s="8">
        <f t="shared" si="144"/>
        <v>2017</v>
      </c>
      <c r="T1163" s="8">
        <v>2017</v>
      </c>
      <c r="U1163" s="8">
        <f t="shared" si="145"/>
        <v>5</v>
      </c>
      <c r="V1163" s="7">
        <v>43040</v>
      </c>
      <c r="W1163" t="s">
        <v>119</v>
      </c>
      <c r="X1163" s="2">
        <v>2.141</v>
      </c>
      <c r="Y1163" s="6">
        <f t="shared" si="150"/>
        <v>5.7152772216438434E-2</v>
      </c>
      <c r="AA1163">
        <v>1962892</v>
      </c>
      <c r="AB1163">
        <v>17360</v>
      </c>
      <c r="AD1163" t="s">
        <v>2</v>
      </c>
      <c r="AE1163">
        <v>55</v>
      </c>
      <c r="AF1163">
        <v>11</v>
      </c>
      <c r="AG1163">
        <v>8008823</v>
      </c>
      <c r="AH1163" t="s">
        <v>36914</v>
      </c>
      <c r="AI1163" t="s">
        <v>36913</v>
      </c>
      <c r="AJ1163" t="s">
        <v>36912</v>
      </c>
      <c r="AK1163" t="s">
        <v>36911</v>
      </c>
      <c r="AL1163">
        <v>4</v>
      </c>
      <c r="AM1163" s="5">
        <f t="shared" si="146"/>
        <v>0.8</v>
      </c>
      <c r="AN1163" s="4">
        <f t="shared" si="151"/>
        <v>1.2116622491480501E-3</v>
      </c>
      <c r="AO1163" s="3"/>
      <c r="AP1163">
        <v>0</v>
      </c>
      <c r="AQ1163" t="s">
        <v>18</v>
      </c>
      <c r="AR1163">
        <v>61571451</v>
      </c>
      <c r="AS1163" t="s">
        <v>17</v>
      </c>
      <c r="AT1163" s="2" t="s">
        <v>0</v>
      </c>
      <c r="AU1163" s="1">
        <f t="shared" si="147"/>
        <v>4.0370439226251316</v>
      </c>
      <c r="AV1163" s="1">
        <f t="shared" si="148"/>
        <v>2.9182217232793244</v>
      </c>
      <c r="AW1163" s="1">
        <f t="shared" si="149"/>
        <v>1.7993995239335165</v>
      </c>
    </row>
    <row r="1164" spans="1:49" x14ac:dyDescent="0.2">
      <c r="A1164">
        <v>1162</v>
      </c>
      <c r="B1164" t="s">
        <v>36910</v>
      </c>
      <c r="C1164" t="s">
        <v>36909</v>
      </c>
      <c r="D1164" t="s">
        <v>36908</v>
      </c>
      <c r="F1164" t="s">
        <v>36907</v>
      </c>
      <c r="G1164" t="s">
        <v>8</v>
      </c>
      <c r="H1164" t="s">
        <v>7</v>
      </c>
      <c r="I1164" t="s">
        <v>36906</v>
      </c>
      <c r="J1164">
        <v>60022002</v>
      </c>
      <c r="K1164" t="s">
        <v>1029</v>
      </c>
      <c r="L1164" t="s">
        <v>907</v>
      </c>
      <c r="M1164" t="s">
        <v>97</v>
      </c>
      <c r="N1164">
        <v>4</v>
      </c>
      <c r="O1164" t="s">
        <v>36905</v>
      </c>
      <c r="P1164" t="s">
        <v>36904</v>
      </c>
      <c r="Q1164" t="s">
        <v>1028</v>
      </c>
      <c r="R1164" s="7">
        <v>43040</v>
      </c>
      <c r="S1164" s="8">
        <f t="shared" si="144"/>
        <v>2017</v>
      </c>
      <c r="T1164" s="8">
        <v>2017</v>
      </c>
      <c r="U1164" s="8">
        <f t="shared" si="145"/>
        <v>5</v>
      </c>
      <c r="V1164" s="7">
        <v>43040</v>
      </c>
      <c r="W1164" t="s">
        <v>166</v>
      </c>
      <c r="X1164" s="2">
        <v>0.54700000000000004</v>
      </c>
      <c r="Y1164" s="6">
        <f t="shared" si="150"/>
        <v>1.4601852593363766E-2</v>
      </c>
      <c r="AA1164">
        <v>14348411</v>
      </c>
      <c r="AB1164">
        <v>17683</v>
      </c>
      <c r="AC1164">
        <v>16180399</v>
      </c>
      <c r="AD1164" t="s">
        <v>2</v>
      </c>
      <c r="AE1164">
        <v>81</v>
      </c>
      <c r="AH1164" t="s">
        <v>2526</v>
      </c>
      <c r="AI1164" t="s">
        <v>36903</v>
      </c>
      <c r="AJ1164" t="s">
        <v>36902</v>
      </c>
      <c r="AK1164" t="s">
        <v>36901</v>
      </c>
      <c r="AL1164">
        <v>13</v>
      </c>
      <c r="AM1164" s="5">
        <f t="shared" si="146"/>
        <v>2.6</v>
      </c>
      <c r="AN1164" s="4">
        <f t="shared" si="151"/>
        <v>3.9379023097311627E-3</v>
      </c>
      <c r="AO1164" s="3"/>
      <c r="AP1164">
        <v>0</v>
      </c>
      <c r="AQ1164" t="s">
        <v>267</v>
      </c>
      <c r="AR1164" s="11" t="s">
        <v>3832</v>
      </c>
      <c r="AS1164" t="s">
        <v>266</v>
      </c>
      <c r="AT1164" s="2" t="s">
        <v>0</v>
      </c>
      <c r="AU1164" s="1">
        <f t="shared" si="147"/>
        <v>1.1402667508273985</v>
      </c>
      <c r="AV1164" s="1">
        <f t="shared" si="148"/>
        <v>0.92698774515474658</v>
      </c>
      <c r="AW1164" s="1">
        <f t="shared" si="149"/>
        <v>0.71370873948209435</v>
      </c>
    </row>
    <row r="1165" spans="1:49" x14ac:dyDescent="0.2">
      <c r="A1165">
        <v>1163</v>
      </c>
      <c r="B1165" t="s">
        <v>36900</v>
      </c>
      <c r="C1165" t="s">
        <v>36899</v>
      </c>
      <c r="D1165" t="s">
        <v>36898</v>
      </c>
      <c r="F1165" t="s">
        <v>36897</v>
      </c>
      <c r="G1165" t="s">
        <v>8</v>
      </c>
      <c r="H1165" t="s">
        <v>7</v>
      </c>
      <c r="I1165" t="s">
        <v>36896</v>
      </c>
      <c r="J1165">
        <v>60000627</v>
      </c>
      <c r="K1165" t="s">
        <v>912</v>
      </c>
      <c r="L1165" t="s">
        <v>911</v>
      </c>
      <c r="M1165" t="s">
        <v>75</v>
      </c>
      <c r="N1165">
        <v>5</v>
      </c>
      <c r="O1165" t="s">
        <v>36895</v>
      </c>
      <c r="P1165" t="s">
        <v>36894</v>
      </c>
      <c r="Q1165" t="s">
        <v>3435</v>
      </c>
      <c r="R1165" s="7">
        <v>43040</v>
      </c>
      <c r="S1165" s="8">
        <f t="shared" si="144"/>
        <v>2017</v>
      </c>
      <c r="T1165" s="8">
        <v>2017</v>
      </c>
      <c r="U1165" s="8">
        <f t="shared" si="145"/>
        <v>5</v>
      </c>
      <c r="V1165" s="7">
        <v>43040</v>
      </c>
      <c r="W1165" t="s">
        <v>166</v>
      </c>
      <c r="X1165" s="2">
        <v>0.54700000000000004</v>
      </c>
      <c r="Y1165" s="6">
        <f t="shared" si="150"/>
        <v>1.4601852593363766E-2</v>
      </c>
      <c r="AA1165">
        <v>14348411</v>
      </c>
      <c r="AB1165">
        <v>17683</v>
      </c>
      <c r="AC1165">
        <v>16180399</v>
      </c>
      <c r="AD1165" t="s">
        <v>2</v>
      </c>
      <c r="AE1165">
        <v>81</v>
      </c>
      <c r="AH1165" t="s">
        <v>2470</v>
      </c>
      <c r="AI1165" t="s">
        <v>36893</v>
      </c>
      <c r="AJ1165" t="s">
        <v>36892</v>
      </c>
      <c r="AK1165" t="s">
        <v>36891</v>
      </c>
      <c r="AL1165">
        <v>15</v>
      </c>
      <c r="AM1165" s="5">
        <f t="shared" si="146"/>
        <v>3</v>
      </c>
      <c r="AN1165" s="4">
        <f t="shared" si="151"/>
        <v>4.5437334343051876E-3</v>
      </c>
      <c r="AO1165" s="3"/>
      <c r="AP1165">
        <v>0</v>
      </c>
      <c r="AR1165" t="s">
        <v>1</v>
      </c>
      <c r="AT1165" s="2" t="s">
        <v>0</v>
      </c>
      <c r="AU1165" s="1">
        <f t="shared" si="147"/>
        <v>1.1584416845646193</v>
      </c>
      <c r="AV1165" s="1">
        <f t="shared" si="148"/>
        <v>0.95727930138344763</v>
      </c>
      <c r="AW1165" s="1">
        <f t="shared" si="149"/>
        <v>0.75611691820227611</v>
      </c>
    </row>
    <row r="1166" spans="1:49" x14ac:dyDescent="0.2">
      <c r="A1166">
        <v>1164</v>
      </c>
      <c r="B1166" t="s">
        <v>36890</v>
      </c>
      <c r="C1166" t="s">
        <v>36889</v>
      </c>
      <c r="D1166" t="s">
        <v>36888</v>
      </c>
      <c r="F1166" t="s">
        <v>36887</v>
      </c>
      <c r="G1166" t="s">
        <v>8</v>
      </c>
      <c r="H1166" t="s">
        <v>7</v>
      </c>
      <c r="I1166" t="s">
        <v>36886</v>
      </c>
      <c r="J1166">
        <v>60070941</v>
      </c>
      <c r="K1166" t="s">
        <v>36878</v>
      </c>
      <c r="L1166" t="s">
        <v>31736</v>
      </c>
      <c r="M1166" t="s">
        <v>334</v>
      </c>
      <c r="N1166">
        <v>4</v>
      </c>
      <c r="O1166" t="s">
        <v>36885</v>
      </c>
      <c r="P1166" t="s">
        <v>36884</v>
      </c>
      <c r="Q1166" t="s">
        <v>36883</v>
      </c>
      <c r="R1166" s="7">
        <v>43040</v>
      </c>
      <c r="S1166" s="8">
        <f t="shared" si="144"/>
        <v>2017</v>
      </c>
      <c r="T1166" s="8">
        <v>2017</v>
      </c>
      <c r="U1166" s="8">
        <f t="shared" si="145"/>
        <v>5</v>
      </c>
      <c r="V1166" s="7">
        <v>43040</v>
      </c>
      <c r="W1166" t="s">
        <v>2782</v>
      </c>
      <c r="X1166" s="2">
        <v>1.0109999999999999</v>
      </c>
      <c r="Y1166" s="6">
        <f t="shared" si="150"/>
        <v>2.6988067590293905E-2</v>
      </c>
      <c r="AA1166" t="s">
        <v>2781</v>
      </c>
      <c r="AB1166">
        <v>28065</v>
      </c>
      <c r="AD1166" t="s">
        <v>2</v>
      </c>
      <c r="AE1166">
        <v>51</v>
      </c>
      <c r="AH1166" t="s">
        <v>36882</v>
      </c>
      <c r="AI1166" t="s">
        <v>36881</v>
      </c>
      <c r="AJ1166" t="s">
        <v>36880</v>
      </c>
      <c r="AK1166" t="s">
        <v>36879</v>
      </c>
      <c r="AL1166">
        <v>11</v>
      </c>
      <c r="AM1166" s="5">
        <f t="shared" si="146"/>
        <v>2.2000000000000002</v>
      </c>
      <c r="AN1166" s="4">
        <f t="shared" si="151"/>
        <v>3.3320711851571377E-3</v>
      </c>
      <c r="AO1166" s="3"/>
      <c r="AP1166">
        <v>0</v>
      </c>
      <c r="AR1166" t="s">
        <v>1</v>
      </c>
      <c r="AS1166" t="s">
        <v>36878</v>
      </c>
      <c r="AT1166" s="2">
        <v>5.1289999999999996</v>
      </c>
      <c r="AU1166" s="1">
        <f t="shared" si="147"/>
        <v>1.9891268668752877</v>
      </c>
      <c r="AV1166" s="1">
        <f t="shared" si="148"/>
        <v>1.5160069387725521</v>
      </c>
      <c r="AW1166" s="1">
        <f t="shared" si="149"/>
        <v>1.0428870106698167</v>
      </c>
    </row>
    <row r="1167" spans="1:49" x14ac:dyDescent="0.2">
      <c r="A1167">
        <v>1165</v>
      </c>
      <c r="B1167" t="s">
        <v>36877</v>
      </c>
      <c r="C1167" t="s">
        <v>36876</v>
      </c>
      <c r="F1167" t="s">
        <v>36875</v>
      </c>
      <c r="G1167" t="s">
        <v>8</v>
      </c>
      <c r="H1167" t="s">
        <v>7</v>
      </c>
      <c r="I1167" t="s">
        <v>1270</v>
      </c>
      <c r="J1167" t="s">
        <v>36874</v>
      </c>
      <c r="K1167" t="s">
        <v>36873</v>
      </c>
      <c r="L1167" t="s">
        <v>36872</v>
      </c>
      <c r="M1167" t="s">
        <v>36871</v>
      </c>
      <c r="N1167">
        <v>6</v>
      </c>
      <c r="O1167" t="s">
        <v>36870</v>
      </c>
      <c r="P1167" t="s">
        <v>36869</v>
      </c>
      <c r="Q1167" t="s">
        <v>36868</v>
      </c>
      <c r="R1167" s="7">
        <v>43040</v>
      </c>
      <c r="S1167" s="8">
        <f t="shared" si="144"/>
        <v>2017</v>
      </c>
      <c r="T1167" s="8">
        <v>2017</v>
      </c>
      <c r="U1167" s="8">
        <f t="shared" si="145"/>
        <v>5</v>
      </c>
      <c r="V1167" s="7">
        <v>43040</v>
      </c>
      <c r="W1167" t="s">
        <v>625</v>
      </c>
      <c r="X1167" s="2">
        <v>1.468</v>
      </c>
      <c r="Y1167" s="6">
        <f t="shared" si="150"/>
        <v>3.9187421585115186E-2</v>
      </c>
      <c r="AA1167">
        <v>906778</v>
      </c>
      <c r="AB1167">
        <v>18931</v>
      </c>
      <c r="AD1167" t="s">
        <v>2</v>
      </c>
      <c r="AE1167">
        <v>65</v>
      </c>
      <c r="AF1167">
        <v>11</v>
      </c>
      <c r="AG1167">
        <v>8008844</v>
      </c>
      <c r="AH1167" t="s">
        <v>36867</v>
      </c>
      <c r="AI1167" t="s">
        <v>36866</v>
      </c>
      <c r="AJ1167" t="s">
        <v>36865</v>
      </c>
      <c r="AK1167" t="s">
        <v>36864</v>
      </c>
      <c r="AL1167">
        <v>23</v>
      </c>
      <c r="AM1167" s="5">
        <f t="shared" si="146"/>
        <v>4.5999999999999996</v>
      </c>
      <c r="AN1167" s="4">
        <f t="shared" si="151"/>
        <v>6.9670579326012866E-3</v>
      </c>
      <c r="AO1167" s="3"/>
      <c r="AP1167">
        <v>0</v>
      </c>
      <c r="AQ1167" t="s">
        <v>129</v>
      </c>
      <c r="AR1167">
        <v>61471114</v>
      </c>
      <c r="AS1167" t="s">
        <v>128</v>
      </c>
      <c r="AT1167" s="2">
        <v>5.0830000000000002</v>
      </c>
      <c r="AU1167" s="1">
        <f t="shared" si="147"/>
        <v>2.9521312489361016</v>
      </c>
      <c r="AV1167" s="1">
        <f t="shared" si="148"/>
        <v>2.3077239758858235</v>
      </c>
      <c r="AW1167" s="1">
        <f t="shared" si="149"/>
        <v>1.6633167028355453</v>
      </c>
    </row>
    <row r="1168" spans="1:49" x14ac:dyDescent="0.2">
      <c r="A1168">
        <v>1166</v>
      </c>
      <c r="B1168" t="s">
        <v>36863</v>
      </c>
      <c r="C1168" t="s">
        <v>36862</v>
      </c>
      <c r="D1168" t="s">
        <v>36861</v>
      </c>
      <c r="F1168" t="s">
        <v>36860</v>
      </c>
      <c r="G1168" t="s">
        <v>8</v>
      </c>
      <c r="H1168" t="s">
        <v>7</v>
      </c>
      <c r="I1168" t="s">
        <v>36859</v>
      </c>
      <c r="J1168">
        <v>60024350</v>
      </c>
      <c r="K1168" t="s">
        <v>841</v>
      </c>
      <c r="L1168" t="s">
        <v>394</v>
      </c>
      <c r="M1168" t="s">
        <v>4</v>
      </c>
      <c r="N1168">
        <v>4</v>
      </c>
      <c r="O1168" t="s">
        <v>36858</v>
      </c>
      <c r="P1168" t="s">
        <v>36857</v>
      </c>
      <c r="Q1168" t="s">
        <v>840</v>
      </c>
      <c r="R1168" s="7">
        <v>43040</v>
      </c>
      <c r="S1168" s="8">
        <f t="shared" si="144"/>
        <v>2017</v>
      </c>
      <c r="T1168" s="8">
        <v>2017</v>
      </c>
      <c r="U1168" s="8">
        <f t="shared" si="145"/>
        <v>5</v>
      </c>
      <c r="V1168" s="7">
        <v>43040</v>
      </c>
      <c r="W1168" t="s">
        <v>166</v>
      </c>
      <c r="X1168" s="2">
        <v>0.54700000000000004</v>
      </c>
      <c r="Y1168" s="6">
        <f t="shared" si="150"/>
        <v>1.4601852593363766E-2</v>
      </c>
      <c r="AA1168">
        <v>14348411</v>
      </c>
      <c r="AB1168">
        <v>17683</v>
      </c>
      <c r="AC1168">
        <v>16180399</v>
      </c>
      <c r="AD1168" t="s">
        <v>2</v>
      </c>
      <c r="AE1168">
        <v>81</v>
      </c>
      <c r="AH1168" t="s">
        <v>3447</v>
      </c>
      <c r="AI1168" t="s">
        <v>36856</v>
      </c>
      <c r="AJ1168" t="s">
        <v>36855</v>
      </c>
      <c r="AK1168" t="s">
        <v>36854</v>
      </c>
      <c r="AL1168">
        <v>6</v>
      </c>
      <c r="AM1168" s="5">
        <f t="shared" si="146"/>
        <v>1.2</v>
      </c>
      <c r="AN1168" s="4">
        <f t="shared" si="151"/>
        <v>1.8174933737220749E-3</v>
      </c>
      <c r="AO1168" s="3"/>
      <c r="AP1168">
        <v>0</v>
      </c>
      <c r="AR1168" t="s">
        <v>1</v>
      </c>
      <c r="AT1168" s="2" t="s">
        <v>0</v>
      </c>
      <c r="AU1168" s="1">
        <f t="shared" si="147"/>
        <v>1.0766544827471258</v>
      </c>
      <c r="AV1168" s="1">
        <f t="shared" si="148"/>
        <v>0.82096729835429205</v>
      </c>
      <c r="AW1168" s="1">
        <f t="shared" si="149"/>
        <v>0.56528011396145816</v>
      </c>
    </row>
    <row r="1169" spans="1:49" x14ac:dyDescent="0.2">
      <c r="A1169">
        <v>1167</v>
      </c>
      <c r="B1169" t="s">
        <v>36853</v>
      </c>
      <c r="C1169" t="s">
        <v>36852</v>
      </c>
      <c r="F1169" t="s">
        <v>36851</v>
      </c>
      <c r="G1169" t="s">
        <v>8</v>
      </c>
      <c r="H1169" t="s">
        <v>7</v>
      </c>
      <c r="I1169" t="s">
        <v>36850</v>
      </c>
      <c r="J1169" t="s">
        <v>36849</v>
      </c>
      <c r="K1169" t="s">
        <v>36848</v>
      </c>
      <c r="L1169" t="s">
        <v>36847</v>
      </c>
      <c r="M1169" t="s">
        <v>41</v>
      </c>
      <c r="N1169">
        <v>3</v>
      </c>
      <c r="O1169" t="s">
        <v>36846</v>
      </c>
      <c r="P1169" t="s">
        <v>36845</v>
      </c>
      <c r="Q1169" t="s">
        <v>36844</v>
      </c>
      <c r="R1169" s="7">
        <v>43040</v>
      </c>
      <c r="S1169" s="8">
        <f t="shared" si="144"/>
        <v>2017</v>
      </c>
      <c r="T1169" s="8">
        <v>2017</v>
      </c>
      <c r="U1169" s="8">
        <f t="shared" si="145"/>
        <v>5</v>
      </c>
      <c r="V1169" s="7">
        <v>43040</v>
      </c>
      <c r="W1169" t="s">
        <v>625</v>
      </c>
      <c r="X1169" s="2">
        <v>1.468</v>
      </c>
      <c r="Y1169" s="6">
        <f t="shared" si="150"/>
        <v>3.9187421585115186E-2</v>
      </c>
      <c r="AA1169">
        <v>906778</v>
      </c>
      <c r="AB1169">
        <v>18931</v>
      </c>
      <c r="AD1169" t="s">
        <v>2</v>
      </c>
      <c r="AE1169">
        <v>65</v>
      </c>
      <c r="AF1169">
        <v>11</v>
      </c>
      <c r="AG1169">
        <v>7999265</v>
      </c>
      <c r="AH1169" t="s">
        <v>36843</v>
      </c>
      <c r="AI1169" t="s">
        <v>36842</v>
      </c>
      <c r="AJ1169" t="s">
        <v>36841</v>
      </c>
      <c r="AK1169" t="s">
        <v>36840</v>
      </c>
      <c r="AL1169">
        <v>31</v>
      </c>
      <c r="AM1169" s="5">
        <f t="shared" si="146"/>
        <v>6.2</v>
      </c>
      <c r="AN1169" s="4">
        <f t="shared" si="151"/>
        <v>9.3903824308973882E-3</v>
      </c>
      <c r="AO1169" s="3"/>
      <c r="AP1169">
        <v>1</v>
      </c>
      <c r="AQ1169" t="s">
        <v>129</v>
      </c>
      <c r="AR1169">
        <v>1547048</v>
      </c>
      <c r="AS1169" t="s">
        <v>128</v>
      </c>
      <c r="AT1169" s="2">
        <v>5.0830000000000002</v>
      </c>
      <c r="AU1169" s="1">
        <f t="shared" si="147"/>
        <v>3.0248309838849843</v>
      </c>
      <c r="AV1169" s="1">
        <f t="shared" si="148"/>
        <v>2.4288902008006286</v>
      </c>
      <c r="AW1169" s="1">
        <f t="shared" si="149"/>
        <v>1.8329494177162726</v>
      </c>
    </row>
    <row r="1170" spans="1:49" x14ac:dyDescent="0.2">
      <c r="A1170">
        <v>1168</v>
      </c>
      <c r="B1170" t="s">
        <v>36839</v>
      </c>
      <c r="C1170" t="s">
        <v>36838</v>
      </c>
      <c r="D1170" t="s">
        <v>36837</v>
      </c>
      <c r="F1170" t="s">
        <v>36836</v>
      </c>
      <c r="G1170" t="s">
        <v>8</v>
      </c>
      <c r="H1170" t="s">
        <v>7</v>
      </c>
      <c r="I1170" t="s">
        <v>2671</v>
      </c>
      <c r="J1170" t="s">
        <v>36835</v>
      </c>
      <c r="K1170" t="s">
        <v>36834</v>
      </c>
      <c r="L1170" t="s">
        <v>36833</v>
      </c>
      <c r="M1170" t="s">
        <v>36832</v>
      </c>
      <c r="N1170">
        <v>4</v>
      </c>
      <c r="O1170" t="s">
        <v>36831</v>
      </c>
      <c r="P1170" t="s">
        <v>36830</v>
      </c>
      <c r="Q1170" t="s">
        <v>36829</v>
      </c>
      <c r="R1170" s="7">
        <v>43040</v>
      </c>
      <c r="S1170" s="8">
        <f t="shared" si="144"/>
        <v>2017</v>
      </c>
      <c r="T1170" s="8">
        <v>2017</v>
      </c>
      <c r="U1170" s="8">
        <f t="shared" si="145"/>
        <v>5</v>
      </c>
      <c r="V1170" s="7">
        <v>43040</v>
      </c>
      <c r="W1170" t="s">
        <v>166</v>
      </c>
      <c r="X1170" s="2">
        <v>0.54700000000000004</v>
      </c>
      <c r="Y1170" s="6">
        <f t="shared" si="150"/>
        <v>1.4601852593363766E-2</v>
      </c>
      <c r="AA1170">
        <v>14348411</v>
      </c>
      <c r="AB1170">
        <v>17683</v>
      </c>
      <c r="AC1170">
        <v>16180399</v>
      </c>
      <c r="AD1170" t="s">
        <v>2</v>
      </c>
      <c r="AE1170">
        <v>81</v>
      </c>
      <c r="AH1170" t="s">
        <v>36828</v>
      </c>
      <c r="AI1170" t="s">
        <v>36827</v>
      </c>
      <c r="AJ1170" t="s">
        <v>36826</v>
      </c>
      <c r="AK1170" t="s">
        <v>36825</v>
      </c>
      <c r="AL1170">
        <v>32</v>
      </c>
      <c r="AM1170" s="5">
        <f t="shared" si="146"/>
        <v>6.4</v>
      </c>
      <c r="AN1170" s="4">
        <f t="shared" si="151"/>
        <v>9.6932979931844011E-3</v>
      </c>
      <c r="AO1170" s="3"/>
      <c r="AP1170">
        <v>0</v>
      </c>
      <c r="AR1170" t="s">
        <v>1</v>
      </c>
      <c r="AT1170" s="2" t="s">
        <v>0</v>
      </c>
      <c r="AU1170" s="1">
        <f t="shared" si="147"/>
        <v>1.3129286213309956</v>
      </c>
      <c r="AV1170" s="1">
        <f t="shared" si="148"/>
        <v>1.2147575293274082</v>
      </c>
      <c r="AW1170" s="1">
        <f t="shared" si="149"/>
        <v>1.116586437323821</v>
      </c>
    </row>
    <row r="1171" spans="1:49" x14ac:dyDescent="0.2">
      <c r="A1171">
        <v>1169</v>
      </c>
      <c r="B1171" t="s">
        <v>36824</v>
      </c>
      <c r="C1171" t="s">
        <v>36823</v>
      </c>
      <c r="D1171" t="s">
        <v>36822</v>
      </c>
      <c r="F1171" t="s">
        <v>36821</v>
      </c>
      <c r="G1171" t="s">
        <v>8</v>
      </c>
      <c r="H1171" t="s">
        <v>7</v>
      </c>
      <c r="I1171" t="s">
        <v>36820</v>
      </c>
      <c r="J1171" t="s">
        <v>36819</v>
      </c>
      <c r="K1171" t="s">
        <v>36818</v>
      </c>
      <c r="L1171" t="s">
        <v>36817</v>
      </c>
      <c r="M1171" t="s">
        <v>4150</v>
      </c>
      <c r="N1171">
        <v>24</v>
      </c>
      <c r="O1171" t="s">
        <v>36816</v>
      </c>
      <c r="P1171" t="s">
        <v>36815</v>
      </c>
      <c r="Q1171" t="s">
        <v>36814</v>
      </c>
      <c r="R1171" s="7">
        <v>43040</v>
      </c>
      <c r="S1171" s="8">
        <f t="shared" si="144"/>
        <v>2017</v>
      </c>
      <c r="T1171" s="8">
        <v>2017</v>
      </c>
      <c r="U1171" s="8">
        <f t="shared" si="145"/>
        <v>5</v>
      </c>
      <c r="V1171" s="7">
        <v>43040</v>
      </c>
      <c r="W1171" t="s">
        <v>3424</v>
      </c>
      <c r="X1171" s="2">
        <v>0.65600000000000003</v>
      </c>
      <c r="Y1171" s="6">
        <f t="shared" si="150"/>
        <v>1.751154534048744E-2</v>
      </c>
      <c r="AA1171">
        <v>9203796</v>
      </c>
      <c r="AB1171">
        <v>20344</v>
      </c>
      <c r="AD1171" t="s">
        <v>2</v>
      </c>
      <c r="AE1171">
        <v>122</v>
      </c>
      <c r="AH1171" t="s">
        <v>3346</v>
      </c>
      <c r="AI1171" t="s">
        <v>36813</v>
      </c>
      <c r="AJ1171" t="s">
        <v>36812</v>
      </c>
      <c r="AK1171" t="s">
        <v>36811</v>
      </c>
      <c r="AL1171">
        <v>5</v>
      </c>
      <c r="AM1171" s="5">
        <f t="shared" si="146"/>
        <v>1</v>
      </c>
      <c r="AN1171" s="4">
        <f t="shared" si="151"/>
        <v>1.5145778114350624E-3</v>
      </c>
      <c r="AO1171" s="3"/>
      <c r="AP1171">
        <v>0</v>
      </c>
      <c r="AQ1171" t="s">
        <v>18</v>
      </c>
      <c r="AR1171" s="11" t="s">
        <v>36810</v>
      </c>
      <c r="AS1171" t="s">
        <v>17</v>
      </c>
      <c r="AT1171" s="2">
        <v>1.4530000000000001</v>
      </c>
      <c r="AU1171" s="1">
        <f t="shared" si="147"/>
        <v>1.2712455081771727</v>
      </c>
      <c r="AV1171" s="1">
        <f t="shared" si="148"/>
        <v>0.95130615759612502</v>
      </c>
      <c r="AW1171" s="1">
        <f t="shared" si="149"/>
        <v>0.63136680701507752</v>
      </c>
    </row>
    <row r="1172" spans="1:49" x14ac:dyDescent="0.2">
      <c r="A1172">
        <v>1170</v>
      </c>
      <c r="B1172" t="s">
        <v>36809</v>
      </c>
      <c r="C1172" t="s">
        <v>36808</v>
      </c>
      <c r="F1172" t="s">
        <v>36807</v>
      </c>
      <c r="G1172" t="s">
        <v>8</v>
      </c>
      <c r="H1172" t="s">
        <v>7</v>
      </c>
      <c r="I1172" t="s">
        <v>242</v>
      </c>
      <c r="J1172" t="s">
        <v>36806</v>
      </c>
      <c r="K1172" t="s">
        <v>36805</v>
      </c>
      <c r="L1172" t="s">
        <v>36804</v>
      </c>
      <c r="M1172" t="s">
        <v>1042</v>
      </c>
      <c r="N1172">
        <v>2</v>
      </c>
      <c r="O1172" t="s">
        <v>36803</v>
      </c>
      <c r="P1172" t="s">
        <v>36802</v>
      </c>
      <c r="Q1172" t="s">
        <v>36801</v>
      </c>
      <c r="R1172" s="7">
        <v>43040</v>
      </c>
      <c r="S1172" s="8">
        <f t="shared" si="144"/>
        <v>2017</v>
      </c>
      <c r="T1172" s="8">
        <v>2017</v>
      </c>
      <c r="U1172" s="8">
        <f t="shared" si="145"/>
        <v>5</v>
      </c>
      <c r="V1172" s="7">
        <v>43040</v>
      </c>
      <c r="W1172" t="s">
        <v>582</v>
      </c>
      <c r="X1172" s="2">
        <v>1.365</v>
      </c>
      <c r="Y1172" s="6">
        <f t="shared" si="150"/>
        <v>3.6437895411227675E-2</v>
      </c>
      <c r="AA1172">
        <v>189545</v>
      </c>
      <c r="AB1172">
        <v>17393</v>
      </c>
      <c r="AD1172" t="s">
        <v>2</v>
      </c>
      <c r="AE1172">
        <v>66</v>
      </c>
      <c r="AF1172">
        <v>11</v>
      </c>
      <c r="AG1172">
        <v>7990593</v>
      </c>
      <c r="AH1172" t="s">
        <v>36800</v>
      </c>
      <c r="AI1172" t="s">
        <v>36799</v>
      </c>
      <c r="AJ1172" t="s">
        <v>36798</v>
      </c>
      <c r="AK1172" t="s">
        <v>36797</v>
      </c>
      <c r="AL1172">
        <v>36</v>
      </c>
      <c r="AM1172" s="5">
        <f t="shared" si="146"/>
        <v>7.2</v>
      </c>
      <c r="AN1172" s="4">
        <f t="shared" si="151"/>
        <v>1.0904960242332449E-2</v>
      </c>
      <c r="AO1172" s="3"/>
      <c r="AP1172">
        <v>0</v>
      </c>
      <c r="AQ1172" t="s">
        <v>18</v>
      </c>
      <c r="AR1172">
        <v>61201277</v>
      </c>
      <c r="AS1172" t="s">
        <v>17</v>
      </c>
      <c r="AT1172" s="2" t="s">
        <v>0</v>
      </c>
      <c r="AU1172" s="1">
        <f t="shared" si="147"/>
        <v>2.8778014860559105</v>
      </c>
      <c r="AV1172" s="1">
        <f t="shared" si="148"/>
        <v>2.3671427826780063</v>
      </c>
      <c r="AW1172" s="1">
        <f t="shared" si="149"/>
        <v>1.8564840793001014</v>
      </c>
    </row>
    <row r="1173" spans="1:49" x14ac:dyDescent="0.2">
      <c r="A1173">
        <v>1171</v>
      </c>
      <c r="B1173" t="s">
        <v>36796</v>
      </c>
      <c r="C1173" t="s">
        <v>36795</v>
      </c>
      <c r="F1173" t="s">
        <v>36794</v>
      </c>
      <c r="G1173" t="s">
        <v>8</v>
      </c>
      <c r="H1173" t="s">
        <v>7</v>
      </c>
      <c r="I1173" t="s">
        <v>20246</v>
      </c>
      <c r="J1173" t="s">
        <v>36793</v>
      </c>
      <c r="K1173" t="s">
        <v>36792</v>
      </c>
      <c r="L1173" t="s">
        <v>36791</v>
      </c>
      <c r="M1173" t="s">
        <v>36790</v>
      </c>
      <c r="N1173">
        <v>4</v>
      </c>
      <c r="O1173" t="s">
        <v>36789</v>
      </c>
      <c r="P1173" t="s">
        <v>36788</v>
      </c>
      <c r="Q1173" t="s">
        <v>36787</v>
      </c>
      <c r="R1173" s="7">
        <v>43040</v>
      </c>
      <c r="S1173" s="8">
        <f t="shared" si="144"/>
        <v>2017</v>
      </c>
      <c r="T1173" s="8">
        <v>2017</v>
      </c>
      <c r="U1173" s="8">
        <f t="shared" si="145"/>
        <v>5</v>
      </c>
      <c r="V1173" s="7">
        <v>43040</v>
      </c>
      <c r="W1173" t="s">
        <v>582</v>
      </c>
      <c r="X1173" s="2">
        <v>1.365</v>
      </c>
      <c r="Y1173" s="6">
        <f t="shared" si="150"/>
        <v>3.6437895411227675E-2</v>
      </c>
      <c r="AA1173">
        <v>189545</v>
      </c>
      <c r="AB1173">
        <v>17393</v>
      </c>
      <c r="AD1173" t="s">
        <v>2</v>
      </c>
      <c r="AE1173">
        <v>66</v>
      </c>
      <c r="AF1173">
        <v>11</v>
      </c>
      <c r="AG1173">
        <v>7981384</v>
      </c>
      <c r="AH1173" t="s">
        <v>36786</v>
      </c>
      <c r="AI1173" t="s">
        <v>36785</v>
      </c>
      <c r="AJ1173" t="s">
        <v>20236</v>
      </c>
      <c r="AK1173" t="s">
        <v>36784</v>
      </c>
      <c r="AL1173">
        <v>12</v>
      </c>
      <c r="AM1173" s="5">
        <f t="shared" si="146"/>
        <v>2.4</v>
      </c>
      <c r="AN1173" s="4">
        <f t="shared" si="151"/>
        <v>3.6349867474441497E-3</v>
      </c>
      <c r="AO1173" s="3"/>
      <c r="AP1173">
        <v>0</v>
      </c>
      <c r="AQ1173" t="s">
        <v>2035</v>
      </c>
      <c r="AR1173" t="s">
        <v>21771</v>
      </c>
      <c r="AS1173" t="s">
        <v>2033</v>
      </c>
      <c r="AT1173" s="2" t="s">
        <v>0</v>
      </c>
      <c r="AU1173" s="1">
        <f t="shared" si="147"/>
        <v>2.6597022812092614</v>
      </c>
      <c r="AV1173" s="1">
        <f t="shared" si="148"/>
        <v>2.0036441079335909</v>
      </c>
      <c r="AW1173" s="1">
        <f t="shared" si="149"/>
        <v>1.3475859346579206</v>
      </c>
    </row>
    <row r="1174" spans="1:49" x14ac:dyDescent="0.2">
      <c r="A1174">
        <v>1172</v>
      </c>
      <c r="B1174" t="s">
        <v>36783</v>
      </c>
      <c r="C1174" t="s">
        <v>36782</v>
      </c>
      <c r="F1174" t="s">
        <v>36781</v>
      </c>
      <c r="G1174" t="s">
        <v>8</v>
      </c>
      <c r="H1174" t="s">
        <v>7</v>
      </c>
      <c r="I1174" t="s">
        <v>36780</v>
      </c>
      <c r="J1174" t="s">
        <v>36779</v>
      </c>
      <c r="K1174" t="s">
        <v>36778</v>
      </c>
      <c r="L1174" t="s">
        <v>36777</v>
      </c>
      <c r="M1174" t="s">
        <v>36776</v>
      </c>
      <c r="N1174">
        <v>5</v>
      </c>
      <c r="O1174" t="s">
        <v>36775</v>
      </c>
      <c r="P1174" t="s">
        <v>36774</v>
      </c>
      <c r="Q1174" t="s">
        <v>36773</v>
      </c>
      <c r="R1174" s="7">
        <v>43040</v>
      </c>
      <c r="S1174" s="8">
        <f t="shared" si="144"/>
        <v>2017</v>
      </c>
      <c r="T1174" s="8">
        <v>2017</v>
      </c>
      <c r="U1174" s="8">
        <f t="shared" si="145"/>
        <v>5</v>
      </c>
      <c r="V1174" s="7">
        <v>43040</v>
      </c>
      <c r="W1174" t="s">
        <v>625</v>
      </c>
      <c r="X1174" s="2">
        <v>1.468</v>
      </c>
      <c r="Y1174" s="6">
        <f t="shared" si="150"/>
        <v>3.9187421585115186E-2</v>
      </c>
      <c r="AA1174">
        <v>906778</v>
      </c>
      <c r="AB1174">
        <v>18931</v>
      </c>
      <c r="AD1174" t="s">
        <v>2</v>
      </c>
      <c r="AE1174">
        <v>65</v>
      </c>
      <c r="AF1174">
        <v>11</v>
      </c>
      <c r="AG1174">
        <v>7983449</v>
      </c>
      <c r="AH1174" t="s">
        <v>36772</v>
      </c>
      <c r="AI1174" t="s">
        <v>36771</v>
      </c>
      <c r="AJ1174" t="s">
        <v>36770</v>
      </c>
      <c r="AK1174" t="s">
        <v>36769</v>
      </c>
      <c r="AL1174">
        <v>26</v>
      </c>
      <c r="AM1174" s="5">
        <f t="shared" si="146"/>
        <v>5.2</v>
      </c>
      <c r="AN1174" s="4">
        <f t="shared" si="151"/>
        <v>7.8758046194623253E-3</v>
      </c>
      <c r="AO1174" s="3"/>
      <c r="AP1174">
        <v>0</v>
      </c>
      <c r="AQ1174" t="s">
        <v>403</v>
      </c>
      <c r="AR1174" t="s">
        <v>20467</v>
      </c>
      <c r="AS1174" t="s">
        <v>401</v>
      </c>
      <c r="AT1174" s="2">
        <v>5.0830000000000002</v>
      </c>
      <c r="AU1174" s="1">
        <f t="shared" si="147"/>
        <v>2.9793936495419322</v>
      </c>
      <c r="AV1174" s="1">
        <f t="shared" si="148"/>
        <v>2.3531613102288755</v>
      </c>
      <c r="AW1174" s="1">
        <f t="shared" si="149"/>
        <v>1.7269289709158184</v>
      </c>
    </row>
    <row r="1175" spans="1:49" x14ac:dyDescent="0.2">
      <c r="A1175">
        <v>1173</v>
      </c>
      <c r="B1175" t="s">
        <v>36768</v>
      </c>
      <c r="C1175" t="s">
        <v>36767</v>
      </c>
      <c r="F1175" t="s">
        <v>36766</v>
      </c>
      <c r="G1175" t="s">
        <v>8</v>
      </c>
      <c r="H1175" t="s">
        <v>7</v>
      </c>
      <c r="I1175" t="s">
        <v>3431</v>
      </c>
      <c r="J1175" t="s">
        <v>36765</v>
      </c>
      <c r="K1175" t="s">
        <v>36764</v>
      </c>
      <c r="L1175" t="s">
        <v>20780</v>
      </c>
      <c r="M1175" t="s">
        <v>16</v>
      </c>
      <c r="N1175">
        <v>3</v>
      </c>
      <c r="O1175" t="s">
        <v>36763</v>
      </c>
      <c r="P1175" t="s">
        <v>36762</v>
      </c>
      <c r="Q1175" t="s">
        <v>36761</v>
      </c>
      <c r="R1175" s="7">
        <v>43040</v>
      </c>
      <c r="S1175" s="8">
        <f t="shared" si="144"/>
        <v>2017</v>
      </c>
      <c r="T1175" s="8">
        <v>2017</v>
      </c>
      <c r="U1175" s="8">
        <f t="shared" si="145"/>
        <v>5</v>
      </c>
      <c r="V1175" s="7">
        <v>43040</v>
      </c>
      <c r="W1175" t="s">
        <v>574</v>
      </c>
      <c r="X1175" s="2">
        <v>0.92900000000000005</v>
      </c>
      <c r="Y1175" s="6">
        <f t="shared" si="150"/>
        <v>2.4799124422732979E-2</v>
      </c>
      <c r="AA1175">
        <v>10897798</v>
      </c>
      <c r="AB1175">
        <v>18896</v>
      </c>
      <c r="AD1175" t="s">
        <v>2</v>
      </c>
      <c r="AE1175">
        <v>21</v>
      </c>
      <c r="AF1175">
        <v>11</v>
      </c>
      <c r="AG1175">
        <v>7987792</v>
      </c>
      <c r="AH1175" t="s">
        <v>36760</v>
      </c>
      <c r="AI1175" t="s">
        <v>36759</v>
      </c>
      <c r="AJ1175" t="s">
        <v>36758</v>
      </c>
      <c r="AK1175" t="s">
        <v>36757</v>
      </c>
      <c r="AL1175">
        <v>8</v>
      </c>
      <c r="AM1175" s="5">
        <f t="shared" si="146"/>
        <v>1.6</v>
      </c>
      <c r="AN1175" s="4">
        <f t="shared" si="151"/>
        <v>2.4233244982961003E-3</v>
      </c>
      <c r="AO1175" s="3"/>
      <c r="AP1175">
        <v>0</v>
      </c>
      <c r="AQ1175" t="s">
        <v>2254</v>
      </c>
      <c r="AR1175" t="s">
        <v>1</v>
      </c>
      <c r="AS1175" t="s">
        <v>761</v>
      </c>
      <c r="AT1175" s="2">
        <v>3.4359999999999999</v>
      </c>
      <c r="AU1175" s="1">
        <f t="shared" si="147"/>
        <v>1.8086384445401913</v>
      </c>
      <c r="AV1175" s="1">
        <f t="shared" si="148"/>
        <v>1.3611224460514539</v>
      </c>
      <c r="AW1175" s="1">
        <f t="shared" si="149"/>
        <v>0.91360644756271636</v>
      </c>
    </row>
    <row r="1176" spans="1:49" x14ac:dyDescent="0.2">
      <c r="A1176">
        <v>1174</v>
      </c>
      <c r="B1176" t="s">
        <v>36756</v>
      </c>
      <c r="C1176" t="s">
        <v>36755</v>
      </c>
      <c r="F1176" t="s">
        <v>36754</v>
      </c>
      <c r="G1176" t="s">
        <v>8</v>
      </c>
      <c r="H1176" t="s">
        <v>7</v>
      </c>
      <c r="I1176" t="s">
        <v>36753</v>
      </c>
      <c r="J1176" t="s">
        <v>36752</v>
      </c>
      <c r="K1176" t="s">
        <v>36751</v>
      </c>
      <c r="L1176" t="s">
        <v>36750</v>
      </c>
      <c r="M1176" t="s">
        <v>474</v>
      </c>
      <c r="N1176">
        <v>4</v>
      </c>
      <c r="O1176" t="s">
        <v>36749</v>
      </c>
      <c r="P1176" t="s">
        <v>36748</v>
      </c>
      <c r="Q1176" t="s">
        <v>36747</v>
      </c>
      <c r="R1176" s="7">
        <v>43040</v>
      </c>
      <c r="S1176" s="8">
        <f t="shared" si="144"/>
        <v>2017</v>
      </c>
      <c r="T1176" s="8">
        <v>2017</v>
      </c>
      <c r="U1176" s="8">
        <f t="shared" si="145"/>
        <v>5</v>
      </c>
      <c r="V1176" s="7">
        <v>43040</v>
      </c>
      <c r="W1176" t="s">
        <v>582</v>
      </c>
      <c r="X1176" s="2">
        <v>1.365</v>
      </c>
      <c r="Y1176" s="6">
        <f t="shared" si="150"/>
        <v>3.6437895411227675E-2</v>
      </c>
      <c r="AA1176">
        <v>189545</v>
      </c>
      <c r="AB1176">
        <v>17393</v>
      </c>
      <c r="AD1176" t="s">
        <v>2</v>
      </c>
      <c r="AE1176">
        <v>66</v>
      </c>
      <c r="AF1176">
        <v>11</v>
      </c>
      <c r="AG1176">
        <v>8000376</v>
      </c>
      <c r="AH1176" t="s">
        <v>36746</v>
      </c>
      <c r="AI1176" t="s">
        <v>36745</v>
      </c>
      <c r="AJ1176" t="s">
        <v>36744</v>
      </c>
      <c r="AK1176" t="s">
        <v>36743</v>
      </c>
      <c r="AL1176">
        <v>12</v>
      </c>
      <c r="AM1176" s="5">
        <f t="shared" si="146"/>
        <v>2.4</v>
      </c>
      <c r="AN1176" s="4">
        <f t="shared" si="151"/>
        <v>3.6349867474441497E-3</v>
      </c>
      <c r="AO1176" s="3"/>
      <c r="AP1176">
        <v>0</v>
      </c>
      <c r="AQ1176" t="s">
        <v>18</v>
      </c>
      <c r="AR1176">
        <v>61671051</v>
      </c>
      <c r="AS1176" t="s">
        <v>17</v>
      </c>
      <c r="AT1176" s="2" t="s">
        <v>0</v>
      </c>
      <c r="AU1176" s="1">
        <f t="shared" si="147"/>
        <v>2.6597022812092614</v>
      </c>
      <c r="AV1176" s="1">
        <f t="shared" si="148"/>
        <v>2.0036441079335909</v>
      </c>
      <c r="AW1176" s="1">
        <f t="shared" si="149"/>
        <v>1.3475859346579206</v>
      </c>
    </row>
    <row r="1177" spans="1:49" x14ac:dyDescent="0.2">
      <c r="A1177">
        <v>1175</v>
      </c>
      <c r="B1177" t="s">
        <v>36742</v>
      </c>
      <c r="C1177" t="s">
        <v>36741</v>
      </c>
      <c r="F1177" t="s">
        <v>36740</v>
      </c>
      <c r="G1177" t="s">
        <v>8</v>
      </c>
      <c r="H1177" t="s">
        <v>7</v>
      </c>
      <c r="I1177" t="s">
        <v>36739</v>
      </c>
      <c r="J1177" t="s">
        <v>36738</v>
      </c>
      <c r="K1177" t="s">
        <v>36737</v>
      </c>
      <c r="L1177" t="s">
        <v>36736</v>
      </c>
      <c r="M1177" t="s">
        <v>573</v>
      </c>
      <c r="N1177">
        <v>3</v>
      </c>
      <c r="O1177" t="s">
        <v>36735</v>
      </c>
      <c r="P1177" t="s">
        <v>36734</v>
      </c>
      <c r="Q1177" t="s">
        <v>36733</v>
      </c>
      <c r="R1177" s="7">
        <v>43040</v>
      </c>
      <c r="S1177" s="8">
        <f t="shared" si="144"/>
        <v>2017</v>
      </c>
      <c r="T1177" s="8">
        <v>2017</v>
      </c>
      <c r="U1177" s="8">
        <f t="shared" si="145"/>
        <v>5</v>
      </c>
      <c r="V1177" s="7">
        <v>43040</v>
      </c>
      <c r="W1177" t="s">
        <v>582</v>
      </c>
      <c r="X1177" s="2">
        <v>1.365</v>
      </c>
      <c r="Y1177" s="6">
        <f t="shared" si="150"/>
        <v>3.6437895411227675E-2</v>
      </c>
      <c r="AA1177">
        <v>189545</v>
      </c>
      <c r="AB1177">
        <v>17393</v>
      </c>
      <c r="AD1177" t="s">
        <v>2</v>
      </c>
      <c r="AE1177">
        <v>66</v>
      </c>
      <c r="AF1177">
        <v>11</v>
      </c>
      <c r="AG1177">
        <v>7993061</v>
      </c>
      <c r="AH1177" t="s">
        <v>36732</v>
      </c>
      <c r="AI1177" t="s">
        <v>36731</v>
      </c>
      <c r="AJ1177" t="s">
        <v>36730</v>
      </c>
      <c r="AK1177" t="s">
        <v>36729</v>
      </c>
      <c r="AL1177">
        <v>3</v>
      </c>
      <c r="AM1177" s="5">
        <f t="shared" si="146"/>
        <v>0.6</v>
      </c>
      <c r="AN1177" s="4">
        <f t="shared" si="151"/>
        <v>9.0874668686103744E-4</v>
      </c>
      <c r="AO1177" s="3"/>
      <c r="AP1177">
        <v>0</v>
      </c>
      <c r="AQ1177" t="s">
        <v>416</v>
      </c>
      <c r="AR1177" t="s">
        <v>36728</v>
      </c>
      <c r="AS1177" t="s">
        <v>415</v>
      </c>
      <c r="AT1177" s="2" t="s">
        <v>0</v>
      </c>
      <c r="AU1177" s="1">
        <f t="shared" si="147"/>
        <v>2.5779150793917682</v>
      </c>
      <c r="AV1177" s="1">
        <f t="shared" si="148"/>
        <v>1.8673321049044356</v>
      </c>
      <c r="AW1177" s="1">
        <f t="shared" si="149"/>
        <v>1.1567491304171027</v>
      </c>
    </row>
    <row r="1178" spans="1:49" x14ac:dyDescent="0.2">
      <c r="A1178">
        <v>1176</v>
      </c>
      <c r="B1178" t="s">
        <v>36727</v>
      </c>
      <c r="C1178" t="s">
        <v>36726</v>
      </c>
      <c r="F1178" t="s">
        <v>36725</v>
      </c>
      <c r="G1178" t="s">
        <v>8</v>
      </c>
      <c r="H1178" t="s">
        <v>7</v>
      </c>
      <c r="I1178" t="s">
        <v>445</v>
      </c>
      <c r="J1178" t="s">
        <v>36724</v>
      </c>
      <c r="K1178" t="s">
        <v>36723</v>
      </c>
      <c r="L1178" t="s">
        <v>36722</v>
      </c>
      <c r="M1178" t="s">
        <v>202</v>
      </c>
      <c r="N1178">
        <v>4</v>
      </c>
      <c r="O1178" t="s">
        <v>36721</v>
      </c>
      <c r="P1178" t="s">
        <v>36720</v>
      </c>
      <c r="Q1178" t="s">
        <v>36719</v>
      </c>
      <c r="R1178" s="7">
        <v>43040</v>
      </c>
      <c r="S1178" s="8">
        <f t="shared" si="144"/>
        <v>2017</v>
      </c>
      <c r="T1178" s="8">
        <v>2017</v>
      </c>
      <c r="U1178" s="8">
        <f t="shared" si="145"/>
        <v>5</v>
      </c>
      <c r="V1178" s="7">
        <v>43040</v>
      </c>
      <c r="W1178" t="s">
        <v>582</v>
      </c>
      <c r="X1178" s="2">
        <v>1.365</v>
      </c>
      <c r="Y1178" s="6">
        <f t="shared" si="150"/>
        <v>3.6437895411227675E-2</v>
      </c>
      <c r="AA1178">
        <v>189545</v>
      </c>
      <c r="AB1178">
        <v>17393</v>
      </c>
      <c r="AD1178" t="s">
        <v>2</v>
      </c>
      <c r="AE1178">
        <v>66</v>
      </c>
      <c r="AF1178">
        <v>11</v>
      </c>
      <c r="AG1178">
        <v>7990517</v>
      </c>
      <c r="AH1178" t="s">
        <v>36718</v>
      </c>
      <c r="AI1178" t="s">
        <v>36717</v>
      </c>
      <c r="AJ1178" t="s">
        <v>36716</v>
      </c>
      <c r="AK1178" t="s">
        <v>36715</v>
      </c>
      <c r="AL1178">
        <v>12</v>
      </c>
      <c r="AM1178" s="5">
        <f t="shared" si="146"/>
        <v>2.4</v>
      </c>
      <c r="AN1178" s="4">
        <f t="shared" si="151"/>
        <v>3.6349867474441497E-3</v>
      </c>
      <c r="AO1178" s="3"/>
      <c r="AP1178">
        <v>0</v>
      </c>
      <c r="AQ1178" t="s">
        <v>18</v>
      </c>
      <c r="AR1178" t="s">
        <v>3853</v>
      </c>
      <c r="AS1178" t="s">
        <v>17</v>
      </c>
      <c r="AT1178" s="2" t="s">
        <v>0</v>
      </c>
      <c r="AU1178" s="1">
        <f t="shared" si="147"/>
        <v>2.6597022812092614</v>
      </c>
      <c r="AV1178" s="1">
        <f t="shared" si="148"/>
        <v>2.0036441079335909</v>
      </c>
      <c r="AW1178" s="1">
        <f t="shared" si="149"/>
        <v>1.3475859346579206</v>
      </c>
    </row>
    <row r="1179" spans="1:49" x14ac:dyDescent="0.2">
      <c r="A1179">
        <v>1177</v>
      </c>
      <c r="B1179" t="s">
        <v>36714</v>
      </c>
      <c r="C1179" t="s">
        <v>36713</v>
      </c>
      <c r="F1179" t="s">
        <v>36712</v>
      </c>
      <c r="G1179" t="s">
        <v>8</v>
      </c>
      <c r="H1179" t="s">
        <v>7</v>
      </c>
      <c r="I1179" t="s">
        <v>36711</v>
      </c>
      <c r="J1179" t="s">
        <v>36710</v>
      </c>
      <c r="K1179" t="s">
        <v>36709</v>
      </c>
      <c r="L1179" t="s">
        <v>36708</v>
      </c>
      <c r="M1179" t="s">
        <v>36707</v>
      </c>
      <c r="N1179">
        <v>5</v>
      </c>
      <c r="O1179" t="s">
        <v>36706</v>
      </c>
      <c r="P1179" t="s">
        <v>36705</v>
      </c>
      <c r="Q1179" t="s">
        <v>36704</v>
      </c>
      <c r="R1179" s="7">
        <v>43040</v>
      </c>
      <c r="S1179" s="8">
        <f t="shared" si="144"/>
        <v>2017</v>
      </c>
      <c r="T1179" s="8">
        <v>2017</v>
      </c>
      <c r="U1179" s="8">
        <f t="shared" si="145"/>
        <v>5</v>
      </c>
      <c r="V1179" s="7">
        <v>43040</v>
      </c>
      <c r="W1179" t="s">
        <v>190</v>
      </c>
      <c r="X1179" s="2">
        <v>1.6379999999999999</v>
      </c>
      <c r="Y1179" s="6">
        <f t="shared" si="150"/>
        <v>4.3725474493473214E-2</v>
      </c>
      <c r="AA1179" t="s">
        <v>189</v>
      </c>
      <c r="AB1179">
        <v>17391</v>
      </c>
      <c r="AD1179" t="s">
        <v>2</v>
      </c>
      <c r="AE1179">
        <v>65</v>
      </c>
      <c r="AF1179">
        <v>21</v>
      </c>
      <c r="AG1179">
        <v>2733496</v>
      </c>
      <c r="AH1179" t="s">
        <v>36703</v>
      </c>
      <c r="AI1179" t="s">
        <v>36702</v>
      </c>
      <c r="AJ1179" t="s">
        <v>36701</v>
      </c>
      <c r="AK1179" t="s">
        <v>36700</v>
      </c>
      <c r="AL1179">
        <v>15</v>
      </c>
      <c r="AM1179" s="5">
        <f t="shared" si="146"/>
        <v>3</v>
      </c>
      <c r="AN1179" s="4">
        <f t="shared" si="151"/>
        <v>4.5437334343051876E-3</v>
      </c>
      <c r="AO1179" s="3"/>
      <c r="AP1179">
        <v>0</v>
      </c>
      <c r="AR1179" t="s">
        <v>36699</v>
      </c>
      <c r="AT1179" s="2">
        <v>4.931</v>
      </c>
      <c r="AU1179" s="1">
        <f t="shared" si="147"/>
        <v>3.1970952175722802</v>
      </c>
      <c r="AV1179" s="1">
        <f t="shared" si="148"/>
        <v>2.4134603963889201</v>
      </c>
      <c r="AW1179" s="1">
        <f t="shared" si="149"/>
        <v>1.6298255752055595</v>
      </c>
    </row>
    <row r="1180" spans="1:49" x14ac:dyDescent="0.2">
      <c r="A1180">
        <v>1178</v>
      </c>
      <c r="B1180" t="s">
        <v>36698</v>
      </c>
      <c r="C1180" t="s">
        <v>36697</v>
      </c>
      <c r="F1180" t="s">
        <v>36696</v>
      </c>
      <c r="G1180" t="s">
        <v>8</v>
      </c>
      <c r="H1180" t="s">
        <v>7</v>
      </c>
      <c r="I1180" t="s">
        <v>36695</v>
      </c>
      <c r="J1180" t="s">
        <v>36694</v>
      </c>
      <c r="K1180" t="s">
        <v>36693</v>
      </c>
      <c r="L1180" t="s">
        <v>36692</v>
      </c>
      <c r="M1180" t="s">
        <v>36691</v>
      </c>
      <c r="N1180">
        <v>4</v>
      </c>
      <c r="O1180" t="s">
        <v>36690</v>
      </c>
      <c r="P1180" t="s">
        <v>36689</v>
      </c>
      <c r="Q1180" t="s">
        <v>36688</v>
      </c>
      <c r="R1180" s="7">
        <v>43040</v>
      </c>
      <c r="S1180" s="8">
        <f t="shared" si="144"/>
        <v>2017</v>
      </c>
      <c r="T1180" s="8">
        <v>2017</v>
      </c>
      <c r="U1180" s="8">
        <f t="shared" si="145"/>
        <v>5</v>
      </c>
      <c r="V1180" s="7">
        <v>43040</v>
      </c>
      <c r="W1180" t="s">
        <v>582</v>
      </c>
      <c r="X1180" s="2">
        <v>1.365</v>
      </c>
      <c r="Y1180" s="6">
        <f t="shared" si="150"/>
        <v>3.6437895411227675E-2</v>
      </c>
      <c r="AA1180">
        <v>189545</v>
      </c>
      <c r="AB1180">
        <v>17393</v>
      </c>
      <c r="AD1180" t="s">
        <v>2</v>
      </c>
      <c r="AE1180">
        <v>66</v>
      </c>
      <c r="AF1180">
        <v>11</v>
      </c>
      <c r="AG1180">
        <v>8000595</v>
      </c>
      <c r="AH1180" t="s">
        <v>36687</v>
      </c>
      <c r="AI1180" t="s">
        <v>36686</v>
      </c>
      <c r="AJ1180" t="s">
        <v>36685</v>
      </c>
      <c r="AK1180" t="s">
        <v>36684</v>
      </c>
      <c r="AL1180">
        <v>5</v>
      </c>
      <c r="AM1180" s="5">
        <f t="shared" si="146"/>
        <v>1</v>
      </c>
      <c r="AN1180" s="4">
        <f t="shared" si="151"/>
        <v>1.5145778114350624E-3</v>
      </c>
      <c r="AO1180" s="3"/>
      <c r="AP1180">
        <v>0</v>
      </c>
      <c r="AQ1180" t="s">
        <v>152</v>
      </c>
      <c r="AR1180" t="s">
        <v>36683</v>
      </c>
      <c r="AS1180" t="s">
        <v>151</v>
      </c>
      <c r="AT1180" s="2" t="s">
        <v>0</v>
      </c>
      <c r="AU1180" s="1">
        <f t="shared" si="147"/>
        <v>2.5960900131289888</v>
      </c>
      <c r="AV1180" s="1">
        <f t="shared" si="148"/>
        <v>1.8976236611331367</v>
      </c>
      <c r="AW1180" s="1">
        <f t="shared" si="149"/>
        <v>1.1991573091372845</v>
      </c>
    </row>
    <row r="1181" spans="1:49" x14ac:dyDescent="0.2">
      <c r="A1181">
        <v>1179</v>
      </c>
      <c r="B1181" t="s">
        <v>36682</v>
      </c>
      <c r="C1181" t="s">
        <v>36681</v>
      </c>
      <c r="F1181" t="s">
        <v>36680</v>
      </c>
      <c r="G1181" t="s">
        <v>8</v>
      </c>
      <c r="H1181" t="s">
        <v>7</v>
      </c>
      <c r="I1181" t="s">
        <v>2628</v>
      </c>
      <c r="J1181">
        <v>60025063</v>
      </c>
      <c r="K1181" t="s">
        <v>1719</v>
      </c>
      <c r="L1181" t="s">
        <v>1718</v>
      </c>
      <c r="M1181" t="s">
        <v>59</v>
      </c>
      <c r="N1181">
        <v>3</v>
      </c>
      <c r="O1181" t="s">
        <v>2627</v>
      </c>
      <c r="P1181" t="s">
        <v>2626</v>
      </c>
      <c r="Q1181" t="s">
        <v>2625</v>
      </c>
      <c r="R1181" s="7">
        <v>43040</v>
      </c>
      <c r="S1181" s="8">
        <f t="shared" si="144"/>
        <v>2017</v>
      </c>
      <c r="T1181" s="8">
        <v>2017</v>
      </c>
      <c r="U1181" s="8">
        <f t="shared" si="145"/>
        <v>5</v>
      </c>
      <c r="V1181" s="7">
        <v>43040</v>
      </c>
      <c r="W1181" t="s">
        <v>190</v>
      </c>
      <c r="X1181" s="2">
        <v>1.6379999999999999</v>
      </c>
      <c r="Y1181" s="6">
        <f t="shared" si="150"/>
        <v>4.3725474493473214E-2</v>
      </c>
      <c r="AA1181" t="s">
        <v>189</v>
      </c>
      <c r="AB1181">
        <v>17391</v>
      </c>
      <c r="AD1181" t="s">
        <v>2</v>
      </c>
      <c r="AE1181">
        <v>65</v>
      </c>
      <c r="AF1181">
        <v>21</v>
      </c>
      <c r="AG1181">
        <v>8003375</v>
      </c>
      <c r="AH1181" t="s">
        <v>36679</v>
      </c>
      <c r="AI1181" t="s">
        <v>36678</v>
      </c>
      <c r="AJ1181" t="s">
        <v>36677</v>
      </c>
      <c r="AK1181" t="s">
        <v>36676</v>
      </c>
      <c r="AL1181">
        <v>11</v>
      </c>
      <c r="AM1181" s="5">
        <f t="shared" si="146"/>
        <v>2.2000000000000002</v>
      </c>
      <c r="AN1181" s="4">
        <f t="shared" si="151"/>
        <v>3.3320711851571377E-3</v>
      </c>
      <c r="AO1181" s="3"/>
      <c r="AP1181">
        <v>0</v>
      </c>
      <c r="AQ1181" t="s">
        <v>150</v>
      </c>
      <c r="AR1181">
        <v>339804</v>
      </c>
      <c r="AS1181" t="s">
        <v>149</v>
      </c>
      <c r="AT1181" s="2">
        <v>4.931</v>
      </c>
      <c r="AU1181" s="1">
        <f t="shared" si="147"/>
        <v>3.1607453500978391</v>
      </c>
      <c r="AV1181" s="1">
        <f t="shared" si="148"/>
        <v>2.3528772839315177</v>
      </c>
      <c r="AW1181" s="1">
        <f t="shared" si="149"/>
        <v>1.545009217765196</v>
      </c>
    </row>
    <row r="1182" spans="1:49" x14ac:dyDescent="0.2">
      <c r="A1182">
        <v>1180</v>
      </c>
      <c r="B1182" t="s">
        <v>36675</v>
      </c>
      <c r="C1182" t="s">
        <v>36674</v>
      </c>
      <c r="F1182" t="s">
        <v>36673</v>
      </c>
      <c r="G1182" t="s">
        <v>8</v>
      </c>
      <c r="H1182" t="s">
        <v>7</v>
      </c>
      <c r="I1182" t="s">
        <v>24</v>
      </c>
      <c r="J1182" t="s">
        <v>3654</v>
      </c>
      <c r="K1182" t="s">
        <v>3653</v>
      </c>
      <c r="L1182" t="s">
        <v>3652</v>
      </c>
      <c r="M1182" t="s">
        <v>41</v>
      </c>
      <c r="N1182">
        <v>6</v>
      </c>
      <c r="O1182" t="s">
        <v>36672</v>
      </c>
      <c r="P1182" t="s">
        <v>36671</v>
      </c>
      <c r="Q1182" t="s">
        <v>36670</v>
      </c>
      <c r="R1182" s="7">
        <v>43040</v>
      </c>
      <c r="S1182" s="8">
        <f t="shared" si="144"/>
        <v>2017</v>
      </c>
      <c r="T1182" s="8">
        <v>2017</v>
      </c>
      <c r="U1182" s="8">
        <f t="shared" si="145"/>
        <v>5</v>
      </c>
      <c r="V1182" s="7" t="s">
        <v>35882</v>
      </c>
      <c r="W1182" t="s">
        <v>3272</v>
      </c>
      <c r="X1182" s="2">
        <v>1.131</v>
      </c>
      <c r="Y1182" s="6">
        <f t="shared" si="150"/>
        <v>3.0191399055017221E-2</v>
      </c>
      <c r="AA1182">
        <v>7921233</v>
      </c>
      <c r="AB1182">
        <v>26023</v>
      </c>
      <c r="AC1182">
        <v>21910359</v>
      </c>
      <c r="AD1182" t="s">
        <v>2</v>
      </c>
      <c r="AE1182">
        <v>23</v>
      </c>
      <c r="AF1182">
        <v>6</v>
      </c>
      <c r="AG1182">
        <v>7896543</v>
      </c>
      <c r="AI1182" t="s">
        <v>36669</v>
      </c>
      <c r="AJ1182" t="s">
        <v>36668</v>
      </c>
      <c r="AK1182" t="s">
        <v>36667</v>
      </c>
      <c r="AL1182">
        <v>11</v>
      </c>
      <c r="AM1182" s="5">
        <f t="shared" si="146"/>
        <v>2.2000000000000002</v>
      </c>
      <c r="AN1182" s="4">
        <f t="shared" si="151"/>
        <v>3.3320711851571377E-3</v>
      </c>
      <c r="AO1182" s="3"/>
      <c r="AP1182">
        <v>1</v>
      </c>
      <c r="AQ1182" t="s">
        <v>129</v>
      </c>
      <c r="AR1182">
        <v>1150071</v>
      </c>
      <c r="AS1182" t="s">
        <v>128</v>
      </c>
      <c r="AT1182" s="2" t="s">
        <v>0</v>
      </c>
      <c r="AU1182" s="1">
        <f t="shared" si="147"/>
        <v>2.2133600694059195</v>
      </c>
      <c r="AV1182" s="1">
        <f t="shared" si="148"/>
        <v>1.676173512008718</v>
      </c>
      <c r="AW1182" s="1">
        <f t="shared" si="149"/>
        <v>1.1389869546115161</v>
      </c>
    </row>
    <row r="1183" spans="1:49" x14ac:dyDescent="0.2">
      <c r="A1183">
        <v>1181</v>
      </c>
      <c r="B1183" t="s">
        <v>36666</v>
      </c>
      <c r="C1183" t="s">
        <v>36665</v>
      </c>
      <c r="F1183" t="s">
        <v>36664</v>
      </c>
      <c r="G1183" t="s">
        <v>8</v>
      </c>
      <c r="H1183" t="s">
        <v>7</v>
      </c>
      <c r="I1183" t="s">
        <v>2093</v>
      </c>
      <c r="J1183" t="s">
        <v>36663</v>
      </c>
      <c r="K1183" t="s">
        <v>36662</v>
      </c>
      <c r="L1183" t="s">
        <v>535</v>
      </c>
      <c r="M1183" t="s">
        <v>417</v>
      </c>
      <c r="N1183">
        <v>3</v>
      </c>
      <c r="O1183" t="s">
        <v>36661</v>
      </c>
      <c r="P1183" t="s">
        <v>36660</v>
      </c>
      <c r="Q1183" t="s">
        <v>36659</v>
      </c>
      <c r="R1183" s="7">
        <v>43040</v>
      </c>
      <c r="S1183" s="8">
        <f t="shared" si="144"/>
        <v>2017</v>
      </c>
      <c r="T1183" s="8">
        <v>2017</v>
      </c>
      <c r="U1183" s="8">
        <f t="shared" si="145"/>
        <v>5</v>
      </c>
      <c r="V1183" s="7">
        <v>43040</v>
      </c>
      <c r="W1183" t="s">
        <v>582</v>
      </c>
      <c r="X1183" s="2">
        <v>1.365</v>
      </c>
      <c r="Y1183" s="6">
        <f t="shared" si="150"/>
        <v>3.6437895411227675E-2</v>
      </c>
      <c r="AA1183">
        <v>189545</v>
      </c>
      <c r="AB1183">
        <v>17393</v>
      </c>
      <c r="AD1183" t="s">
        <v>2</v>
      </c>
      <c r="AE1183">
        <v>66</v>
      </c>
      <c r="AF1183">
        <v>11</v>
      </c>
      <c r="AG1183">
        <v>7982682</v>
      </c>
      <c r="AH1183" t="s">
        <v>36658</v>
      </c>
      <c r="AI1183" t="s">
        <v>36657</v>
      </c>
      <c r="AJ1183" t="s">
        <v>36656</v>
      </c>
      <c r="AK1183" t="s">
        <v>36655</v>
      </c>
      <c r="AL1183">
        <v>1</v>
      </c>
      <c r="AM1183" s="5">
        <f t="shared" si="146"/>
        <v>0.2</v>
      </c>
      <c r="AN1183" s="4">
        <f t="shared" si="151"/>
        <v>3.0291556228701253E-4</v>
      </c>
      <c r="AO1183" s="3"/>
      <c r="AP1183">
        <v>0</v>
      </c>
      <c r="AQ1183" t="s">
        <v>36654</v>
      </c>
      <c r="AR1183" t="s">
        <v>36653</v>
      </c>
      <c r="AS1183" t="s">
        <v>36652</v>
      </c>
      <c r="AT1183" s="2" t="s">
        <v>0</v>
      </c>
      <c r="AU1183" s="1">
        <f t="shared" si="147"/>
        <v>2.5597401456545472</v>
      </c>
      <c r="AV1183" s="1">
        <f t="shared" si="148"/>
        <v>1.8370405486757342</v>
      </c>
      <c r="AW1183" s="1">
        <f t="shared" si="149"/>
        <v>1.1143409516969212</v>
      </c>
    </row>
    <row r="1184" spans="1:49" x14ac:dyDescent="0.2">
      <c r="A1184">
        <v>1182</v>
      </c>
      <c r="B1184" t="s">
        <v>36651</v>
      </c>
      <c r="C1184" t="s">
        <v>36650</v>
      </c>
      <c r="F1184" t="s">
        <v>36649</v>
      </c>
      <c r="G1184" t="s">
        <v>8</v>
      </c>
      <c r="H1184" t="s">
        <v>7</v>
      </c>
      <c r="I1184" t="s">
        <v>36648</v>
      </c>
      <c r="J1184" t="s">
        <v>36540</v>
      </c>
      <c r="K1184" t="s">
        <v>36539</v>
      </c>
      <c r="L1184" t="s">
        <v>36538</v>
      </c>
      <c r="M1184" t="s">
        <v>36537</v>
      </c>
      <c r="N1184">
        <v>3</v>
      </c>
      <c r="O1184" t="s">
        <v>36647</v>
      </c>
      <c r="P1184" t="s">
        <v>36646</v>
      </c>
      <c r="Q1184" t="s">
        <v>36645</v>
      </c>
      <c r="R1184" s="7">
        <v>43040</v>
      </c>
      <c r="S1184" s="8">
        <f t="shared" si="144"/>
        <v>2017</v>
      </c>
      <c r="T1184" s="8">
        <v>2017</v>
      </c>
      <c r="U1184" s="8">
        <f t="shared" si="145"/>
        <v>5</v>
      </c>
      <c r="V1184" s="7">
        <v>43040</v>
      </c>
      <c r="W1184" t="s">
        <v>625</v>
      </c>
      <c r="X1184" s="2">
        <v>1.468</v>
      </c>
      <c r="Y1184" s="6">
        <f t="shared" si="150"/>
        <v>3.9187421585115186E-2</v>
      </c>
      <c r="AA1184">
        <v>906778</v>
      </c>
      <c r="AB1184">
        <v>18931</v>
      </c>
      <c r="AD1184" t="s">
        <v>2</v>
      </c>
      <c r="AE1184">
        <v>65</v>
      </c>
      <c r="AF1184">
        <v>11</v>
      </c>
      <c r="AG1184">
        <v>7983405</v>
      </c>
      <c r="AH1184" t="s">
        <v>36644</v>
      </c>
      <c r="AI1184" t="s">
        <v>36643</v>
      </c>
      <c r="AJ1184" t="s">
        <v>36642</v>
      </c>
      <c r="AK1184" t="s">
        <v>36641</v>
      </c>
      <c r="AL1184">
        <v>2</v>
      </c>
      <c r="AM1184" s="5">
        <f t="shared" si="146"/>
        <v>0.4</v>
      </c>
      <c r="AN1184" s="4">
        <f t="shared" si="151"/>
        <v>6.0583112457402507E-4</v>
      </c>
      <c r="AO1184" s="3"/>
      <c r="AP1184">
        <v>0</v>
      </c>
      <c r="AQ1184" t="s">
        <v>384</v>
      </c>
      <c r="AR1184" t="s">
        <v>1</v>
      </c>
      <c r="AS1184" t="s">
        <v>383</v>
      </c>
      <c r="AT1184" s="2">
        <v>5.0830000000000002</v>
      </c>
      <c r="AU1184" s="1">
        <f t="shared" si="147"/>
        <v>2.7612944446952836</v>
      </c>
      <c r="AV1184" s="1">
        <f t="shared" si="148"/>
        <v>1.9896626354844607</v>
      </c>
      <c r="AW1184" s="1">
        <f t="shared" si="149"/>
        <v>1.2180308262736372</v>
      </c>
    </row>
    <row r="1185" spans="1:49" x14ac:dyDescent="0.2">
      <c r="A1185">
        <v>1183</v>
      </c>
      <c r="B1185" t="s">
        <v>36640</v>
      </c>
      <c r="C1185" t="s">
        <v>36639</v>
      </c>
      <c r="F1185" t="s">
        <v>36638</v>
      </c>
      <c r="G1185" t="s">
        <v>8</v>
      </c>
      <c r="H1185" t="s">
        <v>7</v>
      </c>
      <c r="I1185" t="s">
        <v>36637</v>
      </c>
      <c r="J1185">
        <v>60019722</v>
      </c>
      <c r="K1185" t="s">
        <v>25096</v>
      </c>
      <c r="L1185" t="s">
        <v>25095</v>
      </c>
      <c r="M1185" t="s">
        <v>734</v>
      </c>
      <c r="N1185">
        <v>2</v>
      </c>
      <c r="O1185" t="s">
        <v>36636</v>
      </c>
      <c r="P1185" t="s">
        <v>36635</v>
      </c>
      <c r="Q1185" t="s">
        <v>36634</v>
      </c>
      <c r="R1185" s="7">
        <v>43040</v>
      </c>
      <c r="S1185" s="8">
        <f t="shared" si="144"/>
        <v>2017</v>
      </c>
      <c r="T1185" s="8">
        <v>2017</v>
      </c>
      <c r="U1185" s="8">
        <f t="shared" si="145"/>
        <v>5</v>
      </c>
      <c r="V1185" s="7">
        <v>43040</v>
      </c>
      <c r="W1185" t="s">
        <v>574</v>
      </c>
      <c r="X1185" s="2">
        <v>0.92900000000000005</v>
      </c>
      <c r="Y1185" s="6">
        <f t="shared" si="150"/>
        <v>2.4799124422732979E-2</v>
      </c>
      <c r="AA1185">
        <v>10897798</v>
      </c>
      <c r="AB1185">
        <v>18896</v>
      </c>
      <c r="AD1185" t="s">
        <v>2</v>
      </c>
      <c r="AE1185">
        <v>21</v>
      </c>
      <c r="AF1185">
        <v>11</v>
      </c>
      <c r="AG1185">
        <v>7986988</v>
      </c>
      <c r="AH1185" t="s">
        <v>9171</v>
      </c>
      <c r="AI1185" t="s">
        <v>36633</v>
      </c>
      <c r="AJ1185" t="s">
        <v>36632</v>
      </c>
      <c r="AK1185" t="s">
        <v>36631</v>
      </c>
      <c r="AL1185">
        <v>15</v>
      </c>
      <c r="AM1185" s="5">
        <f t="shared" si="146"/>
        <v>3</v>
      </c>
      <c r="AN1185" s="4">
        <f t="shared" si="151"/>
        <v>4.5437334343051876E-3</v>
      </c>
      <c r="AO1185" s="3"/>
      <c r="AP1185">
        <v>0</v>
      </c>
      <c r="AR1185" t="s">
        <v>1</v>
      </c>
      <c r="AT1185" s="2">
        <v>3.4359999999999999</v>
      </c>
      <c r="AU1185" s="1">
        <f t="shared" si="147"/>
        <v>1.8722507126204639</v>
      </c>
      <c r="AV1185" s="1">
        <f t="shared" si="148"/>
        <v>1.4671428928519084</v>
      </c>
      <c r="AW1185" s="1">
        <f t="shared" si="149"/>
        <v>1.0620350730833525</v>
      </c>
    </row>
    <row r="1186" spans="1:49" x14ac:dyDescent="0.2">
      <c r="A1186">
        <v>1184</v>
      </c>
      <c r="B1186" t="s">
        <v>36630</v>
      </c>
      <c r="C1186" t="s">
        <v>36629</v>
      </c>
      <c r="F1186" t="s">
        <v>36628</v>
      </c>
      <c r="G1186" t="s">
        <v>8</v>
      </c>
      <c r="H1186" t="s">
        <v>7</v>
      </c>
      <c r="I1186" t="s">
        <v>786</v>
      </c>
      <c r="J1186" t="s">
        <v>36627</v>
      </c>
      <c r="K1186" t="s">
        <v>36626</v>
      </c>
      <c r="L1186" t="s">
        <v>36625</v>
      </c>
      <c r="M1186" t="s">
        <v>410</v>
      </c>
      <c r="N1186">
        <v>4</v>
      </c>
      <c r="O1186" t="s">
        <v>36624</v>
      </c>
      <c r="P1186" t="s">
        <v>36623</v>
      </c>
      <c r="Q1186" t="s">
        <v>36622</v>
      </c>
      <c r="R1186" s="7">
        <v>43040</v>
      </c>
      <c r="S1186" s="8">
        <f t="shared" si="144"/>
        <v>2017</v>
      </c>
      <c r="T1186" s="8">
        <v>2017</v>
      </c>
      <c r="U1186" s="8">
        <f t="shared" si="145"/>
        <v>5</v>
      </c>
      <c r="V1186" s="7">
        <v>43040</v>
      </c>
      <c r="W1186" t="s">
        <v>625</v>
      </c>
      <c r="X1186" s="2">
        <v>1.468</v>
      </c>
      <c r="Y1186" s="6">
        <f t="shared" si="150"/>
        <v>3.9187421585115186E-2</v>
      </c>
      <c r="AA1186">
        <v>906778</v>
      </c>
      <c r="AB1186">
        <v>18931</v>
      </c>
      <c r="AD1186" t="s">
        <v>2</v>
      </c>
      <c r="AE1186">
        <v>65</v>
      </c>
      <c r="AF1186">
        <v>11</v>
      </c>
      <c r="AG1186">
        <v>7990198</v>
      </c>
      <c r="AH1186" t="s">
        <v>36621</v>
      </c>
      <c r="AI1186" t="s">
        <v>36620</v>
      </c>
      <c r="AJ1186" t="s">
        <v>36619</v>
      </c>
      <c r="AK1186" t="s">
        <v>36618</v>
      </c>
      <c r="AL1186">
        <v>36</v>
      </c>
      <c r="AM1186" s="5">
        <f t="shared" si="146"/>
        <v>7.2</v>
      </c>
      <c r="AN1186" s="4">
        <f t="shared" si="151"/>
        <v>1.0904960242332449E-2</v>
      </c>
      <c r="AO1186" s="3"/>
      <c r="AP1186">
        <v>0</v>
      </c>
      <c r="AQ1186" t="s">
        <v>403</v>
      </c>
      <c r="AR1186" t="s">
        <v>36617</v>
      </c>
      <c r="AS1186" t="s">
        <v>401</v>
      </c>
      <c r="AT1186" s="2">
        <v>5.0830000000000002</v>
      </c>
      <c r="AU1186" s="1">
        <f t="shared" si="147"/>
        <v>3.0702683182280364</v>
      </c>
      <c r="AV1186" s="1">
        <f t="shared" si="148"/>
        <v>2.504619091372382</v>
      </c>
      <c r="AW1186" s="1">
        <f t="shared" si="149"/>
        <v>1.938969864516727</v>
      </c>
    </row>
    <row r="1187" spans="1:49" x14ac:dyDescent="0.2">
      <c r="A1187">
        <v>1185</v>
      </c>
      <c r="B1187" t="s">
        <v>36616</v>
      </c>
      <c r="C1187" t="s">
        <v>36615</v>
      </c>
      <c r="F1187" t="s">
        <v>36614</v>
      </c>
      <c r="G1187" t="s">
        <v>8</v>
      </c>
      <c r="H1187" t="s">
        <v>7</v>
      </c>
      <c r="I1187" t="s">
        <v>1039</v>
      </c>
      <c r="J1187" t="s">
        <v>36613</v>
      </c>
      <c r="K1187" t="s">
        <v>36612</v>
      </c>
      <c r="L1187" t="s">
        <v>36611</v>
      </c>
      <c r="M1187" t="s">
        <v>27144</v>
      </c>
      <c r="N1187">
        <v>5</v>
      </c>
      <c r="O1187" t="s">
        <v>36610</v>
      </c>
      <c r="P1187" t="s">
        <v>36609</v>
      </c>
      <c r="Q1187" t="s">
        <v>36608</v>
      </c>
      <c r="R1187" s="7">
        <v>43040</v>
      </c>
      <c r="S1187" s="8">
        <f t="shared" si="144"/>
        <v>2017</v>
      </c>
      <c r="T1187" s="8">
        <v>2017</v>
      </c>
      <c r="U1187" s="8">
        <f t="shared" si="145"/>
        <v>5</v>
      </c>
      <c r="V1187" s="7">
        <v>43040</v>
      </c>
      <c r="W1187" t="s">
        <v>625</v>
      </c>
      <c r="X1187" s="2">
        <v>1.468</v>
      </c>
      <c r="Y1187" s="6">
        <f t="shared" si="150"/>
        <v>3.9187421585115186E-2</v>
      </c>
      <c r="AA1187">
        <v>906778</v>
      </c>
      <c r="AB1187">
        <v>18931</v>
      </c>
      <c r="AD1187" t="s">
        <v>2</v>
      </c>
      <c r="AE1187">
        <v>65</v>
      </c>
      <c r="AF1187">
        <v>11</v>
      </c>
      <c r="AG1187">
        <v>7987054</v>
      </c>
      <c r="AH1187" t="s">
        <v>36607</v>
      </c>
      <c r="AI1187" t="s">
        <v>36606</v>
      </c>
      <c r="AJ1187" t="s">
        <v>36605</v>
      </c>
      <c r="AK1187" t="s">
        <v>36604</v>
      </c>
      <c r="AL1187">
        <v>4</v>
      </c>
      <c r="AM1187" s="5">
        <f t="shared" si="146"/>
        <v>0.8</v>
      </c>
      <c r="AN1187" s="4">
        <f t="shared" si="151"/>
        <v>1.2116622491480501E-3</v>
      </c>
      <c r="AO1187" s="3"/>
      <c r="AP1187">
        <v>0</v>
      </c>
      <c r="AQ1187" t="s">
        <v>18</v>
      </c>
      <c r="AR1187">
        <v>61571107</v>
      </c>
      <c r="AS1187" t="s">
        <v>3059</v>
      </c>
      <c r="AT1187" s="2">
        <v>5.0830000000000002</v>
      </c>
      <c r="AU1187" s="1">
        <f t="shared" si="147"/>
        <v>2.7794693784325042</v>
      </c>
      <c r="AV1187" s="1">
        <f t="shared" si="148"/>
        <v>2.019954191713162</v>
      </c>
      <c r="AW1187" s="1">
        <f t="shared" si="149"/>
        <v>1.260439004993819</v>
      </c>
    </row>
    <row r="1188" spans="1:49" x14ac:dyDescent="0.2">
      <c r="A1188">
        <v>1186</v>
      </c>
      <c r="B1188" t="s">
        <v>36603</v>
      </c>
      <c r="C1188" t="s">
        <v>36602</v>
      </c>
      <c r="F1188" t="s">
        <v>36601</v>
      </c>
      <c r="G1188" t="s">
        <v>8</v>
      </c>
      <c r="H1188" t="s">
        <v>7</v>
      </c>
      <c r="I1188" t="s">
        <v>168</v>
      </c>
      <c r="J1188" t="s">
        <v>26593</v>
      </c>
      <c r="K1188" t="s">
        <v>26592</v>
      </c>
      <c r="L1188" t="s">
        <v>99</v>
      </c>
      <c r="M1188" t="s">
        <v>20</v>
      </c>
      <c r="N1188">
        <v>5</v>
      </c>
      <c r="O1188" t="s">
        <v>36600</v>
      </c>
      <c r="P1188" t="s">
        <v>36599</v>
      </c>
      <c r="Q1188" t="s">
        <v>36598</v>
      </c>
      <c r="R1188" s="7">
        <v>43040</v>
      </c>
      <c r="S1188" s="8">
        <f t="shared" si="144"/>
        <v>2017</v>
      </c>
      <c r="T1188" s="8">
        <v>2017</v>
      </c>
      <c r="U1188" s="8">
        <f t="shared" si="145"/>
        <v>5</v>
      </c>
      <c r="V1188" s="7">
        <v>43040</v>
      </c>
      <c r="W1188" t="s">
        <v>625</v>
      </c>
      <c r="X1188" s="2">
        <v>1.468</v>
      </c>
      <c r="Y1188" s="6">
        <f t="shared" si="150"/>
        <v>3.9187421585115186E-2</v>
      </c>
      <c r="AA1188">
        <v>906778</v>
      </c>
      <c r="AB1188">
        <v>18931</v>
      </c>
      <c r="AD1188" t="s">
        <v>2</v>
      </c>
      <c r="AE1188">
        <v>65</v>
      </c>
      <c r="AF1188">
        <v>11</v>
      </c>
      <c r="AG1188">
        <v>7990158</v>
      </c>
      <c r="AH1188" t="s">
        <v>36597</v>
      </c>
      <c r="AI1188" t="s">
        <v>36596</v>
      </c>
      <c r="AJ1188" t="s">
        <v>36595</v>
      </c>
      <c r="AK1188" t="s">
        <v>36594</v>
      </c>
      <c r="AL1188">
        <v>61</v>
      </c>
      <c r="AM1188" s="5">
        <f t="shared" si="146"/>
        <v>12.2</v>
      </c>
      <c r="AN1188" s="4">
        <f t="shared" si="151"/>
        <v>1.847784929950776E-2</v>
      </c>
      <c r="AO1188" s="3"/>
      <c r="AP1188">
        <v>0</v>
      </c>
      <c r="AQ1188" t="s">
        <v>18</v>
      </c>
      <c r="AR1188" t="s">
        <v>1680</v>
      </c>
      <c r="AS1188" t="s">
        <v>3059</v>
      </c>
      <c r="AT1188" s="2">
        <v>5.0830000000000002</v>
      </c>
      <c r="AU1188" s="1">
        <f t="shared" si="147"/>
        <v>3.2974549899432959</v>
      </c>
      <c r="AV1188" s="1">
        <f t="shared" si="148"/>
        <v>2.8832635442311476</v>
      </c>
      <c r="AW1188" s="1">
        <f t="shared" si="149"/>
        <v>2.4690720985189989</v>
      </c>
    </row>
    <row r="1189" spans="1:49" x14ac:dyDescent="0.2">
      <c r="A1189">
        <v>1187</v>
      </c>
      <c r="B1189" t="s">
        <v>36593</v>
      </c>
      <c r="C1189" t="s">
        <v>36592</v>
      </c>
      <c r="F1189" t="s">
        <v>36591</v>
      </c>
      <c r="G1189" t="s">
        <v>8</v>
      </c>
      <c r="H1189" t="s">
        <v>7</v>
      </c>
      <c r="I1189" t="s">
        <v>28944</v>
      </c>
      <c r="J1189">
        <v>60028218</v>
      </c>
      <c r="K1189" t="s">
        <v>3727</v>
      </c>
      <c r="L1189" t="s">
        <v>3726</v>
      </c>
      <c r="M1189" t="s">
        <v>82</v>
      </c>
      <c r="N1189">
        <v>5</v>
      </c>
      <c r="O1189" t="s">
        <v>36590</v>
      </c>
      <c r="P1189" t="s">
        <v>36589</v>
      </c>
      <c r="Q1189" t="s">
        <v>36588</v>
      </c>
      <c r="R1189" s="7">
        <v>43040</v>
      </c>
      <c r="S1189" s="8">
        <f t="shared" si="144"/>
        <v>2017</v>
      </c>
      <c r="T1189" s="8">
        <v>2017</v>
      </c>
      <c r="U1189" s="8">
        <f t="shared" si="145"/>
        <v>5</v>
      </c>
      <c r="V1189" s="7">
        <v>43040</v>
      </c>
      <c r="W1189" t="s">
        <v>36587</v>
      </c>
      <c r="X1189" s="2">
        <v>0.21299999999999999</v>
      </c>
      <c r="Y1189" s="6">
        <f t="shared" si="150"/>
        <v>5.6859133498838796E-3</v>
      </c>
      <c r="AA1189">
        <v>10787275</v>
      </c>
      <c r="AB1189">
        <v>25766</v>
      </c>
      <c r="AC1189">
        <v>15589161</v>
      </c>
      <c r="AD1189" t="s">
        <v>2</v>
      </c>
      <c r="AE1189">
        <v>23</v>
      </c>
      <c r="AF1189">
        <v>4</v>
      </c>
      <c r="AH1189" t="s">
        <v>36586</v>
      </c>
      <c r="AI1189" t="s">
        <v>36585</v>
      </c>
      <c r="AJ1189" t="s">
        <v>36584</v>
      </c>
      <c r="AK1189" t="s">
        <v>36583</v>
      </c>
      <c r="AL1189">
        <v>9</v>
      </c>
      <c r="AM1189" s="5">
        <f t="shared" si="146"/>
        <v>1.8</v>
      </c>
      <c r="AN1189" s="4">
        <f t="shared" si="151"/>
        <v>2.7262400605831123E-3</v>
      </c>
      <c r="AO1189" s="3"/>
      <c r="AP1189">
        <v>0</v>
      </c>
      <c r="AQ1189" t="s">
        <v>36582</v>
      </c>
      <c r="AR1189" t="s">
        <v>1</v>
      </c>
      <c r="AS1189" t="s">
        <v>36581</v>
      </c>
      <c r="AT1189" s="2" t="s">
        <v>0</v>
      </c>
      <c r="AU1189" s="1">
        <f t="shared" si="147"/>
        <v>0.47980113630936494</v>
      </c>
      <c r="AV1189" s="1">
        <f t="shared" si="148"/>
        <v>0.42060767052334963</v>
      </c>
      <c r="AW1189" s="1">
        <f t="shared" si="149"/>
        <v>0.36141420473733421</v>
      </c>
    </row>
    <row r="1190" spans="1:49" x14ac:dyDescent="0.2">
      <c r="A1190">
        <v>1188</v>
      </c>
      <c r="B1190" t="s">
        <v>36580</v>
      </c>
      <c r="C1190" t="s">
        <v>36579</v>
      </c>
      <c r="F1190" t="s">
        <v>36578</v>
      </c>
      <c r="G1190" t="s">
        <v>8</v>
      </c>
      <c r="H1190" t="s">
        <v>7</v>
      </c>
      <c r="I1190" t="s">
        <v>3497</v>
      </c>
      <c r="J1190" t="s">
        <v>36577</v>
      </c>
      <c r="K1190" t="s">
        <v>36576</v>
      </c>
      <c r="L1190" t="s">
        <v>36575</v>
      </c>
      <c r="M1190" t="s">
        <v>36574</v>
      </c>
      <c r="N1190">
        <v>6</v>
      </c>
      <c r="O1190" t="s">
        <v>3496</v>
      </c>
      <c r="P1190" t="s">
        <v>3495</v>
      </c>
      <c r="Q1190" t="s">
        <v>36573</v>
      </c>
      <c r="R1190" s="7">
        <v>43040</v>
      </c>
      <c r="S1190" s="8">
        <f t="shared" si="144"/>
        <v>2017</v>
      </c>
      <c r="T1190" s="8">
        <v>2017</v>
      </c>
      <c r="U1190" s="8">
        <f t="shared" si="145"/>
        <v>5</v>
      </c>
      <c r="V1190" s="7">
        <v>43040</v>
      </c>
      <c r="W1190" t="s">
        <v>625</v>
      </c>
      <c r="X1190" s="2">
        <v>1.468</v>
      </c>
      <c r="Y1190" s="6">
        <f t="shared" si="150"/>
        <v>3.9187421585115186E-2</v>
      </c>
      <c r="AA1190">
        <v>906778</v>
      </c>
      <c r="AB1190">
        <v>18931</v>
      </c>
      <c r="AD1190" t="s">
        <v>2</v>
      </c>
      <c r="AE1190">
        <v>65</v>
      </c>
      <c r="AF1190">
        <v>11</v>
      </c>
      <c r="AG1190">
        <v>7990541</v>
      </c>
      <c r="AH1190" t="s">
        <v>36572</v>
      </c>
      <c r="AI1190" t="s">
        <v>36571</v>
      </c>
      <c r="AJ1190" t="s">
        <v>36570</v>
      </c>
      <c r="AK1190" t="s">
        <v>36569</v>
      </c>
      <c r="AL1190">
        <v>38</v>
      </c>
      <c r="AM1190" s="5">
        <f t="shared" si="146"/>
        <v>7.6</v>
      </c>
      <c r="AN1190" s="4">
        <f t="shared" si="151"/>
        <v>1.1510791366906475E-2</v>
      </c>
      <c r="AO1190" s="3"/>
      <c r="AP1190">
        <v>0</v>
      </c>
      <c r="AQ1190" t="s">
        <v>403</v>
      </c>
      <c r="AR1190" t="s">
        <v>3494</v>
      </c>
      <c r="AS1190" t="s">
        <v>401</v>
      </c>
      <c r="AT1190" s="2">
        <v>5.0830000000000002</v>
      </c>
      <c r="AU1190" s="1">
        <f t="shared" si="147"/>
        <v>3.0884432519652569</v>
      </c>
      <c r="AV1190" s="1">
        <f t="shared" si="148"/>
        <v>2.534910647601083</v>
      </c>
      <c r="AW1190" s="1">
        <f t="shared" si="149"/>
        <v>1.9813780432369088</v>
      </c>
    </row>
    <row r="1191" spans="1:49" x14ac:dyDescent="0.2">
      <c r="A1191">
        <v>1189</v>
      </c>
      <c r="B1191" t="s">
        <v>36568</v>
      </c>
      <c r="C1191" t="s">
        <v>36567</v>
      </c>
      <c r="D1191" t="s">
        <v>36566</v>
      </c>
      <c r="F1191" t="s">
        <v>36565</v>
      </c>
      <c r="G1191" t="s">
        <v>8</v>
      </c>
      <c r="H1191" t="s">
        <v>7</v>
      </c>
      <c r="I1191" t="s">
        <v>28944</v>
      </c>
      <c r="J1191" t="s">
        <v>36564</v>
      </c>
      <c r="K1191" t="s">
        <v>36563</v>
      </c>
      <c r="L1191" t="s">
        <v>36562</v>
      </c>
      <c r="M1191" t="s">
        <v>36561</v>
      </c>
      <c r="N1191">
        <v>6</v>
      </c>
      <c r="O1191" t="s">
        <v>36560</v>
      </c>
      <c r="P1191" t="s">
        <v>36559</v>
      </c>
      <c r="Q1191" t="s">
        <v>36558</v>
      </c>
      <c r="R1191" s="7">
        <v>43040</v>
      </c>
      <c r="S1191" s="8">
        <f t="shared" si="144"/>
        <v>2017</v>
      </c>
      <c r="T1191" s="8">
        <v>2017</v>
      </c>
      <c r="U1191" s="8">
        <f t="shared" si="145"/>
        <v>5</v>
      </c>
      <c r="V1191" s="7">
        <v>43040</v>
      </c>
      <c r="W1191" t="s">
        <v>198</v>
      </c>
      <c r="X1191" s="2">
        <v>0.627</v>
      </c>
      <c r="Y1191" s="6">
        <f t="shared" si="150"/>
        <v>1.6737406903179305E-2</v>
      </c>
      <c r="AA1191">
        <v>9269851</v>
      </c>
      <c r="AB1191">
        <v>28435</v>
      </c>
      <c r="AD1191" t="s">
        <v>2</v>
      </c>
      <c r="AE1191">
        <v>146</v>
      </c>
      <c r="AH1191" s="9">
        <v>42005</v>
      </c>
      <c r="AI1191" t="s">
        <v>36557</v>
      </c>
      <c r="AJ1191" t="s">
        <v>36556</v>
      </c>
      <c r="AK1191" t="s">
        <v>36555</v>
      </c>
      <c r="AL1191">
        <v>23</v>
      </c>
      <c r="AM1191" s="5">
        <f t="shared" si="146"/>
        <v>4.5999999999999996</v>
      </c>
      <c r="AN1191" s="4">
        <f t="shared" si="151"/>
        <v>6.9670579326012866E-3</v>
      </c>
      <c r="AO1191" s="3"/>
      <c r="AP1191">
        <v>0</v>
      </c>
      <c r="AR1191" t="s">
        <v>1</v>
      </c>
      <c r="AT1191" s="2">
        <v>2.121</v>
      </c>
      <c r="AU1191" s="1">
        <f t="shared" si="147"/>
        <v>1.3806302212005899</v>
      </c>
      <c r="AV1191" s="1">
        <f t="shared" si="148"/>
        <v>1.1852232417890296</v>
      </c>
      <c r="AW1191" s="1">
        <f t="shared" si="149"/>
        <v>0.989816262377469</v>
      </c>
    </row>
    <row r="1192" spans="1:49" x14ac:dyDescent="0.2">
      <c r="A1192">
        <v>1190</v>
      </c>
      <c r="B1192" t="s">
        <v>36554</v>
      </c>
      <c r="C1192" t="s">
        <v>36553</v>
      </c>
      <c r="F1192" t="s">
        <v>36552</v>
      </c>
      <c r="G1192" t="s">
        <v>8</v>
      </c>
      <c r="H1192" t="s">
        <v>7</v>
      </c>
      <c r="I1192" t="s">
        <v>3141</v>
      </c>
      <c r="J1192">
        <v>60013983</v>
      </c>
      <c r="K1192" t="s">
        <v>499</v>
      </c>
      <c r="L1192" t="s">
        <v>498</v>
      </c>
      <c r="M1192" t="s">
        <v>497</v>
      </c>
      <c r="N1192">
        <v>3</v>
      </c>
      <c r="O1192" t="s">
        <v>36551</v>
      </c>
      <c r="P1192" t="s">
        <v>36550</v>
      </c>
      <c r="Q1192" t="s">
        <v>843</v>
      </c>
      <c r="R1192" s="7">
        <v>43040</v>
      </c>
      <c r="S1192" s="8">
        <f t="shared" si="144"/>
        <v>2017</v>
      </c>
      <c r="T1192" s="8">
        <v>2017</v>
      </c>
      <c r="U1192" s="8">
        <f t="shared" si="145"/>
        <v>5</v>
      </c>
      <c r="V1192" s="7">
        <v>43040</v>
      </c>
      <c r="W1192" t="s">
        <v>2783</v>
      </c>
      <c r="X1192" s="2">
        <v>2.5710000000000002</v>
      </c>
      <c r="Y1192" s="6">
        <f t="shared" si="150"/>
        <v>6.8631376631696966E-2</v>
      </c>
      <c r="AA1192">
        <v>189200</v>
      </c>
      <c r="AB1192">
        <v>17278</v>
      </c>
      <c r="AD1192" t="s">
        <v>2</v>
      </c>
      <c r="AE1192">
        <v>52</v>
      </c>
      <c r="AF1192">
        <v>11</v>
      </c>
      <c r="AG1192">
        <v>7997717</v>
      </c>
      <c r="AH1192" t="s">
        <v>36549</v>
      </c>
      <c r="AI1192" t="s">
        <v>36548</v>
      </c>
      <c r="AJ1192" t="s">
        <v>36547</v>
      </c>
      <c r="AK1192" t="s">
        <v>36546</v>
      </c>
      <c r="AL1192">
        <v>11</v>
      </c>
      <c r="AM1192" s="5">
        <f t="shared" si="146"/>
        <v>2.2000000000000002</v>
      </c>
      <c r="AN1192" s="4">
        <f t="shared" si="151"/>
        <v>3.3320711851571377E-3</v>
      </c>
      <c r="AO1192" s="3"/>
      <c r="AP1192">
        <v>0</v>
      </c>
      <c r="AR1192" t="s">
        <v>36545</v>
      </c>
      <c r="AT1192" s="2">
        <v>5.0129999999999999</v>
      </c>
      <c r="AU1192" s="1">
        <f t="shared" si="147"/>
        <v>4.9041584997735015</v>
      </c>
      <c r="AV1192" s="1">
        <f t="shared" si="148"/>
        <v>3.5981723908427048</v>
      </c>
      <c r="AW1192" s="1">
        <f t="shared" si="149"/>
        <v>2.2921862819119085</v>
      </c>
    </row>
    <row r="1193" spans="1:49" x14ac:dyDescent="0.2">
      <c r="A1193">
        <v>1191</v>
      </c>
      <c r="B1193" t="s">
        <v>36544</v>
      </c>
      <c r="C1193" t="s">
        <v>36543</v>
      </c>
      <c r="F1193" t="s">
        <v>36542</v>
      </c>
      <c r="G1193" t="s">
        <v>8</v>
      </c>
      <c r="H1193" t="s">
        <v>7</v>
      </c>
      <c r="I1193" t="s">
        <v>36541</v>
      </c>
      <c r="J1193" t="s">
        <v>36540</v>
      </c>
      <c r="K1193" t="s">
        <v>36539</v>
      </c>
      <c r="L1193" t="s">
        <v>36538</v>
      </c>
      <c r="M1193" t="s">
        <v>36537</v>
      </c>
      <c r="N1193">
        <v>4</v>
      </c>
      <c r="O1193" t="s">
        <v>36536</v>
      </c>
      <c r="P1193" t="s">
        <v>36535</v>
      </c>
      <c r="Q1193" t="s">
        <v>36534</v>
      </c>
      <c r="R1193" s="7">
        <v>43040</v>
      </c>
      <c r="S1193" s="8">
        <f t="shared" si="144"/>
        <v>2017</v>
      </c>
      <c r="T1193" s="8">
        <v>2017</v>
      </c>
      <c r="U1193" s="8">
        <f t="shared" si="145"/>
        <v>5</v>
      </c>
      <c r="V1193" s="7">
        <v>43040</v>
      </c>
      <c r="W1193" t="s">
        <v>582</v>
      </c>
      <c r="X1193" s="2">
        <v>1.365</v>
      </c>
      <c r="Y1193" s="6">
        <f t="shared" si="150"/>
        <v>3.6437895411227675E-2</v>
      </c>
      <c r="AA1193">
        <v>189545</v>
      </c>
      <c r="AB1193">
        <v>17393</v>
      </c>
      <c r="AD1193" t="s">
        <v>2</v>
      </c>
      <c r="AE1193">
        <v>66</v>
      </c>
      <c r="AF1193">
        <v>11</v>
      </c>
      <c r="AG1193">
        <v>7981395</v>
      </c>
      <c r="AH1193" t="s">
        <v>36533</v>
      </c>
      <c r="AI1193" t="s">
        <v>36532</v>
      </c>
      <c r="AJ1193" t="s">
        <v>36531</v>
      </c>
      <c r="AK1193" t="s">
        <v>36530</v>
      </c>
      <c r="AL1193">
        <v>10</v>
      </c>
      <c r="AM1193" s="5">
        <f t="shared" si="146"/>
        <v>2</v>
      </c>
      <c r="AN1193" s="4">
        <f t="shared" si="151"/>
        <v>3.0291556228701248E-3</v>
      </c>
      <c r="AO1193" s="3"/>
      <c r="AP1193">
        <v>0</v>
      </c>
      <c r="AR1193" t="s">
        <v>36529</v>
      </c>
      <c r="AT1193" s="2" t="s">
        <v>0</v>
      </c>
      <c r="AU1193" s="1">
        <f t="shared" si="147"/>
        <v>2.6415273474720409</v>
      </c>
      <c r="AV1193" s="1">
        <f t="shared" si="148"/>
        <v>1.9733525517048898</v>
      </c>
      <c r="AW1193" s="1">
        <f t="shared" si="149"/>
        <v>1.3051777559377389</v>
      </c>
    </row>
    <row r="1194" spans="1:49" x14ac:dyDescent="0.2">
      <c r="A1194">
        <v>1192</v>
      </c>
      <c r="B1194" t="s">
        <v>36528</v>
      </c>
      <c r="C1194" t="s">
        <v>36527</v>
      </c>
      <c r="F1194" t="s">
        <v>36526</v>
      </c>
      <c r="G1194" t="s">
        <v>8</v>
      </c>
      <c r="H1194" t="s">
        <v>7</v>
      </c>
      <c r="I1194" t="s">
        <v>36525</v>
      </c>
      <c r="J1194">
        <v>60018038</v>
      </c>
      <c r="K1194" t="s">
        <v>759</v>
      </c>
      <c r="L1194" t="s">
        <v>758</v>
      </c>
      <c r="M1194" t="s">
        <v>4</v>
      </c>
      <c r="N1194">
        <v>7</v>
      </c>
      <c r="O1194" t="s">
        <v>36524</v>
      </c>
      <c r="P1194" t="s">
        <v>36523</v>
      </c>
      <c r="Q1194" t="s">
        <v>902</v>
      </c>
      <c r="R1194" s="7">
        <v>43040</v>
      </c>
      <c r="S1194" s="8">
        <f t="shared" si="144"/>
        <v>2017</v>
      </c>
      <c r="T1194" s="8">
        <v>2017</v>
      </c>
      <c r="U1194" s="8">
        <f t="shared" si="145"/>
        <v>5</v>
      </c>
      <c r="V1194" s="7">
        <v>43040</v>
      </c>
      <c r="W1194" t="s">
        <v>36522</v>
      </c>
      <c r="X1194" s="2">
        <v>0.67900000000000005</v>
      </c>
      <c r="Y1194" s="6">
        <f t="shared" si="150"/>
        <v>1.8125517204559412E-2</v>
      </c>
      <c r="AA1194">
        <v>2567679</v>
      </c>
      <c r="AB1194">
        <v>25827</v>
      </c>
      <c r="AC1194">
        <v>14396203</v>
      </c>
      <c r="AD1194" t="s">
        <v>2</v>
      </c>
      <c r="AE1194">
        <v>35</v>
      </c>
      <c r="AF1194">
        <v>11</v>
      </c>
      <c r="AH1194" t="s">
        <v>36521</v>
      </c>
      <c r="AI1194" t="s">
        <v>36520</v>
      </c>
      <c r="AJ1194" t="s">
        <v>36519</v>
      </c>
      <c r="AK1194" t="s">
        <v>36518</v>
      </c>
      <c r="AL1194">
        <v>3</v>
      </c>
      <c r="AM1194" s="5">
        <f t="shared" si="146"/>
        <v>0.6</v>
      </c>
      <c r="AN1194" s="4">
        <f t="shared" si="151"/>
        <v>9.0874668686103744E-4</v>
      </c>
      <c r="AO1194" s="3"/>
      <c r="AP1194">
        <v>1</v>
      </c>
      <c r="AQ1194" t="s">
        <v>18</v>
      </c>
      <c r="AR1194">
        <v>21620102005</v>
      </c>
      <c r="AS1194" t="s">
        <v>17</v>
      </c>
      <c r="AT1194" s="2" t="s">
        <v>0</v>
      </c>
      <c r="AU1194" s="1">
        <f t="shared" si="147"/>
        <v>1.2960486049249897</v>
      </c>
      <c r="AV1194" s="1">
        <f t="shared" si="148"/>
        <v>0.95171319457102255</v>
      </c>
      <c r="AW1194" s="1">
        <f t="shared" si="149"/>
        <v>0.60737778421705491</v>
      </c>
    </row>
    <row r="1195" spans="1:49" x14ac:dyDescent="0.2">
      <c r="A1195">
        <v>1193</v>
      </c>
      <c r="B1195" t="s">
        <v>36517</v>
      </c>
      <c r="C1195" t="s">
        <v>36516</v>
      </c>
      <c r="F1195" t="s">
        <v>36515</v>
      </c>
      <c r="G1195" t="s">
        <v>8</v>
      </c>
      <c r="H1195" t="s">
        <v>7</v>
      </c>
      <c r="I1195" t="s">
        <v>36514</v>
      </c>
      <c r="J1195">
        <v>60016248</v>
      </c>
      <c r="K1195" t="s">
        <v>3910</v>
      </c>
      <c r="L1195" t="s">
        <v>76</v>
      </c>
      <c r="M1195" t="s">
        <v>75</v>
      </c>
      <c r="N1195">
        <v>3</v>
      </c>
      <c r="O1195" t="s">
        <v>36513</v>
      </c>
      <c r="P1195" t="s">
        <v>36512</v>
      </c>
      <c r="Q1195" t="s">
        <v>3909</v>
      </c>
      <c r="R1195" s="7">
        <v>43040</v>
      </c>
      <c r="S1195" s="8">
        <f t="shared" si="144"/>
        <v>2017</v>
      </c>
      <c r="T1195" s="8">
        <v>2017</v>
      </c>
      <c r="U1195" s="8">
        <f t="shared" si="145"/>
        <v>5</v>
      </c>
      <c r="V1195" s="7">
        <v>43040</v>
      </c>
      <c r="W1195" t="s">
        <v>928</v>
      </c>
      <c r="X1195" s="2">
        <v>0.81499999999999995</v>
      </c>
      <c r="Y1195" s="6">
        <f t="shared" si="150"/>
        <v>2.1755959531245827E-2</v>
      </c>
      <c r="AA1195">
        <v>10709908</v>
      </c>
      <c r="AB1195">
        <v>17316</v>
      </c>
      <c r="AD1195" t="s">
        <v>2</v>
      </c>
      <c r="AE1195">
        <v>24</v>
      </c>
      <c r="AF1195">
        <v>11</v>
      </c>
      <c r="AG1195">
        <v>8022972</v>
      </c>
      <c r="AH1195" t="s">
        <v>36511</v>
      </c>
      <c r="AI1195" t="s">
        <v>36510</v>
      </c>
      <c r="AJ1195" t="s">
        <v>36509</v>
      </c>
      <c r="AK1195" t="s">
        <v>36508</v>
      </c>
      <c r="AL1195">
        <v>30</v>
      </c>
      <c r="AM1195" s="5">
        <f t="shared" si="146"/>
        <v>6</v>
      </c>
      <c r="AN1195" s="4">
        <f t="shared" si="151"/>
        <v>9.0874668686103752E-3</v>
      </c>
      <c r="AO1195" s="3"/>
      <c r="AP1195">
        <v>0</v>
      </c>
      <c r="AR1195" t="s">
        <v>1</v>
      </c>
      <c r="AT1195" s="2">
        <v>3.109</v>
      </c>
      <c r="AU1195" s="1">
        <f t="shared" si="147"/>
        <v>1.7955411732455191</v>
      </c>
      <c r="AV1195" s="1">
        <f t="shared" si="148"/>
        <v>1.5421713199928102</v>
      </c>
      <c r="AW1195" s="1">
        <f t="shared" si="149"/>
        <v>1.2888014667401009</v>
      </c>
    </row>
    <row r="1196" spans="1:49" x14ac:dyDescent="0.2">
      <c r="A1196">
        <v>1194</v>
      </c>
      <c r="B1196" t="s">
        <v>36507</v>
      </c>
      <c r="C1196" t="s">
        <v>36506</v>
      </c>
      <c r="F1196" t="s">
        <v>36505</v>
      </c>
      <c r="G1196" t="s">
        <v>8</v>
      </c>
      <c r="H1196" t="s">
        <v>7</v>
      </c>
      <c r="I1196" t="s">
        <v>1583</v>
      </c>
      <c r="J1196" t="s">
        <v>36504</v>
      </c>
      <c r="K1196" t="s">
        <v>36503</v>
      </c>
      <c r="L1196" t="s">
        <v>36502</v>
      </c>
      <c r="M1196" t="s">
        <v>120</v>
      </c>
      <c r="N1196">
        <v>3</v>
      </c>
      <c r="O1196" t="s">
        <v>36501</v>
      </c>
      <c r="P1196" t="s">
        <v>36500</v>
      </c>
      <c r="Q1196" t="s">
        <v>36499</v>
      </c>
      <c r="R1196" s="7">
        <v>43040</v>
      </c>
      <c r="S1196" s="8">
        <f t="shared" si="144"/>
        <v>2017</v>
      </c>
      <c r="T1196" s="8">
        <v>2017</v>
      </c>
      <c r="U1196" s="8">
        <f t="shared" si="145"/>
        <v>5</v>
      </c>
      <c r="V1196" s="7">
        <v>43040</v>
      </c>
      <c r="W1196" t="s">
        <v>534</v>
      </c>
      <c r="X1196" s="2">
        <v>2.0099999999999998</v>
      </c>
      <c r="Y1196" s="6">
        <f t="shared" si="150"/>
        <v>5.3655802034115477E-2</v>
      </c>
      <c r="AA1196">
        <v>15361276</v>
      </c>
      <c r="AB1196">
        <v>18933</v>
      </c>
      <c r="AD1196" t="s">
        <v>2</v>
      </c>
      <c r="AE1196">
        <v>16</v>
      </c>
      <c r="AF1196">
        <v>11</v>
      </c>
      <c r="AG1196">
        <v>8016587</v>
      </c>
      <c r="AH1196" t="s">
        <v>36498</v>
      </c>
      <c r="AI1196" t="s">
        <v>36497</v>
      </c>
      <c r="AJ1196" t="s">
        <v>36496</v>
      </c>
      <c r="AK1196" t="s">
        <v>36495</v>
      </c>
      <c r="AL1196">
        <v>20</v>
      </c>
      <c r="AM1196" s="5">
        <f t="shared" si="146"/>
        <v>4</v>
      </c>
      <c r="AN1196" s="4">
        <f t="shared" si="151"/>
        <v>6.0583112457402496E-3</v>
      </c>
      <c r="AO1196" s="3"/>
      <c r="AP1196">
        <v>0</v>
      </c>
      <c r="AQ1196" t="s">
        <v>18</v>
      </c>
      <c r="AR1196">
        <v>61671364</v>
      </c>
      <c r="AS1196" t="s">
        <v>17</v>
      </c>
      <c r="AT1196" s="2" t="s">
        <v>0</v>
      </c>
      <c r="AU1196" s="1">
        <f t="shared" si="147"/>
        <v>3.937655479760291</v>
      </c>
      <c r="AV1196" s="1">
        <f t="shared" si="148"/>
        <v>2.9857056639927864</v>
      </c>
      <c r="AW1196" s="1">
        <f t="shared" si="149"/>
        <v>2.0337558482252818</v>
      </c>
    </row>
    <row r="1197" spans="1:49" x14ac:dyDescent="0.2">
      <c r="A1197">
        <v>1195</v>
      </c>
      <c r="B1197" t="s">
        <v>36494</v>
      </c>
      <c r="C1197" t="s">
        <v>36493</v>
      </c>
      <c r="F1197" t="s">
        <v>36492</v>
      </c>
      <c r="G1197" t="s">
        <v>8</v>
      </c>
      <c r="H1197" t="s">
        <v>7</v>
      </c>
      <c r="I1197" t="s">
        <v>36491</v>
      </c>
      <c r="J1197">
        <v>60005286</v>
      </c>
      <c r="K1197" t="s">
        <v>3490</v>
      </c>
      <c r="L1197" t="s">
        <v>2679</v>
      </c>
      <c r="M1197" t="s">
        <v>30</v>
      </c>
      <c r="N1197">
        <v>2</v>
      </c>
      <c r="O1197" t="s">
        <v>36490</v>
      </c>
      <c r="P1197" t="s">
        <v>36489</v>
      </c>
      <c r="Q1197" t="s">
        <v>3487</v>
      </c>
      <c r="R1197" s="7">
        <v>43040</v>
      </c>
      <c r="S1197" s="8">
        <f t="shared" si="144"/>
        <v>2017</v>
      </c>
      <c r="T1197" s="8">
        <v>2017</v>
      </c>
      <c r="U1197" s="8">
        <f t="shared" si="145"/>
        <v>5</v>
      </c>
      <c r="V1197" s="7">
        <v>43040</v>
      </c>
      <c r="W1197" t="s">
        <v>2783</v>
      </c>
      <c r="X1197" s="2">
        <v>2.5710000000000002</v>
      </c>
      <c r="Y1197" s="6">
        <f t="shared" si="150"/>
        <v>6.8631376631696966E-2</v>
      </c>
      <c r="AA1197">
        <v>189200</v>
      </c>
      <c r="AB1197">
        <v>17278</v>
      </c>
      <c r="AD1197" t="s">
        <v>2</v>
      </c>
      <c r="AE1197">
        <v>52</v>
      </c>
      <c r="AF1197">
        <v>11</v>
      </c>
      <c r="AG1197">
        <v>8022938</v>
      </c>
      <c r="AH1197" t="s">
        <v>36488</v>
      </c>
      <c r="AI1197" t="s">
        <v>36487</v>
      </c>
      <c r="AJ1197" t="s">
        <v>36486</v>
      </c>
      <c r="AK1197" t="s">
        <v>36485</v>
      </c>
      <c r="AL1197">
        <v>23</v>
      </c>
      <c r="AM1197" s="5">
        <f t="shared" si="146"/>
        <v>4.5999999999999996</v>
      </c>
      <c r="AN1197" s="4">
        <f t="shared" si="151"/>
        <v>6.9670579326012866E-3</v>
      </c>
      <c r="AO1197" s="3"/>
      <c r="AP1197">
        <v>1</v>
      </c>
      <c r="AQ1197" t="s">
        <v>129</v>
      </c>
      <c r="AR1197">
        <v>1554515</v>
      </c>
      <c r="AS1197" t="s">
        <v>128</v>
      </c>
      <c r="AT1197" s="2">
        <v>5.0129999999999999</v>
      </c>
      <c r="AU1197" s="1">
        <f t="shared" si="147"/>
        <v>5.0132081021968258</v>
      </c>
      <c r="AV1197" s="1">
        <f t="shared" si="148"/>
        <v>3.7799217282149127</v>
      </c>
      <c r="AW1197" s="1">
        <f t="shared" si="149"/>
        <v>2.5466353542329991</v>
      </c>
    </row>
    <row r="1198" spans="1:49" x14ac:dyDescent="0.2">
      <c r="A1198">
        <v>1196</v>
      </c>
      <c r="B1198" t="s">
        <v>36484</v>
      </c>
      <c r="C1198" t="s">
        <v>36483</v>
      </c>
      <c r="F1198" t="s">
        <v>36482</v>
      </c>
      <c r="G1198" t="s">
        <v>8</v>
      </c>
      <c r="H1198" t="s">
        <v>7</v>
      </c>
      <c r="I1198" t="s">
        <v>36481</v>
      </c>
      <c r="J1198" t="s">
        <v>36480</v>
      </c>
      <c r="K1198" t="s">
        <v>36479</v>
      </c>
      <c r="L1198" t="s">
        <v>36478</v>
      </c>
      <c r="M1198" t="s">
        <v>36477</v>
      </c>
      <c r="N1198">
        <v>4</v>
      </c>
      <c r="O1198" t="s">
        <v>36476</v>
      </c>
      <c r="P1198" t="s">
        <v>36475</v>
      </c>
      <c r="Q1198" t="s">
        <v>36474</v>
      </c>
      <c r="R1198" s="7">
        <v>43040</v>
      </c>
      <c r="S1198" s="8">
        <f t="shared" si="144"/>
        <v>2017</v>
      </c>
      <c r="T1198" s="8">
        <v>2017</v>
      </c>
      <c r="U1198" s="8">
        <f t="shared" si="145"/>
        <v>5</v>
      </c>
      <c r="V1198" s="7">
        <v>43040</v>
      </c>
      <c r="W1198" t="s">
        <v>534</v>
      </c>
      <c r="X1198" s="2">
        <v>2.0099999999999998</v>
      </c>
      <c r="Y1198" s="6">
        <f t="shared" si="150"/>
        <v>5.3655802034115477E-2</v>
      </c>
      <c r="AA1198">
        <v>15361276</v>
      </c>
      <c r="AB1198">
        <v>18933</v>
      </c>
      <c r="AD1198" t="s">
        <v>2</v>
      </c>
      <c r="AE1198">
        <v>16</v>
      </c>
      <c r="AF1198">
        <v>11</v>
      </c>
      <c r="AG1198">
        <v>8038869</v>
      </c>
      <c r="AH1198" t="s">
        <v>36473</v>
      </c>
      <c r="AI1198" t="s">
        <v>36472</v>
      </c>
      <c r="AJ1198" t="s">
        <v>36471</v>
      </c>
      <c r="AK1198" t="s">
        <v>36470</v>
      </c>
      <c r="AL1198">
        <v>439</v>
      </c>
      <c r="AM1198" s="5">
        <f t="shared" si="146"/>
        <v>87.8</v>
      </c>
      <c r="AN1198" s="4">
        <f t="shared" si="151"/>
        <v>0.13297993184399848</v>
      </c>
      <c r="AO1198" s="3"/>
      <c r="AP1198">
        <v>1</v>
      </c>
      <c r="AR1198" t="s">
        <v>36469</v>
      </c>
      <c r="AS1198" t="s">
        <v>2031</v>
      </c>
      <c r="AT1198" s="2" t="s">
        <v>0</v>
      </c>
      <c r="AU1198" s="1">
        <f t="shared" si="147"/>
        <v>7.7453040977080372</v>
      </c>
      <c r="AV1198" s="1">
        <f t="shared" si="148"/>
        <v>9.3317866939056966</v>
      </c>
      <c r="AW1198" s="1">
        <f t="shared" si="149"/>
        <v>10.918269290103357</v>
      </c>
    </row>
    <row r="1199" spans="1:49" x14ac:dyDescent="0.2">
      <c r="A1199">
        <v>1197</v>
      </c>
      <c r="B1199" t="s">
        <v>36468</v>
      </c>
      <c r="C1199" t="s">
        <v>36467</v>
      </c>
      <c r="F1199" t="s">
        <v>36466</v>
      </c>
      <c r="G1199" t="s">
        <v>8</v>
      </c>
      <c r="H1199" t="s">
        <v>7</v>
      </c>
      <c r="I1199" t="s">
        <v>36465</v>
      </c>
      <c r="J1199">
        <v>60015150</v>
      </c>
      <c r="K1199" t="s">
        <v>2959</v>
      </c>
      <c r="L1199" t="s">
        <v>541</v>
      </c>
      <c r="M1199" t="s">
        <v>405</v>
      </c>
      <c r="N1199">
        <v>2</v>
      </c>
      <c r="O1199" t="s">
        <v>36464</v>
      </c>
      <c r="P1199" t="s">
        <v>36463</v>
      </c>
      <c r="Q1199" t="s">
        <v>35621</v>
      </c>
      <c r="R1199" s="7">
        <v>43040</v>
      </c>
      <c r="S1199" s="8">
        <f t="shared" si="144"/>
        <v>2017</v>
      </c>
      <c r="T1199" s="8">
        <v>2017</v>
      </c>
      <c r="U1199" s="8">
        <f t="shared" si="145"/>
        <v>5</v>
      </c>
      <c r="V1199" s="7">
        <v>43040</v>
      </c>
      <c r="W1199" t="s">
        <v>534</v>
      </c>
      <c r="X1199" s="2">
        <v>2.0099999999999998</v>
      </c>
      <c r="Y1199" s="6">
        <f t="shared" si="150"/>
        <v>5.3655802034115477E-2</v>
      </c>
      <c r="AA1199">
        <v>15361276</v>
      </c>
      <c r="AB1199">
        <v>18933</v>
      </c>
      <c r="AD1199" t="s">
        <v>2</v>
      </c>
      <c r="AE1199">
        <v>16</v>
      </c>
      <c r="AF1199">
        <v>11</v>
      </c>
      <c r="AG1199">
        <v>8019852</v>
      </c>
      <c r="AH1199" t="s">
        <v>36462</v>
      </c>
      <c r="AI1199" t="s">
        <v>36461</v>
      </c>
      <c r="AJ1199" t="s">
        <v>36460</v>
      </c>
      <c r="AK1199" t="s">
        <v>36459</v>
      </c>
      <c r="AL1199">
        <v>51</v>
      </c>
      <c r="AM1199" s="5">
        <f t="shared" si="146"/>
        <v>10.199999999999999</v>
      </c>
      <c r="AN1199" s="4">
        <f t="shared" si="151"/>
        <v>1.5448693676637636E-2</v>
      </c>
      <c r="AO1199" s="3"/>
      <c r="AP1199">
        <v>0</v>
      </c>
      <c r="AQ1199" t="s">
        <v>403</v>
      </c>
      <c r="AR1199" t="s">
        <v>3854</v>
      </c>
      <c r="AS1199" t="s">
        <v>401</v>
      </c>
      <c r="AT1199" s="2" t="s">
        <v>0</v>
      </c>
      <c r="AU1199" s="1">
        <f t="shared" si="147"/>
        <v>4.2193669526872117</v>
      </c>
      <c r="AV1199" s="1">
        <f t="shared" si="148"/>
        <v>3.4552247855376557</v>
      </c>
      <c r="AW1199" s="1">
        <f t="shared" si="149"/>
        <v>2.6910826183880987</v>
      </c>
    </row>
    <row r="1200" spans="1:49" x14ac:dyDescent="0.2">
      <c r="A1200">
        <v>1198</v>
      </c>
      <c r="B1200" t="s">
        <v>36458</v>
      </c>
      <c r="C1200" t="s">
        <v>36457</v>
      </c>
      <c r="F1200" t="s">
        <v>36456</v>
      </c>
      <c r="G1200" t="s">
        <v>8</v>
      </c>
      <c r="H1200" t="s">
        <v>7</v>
      </c>
      <c r="I1200" t="s">
        <v>2363</v>
      </c>
      <c r="J1200" t="s">
        <v>36455</v>
      </c>
      <c r="K1200" t="s">
        <v>36454</v>
      </c>
      <c r="L1200" t="s">
        <v>36453</v>
      </c>
      <c r="M1200" t="s">
        <v>4133</v>
      </c>
      <c r="N1200">
        <v>6</v>
      </c>
      <c r="O1200" t="s">
        <v>36452</v>
      </c>
      <c r="P1200" t="s">
        <v>36451</v>
      </c>
      <c r="Q1200" t="s">
        <v>36450</v>
      </c>
      <c r="R1200" s="7">
        <v>43040</v>
      </c>
      <c r="S1200" s="8">
        <f t="shared" si="144"/>
        <v>2017</v>
      </c>
      <c r="T1200" s="8">
        <v>2017</v>
      </c>
      <c r="U1200" s="8">
        <f t="shared" si="145"/>
        <v>5</v>
      </c>
      <c r="V1200" s="7">
        <v>43040</v>
      </c>
      <c r="W1200" t="s">
        <v>582</v>
      </c>
      <c r="X1200" s="2">
        <v>1.365</v>
      </c>
      <c r="Y1200" s="6">
        <f t="shared" si="150"/>
        <v>3.6437895411227675E-2</v>
      </c>
      <c r="AA1200">
        <v>189545</v>
      </c>
      <c r="AB1200">
        <v>17393</v>
      </c>
      <c r="AD1200" t="s">
        <v>2</v>
      </c>
      <c r="AE1200">
        <v>66</v>
      </c>
      <c r="AF1200">
        <v>11</v>
      </c>
      <c r="AG1200">
        <v>8016625</v>
      </c>
      <c r="AH1200" t="s">
        <v>36449</v>
      </c>
      <c r="AI1200" t="s">
        <v>36448</v>
      </c>
      <c r="AJ1200" t="s">
        <v>36447</v>
      </c>
      <c r="AK1200" t="s">
        <v>36446</v>
      </c>
      <c r="AL1200">
        <v>38</v>
      </c>
      <c r="AM1200" s="5">
        <f t="shared" si="146"/>
        <v>7.6</v>
      </c>
      <c r="AN1200" s="4">
        <f t="shared" si="151"/>
        <v>1.1510791366906475E-2</v>
      </c>
      <c r="AO1200" s="3"/>
      <c r="AP1200">
        <v>0</v>
      </c>
      <c r="AQ1200" t="s">
        <v>18</v>
      </c>
      <c r="AR1200">
        <v>61271232</v>
      </c>
      <c r="AS1200" t="s">
        <v>17</v>
      </c>
      <c r="AT1200" s="2" t="s">
        <v>0</v>
      </c>
      <c r="AU1200" s="1">
        <f t="shared" si="147"/>
        <v>2.8959764197931315</v>
      </c>
      <c r="AV1200" s="1">
        <f t="shared" si="148"/>
        <v>2.3974343389067077</v>
      </c>
      <c r="AW1200" s="1">
        <f t="shared" si="149"/>
        <v>1.8988922580202836</v>
      </c>
    </row>
    <row r="1201" spans="1:49" x14ac:dyDescent="0.2">
      <c r="A1201">
        <v>1199</v>
      </c>
      <c r="B1201" t="s">
        <v>36445</v>
      </c>
      <c r="C1201" t="s">
        <v>36444</v>
      </c>
      <c r="D1201" t="s">
        <v>36443</v>
      </c>
      <c r="F1201" t="s">
        <v>36442</v>
      </c>
      <c r="G1201" t="s">
        <v>8</v>
      </c>
      <c r="H1201" t="s">
        <v>7</v>
      </c>
      <c r="I1201" t="s">
        <v>525</v>
      </c>
      <c r="J1201">
        <v>60102437</v>
      </c>
      <c r="K1201" t="s">
        <v>12263</v>
      </c>
      <c r="L1201" t="s">
        <v>70</v>
      </c>
      <c r="M1201" t="s">
        <v>4</v>
      </c>
      <c r="N1201">
        <v>6</v>
      </c>
      <c r="O1201" t="s">
        <v>36441</v>
      </c>
      <c r="P1201" t="s">
        <v>36440</v>
      </c>
      <c r="Q1201" t="s">
        <v>36439</v>
      </c>
      <c r="R1201" s="7">
        <v>43040</v>
      </c>
      <c r="S1201" s="8">
        <f t="shared" si="144"/>
        <v>2017</v>
      </c>
      <c r="T1201" s="8">
        <v>2017</v>
      </c>
      <c r="U1201" s="8">
        <f t="shared" si="145"/>
        <v>5</v>
      </c>
      <c r="V1201" s="7">
        <v>43040</v>
      </c>
      <c r="W1201" t="s">
        <v>258</v>
      </c>
      <c r="X1201" s="2">
        <v>1.1339999999999999</v>
      </c>
      <c r="Y1201" s="6">
        <f t="shared" si="150"/>
        <v>3.0271482341635299E-2</v>
      </c>
      <c r="AA1201">
        <v>945765</v>
      </c>
      <c r="AB1201">
        <v>12372</v>
      </c>
      <c r="AD1201" t="s">
        <v>2</v>
      </c>
      <c r="AE1201">
        <v>140</v>
      </c>
      <c r="AH1201" t="s">
        <v>974</v>
      </c>
      <c r="AI1201" t="s">
        <v>36438</v>
      </c>
      <c r="AJ1201" t="s">
        <v>36437</v>
      </c>
      <c r="AK1201" t="s">
        <v>36436</v>
      </c>
      <c r="AL1201">
        <v>33</v>
      </c>
      <c r="AM1201" s="5">
        <f t="shared" si="146"/>
        <v>6.6</v>
      </c>
      <c r="AN1201" s="4">
        <f t="shared" si="151"/>
        <v>9.9962135554714122E-3</v>
      </c>
      <c r="AO1201" s="3"/>
      <c r="AP1201">
        <v>0</v>
      </c>
      <c r="AQ1201" t="s">
        <v>18</v>
      </c>
      <c r="AR1201" t="s">
        <v>36435</v>
      </c>
      <c r="AS1201" t="s">
        <v>17</v>
      </c>
      <c r="AT1201" s="2">
        <v>2.4129999999999998</v>
      </c>
      <c r="AU1201" s="1">
        <f t="shared" si="147"/>
        <v>2.4188901705786128</v>
      </c>
      <c r="AV1201" s="1">
        <f t="shared" si="148"/>
        <v>2.0133847948553356</v>
      </c>
      <c r="AW1201" s="1">
        <f t="shared" si="149"/>
        <v>1.6078794191320578</v>
      </c>
    </row>
    <row r="1202" spans="1:49" x14ac:dyDescent="0.2">
      <c r="A1202">
        <v>1200</v>
      </c>
      <c r="B1202" t="s">
        <v>36434</v>
      </c>
      <c r="C1202" t="s">
        <v>36433</v>
      </c>
      <c r="F1202" t="s">
        <v>36432</v>
      </c>
      <c r="G1202" t="s">
        <v>8</v>
      </c>
      <c r="H1202" t="s">
        <v>7</v>
      </c>
      <c r="I1202" t="s">
        <v>1090</v>
      </c>
      <c r="J1202">
        <v>60013682</v>
      </c>
      <c r="K1202" t="s">
        <v>594</v>
      </c>
      <c r="L1202" t="s">
        <v>454</v>
      </c>
      <c r="M1202" t="s">
        <v>453</v>
      </c>
      <c r="N1202">
        <v>3</v>
      </c>
      <c r="O1202" t="s">
        <v>36431</v>
      </c>
      <c r="P1202" t="s">
        <v>36430</v>
      </c>
      <c r="Q1202" t="s">
        <v>593</v>
      </c>
      <c r="R1202" s="7">
        <v>43040</v>
      </c>
      <c r="S1202" s="8">
        <f t="shared" si="144"/>
        <v>2017</v>
      </c>
      <c r="T1202" s="8">
        <v>2017</v>
      </c>
      <c r="U1202" s="8">
        <f t="shared" si="145"/>
        <v>5</v>
      </c>
      <c r="V1202" s="7">
        <v>43040</v>
      </c>
      <c r="W1202" t="s">
        <v>534</v>
      </c>
      <c r="X1202" s="2">
        <v>2.0099999999999998</v>
      </c>
      <c r="Y1202" s="6">
        <f t="shared" si="150"/>
        <v>5.3655802034115477E-2</v>
      </c>
      <c r="AA1202">
        <v>15361276</v>
      </c>
      <c r="AB1202">
        <v>18933</v>
      </c>
      <c r="AD1202" t="s">
        <v>2</v>
      </c>
      <c r="AE1202">
        <v>16</v>
      </c>
      <c r="AF1202">
        <v>11</v>
      </c>
      <c r="AG1202">
        <v>8014468</v>
      </c>
      <c r="AH1202" t="s">
        <v>36429</v>
      </c>
      <c r="AI1202" t="s">
        <v>36428</v>
      </c>
      <c r="AJ1202" t="s">
        <v>36427</v>
      </c>
      <c r="AK1202" t="s">
        <v>36426</v>
      </c>
      <c r="AL1202">
        <v>0</v>
      </c>
      <c r="AM1202" s="5">
        <f t="shared" si="146"/>
        <v>0</v>
      </c>
      <c r="AN1202" s="4">
        <f t="shared" si="151"/>
        <v>0</v>
      </c>
      <c r="AO1202" s="3"/>
      <c r="AP1202">
        <v>0</v>
      </c>
      <c r="AQ1202" t="s">
        <v>2680</v>
      </c>
      <c r="AR1202">
        <v>10051928</v>
      </c>
      <c r="AS1202" t="s">
        <v>1921</v>
      </c>
      <c r="AT1202" s="2" t="s">
        <v>0</v>
      </c>
      <c r="AU1202" s="1">
        <f t="shared" si="147"/>
        <v>3.7559061423880831</v>
      </c>
      <c r="AV1202" s="1">
        <f t="shared" si="148"/>
        <v>2.6827901017057738</v>
      </c>
      <c r="AW1202" s="1">
        <f t="shared" si="149"/>
        <v>1.6096740610234643</v>
      </c>
    </row>
    <row r="1203" spans="1:49" x14ac:dyDescent="0.2">
      <c r="A1203">
        <v>1201</v>
      </c>
      <c r="B1203" t="s">
        <v>36425</v>
      </c>
      <c r="C1203" t="s">
        <v>36424</v>
      </c>
      <c r="F1203" t="s">
        <v>36423</v>
      </c>
      <c r="G1203" t="s">
        <v>8</v>
      </c>
      <c r="H1203" t="s">
        <v>7</v>
      </c>
      <c r="I1203" t="s">
        <v>36422</v>
      </c>
      <c r="J1203" t="s">
        <v>36421</v>
      </c>
      <c r="K1203" t="s">
        <v>36420</v>
      </c>
      <c r="L1203" t="s">
        <v>36419</v>
      </c>
      <c r="M1203" t="s">
        <v>244</v>
      </c>
      <c r="N1203">
        <v>2</v>
      </c>
      <c r="O1203" t="s">
        <v>36418</v>
      </c>
      <c r="P1203" t="s">
        <v>36417</v>
      </c>
      <c r="Q1203" t="s">
        <v>36416</v>
      </c>
      <c r="R1203" s="7">
        <v>43040</v>
      </c>
      <c r="S1203" s="8">
        <f t="shared" si="144"/>
        <v>2017</v>
      </c>
      <c r="T1203" s="8">
        <v>2017</v>
      </c>
      <c r="U1203" s="8">
        <f t="shared" si="145"/>
        <v>5</v>
      </c>
      <c r="V1203" s="7">
        <v>43040</v>
      </c>
      <c r="W1203" t="s">
        <v>534</v>
      </c>
      <c r="X1203" s="2">
        <v>2.0099999999999998</v>
      </c>
      <c r="Y1203" s="6">
        <f t="shared" si="150"/>
        <v>5.3655802034115477E-2</v>
      </c>
      <c r="AA1203">
        <v>15361276</v>
      </c>
      <c r="AB1203">
        <v>18933</v>
      </c>
      <c r="AD1203" t="s">
        <v>2</v>
      </c>
      <c r="AE1203">
        <v>16</v>
      </c>
      <c r="AF1203">
        <v>11</v>
      </c>
      <c r="AG1203">
        <v>8013111</v>
      </c>
      <c r="AH1203" t="s">
        <v>36415</v>
      </c>
      <c r="AI1203" t="s">
        <v>36414</v>
      </c>
      <c r="AJ1203" t="s">
        <v>36413</v>
      </c>
      <c r="AK1203" t="s">
        <v>36412</v>
      </c>
      <c r="AL1203">
        <v>24</v>
      </c>
      <c r="AM1203" s="5">
        <f t="shared" si="146"/>
        <v>4.8</v>
      </c>
      <c r="AN1203" s="4">
        <f t="shared" si="151"/>
        <v>7.2699734948882995E-3</v>
      </c>
      <c r="AO1203" s="3"/>
      <c r="AP1203">
        <v>0</v>
      </c>
      <c r="AQ1203" t="s">
        <v>254</v>
      </c>
      <c r="AR1203" t="s">
        <v>36411</v>
      </c>
      <c r="AS1203" t="s">
        <v>56</v>
      </c>
      <c r="AT1203" s="2" t="s">
        <v>0</v>
      </c>
      <c r="AU1203" s="1">
        <f t="shared" si="147"/>
        <v>3.9740053472347316</v>
      </c>
      <c r="AV1203" s="1">
        <f t="shared" si="148"/>
        <v>3.0462887764501887</v>
      </c>
      <c r="AW1203" s="1">
        <f t="shared" si="149"/>
        <v>2.1185722056656453</v>
      </c>
    </row>
    <row r="1204" spans="1:49" x14ac:dyDescent="0.2">
      <c r="A1204">
        <v>1202</v>
      </c>
      <c r="B1204" t="s">
        <v>36410</v>
      </c>
      <c r="C1204" t="s">
        <v>36409</v>
      </c>
      <c r="F1204" t="s">
        <v>36408</v>
      </c>
      <c r="G1204" t="s">
        <v>8</v>
      </c>
      <c r="H1204" t="s">
        <v>7</v>
      </c>
      <c r="I1204" t="s">
        <v>36407</v>
      </c>
      <c r="J1204" t="s">
        <v>36406</v>
      </c>
      <c r="K1204" t="s">
        <v>36405</v>
      </c>
      <c r="L1204" t="s">
        <v>36404</v>
      </c>
      <c r="M1204" t="s">
        <v>36403</v>
      </c>
      <c r="N1204">
        <v>3</v>
      </c>
      <c r="O1204" t="s">
        <v>36402</v>
      </c>
      <c r="P1204" t="s">
        <v>36401</v>
      </c>
      <c r="Q1204" t="s">
        <v>36400</v>
      </c>
      <c r="R1204" s="7">
        <v>43040</v>
      </c>
      <c r="S1204" s="8">
        <f t="shared" si="144"/>
        <v>2017</v>
      </c>
      <c r="T1204" s="8">
        <v>2017</v>
      </c>
      <c r="U1204" s="8">
        <f t="shared" si="145"/>
        <v>5</v>
      </c>
      <c r="V1204" s="7">
        <v>43040</v>
      </c>
      <c r="W1204" t="s">
        <v>534</v>
      </c>
      <c r="X1204" s="2">
        <v>2.0099999999999998</v>
      </c>
      <c r="Y1204" s="6">
        <f t="shared" si="150"/>
        <v>5.3655802034115477E-2</v>
      </c>
      <c r="AA1204">
        <v>15361276</v>
      </c>
      <c r="AB1204">
        <v>18933</v>
      </c>
      <c r="AD1204" t="s">
        <v>2</v>
      </c>
      <c r="AE1204">
        <v>16</v>
      </c>
      <c r="AF1204">
        <v>11</v>
      </c>
      <c r="AG1204">
        <v>2738638</v>
      </c>
      <c r="AH1204" t="s">
        <v>36399</v>
      </c>
      <c r="AI1204" t="s">
        <v>36398</v>
      </c>
      <c r="AJ1204" t="s">
        <v>36397</v>
      </c>
      <c r="AK1204" t="s">
        <v>36396</v>
      </c>
      <c r="AL1204">
        <v>3</v>
      </c>
      <c r="AM1204" s="5">
        <f t="shared" si="146"/>
        <v>0.6</v>
      </c>
      <c r="AN1204" s="4">
        <f t="shared" si="151"/>
        <v>9.0874668686103744E-4</v>
      </c>
      <c r="AO1204" s="3"/>
      <c r="AP1204">
        <v>0</v>
      </c>
      <c r="AQ1204" t="s">
        <v>1234</v>
      </c>
      <c r="AR1204" t="s">
        <v>36395</v>
      </c>
      <c r="AS1204" t="s">
        <v>3004</v>
      </c>
      <c r="AT1204" s="2" t="s">
        <v>0</v>
      </c>
      <c r="AU1204" s="1">
        <f t="shared" si="147"/>
        <v>3.7831685429939146</v>
      </c>
      <c r="AV1204" s="1">
        <f t="shared" si="148"/>
        <v>2.7282274360488254</v>
      </c>
      <c r="AW1204" s="1">
        <f t="shared" si="149"/>
        <v>1.6732863291037368</v>
      </c>
    </row>
    <row r="1205" spans="1:49" x14ac:dyDescent="0.2">
      <c r="A1205">
        <v>1203</v>
      </c>
      <c r="B1205" t="s">
        <v>36394</v>
      </c>
      <c r="C1205" t="s">
        <v>36393</v>
      </c>
      <c r="F1205" t="s">
        <v>36392</v>
      </c>
      <c r="G1205" t="s">
        <v>8</v>
      </c>
      <c r="H1205" t="s">
        <v>7</v>
      </c>
      <c r="I1205" t="s">
        <v>4061</v>
      </c>
      <c r="J1205" t="s">
        <v>36391</v>
      </c>
      <c r="K1205" t="s">
        <v>36390</v>
      </c>
      <c r="L1205" t="s">
        <v>36389</v>
      </c>
      <c r="M1205" t="s">
        <v>20</v>
      </c>
      <c r="N1205">
        <v>6</v>
      </c>
      <c r="O1205" t="s">
        <v>36388</v>
      </c>
      <c r="P1205" t="s">
        <v>36387</v>
      </c>
      <c r="Q1205" t="s">
        <v>36386</v>
      </c>
      <c r="R1205" s="7">
        <v>43040</v>
      </c>
      <c r="S1205" s="8">
        <f t="shared" si="144"/>
        <v>2017</v>
      </c>
      <c r="T1205" s="8">
        <v>2017</v>
      </c>
      <c r="U1205" s="8">
        <f t="shared" si="145"/>
        <v>5</v>
      </c>
      <c r="V1205" s="7">
        <v>43040</v>
      </c>
      <c r="W1205" t="s">
        <v>625</v>
      </c>
      <c r="X1205" s="2">
        <v>1.468</v>
      </c>
      <c r="Y1205" s="6">
        <f t="shared" si="150"/>
        <v>3.9187421585115186E-2</v>
      </c>
      <c r="AA1205">
        <v>906778</v>
      </c>
      <c r="AB1205">
        <v>18931</v>
      </c>
      <c r="AD1205" t="s">
        <v>2</v>
      </c>
      <c r="AE1205">
        <v>65</v>
      </c>
      <c r="AF1205">
        <v>11</v>
      </c>
      <c r="AG1205">
        <v>8012468</v>
      </c>
      <c r="AH1205" t="s">
        <v>36385</v>
      </c>
      <c r="AI1205" t="s">
        <v>36384</v>
      </c>
      <c r="AJ1205" t="s">
        <v>36383</v>
      </c>
      <c r="AK1205" t="s">
        <v>36382</v>
      </c>
      <c r="AL1205">
        <v>21</v>
      </c>
      <c r="AM1205" s="5">
        <f t="shared" si="146"/>
        <v>4.2</v>
      </c>
      <c r="AN1205" s="4">
        <f t="shared" si="151"/>
        <v>6.3612268080272625E-3</v>
      </c>
      <c r="AO1205" s="3"/>
      <c r="AP1205">
        <v>0</v>
      </c>
      <c r="AQ1205" t="s">
        <v>18</v>
      </c>
      <c r="AR1205">
        <v>61431005</v>
      </c>
      <c r="AS1205" t="s">
        <v>17</v>
      </c>
      <c r="AT1205" s="2">
        <v>5.0830000000000002</v>
      </c>
      <c r="AU1205" s="1">
        <f t="shared" si="147"/>
        <v>2.9339563151988806</v>
      </c>
      <c r="AV1205" s="1">
        <f t="shared" si="148"/>
        <v>2.2774324196571225</v>
      </c>
      <c r="AW1205" s="1">
        <f t="shared" si="149"/>
        <v>1.620908524115364</v>
      </c>
    </row>
    <row r="1206" spans="1:49" x14ac:dyDescent="0.2">
      <c r="A1206">
        <v>1204</v>
      </c>
      <c r="B1206" t="s">
        <v>36381</v>
      </c>
      <c r="C1206" t="s">
        <v>36380</v>
      </c>
      <c r="F1206" t="s">
        <v>36379</v>
      </c>
      <c r="G1206" t="s">
        <v>8</v>
      </c>
      <c r="H1206" t="s">
        <v>7</v>
      </c>
      <c r="I1206" t="s">
        <v>36378</v>
      </c>
      <c r="J1206" t="s">
        <v>36377</v>
      </c>
      <c r="K1206" t="s">
        <v>36376</v>
      </c>
      <c r="L1206" t="s">
        <v>36375</v>
      </c>
      <c r="M1206" t="s">
        <v>36374</v>
      </c>
      <c r="N1206">
        <v>2</v>
      </c>
      <c r="O1206" t="s">
        <v>36373</v>
      </c>
      <c r="P1206" t="s">
        <v>36372</v>
      </c>
      <c r="Q1206" t="s">
        <v>36371</v>
      </c>
      <c r="R1206" s="7">
        <v>43040</v>
      </c>
      <c r="S1206" s="8">
        <f t="shared" si="144"/>
        <v>2017</v>
      </c>
      <c r="T1206" s="8">
        <v>2017</v>
      </c>
      <c r="U1206" s="8">
        <f t="shared" si="145"/>
        <v>5</v>
      </c>
      <c r="V1206" s="7">
        <v>43040</v>
      </c>
      <c r="W1206" t="s">
        <v>574</v>
      </c>
      <c r="X1206" s="2">
        <v>0.92900000000000005</v>
      </c>
      <c r="Y1206" s="6">
        <f t="shared" si="150"/>
        <v>2.4799124422732979E-2</v>
      </c>
      <c r="AA1206">
        <v>10897798</v>
      </c>
      <c r="AB1206">
        <v>18896</v>
      </c>
      <c r="AD1206" t="s">
        <v>2</v>
      </c>
      <c r="AE1206">
        <v>21</v>
      </c>
      <c r="AF1206">
        <v>11</v>
      </c>
      <c r="AG1206">
        <v>8013132</v>
      </c>
      <c r="AH1206" t="s">
        <v>36370</v>
      </c>
      <c r="AI1206" t="s">
        <v>36369</v>
      </c>
      <c r="AJ1206" t="s">
        <v>36368</v>
      </c>
      <c r="AK1206" t="s">
        <v>36367</v>
      </c>
      <c r="AL1206">
        <v>20</v>
      </c>
      <c r="AM1206" s="5">
        <f t="shared" si="146"/>
        <v>4</v>
      </c>
      <c r="AN1206" s="4">
        <f t="shared" si="151"/>
        <v>6.0583112457402496E-3</v>
      </c>
      <c r="AO1206" s="3"/>
      <c r="AP1206">
        <v>0</v>
      </c>
      <c r="AR1206" t="s">
        <v>1</v>
      </c>
      <c r="AT1206" s="2">
        <v>3.4359999999999999</v>
      </c>
      <c r="AU1206" s="1">
        <f t="shared" si="147"/>
        <v>1.9176880469635158</v>
      </c>
      <c r="AV1206" s="1">
        <f t="shared" si="148"/>
        <v>1.5428717834236616</v>
      </c>
      <c r="AW1206" s="1">
        <f t="shared" si="149"/>
        <v>1.1680555198838067</v>
      </c>
    </row>
    <row r="1207" spans="1:49" x14ac:dyDescent="0.2">
      <c r="A1207">
        <v>1205</v>
      </c>
      <c r="B1207" t="s">
        <v>36366</v>
      </c>
      <c r="C1207" t="s">
        <v>36365</v>
      </c>
      <c r="F1207" t="s">
        <v>36364</v>
      </c>
      <c r="G1207" t="s">
        <v>8</v>
      </c>
      <c r="H1207" t="s">
        <v>7</v>
      </c>
      <c r="I1207" t="s">
        <v>3045</v>
      </c>
      <c r="J1207">
        <v>60109893</v>
      </c>
      <c r="K1207" t="s">
        <v>36363</v>
      </c>
      <c r="L1207" t="s">
        <v>956</v>
      </c>
      <c r="M1207" t="s">
        <v>10</v>
      </c>
      <c r="N1207">
        <v>1</v>
      </c>
      <c r="O1207" t="s">
        <v>36362</v>
      </c>
      <c r="P1207">
        <v>24576543900</v>
      </c>
      <c r="Q1207">
        <v>60109893</v>
      </c>
      <c r="R1207" s="7">
        <v>43040</v>
      </c>
      <c r="S1207" s="8">
        <f t="shared" si="144"/>
        <v>2017</v>
      </c>
      <c r="T1207" s="8">
        <v>2017</v>
      </c>
      <c r="U1207" s="8">
        <f t="shared" si="145"/>
        <v>5</v>
      </c>
      <c r="V1207" s="7">
        <v>43040</v>
      </c>
      <c r="W1207" t="s">
        <v>574</v>
      </c>
      <c r="X1207" s="2">
        <v>0.92900000000000005</v>
      </c>
      <c r="Y1207" s="6">
        <f t="shared" si="150"/>
        <v>2.4799124422732979E-2</v>
      </c>
      <c r="AA1207">
        <v>10897798</v>
      </c>
      <c r="AB1207">
        <v>18896</v>
      </c>
      <c r="AD1207" t="s">
        <v>2</v>
      </c>
      <c r="AE1207">
        <v>21</v>
      </c>
      <c r="AF1207">
        <v>11</v>
      </c>
      <c r="AG1207">
        <v>8012379</v>
      </c>
      <c r="AH1207" t="s">
        <v>36361</v>
      </c>
      <c r="AI1207" t="s">
        <v>36360</v>
      </c>
      <c r="AJ1207" t="s">
        <v>36359</v>
      </c>
      <c r="AK1207" t="s">
        <v>36358</v>
      </c>
      <c r="AL1207">
        <v>3</v>
      </c>
      <c r="AM1207" s="5">
        <f t="shared" si="146"/>
        <v>0.6</v>
      </c>
      <c r="AN1207" s="4">
        <f t="shared" si="151"/>
        <v>9.0874668686103744E-4</v>
      </c>
      <c r="AO1207" s="3"/>
      <c r="AP1207">
        <v>0</v>
      </c>
      <c r="AR1207" t="s">
        <v>1</v>
      </c>
      <c r="AT1207" s="2">
        <v>3.4359999999999999</v>
      </c>
      <c r="AU1207" s="1">
        <f t="shared" si="147"/>
        <v>1.7632011101971397</v>
      </c>
      <c r="AV1207" s="1">
        <f t="shared" si="148"/>
        <v>1.2853935554797009</v>
      </c>
      <c r="AW1207" s="1">
        <f t="shared" si="149"/>
        <v>0.80758600076226206</v>
      </c>
    </row>
    <row r="1208" spans="1:49" x14ac:dyDescent="0.2">
      <c r="A1208">
        <v>1206</v>
      </c>
      <c r="B1208" t="s">
        <v>36357</v>
      </c>
      <c r="C1208" t="s">
        <v>36356</v>
      </c>
      <c r="F1208" t="s">
        <v>36355</v>
      </c>
      <c r="G1208" t="s">
        <v>8</v>
      </c>
      <c r="H1208" t="s">
        <v>7</v>
      </c>
      <c r="I1208" t="s">
        <v>36354</v>
      </c>
      <c r="J1208" t="s">
        <v>36353</v>
      </c>
      <c r="K1208" t="s">
        <v>36352</v>
      </c>
      <c r="L1208" t="s">
        <v>4103</v>
      </c>
      <c r="M1208" t="s">
        <v>417</v>
      </c>
      <c r="N1208">
        <v>3</v>
      </c>
      <c r="O1208" t="s">
        <v>36351</v>
      </c>
      <c r="P1208" t="s">
        <v>36350</v>
      </c>
      <c r="Q1208" t="s">
        <v>36349</v>
      </c>
      <c r="R1208" s="7">
        <v>43040</v>
      </c>
      <c r="S1208" s="8">
        <f t="shared" si="144"/>
        <v>2017</v>
      </c>
      <c r="T1208" s="8">
        <v>2017</v>
      </c>
      <c r="U1208" s="8">
        <f t="shared" si="145"/>
        <v>5</v>
      </c>
      <c r="V1208" s="7">
        <v>43040</v>
      </c>
      <c r="W1208" t="s">
        <v>574</v>
      </c>
      <c r="X1208" s="2">
        <v>0.92900000000000005</v>
      </c>
      <c r="Y1208" s="6">
        <f t="shared" si="150"/>
        <v>2.4799124422732979E-2</v>
      </c>
      <c r="AA1208">
        <v>10897798</v>
      </c>
      <c r="AB1208">
        <v>18896</v>
      </c>
      <c r="AD1208" t="s">
        <v>2</v>
      </c>
      <c r="AE1208">
        <v>21</v>
      </c>
      <c r="AF1208">
        <v>11</v>
      </c>
      <c r="AG1208">
        <v>8012577</v>
      </c>
      <c r="AH1208" t="s">
        <v>4261</v>
      </c>
      <c r="AI1208" t="s">
        <v>36348</v>
      </c>
      <c r="AJ1208" t="s">
        <v>36347</v>
      </c>
      <c r="AK1208" t="s">
        <v>36346</v>
      </c>
      <c r="AL1208">
        <v>2</v>
      </c>
      <c r="AM1208" s="5">
        <f t="shared" si="146"/>
        <v>0.4</v>
      </c>
      <c r="AN1208" s="4">
        <f t="shared" si="151"/>
        <v>6.0583112457402507E-4</v>
      </c>
      <c r="AO1208" s="3"/>
      <c r="AP1208">
        <v>0</v>
      </c>
      <c r="AR1208" t="s">
        <v>1</v>
      </c>
      <c r="AT1208" s="2">
        <v>3.4359999999999999</v>
      </c>
      <c r="AU1208" s="1">
        <f t="shared" si="147"/>
        <v>1.7541136433285291</v>
      </c>
      <c r="AV1208" s="1">
        <f t="shared" si="148"/>
        <v>1.2702477773653502</v>
      </c>
      <c r="AW1208" s="1">
        <f t="shared" si="149"/>
        <v>0.78638191140217117</v>
      </c>
    </row>
    <row r="1209" spans="1:49" x14ac:dyDescent="0.2">
      <c r="A1209">
        <v>1207</v>
      </c>
      <c r="B1209" t="s">
        <v>36345</v>
      </c>
      <c r="C1209" t="s">
        <v>36344</v>
      </c>
      <c r="F1209" t="s">
        <v>36343</v>
      </c>
      <c r="G1209" t="s">
        <v>8</v>
      </c>
      <c r="H1209" t="s">
        <v>7</v>
      </c>
      <c r="I1209" t="s">
        <v>36342</v>
      </c>
      <c r="J1209" t="s">
        <v>36341</v>
      </c>
      <c r="K1209" t="s">
        <v>36340</v>
      </c>
      <c r="L1209" t="s">
        <v>36339</v>
      </c>
      <c r="M1209" t="s">
        <v>36338</v>
      </c>
      <c r="N1209">
        <v>4</v>
      </c>
      <c r="O1209" t="s">
        <v>36337</v>
      </c>
      <c r="P1209" t="s">
        <v>36336</v>
      </c>
      <c r="Q1209" t="s">
        <v>36335</v>
      </c>
      <c r="R1209" s="7">
        <v>43040</v>
      </c>
      <c r="S1209" s="8">
        <f t="shared" si="144"/>
        <v>2017</v>
      </c>
      <c r="T1209" s="8">
        <v>2017</v>
      </c>
      <c r="U1209" s="8">
        <f t="shared" si="145"/>
        <v>5</v>
      </c>
      <c r="V1209" s="7">
        <v>43040</v>
      </c>
      <c r="W1209" t="s">
        <v>582</v>
      </c>
      <c r="X1209" s="2">
        <v>1.365</v>
      </c>
      <c r="Y1209" s="6">
        <f t="shared" si="150"/>
        <v>3.6437895411227675E-2</v>
      </c>
      <c r="AA1209">
        <v>189545</v>
      </c>
      <c r="AB1209">
        <v>17393</v>
      </c>
      <c r="AD1209" t="s">
        <v>2</v>
      </c>
      <c r="AE1209">
        <v>66</v>
      </c>
      <c r="AF1209">
        <v>11</v>
      </c>
      <c r="AG1209">
        <v>8012543</v>
      </c>
      <c r="AH1209" t="s">
        <v>36334</v>
      </c>
      <c r="AI1209" t="s">
        <v>36333</v>
      </c>
      <c r="AJ1209" t="s">
        <v>36332</v>
      </c>
      <c r="AK1209" t="s">
        <v>36331</v>
      </c>
      <c r="AL1209">
        <v>33</v>
      </c>
      <c r="AM1209" s="5">
        <f t="shared" si="146"/>
        <v>6.6</v>
      </c>
      <c r="AN1209" s="4">
        <f t="shared" si="151"/>
        <v>9.9962135554714122E-3</v>
      </c>
      <c r="AO1209" s="3"/>
      <c r="AP1209">
        <v>0</v>
      </c>
      <c r="AQ1209" t="s">
        <v>129</v>
      </c>
      <c r="AR1209">
        <v>1320472</v>
      </c>
      <c r="AS1209" t="s">
        <v>128</v>
      </c>
      <c r="AT1209" s="2" t="s">
        <v>0</v>
      </c>
      <c r="AU1209" s="1">
        <f t="shared" si="147"/>
        <v>2.8505390854500794</v>
      </c>
      <c r="AV1209" s="1">
        <f t="shared" si="148"/>
        <v>2.3217054483349542</v>
      </c>
      <c r="AW1209" s="1">
        <f t="shared" si="149"/>
        <v>1.792871811219829</v>
      </c>
    </row>
    <row r="1210" spans="1:49" x14ac:dyDescent="0.2">
      <c r="A1210">
        <v>1208</v>
      </c>
      <c r="B1210" t="s">
        <v>36330</v>
      </c>
      <c r="C1210" t="s">
        <v>36329</v>
      </c>
      <c r="F1210" t="s">
        <v>36328</v>
      </c>
      <c r="G1210" t="s">
        <v>8</v>
      </c>
      <c r="H1210" t="s">
        <v>7</v>
      </c>
      <c r="I1210" t="s">
        <v>1854</v>
      </c>
      <c r="J1210" t="s">
        <v>36327</v>
      </c>
      <c r="K1210" t="s">
        <v>36326</v>
      </c>
      <c r="L1210" t="s">
        <v>36325</v>
      </c>
      <c r="M1210" t="s">
        <v>36324</v>
      </c>
      <c r="N1210">
        <v>6</v>
      </c>
      <c r="O1210" t="s">
        <v>36323</v>
      </c>
      <c r="P1210" t="s">
        <v>36322</v>
      </c>
      <c r="Q1210" t="s">
        <v>36321</v>
      </c>
      <c r="R1210" s="7">
        <v>43040</v>
      </c>
      <c r="S1210" s="8">
        <f t="shared" si="144"/>
        <v>2017</v>
      </c>
      <c r="T1210" s="8">
        <v>2017</v>
      </c>
      <c r="U1210" s="8">
        <f t="shared" si="145"/>
        <v>5</v>
      </c>
      <c r="V1210" s="7">
        <v>43040</v>
      </c>
      <c r="W1210" t="s">
        <v>625</v>
      </c>
      <c r="X1210" s="2">
        <v>1.468</v>
      </c>
      <c r="Y1210" s="6">
        <f t="shared" si="150"/>
        <v>3.9187421585115186E-2</v>
      </c>
      <c r="AA1210">
        <v>906778</v>
      </c>
      <c r="AB1210">
        <v>18931</v>
      </c>
      <c r="AD1210" t="s">
        <v>2</v>
      </c>
      <c r="AE1210">
        <v>65</v>
      </c>
      <c r="AF1210">
        <v>11</v>
      </c>
      <c r="AG1210">
        <v>8010439</v>
      </c>
      <c r="AH1210" t="s">
        <v>36320</v>
      </c>
      <c r="AI1210" t="s">
        <v>36319</v>
      </c>
      <c r="AJ1210" t="s">
        <v>36318</v>
      </c>
      <c r="AK1210" t="s">
        <v>36317</v>
      </c>
      <c r="AL1210">
        <v>60</v>
      </c>
      <c r="AM1210" s="5">
        <f t="shared" si="146"/>
        <v>12</v>
      </c>
      <c r="AN1210" s="4">
        <f t="shared" si="151"/>
        <v>1.817493373722075E-2</v>
      </c>
      <c r="AO1210" s="3"/>
      <c r="AP1210">
        <v>0</v>
      </c>
      <c r="AQ1210" t="s">
        <v>403</v>
      </c>
      <c r="AR1210">
        <v>690750</v>
      </c>
      <c r="AS1210" t="s">
        <v>401</v>
      </c>
      <c r="AT1210" s="2">
        <v>5.0830000000000002</v>
      </c>
      <c r="AU1210" s="1">
        <f t="shared" si="147"/>
        <v>3.2883675230746854</v>
      </c>
      <c r="AV1210" s="1">
        <f t="shared" si="148"/>
        <v>2.8681177661167969</v>
      </c>
      <c r="AW1210" s="1">
        <f t="shared" si="149"/>
        <v>2.447868009158908</v>
      </c>
    </row>
    <row r="1211" spans="1:49" x14ac:dyDescent="0.2">
      <c r="A1211">
        <v>1209</v>
      </c>
      <c r="B1211" t="s">
        <v>36316</v>
      </c>
      <c r="C1211" t="s">
        <v>36315</v>
      </c>
      <c r="F1211" t="s">
        <v>36314</v>
      </c>
      <c r="G1211" t="s">
        <v>8</v>
      </c>
      <c r="H1211" t="s">
        <v>7</v>
      </c>
      <c r="I1211" t="s">
        <v>36313</v>
      </c>
      <c r="J1211" t="s">
        <v>36312</v>
      </c>
      <c r="K1211" t="s">
        <v>36311</v>
      </c>
      <c r="L1211" t="s">
        <v>36310</v>
      </c>
      <c r="M1211" t="s">
        <v>36309</v>
      </c>
      <c r="N1211">
        <v>10</v>
      </c>
      <c r="O1211" t="s">
        <v>36308</v>
      </c>
      <c r="P1211" t="s">
        <v>36307</v>
      </c>
      <c r="Q1211" t="s">
        <v>36306</v>
      </c>
      <c r="R1211" s="7">
        <v>43040</v>
      </c>
      <c r="S1211" s="8">
        <f t="shared" si="144"/>
        <v>2017</v>
      </c>
      <c r="T1211" s="8">
        <v>2017</v>
      </c>
      <c r="U1211" s="8">
        <f t="shared" si="145"/>
        <v>5</v>
      </c>
      <c r="V1211" s="7">
        <v>43040</v>
      </c>
      <c r="W1211" t="s">
        <v>119</v>
      </c>
      <c r="X1211" s="2">
        <v>2.141</v>
      </c>
      <c r="Y1211" s="6">
        <f t="shared" si="150"/>
        <v>5.7152772216438434E-2</v>
      </c>
      <c r="AA1211">
        <v>1962892</v>
      </c>
      <c r="AB1211">
        <v>17360</v>
      </c>
      <c r="AD1211" t="s">
        <v>2</v>
      </c>
      <c r="AE1211">
        <v>55</v>
      </c>
      <c r="AF1211">
        <v>11</v>
      </c>
      <c r="AG1211">
        <v>8012547</v>
      </c>
      <c r="AH1211" t="s">
        <v>36305</v>
      </c>
      <c r="AI1211" t="s">
        <v>36304</v>
      </c>
      <c r="AJ1211" t="s">
        <v>36303</v>
      </c>
      <c r="AK1211" t="s">
        <v>36302</v>
      </c>
      <c r="AL1211">
        <v>10</v>
      </c>
      <c r="AM1211" s="5">
        <f t="shared" si="146"/>
        <v>2</v>
      </c>
      <c r="AN1211" s="4">
        <f t="shared" si="151"/>
        <v>3.0291556228701248E-3</v>
      </c>
      <c r="AO1211" s="3"/>
      <c r="AP1211">
        <v>0</v>
      </c>
      <c r="AQ1211" t="s">
        <v>609</v>
      </c>
      <c r="AR1211" t="s">
        <v>36301</v>
      </c>
      <c r="AS1211" t="s">
        <v>608</v>
      </c>
      <c r="AT1211" s="2" t="s">
        <v>0</v>
      </c>
      <c r="AU1211" s="1">
        <f t="shared" si="147"/>
        <v>4.0915687238367937</v>
      </c>
      <c r="AV1211" s="1">
        <f t="shared" si="148"/>
        <v>3.0090963919654277</v>
      </c>
      <c r="AW1211" s="1">
        <f t="shared" si="149"/>
        <v>1.9266240600940616</v>
      </c>
    </row>
    <row r="1212" spans="1:49" x14ac:dyDescent="0.2">
      <c r="A1212">
        <v>1210</v>
      </c>
      <c r="B1212" t="s">
        <v>36300</v>
      </c>
      <c r="C1212" t="s">
        <v>36299</v>
      </c>
      <c r="F1212" t="s">
        <v>36298</v>
      </c>
      <c r="G1212" t="s">
        <v>8</v>
      </c>
      <c r="H1212" t="s">
        <v>7</v>
      </c>
      <c r="I1212" t="s">
        <v>3359</v>
      </c>
      <c r="J1212" t="s">
        <v>3358</v>
      </c>
      <c r="K1212" t="s">
        <v>3357</v>
      </c>
      <c r="L1212" t="s">
        <v>3356</v>
      </c>
      <c r="M1212" t="s">
        <v>86</v>
      </c>
      <c r="N1212">
        <v>5</v>
      </c>
      <c r="O1212" t="s">
        <v>36297</v>
      </c>
      <c r="P1212" t="s">
        <v>36296</v>
      </c>
      <c r="Q1212" t="s">
        <v>36295</v>
      </c>
      <c r="R1212" s="7">
        <v>43040</v>
      </c>
      <c r="S1212" s="8">
        <f t="shared" si="144"/>
        <v>2017</v>
      </c>
      <c r="T1212" s="8">
        <v>2017</v>
      </c>
      <c r="U1212" s="8">
        <f t="shared" si="145"/>
        <v>5</v>
      </c>
      <c r="V1212" s="7">
        <v>43040</v>
      </c>
      <c r="W1212" t="s">
        <v>286</v>
      </c>
      <c r="X1212" s="2">
        <v>0.496</v>
      </c>
      <c r="Y1212" s="6">
        <f t="shared" si="150"/>
        <v>1.3240436720856359E-2</v>
      </c>
      <c r="AA1212">
        <v>21563950</v>
      </c>
      <c r="AB1212">
        <v>21100199777</v>
      </c>
      <c r="AD1212" t="s">
        <v>2</v>
      </c>
      <c r="AE1212">
        <v>7</v>
      </c>
      <c r="AF1212">
        <v>11</v>
      </c>
      <c r="AG1212">
        <v>8012467</v>
      </c>
      <c r="AH1212" t="s">
        <v>36294</v>
      </c>
      <c r="AI1212" t="s">
        <v>36293</v>
      </c>
      <c r="AJ1212" t="s">
        <v>36292</v>
      </c>
      <c r="AK1212" t="s">
        <v>36291</v>
      </c>
      <c r="AL1212">
        <v>27</v>
      </c>
      <c r="AM1212" s="5">
        <f t="shared" si="146"/>
        <v>5.4</v>
      </c>
      <c r="AN1212" s="4">
        <f t="shared" si="151"/>
        <v>8.1787201817493382E-3</v>
      </c>
      <c r="AO1212" s="3"/>
      <c r="AP1212">
        <v>0</v>
      </c>
      <c r="AR1212" t="s">
        <v>36290</v>
      </c>
      <c r="AS1212" t="s">
        <v>36289</v>
      </c>
      <c r="AT1212" s="2" t="s">
        <v>0</v>
      </c>
      <c r="AU1212" s="1">
        <f t="shared" si="147"/>
        <v>1.1721921759124252</v>
      </c>
      <c r="AV1212" s="1">
        <f t="shared" si="148"/>
        <v>1.0709578451302848</v>
      </c>
      <c r="AW1212" s="1">
        <f t="shared" si="149"/>
        <v>0.96972351434814441</v>
      </c>
    </row>
    <row r="1213" spans="1:49" x14ac:dyDescent="0.2">
      <c r="A1213">
        <v>1211</v>
      </c>
      <c r="B1213" t="s">
        <v>36288</v>
      </c>
      <c r="C1213" t="s">
        <v>36287</v>
      </c>
      <c r="F1213" t="s">
        <v>36286</v>
      </c>
      <c r="G1213" t="s">
        <v>8</v>
      </c>
      <c r="H1213" t="s">
        <v>7</v>
      </c>
      <c r="I1213" t="s">
        <v>2483</v>
      </c>
      <c r="J1213">
        <v>60013614</v>
      </c>
      <c r="K1213" t="s">
        <v>1009</v>
      </c>
      <c r="L1213" t="s">
        <v>825</v>
      </c>
      <c r="M1213" t="s">
        <v>4</v>
      </c>
      <c r="N1213">
        <v>1</v>
      </c>
      <c r="O1213" t="s">
        <v>3953</v>
      </c>
      <c r="P1213">
        <v>55925373800</v>
      </c>
      <c r="Q1213">
        <v>60013614</v>
      </c>
      <c r="R1213" s="7">
        <v>43040</v>
      </c>
      <c r="S1213" s="8">
        <f t="shared" si="144"/>
        <v>2017</v>
      </c>
      <c r="T1213" s="8">
        <v>2017</v>
      </c>
      <c r="U1213" s="8">
        <f t="shared" si="145"/>
        <v>5</v>
      </c>
      <c r="V1213" s="7">
        <v>43040</v>
      </c>
      <c r="W1213" t="s">
        <v>574</v>
      </c>
      <c r="X1213" s="2">
        <v>0.92900000000000005</v>
      </c>
      <c r="Y1213" s="6">
        <f t="shared" si="150"/>
        <v>2.4799124422732979E-2</v>
      </c>
      <c r="AA1213">
        <v>10897798</v>
      </c>
      <c r="AB1213">
        <v>18896</v>
      </c>
      <c r="AD1213" t="s">
        <v>2</v>
      </c>
      <c r="AE1213">
        <v>21</v>
      </c>
      <c r="AF1213">
        <v>11</v>
      </c>
      <c r="AG1213">
        <v>8013150</v>
      </c>
      <c r="AH1213" t="s">
        <v>9454</v>
      </c>
      <c r="AI1213" t="s">
        <v>36285</v>
      </c>
      <c r="AJ1213" t="s">
        <v>36284</v>
      </c>
      <c r="AK1213" t="s">
        <v>36283</v>
      </c>
      <c r="AL1213">
        <v>4</v>
      </c>
      <c r="AM1213" s="5">
        <f t="shared" si="146"/>
        <v>0.8</v>
      </c>
      <c r="AN1213" s="4">
        <f t="shared" si="151"/>
        <v>1.2116622491480501E-3</v>
      </c>
      <c r="AO1213" s="3"/>
      <c r="AP1213">
        <v>0</v>
      </c>
      <c r="AQ1213" t="s">
        <v>18</v>
      </c>
      <c r="AR1213">
        <v>61601152</v>
      </c>
      <c r="AS1213" t="s">
        <v>17</v>
      </c>
      <c r="AT1213" s="2">
        <v>3.4359999999999999</v>
      </c>
      <c r="AU1213" s="1">
        <f t="shared" si="147"/>
        <v>1.7722885770657497</v>
      </c>
      <c r="AV1213" s="1">
        <f t="shared" si="148"/>
        <v>1.3005393335940516</v>
      </c>
      <c r="AW1213" s="1">
        <f t="shared" si="149"/>
        <v>0.82879009012235294</v>
      </c>
    </row>
    <row r="1214" spans="1:49" x14ac:dyDescent="0.2">
      <c r="A1214">
        <v>1212</v>
      </c>
      <c r="B1214" t="s">
        <v>36282</v>
      </c>
      <c r="C1214" t="s">
        <v>36281</v>
      </c>
      <c r="F1214" t="s">
        <v>36280</v>
      </c>
      <c r="G1214" t="s">
        <v>8</v>
      </c>
      <c r="H1214" t="s">
        <v>7</v>
      </c>
      <c r="I1214" t="s">
        <v>760</v>
      </c>
      <c r="J1214" t="s">
        <v>36279</v>
      </c>
      <c r="K1214" t="s">
        <v>36278</v>
      </c>
      <c r="L1214" t="s">
        <v>36277</v>
      </c>
      <c r="M1214" t="s">
        <v>3420</v>
      </c>
      <c r="N1214">
        <v>5</v>
      </c>
      <c r="O1214" t="s">
        <v>36276</v>
      </c>
      <c r="P1214" t="s">
        <v>36275</v>
      </c>
      <c r="Q1214" t="s">
        <v>36274</v>
      </c>
      <c r="R1214" s="7">
        <v>43040</v>
      </c>
      <c r="S1214" s="8">
        <f t="shared" si="144"/>
        <v>2017</v>
      </c>
      <c r="T1214" s="8">
        <v>2017</v>
      </c>
      <c r="U1214" s="8">
        <f t="shared" si="145"/>
        <v>5</v>
      </c>
      <c r="V1214" s="7">
        <v>43040</v>
      </c>
      <c r="W1214" t="s">
        <v>534</v>
      </c>
      <c r="X1214" s="2">
        <v>2.0099999999999998</v>
      </c>
      <c r="Y1214" s="6">
        <f t="shared" si="150"/>
        <v>5.3655802034115477E-2</v>
      </c>
      <c r="AA1214">
        <v>15361276</v>
      </c>
      <c r="AB1214">
        <v>18933</v>
      </c>
      <c r="AD1214" t="s">
        <v>2</v>
      </c>
      <c r="AE1214">
        <v>16</v>
      </c>
      <c r="AF1214">
        <v>11</v>
      </c>
      <c r="AG1214">
        <v>8019844</v>
      </c>
      <c r="AH1214" t="s">
        <v>36273</v>
      </c>
      <c r="AI1214" t="s">
        <v>36272</v>
      </c>
      <c r="AJ1214" t="s">
        <v>36271</v>
      </c>
      <c r="AK1214" t="s">
        <v>36270</v>
      </c>
      <c r="AL1214">
        <v>12</v>
      </c>
      <c r="AM1214" s="5">
        <f t="shared" si="146"/>
        <v>2.4</v>
      </c>
      <c r="AN1214" s="4">
        <f t="shared" si="151"/>
        <v>3.6349867474441497E-3</v>
      </c>
      <c r="AO1214" s="3"/>
      <c r="AP1214">
        <v>1</v>
      </c>
      <c r="AQ1214" t="s">
        <v>129</v>
      </c>
      <c r="AR1214" t="s">
        <v>1</v>
      </c>
      <c r="AS1214" t="s">
        <v>128</v>
      </c>
      <c r="AT1214" s="2" t="s">
        <v>0</v>
      </c>
      <c r="AU1214" s="1">
        <f t="shared" si="147"/>
        <v>3.8649557448114074</v>
      </c>
      <c r="AV1214" s="1">
        <f t="shared" si="148"/>
        <v>2.8645394390779813</v>
      </c>
      <c r="AW1214" s="1">
        <f t="shared" si="149"/>
        <v>1.8641231333445547</v>
      </c>
    </row>
    <row r="1215" spans="1:49" x14ac:dyDescent="0.2">
      <c r="A1215">
        <v>1213</v>
      </c>
      <c r="B1215" t="s">
        <v>36269</v>
      </c>
      <c r="C1215" t="s">
        <v>36268</v>
      </c>
      <c r="D1215" t="s">
        <v>36267</v>
      </c>
      <c r="E1215">
        <v>28826909</v>
      </c>
      <c r="F1215" t="s">
        <v>36266</v>
      </c>
      <c r="G1215" t="s">
        <v>8</v>
      </c>
      <c r="H1215" t="s">
        <v>7</v>
      </c>
      <c r="I1215" t="s">
        <v>36265</v>
      </c>
      <c r="J1215" t="s">
        <v>36264</v>
      </c>
      <c r="K1215" t="s">
        <v>36263</v>
      </c>
      <c r="L1215" t="s">
        <v>36262</v>
      </c>
      <c r="M1215" t="s">
        <v>333</v>
      </c>
      <c r="N1215">
        <v>6</v>
      </c>
      <c r="O1215" t="s">
        <v>36261</v>
      </c>
      <c r="P1215" t="s">
        <v>36260</v>
      </c>
      <c r="Q1215" t="s">
        <v>36259</v>
      </c>
      <c r="R1215" s="7">
        <v>43040</v>
      </c>
      <c r="S1215" s="8">
        <f t="shared" si="144"/>
        <v>2017</v>
      </c>
      <c r="T1215" s="8">
        <v>2017</v>
      </c>
      <c r="U1215" s="8">
        <f t="shared" si="145"/>
        <v>5</v>
      </c>
      <c r="V1215" s="7">
        <v>43040</v>
      </c>
      <c r="W1215" t="s">
        <v>138</v>
      </c>
      <c r="X1215" s="2">
        <v>1.59</v>
      </c>
      <c r="Y1215" s="6">
        <f t="shared" si="150"/>
        <v>4.2444141907583888E-2</v>
      </c>
      <c r="AA1215">
        <v>52728</v>
      </c>
      <c r="AB1215">
        <v>16791</v>
      </c>
      <c r="AC1215">
        <v>18792650</v>
      </c>
      <c r="AD1215" t="s">
        <v>2</v>
      </c>
      <c r="AE1215">
        <v>1858</v>
      </c>
      <c r="AF1215">
        <v>11</v>
      </c>
      <c r="AH1215" t="s">
        <v>36258</v>
      </c>
      <c r="AI1215" t="s">
        <v>36257</v>
      </c>
      <c r="AJ1215" t="s">
        <v>36256</v>
      </c>
      <c r="AK1215" t="s">
        <v>36255</v>
      </c>
      <c r="AL1215">
        <v>10</v>
      </c>
      <c r="AM1215" s="5">
        <f t="shared" si="146"/>
        <v>2</v>
      </c>
      <c r="AN1215" s="4">
        <f t="shared" si="151"/>
        <v>3.0291556228701248E-3</v>
      </c>
      <c r="AO1215" s="3"/>
      <c r="AP1215">
        <v>1</v>
      </c>
      <c r="AR1215">
        <v>1035</v>
      </c>
      <c r="AS1215" t="s">
        <v>304</v>
      </c>
      <c r="AT1215" s="2" t="s">
        <v>0</v>
      </c>
      <c r="AU1215" s="1">
        <f t="shared" si="147"/>
        <v>3.061964602216976</v>
      </c>
      <c r="AV1215" s="1">
        <f t="shared" si="148"/>
        <v>2.2736648765227003</v>
      </c>
      <c r="AW1215" s="1">
        <f t="shared" si="149"/>
        <v>1.4853651508284251</v>
      </c>
    </row>
    <row r="1216" spans="1:49" x14ac:dyDescent="0.2">
      <c r="A1216">
        <v>1214</v>
      </c>
      <c r="B1216" t="s">
        <v>36254</v>
      </c>
      <c r="C1216" t="s">
        <v>36253</v>
      </c>
      <c r="F1216" t="s">
        <v>36252</v>
      </c>
      <c r="G1216" t="s">
        <v>8</v>
      </c>
      <c r="H1216" t="s">
        <v>7</v>
      </c>
      <c r="I1216" t="s">
        <v>1447</v>
      </c>
      <c r="J1216">
        <v>60019702</v>
      </c>
      <c r="K1216" t="s">
        <v>1446</v>
      </c>
      <c r="L1216" t="s">
        <v>1445</v>
      </c>
      <c r="M1216" t="s">
        <v>405</v>
      </c>
      <c r="N1216">
        <v>2</v>
      </c>
      <c r="O1216" t="s">
        <v>1444</v>
      </c>
      <c r="P1216" t="s">
        <v>1443</v>
      </c>
      <c r="Q1216" t="s">
        <v>1442</v>
      </c>
      <c r="R1216" s="7">
        <v>43040</v>
      </c>
      <c r="S1216" s="8">
        <f t="shared" si="144"/>
        <v>2017</v>
      </c>
      <c r="T1216" s="8">
        <v>2017</v>
      </c>
      <c r="U1216" s="8">
        <f t="shared" si="145"/>
        <v>5</v>
      </c>
      <c r="V1216" s="7">
        <v>43040</v>
      </c>
      <c r="W1216" t="s">
        <v>201</v>
      </c>
      <c r="X1216" s="2">
        <v>0.30399999999999999</v>
      </c>
      <c r="Y1216" s="6">
        <f t="shared" si="150"/>
        <v>8.115106377299057E-3</v>
      </c>
      <c r="AA1216">
        <v>8952477</v>
      </c>
      <c r="AB1216">
        <v>12250</v>
      </c>
      <c r="AC1216">
        <v>10982760</v>
      </c>
      <c r="AD1216" t="s">
        <v>2</v>
      </c>
      <c r="AE1216">
        <v>59</v>
      </c>
      <c r="AF1216">
        <v>11</v>
      </c>
      <c r="AH1216" t="s">
        <v>36251</v>
      </c>
      <c r="AI1216" t="s">
        <v>36250</v>
      </c>
      <c r="AJ1216" t="s">
        <v>36249</v>
      </c>
      <c r="AK1216" t="s">
        <v>36248</v>
      </c>
      <c r="AL1216">
        <v>3</v>
      </c>
      <c r="AM1216" s="5">
        <f t="shared" si="146"/>
        <v>0.6</v>
      </c>
      <c r="AN1216" s="4">
        <f t="shared" si="151"/>
        <v>9.0874668686103744E-4</v>
      </c>
      <c r="AO1216" s="3"/>
      <c r="AP1216">
        <v>0</v>
      </c>
      <c r="AR1216" t="s">
        <v>1</v>
      </c>
      <c r="AT1216" s="2" t="s">
        <v>0</v>
      </c>
      <c r="AU1216" s="1">
        <f t="shared" si="147"/>
        <v>0.59531984701676499</v>
      </c>
      <c r="AV1216" s="1">
        <f t="shared" si="148"/>
        <v>0.45119265320800472</v>
      </c>
      <c r="AW1216" s="1">
        <f t="shared" si="149"/>
        <v>0.30706545939924434</v>
      </c>
    </row>
    <row r="1217" spans="1:49" x14ac:dyDescent="0.2">
      <c r="A1217">
        <v>1215</v>
      </c>
      <c r="B1217" t="s">
        <v>36247</v>
      </c>
      <c r="C1217" t="s">
        <v>36246</v>
      </c>
      <c r="F1217" t="s">
        <v>36245</v>
      </c>
      <c r="G1217" t="s">
        <v>8</v>
      </c>
      <c r="H1217" t="s">
        <v>7</v>
      </c>
      <c r="I1217" t="s">
        <v>36244</v>
      </c>
      <c r="J1217">
        <v>60005415</v>
      </c>
      <c r="K1217" t="s">
        <v>16892</v>
      </c>
      <c r="L1217" t="s">
        <v>16891</v>
      </c>
      <c r="M1217" t="s">
        <v>222</v>
      </c>
      <c r="N1217">
        <v>2</v>
      </c>
      <c r="O1217" t="s">
        <v>36243</v>
      </c>
      <c r="P1217" t="s">
        <v>36242</v>
      </c>
      <c r="Q1217" t="s">
        <v>36241</v>
      </c>
      <c r="R1217" s="7">
        <v>43040</v>
      </c>
      <c r="S1217" s="8">
        <f t="shared" si="144"/>
        <v>2017</v>
      </c>
      <c r="T1217" s="8">
        <v>2017</v>
      </c>
      <c r="U1217" s="8">
        <f t="shared" si="145"/>
        <v>5</v>
      </c>
      <c r="V1217" s="7">
        <v>43040</v>
      </c>
      <c r="W1217" t="s">
        <v>201</v>
      </c>
      <c r="X1217" s="2">
        <v>0.30399999999999999</v>
      </c>
      <c r="Y1217" s="6">
        <f t="shared" si="150"/>
        <v>8.115106377299057E-3</v>
      </c>
      <c r="AA1217">
        <v>8952477</v>
      </c>
      <c r="AB1217">
        <v>12250</v>
      </c>
      <c r="AC1217">
        <v>10982760</v>
      </c>
      <c r="AD1217" t="s">
        <v>2</v>
      </c>
      <c r="AE1217">
        <v>59</v>
      </c>
      <c r="AF1217">
        <v>11</v>
      </c>
      <c r="AH1217" t="s">
        <v>36240</v>
      </c>
      <c r="AI1217" t="s">
        <v>36239</v>
      </c>
      <c r="AJ1217" t="s">
        <v>36238</v>
      </c>
      <c r="AK1217" t="s">
        <v>36237</v>
      </c>
      <c r="AL1217">
        <v>3</v>
      </c>
      <c r="AM1217" s="5">
        <f t="shared" si="146"/>
        <v>0.6</v>
      </c>
      <c r="AN1217" s="4">
        <f t="shared" si="151"/>
        <v>9.0874668686103744E-4</v>
      </c>
      <c r="AO1217" s="3"/>
      <c r="AP1217">
        <v>0</v>
      </c>
      <c r="AR1217" t="s">
        <v>1</v>
      </c>
      <c r="AT1217" s="2" t="s">
        <v>0</v>
      </c>
      <c r="AU1217" s="1">
        <f t="shared" si="147"/>
        <v>0.59531984701676499</v>
      </c>
      <c r="AV1217" s="1">
        <f t="shared" si="148"/>
        <v>0.45119265320800472</v>
      </c>
      <c r="AW1217" s="1">
        <f t="shared" si="149"/>
        <v>0.30706545939924434</v>
      </c>
    </row>
    <row r="1218" spans="1:49" x14ac:dyDescent="0.2">
      <c r="A1218">
        <v>1216</v>
      </c>
      <c r="B1218" t="s">
        <v>36236</v>
      </c>
      <c r="C1218" t="s">
        <v>36235</v>
      </c>
      <c r="F1218" t="s">
        <v>36234</v>
      </c>
      <c r="G1218" t="s">
        <v>8</v>
      </c>
      <c r="H1218" t="s">
        <v>7</v>
      </c>
      <c r="I1218" t="s">
        <v>4060</v>
      </c>
      <c r="J1218">
        <v>60025578</v>
      </c>
      <c r="K1218" t="s">
        <v>43</v>
      </c>
      <c r="L1218" t="s">
        <v>5</v>
      </c>
      <c r="M1218" t="s">
        <v>4</v>
      </c>
      <c r="N1218">
        <v>5</v>
      </c>
      <c r="O1218" t="s">
        <v>36233</v>
      </c>
      <c r="P1218" t="s">
        <v>36232</v>
      </c>
      <c r="Q1218" t="s">
        <v>42</v>
      </c>
      <c r="R1218" s="7">
        <v>43040</v>
      </c>
      <c r="S1218" s="8">
        <f t="shared" ref="S1218:S1281" si="152">YEAR(R1218)</f>
        <v>2017</v>
      </c>
      <c r="T1218" s="8">
        <v>2017</v>
      </c>
      <c r="U1218" s="8">
        <f t="shared" ref="U1218:U1281" si="153">2022-T1218</f>
        <v>5</v>
      </c>
      <c r="V1218" s="7">
        <v>43040</v>
      </c>
      <c r="W1218" t="s">
        <v>201</v>
      </c>
      <c r="X1218" s="2">
        <v>0.30399999999999999</v>
      </c>
      <c r="Y1218" s="6">
        <f t="shared" si="150"/>
        <v>8.115106377299057E-3</v>
      </c>
      <c r="AA1218">
        <v>8952477</v>
      </c>
      <c r="AB1218">
        <v>12250</v>
      </c>
      <c r="AC1218">
        <v>10982760</v>
      </c>
      <c r="AD1218" t="s">
        <v>2</v>
      </c>
      <c r="AE1218">
        <v>59</v>
      </c>
      <c r="AF1218">
        <v>11</v>
      </c>
      <c r="AH1218" t="s">
        <v>36231</v>
      </c>
      <c r="AI1218" t="s">
        <v>36230</v>
      </c>
      <c r="AJ1218" t="s">
        <v>36229</v>
      </c>
      <c r="AK1218" t="s">
        <v>36228</v>
      </c>
      <c r="AL1218">
        <v>12</v>
      </c>
      <c r="AM1218" s="5">
        <f t="shared" ref="AM1218:AM1281" si="154">AL1218/U1218</f>
        <v>2.4</v>
      </c>
      <c r="AN1218" s="4">
        <f t="shared" si="151"/>
        <v>3.6349867474441497E-3</v>
      </c>
      <c r="AO1218" s="3"/>
      <c r="AP1218">
        <v>0</v>
      </c>
      <c r="AR1218" t="s">
        <v>36227</v>
      </c>
      <c r="AS1218" t="s">
        <v>2164</v>
      </c>
      <c r="AT1218" s="2" t="s">
        <v>0</v>
      </c>
      <c r="AU1218" s="1">
        <f t="shared" ref="AU1218:AU1281" si="155">(Y1218*0.7+AN1218*0.3)*100</f>
        <v>0.67710704883425843</v>
      </c>
      <c r="AV1218" s="1">
        <f t="shared" ref="AV1218:AV1281" si="156">(Y1218*0.5+AN1218*0.5)*100</f>
        <v>0.58750465623716031</v>
      </c>
      <c r="AW1218" s="1">
        <f t="shared" ref="AW1218:AW1281" si="157">(Y1218*0.3+AN1218*0.7)*100</f>
        <v>0.49790226364006218</v>
      </c>
    </row>
    <row r="1219" spans="1:49" x14ac:dyDescent="0.2">
      <c r="A1219">
        <v>1217</v>
      </c>
      <c r="B1219" t="s">
        <v>36226</v>
      </c>
      <c r="C1219" t="s">
        <v>36225</v>
      </c>
      <c r="F1219" t="s">
        <v>36224</v>
      </c>
      <c r="G1219" t="s">
        <v>8</v>
      </c>
      <c r="H1219" t="s">
        <v>7</v>
      </c>
      <c r="I1219" t="s">
        <v>36223</v>
      </c>
      <c r="J1219">
        <v>60027709</v>
      </c>
      <c r="K1219" t="s">
        <v>1469</v>
      </c>
      <c r="L1219" t="s">
        <v>688</v>
      </c>
      <c r="M1219" t="s">
        <v>36</v>
      </c>
      <c r="N1219">
        <v>3</v>
      </c>
      <c r="O1219" t="s">
        <v>36222</v>
      </c>
      <c r="P1219" t="s">
        <v>36221</v>
      </c>
      <c r="Q1219" t="s">
        <v>36220</v>
      </c>
      <c r="R1219" s="7">
        <v>43040</v>
      </c>
      <c r="S1219" s="8">
        <f t="shared" si="152"/>
        <v>2017</v>
      </c>
      <c r="T1219" s="8">
        <v>2017</v>
      </c>
      <c r="U1219" s="8">
        <f t="shared" si="153"/>
        <v>5</v>
      </c>
      <c r="V1219" s="7">
        <v>43040</v>
      </c>
      <c r="W1219" t="s">
        <v>201</v>
      </c>
      <c r="X1219" s="2">
        <v>0.30399999999999999</v>
      </c>
      <c r="Y1219" s="6">
        <f t="shared" ref="Y1219:Y1282" si="158">(X1219-$Z$3)/($Z$2-$Z$3)</f>
        <v>8.115106377299057E-3</v>
      </c>
      <c r="AA1219">
        <v>8952477</v>
      </c>
      <c r="AB1219">
        <v>12250</v>
      </c>
      <c r="AC1219">
        <v>10982760</v>
      </c>
      <c r="AD1219" t="s">
        <v>2</v>
      </c>
      <c r="AE1219">
        <v>59</v>
      </c>
      <c r="AF1219">
        <v>11</v>
      </c>
      <c r="AH1219" t="s">
        <v>36219</v>
      </c>
      <c r="AI1219" t="s">
        <v>36218</v>
      </c>
      <c r="AJ1219" t="s">
        <v>36217</v>
      </c>
      <c r="AK1219" t="s">
        <v>36216</v>
      </c>
      <c r="AL1219">
        <v>1</v>
      </c>
      <c r="AM1219" s="5">
        <f t="shared" si="154"/>
        <v>0.2</v>
      </c>
      <c r="AN1219" s="4">
        <f t="shared" ref="AN1219:AN1282" si="159">(AM1219-$AO$3)/($AO$2-$AO$3)</f>
        <v>3.0291556228701253E-4</v>
      </c>
      <c r="AO1219" s="3"/>
      <c r="AP1219">
        <v>0</v>
      </c>
      <c r="AR1219" t="s">
        <v>1</v>
      </c>
      <c r="AT1219" s="2" t="s">
        <v>0</v>
      </c>
      <c r="AU1219" s="1">
        <f t="shared" si="155"/>
        <v>0.57714491327954431</v>
      </c>
      <c r="AV1219" s="1">
        <f t="shared" si="156"/>
        <v>0.4209010969793035</v>
      </c>
      <c r="AW1219" s="1">
        <f t="shared" si="157"/>
        <v>0.26465728067906258</v>
      </c>
    </row>
    <row r="1220" spans="1:49" x14ac:dyDescent="0.2">
      <c r="A1220">
        <v>1218</v>
      </c>
      <c r="B1220" t="s">
        <v>36215</v>
      </c>
      <c r="C1220" t="s">
        <v>36214</v>
      </c>
      <c r="F1220" t="s">
        <v>36213</v>
      </c>
      <c r="G1220" t="s">
        <v>8</v>
      </c>
      <c r="H1220" t="s">
        <v>7</v>
      </c>
      <c r="I1220" t="s">
        <v>476</v>
      </c>
      <c r="J1220" t="s">
        <v>19517</v>
      </c>
      <c r="K1220" t="s">
        <v>19516</v>
      </c>
      <c r="L1220" t="s">
        <v>19515</v>
      </c>
      <c r="M1220" t="s">
        <v>1045</v>
      </c>
      <c r="N1220">
        <v>3</v>
      </c>
      <c r="O1220" t="s">
        <v>36212</v>
      </c>
      <c r="P1220" t="s">
        <v>36211</v>
      </c>
      <c r="Q1220" t="s">
        <v>19512</v>
      </c>
      <c r="R1220" s="7">
        <v>43040</v>
      </c>
      <c r="S1220" s="8">
        <f t="shared" si="152"/>
        <v>2017</v>
      </c>
      <c r="T1220" s="8">
        <v>2017</v>
      </c>
      <c r="U1220" s="8">
        <f t="shared" si="153"/>
        <v>5</v>
      </c>
      <c r="V1220" s="7">
        <v>43040</v>
      </c>
      <c r="W1220" t="s">
        <v>201</v>
      </c>
      <c r="X1220" s="2">
        <v>0.30399999999999999</v>
      </c>
      <c r="Y1220" s="6">
        <f t="shared" si="158"/>
        <v>8.115106377299057E-3</v>
      </c>
      <c r="AA1220">
        <v>8952477</v>
      </c>
      <c r="AB1220">
        <v>12250</v>
      </c>
      <c r="AC1220">
        <v>10982760</v>
      </c>
      <c r="AD1220" t="s">
        <v>2</v>
      </c>
      <c r="AE1220">
        <v>59</v>
      </c>
      <c r="AF1220">
        <v>11</v>
      </c>
      <c r="AH1220" t="s">
        <v>36210</v>
      </c>
      <c r="AI1220" t="s">
        <v>36209</v>
      </c>
      <c r="AJ1220" t="s">
        <v>36208</v>
      </c>
      <c r="AK1220" t="s">
        <v>36207</v>
      </c>
      <c r="AL1220">
        <v>65</v>
      </c>
      <c r="AM1220" s="5">
        <f t="shared" si="154"/>
        <v>13</v>
      </c>
      <c r="AN1220" s="4">
        <f t="shared" si="159"/>
        <v>1.9689511548655812E-2</v>
      </c>
      <c r="AO1220" s="3"/>
      <c r="AP1220">
        <v>0</v>
      </c>
      <c r="AR1220" t="s">
        <v>1</v>
      </c>
      <c r="AT1220" s="2" t="s">
        <v>0</v>
      </c>
      <c r="AU1220" s="1">
        <f t="shared" si="155"/>
        <v>1.1587427928706082</v>
      </c>
      <c r="AV1220" s="1">
        <f t="shared" si="156"/>
        <v>1.3902308962977434</v>
      </c>
      <c r="AW1220" s="1">
        <f t="shared" si="157"/>
        <v>1.6217189997248784</v>
      </c>
    </row>
    <row r="1221" spans="1:49" x14ac:dyDescent="0.2">
      <c r="A1221">
        <v>1219</v>
      </c>
      <c r="B1221" t="s">
        <v>36206</v>
      </c>
      <c r="C1221" t="s">
        <v>36205</v>
      </c>
      <c r="F1221" t="s">
        <v>36204</v>
      </c>
      <c r="G1221" t="s">
        <v>8</v>
      </c>
      <c r="H1221" t="s">
        <v>7</v>
      </c>
      <c r="I1221" t="s">
        <v>1272</v>
      </c>
      <c r="J1221">
        <v>60009860</v>
      </c>
      <c r="K1221" t="s">
        <v>1133</v>
      </c>
      <c r="L1221" t="s">
        <v>309</v>
      </c>
      <c r="M1221" t="s">
        <v>4</v>
      </c>
      <c r="N1221">
        <v>2</v>
      </c>
      <c r="O1221" t="s">
        <v>36203</v>
      </c>
      <c r="P1221" t="s">
        <v>36202</v>
      </c>
      <c r="Q1221" t="s">
        <v>1132</v>
      </c>
      <c r="R1221" s="7">
        <v>43040</v>
      </c>
      <c r="S1221" s="8">
        <f t="shared" si="152"/>
        <v>2017</v>
      </c>
      <c r="T1221" s="8">
        <v>2017</v>
      </c>
      <c r="U1221" s="8">
        <f t="shared" si="153"/>
        <v>5</v>
      </c>
      <c r="V1221" s="7">
        <v>43040</v>
      </c>
      <c r="W1221" t="s">
        <v>201</v>
      </c>
      <c r="X1221" s="2">
        <v>0.30399999999999999</v>
      </c>
      <c r="Y1221" s="6">
        <f t="shared" si="158"/>
        <v>8.115106377299057E-3</v>
      </c>
      <c r="AA1221">
        <v>8952477</v>
      </c>
      <c r="AB1221">
        <v>12250</v>
      </c>
      <c r="AC1221">
        <v>10982760</v>
      </c>
      <c r="AD1221" t="s">
        <v>2</v>
      </c>
      <c r="AE1221">
        <v>59</v>
      </c>
      <c r="AF1221">
        <v>11</v>
      </c>
      <c r="AH1221" t="s">
        <v>36201</v>
      </c>
      <c r="AI1221" t="s">
        <v>36200</v>
      </c>
      <c r="AJ1221" t="s">
        <v>36199</v>
      </c>
      <c r="AK1221" t="s">
        <v>36198</v>
      </c>
      <c r="AL1221">
        <v>2</v>
      </c>
      <c r="AM1221" s="5">
        <f t="shared" si="154"/>
        <v>0.4</v>
      </c>
      <c r="AN1221" s="4">
        <f t="shared" si="159"/>
        <v>6.0583112457402507E-4</v>
      </c>
      <c r="AO1221" s="3"/>
      <c r="AP1221">
        <v>0</v>
      </c>
      <c r="AR1221">
        <v>61250018</v>
      </c>
      <c r="AS1221" t="s">
        <v>4132</v>
      </c>
      <c r="AT1221" s="2" t="s">
        <v>0</v>
      </c>
      <c r="AU1221" s="1">
        <f t="shared" si="155"/>
        <v>0.58623238014815471</v>
      </c>
      <c r="AV1221" s="1">
        <f t="shared" si="156"/>
        <v>0.43604687509365414</v>
      </c>
      <c r="AW1221" s="1">
        <f t="shared" si="157"/>
        <v>0.28586137003915346</v>
      </c>
    </row>
    <row r="1222" spans="1:49" x14ac:dyDescent="0.2">
      <c r="A1222">
        <v>1220</v>
      </c>
      <c r="B1222" t="s">
        <v>36197</v>
      </c>
      <c r="C1222" t="s">
        <v>36196</v>
      </c>
      <c r="F1222" t="s">
        <v>36195</v>
      </c>
      <c r="G1222" t="s">
        <v>8</v>
      </c>
      <c r="H1222" t="s">
        <v>7</v>
      </c>
      <c r="I1222" t="s">
        <v>3620</v>
      </c>
      <c r="J1222">
        <v>60008991</v>
      </c>
      <c r="K1222" t="s">
        <v>3619</v>
      </c>
      <c r="L1222" t="s">
        <v>419</v>
      </c>
      <c r="M1222" t="s">
        <v>97</v>
      </c>
      <c r="N1222">
        <v>2</v>
      </c>
      <c r="O1222" t="s">
        <v>4177</v>
      </c>
      <c r="P1222" t="s">
        <v>3618</v>
      </c>
      <c r="Q1222" t="s">
        <v>3617</v>
      </c>
      <c r="R1222" s="7">
        <v>43040</v>
      </c>
      <c r="S1222" s="8">
        <f t="shared" si="152"/>
        <v>2017</v>
      </c>
      <c r="T1222" s="8">
        <v>2017</v>
      </c>
      <c r="U1222" s="8">
        <f t="shared" si="153"/>
        <v>5</v>
      </c>
      <c r="V1222" s="7">
        <v>43040</v>
      </c>
      <c r="W1222" t="s">
        <v>201</v>
      </c>
      <c r="X1222" s="2">
        <v>0.30399999999999999</v>
      </c>
      <c r="Y1222" s="6">
        <f t="shared" si="158"/>
        <v>8.115106377299057E-3</v>
      </c>
      <c r="AA1222">
        <v>8952477</v>
      </c>
      <c r="AB1222">
        <v>12250</v>
      </c>
      <c r="AC1222">
        <v>10982760</v>
      </c>
      <c r="AD1222" t="s">
        <v>2</v>
      </c>
      <c r="AE1222">
        <v>59</v>
      </c>
      <c r="AF1222">
        <v>11</v>
      </c>
      <c r="AH1222" t="s">
        <v>36194</v>
      </c>
      <c r="AI1222" t="s">
        <v>36193</v>
      </c>
      <c r="AJ1222" t="s">
        <v>36192</v>
      </c>
      <c r="AK1222" t="s">
        <v>36191</v>
      </c>
      <c r="AL1222">
        <v>4</v>
      </c>
      <c r="AM1222" s="5">
        <f t="shared" si="154"/>
        <v>0.8</v>
      </c>
      <c r="AN1222" s="4">
        <f t="shared" si="159"/>
        <v>1.2116622491480501E-3</v>
      </c>
      <c r="AO1222" s="3"/>
      <c r="AP1222">
        <v>0</v>
      </c>
      <c r="AQ1222" t="s">
        <v>267</v>
      </c>
      <c r="AR1222" s="11" t="s">
        <v>36190</v>
      </c>
      <c r="AS1222" t="s">
        <v>266</v>
      </c>
      <c r="AT1222" s="2" t="s">
        <v>0</v>
      </c>
      <c r="AU1222" s="1">
        <f t="shared" si="155"/>
        <v>0.6044073138853755</v>
      </c>
      <c r="AV1222" s="1">
        <f t="shared" si="156"/>
        <v>0.46633843132235536</v>
      </c>
      <c r="AW1222" s="1">
        <f t="shared" si="157"/>
        <v>0.32826954875933523</v>
      </c>
    </row>
    <row r="1223" spans="1:49" x14ac:dyDescent="0.2">
      <c r="A1223">
        <v>1221</v>
      </c>
      <c r="B1223" t="s">
        <v>36189</v>
      </c>
      <c r="C1223" t="s">
        <v>36188</v>
      </c>
      <c r="F1223" t="s">
        <v>36187</v>
      </c>
      <c r="G1223" t="s">
        <v>8</v>
      </c>
      <c r="H1223" t="s">
        <v>7</v>
      </c>
      <c r="I1223" t="s">
        <v>1089</v>
      </c>
      <c r="J1223">
        <v>60032320</v>
      </c>
      <c r="K1223" t="s">
        <v>1088</v>
      </c>
      <c r="L1223" t="s">
        <v>216</v>
      </c>
      <c r="M1223" t="s">
        <v>215</v>
      </c>
      <c r="N1223">
        <v>1</v>
      </c>
      <c r="O1223" t="s">
        <v>5832</v>
      </c>
      <c r="P1223">
        <v>22033543800</v>
      </c>
      <c r="Q1223">
        <v>60032320</v>
      </c>
      <c r="R1223" s="7">
        <v>43040</v>
      </c>
      <c r="S1223" s="8">
        <f t="shared" si="152"/>
        <v>2017</v>
      </c>
      <c r="T1223" s="8">
        <v>2017</v>
      </c>
      <c r="U1223" s="8">
        <f t="shared" si="153"/>
        <v>5</v>
      </c>
      <c r="V1223" s="7">
        <v>43040</v>
      </c>
      <c r="W1223" t="s">
        <v>201</v>
      </c>
      <c r="X1223" s="2">
        <v>0.30399999999999999</v>
      </c>
      <c r="Y1223" s="6">
        <f t="shared" si="158"/>
        <v>8.115106377299057E-3</v>
      </c>
      <c r="AA1223">
        <v>8952477</v>
      </c>
      <c r="AB1223">
        <v>12250</v>
      </c>
      <c r="AC1223">
        <v>10982760</v>
      </c>
      <c r="AD1223" t="s">
        <v>2</v>
      </c>
      <c r="AE1223">
        <v>59</v>
      </c>
      <c r="AF1223">
        <v>11</v>
      </c>
      <c r="AH1223" t="s">
        <v>36186</v>
      </c>
      <c r="AI1223" t="s">
        <v>36185</v>
      </c>
      <c r="AJ1223" t="s">
        <v>36184</v>
      </c>
      <c r="AK1223" t="s">
        <v>36183</v>
      </c>
      <c r="AL1223">
        <v>5</v>
      </c>
      <c r="AM1223" s="5">
        <f t="shared" si="154"/>
        <v>1</v>
      </c>
      <c r="AN1223" s="4">
        <f t="shared" si="159"/>
        <v>1.5145778114350624E-3</v>
      </c>
      <c r="AO1223" s="3"/>
      <c r="AP1223">
        <v>0</v>
      </c>
      <c r="AR1223" t="s">
        <v>1</v>
      </c>
      <c r="AT1223" s="2" t="s">
        <v>0</v>
      </c>
      <c r="AU1223" s="1">
        <f t="shared" si="155"/>
        <v>0.61349478075398578</v>
      </c>
      <c r="AV1223" s="1">
        <f t="shared" si="156"/>
        <v>0.481484209436706</v>
      </c>
      <c r="AW1223" s="1">
        <f t="shared" si="157"/>
        <v>0.34947363811942611</v>
      </c>
    </row>
    <row r="1224" spans="1:49" x14ac:dyDescent="0.2">
      <c r="A1224">
        <v>1222</v>
      </c>
      <c r="B1224" t="s">
        <v>36182</v>
      </c>
      <c r="C1224" t="s">
        <v>36181</v>
      </c>
      <c r="F1224" t="s">
        <v>36180</v>
      </c>
      <c r="G1224" t="s">
        <v>8</v>
      </c>
      <c r="H1224" t="s">
        <v>7</v>
      </c>
      <c r="I1224" t="s">
        <v>4005</v>
      </c>
      <c r="J1224" t="s">
        <v>36179</v>
      </c>
      <c r="K1224" t="s">
        <v>36178</v>
      </c>
      <c r="L1224" t="s">
        <v>214</v>
      </c>
      <c r="M1224" t="s">
        <v>213</v>
      </c>
      <c r="N1224">
        <v>4</v>
      </c>
      <c r="O1224" t="s">
        <v>36177</v>
      </c>
      <c r="P1224" t="s">
        <v>36176</v>
      </c>
      <c r="Q1224" t="s">
        <v>36175</v>
      </c>
      <c r="R1224" s="7">
        <v>43040</v>
      </c>
      <c r="S1224" s="8">
        <f t="shared" si="152"/>
        <v>2017</v>
      </c>
      <c r="T1224" s="8">
        <v>2017</v>
      </c>
      <c r="U1224" s="8">
        <f t="shared" si="153"/>
        <v>5</v>
      </c>
      <c r="V1224" s="7">
        <v>43040</v>
      </c>
      <c r="W1224" t="s">
        <v>201</v>
      </c>
      <c r="X1224" s="2">
        <v>0.30399999999999999</v>
      </c>
      <c r="Y1224" s="6">
        <f t="shared" si="158"/>
        <v>8.115106377299057E-3</v>
      </c>
      <c r="AA1224">
        <v>8952477</v>
      </c>
      <c r="AB1224">
        <v>12250</v>
      </c>
      <c r="AC1224">
        <v>10982760</v>
      </c>
      <c r="AD1224" t="s">
        <v>2</v>
      </c>
      <c r="AE1224">
        <v>59</v>
      </c>
      <c r="AF1224">
        <v>11</v>
      </c>
      <c r="AH1224" t="s">
        <v>36174</v>
      </c>
      <c r="AI1224" t="s">
        <v>36173</v>
      </c>
      <c r="AJ1224" t="s">
        <v>36172</v>
      </c>
      <c r="AK1224" t="s">
        <v>36171</v>
      </c>
      <c r="AL1224">
        <v>10</v>
      </c>
      <c r="AM1224" s="5">
        <f t="shared" si="154"/>
        <v>2</v>
      </c>
      <c r="AN1224" s="4">
        <f t="shared" si="159"/>
        <v>3.0291556228701248E-3</v>
      </c>
      <c r="AO1224" s="3"/>
      <c r="AP1224">
        <v>0</v>
      </c>
      <c r="AR1224" t="s">
        <v>1</v>
      </c>
      <c r="AT1224" s="2" t="s">
        <v>0</v>
      </c>
      <c r="AU1224" s="1">
        <f t="shared" si="155"/>
        <v>0.65893211509703775</v>
      </c>
      <c r="AV1224" s="1">
        <f t="shared" si="156"/>
        <v>0.55721310000845914</v>
      </c>
      <c r="AW1224" s="1">
        <f t="shared" si="157"/>
        <v>0.45549408491988047</v>
      </c>
    </row>
    <row r="1225" spans="1:49" x14ac:dyDescent="0.2">
      <c r="A1225">
        <v>1223</v>
      </c>
      <c r="B1225" t="s">
        <v>36170</v>
      </c>
      <c r="C1225" t="s">
        <v>36169</v>
      </c>
      <c r="F1225" t="s">
        <v>36168</v>
      </c>
      <c r="G1225" t="s">
        <v>8</v>
      </c>
      <c r="H1225" t="s">
        <v>7</v>
      </c>
      <c r="I1225" t="s">
        <v>36167</v>
      </c>
      <c r="J1225" t="s">
        <v>36166</v>
      </c>
      <c r="K1225" t="s">
        <v>36165</v>
      </c>
      <c r="L1225" t="s">
        <v>36164</v>
      </c>
      <c r="M1225" t="s">
        <v>225</v>
      </c>
      <c r="N1225">
        <v>5</v>
      </c>
      <c r="O1225" t="s">
        <v>36163</v>
      </c>
      <c r="P1225" t="s">
        <v>36162</v>
      </c>
      <c r="Q1225" t="s">
        <v>36161</v>
      </c>
      <c r="R1225" s="7">
        <v>43040</v>
      </c>
      <c r="S1225" s="8">
        <f t="shared" si="152"/>
        <v>2017</v>
      </c>
      <c r="T1225" s="8">
        <v>2017</v>
      </c>
      <c r="U1225" s="8">
        <f t="shared" si="153"/>
        <v>5</v>
      </c>
      <c r="V1225" s="7">
        <v>43040</v>
      </c>
      <c r="W1225" t="s">
        <v>201</v>
      </c>
      <c r="X1225" s="2">
        <v>0.30399999999999999</v>
      </c>
      <c r="Y1225" s="6">
        <f t="shared" si="158"/>
        <v>8.115106377299057E-3</v>
      </c>
      <c r="AA1225">
        <v>8952477</v>
      </c>
      <c r="AB1225">
        <v>12250</v>
      </c>
      <c r="AC1225">
        <v>10982760</v>
      </c>
      <c r="AD1225" t="s">
        <v>2</v>
      </c>
      <c r="AE1225">
        <v>59</v>
      </c>
      <c r="AF1225">
        <v>11</v>
      </c>
      <c r="AH1225" t="s">
        <v>36160</v>
      </c>
      <c r="AI1225" t="s">
        <v>36159</v>
      </c>
      <c r="AJ1225" t="s">
        <v>36158</v>
      </c>
      <c r="AK1225" t="s">
        <v>36157</v>
      </c>
      <c r="AL1225">
        <v>6</v>
      </c>
      <c r="AM1225" s="5">
        <f t="shared" si="154"/>
        <v>1.2</v>
      </c>
      <c r="AN1225" s="4">
        <f t="shared" si="159"/>
        <v>1.8174933737220749E-3</v>
      </c>
      <c r="AO1225" s="3"/>
      <c r="AP1225">
        <v>0</v>
      </c>
      <c r="AR1225" t="s">
        <v>1</v>
      </c>
      <c r="AT1225" s="2" t="s">
        <v>0</v>
      </c>
      <c r="AU1225" s="1">
        <f t="shared" si="155"/>
        <v>0.62258224762259617</v>
      </c>
      <c r="AV1225" s="1">
        <f t="shared" si="156"/>
        <v>0.49662998755105653</v>
      </c>
      <c r="AW1225" s="1">
        <f t="shared" si="157"/>
        <v>0.37067772747951699</v>
      </c>
    </row>
    <row r="1226" spans="1:49" x14ac:dyDescent="0.2">
      <c r="A1226">
        <v>1224</v>
      </c>
      <c r="B1226" t="s">
        <v>36156</v>
      </c>
      <c r="C1226" t="s">
        <v>36155</v>
      </c>
      <c r="F1226" t="s">
        <v>36154</v>
      </c>
      <c r="G1226" t="s">
        <v>8</v>
      </c>
      <c r="H1226" t="s">
        <v>7</v>
      </c>
      <c r="I1226" t="s">
        <v>4206</v>
      </c>
      <c r="J1226">
        <v>60005273</v>
      </c>
      <c r="K1226" t="s">
        <v>1904</v>
      </c>
      <c r="L1226" t="s">
        <v>454</v>
      </c>
      <c r="M1226" t="s">
        <v>453</v>
      </c>
      <c r="N1226">
        <v>3</v>
      </c>
      <c r="O1226" t="s">
        <v>36153</v>
      </c>
      <c r="P1226" t="s">
        <v>36152</v>
      </c>
      <c r="Q1226" t="s">
        <v>36151</v>
      </c>
      <c r="R1226" s="7">
        <v>43040</v>
      </c>
      <c r="S1226" s="8">
        <f t="shared" si="152"/>
        <v>2017</v>
      </c>
      <c r="T1226" s="8">
        <v>2017</v>
      </c>
      <c r="U1226" s="8">
        <f t="shared" si="153"/>
        <v>5</v>
      </c>
      <c r="V1226" s="7">
        <v>43040</v>
      </c>
      <c r="W1226" t="s">
        <v>201</v>
      </c>
      <c r="X1226" s="2">
        <v>0.30399999999999999</v>
      </c>
      <c r="Y1226" s="6">
        <f t="shared" si="158"/>
        <v>8.115106377299057E-3</v>
      </c>
      <c r="AA1226">
        <v>8952477</v>
      </c>
      <c r="AB1226">
        <v>12250</v>
      </c>
      <c r="AC1226">
        <v>10982760</v>
      </c>
      <c r="AD1226" t="s">
        <v>2</v>
      </c>
      <c r="AE1226">
        <v>59</v>
      </c>
      <c r="AF1226">
        <v>11</v>
      </c>
      <c r="AH1226" t="s">
        <v>36150</v>
      </c>
      <c r="AI1226" t="s">
        <v>36149</v>
      </c>
      <c r="AJ1226" t="s">
        <v>36148</v>
      </c>
      <c r="AK1226" t="s">
        <v>36147</v>
      </c>
      <c r="AL1226">
        <v>1</v>
      </c>
      <c r="AM1226" s="5">
        <f t="shared" si="154"/>
        <v>0.2</v>
      </c>
      <c r="AN1226" s="4">
        <f t="shared" si="159"/>
        <v>3.0291556228701253E-4</v>
      </c>
      <c r="AO1226" s="3"/>
      <c r="AP1226">
        <v>0</v>
      </c>
      <c r="AR1226" t="s">
        <v>36146</v>
      </c>
      <c r="AS1226" t="s">
        <v>17086</v>
      </c>
      <c r="AT1226" s="2" t="s">
        <v>0</v>
      </c>
      <c r="AU1226" s="1">
        <f t="shared" si="155"/>
        <v>0.57714491327954431</v>
      </c>
      <c r="AV1226" s="1">
        <f t="shared" si="156"/>
        <v>0.4209010969793035</v>
      </c>
      <c r="AW1226" s="1">
        <f t="shared" si="157"/>
        <v>0.26465728067906258</v>
      </c>
    </row>
    <row r="1227" spans="1:49" x14ac:dyDescent="0.2">
      <c r="A1227">
        <v>1225</v>
      </c>
      <c r="B1227" t="s">
        <v>36145</v>
      </c>
      <c r="C1227" t="s">
        <v>36144</v>
      </c>
      <c r="F1227" t="s">
        <v>36143</v>
      </c>
      <c r="G1227" t="s">
        <v>8</v>
      </c>
      <c r="H1227" t="s">
        <v>7</v>
      </c>
      <c r="I1227" t="s">
        <v>36142</v>
      </c>
      <c r="J1227">
        <v>60012392</v>
      </c>
      <c r="K1227" t="s">
        <v>689</v>
      </c>
      <c r="L1227" t="s">
        <v>688</v>
      </c>
      <c r="M1227" t="s">
        <v>36</v>
      </c>
      <c r="N1227">
        <v>2</v>
      </c>
      <c r="O1227" t="s">
        <v>36141</v>
      </c>
      <c r="P1227" t="s">
        <v>36140</v>
      </c>
      <c r="Q1227" t="s">
        <v>3777</v>
      </c>
      <c r="R1227" s="7">
        <v>43040</v>
      </c>
      <c r="S1227" s="8">
        <f t="shared" si="152"/>
        <v>2017</v>
      </c>
      <c r="T1227" s="8">
        <v>2017</v>
      </c>
      <c r="U1227" s="8">
        <f t="shared" si="153"/>
        <v>5</v>
      </c>
      <c r="V1227" s="7">
        <v>43040</v>
      </c>
      <c r="W1227" t="s">
        <v>201</v>
      </c>
      <c r="X1227" s="2">
        <v>0.30399999999999999</v>
      </c>
      <c r="Y1227" s="6">
        <f t="shared" si="158"/>
        <v>8.115106377299057E-3</v>
      </c>
      <c r="AA1227">
        <v>8952477</v>
      </c>
      <c r="AB1227">
        <v>12250</v>
      </c>
      <c r="AC1227">
        <v>10982760</v>
      </c>
      <c r="AD1227" t="s">
        <v>2</v>
      </c>
      <c r="AE1227">
        <v>59</v>
      </c>
      <c r="AF1227">
        <v>11</v>
      </c>
      <c r="AH1227" t="s">
        <v>36139</v>
      </c>
      <c r="AI1227" t="s">
        <v>36138</v>
      </c>
      <c r="AJ1227" t="s">
        <v>36137</v>
      </c>
      <c r="AK1227" t="s">
        <v>36136</v>
      </c>
      <c r="AL1227">
        <v>0</v>
      </c>
      <c r="AM1227" s="5">
        <f t="shared" si="154"/>
        <v>0</v>
      </c>
      <c r="AN1227" s="4">
        <f t="shared" si="159"/>
        <v>0</v>
      </c>
      <c r="AO1227" s="3"/>
      <c r="AP1227">
        <v>0</v>
      </c>
      <c r="AR1227" t="s">
        <v>1</v>
      </c>
      <c r="AT1227" s="2" t="s">
        <v>0</v>
      </c>
      <c r="AU1227" s="1">
        <f t="shared" si="155"/>
        <v>0.56805744641093392</v>
      </c>
      <c r="AV1227" s="1">
        <f t="shared" si="156"/>
        <v>0.40575531886495286</v>
      </c>
      <c r="AW1227" s="1">
        <f t="shared" si="157"/>
        <v>0.24345319131897172</v>
      </c>
    </row>
    <row r="1228" spans="1:49" x14ac:dyDescent="0.2">
      <c r="A1228">
        <v>1226</v>
      </c>
      <c r="B1228" t="s">
        <v>36135</v>
      </c>
      <c r="C1228" t="s">
        <v>36134</v>
      </c>
      <c r="F1228" t="s">
        <v>36133</v>
      </c>
      <c r="G1228" t="s">
        <v>8</v>
      </c>
      <c r="H1228" t="s">
        <v>7</v>
      </c>
      <c r="I1228" t="s">
        <v>36132</v>
      </c>
      <c r="J1228">
        <v>60004760</v>
      </c>
      <c r="K1228" t="s">
        <v>1550</v>
      </c>
      <c r="L1228" t="s">
        <v>1549</v>
      </c>
      <c r="M1228" t="s">
        <v>30</v>
      </c>
      <c r="N1228">
        <v>5</v>
      </c>
      <c r="O1228" t="s">
        <v>36131</v>
      </c>
      <c r="P1228" t="s">
        <v>36130</v>
      </c>
      <c r="Q1228" t="s">
        <v>36129</v>
      </c>
      <c r="R1228" s="7">
        <v>43040</v>
      </c>
      <c r="S1228" s="8">
        <f t="shared" si="152"/>
        <v>2017</v>
      </c>
      <c r="T1228" s="8">
        <v>2017</v>
      </c>
      <c r="U1228" s="8">
        <f t="shared" si="153"/>
        <v>5</v>
      </c>
      <c r="V1228" s="7">
        <v>43040</v>
      </c>
      <c r="W1228" t="s">
        <v>201</v>
      </c>
      <c r="X1228" s="2">
        <v>0.30399999999999999</v>
      </c>
      <c r="Y1228" s="6">
        <f t="shared" si="158"/>
        <v>8.115106377299057E-3</v>
      </c>
      <c r="AA1228">
        <v>8952477</v>
      </c>
      <c r="AB1228">
        <v>12250</v>
      </c>
      <c r="AC1228">
        <v>10982760</v>
      </c>
      <c r="AD1228" t="s">
        <v>2</v>
      </c>
      <c r="AE1228">
        <v>59</v>
      </c>
      <c r="AF1228">
        <v>11</v>
      </c>
      <c r="AH1228" t="s">
        <v>36128</v>
      </c>
      <c r="AI1228" t="s">
        <v>36127</v>
      </c>
      <c r="AJ1228" t="s">
        <v>36126</v>
      </c>
      <c r="AK1228" t="s">
        <v>36125</v>
      </c>
      <c r="AL1228">
        <v>0</v>
      </c>
      <c r="AM1228" s="5">
        <f t="shared" si="154"/>
        <v>0</v>
      </c>
      <c r="AN1228" s="4">
        <f t="shared" si="159"/>
        <v>0</v>
      </c>
      <c r="AO1228" s="3"/>
      <c r="AP1228">
        <v>1</v>
      </c>
      <c r="AR1228">
        <v>1503634</v>
      </c>
      <c r="AS1228" t="s">
        <v>128</v>
      </c>
      <c r="AT1228" s="2" t="s">
        <v>0</v>
      </c>
      <c r="AU1228" s="1">
        <f t="shared" si="155"/>
        <v>0.56805744641093392</v>
      </c>
      <c r="AV1228" s="1">
        <f t="shared" si="156"/>
        <v>0.40575531886495286</v>
      </c>
      <c r="AW1228" s="1">
        <f t="shared" si="157"/>
        <v>0.24345319131897172</v>
      </c>
    </row>
    <row r="1229" spans="1:49" x14ac:dyDescent="0.2">
      <c r="A1229">
        <v>1227</v>
      </c>
      <c r="B1229" t="s">
        <v>36124</v>
      </c>
      <c r="C1229" t="s">
        <v>36123</v>
      </c>
      <c r="D1229" t="s">
        <v>36122</v>
      </c>
      <c r="E1229">
        <v>28807837</v>
      </c>
      <c r="F1229" t="s">
        <v>36121</v>
      </c>
      <c r="G1229" t="s">
        <v>8</v>
      </c>
      <c r="H1229" t="s">
        <v>7</v>
      </c>
      <c r="I1229" t="s">
        <v>4024</v>
      </c>
      <c r="J1229" t="s">
        <v>36120</v>
      </c>
      <c r="K1229" t="s">
        <v>36119</v>
      </c>
      <c r="L1229" t="s">
        <v>36118</v>
      </c>
      <c r="M1229" t="s">
        <v>20</v>
      </c>
      <c r="N1229">
        <v>4</v>
      </c>
      <c r="O1229" t="s">
        <v>36117</v>
      </c>
      <c r="P1229" t="s">
        <v>36116</v>
      </c>
      <c r="Q1229" t="s">
        <v>36115</v>
      </c>
      <c r="R1229" s="7">
        <v>43040</v>
      </c>
      <c r="S1229" s="8">
        <f t="shared" si="152"/>
        <v>2017</v>
      </c>
      <c r="T1229" s="8">
        <v>2017</v>
      </c>
      <c r="U1229" s="8">
        <f t="shared" si="153"/>
        <v>5</v>
      </c>
      <c r="V1229" s="7">
        <v>43040</v>
      </c>
      <c r="W1229" t="s">
        <v>36114</v>
      </c>
      <c r="X1229" s="2">
        <v>0.64600000000000002</v>
      </c>
      <c r="Y1229" s="6">
        <f t="shared" si="158"/>
        <v>1.72446010517605E-2</v>
      </c>
      <c r="AA1229">
        <v>10956433</v>
      </c>
      <c r="AB1229">
        <v>3500148021</v>
      </c>
      <c r="AC1229">
        <v>15314332</v>
      </c>
      <c r="AD1229" t="s">
        <v>2</v>
      </c>
      <c r="AE1229">
        <v>213</v>
      </c>
      <c r="AH1229" t="s">
        <v>36113</v>
      </c>
      <c r="AI1229" t="s">
        <v>36112</v>
      </c>
      <c r="AJ1229" t="s">
        <v>36111</v>
      </c>
      <c r="AK1229" t="s">
        <v>36110</v>
      </c>
      <c r="AL1229">
        <v>8</v>
      </c>
      <c r="AM1229" s="5">
        <f t="shared" si="154"/>
        <v>1.6</v>
      </c>
      <c r="AN1229" s="4">
        <f t="shared" si="159"/>
        <v>2.4233244982961003E-3</v>
      </c>
      <c r="AO1229" s="3"/>
      <c r="AP1229">
        <v>0</v>
      </c>
      <c r="AR1229">
        <v>31071978</v>
      </c>
      <c r="AS1229" t="s">
        <v>17</v>
      </c>
      <c r="AT1229" s="2" t="s">
        <v>0</v>
      </c>
      <c r="AU1229" s="1">
        <f t="shared" si="155"/>
        <v>1.279821808572118</v>
      </c>
      <c r="AV1229" s="1">
        <f t="shared" si="156"/>
        <v>0.98339627750282999</v>
      </c>
      <c r="AW1229" s="1">
        <f t="shared" si="157"/>
        <v>0.68697074643354195</v>
      </c>
    </row>
    <row r="1230" spans="1:49" x14ac:dyDescent="0.2">
      <c r="A1230">
        <v>1228</v>
      </c>
      <c r="B1230" t="s">
        <v>36109</v>
      </c>
      <c r="C1230" t="s">
        <v>36108</v>
      </c>
      <c r="F1230" t="s">
        <v>36107</v>
      </c>
      <c r="G1230" t="s">
        <v>8</v>
      </c>
      <c r="H1230" t="s">
        <v>7</v>
      </c>
      <c r="I1230" t="s">
        <v>3732</v>
      </c>
      <c r="J1230">
        <v>60068694</v>
      </c>
      <c r="K1230" t="s">
        <v>2793</v>
      </c>
      <c r="L1230" t="s">
        <v>1175</v>
      </c>
      <c r="M1230" t="s">
        <v>453</v>
      </c>
      <c r="N1230">
        <v>3</v>
      </c>
      <c r="O1230" t="s">
        <v>36106</v>
      </c>
      <c r="P1230" t="s">
        <v>36105</v>
      </c>
      <c r="Q1230" t="s">
        <v>2792</v>
      </c>
      <c r="R1230" s="7">
        <v>43040</v>
      </c>
      <c r="S1230" s="8">
        <f t="shared" si="152"/>
        <v>2017</v>
      </c>
      <c r="T1230" s="8">
        <v>2017</v>
      </c>
      <c r="U1230" s="8">
        <f t="shared" si="153"/>
        <v>5</v>
      </c>
      <c r="V1230" s="7">
        <v>43040</v>
      </c>
      <c r="W1230" t="s">
        <v>201</v>
      </c>
      <c r="X1230" s="2">
        <v>0.30399999999999999</v>
      </c>
      <c r="Y1230" s="6">
        <f t="shared" si="158"/>
        <v>8.115106377299057E-3</v>
      </c>
      <c r="AA1230">
        <v>8952477</v>
      </c>
      <c r="AB1230">
        <v>12250</v>
      </c>
      <c r="AC1230">
        <v>10982760</v>
      </c>
      <c r="AD1230" t="s">
        <v>2</v>
      </c>
      <c r="AE1230">
        <v>59</v>
      </c>
      <c r="AF1230">
        <v>11</v>
      </c>
      <c r="AH1230" t="s">
        <v>36104</v>
      </c>
      <c r="AI1230" t="s">
        <v>36103</v>
      </c>
      <c r="AJ1230" t="s">
        <v>36102</v>
      </c>
      <c r="AK1230" t="s">
        <v>36101</v>
      </c>
      <c r="AL1230">
        <v>0</v>
      </c>
      <c r="AM1230" s="5">
        <f t="shared" si="154"/>
        <v>0</v>
      </c>
      <c r="AN1230" s="4">
        <f t="shared" si="159"/>
        <v>0</v>
      </c>
      <c r="AO1230" s="3"/>
      <c r="AP1230">
        <v>0</v>
      </c>
      <c r="AR1230" t="s">
        <v>1</v>
      </c>
      <c r="AT1230" s="2" t="s">
        <v>0</v>
      </c>
      <c r="AU1230" s="1">
        <f t="shared" si="155"/>
        <v>0.56805744641093392</v>
      </c>
      <c r="AV1230" s="1">
        <f t="shared" si="156"/>
        <v>0.40575531886495286</v>
      </c>
      <c r="AW1230" s="1">
        <f t="shared" si="157"/>
        <v>0.24345319131897172</v>
      </c>
    </row>
    <row r="1231" spans="1:49" x14ac:dyDescent="0.2">
      <c r="A1231">
        <v>1229</v>
      </c>
      <c r="B1231" t="s">
        <v>36100</v>
      </c>
      <c r="C1231" t="s">
        <v>36099</v>
      </c>
      <c r="F1231" t="s">
        <v>36098</v>
      </c>
      <c r="G1231" t="s">
        <v>8</v>
      </c>
      <c r="H1231" t="s">
        <v>7</v>
      </c>
      <c r="I1231" t="s">
        <v>3582</v>
      </c>
      <c r="J1231">
        <v>60107357</v>
      </c>
      <c r="K1231" t="s">
        <v>2719</v>
      </c>
      <c r="L1231" t="s">
        <v>911</v>
      </c>
      <c r="M1231" t="s">
        <v>75</v>
      </c>
      <c r="N1231">
        <v>3</v>
      </c>
      <c r="O1231" t="s">
        <v>36097</v>
      </c>
      <c r="P1231" t="s">
        <v>36096</v>
      </c>
      <c r="Q1231" t="s">
        <v>3581</v>
      </c>
      <c r="R1231" s="7">
        <v>43040</v>
      </c>
      <c r="S1231" s="8">
        <f t="shared" si="152"/>
        <v>2017</v>
      </c>
      <c r="T1231" s="8">
        <v>2017</v>
      </c>
      <c r="U1231" s="8">
        <f t="shared" si="153"/>
        <v>5</v>
      </c>
      <c r="V1231" s="7">
        <v>43040</v>
      </c>
      <c r="W1231" t="s">
        <v>201</v>
      </c>
      <c r="X1231" s="2">
        <v>0.30399999999999999</v>
      </c>
      <c r="Y1231" s="6">
        <f t="shared" si="158"/>
        <v>8.115106377299057E-3</v>
      </c>
      <c r="AA1231">
        <v>8952477</v>
      </c>
      <c r="AB1231">
        <v>12250</v>
      </c>
      <c r="AC1231">
        <v>10982760</v>
      </c>
      <c r="AD1231" t="s">
        <v>2</v>
      </c>
      <c r="AE1231">
        <v>59</v>
      </c>
      <c r="AF1231">
        <v>11</v>
      </c>
      <c r="AH1231" t="s">
        <v>36095</v>
      </c>
      <c r="AI1231" t="s">
        <v>36094</v>
      </c>
      <c r="AJ1231" t="s">
        <v>36093</v>
      </c>
      <c r="AK1231" t="s">
        <v>36092</v>
      </c>
      <c r="AL1231">
        <v>5</v>
      </c>
      <c r="AM1231" s="5">
        <f t="shared" si="154"/>
        <v>1</v>
      </c>
      <c r="AN1231" s="4">
        <f t="shared" si="159"/>
        <v>1.5145778114350624E-3</v>
      </c>
      <c r="AO1231" s="3"/>
      <c r="AP1231">
        <v>0</v>
      </c>
      <c r="AR1231" t="s">
        <v>1</v>
      </c>
      <c r="AT1231" s="2" t="s">
        <v>0</v>
      </c>
      <c r="AU1231" s="1">
        <f t="shared" si="155"/>
        <v>0.61349478075398578</v>
      </c>
      <c r="AV1231" s="1">
        <f t="shared" si="156"/>
        <v>0.481484209436706</v>
      </c>
      <c r="AW1231" s="1">
        <f t="shared" si="157"/>
        <v>0.34947363811942611</v>
      </c>
    </row>
    <row r="1232" spans="1:49" x14ac:dyDescent="0.2">
      <c r="A1232">
        <v>1230</v>
      </c>
      <c r="B1232" t="s">
        <v>36091</v>
      </c>
      <c r="C1232" t="s">
        <v>36090</v>
      </c>
      <c r="F1232" t="s">
        <v>36089</v>
      </c>
      <c r="G1232" t="s">
        <v>8</v>
      </c>
      <c r="H1232" t="s">
        <v>7</v>
      </c>
      <c r="I1232" t="s">
        <v>36088</v>
      </c>
      <c r="J1232" t="s">
        <v>36087</v>
      </c>
      <c r="K1232" t="s">
        <v>36086</v>
      </c>
      <c r="L1232" t="s">
        <v>36085</v>
      </c>
      <c r="M1232" t="s">
        <v>1045</v>
      </c>
      <c r="N1232">
        <v>6</v>
      </c>
      <c r="O1232" t="s">
        <v>36084</v>
      </c>
      <c r="P1232" t="s">
        <v>36083</v>
      </c>
      <c r="Q1232" t="s">
        <v>36082</v>
      </c>
      <c r="R1232" s="7">
        <v>43040</v>
      </c>
      <c r="S1232" s="8">
        <f t="shared" si="152"/>
        <v>2017</v>
      </c>
      <c r="T1232" s="8">
        <v>2017</v>
      </c>
      <c r="U1232" s="8">
        <f t="shared" si="153"/>
        <v>5</v>
      </c>
      <c r="V1232" s="7">
        <v>43040</v>
      </c>
      <c r="W1232" t="s">
        <v>201</v>
      </c>
      <c r="X1232" s="2">
        <v>0.30399999999999999</v>
      </c>
      <c r="Y1232" s="6">
        <f t="shared" si="158"/>
        <v>8.115106377299057E-3</v>
      </c>
      <c r="AA1232">
        <v>8952477</v>
      </c>
      <c r="AB1232">
        <v>12250</v>
      </c>
      <c r="AC1232">
        <v>10982760</v>
      </c>
      <c r="AD1232" t="s">
        <v>2</v>
      </c>
      <c r="AE1232">
        <v>59</v>
      </c>
      <c r="AF1232">
        <v>11</v>
      </c>
      <c r="AH1232" t="s">
        <v>36081</v>
      </c>
      <c r="AI1232" t="s">
        <v>36080</v>
      </c>
      <c r="AJ1232" t="s">
        <v>36079</v>
      </c>
      <c r="AK1232" t="s">
        <v>36078</v>
      </c>
      <c r="AL1232">
        <v>4</v>
      </c>
      <c r="AM1232" s="5">
        <f t="shared" si="154"/>
        <v>0.8</v>
      </c>
      <c r="AN1232" s="4">
        <f t="shared" si="159"/>
        <v>1.2116622491480501E-3</v>
      </c>
      <c r="AO1232" s="3"/>
      <c r="AP1232">
        <v>0</v>
      </c>
      <c r="AQ1232" t="s">
        <v>853</v>
      </c>
      <c r="AR1232" t="s">
        <v>36077</v>
      </c>
      <c r="AS1232" t="s">
        <v>852</v>
      </c>
      <c r="AT1232" s="2" t="s">
        <v>0</v>
      </c>
      <c r="AU1232" s="1">
        <f t="shared" si="155"/>
        <v>0.6044073138853755</v>
      </c>
      <c r="AV1232" s="1">
        <f t="shared" si="156"/>
        <v>0.46633843132235536</v>
      </c>
      <c r="AW1232" s="1">
        <f t="shared" si="157"/>
        <v>0.32826954875933523</v>
      </c>
    </row>
    <row r="1233" spans="1:49" x14ac:dyDescent="0.2">
      <c r="A1233">
        <v>1231</v>
      </c>
      <c r="B1233" t="s">
        <v>36076</v>
      </c>
      <c r="C1233" t="s">
        <v>36075</v>
      </c>
      <c r="F1233" t="s">
        <v>36074</v>
      </c>
      <c r="G1233" t="s">
        <v>8</v>
      </c>
      <c r="H1233" t="s">
        <v>7</v>
      </c>
      <c r="I1233" t="s">
        <v>36073</v>
      </c>
      <c r="J1233">
        <v>60030988</v>
      </c>
      <c r="K1233" t="s">
        <v>4023</v>
      </c>
      <c r="L1233" t="s">
        <v>4022</v>
      </c>
      <c r="M1233" t="s">
        <v>2203</v>
      </c>
      <c r="N1233">
        <v>3</v>
      </c>
      <c r="O1233" t="s">
        <v>36072</v>
      </c>
      <c r="P1233" t="s">
        <v>36071</v>
      </c>
      <c r="Q1233" t="s">
        <v>36070</v>
      </c>
      <c r="R1233" s="7">
        <v>43040</v>
      </c>
      <c r="S1233" s="8">
        <f t="shared" si="152"/>
        <v>2017</v>
      </c>
      <c r="T1233" s="8">
        <v>2017</v>
      </c>
      <c r="U1233" s="8">
        <f t="shared" si="153"/>
        <v>5</v>
      </c>
      <c r="V1233" s="7">
        <v>43040</v>
      </c>
      <c r="W1233" t="s">
        <v>201</v>
      </c>
      <c r="X1233" s="2">
        <v>0.30399999999999999</v>
      </c>
      <c r="Y1233" s="6">
        <f t="shared" si="158"/>
        <v>8.115106377299057E-3</v>
      </c>
      <c r="AA1233">
        <v>8952477</v>
      </c>
      <c r="AB1233">
        <v>12250</v>
      </c>
      <c r="AC1233">
        <v>10982760</v>
      </c>
      <c r="AD1233" t="s">
        <v>2</v>
      </c>
      <c r="AE1233">
        <v>59</v>
      </c>
      <c r="AF1233">
        <v>11</v>
      </c>
      <c r="AH1233" t="s">
        <v>36069</v>
      </c>
      <c r="AI1233" t="s">
        <v>36068</v>
      </c>
      <c r="AJ1233" t="s">
        <v>36067</v>
      </c>
      <c r="AK1233" t="s">
        <v>36066</v>
      </c>
      <c r="AL1233">
        <v>2</v>
      </c>
      <c r="AM1233" s="5">
        <f t="shared" si="154"/>
        <v>0.4</v>
      </c>
      <c r="AN1233" s="4">
        <f t="shared" si="159"/>
        <v>6.0583112457402507E-4</v>
      </c>
      <c r="AO1233" s="3"/>
      <c r="AP1233">
        <v>0</v>
      </c>
      <c r="AR1233" t="s">
        <v>1</v>
      </c>
      <c r="AT1233" s="2" t="s">
        <v>0</v>
      </c>
      <c r="AU1233" s="1">
        <f t="shared" si="155"/>
        <v>0.58623238014815471</v>
      </c>
      <c r="AV1233" s="1">
        <f t="shared" si="156"/>
        <v>0.43604687509365414</v>
      </c>
      <c r="AW1233" s="1">
        <f t="shared" si="157"/>
        <v>0.28586137003915346</v>
      </c>
    </row>
    <row r="1234" spans="1:49" x14ac:dyDescent="0.2">
      <c r="A1234">
        <v>1232</v>
      </c>
      <c r="B1234" t="s">
        <v>36065</v>
      </c>
      <c r="C1234" t="s">
        <v>36064</v>
      </c>
      <c r="F1234" t="s">
        <v>36063</v>
      </c>
      <c r="G1234" t="s">
        <v>8</v>
      </c>
      <c r="H1234" t="s">
        <v>7</v>
      </c>
      <c r="I1234" t="s">
        <v>3640</v>
      </c>
      <c r="J1234">
        <v>60022414</v>
      </c>
      <c r="K1234" t="s">
        <v>3556</v>
      </c>
      <c r="L1234" t="s">
        <v>422</v>
      </c>
      <c r="M1234" t="s">
        <v>4</v>
      </c>
      <c r="N1234">
        <v>4</v>
      </c>
      <c r="O1234" t="s">
        <v>36062</v>
      </c>
      <c r="P1234" t="s">
        <v>36061</v>
      </c>
      <c r="Q1234" t="s">
        <v>36060</v>
      </c>
      <c r="R1234" s="7">
        <v>43040</v>
      </c>
      <c r="S1234" s="8">
        <f t="shared" si="152"/>
        <v>2017</v>
      </c>
      <c r="T1234" s="8">
        <v>2017</v>
      </c>
      <c r="U1234" s="8">
        <f t="shared" si="153"/>
        <v>5</v>
      </c>
      <c r="V1234" s="7">
        <v>43040</v>
      </c>
      <c r="W1234" t="s">
        <v>201</v>
      </c>
      <c r="X1234" s="2">
        <v>0.30399999999999999</v>
      </c>
      <c r="Y1234" s="6">
        <f t="shared" si="158"/>
        <v>8.115106377299057E-3</v>
      </c>
      <c r="AA1234">
        <v>8952477</v>
      </c>
      <c r="AB1234">
        <v>12250</v>
      </c>
      <c r="AC1234">
        <v>10982760</v>
      </c>
      <c r="AD1234" t="s">
        <v>2</v>
      </c>
      <c r="AE1234">
        <v>59</v>
      </c>
      <c r="AF1234">
        <v>11</v>
      </c>
      <c r="AH1234" t="s">
        <v>36059</v>
      </c>
      <c r="AI1234" t="s">
        <v>36058</v>
      </c>
      <c r="AJ1234" t="s">
        <v>36057</v>
      </c>
      <c r="AK1234" t="s">
        <v>36056</v>
      </c>
      <c r="AL1234">
        <v>2</v>
      </c>
      <c r="AM1234" s="5">
        <f t="shared" si="154"/>
        <v>0.4</v>
      </c>
      <c r="AN1234" s="4">
        <f t="shared" si="159"/>
        <v>6.0583112457402507E-4</v>
      </c>
      <c r="AO1234" s="3"/>
      <c r="AP1234">
        <v>0</v>
      </c>
      <c r="AR1234" t="s">
        <v>36055</v>
      </c>
      <c r="AS1234" t="s">
        <v>17761</v>
      </c>
      <c r="AT1234" s="2" t="s">
        <v>0</v>
      </c>
      <c r="AU1234" s="1">
        <f t="shared" si="155"/>
        <v>0.58623238014815471</v>
      </c>
      <c r="AV1234" s="1">
        <f t="shared" si="156"/>
        <v>0.43604687509365414</v>
      </c>
      <c r="AW1234" s="1">
        <f t="shared" si="157"/>
        <v>0.28586137003915346</v>
      </c>
    </row>
    <row r="1235" spans="1:49" x14ac:dyDescent="0.2">
      <c r="A1235">
        <v>1233</v>
      </c>
      <c r="B1235" t="s">
        <v>36054</v>
      </c>
      <c r="C1235" t="s">
        <v>36053</v>
      </c>
      <c r="F1235" t="s">
        <v>36052</v>
      </c>
      <c r="G1235" t="s">
        <v>8</v>
      </c>
      <c r="H1235" t="s">
        <v>7</v>
      </c>
      <c r="I1235" t="s">
        <v>36051</v>
      </c>
      <c r="J1235">
        <v>60023211</v>
      </c>
      <c r="K1235" t="s">
        <v>1295</v>
      </c>
      <c r="L1235" t="s">
        <v>1294</v>
      </c>
      <c r="M1235" t="s">
        <v>334</v>
      </c>
      <c r="N1235">
        <v>4</v>
      </c>
      <c r="O1235" t="s">
        <v>36050</v>
      </c>
      <c r="P1235" t="s">
        <v>36049</v>
      </c>
      <c r="Q1235" t="s">
        <v>36048</v>
      </c>
      <c r="R1235" s="7">
        <v>43040</v>
      </c>
      <c r="S1235" s="8">
        <f t="shared" si="152"/>
        <v>2017</v>
      </c>
      <c r="T1235" s="8">
        <v>2017</v>
      </c>
      <c r="U1235" s="8">
        <f t="shared" si="153"/>
        <v>5</v>
      </c>
      <c r="V1235" s="7">
        <v>43040</v>
      </c>
      <c r="W1235" t="s">
        <v>201</v>
      </c>
      <c r="X1235" s="2">
        <v>0.30399999999999999</v>
      </c>
      <c r="Y1235" s="6">
        <f t="shared" si="158"/>
        <v>8.115106377299057E-3</v>
      </c>
      <c r="AA1235">
        <v>8952477</v>
      </c>
      <c r="AB1235">
        <v>12250</v>
      </c>
      <c r="AC1235">
        <v>10982760</v>
      </c>
      <c r="AD1235" t="s">
        <v>2</v>
      </c>
      <c r="AE1235">
        <v>59</v>
      </c>
      <c r="AF1235">
        <v>11</v>
      </c>
      <c r="AH1235" t="s">
        <v>36047</v>
      </c>
      <c r="AI1235" t="s">
        <v>36046</v>
      </c>
      <c r="AJ1235" t="s">
        <v>36045</v>
      </c>
      <c r="AK1235" t="s">
        <v>36044</v>
      </c>
      <c r="AL1235">
        <v>0</v>
      </c>
      <c r="AM1235" s="5">
        <f t="shared" si="154"/>
        <v>0</v>
      </c>
      <c r="AN1235" s="4">
        <f t="shared" si="159"/>
        <v>0</v>
      </c>
      <c r="AO1235" s="3"/>
      <c r="AP1235">
        <v>0</v>
      </c>
      <c r="AR1235" t="s">
        <v>1</v>
      </c>
      <c r="AT1235" s="2" t="s">
        <v>0</v>
      </c>
      <c r="AU1235" s="1">
        <f t="shared" si="155"/>
        <v>0.56805744641093392</v>
      </c>
      <c r="AV1235" s="1">
        <f t="shared" si="156"/>
        <v>0.40575531886495286</v>
      </c>
      <c r="AW1235" s="1">
        <f t="shared" si="157"/>
        <v>0.24345319131897172</v>
      </c>
    </row>
    <row r="1236" spans="1:49" x14ac:dyDescent="0.2">
      <c r="A1236">
        <v>1234</v>
      </c>
      <c r="B1236" t="s">
        <v>36043</v>
      </c>
      <c r="C1236" t="s">
        <v>36042</v>
      </c>
      <c r="F1236" t="s">
        <v>36041</v>
      </c>
      <c r="G1236" t="s">
        <v>8</v>
      </c>
      <c r="H1236" t="s">
        <v>7</v>
      </c>
      <c r="I1236" t="s">
        <v>2809</v>
      </c>
      <c r="J1236">
        <v>60115002</v>
      </c>
      <c r="K1236" t="s">
        <v>1560</v>
      </c>
      <c r="L1236" t="s">
        <v>1559</v>
      </c>
      <c r="M1236" t="s">
        <v>10</v>
      </c>
      <c r="N1236">
        <v>2</v>
      </c>
      <c r="O1236" t="s">
        <v>36040</v>
      </c>
      <c r="P1236" t="s">
        <v>2808</v>
      </c>
      <c r="Q1236" t="s">
        <v>2136</v>
      </c>
      <c r="R1236" s="7">
        <v>43040</v>
      </c>
      <c r="S1236" s="8">
        <f t="shared" si="152"/>
        <v>2017</v>
      </c>
      <c r="T1236" s="8">
        <v>2017</v>
      </c>
      <c r="U1236" s="8">
        <f t="shared" si="153"/>
        <v>5</v>
      </c>
      <c r="V1236" s="7">
        <v>43040</v>
      </c>
      <c r="W1236" t="s">
        <v>201</v>
      </c>
      <c r="X1236" s="2">
        <v>0.30399999999999999</v>
      </c>
      <c r="Y1236" s="6">
        <f t="shared" si="158"/>
        <v>8.115106377299057E-3</v>
      </c>
      <c r="AA1236">
        <v>8952477</v>
      </c>
      <c r="AB1236">
        <v>12250</v>
      </c>
      <c r="AC1236">
        <v>10982760</v>
      </c>
      <c r="AD1236" t="s">
        <v>2</v>
      </c>
      <c r="AE1236">
        <v>59</v>
      </c>
      <c r="AF1236">
        <v>11</v>
      </c>
      <c r="AH1236" t="s">
        <v>36039</v>
      </c>
      <c r="AI1236" t="s">
        <v>36038</v>
      </c>
      <c r="AJ1236" t="s">
        <v>36037</v>
      </c>
      <c r="AK1236" t="s">
        <v>36036</v>
      </c>
      <c r="AL1236">
        <v>7</v>
      </c>
      <c r="AM1236" s="5">
        <f t="shared" si="154"/>
        <v>1.4</v>
      </c>
      <c r="AN1236" s="4">
        <f t="shared" si="159"/>
        <v>2.1204089360090874E-3</v>
      </c>
      <c r="AO1236" s="3"/>
      <c r="AP1236">
        <v>0</v>
      </c>
      <c r="AR1236" t="s">
        <v>1</v>
      </c>
      <c r="AT1236" s="2" t="s">
        <v>0</v>
      </c>
      <c r="AU1236" s="1">
        <f t="shared" si="155"/>
        <v>0.63166971449120657</v>
      </c>
      <c r="AV1236" s="1">
        <f t="shared" si="156"/>
        <v>0.51177576566540717</v>
      </c>
      <c r="AW1236" s="1">
        <f t="shared" si="157"/>
        <v>0.39188181683960782</v>
      </c>
    </row>
    <row r="1237" spans="1:49" x14ac:dyDescent="0.2">
      <c r="A1237">
        <v>1235</v>
      </c>
      <c r="B1237" t="s">
        <v>36035</v>
      </c>
      <c r="C1237" t="s">
        <v>36034</v>
      </c>
      <c r="F1237" t="s">
        <v>36033</v>
      </c>
      <c r="G1237" t="s">
        <v>8</v>
      </c>
      <c r="H1237" t="s">
        <v>7</v>
      </c>
      <c r="I1237" t="s">
        <v>1447</v>
      </c>
      <c r="J1237">
        <v>60019702</v>
      </c>
      <c r="K1237" t="s">
        <v>1446</v>
      </c>
      <c r="L1237" t="s">
        <v>1445</v>
      </c>
      <c r="M1237" t="s">
        <v>405</v>
      </c>
      <c r="N1237">
        <v>2</v>
      </c>
      <c r="O1237" t="s">
        <v>1444</v>
      </c>
      <c r="P1237" t="s">
        <v>1443</v>
      </c>
      <c r="Q1237" t="s">
        <v>1442</v>
      </c>
      <c r="R1237" s="7">
        <v>43040</v>
      </c>
      <c r="S1237" s="8">
        <f t="shared" si="152"/>
        <v>2017</v>
      </c>
      <c r="T1237" s="8">
        <v>2017</v>
      </c>
      <c r="U1237" s="8">
        <f t="shared" si="153"/>
        <v>5</v>
      </c>
      <c r="V1237" s="7">
        <v>43040</v>
      </c>
      <c r="W1237" t="s">
        <v>201</v>
      </c>
      <c r="X1237" s="2">
        <v>0.30399999999999999</v>
      </c>
      <c r="Y1237" s="6">
        <f t="shared" si="158"/>
        <v>8.115106377299057E-3</v>
      </c>
      <c r="AA1237">
        <v>8952477</v>
      </c>
      <c r="AB1237">
        <v>12250</v>
      </c>
      <c r="AC1237">
        <v>10982760</v>
      </c>
      <c r="AD1237" t="s">
        <v>2</v>
      </c>
      <c r="AE1237">
        <v>59</v>
      </c>
      <c r="AF1237">
        <v>11</v>
      </c>
      <c r="AH1237" t="s">
        <v>36032</v>
      </c>
      <c r="AI1237" t="s">
        <v>36031</v>
      </c>
      <c r="AJ1237" t="s">
        <v>36030</v>
      </c>
      <c r="AK1237" t="s">
        <v>36029</v>
      </c>
      <c r="AL1237">
        <v>5</v>
      </c>
      <c r="AM1237" s="5">
        <f t="shared" si="154"/>
        <v>1</v>
      </c>
      <c r="AN1237" s="4">
        <f t="shared" si="159"/>
        <v>1.5145778114350624E-3</v>
      </c>
      <c r="AO1237" s="3"/>
      <c r="AP1237">
        <v>0</v>
      </c>
      <c r="AR1237" t="s">
        <v>1</v>
      </c>
      <c r="AT1237" s="2" t="s">
        <v>0</v>
      </c>
      <c r="AU1237" s="1">
        <f t="shared" si="155"/>
        <v>0.61349478075398578</v>
      </c>
      <c r="AV1237" s="1">
        <f t="shared" si="156"/>
        <v>0.481484209436706</v>
      </c>
      <c r="AW1237" s="1">
        <f t="shared" si="157"/>
        <v>0.34947363811942611</v>
      </c>
    </row>
    <row r="1238" spans="1:49" x14ac:dyDescent="0.2">
      <c r="A1238">
        <v>1236</v>
      </c>
      <c r="B1238" t="s">
        <v>36028</v>
      </c>
      <c r="C1238" t="s">
        <v>36027</v>
      </c>
      <c r="F1238" t="s">
        <v>36026</v>
      </c>
      <c r="G1238" t="s">
        <v>8</v>
      </c>
      <c r="H1238" t="s">
        <v>7</v>
      </c>
      <c r="I1238" t="s">
        <v>1428</v>
      </c>
      <c r="J1238" t="s">
        <v>36025</v>
      </c>
      <c r="K1238" t="s">
        <v>36024</v>
      </c>
      <c r="L1238" t="s">
        <v>36023</v>
      </c>
      <c r="M1238" t="s">
        <v>36022</v>
      </c>
      <c r="N1238">
        <v>3</v>
      </c>
      <c r="O1238" t="s">
        <v>36021</v>
      </c>
      <c r="P1238" t="s">
        <v>36020</v>
      </c>
      <c r="Q1238" t="s">
        <v>36019</v>
      </c>
      <c r="R1238" s="7">
        <v>43040</v>
      </c>
      <c r="S1238" s="8">
        <f t="shared" si="152"/>
        <v>2017</v>
      </c>
      <c r="T1238" s="8">
        <v>2017</v>
      </c>
      <c r="U1238" s="8">
        <f t="shared" si="153"/>
        <v>5</v>
      </c>
      <c r="V1238" s="7">
        <v>43040</v>
      </c>
      <c r="W1238" t="s">
        <v>201</v>
      </c>
      <c r="X1238" s="2">
        <v>0.30399999999999999</v>
      </c>
      <c r="Y1238" s="6">
        <f t="shared" si="158"/>
        <v>8.115106377299057E-3</v>
      </c>
      <c r="AA1238">
        <v>8952477</v>
      </c>
      <c r="AB1238">
        <v>12250</v>
      </c>
      <c r="AC1238">
        <v>10982760</v>
      </c>
      <c r="AD1238" t="s">
        <v>2</v>
      </c>
      <c r="AE1238">
        <v>59</v>
      </c>
      <c r="AF1238">
        <v>11</v>
      </c>
      <c r="AH1238" t="s">
        <v>36018</v>
      </c>
      <c r="AI1238" t="s">
        <v>36017</v>
      </c>
      <c r="AJ1238" t="s">
        <v>36016</v>
      </c>
      <c r="AK1238" t="s">
        <v>36015</v>
      </c>
      <c r="AL1238">
        <v>9</v>
      </c>
      <c r="AM1238" s="5">
        <f t="shared" si="154"/>
        <v>1.8</v>
      </c>
      <c r="AN1238" s="4">
        <f t="shared" si="159"/>
        <v>2.7262400605831123E-3</v>
      </c>
      <c r="AO1238" s="3"/>
      <c r="AP1238">
        <v>0</v>
      </c>
      <c r="AR1238" t="s">
        <v>1</v>
      </c>
      <c r="AT1238" s="2" t="s">
        <v>0</v>
      </c>
      <c r="AU1238" s="1">
        <f t="shared" si="155"/>
        <v>0.64984464822842725</v>
      </c>
      <c r="AV1238" s="1">
        <f t="shared" si="156"/>
        <v>0.54206732189410844</v>
      </c>
      <c r="AW1238" s="1">
        <f t="shared" si="157"/>
        <v>0.43428999555978959</v>
      </c>
    </row>
    <row r="1239" spans="1:49" x14ac:dyDescent="0.2">
      <c r="A1239">
        <v>1237</v>
      </c>
      <c r="B1239" t="s">
        <v>36014</v>
      </c>
      <c r="C1239" t="s">
        <v>36013</v>
      </c>
      <c r="F1239" t="s">
        <v>36012</v>
      </c>
      <c r="G1239" t="s">
        <v>8</v>
      </c>
      <c r="H1239" t="s">
        <v>7</v>
      </c>
      <c r="I1239" t="s">
        <v>36011</v>
      </c>
      <c r="J1239">
        <v>60059937</v>
      </c>
      <c r="K1239" t="s">
        <v>26232</v>
      </c>
      <c r="L1239" t="s">
        <v>746</v>
      </c>
      <c r="M1239" t="s">
        <v>217</v>
      </c>
      <c r="N1239">
        <v>3</v>
      </c>
      <c r="O1239" t="s">
        <v>36010</v>
      </c>
      <c r="P1239" t="s">
        <v>36009</v>
      </c>
      <c r="Q1239" t="s">
        <v>26229</v>
      </c>
      <c r="R1239" s="7">
        <v>43040</v>
      </c>
      <c r="S1239" s="8">
        <f t="shared" si="152"/>
        <v>2017</v>
      </c>
      <c r="T1239" s="8">
        <v>2017</v>
      </c>
      <c r="U1239" s="8">
        <f t="shared" si="153"/>
        <v>5</v>
      </c>
      <c r="V1239" s="7">
        <v>43040</v>
      </c>
      <c r="W1239" t="s">
        <v>201</v>
      </c>
      <c r="X1239" s="2">
        <v>0.30399999999999999</v>
      </c>
      <c r="Y1239" s="6">
        <f t="shared" si="158"/>
        <v>8.115106377299057E-3</v>
      </c>
      <c r="AA1239">
        <v>8952477</v>
      </c>
      <c r="AB1239">
        <v>12250</v>
      </c>
      <c r="AC1239">
        <v>10982760</v>
      </c>
      <c r="AD1239" t="s">
        <v>2</v>
      </c>
      <c r="AE1239">
        <v>59</v>
      </c>
      <c r="AF1239">
        <v>11</v>
      </c>
      <c r="AH1239" t="s">
        <v>36008</v>
      </c>
      <c r="AI1239" t="s">
        <v>36007</v>
      </c>
      <c r="AJ1239" t="s">
        <v>36006</v>
      </c>
      <c r="AK1239" t="s">
        <v>36005</v>
      </c>
      <c r="AL1239">
        <v>1</v>
      </c>
      <c r="AM1239" s="5">
        <f t="shared" si="154"/>
        <v>0.2</v>
      </c>
      <c r="AN1239" s="4">
        <f t="shared" si="159"/>
        <v>3.0291556228701253E-4</v>
      </c>
      <c r="AO1239" s="3"/>
      <c r="AP1239">
        <v>0</v>
      </c>
      <c r="AR1239" t="s">
        <v>1</v>
      </c>
      <c r="AT1239" s="2" t="s">
        <v>0</v>
      </c>
      <c r="AU1239" s="1">
        <f t="shared" si="155"/>
        <v>0.57714491327954431</v>
      </c>
      <c r="AV1239" s="1">
        <f t="shared" si="156"/>
        <v>0.4209010969793035</v>
      </c>
      <c r="AW1239" s="1">
        <f t="shared" si="157"/>
        <v>0.26465728067906258</v>
      </c>
    </row>
    <row r="1240" spans="1:49" x14ac:dyDescent="0.2">
      <c r="A1240">
        <v>1238</v>
      </c>
      <c r="B1240" t="s">
        <v>36004</v>
      </c>
      <c r="C1240" t="s">
        <v>36003</v>
      </c>
      <c r="F1240" t="s">
        <v>36002</v>
      </c>
      <c r="G1240" t="s">
        <v>8</v>
      </c>
      <c r="H1240" t="s">
        <v>7</v>
      </c>
      <c r="I1240" t="s">
        <v>2139</v>
      </c>
      <c r="J1240">
        <v>60115002</v>
      </c>
      <c r="K1240" t="s">
        <v>1560</v>
      </c>
      <c r="L1240" t="s">
        <v>1559</v>
      </c>
      <c r="M1240" t="s">
        <v>10</v>
      </c>
      <c r="N1240">
        <v>2</v>
      </c>
      <c r="O1240" t="s">
        <v>2138</v>
      </c>
      <c r="P1240" t="s">
        <v>2137</v>
      </c>
      <c r="Q1240" t="s">
        <v>2136</v>
      </c>
      <c r="R1240" s="7">
        <v>43040</v>
      </c>
      <c r="S1240" s="8">
        <f t="shared" si="152"/>
        <v>2017</v>
      </c>
      <c r="T1240" s="8">
        <v>2017</v>
      </c>
      <c r="U1240" s="8">
        <f t="shared" si="153"/>
        <v>5</v>
      </c>
      <c r="V1240" s="7">
        <v>43040</v>
      </c>
      <c r="W1240" t="s">
        <v>201</v>
      </c>
      <c r="X1240" s="2">
        <v>0.30399999999999999</v>
      </c>
      <c r="Y1240" s="6">
        <f t="shared" si="158"/>
        <v>8.115106377299057E-3</v>
      </c>
      <c r="AA1240">
        <v>8952477</v>
      </c>
      <c r="AB1240">
        <v>12250</v>
      </c>
      <c r="AC1240">
        <v>10982760</v>
      </c>
      <c r="AD1240" t="s">
        <v>2</v>
      </c>
      <c r="AE1240">
        <v>59</v>
      </c>
      <c r="AF1240">
        <v>11</v>
      </c>
      <c r="AH1240" t="s">
        <v>36001</v>
      </c>
      <c r="AI1240" t="s">
        <v>36000</v>
      </c>
      <c r="AJ1240" t="s">
        <v>35999</v>
      </c>
      <c r="AK1240" t="s">
        <v>35998</v>
      </c>
      <c r="AL1240">
        <v>18</v>
      </c>
      <c r="AM1240" s="5">
        <f t="shared" si="154"/>
        <v>3.6</v>
      </c>
      <c r="AN1240" s="4">
        <f t="shared" si="159"/>
        <v>5.4524801211662246E-3</v>
      </c>
      <c r="AO1240" s="3"/>
      <c r="AP1240">
        <v>0</v>
      </c>
      <c r="AR1240" t="s">
        <v>1</v>
      </c>
      <c r="AS1240" t="s">
        <v>1920</v>
      </c>
      <c r="AT1240" s="2" t="s">
        <v>0</v>
      </c>
      <c r="AU1240" s="1">
        <f t="shared" si="155"/>
        <v>0.73163185004592068</v>
      </c>
      <c r="AV1240" s="1">
        <f t="shared" si="156"/>
        <v>0.67837932492326414</v>
      </c>
      <c r="AW1240" s="1">
        <f t="shared" si="157"/>
        <v>0.62512679980060737</v>
      </c>
    </row>
    <row r="1241" spans="1:49" x14ac:dyDescent="0.2">
      <c r="A1241">
        <v>1239</v>
      </c>
      <c r="B1241" t="s">
        <v>35997</v>
      </c>
      <c r="C1241" t="s">
        <v>35996</v>
      </c>
      <c r="F1241" t="s">
        <v>35995</v>
      </c>
      <c r="G1241" t="s">
        <v>8</v>
      </c>
      <c r="H1241" t="s">
        <v>7</v>
      </c>
      <c r="I1241" t="s">
        <v>1228</v>
      </c>
      <c r="J1241" t="s">
        <v>2171</v>
      </c>
      <c r="K1241" t="s">
        <v>2170</v>
      </c>
      <c r="L1241" t="s">
        <v>2169</v>
      </c>
      <c r="M1241" t="s">
        <v>1192</v>
      </c>
      <c r="N1241">
        <v>3</v>
      </c>
      <c r="O1241" t="s">
        <v>2168</v>
      </c>
      <c r="P1241" t="s">
        <v>2167</v>
      </c>
      <c r="Q1241" t="s">
        <v>2166</v>
      </c>
      <c r="R1241" s="7">
        <v>43040</v>
      </c>
      <c r="S1241" s="8">
        <f t="shared" si="152"/>
        <v>2017</v>
      </c>
      <c r="T1241" s="8">
        <v>2017</v>
      </c>
      <c r="U1241" s="8">
        <f t="shared" si="153"/>
        <v>5</v>
      </c>
      <c r="V1241" s="7">
        <v>43040</v>
      </c>
      <c r="W1241" t="s">
        <v>201</v>
      </c>
      <c r="X1241" s="2">
        <v>0.30399999999999999</v>
      </c>
      <c r="Y1241" s="6">
        <f t="shared" si="158"/>
        <v>8.115106377299057E-3</v>
      </c>
      <c r="AA1241">
        <v>8952477</v>
      </c>
      <c r="AB1241">
        <v>12250</v>
      </c>
      <c r="AC1241">
        <v>10982760</v>
      </c>
      <c r="AD1241" t="s">
        <v>2</v>
      </c>
      <c r="AE1241">
        <v>59</v>
      </c>
      <c r="AF1241">
        <v>11</v>
      </c>
      <c r="AH1241" t="s">
        <v>35994</v>
      </c>
      <c r="AI1241" t="s">
        <v>35993</v>
      </c>
      <c r="AJ1241" t="s">
        <v>35992</v>
      </c>
      <c r="AK1241" t="s">
        <v>35991</v>
      </c>
      <c r="AL1241">
        <v>4</v>
      </c>
      <c r="AM1241" s="5">
        <f t="shared" si="154"/>
        <v>0.8</v>
      </c>
      <c r="AN1241" s="4">
        <f t="shared" si="159"/>
        <v>1.2116622491480501E-3</v>
      </c>
      <c r="AO1241" s="3"/>
      <c r="AP1241">
        <v>0</v>
      </c>
      <c r="AQ1241" t="s">
        <v>18</v>
      </c>
      <c r="AR1241" t="s">
        <v>2161</v>
      </c>
      <c r="AS1241" t="s">
        <v>17</v>
      </c>
      <c r="AT1241" s="2" t="s">
        <v>0</v>
      </c>
      <c r="AU1241" s="1">
        <f t="shared" si="155"/>
        <v>0.6044073138853755</v>
      </c>
      <c r="AV1241" s="1">
        <f t="shared" si="156"/>
        <v>0.46633843132235536</v>
      </c>
      <c r="AW1241" s="1">
        <f t="shared" si="157"/>
        <v>0.32826954875933523</v>
      </c>
    </row>
    <row r="1242" spans="1:49" x14ac:dyDescent="0.2">
      <c r="A1242">
        <v>1240</v>
      </c>
      <c r="B1242" t="s">
        <v>35990</v>
      </c>
      <c r="C1242" t="s">
        <v>35989</v>
      </c>
      <c r="F1242" t="s">
        <v>35988</v>
      </c>
      <c r="G1242" t="s">
        <v>8</v>
      </c>
      <c r="H1242" t="s">
        <v>7</v>
      </c>
      <c r="I1242" t="s">
        <v>4020</v>
      </c>
      <c r="J1242">
        <v>60068734</v>
      </c>
      <c r="K1242" t="s">
        <v>723</v>
      </c>
      <c r="L1242" t="s">
        <v>722</v>
      </c>
      <c r="M1242" t="s">
        <v>326</v>
      </c>
      <c r="N1242">
        <v>1</v>
      </c>
      <c r="O1242" t="s">
        <v>4019</v>
      </c>
      <c r="P1242">
        <v>42861949600</v>
      </c>
      <c r="Q1242">
        <v>60068734</v>
      </c>
      <c r="R1242" s="7">
        <v>43040</v>
      </c>
      <c r="S1242" s="8">
        <f t="shared" si="152"/>
        <v>2017</v>
      </c>
      <c r="T1242" s="8">
        <v>2017</v>
      </c>
      <c r="U1242" s="8">
        <f t="shared" si="153"/>
        <v>5</v>
      </c>
      <c r="V1242" s="7">
        <v>43040</v>
      </c>
      <c r="W1242" t="s">
        <v>201</v>
      </c>
      <c r="X1242" s="2">
        <v>0.30399999999999999</v>
      </c>
      <c r="Y1242" s="6">
        <f t="shared" si="158"/>
        <v>8.115106377299057E-3</v>
      </c>
      <c r="AA1242">
        <v>8952477</v>
      </c>
      <c r="AB1242">
        <v>12250</v>
      </c>
      <c r="AC1242">
        <v>10982760</v>
      </c>
      <c r="AD1242" t="s">
        <v>2</v>
      </c>
      <c r="AE1242">
        <v>59</v>
      </c>
      <c r="AF1242">
        <v>11</v>
      </c>
      <c r="AH1242" t="s">
        <v>35987</v>
      </c>
      <c r="AI1242" t="s">
        <v>35986</v>
      </c>
      <c r="AJ1242" t="s">
        <v>35985</v>
      </c>
      <c r="AK1242" t="s">
        <v>35984</v>
      </c>
      <c r="AL1242">
        <v>5</v>
      </c>
      <c r="AM1242" s="5">
        <f t="shared" si="154"/>
        <v>1</v>
      </c>
      <c r="AN1242" s="4">
        <f t="shared" si="159"/>
        <v>1.5145778114350624E-3</v>
      </c>
      <c r="AO1242" s="3"/>
      <c r="AP1242">
        <v>0</v>
      </c>
      <c r="AR1242" t="s">
        <v>1</v>
      </c>
      <c r="AT1242" s="2" t="s">
        <v>0</v>
      </c>
      <c r="AU1242" s="1">
        <f t="shared" si="155"/>
        <v>0.61349478075398578</v>
      </c>
      <c r="AV1242" s="1">
        <f t="shared" si="156"/>
        <v>0.481484209436706</v>
      </c>
      <c r="AW1242" s="1">
        <f t="shared" si="157"/>
        <v>0.34947363811942611</v>
      </c>
    </row>
    <row r="1243" spans="1:49" x14ac:dyDescent="0.2">
      <c r="A1243">
        <v>1241</v>
      </c>
      <c r="B1243" t="s">
        <v>35983</v>
      </c>
      <c r="C1243" t="s">
        <v>35982</v>
      </c>
      <c r="F1243" t="s">
        <v>35981</v>
      </c>
      <c r="G1243" t="s">
        <v>8</v>
      </c>
      <c r="H1243" t="s">
        <v>7</v>
      </c>
      <c r="I1243" t="s">
        <v>35980</v>
      </c>
      <c r="J1243">
        <v>60016318</v>
      </c>
      <c r="K1243" t="s">
        <v>1606</v>
      </c>
      <c r="L1243" t="s">
        <v>493</v>
      </c>
      <c r="M1243" t="s">
        <v>4</v>
      </c>
      <c r="N1243">
        <v>3</v>
      </c>
      <c r="O1243" t="s">
        <v>35979</v>
      </c>
      <c r="P1243" t="s">
        <v>35978</v>
      </c>
      <c r="Q1243" t="s">
        <v>1605</v>
      </c>
      <c r="R1243" s="7">
        <v>43040</v>
      </c>
      <c r="S1243" s="8">
        <f t="shared" si="152"/>
        <v>2017</v>
      </c>
      <c r="T1243" s="8">
        <v>2017</v>
      </c>
      <c r="U1243" s="8">
        <f t="shared" si="153"/>
        <v>5</v>
      </c>
      <c r="V1243" s="7">
        <v>43040</v>
      </c>
      <c r="W1243" t="s">
        <v>201</v>
      </c>
      <c r="X1243" s="2">
        <v>0.30399999999999999</v>
      </c>
      <c r="Y1243" s="6">
        <f t="shared" si="158"/>
        <v>8.115106377299057E-3</v>
      </c>
      <c r="AA1243">
        <v>8952477</v>
      </c>
      <c r="AB1243">
        <v>12250</v>
      </c>
      <c r="AC1243">
        <v>10982760</v>
      </c>
      <c r="AD1243" t="s">
        <v>2</v>
      </c>
      <c r="AE1243">
        <v>59</v>
      </c>
      <c r="AF1243">
        <v>11</v>
      </c>
      <c r="AH1243" t="s">
        <v>35977</v>
      </c>
      <c r="AI1243" t="s">
        <v>35976</v>
      </c>
      <c r="AJ1243" t="s">
        <v>35975</v>
      </c>
      <c r="AK1243" t="s">
        <v>35974</v>
      </c>
      <c r="AL1243">
        <v>1</v>
      </c>
      <c r="AM1243" s="5">
        <f t="shared" si="154"/>
        <v>0.2</v>
      </c>
      <c r="AN1243" s="4">
        <f t="shared" si="159"/>
        <v>3.0291556228701253E-4</v>
      </c>
      <c r="AO1243" s="3"/>
      <c r="AP1243">
        <v>0</v>
      </c>
      <c r="AR1243" t="s">
        <v>35973</v>
      </c>
      <c r="AS1243" t="s">
        <v>35084</v>
      </c>
      <c r="AT1243" s="2" t="s">
        <v>0</v>
      </c>
      <c r="AU1243" s="1">
        <f t="shared" si="155"/>
        <v>0.57714491327954431</v>
      </c>
      <c r="AV1243" s="1">
        <f t="shared" si="156"/>
        <v>0.4209010969793035</v>
      </c>
      <c r="AW1243" s="1">
        <f t="shared" si="157"/>
        <v>0.26465728067906258</v>
      </c>
    </row>
    <row r="1244" spans="1:49" x14ac:dyDescent="0.2">
      <c r="A1244">
        <v>1242</v>
      </c>
      <c r="B1244" t="s">
        <v>35972</v>
      </c>
      <c r="C1244" t="s">
        <v>35971</v>
      </c>
      <c r="F1244" t="s">
        <v>35970</v>
      </c>
      <c r="G1244" t="s">
        <v>8</v>
      </c>
      <c r="H1244" t="s">
        <v>7</v>
      </c>
      <c r="I1244" t="s">
        <v>35969</v>
      </c>
      <c r="J1244">
        <v>60005710</v>
      </c>
      <c r="K1244" t="s">
        <v>601</v>
      </c>
      <c r="L1244" t="s">
        <v>76</v>
      </c>
      <c r="M1244" t="s">
        <v>75</v>
      </c>
      <c r="N1244">
        <v>3</v>
      </c>
      <c r="O1244" t="s">
        <v>35968</v>
      </c>
      <c r="P1244" t="s">
        <v>35967</v>
      </c>
      <c r="Q1244" t="s">
        <v>600</v>
      </c>
      <c r="R1244" s="7">
        <v>43040</v>
      </c>
      <c r="S1244" s="8">
        <f t="shared" si="152"/>
        <v>2017</v>
      </c>
      <c r="T1244" s="8">
        <v>2017</v>
      </c>
      <c r="U1244" s="8">
        <f t="shared" si="153"/>
        <v>5</v>
      </c>
      <c r="V1244" s="7">
        <v>43040</v>
      </c>
      <c r="W1244" t="s">
        <v>201</v>
      </c>
      <c r="X1244" s="2">
        <v>0.30399999999999999</v>
      </c>
      <c r="Y1244" s="6">
        <f t="shared" si="158"/>
        <v>8.115106377299057E-3</v>
      </c>
      <c r="AA1244">
        <v>8952477</v>
      </c>
      <c r="AB1244">
        <v>12250</v>
      </c>
      <c r="AC1244">
        <v>10982760</v>
      </c>
      <c r="AD1244" t="s">
        <v>2</v>
      </c>
      <c r="AE1244">
        <v>59</v>
      </c>
      <c r="AF1244">
        <v>11</v>
      </c>
      <c r="AH1244" t="s">
        <v>35966</v>
      </c>
      <c r="AI1244" t="s">
        <v>35965</v>
      </c>
      <c r="AJ1244" t="s">
        <v>35964</v>
      </c>
      <c r="AK1244" t="s">
        <v>35963</v>
      </c>
      <c r="AL1244">
        <v>2</v>
      </c>
      <c r="AM1244" s="5">
        <f t="shared" si="154"/>
        <v>0.4</v>
      </c>
      <c r="AN1244" s="4">
        <f t="shared" si="159"/>
        <v>6.0583112457402507E-4</v>
      </c>
      <c r="AO1244" s="3"/>
      <c r="AP1244">
        <v>0</v>
      </c>
      <c r="AR1244" t="s">
        <v>1</v>
      </c>
      <c r="AT1244" s="2" t="s">
        <v>0</v>
      </c>
      <c r="AU1244" s="1">
        <f t="shared" si="155"/>
        <v>0.58623238014815471</v>
      </c>
      <c r="AV1244" s="1">
        <f t="shared" si="156"/>
        <v>0.43604687509365414</v>
      </c>
      <c r="AW1244" s="1">
        <f t="shared" si="157"/>
        <v>0.28586137003915346</v>
      </c>
    </row>
    <row r="1245" spans="1:49" x14ac:dyDescent="0.2">
      <c r="A1245">
        <v>1243</v>
      </c>
      <c r="B1245" t="s">
        <v>35962</v>
      </c>
      <c r="C1245" t="s">
        <v>35961</v>
      </c>
      <c r="D1245" t="s">
        <v>35960</v>
      </c>
      <c r="E1245">
        <v>28823462</v>
      </c>
      <c r="F1245" t="s">
        <v>35959</v>
      </c>
      <c r="G1245" t="s">
        <v>8</v>
      </c>
      <c r="H1245" t="s">
        <v>7</v>
      </c>
      <c r="I1245" t="s">
        <v>16367</v>
      </c>
      <c r="J1245" t="s">
        <v>35958</v>
      </c>
      <c r="K1245" t="s">
        <v>35957</v>
      </c>
      <c r="L1245" t="s">
        <v>3530</v>
      </c>
      <c r="M1245" t="s">
        <v>859</v>
      </c>
      <c r="N1245">
        <v>9</v>
      </c>
      <c r="O1245" t="s">
        <v>16363</v>
      </c>
      <c r="P1245" t="s">
        <v>16362</v>
      </c>
      <c r="Q1245" t="s">
        <v>35956</v>
      </c>
      <c r="R1245" s="7">
        <v>43040</v>
      </c>
      <c r="S1245" s="8">
        <f t="shared" si="152"/>
        <v>2017</v>
      </c>
      <c r="T1245" s="8">
        <v>2017</v>
      </c>
      <c r="U1245" s="8">
        <f t="shared" si="153"/>
        <v>5</v>
      </c>
      <c r="V1245" s="7">
        <v>43040</v>
      </c>
      <c r="W1245" t="s">
        <v>138</v>
      </c>
      <c r="X1245" s="2">
        <v>1.59</v>
      </c>
      <c r="Y1245" s="6">
        <f t="shared" si="158"/>
        <v>4.2444141907583888E-2</v>
      </c>
      <c r="AA1245">
        <v>52728</v>
      </c>
      <c r="AB1245">
        <v>16791</v>
      </c>
      <c r="AC1245">
        <v>18792650</v>
      </c>
      <c r="AD1245" t="s">
        <v>2</v>
      </c>
      <c r="AE1245">
        <v>1858</v>
      </c>
      <c r="AF1245">
        <v>11</v>
      </c>
      <c r="AH1245" t="s">
        <v>35955</v>
      </c>
      <c r="AI1245" t="s">
        <v>35954</v>
      </c>
      <c r="AJ1245" t="s">
        <v>35953</v>
      </c>
      <c r="AK1245" t="s">
        <v>35952</v>
      </c>
      <c r="AL1245">
        <v>21</v>
      </c>
      <c r="AM1245" s="5">
        <f t="shared" si="154"/>
        <v>4.2</v>
      </c>
      <c r="AN1245" s="4">
        <f t="shared" si="159"/>
        <v>6.3612268080272625E-3</v>
      </c>
      <c r="AO1245" s="3"/>
      <c r="AP1245">
        <v>1</v>
      </c>
      <c r="AR1245" t="s">
        <v>35951</v>
      </c>
      <c r="AS1245" t="s">
        <v>195</v>
      </c>
      <c r="AT1245" s="2" t="s">
        <v>0</v>
      </c>
      <c r="AU1245" s="1">
        <f t="shared" si="155"/>
        <v>3.1619267377716898</v>
      </c>
      <c r="AV1245" s="1">
        <f t="shared" si="156"/>
        <v>2.4402684357805575</v>
      </c>
      <c r="AW1245" s="1">
        <f t="shared" si="157"/>
        <v>1.7186101337894248</v>
      </c>
    </row>
    <row r="1246" spans="1:49" x14ac:dyDescent="0.2">
      <c r="A1246">
        <v>1244</v>
      </c>
      <c r="B1246" t="s">
        <v>35950</v>
      </c>
      <c r="C1246" t="s">
        <v>35949</v>
      </c>
      <c r="D1246" t="s">
        <v>35948</v>
      </c>
      <c r="E1246">
        <v>28734933</v>
      </c>
      <c r="F1246" t="s">
        <v>35947</v>
      </c>
      <c r="G1246" t="s">
        <v>8</v>
      </c>
      <c r="H1246" t="s">
        <v>7</v>
      </c>
      <c r="I1246" t="s">
        <v>35946</v>
      </c>
      <c r="J1246" t="s">
        <v>35945</v>
      </c>
      <c r="K1246" t="s">
        <v>35944</v>
      </c>
      <c r="L1246" t="s">
        <v>35943</v>
      </c>
      <c r="M1246" t="s">
        <v>35942</v>
      </c>
      <c r="N1246">
        <v>4</v>
      </c>
      <c r="O1246" t="s">
        <v>35941</v>
      </c>
      <c r="P1246" t="s">
        <v>35940</v>
      </c>
      <c r="Q1246" t="s">
        <v>35939</v>
      </c>
      <c r="R1246" s="7">
        <v>43040</v>
      </c>
      <c r="S1246" s="8">
        <f t="shared" si="152"/>
        <v>2017</v>
      </c>
      <c r="T1246" s="8">
        <v>2017</v>
      </c>
      <c r="U1246" s="8">
        <f t="shared" si="153"/>
        <v>5</v>
      </c>
      <c r="V1246" s="7">
        <v>43040</v>
      </c>
      <c r="W1246" t="s">
        <v>138</v>
      </c>
      <c r="X1246" s="2">
        <v>1.59</v>
      </c>
      <c r="Y1246" s="6">
        <f t="shared" si="158"/>
        <v>4.2444141907583888E-2</v>
      </c>
      <c r="AA1246">
        <v>52728</v>
      </c>
      <c r="AB1246">
        <v>16791</v>
      </c>
      <c r="AC1246">
        <v>18792650</v>
      </c>
      <c r="AD1246" t="s">
        <v>2</v>
      </c>
      <c r="AE1246">
        <v>1858</v>
      </c>
      <c r="AF1246">
        <v>11</v>
      </c>
      <c r="AH1246" t="s">
        <v>35938</v>
      </c>
      <c r="AI1246" t="s">
        <v>35937</v>
      </c>
      <c r="AJ1246" t="s">
        <v>35936</v>
      </c>
      <c r="AK1246" t="s">
        <v>35935</v>
      </c>
      <c r="AL1246">
        <v>19</v>
      </c>
      <c r="AM1246" s="5">
        <f t="shared" si="154"/>
        <v>3.8</v>
      </c>
      <c r="AN1246" s="4">
        <f t="shared" si="159"/>
        <v>5.7553956834532375E-3</v>
      </c>
      <c r="AO1246" s="3"/>
      <c r="AP1246">
        <v>1</v>
      </c>
      <c r="AQ1246" t="s">
        <v>305</v>
      </c>
      <c r="AR1246" t="s">
        <v>35934</v>
      </c>
      <c r="AS1246" t="s">
        <v>304</v>
      </c>
      <c r="AT1246" s="2" t="s">
        <v>0</v>
      </c>
      <c r="AU1246" s="1">
        <f t="shared" si="155"/>
        <v>3.1437518040344692</v>
      </c>
      <c r="AV1246" s="1">
        <f t="shared" si="156"/>
        <v>2.4099768795518561</v>
      </c>
      <c r="AW1246" s="1">
        <f t="shared" si="157"/>
        <v>1.6762019550692433</v>
      </c>
    </row>
    <row r="1247" spans="1:49" x14ac:dyDescent="0.2">
      <c r="A1247">
        <v>1245</v>
      </c>
      <c r="B1247" t="s">
        <v>35933</v>
      </c>
      <c r="C1247" t="s">
        <v>35932</v>
      </c>
      <c r="F1247" t="s">
        <v>35931</v>
      </c>
      <c r="G1247" t="s">
        <v>8</v>
      </c>
      <c r="H1247" t="s">
        <v>7</v>
      </c>
      <c r="I1247" t="s">
        <v>35930</v>
      </c>
      <c r="J1247" t="s">
        <v>26606</v>
      </c>
      <c r="K1247" t="s">
        <v>26605</v>
      </c>
      <c r="L1247" t="s">
        <v>26604</v>
      </c>
      <c r="M1247" t="s">
        <v>720</v>
      </c>
      <c r="N1247">
        <v>4</v>
      </c>
      <c r="O1247" t="s">
        <v>35929</v>
      </c>
      <c r="P1247" t="s">
        <v>35928</v>
      </c>
      <c r="Q1247" t="s">
        <v>35927</v>
      </c>
      <c r="R1247" s="7">
        <v>43040</v>
      </c>
      <c r="S1247" s="8">
        <f t="shared" si="152"/>
        <v>2017</v>
      </c>
      <c r="T1247" s="8">
        <v>2017</v>
      </c>
      <c r="U1247" s="8">
        <f t="shared" si="153"/>
        <v>5</v>
      </c>
      <c r="V1247" s="7">
        <v>43040</v>
      </c>
      <c r="W1247" t="s">
        <v>63</v>
      </c>
      <c r="X1247" s="2">
        <v>0.30199999999999999</v>
      </c>
      <c r="Y1247" s="6">
        <f t="shared" si="158"/>
        <v>8.0617175195536687E-3</v>
      </c>
      <c r="AA1247">
        <v>9296212</v>
      </c>
      <c r="AB1247">
        <v>20725</v>
      </c>
      <c r="AC1247" t="s">
        <v>62</v>
      </c>
      <c r="AD1247" t="s">
        <v>2</v>
      </c>
      <c r="AE1247">
        <v>97</v>
      </c>
      <c r="AF1247">
        <v>2</v>
      </c>
      <c r="AH1247" t="s">
        <v>35926</v>
      </c>
      <c r="AI1247" t="s">
        <v>35925</v>
      </c>
      <c r="AJ1247" t="s">
        <v>35924</v>
      </c>
      <c r="AK1247" t="s">
        <v>35923</v>
      </c>
      <c r="AL1247">
        <v>5</v>
      </c>
      <c r="AM1247" s="5">
        <f t="shared" si="154"/>
        <v>1</v>
      </c>
      <c r="AN1247" s="4">
        <f t="shared" si="159"/>
        <v>1.5145778114350624E-3</v>
      </c>
      <c r="AO1247" s="3"/>
      <c r="AP1247">
        <v>0</v>
      </c>
      <c r="AR1247" t="s">
        <v>1</v>
      </c>
      <c r="AT1247" s="2">
        <v>1.671</v>
      </c>
      <c r="AU1247" s="1">
        <f t="shared" si="155"/>
        <v>0.60975756071180864</v>
      </c>
      <c r="AV1247" s="1">
        <f t="shared" si="156"/>
        <v>0.47881476654943655</v>
      </c>
      <c r="AW1247" s="1">
        <f t="shared" si="157"/>
        <v>0.34787197238706441</v>
      </c>
    </row>
    <row r="1248" spans="1:49" x14ac:dyDescent="0.2">
      <c r="A1248">
        <v>1246</v>
      </c>
      <c r="B1248" t="s">
        <v>35922</v>
      </c>
      <c r="C1248" t="s">
        <v>35921</v>
      </c>
      <c r="D1248" t="s">
        <v>35920</v>
      </c>
      <c r="F1248" t="s">
        <v>35919</v>
      </c>
      <c r="G1248" t="s">
        <v>8</v>
      </c>
      <c r="H1248" t="s">
        <v>7</v>
      </c>
      <c r="I1248" t="s">
        <v>35918</v>
      </c>
      <c r="J1248" t="s">
        <v>35917</v>
      </c>
      <c r="K1248" t="s">
        <v>35916</v>
      </c>
      <c r="L1248" t="s">
        <v>35915</v>
      </c>
      <c r="M1248" t="s">
        <v>940</v>
      </c>
      <c r="N1248">
        <v>5</v>
      </c>
      <c r="O1248" t="s">
        <v>35914</v>
      </c>
      <c r="P1248" t="s">
        <v>35913</v>
      </c>
      <c r="Q1248" t="s">
        <v>35912</v>
      </c>
      <c r="R1248" s="7">
        <v>43040</v>
      </c>
      <c r="S1248" s="8">
        <f t="shared" si="152"/>
        <v>2017</v>
      </c>
      <c r="T1248" s="8">
        <v>2017</v>
      </c>
      <c r="U1248" s="8">
        <f t="shared" si="153"/>
        <v>5</v>
      </c>
      <c r="V1248" s="7">
        <v>43040</v>
      </c>
      <c r="W1248" t="s">
        <v>2756</v>
      </c>
      <c r="X1248" s="2">
        <v>0.86099999999999999</v>
      </c>
      <c r="Y1248" s="6">
        <f t="shared" si="158"/>
        <v>2.2983903259389767E-2</v>
      </c>
      <c r="AA1248">
        <v>255408</v>
      </c>
      <c r="AB1248">
        <v>24709</v>
      </c>
      <c r="AD1248" t="s">
        <v>2</v>
      </c>
      <c r="AE1248">
        <v>95</v>
      </c>
      <c r="AH1248" t="s">
        <v>35911</v>
      </c>
      <c r="AI1248" t="s">
        <v>35910</v>
      </c>
      <c r="AJ1248" t="s">
        <v>35909</v>
      </c>
      <c r="AK1248" t="s">
        <v>35908</v>
      </c>
      <c r="AL1248">
        <v>15</v>
      </c>
      <c r="AM1248" s="5">
        <f t="shared" si="154"/>
        <v>3</v>
      </c>
      <c r="AN1248" s="4">
        <f t="shared" si="159"/>
        <v>4.5437334343051876E-3</v>
      </c>
      <c r="AO1248" s="3"/>
      <c r="AP1248">
        <v>0</v>
      </c>
      <c r="AR1248" t="s">
        <v>1</v>
      </c>
      <c r="AT1248" s="2">
        <v>4.641</v>
      </c>
      <c r="AU1248" s="1">
        <f t="shared" si="155"/>
        <v>1.7451852311864393</v>
      </c>
      <c r="AV1248" s="1">
        <f t="shared" si="156"/>
        <v>1.3763818346847476</v>
      </c>
      <c r="AW1248" s="1">
        <f t="shared" si="157"/>
        <v>1.0075784381830561</v>
      </c>
    </row>
    <row r="1249" spans="1:49" x14ac:dyDescent="0.2">
      <c r="A1249">
        <v>1247</v>
      </c>
      <c r="B1249" t="s">
        <v>35907</v>
      </c>
      <c r="C1249" t="s">
        <v>35906</v>
      </c>
      <c r="D1249" t="s">
        <v>35905</v>
      </c>
      <c r="E1249">
        <v>28802550</v>
      </c>
      <c r="F1249" t="s">
        <v>35904</v>
      </c>
      <c r="G1249" t="s">
        <v>8</v>
      </c>
      <c r="H1249" t="s">
        <v>7</v>
      </c>
      <c r="I1249" t="s">
        <v>35903</v>
      </c>
      <c r="J1249" t="s">
        <v>35902</v>
      </c>
      <c r="K1249" t="s">
        <v>35901</v>
      </c>
      <c r="L1249" t="s">
        <v>35900</v>
      </c>
      <c r="M1249" t="s">
        <v>897</v>
      </c>
      <c r="N1249">
        <v>4</v>
      </c>
      <c r="O1249" t="s">
        <v>35899</v>
      </c>
      <c r="P1249" t="s">
        <v>35898</v>
      </c>
      <c r="Q1249" t="s">
        <v>35897</v>
      </c>
      <c r="R1249" s="7">
        <v>43040</v>
      </c>
      <c r="S1249" s="8">
        <f t="shared" si="152"/>
        <v>2017</v>
      </c>
      <c r="T1249" s="8">
        <v>2017</v>
      </c>
      <c r="U1249" s="8">
        <f t="shared" si="153"/>
        <v>5</v>
      </c>
      <c r="V1249" s="7">
        <v>43040</v>
      </c>
      <c r="W1249" t="s">
        <v>2820</v>
      </c>
      <c r="X1249" s="2">
        <v>0.97899999999999998</v>
      </c>
      <c r="Y1249" s="6">
        <f t="shared" si="158"/>
        <v>2.6133845866367689E-2</v>
      </c>
      <c r="AA1249">
        <v>10510443</v>
      </c>
      <c r="AB1249">
        <v>17243</v>
      </c>
      <c r="AC1249">
        <v>15357732</v>
      </c>
      <c r="AD1249" t="s">
        <v>2</v>
      </c>
      <c r="AE1249">
        <v>28</v>
      </c>
      <c r="AF1249">
        <v>11</v>
      </c>
      <c r="AH1249" t="s">
        <v>35896</v>
      </c>
      <c r="AI1249" t="s">
        <v>35895</v>
      </c>
      <c r="AK1249" t="s">
        <v>35894</v>
      </c>
      <c r="AL1249">
        <v>3</v>
      </c>
      <c r="AM1249" s="5">
        <f t="shared" si="154"/>
        <v>0.6</v>
      </c>
      <c r="AN1249" s="4">
        <f t="shared" si="159"/>
        <v>9.0874668686103744E-4</v>
      </c>
      <c r="AO1249" s="3"/>
      <c r="AP1249">
        <v>0</v>
      </c>
      <c r="AQ1249" t="s">
        <v>362</v>
      </c>
      <c r="AR1249" t="s">
        <v>35893</v>
      </c>
      <c r="AS1249" t="s">
        <v>361</v>
      </c>
      <c r="AT1249" s="2" t="s">
        <v>0</v>
      </c>
      <c r="AU1249" s="1">
        <f t="shared" si="155"/>
        <v>1.8566316112515695</v>
      </c>
      <c r="AV1249" s="1">
        <f t="shared" si="156"/>
        <v>1.3521296276614363</v>
      </c>
      <c r="AW1249" s="1">
        <f t="shared" si="157"/>
        <v>0.8476276440713032</v>
      </c>
    </row>
    <row r="1250" spans="1:49" x14ac:dyDescent="0.2">
      <c r="A1250">
        <v>1248</v>
      </c>
      <c r="B1250" t="s">
        <v>35892</v>
      </c>
      <c r="C1250" t="s">
        <v>35891</v>
      </c>
      <c r="F1250" t="s">
        <v>35890</v>
      </c>
      <c r="G1250" t="s">
        <v>8</v>
      </c>
      <c r="H1250" t="s">
        <v>7</v>
      </c>
      <c r="I1250" t="s">
        <v>35889</v>
      </c>
      <c r="J1250" t="s">
        <v>35888</v>
      </c>
      <c r="K1250" t="s">
        <v>35887</v>
      </c>
      <c r="L1250" t="s">
        <v>35886</v>
      </c>
      <c r="M1250" t="s">
        <v>638</v>
      </c>
      <c r="N1250">
        <v>10</v>
      </c>
      <c r="O1250" t="s">
        <v>35885</v>
      </c>
      <c r="P1250" t="s">
        <v>35884</v>
      </c>
      <c r="Q1250" t="s">
        <v>35883</v>
      </c>
      <c r="R1250" s="7">
        <v>43040</v>
      </c>
      <c r="S1250" s="8">
        <f t="shared" si="152"/>
        <v>2017</v>
      </c>
      <c r="T1250" s="8">
        <v>2017</v>
      </c>
      <c r="U1250" s="8">
        <f t="shared" si="153"/>
        <v>5</v>
      </c>
      <c r="V1250" s="7" t="s">
        <v>35882</v>
      </c>
      <c r="W1250" t="s">
        <v>3272</v>
      </c>
      <c r="X1250" s="2">
        <v>1.131</v>
      </c>
      <c r="Y1250" s="6">
        <f t="shared" si="158"/>
        <v>3.0191399055017221E-2</v>
      </c>
      <c r="AA1250">
        <v>7921233</v>
      </c>
      <c r="AB1250">
        <v>26023</v>
      </c>
      <c r="AC1250">
        <v>21910359</v>
      </c>
      <c r="AD1250" t="s">
        <v>2</v>
      </c>
      <c r="AE1250">
        <v>23</v>
      </c>
      <c r="AF1250">
        <v>6</v>
      </c>
      <c r="AG1250">
        <v>7914664</v>
      </c>
      <c r="AI1250" t="s">
        <v>35881</v>
      </c>
      <c r="AJ1250" t="s">
        <v>35880</v>
      </c>
      <c r="AK1250" t="s">
        <v>35879</v>
      </c>
      <c r="AL1250">
        <v>32</v>
      </c>
      <c r="AM1250" s="5">
        <f t="shared" si="154"/>
        <v>6.4</v>
      </c>
      <c r="AN1250" s="4">
        <f t="shared" si="159"/>
        <v>9.6932979931844011E-3</v>
      </c>
      <c r="AO1250" s="3"/>
      <c r="AP1250">
        <v>1</v>
      </c>
      <c r="AQ1250" t="s">
        <v>129</v>
      </c>
      <c r="AR1250" t="s">
        <v>35878</v>
      </c>
      <c r="AS1250" t="s">
        <v>128</v>
      </c>
      <c r="AT1250" s="2" t="s">
        <v>0</v>
      </c>
      <c r="AU1250" s="1">
        <f t="shared" si="155"/>
        <v>2.4041968736467374</v>
      </c>
      <c r="AV1250" s="1">
        <f t="shared" si="156"/>
        <v>1.994234852410081</v>
      </c>
      <c r="AW1250" s="1">
        <f t="shared" si="157"/>
        <v>1.5842728311734247</v>
      </c>
    </row>
    <row r="1251" spans="1:49" x14ac:dyDescent="0.2">
      <c r="A1251">
        <v>1249</v>
      </c>
      <c r="B1251" t="s">
        <v>35877</v>
      </c>
      <c r="C1251" t="s">
        <v>35876</v>
      </c>
      <c r="F1251" t="s">
        <v>35875</v>
      </c>
      <c r="G1251" t="s">
        <v>8</v>
      </c>
      <c r="H1251" t="s">
        <v>7</v>
      </c>
      <c r="I1251" t="s">
        <v>35874</v>
      </c>
      <c r="J1251" t="s">
        <v>35873</v>
      </c>
      <c r="K1251" t="s">
        <v>35872</v>
      </c>
      <c r="L1251" t="s">
        <v>35871</v>
      </c>
      <c r="M1251" t="s">
        <v>35870</v>
      </c>
      <c r="N1251">
        <v>4</v>
      </c>
      <c r="O1251" t="s">
        <v>35869</v>
      </c>
      <c r="P1251" t="s">
        <v>35868</v>
      </c>
      <c r="Q1251" t="s">
        <v>35867</v>
      </c>
      <c r="R1251" s="7">
        <v>43040</v>
      </c>
      <c r="S1251" s="8">
        <f t="shared" si="152"/>
        <v>2017</v>
      </c>
      <c r="T1251" s="8">
        <v>2017</v>
      </c>
      <c r="U1251" s="8">
        <f t="shared" si="153"/>
        <v>5</v>
      </c>
      <c r="V1251" s="7">
        <v>43040</v>
      </c>
      <c r="W1251" t="s">
        <v>63</v>
      </c>
      <c r="X1251" s="2">
        <v>0.30199999999999999</v>
      </c>
      <c r="Y1251" s="6">
        <f t="shared" si="158"/>
        <v>8.0617175195536687E-3</v>
      </c>
      <c r="AA1251">
        <v>9296212</v>
      </c>
      <c r="AB1251">
        <v>20725</v>
      </c>
      <c r="AC1251" t="s">
        <v>62</v>
      </c>
      <c r="AD1251" t="s">
        <v>2</v>
      </c>
      <c r="AE1251">
        <v>97</v>
      </c>
      <c r="AF1251">
        <v>2</v>
      </c>
      <c r="AH1251" t="s">
        <v>35866</v>
      </c>
      <c r="AI1251" t="s">
        <v>35865</v>
      </c>
      <c r="AJ1251" t="s">
        <v>35864</v>
      </c>
      <c r="AK1251" t="s">
        <v>35863</v>
      </c>
      <c r="AL1251">
        <v>2</v>
      </c>
      <c r="AM1251" s="5">
        <f t="shared" si="154"/>
        <v>0.4</v>
      </c>
      <c r="AN1251" s="4">
        <f t="shared" si="159"/>
        <v>6.0583112457402507E-4</v>
      </c>
      <c r="AO1251" s="3"/>
      <c r="AP1251">
        <v>1</v>
      </c>
      <c r="AR1251" t="s">
        <v>1</v>
      </c>
      <c r="AT1251" s="2">
        <v>1.671</v>
      </c>
      <c r="AU1251" s="1">
        <f t="shared" si="155"/>
        <v>0.58249516010597746</v>
      </c>
      <c r="AV1251" s="1">
        <f t="shared" si="156"/>
        <v>0.43337743220638475</v>
      </c>
      <c r="AW1251" s="1">
        <f t="shared" si="157"/>
        <v>0.28425970430679176</v>
      </c>
    </row>
    <row r="1252" spans="1:49" x14ac:dyDescent="0.2">
      <c r="A1252">
        <v>1250</v>
      </c>
      <c r="B1252" t="s">
        <v>35862</v>
      </c>
      <c r="C1252" t="s">
        <v>35861</v>
      </c>
      <c r="F1252" t="s">
        <v>35860</v>
      </c>
      <c r="G1252" t="s">
        <v>8</v>
      </c>
      <c r="H1252" t="s">
        <v>7</v>
      </c>
      <c r="I1252" t="s">
        <v>35859</v>
      </c>
      <c r="J1252">
        <v>60000163</v>
      </c>
      <c r="K1252" t="s">
        <v>3995</v>
      </c>
      <c r="L1252" t="s">
        <v>794</v>
      </c>
      <c r="M1252" t="s">
        <v>10</v>
      </c>
      <c r="N1252">
        <v>2</v>
      </c>
      <c r="O1252" t="s">
        <v>35858</v>
      </c>
      <c r="P1252" t="s">
        <v>35857</v>
      </c>
      <c r="Q1252" t="s">
        <v>35856</v>
      </c>
      <c r="R1252" s="7">
        <v>43040</v>
      </c>
      <c r="S1252" s="8">
        <f t="shared" si="152"/>
        <v>2017</v>
      </c>
      <c r="T1252" s="8">
        <v>2017</v>
      </c>
      <c r="U1252" s="8">
        <f t="shared" si="153"/>
        <v>5</v>
      </c>
      <c r="V1252" s="7">
        <v>43040</v>
      </c>
      <c r="W1252" t="s">
        <v>63</v>
      </c>
      <c r="X1252" s="2">
        <v>0.30199999999999999</v>
      </c>
      <c r="Y1252" s="6">
        <f t="shared" si="158"/>
        <v>8.0617175195536687E-3</v>
      </c>
      <c r="AA1252">
        <v>9296212</v>
      </c>
      <c r="AB1252">
        <v>20725</v>
      </c>
      <c r="AC1252" t="s">
        <v>62</v>
      </c>
      <c r="AD1252" t="s">
        <v>2</v>
      </c>
      <c r="AE1252">
        <v>97</v>
      </c>
      <c r="AF1252">
        <v>2</v>
      </c>
      <c r="AH1252" t="s">
        <v>35855</v>
      </c>
      <c r="AI1252" t="s">
        <v>35854</v>
      </c>
      <c r="AJ1252" t="s">
        <v>35853</v>
      </c>
      <c r="AK1252" t="s">
        <v>35852</v>
      </c>
      <c r="AL1252">
        <v>1</v>
      </c>
      <c r="AM1252" s="5">
        <f t="shared" si="154"/>
        <v>0.2</v>
      </c>
      <c r="AN1252" s="4">
        <f t="shared" si="159"/>
        <v>3.0291556228701253E-4</v>
      </c>
      <c r="AO1252" s="3"/>
      <c r="AP1252">
        <v>0</v>
      </c>
      <c r="AR1252" t="s">
        <v>1</v>
      </c>
      <c r="AT1252" s="2">
        <v>1.671</v>
      </c>
      <c r="AU1252" s="1">
        <f t="shared" si="155"/>
        <v>0.57340769323736707</v>
      </c>
      <c r="AV1252" s="1">
        <f t="shared" si="156"/>
        <v>0.41823165409203406</v>
      </c>
      <c r="AW1252" s="1">
        <f t="shared" si="157"/>
        <v>0.26305561494670093</v>
      </c>
    </row>
    <row r="1253" spans="1:49" x14ac:dyDescent="0.2">
      <c r="A1253">
        <v>1251</v>
      </c>
      <c r="B1253" t="s">
        <v>35851</v>
      </c>
      <c r="C1253" t="s">
        <v>35850</v>
      </c>
      <c r="F1253" t="s">
        <v>35849</v>
      </c>
      <c r="G1253" t="s">
        <v>8</v>
      </c>
      <c r="H1253" t="s">
        <v>7</v>
      </c>
      <c r="I1253" t="s">
        <v>18805</v>
      </c>
      <c r="J1253" t="s">
        <v>35848</v>
      </c>
      <c r="K1253" t="s">
        <v>35847</v>
      </c>
      <c r="L1253" t="s">
        <v>35846</v>
      </c>
      <c r="M1253" t="s">
        <v>768</v>
      </c>
      <c r="N1253">
        <v>4</v>
      </c>
      <c r="O1253" t="s">
        <v>35845</v>
      </c>
      <c r="P1253" t="s">
        <v>35844</v>
      </c>
      <c r="Q1253" t="s">
        <v>35843</v>
      </c>
      <c r="R1253" s="7">
        <v>43040</v>
      </c>
      <c r="S1253" s="8">
        <f t="shared" si="152"/>
        <v>2017</v>
      </c>
      <c r="T1253" s="8">
        <v>2017</v>
      </c>
      <c r="U1253" s="8">
        <f t="shared" si="153"/>
        <v>5</v>
      </c>
      <c r="V1253" s="7">
        <v>43040</v>
      </c>
      <c r="W1253" t="s">
        <v>63</v>
      </c>
      <c r="X1253" s="2">
        <v>0.30199999999999999</v>
      </c>
      <c r="Y1253" s="6">
        <f t="shared" si="158"/>
        <v>8.0617175195536687E-3</v>
      </c>
      <c r="AA1253">
        <v>9296212</v>
      </c>
      <c r="AB1253">
        <v>20725</v>
      </c>
      <c r="AC1253" t="s">
        <v>62</v>
      </c>
      <c r="AD1253" t="s">
        <v>2</v>
      </c>
      <c r="AE1253">
        <v>97</v>
      </c>
      <c r="AF1253">
        <v>2</v>
      </c>
      <c r="AH1253" t="s">
        <v>35842</v>
      </c>
      <c r="AI1253" t="s">
        <v>35841</v>
      </c>
      <c r="AJ1253" t="s">
        <v>35840</v>
      </c>
      <c r="AK1253" t="s">
        <v>35839</v>
      </c>
      <c r="AL1253">
        <v>4</v>
      </c>
      <c r="AM1253" s="5">
        <f t="shared" si="154"/>
        <v>0.8</v>
      </c>
      <c r="AN1253" s="4">
        <f t="shared" si="159"/>
        <v>1.2116622491480501E-3</v>
      </c>
      <c r="AO1253" s="3"/>
      <c r="AP1253">
        <v>0</v>
      </c>
      <c r="AR1253" t="s">
        <v>1</v>
      </c>
      <c r="AT1253" s="2">
        <v>1.671</v>
      </c>
      <c r="AU1253" s="1">
        <f t="shared" si="155"/>
        <v>0.60067009384319825</v>
      </c>
      <c r="AV1253" s="1">
        <f t="shared" si="156"/>
        <v>0.46366898843508592</v>
      </c>
      <c r="AW1253" s="1">
        <f t="shared" si="157"/>
        <v>0.32666788302697358</v>
      </c>
    </row>
    <row r="1254" spans="1:49" x14ac:dyDescent="0.2">
      <c r="A1254">
        <v>1252</v>
      </c>
      <c r="B1254" t="s">
        <v>35838</v>
      </c>
      <c r="C1254" t="s">
        <v>35837</v>
      </c>
      <c r="D1254" t="s">
        <v>35836</v>
      </c>
      <c r="F1254" t="s">
        <v>35835</v>
      </c>
      <c r="G1254" t="s">
        <v>8</v>
      </c>
      <c r="H1254" t="s">
        <v>7</v>
      </c>
      <c r="I1254" t="s">
        <v>2487</v>
      </c>
      <c r="J1254" t="s">
        <v>35162</v>
      </c>
      <c r="K1254" t="s">
        <v>35161</v>
      </c>
      <c r="L1254" t="s">
        <v>35160</v>
      </c>
      <c r="M1254" t="s">
        <v>35159</v>
      </c>
      <c r="N1254">
        <v>3</v>
      </c>
      <c r="O1254" t="s">
        <v>35834</v>
      </c>
      <c r="P1254" t="s">
        <v>35833</v>
      </c>
      <c r="Q1254" t="s">
        <v>35832</v>
      </c>
      <c r="R1254" s="7">
        <v>43040</v>
      </c>
      <c r="S1254" s="8">
        <f t="shared" si="152"/>
        <v>2017</v>
      </c>
      <c r="T1254" s="8">
        <v>2017</v>
      </c>
      <c r="U1254" s="8">
        <f t="shared" si="153"/>
        <v>5</v>
      </c>
      <c r="V1254" s="7">
        <v>43040</v>
      </c>
      <c r="W1254" t="s">
        <v>34</v>
      </c>
      <c r="X1254" s="2">
        <v>0.26</v>
      </c>
      <c r="Y1254" s="6">
        <f t="shared" si="158"/>
        <v>6.9405515069005099E-3</v>
      </c>
      <c r="AA1254">
        <v>17590787</v>
      </c>
      <c r="AB1254">
        <v>19700186823</v>
      </c>
      <c r="AC1254">
        <v>17590795</v>
      </c>
      <c r="AD1254" t="s">
        <v>2</v>
      </c>
      <c r="AE1254">
        <v>9</v>
      </c>
      <c r="AF1254">
        <v>9</v>
      </c>
      <c r="AH1254" t="s">
        <v>35831</v>
      </c>
      <c r="AI1254" t="s">
        <v>35830</v>
      </c>
      <c r="AJ1254" t="s">
        <v>35829</v>
      </c>
      <c r="AK1254" t="s">
        <v>35828</v>
      </c>
      <c r="AL1254">
        <v>0</v>
      </c>
      <c r="AM1254" s="5">
        <f t="shared" si="154"/>
        <v>0</v>
      </c>
      <c r="AN1254" s="4">
        <f t="shared" si="159"/>
        <v>0</v>
      </c>
      <c r="AO1254" s="3"/>
      <c r="AP1254">
        <v>0</v>
      </c>
      <c r="AR1254" t="s">
        <v>1</v>
      </c>
      <c r="AT1254" s="2" t="s">
        <v>0</v>
      </c>
      <c r="AU1254" s="1">
        <f t="shared" si="155"/>
        <v>0.48583860548303565</v>
      </c>
      <c r="AV1254" s="1">
        <f t="shared" si="156"/>
        <v>0.34702757534502549</v>
      </c>
      <c r="AW1254" s="1">
        <f t="shared" si="157"/>
        <v>0.2082165452070153</v>
      </c>
    </row>
    <row r="1255" spans="1:49" x14ac:dyDescent="0.2">
      <c r="A1255">
        <v>1253</v>
      </c>
      <c r="B1255" t="s">
        <v>35827</v>
      </c>
      <c r="C1255" t="s">
        <v>35826</v>
      </c>
      <c r="F1255" t="s">
        <v>35825</v>
      </c>
      <c r="G1255" t="s">
        <v>8</v>
      </c>
      <c r="H1255" t="s">
        <v>7</v>
      </c>
      <c r="I1255" t="s">
        <v>35824</v>
      </c>
      <c r="J1255">
        <v>60025578</v>
      </c>
      <c r="K1255" t="s">
        <v>43</v>
      </c>
      <c r="L1255" t="s">
        <v>5</v>
      </c>
      <c r="M1255" t="s">
        <v>4</v>
      </c>
      <c r="N1255">
        <v>4</v>
      </c>
      <c r="O1255" t="s">
        <v>35823</v>
      </c>
      <c r="P1255" t="s">
        <v>35822</v>
      </c>
      <c r="Q1255" t="s">
        <v>209</v>
      </c>
      <c r="R1255" s="7">
        <v>43040</v>
      </c>
      <c r="S1255" s="8">
        <f t="shared" si="152"/>
        <v>2017</v>
      </c>
      <c r="T1255" s="8">
        <v>2017</v>
      </c>
      <c r="U1255" s="8">
        <f t="shared" si="153"/>
        <v>5</v>
      </c>
      <c r="V1255" s="7">
        <v>43040</v>
      </c>
      <c r="W1255" t="s">
        <v>85</v>
      </c>
      <c r="X1255" s="2">
        <v>0.33500000000000002</v>
      </c>
      <c r="Y1255" s="6">
        <f t="shared" si="158"/>
        <v>8.94263367235258E-3</v>
      </c>
      <c r="AA1255">
        <v>10964290</v>
      </c>
      <c r="AB1255">
        <v>18201</v>
      </c>
      <c r="AC1255" t="s">
        <v>84</v>
      </c>
      <c r="AD1255" t="s">
        <v>2</v>
      </c>
      <c r="AE1255">
        <v>27</v>
      </c>
      <c r="AF1255">
        <v>9</v>
      </c>
      <c r="AG1255" t="s">
        <v>35821</v>
      </c>
      <c r="AI1255" t="s">
        <v>35820</v>
      </c>
      <c r="AJ1255" t="s">
        <v>35819</v>
      </c>
      <c r="AK1255" t="s">
        <v>35818</v>
      </c>
      <c r="AL1255">
        <v>7</v>
      </c>
      <c r="AM1255" s="5">
        <f t="shared" si="154"/>
        <v>1.4</v>
      </c>
      <c r="AN1255" s="4">
        <f t="shared" si="159"/>
        <v>2.1204089360090874E-3</v>
      </c>
      <c r="AO1255" s="3"/>
      <c r="AP1255">
        <v>0</v>
      </c>
      <c r="AR1255" t="s">
        <v>1</v>
      </c>
      <c r="AT1255" s="2">
        <v>1.694</v>
      </c>
      <c r="AU1255" s="1">
        <f t="shared" si="155"/>
        <v>0.68959662514495323</v>
      </c>
      <c r="AV1255" s="1">
        <f t="shared" si="156"/>
        <v>0.55315213041808331</v>
      </c>
      <c r="AW1255" s="1">
        <f t="shared" si="157"/>
        <v>0.4167076356912135</v>
      </c>
    </row>
    <row r="1256" spans="1:49" x14ac:dyDescent="0.2">
      <c r="A1256">
        <v>1254</v>
      </c>
      <c r="B1256" t="s">
        <v>35817</v>
      </c>
      <c r="C1256" t="s">
        <v>35816</v>
      </c>
      <c r="D1256" t="s">
        <v>35815</v>
      </c>
      <c r="F1256" t="s">
        <v>35814</v>
      </c>
      <c r="G1256" t="s">
        <v>8</v>
      </c>
      <c r="H1256" t="s">
        <v>7</v>
      </c>
      <c r="I1256" t="s">
        <v>35813</v>
      </c>
      <c r="J1256" t="s">
        <v>35812</v>
      </c>
      <c r="K1256" t="s">
        <v>35811</v>
      </c>
      <c r="L1256" t="s">
        <v>35810</v>
      </c>
      <c r="M1256" t="s">
        <v>934</v>
      </c>
      <c r="N1256">
        <v>4</v>
      </c>
      <c r="O1256" t="s">
        <v>35809</v>
      </c>
      <c r="P1256" t="s">
        <v>35808</v>
      </c>
      <c r="Q1256" t="s">
        <v>35807</v>
      </c>
      <c r="R1256" s="7">
        <v>43040</v>
      </c>
      <c r="S1256" s="8">
        <f t="shared" si="152"/>
        <v>2017</v>
      </c>
      <c r="T1256" s="8">
        <v>2017</v>
      </c>
      <c r="U1256" s="8">
        <f t="shared" si="153"/>
        <v>5</v>
      </c>
      <c r="V1256" s="7">
        <v>43040</v>
      </c>
      <c r="W1256" t="s">
        <v>35806</v>
      </c>
      <c r="X1256" s="2">
        <v>1.8819999999999999</v>
      </c>
      <c r="Y1256" s="6">
        <f t="shared" si="158"/>
        <v>5.0238915138410611E-2</v>
      </c>
      <c r="AA1256">
        <v>219991</v>
      </c>
      <c r="AB1256">
        <v>13191</v>
      </c>
      <c r="AC1256">
        <v>10902716</v>
      </c>
      <c r="AD1256" t="s">
        <v>2</v>
      </c>
      <c r="AE1256">
        <v>348</v>
      </c>
      <c r="AH1256" t="s">
        <v>3214</v>
      </c>
      <c r="AI1256" t="s">
        <v>35805</v>
      </c>
      <c r="AJ1256" t="s">
        <v>35804</v>
      </c>
      <c r="AK1256" t="s">
        <v>35803</v>
      </c>
      <c r="AL1256">
        <v>17</v>
      </c>
      <c r="AM1256" s="5">
        <f t="shared" si="154"/>
        <v>3.4</v>
      </c>
      <c r="AN1256" s="4">
        <f t="shared" si="159"/>
        <v>5.1495645588792126E-3</v>
      </c>
      <c r="AO1256" s="3"/>
      <c r="AP1256">
        <v>0</v>
      </c>
      <c r="AQ1256" t="s">
        <v>14883</v>
      </c>
      <c r="AR1256" t="s">
        <v>35802</v>
      </c>
      <c r="AS1256" t="s">
        <v>2881</v>
      </c>
      <c r="AT1256" s="2">
        <v>3.5529999999999999</v>
      </c>
      <c r="AU1256" s="1">
        <f t="shared" si="155"/>
        <v>3.6712109964551187</v>
      </c>
      <c r="AV1256" s="1">
        <f t="shared" si="156"/>
        <v>2.7694239848644915</v>
      </c>
      <c r="AW1256" s="1">
        <f t="shared" si="157"/>
        <v>1.8676369732738631</v>
      </c>
    </row>
    <row r="1257" spans="1:49" x14ac:dyDescent="0.2">
      <c r="A1257">
        <v>1255</v>
      </c>
      <c r="B1257" t="s">
        <v>35801</v>
      </c>
      <c r="C1257" t="s">
        <v>35800</v>
      </c>
      <c r="D1257" t="s">
        <v>35799</v>
      </c>
      <c r="E1257">
        <v>28760496</v>
      </c>
      <c r="F1257" t="s">
        <v>35798</v>
      </c>
      <c r="G1257" t="s">
        <v>8</v>
      </c>
      <c r="H1257" t="s">
        <v>7</v>
      </c>
      <c r="I1257" t="s">
        <v>35797</v>
      </c>
      <c r="J1257">
        <v>60013789</v>
      </c>
      <c r="K1257" t="s">
        <v>1529</v>
      </c>
      <c r="L1257" t="s">
        <v>70</v>
      </c>
      <c r="M1257" t="s">
        <v>4</v>
      </c>
      <c r="N1257">
        <v>2</v>
      </c>
      <c r="O1257" t="s">
        <v>35796</v>
      </c>
      <c r="P1257" t="s">
        <v>35795</v>
      </c>
      <c r="Q1257" t="s">
        <v>2426</v>
      </c>
      <c r="R1257" s="7">
        <v>43040</v>
      </c>
      <c r="S1257" s="8">
        <f t="shared" si="152"/>
        <v>2017</v>
      </c>
      <c r="T1257" s="8">
        <v>2017</v>
      </c>
      <c r="U1257" s="8">
        <f t="shared" si="153"/>
        <v>5</v>
      </c>
      <c r="V1257" s="7">
        <v>43040</v>
      </c>
      <c r="W1257" t="s">
        <v>185</v>
      </c>
      <c r="X1257" s="2">
        <v>1.147</v>
      </c>
      <c r="Y1257" s="6">
        <f t="shared" si="158"/>
        <v>3.0618509916980327E-2</v>
      </c>
      <c r="AA1257">
        <v>190578</v>
      </c>
      <c r="AB1257">
        <v>29805</v>
      </c>
      <c r="AD1257" t="s">
        <v>2</v>
      </c>
      <c r="AE1257">
        <v>71</v>
      </c>
      <c r="AH1257" t="s">
        <v>35794</v>
      </c>
      <c r="AI1257" t="s">
        <v>35793</v>
      </c>
      <c r="AJ1257" t="s">
        <v>35792</v>
      </c>
      <c r="AK1257" t="s">
        <v>35791</v>
      </c>
      <c r="AL1257">
        <v>21</v>
      </c>
      <c r="AM1257" s="5">
        <f t="shared" si="154"/>
        <v>4.2</v>
      </c>
      <c r="AN1257" s="4">
        <f t="shared" si="159"/>
        <v>6.3612268080272625E-3</v>
      </c>
      <c r="AO1257" s="3"/>
      <c r="AP1257">
        <v>0</v>
      </c>
      <c r="AQ1257" t="s">
        <v>18</v>
      </c>
      <c r="AR1257">
        <v>61333004</v>
      </c>
      <c r="AS1257" t="s">
        <v>17</v>
      </c>
      <c r="AT1257" s="2">
        <v>5.468</v>
      </c>
      <c r="AU1257" s="1">
        <f t="shared" si="155"/>
        <v>2.3341324984294407</v>
      </c>
      <c r="AV1257" s="1">
        <f t="shared" si="156"/>
        <v>1.8489868362503794</v>
      </c>
      <c r="AW1257" s="1">
        <f t="shared" si="157"/>
        <v>1.3638411740713181</v>
      </c>
    </row>
    <row r="1258" spans="1:49" x14ac:dyDescent="0.2">
      <c r="A1258">
        <v>1256</v>
      </c>
      <c r="B1258" t="s">
        <v>35790</v>
      </c>
      <c r="C1258" t="s">
        <v>35789</v>
      </c>
      <c r="F1258" t="s">
        <v>35788</v>
      </c>
      <c r="G1258" t="s">
        <v>8</v>
      </c>
      <c r="H1258" t="s">
        <v>7</v>
      </c>
      <c r="I1258" t="s">
        <v>1008</v>
      </c>
      <c r="J1258">
        <v>60008898</v>
      </c>
      <c r="K1258" t="s">
        <v>207</v>
      </c>
      <c r="L1258" t="s">
        <v>206</v>
      </c>
      <c r="M1258" t="s">
        <v>10</v>
      </c>
      <c r="N1258">
        <v>3</v>
      </c>
      <c r="O1258" t="s">
        <v>35787</v>
      </c>
      <c r="P1258" t="s">
        <v>35786</v>
      </c>
      <c r="Q1258" t="s">
        <v>205</v>
      </c>
      <c r="R1258" s="7">
        <v>43040</v>
      </c>
      <c r="S1258" s="8">
        <f t="shared" si="152"/>
        <v>2017</v>
      </c>
      <c r="T1258" s="8">
        <v>2017</v>
      </c>
      <c r="U1258" s="8">
        <f t="shared" si="153"/>
        <v>5</v>
      </c>
      <c r="V1258" s="7">
        <v>43040</v>
      </c>
      <c r="W1258" t="s">
        <v>85</v>
      </c>
      <c r="X1258" s="2">
        <v>0.33500000000000002</v>
      </c>
      <c r="Y1258" s="6">
        <f t="shared" si="158"/>
        <v>8.94263367235258E-3</v>
      </c>
      <c r="AA1258">
        <v>10964290</v>
      </c>
      <c r="AB1258">
        <v>18201</v>
      </c>
      <c r="AC1258" t="s">
        <v>84</v>
      </c>
      <c r="AD1258" t="s">
        <v>2</v>
      </c>
      <c r="AE1258">
        <v>27</v>
      </c>
      <c r="AF1258">
        <v>9</v>
      </c>
      <c r="AG1258" t="s">
        <v>35785</v>
      </c>
      <c r="AI1258" t="s">
        <v>35784</v>
      </c>
      <c r="AJ1258" t="s">
        <v>3730</v>
      </c>
      <c r="AK1258" t="s">
        <v>35783</v>
      </c>
      <c r="AL1258">
        <v>6</v>
      </c>
      <c r="AM1258" s="5">
        <f t="shared" si="154"/>
        <v>1.2</v>
      </c>
      <c r="AN1258" s="4">
        <f t="shared" si="159"/>
        <v>1.8174933737220749E-3</v>
      </c>
      <c r="AO1258" s="3"/>
      <c r="AP1258">
        <v>0</v>
      </c>
      <c r="AR1258" t="s">
        <v>1</v>
      </c>
      <c r="AT1258" s="2">
        <v>1.694</v>
      </c>
      <c r="AU1258" s="1">
        <f t="shared" si="155"/>
        <v>0.68050915827634284</v>
      </c>
      <c r="AV1258" s="1">
        <f t="shared" si="156"/>
        <v>0.53800635230373284</v>
      </c>
      <c r="AW1258" s="1">
        <f t="shared" si="157"/>
        <v>0.39550354633112261</v>
      </c>
    </row>
    <row r="1259" spans="1:49" x14ac:dyDescent="0.2">
      <c r="A1259">
        <v>1257</v>
      </c>
      <c r="B1259" t="s">
        <v>35782</v>
      </c>
      <c r="C1259" t="s">
        <v>35781</v>
      </c>
      <c r="D1259" t="s">
        <v>35780</v>
      </c>
      <c r="F1259" t="s">
        <v>35779</v>
      </c>
      <c r="G1259" t="s">
        <v>8</v>
      </c>
      <c r="H1259" t="s">
        <v>7</v>
      </c>
      <c r="I1259" t="s">
        <v>35778</v>
      </c>
      <c r="J1259" t="s">
        <v>35777</v>
      </c>
      <c r="K1259" t="s">
        <v>35776</v>
      </c>
      <c r="L1259" t="s">
        <v>35775</v>
      </c>
      <c r="M1259" t="s">
        <v>360</v>
      </c>
      <c r="N1259">
        <v>5</v>
      </c>
      <c r="O1259" t="s">
        <v>35774</v>
      </c>
      <c r="P1259" t="s">
        <v>35773</v>
      </c>
      <c r="Q1259" t="s">
        <v>35772</v>
      </c>
      <c r="R1259" s="7">
        <v>43040</v>
      </c>
      <c r="S1259" s="8">
        <f t="shared" si="152"/>
        <v>2017</v>
      </c>
      <c r="T1259" s="8">
        <v>2017</v>
      </c>
      <c r="U1259" s="8">
        <f t="shared" si="153"/>
        <v>5</v>
      </c>
      <c r="V1259" s="7">
        <v>43040</v>
      </c>
      <c r="W1259" t="s">
        <v>2619</v>
      </c>
      <c r="X1259" s="2">
        <v>1.63</v>
      </c>
      <c r="Y1259" s="6">
        <f t="shared" si="158"/>
        <v>4.3511919062491654E-2</v>
      </c>
      <c r="AA1259">
        <v>2638223</v>
      </c>
      <c r="AB1259">
        <v>15063</v>
      </c>
      <c r="AD1259" t="s">
        <v>2</v>
      </c>
      <c r="AE1259">
        <v>179</v>
      </c>
      <c r="AH1259" s="9">
        <v>43831</v>
      </c>
      <c r="AI1259" t="s">
        <v>35771</v>
      </c>
      <c r="AJ1259" t="s">
        <v>35770</v>
      </c>
      <c r="AK1259" t="s">
        <v>35769</v>
      </c>
      <c r="AL1259">
        <v>19</v>
      </c>
      <c r="AM1259" s="5">
        <f t="shared" si="154"/>
        <v>3.8</v>
      </c>
      <c r="AN1259" s="4">
        <f t="shared" si="159"/>
        <v>5.7553956834532375E-3</v>
      </c>
      <c r="AO1259" s="3"/>
      <c r="AP1259">
        <v>0</v>
      </c>
      <c r="AR1259" t="s">
        <v>1</v>
      </c>
      <c r="AT1259" s="2">
        <v>5.407</v>
      </c>
      <c r="AU1259" s="1">
        <f t="shared" si="155"/>
        <v>3.2184962048780132</v>
      </c>
      <c r="AV1259" s="1">
        <f t="shared" si="156"/>
        <v>2.4633657372972446</v>
      </c>
      <c r="AW1259" s="1">
        <f t="shared" si="157"/>
        <v>1.7082352697164762</v>
      </c>
    </row>
    <row r="1260" spans="1:49" x14ac:dyDescent="0.2">
      <c r="A1260">
        <v>1258</v>
      </c>
      <c r="B1260" t="s">
        <v>35768</v>
      </c>
      <c r="C1260" t="s">
        <v>35767</v>
      </c>
      <c r="D1260" t="s">
        <v>35766</v>
      </c>
      <c r="F1260" t="s">
        <v>35765</v>
      </c>
      <c r="G1260" t="s">
        <v>8</v>
      </c>
      <c r="H1260" t="s">
        <v>7</v>
      </c>
      <c r="I1260" t="s">
        <v>24195</v>
      </c>
      <c r="J1260" t="s">
        <v>35764</v>
      </c>
      <c r="K1260" t="s">
        <v>35763</v>
      </c>
      <c r="L1260" t="s">
        <v>35762</v>
      </c>
      <c r="M1260" t="s">
        <v>35761</v>
      </c>
      <c r="N1260">
        <v>4</v>
      </c>
      <c r="O1260" t="s">
        <v>35760</v>
      </c>
      <c r="P1260" t="s">
        <v>35759</v>
      </c>
      <c r="Q1260" t="s">
        <v>35758</v>
      </c>
      <c r="R1260" s="7">
        <v>43040</v>
      </c>
      <c r="S1260" s="8">
        <f t="shared" si="152"/>
        <v>2017</v>
      </c>
      <c r="T1260" s="8">
        <v>2017</v>
      </c>
      <c r="U1260" s="8">
        <f t="shared" si="153"/>
        <v>5</v>
      </c>
      <c r="V1260" s="7">
        <v>43040</v>
      </c>
      <c r="W1260" t="s">
        <v>34</v>
      </c>
      <c r="X1260" s="2">
        <v>0.26</v>
      </c>
      <c r="Y1260" s="6">
        <f t="shared" si="158"/>
        <v>6.9405515069005099E-3</v>
      </c>
      <c r="AA1260">
        <v>17590787</v>
      </c>
      <c r="AB1260">
        <v>19700186823</v>
      </c>
      <c r="AC1260">
        <v>17590795</v>
      </c>
      <c r="AD1260" t="s">
        <v>2</v>
      </c>
      <c r="AE1260">
        <v>9</v>
      </c>
      <c r="AF1260">
        <v>9</v>
      </c>
      <c r="AH1260" t="s">
        <v>35757</v>
      </c>
      <c r="AI1260" t="s">
        <v>35756</v>
      </c>
      <c r="AJ1260" t="s">
        <v>35755</v>
      </c>
      <c r="AK1260" t="s">
        <v>35754</v>
      </c>
      <c r="AL1260">
        <v>12</v>
      </c>
      <c r="AM1260" s="5">
        <f t="shared" si="154"/>
        <v>2.4</v>
      </c>
      <c r="AN1260" s="4">
        <f t="shared" si="159"/>
        <v>3.6349867474441497E-3</v>
      </c>
      <c r="AO1260" s="3"/>
      <c r="AP1260">
        <v>0</v>
      </c>
      <c r="AQ1260" t="s">
        <v>61</v>
      </c>
      <c r="AR1260" t="s">
        <v>1</v>
      </c>
      <c r="AS1260" t="s">
        <v>60</v>
      </c>
      <c r="AT1260" s="2" t="s">
        <v>0</v>
      </c>
      <c r="AU1260" s="1">
        <f t="shared" si="155"/>
        <v>0.5948882079063601</v>
      </c>
      <c r="AV1260" s="1">
        <f t="shared" si="156"/>
        <v>0.52877691271723293</v>
      </c>
      <c r="AW1260" s="1">
        <f t="shared" si="157"/>
        <v>0.46266561752810575</v>
      </c>
    </row>
    <row r="1261" spans="1:49" x14ac:dyDescent="0.2">
      <c r="A1261">
        <v>1259</v>
      </c>
      <c r="B1261" t="s">
        <v>35753</v>
      </c>
      <c r="C1261" t="s">
        <v>35752</v>
      </c>
      <c r="D1261" t="s">
        <v>35751</v>
      </c>
      <c r="F1261" t="s">
        <v>35750</v>
      </c>
      <c r="G1261" t="s">
        <v>8</v>
      </c>
      <c r="H1261" t="s">
        <v>7</v>
      </c>
      <c r="I1261" t="s">
        <v>35749</v>
      </c>
      <c r="J1261" t="s">
        <v>35748</v>
      </c>
      <c r="K1261" t="s">
        <v>35747</v>
      </c>
      <c r="L1261" t="s">
        <v>35746</v>
      </c>
      <c r="M1261" t="s">
        <v>3468</v>
      </c>
      <c r="N1261">
        <v>6</v>
      </c>
      <c r="O1261" t="s">
        <v>35745</v>
      </c>
      <c r="P1261" t="s">
        <v>35744</v>
      </c>
      <c r="Q1261" t="s">
        <v>35743</v>
      </c>
      <c r="R1261" s="7">
        <v>43040</v>
      </c>
      <c r="S1261" s="8">
        <f t="shared" si="152"/>
        <v>2017</v>
      </c>
      <c r="T1261" s="8">
        <v>2017</v>
      </c>
      <c r="U1261" s="8">
        <f t="shared" si="153"/>
        <v>5</v>
      </c>
      <c r="V1261" s="7">
        <v>43040</v>
      </c>
      <c r="W1261" t="s">
        <v>35742</v>
      </c>
      <c r="X1261" s="2">
        <v>2.91</v>
      </c>
      <c r="Y1261" s="6">
        <f t="shared" si="158"/>
        <v>7.7680788019540328E-2</v>
      </c>
      <c r="AA1261">
        <v>380717</v>
      </c>
      <c r="AB1261">
        <v>14802</v>
      </c>
      <c r="AD1261" t="s">
        <v>2</v>
      </c>
      <c r="AE1261">
        <v>114</v>
      </c>
      <c r="AH1261" t="s">
        <v>1824</v>
      </c>
      <c r="AI1261" t="s">
        <v>35741</v>
      </c>
      <c r="AK1261" t="s">
        <v>35740</v>
      </c>
      <c r="AL1261">
        <v>25</v>
      </c>
      <c r="AM1261" s="5">
        <f t="shared" si="154"/>
        <v>5</v>
      </c>
      <c r="AN1261" s="4">
        <f t="shared" si="159"/>
        <v>7.5728890571753124E-3</v>
      </c>
      <c r="AO1261" s="3"/>
      <c r="AP1261">
        <v>0</v>
      </c>
      <c r="AR1261" t="s">
        <v>1</v>
      </c>
      <c r="AT1261" s="2" t="s">
        <v>0</v>
      </c>
      <c r="AU1261" s="1">
        <f t="shared" si="155"/>
        <v>5.6648418330830816</v>
      </c>
      <c r="AV1261" s="1">
        <f t="shared" si="156"/>
        <v>4.2626838538357816</v>
      </c>
      <c r="AW1261" s="1">
        <f t="shared" si="157"/>
        <v>2.8605258745884812</v>
      </c>
    </row>
    <row r="1262" spans="1:49" x14ac:dyDescent="0.2">
      <c r="A1262">
        <v>1260</v>
      </c>
      <c r="B1262" t="s">
        <v>35739</v>
      </c>
      <c r="C1262" t="s">
        <v>35738</v>
      </c>
      <c r="F1262" t="s">
        <v>35737</v>
      </c>
      <c r="G1262" t="s">
        <v>8</v>
      </c>
      <c r="H1262" t="s">
        <v>7</v>
      </c>
      <c r="I1262" t="s">
        <v>35502</v>
      </c>
      <c r="J1262" t="s">
        <v>2769</v>
      </c>
      <c r="K1262" t="s">
        <v>2768</v>
      </c>
      <c r="L1262" t="s">
        <v>2767</v>
      </c>
      <c r="M1262" t="s">
        <v>2766</v>
      </c>
      <c r="N1262">
        <v>4</v>
      </c>
      <c r="O1262" t="s">
        <v>35736</v>
      </c>
      <c r="P1262" t="s">
        <v>35735</v>
      </c>
      <c r="Q1262" t="s">
        <v>35734</v>
      </c>
      <c r="R1262" s="7">
        <v>43040</v>
      </c>
      <c r="S1262" s="8">
        <f t="shared" si="152"/>
        <v>2017</v>
      </c>
      <c r="T1262" s="8">
        <v>2017</v>
      </c>
      <c r="U1262" s="8">
        <f t="shared" si="153"/>
        <v>5</v>
      </c>
      <c r="V1262" s="7">
        <v>43040</v>
      </c>
      <c r="W1262" t="s">
        <v>85</v>
      </c>
      <c r="X1262" s="2">
        <v>0.33500000000000002</v>
      </c>
      <c r="Y1262" s="6">
        <f t="shared" si="158"/>
        <v>8.94263367235258E-3</v>
      </c>
      <c r="AA1262">
        <v>10964290</v>
      </c>
      <c r="AB1262">
        <v>18201</v>
      </c>
      <c r="AC1262" t="s">
        <v>84</v>
      </c>
      <c r="AD1262" t="s">
        <v>2</v>
      </c>
      <c r="AE1262">
        <v>27</v>
      </c>
      <c r="AF1262">
        <v>9</v>
      </c>
      <c r="AG1262" t="s">
        <v>35733</v>
      </c>
      <c r="AI1262" t="s">
        <v>35732</v>
      </c>
      <c r="AJ1262" t="s">
        <v>35731</v>
      </c>
      <c r="AK1262" t="s">
        <v>35730</v>
      </c>
      <c r="AL1262">
        <v>2</v>
      </c>
      <c r="AM1262" s="5">
        <f t="shared" si="154"/>
        <v>0.4</v>
      </c>
      <c r="AN1262" s="4">
        <f t="shared" si="159"/>
        <v>6.0583112457402507E-4</v>
      </c>
      <c r="AO1262" s="3"/>
      <c r="AP1262">
        <v>0</v>
      </c>
      <c r="AQ1262" t="s">
        <v>853</v>
      </c>
      <c r="AR1262" t="s">
        <v>35729</v>
      </c>
      <c r="AS1262" t="s">
        <v>1376</v>
      </c>
      <c r="AT1262" s="2">
        <v>1.694</v>
      </c>
      <c r="AU1262" s="1">
        <f t="shared" si="155"/>
        <v>0.64415929080190137</v>
      </c>
      <c r="AV1262" s="1">
        <f t="shared" si="156"/>
        <v>0.47742323984633028</v>
      </c>
      <c r="AW1262" s="1">
        <f t="shared" si="157"/>
        <v>0.31068718889075914</v>
      </c>
    </row>
    <row r="1263" spans="1:49" x14ac:dyDescent="0.2">
      <c r="A1263">
        <v>1261</v>
      </c>
      <c r="B1263" t="s">
        <v>35728</v>
      </c>
      <c r="C1263" t="s">
        <v>35727</v>
      </c>
      <c r="F1263" t="s">
        <v>35726</v>
      </c>
      <c r="G1263" t="s">
        <v>8</v>
      </c>
      <c r="H1263" t="s">
        <v>7</v>
      </c>
      <c r="I1263" t="s">
        <v>35725</v>
      </c>
      <c r="J1263" t="s">
        <v>35720</v>
      </c>
      <c r="K1263" t="s">
        <v>35724</v>
      </c>
      <c r="L1263" t="s">
        <v>35723</v>
      </c>
      <c r="M1263" t="s">
        <v>41</v>
      </c>
      <c r="N1263">
        <v>2</v>
      </c>
      <c r="O1263" t="s">
        <v>35722</v>
      </c>
      <c r="P1263" t="s">
        <v>35721</v>
      </c>
      <c r="Q1263" t="s">
        <v>35720</v>
      </c>
      <c r="R1263" s="7">
        <v>43040</v>
      </c>
      <c r="S1263" s="8">
        <f t="shared" si="152"/>
        <v>2017</v>
      </c>
      <c r="T1263" s="8">
        <v>2017</v>
      </c>
      <c r="U1263" s="8">
        <f t="shared" si="153"/>
        <v>5</v>
      </c>
      <c r="V1263" s="7">
        <v>43040</v>
      </c>
      <c r="W1263" t="s">
        <v>122</v>
      </c>
      <c r="X1263" s="2">
        <v>1.3720000000000001</v>
      </c>
      <c r="Y1263" s="6">
        <f t="shared" si="158"/>
        <v>3.662475641333654E-2</v>
      </c>
      <c r="AA1263">
        <v>189480</v>
      </c>
      <c r="AB1263">
        <v>17366</v>
      </c>
      <c r="AD1263" t="s">
        <v>2</v>
      </c>
      <c r="AE1263">
        <v>65</v>
      </c>
      <c r="AF1263">
        <v>11</v>
      </c>
      <c r="AG1263">
        <v>7956180</v>
      </c>
      <c r="AH1263" t="s">
        <v>35719</v>
      </c>
      <c r="AI1263" t="s">
        <v>35718</v>
      </c>
      <c r="AJ1263" t="s">
        <v>35717</v>
      </c>
      <c r="AK1263" t="s">
        <v>35716</v>
      </c>
      <c r="AL1263">
        <v>75</v>
      </c>
      <c r="AM1263" s="5">
        <f t="shared" si="154"/>
        <v>15</v>
      </c>
      <c r="AN1263" s="4">
        <f t="shared" si="159"/>
        <v>2.2718667171525937E-2</v>
      </c>
      <c r="AO1263" s="3"/>
      <c r="AP1263">
        <v>0</v>
      </c>
      <c r="AR1263" t="s">
        <v>1</v>
      </c>
      <c r="AT1263" s="2" t="s">
        <v>0</v>
      </c>
      <c r="AU1263" s="1">
        <f t="shared" si="155"/>
        <v>3.2452929640793355</v>
      </c>
      <c r="AV1263" s="1">
        <f t="shared" si="156"/>
        <v>2.9671711792431239</v>
      </c>
      <c r="AW1263" s="1">
        <f t="shared" si="157"/>
        <v>2.6890493944069114</v>
      </c>
    </row>
    <row r="1264" spans="1:49" x14ac:dyDescent="0.2">
      <c r="A1264">
        <v>1262</v>
      </c>
      <c r="B1264" t="s">
        <v>35715</v>
      </c>
      <c r="C1264" t="s">
        <v>35714</v>
      </c>
      <c r="F1264" t="s">
        <v>35713</v>
      </c>
      <c r="G1264" t="s">
        <v>8</v>
      </c>
      <c r="H1264" t="s">
        <v>7</v>
      </c>
      <c r="I1264" t="s">
        <v>2028</v>
      </c>
      <c r="J1264" t="s">
        <v>35712</v>
      </c>
      <c r="K1264" t="s">
        <v>35711</v>
      </c>
      <c r="L1264" t="s">
        <v>35710</v>
      </c>
      <c r="M1264" t="s">
        <v>1424</v>
      </c>
      <c r="N1264">
        <v>5</v>
      </c>
      <c r="O1264" t="s">
        <v>35709</v>
      </c>
      <c r="P1264" t="s">
        <v>35708</v>
      </c>
      <c r="Q1264" t="s">
        <v>35707</v>
      </c>
      <c r="R1264" s="7">
        <v>43040</v>
      </c>
      <c r="S1264" s="8">
        <f t="shared" si="152"/>
        <v>2017</v>
      </c>
      <c r="T1264" s="8">
        <v>2017</v>
      </c>
      <c r="U1264" s="8">
        <f t="shared" si="153"/>
        <v>5</v>
      </c>
      <c r="V1264" s="7">
        <v>43040</v>
      </c>
      <c r="W1264" t="s">
        <v>102</v>
      </c>
      <c r="X1264" s="2">
        <v>0.61499999999999999</v>
      </c>
      <c r="Y1264" s="6">
        <f t="shared" si="158"/>
        <v>1.6417073756706976E-2</v>
      </c>
      <c r="AA1264">
        <v>18666892</v>
      </c>
      <c r="AB1264">
        <v>18500162200</v>
      </c>
      <c r="AC1264">
        <v>18666906</v>
      </c>
      <c r="AD1264" t="s">
        <v>2</v>
      </c>
      <c r="AE1264">
        <v>38</v>
      </c>
      <c r="AF1264">
        <v>11</v>
      </c>
      <c r="AH1264" t="s">
        <v>35706</v>
      </c>
      <c r="AI1264" t="s">
        <v>35705</v>
      </c>
      <c r="AJ1264" t="s">
        <v>35704</v>
      </c>
      <c r="AK1264" t="s">
        <v>35703</v>
      </c>
      <c r="AL1264">
        <v>8</v>
      </c>
      <c r="AM1264" s="5">
        <f t="shared" si="154"/>
        <v>1.6</v>
      </c>
      <c r="AN1264" s="4">
        <f t="shared" si="159"/>
        <v>2.4233244982961003E-3</v>
      </c>
      <c r="AO1264" s="3"/>
      <c r="AP1264">
        <v>0</v>
      </c>
      <c r="AR1264" t="s">
        <v>1</v>
      </c>
      <c r="AT1264" s="2" t="s">
        <v>0</v>
      </c>
      <c r="AU1264" s="1">
        <f t="shared" si="155"/>
        <v>1.2218948979183712</v>
      </c>
      <c r="AV1264" s="1">
        <f t="shared" si="156"/>
        <v>0.94201991275015373</v>
      </c>
      <c r="AW1264" s="1">
        <f t="shared" si="157"/>
        <v>0.66214492758193633</v>
      </c>
    </row>
    <row r="1265" spans="1:49" x14ac:dyDescent="0.2">
      <c r="A1265">
        <v>1263</v>
      </c>
      <c r="B1265" t="s">
        <v>35702</v>
      </c>
      <c r="C1265" t="s">
        <v>35701</v>
      </c>
      <c r="F1265" t="s">
        <v>35700</v>
      </c>
      <c r="G1265" t="s">
        <v>8</v>
      </c>
      <c r="H1265" t="s">
        <v>7</v>
      </c>
      <c r="I1265" t="s">
        <v>3857</v>
      </c>
      <c r="J1265">
        <v>60013959</v>
      </c>
      <c r="K1265" t="s">
        <v>2761</v>
      </c>
      <c r="L1265" t="s">
        <v>2760</v>
      </c>
      <c r="M1265" t="s">
        <v>30</v>
      </c>
      <c r="N1265">
        <v>4</v>
      </c>
      <c r="O1265" t="s">
        <v>35699</v>
      </c>
      <c r="P1265" t="s">
        <v>35698</v>
      </c>
      <c r="Q1265" t="s">
        <v>35697</v>
      </c>
      <c r="R1265" s="7">
        <v>43040</v>
      </c>
      <c r="S1265" s="8">
        <f t="shared" si="152"/>
        <v>2017</v>
      </c>
      <c r="T1265" s="8">
        <v>2017</v>
      </c>
      <c r="U1265" s="8">
        <f t="shared" si="153"/>
        <v>5</v>
      </c>
      <c r="V1265" s="7">
        <v>43040</v>
      </c>
      <c r="W1265" t="s">
        <v>582</v>
      </c>
      <c r="X1265" s="2">
        <v>1.365</v>
      </c>
      <c r="Y1265" s="6">
        <f t="shared" si="158"/>
        <v>3.6437895411227675E-2</v>
      </c>
      <c r="AA1265">
        <v>189545</v>
      </c>
      <c r="AB1265">
        <v>17393</v>
      </c>
      <c r="AD1265" t="s">
        <v>2</v>
      </c>
      <c r="AE1265">
        <v>66</v>
      </c>
      <c r="AF1265">
        <v>11</v>
      </c>
      <c r="AG1265">
        <v>7959632</v>
      </c>
      <c r="AH1265" t="s">
        <v>35696</v>
      </c>
      <c r="AI1265" t="s">
        <v>35695</v>
      </c>
      <c r="AJ1265" t="s">
        <v>35694</v>
      </c>
      <c r="AK1265" t="s">
        <v>35693</v>
      </c>
      <c r="AL1265">
        <v>4</v>
      </c>
      <c r="AM1265" s="5">
        <f t="shared" si="154"/>
        <v>0.8</v>
      </c>
      <c r="AN1265" s="4">
        <f t="shared" si="159"/>
        <v>1.2116622491480501E-3</v>
      </c>
      <c r="AO1265" s="3"/>
      <c r="AP1265">
        <v>1</v>
      </c>
      <c r="AR1265" t="s">
        <v>1</v>
      </c>
      <c r="AT1265" s="2" t="s">
        <v>0</v>
      </c>
      <c r="AU1265" s="1">
        <f t="shared" si="155"/>
        <v>2.5870025462603783</v>
      </c>
      <c r="AV1265" s="1">
        <f t="shared" si="156"/>
        <v>1.8824778830187863</v>
      </c>
      <c r="AW1265" s="1">
        <f t="shared" si="157"/>
        <v>1.1779532197771936</v>
      </c>
    </row>
    <row r="1266" spans="1:49" x14ac:dyDescent="0.2">
      <c r="A1266">
        <v>1264</v>
      </c>
      <c r="B1266" t="s">
        <v>35692</v>
      </c>
      <c r="C1266" t="s">
        <v>35691</v>
      </c>
      <c r="F1266" t="s">
        <v>35690</v>
      </c>
      <c r="G1266" t="s">
        <v>8</v>
      </c>
      <c r="H1266" t="s">
        <v>7</v>
      </c>
      <c r="I1266" t="s">
        <v>25897</v>
      </c>
      <c r="J1266">
        <v>60002798</v>
      </c>
      <c r="K1266" t="s">
        <v>1070</v>
      </c>
      <c r="L1266" t="s">
        <v>497</v>
      </c>
      <c r="M1266" t="s">
        <v>497</v>
      </c>
      <c r="N1266">
        <v>3</v>
      </c>
      <c r="O1266" t="s">
        <v>35689</v>
      </c>
      <c r="P1266" t="s">
        <v>35688</v>
      </c>
      <c r="Q1266" t="s">
        <v>35687</v>
      </c>
      <c r="R1266" s="7">
        <v>43040</v>
      </c>
      <c r="S1266" s="8">
        <f t="shared" si="152"/>
        <v>2017</v>
      </c>
      <c r="T1266" s="8">
        <v>2017</v>
      </c>
      <c r="U1266" s="8">
        <f t="shared" si="153"/>
        <v>5</v>
      </c>
      <c r="V1266" s="7">
        <v>43040</v>
      </c>
      <c r="W1266" t="s">
        <v>582</v>
      </c>
      <c r="X1266" s="2">
        <v>1.365</v>
      </c>
      <c r="Y1266" s="6">
        <f t="shared" si="158"/>
        <v>3.6437895411227675E-2</v>
      </c>
      <c r="AA1266">
        <v>189545</v>
      </c>
      <c r="AB1266">
        <v>17393</v>
      </c>
      <c r="AD1266" t="s">
        <v>2</v>
      </c>
      <c r="AE1266">
        <v>66</v>
      </c>
      <c r="AF1266">
        <v>11</v>
      </c>
      <c r="AG1266">
        <v>7955026</v>
      </c>
      <c r="AH1266" t="s">
        <v>35686</v>
      </c>
      <c r="AI1266" t="s">
        <v>35685</v>
      </c>
      <c r="AJ1266" t="s">
        <v>35684</v>
      </c>
      <c r="AK1266" t="s">
        <v>35683</v>
      </c>
      <c r="AL1266">
        <v>7</v>
      </c>
      <c r="AM1266" s="5">
        <f t="shared" si="154"/>
        <v>1.4</v>
      </c>
      <c r="AN1266" s="4">
        <f t="shared" si="159"/>
        <v>2.1204089360090874E-3</v>
      </c>
      <c r="AO1266" s="3"/>
      <c r="AP1266">
        <v>0</v>
      </c>
      <c r="AR1266" t="s">
        <v>1</v>
      </c>
      <c r="AT1266" s="2" t="s">
        <v>0</v>
      </c>
      <c r="AU1266" s="1">
        <f t="shared" si="155"/>
        <v>2.6142649468662094</v>
      </c>
      <c r="AV1266" s="1">
        <f t="shared" si="156"/>
        <v>1.9279152173618381</v>
      </c>
      <c r="AW1266" s="1">
        <f t="shared" si="157"/>
        <v>1.2415654878574662</v>
      </c>
    </row>
    <row r="1267" spans="1:49" x14ac:dyDescent="0.2">
      <c r="A1267">
        <v>1265</v>
      </c>
      <c r="B1267" t="s">
        <v>35682</v>
      </c>
      <c r="C1267" t="s">
        <v>35681</v>
      </c>
      <c r="F1267" t="s">
        <v>35680</v>
      </c>
      <c r="G1267" t="s">
        <v>8</v>
      </c>
      <c r="H1267" t="s">
        <v>7</v>
      </c>
      <c r="I1267" t="s">
        <v>35679</v>
      </c>
      <c r="J1267">
        <v>60068808</v>
      </c>
      <c r="K1267" t="s">
        <v>146</v>
      </c>
      <c r="L1267" t="s">
        <v>145</v>
      </c>
      <c r="M1267" t="s">
        <v>144</v>
      </c>
      <c r="N1267">
        <v>2</v>
      </c>
      <c r="O1267" t="s">
        <v>35678</v>
      </c>
      <c r="P1267" t="s">
        <v>35677</v>
      </c>
      <c r="Q1267" t="s">
        <v>143</v>
      </c>
      <c r="R1267" s="7">
        <v>43040</v>
      </c>
      <c r="S1267" s="8">
        <f t="shared" si="152"/>
        <v>2017</v>
      </c>
      <c r="T1267" s="8">
        <v>2017</v>
      </c>
      <c r="U1267" s="8">
        <f t="shared" si="153"/>
        <v>5</v>
      </c>
      <c r="V1267" s="7">
        <v>43040</v>
      </c>
      <c r="W1267" t="s">
        <v>63</v>
      </c>
      <c r="X1267" s="2">
        <v>0.30199999999999999</v>
      </c>
      <c r="Y1267" s="6">
        <f t="shared" si="158"/>
        <v>8.0617175195536687E-3</v>
      </c>
      <c r="AA1267">
        <v>9296212</v>
      </c>
      <c r="AB1267">
        <v>20725</v>
      </c>
      <c r="AC1267" t="s">
        <v>62</v>
      </c>
      <c r="AD1267" t="s">
        <v>2</v>
      </c>
      <c r="AE1267">
        <v>97</v>
      </c>
      <c r="AF1267">
        <v>2</v>
      </c>
      <c r="AH1267" t="s">
        <v>35676</v>
      </c>
      <c r="AI1267" t="s">
        <v>35675</v>
      </c>
      <c r="AJ1267" t="s">
        <v>35674</v>
      </c>
      <c r="AK1267" t="s">
        <v>35673</v>
      </c>
      <c r="AL1267">
        <v>0</v>
      </c>
      <c r="AM1267" s="5">
        <f t="shared" si="154"/>
        <v>0</v>
      </c>
      <c r="AN1267" s="4">
        <f t="shared" si="159"/>
        <v>0</v>
      </c>
      <c r="AO1267" s="3"/>
      <c r="AP1267">
        <v>0</v>
      </c>
      <c r="AR1267" t="s">
        <v>1</v>
      </c>
      <c r="AT1267" s="2">
        <v>1.671</v>
      </c>
      <c r="AU1267" s="1">
        <f t="shared" si="155"/>
        <v>0.56432022636875678</v>
      </c>
      <c r="AV1267" s="1">
        <f t="shared" si="156"/>
        <v>0.40308587597768342</v>
      </c>
      <c r="AW1267" s="1">
        <f t="shared" si="157"/>
        <v>0.24185152558661005</v>
      </c>
    </row>
    <row r="1268" spans="1:49" x14ac:dyDescent="0.2">
      <c r="A1268">
        <v>1266</v>
      </c>
      <c r="B1268" t="s">
        <v>35672</v>
      </c>
      <c r="C1268" t="s">
        <v>35671</v>
      </c>
      <c r="F1268" t="s">
        <v>35670</v>
      </c>
      <c r="G1268" t="s">
        <v>8</v>
      </c>
      <c r="H1268" t="s">
        <v>7</v>
      </c>
      <c r="I1268" t="s">
        <v>35669</v>
      </c>
      <c r="J1268">
        <v>108498539</v>
      </c>
      <c r="K1268" t="s">
        <v>35668</v>
      </c>
      <c r="L1268" t="s">
        <v>145</v>
      </c>
      <c r="M1268" t="s">
        <v>144</v>
      </c>
      <c r="N1268">
        <v>1</v>
      </c>
      <c r="O1268" t="s">
        <v>35667</v>
      </c>
      <c r="P1268">
        <v>36617507900</v>
      </c>
      <c r="Q1268">
        <v>108498539</v>
      </c>
      <c r="R1268" s="7">
        <v>43040</v>
      </c>
      <c r="S1268" s="8">
        <f t="shared" si="152"/>
        <v>2017</v>
      </c>
      <c r="T1268" s="8">
        <v>2017</v>
      </c>
      <c r="U1268" s="8">
        <f t="shared" si="153"/>
        <v>5</v>
      </c>
      <c r="V1268" s="7">
        <v>43040</v>
      </c>
      <c r="W1268" t="s">
        <v>63</v>
      </c>
      <c r="X1268" s="2">
        <v>0.30199999999999999</v>
      </c>
      <c r="Y1268" s="6">
        <f t="shared" si="158"/>
        <v>8.0617175195536687E-3</v>
      </c>
      <c r="AA1268">
        <v>9296212</v>
      </c>
      <c r="AB1268">
        <v>20725</v>
      </c>
      <c r="AC1268" t="s">
        <v>62</v>
      </c>
      <c r="AD1268" t="s">
        <v>2</v>
      </c>
      <c r="AE1268">
        <v>97</v>
      </c>
      <c r="AF1268">
        <v>2</v>
      </c>
      <c r="AH1268" t="s">
        <v>35666</v>
      </c>
      <c r="AI1268" t="s">
        <v>35665</v>
      </c>
      <c r="AJ1268" t="s">
        <v>35664</v>
      </c>
      <c r="AK1268" t="s">
        <v>35663</v>
      </c>
      <c r="AL1268">
        <v>2</v>
      </c>
      <c r="AM1268" s="5">
        <f t="shared" si="154"/>
        <v>0.4</v>
      </c>
      <c r="AN1268" s="4">
        <f t="shared" si="159"/>
        <v>6.0583112457402507E-4</v>
      </c>
      <c r="AO1268" s="3"/>
      <c r="AP1268">
        <v>0</v>
      </c>
      <c r="AR1268" t="s">
        <v>1</v>
      </c>
      <c r="AT1268" s="2">
        <v>1.671</v>
      </c>
      <c r="AU1268" s="1">
        <f t="shared" si="155"/>
        <v>0.58249516010597746</v>
      </c>
      <c r="AV1268" s="1">
        <f t="shared" si="156"/>
        <v>0.43337743220638475</v>
      </c>
      <c r="AW1268" s="1">
        <f t="shared" si="157"/>
        <v>0.28425970430679176</v>
      </c>
    </row>
    <row r="1269" spans="1:49" x14ac:dyDescent="0.2">
      <c r="A1269">
        <v>1267</v>
      </c>
      <c r="B1269" t="s">
        <v>35662</v>
      </c>
      <c r="C1269" t="s">
        <v>35661</v>
      </c>
      <c r="F1269" t="s">
        <v>35660</v>
      </c>
      <c r="G1269" t="s">
        <v>8</v>
      </c>
      <c r="H1269" t="s">
        <v>7</v>
      </c>
      <c r="I1269" t="s">
        <v>3668</v>
      </c>
      <c r="J1269" t="s">
        <v>35659</v>
      </c>
      <c r="K1269" t="s">
        <v>35658</v>
      </c>
      <c r="L1269" t="s">
        <v>11500</v>
      </c>
      <c r="M1269" t="s">
        <v>417</v>
      </c>
      <c r="N1269">
        <v>2</v>
      </c>
      <c r="O1269" t="s">
        <v>35657</v>
      </c>
      <c r="P1269" t="s">
        <v>35656</v>
      </c>
      <c r="Q1269" t="s">
        <v>35655</v>
      </c>
      <c r="R1269" s="7">
        <v>43040</v>
      </c>
      <c r="S1269" s="8">
        <f t="shared" si="152"/>
        <v>2017</v>
      </c>
      <c r="T1269" s="8">
        <v>2017</v>
      </c>
      <c r="U1269" s="8">
        <f t="shared" si="153"/>
        <v>5</v>
      </c>
      <c r="V1269" s="7">
        <v>43040</v>
      </c>
      <c r="W1269" t="s">
        <v>582</v>
      </c>
      <c r="X1269" s="2">
        <v>1.365</v>
      </c>
      <c r="Y1269" s="6">
        <f t="shared" si="158"/>
        <v>3.6437895411227675E-2</v>
      </c>
      <c r="AA1269">
        <v>189545</v>
      </c>
      <c r="AB1269">
        <v>17393</v>
      </c>
      <c r="AD1269" t="s">
        <v>2</v>
      </c>
      <c r="AE1269">
        <v>66</v>
      </c>
      <c r="AF1269">
        <v>11</v>
      </c>
      <c r="AG1269">
        <v>7974807</v>
      </c>
      <c r="AH1269" t="s">
        <v>35654</v>
      </c>
      <c r="AI1269" t="s">
        <v>35653</v>
      </c>
      <c r="AJ1269" t="s">
        <v>35652</v>
      </c>
      <c r="AK1269" t="s">
        <v>35651</v>
      </c>
      <c r="AL1269">
        <v>9</v>
      </c>
      <c r="AM1269" s="5">
        <f t="shared" si="154"/>
        <v>1.8</v>
      </c>
      <c r="AN1269" s="4">
        <f t="shared" si="159"/>
        <v>2.7262400605831123E-3</v>
      </c>
      <c r="AO1269" s="3"/>
      <c r="AP1269">
        <v>0</v>
      </c>
      <c r="AR1269" t="s">
        <v>1</v>
      </c>
      <c r="AT1269" s="2" t="s">
        <v>0</v>
      </c>
      <c r="AU1269" s="1">
        <f t="shared" si="155"/>
        <v>2.6324398806034304</v>
      </c>
      <c r="AV1269" s="1">
        <f t="shared" si="156"/>
        <v>1.9582067735905393</v>
      </c>
      <c r="AW1269" s="1">
        <f t="shared" si="157"/>
        <v>1.283973666577648</v>
      </c>
    </row>
    <row r="1270" spans="1:49" x14ac:dyDescent="0.2">
      <c r="A1270">
        <v>1268</v>
      </c>
      <c r="B1270" t="s">
        <v>35650</v>
      </c>
      <c r="C1270" t="s">
        <v>35649</v>
      </c>
      <c r="F1270" t="s">
        <v>35648</v>
      </c>
      <c r="G1270" t="s">
        <v>8</v>
      </c>
      <c r="H1270" t="s">
        <v>7</v>
      </c>
      <c r="I1270" t="s">
        <v>35647</v>
      </c>
      <c r="J1270" t="s">
        <v>35646</v>
      </c>
      <c r="K1270" t="s">
        <v>35645</v>
      </c>
      <c r="L1270" t="s">
        <v>35644</v>
      </c>
      <c r="M1270" t="s">
        <v>1042</v>
      </c>
      <c r="N1270">
        <v>2</v>
      </c>
      <c r="O1270" t="s">
        <v>35643</v>
      </c>
      <c r="P1270" t="s">
        <v>35642</v>
      </c>
      <c r="Q1270" t="s">
        <v>35641</v>
      </c>
      <c r="R1270" s="7">
        <v>43040</v>
      </c>
      <c r="S1270" s="8">
        <f t="shared" si="152"/>
        <v>2017</v>
      </c>
      <c r="T1270" s="8">
        <v>2017</v>
      </c>
      <c r="U1270" s="8">
        <f t="shared" si="153"/>
        <v>5</v>
      </c>
      <c r="V1270" s="7">
        <v>43040</v>
      </c>
      <c r="W1270" t="s">
        <v>625</v>
      </c>
      <c r="X1270" s="2">
        <v>1.468</v>
      </c>
      <c r="Y1270" s="6">
        <f t="shared" si="158"/>
        <v>3.9187421585115186E-2</v>
      </c>
      <c r="AA1270">
        <v>906778</v>
      </c>
      <c r="AB1270">
        <v>18931</v>
      </c>
      <c r="AD1270" t="s">
        <v>2</v>
      </c>
      <c r="AE1270">
        <v>65</v>
      </c>
      <c r="AF1270">
        <v>11</v>
      </c>
      <c r="AG1270">
        <v>7974772</v>
      </c>
      <c r="AH1270" t="s">
        <v>35640</v>
      </c>
      <c r="AI1270" t="s">
        <v>35639</v>
      </c>
      <c r="AJ1270" t="s">
        <v>35638</v>
      </c>
      <c r="AK1270" t="s">
        <v>35637</v>
      </c>
      <c r="AL1270">
        <v>50</v>
      </c>
      <c r="AM1270" s="5">
        <f t="shared" si="154"/>
        <v>10</v>
      </c>
      <c r="AN1270" s="4">
        <f t="shared" si="159"/>
        <v>1.5145778114350625E-2</v>
      </c>
      <c r="AO1270" s="3"/>
      <c r="AP1270">
        <v>1</v>
      </c>
      <c r="AR1270" t="s">
        <v>1</v>
      </c>
      <c r="AT1270" s="2">
        <v>5.0830000000000002</v>
      </c>
      <c r="AU1270" s="1">
        <f t="shared" si="155"/>
        <v>3.1974928543885817</v>
      </c>
      <c r="AV1270" s="1">
        <f t="shared" si="156"/>
        <v>2.7166599849732904</v>
      </c>
      <c r="AW1270" s="1">
        <f t="shared" si="157"/>
        <v>2.2358271155579992</v>
      </c>
    </row>
    <row r="1271" spans="1:49" x14ac:dyDescent="0.2">
      <c r="A1271">
        <v>1269</v>
      </c>
      <c r="B1271" t="s">
        <v>35636</v>
      </c>
      <c r="C1271" t="s">
        <v>35635</v>
      </c>
      <c r="F1271" t="s">
        <v>35634</v>
      </c>
      <c r="G1271" t="s">
        <v>8</v>
      </c>
      <c r="H1271" t="s">
        <v>7</v>
      </c>
      <c r="I1271" t="s">
        <v>1090</v>
      </c>
      <c r="J1271">
        <v>60021378</v>
      </c>
      <c r="K1271" t="s">
        <v>6580</v>
      </c>
      <c r="L1271" t="s">
        <v>6579</v>
      </c>
      <c r="M1271" t="s">
        <v>30</v>
      </c>
      <c r="N1271">
        <v>2</v>
      </c>
      <c r="O1271" t="s">
        <v>35633</v>
      </c>
      <c r="P1271" t="s">
        <v>35632</v>
      </c>
      <c r="Q1271" t="s">
        <v>6576</v>
      </c>
      <c r="R1271" s="7">
        <v>43040</v>
      </c>
      <c r="S1271" s="8">
        <f t="shared" si="152"/>
        <v>2017</v>
      </c>
      <c r="T1271" s="8">
        <v>2017</v>
      </c>
      <c r="U1271" s="8">
        <f t="shared" si="153"/>
        <v>5</v>
      </c>
      <c r="V1271" s="7">
        <v>43040</v>
      </c>
      <c r="W1271" t="s">
        <v>625</v>
      </c>
      <c r="X1271" s="2">
        <v>1.468</v>
      </c>
      <c r="Y1271" s="6">
        <f t="shared" si="158"/>
        <v>3.9187421585115186E-2</v>
      </c>
      <c r="AA1271">
        <v>906778</v>
      </c>
      <c r="AB1271">
        <v>18931</v>
      </c>
      <c r="AD1271" t="s">
        <v>2</v>
      </c>
      <c r="AE1271">
        <v>65</v>
      </c>
      <c r="AF1271">
        <v>11</v>
      </c>
      <c r="AG1271">
        <v>7973186</v>
      </c>
      <c r="AH1271" t="s">
        <v>35631</v>
      </c>
      <c r="AI1271" t="s">
        <v>35630</v>
      </c>
      <c r="AJ1271" t="s">
        <v>35629</v>
      </c>
      <c r="AK1271" t="s">
        <v>35628</v>
      </c>
      <c r="AL1271">
        <v>43</v>
      </c>
      <c r="AM1271" s="5">
        <f t="shared" si="154"/>
        <v>8.6</v>
      </c>
      <c r="AN1271" s="4">
        <f t="shared" si="159"/>
        <v>1.3025369178341536E-2</v>
      </c>
      <c r="AO1271" s="3"/>
      <c r="AP1271">
        <v>0</v>
      </c>
      <c r="AR1271" t="s">
        <v>1</v>
      </c>
      <c r="AT1271" s="2">
        <v>5.0830000000000002</v>
      </c>
      <c r="AU1271" s="1">
        <f t="shared" si="155"/>
        <v>3.133880586308309</v>
      </c>
      <c r="AV1271" s="1">
        <f t="shared" si="156"/>
        <v>2.610639538172836</v>
      </c>
      <c r="AW1271" s="1">
        <f t="shared" si="157"/>
        <v>2.087398490037363</v>
      </c>
    </row>
    <row r="1272" spans="1:49" x14ac:dyDescent="0.2">
      <c r="A1272">
        <v>1270</v>
      </c>
      <c r="B1272" t="s">
        <v>35627</v>
      </c>
      <c r="C1272" t="s">
        <v>35626</v>
      </c>
      <c r="F1272" t="s">
        <v>35625</v>
      </c>
      <c r="G1272" t="s">
        <v>8</v>
      </c>
      <c r="H1272" t="s">
        <v>7</v>
      </c>
      <c r="I1272" t="s">
        <v>35624</v>
      </c>
      <c r="J1272">
        <v>60015150</v>
      </c>
      <c r="K1272" t="s">
        <v>2959</v>
      </c>
      <c r="L1272" t="s">
        <v>541</v>
      </c>
      <c r="M1272" t="s">
        <v>405</v>
      </c>
      <c r="N1272">
        <v>2</v>
      </c>
      <c r="O1272" t="s">
        <v>35623</v>
      </c>
      <c r="P1272" t="s">
        <v>35622</v>
      </c>
      <c r="Q1272" t="s">
        <v>35621</v>
      </c>
      <c r="R1272" s="7">
        <v>43040</v>
      </c>
      <c r="S1272" s="8">
        <f t="shared" si="152"/>
        <v>2017</v>
      </c>
      <c r="T1272" s="8">
        <v>2017</v>
      </c>
      <c r="U1272" s="8">
        <f t="shared" si="153"/>
        <v>5</v>
      </c>
      <c r="V1272" s="7">
        <v>43040</v>
      </c>
      <c r="W1272" t="s">
        <v>574</v>
      </c>
      <c r="X1272" s="2">
        <v>0.92900000000000005</v>
      </c>
      <c r="Y1272" s="6">
        <f t="shared" si="158"/>
        <v>2.4799124422732979E-2</v>
      </c>
      <c r="AA1272">
        <v>10897798</v>
      </c>
      <c r="AB1272">
        <v>18896</v>
      </c>
      <c r="AD1272" t="s">
        <v>2</v>
      </c>
      <c r="AE1272">
        <v>21</v>
      </c>
      <c r="AF1272">
        <v>11</v>
      </c>
      <c r="AG1272">
        <v>7972900</v>
      </c>
      <c r="AH1272" t="s">
        <v>35620</v>
      </c>
      <c r="AI1272" t="s">
        <v>35619</v>
      </c>
      <c r="AJ1272" t="s">
        <v>35618</v>
      </c>
      <c r="AK1272" t="s">
        <v>35617</v>
      </c>
      <c r="AL1272">
        <v>20</v>
      </c>
      <c r="AM1272" s="5">
        <f t="shared" si="154"/>
        <v>4</v>
      </c>
      <c r="AN1272" s="4">
        <f t="shared" si="159"/>
        <v>6.0583112457402496E-3</v>
      </c>
      <c r="AO1272" s="3"/>
      <c r="AP1272">
        <v>0</v>
      </c>
      <c r="AQ1272" t="s">
        <v>403</v>
      </c>
      <c r="AR1272" t="s">
        <v>3854</v>
      </c>
      <c r="AS1272" t="s">
        <v>401</v>
      </c>
      <c r="AT1272" s="2">
        <v>3.4359999999999999</v>
      </c>
      <c r="AU1272" s="1">
        <f t="shared" si="155"/>
        <v>1.9176880469635158</v>
      </c>
      <c r="AV1272" s="1">
        <f t="shared" si="156"/>
        <v>1.5428717834236616</v>
      </c>
      <c r="AW1272" s="1">
        <f t="shared" si="157"/>
        <v>1.1680555198838067</v>
      </c>
    </row>
    <row r="1273" spans="1:49" x14ac:dyDescent="0.2">
      <c r="A1273">
        <v>1271</v>
      </c>
      <c r="B1273" t="s">
        <v>35616</v>
      </c>
      <c r="C1273" t="s">
        <v>35615</v>
      </c>
      <c r="F1273" t="s">
        <v>35614</v>
      </c>
      <c r="G1273" t="s">
        <v>8</v>
      </c>
      <c r="H1273" t="s">
        <v>7</v>
      </c>
      <c r="I1273" t="s">
        <v>491</v>
      </c>
      <c r="J1273" t="s">
        <v>35613</v>
      </c>
      <c r="K1273" t="s">
        <v>35612</v>
      </c>
      <c r="L1273" t="s">
        <v>35611</v>
      </c>
      <c r="M1273" t="s">
        <v>20</v>
      </c>
      <c r="N1273">
        <v>5</v>
      </c>
      <c r="O1273" t="s">
        <v>35610</v>
      </c>
      <c r="P1273" t="s">
        <v>35609</v>
      </c>
      <c r="Q1273" t="s">
        <v>35608</v>
      </c>
      <c r="R1273" s="7">
        <v>43040</v>
      </c>
      <c r="S1273" s="8">
        <f t="shared" si="152"/>
        <v>2017</v>
      </c>
      <c r="T1273" s="8">
        <v>2017</v>
      </c>
      <c r="U1273" s="8">
        <f t="shared" si="153"/>
        <v>5</v>
      </c>
      <c r="V1273" s="7">
        <v>43040</v>
      </c>
      <c r="W1273" t="s">
        <v>85</v>
      </c>
      <c r="X1273" s="2">
        <v>0.33500000000000002</v>
      </c>
      <c r="Y1273" s="6">
        <f t="shared" si="158"/>
        <v>8.94263367235258E-3</v>
      </c>
      <c r="AA1273">
        <v>10964290</v>
      </c>
      <c r="AB1273">
        <v>18201</v>
      </c>
      <c r="AC1273" t="s">
        <v>84</v>
      </c>
      <c r="AD1273" t="s">
        <v>2</v>
      </c>
      <c r="AE1273">
        <v>27</v>
      </c>
      <c r="AF1273">
        <v>9</v>
      </c>
      <c r="AG1273" t="s">
        <v>35607</v>
      </c>
      <c r="AI1273" t="s">
        <v>35606</v>
      </c>
      <c r="AJ1273" t="s">
        <v>35605</v>
      </c>
      <c r="AK1273" t="s">
        <v>35604</v>
      </c>
      <c r="AL1273">
        <v>14</v>
      </c>
      <c r="AM1273" s="5">
        <f t="shared" si="154"/>
        <v>2.8</v>
      </c>
      <c r="AN1273" s="4">
        <f t="shared" si="159"/>
        <v>4.2408178720181747E-3</v>
      </c>
      <c r="AO1273" s="3"/>
      <c r="AP1273">
        <v>0</v>
      </c>
      <c r="AQ1273" t="s">
        <v>18</v>
      </c>
      <c r="AR1273">
        <v>81460275</v>
      </c>
      <c r="AS1273" t="s">
        <v>17</v>
      </c>
      <c r="AT1273" s="2">
        <v>1.694</v>
      </c>
      <c r="AU1273" s="1">
        <f t="shared" si="155"/>
        <v>0.75320889322522577</v>
      </c>
      <c r="AV1273" s="1">
        <f t="shared" si="156"/>
        <v>0.65917257721853773</v>
      </c>
      <c r="AW1273" s="1">
        <f t="shared" si="157"/>
        <v>0.56513626121184968</v>
      </c>
    </row>
    <row r="1274" spans="1:49" x14ac:dyDescent="0.2">
      <c r="A1274">
        <v>1272</v>
      </c>
      <c r="B1274" t="s">
        <v>35603</v>
      </c>
      <c r="C1274" t="s">
        <v>35602</v>
      </c>
      <c r="F1274" t="s">
        <v>35601</v>
      </c>
      <c r="G1274" t="s">
        <v>8</v>
      </c>
      <c r="H1274" t="s">
        <v>7</v>
      </c>
      <c r="I1274" t="s">
        <v>571</v>
      </c>
      <c r="J1274" t="s">
        <v>35600</v>
      </c>
      <c r="K1274" t="s">
        <v>35599</v>
      </c>
      <c r="L1274" t="s">
        <v>35598</v>
      </c>
      <c r="M1274" t="s">
        <v>768</v>
      </c>
      <c r="N1274">
        <v>3</v>
      </c>
      <c r="O1274" t="s">
        <v>35597</v>
      </c>
      <c r="P1274" t="s">
        <v>35596</v>
      </c>
      <c r="Q1274" t="s">
        <v>35595</v>
      </c>
      <c r="R1274" s="7">
        <v>43040</v>
      </c>
      <c r="S1274" s="8">
        <f t="shared" si="152"/>
        <v>2017</v>
      </c>
      <c r="T1274" s="8">
        <v>2017</v>
      </c>
      <c r="U1274" s="8">
        <f t="shared" si="153"/>
        <v>5</v>
      </c>
      <c r="V1274" s="7">
        <v>43040</v>
      </c>
      <c r="W1274" t="s">
        <v>85</v>
      </c>
      <c r="X1274" s="2">
        <v>0.33500000000000002</v>
      </c>
      <c r="Y1274" s="6">
        <f t="shared" si="158"/>
        <v>8.94263367235258E-3</v>
      </c>
      <c r="AA1274">
        <v>10964290</v>
      </c>
      <c r="AB1274">
        <v>18201</v>
      </c>
      <c r="AC1274" t="s">
        <v>84</v>
      </c>
      <c r="AD1274" t="s">
        <v>2</v>
      </c>
      <c r="AE1274">
        <v>27</v>
      </c>
      <c r="AF1274">
        <v>9</v>
      </c>
      <c r="AG1274" t="s">
        <v>35594</v>
      </c>
      <c r="AI1274" t="s">
        <v>35593</v>
      </c>
      <c r="AJ1274" t="s">
        <v>35592</v>
      </c>
      <c r="AK1274" t="s">
        <v>35591</v>
      </c>
      <c r="AL1274">
        <v>17</v>
      </c>
      <c r="AM1274" s="5">
        <f t="shared" si="154"/>
        <v>3.4</v>
      </c>
      <c r="AN1274" s="4">
        <f t="shared" si="159"/>
        <v>5.1495645588792126E-3</v>
      </c>
      <c r="AO1274" s="3"/>
      <c r="AP1274">
        <v>0</v>
      </c>
      <c r="AR1274" t="s">
        <v>1</v>
      </c>
      <c r="AT1274" s="2">
        <v>1.694</v>
      </c>
      <c r="AU1274" s="1">
        <f t="shared" si="155"/>
        <v>0.78047129383105696</v>
      </c>
      <c r="AV1274" s="1">
        <f t="shared" si="156"/>
        <v>0.70460991156158959</v>
      </c>
      <c r="AW1274" s="1">
        <f t="shared" si="157"/>
        <v>0.62874852929212222</v>
      </c>
    </row>
    <row r="1275" spans="1:49" x14ac:dyDescent="0.2">
      <c r="A1275">
        <v>1273</v>
      </c>
      <c r="B1275" t="s">
        <v>35590</v>
      </c>
      <c r="C1275" t="s">
        <v>35589</v>
      </c>
      <c r="F1275" t="s">
        <v>35588</v>
      </c>
      <c r="G1275" t="s">
        <v>8</v>
      </c>
      <c r="H1275" t="s">
        <v>7</v>
      </c>
      <c r="I1275" t="s">
        <v>380</v>
      </c>
      <c r="J1275" t="s">
        <v>35587</v>
      </c>
      <c r="K1275" t="s">
        <v>35586</v>
      </c>
      <c r="L1275" t="s">
        <v>35585</v>
      </c>
      <c r="M1275" t="s">
        <v>2350</v>
      </c>
      <c r="N1275">
        <v>4</v>
      </c>
      <c r="O1275" t="s">
        <v>35584</v>
      </c>
      <c r="P1275" t="s">
        <v>35583</v>
      </c>
      <c r="Q1275" t="s">
        <v>35582</v>
      </c>
      <c r="R1275" s="7">
        <v>43040</v>
      </c>
      <c r="S1275" s="8">
        <f t="shared" si="152"/>
        <v>2017</v>
      </c>
      <c r="T1275" s="8">
        <v>2017</v>
      </c>
      <c r="U1275" s="8">
        <f t="shared" si="153"/>
        <v>5</v>
      </c>
      <c r="V1275" s="7">
        <v>43040</v>
      </c>
      <c r="W1275" t="s">
        <v>582</v>
      </c>
      <c r="X1275" s="2">
        <v>1.365</v>
      </c>
      <c r="Y1275" s="6">
        <f t="shared" si="158"/>
        <v>3.6437895411227675E-2</v>
      </c>
      <c r="AA1275">
        <v>189545</v>
      </c>
      <c r="AB1275">
        <v>17393</v>
      </c>
      <c r="AD1275" t="s">
        <v>2</v>
      </c>
      <c r="AE1275">
        <v>66</v>
      </c>
      <c r="AF1275">
        <v>11</v>
      </c>
      <c r="AG1275">
        <v>7971971</v>
      </c>
      <c r="AH1275" t="s">
        <v>35581</v>
      </c>
      <c r="AI1275" t="s">
        <v>35580</v>
      </c>
      <c r="AJ1275" t="s">
        <v>35579</v>
      </c>
      <c r="AK1275" t="s">
        <v>35578</v>
      </c>
      <c r="AL1275">
        <v>26</v>
      </c>
      <c r="AM1275" s="5">
        <f t="shared" si="154"/>
        <v>5.2</v>
      </c>
      <c r="AN1275" s="4">
        <f t="shared" si="159"/>
        <v>7.8758046194623253E-3</v>
      </c>
      <c r="AO1275" s="3"/>
      <c r="AP1275">
        <v>0</v>
      </c>
      <c r="AR1275" t="s">
        <v>1</v>
      </c>
      <c r="AT1275" s="2" t="s">
        <v>0</v>
      </c>
      <c r="AU1275" s="1">
        <f t="shared" si="155"/>
        <v>2.7869268173698067</v>
      </c>
      <c r="AV1275" s="1">
        <f t="shared" si="156"/>
        <v>2.2156850015345002</v>
      </c>
      <c r="AW1275" s="1">
        <f t="shared" si="157"/>
        <v>1.6444431856991932</v>
      </c>
    </row>
    <row r="1276" spans="1:49" x14ac:dyDescent="0.2">
      <c r="A1276">
        <v>1274</v>
      </c>
      <c r="B1276" t="s">
        <v>35577</v>
      </c>
      <c r="C1276" t="s">
        <v>35576</v>
      </c>
      <c r="F1276" t="s">
        <v>35575</v>
      </c>
      <c r="G1276" t="s">
        <v>8</v>
      </c>
      <c r="H1276" t="s">
        <v>7</v>
      </c>
      <c r="I1276" t="s">
        <v>35574</v>
      </c>
      <c r="J1276" t="s">
        <v>29286</v>
      </c>
      <c r="K1276" t="s">
        <v>29285</v>
      </c>
      <c r="L1276" t="s">
        <v>29284</v>
      </c>
      <c r="M1276" t="s">
        <v>29283</v>
      </c>
      <c r="N1276">
        <v>4</v>
      </c>
      <c r="O1276" t="s">
        <v>35573</v>
      </c>
      <c r="P1276" t="s">
        <v>35572</v>
      </c>
      <c r="Q1276" t="s">
        <v>35571</v>
      </c>
      <c r="R1276" s="7">
        <v>43040</v>
      </c>
      <c r="S1276" s="8">
        <f t="shared" si="152"/>
        <v>2017</v>
      </c>
      <c r="T1276" s="8">
        <v>2017</v>
      </c>
      <c r="U1276" s="8">
        <f t="shared" si="153"/>
        <v>5</v>
      </c>
      <c r="V1276" s="7">
        <v>43040</v>
      </c>
      <c r="W1276" t="s">
        <v>625</v>
      </c>
      <c r="X1276" s="2">
        <v>1.468</v>
      </c>
      <c r="Y1276" s="6">
        <f t="shared" si="158"/>
        <v>3.9187421585115186E-2</v>
      </c>
      <c r="AA1276">
        <v>906778</v>
      </c>
      <c r="AB1276">
        <v>18931</v>
      </c>
      <c r="AD1276" t="s">
        <v>2</v>
      </c>
      <c r="AE1276">
        <v>65</v>
      </c>
      <c r="AF1276">
        <v>11</v>
      </c>
      <c r="AG1276">
        <v>7968408</v>
      </c>
      <c r="AH1276" t="s">
        <v>35570</v>
      </c>
      <c r="AI1276" t="s">
        <v>35569</v>
      </c>
      <c r="AJ1276" t="s">
        <v>35568</v>
      </c>
      <c r="AK1276" t="s">
        <v>35567</v>
      </c>
      <c r="AL1276">
        <v>13</v>
      </c>
      <c r="AM1276" s="5">
        <f t="shared" si="154"/>
        <v>2.6</v>
      </c>
      <c r="AN1276" s="4">
        <f t="shared" si="159"/>
        <v>3.9379023097311627E-3</v>
      </c>
      <c r="AO1276" s="3"/>
      <c r="AP1276">
        <v>1</v>
      </c>
      <c r="AQ1276" t="s">
        <v>129</v>
      </c>
      <c r="AR1276">
        <v>1647198</v>
      </c>
      <c r="AS1276" t="s">
        <v>128</v>
      </c>
      <c r="AT1276" s="2">
        <v>5.0830000000000002</v>
      </c>
      <c r="AU1276" s="1">
        <f t="shared" si="155"/>
        <v>2.8612565802499974</v>
      </c>
      <c r="AV1276" s="1">
        <f t="shared" si="156"/>
        <v>2.1562661947423174</v>
      </c>
      <c r="AW1276" s="1">
        <f t="shared" si="157"/>
        <v>1.4512758092346372</v>
      </c>
    </row>
    <row r="1277" spans="1:49" x14ac:dyDescent="0.2">
      <c r="A1277">
        <v>1275</v>
      </c>
      <c r="B1277" t="s">
        <v>35566</v>
      </c>
      <c r="C1277" t="s">
        <v>35565</v>
      </c>
      <c r="F1277" t="s">
        <v>35564</v>
      </c>
      <c r="G1277" t="s">
        <v>8</v>
      </c>
      <c r="H1277" t="s">
        <v>7</v>
      </c>
      <c r="I1277" t="s">
        <v>35563</v>
      </c>
      <c r="J1277" t="s">
        <v>35562</v>
      </c>
      <c r="K1277" t="s">
        <v>35561</v>
      </c>
      <c r="L1277" t="s">
        <v>35560</v>
      </c>
      <c r="M1277" t="s">
        <v>35559</v>
      </c>
      <c r="N1277">
        <v>5</v>
      </c>
      <c r="O1277" t="s">
        <v>35558</v>
      </c>
      <c r="P1277" t="s">
        <v>35557</v>
      </c>
      <c r="Q1277" t="s">
        <v>35556</v>
      </c>
      <c r="R1277" s="7">
        <v>43040</v>
      </c>
      <c r="S1277" s="8">
        <f t="shared" si="152"/>
        <v>2017</v>
      </c>
      <c r="T1277" s="8">
        <v>2017</v>
      </c>
      <c r="U1277" s="8">
        <f t="shared" si="153"/>
        <v>5</v>
      </c>
      <c r="V1277" s="7">
        <v>43040</v>
      </c>
      <c r="W1277" t="s">
        <v>625</v>
      </c>
      <c r="X1277" s="2">
        <v>1.468</v>
      </c>
      <c r="Y1277" s="6">
        <f t="shared" si="158"/>
        <v>3.9187421585115186E-2</v>
      </c>
      <c r="AA1277">
        <v>906778</v>
      </c>
      <c r="AB1277">
        <v>18931</v>
      </c>
      <c r="AD1277" t="s">
        <v>2</v>
      </c>
      <c r="AE1277">
        <v>65</v>
      </c>
      <c r="AF1277">
        <v>11</v>
      </c>
      <c r="AG1277">
        <v>7967843</v>
      </c>
      <c r="AH1277" t="s">
        <v>35555</v>
      </c>
      <c r="AI1277" t="s">
        <v>35554</v>
      </c>
      <c r="AJ1277" t="s">
        <v>35553</v>
      </c>
      <c r="AK1277" t="s">
        <v>35552</v>
      </c>
      <c r="AL1277">
        <v>133</v>
      </c>
      <c r="AM1277" s="5">
        <f t="shared" si="154"/>
        <v>26.6</v>
      </c>
      <c r="AN1277" s="4">
        <f t="shared" si="159"/>
        <v>4.0287769784172665E-2</v>
      </c>
      <c r="AO1277" s="3"/>
      <c r="AP1277">
        <v>1</v>
      </c>
      <c r="AQ1277" t="s">
        <v>129</v>
      </c>
      <c r="AR1277">
        <v>1717559</v>
      </c>
      <c r="AS1277" t="s">
        <v>128</v>
      </c>
      <c r="AT1277" s="2">
        <v>5.0830000000000002</v>
      </c>
      <c r="AU1277" s="1">
        <f t="shared" si="155"/>
        <v>3.9517526044832425</v>
      </c>
      <c r="AV1277" s="1">
        <f t="shared" si="156"/>
        <v>3.9737595684643927</v>
      </c>
      <c r="AW1277" s="1">
        <f t="shared" si="157"/>
        <v>3.9957665324455416</v>
      </c>
    </row>
    <row r="1278" spans="1:49" x14ac:dyDescent="0.2">
      <c r="A1278">
        <v>1276</v>
      </c>
      <c r="B1278" t="s">
        <v>35551</v>
      </c>
      <c r="C1278" t="s">
        <v>35550</v>
      </c>
      <c r="F1278" t="s">
        <v>35549</v>
      </c>
      <c r="G1278" t="s">
        <v>8</v>
      </c>
      <c r="H1278" t="s">
        <v>7</v>
      </c>
      <c r="I1278" t="s">
        <v>35548</v>
      </c>
      <c r="J1278">
        <v>60093232</v>
      </c>
      <c r="K1278" t="s">
        <v>1903</v>
      </c>
      <c r="L1278" t="s">
        <v>1902</v>
      </c>
      <c r="M1278" t="s">
        <v>10</v>
      </c>
      <c r="N1278">
        <v>3</v>
      </c>
      <c r="O1278" t="s">
        <v>35547</v>
      </c>
      <c r="P1278" t="s">
        <v>35546</v>
      </c>
      <c r="Q1278" t="s">
        <v>3729</v>
      </c>
      <c r="R1278" s="7">
        <v>43040</v>
      </c>
      <c r="S1278" s="8">
        <f t="shared" si="152"/>
        <v>2017</v>
      </c>
      <c r="T1278" s="8">
        <v>2017</v>
      </c>
      <c r="U1278" s="8">
        <f t="shared" si="153"/>
        <v>5</v>
      </c>
      <c r="V1278" s="7">
        <v>43040</v>
      </c>
      <c r="W1278" t="s">
        <v>85</v>
      </c>
      <c r="X1278" s="2">
        <v>0.33500000000000002</v>
      </c>
      <c r="Y1278" s="6">
        <f t="shared" si="158"/>
        <v>8.94263367235258E-3</v>
      </c>
      <c r="AA1278">
        <v>10964290</v>
      </c>
      <c r="AB1278">
        <v>18201</v>
      </c>
      <c r="AC1278" t="s">
        <v>84</v>
      </c>
      <c r="AD1278" t="s">
        <v>2</v>
      </c>
      <c r="AE1278">
        <v>27</v>
      </c>
      <c r="AF1278">
        <v>9</v>
      </c>
      <c r="AG1278" t="s">
        <v>35545</v>
      </c>
      <c r="AI1278" t="s">
        <v>35544</v>
      </c>
      <c r="AJ1278" t="s">
        <v>35543</v>
      </c>
      <c r="AK1278" t="s">
        <v>35542</v>
      </c>
      <c r="AL1278">
        <v>0</v>
      </c>
      <c r="AM1278" s="5">
        <f t="shared" si="154"/>
        <v>0</v>
      </c>
      <c r="AN1278" s="4">
        <f t="shared" si="159"/>
        <v>0</v>
      </c>
      <c r="AO1278" s="3"/>
      <c r="AP1278">
        <v>0</v>
      </c>
      <c r="AR1278" t="s">
        <v>1</v>
      </c>
      <c r="AT1278" s="2">
        <v>1.694</v>
      </c>
      <c r="AU1278" s="1">
        <f t="shared" si="155"/>
        <v>0.62598435706468059</v>
      </c>
      <c r="AV1278" s="1">
        <f t="shared" si="156"/>
        <v>0.44713168361762901</v>
      </c>
      <c r="AW1278" s="1">
        <f t="shared" si="157"/>
        <v>0.26827901017057743</v>
      </c>
    </row>
    <row r="1279" spans="1:49" x14ac:dyDescent="0.2">
      <c r="A1279">
        <v>1277</v>
      </c>
      <c r="B1279" t="s">
        <v>35541</v>
      </c>
      <c r="C1279" t="s">
        <v>35540</v>
      </c>
      <c r="F1279" t="s">
        <v>35539</v>
      </c>
      <c r="G1279" t="s">
        <v>8</v>
      </c>
      <c r="H1279" t="s">
        <v>7</v>
      </c>
      <c r="I1279" t="s">
        <v>35538</v>
      </c>
      <c r="J1279" t="s">
        <v>35537</v>
      </c>
      <c r="K1279" t="s">
        <v>35536</v>
      </c>
      <c r="L1279" t="s">
        <v>35535</v>
      </c>
      <c r="M1279" t="s">
        <v>768</v>
      </c>
      <c r="N1279">
        <v>4</v>
      </c>
      <c r="O1279" t="s">
        <v>35534</v>
      </c>
      <c r="P1279" t="s">
        <v>35533</v>
      </c>
      <c r="Q1279" t="s">
        <v>35532</v>
      </c>
      <c r="R1279" s="7">
        <v>43040</v>
      </c>
      <c r="S1279" s="8">
        <f t="shared" si="152"/>
        <v>2017</v>
      </c>
      <c r="T1279" s="8">
        <v>2017</v>
      </c>
      <c r="U1279" s="8">
        <f t="shared" si="153"/>
        <v>5</v>
      </c>
      <c r="V1279" s="7">
        <v>43040</v>
      </c>
      <c r="W1279" t="s">
        <v>63</v>
      </c>
      <c r="X1279" s="2">
        <v>0.30199999999999999</v>
      </c>
      <c r="Y1279" s="6">
        <f t="shared" si="158"/>
        <v>8.0617175195536687E-3</v>
      </c>
      <c r="AA1279">
        <v>9296212</v>
      </c>
      <c r="AB1279">
        <v>20725</v>
      </c>
      <c r="AC1279" t="s">
        <v>62</v>
      </c>
      <c r="AD1279" t="s">
        <v>2</v>
      </c>
      <c r="AE1279">
        <v>97</v>
      </c>
      <c r="AF1279">
        <v>2</v>
      </c>
      <c r="AH1279" t="s">
        <v>35531</v>
      </c>
      <c r="AI1279" t="s">
        <v>35530</v>
      </c>
      <c r="AJ1279" t="s">
        <v>35529</v>
      </c>
      <c r="AK1279" t="s">
        <v>35528</v>
      </c>
      <c r="AL1279">
        <v>11</v>
      </c>
      <c r="AM1279" s="5">
        <f t="shared" si="154"/>
        <v>2.2000000000000002</v>
      </c>
      <c r="AN1279" s="4">
        <f t="shared" si="159"/>
        <v>3.3320711851571377E-3</v>
      </c>
      <c r="AO1279" s="3"/>
      <c r="AP1279">
        <v>0</v>
      </c>
      <c r="AR1279" t="s">
        <v>1</v>
      </c>
      <c r="AT1279" s="2">
        <v>1.671</v>
      </c>
      <c r="AU1279" s="1">
        <f t="shared" si="155"/>
        <v>0.6642823619234709</v>
      </c>
      <c r="AV1279" s="1">
        <f t="shared" si="156"/>
        <v>0.56968943523554028</v>
      </c>
      <c r="AW1279" s="1">
        <f t="shared" si="157"/>
        <v>0.4750965085476096</v>
      </c>
    </row>
    <row r="1280" spans="1:49" x14ac:dyDescent="0.2">
      <c r="A1280">
        <v>1278</v>
      </c>
      <c r="B1280" t="s">
        <v>35527</v>
      </c>
      <c r="C1280" t="s">
        <v>35526</v>
      </c>
      <c r="F1280" t="s">
        <v>35525</v>
      </c>
      <c r="G1280" t="s">
        <v>8</v>
      </c>
      <c r="H1280" t="s">
        <v>7</v>
      </c>
      <c r="I1280" t="s">
        <v>1548</v>
      </c>
      <c r="J1280" t="s">
        <v>35524</v>
      </c>
      <c r="K1280" t="s">
        <v>35523</v>
      </c>
      <c r="L1280" t="s">
        <v>1547</v>
      </c>
      <c r="M1280" t="s">
        <v>16</v>
      </c>
      <c r="N1280">
        <v>3</v>
      </c>
      <c r="O1280" t="s">
        <v>35522</v>
      </c>
      <c r="P1280" t="s">
        <v>35521</v>
      </c>
      <c r="Q1280" t="s">
        <v>35520</v>
      </c>
      <c r="R1280" s="7">
        <v>43040</v>
      </c>
      <c r="S1280" s="8">
        <f t="shared" si="152"/>
        <v>2017</v>
      </c>
      <c r="T1280" s="8">
        <v>2017</v>
      </c>
      <c r="U1280" s="8">
        <f t="shared" si="153"/>
        <v>5</v>
      </c>
      <c r="V1280" s="7">
        <v>43040</v>
      </c>
      <c r="W1280" t="s">
        <v>63</v>
      </c>
      <c r="X1280" s="2">
        <v>0.30199999999999999</v>
      </c>
      <c r="Y1280" s="6">
        <f t="shared" si="158"/>
        <v>8.0617175195536687E-3</v>
      </c>
      <c r="AA1280">
        <v>9296212</v>
      </c>
      <c r="AB1280">
        <v>20725</v>
      </c>
      <c r="AC1280" t="s">
        <v>62</v>
      </c>
      <c r="AD1280" t="s">
        <v>2</v>
      </c>
      <c r="AE1280">
        <v>97</v>
      </c>
      <c r="AF1280">
        <v>2</v>
      </c>
      <c r="AH1280" t="s">
        <v>35519</v>
      </c>
      <c r="AI1280" t="s">
        <v>35518</v>
      </c>
      <c r="AJ1280" t="s">
        <v>35517</v>
      </c>
      <c r="AK1280" t="s">
        <v>35516</v>
      </c>
      <c r="AL1280">
        <v>1</v>
      </c>
      <c r="AM1280" s="5">
        <f t="shared" si="154"/>
        <v>0.2</v>
      </c>
      <c r="AN1280" s="4">
        <f t="shared" si="159"/>
        <v>3.0291556228701253E-4</v>
      </c>
      <c r="AO1280" s="3"/>
      <c r="AP1280">
        <v>0</v>
      </c>
      <c r="AR1280" t="s">
        <v>1</v>
      </c>
      <c r="AT1280" s="2">
        <v>1.671</v>
      </c>
      <c r="AU1280" s="1">
        <f t="shared" si="155"/>
        <v>0.57340769323736707</v>
      </c>
      <c r="AV1280" s="1">
        <f t="shared" si="156"/>
        <v>0.41823165409203406</v>
      </c>
      <c r="AW1280" s="1">
        <f t="shared" si="157"/>
        <v>0.26305561494670093</v>
      </c>
    </row>
    <row r="1281" spans="1:49" x14ac:dyDescent="0.2">
      <c r="A1281">
        <v>1279</v>
      </c>
      <c r="B1281" t="s">
        <v>35515</v>
      </c>
      <c r="C1281" t="s">
        <v>35514</v>
      </c>
      <c r="F1281" t="s">
        <v>35513</v>
      </c>
      <c r="G1281" t="s">
        <v>8</v>
      </c>
      <c r="H1281" t="s">
        <v>7</v>
      </c>
      <c r="I1281" t="s">
        <v>35512</v>
      </c>
      <c r="J1281">
        <v>60029472</v>
      </c>
      <c r="K1281" t="s">
        <v>2973</v>
      </c>
      <c r="L1281" t="s">
        <v>2972</v>
      </c>
      <c r="M1281" t="s">
        <v>30</v>
      </c>
      <c r="N1281">
        <v>2</v>
      </c>
      <c r="O1281" t="s">
        <v>35511</v>
      </c>
      <c r="P1281" t="s">
        <v>35510</v>
      </c>
      <c r="Q1281" t="s">
        <v>2971</v>
      </c>
      <c r="R1281" s="7">
        <v>43040</v>
      </c>
      <c r="S1281" s="8">
        <f t="shared" si="152"/>
        <v>2017</v>
      </c>
      <c r="T1281" s="8">
        <v>2017</v>
      </c>
      <c r="U1281" s="8">
        <f t="shared" si="153"/>
        <v>5</v>
      </c>
      <c r="V1281" s="7">
        <v>43040</v>
      </c>
      <c r="W1281" t="s">
        <v>574</v>
      </c>
      <c r="X1281" s="2">
        <v>0.92900000000000005</v>
      </c>
      <c r="Y1281" s="6">
        <f t="shared" si="158"/>
        <v>2.4799124422732979E-2</v>
      </c>
      <c r="AA1281">
        <v>10897798</v>
      </c>
      <c r="AB1281">
        <v>18896</v>
      </c>
      <c r="AD1281" t="s">
        <v>2</v>
      </c>
      <c r="AE1281">
        <v>21</v>
      </c>
      <c r="AF1281">
        <v>11</v>
      </c>
      <c r="AG1281">
        <v>7964685</v>
      </c>
      <c r="AH1281" t="s">
        <v>35509</v>
      </c>
      <c r="AI1281" t="s">
        <v>35508</v>
      </c>
      <c r="AJ1281" t="s">
        <v>35507</v>
      </c>
      <c r="AK1281" t="s">
        <v>35506</v>
      </c>
      <c r="AL1281">
        <v>2</v>
      </c>
      <c r="AM1281" s="5">
        <f t="shared" si="154"/>
        <v>0.4</v>
      </c>
      <c r="AN1281" s="4">
        <f t="shared" si="159"/>
        <v>6.0583112457402507E-4</v>
      </c>
      <c r="AO1281" s="3"/>
      <c r="AP1281">
        <v>0</v>
      </c>
      <c r="AR1281" t="s">
        <v>1</v>
      </c>
      <c r="AT1281" s="2">
        <v>3.4359999999999999</v>
      </c>
      <c r="AU1281" s="1">
        <f t="shared" si="155"/>
        <v>1.7541136433285291</v>
      </c>
      <c r="AV1281" s="1">
        <f t="shared" si="156"/>
        <v>1.2702477773653502</v>
      </c>
      <c r="AW1281" s="1">
        <f t="shared" si="157"/>
        <v>0.78638191140217117</v>
      </c>
    </row>
    <row r="1282" spans="1:49" x14ac:dyDescent="0.2">
      <c r="A1282">
        <v>1280</v>
      </c>
      <c r="B1282" t="s">
        <v>35505</v>
      </c>
      <c r="C1282" t="s">
        <v>35504</v>
      </c>
      <c r="F1282" t="s">
        <v>35503</v>
      </c>
      <c r="G1282" t="s">
        <v>8</v>
      </c>
      <c r="H1282" t="s">
        <v>7</v>
      </c>
      <c r="I1282" t="s">
        <v>35502</v>
      </c>
      <c r="J1282">
        <v>60004879</v>
      </c>
      <c r="K1282" t="s">
        <v>35501</v>
      </c>
      <c r="L1282" t="s">
        <v>3904</v>
      </c>
      <c r="M1282" t="s">
        <v>36</v>
      </c>
      <c r="N1282">
        <v>4</v>
      </c>
      <c r="O1282" t="s">
        <v>35500</v>
      </c>
      <c r="P1282" t="s">
        <v>35499</v>
      </c>
      <c r="Q1282" t="s">
        <v>35498</v>
      </c>
      <c r="R1282" s="7">
        <v>43040</v>
      </c>
      <c r="S1282" s="8">
        <f t="shared" ref="S1282:S1345" si="160">YEAR(R1282)</f>
        <v>2017</v>
      </c>
      <c r="T1282" s="8">
        <v>2017</v>
      </c>
      <c r="U1282" s="8">
        <f t="shared" ref="U1282:U1345" si="161">2022-T1282</f>
        <v>5</v>
      </c>
      <c r="V1282" s="7">
        <v>43040</v>
      </c>
      <c r="W1282" t="s">
        <v>85</v>
      </c>
      <c r="X1282" s="2">
        <v>0.33500000000000002</v>
      </c>
      <c r="Y1282" s="6">
        <f t="shared" si="158"/>
        <v>8.94263367235258E-3</v>
      </c>
      <c r="AA1282">
        <v>10964290</v>
      </c>
      <c r="AB1282">
        <v>18201</v>
      </c>
      <c r="AC1282" t="s">
        <v>84</v>
      </c>
      <c r="AD1282" t="s">
        <v>2</v>
      </c>
      <c r="AE1282">
        <v>27</v>
      </c>
      <c r="AF1282">
        <v>9</v>
      </c>
      <c r="AG1282" t="s">
        <v>35497</v>
      </c>
      <c r="AI1282" t="s">
        <v>35496</v>
      </c>
      <c r="AJ1282" t="s">
        <v>35495</v>
      </c>
      <c r="AK1282" t="s">
        <v>35494</v>
      </c>
      <c r="AL1282">
        <v>2</v>
      </c>
      <c r="AM1282" s="5">
        <f t="shared" ref="AM1282:AM1345" si="162">AL1282/U1282</f>
        <v>0.4</v>
      </c>
      <c r="AN1282" s="4">
        <f t="shared" si="159"/>
        <v>6.0583112457402507E-4</v>
      </c>
      <c r="AO1282" s="3"/>
      <c r="AP1282">
        <v>0</v>
      </c>
      <c r="AR1282" t="s">
        <v>1</v>
      </c>
      <c r="AT1282" s="2">
        <v>1.694</v>
      </c>
      <c r="AU1282" s="1">
        <f t="shared" ref="AU1282:AU1345" si="163">(Y1282*0.7+AN1282*0.3)*100</f>
        <v>0.64415929080190137</v>
      </c>
      <c r="AV1282" s="1">
        <f t="shared" ref="AV1282:AV1345" si="164">(Y1282*0.5+AN1282*0.5)*100</f>
        <v>0.47742323984633028</v>
      </c>
      <c r="AW1282" s="1">
        <f t="shared" ref="AW1282:AW1345" si="165">(Y1282*0.3+AN1282*0.7)*100</f>
        <v>0.31068718889075914</v>
      </c>
    </row>
    <row r="1283" spans="1:49" x14ac:dyDescent="0.2">
      <c r="A1283">
        <v>1281</v>
      </c>
      <c r="B1283" t="s">
        <v>35493</v>
      </c>
      <c r="C1283" t="s">
        <v>35492</v>
      </c>
      <c r="F1283" t="s">
        <v>35491</v>
      </c>
      <c r="G1283" t="s">
        <v>8</v>
      </c>
      <c r="H1283" t="s">
        <v>7</v>
      </c>
      <c r="I1283" t="s">
        <v>35490</v>
      </c>
      <c r="J1283" t="s">
        <v>35485</v>
      </c>
      <c r="K1283" t="s">
        <v>35489</v>
      </c>
      <c r="L1283" t="s">
        <v>35488</v>
      </c>
      <c r="M1283" t="s">
        <v>16</v>
      </c>
      <c r="N1283">
        <v>2</v>
      </c>
      <c r="O1283" t="s">
        <v>35487</v>
      </c>
      <c r="P1283" t="s">
        <v>35486</v>
      </c>
      <c r="Q1283" t="s">
        <v>35485</v>
      </c>
      <c r="R1283" s="7">
        <v>43040</v>
      </c>
      <c r="S1283" s="8">
        <f t="shared" si="160"/>
        <v>2017</v>
      </c>
      <c r="T1283" s="8">
        <v>2017</v>
      </c>
      <c r="U1283" s="8">
        <f t="shared" si="161"/>
        <v>5</v>
      </c>
      <c r="V1283" s="7">
        <v>43040</v>
      </c>
      <c r="W1283" t="s">
        <v>63</v>
      </c>
      <c r="X1283" s="2">
        <v>0.30199999999999999</v>
      </c>
      <c r="Y1283" s="6">
        <f t="shared" ref="Y1283:Y1346" si="166">(X1283-$Z$3)/($Z$2-$Z$3)</f>
        <v>8.0617175195536687E-3</v>
      </c>
      <c r="AA1283">
        <v>9296212</v>
      </c>
      <c r="AB1283">
        <v>20725</v>
      </c>
      <c r="AC1283" t="s">
        <v>62</v>
      </c>
      <c r="AD1283" t="s">
        <v>2</v>
      </c>
      <c r="AE1283">
        <v>97</v>
      </c>
      <c r="AF1283">
        <v>2</v>
      </c>
      <c r="AH1283" t="s">
        <v>35484</v>
      </c>
      <c r="AI1283" t="s">
        <v>35483</v>
      </c>
      <c r="AJ1283" t="s">
        <v>35482</v>
      </c>
      <c r="AK1283" t="s">
        <v>35481</v>
      </c>
      <c r="AL1283">
        <v>7</v>
      </c>
      <c r="AM1283" s="5">
        <f t="shared" si="162"/>
        <v>1.4</v>
      </c>
      <c r="AN1283" s="4">
        <f t="shared" ref="AN1283:AN1346" si="167">(AM1283-$AO$3)/($AO$2-$AO$3)</f>
        <v>2.1204089360090874E-3</v>
      </c>
      <c r="AO1283" s="3"/>
      <c r="AP1283">
        <v>0</v>
      </c>
      <c r="AR1283" t="s">
        <v>1</v>
      </c>
      <c r="AT1283" s="2">
        <v>1.671</v>
      </c>
      <c r="AU1283" s="1">
        <f t="shared" si="163"/>
        <v>0.62793249444902932</v>
      </c>
      <c r="AV1283" s="1">
        <f t="shared" si="164"/>
        <v>0.50910632277813783</v>
      </c>
      <c r="AW1283" s="1">
        <f t="shared" si="165"/>
        <v>0.39028015110724612</v>
      </c>
    </row>
    <row r="1284" spans="1:49" x14ac:dyDescent="0.2">
      <c r="A1284">
        <v>1282</v>
      </c>
      <c r="B1284" t="s">
        <v>35480</v>
      </c>
      <c r="C1284" t="s">
        <v>35479</v>
      </c>
      <c r="F1284" t="s">
        <v>35478</v>
      </c>
      <c r="G1284" t="s">
        <v>8</v>
      </c>
      <c r="H1284" t="s">
        <v>7</v>
      </c>
      <c r="I1284" t="s">
        <v>1090</v>
      </c>
      <c r="J1284" t="s">
        <v>35477</v>
      </c>
      <c r="K1284" t="s">
        <v>35476</v>
      </c>
      <c r="L1284" t="s">
        <v>35475</v>
      </c>
      <c r="M1284" t="s">
        <v>3403</v>
      </c>
      <c r="N1284">
        <v>4</v>
      </c>
      <c r="O1284" t="s">
        <v>35474</v>
      </c>
      <c r="P1284" t="s">
        <v>35473</v>
      </c>
      <c r="Q1284" t="s">
        <v>35472</v>
      </c>
      <c r="R1284" s="7">
        <v>43040</v>
      </c>
      <c r="S1284" s="8">
        <f t="shared" si="160"/>
        <v>2017</v>
      </c>
      <c r="T1284" s="8">
        <v>2017</v>
      </c>
      <c r="U1284" s="8">
        <f t="shared" si="161"/>
        <v>5</v>
      </c>
      <c r="V1284" s="7">
        <v>43040</v>
      </c>
      <c r="W1284" t="s">
        <v>625</v>
      </c>
      <c r="X1284" s="2">
        <v>1.468</v>
      </c>
      <c r="Y1284" s="6">
        <f t="shared" si="166"/>
        <v>3.9187421585115186E-2</v>
      </c>
      <c r="AA1284">
        <v>906778</v>
      </c>
      <c r="AB1284">
        <v>18931</v>
      </c>
      <c r="AD1284" t="s">
        <v>2</v>
      </c>
      <c r="AE1284">
        <v>65</v>
      </c>
      <c r="AF1284">
        <v>11</v>
      </c>
      <c r="AG1284">
        <v>7946120</v>
      </c>
      <c r="AH1284" t="s">
        <v>35471</v>
      </c>
      <c r="AI1284" t="s">
        <v>35470</v>
      </c>
      <c r="AJ1284" t="s">
        <v>35469</v>
      </c>
      <c r="AK1284" t="s">
        <v>35468</v>
      </c>
      <c r="AL1284">
        <v>7</v>
      </c>
      <c r="AM1284" s="5">
        <f t="shared" si="162"/>
        <v>1.4</v>
      </c>
      <c r="AN1284" s="4">
        <f t="shared" si="167"/>
        <v>2.1204089360090874E-3</v>
      </c>
      <c r="AO1284" s="3"/>
      <c r="AP1284">
        <v>1</v>
      </c>
      <c r="AR1284" t="s">
        <v>1</v>
      </c>
      <c r="AT1284" s="2">
        <v>5.0830000000000002</v>
      </c>
      <c r="AU1284" s="1">
        <f t="shared" si="163"/>
        <v>2.8067317790383353</v>
      </c>
      <c r="AV1284" s="1">
        <f t="shared" si="164"/>
        <v>2.0653915260562137</v>
      </c>
      <c r="AW1284" s="1">
        <f t="shared" si="165"/>
        <v>1.3240512730740917</v>
      </c>
    </row>
    <row r="1285" spans="1:49" x14ac:dyDescent="0.2">
      <c r="A1285">
        <v>1283</v>
      </c>
      <c r="B1285" t="s">
        <v>35467</v>
      </c>
      <c r="C1285" t="s">
        <v>35466</v>
      </c>
      <c r="F1285" t="s">
        <v>35465</v>
      </c>
      <c r="G1285" t="s">
        <v>8</v>
      </c>
      <c r="H1285" t="s">
        <v>7</v>
      </c>
      <c r="I1285" t="s">
        <v>35464</v>
      </c>
      <c r="J1285">
        <v>60003970</v>
      </c>
      <c r="K1285" t="s">
        <v>3606</v>
      </c>
      <c r="L1285" t="s">
        <v>825</v>
      </c>
      <c r="M1285" t="s">
        <v>4</v>
      </c>
      <c r="N1285">
        <v>3</v>
      </c>
      <c r="O1285" t="s">
        <v>35463</v>
      </c>
      <c r="P1285" t="s">
        <v>35462</v>
      </c>
      <c r="Q1285" t="s">
        <v>3605</v>
      </c>
      <c r="R1285" s="7">
        <v>43040</v>
      </c>
      <c r="S1285" s="8">
        <f t="shared" si="160"/>
        <v>2017</v>
      </c>
      <c r="T1285" s="8">
        <v>2017</v>
      </c>
      <c r="U1285" s="8">
        <f t="shared" si="161"/>
        <v>5</v>
      </c>
      <c r="V1285" s="7">
        <v>43040</v>
      </c>
      <c r="W1285" t="s">
        <v>63</v>
      </c>
      <c r="X1285" s="2">
        <v>0.30199999999999999</v>
      </c>
      <c r="Y1285" s="6">
        <f t="shared" si="166"/>
        <v>8.0617175195536687E-3</v>
      </c>
      <c r="AA1285">
        <v>9296212</v>
      </c>
      <c r="AB1285">
        <v>20725</v>
      </c>
      <c r="AC1285" t="s">
        <v>62</v>
      </c>
      <c r="AD1285" t="s">
        <v>2</v>
      </c>
      <c r="AE1285">
        <v>97</v>
      </c>
      <c r="AF1285">
        <v>2</v>
      </c>
      <c r="AH1285" t="s">
        <v>35461</v>
      </c>
      <c r="AI1285" t="s">
        <v>35460</v>
      </c>
      <c r="AJ1285" t="s">
        <v>35459</v>
      </c>
      <c r="AK1285" t="s">
        <v>35458</v>
      </c>
      <c r="AL1285">
        <v>2</v>
      </c>
      <c r="AM1285" s="5">
        <f t="shared" si="162"/>
        <v>0.4</v>
      </c>
      <c r="AN1285" s="4">
        <f t="shared" si="167"/>
        <v>6.0583112457402507E-4</v>
      </c>
      <c r="AO1285" s="3"/>
      <c r="AP1285">
        <v>0</v>
      </c>
      <c r="AR1285" t="s">
        <v>1</v>
      </c>
      <c r="AT1285" s="2">
        <v>1.671</v>
      </c>
      <c r="AU1285" s="1">
        <f t="shared" si="163"/>
        <v>0.58249516010597746</v>
      </c>
      <c r="AV1285" s="1">
        <f t="shared" si="164"/>
        <v>0.43337743220638475</v>
      </c>
      <c r="AW1285" s="1">
        <f t="shared" si="165"/>
        <v>0.28425970430679176</v>
      </c>
    </row>
    <row r="1286" spans="1:49" x14ac:dyDescent="0.2">
      <c r="A1286">
        <v>1284</v>
      </c>
      <c r="B1286" t="s">
        <v>35457</v>
      </c>
      <c r="C1286" t="s">
        <v>35456</v>
      </c>
      <c r="F1286" t="s">
        <v>35455</v>
      </c>
      <c r="G1286" t="s">
        <v>8</v>
      </c>
      <c r="H1286" t="s">
        <v>7</v>
      </c>
      <c r="I1286" t="s">
        <v>35454</v>
      </c>
      <c r="J1286" t="s">
        <v>35453</v>
      </c>
      <c r="K1286" t="s">
        <v>35452</v>
      </c>
      <c r="L1286" t="s">
        <v>35451</v>
      </c>
      <c r="M1286" t="s">
        <v>35450</v>
      </c>
      <c r="N1286">
        <v>5</v>
      </c>
      <c r="O1286" t="s">
        <v>35449</v>
      </c>
      <c r="P1286" t="s">
        <v>35448</v>
      </c>
      <c r="Q1286" t="s">
        <v>35447</v>
      </c>
      <c r="R1286" s="7">
        <v>43040</v>
      </c>
      <c r="S1286" s="8">
        <f t="shared" si="160"/>
        <v>2017</v>
      </c>
      <c r="T1286" s="8">
        <v>2017</v>
      </c>
      <c r="U1286" s="8">
        <f t="shared" si="161"/>
        <v>5</v>
      </c>
      <c r="V1286" s="7">
        <v>43040</v>
      </c>
      <c r="W1286" t="s">
        <v>102</v>
      </c>
      <c r="X1286" s="2">
        <v>0.61499999999999999</v>
      </c>
      <c r="Y1286" s="6">
        <f t="shared" si="166"/>
        <v>1.6417073756706976E-2</v>
      </c>
      <c r="AA1286">
        <v>18666892</v>
      </c>
      <c r="AB1286">
        <v>18500162200</v>
      </c>
      <c r="AC1286">
        <v>18666906</v>
      </c>
      <c r="AD1286" t="s">
        <v>2</v>
      </c>
      <c r="AE1286">
        <v>38</v>
      </c>
      <c r="AF1286">
        <v>11</v>
      </c>
      <c r="AH1286" t="s">
        <v>35446</v>
      </c>
      <c r="AI1286" t="s">
        <v>35445</v>
      </c>
      <c r="AJ1286" t="s">
        <v>35444</v>
      </c>
      <c r="AK1286" t="s">
        <v>35443</v>
      </c>
      <c r="AL1286">
        <v>2</v>
      </c>
      <c r="AM1286" s="5">
        <f t="shared" si="162"/>
        <v>0.4</v>
      </c>
      <c r="AN1286" s="4">
        <f t="shared" si="167"/>
        <v>6.0583112457402507E-4</v>
      </c>
      <c r="AO1286" s="3"/>
      <c r="AP1286">
        <v>0</v>
      </c>
      <c r="AQ1286" t="s">
        <v>254</v>
      </c>
      <c r="AR1286" t="s">
        <v>35442</v>
      </c>
      <c r="AS1286" t="s">
        <v>56</v>
      </c>
      <c r="AT1286" s="2" t="s">
        <v>0</v>
      </c>
      <c r="AU1286" s="1">
        <f t="shared" si="163"/>
        <v>1.1673700967067089</v>
      </c>
      <c r="AV1286" s="1">
        <f t="shared" si="164"/>
        <v>0.85114524406405012</v>
      </c>
      <c r="AW1286" s="1">
        <f t="shared" si="165"/>
        <v>0.53492039142139092</v>
      </c>
    </row>
    <row r="1287" spans="1:49" x14ac:dyDescent="0.2">
      <c r="A1287">
        <v>1285</v>
      </c>
      <c r="B1287" t="s">
        <v>35441</v>
      </c>
      <c r="C1287" t="s">
        <v>35440</v>
      </c>
      <c r="F1287" t="s">
        <v>35439</v>
      </c>
      <c r="G1287" t="s">
        <v>8</v>
      </c>
      <c r="H1287" t="s">
        <v>7</v>
      </c>
      <c r="I1287" t="s">
        <v>546</v>
      </c>
      <c r="J1287">
        <v>60068688</v>
      </c>
      <c r="K1287" t="s">
        <v>5897</v>
      </c>
      <c r="L1287" t="s">
        <v>1316</v>
      </c>
      <c r="M1287" t="s">
        <v>453</v>
      </c>
      <c r="N1287">
        <v>1</v>
      </c>
      <c r="O1287" t="s">
        <v>15337</v>
      </c>
      <c r="P1287">
        <v>7501393707</v>
      </c>
      <c r="Q1287">
        <v>60068688</v>
      </c>
      <c r="R1287" s="7">
        <v>43040</v>
      </c>
      <c r="S1287" s="8">
        <f t="shared" si="160"/>
        <v>2017</v>
      </c>
      <c r="T1287" s="8">
        <v>2017</v>
      </c>
      <c r="U1287" s="8">
        <f t="shared" si="161"/>
        <v>5</v>
      </c>
      <c r="V1287" s="7">
        <v>43040</v>
      </c>
      <c r="W1287" t="s">
        <v>732</v>
      </c>
      <c r="X1287" s="2">
        <v>1.613</v>
      </c>
      <c r="Y1287" s="6">
        <f t="shared" si="166"/>
        <v>4.3058113771655859E-2</v>
      </c>
      <c r="AA1287">
        <v>15566013</v>
      </c>
      <c r="AB1287">
        <v>4000149002</v>
      </c>
      <c r="AD1287" t="s">
        <v>2</v>
      </c>
      <c r="AE1287">
        <v>12</v>
      </c>
      <c r="AF1287">
        <v>11</v>
      </c>
      <c r="AG1287">
        <v>7946150</v>
      </c>
      <c r="AH1287" t="s">
        <v>35438</v>
      </c>
      <c r="AI1287" t="s">
        <v>35437</v>
      </c>
      <c r="AJ1287" t="s">
        <v>35436</v>
      </c>
      <c r="AK1287" t="s">
        <v>35435</v>
      </c>
      <c r="AL1287">
        <v>11</v>
      </c>
      <c r="AM1287" s="5">
        <f t="shared" si="162"/>
        <v>2.2000000000000002</v>
      </c>
      <c r="AN1287" s="4">
        <f t="shared" si="167"/>
        <v>3.3320711851571377E-3</v>
      </c>
      <c r="AO1287" s="3"/>
      <c r="AP1287">
        <v>0</v>
      </c>
      <c r="AR1287" t="s">
        <v>1</v>
      </c>
      <c r="AT1287" s="2" t="s">
        <v>0</v>
      </c>
      <c r="AU1287" s="1">
        <f t="shared" si="163"/>
        <v>3.1140300995706243</v>
      </c>
      <c r="AV1287" s="1">
        <f t="shared" si="164"/>
        <v>2.3195092478406498</v>
      </c>
      <c r="AW1287" s="1">
        <f t="shared" si="165"/>
        <v>1.5249883961106754</v>
      </c>
    </row>
    <row r="1288" spans="1:49" x14ac:dyDescent="0.2">
      <c r="A1288">
        <v>1286</v>
      </c>
      <c r="B1288" t="s">
        <v>35434</v>
      </c>
      <c r="C1288" t="s">
        <v>35433</v>
      </c>
      <c r="F1288" t="s">
        <v>35432</v>
      </c>
      <c r="G1288" t="s">
        <v>8</v>
      </c>
      <c r="H1288" t="s">
        <v>7</v>
      </c>
      <c r="I1288" t="s">
        <v>35431</v>
      </c>
      <c r="J1288" t="s">
        <v>35430</v>
      </c>
      <c r="K1288" t="s">
        <v>35429</v>
      </c>
      <c r="L1288" t="s">
        <v>35428</v>
      </c>
      <c r="M1288" t="s">
        <v>252</v>
      </c>
      <c r="N1288">
        <v>5</v>
      </c>
      <c r="O1288" t="s">
        <v>35427</v>
      </c>
      <c r="P1288" t="s">
        <v>35426</v>
      </c>
      <c r="Q1288" t="s">
        <v>35425</v>
      </c>
      <c r="R1288" s="7">
        <v>43040</v>
      </c>
      <c r="S1288" s="8">
        <f t="shared" si="160"/>
        <v>2017</v>
      </c>
      <c r="T1288" s="8">
        <v>2017</v>
      </c>
      <c r="U1288" s="8">
        <f t="shared" si="161"/>
        <v>5</v>
      </c>
      <c r="V1288" s="7">
        <v>43040</v>
      </c>
      <c r="W1288" t="s">
        <v>426</v>
      </c>
      <c r="X1288" s="2">
        <v>1.6519999999999999</v>
      </c>
      <c r="Y1288" s="6">
        <f t="shared" si="166"/>
        <v>4.409919649769093E-2</v>
      </c>
      <c r="AA1288" t="s">
        <v>425</v>
      </c>
      <c r="AB1288">
        <v>17337</v>
      </c>
      <c r="AD1288" t="s">
        <v>2</v>
      </c>
      <c r="AE1288">
        <v>65</v>
      </c>
      <c r="AF1288">
        <v>11</v>
      </c>
      <c r="AG1288">
        <v>8048539</v>
      </c>
      <c r="AH1288" t="s">
        <v>35424</v>
      </c>
      <c r="AI1288" t="s">
        <v>35423</v>
      </c>
      <c r="AJ1288" t="s">
        <v>35422</v>
      </c>
      <c r="AK1288" t="s">
        <v>35421</v>
      </c>
      <c r="AL1288">
        <v>50</v>
      </c>
      <c r="AM1288" s="5">
        <f t="shared" si="162"/>
        <v>10</v>
      </c>
      <c r="AN1288" s="4">
        <f t="shared" si="167"/>
        <v>1.5145778114350625E-2</v>
      </c>
      <c r="AO1288" s="3"/>
      <c r="AP1288">
        <v>0</v>
      </c>
      <c r="AR1288" t="s">
        <v>35420</v>
      </c>
      <c r="AT1288" s="2" t="s">
        <v>0</v>
      </c>
      <c r="AU1288" s="1">
        <f t="shared" si="163"/>
        <v>3.541317098268884</v>
      </c>
      <c r="AV1288" s="1">
        <f t="shared" si="164"/>
        <v>2.9622487306020777</v>
      </c>
      <c r="AW1288" s="1">
        <f t="shared" si="165"/>
        <v>2.3831803629352715</v>
      </c>
    </row>
    <row r="1289" spans="1:49" x14ac:dyDescent="0.2">
      <c r="A1289">
        <v>1287</v>
      </c>
      <c r="B1289" t="s">
        <v>35419</v>
      </c>
      <c r="C1289" t="s">
        <v>35418</v>
      </c>
      <c r="F1289" t="s">
        <v>35417</v>
      </c>
      <c r="G1289" t="s">
        <v>8</v>
      </c>
      <c r="H1289" t="s">
        <v>7</v>
      </c>
      <c r="I1289" t="s">
        <v>35416</v>
      </c>
      <c r="J1289" t="s">
        <v>35410</v>
      </c>
      <c r="K1289" t="s">
        <v>35415</v>
      </c>
      <c r="L1289" t="s">
        <v>35414</v>
      </c>
      <c r="M1289" t="s">
        <v>35413</v>
      </c>
      <c r="N1289">
        <v>2</v>
      </c>
      <c r="O1289" t="s">
        <v>35412</v>
      </c>
      <c r="P1289" t="s">
        <v>35411</v>
      </c>
      <c r="Q1289" t="s">
        <v>35410</v>
      </c>
      <c r="R1289" s="7">
        <v>43040</v>
      </c>
      <c r="S1289" s="8">
        <f t="shared" si="160"/>
        <v>2017</v>
      </c>
      <c r="T1289" s="8">
        <v>2017</v>
      </c>
      <c r="U1289" s="8">
        <f t="shared" si="161"/>
        <v>5</v>
      </c>
      <c r="V1289" s="7">
        <v>43040</v>
      </c>
      <c r="W1289" t="s">
        <v>63</v>
      </c>
      <c r="X1289" s="2">
        <v>0.30199999999999999</v>
      </c>
      <c r="Y1289" s="6">
        <f t="shared" si="166"/>
        <v>8.0617175195536687E-3</v>
      </c>
      <c r="AA1289">
        <v>9296212</v>
      </c>
      <c r="AB1289">
        <v>20725</v>
      </c>
      <c r="AC1289" t="s">
        <v>62</v>
      </c>
      <c r="AD1289" t="s">
        <v>2</v>
      </c>
      <c r="AE1289">
        <v>97</v>
      </c>
      <c r="AF1289">
        <v>2</v>
      </c>
      <c r="AH1289" t="s">
        <v>35409</v>
      </c>
      <c r="AI1289" t="s">
        <v>35408</v>
      </c>
      <c r="AJ1289" t="s">
        <v>35407</v>
      </c>
      <c r="AK1289" t="s">
        <v>35406</v>
      </c>
      <c r="AL1289">
        <v>2</v>
      </c>
      <c r="AM1289" s="5">
        <f t="shared" si="162"/>
        <v>0.4</v>
      </c>
      <c r="AN1289" s="4">
        <f t="shared" si="167"/>
        <v>6.0583112457402507E-4</v>
      </c>
      <c r="AO1289" s="3"/>
      <c r="AP1289">
        <v>0</v>
      </c>
      <c r="AR1289" t="s">
        <v>1</v>
      </c>
      <c r="AT1289" s="2">
        <v>1.671</v>
      </c>
      <c r="AU1289" s="1">
        <f t="shared" si="163"/>
        <v>0.58249516010597746</v>
      </c>
      <c r="AV1289" s="1">
        <f t="shared" si="164"/>
        <v>0.43337743220638475</v>
      </c>
      <c r="AW1289" s="1">
        <f t="shared" si="165"/>
        <v>0.28425970430679176</v>
      </c>
    </row>
    <row r="1290" spans="1:49" x14ac:dyDescent="0.2">
      <c r="A1290">
        <v>1288</v>
      </c>
      <c r="B1290" t="s">
        <v>35405</v>
      </c>
      <c r="C1290" t="s">
        <v>35404</v>
      </c>
      <c r="D1290" t="s">
        <v>35403</v>
      </c>
      <c r="E1290">
        <v>29078867</v>
      </c>
      <c r="F1290" t="s">
        <v>35402</v>
      </c>
      <c r="G1290" t="s">
        <v>8</v>
      </c>
      <c r="H1290" t="s">
        <v>7</v>
      </c>
      <c r="I1290" t="s">
        <v>35401</v>
      </c>
      <c r="J1290" t="s">
        <v>35400</v>
      </c>
      <c r="K1290" t="s">
        <v>35399</v>
      </c>
      <c r="L1290" t="s">
        <v>35398</v>
      </c>
      <c r="M1290" t="s">
        <v>41</v>
      </c>
      <c r="N1290">
        <v>7</v>
      </c>
      <c r="O1290" t="s">
        <v>35397</v>
      </c>
      <c r="P1290" t="s">
        <v>35396</v>
      </c>
      <c r="Q1290" t="s">
        <v>35395</v>
      </c>
      <c r="R1290" s="7">
        <v>43040</v>
      </c>
      <c r="S1290" s="8">
        <f t="shared" si="160"/>
        <v>2017</v>
      </c>
      <c r="T1290" s="8">
        <v>2017</v>
      </c>
      <c r="U1290" s="8">
        <f t="shared" si="161"/>
        <v>5</v>
      </c>
      <c r="V1290" s="7">
        <v>43040</v>
      </c>
      <c r="W1290" t="s">
        <v>35394</v>
      </c>
      <c r="X1290" s="2">
        <v>0.78</v>
      </c>
      <c r="Y1290" s="6">
        <f t="shared" si="166"/>
        <v>2.0821654520701532E-2</v>
      </c>
      <c r="AA1290">
        <v>224804</v>
      </c>
      <c r="AB1290">
        <v>21728</v>
      </c>
      <c r="AC1290">
        <v>10958673</v>
      </c>
      <c r="AD1290" t="s">
        <v>2</v>
      </c>
      <c r="AE1290">
        <v>219</v>
      </c>
      <c r="AH1290" t="s">
        <v>31615</v>
      </c>
      <c r="AI1290" t="s">
        <v>35393</v>
      </c>
      <c r="AJ1290" t="s">
        <v>35392</v>
      </c>
      <c r="AK1290" t="s">
        <v>35391</v>
      </c>
      <c r="AL1290">
        <v>3</v>
      </c>
      <c r="AM1290" s="5">
        <f t="shared" si="162"/>
        <v>0.6</v>
      </c>
      <c r="AN1290" s="4">
        <f t="shared" si="167"/>
        <v>9.0874668686103744E-4</v>
      </c>
      <c r="AO1290" s="3"/>
      <c r="AP1290">
        <v>0</v>
      </c>
      <c r="AR1290" t="s">
        <v>1</v>
      </c>
      <c r="AT1290" s="2">
        <v>2.1920000000000002</v>
      </c>
      <c r="AU1290" s="1">
        <f t="shared" si="163"/>
        <v>1.4847782170549382</v>
      </c>
      <c r="AV1290" s="1">
        <f t="shared" si="164"/>
        <v>1.0865200603781286</v>
      </c>
      <c r="AW1290" s="1">
        <f t="shared" si="165"/>
        <v>0.68826190370131857</v>
      </c>
    </row>
    <row r="1291" spans="1:49" x14ac:dyDescent="0.2">
      <c r="A1291">
        <v>1289</v>
      </c>
      <c r="B1291" t="s">
        <v>35390</v>
      </c>
      <c r="C1291" t="s">
        <v>35389</v>
      </c>
      <c r="F1291" t="s">
        <v>35388</v>
      </c>
      <c r="G1291" t="s">
        <v>8</v>
      </c>
      <c r="H1291" t="s">
        <v>7</v>
      </c>
      <c r="I1291" t="s">
        <v>35387</v>
      </c>
      <c r="J1291">
        <v>60021543</v>
      </c>
      <c r="K1291" t="s">
        <v>16843</v>
      </c>
      <c r="L1291" t="s">
        <v>16842</v>
      </c>
      <c r="M1291" t="s">
        <v>1636</v>
      </c>
      <c r="N1291">
        <v>2</v>
      </c>
      <c r="O1291" t="s">
        <v>35386</v>
      </c>
      <c r="P1291" t="s">
        <v>35385</v>
      </c>
      <c r="Q1291" t="s">
        <v>16839</v>
      </c>
      <c r="R1291" s="7">
        <v>43040</v>
      </c>
      <c r="S1291" s="8">
        <f t="shared" si="160"/>
        <v>2017</v>
      </c>
      <c r="T1291" s="8">
        <v>2017</v>
      </c>
      <c r="U1291" s="8">
        <f t="shared" si="161"/>
        <v>5</v>
      </c>
      <c r="V1291" s="7">
        <v>43040</v>
      </c>
      <c r="W1291" t="s">
        <v>85</v>
      </c>
      <c r="X1291" s="2">
        <v>0.33500000000000002</v>
      </c>
      <c r="Y1291" s="6">
        <f t="shared" si="166"/>
        <v>8.94263367235258E-3</v>
      </c>
      <c r="AA1291">
        <v>10964290</v>
      </c>
      <c r="AB1291">
        <v>18201</v>
      </c>
      <c r="AC1291" t="s">
        <v>84</v>
      </c>
      <c r="AD1291" t="s">
        <v>2</v>
      </c>
      <c r="AE1291">
        <v>27</v>
      </c>
      <c r="AF1291">
        <v>9</v>
      </c>
      <c r="AG1291" t="s">
        <v>35384</v>
      </c>
      <c r="AI1291" t="s">
        <v>35383</v>
      </c>
      <c r="AJ1291" t="s">
        <v>35382</v>
      </c>
      <c r="AK1291" t="s">
        <v>35381</v>
      </c>
      <c r="AL1291">
        <v>3</v>
      </c>
      <c r="AM1291" s="5">
        <f t="shared" si="162"/>
        <v>0.6</v>
      </c>
      <c r="AN1291" s="4">
        <f t="shared" si="167"/>
        <v>9.0874668686103744E-4</v>
      </c>
      <c r="AO1291" s="3"/>
      <c r="AP1291">
        <v>0</v>
      </c>
      <c r="AR1291" t="s">
        <v>1</v>
      </c>
      <c r="AT1291" s="2">
        <v>1.694</v>
      </c>
      <c r="AU1291" s="1">
        <f t="shared" si="163"/>
        <v>0.65324675767051166</v>
      </c>
      <c r="AV1291" s="1">
        <f t="shared" si="164"/>
        <v>0.49256901796068087</v>
      </c>
      <c r="AW1291" s="1">
        <f t="shared" si="165"/>
        <v>0.33189127825085002</v>
      </c>
    </row>
    <row r="1292" spans="1:49" x14ac:dyDescent="0.2">
      <c r="A1292">
        <v>1290</v>
      </c>
      <c r="B1292" t="s">
        <v>35380</v>
      </c>
      <c r="C1292" t="s">
        <v>35379</v>
      </c>
      <c r="F1292" t="s">
        <v>35378</v>
      </c>
      <c r="G1292" t="s">
        <v>8</v>
      </c>
      <c r="H1292" t="s">
        <v>7</v>
      </c>
      <c r="I1292" t="s">
        <v>35377</v>
      </c>
      <c r="J1292" t="s">
        <v>35376</v>
      </c>
      <c r="K1292" t="s">
        <v>35375</v>
      </c>
      <c r="L1292" t="s">
        <v>35374</v>
      </c>
      <c r="M1292" t="s">
        <v>197</v>
      </c>
      <c r="N1292">
        <v>4</v>
      </c>
      <c r="O1292" t="s">
        <v>35373</v>
      </c>
      <c r="P1292" t="s">
        <v>35372</v>
      </c>
      <c r="Q1292" t="s">
        <v>35371</v>
      </c>
      <c r="R1292" s="7">
        <v>43040</v>
      </c>
      <c r="S1292" s="8">
        <f t="shared" si="160"/>
        <v>2017</v>
      </c>
      <c r="T1292" s="8">
        <v>2017</v>
      </c>
      <c r="U1292" s="8">
        <f t="shared" si="161"/>
        <v>5</v>
      </c>
      <c r="V1292" s="7">
        <v>43040</v>
      </c>
      <c r="W1292" t="s">
        <v>85</v>
      </c>
      <c r="X1292" s="2">
        <v>0.33500000000000002</v>
      </c>
      <c r="Y1292" s="6">
        <f t="shared" si="166"/>
        <v>8.94263367235258E-3</v>
      </c>
      <c r="AA1292">
        <v>10964290</v>
      </c>
      <c r="AB1292">
        <v>18201</v>
      </c>
      <c r="AC1292" t="s">
        <v>84</v>
      </c>
      <c r="AD1292" t="s">
        <v>2</v>
      </c>
      <c r="AE1292">
        <v>27</v>
      </c>
      <c r="AF1292">
        <v>9</v>
      </c>
      <c r="AG1292" t="s">
        <v>35370</v>
      </c>
      <c r="AI1292" t="s">
        <v>35369</v>
      </c>
      <c r="AJ1292" t="s">
        <v>35368</v>
      </c>
      <c r="AK1292" t="s">
        <v>35367</v>
      </c>
      <c r="AL1292">
        <v>15</v>
      </c>
      <c r="AM1292" s="5">
        <f t="shared" si="162"/>
        <v>3</v>
      </c>
      <c r="AN1292" s="4">
        <f t="shared" si="167"/>
        <v>4.5437334343051876E-3</v>
      </c>
      <c r="AO1292" s="3"/>
      <c r="AP1292">
        <v>0</v>
      </c>
      <c r="AQ1292" t="s">
        <v>35366</v>
      </c>
      <c r="AR1292" t="s">
        <v>35365</v>
      </c>
      <c r="AS1292" t="s">
        <v>35364</v>
      </c>
      <c r="AT1292" s="2">
        <v>1.694</v>
      </c>
      <c r="AU1292" s="1">
        <f t="shared" si="163"/>
        <v>0.76229636009383628</v>
      </c>
      <c r="AV1292" s="1">
        <f t="shared" si="164"/>
        <v>0.67431835533288842</v>
      </c>
      <c r="AW1292" s="1">
        <f t="shared" si="165"/>
        <v>0.58634035057194056</v>
      </c>
    </row>
    <row r="1293" spans="1:49" x14ac:dyDescent="0.2">
      <c r="A1293">
        <v>1291</v>
      </c>
      <c r="B1293" t="s">
        <v>35363</v>
      </c>
      <c r="C1293" t="s">
        <v>35362</v>
      </c>
      <c r="F1293" t="s">
        <v>35361</v>
      </c>
      <c r="G1293" t="s">
        <v>8</v>
      </c>
      <c r="H1293" t="s">
        <v>7</v>
      </c>
      <c r="I1293" t="s">
        <v>1409</v>
      </c>
      <c r="J1293">
        <v>60025578</v>
      </c>
      <c r="K1293" t="s">
        <v>43</v>
      </c>
      <c r="L1293" t="s">
        <v>5</v>
      </c>
      <c r="M1293" t="s">
        <v>4</v>
      </c>
      <c r="N1293">
        <v>5</v>
      </c>
      <c r="O1293" t="s">
        <v>35360</v>
      </c>
      <c r="P1293" t="s">
        <v>35359</v>
      </c>
      <c r="Q1293" t="s">
        <v>42</v>
      </c>
      <c r="R1293" s="7">
        <v>43040</v>
      </c>
      <c r="S1293" s="8">
        <f t="shared" si="160"/>
        <v>2017</v>
      </c>
      <c r="T1293" s="8">
        <v>2017</v>
      </c>
      <c r="U1293" s="8">
        <f t="shared" si="161"/>
        <v>5</v>
      </c>
      <c r="V1293" s="7">
        <v>43040</v>
      </c>
      <c r="W1293" t="s">
        <v>85</v>
      </c>
      <c r="X1293" s="2">
        <v>0.33500000000000002</v>
      </c>
      <c r="Y1293" s="6">
        <f t="shared" si="166"/>
        <v>8.94263367235258E-3</v>
      </c>
      <c r="AA1293">
        <v>10964290</v>
      </c>
      <c r="AB1293">
        <v>18201</v>
      </c>
      <c r="AC1293" t="s">
        <v>84</v>
      </c>
      <c r="AD1293" t="s">
        <v>2</v>
      </c>
      <c r="AE1293">
        <v>27</v>
      </c>
      <c r="AF1293">
        <v>9</v>
      </c>
      <c r="AG1293" t="s">
        <v>35358</v>
      </c>
      <c r="AI1293" t="s">
        <v>35357</v>
      </c>
      <c r="AJ1293" t="s">
        <v>35356</v>
      </c>
      <c r="AK1293" t="s">
        <v>35355</v>
      </c>
      <c r="AL1293">
        <v>1</v>
      </c>
      <c r="AM1293" s="5">
        <f t="shared" si="162"/>
        <v>0.2</v>
      </c>
      <c r="AN1293" s="4">
        <f t="shared" si="167"/>
        <v>3.0291556228701253E-4</v>
      </c>
      <c r="AO1293" s="3"/>
      <c r="AP1293">
        <v>0</v>
      </c>
      <c r="AQ1293" t="s">
        <v>18</v>
      </c>
      <c r="AR1293">
        <v>61501340</v>
      </c>
      <c r="AS1293" t="s">
        <v>17</v>
      </c>
      <c r="AT1293" s="2">
        <v>1.694</v>
      </c>
      <c r="AU1293" s="1">
        <f t="shared" si="163"/>
        <v>0.63507182393329098</v>
      </c>
      <c r="AV1293" s="1">
        <f t="shared" si="164"/>
        <v>0.46227746173197964</v>
      </c>
      <c r="AW1293" s="1">
        <f t="shared" si="165"/>
        <v>0.28948309953066825</v>
      </c>
    </row>
    <row r="1294" spans="1:49" x14ac:dyDescent="0.2">
      <c r="A1294">
        <v>1292</v>
      </c>
      <c r="B1294" t="s">
        <v>35354</v>
      </c>
      <c r="C1294" t="s">
        <v>35353</v>
      </c>
      <c r="F1294" t="s">
        <v>35352</v>
      </c>
      <c r="G1294" t="s">
        <v>8</v>
      </c>
      <c r="H1294" t="s">
        <v>7</v>
      </c>
      <c r="I1294" t="s">
        <v>1864</v>
      </c>
      <c r="J1294">
        <v>60097223</v>
      </c>
      <c r="K1294" t="s">
        <v>24064</v>
      </c>
      <c r="L1294" t="s">
        <v>24063</v>
      </c>
      <c r="M1294" t="s">
        <v>10</v>
      </c>
      <c r="N1294">
        <v>2</v>
      </c>
      <c r="O1294" t="s">
        <v>35351</v>
      </c>
      <c r="P1294" t="s">
        <v>35350</v>
      </c>
      <c r="Q1294" t="s">
        <v>35349</v>
      </c>
      <c r="R1294" s="7">
        <v>43040</v>
      </c>
      <c r="S1294" s="8">
        <f t="shared" si="160"/>
        <v>2017</v>
      </c>
      <c r="T1294" s="8">
        <v>2017</v>
      </c>
      <c r="U1294" s="8">
        <f t="shared" si="161"/>
        <v>5</v>
      </c>
      <c r="V1294" s="7">
        <v>43040</v>
      </c>
      <c r="W1294" t="s">
        <v>85</v>
      </c>
      <c r="X1294" s="2">
        <v>0.33500000000000002</v>
      </c>
      <c r="Y1294" s="6">
        <f t="shared" si="166"/>
        <v>8.94263367235258E-3</v>
      </c>
      <c r="AA1294">
        <v>10964290</v>
      </c>
      <c r="AB1294">
        <v>18201</v>
      </c>
      <c r="AC1294" t="s">
        <v>84</v>
      </c>
      <c r="AD1294" t="s">
        <v>2</v>
      </c>
      <c r="AE1294">
        <v>27</v>
      </c>
      <c r="AF1294">
        <v>9</v>
      </c>
      <c r="AG1294" t="s">
        <v>35348</v>
      </c>
      <c r="AI1294" t="s">
        <v>35347</v>
      </c>
      <c r="AJ1294" t="s">
        <v>35346</v>
      </c>
      <c r="AK1294" t="s">
        <v>35345</v>
      </c>
      <c r="AL1294">
        <v>5</v>
      </c>
      <c r="AM1294" s="5">
        <f t="shared" si="162"/>
        <v>1</v>
      </c>
      <c r="AN1294" s="4">
        <f t="shared" si="167"/>
        <v>1.5145778114350624E-3</v>
      </c>
      <c r="AO1294" s="3"/>
      <c r="AP1294">
        <v>0</v>
      </c>
      <c r="AR1294" t="s">
        <v>1</v>
      </c>
      <c r="AT1294" s="2">
        <v>1.694</v>
      </c>
      <c r="AU1294" s="1">
        <f t="shared" si="163"/>
        <v>0.67142169140773245</v>
      </c>
      <c r="AV1294" s="1">
        <f t="shared" si="164"/>
        <v>0.52286057418938214</v>
      </c>
      <c r="AW1294" s="1">
        <f t="shared" si="165"/>
        <v>0.37429945697103173</v>
      </c>
    </row>
    <row r="1295" spans="1:49" x14ac:dyDescent="0.2">
      <c r="A1295">
        <v>1293</v>
      </c>
      <c r="B1295" t="s">
        <v>35344</v>
      </c>
      <c r="C1295" t="s">
        <v>35343</v>
      </c>
      <c r="F1295" t="s">
        <v>35342</v>
      </c>
      <c r="G1295" t="s">
        <v>8</v>
      </c>
      <c r="H1295" t="s">
        <v>7</v>
      </c>
      <c r="I1295" t="s">
        <v>35341</v>
      </c>
      <c r="J1295" t="s">
        <v>35340</v>
      </c>
      <c r="K1295" t="s">
        <v>35339</v>
      </c>
      <c r="L1295" t="s">
        <v>35338</v>
      </c>
      <c r="M1295" t="s">
        <v>940</v>
      </c>
      <c r="N1295">
        <v>2</v>
      </c>
      <c r="O1295" t="s">
        <v>35337</v>
      </c>
      <c r="P1295" t="s">
        <v>35336</v>
      </c>
      <c r="Q1295" t="s">
        <v>35335</v>
      </c>
      <c r="R1295" s="7">
        <v>43040</v>
      </c>
      <c r="S1295" s="8">
        <f t="shared" si="160"/>
        <v>2017</v>
      </c>
      <c r="T1295" s="8">
        <v>2017</v>
      </c>
      <c r="U1295" s="8">
        <f t="shared" si="161"/>
        <v>5</v>
      </c>
      <c r="V1295" s="7">
        <v>43040</v>
      </c>
      <c r="W1295" t="s">
        <v>63</v>
      </c>
      <c r="X1295" s="2">
        <v>0.30199999999999999</v>
      </c>
      <c r="Y1295" s="6">
        <f t="shared" si="166"/>
        <v>8.0617175195536687E-3</v>
      </c>
      <c r="AA1295">
        <v>9296212</v>
      </c>
      <c r="AB1295">
        <v>20725</v>
      </c>
      <c r="AC1295" t="s">
        <v>62</v>
      </c>
      <c r="AD1295" t="s">
        <v>2</v>
      </c>
      <c r="AE1295">
        <v>97</v>
      </c>
      <c r="AF1295">
        <v>2</v>
      </c>
      <c r="AH1295" t="s">
        <v>35334</v>
      </c>
      <c r="AI1295" t="s">
        <v>35333</v>
      </c>
      <c r="AJ1295" t="s">
        <v>35332</v>
      </c>
      <c r="AK1295" t="s">
        <v>35331</v>
      </c>
      <c r="AL1295">
        <v>1</v>
      </c>
      <c r="AM1295" s="5">
        <f t="shared" si="162"/>
        <v>0.2</v>
      </c>
      <c r="AN1295" s="4">
        <f t="shared" si="167"/>
        <v>3.0291556228701253E-4</v>
      </c>
      <c r="AO1295" s="3"/>
      <c r="AP1295">
        <v>0</v>
      </c>
      <c r="AQ1295" t="s">
        <v>35330</v>
      </c>
      <c r="AR1295" t="s">
        <v>1</v>
      </c>
      <c r="AS1295" t="s">
        <v>636</v>
      </c>
      <c r="AT1295" s="2">
        <v>1.671</v>
      </c>
      <c r="AU1295" s="1">
        <f t="shared" si="163"/>
        <v>0.57340769323736707</v>
      </c>
      <c r="AV1295" s="1">
        <f t="shared" si="164"/>
        <v>0.41823165409203406</v>
      </c>
      <c r="AW1295" s="1">
        <f t="shared" si="165"/>
        <v>0.26305561494670093</v>
      </c>
    </row>
    <row r="1296" spans="1:49" x14ac:dyDescent="0.2">
      <c r="A1296">
        <v>1294</v>
      </c>
      <c r="B1296" t="s">
        <v>35329</v>
      </c>
      <c r="C1296" t="s">
        <v>35328</v>
      </c>
      <c r="F1296" t="s">
        <v>35327</v>
      </c>
      <c r="G1296" t="s">
        <v>8</v>
      </c>
      <c r="H1296" t="s">
        <v>7</v>
      </c>
      <c r="I1296" t="s">
        <v>1942</v>
      </c>
      <c r="J1296" t="s">
        <v>18383</v>
      </c>
      <c r="K1296" t="s">
        <v>18382</v>
      </c>
      <c r="L1296" t="s">
        <v>18381</v>
      </c>
      <c r="M1296" t="s">
        <v>4081</v>
      </c>
      <c r="N1296">
        <v>3</v>
      </c>
      <c r="O1296" t="s">
        <v>1941</v>
      </c>
      <c r="P1296" t="s">
        <v>1940</v>
      </c>
      <c r="Q1296" t="s">
        <v>35326</v>
      </c>
      <c r="R1296" s="7">
        <v>43040</v>
      </c>
      <c r="S1296" s="8">
        <f t="shared" si="160"/>
        <v>2017</v>
      </c>
      <c r="T1296" s="8">
        <v>2017</v>
      </c>
      <c r="U1296" s="8">
        <f t="shared" si="161"/>
        <v>5</v>
      </c>
      <c r="V1296" s="7">
        <v>43040</v>
      </c>
      <c r="W1296" t="s">
        <v>63</v>
      </c>
      <c r="X1296" s="2">
        <v>0.30199999999999999</v>
      </c>
      <c r="Y1296" s="6">
        <f t="shared" si="166"/>
        <v>8.0617175195536687E-3</v>
      </c>
      <c r="AA1296">
        <v>9296212</v>
      </c>
      <c r="AB1296">
        <v>20725</v>
      </c>
      <c r="AC1296" t="s">
        <v>62</v>
      </c>
      <c r="AD1296" t="s">
        <v>2</v>
      </c>
      <c r="AE1296">
        <v>97</v>
      </c>
      <c r="AF1296">
        <v>2</v>
      </c>
      <c r="AH1296" t="s">
        <v>35325</v>
      </c>
      <c r="AI1296" t="s">
        <v>35324</v>
      </c>
      <c r="AJ1296" t="s">
        <v>35323</v>
      </c>
      <c r="AK1296" t="s">
        <v>35322</v>
      </c>
      <c r="AL1296">
        <v>1</v>
      </c>
      <c r="AM1296" s="5">
        <f t="shared" si="162"/>
        <v>0.2</v>
      </c>
      <c r="AN1296" s="4">
        <f t="shared" si="167"/>
        <v>3.0291556228701253E-4</v>
      </c>
      <c r="AO1296" s="3"/>
      <c r="AP1296">
        <v>0</v>
      </c>
      <c r="AR1296" t="s">
        <v>1</v>
      </c>
      <c r="AT1296" s="2">
        <v>1.671</v>
      </c>
      <c r="AU1296" s="1">
        <f t="shared" si="163"/>
        <v>0.57340769323736707</v>
      </c>
      <c r="AV1296" s="1">
        <f t="shared" si="164"/>
        <v>0.41823165409203406</v>
      </c>
      <c r="AW1296" s="1">
        <f t="shared" si="165"/>
        <v>0.26305561494670093</v>
      </c>
    </row>
    <row r="1297" spans="1:49" x14ac:dyDescent="0.2">
      <c r="A1297">
        <v>1295</v>
      </c>
      <c r="B1297" t="s">
        <v>35321</v>
      </c>
      <c r="C1297" t="s">
        <v>35320</v>
      </c>
      <c r="F1297" t="s">
        <v>35319</v>
      </c>
      <c r="G1297" t="s">
        <v>8</v>
      </c>
      <c r="H1297" t="s">
        <v>7</v>
      </c>
      <c r="I1297" t="s">
        <v>2886</v>
      </c>
      <c r="J1297" t="s">
        <v>35318</v>
      </c>
      <c r="K1297" t="s">
        <v>35317</v>
      </c>
      <c r="L1297" t="s">
        <v>35316</v>
      </c>
      <c r="M1297" t="s">
        <v>220</v>
      </c>
      <c r="N1297">
        <v>3</v>
      </c>
      <c r="O1297" t="s">
        <v>35315</v>
      </c>
      <c r="P1297" t="s">
        <v>35314</v>
      </c>
      <c r="Q1297" t="s">
        <v>35313</v>
      </c>
      <c r="R1297" s="7">
        <v>43040</v>
      </c>
      <c r="S1297" s="8">
        <f t="shared" si="160"/>
        <v>2017</v>
      </c>
      <c r="T1297" s="8">
        <v>2017</v>
      </c>
      <c r="U1297" s="8">
        <f t="shared" si="161"/>
        <v>5</v>
      </c>
      <c r="V1297" s="7">
        <v>43040</v>
      </c>
      <c r="W1297" t="s">
        <v>85</v>
      </c>
      <c r="X1297" s="2">
        <v>0.33500000000000002</v>
      </c>
      <c r="Y1297" s="6">
        <f t="shared" si="166"/>
        <v>8.94263367235258E-3</v>
      </c>
      <c r="AA1297">
        <v>10964290</v>
      </c>
      <c r="AB1297">
        <v>18201</v>
      </c>
      <c r="AC1297" t="s">
        <v>84</v>
      </c>
      <c r="AD1297" t="s">
        <v>2</v>
      </c>
      <c r="AE1297">
        <v>27</v>
      </c>
      <c r="AF1297">
        <v>9</v>
      </c>
      <c r="AG1297" t="s">
        <v>35312</v>
      </c>
      <c r="AI1297" t="s">
        <v>35311</v>
      </c>
      <c r="AJ1297" t="s">
        <v>35310</v>
      </c>
      <c r="AK1297" t="s">
        <v>35309</v>
      </c>
      <c r="AL1297">
        <v>1</v>
      </c>
      <c r="AM1297" s="5">
        <f t="shared" si="162"/>
        <v>0.2</v>
      </c>
      <c r="AN1297" s="4">
        <f t="shared" si="167"/>
        <v>3.0291556228701253E-4</v>
      </c>
      <c r="AO1297" s="3"/>
      <c r="AP1297">
        <v>0</v>
      </c>
      <c r="AQ1297" t="s">
        <v>18</v>
      </c>
      <c r="AR1297">
        <v>61301044</v>
      </c>
      <c r="AS1297" t="s">
        <v>17</v>
      </c>
      <c r="AT1297" s="2">
        <v>1.694</v>
      </c>
      <c r="AU1297" s="1">
        <f t="shared" si="163"/>
        <v>0.63507182393329098</v>
      </c>
      <c r="AV1297" s="1">
        <f t="shared" si="164"/>
        <v>0.46227746173197964</v>
      </c>
      <c r="AW1297" s="1">
        <f t="shared" si="165"/>
        <v>0.28948309953066825</v>
      </c>
    </row>
    <row r="1298" spans="1:49" x14ac:dyDescent="0.2">
      <c r="A1298">
        <v>1296</v>
      </c>
      <c r="B1298" t="s">
        <v>35308</v>
      </c>
      <c r="C1298" t="s">
        <v>35307</v>
      </c>
      <c r="D1298" t="s">
        <v>35306</v>
      </c>
      <c r="F1298" t="s">
        <v>35305</v>
      </c>
      <c r="G1298" t="s">
        <v>8</v>
      </c>
      <c r="H1298" t="s">
        <v>7</v>
      </c>
      <c r="I1298" t="s">
        <v>35304</v>
      </c>
      <c r="J1298">
        <v>60026134</v>
      </c>
      <c r="K1298" t="s">
        <v>2117</v>
      </c>
      <c r="L1298" t="s">
        <v>2116</v>
      </c>
      <c r="M1298" t="s">
        <v>398</v>
      </c>
      <c r="N1298">
        <v>3</v>
      </c>
      <c r="O1298" t="s">
        <v>35303</v>
      </c>
      <c r="P1298" t="s">
        <v>35302</v>
      </c>
      <c r="Q1298" t="s">
        <v>3706</v>
      </c>
      <c r="R1298" s="7">
        <v>43040</v>
      </c>
      <c r="S1298" s="8">
        <f t="shared" si="160"/>
        <v>2017</v>
      </c>
      <c r="T1298" s="8">
        <v>2017</v>
      </c>
      <c r="U1298" s="8">
        <f t="shared" si="161"/>
        <v>5</v>
      </c>
      <c r="V1298" s="7">
        <v>43040</v>
      </c>
      <c r="W1298" t="s">
        <v>153</v>
      </c>
      <c r="X1298" s="2">
        <v>0.77200000000000002</v>
      </c>
      <c r="Y1298" s="6">
        <f t="shared" si="166"/>
        <v>2.0608099089719976E-2</v>
      </c>
      <c r="AA1298">
        <v>2632241</v>
      </c>
      <c r="AB1298">
        <v>15424</v>
      </c>
      <c r="AD1298" t="s">
        <v>2</v>
      </c>
      <c r="AE1298">
        <v>110</v>
      </c>
      <c r="AH1298" t="s">
        <v>1275</v>
      </c>
      <c r="AI1298" t="s">
        <v>35301</v>
      </c>
      <c r="AJ1298" t="s">
        <v>35300</v>
      </c>
      <c r="AK1298" t="s">
        <v>35299</v>
      </c>
      <c r="AL1298">
        <v>1</v>
      </c>
      <c r="AM1298" s="5">
        <f t="shared" si="162"/>
        <v>0.2</v>
      </c>
      <c r="AN1298" s="4">
        <f t="shared" si="167"/>
        <v>3.0291556228701253E-4</v>
      </c>
      <c r="AO1298" s="3"/>
      <c r="AP1298">
        <v>0</v>
      </c>
      <c r="AR1298" t="s">
        <v>1</v>
      </c>
      <c r="AT1298" s="2" t="s">
        <v>0</v>
      </c>
      <c r="AU1298" s="1">
        <f t="shared" si="163"/>
        <v>1.4516544031490086</v>
      </c>
      <c r="AV1298" s="1">
        <f t="shared" si="164"/>
        <v>1.0455507326003495</v>
      </c>
      <c r="AW1298" s="1">
        <f t="shared" si="165"/>
        <v>0.63944706205169011</v>
      </c>
    </row>
    <row r="1299" spans="1:49" x14ac:dyDescent="0.2">
      <c r="A1299">
        <v>1297</v>
      </c>
      <c r="B1299" t="s">
        <v>35298</v>
      </c>
      <c r="C1299" t="s">
        <v>35297</v>
      </c>
      <c r="D1299" t="s">
        <v>35296</v>
      </c>
      <c r="F1299" t="s">
        <v>35295</v>
      </c>
      <c r="G1299" t="s">
        <v>8</v>
      </c>
      <c r="H1299" t="s">
        <v>7</v>
      </c>
      <c r="I1299" t="s">
        <v>35294</v>
      </c>
      <c r="J1299" t="s">
        <v>35293</v>
      </c>
      <c r="K1299" t="s">
        <v>35292</v>
      </c>
      <c r="L1299" t="s">
        <v>35291</v>
      </c>
      <c r="M1299" t="s">
        <v>35290</v>
      </c>
      <c r="N1299">
        <v>11</v>
      </c>
      <c r="O1299" t="s">
        <v>35289</v>
      </c>
      <c r="P1299" t="s">
        <v>35288</v>
      </c>
      <c r="Q1299" t="s">
        <v>35287</v>
      </c>
      <c r="R1299" s="7">
        <v>43040</v>
      </c>
      <c r="S1299" s="8">
        <f t="shared" si="160"/>
        <v>2017</v>
      </c>
      <c r="T1299" s="8">
        <v>2017</v>
      </c>
      <c r="U1299" s="8">
        <f t="shared" si="161"/>
        <v>5</v>
      </c>
      <c r="V1299" s="7">
        <v>43040</v>
      </c>
      <c r="W1299" t="s">
        <v>3424</v>
      </c>
      <c r="X1299" s="2">
        <v>0.65600000000000003</v>
      </c>
      <c r="Y1299" s="6">
        <f t="shared" si="166"/>
        <v>1.751154534048744E-2</v>
      </c>
      <c r="AA1299">
        <v>9203796</v>
      </c>
      <c r="AB1299">
        <v>20344</v>
      </c>
      <c r="AD1299" t="s">
        <v>2</v>
      </c>
      <c r="AE1299">
        <v>123</v>
      </c>
      <c r="AH1299" t="s">
        <v>35286</v>
      </c>
      <c r="AI1299" t="s">
        <v>35285</v>
      </c>
      <c r="AJ1299" t="s">
        <v>35284</v>
      </c>
      <c r="AK1299" t="s">
        <v>35283</v>
      </c>
      <c r="AL1299">
        <v>4</v>
      </c>
      <c r="AM1299" s="5">
        <f t="shared" si="162"/>
        <v>0.8</v>
      </c>
      <c r="AN1299" s="4">
        <f t="shared" si="167"/>
        <v>1.2116622491480501E-3</v>
      </c>
      <c r="AO1299" s="3"/>
      <c r="AP1299">
        <v>0</v>
      </c>
      <c r="AQ1299" t="s">
        <v>301</v>
      </c>
      <c r="AR1299">
        <v>633053</v>
      </c>
      <c r="AS1299" t="s">
        <v>300</v>
      </c>
      <c r="AT1299" s="2">
        <v>1.4530000000000001</v>
      </c>
      <c r="AU1299" s="1">
        <f t="shared" si="163"/>
        <v>1.2621580413085622</v>
      </c>
      <c r="AV1299" s="1">
        <f t="shared" si="164"/>
        <v>0.93616037948177455</v>
      </c>
      <c r="AW1299" s="1">
        <f t="shared" si="165"/>
        <v>0.61016271765498664</v>
      </c>
    </row>
    <row r="1300" spans="1:49" x14ac:dyDescent="0.2">
      <c r="A1300">
        <v>1298</v>
      </c>
      <c r="B1300" t="s">
        <v>35282</v>
      </c>
      <c r="C1300" t="s">
        <v>35281</v>
      </c>
      <c r="D1300" t="s">
        <v>35280</v>
      </c>
      <c r="F1300" t="s">
        <v>35279</v>
      </c>
      <c r="G1300" t="s">
        <v>8</v>
      </c>
      <c r="H1300" t="s">
        <v>7</v>
      </c>
      <c r="I1300" t="s">
        <v>1061</v>
      </c>
      <c r="J1300" t="s">
        <v>35278</v>
      </c>
      <c r="K1300" t="s">
        <v>35277</v>
      </c>
      <c r="L1300" t="s">
        <v>35276</v>
      </c>
      <c r="M1300" t="s">
        <v>35275</v>
      </c>
      <c r="N1300">
        <v>7</v>
      </c>
      <c r="O1300" t="s">
        <v>35274</v>
      </c>
      <c r="P1300" t="s">
        <v>35273</v>
      </c>
      <c r="Q1300" t="s">
        <v>35272</v>
      </c>
      <c r="R1300" s="7">
        <v>43040</v>
      </c>
      <c r="S1300" s="8">
        <f t="shared" si="160"/>
        <v>2017</v>
      </c>
      <c r="T1300" s="8">
        <v>2017</v>
      </c>
      <c r="U1300" s="8">
        <f t="shared" si="161"/>
        <v>5</v>
      </c>
      <c r="V1300" s="7">
        <v>43040</v>
      </c>
      <c r="W1300" t="s">
        <v>153</v>
      </c>
      <c r="X1300" s="2">
        <v>0.77200000000000002</v>
      </c>
      <c r="Y1300" s="6">
        <f t="shared" si="166"/>
        <v>2.0608099089719976E-2</v>
      </c>
      <c r="AA1300">
        <v>2632241</v>
      </c>
      <c r="AB1300">
        <v>15424</v>
      </c>
      <c r="AD1300" t="s">
        <v>2</v>
      </c>
      <c r="AE1300">
        <v>110</v>
      </c>
      <c r="AH1300" t="s">
        <v>1293</v>
      </c>
      <c r="AI1300" t="s">
        <v>35271</v>
      </c>
      <c r="AJ1300" t="s">
        <v>35270</v>
      </c>
      <c r="AK1300" t="s">
        <v>35269</v>
      </c>
      <c r="AL1300">
        <v>13</v>
      </c>
      <c r="AM1300" s="5">
        <f t="shared" si="162"/>
        <v>2.6</v>
      </c>
      <c r="AN1300" s="4">
        <f t="shared" si="167"/>
        <v>3.9379023097311627E-3</v>
      </c>
      <c r="AO1300" s="3"/>
      <c r="AP1300">
        <v>0</v>
      </c>
      <c r="AQ1300" t="s">
        <v>35268</v>
      </c>
      <c r="AR1300" t="s">
        <v>2255</v>
      </c>
      <c r="AS1300" t="s">
        <v>35267</v>
      </c>
      <c r="AT1300" s="2" t="s">
        <v>0</v>
      </c>
      <c r="AU1300" s="1">
        <f t="shared" si="163"/>
        <v>1.5607040055723331</v>
      </c>
      <c r="AV1300" s="1">
        <f t="shared" si="164"/>
        <v>1.2273000699725569</v>
      </c>
      <c r="AW1300" s="1">
        <f t="shared" si="165"/>
        <v>0.89389613437278048</v>
      </c>
    </row>
    <row r="1301" spans="1:49" x14ac:dyDescent="0.2">
      <c r="A1301">
        <v>1299</v>
      </c>
      <c r="B1301" t="s">
        <v>35266</v>
      </c>
      <c r="C1301" t="s">
        <v>35265</v>
      </c>
      <c r="F1301" t="s">
        <v>35264</v>
      </c>
      <c r="G1301" t="s">
        <v>8</v>
      </c>
      <c r="H1301" t="s">
        <v>7</v>
      </c>
      <c r="I1301" t="s">
        <v>35263</v>
      </c>
      <c r="J1301" t="s">
        <v>35262</v>
      </c>
      <c r="K1301" t="s">
        <v>35261</v>
      </c>
      <c r="L1301" t="s">
        <v>35260</v>
      </c>
      <c r="M1301" t="s">
        <v>35259</v>
      </c>
      <c r="N1301">
        <v>3</v>
      </c>
      <c r="O1301" t="s">
        <v>35258</v>
      </c>
      <c r="P1301" t="s">
        <v>35257</v>
      </c>
      <c r="Q1301" t="s">
        <v>35256</v>
      </c>
      <c r="R1301" s="7">
        <v>43040</v>
      </c>
      <c r="S1301" s="8">
        <f t="shared" si="160"/>
        <v>2017</v>
      </c>
      <c r="T1301" s="8">
        <v>2017</v>
      </c>
      <c r="U1301" s="8">
        <f t="shared" si="161"/>
        <v>5</v>
      </c>
      <c r="V1301" s="7">
        <v>43040</v>
      </c>
      <c r="W1301" t="s">
        <v>63</v>
      </c>
      <c r="X1301" s="2">
        <v>0.30199999999999999</v>
      </c>
      <c r="Y1301" s="6">
        <f t="shared" si="166"/>
        <v>8.0617175195536687E-3</v>
      </c>
      <c r="AA1301">
        <v>9296212</v>
      </c>
      <c r="AB1301">
        <v>20725</v>
      </c>
      <c r="AC1301" t="s">
        <v>62</v>
      </c>
      <c r="AD1301" t="s">
        <v>2</v>
      </c>
      <c r="AE1301">
        <v>97</v>
      </c>
      <c r="AF1301">
        <v>1</v>
      </c>
      <c r="AH1301" t="s">
        <v>35255</v>
      </c>
      <c r="AI1301" t="s">
        <v>35254</v>
      </c>
      <c r="AJ1301" t="s">
        <v>35253</v>
      </c>
      <c r="AK1301" t="s">
        <v>35252</v>
      </c>
      <c r="AL1301">
        <v>3</v>
      </c>
      <c r="AM1301" s="5">
        <f t="shared" si="162"/>
        <v>0.6</v>
      </c>
      <c r="AN1301" s="4">
        <f t="shared" si="167"/>
        <v>9.0874668686103744E-4</v>
      </c>
      <c r="AO1301" s="3"/>
      <c r="AP1301">
        <v>0</v>
      </c>
      <c r="AR1301" t="s">
        <v>1</v>
      </c>
      <c r="AT1301" s="2">
        <v>1.671</v>
      </c>
      <c r="AU1301" s="1">
        <f t="shared" si="163"/>
        <v>0.59158262697458786</v>
      </c>
      <c r="AV1301" s="1">
        <f t="shared" si="164"/>
        <v>0.44852321032073528</v>
      </c>
      <c r="AW1301" s="1">
        <f t="shared" si="165"/>
        <v>0.30546379366688264</v>
      </c>
    </row>
    <row r="1302" spans="1:49" x14ac:dyDescent="0.2">
      <c r="A1302">
        <v>1300</v>
      </c>
      <c r="B1302" t="s">
        <v>35251</v>
      </c>
      <c r="C1302" t="s">
        <v>35250</v>
      </c>
      <c r="D1302" t="s">
        <v>35249</v>
      </c>
      <c r="F1302" t="s">
        <v>35248</v>
      </c>
      <c r="G1302" t="s">
        <v>8</v>
      </c>
      <c r="H1302" t="s">
        <v>7</v>
      </c>
      <c r="I1302" t="s">
        <v>35247</v>
      </c>
      <c r="J1302" t="s">
        <v>35246</v>
      </c>
      <c r="K1302" t="s">
        <v>35245</v>
      </c>
      <c r="L1302" t="s">
        <v>35244</v>
      </c>
      <c r="M1302" t="s">
        <v>35243</v>
      </c>
      <c r="N1302">
        <v>22</v>
      </c>
      <c r="O1302" t="s">
        <v>35242</v>
      </c>
      <c r="P1302" t="s">
        <v>35241</v>
      </c>
      <c r="Q1302" t="s">
        <v>35240</v>
      </c>
      <c r="R1302" s="7">
        <v>43040</v>
      </c>
      <c r="S1302" s="8">
        <f t="shared" si="160"/>
        <v>2017</v>
      </c>
      <c r="T1302" s="8">
        <v>2017</v>
      </c>
      <c r="U1302" s="8">
        <f t="shared" si="161"/>
        <v>5</v>
      </c>
      <c r="V1302" s="7">
        <v>43040</v>
      </c>
      <c r="W1302" t="s">
        <v>3424</v>
      </c>
      <c r="X1302" s="2">
        <v>0.65600000000000003</v>
      </c>
      <c r="Y1302" s="6">
        <f t="shared" si="166"/>
        <v>1.751154534048744E-2</v>
      </c>
      <c r="AA1302">
        <v>9203796</v>
      </c>
      <c r="AB1302">
        <v>20344</v>
      </c>
      <c r="AD1302" t="s">
        <v>2</v>
      </c>
      <c r="AE1302">
        <v>123</v>
      </c>
      <c r="AH1302" t="s">
        <v>29226</v>
      </c>
      <c r="AI1302" t="s">
        <v>35239</v>
      </c>
      <c r="AJ1302" t="s">
        <v>35238</v>
      </c>
      <c r="AK1302" t="s">
        <v>35237</v>
      </c>
      <c r="AL1302">
        <v>8</v>
      </c>
      <c r="AM1302" s="5">
        <f t="shared" si="162"/>
        <v>1.6</v>
      </c>
      <c r="AN1302" s="4">
        <f t="shared" si="167"/>
        <v>2.4233244982961003E-3</v>
      </c>
      <c r="AO1302" s="3"/>
      <c r="AP1302">
        <v>0</v>
      </c>
      <c r="AR1302" t="s">
        <v>1</v>
      </c>
      <c r="AT1302" s="2">
        <v>1.4530000000000001</v>
      </c>
      <c r="AU1302" s="1">
        <f t="shared" si="163"/>
        <v>1.2985079087830038</v>
      </c>
      <c r="AV1302" s="1">
        <f t="shared" si="164"/>
        <v>0.996743491939177</v>
      </c>
      <c r="AW1302" s="1">
        <f t="shared" si="165"/>
        <v>0.69497907509535028</v>
      </c>
    </row>
    <row r="1303" spans="1:49" x14ac:dyDescent="0.2">
      <c r="A1303">
        <v>1301</v>
      </c>
      <c r="B1303" t="s">
        <v>35236</v>
      </c>
      <c r="C1303" t="s">
        <v>35235</v>
      </c>
      <c r="D1303" t="s">
        <v>35234</v>
      </c>
      <c r="F1303" t="s">
        <v>35233</v>
      </c>
      <c r="G1303" t="s">
        <v>8</v>
      </c>
      <c r="H1303" t="s">
        <v>7</v>
      </c>
      <c r="I1303" t="s">
        <v>35232</v>
      </c>
      <c r="J1303" t="s">
        <v>35231</v>
      </c>
      <c r="K1303" t="s">
        <v>35230</v>
      </c>
      <c r="L1303" t="s">
        <v>228</v>
      </c>
      <c r="M1303" t="s">
        <v>68</v>
      </c>
      <c r="N1303">
        <v>3</v>
      </c>
      <c r="O1303" t="s">
        <v>35229</v>
      </c>
      <c r="P1303" t="s">
        <v>35228</v>
      </c>
      <c r="Q1303" t="s">
        <v>35227</v>
      </c>
      <c r="R1303" s="7">
        <v>43040</v>
      </c>
      <c r="S1303" s="8">
        <f t="shared" si="160"/>
        <v>2017</v>
      </c>
      <c r="T1303" s="8">
        <v>2017</v>
      </c>
      <c r="U1303" s="8">
        <f t="shared" si="161"/>
        <v>5</v>
      </c>
      <c r="V1303" s="7">
        <v>43040</v>
      </c>
      <c r="W1303" t="s">
        <v>34</v>
      </c>
      <c r="X1303" s="2">
        <v>0.26</v>
      </c>
      <c r="Y1303" s="6">
        <f t="shared" si="166"/>
        <v>6.9405515069005099E-3</v>
      </c>
      <c r="AA1303">
        <v>17590787</v>
      </c>
      <c r="AB1303">
        <v>19700186823</v>
      </c>
      <c r="AC1303">
        <v>17590795</v>
      </c>
      <c r="AD1303" t="s">
        <v>2</v>
      </c>
      <c r="AE1303">
        <v>9</v>
      </c>
      <c r="AF1303">
        <v>9</v>
      </c>
      <c r="AH1303" t="s">
        <v>35226</v>
      </c>
      <c r="AI1303" t="s">
        <v>35225</v>
      </c>
      <c r="AJ1303" t="s">
        <v>35224</v>
      </c>
      <c r="AK1303" t="s">
        <v>35223</v>
      </c>
      <c r="AL1303">
        <v>1</v>
      </c>
      <c r="AM1303" s="5">
        <f t="shared" si="162"/>
        <v>0.2</v>
      </c>
      <c r="AN1303" s="4">
        <f t="shared" si="167"/>
        <v>3.0291556228701253E-4</v>
      </c>
      <c r="AO1303" s="3"/>
      <c r="AP1303">
        <v>0</v>
      </c>
      <c r="AR1303" t="s">
        <v>1</v>
      </c>
      <c r="AT1303" s="2" t="s">
        <v>0</v>
      </c>
      <c r="AU1303" s="1">
        <f t="shared" si="163"/>
        <v>0.49492607235164598</v>
      </c>
      <c r="AV1303" s="1">
        <f t="shared" si="164"/>
        <v>0.36217335345937612</v>
      </c>
      <c r="AW1303" s="1">
        <f t="shared" si="165"/>
        <v>0.22942063456710618</v>
      </c>
    </row>
    <row r="1304" spans="1:49" x14ac:dyDescent="0.2">
      <c r="A1304">
        <v>1302</v>
      </c>
      <c r="B1304" t="s">
        <v>35222</v>
      </c>
      <c r="C1304" t="s">
        <v>35221</v>
      </c>
      <c r="F1304" t="s">
        <v>35220</v>
      </c>
      <c r="G1304" t="s">
        <v>8</v>
      </c>
      <c r="H1304" t="s">
        <v>7</v>
      </c>
      <c r="I1304" t="s">
        <v>3580</v>
      </c>
      <c r="J1304">
        <v>60014340</v>
      </c>
      <c r="K1304" t="s">
        <v>1374</v>
      </c>
      <c r="L1304" t="s">
        <v>1011</v>
      </c>
      <c r="M1304" t="s">
        <v>10</v>
      </c>
      <c r="N1304">
        <v>2</v>
      </c>
      <c r="O1304" t="s">
        <v>3579</v>
      </c>
      <c r="P1304" t="s">
        <v>3578</v>
      </c>
      <c r="Q1304" t="s">
        <v>3577</v>
      </c>
      <c r="R1304" s="7">
        <v>43040</v>
      </c>
      <c r="S1304" s="8">
        <f t="shared" si="160"/>
        <v>2017</v>
      </c>
      <c r="T1304" s="8">
        <v>2017</v>
      </c>
      <c r="U1304" s="8">
        <f t="shared" si="161"/>
        <v>5</v>
      </c>
      <c r="V1304" s="7">
        <v>43040</v>
      </c>
      <c r="W1304" t="s">
        <v>63</v>
      </c>
      <c r="X1304" s="2">
        <v>0.30199999999999999</v>
      </c>
      <c r="Y1304" s="6">
        <f t="shared" si="166"/>
        <v>8.0617175195536687E-3</v>
      </c>
      <c r="AA1304">
        <v>9296212</v>
      </c>
      <c r="AB1304">
        <v>20725</v>
      </c>
      <c r="AC1304" t="s">
        <v>62</v>
      </c>
      <c r="AD1304" t="s">
        <v>2</v>
      </c>
      <c r="AE1304">
        <v>97</v>
      </c>
      <c r="AF1304">
        <v>1</v>
      </c>
      <c r="AH1304" t="s">
        <v>35219</v>
      </c>
      <c r="AI1304" t="s">
        <v>35218</v>
      </c>
      <c r="AJ1304" t="s">
        <v>26164</v>
      </c>
      <c r="AK1304" t="s">
        <v>35217</v>
      </c>
      <c r="AL1304">
        <v>10</v>
      </c>
      <c r="AM1304" s="5">
        <f t="shared" si="162"/>
        <v>2</v>
      </c>
      <c r="AN1304" s="4">
        <f t="shared" si="167"/>
        <v>3.0291556228701248E-3</v>
      </c>
      <c r="AO1304" s="3"/>
      <c r="AP1304">
        <v>0</v>
      </c>
      <c r="AR1304" t="s">
        <v>1</v>
      </c>
      <c r="AT1304" s="2">
        <v>1.671</v>
      </c>
      <c r="AU1304" s="1">
        <f t="shared" si="163"/>
        <v>0.6551948950548605</v>
      </c>
      <c r="AV1304" s="1">
        <f t="shared" si="164"/>
        <v>0.55454365712118958</v>
      </c>
      <c r="AW1304" s="1">
        <f t="shared" si="165"/>
        <v>0.45389241918751871</v>
      </c>
    </row>
    <row r="1305" spans="1:49" x14ac:dyDescent="0.2">
      <c r="A1305">
        <v>1303</v>
      </c>
      <c r="B1305" t="s">
        <v>35216</v>
      </c>
      <c r="C1305" t="s">
        <v>35215</v>
      </c>
      <c r="F1305" t="s">
        <v>35214</v>
      </c>
      <c r="G1305" t="s">
        <v>8</v>
      </c>
      <c r="H1305" t="s">
        <v>7</v>
      </c>
      <c r="I1305" t="s">
        <v>22226</v>
      </c>
      <c r="J1305" t="s">
        <v>22225</v>
      </c>
      <c r="K1305" t="s">
        <v>22224</v>
      </c>
      <c r="L1305" t="s">
        <v>22223</v>
      </c>
      <c r="M1305" t="s">
        <v>68</v>
      </c>
      <c r="N1305">
        <v>6</v>
      </c>
      <c r="O1305" t="s">
        <v>35213</v>
      </c>
      <c r="P1305" t="s">
        <v>35212</v>
      </c>
      <c r="Q1305" t="s">
        <v>35211</v>
      </c>
      <c r="R1305" s="7">
        <v>43040</v>
      </c>
      <c r="S1305" s="8">
        <f t="shared" si="160"/>
        <v>2017</v>
      </c>
      <c r="T1305" s="8">
        <v>2017</v>
      </c>
      <c r="U1305" s="8">
        <f t="shared" si="161"/>
        <v>5</v>
      </c>
      <c r="V1305" s="7">
        <v>43040</v>
      </c>
      <c r="W1305" t="s">
        <v>63</v>
      </c>
      <c r="X1305" s="2">
        <v>0.30199999999999999</v>
      </c>
      <c r="Y1305" s="6">
        <f t="shared" si="166"/>
        <v>8.0617175195536687E-3</v>
      </c>
      <c r="AA1305">
        <v>9296212</v>
      </c>
      <c r="AB1305">
        <v>20725</v>
      </c>
      <c r="AC1305" t="s">
        <v>62</v>
      </c>
      <c r="AD1305" t="s">
        <v>2</v>
      </c>
      <c r="AE1305">
        <v>97</v>
      </c>
      <c r="AF1305">
        <v>2</v>
      </c>
      <c r="AH1305" t="s">
        <v>35210</v>
      </c>
      <c r="AI1305" t="s">
        <v>35209</v>
      </c>
      <c r="AJ1305" t="s">
        <v>35208</v>
      </c>
      <c r="AK1305" t="s">
        <v>35207</v>
      </c>
      <c r="AL1305">
        <v>1</v>
      </c>
      <c r="AM1305" s="5">
        <f t="shared" si="162"/>
        <v>0.2</v>
      </c>
      <c r="AN1305" s="4">
        <f t="shared" si="167"/>
        <v>3.0291556228701253E-4</v>
      </c>
      <c r="AO1305" s="3"/>
      <c r="AP1305">
        <v>0</v>
      </c>
      <c r="AR1305" t="s">
        <v>1</v>
      </c>
      <c r="AT1305" s="2">
        <v>1.671</v>
      </c>
      <c r="AU1305" s="1">
        <f t="shared" si="163"/>
        <v>0.57340769323736707</v>
      </c>
      <c r="AV1305" s="1">
        <f t="shared" si="164"/>
        <v>0.41823165409203406</v>
      </c>
      <c r="AW1305" s="1">
        <f t="shared" si="165"/>
        <v>0.26305561494670093</v>
      </c>
    </row>
    <row r="1306" spans="1:49" x14ac:dyDescent="0.2">
      <c r="A1306">
        <v>1304</v>
      </c>
      <c r="B1306" t="s">
        <v>35206</v>
      </c>
      <c r="C1306" t="s">
        <v>35205</v>
      </c>
      <c r="F1306" t="s">
        <v>35204</v>
      </c>
      <c r="G1306" t="s">
        <v>8</v>
      </c>
      <c r="H1306" t="s">
        <v>7</v>
      </c>
      <c r="I1306" t="s">
        <v>35203</v>
      </c>
      <c r="J1306">
        <v>60028442</v>
      </c>
      <c r="K1306" t="s">
        <v>2492</v>
      </c>
      <c r="L1306" t="s">
        <v>2491</v>
      </c>
      <c r="M1306" t="s">
        <v>398</v>
      </c>
      <c r="N1306">
        <v>3</v>
      </c>
      <c r="O1306" t="s">
        <v>35202</v>
      </c>
      <c r="P1306" t="s">
        <v>35201</v>
      </c>
      <c r="Q1306" t="s">
        <v>2490</v>
      </c>
      <c r="R1306" s="7">
        <v>43040</v>
      </c>
      <c r="S1306" s="8">
        <f t="shared" si="160"/>
        <v>2017</v>
      </c>
      <c r="T1306" s="8">
        <v>2017</v>
      </c>
      <c r="U1306" s="8">
        <f t="shared" si="161"/>
        <v>5</v>
      </c>
      <c r="V1306" s="7">
        <v>43040</v>
      </c>
      <c r="W1306" t="s">
        <v>122</v>
      </c>
      <c r="X1306" s="2">
        <v>1.3720000000000001</v>
      </c>
      <c r="Y1306" s="6">
        <f t="shared" si="166"/>
        <v>3.662475641333654E-2</v>
      </c>
      <c r="AA1306">
        <v>189480</v>
      </c>
      <c r="AB1306">
        <v>17366</v>
      </c>
      <c r="AD1306" t="s">
        <v>2</v>
      </c>
      <c r="AE1306">
        <v>65</v>
      </c>
      <c r="AF1306">
        <v>11</v>
      </c>
      <c r="AG1306">
        <v>7944587</v>
      </c>
      <c r="AH1306" t="s">
        <v>35200</v>
      </c>
      <c r="AI1306" t="s">
        <v>35199</v>
      </c>
      <c r="AJ1306" t="s">
        <v>35198</v>
      </c>
      <c r="AK1306" t="s">
        <v>35197</v>
      </c>
      <c r="AL1306">
        <v>33</v>
      </c>
      <c r="AM1306" s="5">
        <f t="shared" si="162"/>
        <v>6.6</v>
      </c>
      <c r="AN1306" s="4">
        <f t="shared" si="167"/>
        <v>9.9962135554714122E-3</v>
      </c>
      <c r="AO1306" s="3"/>
      <c r="AP1306">
        <v>0</v>
      </c>
      <c r="AR1306" t="s">
        <v>1</v>
      </c>
      <c r="AT1306" s="2" t="s">
        <v>0</v>
      </c>
      <c r="AU1306" s="1">
        <f t="shared" si="163"/>
        <v>2.8636193555976996</v>
      </c>
      <c r="AV1306" s="1">
        <f t="shared" si="164"/>
        <v>2.3310484984403974</v>
      </c>
      <c r="AW1306" s="1">
        <f t="shared" si="165"/>
        <v>1.7984776412830952</v>
      </c>
    </row>
    <row r="1307" spans="1:49" x14ac:dyDescent="0.2">
      <c r="A1307">
        <v>1305</v>
      </c>
      <c r="B1307" t="s">
        <v>35196</v>
      </c>
      <c r="C1307" t="s">
        <v>35195</v>
      </c>
      <c r="F1307" t="s">
        <v>35194</v>
      </c>
      <c r="G1307" t="s">
        <v>8</v>
      </c>
      <c r="H1307" t="s">
        <v>7</v>
      </c>
      <c r="I1307" t="s">
        <v>1768</v>
      </c>
      <c r="J1307" t="s">
        <v>19972</v>
      </c>
      <c r="K1307" t="s">
        <v>19971</v>
      </c>
      <c r="L1307" t="s">
        <v>19970</v>
      </c>
      <c r="M1307" t="s">
        <v>19969</v>
      </c>
      <c r="N1307">
        <v>3</v>
      </c>
      <c r="O1307" t="s">
        <v>35193</v>
      </c>
      <c r="P1307" t="s">
        <v>35192</v>
      </c>
      <c r="Q1307" t="s">
        <v>19972</v>
      </c>
      <c r="R1307" s="7">
        <v>43040</v>
      </c>
      <c r="S1307" s="8">
        <f t="shared" si="160"/>
        <v>2017</v>
      </c>
      <c r="T1307" s="8">
        <v>2017</v>
      </c>
      <c r="U1307" s="8">
        <f t="shared" si="161"/>
        <v>5</v>
      </c>
      <c r="V1307" s="7">
        <v>43040</v>
      </c>
      <c r="W1307" t="s">
        <v>122</v>
      </c>
      <c r="X1307" s="2">
        <v>1.3720000000000001</v>
      </c>
      <c r="Y1307" s="6">
        <f t="shared" si="166"/>
        <v>3.662475641333654E-2</v>
      </c>
      <c r="AA1307">
        <v>189480</v>
      </c>
      <c r="AB1307">
        <v>17366</v>
      </c>
      <c r="AD1307" t="s">
        <v>2</v>
      </c>
      <c r="AE1307">
        <v>65</v>
      </c>
      <c r="AF1307">
        <v>11</v>
      </c>
      <c r="AG1307">
        <v>7945496</v>
      </c>
      <c r="AH1307" t="s">
        <v>35191</v>
      </c>
      <c r="AI1307" t="s">
        <v>35190</v>
      </c>
      <c r="AJ1307" t="s">
        <v>35189</v>
      </c>
      <c r="AK1307" t="s">
        <v>35188</v>
      </c>
      <c r="AL1307">
        <v>47</v>
      </c>
      <c r="AM1307" s="5">
        <f t="shared" si="162"/>
        <v>9.4</v>
      </c>
      <c r="AN1307" s="4">
        <f t="shared" si="167"/>
        <v>1.4237031427489588E-2</v>
      </c>
      <c r="AO1307" s="3"/>
      <c r="AP1307">
        <v>0</v>
      </c>
      <c r="AR1307" t="s">
        <v>1</v>
      </c>
      <c r="AT1307" s="2" t="s">
        <v>0</v>
      </c>
      <c r="AU1307" s="1">
        <f t="shared" si="163"/>
        <v>2.9908438917582449</v>
      </c>
      <c r="AV1307" s="1">
        <f t="shared" si="164"/>
        <v>2.5430893920413067</v>
      </c>
      <c r="AW1307" s="1">
        <f t="shared" si="165"/>
        <v>2.0953348923243671</v>
      </c>
    </row>
    <row r="1308" spans="1:49" x14ac:dyDescent="0.2">
      <c r="A1308">
        <v>1306</v>
      </c>
      <c r="B1308" t="s">
        <v>35187</v>
      </c>
      <c r="C1308" t="s">
        <v>35186</v>
      </c>
      <c r="F1308" t="s">
        <v>35185</v>
      </c>
      <c r="G1308" t="s">
        <v>8</v>
      </c>
      <c r="H1308" t="s">
        <v>7</v>
      </c>
      <c r="I1308" t="s">
        <v>35184</v>
      </c>
      <c r="J1308" t="s">
        <v>35183</v>
      </c>
      <c r="K1308" t="s">
        <v>35182</v>
      </c>
      <c r="L1308" t="s">
        <v>35181</v>
      </c>
      <c r="M1308" t="s">
        <v>1209</v>
      </c>
      <c r="N1308">
        <v>5</v>
      </c>
      <c r="O1308" t="s">
        <v>35180</v>
      </c>
      <c r="P1308" t="s">
        <v>35179</v>
      </c>
      <c r="Q1308" t="s">
        <v>35178</v>
      </c>
      <c r="R1308" s="7">
        <v>43040</v>
      </c>
      <c r="S1308" s="8">
        <f t="shared" si="160"/>
        <v>2017</v>
      </c>
      <c r="T1308" s="8">
        <v>2017</v>
      </c>
      <c r="U1308" s="8">
        <f t="shared" si="161"/>
        <v>5</v>
      </c>
      <c r="V1308" s="7">
        <v>43040</v>
      </c>
      <c r="W1308" t="s">
        <v>63</v>
      </c>
      <c r="X1308" s="2">
        <v>0.30199999999999999</v>
      </c>
      <c r="Y1308" s="6">
        <f t="shared" si="166"/>
        <v>8.0617175195536687E-3</v>
      </c>
      <c r="AA1308">
        <v>9296212</v>
      </c>
      <c r="AB1308">
        <v>20725</v>
      </c>
      <c r="AC1308" t="s">
        <v>62</v>
      </c>
      <c r="AD1308" t="s">
        <v>2</v>
      </c>
      <c r="AE1308">
        <v>97</v>
      </c>
      <c r="AF1308">
        <v>2</v>
      </c>
      <c r="AH1308" t="s">
        <v>35177</v>
      </c>
      <c r="AI1308" t="s">
        <v>35176</v>
      </c>
      <c r="AJ1308" t="s">
        <v>35175</v>
      </c>
      <c r="AK1308" t="s">
        <v>35174</v>
      </c>
      <c r="AL1308">
        <v>5</v>
      </c>
      <c r="AM1308" s="5">
        <f t="shared" si="162"/>
        <v>1</v>
      </c>
      <c r="AN1308" s="4">
        <f t="shared" si="167"/>
        <v>1.5145778114350624E-3</v>
      </c>
      <c r="AO1308" s="3"/>
      <c r="AP1308">
        <v>0</v>
      </c>
      <c r="AR1308" t="s">
        <v>1</v>
      </c>
      <c r="AT1308" s="2">
        <v>1.671</v>
      </c>
      <c r="AU1308" s="1">
        <f t="shared" si="163"/>
        <v>0.60975756071180864</v>
      </c>
      <c r="AV1308" s="1">
        <f t="shared" si="164"/>
        <v>0.47881476654943655</v>
      </c>
      <c r="AW1308" s="1">
        <f t="shared" si="165"/>
        <v>0.34787197238706441</v>
      </c>
    </row>
    <row r="1309" spans="1:49" x14ac:dyDescent="0.2">
      <c r="A1309">
        <v>1307</v>
      </c>
      <c r="B1309" t="s">
        <v>35173</v>
      </c>
      <c r="C1309" t="s">
        <v>35172</v>
      </c>
      <c r="D1309" t="s">
        <v>35171</v>
      </c>
      <c r="F1309" t="s">
        <v>35170</v>
      </c>
      <c r="G1309" t="s">
        <v>8</v>
      </c>
      <c r="H1309" t="s">
        <v>7</v>
      </c>
      <c r="I1309" t="s">
        <v>1437</v>
      </c>
      <c r="J1309">
        <v>60013919</v>
      </c>
      <c r="K1309" t="s">
        <v>1436</v>
      </c>
      <c r="L1309" t="s">
        <v>1435</v>
      </c>
      <c r="M1309" t="s">
        <v>10</v>
      </c>
      <c r="N1309">
        <v>2</v>
      </c>
      <c r="O1309" t="s">
        <v>1434</v>
      </c>
      <c r="P1309" t="s">
        <v>1433</v>
      </c>
      <c r="Q1309" t="s">
        <v>1432</v>
      </c>
      <c r="R1309" s="7">
        <v>43040</v>
      </c>
      <c r="S1309" s="8">
        <f t="shared" si="160"/>
        <v>2017</v>
      </c>
      <c r="T1309" s="8">
        <v>2017</v>
      </c>
      <c r="U1309" s="8">
        <f t="shared" si="161"/>
        <v>5</v>
      </c>
      <c r="V1309" s="7">
        <v>43040</v>
      </c>
      <c r="W1309" t="s">
        <v>34</v>
      </c>
      <c r="X1309" s="2">
        <v>0.26</v>
      </c>
      <c r="Y1309" s="6">
        <f t="shared" si="166"/>
        <v>6.9405515069005099E-3</v>
      </c>
      <c r="AA1309">
        <v>17590787</v>
      </c>
      <c r="AB1309">
        <v>19700186823</v>
      </c>
      <c r="AC1309">
        <v>17590795</v>
      </c>
      <c r="AD1309" t="s">
        <v>2</v>
      </c>
      <c r="AE1309">
        <v>9</v>
      </c>
      <c r="AF1309">
        <v>9</v>
      </c>
      <c r="AH1309" t="s">
        <v>12507</v>
      </c>
      <c r="AI1309" t="s">
        <v>35169</v>
      </c>
      <c r="AJ1309" t="s">
        <v>35168</v>
      </c>
      <c r="AK1309" t="s">
        <v>35167</v>
      </c>
      <c r="AL1309">
        <v>4</v>
      </c>
      <c r="AM1309" s="5">
        <f t="shared" si="162"/>
        <v>0.8</v>
      </c>
      <c r="AN1309" s="4">
        <f t="shared" si="167"/>
        <v>1.2116622491480501E-3</v>
      </c>
      <c r="AO1309" s="3"/>
      <c r="AP1309">
        <v>0</v>
      </c>
      <c r="AR1309" t="s">
        <v>1</v>
      </c>
      <c r="AT1309" s="2" t="s">
        <v>0</v>
      </c>
      <c r="AU1309" s="1">
        <f t="shared" si="163"/>
        <v>0.52218847295747717</v>
      </c>
      <c r="AV1309" s="1">
        <f t="shared" si="164"/>
        <v>0.40761068780242804</v>
      </c>
      <c r="AW1309" s="1">
        <f t="shared" si="165"/>
        <v>0.2930329026473788</v>
      </c>
    </row>
    <row r="1310" spans="1:49" x14ac:dyDescent="0.2">
      <c r="A1310">
        <v>1308</v>
      </c>
      <c r="B1310" t="s">
        <v>35166</v>
      </c>
      <c r="C1310" t="s">
        <v>35165</v>
      </c>
      <c r="D1310" t="s">
        <v>35164</v>
      </c>
      <c r="F1310" t="s">
        <v>35163</v>
      </c>
      <c r="G1310" t="s">
        <v>8</v>
      </c>
      <c r="H1310" t="s">
        <v>7</v>
      </c>
      <c r="I1310" t="s">
        <v>2487</v>
      </c>
      <c r="J1310" t="s">
        <v>35162</v>
      </c>
      <c r="K1310" t="s">
        <v>35161</v>
      </c>
      <c r="L1310" t="s">
        <v>35160</v>
      </c>
      <c r="M1310" t="s">
        <v>35159</v>
      </c>
      <c r="N1310">
        <v>4</v>
      </c>
      <c r="O1310" t="s">
        <v>35158</v>
      </c>
      <c r="P1310" t="s">
        <v>35157</v>
      </c>
      <c r="Q1310" t="s">
        <v>35156</v>
      </c>
      <c r="R1310" s="7">
        <v>43040</v>
      </c>
      <c r="S1310" s="8">
        <f t="shared" si="160"/>
        <v>2017</v>
      </c>
      <c r="T1310" s="8">
        <v>2017</v>
      </c>
      <c r="U1310" s="8">
        <f t="shared" si="161"/>
        <v>5</v>
      </c>
      <c r="V1310" s="7">
        <v>43040</v>
      </c>
      <c r="W1310" t="s">
        <v>34</v>
      </c>
      <c r="X1310" s="2">
        <v>0.26</v>
      </c>
      <c r="Y1310" s="6">
        <f t="shared" si="166"/>
        <v>6.9405515069005099E-3</v>
      </c>
      <c r="AA1310">
        <v>17590787</v>
      </c>
      <c r="AB1310">
        <v>19700186823</v>
      </c>
      <c r="AC1310">
        <v>17590795</v>
      </c>
      <c r="AD1310" t="s">
        <v>2</v>
      </c>
      <c r="AE1310">
        <v>9</v>
      </c>
      <c r="AF1310">
        <v>9</v>
      </c>
      <c r="AH1310" t="s">
        <v>35155</v>
      </c>
      <c r="AI1310" t="s">
        <v>35154</v>
      </c>
      <c r="AJ1310" t="s">
        <v>35153</v>
      </c>
      <c r="AK1310" t="s">
        <v>35152</v>
      </c>
      <c r="AL1310">
        <v>5</v>
      </c>
      <c r="AM1310" s="5">
        <f t="shared" si="162"/>
        <v>1</v>
      </c>
      <c r="AN1310" s="4">
        <f t="shared" si="167"/>
        <v>1.5145778114350624E-3</v>
      </c>
      <c r="AO1310" s="3"/>
      <c r="AP1310">
        <v>0</v>
      </c>
      <c r="AR1310" t="s">
        <v>1</v>
      </c>
      <c r="AT1310" s="2" t="s">
        <v>0</v>
      </c>
      <c r="AU1310" s="1">
        <f t="shared" si="163"/>
        <v>0.53127593982608745</v>
      </c>
      <c r="AV1310" s="1">
        <f t="shared" si="164"/>
        <v>0.42275646591677862</v>
      </c>
      <c r="AW1310" s="1">
        <f t="shared" si="165"/>
        <v>0.31423699200746968</v>
      </c>
    </row>
    <row r="1311" spans="1:49" x14ac:dyDescent="0.2">
      <c r="A1311">
        <v>1309</v>
      </c>
      <c r="B1311" t="s">
        <v>35151</v>
      </c>
      <c r="C1311" t="s">
        <v>35150</v>
      </c>
      <c r="F1311" t="s">
        <v>35149</v>
      </c>
      <c r="G1311" t="s">
        <v>8</v>
      </c>
      <c r="H1311" t="s">
        <v>7</v>
      </c>
      <c r="I1311" t="s">
        <v>35148</v>
      </c>
      <c r="J1311" t="s">
        <v>35147</v>
      </c>
      <c r="K1311" t="s">
        <v>35146</v>
      </c>
      <c r="L1311" t="s">
        <v>29409</v>
      </c>
      <c r="M1311" t="s">
        <v>4015</v>
      </c>
      <c r="N1311">
        <v>4</v>
      </c>
      <c r="O1311" t="s">
        <v>35145</v>
      </c>
      <c r="P1311" t="s">
        <v>35144</v>
      </c>
      <c r="Q1311" t="s">
        <v>35143</v>
      </c>
      <c r="R1311" s="7">
        <v>43040</v>
      </c>
      <c r="S1311" s="8">
        <f t="shared" si="160"/>
        <v>2017</v>
      </c>
      <c r="T1311" s="8">
        <v>2017</v>
      </c>
      <c r="U1311" s="8">
        <f t="shared" si="161"/>
        <v>5</v>
      </c>
      <c r="V1311" s="7">
        <v>43040</v>
      </c>
      <c r="W1311" t="s">
        <v>3140</v>
      </c>
      <c r="X1311" s="2">
        <v>0.86099999999999999</v>
      </c>
      <c r="Y1311" s="6">
        <f t="shared" si="166"/>
        <v>2.2983903259389767E-2</v>
      </c>
      <c r="AA1311">
        <v>15498328</v>
      </c>
      <c r="AB1311">
        <v>11000153733</v>
      </c>
      <c r="AC1311">
        <v>15580806</v>
      </c>
      <c r="AD1311" t="s">
        <v>2</v>
      </c>
      <c r="AE1311">
        <v>64</v>
      </c>
      <c r="AF1311">
        <v>11</v>
      </c>
      <c r="AG1311">
        <v>7942089</v>
      </c>
      <c r="AH1311" t="s">
        <v>35142</v>
      </c>
      <c r="AI1311" t="s">
        <v>35141</v>
      </c>
      <c r="AJ1311" t="s">
        <v>35140</v>
      </c>
      <c r="AK1311" t="s">
        <v>35139</v>
      </c>
      <c r="AL1311">
        <v>5</v>
      </c>
      <c r="AM1311" s="5">
        <f t="shared" si="162"/>
        <v>1</v>
      </c>
      <c r="AN1311" s="4">
        <f t="shared" si="167"/>
        <v>1.5145778114350624E-3</v>
      </c>
      <c r="AO1311" s="3"/>
      <c r="AP1311">
        <v>0</v>
      </c>
      <c r="AR1311" t="s">
        <v>1</v>
      </c>
      <c r="AT1311" s="2" t="s">
        <v>0</v>
      </c>
      <c r="AU1311" s="1">
        <f t="shared" si="163"/>
        <v>1.6543105625003354</v>
      </c>
      <c r="AV1311" s="1">
        <f t="shared" si="164"/>
        <v>1.2249240535412413</v>
      </c>
      <c r="AW1311" s="1">
        <f t="shared" si="165"/>
        <v>0.79553754458214743</v>
      </c>
    </row>
    <row r="1312" spans="1:49" x14ac:dyDescent="0.2">
      <c r="A1312">
        <v>1310</v>
      </c>
      <c r="B1312" t="s">
        <v>35138</v>
      </c>
      <c r="C1312" t="s">
        <v>35137</v>
      </c>
      <c r="D1312" t="s">
        <v>35136</v>
      </c>
      <c r="F1312" t="s">
        <v>35135</v>
      </c>
      <c r="G1312" t="s">
        <v>8</v>
      </c>
      <c r="H1312" t="s">
        <v>7</v>
      </c>
      <c r="I1312" t="s">
        <v>35134</v>
      </c>
      <c r="J1312">
        <v>60004956</v>
      </c>
      <c r="K1312" t="s">
        <v>4039</v>
      </c>
      <c r="L1312" t="s">
        <v>3172</v>
      </c>
      <c r="M1312" t="s">
        <v>2296</v>
      </c>
      <c r="N1312">
        <v>3</v>
      </c>
      <c r="O1312" t="s">
        <v>35133</v>
      </c>
      <c r="P1312" t="s">
        <v>35132</v>
      </c>
      <c r="Q1312" t="s">
        <v>35131</v>
      </c>
      <c r="R1312" s="7">
        <v>43040</v>
      </c>
      <c r="S1312" s="8">
        <f t="shared" si="160"/>
        <v>2017</v>
      </c>
      <c r="T1312" s="8">
        <v>2017</v>
      </c>
      <c r="U1312" s="8">
        <f t="shared" si="161"/>
        <v>5</v>
      </c>
      <c r="V1312" s="7">
        <v>43040</v>
      </c>
      <c r="W1312" t="s">
        <v>3424</v>
      </c>
      <c r="X1312" s="2">
        <v>0.65600000000000003</v>
      </c>
      <c r="Y1312" s="6">
        <f t="shared" si="166"/>
        <v>1.751154534048744E-2</v>
      </c>
      <c r="AA1312">
        <v>9203796</v>
      </c>
      <c r="AB1312">
        <v>20344</v>
      </c>
      <c r="AD1312" t="s">
        <v>2</v>
      </c>
      <c r="AE1312">
        <v>124</v>
      </c>
      <c r="AH1312" t="s">
        <v>35130</v>
      </c>
      <c r="AI1312" t="s">
        <v>35129</v>
      </c>
      <c r="AJ1312" t="s">
        <v>35128</v>
      </c>
      <c r="AK1312" t="s">
        <v>35127</v>
      </c>
      <c r="AL1312">
        <v>9</v>
      </c>
      <c r="AM1312" s="5">
        <f t="shared" si="162"/>
        <v>1.8</v>
      </c>
      <c r="AN1312" s="4">
        <f t="shared" si="167"/>
        <v>2.7262400605831123E-3</v>
      </c>
      <c r="AO1312" s="3"/>
      <c r="AP1312">
        <v>0</v>
      </c>
      <c r="AR1312" t="s">
        <v>1</v>
      </c>
      <c r="AT1312" s="2">
        <v>1.4530000000000001</v>
      </c>
      <c r="AU1312" s="1">
        <f t="shared" si="163"/>
        <v>1.3075953756516143</v>
      </c>
      <c r="AV1312" s="1">
        <f t="shared" si="164"/>
        <v>1.0118892700535276</v>
      </c>
      <c r="AW1312" s="1">
        <f t="shared" si="165"/>
        <v>0.71618316445544106</v>
      </c>
    </row>
    <row r="1313" spans="1:49" x14ac:dyDescent="0.2">
      <c r="A1313">
        <v>1311</v>
      </c>
      <c r="B1313" t="s">
        <v>35126</v>
      </c>
      <c r="C1313" t="s">
        <v>35125</v>
      </c>
      <c r="D1313" t="s">
        <v>35124</v>
      </c>
      <c r="F1313" t="s">
        <v>35123</v>
      </c>
      <c r="G1313" t="s">
        <v>8</v>
      </c>
      <c r="H1313" t="s">
        <v>7</v>
      </c>
      <c r="I1313" t="s">
        <v>35122</v>
      </c>
      <c r="J1313" t="s">
        <v>34516</v>
      </c>
      <c r="K1313" t="s">
        <v>34515</v>
      </c>
      <c r="L1313" t="s">
        <v>34514</v>
      </c>
      <c r="M1313" t="s">
        <v>41</v>
      </c>
      <c r="N1313">
        <v>8</v>
      </c>
      <c r="O1313" t="s">
        <v>35121</v>
      </c>
      <c r="P1313" t="s">
        <v>35120</v>
      </c>
      <c r="Q1313" t="s">
        <v>35119</v>
      </c>
      <c r="R1313" s="7">
        <v>43040</v>
      </c>
      <c r="S1313" s="8">
        <f t="shared" si="160"/>
        <v>2017</v>
      </c>
      <c r="T1313" s="8">
        <v>2017</v>
      </c>
      <c r="U1313" s="8">
        <f t="shared" si="161"/>
        <v>5</v>
      </c>
      <c r="V1313" s="7">
        <v>43040</v>
      </c>
      <c r="W1313" t="s">
        <v>3424</v>
      </c>
      <c r="X1313" s="2">
        <v>0.65600000000000003</v>
      </c>
      <c r="Y1313" s="6">
        <f t="shared" si="166"/>
        <v>1.751154534048744E-2</v>
      </c>
      <c r="AA1313">
        <v>9203796</v>
      </c>
      <c r="AB1313">
        <v>20344</v>
      </c>
      <c r="AD1313" t="s">
        <v>2</v>
      </c>
      <c r="AE1313">
        <v>123</v>
      </c>
      <c r="AH1313" t="s">
        <v>35118</v>
      </c>
      <c r="AI1313" t="s">
        <v>35117</v>
      </c>
      <c r="AJ1313" t="s">
        <v>35116</v>
      </c>
      <c r="AK1313" t="s">
        <v>35115</v>
      </c>
      <c r="AL1313">
        <v>3</v>
      </c>
      <c r="AM1313" s="5">
        <f t="shared" si="162"/>
        <v>0.6</v>
      </c>
      <c r="AN1313" s="4">
        <f t="shared" si="167"/>
        <v>9.0874668686103744E-4</v>
      </c>
      <c r="AO1313" s="3"/>
      <c r="AP1313">
        <v>0</v>
      </c>
      <c r="AQ1313" t="s">
        <v>305</v>
      </c>
      <c r="AR1313" t="s">
        <v>35114</v>
      </c>
      <c r="AS1313" t="s">
        <v>304</v>
      </c>
      <c r="AT1313" s="2">
        <v>1.4530000000000001</v>
      </c>
      <c r="AU1313" s="1">
        <f t="shared" si="163"/>
        <v>1.253070574439952</v>
      </c>
      <c r="AV1313" s="1">
        <f t="shared" si="164"/>
        <v>0.92101460136742397</v>
      </c>
      <c r="AW1313" s="1">
        <f t="shared" si="165"/>
        <v>0.58895862829489576</v>
      </c>
    </row>
    <row r="1314" spans="1:49" x14ac:dyDescent="0.2">
      <c r="A1314">
        <v>1312</v>
      </c>
      <c r="B1314" t="s">
        <v>35113</v>
      </c>
      <c r="C1314" t="s">
        <v>35112</v>
      </c>
      <c r="D1314" t="s">
        <v>35111</v>
      </c>
      <c r="F1314" t="s">
        <v>35110</v>
      </c>
      <c r="G1314" t="s">
        <v>8</v>
      </c>
      <c r="H1314" t="s">
        <v>7</v>
      </c>
      <c r="I1314" t="s">
        <v>18889</v>
      </c>
      <c r="J1314">
        <v>60014340</v>
      </c>
      <c r="K1314" t="s">
        <v>1374</v>
      </c>
      <c r="L1314" t="s">
        <v>1011</v>
      </c>
      <c r="M1314" t="s">
        <v>10</v>
      </c>
      <c r="N1314">
        <v>4</v>
      </c>
      <c r="O1314" t="s">
        <v>35109</v>
      </c>
      <c r="P1314" t="s">
        <v>35108</v>
      </c>
      <c r="Q1314" t="s">
        <v>1373</v>
      </c>
      <c r="R1314" s="7">
        <v>43040</v>
      </c>
      <c r="S1314" s="8">
        <f t="shared" si="160"/>
        <v>2017</v>
      </c>
      <c r="T1314" s="8">
        <v>2017</v>
      </c>
      <c r="U1314" s="8">
        <f t="shared" si="161"/>
        <v>5</v>
      </c>
      <c r="V1314" s="7">
        <v>43040</v>
      </c>
      <c r="W1314" t="s">
        <v>34</v>
      </c>
      <c r="X1314" s="2">
        <v>0.26</v>
      </c>
      <c r="Y1314" s="6">
        <f t="shared" si="166"/>
        <v>6.9405515069005099E-3</v>
      </c>
      <c r="AA1314">
        <v>17590787</v>
      </c>
      <c r="AB1314">
        <v>19700186823</v>
      </c>
      <c r="AC1314">
        <v>17590795</v>
      </c>
      <c r="AD1314" t="s">
        <v>2</v>
      </c>
      <c r="AE1314">
        <v>9</v>
      </c>
      <c r="AF1314">
        <v>9</v>
      </c>
      <c r="AH1314" t="s">
        <v>35107</v>
      </c>
      <c r="AI1314" t="s">
        <v>35106</v>
      </c>
      <c r="AJ1314" t="s">
        <v>35105</v>
      </c>
      <c r="AK1314" t="s">
        <v>35104</v>
      </c>
      <c r="AL1314">
        <v>1</v>
      </c>
      <c r="AM1314" s="5">
        <f t="shared" si="162"/>
        <v>0.2</v>
      </c>
      <c r="AN1314" s="4">
        <f t="shared" si="167"/>
        <v>3.0291556228701253E-4</v>
      </c>
      <c r="AO1314" s="3"/>
      <c r="AP1314">
        <v>0</v>
      </c>
      <c r="AR1314" t="s">
        <v>1</v>
      </c>
      <c r="AT1314" s="2" t="s">
        <v>0</v>
      </c>
      <c r="AU1314" s="1">
        <f t="shared" si="163"/>
        <v>0.49492607235164598</v>
      </c>
      <c r="AV1314" s="1">
        <f t="shared" si="164"/>
        <v>0.36217335345937612</v>
      </c>
      <c r="AW1314" s="1">
        <f t="shared" si="165"/>
        <v>0.22942063456710618</v>
      </c>
    </row>
    <row r="1315" spans="1:49" x14ac:dyDescent="0.2">
      <c r="A1315">
        <v>1313</v>
      </c>
      <c r="B1315" t="s">
        <v>35103</v>
      </c>
      <c r="C1315" t="s">
        <v>35102</v>
      </c>
      <c r="D1315" t="s">
        <v>35101</v>
      </c>
      <c r="F1315" t="s">
        <v>35100</v>
      </c>
      <c r="G1315" t="s">
        <v>8</v>
      </c>
      <c r="H1315" t="s">
        <v>7</v>
      </c>
      <c r="I1315" t="s">
        <v>35099</v>
      </c>
      <c r="J1315" t="s">
        <v>35098</v>
      </c>
      <c r="K1315" t="s">
        <v>35097</v>
      </c>
      <c r="L1315" t="s">
        <v>35096</v>
      </c>
      <c r="M1315" t="s">
        <v>20</v>
      </c>
      <c r="N1315">
        <v>7</v>
      </c>
      <c r="O1315" t="s">
        <v>35095</v>
      </c>
      <c r="P1315" t="s">
        <v>35094</v>
      </c>
      <c r="Q1315" t="s">
        <v>35093</v>
      </c>
      <c r="R1315" s="7">
        <v>43040</v>
      </c>
      <c r="S1315" s="8">
        <f t="shared" si="160"/>
        <v>2017</v>
      </c>
      <c r="T1315" s="8">
        <v>2017</v>
      </c>
      <c r="U1315" s="8">
        <f t="shared" si="161"/>
        <v>5</v>
      </c>
      <c r="V1315" s="7">
        <v>43040</v>
      </c>
      <c r="W1315" t="s">
        <v>35092</v>
      </c>
      <c r="X1315" s="2">
        <v>0.71</v>
      </c>
      <c r="Y1315" s="6">
        <f t="shared" si="166"/>
        <v>1.895304449961293E-2</v>
      </c>
      <c r="AA1315" t="s">
        <v>35091</v>
      </c>
      <c r="AB1315">
        <v>19400158383</v>
      </c>
      <c r="AD1315" t="s">
        <v>2</v>
      </c>
      <c r="AE1315">
        <v>24</v>
      </c>
      <c r="AF1315">
        <v>7</v>
      </c>
      <c r="AH1315" t="s">
        <v>35090</v>
      </c>
      <c r="AI1315" t="s">
        <v>35089</v>
      </c>
      <c r="AJ1315" t="s">
        <v>35088</v>
      </c>
      <c r="AK1315" t="s">
        <v>35087</v>
      </c>
      <c r="AL1315">
        <v>3</v>
      </c>
      <c r="AM1315" s="5">
        <f t="shared" si="162"/>
        <v>0.6</v>
      </c>
      <c r="AN1315" s="4">
        <f t="shared" si="167"/>
        <v>9.0874668686103744E-4</v>
      </c>
      <c r="AO1315" s="3"/>
      <c r="AP1315">
        <v>1</v>
      </c>
      <c r="AQ1315" t="s">
        <v>35086</v>
      </c>
      <c r="AR1315" t="s">
        <v>35085</v>
      </c>
      <c r="AS1315" t="s">
        <v>35084</v>
      </c>
      <c r="AT1315" s="2">
        <v>4.2190000000000003</v>
      </c>
      <c r="AU1315" s="1">
        <f t="shared" si="163"/>
        <v>1.3539755155787361</v>
      </c>
      <c r="AV1315" s="1">
        <f t="shared" si="164"/>
        <v>0.99308955932369847</v>
      </c>
      <c r="AW1315" s="1">
        <f t="shared" si="165"/>
        <v>0.63220360306866052</v>
      </c>
    </row>
    <row r="1316" spans="1:49" x14ac:dyDescent="0.2">
      <c r="A1316">
        <v>1314</v>
      </c>
      <c r="B1316" t="s">
        <v>35083</v>
      </c>
      <c r="C1316" t="s">
        <v>35082</v>
      </c>
      <c r="F1316" t="s">
        <v>35081</v>
      </c>
      <c r="G1316" t="s">
        <v>8</v>
      </c>
      <c r="H1316" t="s">
        <v>7</v>
      </c>
      <c r="I1316" t="s">
        <v>35080</v>
      </c>
      <c r="J1316" t="s">
        <v>35079</v>
      </c>
      <c r="K1316" t="s">
        <v>35078</v>
      </c>
      <c r="L1316" t="s">
        <v>35077</v>
      </c>
      <c r="M1316" t="s">
        <v>1348</v>
      </c>
      <c r="N1316">
        <v>7</v>
      </c>
      <c r="O1316" t="s">
        <v>35076</v>
      </c>
      <c r="P1316" t="s">
        <v>35075</v>
      </c>
      <c r="Q1316" t="s">
        <v>35074</v>
      </c>
      <c r="R1316" s="7">
        <v>43040</v>
      </c>
      <c r="S1316" s="8">
        <f t="shared" si="160"/>
        <v>2017</v>
      </c>
      <c r="T1316" s="8">
        <v>2017</v>
      </c>
      <c r="U1316" s="8">
        <f t="shared" si="161"/>
        <v>5</v>
      </c>
      <c r="V1316" s="7">
        <v>43040</v>
      </c>
      <c r="W1316" t="s">
        <v>122</v>
      </c>
      <c r="X1316" s="2">
        <v>1.3720000000000001</v>
      </c>
      <c r="Y1316" s="6">
        <f t="shared" si="166"/>
        <v>3.662475641333654E-2</v>
      </c>
      <c r="AA1316">
        <v>189480</v>
      </c>
      <c r="AB1316">
        <v>17366</v>
      </c>
      <c r="AD1316" t="s">
        <v>2</v>
      </c>
      <c r="AE1316">
        <v>65</v>
      </c>
      <c r="AF1316">
        <v>11</v>
      </c>
      <c r="AG1316">
        <v>7934093</v>
      </c>
      <c r="AH1316" t="s">
        <v>35073</v>
      </c>
      <c r="AI1316" t="s">
        <v>35072</v>
      </c>
      <c r="AJ1316" t="s">
        <v>35071</v>
      </c>
      <c r="AK1316" t="s">
        <v>35070</v>
      </c>
      <c r="AL1316">
        <v>41</v>
      </c>
      <c r="AM1316" s="5">
        <f t="shared" si="162"/>
        <v>8.1999999999999993</v>
      </c>
      <c r="AN1316" s="4">
        <f t="shared" si="167"/>
        <v>1.2419538053767512E-2</v>
      </c>
      <c r="AO1316" s="3"/>
      <c r="AP1316">
        <v>0</v>
      </c>
      <c r="AR1316" t="s">
        <v>1</v>
      </c>
      <c r="AT1316" s="2" t="s">
        <v>0</v>
      </c>
      <c r="AU1316" s="1">
        <f t="shared" si="163"/>
        <v>2.9363190905465828</v>
      </c>
      <c r="AV1316" s="1">
        <f t="shared" si="164"/>
        <v>2.4522147233552025</v>
      </c>
      <c r="AW1316" s="1">
        <f t="shared" si="165"/>
        <v>1.968110356163822</v>
      </c>
    </row>
    <row r="1317" spans="1:49" x14ac:dyDescent="0.2">
      <c r="A1317">
        <v>1315</v>
      </c>
      <c r="B1317" t="s">
        <v>35069</v>
      </c>
      <c r="C1317" t="s">
        <v>35068</v>
      </c>
      <c r="F1317" t="s">
        <v>35067</v>
      </c>
      <c r="G1317" t="s">
        <v>8</v>
      </c>
      <c r="H1317" t="s">
        <v>7</v>
      </c>
      <c r="I1317" t="s">
        <v>148</v>
      </c>
      <c r="J1317" t="s">
        <v>35066</v>
      </c>
      <c r="K1317" t="s">
        <v>35065</v>
      </c>
      <c r="L1317" t="s">
        <v>21</v>
      </c>
      <c r="M1317" t="s">
        <v>20</v>
      </c>
      <c r="N1317">
        <v>2</v>
      </c>
      <c r="O1317" t="s">
        <v>35064</v>
      </c>
      <c r="P1317" t="s">
        <v>35063</v>
      </c>
      <c r="Q1317" t="s">
        <v>35062</v>
      </c>
      <c r="R1317" s="7">
        <v>43040</v>
      </c>
      <c r="S1317" s="8">
        <f t="shared" si="160"/>
        <v>2017</v>
      </c>
      <c r="T1317" s="8">
        <v>2017</v>
      </c>
      <c r="U1317" s="8">
        <f t="shared" si="161"/>
        <v>5</v>
      </c>
      <c r="V1317" s="7">
        <v>43040</v>
      </c>
      <c r="W1317" t="s">
        <v>63</v>
      </c>
      <c r="X1317" s="2">
        <v>0.30199999999999999</v>
      </c>
      <c r="Y1317" s="6">
        <f t="shared" si="166"/>
        <v>8.0617175195536687E-3</v>
      </c>
      <c r="AA1317">
        <v>9296212</v>
      </c>
      <c r="AB1317">
        <v>20725</v>
      </c>
      <c r="AC1317" t="s">
        <v>62</v>
      </c>
      <c r="AD1317" t="s">
        <v>2</v>
      </c>
      <c r="AE1317">
        <v>97</v>
      </c>
      <c r="AF1317">
        <v>1</v>
      </c>
      <c r="AH1317" t="s">
        <v>2393</v>
      </c>
      <c r="AI1317" t="s">
        <v>35061</v>
      </c>
      <c r="AJ1317" t="s">
        <v>35060</v>
      </c>
      <c r="AK1317" t="s">
        <v>35059</v>
      </c>
      <c r="AL1317">
        <v>0</v>
      </c>
      <c r="AM1317" s="5">
        <f t="shared" si="162"/>
        <v>0</v>
      </c>
      <c r="AN1317" s="4">
        <f t="shared" si="167"/>
        <v>0</v>
      </c>
      <c r="AO1317" s="3"/>
      <c r="AP1317">
        <v>0</v>
      </c>
      <c r="AR1317" t="s">
        <v>1</v>
      </c>
      <c r="AT1317" s="2">
        <v>1.671</v>
      </c>
      <c r="AU1317" s="1">
        <f t="shared" si="163"/>
        <v>0.56432022636875678</v>
      </c>
      <c r="AV1317" s="1">
        <f t="shared" si="164"/>
        <v>0.40308587597768342</v>
      </c>
      <c r="AW1317" s="1">
        <f t="shared" si="165"/>
        <v>0.24185152558661005</v>
      </c>
    </row>
    <row r="1318" spans="1:49" x14ac:dyDescent="0.2">
      <c r="A1318">
        <v>1316</v>
      </c>
      <c r="B1318" t="s">
        <v>35058</v>
      </c>
      <c r="C1318" t="s">
        <v>35057</v>
      </c>
      <c r="D1318" t="s">
        <v>35056</v>
      </c>
      <c r="F1318" t="s">
        <v>35055</v>
      </c>
      <c r="G1318" t="s">
        <v>8</v>
      </c>
      <c r="H1318" t="s">
        <v>7</v>
      </c>
      <c r="I1318" t="s">
        <v>35054</v>
      </c>
      <c r="J1318" t="s">
        <v>35053</v>
      </c>
      <c r="K1318" t="s">
        <v>35052</v>
      </c>
      <c r="L1318" t="s">
        <v>35051</v>
      </c>
      <c r="M1318" t="s">
        <v>35050</v>
      </c>
      <c r="N1318">
        <v>12</v>
      </c>
      <c r="O1318" t="s">
        <v>35049</v>
      </c>
      <c r="P1318" t="s">
        <v>35048</v>
      </c>
      <c r="Q1318" t="s">
        <v>35047</v>
      </c>
      <c r="R1318" s="7">
        <v>43040</v>
      </c>
      <c r="S1318" s="8">
        <f t="shared" si="160"/>
        <v>2017</v>
      </c>
      <c r="T1318" s="8">
        <v>2017</v>
      </c>
      <c r="U1318" s="8">
        <f t="shared" si="161"/>
        <v>5</v>
      </c>
      <c r="V1318" s="7">
        <v>43040</v>
      </c>
      <c r="W1318" t="s">
        <v>3424</v>
      </c>
      <c r="X1318" s="2">
        <v>0.65600000000000003</v>
      </c>
      <c r="Y1318" s="6">
        <f t="shared" si="166"/>
        <v>1.751154534048744E-2</v>
      </c>
      <c r="AA1318">
        <v>9203796</v>
      </c>
      <c r="AB1318">
        <v>20344</v>
      </c>
      <c r="AD1318" t="s">
        <v>2</v>
      </c>
      <c r="AE1318">
        <v>123</v>
      </c>
      <c r="AH1318" t="s">
        <v>35046</v>
      </c>
      <c r="AI1318" t="s">
        <v>35045</v>
      </c>
      <c r="AJ1318" t="s">
        <v>35044</v>
      </c>
      <c r="AK1318" t="s">
        <v>35043</v>
      </c>
      <c r="AL1318">
        <v>5</v>
      </c>
      <c r="AM1318" s="5">
        <f t="shared" si="162"/>
        <v>1</v>
      </c>
      <c r="AN1318" s="4">
        <f t="shared" si="167"/>
        <v>1.5145778114350624E-3</v>
      </c>
      <c r="AO1318" s="3"/>
      <c r="AP1318">
        <v>1</v>
      </c>
      <c r="AQ1318" t="s">
        <v>34838</v>
      </c>
      <c r="AR1318">
        <v>633053</v>
      </c>
      <c r="AS1318" t="s">
        <v>32114</v>
      </c>
      <c r="AT1318" s="2">
        <v>1.4530000000000001</v>
      </c>
      <c r="AU1318" s="1">
        <f t="shared" si="163"/>
        <v>1.2712455081771727</v>
      </c>
      <c r="AV1318" s="1">
        <f t="shared" si="164"/>
        <v>0.95130615759612502</v>
      </c>
      <c r="AW1318" s="1">
        <f t="shared" si="165"/>
        <v>0.63136680701507752</v>
      </c>
    </row>
    <row r="1319" spans="1:49" x14ac:dyDescent="0.2">
      <c r="A1319">
        <v>1317</v>
      </c>
      <c r="B1319" t="s">
        <v>35042</v>
      </c>
      <c r="C1319" t="s">
        <v>35041</v>
      </c>
      <c r="F1319" t="s">
        <v>35040</v>
      </c>
      <c r="G1319" t="s">
        <v>8</v>
      </c>
      <c r="H1319" t="s">
        <v>7</v>
      </c>
      <c r="I1319" t="s">
        <v>1193</v>
      </c>
      <c r="J1319">
        <v>60021859</v>
      </c>
      <c r="K1319" t="s">
        <v>123</v>
      </c>
      <c r="L1319" t="s">
        <v>83</v>
      </c>
      <c r="M1319" t="s">
        <v>82</v>
      </c>
      <c r="N1319">
        <v>6</v>
      </c>
      <c r="O1319" t="s">
        <v>35039</v>
      </c>
      <c r="P1319" t="s">
        <v>35038</v>
      </c>
      <c r="Q1319" t="s">
        <v>35037</v>
      </c>
      <c r="R1319" s="7">
        <v>43040</v>
      </c>
      <c r="S1319" s="8">
        <f t="shared" si="160"/>
        <v>2017</v>
      </c>
      <c r="T1319" s="8">
        <v>2017</v>
      </c>
      <c r="U1319" s="8">
        <f t="shared" si="161"/>
        <v>5</v>
      </c>
      <c r="V1319" s="7">
        <v>43040</v>
      </c>
      <c r="W1319" t="s">
        <v>122</v>
      </c>
      <c r="X1319" s="2">
        <v>1.3720000000000001</v>
      </c>
      <c r="Y1319" s="6">
        <f t="shared" si="166"/>
        <v>3.662475641333654E-2</v>
      </c>
      <c r="AA1319">
        <v>189480</v>
      </c>
      <c r="AB1319">
        <v>17366</v>
      </c>
      <c r="AD1319" t="s">
        <v>2</v>
      </c>
      <c r="AE1319">
        <v>65</v>
      </c>
      <c r="AF1319">
        <v>11</v>
      </c>
      <c r="AG1319">
        <v>7929401</v>
      </c>
      <c r="AH1319" t="s">
        <v>35036</v>
      </c>
      <c r="AI1319" t="s">
        <v>35035</v>
      </c>
      <c r="AJ1319" t="s">
        <v>35034</v>
      </c>
      <c r="AK1319" t="s">
        <v>35033</v>
      </c>
      <c r="AL1319">
        <v>12</v>
      </c>
      <c r="AM1319" s="5">
        <f t="shared" si="162"/>
        <v>2.4</v>
      </c>
      <c r="AN1319" s="4">
        <f t="shared" si="167"/>
        <v>3.6349867474441497E-3</v>
      </c>
      <c r="AO1319" s="3"/>
      <c r="AP1319">
        <v>0</v>
      </c>
      <c r="AR1319" t="s">
        <v>1</v>
      </c>
      <c r="AT1319" s="2" t="s">
        <v>0</v>
      </c>
      <c r="AU1319" s="1">
        <f t="shared" si="163"/>
        <v>2.6727825513568821</v>
      </c>
      <c r="AV1319" s="1">
        <f t="shared" si="164"/>
        <v>2.0129871580390346</v>
      </c>
      <c r="AW1319" s="1">
        <f t="shared" si="165"/>
        <v>1.3531917647211866</v>
      </c>
    </row>
    <row r="1320" spans="1:49" x14ac:dyDescent="0.2">
      <c r="A1320">
        <v>1318</v>
      </c>
      <c r="B1320" t="s">
        <v>35032</v>
      </c>
      <c r="C1320" t="s">
        <v>35031</v>
      </c>
      <c r="F1320" t="s">
        <v>35030</v>
      </c>
      <c r="G1320" t="s">
        <v>8</v>
      </c>
      <c r="H1320" t="s">
        <v>7</v>
      </c>
      <c r="I1320" t="s">
        <v>148</v>
      </c>
      <c r="J1320" t="s">
        <v>35029</v>
      </c>
      <c r="K1320" t="s">
        <v>35028</v>
      </c>
      <c r="L1320" t="s">
        <v>35027</v>
      </c>
      <c r="M1320" t="s">
        <v>35026</v>
      </c>
      <c r="N1320">
        <v>8</v>
      </c>
      <c r="O1320" t="s">
        <v>35025</v>
      </c>
      <c r="P1320" t="s">
        <v>35024</v>
      </c>
      <c r="Q1320" t="s">
        <v>35023</v>
      </c>
      <c r="R1320" s="7">
        <v>43040</v>
      </c>
      <c r="S1320" s="8">
        <f t="shared" si="160"/>
        <v>2017</v>
      </c>
      <c r="T1320" s="8">
        <v>2017</v>
      </c>
      <c r="U1320" s="8">
        <f t="shared" si="161"/>
        <v>5</v>
      </c>
      <c r="V1320" s="7">
        <v>43040</v>
      </c>
      <c r="W1320" t="s">
        <v>122</v>
      </c>
      <c r="X1320" s="2">
        <v>1.3720000000000001</v>
      </c>
      <c r="Y1320" s="6">
        <f t="shared" si="166"/>
        <v>3.662475641333654E-2</v>
      </c>
      <c r="AA1320">
        <v>189480</v>
      </c>
      <c r="AB1320">
        <v>17366</v>
      </c>
      <c r="AD1320" t="s">
        <v>2</v>
      </c>
      <c r="AE1320">
        <v>65</v>
      </c>
      <c r="AF1320">
        <v>11</v>
      </c>
      <c r="AG1320">
        <v>7929393</v>
      </c>
      <c r="AH1320" t="s">
        <v>35022</v>
      </c>
      <c r="AI1320" t="s">
        <v>35021</v>
      </c>
      <c r="AJ1320" t="s">
        <v>35020</v>
      </c>
      <c r="AK1320" t="s">
        <v>35019</v>
      </c>
      <c r="AL1320">
        <v>25</v>
      </c>
      <c r="AM1320" s="5">
        <f t="shared" si="162"/>
        <v>5</v>
      </c>
      <c r="AN1320" s="4">
        <f t="shared" si="167"/>
        <v>7.5728890571753124E-3</v>
      </c>
      <c r="AO1320" s="3"/>
      <c r="AP1320">
        <v>0</v>
      </c>
      <c r="AR1320" t="s">
        <v>1</v>
      </c>
      <c r="AT1320" s="2" t="s">
        <v>0</v>
      </c>
      <c r="AU1320" s="1">
        <f t="shared" si="163"/>
        <v>2.7909196206488169</v>
      </c>
      <c r="AV1320" s="1">
        <f t="shared" si="164"/>
        <v>2.2098822735255927</v>
      </c>
      <c r="AW1320" s="1">
        <f t="shared" si="165"/>
        <v>1.6288449264023681</v>
      </c>
    </row>
    <row r="1321" spans="1:49" x14ac:dyDescent="0.2">
      <c r="A1321">
        <v>1319</v>
      </c>
      <c r="B1321" t="s">
        <v>35018</v>
      </c>
      <c r="C1321" t="s">
        <v>35017</v>
      </c>
      <c r="D1321" t="s">
        <v>35016</v>
      </c>
      <c r="F1321" t="s">
        <v>35015</v>
      </c>
      <c r="G1321" t="s">
        <v>8</v>
      </c>
      <c r="H1321" t="s">
        <v>7</v>
      </c>
      <c r="I1321" t="s">
        <v>35014</v>
      </c>
      <c r="J1321">
        <v>60004956</v>
      </c>
      <c r="K1321" t="s">
        <v>4039</v>
      </c>
      <c r="L1321" t="s">
        <v>3172</v>
      </c>
      <c r="M1321" t="s">
        <v>2296</v>
      </c>
      <c r="N1321">
        <v>6</v>
      </c>
      <c r="O1321" t="s">
        <v>35013</v>
      </c>
      <c r="P1321" t="s">
        <v>35012</v>
      </c>
      <c r="Q1321" t="s">
        <v>35011</v>
      </c>
      <c r="R1321" s="7">
        <v>43040</v>
      </c>
      <c r="S1321" s="8">
        <f t="shared" si="160"/>
        <v>2017</v>
      </c>
      <c r="T1321" s="8">
        <v>2017</v>
      </c>
      <c r="U1321" s="8">
        <f t="shared" si="161"/>
        <v>5</v>
      </c>
      <c r="V1321" s="7">
        <v>43040</v>
      </c>
      <c r="W1321" t="s">
        <v>3424</v>
      </c>
      <c r="X1321" s="2">
        <v>0.65600000000000003</v>
      </c>
      <c r="Y1321" s="6">
        <f t="shared" si="166"/>
        <v>1.751154534048744E-2</v>
      </c>
      <c r="AA1321">
        <v>9203796</v>
      </c>
      <c r="AB1321">
        <v>20344</v>
      </c>
      <c r="AD1321" t="s">
        <v>2</v>
      </c>
      <c r="AE1321">
        <v>123</v>
      </c>
      <c r="AH1321" t="s">
        <v>35010</v>
      </c>
      <c r="AI1321" t="s">
        <v>35009</v>
      </c>
      <c r="AJ1321" t="s">
        <v>35008</v>
      </c>
      <c r="AK1321" t="s">
        <v>35007</v>
      </c>
      <c r="AL1321">
        <v>0</v>
      </c>
      <c r="AM1321" s="5">
        <f t="shared" si="162"/>
        <v>0</v>
      </c>
      <c r="AN1321" s="4">
        <f t="shared" si="167"/>
        <v>0</v>
      </c>
      <c r="AO1321" s="3"/>
      <c r="AP1321">
        <v>0</v>
      </c>
      <c r="AQ1321" t="s">
        <v>34495</v>
      </c>
      <c r="AR1321" t="s">
        <v>34494</v>
      </c>
      <c r="AS1321" t="s">
        <v>34493</v>
      </c>
      <c r="AT1321" s="2">
        <v>1.4530000000000001</v>
      </c>
      <c r="AU1321" s="1">
        <f t="shared" si="163"/>
        <v>1.2258081738341209</v>
      </c>
      <c r="AV1321" s="1">
        <f t="shared" si="164"/>
        <v>0.875577267024372</v>
      </c>
      <c r="AW1321" s="1">
        <f t="shared" si="165"/>
        <v>0.52534636021462322</v>
      </c>
    </row>
    <row r="1322" spans="1:49" x14ac:dyDescent="0.2">
      <c r="A1322">
        <v>1320</v>
      </c>
      <c r="B1322" t="s">
        <v>35006</v>
      </c>
      <c r="C1322" t="s">
        <v>35005</v>
      </c>
      <c r="F1322" t="s">
        <v>35004</v>
      </c>
      <c r="G1322" t="s">
        <v>8</v>
      </c>
      <c r="H1322" t="s">
        <v>7</v>
      </c>
      <c r="I1322" t="s">
        <v>35003</v>
      </c>
      <c r="J1322">
        <v>60111242</v>
      </c>
      <c r="K1322" t="s">
        <v>35002</v>
      </c>
      <c r="L1322" t="s">
        <v>2213</v>
      </c>
      <c r="M1322" t="s">
        <v>10</v>
      </c>
      <c r="N1322">
        <v>3</v>
      </c>
      <c r="O1322" t="s">
        <v>35001</v>
      </c>
      <c r="P1322" t="s">
        <v>35000</v>
      </c>
      <c r="Q1322" t="s">
        <v>34999</v>
      </c>
      <c r="R1322" s="7">
        <v>43040</v>
      </c>
      <c r="S1322" s="8">
        <f t="shared" si="160"/>
        <v>2017</v>
      </c>
      <c r="T1322" s="8">
        <v>2017</v>
      </c>
      <c r="U1322" s="8">
        <f t="shared" si="161"/>
        <v>5</v>
      </c>
      <c r="V1322" s="7">
        <v>43040</v>
      </c>
      <c r="W1322" t="s">
        <v>63</v>
      </c>
      <c r="X1322" s="2">
        <v>0.30199999999999999</v>
      </c>
      <c r="Y1322" s="6">
        <f t="shared" si="166"/>
        <v>8.0617175195536687E-3</v>
      </c>
      <c r="AA1322">
        <v>9296212</v>
      </c>
      <c r="AB1322">
        <v>20725</v>
      </c>
      <c r="AC1322" t="s">
        <v>62</v>
      </c>
      <c r="AD1322" t="s">
        <v>2</v>
      </c>
      <c r="AE1322">
        <v>97</v>
      </c>
      <c r="AF1322">
        <v>1</v>
      </c>
      <c r="AH1322" t="s">
        <v>34998</v>
      </c>
      <c r="AI1322" t="s">
        <v>34997</v>
      </c>
      <c r="AJ1322" t="s">
        <v>34996</v>
      </c>
      <c r="AK1322" t="s">
        <v>34995</v>
      </c>
      <c r="AL1322">
        <v>5</v>
      </c>
      <c r="AM1322" s="5">
        <f t="shared" si="162"/>
        <v>1</v>
      </c>
      <c r="AN1322" s="4">
        <f t="shared" si="167"/>
        <v>1.5145778114350624E-3</v>
      </c>
      <c r="AO1322" s="3"/>
      <c r="AP1322">
        <v>0</v>
      </c>
      <c r="AR1322" t="s">
        <v>1</v>
      </c>
      <c r="AT1322" s="2">
        <v>1.671</v>
      </c>
      <c r="AU1322" s="1">
        <f t="shared" si="163"/>
        <v>0.60975756071180864</v>
      </c>
      <c r="AV1322" s="1">
        <f t="shared" si="164"/>
        <v>0.47881476654943655</v>
      </c>
      <c r="AW1322" s="1">
        <f t="shared" si="165"/>
        <v>0.34787197238706441</v>
      </c>
    </row>
    <row r="1323" spans="1:49" x14ac:dyDescent="0.2">
      <c r="A1323">
        <v>1321</v>
      </c>
      <c r="B1323" t="s">
        <v>34994</v>
      </c>
      <c r="C1323" t="s">
        <v>34993</v>
      </c>
      <c r="F1323" t="s">
        <v>34992</v>
      </c>
      <c r="G1323" t="s">
        <v>8</v>
      </c>
      <c r="H1323" t="s">
        <v>7</v>
      </c>
      <c r="I1323" t="s">
        <v>34991</v>
      </c>
      <c r="J1323">
        <v>119918511</v>
      </c>
      <c r="K1323" t="s">
        <v>34990</v>
      </c>
      <c r="L1323" t="s">
        <v>34989</v>
      </c>
      <c r="M1323" t="s">
        <v>30</v>
      </c>
      <c r="N1323">
        <v>1</v>
      </c>
      <c r="O1323" t="s">
        <v>34988</v>
      </c>
      <c r="P1323">
        <v>57196494780</v>
      </c>
      <c r="Q1323">
        <v>119918511</v>
      </c>
      <c r="R1323" s="7">
        <v>43040</v>
      </c>
      <c r="S1323" s="8">
        <f t="shared" si="160"/>
        <v>2017</v>
      </c>
      <c r="T1323" s="8">
        <v>2017</v>
      </c>
      <c r="U1323" s="8">
        <f t="shared" si="161"/>
        <v>5</v>
      </c>
      <c r="V1323" s="7">
        <v>43040</v>
      </c>
      <c r="W1323" t="s">
        <v>122</v>
      </c>
      <c r="X1323" s="2">
        <v>1.3720000000000001</v>
      </c>
      <c r="Y1323" s="6">
        <f t="shared" si="166"/>
        <v>3.662475641333654E-2</v>
      </c>
      <c r="AA1323">
        <v>189480</v>
      </c>
      <c r="AB1323">
        <v>17366</v>
      </c>
      <c r="AD1323" t="s">
        <v>2</v>
      </c>
      <c r="AE1323">
        <v>65</v>
      </c>
      <c r="AF1323">
        <v>11</v>
      </c>
      <c r="AG1323">
        <v>7929365</v>
      </c>
      <c r="AH1323" t="s">
        <v>34987</v>
      </c>
      <c r="AI1323" t="s">
        <v>34986</v>
      </c>
      <c r="AJ1323" t="s">
        <v>34985</v>
      </c>
      <c r="AK1323" t="s">
        <v>34984</v>
      </c>
      <c r="AL1323">
        <v>4</v>
      </c>
      <c r="AM1323" s="5">
        <f t="shared" si="162"/>
        <v>0.8</v>
      </c>
      <c r="AN1323" s="4">
        <f t="shared" si="167"/>
        <v>1.2116622491480501E-3</v>
      </c>
      <c r="AO1323" s="3"/>
      <c r="AP1323">
        <v>0</v>
      </c>
      <c r="AR1323" t="s">
        <v>1</v>
      </c>
      <c r="AT1323" s="2" t="s">
        <v>0</v>
      </c>
      <c r="AU1323" s="1">
        <f t="shared" si="163"/>
        <v>2.600082816407999</v>
      </c>
      <c r="AV1323" s="1">
        <f t="shared" si="164"/>
        <v>1.8918209331242295</v>
      </c>
      <c r="AW1323" s="1">
        <f t="shared" si="165"/>
        <v>1.1835590498404598</v>
      </c>
    </row>
    <row r="1324" spans="1:49" x14ac:dyDescent="0.2">
      <c r="A1324">
        <v>1322</v>
      </c>
      <c r="B1324" t="s">
        <v>34983</v>
      </c>
      <c r="C1324" t="s">
        <v>34982</v>
      </c>
      <c r="F1324" t="s">
        <v>34981</v>
      </c>
      <c r="G1324" t="s">
        <v>8</v>
      </c>
      <c r="H1324" t="s">
        <v>7</v>
      </c>
      <c r="I1324" t="s">
        <v>772</v>
      </c>
      <c r="J1324" t="s">
        <v>771</v>
      </c>
      <c r="K1324" t="s">
        <v>770</v>
      </c>
      <c r="L1324" t="s">
        <v>769</v>
      </c>
      <c r="M1324" t="s">
        <v>768</v>
      </c>
      <c r="N1324">
        <v>3</v>
      </c>
      <c r="O1324" t="s">
        <v>34980</v>
      </c>
      <c r="P1324" t="s">
        <v>767</v>
      </c>
      <c r="Q1324" t="s">
        <v>766</v>
      </c>
      <c r="R1324" s="7">
        <v>43040</v>
      </c>
      <c r="S1324" s="8">
        <f t="shared" si="160"/>
        <v>2017</v>
      </c>
      <c r="T1324" s="8">
        <v>2017</v>
      </c>
      <c r="U1324" s="8">
        <f t="shared" si="161"/>
        <v>5</v>
      </c>
      <c r="V1324" s="7">
        <v>43040</v>
      </c>
      <c r="W1324" t="s">
        <v>63</v>
      </c>
      <c r="X1324" s="2">
        <v>0.30199999999999999</v>
      </c>
      <c r="Y1324" s="6">
        <f t="shared" si="166"/>
        <v>8.0617175195536687E-3</v>
      </c>
      <c r="AA1324">
        <v>9296212</v>
      </c>
      <c r="AB1324">
        <v>20725</v>
      </c>
      <c r="AC1324" t="s">
        <v>62</v>
      </c>
      <c r="AD1324" t="s">
        <v>2</v>
      </c>
      <c r="AE1324">
        <v>97</v>
      </c>
      <c r="AF1324">
        <v>1</v>
      </c>
      <c r="AH1324" t="s">
        <v>34979</v>
      </c>
      <c r="AI1324" t="s">
        <v>34978</v>
      </c>
      <c r="AJ1324" t="s">
        <v>34977</v>
      </c>
      <c r="AK1324" t="s">
        <v>34976</v>
      </c>
      <c r="AL1324">
        <v>9</v>
      </c>
      <c r="AM1324" s="5">
        <f t="shared" si="162"/>
        <v>1.8</v>
      </c>
      <c r="AN1324" s="4">
        <f t="shared" si="167"/>
        <v>2.7262400605831123E-3</v>
      </c>
      <c r="AO1324" s="3"/>
      <c r="AP1324">
        <v>0</v>
      </c>
      <c r="AR1324" t="s">
        <v>1</v>
      </c>
      <c r="AT1324" s="2">
        <v>1.671</v>
      </c>
      <c r="AU1324" s="1">
        <f t="shared" si="163"/>
        <v>0.64610742818625011</v>
      </c>
      <c r="AV1324" s="1">
        <f t="shared" si="164"/>
        <v>0.53939787900683911</v>
      </c>
      <c r="AW1324" s="1">
        <f t="shared" si="165"/>
        <v>0.43268832982742789</v>
      </c>
    </row>
    <row r="1325" spans="1:49" x14ac:dyDescent="0.2">
      <c r="A1325">
        <v>1323</v>
      </c>
      <c r="B1325" t="s">
        <v>34975</v>
      </c>
      <c r="C1325" t="s">
        <v>34974</v>
      </c>
      <c r="F1325" t="s">
        <v>34973</v>
      </c>
      <c r="G1325" t="s">
        <v>8</v>
      </c>
      <c r="H1325" t="s">
        <v>7</v>
      </c>
      <c r="I1325" t="s">
        <v>26309</v>
      </c>
      <c r="J1325">
        <v>60001166</v>
      </c>
      <c r="K1325" t="s">
        <v>2135</v>
      </c>
      <c r="L1325" t="s">
        <v>2134</v>
      </c>
      <c r="M1325" t="s">
        <v>10</v>
      </c>
      <c r="N1325">
        <v>2</v>
      </c>
      <c r="O1325" t="s">
        <v>26308</v>
      </c>
      <c r="P1325" t="s">
        <v>26307</v>
      </c>
      <c r="Q1325" t="s">
        <v>2133</v>
      </c>
      <c r="R1325" s="7">
        <v>43040</v>
      </c>
      <c r="S1325" s="8">
        <f t="shared" si="160"/>
        <v>2017</v>
      </c>
      <c r="T1325" s="8">
        <v>2017</v>
      </c>
      <c r="U1325" s="8">
        <f t="shared" si="161"/>
        <v>5</v>
      </c>
      <c r="V1325" s="7">
        <v>43040</v>
      </c>
      <c r="W1325" t="s">
        <v>63</v>
      </c>
      <c r="X1325" s="2">
        <v>0.30199999999999999</v>
      </c>
      <c r="Y1325" s="6">
        <f t="shared" si="166"/>
        <v>8.0617175195536687E-3</v>
      </c>
      <c r="AA1325">
        <v>9296212</v>
      </c>
      <c r="AB1325">
        <v>20725</v>
      </c>
      <c r="AC1325" t="s">
        <v>62</v>
      </c>
      <c r="AD1325" t="s">
        <v>2</v>
      </c>
      <c r="AE1325">
        <v>97</v>
      </c>
      <c r="AF1325">
        <v>1</v>
      </c>
      <c r="AH1325" t="s">
        <v>1450</v>
      </c>
      <c r="AI1325" t="s">
        <v>34972</v>
      </c>
      <c r="AJ1325" t="s">
        <v>34971</v>
      </c>
      <c r="AK1325" t="s">
        <v>34970</v>
      </c>
      <c r="AL1325">
        <v>3</v>
      </c>
      <c r="AM1325" s="5">
        <f t="shared" si="162"/>
        <v>0.6</v>
      </c>
      <c r="AN1325" s="4">
        <f t="shared" si="167"/>
        <v>9.0874668686103744E-4</v>
      </c>
      <c r="AO1325" s="3"/>
      <c r="AP1325">
        <v>0</v>
      </c>
      <c r="AR1325" t="s">
        <v>1</v>
      </c>
      <c r="AT1325" s="2">
        <v>1.671</v>
      </c>
      <c r="AU1325" s="1">
        <f t="shared" si="163"/>
        <v>0.59158262697458786</v>
      </c>
      <c r="AV1325" s="1">
        <f t="shared" si="164"/>
        <v>0.44852321032073528</v>
      </c>
      <c r="AW1325" s="1">
        <f t="shared" si="165"/>
        <v>0.30546379366688264</v>
      </c>
    </row>
    <row r="1326" spans="1:49" x14ac:dyDescent="0.2">
      <c r="A1326">
        <v>1324</v>
      </c>
      <c r="B1326" t="s">
        <v>34969</v>
      </c>
      <c r="C1326" t="s">
        <v>34968</v>
      </c>
      <c r="F1326" t="s">
        <v>34967</v>
      </c>
      <c r="G1326" t="s">
        <v>8</v>
      </c>
      <c r="H1326" t="s">
        <v>7</v>
      </c>
      <c r="I1326" t="s">
        <v>3430</v>
      </c>
      <c r="J1326" t="s">
        <v>34966</v>
      </c>
      <c r="K1326" t="s">
        <v>34965</v>
      </c>
      <c r="L1326" t="s">
        <v>34964</v>
      </c>
      <c r="M1326" t="s">
        <v>16</v>
      </c>
      <c r="N1326">
        <v>3</v>
      </c>
      <c r="O1326" t="s">
        <v>34963</v>
      </c>
      <c r="P1326" t="s">
        <v>34962</v>
      </c>
      <c r="Q1326" t="s">
        <v>34961</v>
      </c>
      <c r="R1326" s="7">
        <v>43040</v>
      </c>
      <c r="S1326" s="8">
        <f t="shared" si="160"/>
        <v>2017</v>
      </c>
      <c r="T1326" s="8">
        <v>2017</v>
      </c>
      <c r="U1326" s="8">
        <f t="shared" si="161"/>
        <v>5</v>
      </c>
      <c r="V1326" s="7">
        <v>43040</v>
      </c>
      <c r="W1326" t="s">
        <v>63</v>
      </c>
      <c r="X1326" s="2">
        <v>0.30199999999999999</v>
      </c>
      <c r="Y1326" s="6">
        <f t="shared" si="166"/>
        <v>8.0617175195536687E-3</v>
      </c>
      <c r="AA1326">
        <v>9296212</v>
      </c>
      <c r="AB1326">
        <v>20725</v>
      </c>
      <c r="AC1326" t="s">
        <v>62</v>
      </c>
      <c r="AD1326" t="s">
        <v>2</v>
      </c>
      <c r="AE1326">
        <v>97</v>
      </c>
      <c r="AF1326">
        <v>1</v>
      </c>
      <c r="AH1326" t="s">
        <v>34960</v>
      </c>
      <c r="AI1326" t="s">
        <v>34959</v>
      </c>
      <c r="AJ1326" t="s">
        <v>34958</v>
      </c>
      <c r="AK1326" t="s">
        <v>34957</v>
      </c>
      <c r="AL1326">
        <v>4</v>
      </c>
      <c r="AM1326" s="5">
        <f t="shared" si="162"/>
        <v>0.8</v>
      </c>
      <c r="AN1326" s="4">
        <f t="shared" si="167"/>
        <v>1.2116622491480501E-3</v>
      </c>
      <c r="AO1326" s="3"/>
      <c r="AP1326">
        <v>0</v>
      </c>
      <c r="AR1326" t="s">
        <v>1</v>
      </c>
      <c r="AT1326" s="2">
        <v>1.671</v>
      </c>
      <c r="AU1326" s="1">
        <f t="shared" si="163"/>
        <v>0.60067009384319825</v>
      </c>
      <c r="AV1326" s="1">
        <f t="shared" si="164"/>
        <v>0.46366898843508592</v>
      </c>
      <c r="AW1326" s="1">
        <f t="shared" si="165"/>
        <v>0.32666788302697358</v>
      </c>
    </row>
    <row r="1327" spans="1:49" x14ac:dyDescent="0.2">
      <c r="A1327">
        <v>1325</v>
      </c>
      <c r="B1327" t="s">
        <v>34956</v>
      </c>
      <c r="C1327" t="s">
        <v>34955</v>
      </c>
      <c r="F1327" t="s">
        <v>34954</v>
      </c>
      <c r="G1327" t="s">
        <v>8</v>
      </c>
      <c r="H1327" t="s">
        <v>7</v>
      </c>
      <c r="I1327" t="s">
        <v>34953</v>
      </c>
      <c r="J1327">
        <v>60106090</v>
      </c>
      <c r="K1327" t="s">
        <v>1775</v>
      </c>
      <c r="L1327" t="s">
        <v>1011</v>
      </c>
      <c r="M1327" t="s">
        <v>10</v>
      </c>
      <c r="N1327">
        <v>2</v>
      </c>
      <c r="O1327" t="s">
        <v>34952</v>
      </c>
      <c r="P1327" t="s">
        <v>34951</v>
      </c>
      <c r="Q1327" t="s">
        <v>1774</v>
      </c>
      <c r="R1327" s="7">
        <v>43040</v>
      </c>
      <c r="S1327" s="8">
        <f t="shared" si="160"/>
        <v>2017</v>
      </c>
      <c r="T1327" s="8">
        <v>2017</v>
      </c>
      <c r="U1327" s="8">
        <f t="shared" si="161"/>
        <v>5</v>
      </c>
      <c r="V1327" s="7">
        <v>43040</v>
      </c>
      <c r="W1327" t="s">
        <v>63</v>
      </c>
      <c r="X1327" s="2">
        <v>0.30199999999999999</v>
      </c>
      <c r="Y1327" s="6">
        <f t="shared" si="166"/>
        <v>8.0617175195536687E-3</v>
      </c>
      <c r="AA1327">
        <v>9296212</v>
      </c>
      <c r="AB1327">
        <v>20725</v>
      </c>
      <c r="AC1327" t="s">
        <v>62</v>
      </c>
      <c r="AD1327" t="s">
        <v>2</v>
      </c>
      <c r="AE1327">
        <v>97</v>
      </c>
      <c r="AF1327">
        <v>1</v>
      </c>
      <c r="AH1327" t="s">
        <v>34950</v>
      </c>
      <c r="AI1327" t="s">
        <v>34949</v>
      </c>
      <c r="AJ1327" t="s">
        <v>34948</v>
      </c>
      <c r="AK1327" t="s">
        <v>34947</v>
      </c>
      <c r="AL1327">
        <v>25</v>
      </c>
      <c r="AM1327" s="5">
        <f t="shared" si="162"/>
        <v>5</v>
      </c>
      <c r="AN1327" s="4">
        <f t="shared" si="167"/>
        <v>7.5728890571753124E-3</v>
      </c>
      <c r="AO1327" s="3"/>
      <c r="AP1327">
        <v>0</v>
      </c>
      <c r="AR1327" t="s">
        <v>1</v>
      </c>
      <c r="AT1327" s="2">
        <v>1.671</v>
      </c>
      <c r="AU1327" s="1">
        <f t="shared" si="163"/>
        <v>0.7915068980840162</v>
      </c>
      <c r="AV1327" s="1">
        <f t="shared" si="164"/>
        <v>0.781730328836449</v>
      </c>
      <c r="AW1327" s="1">
        <f t="shared" si="165"/>
        <v>0.7719537595888819</v>
      </c>
    </row>
    <row r="1328" spans="1:49" x14ac:dyDescent="0.2">
      <c r="A1328">
        <v>1326</v>
      </c>
      <c r="B1328" t="s">
        <v>34946</v>
      </c>
      <c r="C1328" t="s">
        <v>34945</v>
      </c>
      <c r="F1328" t="s">
        <v>34944</v>
      </c>
      <c r="G1328" t="s">
        <v>8</v>
      </c>
      <c r="H1328" t="s">
        <v>7</v>
      </c>
      <c r="I1328" t="s">
        <v>34943</v>
      </c>
      <c r="J1328" t="s">
        <v>34942</v>
      </c>
      <c r="K1328" t="s">
        <v>34941</v>
      </c>
      <c r="L1328" t="s">
        <v>34940</v>
      </c>
      <c r="M1328" t="s">
        <v>34939</v>
      </c>
      <c r="N1328">
        <v>4</v>
      </c>
      <c r="O1328" t="s">
        <v>34938</v>
      </c>
      <c r="P1328" t="s">
        <v>34937</v>
      </c>
      <c r="Q1328" t="s">
        <v>34936</v>
      </c>
      <c r="R1328" s="7">
        <v>43040</v>
      </c>
      <c r="S1328" s="8">
        <f t="shared" si="160"/>
        <v>2017</v>
      </c>
      <c r="T1328" s="8">
        <v>2017</v>
      </c>
      <c r="U1328" s="8">
        <f t="shared" si="161"/>
        <v>5</v>
      </c>
      <c r="V1328" s="7">
        <v>43040</v>
      </c>
      <c r="W1328" t="s">
        <v>63</v>
      </c>
      <c r="X1328" s="2">
        <v>0.30199999999999999</v>
      </c>
      <c r="Y1328" s="6">
        <f t="shared" si="166"/>
        <v>8.0617175195536687E-3</v>
      </c>
      <c r="AA1328">
        <v>9296212</v>
      </c>
      <c r="AB1328">
        <v>20725</v>
      </c>
      <c r="AC1328" t="s">
        <v>62</v>
      </c>
      <c r="AD1328" t="s">
        <v>2</v>
      </c>
      <c r="AE1328">
        <v>97</v>
      </c>
      <c r="AF1328">
        <v>1</v>
      </c>
      <c r="AH1328" t="s">
        <v>34935</v>
      </c>
      <c r="AI1328" t="s">
        <v>34934</v>
      </c>
      <c r="AJ1328" t="s">
        <v>34933</v>
      </c>
      <c r="AK1328" t="s">
        <v>34932</v>
      </c>
      <c r="AL1328">
        <v>0</v>
      </c>
      <c r="AM1328" s="5">
        <f t="shared" si="162"/>
        <v>0</v>
      </c>
      <c r="AN1328" s="4">
        <f t="shared" si="167"/>
        <v>0</v>
      </c>
      <c r="AO1328" s="3"/>
      <c r="AP1328">
        <v>0</v>
      </c>
      <c r="AR1328" t="s">
        <v>1</v>
      </c>
      <c r="AT1328" s="2">
        <v>1.671</v>
      </c>
      <c r="AU1328" s="1">
        <f t="shared" si="163"/>
        <v>0.56432022636875678</v>
      </c>
      <c r="AV1328" s="1">
        <f t="shared" si="164"/>
        <v>0.40308587597768342</v>
      </c>
      <c r="AW1328" s="1">
        <f t="shared" si="165"/>
        <v>0.24185152558661005</v>
      </c>
    </row>
    <row r="1329" spans="1:49" x14ac:dyDescent="0.2">
      <c r="A1329">
        <v>1327</v>
      </c>
      <c r="B1329" t="s">
        <v>34931</v>
      </c>
      <c r="C1329" t="s">
        <v>34930</v>
      </c>
      <c r="F1329" t="s">
        <v>34929</v>
      </c>
      <c r="G1329" t="s">
        <v>8</v>
      </c>
      <c r="H1329" t="s">
        <v>7</v>
      </c>
      <c r="I1329" t="s">
        <v>34928</v>
      </c>
      <c r="J1329">
        <v>60019335</v>
      </c>
      <c r="K1329" t="s">
        <v>34927</v>
      </c>
      <c r="L1329" t="s">
        <v>1213</v>
      </c>
      <c r="M1329" t="s">
        <v>10</v>
      </c>
      <c r="N1329">
        <v>3</v>
      </c>
      <c r="O1329" t="s">
        <v>34926</v>
      </c>
      <c r="P1329" t="s">
        <v>34925</v>
      </c>
      <c r="Q1329" t="s">
        <v>34924</v>
      </c>
      <c r="R1329" s="7">
        <v>43040</v>
      </c>
      <c r="S1329" s="8">
        <f t="shared" si="160"/>
        <v>2017</v>
      </c>
      <c r="T1329" s="8">
        <v>2017</v>
      </c>
      <c r="U1329" s="8">
        <f t="shared" si="161"/>
        <v>5</v>
      </c>
      <c r="V1329" s="7">
        <v>43040</v>
      </c>
      <c r="W1329" t="s">
        <v>63</v>
      </c>
      <c r="X1329" s="2">
        <v>0.30199999999999999</v>
      </c>
      <c r="Y1329" s="6">
        <f t="shared" si="166"/>
        <v>8.0617175195536687E-3</v>
      </c>
      <c r="AA1329">
        <v>9296212</v>
      </c>
      <c r="AB1329">
        <v>20725</v>
      </c>
      <c r="AC1329" t="s">
        <v>62</v>
      </c>
      <c r="AD1329" t="s">
        <v>2</v>
      </c>
      <c r="AE1329">
        <v>97</v>
      </c>
      <c r="AF1329">
        <v>1</v>
      </c>
      <c r="AH1329" t="s">
        <v>34923</v>
      </c>
      <c r="AI1329" t="s">
        <v>34922</v>
      </c>
      <c r="AJ1329" t="s">
        <v>34921</v>
      </c>
      <c r="AK1329" t="s">
        <v>34920</v>
      </c>
      <c r="AL1329">
        <v>11</v>
      </c>
      <c r="AM1329" s="5">
        <f t="shared" si="162"/>
        <v>2.2000000000000002</v>
      </c>
      <c r="AN1329" s="4">
        <f t="shared" si="167"/>
        <v>3.3320711851571377E-3</v>
      </c>
      <c r="AO1329" s="3"/>
      <c r="AP1329">
        <v>0</v>
      </c>
      <c r="AR1329" t="s">
        <v>1</v>
      </c>
      <c r="AT1329" s="2">
        <v>1.671</v>
      </c>
      <c r="AU1329" s="1">
        <f t="shared" si="163"/>
        <v>0.6642823619234709</v>
      </c>
      <c r="AV1329" s="1">
        <f t="shared" si="164"/>
        <v>0.56968943523554028</v>
      </c>
      <c r="AW1329" s="1">
        <f t="shared" si="165"/>
        <v>0.4750965085476096</v>
      </c>
    </row>
    <row r="1330" spans="1:49" x14ac:dyDescent="0.2">
      <c r="A1330">
        <v>1328</v>
      </c>
      <c r="B1330" t="s">
        <v>34919</v>
      </c>
      <c r="C1330" t="s">
        <v>34918</v>
      </c>
      <c r="F1330" t="s">
        <v>34917</v>
      </c>
      <c r="G1330" t="s">
        <v>8</v>
      </c>
      <c r="H1330" t="s">
        <v>7</v>
      </c>
      <c r="I1330" t="s">
        <v>2201</v>
      </c>
      <c r="J1330">
        <v>60023529</v>
      </c>
      <c r="K1330" t="s">
        <v>34916</v>
      </c>
      <c r="L1330" t="s">
        <v>34915</v>
      </c>
      <c r="M1330" t="s">
        <v>36</v>
      </c>
      <c r="N1330">
        <v>3</v>
      </c>
      <c r="O1330" t="s">
        <v>34914</v>
      </c>
      <c r="P1330" t="s">
        <v>34913</v>
      </c>
      <c r="Q1330" t="s">
        <v>34912</v>
      </c>
      <c r="R1330" s="7">
        <v>43040</v>
      </c>
      <c r="S1330" s="8">
        <f t="shared" si="160"/>
        <v>2017</v>
      </c>
      <c r="T1330" s="8">
        <v>2017</v>
      </c>
      <c r="U1330" s="8">
        <f t="shared" si="161"/>
        <v>5</v>
      </c>
      <c r="V1330" s="7">
        <v>43040</v>
      </c>
      <c r="W1330" t="s">
        <v>63</v>
      </c>
      <c r="X1330" s="2">
        <v>0.30199999999999999</v>
      </c>
      <c r="Y1330" s="6">
        <f t="shared" si="166"/>
        <v>8.0617175195536687E-3</v>
      </c>
      <c r="AA1330">
        <v>9296212</v>
      </c>
      <c r="AB1330">
        <v>20725</v>
      </c>
      <c r="AC1330" t="s">
        <v>62</v>
      </c>
      <c r="AD1330" t="s">
        <v>2</v>
      </c>
      <c r="AE1330">
        <v>97</v>
      </c>
      <c r="AF1330">
        <v>1</v>
      </c>
      <c r="AH1330" t="s">
        <v>34911</v>
      </c>
      <c r="AI1330" t="s">
        <v>34910</v>
      </c>
      <c r="AJ1330" t="s">
        <v>34909</v>
      </c>
      <c r="AK1330" t="s">
        <v>34908</v>
      </c>
      <c r="AL1330">
        <v>0</v>
      </c>
      <c r="AM1330" s="5">
        <f t="shared" si="162"/>
        <v>0</v>
      </c>
      <c r="AN1330" s="4">
        <f t="shared" si="167"/>
        <v>0</v>
      </c>
      <c r="AO1330" s="3"/>
      <c r="AP1330">
        <v>0</v>
      </c>
      <c r="AR1330" t="s">
        <v>1</v>
      </c>
      <c r="AT1330" s="2">
        <v>1.671</v>
      </c>
      <c r="AU1330" s="1">
        <f t="shared" si="163"/>
        <v>0.56432022636875678</v>
      </c>
      <c r="AV1330" s="1">
        <f t="shared" si="164"/>
        <v>0.40308587597768342</v>
      </c>
      <c r="AW1330" s="1">
        <f t="shared" si="165"/>
        <v>0.24185152558661005</v>
      </c>
    </row>
    <row r="1331" spans="1:49" x14ac:dyDescent="0.2">
      <c r="A1331">
        <v>1329</v>
      </c>
      <c r="B1331" t="s">
        <v>34907</v>
      </c>
      <c r="C1331" t="s">
        <v>34906</v>
      </c>
      <c r="F1331" t="s">
        <v>34905</v>
      </c>
      <c r="G1331" t="s">
        <v>8</v>
      </c>
      <c r="H1331" t="s">
        <v>7</v>
      </c>
      <c r="I1331" t="s">
        <v>34904</v>
      </c>
      <c r="J1331">
        <v>60078724</v>
      </c>
      <c r="K1331" t="s">
        <v>34903</v>
      </c>
      <c r="L1331" t="s">
        <v>956</v>
      </c>
      <c r="M1331" t="s">
        <v>10</v>
      </c>
      <c r="N1331">
        <v>1</v>
      </c>
      <c r="O1331" t="s">
        <v>34902</v>
      </c>
      <c r="P1331">
        <v>56765596600</v>
      </c>
      <c r="Q1331">
        <v>60078724</v>
      </c>
      <c r="R1331" s="7">
        <v>43040</v>
      </c>
      <c r="S1331" s="8">
        <f t="shared" si="160"/>
        <v>2017</v>
      </c>
      <c r="T1331" s="8">
        <v>2017</v>
      </c>
      <c r="U1331" s="8">
        <f t="shared" si="161"/>
        <v>5</v>
      </c>
      <c r="V1331" s="7">
        <v>43040</v>
      </c>
      <c r="W1331" t="s">
        <v>63</v>
      </c>
      <c r="X1331" s="2">
        <v>0.30199999999999999</v>
      </c>
      <c r="Y1331" s="6">
        <f t="shared" si="166"/>
        <v>8.0617175195536687E-3</v>
      </c>
      <c r="AA1331">
        <v>9296212</v>
      </c>
      <c r="AB1331">
        <v>20725</v>
      </c>
      <c r="AC1331" t="s">
        <v>62</v>
      </c>
      <c r="AD1331" t="s">
        <v>2</v>
      </c>
      <c r="AE1331">
        <v>97</v>
      </c>
      <c r="AF1331">
        <v>1</v>
      </c>
      <c r="AH1331" t="s">
        <v>34901</v>
      </c>
      <c r="AI1331" t="s">
        <v>34900</v>
      </c>
      <c r="AJ1331" t="s">
        <v>34899</v>
      </c>
      <c r="AK1331" t="s">
        <v>34898</v>
      </c>
      <c r="AL1331">
        <v>0</v>
      </c>
      <c r="AM1331" s="5">
        <f t="shared" si="162"/>
        <v>0</v>
      </c>
      <c r="AN1331" s="4">
        <f t="shared" si="167"/>
        <v>0</v>
      </c>
      <c r="AO1331" s="3"/>
      <c r="AP1331">
        <v>0</v>
      </c>
      <c r="AR1331" t="s">
        <v>1</v>
      </c>
      <c r="AT1331" s="2">
        <v>1.671</v>
      </c>
      <c r="AU1331" s="1">
        <f t="shared" si="163"/>
        <v>0.56432022636875678</v>
      </c>
      <c r="AV1331" s="1">
        <f t="shared" si="164"/>
        <v>0.40308587597768342</v>
      </c>
      <c r="AW1331" s="1">
        <f t="shared" si="165"/>
        <v>0.24185152558661005</v>
      </c>
    </row>
    <row r="1332" spans="1:49" x14ac:dyDescent="0.2">
      <c r="A1332">
        <v>1330</v>
      </c>
      <c r="B1332" t="s">
        <v>34897</v>
      </c>
      <c r="C1332" t="s">
        <v>34896</v>
      </c>
      <c r="F1332" t="s">
        <v>34895</v>
      </c>
      <c r="G1332" t="s">
        <v>8</v>
      </c>
      <c r="H1332" t="s">
        <v>7</v>
      </c>
      <c r="I1332" t="s">
        <v>34894</v>
      </c>
      <c r="J1332">
        <v>60079446</v>
      </c>
      <c r="K1332" t="s">
        <v>887</v>
      </c>
      <c r="L1332" t="s">
        <v>886</v>
      </c>
      <c r="M1332" t="s">
        <v>10</v>
      </c>
      <c r="N1332">
        <v>6</v>
      </c>
      <c r="O1332" t="s">
        <v>34893</v>
      </c>
      <c r="P1332" t="s">
        <v>34892</v>
      </c>
      <c r="Q1332" t="s">
        <v>2447</v>
      </c>
      <c r="R1332" s="7">
        <v>43040</v>
      </c>
      <c r="S1332" s="8">
        <f t="shared" si="160"/>
        <v>2017</v>
      </c>
      <c r="T1332" s="8">
        <v>2017</v>
      </c>
      <c r="U1332" s="8">
        <f t="shared" si="161"/>
        <v>5</v>
      </c>
      <c r="V1332" s="7">
        <v>43040</v>
      </c>
      <c r="W1332" t="s">
        <v>63</v>
      </c>
      <c r="X1332" s="2">
        <v>0.30199999999999999</v>
      </c>
      <c r="Y1332" s="6">
        <f t="shared" si="166"/>
        <v>8.0617175195536687E-3</v>
      </c>
      <c r="AA1332">
        <v>9296212</v>
      </c>
      <c r="AB1332">
        <v>20725</v>
      </c>
      <c r="AC1332" t="s">
        <v>62</v>
      </c>
      <c r="AD1332" t="s">
        <v>2</v>
      </c>
      <c r="AE1332">
        <v>97</v>
      </c>
      <c r="AF1332">
        <v>1</v>
      </c>
      <c r="AH1332" t="s">
        <v>1405</v>
      </c>
      <c r="AI1332" t="s">
        <v>34891</v>
      </c>
      <c r="AJ1332" t="s">
        <v>34890</v>
      </c>
      <c r="AK1332" t="s">
        <v>34889</v>
      </c>
      <c r="AL1332">
        <v>1</v>
      </c>
      <c r="AM1332" s="5">
        <f t="shared" si="162"/>
        <v>0.2</v>
      </c>
      <c r="AN1332" s="4">
        <f t="shared" si="167"/>
        <v>3.0291556228701253E-4</v>
      </c>
      <c r="AO1332" s="3"/>
      <c r="AP1332">
        <v>0</v>
      </c>
      <c r="AQ1332" t="s">
        <v>762</v>
      </c>
      <c r="AR1332" t="s">
        <v>7256</v>
      </c>
      <c r="AS1332" t="s">
        <v>761</v>
      </c>
      <c r="AT1332" s="2">
        <v>1.671</v>
      </c>
      <c r="AU1332" s="1">
        <f t="shared" si="163"/>
        <v>0.57340769323736707</v>
      </c>
      <c r="AV1332" s="1">
        <f t="shared" si="164"/>
        <v>0.41823165409203406</v>
      </c>
      <c r="AW1332" s="1">
        <f t="shared" si="165"/>
        <v>0.26305561494670093</v>
      </c>
    </row>
    <row r="1333" spans="1:49" x14ac:dyDescent="0.2">
      <c r="A1333">
        <v>1331</v>
      </c>
      <c r="B1333" t="s">
        <v>34888</v>
      </c>
      <c r="C1333" t="s">
        <v>34887</v>
      </c>
      <c r="D1333" t="s">
        <v>34886</v>
      </c>
      <c r="F1333" t="s">
        <v>34885</v>
      </c>
      <c r="G1333" t="s">
        <v>8</v>
      </c>
      <c r="H1333" t="s">
        <v>7</v>
      </c>
      <c r="I1333" t="s">
        <v>34884</v>
      </c>
      <c r="J1333" t="s">
        <v>34883</v>
      </c>
      <c r="K1333" t="s">
        <v>34882</v>
      </c>
      <c r="L1333" t="s">
        <v>34881</v>
      </c>
      <c r="M1333" t="s">
        <v>1820</v>
      </c>
      <c r="N1333">
        <v>21</v>
      </c>
      <c r="O1333" t="s">
        <v>34880</v>
      </c>
      <c r="P1333" t="s">
        <v>34879</v>
      </c>
      <c r="Q1333" t="s">
        <v>34878</v>
      </c>
      <c r="R1333" s="7">
        <v>43040</v>
      </c>
      <c r="S1333" s="8">
        <f t="shared" si="160"/>
        <v>2017</v>
      </c>
      <c r="T1333" s="8">
        <v>2017</v>
      </c>
      <c r="U1333" s="8">
        <f t="shared" si="161"/>
        <v>5</v>
      </c>
      <c r="V1333" s="7">
        <v>43040</v>
      </c>
      <c r="W1333" t="s">
        <v>3424</v>
      </c>
      <c r="X1333" s="2">
        <v>0.65600000000000003</v>
      </c>
      <c r="Y1333" s="6">
        <f t="shared" si="166"/>
        <v>1.751154534048744E-2</v>
      </c>
      <c r="AA1333">
        <v>9203796</v>
      </c>
      <c r="AB1333">
        <v>20344</v>
      </c>
      <c r="AD1333" t="s">
        <v>2</v>
      </c>
      <c r="AE1333">
        <v>123</v>
      </c>
      <c r="AH1333" t="s">
        <v>34877</v>
      </c>
      <c r="AI1333" t="s">
        <v>34876</v>
      </c>
      <c r="AJ1333" t="s">
        <v>34875</v>
      </c>
      <c r="AK1333" t="s">
        <v>34874</v>
      </c>
      <c r="AL1333">
        <v>4</v>
      </c>
      <c r="AM1333" s="5">
        <f t="shared" si="162"/>
        <v>0.8</v>
      </c>
      <c r="AN1333" s="4">
        <f t="shared" si="167"/>
        <v>1.2116622491480501E-3</v>
      </c>
      <c r="AO1333" s="3"/>
      <c r="AP1333">
        <v>0</v>
      </c>
      <c r="AR1333" t="s">
        <v>1</v>
      </c>
      <c r="AT1333" s="2">
        <v>1.4530000000000001</v>
      </c>
      <c r="AU1333" s="1">
        <f t="shared" si="163"/>
        <v>1.2621580413085622</v>
      </c>
      <c r="AV1333" s="1">
        <f t="shared" si="164"/>
        <v>0.93616037948177455</v>
      </c>
      <c r="AW1333" s="1">
        <f t="shared" si="165"/>
        <v>0.61016271765498664</v>
      </c>
    </row>
    <row r="1334" spans="1:49" x14ac:dyDescent="0.2">
      <c r="A1334">
        <v>1332</v>
      </c>
      <c r="B1334" t="s">
        <v>34873</v>
      </c>
      <c r="C1334" t="s">
        <v>34872</v>
      </c>
      <c r="D1334" t="s">
        <v>34871</v>
      </c>
      <c r="F1334" t="s">
        <v>34870</v>
      </c>
      <c r="G1334" t="s">
        <v>8</v>
      </c>
      <c r="H1334" t="s">
        <v>7</v>
      </c>
      <c r="I1334" t="s">
        <v>1985</v>
      </c>
      <c r="J1334" t="s">
        <v>51</v>
      </c>
      <c r="K1334" t="s">
        <v>50</v>
      </c>
      <c r="L1334" t="s">
        <v>49</v>
      </c>
      <c r="M1334" t="s">
        <v>20</v>
      </c>
      <c r="N1334">
        <v>4</v>
      </c>
      <c r="O1334" t="s">
        <v>34869</v>
      </c>
      <c r="P1334" t="s">
        <v>34868</v>
      </c>
      <c r="Q1334" t="s">
        <v>48</v>
      </c>
      <c r="R1334" s="7">
        <v>43040</v>
      </c>
      <c r="S1334" s="8">
        <f t="shared" si="160"/>
        <v>2017</v>
      </c>
      <c r="T1334" s="8">
        <v>2017</v>
      </c>
      <c r="U1334" s="8">
        <f t="shared" si="161"/>
        <v>5</v>
      </c>
      <c r="V1334" s="7">
        <v>43040</v>
      </c>
      <c r="W1334" t="s">
        <v>47</v>
      </c>
      <c r="X1334" s="2">
        <v>2.2749999999999999</v>
      </c>
      <c r="Y1334" s="6">
        <f t="shared" si="166"/>
        <v>6.0729825685379463E-2</v>
      </c>
      <c r="AA1334">
        <v>8883270</v>
      </c>
      <c r="AB1334">
        <v>21080</v>
      </c>
      <c r="AC1334">
        <v>10961216</v>
      </c>
      <c r="AD1334" t="s">
        <v>2</v>
      </c>
      <c r="AE1334">
        <v>96</v>
      </c>
      <c r="AH1334" t="s">
        <v>34867</v>
      </c>
      <c r="AI1334" t="s">
        <v>34866</v>
      </c>
      <c r="AJ1334" t="s">
        <v>34865</v>
      </c>
      <c r="AK1334" t="s">
        <v>34864</v>
      </c>
      <c r="AL1334">
        <v>7</v>
      </c>
      <c r="AM1334" s="5">
        <f t="shared" si="162"/>
        <v>1.4</v>
      </c>
      <c r="AN1334" s="4">
        <f t="shared" si="167"/>
        <v>2.1204089360090874E-3</v>
      </c>
      <c r="AO1334" s="3"/>
      <c r="AP1334">
        <v>0</v>
      </c>
      <c r="AQ1334" t="s">
        <v>18</v>
      </c>
      <c r="AR1334">
        <v>51175103</v>
      </c>
      <c r="AS1334" t="s">
        <v>17</v>
      </c>
      <c r="AT1334" s="2" t="s">
        <v>0</v>
      </c>
      <c r="AU1334" s="1">
        <f t="shared" si="163"/>
        <v>4.3147000660568349</v>
      </c>
      <c r="AV1334" s="1">
        <f t="shared" si="164"/>
        <v>3.1425117310694279</v>
      </c>
      <c r="AW1334" s="1">
        <f t="shared" si="165"/>
        <v>1.9703233960820199</v>
      </c>
    </row>
    <row r="1335" spans="1:49" x14ac:dyDescent="0.2">
      <c r="A1335">
        <v>1333</v>
      </c>
      <c r="B1335" t="s">
        <v>34863</v>
      </c>
      <c r="C1335" t="s">
        <v>34862</v>
      </c>
      <c r="D1335" t="s">
        <v>34861</v>
      </c>
      <c r="F1335" t="s">
        <v>34860</v>
      </c>
      <c r="G1335" t="s">
        <v>8</v>
      </c>
      <c r="H1335" t="s">
        <v>7</v>
      </c>
      <c r="I1335" t="s">
        <v>34859</v>
      </c>
      <c r="J1335">
        <v>60004956</v>
      </c>
      <c r="K1335" t="s">
        <v>4039</v>
      </c>
      <c r="L1335" t="s">
        <v>3172</v>
      </c>
      <c r="M1335" t="s">
        <v>2296</v>
      </c>
      <c r="N1335">
        <v>5</v>
      </c>
      <c r="O1335" t="s">
        <v>34858</v>
      </c>
      <c r="P1335" t="s">
        <v>34857</v>
      </c>
      <c r="Q1335" t="s">
        <v>34499</v>
      </c>
      <c r="R1335" s="7">
        <v>43040</v>
      </c>
      <c r="S1335" s="8">
        <f t="shared" si="160"/>
        <v>2017</v>
      </c>
      <c r="T1335" s="8">
        <v>2017</v>
      </c>
      <c r="U1335" s="8">
        <f t="shared" si="161"/>
        <v>5</v>
      </c>
      <c r="V1335" s="7">
        <v>43040</v>
      </c>
      <c r="W1335" t="s">
        <v>3424</v>
      </c>
      <c r="X1335" s="2">
        <v>0.65600000000000003</v>
      </c>
      <c r="Y1335" s="6">
        <f t="shared" si="166"/>
        <v>1.751154534048744E-2</v>
      </c>
      <c r="AA1335">
        <v>9203796</v>
      </c>
      <c r="AB1335">
        <v>20344</v>
      </c>
      <c r="AD1335" t="s">
        <v>2</v>
      </c>
      <c r="AE1335">
        <v>123</v>
      </c>
      <c r="AH1335" t="s">
        <v>3436</v>
      </c>
      <c r="AI1335" t="s">
        <v>34856</v>
      </c>
      <c r="AJ1335" t="s">
        <v>34855</v>
      </c>
      <c r="AK1335" t="s">
        <v>34854</v>
      </c>
      <c r="AL1335">
        <v>2</v>
      </c>
      <c r="AM1335" s="5">
        <f t="shared" si="162"/>
        <v>0.4</v>
      </c>
      <c r="AN1335" s="4">
        <f t="shared" si="167"/>
        <v>6.0583112457402507E-4</v>
      </c>
      <c r="AO1335" s="3"/>
      <c r="AP1335">
        <v>0</v>
      </c>
      <c r="AQ1335" t="s">
        <v>34495</v>
      </c>
      <c r="AR1335" t="s">
        <v>34494</v>
      </c>
      <c r="AS1335" t="s">
        <v>34493</v>
      </c>
      <c r="AT1335" s="2">
        <v>1.4530000000000001</v>
      </c>
      <c r="AU1335" s="1">
        <f t="shared" si="163"/>
        <v>1.2439831075713415</v>
      </c>
      <c r="AV1335" s="1">
        <f t="shared" si="164"/>
        <v>0.90586882325307327</v>
      </c>
      <c r="AW1335" s="1">
        <f t="shared" si="165"/>
        <v>0.56775453893480499</v>
      </c>
    </row>
    <row r="1336" spans="1:49" x14ac:dyDescent="0.2">
      <c r="A1336">
        <v>1334</v>
      </c>
      <c r="B1336" t="s">
        <v>34853</v>
      </c>
      <c r="C1336" t="s">
        <v>34852</v>
      </c>
      <c r="D1336" t="s">
        <v>34851</v>
      </c>
      <c r="F1336" t="s">
        <v>34850</v>
      </c>
      <c r="G1336" t="s">
        <v>8</v>
      </c>
      <c r="H1336" t="s">
        <v>7</v>
      </c>
      <c r="I1336" t="s">
        <v>34849</v>
      </c>
      <c r="J1336" t="s">
        <v>34848</v>
      </c>
      <c r="K1336" t="s">
        <v>34847</v>
      </c>
      <c r="L1336" t="s">
        <v>34846</v>
      </c>
      <c r="M1336" t="s">
        <v>34845</v>
      </c>
      <c r="N1336">
        <v>14</v>
      </c>
      <c r="O1336" t="s">
        <v>34844</v>
      </c>
      <c r="P1336" t="s">
        <v>34843</v>
      </c>
      <c r="Q1336" t="s">
        <v>34842</v>
      </c>
      <c r="R1336" s="7">
        <v>43040</v>
      </c>
      <c r="S1336" s="8">
        <f t="shared" si="160"/>
        <v>2017</v>
      </c>
      <c r="T1336" s="8">
        <v>2017</v>
      </c>
      <c r="U1336" s="8">
        <f t="shared" si="161"/>
        <v>5</v>
      </c>
      <c r="V1336" s="7">
        <v>43040</v>
      </c>
      <c r="W1336" t="s">
        <v>3424</v>
      </c>
      <c r="X1336" s="2">
        <v>0.65600000000000003</v>
      </c>
      <c r="Y1336" s="6">
        <f t="shared" si="166"/>
        <v>1.751154534048744E-2</v>
      </c>
      <c r="AA1336">
        <v>9203796</v>
      </c>
      <c r="AB1336">
        <v>20344</v>
      </c>
      <c r="AD1336" t="s">
        <v>2</v>
      </c>
      <c r="AE1336">
        <v>123</v>
      </c>
      <c r="AH1336" t="s">
        <v>1164</v>
      </c>
      <c r="AI1336" t="s">
        <v>34841</v>
      </c>
      <c r="AJ1336" t="s">
        <v>34840</v>
      </c>
      <c r="AK1336" t="s">
        <v>34839</v>
      </c>
      <c r="AL1336">
        <v>3</v>
      </c>
      <c r="AM1336" s="5">
        <f t="shared" si="162"/>
        <v>0.6</v>
      </c>
      <c r="AN1336" s="4">
        <f t="shared" si="167"/>
        <v>9.0874668686103744E-4</v>
      </c>
      <c r="AO1336" s="3"/>
      <c r="AP1336">
        <v>0</v>
      </c>
      <c r="AQ1336" t="s">
        <v>34838</v>
      </c>
      <c r="AR1336">
        <v>633053</v>
      </c>
      <c r="AS1336" t="s">
        <v>32114</v>
      </c>
      <c r="AT1336" s="2">
        <v>1.4530000000000001</v>
      </c>
      <c r="AU1336" s="1">
        <f t="shared" si="163"/>
        <v>1.253070574439952</v>
      </c>
      <c r="AV1336" s="1">
        <f t="shared" si="164"/>
        <v>0.92101460136742397</v>
      </c>
      <c r="AW1336" s="1">
        <f t="shared" si="165"/>
        <v>0.58895862829489576</v>
      </c>
    </row>
    <row r="1337" spans="1:49" x14ac:dyDescent="0.2">
      <c r="A1337">
        <v>1335</v>
      </c>
      <c r="B1337" t="s">
        <v>34837</v>
      </c>
      <c r="C1337" t="s">
        <v>34836</v>
      </c>
      <c r="F1337" t="s">
        <v>34835</v>
      </c>
      <c r="G1337" t="s">
        <v>8</v>
      </c>
      <c r="H1337" t="s">
        <v>7</v>
      </c>
      <c r="I1337" t="s">
        <v>1043</v>
      </c>
      <c r="J1337">
        <v>60005286</v>
      </c>
      <c r="K1337" t="s">
        <v>3490</v>
      </c>
      <c r="L1337" t="s">
        <v>2679</v>
      </c>
      <c r="M1337" t="s">
        <v>30</v>
      </c>
      <c r="N1337">
        <v>2</v>
      </c>
      <c r="O1337" t="s">
        <v>34834</v>
      </c>
      <c r="P1337" t="s">
        <v>34833</v>
      </c>
      <c r="Q1337" t="s">
        <v>3487</v>
      </c>
      <c r="R1337" s="7">
        <v>43040</v>
      </c>
      <c r="S1337" s="8">
        <f t="shared" si="160"/>
        <v>2017</v>
      </c>
      <c r="T1337" s="8">
        <v>2017</v>
      </c>
      <c r="U1337" s="8">
        <f t="shared" si="161"/>
        <v>5</v>
      </c>
      <c r="V1337" s="7">
        <v>43040</v>
      </c>
      <c r="W1337" t="s">
        <v>122</v>
      </c>
      <c r="X1337" s="2">
        <v>1.3720000000000001</v>
      </c>
      <c r="Y1337" s="6">
        <f t="shared" si="166"/>
        <v>3.662475641333654E-2</v>
      </c>
      <c r="AA1337">
        <v>189480</v>
      </c>
      <c r="AB1337">
        <v>17366</v>
      </c>
      <c r="AD1337" t="s">
        <v>2</v>
      </c>
      <c r="AE1337">
        <v>65</v>
      </c>
      <c r="AF1337">
        <v>11</v>
      </c>
      <c r="AG1337">
        <v>7914709</v>
      </c>
      <c r="AH1337" t="s">
        <v>34832</v>
      </c>
      <c r="AI1337" t="s">
        <v>34831</v>
      </c>
      <c r="AJ1337" t="s">
        <v>34830</v>
      </c>
      <c r="AK1337" t="s">
        <v>34829</v>
      </c>
      <c r="AL1337">
        <v>4</v>
      </c>
      <c r="AM1337" s="5">
        <f t="shared" si="162"/>
        <v>0.8</v>
      </c>
      <c r="AN1337" s="4">
        <f t="shared" si="167"/>
        <v>1.2116622491480501E-3</v>
      </c>
      <c r="AO1337" s="3"/>
      <c r="AP1337">
        <v>0</v>
      </c>
      <c r="AQ1337" t="s">
        <v>129</v>
      </c>
      <c r="AR1337">
        <v>1554515</v>
      </c>
      <c r="AS1337" t="s">
        <v>128</v>
      </c>
      <c r="AT1337" s="2" t="s">
        <v>0</v>
      </c>
      <c r="AU1337" s="1">
        <f t="shared" si="163"/>
        <v>2.600082816407999</v>
      </c>
      <c r="AV1337" s="1">
        <f t="shared" si="164"/>
        <v>1.8918209331242295</v>
      </c>
      <c r="AW1337" s="1">
        <f t="shared" si="165"/>
        <v>1.1835590498404598</v>
      </c>
    </row>
    <row r="1338" spans="1:49" x14ac:dyDescent="0.2">
      <c r="A1338">
        <v>1336</v>
      </c>
      <c r="B1338" t="s">
        <v>34828</v>
      </c>
      <c r="C1338" t="s">
        <v>34827</v>
      </c>
      <c r="F1338" t="s">
        <v>34826</v>
      </c>
      <c r="G1338" t="s">
        <v>8</v>
      </c>
      <c r="H1338" t="s">
        <v>7</v>
      </c>
      <c r="I1338" t="s">
        <v>34825</v>
      </c>
      <c r="J1338" t="s">
        <v>34824</v>
      </c>
      <c r="K1338" t="s">
        <v>34823</v>
      </c>
      <c r="L1338" t="s">
        <v>34822</v>
      </c>
      <c r="M1338" t="s">
        <v>9235</v>
      </c>
      <c r="N1338">
        <v>4</v>
      </c>
      <c r="O1338" t="s">
        <v>34821</v>
      </c>
      <c r="P1338" t="s">
        <v>34820</v>
      </c>
      <c r="Q1338" t="s">
        <v>34819</v>
      </c>
      <c r="R1338" s="7">
        <v>43040</v>
      </c>
      <c r="S1338" s="8">
        <f t="shared" si="160"/>
        <v>2017</v>
      </c>
      <c r="T1338" s="8">
        <v>2017</v>
      </c>
      <c r="U1338" s="8">
        <f t="shared" si="161"/>
        <v>5</v>
      </c>
      <c r="V1338" s="7">
        <v>43040</v>
      </c>
      <c r="W1338" t="s">
        <v>480</v>
      </c>
      <c r="X1338" s="2">
        <v>0.36599999999999999</v>
      </c>
      <c r="Y1338" s="6">
        <f t="shared" si="166"/>
        <v>9.7701609674061031E-3</v>
      </c>
      <c r="AA1338">
        <v>21615748</v>
      </c>
      <c r="AB1338">
        <v>21100389313</v>
      </c>
      <c r="AC1338">
        <v>21613915</v>
      </c>
      <c r="AD1338" t="s">
        <v>2</v>
      </c>
      <c r="AE1338">
        <v>28</v>
      </c>
      <c r="AF1338">
        <v>11</v>
      </c>
      <c r="AG1338" t="s">
        <v>34818</v>
      </c>
      <c r="AI1338" t="s">
        <v>34817</v>
      </c>
      <c r="AK1338" t="s">
        <v>34816</v>
      </c>
      <c r="AL1338">
        <v>13</v>
      </c>
      <c r="AM1338" s="5">
        <f t="shared" si="162"/>
        <v>2.6</v>
      </c>
      <c r="AN1338" s="4">
        <f t="shared" si="167"/>
        <v>3.9379023097311627E-3</v>
      </c>
      <c r="AO1338" s="3"/>
      <c r="AP1338">
        <v>0</v>
      </c>
      <c r="AR1338" t="s">
        <v>1</v>
      </c>
      <c r="AT1338" s="2" t="s">
        <v>0</v>
      </c>
      <c r="AU1338" s="1">
        <f t="shared" si="163"/>
        <v>0.80204833701036193</v>
      </c>
      <c r="AV1338" s="1">
        <f t="shared" si="164"/>
        <v>0.68540316385686328</v>
      </c>
      <c r="AW1338" s="1">
        <f t="shared" si="165"/>
        <v>0.56875799070336441</v>
      </c>
    </row>
    <row r="1339" spans="1:49" x14ac:dyDescent="0.2">
      <c r="A1339">
        <v>1337</v>
      </c>
      <c r="B1339" t="s">
        <v>34815</v>
      </c>
      <c r="C1339" t="s">
        <v>34814</v>
      </c>
      <c r="D1339" t="s">
        <v>34813</v>
      </c>
      <c r="F1339" t="s">
        <v>34812</v>
      </c>
      <c r="G1339" t="s">
        <v>8</v>
      </c>
      <c r="H1339" t="s">
        <v>7</v>
      </c>
      <c r="I1339" t="s">
        <v>34811</v>
      </c>
      <c r="J1339">
        <v>60102538</v>
      </c>
      <c r="K1339" t="s">
        <v>783</v>
      </c>
      <c r="L1339" t="s">
        <v>782</v>
      </c>
      <c r="M1339" t="s">
        <v>734</v>
      </c>
      <c r="N1339">
        <v>8</v>
      </c>
      <c r="O1339" t="s">
        <v>34810</v>
      </c>
      <c r="P1339" t="s">
        <v>34809</v>
      </c>
      <c r="Q1339" t="s">
        <v>34808</v>
      </c>
      <c r="R1339" s="7">
        <v>43040</v>
      </c>
      <c r="S1339" s="8">
        <f t="shared" si="160"/>
        <v>2017</v>
      </c>
      <c r="T1339" s="8">
        <v>2017</v>
      </c>
      <c r="U1339" s="8">
        <f t="shared" si="161"/>
        <v>5</v>
      </c>
      <c r="V1339" s="7">
        <v>43040</v>
      </c>
      <c r="W1339" t="s">
        <v>3424</v>
      </c>
      <c r="X1339" s="2">
        <v>0.65600000000000003</v>
      </c>
      <c r="Y1339" s="6">
        <f t="shared" si="166"/>
        <v>1.751154534048744E-2</v>
      </c>
      <c r="AA1339">
        <v>9203796</v>
      </c>
      <c r="AB1339">
        <v>20344</v>
      </c>
      <c r="AD1339" t="s">
        <v>2</v>
      </c>
      <c r="AE1339">
        <v>123</v>
      </c>
      <c r="AH1339" t="s">
        <v>34807</v>
      </c>
      <c r="AI1339" t="s">
        <v>34806</v>
      </c>
      <c r="AJ1339" t="s">
        <v>34805</v>
      </c>
      <c r="AK1339" t="s">
        <v>34804</v>
      </c>
      <c r="AL1339">
        <v>2</v>
      </c>
      <c r="AM1339" s="5">
        <f t="shared" si="162"/>
        <v>0.4</v>
      </c>
      <c r="AN1339" s="4">
        <f t="shared" si="167"/>
        <v>6.0583112457402507E-4</v>
      </c>
      <c r="AO1339" s="3"/>
      <c r="AP1339">
        <v>0</v>
      </c>
      <c r="AQ1339" t="s">
        <v>34495</v>
      </c>
      <c r="AR1339" t="s">
        <v>34803</v>
      </c>
      <c r="AS1339" t="s">
        <v>34493</v>
      </c>
      <c r="AT1339" s="2">
        <v>1.4530000000000001</v>
      </c>
      <c r="AU1339" s="1">
        <f t="shared" si="163"/>
        <v>1.2439831075713415</v>
      </c>
      <c r="AV1339" s="1">
        <f t="shared" si="164"/>
        <v>0.90586882325307327</v>
      </c>
      <c r="AW1339" s="1">
        <f t="shared" si="165"/>
        <v>0.56775453893480499</v>
      </c>
    </row>
    <row r="1340" spans="1:49" x14ac:dyDescent="0.2">
      <c r="A1340">
        <v>1338</v>
      </c>
      <c r="B1340" t="s">
        <v>34802</v>
      </c>
      <c r="C1340" t="s">
        <v>34801</v>
      </c>
      <c r="F1340" t="s">
        <v>34800</v>
      </c>
      <c r="G1340" t="s">
        <v>8</v>
      </c>
      <c r="H1340" t="s">
        <v>7</v>
      </c>
      <c r="I1340" t="s">
        <v>34799</v>
      </c>
      <c r="J1340" t="s">
        <v>34798</v>
      </c>
      <c r="K1340" t="s">
        <v>34797</v>
      </c>
      <c r="L1340" t="s">
        <v>34796</v>
      </c>
      <c r="M1340" t="s">
        <v>2463</v>
      </c>
      <c r="N1340">
        <v>4</v>
      </c>
      <c r="O1340" t="s">
        <v>34795</v>
      </c>
      <c r="P1340" t="s">
        <v>34794</v>
      </c>
      <c r="Q1340" t="s">
        <v>34793</v>
      </c>
      <c r="R1340" s="7">
        <v>43040</v>
      </c>
      <c r="S1340" s="8">
        <f t="shared" si="160"/>
        <v>2017</v>
      </c>
      <c r="T1340" s="8">
        <v>2017</v>
      </c>
      <c r="U1340" s="8">
        <f t="shared" si="161"/>
        <v>5</v>
      </c>
      <c r="V1340" s="7">
        <v>43040</v>
      </c>
      <c r="W1340" t="s">
        <v>2841</v>
      </c>
      <c r="X1340" s="2">
        <v>0.58799999999999997</v>
      </c>
      <c r="Y1340" s="6">
        <f t="shared" si="166"/>
        <v>1.5696324177144231E-2</v>
      </c>
      <c r="AA1340">
        <v>7339453</v>
      </c>
      <c r="AB1340">
        <v>16307</v>
      </c>
      <c r="AD1340" t="s">
        <v>2</v>
      </c>
      <c r="AE1340">
        <v>143</v>
      </c>
      <c r="AF1340">
        <v>4</v>
      </c>
      <c r="AG1340">
        <v>4017009</v>
      </c>
      <c r="AI1340" t="s">
        <v>34792</v>
      </c>
      <c r="AJ1340" t="s">
        <v>34791</v>
      </c>
      <c r="AK1340" t="s">
        <v>34790</v>
      </c>
      <c r="AL1340">
        <v>10</v>
      </c>
      <c r="AM1340" s="5">
        <f t="shared" si="162"/>
        <v>2</v>
      </c>
      <c r="AN1340" s="4">
        <f t="shared" si="167"/>
        <v>3.0291556228701248E-3</v>
      </c>
      <c r="AO1340" s="3"/>
      <c r="AP1340">
        <v>0</v>
      </c>
      <c r="AR1340" t="s">
        <v>1</v>
      </c>
      <c r="AT1340" s="2">
        <v>2.1840000000000002</v>
      </c>
      <c r="AU1340" s="1">
        <f t="shared" si="163"/>
        <v>1.1896173610861998</v>
      </c>
      <c r="AV1340" s="1">
        <f t="shared" si="164"/>
        <v>0.93627399000071787</v>
      </c>
      <c r="AW1340" s="1">
        <f t="shared" si="165"/>
        <v>0.68293061891523577</v>
      </c>
    </row>
    <row r="1341" spans="1:49" x14ac:dyDescent="0.2">
      <c r="A1341">
        <v>1339</v>
      </c>
      <c r="B1341" t="s">
        <v>34789</v>
      </c>
      <c r="C1341" t="s">
        <v>34788</v>
      </c>
      <c r="F1341" t="s">
        <v>34787</v>
      </c>
      <c r="G1341" t="s">
        <v>8</v>
      </c>
      <c r="H1341" t="s">
        <v>7</v>
      </c>
      <c r="I1341" t="s">
        <v>709</v>
      </c>
      <c r="J1341" t="s">
        <v>34786</v>
      </c>
      <c r="K1341" t="s">
        <v>34785</v>
      </c>
      <c r="L1341" t="s">
        <v>34784</v>
      </c>
      <c r="M1341" t="s">
        <v>34783</v>
      </c>
      <c r="N1341">
        <v>5</v>
      </c>
      <c r="O1341" t="s">
        <v>34782</v>
      </c>
      <c r="P1341" t="s">
        <v>34781</v>
      </c>
      <c r="Q1341" t="s">
        <v>34780</v>
      </c>
      <c r="R1341" s="7">
        <v>43040</v>
      </c>
      <c r="S1341" s="8">
        <f t="shared" si="160"/>
        <v>2017</v>
      </c>
      <c r="T1341" s="8">
        <v>2017</v>
      </c>
      <c r="U1341" s="8">
        <f t="shared" si="161"/>
        <v>5</v>
      </c>
      <c r="V1341" s="7">
        <v>43040</v>
      </c>
      <c r="W1341" t="s">
        <v>2841</v>
      </c>
      <c r="X1341" s="2">
        <v>0.58799999999999997</v>
      </c>
      <c r="Y1341" s="6">
        <f t="shared" si="166"/>
        <v>1.5696324177144231E-2</v>
      </c>
      <c r="AA1341">
        <v>7339453</v>
      </c>
      <c r="AB1341">
        <v>16307</v>
      </c>
      <c r="AD1341" t="s">
        <v>2</v>
      </c>
      <c r="AE1341">
        <v>143</v>
      </c>
      <c r="AF1341">
        <v>4</v>
      </c>
      <c r="AG1341">
        <v>4017006</v>
      </c>
      <c r="AI1341" t="s">
        <v>34779</v>
      </c>
      <c r="AJ1341" t="s">
        <v>34778</v>
      </c>
      <c r="AK1341" t="s">
        <v>34777</v>
      </c>
      <c r="AL1341">
        <v>8</v>
      </c>
      <c r="AM1341" s="5">
        <f t="shared" si="162"/>
        <v>1.6</v>
      </c>
      <c r="AN1341" s="4">
        <f t="shared" si="167"/>
        <v>2.4233244982961003E-3</v>
      </c>
      <c r="AO1341" s="3"/>
      <c r="AP1341">
        <v>0</v>
      </c>
      <c r="AQ1341" t="s">
        <v>26</v>
      </c>
      <c r="AR1341" t="s">
        <v>4951</v>
      </c>
      <c r="AS1341" t="s">
        <v>25</v>
      </c>
      <c r="AT1341" s="2">
        <v>2.1840000000000002</v>
      </c>
      <c r="AU1341" s="1">
        <f t="shared" si="163"/>
        <v>1.1714424273489792</v>
      </c>
      <c r="AV1341" s="1">
        <f t="shared" si="164"/>
        <v>0.90598243377201659</v>
      </c>
      <c r="AW1341" s="1">
        <f t="shared" si="165"/>
        <v>0.640522440195054</v>
      </c>
    </row>
    <row r="1342" spans="1:49" x14ac:dyDescent="0.2">
      <c r="A1342">
        <v>1340</v>
      </c>
      <c r="B1342" t="s">
        <v>34776</v>
      </c>
      <c r="C1342" t="s">
        <v>34775</v>
      </c>
      <c r="D1342" t="s">
        <v>34774</v>
      </c>
      <c r="F1342" t="s">
        <v>34773</v>
      </c>
      <c r="G1342" t="s">
        <v>8</v>
      </c>
      <c r="H1342" t="s">
        <v>7</v>
      </c>
      <c r="I1342" t="s">
        <v>34772</v>
      </c>
      <c r="J1342" t="s">
        <v>34771</v>
      </c>
      <c r="K1342" t="s">
        <v>34770</v>
      </c>
      <c r="L1342" t="s">
        <v>34769</v>
      </c>
      <c r="M1342" t="s">
        <v>34768</v>
      </c>
      <c r="N1342">
        <v>19</v>
      </c>
      <c r="O1342" t="s">
        <v>34767</v>
      </c>
      <c r="P1342" t="s">
        <v>34766</v>
      </c>
      <c r="Q1342" t="s">
        <v>34765</v>
      </c>
      <c r="R1342" s="7">
        <v>43040</v>
      </c>
      <c r="S1342" s="8">
        <f t="shared" si="160"/>
        <v>2017</v>
      </c>
      <c r="T1342" s="8">
        <v>2017</v>
      </c>
      <c r="U1342" s="8">
        <f t="shared" si="161"/>
        <v>5</v>
      </c>
      <c r="V1342" s="7">
        <v>43040</v>
      </c>
      <c r="W1342" t="s">
        <v>3424</v>
      </c>
      <c r="X1342" s="2">
        <v>0.65600000000000003</v>
      </c>
      <c r="Y1342" s="6">
        <f t="shared" si="166"/>
        <v>1.751154534048744E-2</v>
      </c>
      <c r="AA1342">
        <v>9203796</v>
      </c>
      <c r="AB1342">
        <v>20344</v>
      </c>
      <c r="AD1342" t="s">
        <v>2</v>
      </c>
      <c r="AE1342">
        <v>123</v>
      </c>
      <c r="AH1342" t="s">
        <v>3185</v>
      </c>
      <c r="AI1342" t="s">
        <v>34764</v>
      </c>
      <c r="AJ1342" t="s">
        <v>34763</v>
      </c>
      <c r="AK1342" t="s">
        <v>34762</v>
      </c>
      <c r="AL1342">
        <v>12</v>
      </c>
      <c r="AM1342" s="5">
        <f t="shared" si="162"/>
        <v>2.4</v>
      </c>
      <c r="AN1342" s="4">
        <f t="shared" si="167"/>
        <v>3.6349867474441497E-3</v>
      </c>
      <c r="AO1342" s="3"/>
      <c r="AP1342">
        <v>0</v>
      </c>
      <c r="AQ1342" t="s">
        <v>301</v>
      </c>
      <c r="AR1342">
        <v>633053</v>
      </c>
      <c r="AS1342" t="s">
        <v>300</v>
      </c>
      <c r="AT1342" s="2">
        <v>1.4530000000000001</v>
      </c>
      <c r="AU1342" s="1">
        <f t="shared" si="163"/>
        <v>1.3348577762574454</v>
      </c>
      <c r="AV1342" s="1">
        <f t="shared" si="164"/>
        <v>1.0573266043965794</v>
      </c>
      <c r="AW1342" s="1">
        <f t="shared" si="165"/>
        <v>0.7797954325357136</v>
      </c>
    </row>
    <row r="1343" spans="1:49" x14ac:dyDescent="0.2">
      <c r="A1343">
        <v>1341</v>
      </c>
      <c r="B1343" t="s">
        <v>34761</v>
      </c>
      <c r="C1343" t="s">
        <v>34760</v>
      </c>
      <c r="F1343" t="s">
        <v>34759</v>
      </c>
      <c r="G1343" t="s">
        <v>8</v>
      </c>
      <c r="H1343" t="s">
        <v>7</v>
      </c>
      <c r="I1343" t="s">
        <v>34758</v>
      </c>
      <c r="J1343" t="s">
        <v>34757</v>
      </c>
      <c r="K1343" t="s">
        <v>34756</v>
      </c>
      <c r="L1343" t="s">
        <v>34755</v>
      </c>
      <c r="M1343" t="s">
        <v>34754</v>
      </c>
      <c r="N1343">
        <v>7</v>
      </c>
      <c r="O1343" t="s">
        <v>34753</v>
      </c>
      <c r="P1343" t="s">
        <v>34752</v>
      </c>
      <c r="Q1343" t="s">
        <v>34751</v>
      </c>
      <c r="R1343" s="7">
        <v>43040</v>
      </c>
      <c r="S1343" s="8">
        <f t="shared" si="160"/>
        <v>2017</v>
      </c>
      <c r="T1343" s="8">
        <v>2017</v>
      </c>
      <c r="U1343" s="8">
        <f t="shared" si="161"/>
        <v>5</v>
      </c>
      <c r="V1343" s="7">
        <v>43040</v>
      </c>
      <c r="W1343" t="s">
        <v>480</v>
      </c>
      <c r="X1343" s="2">
        <v>0.36599999999999999</v>
      </c>
      <c r="Y1343" s="6">
        <f t="shared" si="166"/>
        <v>9.7701609674061031E-3</v>
      </c>
      <c r="AA1343">
        <v>21615748</v>
      </c>
      <c r="AB1343">
        <v>21100389313</v>
      </c>
      <c r="AC1343">
        <v>21613915</v>
      </c>
      <c r="AD1343" t="s">
        <v>2</v>
      </c>
      <c r="AE1343">
        <v>28</v>
      </c>
      <c r="AF1343">
        <v>11</v>
      </c>
      <c r="AG1343" t="s">
        <v>34750</v>
      </c>
      <c r="AI1343" t="s">
        <v>34749</v>
      </c>
      <c r="AK1343" t="s">
        <v>34748</v>
      </c>
      <c r="AL1343">
        <v>8</v>
      </c>
      <c r="AM1343" s="5">
        <f t="shared" si="162"/>
        <v>1.6</v>
      </c>
      <c r="AN1343" s="4">
        <f t="shared" si="167"/>
        <v>2.4233244982961003E-3</v>
      </c>
      <c r="AO1343" s="3"/>
      <c r="AP1343">
        <v>0</v>
      </c>
      <c r="AQ1343" t="s">
        <v>301</v>
      </c>
      <c r="AR1343" t="s">
        <v>31074</v>
      </c>
      <c r="AS1343" t="s">
        <v>300</v>
      </c>
      <c r="AT1343" s="2" t="s">
        <v>0</v>
      </c>
      <c r="AU1343" s="1">
        <f t="shared" si="163"/>
        <v>0.75661100266731018</v>
      </c>
      <c r="AV1343" s="1">
        <f t="shared" si="164"/>
        <v>0.60967427328511015</v>
      </c>
      <c r="AW1343" s="1">
        <f t="shared" si="165"/>
        <v>0.46273754390291011</v>
      </c>
    </row>
    <row r="1344" spans="1:49" x14ac:dyDescent="0.2">
      <c r="A1344">
        <v>1342</v>
      </c>
      <c r="B1344" t="s">
        <v>34747</v>
      </c>
      <c r="C1344" t="s">
        <v>34746</v>
      </c>
      <c r="D1344" t="s">
        <v>34745</v>
      </c>
      <c r="F1344" t="s">
        <v>34744</v>
      </c>
      <c r="G1344" t="s">
        <v>8</v>
      </c>
      <c r="H1344" t="s">
        <v>7</v>
      </c>
      <c r="I1344" t="s">
        <v>1662</v>
      </c>
      <c r="J1344" t="s">
        <v>34743</v>
      </c>
      <c r="K1344" t="s">
        <v>34742</v>
      </c>
      <c r="L1344" t="s">
        <v>34741</v>
      </c>
      <c r="M1344" t="s">
        <v>34740</v>
      </c>
      <c r="N1344">
        <v>7</v>
      </c>
      <c r="O1344" t="s">
        <v>34739</v>
      </c>
      <c r="P1344" t="s">
        <v>34738</v>
      </c>
      <c r="Q1344" t="s">
        <v>34737</v>
      </c>
      <c r="R1344" s="7">
        <v>43040</v>
      </c>
      <c r="S1344" s="8">
        <f t="shared" si="160"/>
        <v>2017</v>
      </c>
      <c r="T1344" s="8">
        <v>2017</v>
      </c>
      <c r="U1344" s="8">
        <f t="shared" si="161"/>
        <v>5</v>
      </c>
      <c r="V1344" s="7">
        <v>43040</v>
      </c>
      <c r="W1344" t="s">
        <v>3424</v>
      </c>
      <c r="X1344" s="2">
        <v>0.65600000000000003</v>
      </c>
      <c r="Y1344" s="6">
        <f t="shared" si="166"/>
        <v>1.751154534048744E-2</v>
      </c>
      <c r="AA1344">
        <v>9203796</v>
      </c>
      <c r="AB1344">
        <v>20344</v>
      </c>
      <c r="AD1344" t="s">
        <v>2</v>
      </c>
      <c r="AE1344">
        <v>123</v>
      </c>
      <c r="AH1344" t="s">
        <v>34736</v>
      </c>
      <c r="AI1344" t="s">
        <v>34735</v>
      </c>
      <c r="AJ1344" t="s">
        <v>34734</v>
      </c>
      <c r="AK1344" t="s">
        <v>34733</v>
      </c>
      <c r="AL1344">
        <v>5</v>
      </c>
      <c r="AM1344" s="5">
        <f t="shared" si="162"/>
        <v>1</v>
      </c>
      <c r="AN1344" s="4">
        <f t="shared" si="167"/>
        <v>1.5145778114350624E-3</v>
      </c>
      <c r="AO1344" s="3"/>
      <c r="AP1344">
        <v>0</v>
      </c>
      <c r="AQ1344" t="s">
        <v>152</v>
      </c>
      <c r="AR1344" t="s">
        <v>1</v>
      </c>
      <c r="AS1344" t="s">
        <v>151</v>
      </c>
      <c r="AT1344" s="2">
        <v>1.4530000000000001</v>
      </c>
      <c r="AU1344" s="1">
        <f t="shared" si="163"/>
        <v>1.2712455081771727</v>
      </c>
      <c r="AV1344" s="1">
        <f t="shared" si="164"/>
        <v>0.95130615759612502</v>
      </c>
      <c r="AW1344" s="1">
        <f t="shared" si="165"/>
        <v>0.63136680701507752</v>
      </c>
    </row>
    <row r="1345" spans="1:49" x14ac:dyDescent="0.2">
      <c r="A1345">
        <v>1343</v>
      </c>
      <c r="B1345" t="s">
        <v>34732</v>
      </c>
      <c r="C1345" t="s">
        <v>34731</v>
      </c>
      <c r="F1345" t="s">
        <v>34730</v>
      </c>
      <c r="G1345" t="s">
        <v>8</v>
      </c>
      <c r="H1345" t="s">
        <v>7</v>
      </c>
      <c r="I1345" t="s">
        <v>34729</v>
      </c>
      <c r="J1345">
        <v>60024767</v>
      </c>
      <c r="K1345" t="s">
        <v>34728</v>
      </c>
      <c r="L1345" t="s">
        <v>3003</v>
      </c>
      <c r="M1345" t="s">
        <v>193</v>
      </c>
      <c r="N1345">
        <v>4</v>
      </c>
      <c r="O1345" t="s">
        <v>34727</v>
      </c>
      <c r="P1345" t="s">
        <v>34726</v>
      </c>
      <c r="Q1345" t="s">
        <v>34725</v>
      </c>
      <c r="R1345" s="7">
        <v>43040</v>
      </c>
      <c r="S1345" s="8">
        <f t="shared" si="160"/>
        <v>2017</v>
      </c>
      <c r="T1345" s="8">
        <v>2017</v>
      </c>
      <c r="U1345" s="8">
        <f t="shared" si="161"/>
        <v>5</v>
      </c>
      <c r="V1345" s="7">
        <v>43040</v>
      </c>
      <c r="W1345" t="s">
        <v>2728</v>
      </c>
      <c r="X1345" s="2">
        <v>1.246</v>
      </c>
      <c r="Y1345" s="6">
        <f t="shared" si="166"/>
        <v>3.3261258375377058E-2</v>
      </c>
      <c r="AA1345">
        <v>19391404</v>
      </c>
      <c r="AB1345">
        <v>17700155033</v>
      </c>
      <c r="AC1345">
        <v>21511535</v>
      </c>
      <c r="AD1345" t="s">
        <v>2</v>
      </c>
      <c r="AE1345">
        <v>10</v>
      </c>
      <c r="AF1345">
        <v>11</v>
      </c>
      <c r="AG1345">
        <v>7920308</v>
      </c>
      <c r="AH1345" t="s">
        <v>34724</v>
      </c>
      <c r="AI1345" t="s">
        <v>34723</v>
      </c>
      <c r="AJ1345" t="s">
        <v>34722</v>
      </c>
      <c r="AK1345" t="s">
        <v>34721</v>
      </c>
      <c r="AL1345">
        <v>1</v>
      </c>
      <c r="AM1345" s="5">
        <f t="shared" si="162"/>
        <v>0.2</v>
      </c>
      <c r="AN1345" s="4">
        <f t="shared" si="167"/>
        <v>3.0291556228701253E-4</v>
      </c>
      <c r="AO1345" s="3"/>
      <c r="AP1345">
        <v>0</v>
      </c>
      <c r="AR1345" t="s">
        <v>1</v>
      </c>
      <c r="AT1345" s="2" t="s">
        <v>0</v>
      </c>
      <c r="AU1345" s="1">
        <f t="shared" si="163"/>
        <v>2.3373755531450042</v>
      </c>
      <c r="AV1345" s="1">
        <f t="shared" si="164"/>
        <v>1.6782086968832033</v>
      </c>
      <c r="AW1345" s="1">
        <f t="shared" si="165"/>
        <v>1.0190418406214026</v>
      </c>
    </row>
    <row r="1346" spans="1:49" x14ac:dyDescent="0.2">
      <c r="A1346">
        <v>1344</v>
      </c>
      <c r="B1346" t="s">
        <v>34720</v>
      </c>
      <c r="C1346" t="s">
        <v>34719</v>
      </c>
      <c r="F1346" t="s">
        <v>34718</v>
      </c>
      <c r="G1346" t="s">
        <v>8</v>
      </c>
      <c r="H1346" t="s">
        <v>7</v>
      </c>
      <c r="I1346" t="s">
        <v>569</v>
      </c>
      <c r="J1346" t="s">
        <v>34717</v>
      </c>
      <c r="K1346" t="s">
        <v>34716</v>
      </c>
      <c r="L1346" t="s">
        <v>34715</v>
      </c>
      <c r="M1346" t="s">
        <v>34714</v>
      </c>
      <c r="N1346">
        <v>6</v>
      </c>
      <c r="O1346" t="s">
        <v>34713</v>
      </c>
      <c r="P1346" t="s">
        <v>34712</v>
      </c>
      <c r="Q1346" t="s">
        <v>34711</v>
      </c>
      <c r="R1346" s="7">
        <v>43040</v>
      </c>
      <c r="S1346" s="8">
        <f t="shared" ref="S1346:S1409" si="168">YEAR(R1346)</f>
        <v>2017</v>
      </c>
      <c r="T1346" s="8">
        <v>2017</v>
      </c>
      <c r="U1346" s="8">
        <f t="shared" ref="U1346:U1409" si="169">2022-T1346</f>
        <v>5</v>
      </c>
      <c r="V1346" s="7" t="s">
        <v>34329</v>
      </c>
      <c r="W1346" t="s">
        <v>3670</v>
      </c>
      <c r="X1346" s="2">
        <v>0.249</v>
      </c>
      <c r="Y1346" s="6">
        <f t="shared" si="166"/>
        <v>6.6469127893008734E-3</v>
      </c>
      <c r="AA1346">
        <v>8943370</v>
      </c>
      <c r="AB1346">
        <v>18200</v>
      </c>
      <c r="AC1346">
        <v>10991204</v>
      </c>
      <c r="AD1346" t="s">
        <v>2</v>
      </c>
      <c r="AE1346">
        <v>30</v>
      </c>
      <c r="AF1346">
        <v>6</v>
      </c>
      <c r="AG1346" t="s">
        <v>34710</v>
      </c>
      <c r="AI1346" t="s">
        <v>34709</v>
      </c>
      <c r="AJ1346" t="s">
        <v>34708</v>
      </c>
      <c r="AK1346" t="s">
        <v>34707</v>
      </c>
      <c r="AL1346">
        <v>7</v>
      </c>
      <c r="AM1346" s="5">
        <f t="shared" ref="AM1346:AM1409" si="170">AL1346/U1346</f>
        <v>1.4</v>
      </c>
      <c r="AN1346" s="4">
        <f t="shared" si="167"/>
        <v>2.1204089360090874E-3</v>
      </c>
      <c r="AO1346" s="3"/>
      <c r="AP1346">
        <v>0</v>
      </c>
      <c r="AQ1346" t="s">
        <v>17097</v>
      </c>
      <c r="AR1346" t="s">
        <v>1</v>
      </c>
      <c r="AS1346" t="s">
        <v>17096</v>
      </c>
      <c r="AT1346" s="2" t="s">
        <v>0</v>
      </c>
      <c r="AU1346" s="1">
        <f t="shared" ref="AU1346:AU1409" si="171">(Y1346*0.7+AN1346*0.3)*100</f>
        <v>0.52889616333133371</v>
      </c>
      <c r="AV1346" s="1">
        <f t="shared" ref="AV1346:AV1409" si="172">(Y1346*0.5+AN1346*0.5)*100</f>
        <v>0.43836608626549806</v>
      </c>
      <c r="AW1346" s="1">
        <f t="shared" ref="AW1346:AW1409" si="173">(Y1346*0.3+AN1346*0.7)*100</f>
        <v>0.34783600919966229</v>
      </c>
    </row>
    <row r="1347" spans="1:49" x14ac:dyDescent="0.2">
      <c r="A1347">
        <v>1345</v>
      </c>
      <c r="B1347" t="s">
        <v>34706</v>
      </c>
      <c r="C1347" t="s">
        <v>34705</v>
      </c>
      <c r="F1347" t="s">
        <v>34704</v>
      </c>
      <c r="G1347" t="s">
        <v>8</v>
      </c>
      <c r="H1347" t="s">
        <v>7</v>
      </c>
      <c r="I1347" t="s">
        <v>34703</v>
      </c>
      <c r="J1347">
        <v>60003500</v>
      </c>
      <c r="K1347" t="s">
        <v>1274</v>
      </c>
      <c r="L1347" t="s">
        <v>1273</v>
      </c>
      <c r="M1347" t="s">
        <v>30</v>
      </c>
      <c r="N1347">
        <v>5</v>
      </c>
      <c r="O1347" t="s">
        <v>34702</v>
      </c>
      <c r="P1347" t="s">
        <v>34701</v>
      </c>
      <c r="Q1347" t="s">
        <v>34700</v>
      </c>
      <c r="R1347" s="7">
        <v>43040</v>
      </c>
      <c r="S1347" s="8">
        <f t="shared" si="168"/>
        <v>2017</v>
      </c>
      <c r="T1347" s="8">
        <v>2017</v>
      </c>
      <c r="U1347" s="8">
        <f t="shared" si="169"/>
        <v>5</v>
      </c>
      <c r="V1347" s="7">
        <v>43040</v>
      </c>
      <c r="W1347" t="s">
        <v>122</v>
      </c>
      <c r="X1347" s="2">
        <v>1.3720000000000001</v>
      </c>
      <c r="Y1347" s="6">
        <f t="shared" ref="Y1347:Y1410" si="174">(X1347-$Z$3)/($Z$2-$Z$3)</f>
        <v>3.662475641333654E-2</v>
      </c>
      <c r="AA1347">
        <v>189480</v>
      </c>
      <c r="AB1347">
        <v>17366</v>
      </c>
      <c r="AD1347" t="s">
        <v>2</v>
      </c>
      <c r="AE1347">
        <v>65</v>
      </c>
      <c r="AF1347">
        <v>11</v>
      </c>
      <c r="AG1347">
        <v>7904692</v>
      </c>
      <c r="AH1347" t="s">
        <v>34699</v>
      </c>
      <c r="AI1347" t="s">
        <v>34698</v>
      </c>
      <c r="AJ1347" t="s">
        <v>34697</v>
      </c>
      <c r="AK1347" t="s">
        <v>34696</v>
      </c>
      <c r="AL1347">
        <v>11</v>
      </c>
      <c r="AM1347" s="5">
        <f t="shared" si="170"/>
        <v>2.2000000000000002</v>
      </c>
      <c r="AN1347" s="4">
        <f t="shared" ref="AN1347:AN1410" si="175">(AM1347-$AO$3)/($AO$2-$AO$3)</f>
        <v>3.3320711851571377E-3</v>
      </c>
      <c r="AO1347" s="3"/>
      <c r="AP1347">
        <v>0</v>
      </c>
      <c r="AQ1347" t="s">
        <v>2032</v>
      </c>
      <c r="AR1347" t="s">
        <v>34695</v>
      </c>
      <c r="AS1347" t="s">
        <v>2031</v>
      </c>
      <c r="AT1347" s="2" t="s">
        <v>0</v>
      </c>
      <c r="AU1347" s="1">
        <f t="shared" si="171"/>
        <v>2.6636950844882721</v>
      </c>
      <c r="AV1347" s="1">
        <f t="shared" si="172"/>
        <v>1.9978413799246839</v>
      </c>
      <c r="AW1347" s="1">
        <f t="shared" si="173"/>
        <v>1.3319876753610957</v>
      </c>
    </row>
    <row r="1348" spans="1:49" x14ac:dyDescent="0.2">
      <c r="A1348">
        <v>1346</v>
      </c>
      <c r="B1348" t="s">
        <v>34694</v>
      </c>
      <c r="C1348" t="s">
        <v>34693</v>
      </c>
      <c r="F1348" t="s">
        <v>34692</v>
      </c>
      <c r="G1348" t="s">
        <v>8</v>
      </c>
      <c r="H1348" t="s">
        <v>7</v>
      </c>
      <c r="I1348" t="s">
        <v>1305</v>
      </c>
      <c r="J1348">
        <v>60005286</v>
      </c>
      <c r="K1348" t="s">
        <v>3490</v>
      </c>
      <c r="L1348" t="s">
        <v>2679</v>
      </c>
      <c r="M1348" t="s">
        <v>30</v>
      </c>
      <c r="N1348">
        <v>2</v>
      </c>
      <c r="O1348" t="s">
        <v>34691</v>
      </c>
      <c r="P1348" t="s">
        <v>34690</v>
      </c>
      <c r="Q1348" t="s">
        <v>3487</v>
      </c>
      <c r="R1348" s="7">
        <v>43040</v>
      </c>
      <c r="S1348" s="8">
        <f t="shared" si="168"/>
        <v>2017</v>
      </c>
      <c r="T1348" s="8">
        <v>2017</v>
      </c>
      <c r="U1348" s="8">
        <f t="shared" si="169"/>
        <v>5</v>
      </c>
      <c r="V1348" s="7">
        <v>43040</v>
      </c>
      <c r="W1348" t="s">
        <v>122</v>
      </c>
      <c r="X1348" s="2">
        <v>1.3720000000000001</v>
      </c>
      <c r="Y1348" s="6">
        <f t="shared" si="174"/>
        <v>3.662475641333654E-2</v>
      </c>
      <c r="AA1348">
        <v>189480</v>
      </c>
      <c r="AB1348">
        <v>17366</v>
      </c>
      <c r="AD1348" t="s">
        <v>2</v>
      </c>
      <c r="AE1348">
        <v>65</v>
      </c>
      <c r="AF1348">
        <v>11</v>
      </c>
      <c r="AG1348">
        <v>7896645</v>
      </c>
      <c r="AH1348" t="s">
        <v>34689</v>
      </c>
      <c r="AI1348" t="s">
        <v>34688</v>
      </c>
      <c r="AJ1348" t="s">
        <v>34687</v>
      </c>
      <c r="AK1348" t="s">
        <v>34686</v>
      </c>
      <c r="AL1348">
        <v>4</v>
      </c>
      <c r="AM1348" s="5">
        <f t="shared" si="170"/>
        <v>0.8</v>
      </c>
      <c r="AN1348" s="4">
        <f t="shared" si="175"/>
        <v>1.2116622491480501E-3</v>
      </c>
      <c r="AO1348" s="3"/>
      <c r="AP1348">
        <v>0</v>
      </c>
      <c r="AQ1348" t="s">
        <v>129</v>
      </c>
      <c r="AR1348">
        <v>1554515</v>
      </c>
      <c r="AS1348" t="s">
        <v>128</v>
      </c>
      <c r="AT1348" s="2" t="s">
        <v>0</v>
      </c>
      <c r="AU1348" s="1">
        <f t="shared" si="171"/>
        <v>2.600082816407999</v>
      </c>
      <c r="AV1348" s="1">
        <f t="shared" si="172"/>
        <v>1.8918209331242295</v>
      </c>
      <c r="AW1348" s="1">
        <f t="shared" si="173"/>
        <v>1.1835590498404598</v>
      </c>
    </row>
    <row r="1349" spans="1:49" x14ac:dyDescent="0.2">
      <c r="A1349">
        <v>1347</v>
      </c>
      <c r="B1349" t="s">
        <v>34685</v>
      </c>
      <c r="C1349" t="s">
        <v>34684</v>
      </c>
      <c r="F1349" t="s">
        <v>34683</v>
      </c>
      <c r="G1349" t="s">
        <v>8</v>
      </c>
      <c r="H1349" t="s">
        <v>7</v>
      </c>
      <c r="I1349" t="s">
        <v>3536</v>
      </c>
      <c r="J1349" t="s">
        <v>34682</v>
      </c>
      <c r="K1349" t="s">
        <v>34681</v>
      </c>
      <c r="L1349" t="s">
        <v>34680</v>
      </c>
      <c r="M1349" t="s">
        <v>34679</v>
      </c>
      <c r="N1349">
        <v>17</v>
      </c>
      <c r="O1349" t="s">
        <v>34678</v>
      </c>
      <c r="P1349" t="s">
        <v>34677</v>
      </c>
      <c r="Q1349" t="s">
        <v>34676</v>
      </c>
      <c r="R1349" s="7">
        <v>43040</v>
      </c>
      <c r="S1349" s="8">
        <f t="shared" si="168"/>
        <v>2017</v>
      </c>
      <c r="T1349" s="8">
        <v>2017</v>
      </c>
      <c r="U1349" s="8">
        <f t="shared" si="169"/>
        <v>5</v>
      </c>
      <c r="V1349" s="7">
        <v>43040</v>
      </c>
      <c r="W1349" t="s">
        <v>122</v>
      </c>
      <c r="X1349" s="2">
        <v>1.3720000000000001</v>
      </c>
      <c r="Y1349" s="6">
        <f t="shared" si="174"/>
        <v>3.662475641333654E-2</v>
      </c>
      <c r="AA1349">
        <v>189480</v>
      </c>
      <c r="AB1349">
        <v>17366</v>
      </c>
      <c r="AD1349" t="s">
        <v>2</v>
      </c>
      <c r="AE1349">
        <v>65</v>
      </c>
      <c r="AF1349">
        <v>11</v>
      </c>
      <c r="AG1349">
        <v>7898498</v>
      </c>
      <c r="AH1349" t="s">
        <v>34675</v>
      </c>
      <c r="AI1349" t="s">
        <v>34674</v>
      </c>
      <c r="AJ1349" t="s">
        <v>34673</v>
      </c>
      <c r="AK1349" t="s">
        <v>34672</v>
      </c>
      <c r="AL1349">
        <v>16</v>
      </c>
      <c r="AM1349" s="5">
        <f t="shared" si="170"/>
        <v>3.2</v>
      </c>
      <c r="AN1349" s="4">
        <f t="shared" si="175"/>
        <v>4.8466489965922005E-3</v>
      </c>
      <c r="AO1349" s="3"/>
      <c r="AP1349">
        <v>0</v>
      </c>
      <c r="AR1349" t="s">
        <v>1</v>
      </c>
      <c r="AT1349" s="2" t="s">
        <v>0</v>
      </c>
      <c r="AU1349" s="1">
        <f t="shared" si="171"/>
        <v>2.7091324188313237</v>
      </c>
      <c r="AV1349" s="1">
        <f t="shared" si="172"/>
        <v>2.0735702704964369</v>
      </c>
      <c r="AW1349" s="1">
        <f t="shared" si="173"/>
        <v>1.4380081221615504</v>
      </c>
    </row>
    <row r="1350" spans="1:49" x14ac:dyDescent="0.2">
      <c r="A1350">
        <v>1348</v>
      </c>
      <c r="B1350" t="s">
        <v>34671</v>
      </c>
      <c r="C1350" t="s">
        <v>34670</v>
      </c>
      <c r="F1350" t="s">
        <v>34669</v>
      </c>
      <c r="G1350" t="s">
        <v>8</v>
      </c>
      <c r="H1350" t="s">
        <v>7</v>
      </c>
      <c r="I1350" t="s">
        <v>34668</v>
      </c>
      <c r="J1350" t="s">
        <v>34667</v>
      </c>
      <c r="K1350" t="s">
        <v>34666</v>
      </c>
      <c r="L1350" t="s">
        <v>34665</v>
      </c>
      <c r="M1350" t="s">
        <v>34664</v>
      </c>
      <c r="N1350">
        <v>7</v>
      </c>
      <c r="O1350" t="s">
        <v>34663</v>
      </c>
      <c r="P1350" t="s">
        <v>34662</v>
      </c>
      <c r="Q1350" t="s">
        <v>34661</v>
      </c>
      <c r="R1350" s="7">
        <v>43040</v>
      </c>
      <c r="S1350" s="8">
        <f t="shared" si="168"/>
        <v>2017</v>
      </c>
      <c r="T1350" s="8">
        <v>2017</v>
      </c>
      <c r="U1350" s="8">
        <f t="shared" si="169"/>
        <v>5</v>
      </c>
      <c r="V1350" s="7">
        <v>43040</v>
      </c>
      <c r="W1350" t="s">
        <v>122</v>
      </c>
      <c r="X1350" s="2">
        <v>1.3720000000000001</v>
      </c>
      <c r="Y1350" s="6">
        <f t="shared" si="174"/>
        <v>3.662475641333654E-2</v>
      </c>
      <c r="AA1350">
        <v>189480</v>
      </c>
      <c r="AB1350">
        <v>17366</v>
      </c>
      <c r="AD1350" t="s">
        <v>2</v>
      </c>
      <c r="AE1350">
        <v>65</v>
      </c>
      <c r="AF1350">
        <v>11</v>
      </c>
      <c r="AG1350">
        <v>7898815</v>
      </c>
      <c r="AH1350" t="s">
        <v>34660</v>
      </c>
      <c r="AI1350" t="s">
        <v>34659</v>
      </c>
      <c r="AJ1350" t="s">
        <v>34658</v>
      </c>
      <c r="AK1350" t="s">
        <v>34657</v>
      </c>
      <c r="AL1350">
        <v>14</v>
      </c>
      <c r="AM1350" s="5">
        <f t="shared" si="170"/>
        <v>2.8</v>
      </c>
      <c r="AN1350" s="4">
        <f t="shared" si="175"/>
        <v>4.2408178720181747E-3</v>
      </c>
      <c r="AO1350" s="3"/>
      <c r="AP1350">
        <v>0</v>
      </c>
      <c r="AQ1350" t="s">
        <v>1732</v>
      </c>
      <c r="AR1350" t="s">
        <v>34656</v>
      </c>
      <c r="AS1350" t="s">
        <v>14403</v>
      </c>
      <c r="AT1350" s="2" t="s">
        <v>0</v>
      </c>
      <c r="AU1350" s="1">
        <f t="shared" si="171"/>
        <v>2.6909574850941027</v>
      </c>
      <c r="AV1350" s="1">
        <f t="shared" si="172"/>
        <v>2.0432787142677356</v>
      </c>
      <c r="AW1350" s="1">
        <f t="shared" si="173"/>
        <v>1.3955999434413684</v>
      </c>
    </row>
    <row r="1351" spans="1:49" x14ac:dyDescent="0.2">
      <c r="A1351">
        <v>1349</v>
      </c>
      <c r="B1351" t="s">
        <v>34655</v>
      </c>
      <c r="C1351" t="s">
        <v>34654</v>
      </c>
      <c r="D1351" t="s">
        <v>34653</v>
      </c>
      <c r="F1351" t="s">
        <v>34652</v>
      </c>
      <c r="G1351" t="s">
        <v>8</v>
      </c>
      <c r="H1351" t="s">
        <v>7</v>
      </c>
      <c r="I1351" t="s">
        <v>34651</v>
      </c>
      <c r="J1351" t="s">
        <v>34650</v>
      </c>
      <c r="K1351" t="s">
        <v>34649</v>
      </c>
      <c r="L1351" t="s">
        <v>34648</v>
      </c>
      <c r="M1351" t="s">
        <v>34647</v>
      </c>
      <c r="N1351">
        <v>6</v>
      </c>
      <c r="O1351" t="s">
        <v>34646</v>
      </c>
      <c r="P1351" t="s">
        <v>34645</v>
      </c>
      <c r="Q1351" t="s">
        <v>34644</v>
      </c>
      <c r="R1351" s="7">
        <v>43040</v>
      </c>
      <c r="S1351" s="8">
        <f t="shared" si="168"/>
        <v>2017</v>
      </c>
      <c r="T1351" s="8">
        <v>2017</v>
      </c>
      <c r="U1351" s="8">
        <f t="shared" si="169"/>
        <v>5</v>
      </c>
      <c r="V1351" s="7">
        <v>43040</v>
      </c>
      <c r="W1351" t="s">
        <v>20792</v>
      </c>
      <c r="X1351" s="2">
        <v>1.3360000000000001</v>
      </c>
      <c r="Y1351" s="6">
        <f t="shared" si="174"/>
        <v>3.5663756973919547E-2</v>
      </c>
      <c r="AA1351">
        <v>2648172</v>
      </c>
      <c r="AB1351">
        <v>24548</v>
      </c>
      <c r="AD1351" t="s">
        <v>2</v>
      </c>
      <c r="AE1351">
        <v>87</v>
      </c>
      <c r="AH1351" t="s">
        <v>34643</v>
      </c>
      <c r="AI1351" t="s">
        <v>34642</v>
      </c>
      <c r="AJ1351" t="s">
        <v>34641</v>
      </c>
      <c r="AK1351" t="s">
        <v>34640</v>
      </c>
      <c r="AL1351">
        <v>23</v>
      </c>
      <c r="AM1351" s="5">
        <f t="shared" si="170"/>
        <v>4.5999999999999996</v>
      </c>
      <c r="AN1351" s="4">
        <f t="shared" si="175"/>
        <v>6.9670579326012866E-3</v>
      </c>
      <c r="AO1351" s="3"/>
      <c r="AP1351">
        <v>0</v>
      </c>
      <c r="AQ1351" t="s">
        <v>129</v>
      </c>
      <c r="AR1351">
        <v>1530233</v>
      </c>
      <c r="AS1351" t="s">
        <v>128</v>
      </c>
      <c r="AT1351" s="2">
        <v>4.3479999999999999</v>
      </c>
      <c r="AU1351" s="1">
        <f t="shared" si="171"/>
        <v>2.7054747261524068</v>
      </c>
      <c r="AV1351" s="1">
        <f t="shared" si="172"/>
        <v>2.1315407453260415</v>
      </c>
      <c r="AW1351" s="1">
        <f t="shared" si="173"/>
        <v>1.5576067644996763</v>
      </c>
    </row>
    <row r="1352" spans="1:49" x14ac:dyDescent="0.2">
      <c r="A1352">
        <v>1350</v>
      </c>
      <c r="B1352" t="s">
        <v>34639</v>
      </c>
      <c r="C1352" t="s">
        <v>34638</v>
      </c>
      <c r="F1352" t="s">
        <v>34637</v>
      </c>
      <c r="G1352" t="s">
        <v>8</v>
      </c>
      <c r="H1352" t="s">
        <v>7</v>
      </c>
      <c r="I1352" t="s">
        <v>1072</v>
      </c>
      <c r="J1352" t="s">
        <v>34636</v>
      </c>
      <c r="K1352" t="s">
        <v>34635</v>
      </c>
      <c r="L1352" t="s">
        <v>34634</v>
      </c>
      <c r="M1352" t="s">
        <v>20</v>
      </c>
      <c r="N1352">
        <v>6</v>
      </c>
      <c r="O1352" t="s">
        <v>34633</v>
      </c>
      <c r="P1352" t="s">
        <v>34632</v>
      </c>
      <c r="Q1352" t="s">
        <v>34631</v>
      </c>
      <c r="R1352" s="7">
        <v>43040</v>
      </c>
      <c r="S1352" s="8">
        <f t="shared" si="168"/>
        <v>2017</v>
      </c>
      <c r="T1352" s="8">
        <v>2017</v>
      </c>
      <c r="U1352" s="8">
        <f t="shared" si="169"/>
        <v>5</v>
      </c>
      <c r="V1352" s="7">
        <v>43040</v>
      </c>
      <c r="W1352" t="s">
        <v>3950</v>
      </c>
      <c r="X1352" s="2">
        <v>0.59299999999999997</v>
      </c>
      <c r="Y1352" s="6">
        <f t="shared" si="174"/>
        <v>1.5829796321507703E-2</v>
      </c>
      <c r="AA1352">
        <v>1400118</v>
      </c>
      <c r="AB1352">
        <v>17979</v>
      </c>
      <c r="AC1352">
        <v>17410444</v>
      </c>
      <c r="AD1352" t="s">
        <v>2</v>
      </c>
      <c r="AE1352">
        <v>55</v>
      </c>
      <c r="AF1352">
        <v>11</v>
      </c>
      <c r="AH1352" t="s">
        <v>34630</v>
      </c>
      <c r="AI1352" t="s">
        <v>34629</v>
      </c>
      <c r="AJ1352" t="s">
        <v>34628</v>
      </c>
      <c r="AK1352" t="s">
        <v>34627</v>
      </c>
      <c r="AL1352">
        <v>11</v>
      </c>
      <c r="AM1352" s="5">
        <f t="shared" si="170"/>
        <v>2.2000000000000002</v>
      </c>
      <c r="AN1352" s="4">
        <f t="shared" si="175"/>
        <v>3.3320711851571377E-3</v>
      </c>
      <c r="AO1352" s="3"/>
      <c r="AP1352">
        <v>0</v>
      </c>
      <c r="AQ1352" t="s">
        <v>18</v>
      </c>
      <c r="AR1352" t="s">
        <v>34626</v>
      </c>
      <c r="AS1352" t="s">
        <v>17</v>
      </c>
      <c r="AT1352" s="2" t="s">
        <v>0</v>
      </c>
      <c r="AU1352" s="1">
        <f t="shared" si="171"/>
        <v>1.2080478780602533</v>
      </c>
      <c r="AV1352" s="1">
        <f t="shared" si="172"/>
        <v>0.95809337533324201</v>
      </c>
      <c r="AW1352" s="1">
        <f t="shared" si="173"/>
        <v>0.70813887260623065</v>
      </c>
    </row>
    <row r="1353" spans="1:49" x14ac:dyDescent="0.2">
      <c r="A1353">
        <v>1351</v>
      </c>
      <c r="B1353" t="s">
        <v>34625</v>
      </c>
      <c r="C1353" t="s">
        <v>34624</v>
      </c>
      <c r="D1353" t="s">
        <v>34623</v>
      </c>
      <c r="F1353" t="s">
        <v>34622</v>
      </c>
      <c r="G1353" t="s">
        <v>8</v>
      </c>
      <c r="H1353" t="s">
        <v>7</v>
      </c>
      <c r="I1353" t="s">
        <v>34621</v>
      </c>
      <c r="J1353" t="s">
        <v>34620</v>
      </c>
      <c r="K1353" t="s">
        <v>34619</v>
      </c>
      <c r="L1353" t="s">
        <v>34618</v>
      </c>
      <c r="M1353" t="s">
        <v>34617</v>
      </c>
      <c r="N1353">
        <v>13</v>
      </c>
      <c r="O1353" t="s">
        <v>34616</v>
      </c>
      <c r="P1353" t="s">
        <v>34615</v>
      </c>
      <c r="Q1353" t="s">
        <v>34614</v>
      </c>
      <c r="R1353" s="7">
        <v>43040</v>
      </c>
      <c r="S1353" s="8">
        <f t="shared" si="168"/>
        <v>2017</v>
      </c>
      <c r="T1353" s="8">
        <v>2017</v>
      </c>
      <c r="U1353" s="8">
        <f t="shared" si="169"/>
        <v>5</v>
      </c>
      <c r="V1353" s="7">
        <v>43040</v>
      </c>
      <c r="W1353" t="s">
        <v>3424</v>
      </c>
      <c r="X1353" s="2">
        <v>0.65600000000000003</v>
      </c>
      <c r="Y1353" s="6">
        <f t="shared" si="174"/>
        <v>1.751154534048744E-2</v>
      </c>
      <c r="AA1353">
        <v>9203796</v>
      </c>
      <c r="AB1353">
        <v>20344</v>
      </c>
      <c r="AD1353" t="s">
        <v>2</v>
      </c>
      <c r="AE1353">
        <v>123</v>
      </c>
      <c r="AH1353" t="s">
        <v>34613</v>
      </c>
      <c r="AI1353" t="s">
        <v>34612</v>
      </c>
      <c r="AJ1353" t="s">
        <v>34611</v>
      </c>
      <c r="AK1353" t="s">
        <v>34610</v>
      </c>
      <c r="AL1353">
        <v>6</v>
      </c>
      <c r="AM1353" s="5">
        <f t="shared" si="170"/>
        <v>1.2</v>
      </c>
      <c r="AN1353" s="4">
        <f t="shared" si="175"/>
        <v>1.8174933737220749E-3</v>
      </c>
      <c r="AO1353" s="3"/>
      <c r="AP1353">
        <v>0</v>
      </c>
      <c r="AR1353" t="s">
        <v>1</v>
      </c>
      <c r="AT1353" s="2">
        <v>1.4530000000000001</v>
      </c>
      <c r="AU1353" s="1">
        <f t="shared" si="171"/>
        <v>1.280332975045783</v>
      </c>
      <c r="AV1353" s="1">
        <f t="shared" si="172"/>
        <v>0.96645193571047572</v>
      </c>
      <c r="AW1353" s="1">
        <f t="shared" si="173"/>
        <v>0.65257089637516841</v>
      </c>
    </row>
    <row r="1354" spans="1:49" x14ac:dyDescent="0.2">
      <c r="A1354">
        <v>1352</v>
      </c>
      <c r="B1354" t="s">
        <v>34609</v>
      </c>
      <c r="C1354" t="s">
        <v>34608</v>
      </c>
      <c r="D1354" t="s">
        <v>34607</v>
      </c>
      <c r="F1354" t="s">
        <v>34606</v>
      </c>
      <c r="G1354" t="s">
        <v>8</v>
      </c>
      <c r="H1354" t="s">
        <v>7</v>
      </c>
      <c r="I1354" t="s">
        <v>34605</v>
      </c>
      <c r="J1354" t="s">
        <v>34604</v>
      </c>
      <c r="K1354" t="s">
        <v>34603</v>
      </c>
      <c r="L1354" t="s">
        <v>34602</v>
      </c>
      <c r="M1354" t="s">
        <v>34601</v>
      </c>
      <c r="N1354">
        <v>22</v>
      </c>
      <c r="O1354" t="s">
        <v>34600</v>
      </c>
      <c r="P1354" t="s">
        <v>34599</v>
      </c>
      <c r="Q1354" t="s">
        <v>34598</v>
      </c>
      <c r="R1354" s="7">
        <v>43040</v>
      </c>
      <c r="S1354" s="8">
        <f t="shared" si="168"/>
        <v>2017</v>
      </c>
      <c r="T1354" s="8">
        <v>2017</v>
      </c>
      <c r="U1354" s="8">
        <f t="shared" si="169"/>
        <v>5</v>
      </c>
      <c r="V1354" s="7">
        <v>43040</v>
      </c>
      <c r="W1354" t="s">
        <v>3424</v>
      </c>
      <c r="X1354" s="2">
        <v>0.65600000000000003</v>
      </c>
      <c r="Y1354" s="6">
        <f t="shared" si="174"/>
        <v>1.751154534048744E-2</v>
      </c>
      <c r="AA1354">
        <v>9203796</v>
      </c>
      <c r="AB1354">
        <v>20344</v>
      </c>
      <c r="AD1354" t="s">
        <v>2</v>
      </c>
      <c r="AE1354">
        <v>123</v>
      </c>
      <c r="AH1354" t="s">
        <v>34597</v>
      </c>
      <c r="AI1354" t="s">
        <v>34596</v>
      </c>
      <c r="AJ1354" t="s">
        <v>34595</v>
      </c>
      <c r="AK1354" t="s">
        <v>34594</v>
      </c>
      <c r="AL1354">
        <v>0</v>
      </c>
      <c r="AM1354" s="5">
        <f t="shared" si="170"/>
        <v>0</v>
      </c>
      <c r="AN1354" s="4">
        <f t="shared" si="175"/>
        <v>0</v>
      </c>
      <c r="AO1354" s="3"/>
      <c r="AP1354">
        <v>1</v>
      </c>
      <c r="AQ1354" t="s">
        <v>301</v>
      </c>
      <c r="AR1354">
        <v>633053</v>
      </c>
      <c r="AS1354" t="s">
        <v>300</v>
      </c>
      <c r="AT1354" s="2">
        <v>1.4530000000000001</v>
      </c>
      <c r="AU1354" s="1">
        <f t="shared" si="171"/>
        <v>1.2258081738341209</v>
      </c>
      <c r="AV1354" s="1">
        <f t="shared" si="172"/>
        <v>0.875577267024372</v>
      </c>
      <c r="AW1354" s="1">
        <f t="shared" si="173"/>
        <v>0.52534636021462322</v>
      </c>
    </row>
    <row r="1355" spans="1:49" x14ac:dyDescent="0.2">
      <c r="A1355">
        <v>1353</v>
      </c>
      <c r="B1355" t="s">
        <v>34593</v>
      </c>
      <c r="C1355" t="s">
        <v>34592</v>
      </c>
      <c r="D1355" t="s">
        <v>34591</v>
      </c>
      <c r="F1355" t="s">
        <v>34590</v>
      </c>
      <c r="G1355" t="s">
        <v>8</v>
      </c>
      <c r="H1355" t="s">
        <v>7</v>
      </c>
      <c r="I1355" t="s">
        <v>34589</v>
      </c>
      <c r="J1355">
        <v>60028186</v>
      </c>
      <c r="K1355" t="s">
        <v>2509</v>
      </c>
      <c r="L1355" t="s">
        <v>2508</v>
      </c>
      <c r="M1355" t="s">
        <v>2480</v>
      </c>
      <c r="N1355">
        <v>6</v>
      </c>
      <c r="O1355" t="s">
        <v>34588</v>
      </c>
      <c r="P1355" t="s">
        <v>34587</v>
      </c>
      <c r="Q1355" t="s">
        <v>3660</v>
      </c>
      <c r="R1355" s="7">
        <v>43040</v>
      </c>
      <c r="S1355" s="8">
        <f t="shared" si="168"/>
        <v>2017</v>
      </c>
      <c r="T1355" s="8">
        <v>2017</v>
      </c>
      <c r="U1355" s="8">
        <f t="shared" si="169"/>
        <v>5</v>
      </c>
      <c r="V1355" s="7">
        <v>43040</v>
      </c>
      <c r="W1355" t="s">
        <v>3424</v>
      </c>
      <c r="X1355" s="2">
        <v>0.65600000000000003</v>
      </c>
      <c r="Y1355" s="6">
        <f t="shared" si="174"/>
        <v>1.751154534048744E-2</v>
      </c>
      <c r="AA1355">
        <v>9203796</v>
      </c>
      <c r="AB1355">
        <v>20344</v>
      </c>
      <c r="AD1355" t="s">
        <v>2</v>
      </c>
      <c r="AE1355">
        <v>123</v>
      </c>
      <c r="AH1355" t="s">
        <v>34586</v>
      </c>
      <c r="AI1355" t="s">
        <v>34585</v>
      </c>
      <c r="AJ1355" t="s">
        <v>34584</v>
      </c>
      <c r="AK1355" t="s">
        <v>34583</v>
      </c>
      <c r="AL1355">
        <v>1</v>
      </c>
      <c r="AM1355" s="5">
        <f t="shared" si="170"/>
        <v>0.2</v>
      </c>
      <c r="AN1355" s="4">
        <f t="shared" si="175"/>
        <v>3.0291556228701253E-4</v>
      </c>
      <c r="AO1355" s="3"/>
      <c r="AP1355">
        <v>0</v>
      </c>
      <c r="AR1355" t="s">
        <v>1</v>
      </c>
      <c r="AT1355" s="2">
        <v>1.4530000000000001</v>
      </c>
      <c r="AU1355" s="1">
        <f t="shared" si="171"/>
        <v>1.2348956407027312</v>
      </c>
      <c r="AV1355" s="1">
        <f t="shared" si="172"/>
        <v>0.89072304513872269</v>
      </c>
      <c r="AW1355" s="1">
        <f t="shared" si="173"/>
        <v>0.5465504495747141</v>
      </c>
    </row>
    <row r="1356" spans="1:49" x14ac:dyDescent="0.2">
      <c r="A1356">
        <v>1354</v>
      </c>
      <c r="B1356" t="s">
        <v>34582</v>
      </c>
      <c r="C1356" t="s">
        <v>34581</v>
      </c>
      <c r="D1356" t="s">
        <v>34580</v>
      </c>
      <c r="F1356" t="s">
        <v>34579</v>
      </c>
      <c r="G1356" t="s">
        <v>8</v>
      </c>
      <c r="H1356" t="s">
        <v>7</v>
      </c>
      <c r="I1356" t="s">
        <v>34578</v>
      </c>
      <c r="J1356" t="s">
        <v>34577</v>
      </c>
      <c r="K1356" t="s">
        <v>34576</v>
      </c>
      <c r="L1356" t="s">
        <v>34575</v>
      </c>
      <c r="M1356" t="s">
        <v>34574</v>
      </c>
      <c r="N1356">
        <v>13</v>
      </c>
      <c r="O1356" t="s">
        <v>34573</v>
      </c>
      <c r="P1356" t="s">
        <v>34572</v>
      </c>
      <c r="Q1356" t="s">
        <v>34571</v>
      </c>
      <c r="R1356" s="7">
        <v>43040</v>
      </c>
      <c r="S1356" s="8">
        <f t="shared" si="168"/>
        <v>2017</v>
      </c>
      <c r="T1356" s="8">
        <v>2017</v>
      </c>
      <c r="U1356" s="8">
        <f t="shared" si="169"/>
        <v>5</v>
      </c>
      <c r="V1356" s="7">
        <v>43040</v>
      </c>
      <c r="W1356" t="s">
        <v>3424</v>
      </c>
      <c r="X1356" s="2">
        <v>0.65600000000000003</v>
      </c>
      <c r="Y1356" s="6">
        <f t="shared" si="174"/>
        <v>1.751154534048744E-2</v>
      </c>
      <c r="AA1356">
        <v>9203796</v>
      </c>
      <c r="AB1356">
        <v>20344</v>
      </c>
      <c r="AD1356" t="s">
        <v>2</v>
      </c>
      <c r="AE1356">
        <v>123</v>
      </c>
      <c r="AH1356" t="s">
        <v>34570</v>
      </c>
      <c r="AI1356" t="s">
        <v>34569</v>
      </c>
      <c r="AJ1356" t="s">
        <v>34568</v>
      </c>
      <c r="AK1356" t="s">
        <v>34567</v>
      </c>
      <c r="AL1356">
        <v>4</v>
      </c>
      <c r="AM1356" s="5">
        <f t="shared" si="170"/>
        <v>0.8</v>
      </c>
      <c r="AN1356" s="4">
        <f t="shared" si="175"/>
        <v>1.2116622491480501E-3</v>
      </c>
      <c r="AO1356" s="3"/>
      <c r="AP1356">
        <v>1</v>
      </c>
      <c r="AQ1356" t="s">
        <v>301</v>
      </c>
      <c r="AR1356">
        <v>633053</v>
      </c>
      <c r="AS1356" t="s">
        <v>300</v>
      </c>
      <c r="AT1356" s="2">
        <v>1.4530000000000001</v>
      </c>
      <c r="AU1356" s="1">
        <f t="shared" si="171"/>
        <v>1.2621580413085622</v>
      </c>
      <c r="AV1356" s="1">
        <f t="shared" si="172"/>
        <v>0.93616037948177455</v>
      </c>
      <c r="AW1356" s="1">
        <f t="shared" si="173"/>
        <v>0.61016271765498664</v>
      </c>
    </row>
    <row r="1357" spans="1:49" x14ac:dyDescent="0.2">
      <c r="A1357">
        <v>1355</v>
      </c>
      <c r="B1357" t="s">
        <v>34566</v>
      </c>
      <c r="C1357" t="s">
        <v>34565</v>
      </c>
      <c r="D1357" t="s">
        <v>34564</v>
      </c>
      <c r="F1357" t="s">
        <v>34563</v>
      </c>
      <c r="G1357" t="s">
        <v>8</v>
      </c>
      <c r="H1357" t="s">
        <v>7</v>
      </c>
      <c r="I1357" t="s">
        <v>34562</v>
      </c>
      <c r="J1357" t="s">
        <v>34561</v>
      </c>
      <c r="K1357" t="s">
        <v>34560</v>
      </c>
      <c r="L1357" t="s">
        <v>34559</v>
      </c>
      <c r="M1357" t="s">
        <v>34558</v>
      </c>
      <c r="N1357">
        <v>21</v>
      </c>
      <c r="O1357" t="s">
        <v>34557</v>
      </c>
      <c r="P1357" t="s">
        <v>34556</v>
      </c>
      <c r="Q1357" t="s">
        <v>34555</v>
      </c>
      <c r="R1357" s="7">
        <v>43040</v>
      </c>
      <c r="S1357" s="8">
        <f t="shared" si="168"/>
        <v>2017</v>
      </c>
      <c r="T1357" s="8">
        <v>2017</v>
      </c>
      <c r="U1357" s="8">
        <f t="shared" si="169"/>
        <v>5</v>
      </c>
      <c r="V1357" s="7">
        <v>43040</v>
      </c>
      <c r="W1357" t="s">
        <v>3424</v>
      </c>
      <c r="X1357" s="2">
        <v>0.65600000000000003</v>
      </c>
      <c r="Y1357" s="6">
        <f t="shared" si="174"/>
        <v>1.751154534048744E-2</v>
      </c>
      <c r="AA1357">
        <v>9203796</v>
      </c>
      <c r="AB1357">
        <v>20344</v>
      </c>
      <c r="AD1357" t="s">
        <v>2</v>
      </c>
      <c r="AE1357">
        <v>123</v>
      </c>
      <c r="AH1357" t="s">
        <v>34554</v>
      </c>
      <c r="AI1357" t="s">
        <v>34553</v>
      </c>
      <c r="AJ1357" t="s">
        <v>34552</v>
      </c>
      <c r="AK1357" t="s">
        <v>34551</v>
      </c>
      <c r="AL1357">
        <v>3</v>
      </c>
      <c r="AM1357" s="5">
        <f t="shared" si="170"/>
        <v>0.6</v>
      </c>
      <c r="AN1357" s="4">
        <f t="shared" si="175"/>
        <v>9.0874668686103744E-4</v>
      </c>
      <c r="AO1357" s="3"/>
      <c r="AP1357">
        <v>0</v>
      </c>
      <c r="AQ1357" t="s">
        <v>301</v>
      </c>
      <c r="AR1357">
        <v>633053</v>
      </c>
      <c r="AS1357" t="s">
        <v>300</v>
      </c>
      <c r="AT1357" s="2">
        <v>1.4530000000000001</v>
      </c>
      <c r="AU1357" s="1">
        <f t="shared" si="171"/>
        <v>1.253070574439952</v>
      </c>
      <c r="AV1357" s="1">
        <f t="shared" si="172"/>
        <v>0.92101460136742397</v>
      </c>
      <c r="AW1357" s="1">
        <f t="shared" si="173"/>
        <v>0.58895862829489576</v>
      </c>
    </row>
    <row r="1358" spans="1:49" x14ac:dyDescent="0.2">
      <c r="A1358">
        <v>1356</v>
      </c>
      <c r="B1358" t="s">
        <v>34550</v>
      </c>
      <c r="C1358" t="s">
        <v>34549</v>
      </c>
      <c r="F1358" t="s">
        <v>34548</v>
      </c>
      <c r="G1358" t="s">
        <v>8</v>
      </c>
      <c r="H1358" t="s">
        <v>7</v>
      </c>
      <c r="I1358" t="s">
        <v>34547</v>
      </c>
      <c r="J1358" t="s">
        <v>34546</v>
      </c>
      <c r="K1358" t="s">
        <v>34545</v>
      </c>
      <c r="L1358" t="s">
        <v>34544</v>
      </c>
      <c r="M1358" t="s">
        <v>467</v>
      </c>
      <c r="N1358">
        <v>3</v>
      </c>
      <c r="O1358" t="s">
        <v>34543</v>
      </c>
      <c r="P1358" t="s">
        <v>34542</v>
      </c>
      <c r="Q1358" t="s">
        <v>34541</v>
      </c>
      <c r="R1358" s="7">
        <v>43040</v>
      </c>
      <c r="S1358" s="8">
        <f t="shared" si="168"/>
        <v>2017</v>
      </c>
      <c r="T1358" s="8">
        <v>2017</v>
      </c>
      <c r="U1358" s="8">
        <f t="shared" si="169"/>
        <v>5</v>
      </c>
      <c r="V1358" s="7">
        <v>43040</v>
      </c>
      <c r="W1358" t="s">
        <v>122</v>
      </c>
      <c r="X1358" s="2">
        <v>1.3720000000000001</v>
      </c>
      <c r="Y1358" s="6">
        <f t="shared" si="174"/>
        <v>3.662475641333654E-2</v>
      </c>
      <c r="AA1358">
        <v>189480</v>
      </c>
      <c r="AB1358">
        <v>17366</v>
      </c>
      <c r="AD1358" t="s">
        <v>2</v>
      </c>
      <c r="AE1358">
        <v>65</v>
      </c>
      <c r="AF1358">
        <v>11</v>
      </c>
      <c r="AG1358">
        <v>7891505</v>
      </c>
      <c r="AH1358" t="s">
        <v>34540</v>
      </c>
      <c r="AI1358" t="s">
        <v>34539</v>
      </c>
      <c r="AJ1358" t="s">
        <v>34538</v>
      </c>
      <c r="AK1358" t="s">
        <v>34537</v>
      </c>
      <c r="AL1358">
        <v>29</v>
      </c>
      <c r="AM1358" s="5">
        <f t="shared" si="170"/>
        <v>5.8</v>
      </c>
      <c r="AN1358" s="4">
        <f t="shared" si="175"/>
        <v>8.7845513063233623E-3</v>
      </c>
      <c r="AO1358" s="3"/>
      <c r="AP1358">
        <v>0</v>
      </c>
      <c r="AR1358" t="s">
        <v>1</v>
      </c>
      <c r="AT1358" s="2" t="s">
        <v>0</v>
      </c>
      <c r="AU1358" s="1">
        <f t="shared" si="171"/>
        <v>2.8272694881232585</v>
      </c>
      <c r="AV1358" s="1">
        <f t="shared" si="172"/>
        <v>2.2704653859829951</v>
      </c>
      <c r="AW1358" s="1">
        <f t="shared" si="173"/>
        <v>1.7136612838427316</v>
      </c>
    </row>
    <row r="1359" spans="1:49" x14ac:dyDescent="0.2">
      <c r="A1359">
        <v>1357</v>
      </c>
      <c r="B1359" t="s">
        <v>34536</v>
      </c>
      <c r="C1359" t="s">
        <v>34535</v>
      </c>
      <c r="D1359" t="s">
        <v>34534</v>
      </c>
      <c r="F1359" t="s">
        <v>34533</v>
      </c>
      <c r="G1359" t="s">
        <v>8</v>
      </c>
      <c r="H1359" t="s">
        <v>7</v>
      </c>
      <c r="I1359" t="s">
        <v>34532</v>
      </c>
      <c r="J1359" t="s">
        <v>34531</v>
      </c>
      <c r="K1359" t="s">
        <v>34530</v>
      </c>
      <c r="L1359" t="s">
        <v>34529</v>
      </c>
      <c r="M1359" t="s">
        <v>244</v>
      </c>
      <c r="N1359">
        <v>8</v>
      </c>
      <c r="O1359" t="s">
        <v>34528</v>
      </c>
      <c r="P1359" t="s">
        <v>34527</v>
      </c>
      <c r="Q1359" t="s">
        <v>34526</v>
      </c>
      <c r="R1359" s="7">
        <v>43040</v>
      </c>
      <c r="S1359" s="8">
        <f t="shared" si="168"/>
        <v>2017</v>
      </c>
      <c r="T1359" s="8">
        <v>2017</v>
      </c>
      <c r="U1359" s="8">
        <f t="shared" si="169"/>
        <v>5</v>
      </c>
      <c r="V1359" s="7">
        <v>43040</v>
      </c>
      <c r="W1359" t="s">
        <v>3424</v>
      </c>
      <c r="X1359" s="2">
        <v>0.65600000000000003</v>
      </c>
      <c r="Y1359" s="6">
        <f t="shared" si="174"/>
        <v>1.751154534048744E-2</v>
      </c>
      <c r="AA1359">
        <v>9203796</v>
      </c>
      <c r="AB1359">
        <v>20344</v>
      </c>
      <c r="AD1359" t="s">
        <v>2</v>
      </c>
      <c r="AE1359">
        <v>124</v>
      </c>
      <c r="AH1359" t="s">
        <v>34525</v>
      </c>
      <c r="AI1359" t="s">
        <v>34524</v>
      </c>
      <c r="AJ1359" t="s">
        <v>34523</v>
      </c>
      <c r="AK1359" t="s">
        <v>34522</v>
      </c>
      <c r="AL1359">
        <v>0</v>
      </c>
      <c r="AM1359" s="5">
        <f t="shared" si="170"/>
        <v>0</v>
      </c>
      <c r="AN1359" s="4">
        <f t="shared" si="175"/>
        <v>0</v>
      </c>
      <c r="AO1359" s="3"/>
      <c r="AP1359">
        <v>0</v>
      </c>
      <c r="AR1359" t="s">
        <v>1</v>
      </c>
      <c r="AT1359" s="2">
        <v>1.4530000000000001</v>
      </c>
      <c r="AU1359" s="1">
        <f t="shared" si="171"/>
        <v>1.2258081738341209</v>
      </c>
      <c r="AV1359" s="1">
        <f t="shared" si="172"/>
        <v>0.875577267024372</v>
      </c>
      <c r="AW1359" s="1">
        <f t="shared" si="173"/>
        <v>0.52534636021462322</v>
      </c>
    </row>
    <row r="1360" spans="1:49" x14ac:dyDescent="0.2">
      <c r="A1360">
        <v>1358</v>
      </c>
      <c r="B1360" t="s">
        <v>34521</v>
      </c>
      <c r="C1360" t="s">
        <v>34520</v>
      </c>
      <c r="D1360" t="s">
        <v>34519</v>
      </c>
      <c r="F1360" t="s">
        <v>34518</v>
      </c>
      <c r="G1360" t="s">
        <v>8</v>
      </c>
      <c r="H1360" t="s">
        <v>7</v>
      </c>
      <c r="I1360" t="s">
        <v>34517</v>
      </c>
      <c r="J1360" t="s">
        <v>34516</v>
      </c>
      <c r="K1360" t="s">
        <v>34515</v>
      </c>
      <c r="L1360" t="s">
        <v>34514</v>
      </c>
      <c r="M1360" t="s">
        <v>41</v>
      </c>
      <c r="N1360">
        <v>9</v>
      </c>
      <c r="O1360" t="s">
        <v>34513</v>
      </c>
      <c r="P1360" t="s">
        <v>34512</v>
      </c>
      <c r="Q1360" t="s">
        <v>34511</v>
      </c>
      <c r="R1360" s="7">
        <v>43040</v>
      </c>
      <c r="S1360" s="8">
        <f t="shared" si="168"/>
        <v>2017</v>
      </c>
      <c r="T1360" s="8">
        <v>2017</v>
      </c>
      <c r="U1360" s="8">
        <f t="shared" si="169"/>
        <v>5</v>
      </c>
      <c r="V1360" s="7">
        <v>43040</v>
      </c>
      <c r="W1360" t="s">
        <v>3424</v>
      </c>
      <c r="X1360" s="2">
        <v>0.65600000000000003</v>
      </c>
      <c r="Y1360" s="6">
        <f t="shared" si="174"/>
        <v>1.751154534048744E-2</v>
      </c>
      <c r="AA1360">
        <v>9203796</v>
      </c>
      <c r="AB1360">
        <v>20344</v>
      </c>
      <c r="AD1360" t="s">
        <v>2</v>
      </c>
      <c r="AE1360">
        <v>123</v>
      </c>
      <c r="AH1360" t="s">
        <v>34510</v>
      </c>
      <c r="AI1360" t="s">
        <v>34509</v>
      </c>
      <c r="AJ1360" t="s">
        <v>34508</v>
      </c>
      <c r="AK1360" t="s">
        <v>34507</v>
      </c>
      <c r="AL1360">
        <v>7</v>
      </c>
      <c r="AM1360" s="5">
        <f t="shared" si="170"/>
        <v>1.4</v>
      </c>
      <c r="AN1360" s="4">
        <f t="shared" si="175"/>
        <v>2.1204089360090874E-3</v>
      </c>
      <c r="AO1360" s="3"/>
      <c r="AP1360">
        <v>1</v>
      </c>
      <c r="AR1360" t="s">
        <v>1</v>
      </c>
      <c r="AT1360" s="2">
        <v>1.4530000000000001</v>
      </c>
      <c r="AU1360" s="1">
        <f t="shared" si="171"/>
        <v>1.2894204419143933</v>
      </c>
      <c r="AV1360" s="1">
        <f t="shared" si="172"/>
        <v>0.98159771382482641</v>
      </c>
      <c r="AW1360" s="1">
        <f t="shared" si="173"/>
        <v>0.67377498573525929</v>
      </c>
    </row>
    <row r="1361" spans="1:49" x14ac:dyDescent="0.2">
      <c r="A1361">
        <v>1359</v>
      </c>
      <c r="B1361" t="s">
        <v>34506</v>
      </c>
      <c r="C1361" t="s">
        <v>34505</v>
      </c>
      <c r="D1361" t="s">
        <v>34504</v>
      </c>
      <c r="F1361" t="s">
        <v>34503</v>
      </c>
      <c r="G1361" t="s">
        <v>8</v>
      </c>
      <c r="H1361" t="s">
        <v>7</v>
      </c>
      <c r="I1361" t="s">
        <v>34502</v>
      </c>
      <c r="J1361">
        <v>60004956</v>
      </c>
      <c r="K1361" t="s">
        <v>4039</v>
      </c>
      <c r="L1361" t="s">
        <v>3172</v>
      </c>
      <c r="M1361" t="s">
        <v>2296</v>
      </c>
      <c r="N1361">
        <v>5</v>
      </c>
      <c r="O1361" t="s">
        <v>34501</v>
      </c>
      <c r="P1361" t="s">
        <v>34500</v>
      </c>
      <c r="Q1361" t="s">
        <v>34499</v>
      </c>
      <c r="R1361" s="7">
        <v>43040</v>
      </c>
      <c r="S1361" s="8">
        <f t="shared" si="168"/>
        <v>2017</v>
      </c>
      <c r="T1361" s="8">
        <v>2017</v>
      </c>
      <c r="U1361" s="8">
        <f t="shared" si="169"/>
        <v>5</v>
      </c>
      <c r="V1361" s="7">
        <v>43040</v>
      </c>
      <c r="W1361" t="s">
        <v>3424</v>
      </c>
      <c r="X1361" s="2">
        <v>0.65600000000000003</v>
      </c>
      <c r="Y1361" s="6">
        <f t="shared" si="174"/>
        <v>1.751154534048744E-2</v>
      </c>
      <c r="AA1361">
        <v>9203796</v>
      </c>
      <c r="AB1361">
        <v>20344</v>
      </c>
      <c r="AD1361" t="s">
        <v>2</v>
      </c>
      <c r="AE1361">
        <v>123</v>
      </c>
      <c r="AH1361" t="s">
        <v>7741</v>
      </c>
      <c r="AI1361" t="s">
        <v>34498</v>
      </c>
      <c r="AJ1361" t="s">
        <v>34497</v>
      </c>
      <c r="AK1361" t="s">
        <v>34496</v>
      </c>
      <c r="AL1361">
        <v>2</v>
      </c>
      <c r="AM1361" s="5">
        <f t="shared" si="170"/>
        <v>0.4</v>
      </c>
      <c r="AN1361" s="4">
        <f t="shared" si="175"/>
        <v>6.0583112457402507E-4</v>
      </c>
      <c r="AO1361" s="3"/>
      <c r="AP1361">
        <v>0</v>
      </c>
      <c r="AQ1361" t="s">
        <v>34495</v>
      </c>
      <c r="AR1361" t="s">
        <v>34494</v>
      </c>
      <c r="AS1361" t="s">
        <v>34493</v>
      </c>
      <c r="AT1361" s="2">
        <v>1.4530000000000001</v>
      </c>
      <c r="AU1361" s="1">
        <f t="shared" si="171"/>
        <v>1.2439831075713415</v>
      </c>
      <c r="AV1361" s="1">
        <f t="shared" si="172"/>
        <v>0.90586882325307327</v>
      </c>
      <c r="AW1361" s="1">
        <f t="shared" si="173"/>
        <v>0.56775453893480499</v>
      </c>
    </row>
    <row r="1362" spans="1:49" x14ac:dyDescent="0.2">
      <c r="A1362">
        <v>1360</v>
      </c>
      <c r="B1362" t="s">
        <v>34492</v>
      </c>
      <c r="C1362" t="s">
        <v>34491</v>
      </c>
      <c r="D1362" t="s">
        <v>34490</v>
      </c>
      <c r="F1362" t="s">
        <v>34489</v>
      </c>
      <c r="G1362" t="s">
        <v>8</v>
      </c>
      <c r="H1362" t="s">
        <v>7</v>
      </c>
      <c r="I1362" t="s">
        <v>34488</v>
      </c>
      <c r="J1362" t="s">
        <v>34487</v>
      </c>
      <c r="K1362" t="s">
        <v>34486</v>
      </c>
      <c r="L1362" t="s">
        <v>34485</v>
      </c>
      <c r="M1362" t="s">
        <v>34484</v>
      </c>
      <c r="N1362">
        <v>8</v>
      </c>
      <c r="O1362" t="s">
        <v>34483</v>
      </c>
      <c r="P1362" t="s">
        <v>34482</v>
      </c>
      <c r="Q1362" t="s">
        <v>34481</v>
      </c>
      <c r="R1362" s="7">
        <v>43040</v>
      </c>
      <c r="S1362" s="8">
        <f t="shared" si="168"/>
        <v>2017</v>
      </c>
      <c r="T1362" s="8">
        <v>2017</v>
      </c>
      <c r="U1362" s="8">
        <f t="shared" si="169"/>
        <v>5</v>
      </c>
      <c r="V1362" s="7">
        <v>43040</v>
      </c>
      <c r="W1362" t="s">
        <v>3424</v>
      </c>
      <c r="X1362" s="2">
        <v>0.65600000000000003</v>
      </c>
      <c r="Y1362" s="6">
        <f t="shared" si="174"/>
        <v>1.751154534048744E-2</v>
      </c>
      <c r="AA1362">
        <v>9203796</v>
      </c>
      <c r="AB1362">
        <v>20344</v>
      </c>
      <c r="AD1362" t="s">
        <v>2</v>
      </c>
      <c r="AE1362">
        <v>123</v>
      </c>
      <c r="AH1362" t="s">
        <v>34480</v>
      </c>
      <c r="AI1362" t="s">
        <v>34479</v>
      </c>
      <c r="AJ1362" t="s">
        <v>34478</v>
      </c>
      <c r="AK1362" t="s">
        <v>34477</v>
      </c>
      <c r="AL1362">
        <v>1</v>
      </c>
      <c r="AM1362" s="5">
        <f t="shared" si="170"/>
        <v>0.2</v>
      </c>
      <c r="AN1362" s="4">
        <f t="shared" si="175"/>
        <v>3.0291556228701253E-4</v>
      </c>
      <c r="AO1362" s="3"/>
      <c r="AP1362">
        <v>0</v>
      </c>
      <c r="AR1362" t="s">
        <v>1</v>
      </c>
      <c r="AT1362" s="2">
        <v>1.4530000000000001</v>
      </c>
      <c r="AU1362" s="1">
        <f t="shared" si="171"/>
        <v>1.2348956407027312</v>
      </c>
      <c r="AV1362" s="1">
        <f t="shared" si="172"/>
        <v>0.89072304513872269</v>
      </c>
      <c r="AW1362" s="1">
        <f t="shared" si="173"/>
        <v>0.5465504495747141</v>
      </c>
    </row>
    <row r="1363" spans="1:49" x14ac:dyDescent="0.2">
      <c r="A1363">
        <v>1361</v>
      </c>
      <c r="B1363" t="s">
        <v>34476</v>
      </c>
      <c r="C1363" t="s">
        <v>34475</v>
      </c>
      <c r="D1363" t="s">
        <v>34474</v>
      </c>
      <c r="F1363" t="s">
        <v>34473</v>
      </c>
      <c r="G1363" t="s">
        <v>8</v>
      </c>
      <c r="H1363" t="s">
        <v>7</v>
      </c>
      <c r="I1363" t="s">
        <v>34472</v>
      </c>
      <c r="J1363" t="s">
        <v>34471</v>
      </c>
      <c r="K1363" t="s">
        <v>34470</v>
      </c>
      <c r="L1363" t="s">
        <v>34469</v>
      </c>
      <c r="M1363" t="s">
        <v>34468</v>
      </c>
      <c r="N1363">
        <v>10</v>
      </c>
      <c r="O1363" t="s">
        <v>34467</v>
      </c>
      <c r="P1363" t="s">
        <v>34466</v>
      </c>
      <c r="Q1363" t="s">
        <v>34465</v>
      </c>
      <c r="R1363" s="7">
        <v>43040</v>
      </c>
      <c r="S1363" s="8">
        <f t="shared" si="168"/>
        <v>2017</v>
      </c>
      <c r="T1363" s="8">
        <v>2017</v>
      </c>
      <c r="U1363" s="8">
        <f t="shared" si="169"/>
        <v>5</v>
      </c>
      <c r="V1363" s="7">
        <v>43040</v>
      </c>
      <c r="W1363" t="s">
        <v>3424</v>
      </c>
      <c r="X1363" s="2">
        <v>0.65600000000000003</v>
      </c>
      <c r="Y1363" s="6">
        <f t="shared" si="174"/>
        <v>1.751154534048744E-2</v>
      </c>
      <c r="AA1363">
        <v>9203796</v>
      </c>
      <c r="AB1363">
        <v>20344</v>
      </c>
      <c r="AD1363" t="s">
        <v>2</v>
      </c>
      <c r="AE1363">
        <v>123</v>
      </c>
      <c r="AH1363" t="s">
        <v>34464</v>
      </c>
      <c r="AI1363" t="s">
        <v>34463</v>
      </c>
      <c r="AJ1363" t="s">
        <v>34462</v>
      </c>
      <c r="AK1363" t="s">
        <v>34461</v>
      </c>
      <c r="AL1363">
        <v>5</v>
      </c>
      <c r="AM1363" s="5">
        <f t="shared" si="170"/>
        <v>1</v>
      </c>
      <c r="AN1363" s="4">
        <f t="shared" si="175"/>
        <v>1.5145778114350624E-3</v>
      </c>
      <c r="AO1363" s="3"/>
      <c r="AP1363">
        <v>0</v>
      </c>
      <c r="AQ1363" t="s">
        <v>34460</v>
      </c>
      <c r="AR1363" t="s">
        <v>34459</v>
      </c>
      <c r="AS1363" t="s">
        <v>783</v>
      </c>
      <c r="AT1363" s="2">
        <v>1.4530000000000001</v>
      </c>
      <c r="AU1363" s="1">
        <f t="shared" si="171"/>
        <v>1.2712455081771727</v>
      </c>
      <c r="AV1363" s="1">
        <f t="shared" si="172"/>
        <v>0.95130615759612502</v>
      </c>
      <c r="AW1363" s="1">
        <f t="shared" si="173"/>
        <v>0.63136680701507752</v>
      </c>
    </row>
    <row r="1364" spans="1:49" x14ac:dyDescent="0.2">
      <c r="A1364">
        <v>1362</v>
      </c>
      <c r="B1364" t="s">
        <v>34458</v>
      </c>
      <c r="C1364" t="s">
        <v>34457</v>
      </c>
      <c r="D1364" t="s">
        <v>34456</v>
      </c>
      <c r="F1364" t="s">
        <v>34455</v>
      </c>
      <c r="G1364" t="s">
        <v>8</v>
      </c>
      <c r="H1364" t="s">
        <v>7</v>
      </c>
      <c r="I1364" t="s">
        <v>34454</v>
      </c>
      <c r="J1364" t="s">
        <v>34453</v>
      </c>
      <c r="K1364" t="s">
        <v>34452</v>
      </c>
      <c r="L1364" t="s">
        <v>34451</v>
      </c>
      <c r="M1364" t="s">
        <v>34450</v>
      </c>
      <c r="N1364">
        <v>5</v>
      </c>
      <c r="O1364" t="s">
        <v>34449</v>
      </c>
      <c r="P1364" t="s">
        <v>34448</v>
      </c>
      <c r="Q1364" t="s">
        <v>34447</v>
      </c>
      <c r="R1364" s="7">
        <v>43040</v>
      </c>
      <c r="S1364" s="8">
        <f t="shared" si="168"/>
        <v>2017</v>
      </c>
      <c r="T1364" s="8">
        <v>2017</v>
      </c>
      <c r="U1364" s="8">
        <f t="shared" si="169"/>
        <v>5</v>
      </c>
      <c r="V1364" s="7">
        <v>43040</v>
      </c>
      <c r="W1364" t="s">
        <v>3424</v>
      </c>
      <c r="X1364" s="2">
        <v>0.65600000000000003</v>
      </c>
      <c r="Y1364" s="6">
        <f t="shared" si="174"/>
        <v>1.751154534048744E-2</v>
      </c>
      <c r="AA1364">
        <v>9203796</v>
      </c>
      <c r="AB1364">
        <v>20344</v>
      </c>
      <c r="AD1364" t="s">
        <v>2</v>
      </c>
      <c r="AE1364">
        <v>124</v>
      </c>
      <c r="AH1364" t="s">
        <v>34446</v>
      </c>
      <c r="AI1364" t="s">
        <v>34445</v>
      </c>
      <c r="AJ1364" t="s">
        <v>34444</v>
      </c>
      <c r="AK1364" t="s">
        <v>34443</v>
      </c>
      <c r="AL1364">
        <v>7</v>
      </c>
      <c r="AM1364" s="5">
        <f t="shared" si="170"/>
        <v>1.4</v>
      </c>
      <c r="AN1364" s="4">
        <f t="shared" si="175"/>
        <v>2.1204089360090874E-3</v>
      </c>
      <c r="AO1364" s="3"/>
      <c r="AP1364">
        <v>0</v>
      </c>
      <c r="AQ1364" t="s">
        <v>1841</v>
      </c>
      <c r="AR1364" t="s">
        <v>34442</v>
      </c>
      <c r="AS1364" t="s">
        <v>1840</v>
      </c>
      <c r="AT1364" s="2">
        <v>1.4530000000000001</v>
      </c>
      <c r="AU1364" s="1">
        <f t="shared" si="171"/>
        <v>1.2894204419143933</v>
      </c>
      <c r="AV1364" s="1">
        <f t="shared" si="172"/>
        <v>0.98159771382482641</v>
      </c>
      <c r="AW1364" s="1">
        <f t="shared" si="173"/>
        <v>0.67377498573525929</v>
      </c>
    </row>
    <row r="1365" spans="1:49" x14ac:dyDescent="0.2">
      <c r="A1365">
        <v>1363</v>
      </c>
      <c r="B1365" t="s">
        <v>34441</v>
      </c>
      <c r="C1365" t="s">
        <v>34440</v>
      </c>
      <c r="F1365" t="s">
        <v>34439</v>
      </c>
      <c r="G1365" t="s">
        <v>8</v>
      </c>
      <c r="H1365" t="s">
        <v>7</v>
      </c>
      <c r="I1365" t="s">
        <v>34438</v>
      </c>
      <c r="J1365" t="s">
        <v>34437</v>
      </c>
      <c r="K1365" t="s">
        <v>34436</v>
      </c>
      <c r="L1365" t="s">
        <v>34435</v>
      </c>
      <c r="M1365" t="s">
        <v>41</v>
      </c>
      <c r="N1365">
        <v>3</v>
      </c>
      <c r="O1365" t="s">
        <v>34434</v>
      </c>
      <c r="P1365" t="s">
        <v>34433</v>
      </c>
      <c r="Q1365" t="s">
        <v>34432</v>
      </c>
      <c r="R1365" s="7">
        <v>43040</v>
      </c>
      <c r="S1365" s="8">
        <f t="shared" si="168"/>
        <v>2017</v>
      </c>
      <c r="T1365" s="8">
        <v>2017</v>
      </c>
      <c r="U1365" s="8">
        <f t="shared" si="169"/>
        <v>5</v>
      </c>
      <c r="V1365" s="7">
        <v>43040</v>
      </c>
      <c r="W1365" t="s">
        <v>34431</v>
      </c>
      <c r="X1365" s="2">
        <v>0.53800000000000003</v>
      </c>
      <c r="Y1365" s="6">
        <f t="shared" si="174"/>
        <v>1.4361602733509518E-2</v>
      </c>
      <c r="AA1365">
        <v>13826905</v>
      </c>
      <c r="AB1365">
        <v>28499</v>
      </c>
      <c r="AC1365">
        <v>15732886</v>
      </c>
      <c r="AD1365" t="s">
        <v>2</v>
      </c>
      <c r="AE1365">
        <v>34</v>
      </c>
      <c r="AF1365">
        <v>4</v>
      </c>
      <c r="AH1365" t="s">
        <v>34430</v>
      </c>
      <c r="AI1365" t="s">
        <v>34429</v>
      </c>
      <c r="AJ1365" t="s">
        <v>34428</v>
      </c>
      <c r="AK1365" t="s">
        <v>34427</v>
      </c>
      <c r="AL1365">
        <v>1</v>
      </c>
      <c r="AM1365" s="5">
        <f t="shared" si="170"/>
        <v>0.2</v>
      </c>
      <c r="AN1365" s="4">
        <f t="shared" si="175"/>
        <v>3.0291556228701253E-4</v>
      </c>
      <c r="AO1365" s="3"/>
      <c r="AP1365">
        <v>0</v>
      </c>
      <c r="AR1365" t="s">
        <v>1</v>
      </c>
      <c r="AT1365" s="2">
        <v>1.1950000000000001</v>
      </c>
      <c r="AU1365" s="1">
        <f t="shared" si="171"/>
        <v>1.0143996582142767</v>
      </c>
      <c r="AV1365" s="1">
        <f t="shared" si="172"/>
        <v>0.73322591478982657</v>
      </c>
      <c r="AW1365" s="1">
        <f t="shared" si="173"/>
        <v>0.4520521713653764</v>
      </c>
    </row>
    <row r="1366" spans="1:49" x14ac:dyDescent="0.2">
      <c r="A1366">
        <v>1364</v>
      </c>
      <c r="B1366" t="s">
        <v>34426</v>
      </c>
      <c r="C1366" t="s">
        <v>34425</v>
      </c>
      <c r="D1366" t="s">
        <v>34424</v>
      </c>
      <c r="F1366" t="s">
        <v>34423</v>
      </c>
      <c r="G1366" t="s">
        <v>8</v>
      </c>
      <c r="H1366" t="s">
        <v>7</v>
      </c>
      <c r="I1366" t="s">
        <v>2550</v>
      </c>
      <c r="J1366" t="s">
        <v>34422</v>
      </c>
      <c r="K1366" t="s">
        <v>34421</v>
      </c>
      <c r="L1366" t="s">
        <v>34420</v>
      </c>
      <c r="M1366" t="s">
        <v>244</v>
      </c>
      <c r="N1366">
        <v>7</v>
      </c>
      <c r="O1366" t="s">
        <v>34419</v>
      </c>
      <c r="P1366" t="s">
        <v>34418</v>
      </c>
      <c r="Q1366" t="s">
        <v>34417</v>
      </c>
      <c r="R1366" s="7">
        <v>43040</v>
      </c>
      <c r="S1366" s="8">
        <f t="shared" si="168"/>
        <v>2017</v>
      </c>
      <c r="T1366" s="8">
        <v>2017</v>
      </c>
      <c r="U1366" s="8">
        <f t="shared" si="169"/>
        <v>5</v>
      </c>
      <c r="V1366" s="7">
        <v>43040</v>
      </c>
      <c r="W1366" t="s">
        <v>3424</v>
      </c>
      <c r="X1366" s="2">
        <v>0.65600000000000003</v>
      </c>
      <c r="Y1366" s="6">
        <f t="shared" si="174"/>
        <v>1.751154534048744E-2</v>
      </c>
      <c r="AA1366">
        <v>9203796</v>
      </c>
      <c r="AB1366">
        <v>20344</v>
      </c>
      <c r="AD1366" t="s">
        <v>2</v>
      </c>
      <c r="AE1366">
        <v>123</v>
      </c>
      <c r="AH1366" t="s">
        <v>34416</v>
      </c>
      <c r="AI1366" t="s">
        <v>34415</v>
      </c>
      <c r="AJ1366" t="s">
        <v>34414</v>
      </c>
      <c r="AK1366" t="s">
        <v>34413</v>
      </c>
      <c r="AL1366">
        <v>1</v>
      </c>
      <c r="AM1366" s="5">
        <f t="shared" si="170"/>
        <v>0.2</v>
      </c>
      <c r="AN1366" s="4">
        <f t="shared" si="175"/>
        <v>3.0291556228701253E-4</v>
      </c>
      <c r="AO1366" s="3"/>
      <c r="AP1366">
        <v>0</v>
      </c>
      <c r="AQ1366" t="s">
        <v>34412</v>
      </c>
      <c r="AR1366" t="s">
        <v>34411</v>
      </c>
      <c r="AS1366" t="s">
        <v>34410</v>
      </c>
      <c r="AT1366" s="2">
        <v>1.4530000000000001</v>
      </c>
      <c r="AU1366" s="1">
        <f t="shared" si="171"/>
        <v>1.2348956407027312</v>
      </c>
      <c r="AV1366" s="1">
        <f t="shared" si="172"/>
        <v>0.89072304513872269</v>
      </c>
      <c r="AW1366" s="1">
        <f t="shared" si="173"/>
        <v>0.5465504495747141</v>
      </c>
    </row>
    <row r="1367" spans="1:49" x14ac:dyDescent="0.2">
      <c r="A1367">
        <v>1365</v>
      </c>
      <c r="B1367" t="s">
        <v>34409</v>
      </c>
      <c r="C1367" t="s">
        <v>34408</v>
      </c>
      <c r="F1367" t="s">
        <v>34407</v>
      </c>
      <c r="G1367" t="s">
        <v>8</v>
      </c>
      <c r="H1367" t="s">
        <v>7</v>
      </c>
      <c r="I1367" t="s">
        <v>34406</v>
      </c>
      <c r="J1367">
        <v>60012835</v>
      </c>
      <c r="K1367" t="s">
        <v>312</v>
      </c>
      <c r="L1367" t="s">
        <v>76</v>
      </c>
      <c r="M1367" t="s">
        <v>75</v>
      </c>
      <c r="N1367">
        <v>2</v>
      </c>
      <c r="O1367" t="s">
        <v>34405</v>
      </c>
      <c r="P1367" t="s">
        <v>34404</v>
      </c>
      <c r="Q1367" t="s">
        <v>1051</v>
      </c>
      <c r="R1367" s="7">
        <v>43040</v>
      </c>
      <c r="S1367" s="8">
        <f t="shared" si="168"/>
        <v>2017</v>
      </c>
      <c r="T1367" s="8">
        <v>2017</v>
      </c>
      <c r="U1367" s="8">
        <f t="shared" si="169"/>
        <v>5</v>
      </c>
      <c r="V1367" s="7">
        <v>43040</v>
      </c>
      <c r="W1367" t="s">
        <v>2848</v>
      </c>
      <c r="X1367" s="2">
        <v>0.36399999999999999</v>
      </c>
      <c r="Y1367" s="6">
        <f t="shared" si="174"/>
        <v>9.7167721096607148E-3</v>
      </c>
      <c r="AA1367">
        <v>10184864</v>
      </c>
      <c r="AB1367">
        <v>21916</v>
      </c>
      <c r="AC1367">
        <v>15729451</v>
      </c>
      <c r="AD1367" t="s">
        <v>2</v>
      </c>
      <c r="AE1367">
        <v>66</v>
      </c>
      <c r="AF1367">
        <v>3</v>
      </c>
      <c r="AH1367" t="s">
        <v>5652</v>
      </c>
      <c r="AI1367" t="s">
        <v>34403</v>
      </c>
      <c r="AJ1367" t="s">
        <v>34402</v>
      </c>
      <c r="AK1367" t="s">
        <v>34401</v>
      </c>
      <c r="AL1367">
        <v>2</v>
      </c>
      <c r="AM1367" s="5">
        <f t="shared" si="170"/>
        <v>0.4</v>
      </c>
      <c r="AN1367" s="4">
        <f t="shared" si="175"/>
        <v>6.0583112457402507E-4</v>
      </c>
      <c r="AO1367" s="3"/>
      <c r="AP1367">
        <v>0</v>
      </c>
      <c r="AR1367" t="s">
        <v>1</v>
      </c>
      <c r="AT1367" s="2">
        <v>2.3140000000000001</v>
      </c>
      <c r="AU1367" s="1">
        <f t="shared" si="171"/>
        <v>0.69834898141347079</v>
      </c>
      <c r="AV1367" s="1">
        <f t="shared" si="172"/>
        <v>0.51613016171173698</v>
      </c>
      <c r="AW1367" s="1">
        <f t="shared" si="173"/>
        <v>0.33391134201000316</v>
      </c>
    </row>
    <row r="1368" spans="1:49" x14ac:dyDescent="0.2">
      <c r="A1368">
        <v>1366</v>
      </c>
      <c r="B1368" t="s">
        <v>34400</v>
      </c>
      <c r="C1368" t="s">
        <v>34399</v>
      </c>
      <c r="D1368" t="s">
        <v>34398</v>
      </c>
      <c r="F1368" t="s">
        <v>34397</v>
      </c>
      <c r="G1368" t="s">
        <v>8</v>
      </c>
      <c r="H1368" t="s">
        <v>7</v>
      </c>
      <c r="I1368" t="s">
        <v>34396</v>
      </c>
      <c r="J1368">
        <v>60021199</v>
      </c>
      <c r="K1368" t="s">
        <v>34395</v>
      </c>
      <c r="L1368" t="s">
        <v>950</v>
      </c>
      <c r="M1368" t="s">
        <v>82</v>
      </c>
      <c r="N1368">
        <v>6</v>
      </c>
      <c r="O1368" t="s">
        <v>34394</v>
      </c>
      <c r="P1368" t="s">
        <v>34393</v>
      </c>
      <c r="Q1368" t="s">
        <v>34392</v>
      </c>
      <c r="R1368" s="7">
        <v>43040</v>
      </c>
      <c r="S1368" s="8">
        <f t="shared" si="168"/>
        <v>2017</v>
      </c>
      <c r="T1368" s="8">
        <v>2017</v>
      </c>
      <c r="U1368" s="8">
        <f t="shared" si="169"/>
        <v>5</v>
      </c>
      <c r="V1368" s="7">
        <v>43040</v>
      </c>
      <c r="W1368" t="s">
        <v>3424</v>
      </c>
      <c r="X1368" s="2">
        <v>0.65600000000000003</v>
      </c>
      <c r="Y1368" s="6">
        <f t="shared" si="174"/>
        <v>1.751154534048744E-2</v>
      </c>
      <c r="AA1368">
        <v>9203796</v>
      </c>
      <c r="AB1368">
        <v>20344</v>
      </c>
      <c r="AD1368" t="s">
        <v>2</v>
      </c>
      <c r="AE1368">
        <v>123</v>
      </c>
      <c r="AH1368" t="s">
        <v>34391</v>
      </c>
      <c r="AI1368" t="s">
        <v>34390</v>
      </c>
      <c r="AJ1368" t="s">
        <v>34389</v>
      </c>
      <c r="AK1368" t="s">
        <v>34388</v>
      </c>
      <c r="AL1368">
        <v>1</v>
      </c>
      <c r="AM1368" s="5">
        <f t="shared" si="170"/>
        <v>0.2</v>
      </c>
      <c r="AN1368" s="4">
        <f t="shared" si="175"/>
        <v>3.0291556228701253E-4</v>
      </c>
      <c r="AO1368" s="3"/>
      <c r="AP1368">
        <v>0</v>
      </c>
      <c r="AQ1368" t="s">
        <v>301</v>
      </c>
      <c r="AR1368">
        <v>633053</v>
      </c>
      <c r="AS1368" t="s">
        <v>300</v>
      </c>
      <c r="AT1368" s="2">
        <v>1.4530000000000001</v>
      </c>
      <c r="AU1368" s="1">
        <f t="shared" si="171"/>
        <v>1.2348956407027312</v>
      </c>
      <c r="AV1368" s="1">
        <f t="shared" si="172"/>
        <v>0.89072304513872269</v>
      </c>
      <c r="AW1368" s="1">
        <f t="shared" si="173"/>
        <v>0.5465504495747141</v>
      </c>
    </row>
    <row r="1369" spans="1:49" x14ac:dyDescent="0.2">
      <c r="A1369">
        <v>1367</v>
      </c>
      <c r="B1369" t="s">
        <v>34387</v>
      </c>
      <c r="C1369" t="s">
        <v>34386</v>
      </c>
      <c r="D1369" t="s">
        <v>34385</v>
      </c>
      <c r="F1369" t="s">
        <v>34384</v>
      </c>
      <c r="G1369" t="s">
        <v>8</v>
      </c>
      <c r="H1369" t="s">
        <v>7</v>
      </c>
      <c r="I1369" t="s">
        <v>34383</v>
      </c>
      <c r="J1369" t="s">
        <v>34382</v>
      </c>
      <c r="K1369" t="s">
        <v>34381</v>
      </c>
      <c r="L1369" t="s">
        <v>34380</v>
      </c>
      <c r="M1369" t="s">
        <v>34379</v>
      </c>
      <c r="N1369">
        <v>10</v>
      </c>
      <c r="O1369" t="s">
        <v>34378</v>
      </c>
      <c r="P1369" t="s">
        <v>34377</v>
      </c>
      <c r="Q1369" t="s">
        <v>34376</v>
      </c>
      <c r="R1369" s="7">
        <v>43040</v>
      </c>
      <c r="S1369" s="8">
        <f t="shared" si="168"/>
        <v>2017</v>
      </c>
      <c r="T1369" s="8">
        <v>2017</v>
      </c>
      <c r="U1369" s="8">
        <f t="shared" si="169"/>
        <v>5</v>
      </c>
      <c r="V1369" s="7">
        <v>43040</v>
      </c>
      <c r="W1369" t="s">
        <v>3424</v>
      </c>
      <c r="X1369" s="2">
        <v>0.65600000000000003</v>
      </c>
      <c r="Y1369" s="6">
        <f t="shared" si="174"/>
        <v>1.751154534048744E-2</v>
      </c>
      <c r="AA1369">
        <v>9203796</v>
      </c>
      <c r="AB1369">
        <v>20344</v>
      </c>
      <c r="AD1369" t="s">
        <v>2</v>
      </c>
      <c r="AE1369">
        <v>123</v>
      </c>
      <c r="AH1369" t="s">
        <v>34375</v>
      </c>
      <c r="AI1369" t="s">
        <v>34374</v>
      </c>
      <c r="AJ1369" t="s">
        <v>34373</v>
      </c>
      <c r="AK1369" t="s">
        <v>34372</v>
      </c>
      <c r="AL1369">
        <v>5</v>
      </c>
      <c r="AM1369" s="5">
        <f t="shared" si="170"/>
        <v>1</v>
      </c>
      <c r="AN1369" s="4">
        <f t="shared" si="175"/>
        <v>1.5145778114350624E-3</v>
      </c>
      <c r="AO1369" s="3"/>
      <c r="AP1369">
        <v>0</v>
      </c>
      <c r="AQ1369" t="s">
        <v>150</v>
      </c>
      <c r="AR1369" t="s">
        <v>34371</v>
      </c>
      <c r="AS1369" t="s">
        <v>149</v>
      </c>
      <c r="AT1369" s="2">
        <v>1.4530000000000001</v>
      </c>
      <c r="AU1369" s="1">
        <f t="shared" si="171"/>
        <v>1.2712455081771727</v>
      </c>
      <c r="AV1369" s="1">
        <f t="shared" si="172"/>
        <v>0.95130615759612502</v>
      </c>
      <c r="AW1369" s="1">
        <f t="shared" si="173"/>
        <v>0.63136680701507752</v>
      </c>
    </row>
    <row r="1370" spans="1:49" x14ac:dyDescent="0.2">
      <c r="A1370">
        <v>1368</v>
      </c>
      <c r="B1370" t="s">
        <v>34370</v>
      </c>
      <c r="C1370" t="s">
        <v>34369</v>
      </c>
      <c r="D1370" t="s">
        <v>34368</v>
      </c>
      <c r="F1370" t="s">
        <v>34367</v>
      </c>
      <c r="G1370" t="s">
        <v>8</v>
      </c>
      <c r="H1370" t="s">
        <v>7</v>
      </c>
      <c r="I1370" t="s">
        <v>34366</v>
      </c>
      <c r="J1370" t="s">
        <v>34365</v>
      </c>
      <c r="K1370" t="s">
        <v>34364</v>
      </c>
      <c r="L1370" t="s">
        <v>34363</v>
      </c>
      <c r="M1370" t="s">
        <v>1032</v>
      </c>
      <c r="N1370">
        <v>2</v>
      </c>
      <c r="O1370" t="s">
        <v>34362</v>
      </c>
      <c r="P1370" t="s">
        <v>34361</v>
      </c>
      <c r="Q1370" t="s">
        <v>34360</v>
      </c>
      <c r="R1370" s="7">
        <v>43040</v>
      </c>
      <c r="S1370" s="8">
        <f t="shared" si="168"/>
        <v>2017</v>
      </c>
      <c r="T1370" s="8">
        <v>2017</v>
      </c>
      <c r="U1370" s="8">
        <f t="shared" si="169"/>
        <v>5</v>
      </c>
      <c r="V1370" s="7">
        <v>43040</v>
      </c>
      <c r="W1370" t="s">
        <v>3424</v>
      </c>
      <c r="X1370" s="2">
        <v>0.65600000000000003</v>
      </c>
      <c r="Y1370" s="6">
        <f t="shared" si="174"/>
        <v>1.751154534048744E-2</v>
      </c>
      <c r="AA1370">
        <v>9203796</v>
      </c>
      <c r="AB1370">
        <v>20344</v>
      </c>
      <c r="AD1370" t="s">
        <v>2</v>
      </c>
      <c r="AE1370">
        <v>123</v>
      </c>
      <c r="AH1370" t="s">
        <v>34359</v>
      </c>
      <c r="AI1370" t="s">
        <v>34358</v>
      </c>
      <c r="AJ1370" t="s">
        <v>34357</v>
      </c>
      <c r="AK1370" t="s">
        <v>34356</v>
      </c>
      <c r="AL1370">
        <v>1</v>
      </c>
      <c r="AM1370" s="5">
        <f t="shared" si="170"/>
        <v>0.2</v>
      </c>
      <c r="AN1370" s="4">
        <f t="shared" si="175"/>
        <v>3.0291556228701253E-4</v>
      </c>
      <c r="AO1370" s="3"/>
      <c r="AP1370">
        <v>1</v>
      </c>
      <c r="AQ1370" t="s">
        <v>301</v>
      </c>
      <c r="AR1370">
        <v>633053</v>
      </c>
      <c r="AS1370" t="s">
        <v>300</v>
      </c>
      <c r="AT1370" s="2">
        <v>1.4530000000000001</v>
      </c>
      <c r="AU1370" s="1">
        <f t="shared" si="171"/>
        <v>1.2348956407027312</v>
      </c>
      <c r="AV1370" s="1">
        <f t="shared" si="172"/>
        <v>0.89072304513872269</v>
      </c>
      <c r="AW1370" s="1">
        <f t="shared" si="173"/>
        <v>0.5465504495747141</v>
      </c>
    </row>
    <row r="1371" spans="1:49" x14ac:dyDescent="0.2">
      <c r="A1371">
        <v>1369</v>
      </c>
      <c r="B1371" t="s">
        <v>34355</v>
      </c>
      <c r="C1371" t="s">
        <v>34354</v>
      </c>
      <c r="D1371" t="s">
        <v>34353</v>
      </c>
      <c r="F1371" t="s">
        <v>34352</v>
      </c>
      <c r="G1371" t="s">
        <v>8</v>
      </c>
      <c r="H1371" t="s">
        <v>7</v>
      </c>
      <c r="I1371" t="s">
        <v>34351</v>
      </c>
      <c r="J1371" t="s">
        <v>34350</v>
      </c>
      <c r="K1371" t="s">
        <v>34349</v>
      </c>
      <c r="L1371" t="s">
        <v>34348</v>
      </c>
      <c r="M1371" t="s">
        <v>34347</v>
      </c>
      <c r="N1371">
        <v>5</v>
      </c>
      <c r="O1371" t="s">
        <v>34346</v>
      </c>
      <c r="P1371" t="s">
        <v>34345</v>
      </c>
      <c r="Q1371" t="s">
        <v>34344</v>
      </c>
      <c r="R1371" s="7">
        <v>43040</v>
      </c>
      <c r="S1371" s="8">
        <f t="shared" si="168"/>
        <v>2017</v>
      </c>
      <c r="T1371" s="8">
        <v>2017</v>
      </c>
      <c r="U1371" s="8">
        <f t="shared" si="169"/>
        <v>5</v>
      </c>
      <c r="V1371" s="7">
        <v>43040</v>
      </c>
      <c r="W1371" t="s">
        <v>34343</v>
      </c>
      <c r="X1371" s="2">
        <v>1.4870000000000001</v>
      </c>
      <c r="Y1371" s="6">
        <f t="shared" si="174"/>
        <v>3.9694615733696384E-2</v>
      </c>
      <c r="AA1371">
        <v>796611</v>
      </c>
      <c r="AB1371">
        <v>28409</v>
      </c>
      <c r="AD1371" t="s">
        <v>2</v>
      </c>
      <c r="AE1371">
        <v>158</v>
      </c>
      <c r="AH1371" t="s">
        <v>34342</v>
      </c>
      <c r="AI1371" t="s">
        <v>34341</v>
      </c>
      <c r="AJ1371" t="s">
        <v>34340</v>
      </c>
      <c r="AK1371" t="s">
        <v>34339</v>
      </c>
      <c r="AL1371">
        <v>5</v>
      </c>
      <c r="AM1371" s="5">
        <f t="shared" si="170"/>
        <v>1</v>
      </c>
      <c r="AN1371" s="4">
        <f t="shared" si="175"/>
        <v>1.5145778114350624E-3</v>
      </c>
      <c r="AO1371" s="3"/>
      <c r="AP1371">
        <v>0</v>
      </c>
      <c r="AQ1371" t="s">
        <v>3121</v>
      </c>
      <c r="AR1371" t="s">
        <v>34338</v>
      </c>
      <c r="AS1371" t="s">
        <v>3120</v>
      </c>
      <c r="AT1371" s="2">
        <v>4.08</v>
      </c>
      <c r="AU1371" s="1">
        <f t="shared" si="171"/>
        <v>2.8240604357017984</v>
      </c>
      <c r="AV1371" s="1">
        <f t="shared" si="172"/>
        <v>2.0604596772565724</v>
      </c>
      <c r="AW1371" s="1">
        <f t="shared" si="173"/>
        <v>1.2968589188113457</v>
      </c>
    </row>
    <row r="1372" spans="1:49" x14ac:dyDescent="0.2">
      <c r="A1372">
        <v>1370</v>
      </c>
      <c r="B1372" t="s">
        <v>34337</v>
      </c>
      <c r="C1372" t="s">
        <v>34336</v>
      </c>
      <c r="F1372" t="s">
        <v>34335</v>
      </c>
      <c r="G1372" t="s">
        <v>8</v>
      </c>
      <c r="H1372" t="s">
        <v>7</v>
      </c>
      <c r="I1372" t="s">
        <v>34334</v>
      </c>
      <c r="J1372">
        <v>60004305</v>
      </c>
      <c r="K1372" t="s">
        <v>34333</v>
      </c>
      <c r="L1372" t="s">
        <v>2286</v>
      </c>
      <c r="M1372" t="s">
        <v>97</v>
      </c>
      <c r="N1372">
        <v>3</v>
      </c>
      <c r="O1372" t="s">
        <v>34332</v>
      </c>
      <c r="P1372" t="s">
        <v>34331</v>
      </c>
      <c r="Q1372" t="s">
        <v>34330</v>
      </c>
      <c r="R1372" s="7">
        <v>43040</v>
      </c>
      <c r="S1372" s="8">
        <f t="shared" si="168"/>
        <v>2017</v>
      </c>
      <c r="T1372" s="8">
        <v>2017</v>
      </c>
      <c r="U1372" s="8">
        <f t="shared" si="169"/>
        <v>5</v>
      </c>
      <c r="V1372" s="7" t="s">
        <v>34329</v>
      </c>
      <c r="W1372" t="s">
        <v>3670</v>
      </c>
      <c r="X1372" s="2">
        <v>0.249</v>
      </c>
      <c r="Y1372" s="6">
        <f t="shared" si="174"/>
        <v>6.6469127893008734E-3</v>
      </c>
      <c r="AA1372">
        <v>8943370</v>
      </c>
      <c r="AB1372">
        <v>18200</v>
      </c>
      <c r="AC1372">
        <v>10991204</v>
      </c>
      <c r="AD1372" t="s">
        <v>2</v>
      </c>
      <c r="AE1372">
        <v>30</v>
      </c>
      <c r="AF1372">
        <v>6</v>
      </c>
      <c r="AG1372" t="s">
        <v>34328</v>
      </c>
      <c r="AI1372" t="s">
        <v>34327</v>
      </c>
      <c r="AJ1372" t="s">
        <v>34326</v>
      </c>
      <c r="AK1372" t="s">
        <v>34325</v>
      </c>
      <c r="AL1372">
        <v>0</v>
      </c>
      <c r="AM1372" s="5">
        <f t="shared" si="170"/>
        <v>0</v>
      </c>
      <c r="AN1372" s="4">
        <f t="shared" si="175"/>
        <v>0</v>
      </c>
      <c r="AO1372" s="3"/>
      <c r="AP1372">
        <v>0</v>
      </c>
      <c r="AR1372" t="s">
        <v>1</v>
      </c>
      <c r="AT1372" s="2" t="s">
        <v>0</v>
      </c>
      <c r="AU1372" s="1">
        <f t="shared" si="171"/>
        <v>0.46528389525106117</v>
      </c>
      <c r="AV1372" s="1">
        <f t="shared" si="172"/>
        <v>0.3323456394650437</v>
      </c>
      <c r="AW1372" s="1">
        <f t="shared" si="173"/>
        <v>0.19940738367902619</v>
      </c>
    </row>
    <row r="1373" spans="1:49" x14ac:dyDescent="0.2">
      <c r="A1373">
        <v>1371</v>
      </c>
      <c r="B1373" t="s">
        <v>34324</v>
      </c>
      <c r="C1373" t="s">
        <v>34323</v>
      </c>
      <c r="D1373" t="s">
        <v>34322</v>
      </c>
      <c r="F1373" t="s">
        <v>34321</v>
      </c>
      <c r="G1373" t="s">
        <v>8</v>
      </c>
      <c r="H1373" t="s">
        <v>7</v>
      </c>
      <c r="I1373" t="s">
        <v>34320</v>
      </c>
      <c r="J1373" t="s">
        <v>34319</v>
      </c>
      <c r="K1373" t="s">
        <v>34318</v>
      </c>
      <c r="L1373" t="s">
        <v>34317</v>
      </c>
      <c r="M1373" t="s">
        <v>1943</v>
      </c>
      <c r="N1373">
        <v>7</v>
      </c>
      <c r="O1373" t="s">
        <v>34316</v>
      </c>
      <c r="P1373" t="s">
        <v>34315</v>
      </c>
      <c r="Q1373" t="s">
        <v>34314</v>
      </c>
      <c r="R1373" s="7">
        <v>43040</v>
      </c>
      <c r="S1373" s="8">
        <f t="shared" si="168"/>
        <v>2017</v>
      </c>
      <c r="T1373" s="8">
        <v>2017</v>
      </c>
      <c r="U1373" s="8">
        <f t="shared" si="169"/>
        <v>5</v>
      </c>
      <c r="V1373" s="7">
        <v>43040</v>
      </c>
      <c r="W1373" t="s">
        <v>34313</v>
      </c>
      <c r="X1373" s="2">
        <v>0.99399999999999999</v>
      </c>
      <c r="Y1373" s="6">
        <f t="shared" si="174"/>
        <v>2.6534262299458104E-2</v>
      </c>
      <c r="AA1373">
        <v>3756742</v>
      </c>
      <c r="AB1373">
        <v>23222</v>
      </c>
      <c r="AD1373" t="s">
        <v>2</v>
      </c>
      <c r="AE1373">
        <v>182</v>
      </c>
      <c r="AH1373" t="s">
        <v>14187</v>
      </c>
      <c r="AI1373" t="s">
        <v>34312</v>
      </c>
      <c r="AJ1373" t="s">
        <v>34311</v>
      </c>
      <c r="AK1373" t="s">
        <v>34310</v>
      </c>
      <c r="AL1373">
        <v>61</v>
      </c>
      <c r="AM1373" s="5">
        <f t="shared" si="170"/>
        <v>12.2</v>
      </c>
      <c r="AN1373" s="4">
        <f t="shared" si="175"/>
        <v>1.847784929950776E-2</v>
      </c>
      <c r="AO1373" s="3"/>
      <c r="AP1373">
        <v>0</v>
      </c>
      <c r="AR1373" t="s">
        <v>1</v>
      </c>
      <c r="AT1373" s="2">
        <v>3.746</v>
      </c>
      <c r="AU1373" s="1">
        <f t="shared" si="171"/>
        <v>2.4117338399473001</v>
      </c>
      <c r="AV1373" s="1">
        <f t="shared" si="172"/>
        <v>2.2506055799482931</v>
      </c>
      <c r="AW1373" s="1">
        <f t="shared" si="173"/>
        <v>2.0894773199492866</v>
      </c>
    </row>
    <row r="1374" spans="1:49" x14ac:dyDescent="0.2">
      <c r="A1374">
        <v>1372</v>
      </c>
      <c r="B1374" t="s">
        <v>34309</v>
      </c>
      <c r="C1374" t="s">
        <v>34308</v>
      </c>
      <c r="E1374">
        <v>27830669</v>
      </c>
      <c r="F1374" t="s">
        <v>34307</v>
      </c>
      <c r="G1374" t="s">
        <v>8</v>
      </c>
      <c r="H1374" t="s">
        <v>7</v>
      </c>
      <c r="I1374" t="s">
        <v>34306</v>
      </c>
      <c r="J1374" t="s">
        <v>34305</v>
      </c>
      <c r="K1374" t="s">
        <v>34304</v>
      </c>
      <c r="L1374" t="s">
        <v>34303</v>
      </c>
      <c r="M1374" t="s">
        <v>34302</v>
      </c>
      <c r="N1374">
        <v>14</v>
      </c>
      <c r="O1374" t="s">
        <v>34301</v>
      </c>
      <c r="P1374" t="s">
        <v>34300</v>
      </c>
      <c r="Q1374" t="s">
        <v>34299</v>
      </c>
      <c r="R1374" s="7">
        <v>43040</v>
      </c>
      <c r="S1374" s="8">
        <f t="shared" si="168"/>
        <v>2017</v>
      </c>
      <c r="T1374" s="8">
        <v>2017</v>
      </c>
      <c r="U1374" s="8">
        <f t="shared" si="169"/>
        <v>5</v>
      </c>
      <c r="V1374" s="7">
        <v>43040</v>
      </c>
      <c r="W1374" t="s">
        <v>2684</v>
      </c>
      <c r="X1374" s="2">
        <v>0.90800000000000003</v>
      </c>
      <c r="Y1374" s="6">
        <f t="shared" si="174"/>
        <v>2.4238541416406398E-2</v>
      </c>
      <c r="AA1374">
        <v>9538984</v>
      </c>
      <c r="AB1374">
        <v>28567</v>
      </c>
      <c r="AC1374" t="s">
        <v>2683</v>
      </c>
      <c r="AD1374" t="s">
        <v>2</v>
      </c>
      <c r="AE1374">
        <v>29</v>
      </c>
      <c r="AF1374">
        <v>1</v>
      </c>
      <c r="AG1374">
        <v>15601</v>
      </c>
      <c r="AI1374" t="s">
        <v>34298</v>
      </c>
      <c r="AJ1374" t="s">
        <v>34297</v>
      </c>
      <c r="AK1374" t="s">
        <v>34296</v>
      </c>
      <c r="AL1374">
        <v>23</v>
      </c>
      <c r="AM1374" s="5">
        <f t="shared" si="170"/>
        <v>4.5999999999999996</v>
      </c>
      <c r="AN1374" s="4">
        <f t="shared" si="175"/>
        <v>6.9670579326012866E-3</v>
      </c>
      <c r="AO1374" s="3"/>
      <c r="AP1374">
        <v>1</v>
      </c>
      <c r="AQ1374" t="s">
        <v>254</v>
      </c>
      <c r="AR1374" t="s">
        <v>34295</v>
      </c>
      <c r="AS1374" t="s">
        <v>5447</v>
      </c>
      <c r="AT1374" s="2" t="s">
        <v>0</v>
      </c>
      <c r="AU1374" s="1">
        <f t="shared" si="171"/>
        <v>1.9057096371264866</v>
      </c>
      <c r="AV1374" s="1">
        <f t="shared" si="172"/>
        <v>1.5602799674503842</v>
      </c>
      <c r="AW1374" s="1">
        <f t="shared" si="173"/>
        <v>1.2148502977742819</v>
      </c>
    </row>
    <row r="1375" spans="1:49" x14ac:dyDescent="0.2">
      <c r="A1375">
        <v>1373</v>
      </c>
      <c r="B1375" t="s">
        <v>34294</v>
      </c>
      <c r="C1375" t="s">
        <v>34293</v>
      </c>
      <c r="F1375" t="s">
        <v>34292</v>
      </c>
      <c r="G1375" t="s">
        <v>8</v>
      </c>
      <c r="H1375" t="s">
        <v>7</v>
      </c>
      <c r="I1375" t="s">
        <v>24</v>
      </c>
      <c r="J1375" t="s">
        <v>34288</v>
      </c>
      <c r="K1375" t="s">
        <v>34291</v>
      </c>
      <c r="L1375" t="s">
        <v>4291</v>
      </c>
      <c r="M1375" t="s">
        <v>234</v>
      </c>
      <c r="N1375">
        <v>2</v>
      </c>
      <c r="O1375" t="s">
        <v>34290</v>
      </c>
      <c r="P1375" t="s">
        <v>34289</v>
      </c>
      <c r="Q1375" t="s">
        <v>34288</v>
      </c>
      <c r="R1375" s="7">
        <v>43040</v>
      </c>
      <c r="S1375" s="8">
        <f t="shared" si="168"/>
        <v>2017</v>
      </c>
      <c r="T1375" s="8">
        <v>2017</v>
      </c>
      <c r="U1375" s="8">
        <f t="shared" si="169"/>
        <v>5</v>
      </c>
      <c r="V1375" s="7">
        <v>43040</v>
      </c>
      <c r="W1375" t="s">
        <v>3688</v>
      </c>
      <c r="X1375" s="2">
        <v>0.443</v>
      </c>
      <c r="Y1375" s="6">
        <f t="shared" si="174"/>
        <v>1.1825631990603562E-2</v>
      </c>
      <c r="AA1375">
        <v>13807501</v>
      </c>
      <c r="AB1375">
        <v>25627</v>
      </c>
      <c r="AC1375">
        <v>15737721</v>
      </c>
      <c r="AD1375" t="s">
        <v>2</v>
      </c>
      <c r="AE1375">
        <v>76</v>
      </c>
      <c r="AF1375">
        <v>22</v>
      </c>
      <c r="AH1375" t="s">
        <v>34287</v>
      </c>
      <c r="AI1375" t="s">
        <v>34286</v>
      </c>
      <c r="AJ1375" t="s">
        <v>34285</v>
      </c>
      <c r="AK1375" t="s">
        <v>34284</v>
      </c>
      <c r="AL1375">
        <v>14</v>
      </c>
      <c r="AM1375" s="5">
        <f t="shared" si="170"/>
        <v>2.8</v>
      </c>
      <c r="AN1375" s="4">
        <f t="shared" si="175"/>
        <v>4.2408178720181747E-3</v>
      </c>
      <c r="AO1375" s="3"/>
      <c r="AP1375">
        <v>0</v>
      </c>
      <c r="AQ1375" t="s">
        <v>18</v>
      </c>
      <c r="AR1375" t="s">
        <v>349</v>
      </c>
      <c r="AS1375" t="s">
        <v>17</v>
      </c>
      <c r="AT1375" s="2">
        <v>2.7570000000000001</v>
      </c>
      <c r="AU1375" s="1">
        <f t="shared" si="171"/>
        <v>0.95501877550279446</v>
      </c>
      <c r="AV1375" s="1">
        <f t="shared" si="172"/>
        <v>0.80332249313108695</v>
      </c>
      <c r="AW1375" s="1">
        <f t="shared" si="173"/>
        <v>0.6516262107593791</v>
      </c>
    </row>
    <row r="1376" spans="1:49" x14ac:dyDescent="0.2">
      <c r="A1376">
        <v>1374</v>
      </c>
      <c r="B1376" t="s">
        <v>34283</v>
      </c>
      <c r="C1376" t="s">
        <v>34282</v>
      </c>
      <c r="F1376" t="s">
        <v>34281</v>
      </c>
      <c r="G1376" t="s">
        <v>8</v>
      </c>
      <c r="H1376" t="s">
        <v>7</v>
      </c>
      <c r="I1376" t="s">
        <v>34280</v>
      </c>
      <c r="J1376" t="s">
        <v>34279</v>
      </c>
      <c r="K1376" t="s">
        <v>34278</v>
      </c>
      <c r="L1376" t="s">
        <v>34277</v>
      </c>
      <c r="M1376" t="s">
        <v>377</v>
      </c>
      <c r="N1376">
        <v>3</v>
      </c>
      <c r="O1376" t="s">
        <v>34276</v>
      </c>
      <c r="P1376" t="s">
        <v>34275</v>
      </c>
      <c r="Q1376" t="s">
        <v>34274</v>
      </c>
      <c r="R1376" s="7">
        <v>43040</v>
      </c>
      <c r="S1376" s="8">
        <f t="shared" si="168"/>
        <v>2017</v>
      </c>
      <c r="T1376" s="8">
        <v>2017</v>
      </c>
      <c r="U1376" s="8">
        <f t="shared" si="169"/>
        <v>5</v>
      </c>
      <c r="V1376" s="7">
        <v>43040</v>
      </c>
      <c r="W1376" t="s">
        <v>34273</v>
      </c>
      <c r="X1376" s="2">
        <v>0.41</v>
      </c>
      <c r="Y1376" s="6">
        <f t="shared" si="174"/>
        <v>1.0944715837804649E-2</v>
      </c>
      <c r="AA1376">
        <v>2705060</v>
      </c>
      <c r="AB1376">
        <v>29535</v>
      </c>
      <c r="AC1376">
        <v>21566941</v>
      </c>
      <c r="AD1376" t="s">
        <v>2</v>
      </c>
      <c r="AE1376">
        <v>32</v>
      </c>
      <c r="AF1376">
        <v>1</v>
      </c>
      <c r="AH1376" t="s">
        <v>34272</v>
      </c>
      <c r="AI1376" t="s">
        <v>34271</v>
      </c>
      <c r="AJ1376" t="s">
        <v>34270</v>
      </c>
      <c r="AK1376" t="s">
        <v>34269</v>
      </c>
      <c r="AL1376">
        <v>4</v>
      </c>
      <c r="AM1376" s="5">
        <f t="shared" si="170"/>
        <v>0.8</v>
      </c>
      <c r="AN1376" s="4">
        <f t="shared" si="175"/>
        <v>1.2116622491480501E-3</v>
      </c>
      <c r="AO1376" s="3"/>
      <c r="AP1376">
        <v>1</v>
      </c>
      <c r="AQ1376" t="s">
        <v>2481</v>
      </c>
      <c r="AR1376">
        <v>31341</v>
      </c>
      <c r="AS1376" t="s">
        <v>34268</v>
      </c>
      <c r="AT1376" s="2">
        <v>1.1319999999999999</v>
      </c>
      <c r="AU1376" s="1">
        <f t="shared" si="171"/>
        <v>0.80247997612076694</v>
      </c>
      <c r="AV1376" s="1">
        <f t="shared" si="172"/>
        <v>0.60781890434763497</v>
      </c>
      <c r="AW1376" s="1">
        <f t="shared" si="173"/>
        <v>0.41315783257450295</v>
      </c>
    </row>
    <row r="1377" spans="1:49" x14ac:dyDescent="0.2">
      <c r="A1377">
        <v>1375</v>
      </c>
      <c r="B1377" t="s">
        <v>34267</v>
      </c>
      <c r="C1377" t="s">
        <v>34266</v>
      </c>
      <c r="D1377" t="s">
        <v>34265</v>
      </c>
      <c r="F1377" t="s">
        <v>34264</v>
      </c>
      <c r="G1377" t="s">
        <v>8</v>
      </c>
      <c r="H1377" t="s">
        <v>7</v>
      </c>
      <c r="I1377" t="s">
        <v>34263</v>
      </c>
      <c r="J1377" t="s">
        <v>34262</v>
      </c>
      <c r="K1377" t="s">
        <v>34261</v>
      </c>
      <c r="L1377" t="s">
        <v>34260</v>
      </c>
      <c r="M1377" t="s">
        <v>34259</v>
      </c>
      <c r="N1377">
        <v>4</v>
      </c>
      <c r="O1377" t="s">
        <v>34258</v>
      </c>
      <c r="P1377" t="s">
        <v>34257</v>
      </c>
      <c r="Q1377" t="s">
        <v>34256</v>
      </c>
      <c r="R1377" s="7">
        <v>43040</v>
      </c>
      <c r="S1377" s="8">
        <f t="shared" si="168"/>
        <v>2017</v>
      </c>
      <c r="T1377" s="8">
        <v>2017</v>
      </c>
      <c r="U1377" s="8">
        <f t="shared" si="169"/>
        <v>5</v>
      </c>
      <c r="V1377" s="7">
        <v>43040</v>
      </c>
      <c r="W1377" t="s">
        <v>332</v>
      </c>
      <c r="X1377" s="2">
        <v>0.63</v>
      </c>
      <c r="Y1377" s="6">
        <f t="shared" si="174"/>
        <v>1.6817490189797391E-2</v>
      </c>
      <c r="AA1377">
        <v>457906</v>
      </c>
      <c r="AB1377">
        <v>18159</v>
      </c>
      <c r="AD1377" t="s">
        <v>2</v>
      </c>
      <c r="AE1377">
        <v>64</v>
      </c>
      <c r="AH1377" t="s">
        <v>34255</v>
      </c>
      <c r="AI1377" t="s">
        <v>34254</v>
      </c>
      <c r="AJ1377" t="s">
        <v>34253</v>
      </c>
      <c r="AK1377" t="s">
        <v>34252</v>
      </c>
      <c r="AL1377">
        <v>4</v>
      </c>
      <c r="AM1377" s="5">
        <f t="shared" si="170"/>
        <v>0.8</v>
      </c>
      <c r="AN1377" s="4">
        <f t="shared" si="175"/>
        <v>1.2116622491480501E-3</v>
      </c>
      <c r="AO1377" s="3"/>
      <c r="AP1377">
        <v>0</v>
      </c>
      <c r="AR1377" t="s">
        <v>1</v>
      </c>
      <c r="AT1377" s="2" t="s">
        <v>0</v>
      </c>
      <c r="AU1377" s="1">
        <f t="shared" si="171"/>
        <v>1.2135741807602587</v>
      </c>
      <c r="AV1377" s="1">
        <f t="shared" si="172"/>
        <v>0.90145762194727208</v>
      </c>
      <c r="AW1377" s="1">
        <f t="shared" si="173"/>
        <v>0.58934106313428525</v>
      </c>
    </row>
    <row r="1378" spans="1:49" x14ac:dyDescent="0.2">
      <c r="A1378">
        <v>1376</v>
      </c>
      <c r="B1378" t="s">
        <v>34251</v>
      </c>
      <c r="C1378" t="s">
        <v>34250</v>
      </c>
      <c r="F1378" t="s">
        <v>34249</v>
      </c>
      <c r="G1378" t="s">
        <v>8</v>
      </c>
      <c r="H1378" t="s">
        <v>7</v>
      </c>
      <c r="I1378" t="s">
        <v>34248</v>
      </c>
      <c r="J1378" t="s">
        <v>34247</v>
      </c>
      <c r="K1378" t="s">
        <v>34246</v>
      </c>
      <c r="L1378" t="s">
        <v>34245</v>
      </c>
      <c r="M1378" t="s">
        <v>377</v>
      </c>
      <c r="N1378">
        <v>4</v>
      </c>
      <c r="O1378" t="s">
        <v>34244</v>
      </c>
      <c r="P1378" t="s">
        <v>34243</v>
      </c>
      <c r="Q1378" t="s">
        <v>34242</v>
      </c>
      <c r="R1378" s="7">
        <v>43040</v>
      </c>
      <c r="S1378" s="8">
        <f t="shared" si="168"/>
        <v>2017</v>
      </c>
      <c r="T1378" s="8">
        <v>2017</v>
      </c>
      <c r="U1378" s="8">
        <f t="shared" si="169"/>
        <v>5</v>
      </c>
      <c r="V1378" s="7">
        <v>43040</v>
      </c>
      <c r="W1378" t="s">
        <v>13</v>
      </c>
      <c r="X1378" s="2">
        <v>0.41699999999999998</v>
      </c>
      <c r="Y1378" s="6">
        <f t="shared" si="174"/>
        <v>1.1131576839913509E-2</v>
      </c>
      <c r="AA1378">
        <v>10220038</v>
      </c>
      <c r="AB1378">
        <v>17569</v>
      </c>
      <c r="AC1378">
        <v>15728196</v>
      </c>
      <c r="AD1378" t="s">
        <v>2</v>
      </c>
      <c r="AE1378">
        <v>23</v>
      </c>
      <c r="AF1378">
        <v>8</v>
      </c>
      <c r="AH1378" t="s">
        <v>34241</v>
      </c>
      <c r="AI1378" t="s">
        <v>34240</v>
      </c>
      <c r="AJ1378" t="s">
        <v>34239</v>
      </c>
      <c r="AK1378" t="s">
        <v>34238</v>
      </c>
      <c r="AL1378">
        <v>9</v>
      </c>
      <c r="AM1378" s="5">
        <f t="shared" si="170"/>
        <v>1.8</v>
      </c>
      <c r="AN1378" s="4">
        <f t="shared" si="175"/>
        <v>2.7262400605831123E-3</v>
      </c>
      <c r="AO1378" s="3"/>
      <c r="AP1378">
        <v>0</v>
      </c>
      <c r="AR1378" t="s">
        <v>1</v>
      </c>
      <c r="AT1378" s="2">
        <v>2.6019999999999999</v>
      </c>
      <c r="AU1378" s="1">
        <f t="shared" si="171"/>
        <v>0.86099758061143894</v>
      </c>
      <c r="AV1378" s="1">
        <f t="shared" si="172"/>
        <v>0.69289084502483111</v>
      </c>
      <c r="AW1378" s="1">
        <f t="shared" si="173"/>
        <v>0.52478410943822307</v>
      </c>
    </row>
    <row r="1379" spans="1:49" x14ac:dyDescent="0.2">
      <c r="A1379">
        <v>1377</v>
      </c>
      <c r="B1379" t="s">
        <v>34237</v>
      </c>
      <c r="C1379" t="s">
        <v>34236</v>
      </c>
      <c r="F1379" t="s">
        <v>34235</v>
      </c>
      <c r="G1379" t="s">
        <v>8</v>
      </c>
      <c r="H1379" t="s">
        <v>7</v>
      </c>
      <c r="I1379" t="s">
        <v>34234</v>
      </c>
      <c r="J1379">
        <v>60031777</v>
      </c>
      <c r="K1379" t="s">
        <v>7196</v>
      </c>
      <c r="L1379" t="s">
        <v>76</v>
      </c>
      <c r="M1379" t="s">
        <v>75</v>
      </c>
      <c r="N1379">
        <v>1</v>
      </c>
      <c r="O1379" t="s">
        <v>34233</v>
      </c>
      <c r="P1379">
        <v>44460954400</v>
      </c>
      <c r="Q1379">
        <v>60031777</v>
      </c>
      <c r="R1379" s="7">
        <v>43040</v>
      </c>
      <c r="S1379" s="8">
        <f t="shared" si="168"/>
        <v>2017</v>
      </c>
      <c r="T1379" s="8">
        <v>2017</v>
      </c>
      <c r="U1379" s="8">
        <f t="shared" si="169"/>
        <v>5</v>
      </c>
      <c r="V1379" s="7">
        <v>43040</v>
      </c>
      <c r="W1379" t="s">
        <v>13</v>
      </c>
      <c r="X1379" s="2">
        <v>0.41699999999999998</v>
      </c>
      <c r="Y1379" s="6">
        <f t="shared" si="174"/>
        <v>1.1131576839913509E-2</v>
      </c>
      <c r="AA1379">
        <v>10220038</v>
      </c>
      <c r="AB1379">
        <v>17569</v>
      </c>
      <c r="AC1379">
        <v>15728196</v>
      </c>
      <c r="AD1379" t="s">
        <v>2</v>
      </c>
      <c r="AE1379">
        <v>23</v>
      </c>
      <c r="AF1379">
        <v>8</v>
      </c>
      <c r="AH1379" t="s">
        <v>34232</v>
      </c>
      <c r="AI1379" t="s">
        <v>34231</v>
      </c>
      <c r="AJ1379" t="s">
        <v>34230</v>
      </c>
      <c r="AK1379" t="s">
        <v>34229</v>
      </c>
      <c r="AL1379">
        <v>2</v>
      </c>
      <c r="AM1379" s="5">
        <f t="shared" si="170"/>
        <v>0.4</v>
      </c>
      <c r="AN1379" s="4">
        <f t="shared" si="175"/>
        <v>6.0583112457402507E-4</v>
      </c>
      <c r="AO1379" s="3"/>
      <c r="AP1379">
        <v>0</v>
      </c>
      <c r="AR1379" t="s">
        <v>1</v>
      </c>
      <c r="AT1379" s="2">
        <v>2.6019999999999999</v>
      </c>
      <c r="AU1379" s="1">
        <f t="shared" si="171"/>
        <v>0.79738531253116629</v>
      </c>
      <c r="AV1379" s="1">
        <f t="shared" si="172"/>
        <v>0.5868703982243767</v>
      </c>
      <c r="AW1379" s="1">
        <f t="shared" si="173"/>
        <v>0.376355483917587</v>
      </c>
    </row>
    <row r="1380" spans="1:49" x14ac:dyDescent="0.2">
      <c r="A1380">
        <v>1378</v>
      </c>
      <c r="B1380" t="s">
        <v>34228</v>
      </c>
      <c r="C1380" t="s">
        <v>34227</v>
      </c>
      <c r="F1380" t="s">
        <v>34226</v>
      </c>
      <c r="G1380" t="s">
        <v>8</v>
      </c>
      <c r="H1380" t="s">
        <v>7</v>
      </c>
      <c r="I1380" t="s">
        <v>3466</v>
      </c>
      <c r="J1380">
        <v>60068689</v>
      </c>
      <c r="K1380" t="s">
        <v>3465</v>
      </c>
      <c r="L1380" t="s">
        <v>3464</v>
      </c>
      <c r="M1380" t="s">
        <v>453</v>
      </c>
      <c r="N1380">
        <v>3</v>
      </c>
      <c r="O1380" t="s">
        <v>34225</v>
      </c>
      <c r="P1380" t="s">
        <v>3463</v>
      </c>
      <c r="Q1380" t="s">
        <v>3462</v>
      </c>
      <c r="R1380" s="7">
        <v>43039</v>
      </c>
      <c r="S1380" s="8">
        <f t="shared" si="168"/>
        <v>2017</v>
      </c>
      <c r="T1380" s="8">
        <v>2017</v>
      </c>
      <c r="U1380" s="8">
        <f t="shared" si="169"/>
        <v>5</v>
      </c>
      <c r="V1380" s="7">
        <v>43039</v>
      </c>
      <c r="W1380" t="s">
        <v>1355</v>
      </c>
      <c r="X1380" s="2">
        <v>0.22800000000000001</v>
      </c>
      <c r="Y1380" s="6">
        <f t="shared" si="174"/>
        <v>6.0863297829742936E-3</v>
      </c>
      <c r="AA1380">
        <v>19767277</v>
      </c>
      <c r="AB1380">
        <v>17700155805</v>
      </c>
      <c r="AC1380">
        <v>22881468</v>
      </c>
      <c r="AD1380" t="s">
        <v>2</v>
      </c>
      <c r="AE1380">
        <v>11</v>
      </c>
      <c r="AF1380">
        <v>10</v>
      </c>
      <c r="AH1380" t="s">
        <v>34224</v>
      </c>
      <c r="AI1380" t="s">
        <v>34223</v>
      </c>
      <c r="AJ1380" t="s">
        <v>34222</v>
      </c>
      <c r="AK1380" t="s">
        <v>34221</v>
      </c>
      <c r="AL1380">
        <v>0</v>
      </c>
      <c r="AM1380" s="5">
        <f t="shared" si="170"/>
        <v>0</v>
      </c>
      <c r="AN1380" s="4">
        <f t="shared" si="175"/>
        <v>0</v>
      </c>
      <c r="AO1380" s="3"/>
      <c r="AP1380">
        <v>1</v>
      </c>
      <c r="AQ1380" t="s">
        <v>152</v>
      </c>
      <c r="AR1380" t="s">
        <v>34220</v>
      </c>
      <c r="AS1380" t="s">
        <v>151</v>
      </c>
      <c r="AT1380" s="2">
        <v>0.85799999999999998</v>
      </c>
      <c r="AU1380" s="1">
        <f t="shared" si="171"/>
        <v>0.42604308480820058</v>
      </c>
      <c r="AV1380" s="1">
        <f t="shared" si="172"/>
        <v>0.30431648914871468</v>
      </c>
      <c r="AW1380" s="1">
        <f t="shared" si="173"/>
        <v>0.1825898934892288</v>
      </c>
    </row>
    <row r="1381" spans="1:49" x14ac:dyDescent="0.2">
      <c r="A1381">
        <v>1379</v>
      </c>
      <c r="B1381" t="s">
        <v>34219</v>
      </c>
      <c r="C1381" t="s">
        <v>34218</v>
      </c>
      <c r="F1381" t="s">
        <v>34217</v>
      </c>
      <c r="G1381" t="s">
        <v>8</v>
      </c>
      <c r="H1381" t="s">
        <v>7</v>
      </c>
      <c r="I1381" t="s">
        <v>2177</v>
      </c>
      <c r="J1381" t="s">
        <v>34216</v>
      </c>
      <c r="K1381" t="s">
        <v>34215</v>
      </c>
      <c r="L1381" t="s">
        <v>34214</v>
      </c>
      <c r="M1381" t="s">
        <v>120</v>
      </c>
      <c r="N1381">
        <v>4</v>
      </c>
      <c r="O1381" t="s">
        <v>34213</v>
      </c>
      <c r="P1381" t="s">
        <v>34212</v>
      </c>
      <c r="Q1381" t="s">
        <v>34211</v>
      </c>
      <c r="R1381" s="7">
        <v>43039</v>
      </c>
      <c r="S1381" s="8">
        <f t="shared" si="168"/>
        <v>2017</v>
      </c>
      <c r="T1381" s="8">
        <v>2017</v>
      </c>
      <c r="U1381" s="8">
        <f t="shared" si="169"/>
        <v>5</v>
      </c>
      <c r="V1381" s="7">
        <v>43039</v>
      </c>
      <c r="W1381" t="s">
        <v>1355</v>
      </c>
      <c r="X1381" s="2">
        <v>0.22800000000000001</v>
      </c>
      <c r="Y1381" s="6">
        <f t="shared" si="174"/>
        <v>6.0863297829742936E-3</v>
      </c>
      <c r="AA1381">
        <v>19767277</v>
      </c>
      <c r="AB1381">
        <v>17700155805</v>
      </c>
      <c r="AC1381">
        <v>22881468</v>
      </c>
      <c r="AD1381" t="s">
        <v>2</v>
      </c>
      <c r="AE1381">
        <v>11</v>
      </c>
      <c r="AF1381">
        <v>10</v>
      </c>
      <c r="AH1381" t="s">
        <v>34210</v>
      </c>
      <c r="AI1381" t="s">
        <v>34209</v>
      </c>
      <c r="AJ1381" t="s">
        <v>34208</v>
      </c>
      <c r="AK1381" t="s">
        <v>34207</v>
      </c>
      <c r="AL1381">
        <v>2</v>
      </c>
      <c r="AM1381" s="5">
        <f t="shared" si="170"/>
        <v>0.4</v>
      </c>
      <c r="AN1381" s="4">
        <f t="shared" si="175"/>
        <v>6.0583112457402507E-4</v>
      </c>
      <c r="AO1381" s="3"/>
      <c r="AP1381">
        <v>1</v>
      </c>
      <c r="AQ1381" t="s">
        <v>18</v>
      </c>
      <c r="AR1381" t="s">
        <v>4154</v>
      </c>
      <c r="AS1381" t="s">
        <v>17</v>
      </c>
      <c r="AT1381" s="2">
        <v>0.85799999999999998</v>
      </c>
      <c r="AU1381" s="1">
        <f t="shared" si="171"/>
        <v>0.44421801854542131</v>
      </c>
      <c r="AV1381" s="1">
        <f t="shared" si="172"/>
        <v>0.33460804537741595</v>
      </c>
      <c r="AW1381" s="1">
        <f t="shared" si="173"/>
        <v>0.22499807220941054</v>
      </c>
    </row>
    <row r="1382" spans="1:49" x14ac:dyDescent="0.2">
      <c r="A1382">
        <v>1380</v>
      </c>
      <c r="B1382" t="s">
        <v>34206</v>
      </c>
      <c r="C1382" t="s">
        <v>34205</v>
      </c>
      <c r="F1382" t="s">
        <v>34204</v>
      </c>
      <c r="G1382" t="s">
        <v>8</v>
      </c>
      <c r="H1382" t="s">
        <v>7</v>
      </c>
      <c r="I1382" t="s">
        <v>34203</v>
      </c>
      <c r="J1382" t="s">
        <v>34202</v>
      </c>
      <c r="K1382" t="s">
        <v>34201</v>
      </c>
      <c r="L1382" t="s">
        <v>34200</v>
      </c>
      <c r="M1382" t="s">
        <v>34199</v>
      </c>
      <c r="N1382">
        <v>5</v>
      </c>
      <c r="O1382" t="s">
        <v>34198</v>
      </c>
      <c r="P1382" t="s">
        <v>34197</v>
      </c>
      <c r="Q1382" t="s">
        <v>34196</v>
      </c>
      <c r="R1382" s="7">
        <v>43039</v>
      </c>
      <c r="S1382" s="8">
        <f t="shared" si="168"/>
        <v>2017</v>
      </c>
      <c r="T1382" s="8">
        <v>2017</v>
      </c>
      <c r="U1382" s="8">
        <f t="shared" si="169"/>
        <v>5</v>
      </c>
      <c r="V1382" s="7">
        <v>43039</v>
      </c>
      <c r="W1382" t="s">
        <v>941</v>
      </c>
      <c r="X1382" s="2">
        <v>0.58699999999999997</v>
      </c>
      <c r="Y1382" s="6">
        <f t="shared" si="174"/>
        <v>1.5669629748271536E-2</v>
      </c>
      <c r="AB1382">
        <v>21100374601</v>
      </c>
      <c r="AC1382">
        <v>21693536</v>
      </c>
      <c r="AD1382" t="s">
        <v>2</v>
      </c>
      <c r="AE1382">
        <v>5</v>
      </c>
      <c r="AG1382">
        <v>8093607</v>
      </c>
      <c r="AH1382" t="s">
        <v>34195</v>
      </c>
      <c r="AI1382" t="s">
        <v>34194</v>
      </c>
      <c r="AJ1382" t="s">
        <v>34193</v>
      </c>
      <c r="AK1382" t="s">
        <v>34192</v>
      </c>
      <c r="AL1382">
        <v>44</v>
      </c>
      <c r="AM1382" s="5">
        <f t="shared" si="170"/>
        <v>8.8000000000000007</v>
      </c>
      <c r="AN1382" s="4">
        <f t="shared" si="175"/>
        <v>1.3328284740628551E-2</v>
      </c>
      <c r="AO1382" s="3"/>
      <c r="AP1382">
        <v>1</v>
      </c>
      <c r="AQ1382" t="s">
        <v>18</v>
      </c>
      <c r="AR1382">
        <v>61671294</v>
      </c>
      <c r="AS1382" t="s">
        <v>17</v>
      </c>
      <c r="AT1382" s="2">
        <v>3.367</v>
      </c>
      <c r="AU1382" s="1">
        <f t="shared" si="171"/>
        <v>1.4967226245978638</v>
      </c>
      <c r="AV1382" s="1">
        <f t="shared" si="172"/>
        <v>1.4498957244450044</v>
      </c>
      <c r="AW1382" s="1">
        <f t="shared" si="173"/>
        <v>1.4030688242921445</v>
      </c>
    </row>
    <row r="1383" spans="1:49" x14ac:dyDescent="0.2">
      <c r="A1383">
        <v>1381</v>
      </c>
      <c r="B1383" t="s">
        <v>34191</v>
      </c>
      <c r="C1383" t="s">
        <v>34190</v>
      </c>
      <c r="F1383" t="s">
        <v>34189</v>
      </c>
      <c r="G1383" t="s">
        <v>8</v>
      </c>
      <c r="H1383" t="s">
        <v>7</v>
      </c>
      <c r="I1383" t="s">
        <v>3632</v>
      </c>
      <c r="J1383">
        <v>60019616</v>
      </c>
      <c r="K1383" t="s">
        <v>527</v>
      </c>
      <c r="L1383" t="s">
        <v>526</v>
      </c>
      <c r="M1383" t="s">
        <v>4</v>
      </c>
      <c r="N1383">
        <v>7</v>
      </c>
      <c r="O1383" t="s">
        <v>34188</v>
      </c>
      <c r="P1383" t="s">
        <v>34187</v>
      </c>
      <c r="Q1383" t="s">
        <v>1173</v>
      </c>
      <c r="R1383" s="7">
        <v>43039</v>
      </c>
      <c r="S1383" s="8">
        <f t="shared" si="168"/>
        <v>2017</v>
      </c>
      <c r="T1383" s="8">
        <v>2017</v>
      </c>
      <c r="U1383" s="8">
        <f t="shared" si="169"/>
        <v>5</v>
      </c>
      <c r="V1383" s="7">
        <v>43039</v>
      </c>
      <c r="W1383" t="s">
        <v>941</v>
      </c>
      <c r="X1383" s="2">
        <v>0.58699999999999997</v>
      </c>
      <c r="Y1383" s="6">
        <f t="shared" si="174"/>
        <v>1.5669629748271536E-2</v>
      </c>
      <c r="AB1383">
        <v>21100374601</v>
      </c>
      <c r="AC1383">
        <v>21693536</v>
      </c>
      <c r="AD1383" t="s">
        <v>2</v>
      </c>
      <c r="AE1383">
        <v>5</v>
      </c>
      <c r="AG1383">
        <v>8093601</v>
      </c>
      <c r="AH1383" t="s">
        <v>34186</v>
      </c>
      <c r="AI1383" t="s">
        <v>34185</v>
      </c>
      <c r="AJ1383" t="s">
        <v>34184</v>
      </c>
      <c r="AK1383" t="s">
        <v>34183</v>
      </c>
      <c r="AL1383">
        <v>7</v>
      </c>
      <c r="AM1383" s="5">
        <f t="shared" si="170"/>
        <v>1.4</v>
      </c>
      <c r="AN1383" s="4">
        <f t="shared" si="175"/>
        <v>2.1204089360090874E-3</v>
      </c>
      <c r="AO1383" s="3"/>
      <c r="AP1383">
        <v>1</v>
      </c>
      <c r="AR1383" t="s">
        <v>34182</v>
      </c>
      <c r="AS1383" t="s">
        <v>2237</v>
      </c>
      <c r="AT1383" s="2">
        <v>3.367</v>
      </c>
      <c r="AU1383" s="1">
        <f t="shared" si="171"/>
        <v>1.1604863504592799</v>
      </c>
      <c r="AV1383" s="1">
        <f t="shared" si="172"/>
        <v>0.88950193421403112</v>
      </c>
      <c r="AW1383" s="1">
        <f t="shared" si="173"/>
        <v>0.61851751796878207</v>
      </c>
    </row>
    <row r="1384" spans="1:49" x14ac:dyDescent="0.2">
      <c r="A1384">
        <v>1382</v>
      </c>
      <c r="B1384" t="s">
        <v>34181</v>
      </c>
      <c r="C1384" t="s">
        <v>34180</v>
      </c>
      <c r="F1384" t="s">
        <v>34179</v>
      </c>
      <c r="G1384" t="s">
        <v>8</v>
      </c>
      <c r="H1384" t="s">
        <v>7</v>
      </c>
      <c r="I1384" t="s">
        <v>34178</v>
      </c>
      <c r="J1384">
        <v>60025761</v>
      </c>
      <c r="K1384" t="s">
        <v>423</v>
      </c>
      <c r="L1384" t="s">
        <v>422</v>
      </c>
      <c r="M1384" t="s">
        <v>4</v>
      </c>
      <c r="N1384">
        <v>3</v>
      </c>
      <c r="O1384" t="s">
        <v>34177</v>
      </c>
      <c r="P1384" t="s">
        <v>34176</v>
      </c>
      <c r="Q1384" t="s">
        <v>3458</v>
      </c>
      <c r="R1384" s="7">
        <v>43039</v>
      </c>
      <c r="S1384" s="8">
        <f t="shared" si="168"/>
        <v>2017</v>
      </c>
      <c r="T1384" s="8">
        <v>2017</v>
      </c>
      <c r="U1384" s="8">
        <f t="shared" si="169"/>
        <v>5</v>
      </c>
      <c r="V1384" s="7">
        <v>43039</v>
      </c>
      <c r="W1384" t="s">
        <v>941</v>
      </c>
      <c r="X1384" s="2">
        <v>0.58699999999999997</v>
      </c>
      <c r="Y1384" s="6">
        <f t="shared" si="174"/>
        <v>1.5669629748271536E-2</v>
      </c>
      <c r="AB1384">
        <v>21100374601</v>
      </c>
      <c r="AC1384">
        <v>21693536</v>
      </c>
      <c r="AD1384" t="s">
        <v>2</v>
      </c>
      <c r="AE1384">
        <v>5</v>
      </c>
      <c r="AG1384">
        <v>8093592</v>
      </c>
      <c r="AH1384" t="s">
        <v>34175</v>
      </c>
      <c r="AI1384" t="s">
        <v>34174</v>
      </c>
      <c r="AJ1384" t="s">
        <v>34173</v>
      </c>
      <c r="AK1384" t="s">
        <v>34172</v>
      </c>
      <c r="AL1384">
        <v>26</v>
      </c>
      <c r="AM1384" s="5">
        <f t="shared" si="170"/>
        <v>5.2</v>
      </c>
      <c r="AN1384" s="4">
        <f t="shared" si="175"/>
        <v>7.8758046194623253E-3</v>
      </c>
      <c r="AO1384" s="3"/>
      <c r="AP1384">
        <v>1</v>
      </c>
      <c r="AQ1384" t="s">
        <v>18</v>
      </c>
      <c r="AR1384" t="s">
        <v>34171</v>
      </c>
      <c r="AS1384" t="s">
        <v>17</v>
      </c>
      <c r="AT1384" s="2">
        <v>3.367</v>
      </c>
      <c r="AU1384" s="1">
        <f t="shared" si="171"/>
        <v>1.3331482209628771</v>
      </c>
      <c r="AV1384" s="1">
        <f t="shared" si="172"/>
        <v>1.177271718386693</v>
      </c>
      <c r="AW1384" s="1">
        <f t="shared" si="173"/>
        <v>1.0213952158105088</v>
      </c>
    </row>
    <row r="1385" spans="1:49" x14ac:dyDescent="0.2">
      <c r="A1385">
        <v>1383</v>
      </c>
      <c r="B1385" t="s">
        <v>34170</v>
      </c>
      <c r="C1385" t="s">
        <v>34169</v>
      </c>
      <c r="F1385" t="s">
        <v>34168</v>
      </c>
      <c r="G1385" t="s">
        <v>8</v>
      </c>
      <c r="H1385" t="s">
        <v>7</v>
      </c>
      <c r="I1385" t="s">
        <v>21180</v>
      </c>
      <c r="J1385" t="s">
        <v>34167</v>
      </c>
      <c r="K1385" t="s">
        <v>34166</v>
      </c>
      <c r="L1385" t="s">
        <v>34165</v>
      </c>
      <c r="M1385" t="s">
        <v>768</v>
      </c>
      <c r="N1385">
        <v>3</v>
      </c>
      <c r="O1385" t="s">
        <v>34164</v>
      </c>
      <c r="P1385" t="s">
        <v>34163</v>
      </c>
      <c r="Q1385" t="s">
        <v>34162</v>
      </c>
      <c r="R1385" s="7">
        <v>43039</v>
      </c>
      <c r="S1385" s="8">
        <f t="shared" si="168"/>
        <v>2017</v>
      </c>
      <c r="T1385" s="8">
        <v>2017</v>
      </c>
      <c r="U1385" s="8">
        <f t="shared" si="169"/>
        <v>5</v>
      </c>
      <c r="V1385" s="7">
        <v>43039</v>
      </c>
      <c r="W1385" t="s">
        <v>34150</v>
      </c>
      <c r="X1385" s="2" t="s">
        <v>0</v>
      </c>
      <c r="Y1385" s="6" t="e">
        <f t="shared" si="174"/>
        <v>#VALUE!</v>
      </c>
      <c r="AA1385">
        <v>22496890</v>
      </c>
      <c r="AB1385">
        <v>21100814505</v>
      </c>
      <c r="AC1385">
        <v>22498001</v>
      </c>
      <c r="AD1385" t="s">
        <v>2</v>
      </c>
      <c r="AE1385">
        <v>7</v>
      </c>
      <c r="AF1385">
        <v>5</v>
      </c>
      <c r="AH1385" t="s">
        <v>34161</v>
      </c>
      <c r="AI1385" t="s">
        <v>34160</v>
      </c>
      <c r="AJ1385" t="s">
        <v>34159</v>
      </c>
      <c r="AK1385" t="s">
        <v>34158</v>
      </c>
      <c r="AL1385">
        <v>5</v>
      </c>
      <c r="AM1385" s="5">
        <f t="shared" si="170"/>
        <v>1</v>
      </c>
      <c r="AN1385" s="4">
        <f t="shared" si="175"/>
        <v>1.5145778114350624E-3</v>
      </c>
      <c r="AO1385" s="3"/>
      <c r="AP1385">
        <v>0</v>
      </c>
      <c r="AR1385" t="s">
        <v>1</v>
      </c>
      <c r="AT1385" s="2" t="s">
        <v>0</v>
      </c>
      <c r="AU1385" s="1" t="e">
        <f t="shared" si="171"/>
        <v>#VALUE!</v>
      </c>
      <c r="AV1385" s="1" t="e">
        <f t="shared" si="172"/>
        <v>#VALUE!</v>
      </c>
      <c r="AW1385" s="1" t="e">
        <f t="shared" si="173"/>
        <v>#VALUE!</v>
      </c>
    </row>
    <row r="1386" spans="1:49" x14ac:dyDescent="0.2">
      <c r="A1386">
        <v>1384</v>
      </c>
      <c r="B1386" t="s">
        <v>34157</v>
      </c>
      <c r="C1386" t="s">
        <v>34156</v>
      </c>
      <c r="F1386" t="s">
        <v>34155</v>
      </c>
      <c r="G1386" t="s">
        <v>8</v>
      </c>
      <c r="H1386" t="s">
        <v>7</v>
      </c>
      <c r="I1386" t="s">
        <v>34154</v>
      </c>
      <c r="J1386">
        <v>60111704</v>
      </c>
      <c r="K1386" t="s">
        <v>2392</v>
      </c>
      <c r="L1386" t="s">
        <v>1577</v>
      </c>
      <c r="M1386" t="s">
        <v>10</v>
      </c>
      <c r="N1386">
        <v>4</v>
      </c>
      <c r="O1386" t="s">
        <v>34153</v>
      </c>
      <c r="P1386" t="s">
        <v>34152</v>
      </c>
      <c r="Q1386" t="s">
        <v>34151</v>
      </c>
      <c r="R1386" s="7">
        <v>43039</v>
      </c>
      <c r="S1386" s="8">
        <f t="shared" si="168"/>
        <v>2017</v>
      </c>
      <c r="T1386" s="8">
        <v>2017</v>
      </c>
      <c r="U1386" s="8">
        <f t="shared" si="169"/>
        <v>5</v>
      </c>
      <c r="V1386" s="7">
        <v>43039</v>
      </c>
      <c r="W1386" t="s">
        <v>34150</v>
      </c>
      <c r="X1386" s="2" t="s">
        <v>0</v>
      </c>
      <c r="Y1386" s="6" t="e">
        <f t="shared" si="174"/>
        <v>#VALUE!</v>
      </c>
      <c r="AA1386">
        <v>22496890</v>
      </c>
      <c r="AB1386">
        <v>21100814505</v>
      </c>
      <c r="AC1386">
        <v>22498001</v>
      </c>
      <c r="AD1386" t="s">
        <v>2</v>
      </c>
      <c r="AE1386">
        <v>7</v>
      </c>
      <c r="AF1386">
        <v>5</v>
      </c>
      <c r="AH1386" t="s">
        <v>5494</v>
      </c>
      <c r="AI1386" t="s">
        <v>34149</v>
      </c>
      <c r="AJ1386" t="s">
        <v>34148</v>
      </c>
      <c r="AK1386" t="s">
        <v>34147</v>
      </c>
      <c r="AL1386">
        <v>2</v>
      </c>
      <c r="AM1386" s="5">
        <f t="shared" si="170"/>
        <v>0.4</v>
      </c>
      <c r="AN1386" s="4">
        <f t="shared" si="175"/>
        <v>6.0583112457402507E-4</v>
      </c>
      <c r="AO1386" s="3"/>
      <c r="AP1386">
        <v>1</v>
      </c>
      <c r="AR1386" t="s">
        <v>1</v>
      </c>
      <c r="AT1386" s="2" t="s">
        <v>0</v>
      </c>
      <c r="AU1386" s="1" t="e">
        <f t="shared" si="171"/>
        <v>#VALUE!</v>
      </c>
      <c r="AV1386" s="1" t="e">
        <f t="shared" si="172"/>
        <v>#VALUE!</v>
      </c>
      <c r="AW1386" s="1" t="e">
        <f t="shared" si="173"/>
        <v>#VALUE!</v>
      </c>
    </row>
    <row r="1387" spans="1:49" x14ac:dyDescent="0.2">
      <c r="A1387">
        <v>1385</v>
      </c>
      <c r="B1387" t="s">
        <v>34146</v>
      </c>
      <c r="C1387" t="s">
        <v>34145</v>
      </c>
      <c r="F1387" t="s">
        <v>34144</v>
      </c>
      <c r="G1387" t="s">
        <v>8</v>
      </c>
      <c r="H1387" t="s">
        <v>7</v>
      </c>
      <c r="I1387" t="s">
        <v>12996</v>
      </c>
      <c r="J1387">
        <v>60092945</v>
      </c>
      <c r="K1387" t="s">
        <v>507</v>
      </c>
      <c r="L1387" t="s">
        <v>512</v>
      </c>
      <c r="M1387" t="s">
        <v>511</v>
      </c>
      <c r="N1387">
        <v>2</v>
      </c>
      <c r="O1387" t="s">
        <v>12995</v>
      </c>
      <c r="P1387" t="s">
        <v>12994</v>
      </c>
      <c r="Q1387" t="s">
        <v>1852</v>
      </c>
      <c r="R1387" s="7">
        <v>43039</v>
      </c>
      <c r="S1387" s="8">
        <f t="shared" si="168"/>
        <v>2017</v>
      </c>
      <c r="T1387" s="8">
        <v>2017</v>
      </c>
      <c r="U1387" s="8">
        <f t="shared" si="169"/>
        <v>5</v>
      </c>
      <c r="V1387" s="7">
        <v>43039</v>
      </c>
      <c r="W1387" t="s">
        <v>811</v>
      </c>
      <c r="X1387" s="2">
        <v>1.3280000000000001</v>
      </c>
      <c r="Y1387" s="6">
        <f t="shared" si="174"/>
        <v>3.5450201542937994E-2</v>
      </c>
      <c r="AA1387">
        <v>15361225</v>
      </c>
      <c r="AB1387">
        <v>18894</v>
      </c>
      <c r="AD1387" t="s">
        <v>2</v>
      </c>
      <c r="AE1387">
        <v>16</v>
      </c>
      <c r="AG1387">
        <v>8093624</v>
      </c>
      <c r="AH1387" t="s">
        <v>34143</v>
      </c>
      <c r="AI1387" t="s">
        <v>34142</v>
      </c>
      <c r="AJ1387" t="s">
        <v>34141</v>
      </c>
      <c r="AK1387" t="s">
        <v>34140</v>
      </c>
      <c r="AL1387">
        <v>14</v>
      </c>
      <c r="AM1387" s="5">
        <f t="shared" si="170"/>
        <v>2.8</v>
      </c>
      <c r="AN1387" s="4">
        <f t="shared" si="175"/>
        <v>4.2408178720181747E-3</v>
      </c>
      <c r="AO1387" s="3"/>
      <c r="AP1387">
        <v>0</v>
      </c>
      <c r="AQ1387" t="s">
        <v>5734</v>
      </c>
      <c r="AR1387" t="s">
        <v>1</v>
      </c>
      <c r="AS1387" t="s">
        <v>5733</v>
      </c>
      <c r="AT1387" s="2">
        <v>3.8340000000000001</v>
      </c>
      <c r="AU1387" s="1">
        <f t="shared" si="171"/>
        <v>2.6087386441662046</v>
      </c>
      <c r="AV1387" s="1">
        <f t="shared" si="172"/>
        <v>1.9845509707478084</v>
      </c>
      <c r="AW1387" s="1">
        <f t="shared" si="173"/>
        <v>1.360363297329412</v>
      </c>
    </row>
    <row r="1388" spans="1:49" x14ac:dyDescent="0.2">
      <c r="A1388">
        <v>1386</v>
      </c>
      <c r="B1388" t="s">
        <v>34139</v>
      </c>
      <c r="C1388" t="s">
        <v>34138</v>
      </c>
      <c r="F1388" t="s">
        <v>34137</v>
      </c>
      <c r="G1388" t="s">
        <v>8</v>
      </c>
      <c r="H1388" t="s">
        <v>7</v>
      </c>
      <c r="I1388" t="s">
        <v>34136</v>
      </c>
      <c r="J1388">
        <v>60043026</v>
      </c>
      <c r="K1388" t="s">
        <v>34135</v>
      </c>
      <c r="L1388" t="s">
        <v>34134</v>
      </c>
      <c r="M1388" t="s">
        <v>572</v>
      </c>
      <c r="N1388">
        <v>4</v>
      </c>
      <c r="O1388" t="s">
        <v>34133</v>
      </c>
      <c r="P1388" t="s">
        <v>34132</v>
      </c>
      <c r="Q1388" t="s">
        <v>34131</v>
      </c>
      <c r="R1388" s="7">
        <v>43039</v>
      </c>
      <c r="S1388" s="8">
        <f t="shared" si="168"/>
        <v>2017</v>
      </c>
      <c r="T1388" s="8">
        <v>2017</v>
      </c>
      <c r="U1388" s="8">
        <f t="shared" si="169"/>
        <v>5</v>
      </c>
      <c r="V1388" s="7">
        <v>43039</v>
      </c>
      <c r="W1388" t="s">
        <v>4271</v>
      </c>
      <c r="X1388" s="2">
        <v>0.77900000000000003</v>
      </c>
      <c r="Y1388" s="6">
        <f t="shared" si="174"/>
        <v>2.0794960091828837E-2</v>
      </c>
      <c r="AB1388">
        <v>21100828963</v>
      </c>
      <c r="AC1388">
        <v>24701343</v>
      </c>
      <c r="AD1388" t="s">
        <v>2</v>
      </c>
      <c r="AE1388">
        <v>2</v>
      </c>
      <c r="AF1388">
        <v>10</v>
      </c>
      <c r="AH1388" t="s">
        <v>34130</v>
      </c>
      <c r="AI1388" t="s">
        <v>34129</v>
      </c>
      <c r="AK1388" t="s">
        <v>34128</v>
      </c>
      <c r="AL1388">
        <v>16</v>
      </c>
      <c r="AM1388" s="5">
        <f t="shared" si="170"/>
        <v>3.2</v>
      </c>
      <c r="AN1388" s="4">
        <f t="shared" si="175"/>
        <v>4.8466489965922005E-3</v>
      </c>
      <c r="AO1388" s="3"/>
      <c r="AP1388">
        <v>1</v>
      </c>
      <c r="AQ1388" t="s">
        <v>384</v>
      </c>
      <c r="AR1388" t="s">
        <v>1</v>
      </c>
      <c r="AS1388" t="s">
        <v>383</v>
      </c>
      <c r="AT1388" s="2">
        <v>3.512</v>
      </c>
      <c r="AU1388" s="1">
        <f t="shared" si="171"/>
        <v>1.6010466763257842</v>
      </c>
      <c r="AV1388" s="1">
        <f t="shared" si="172"/>
        <v>1.2820804544210518</v>
      </c>
      <c r="AW1388" s="1">
        <f t="shared" si="173"/>
        <v>0.96311423251631922</v>
      </c>
    </row>
    <row r="1389" spans="1:49" x14ac:dyDescent="0.2">
      <c r="A1389">
        <v>1387</v>
      </c>
      <c r="B1389" t="s">
        <v>34127</v>
      </c>
      <c r="C1389" t="s">
        <v>34126</v>
      </c>
      <c r="E1389">
        <v>28949360</v>
      </c>
      <c r="F1389" t="s">
        <v>34125</v>
      </c>
      <c r="G1389" t="s">
        <v>8</v>
      </c>
      <c r="H1389" t="s">
        <v>7</v>
      </c>
      <c r="I1389" t="s">
        <v>34124</v>
      </c>
      <c r="J1389" t="s">
        <v>34123</v>
      </c>
      <c r="K1389" t="s">
        <v>34122</v>
      </c>
      <c r="L1389" t="s">
        <v>34121</v>
      </c>
      <c r="M1389" t="s">
        <v>638</v>
      </c>
      <c r="N1389">
        <v>8</v>
      </c>
      <c r="O1389" t="s">
        <v>34120</v>
      </c>
      <c r="P1389" t="s">
        <v>34119</v>
      </c>
      <c r="Q1389" t="s">
        <v>34118</v>
      </c>
      <c r="R1389" s="7">
        <v>43039</v>
      </c>
      <c r="S1389" s="8">
        <f t="shared" si="168"/>
        <v>2017</v>
      </c>
      <c r="T1389" s="8">
        <v>2017</v>
      </c>
      <c r="U1389" s="8">
        <f t="shared" si="169"/>
        <v>5</v>
      </c>
      <c r="V1389" s="7">
        <v>43039</v>
      </c>
      <c r="W1389" t="s">
        <v>1711</v>
      </c>
      <c r="X1389" s="2">
        <v>2.0379999999999998</v>
      </c>
      <c r="Y1389" s="6">
        <f t="shared" si="174"/>
        <v>5.4403246042550917E-2</v>
      </c>
      <c r="AA1389">
        <v>20403364</v>
      </c>
      <c r="AB1389">
        <v>19700173215</v>
      </c>
      <c r="AC1389">
        <v>20403372</v>
      </c>
      <c r="AD1389" t="s">
        <v>2</v>
      </c>
      <c r="AE1389">
        <v>9</v>
      </c>
      <c r="AF1389">
        <v>39</v>
      </c>
      <c r="AH1389" t="s">
        <v>34117</v>
      </c>
      <c r="AI1389" t="s">
        <v>34116</v>
      </c>
      <c r="AK1389" t="s">
        <v>34115</v>
      </c>
      <c r="AL1389">
        <v>28</v>
      </c>
      <c r="AM1389" s="5">
        <f t="shared" si="170"/>
        <v>5.6</v>
      </c>
      <c r="AN1389" s="4">
        <f t="shared" si="175"/>
        <v>8.4816357440363494E-3</v>
      </c>
      <c r="AO1389" s="3"/>
      <c r="AP1389">
        <v>0</v>
      </c>
      <c r="AQ1389" t="s">
        <v>129</v>
      </c>
      <c r="AR1389" t="s">
        <v>34114</v>
      </c>
      <c r="AS1389" t="s">
        <v>128</v>
      </c>
      <c r="AT1389" s="2">
        <v>7.79</v>
      </c>
      <c r="AU1389" s="1">
        <f t="shared" si="171"/>
        <v>4.0626762952996547</v>
      </c>
      <c r="AV1389" s="1">
        <f t="shared" si="172"/>
        <v>3.1442440893293635</v>
      </c>
      <c r="AW1389" s="1">
        <f t="shared" si="173"/>
        <v>2.2258118833590719</v>
      </c>
    </row>
    <row r="1390" spans="1:49" x14ac:dyDescent="0.2">
      <c r="A1390">
        <v>1388</v>
      </c>
      <c r="B1390" t="s">
        <v>34113</v>
      </c>
      <c r="C1390" t="s">
        <v>34112</v>
      </c>
      <c r="F1390" t="s">
        <v>34111</v>
      </c>
      <c r="G1390" t="s">
        <v>8</v>
      </c>
      <c r="H1390" t="s">
        <v>7</v>
      </c>
      <c r="I1390" t="s">
        <v>34110</v>
      </c>
      <c r="J1390" t="s">
        <v>34109</v>
      </c>
      <c r="K1390" t="s">
        <v>34108</v>
      </c>
      <c r="L1390" t="s">
        <v>34107</v>
      </c>
      <c r="M1390" t="s">
        <v>244</v>
      </c>
      <c r="N1390">
        <v>8</v>
      </c>
      <c r="O1390" t="s">
        <v>34106</v>
      </c>
      <c r="P1390" t="s">
        <v>34105</v>
      </c>
      <c r="Q1390" t="s">
        <v>34104</v>
      </c>
      <c r="R1390" s="7">
        <v>43039</v>
      </c>
      <c r="S1390" s="8">
        <f t="shared" si="168"/>
        <v>2017</v>
      </c>
      <c r="T1390" s="8">
        <v>2017</v>
      </c>
      <c r="U1390" s="8">
        <f t="shared" si="169"/>
        <v>5</v>
      </c>
      <c r="V1390" s="7">
        <v>43039</v>
      </c>
      <c r="W1390" t="s">
        <v>1711</v>
      </c>
      <c r="X1390" s="2">
        <v>2.0379999999999998</v>
      </c>
      <c r="Y1390" s="6">
        <f t="shared" si="174"/>
        <v>5.4403246042550917E-2</v>
      </c>
      <c r="AA1390">
        <v>20403364</v>
      </c>
      <c r="AB1390">
        <v>19700173215</v>
      </c>
      <c r="AC1390">
        <v>20403372</v>
      </c>
      <c r="AD1390" t="s">
        <v>2</v>
      </c>
      <c r="AE1390">
        <v>9</v>
      </c>
      <c r="AF1390">
        <v>39</v>
      </c>
      <c r="AH1390" t="s">
        <v>34103</v>
      </c>
      <c r="AI1390" t="s">
        <v>34102</v>
      </c>
      <c r="AK1390" t="s">
        <v>34101</v>
      </c>
      <c r="AL1390">
        <v>12</v>
      </c>
      <c r="AM1390" s="5">
        <f t="shared" si="170"/>
        <v>2.4</v>
      </c>
      <c r="AN1390" s="4">
        <f t="shared" si="175"/>
        <v>3.6349867474441497E-3</v>
      </c>
      <c r="AO1390" s="3"/>
      <c r="AP1390">
        <v>0</v>
      </c>
      <c r="AQ1390" t="s">
        <v>34100</v>
      </c>
      <c r="AR1390" t="s">
        <v>34099</v>
      </c>
      <c r="AS1390" t="s">
        <v>34098</v>
      </c>
      <c r="AT1390" s="2">
        <v>7.79</v>
      </c>
      <c r="AU1390" s="1">
        <f t="shared" si="171"/>
        <v>3.9172768254018884</v>
      </c>
      <c r="AV1390" s="1">
        <f t="shared" si="172"/>
        <v>2.9019116394997533</v>
      </c>
      <c r="AW1390" s="1">
        <f t="shared" si="173"/>
        <v>1.8865464535976177</v>
      </c>
    </row>
    <row r="1391" spans="1:49" x14ac:dyDescent="0.2">
      <c r="A1391">
        <v>1389</v>
      </c>
      <c r="B1391" t="s">
        <v>34097</v>
      </c>
      <c r="C1391" t="s">
        <v>34096</v>
      </c>
      <c r="E1391">
        <v>28922946</v>
      </c>
      <c r="F1391" t="s">
        <v>34095</v>
      </c>
      <c r="G1391" t="s">
        <v>8</v>
      </c>
      <c r="H1391" t="s">
        <v>7</v>
      </c>
      <c r="I1391" t="s">
        <v>34094</v>
      </c>
      <c r="J1391">
        <v>60022281</v>
      </c>
      <c r="K1391" t="s">
        <v>693</v>
      </c>
      <c r="L1391" t="s">
        <v>70</v>
      </c>
      <c r="M1391" t="s">
        <v>4</v>
      </c>
      <c r="N1391">
        <v>6</v>
      </c>
      <c r="O1391" t="s">
        <v>34093</v>
      </c>
      <c r="P1391" t="s">
        <v>34092</v>
      </c>
      <c r="Q1391" t="s">
        <v>34091</v>
      </c>
      <c r="R1391" s="7">
        <v>43039</v>
      </c>
      <c r="S1391" s="8">
        <f t="shared" si="168"/>
        <v>2017</v>
      </c>
      <c r="T1391" s="8">
        <v>2017</v>
      </c>
      <c r="U1391" s="8">
        <f t="shared" si="169"/>
        <v>5</v>
      </c>
      <c r="V1391" s="7">
        <v>43039</v>
      </c>
      <c r="W1391" t="s">
        <v>34090</v>
      </c>
      <c r="X1391" s="2">
        <v>0.26800000000000002</v>
      </c>
      <c r="Y1391" s="6">
        <f t="shared" si="174"/>
        <v>7.1541069378820649E-3</v>
      </c>
      <c r="AB1391">
        <v>21100874186</v>
      </c>
      <c r="AC1391">
        <v>24699322</v>
      </c>
      <c r="AD1391" t="s">
        <v>2</v>
      </c>
      <c r="AE1391">
        <v>22</v>
      </c>
      <c r="AH1391" s="9">
        <v>42979</v>
      </c>
      <c r="AI1391" t="s">
        <v>34089</v>
      </c>
      <c r="AJ1391" t="s">
        <v>34088</v>
      </c>
      <c r="AK1391" t="s">
        <v>34087</v>
      </c>
      <c r="AL1391">
        <v>5</v>
      </c>
      <c r="AM1391" s="5">
        <f t="shared" si="170"/>
        <v>1</v>
      </c>
      <c r="AN1391" s="4">
        <f t="shared" si="175"/>
        <v>1.5145778114350624E-3</v>
      </c>
      <c r="AO1391" s="3"/>
      <c r="AP1391">
        <v>1</v>
      </c>
      <c r="AQ1391" t="s">
        <v>18</v>
      </c>
      <c r="AR1391">
        <v>71661167001</v>
      </c>
      <c r="AS1391" t="s">
        <v>17</v>
      </c>
      <c r="AT1391" s="2">
        <v>1.7869999999999999</v>
      </c>
      <c r="AU1391" s="1">
        <f t="shared" si="171"/>
        <v>0.54622481999479633</v>
      </c>
      <c r="AV1391" s="1">
        <f t="shared" si="172"/>
        <v>0.43343423746585635</v>
      </c>
      <c r="AW1391" s="1">
        <f t="shared" si="173"/>
        <v>0.32064365493691632</v>
      </c>
    </row>
    <row r="1392" spans="1:49" x14ac:dyDescent="0.2">
      <c r="A1392">
        <v>1390</v>
      </c>
      <c r="B1392" t="s">
        <v>34086</v>
      </c>
      <c r="C1392" t="s">
        <v>34085</v>
      </c>
      <c r="E1392">
        <v>29092159</v>
      </c>
      <c r="F1392" t="s">
        <v>34084</v>
      </c>
      <c r="G1392" t="s">
        <v>8</v>
      </c>
      <c r="H1392" t="s">
        <v>7</v>
      </c>
      <c r="I1392" t="s">
        <v>34083</v>
      </c>
      <c r="J1392" t="s">
        <v>34082</v>
      </c>
      <c r="K1392" t="s">
        <v>34081</v>
      </c>
      <c r="L1392" t="s">
        <v>34080</v>
      </c>
      <c r="M1392" t="s">
        <v>34079</v>
      </c>
      <c r="N1392">
        <v>9</v>
      </c>
      <c r="O1392" t="s">
        <v>34078</v>
      </c>
      <c r="P1392" t="s">
        <v>34077</v>
      </c>
      <c r="Q1392" t="s">
        <v>34076</v>
      </c>
      <c r="R1392" s="7">
        <v>43038</v>
      </c>
      <c r="S1392" s="8">
        <f t="shared" si="168"/>
        <v>2017</v>
      </c>
      <c r="T1392" s="8">
        <v>2017</v>
      </c>
      <c r="U1392" s="8">
        <f t="shared" si="169"/>
        <v>5</v>
      </c>
      <c r="V1392" s="7">
        <v>43038</v>
      </c>
      <c r="W1392" t="s">
        <v>901</v>
      </c>
      <c r="X1392" s="2">
        <v>1.3939999999999999</v>
      </c>
      <c r="Y1392" s="6">
        <f t="shared" si="174"/>
        <v>3.721203384853581E-2</v>
      </c>
      <c r="AB1392">
        <v>12862</v>
      </c>
      <c r="AC1392">
        <v>10944087</v>
      </c>
      <c r="AD1392" t="s">
        <v>2</v>
      </c>
      <c r="AE1392">
        <v>25</v>
      </c>
      <c r="AF1392">
        <v>22</v>
      </c>
      <c r="AH1392" t="s">
        <v>34075</v>
      </c>
      <c r="AI1392" t="s">
        <v>34074</v>
      </c>
      <c r="AK1392" t="s">
        <v>34073</v>
      </c>
      <c r="AL1392">
        <v>9</v>
      </c>
      <c r="AM1392" s="5">
        <f t="shared" si="170"/>
        <v>1.8</v>
      </c>
      <c r="AN1392" s="4">
        <f t="shared" si="175"/>
        <v>2.7262400605831123E-3</v>
      </c>
      <c r="AO1392" s="3"/>
      <c r="AP1392">
        <v>1</v>
      </c>
      <c r="AQ1392" t="s">
        <v>301</v>
      </c>
      <c r="AR1392">
        <v>641899</v>
      </c>
      <c r="AS1392" t="s">
        <v>300</v>
      </c>
      <c r="AT1392" s="2">
        <v>3.8940000000000001</v>
      </c>
      <c r="AU1392" s="1">
        <f t="shared" si="171"/>
        <v>2.6866295712150001</v>
      </c>
      <c r="AV1392" s="1">
        <f t="shared" si="172"/>
        <v>1.9969136954559461</v>
      </c>
      <c r="AW1392" s="1">
        <f t="shared" si="173"/>
        <v>1.3071978196968921</v>
      </c>
    </row>
    <row r="1393" spans="1:49" x14ac:dyDescent="0.2">
      <c r="A1393">
        <v>1391</v>
      </c>
      <c r="B1393" t="s">
        <v>34072</v>
      </c>
      <c r="C1393" t="s">
        <v>34071</v>
      </c>
      <c r="F1393" t="s">
        <v>34070</v>
      </c>
      <c r="G1393" t="s">
        <v>8</v>
      </c>
      <c r="H1393" t="s">
        <v>7</v>
      </c>
      <c r="I1393" t="s">
        <v>1271</v>
      </c>
      <c r="J1393">
        <v>60024542</v>
      </c>
      <c r="K1393" t="s">
        <v>490</v>
      </c>
      <c r="L1393" t="s">
        <v>489</v>
      </c>
      <c r="M1393" t="s">
        <v>4</v>
      </c>
      <c r="N1393">
        <v>3</v>
      </c>
      <c r="O1393" t="s">
        <v>34069</v>
      </c>
      <c r="P1393" t="s">
        <v>34068</v>
      </c>
      <c r="Q1393" t="s">
        <v>960</v>
      </c>
      <c r="R1393" s="7">
        <v>43038</v>
      </c>
      <c r="S1393" s="8">
        <f t="shared" si="168"/>
        <v>2017</v>
      </c>
      <c r="T1393" s="8">
        <v>2017</v>
      </c>
      <c r="U1393" s="8">
        <f t="shared" si="169"/>
        <v>5</v>
      </c>
      <c r="V1393" s="7">
        <v>43038</v>
      </c>
      <c r="W1393" t="s">
        <v>941</v>
      </c>
      <c r="X1393" s="2">
        <v>0.58699999999999997</v>
      </c>
      <c r="Y1393" s="6">
        <f t="shared" si="174"/>
        <v>1.5669629748271536E-2</v>
      </c>
      <c r="AB1393">
        <v>21100374601</v>
      </c>
      <c r="AC1393">
        <v>21693536</v>
      </c>
      <c r="AD1393" t="s">
        <v>2</v>
      </c>
      <c r="AE1393">
        <v>5</v>
      </c>
      <c r="AG1393">
        <v>8090526</v>
      </c>
      <c r="AH1393" t="s">
        <v>34067</v>
      </c>
      <c r="AI1393" t="s">
        <v>34066</v>
      </c>
      <c r="AJ1393" t="s">
        <v>34065</v>
      </c>
      <c r="AK1393" t="s">
        <v>34064</v>
      </c>
      <c r="AL1393">
        <v>14</v>
      </c>
      <c r="AM1393" s="5">
        <f t="shared" si="170"/>
        <v>2.8</v>
      </c>
      <c r="AN1393" s="4">
        <f t="shared" si="175"/>
        <v>4.2408178720181747E-3</v>
      </c>
      <c r="AO1393" s="3"/>
      <c r="AP1393">
        <v>1</v>
      </c>
      <c r="AR1393" t="s">
        <v>2158</v>
      </c>
      <c r="AS1393" t="s">
        <v>34063</v>
      </c>
      <c r="AT1393" s="2">
        <v>3.367</v>
      </c>
      <c r="AU1393" s="1">
        <f t="shared" si="171"/>
        <v>1.2240986185395526</v>
      </c>
      <c r="AV1393" s="1">
        <f t="shared" si="172"/>
        <v>0.99552238101448554</v>
      </c>
      <c r="AW1393" s="1">
        <f t="shared" si="173"/>
        <v>0.76694614348941825</v>
      </c>
    </row>
    <row r="1394" spans="1:49" x14ac:dyDescent="0.2">
      <c r="A1394">
        <v>1392</v>
      </c>
      <c r="B1394" t="s">
        <v>34062</v>
      </c>
      <c r="C1394" t="s">
        <v>34061</v>
      </c>
      <c r="F1394" t="s">
        <v>34060</v>
      </c>
      <c r="G1394" t="s">
        <v>8</v>
      </c>
      <c r="H1394" t="s">
        <v>7</v>
      </c>
      <c r="I1394" t="s">
        <v>3809</v>
      </c>
      <c r="J1394">
        <v>60001881</v>
      </c>
      <c r="K1394" t="s">
        <v>2208</v>
      </c>
      <c r="L1394" t="s">
        <v>2207</v>
      </c>
      <c r="M1394" t="s">
        <v>405</v>
      </c>
      <c r="N1394">
        <v>2</v>
      </c>
      <c r="O1394" t="s">
        <v>34059</v>
      </c>
      <c r="P1394" t="s">
        <v>34058</v>
      </c>
      <c r="Q1394" t="s">
        <v>4038</v>
      </c>
      <c r="R1394" s="7">
        <v>43038</v>
      </c>
      <c r="S1394" s="8">
        <f t="shared" si="168"/>
        <v>2017</v>
      </c>
      <c r="T1394" s="8">
        <v>2017</v>
      </c>
      <c r="U1394" s="8">
        <f t="shared" si="169"/>
        <v>5</v>
      </c>
      <c r="V1394" s="7">
        <v>43038</v>
      </c>
      <c r="W1394" t="s">
        <v>941</v>
      </c>
      <c r="X1394" s="2">
        <v>0.58699999999999997</v>
      </c>
      <c r="Y1394" s="6">
        <f t="shared" si="174"/>
        <v>1.5669629748271536E-2</v>
      </c>
      <c r="AB1394">
        <v>21100374601</v>
      </c>
      <c r="AC1394">
        <v>21693536</v>
      </c>
      <c r="AD1394" t="s">
        <v>2</v>
      </c>
      <c r="AE1394">
        <v>5</v>
      </c>
      <c r="AG1394">
        <v>8090522</v>
      </c>
      <c r="AH1394" t="s">
        <v>34057</v>
      </c>
      <c r="AI1394" t="s">
        <v>34056</v>
      </c>
      <c r="AJ1394" t="s">
        <v>34055</v>
      </c>
      <c r="AK1394" t="s">
        <v>34054</v>
      </c>
      <c r="AL1394">
        <v>2</v>
      </c>
      <c r="AM1394" s="5">
        <f t="shared" si="170"/>
        <v>0.4</v>
      </c>
      <c r="AN1394" s="4">
        <f t="shared" si="175"/>
        <v>6.0583112457402507E-4</v>
      </c>
      <c r="AO1394" s="3"/>
      <c r="AP1394">
        <v>1</v>
      </c>
      <c r="AR1394" t="s">
        <v>1</v>
      </c>
      <c r="AT1394" s="2">
        <v>3.367</v>
      </c>
      <c r="AU1394" s="1">
        <f t="shared" si="171"/>
        <v>1.1150490161162281</v>
      </c>
      <c r="AV1394" s="1">
        <f t="shared" si="172"/>
        <v>0.81377304364227809</v>
      </c>
      <c r="AW1394" s="1">
        <f t="shared" si="173"/>
        <v>0.51249707116832777</v>
      </c>
    </row>
    <row r="1395" spans="1:49" x14ac:dyDescent="0.2">
      <c r="A1395">
        <v>1393</v>
      </c>
      <c r="B1395" t="s">
        <v>34053</v>
      </c>
      <c r="C1395" t="s">
        <v>34052</v>
      </c>
      <c r="E1395">
        <v>29092214</v>
      </c>
      <c r="F1395" t="s">
        <v>34051</v>
      </c>
      <c r="G1395" t="s">
        <v>8</v>
      </c>
      <c r="H1395" t="s">
        <v>7</v>
      </c>
      <c r="I1395" t="s">
        <v>4245</v>
      </c>
      <c r="J1395">
        <v>60012370</v>
      </c>
      <c r="K1395" t="s">
        <v>856</v>
      </c>
      <c r="L1395" t="s">
        <v>855</v>
      </c>
      <c r="M1395" t="s">
        <v>36</v>
      </c>
      <c r="N1395">
        <v>5</v>
      </c>
      <c r="O1395" t="s">
        <v>34050</v>
      </c>
      <c r="P1395" t="s">
        <v>34049</v>
      </c>
      <c r="Q1395" t="s">
        <v>34048</v>
      </c>
      <c r="R1395" s="7">
        <v>43038</v>
      </c>
      <c r="S1395" s="8">
        <f t="shared" si="168"/>
        <v>2017</v>
      </c>
      <c r="T1395" s="8">
        <v>2017</v>
      </c>
      <c r="U1395" s="8">
        <f t="shared" si="169"/>
        <v>5</v>
      </c>
      <c r="V1395" s="7">
        <v>43038</v>
      </c>
      <c r="W1395" t="s">
        <v>901</v>
      </c>
      <c r="X1395" s="2">
        <v>1.3939999999999999</v>
      </c>
      <c r="Y1395" s="6">
        <f t="shared" si="174"/>
        <v>3.721203384853581E-2</v>
      </c>
      <c r="AB1395">
        <v>12862</v>
      </c>
      <c r="AC1395">
        <v>10944087</v>
      </c>
      <c r="AD1395" t="s">
        <v>2</v>
      </c>
      <c r="AE1395">
        <v>25</v>
      </c>
      <c r="AF1395">
        <v>22</v>
      </c>
      <c r="AH1395" t="s">
        <v>34047</v>
      </c>
      <c r="AI1395" t="s">
        <v>34046</v>
      </c>
      <c r="AK1395" t="s">
        <v>34045</v>
      </c>
      <c r="AL1395">
        <v>8</v>
      </c>
      <c r="AM1395" s="5">
        <f t="shared" si="170"/>
        <v>1.6</v>
      </c>
      <c r="AN1395" s="4">
        <f t="shared" si="175"/>
        <v>2.4233244982961003E-3</v>
      </c>
      <c r="AO1395" s="3"/>
      <c r="AP1395">
        <v>1</v>
      </c>
      <c r="AQ1395" t="s">
        <v>853</v>
      </c>
      <c r="AR1395" t="s">
        <v>1</v>
      </c>
      <c r="AS1395" t="s">
        <v>852</v>
      </c>
      <c r="AT1395" s="2">
        <v>3.8940000000000001</v>
      </c>
      <c r="AU1395" s="1">
        <f t="shared" si="171"/>
        <v>2.6775421043463896</v>
      </c>
      <c r="AV1395" s="1">
        <f t="shared" si="172"/>
        <v>1.9817679173415956</v>
      </c>
      <c r="AW1395" s="1">
        <f t="shared" si="173"/>
        <v>1.2859937303368012</v>
      </c>
    </row>
    <row r="1396" spans="1:49" x14ac:dyDescent="0.2">
      <c r="A1396">
        <v>1394</v>
      </c>
      <c r="B1396" t="s">
        <v>34044</v>
      </c>
      <c r="C1396" t="s">
        <v>34043</v>
      </c>
      <c r="F1396" t="s">
        <v>34042</v>
      </c>
      <c r="G1396" t="s">
        <v>8</v>
      </c>
      <c r="H1396" t="s">
        <v>7</v>
      </c>
      <c r="I1396" t="s">
        <v>34041</v>
      </c>
      <c r="J1396">
        <v>60022002</v>
      </c>
      <c r="K1396" t="s">
        <v>1029</v>
      </c>
      <c r="L1396" t="s">
        <v>907</v>
      </c>
      <c r="M1396" t="s">
        <v>97</v>
      </c>
      <c r="N1396">
        <v>3</v>
      </c>
      <c r="O1396" t="s">
        <v>34040</v>
      </c>
      <c r="P1396" t="s">
        <v>34039</v>
      </c>
      <c r="Q1396" t="s">
        <v>3833</v>
      </c>
      <c r="R1396" s="7">
        <v>43038</v>
      </c>
      <c r="S1396" s="8">
        <f t="shared" si="168"/>
        <v>2017</v>
      </c>
      <c r="T1396" s="8">
        <v>2017</v>
      </c>
      <c r="U1396" s="8">
        <f t="shared" si="169"/>
        <v>5</v>
      </c>
      <c r="V1396" s="7">
        <v>43038</v>
      </c>
      <c r="W1396" t="s">
        <v>941</v>
      </c>
      <c r="X1396" s="2">
        <v>0.58699999999999997</v>
      </c>
      <c r="Y1396" s="6">
        <f t="shared" si="174"/>
        <v>1.5669629748271536E-2</v>
      </c>
      <c r="AB1396">
        <v>21100374601</v>
      </c>
      <c r="AC1396">
        <v>21693536</v>
      </c>
      <c r="AD1396" t="s">
        <v>2</v>
      </c>
      <c r="AE1396">
        <v>5</v>
      </c>
      <c r="AG1396">
        <v>8090530</v>
      </c>
      <c r="AH1396" t="s">
        <v>34038</v>
      </c>
      <c r="AI1396" t="s">
        <v>34037</v>
      </c>
      <c r="AJ1396" t="s">
        <v>34036</v>
      </c>
      <c r="AK1396" t="s">
        <v>34035</v>
      </c>
      <c r="AL1396">
        <v>15</v>
      </c>
      <c r="AM1396" s="5">
        <f t="shared" si="170"/>
        <v>3</v>
      </c>
      <c r="AN1396" s="4">
        <f t="shared" si="175"/>
        <v>4.5437334343051876E-3</v>
      </c>
      <c r="AO1396" s="3"/>
      <c r="AP1396">
        <v>1</v>
      </c>
      <c r="AR1396" t="s">
        <v>1</v>
      </c>
      <c r="AT1396" s="2">
        <v>3.367</v>
      </c>
      <c r="AU1396" s="1">
        <f t="shared" si="171"/>
        <v>1.2331860854081631</v>
      </c>
      <c r="AV1396" s="1">
        <f t="shared" si="172"/>
        <v>1.0106681591288362</v>
      </c>
      <c r="AW1396" s="1">
        <f t="shared" si="173"/>
        <v>0.78815023284950914</v>
      </c>
    </row>
    <row r="1397" spans="1:49" x14ac:dyDescent="0.2">
      <c r="A1397">
        <v>1395</v>
      </c>
      <c r="B1397" t="s">
        <v>34034</v>
      </c>
      <c r="C1397" t="s">
        <v>34033</v>
      </c>
      <c r="F1397" t="s">
        <v>34032</v>
      </c>
      <c r="G1397" t="s">
        <v>8</v>
      </c>
      <c r="H1397" t="s">
        <v>7</v>
      </c>
      <c r="I1397" t="s">
        <v>34031</v>
      </c>
      <c r="J1397" t="s">
        <v>34030</v>
      </c>
      <c r="K1397" t="s">
        <v>34029</v>
      </c>
      <c r="L1397" t="s">
        <v>34028</v>
      </c>
      <c r="M1397" t="s">
        <v>1310</v>
      </c>
      <c r="N1397">
        <v>6</v>
      </c>
      <c r="O1397" t="s">
        <v>34027</v>
      </c>
      <c r="P1397" t="s">
        <v>34026</v>
      </c>
      <c r="Q1397" t="s">
        <v>34025</v>
      </c>
      <c r="R1397" s="7">
        <v>43038</v>
      </c>
      <c r="S1397" s="8">
        <f t="shared" si="168"/>
        <v>2017</v>
      </c>
      <c r="T1397" s="8">
        <v>2017</v>
      </c>
      <c r="U1397" s="8">
        <f t="shared" si="169"/>
        <v>5</v>
      </c>
      <c r="V1397" s="7">
        <v>43038</v>
      </c>
      <c r="W1397" t="s">
        <v>3333</v>
      </c>
      <c r="X1397" s="2">
        <v>0.29299999999999998</v>
      </c>
      <c r="Y1397" s="6">
        <f t="shared" si="174"/>
        <v>7.8214676596994204E-3</v>
      </c>
      <c r="AA1397">
        <v>2179849</v>
      </c>
      <c r="AB1397">
        <v>29055</v>
      </c>
      <c r="AD1397" t="s">
        <v>2</v>
      </c>
      <c r="AE1397">
        <v>31</v>
      </c>
      <c r="AF1397">
        <v>30</v>
      </c>
      <c r="AG1397">
        <v>1750274</v>
      </c>
      <c r="AI1397" t="s">
        <v>34024</v>
      </c>
      <c r="AJ1397" t="s">
        <v>34023</v>
      </c>
      <c r="AK1397" t="s">
        <v>34022</v>
      </c>
      <c r="AL1397">
        <v>29</v>
      </c>
      <c r="AM1397" s="5">
        <f t="shared" si="170"/>
        <v>5.8</v>
      </c>
      <c r="AN1397" s="4">
        <f t="shared" si="175"/>
        <v>8.7845513063233623E-3</v>
      </c>
      <c r="AO1397" s="3"/>
      <c r="AP1397">
        <v>0</v>
      </c>
      <c r="AQ1397" t="s">
        <v>267</v>
      </c>
      <c r="AR1397" s="11">
        <v>1.14E+297</v>
      </c>
      <c r="AS1397" t="s">
        <v>266</v>
      </c>
      <c r="AT1397" s="2">
        <v>1.6679999999999999</v>
      </c>
      <c r="AU1397" s="1">
        <f t="shared" si="171"/>
        <v>0.81103927536866038</v>
      </c>
      <c r="AV1397" s="1">
        <f t="shared" si="172"/>
        <v>0.8303009483011391</v>
      </c>
      <c r="AW1397" s="1">
        <f t="shared" si="173"/>
        <v>0.84956262123361792</v>
      </c>
    </row>
    <row r="1398" spans="1:49" x14ac:dyDescent="0.2">
      <c r="A1398">
        <v>1396</v>
      </c>
      <c r="B1398" t="s">
        <v>34021</v>
      </c>
      <c r="C1398" t="s">
        <v>34020</v>
      </c>
      <c r="F1398" t="s">
        <v>34019</v>
      </c>
      <c r="G1398" t="s">
        <v>8</v>
      </c>
      <c r="H1398" t="s">
        <v>7</v>
      </c>
      <c r="I1398" t="s">
        <v>34018</v>
      </c>
      <c r="J1398" t="s">
        <v>21316</v>
      </c>
      <c r="K1398" t="s">
        <v>21315</v>
      </c>
      <c r="L1398" t="s">
        <v>809</v>
      </c>
      <c r="M1398" t="s">
        <v>803</v>
      </c>
      <c r="N1398">
        <v>8</v>
      </c>
      <c r="O1398" t="s">
        <v>34017</v>
      </c>
      <c r="P1398" t="s">
        <v>34016</v>
      </c>
      <c r="Q1398" t="s">
        <v>34015</v>
      </c>
      <c r="R1398" s="7">
        <v>43038</v>
      </c>
      <c r="S1398" s="8">
        <f t="shared" si="168"/>
        <v>2017</v>
      </c>
      <c r="T1398" s="8">
        <v>2017</v>
      </c>
      <c r="U1398" s="8">
        <f t="shared" si="169"/>
        <v>5</v>
      </c>
      <c r="V1398" s="7">
        <v>43038</v>
      </c>
      <c r="W1398" t="s">
        <v>2702</v>
      </c>
      <c r="X1398" s="2">
        <v>0.24</v>
      </c>
      <c r="Y1398" s="6">
        <f t="shared" si="174"/>
        <v>6.4066629294466243E-3</v>
      </c>
      <c r="AA1398">
        <v>2179792</v>
      </c>
      <c r="AB1398">
        <v>28075</v>
      </c>
      <c r="AC1398">
        <v>17936578</v>
      </c>
      <c r="AD1398" t="s">
        <v>2</v>
      </c>
      <c r="AE1398">
        <v>31</v>
      </c>
      <c r="AF1398">
        <v>27</v>
      </c>
      <c r="AG1398">
        <v>1750195</v>
      </c>
      <c r="AI1398" t="s">
        <v>34014</v>
      </c>
      <c r="AJ1398" t="s">
        <v>34013</v>
      </c>
      <c r="AK1398" t="s">
        <v>34012</v>
      </c>
      <c r="AL1398">
        <v>5</v>
      </c>
      <c r="AM1398" s="5">
        <f t="shared" si="170"/>
        <v>1</v>
      </c>
      <c r="AN1398" s="4">
        <f t="shared" si="175"/>
        <v>1.5145778114350624E-3</v>
      </c>
      <c r="AO1398" s="3"/>
      <c r="AP1398">
        <v>0</v>
      </c>
      <c r="AQ1398" t="s">
        <v>196</v>
      </c>
      <c r="AR1398" t="s">
        <v>34011</v>
      </c>
      <c r="AS1398" t="s">
        <v>195</v>
      </c>
      <c r="AT1398" s="2" t="s">
        <v>0</v>
      </c>
      <c r="AU1398" s="1">
        <f t="shared" si="171"/>
        <v>0.49390373940431553</v>
      </c>
      <c r="AV1398" s="1">
        <f t="shared" si="172"/>
        <v>0.39606203704408438</v>
      </c>
      <c r="AW1398" s="1">
        <f t="shared" si="173"/>
        <v>0.29822033468385312</v>
      </c>
    </row>
    <row r="1399" spans="1:49" x14ac:dyDescent="0.2">
      <c r="A1399">
        <v>1397</v>
      </c>
      <c r="B1399" t="s">
        <v>34010</v>
      </c>
      <c r="C1399" t="s">
        <v>34009</v>
      </c>
      <c r="F1399" t="s">
        <v>34008</v>
      </c>
      <c r="G1399" t="s">
        <v>8</v>
      </c>
      <c r="H1399" t="s">
        <v>7</v>
      </c>
      <c r="I1399" t="s">
        <v>34007</v>
      </c>
      <c r="J1399" t="s">
        <v>34006</v>
      </c>
      <c r="K1399" t="s">
        <v>34005</v>
      </c>
      <c r="L1399" t="s">
        <v>34004</v>
      </c>
      <c r="M1399" t="s">
        <v>34003</v>
      </c>
      <c r="N1399">
        <v>12</v>
      </c>
      <c r="O1399" t="s">
        <v>34002</v>
      </c>
      <c r="P1399" t="s">
        <v>34001</v>
      </c>
      <c r="Q1399" t="s">
        <v>34000</v>
      </c>
      <c r="R1399" s="7">
        <v>43036</v>
      </c>
      <c r="S1399" s="8">
        <f t="shared" si="168"/>
        <v>2017</v>
      </c>
      <c r="T1399" s="8">
        <v>2017</v>
      </c>
      <c r="U1399" s="8">
        <f t="shared" si="169"/>
        <v>5</v>
      </c>
      <c r="V1399" s="7">
        <v>43036</v>
      </c>
      <c r="W1399" t="s">
        <v>2631</v>
      </c>
      <c r="X1399" s="2">
        <v>2.0070000000000001</v>
      </c>
      <c r="Y1399" s="6">
        <f t="shared" si="174"/>
        <v>5.3575718747497406E-2</v>
      </c>
      <c r="AA1399">
        <v>948276</v>
      </c>
      <c r="AB1399">
        <v>27962</v>
      </c>
      <c r="AC1399">
        <v>19448007</v>
      </c>
      <c r="AD1399" t="s">
        <v>2</v>
      </c>
      <c r="AE1399">
        <v>44</v>
      </c>
      <c r="AF1399">
        <v>20</v>
      </c>
      <c r="AH1399" t="s">
        <v>33999</v>
      </c>
      <c r="AI1399" t="s">
        <v>33998</v>
      </c>
      <c r="AJ1399" t="s">
        <v>33997</v>
      </c>
      <c r="AK1399" t="s">
        <v>33996</v>
      </c>
      <c r="AL1399">
        <v>40</v>
      </c>
      <c r="AM1399" s="5">
        <f t="shared" si="170"/>
        <v>8</v>
      </c>
      <c r="AN1399" s="4">
        <f t="shared" si="175"/>
        <v>1.2116622491480499E-2</v>
      </c>
      <c r="AO1399" s="3"/>
      <c r="AP1399">
        <v>1</v>
      </c>
      <c r="AQ1399" t="s">
        <v>682</v>
      </c>
      <c r="AR1399">
        <v>1170430</v>
      </c>
      <c r="AS1399" t="s">
        <v>681</v>
      </c>
      <c r="AT1399" s="2">
        <v>4.72</v>
      </c>
      <c r="AU1399" s="1">
        <f t="shared" si="171"/>
        <v>4.1137989870692326</v>
      </c>
      <c r="AV1399" s="1">
        <f t="shared" si="172"/>
        <v>3.2846170619488952</v>
      </c>
      <c r="AW1399" s="1">
        <f t="shared" si="173"/>
        <v>2.455435136828557</v>
      </c>
    </row>
    <row r="1400" spans="1:49" x14ac:dyDescent="0.2">
      <c r="A1400">
        <v>1398</v>
      </c>
      <c r="B1400" t="s">
        <v>33995</v>
      </c>
      <c r="C1400" t="s">
        <v>33994</v>
      </c>
      <c r="F1400" t="s">
        <v>33993</v>
      </c>
      <c r="G1400" t="s">
        <v>8</v>
      </c>
      <c r="H1400" t="s">
        <v>7</v>
      </c>
      <c r="I1400" t="s">
        <v>33992</v>
      </c>
      <c r="J1400" t="s">
        <v>33991</v>
      </c>
      <c r="K1400" t="s">
        <v>33990</v>
      </c>
      <c r="L1400" t="s">
        <v>33989</v>
      </c>
      <c r="M1400" t="s">
        <v>41</v>
      </c>
      <c r="N1400">
        <v>3</v>
      </c>
      <c r="O1400" t="s">
        <v>33988</v>
      </c>
      <c r="P1400" t="s">
        <v>33987</v>
      </c>
      <c r="Q1400" t="s">
        <v>33986</v>
      </c>
      <c r="R1400" s="7">
        <v>43036</v>
      </c>
      <c r="S1400" s="8">
        <f t="shared" si="168"/>
        <v>2017</v>
      </c>
      <c r="T1400" s="8">
        <v>2017</v>
      </c>
      <c r="U1400" s="8">
        <f t="shared" si="169"/>
        <v>5</v>
      </c>
      <c r="V1400" s="7">
        <v>43036</v>
      </c>
      <c r="W1400" t="s">
        <v>2631</v>
      </c>
      <c r="X1400" s="2">
        <v>2.0070000000000001</v>
      </c>
      <c r="Y1400" s="6">
        <f t="shared" si="174"/>
        <v>5.3575718747497406E-2</v>
      </c>
      <c r="AA1400">
        <v>948276</v>
      </c>
      <c r="AB1400">
        <v>27962</v>
      </c>
      <c r="AC1400">
        <v>19448007</v>
      </c>
      <c r="AD1400" t="s">
        <v>2</v>
      </c>
      <c r="AE1400">
        <v>44</v>
      </c>
      <c r="AF1400">
        <v>20</v>
      </c>
      <c r="AH1400" t="s">
        <v>33985</v>
      </c>
      <c r="AI1400" t="s">
        <v>33984</v>
      </c>
      <c r="AJ1400" t="s">
        <v>33983</v>
      </c>
      <c r="AK1400" t="s">
        <v>33982</v>
      </c>
      <c r="AL1400">
        <v>13</v>
      </c>
      <c r="AM1400" s="5">
        <f t="shared" si="170"/>
        <v>2.6</v>
      </c>
      <c r="AN1400" s="4">
        <f t="shared" si="175"/>
        <v>3.9379023097311627E-3</v>
      </c>
      <c r="AO1400" s="3"/>
      <c r="AP1400">
        <v>1</v>
      </c>
      <c r="AQ1400" t="s">
        <v>129</v>
      </c>
      <c r="AR1400">
        <v>1455362</v>
      </c>
      <c r="AS1400" t="s">
        <v>128</v>
      </c>
      <c r="AT1400" s="2">
        <v>4.72</v>
      </c>
      <c r="AU1400" s="1">
        <f t="shared" si="171"/>
        <v>3.868437381616753</v>
      </c>
      <c r="AV1400" s="1">
        <f t="shared" si="172"/>
        <v>2.8756810528614283</v>
      </c>
      <c r="AW1400" s="1">
        <f t="shared" si="173"/>
        <v>1.8829247241061033</v>
      </c>
    </row>
    <row r="1401" spans="1:49" x14ac:dyDescent="0.2">
      <c r="A1401">
        <v>1399</v>
      </c>
      <c r="B1401" t="s">
        <v>33981</v>
      </c>
      <c r="C1401" t="s">
        <v>33980</v>
      </c>
      <c r="F1401" t="s">
        <v>33979</v>
      </c>
      <c r="G1401" t="s">
        <v>8</v>
      </c>
      <c r="H1401" t="s">
        <v>7</v>
      </c>
      <c r="I1401" t="s">
        <v>33978</v>
      </c>
      <c r="J1401" t="s">
        <v>33977</v>
      </c>
      <c r="K1401" t="s">
        <v>33976</v>
      </c>
      <c r="L1401" t="s">
        <v>33975</v>
      </c>
      <c r="M1401" t="s">
        <v>720</v>
      </c>
      <c r="N1401">
        <v>2</v>
      </c>
      <c r="O1401" t="s">
        <v>33974</v>
      </c>
      <c r="P1401" t="s">
        <v>33973</v>
      </c>
      <c r="Q1401" t="s">
        <v>33972</v>
      </c>
      <c r="R1401" s="7">
        <v>43035</v>
      </c>
      <c r="S1401" s="8">
        <f t="shared" si="168"/>
        <v>2017</v>
      </c>
      <c r="T1401" s="8">
        <v>2017</v>
      </c>
      <c r="U1401" s="8">
        <f t="shared" si="169"/>
        <v>5</v>
      </c>
      <c r="V1401" s="7">
        <v>43035</v>
      </c>
      <c r="W1401" t="s">
        <v>31784</v>
      </c>
      <c r="X1401" s="2">
        <v>0.74099999999999999</v>
      </c>
      <c r="Y1401" s="6">
        <f t="shared" si="174"/>
        <v>1.9780571794666454E-2</v>
      </c>
      <c r="AB1401">
        <v>4900152808</v>
      </c>
      <c r="AC1401">
        <v>17480221</v>
      </c>
      <c r="AD1401" t="s">
        <v>2</v>
      </c>
      <c r="AE1401">
        <v>12</v>
      </c>
      <c r="AF1401">
        <v>10</v>
      </c>
      <c r="AG1401" t="s">
        <v>33971</v>
      </c>
      <c r="AI1401" t="s">
        <v>33970</v>
      </c>
      <c r="AJ1401" t="s">
        <v>33969</v>
      </c>
      <c r="AK1401" t="s">
        <v>33968</v>
      </c>
      <c r="AL1401">
        <v>3</v>
      </c>
      <c r="AM1401" s="5">
        <f t="shared" si="170"/>
        <v>0.6</v>
      </c>
      <c r="AN1401" s="4">
        <f t="shared" si="175"/>
        <v>9.0874668686103744E-4</v>
      </c>
      <c r="AO1401" s="3"/>
      <c r="AP1401">
        <v>0</v>
      </c>
      <c r="AR1401" t="s">
        <v>1</v>
      </c>
      <c r="AT1401" s="2">
        <v>1.415</v>
      </c>
      <c r="AU1401" s="1">
        <f t="shared" si="171"/>
        <v>1.4119024262324829</v>
      </c>
      <c r="AV1401" s="1">
        <f t="shared" si="172"/>
        <v>1.0344659240763747</v>
      </c>
      <c r="AW1401" s="1">
        <f t="shared" si="173"/>
        <v>0.65702942192026625</v>
      </c>
    </row>
    <row r="1402" spans="1:49" x14ac:dyDescent="0.2">
      <c r="A1402">
        <v>1400</v>
      </c>
      <c r="B1402" t="s">
        <v>33967</v>
      </c>
      <c r="C1402" t="s">
        <v>33966</v>
      </c>
      <c r="F1402" t="s">
        <v>33965</v>
      </c>
      <c r="G1402" t="s">
        <v>8</v>
      </c>
      <c r="H1402" t="s">
        <v>7</v>
      </c>
      <c r="I1402" t="s">
        <v>16479</v>
      </c>
      <c r="J1402" t="s">
        <v>33964</v>
      </c>
      <c r="K1402" t="s">
        <v>33963</v>
      </c>
      <c r="L1402" t="s">
        <v>33962</v>
      </c>
      <c r="M1402" t="s">
        <v>20</v>
      </c>
      <c r="N1402">
        <v>4</v>
      </c>
      <c r="O1402" t="s">
        <v>24347</v>
      </c>
      <c r="P1402" t="s">
        <v>24346</v>
      </c>
      <c r="Q1402" t="s">
        <v>33961</v>
      </c>
      <c r="R1402" s="7">
        <v>43035</v>
      </c>
      <c r="S1402" s="8">
        <f t="shared" si="168"/>
        <v>2017</v>
      </c>
      <c r="T1402" s="8">
        <v>2017</v>
      </c>
      <c r="U1402" s="8">
        <f t="shared" si="169"/>
        <v>5</v>
      </c>
      <c r="V1402" s="7">
        <v>43035</v>
      </c>
      <c r="W1402" t="s">
        <v>811</v>
      </c>
      <c r="X1402" s="2">
        <v>1.3280000000000001</v>
      </c>
      <c r="Y1402" s="6">
        <f t="shared" si="174"/>
        <v>3.5450201542937994E-2</v>
      </c>
      <c r="AA1402">
        <v>15361225</v>
      </c>
      <c r="AB1402">
        <v>18894</v>
      </c>
      <c r="AD1402" t="s">
        <v>2</v>
      </c>
      <c r="AE1402">
        <v>16</v>
      </c>
      <c r="AG1402">
        <v>8089368</v>
      </c>
      <c r="AH1402" t="s">
        <v>33960</v>
      </c>
      <c r="AI1402" t="s">
        <v>33959</v>
      </c>
      <c r="AJ1402" t="s">
        <v>33958</v>
      </c>
      <c r="AK1402" t="s">
        <v>33957</v>
      </c>
      <c r="AL1402">
        <v>34</v>
      </c>
      <c r="AM1402" s="5">
        <f t="shared" si="170"/>
        <v>6.8</v>
      </c>
      <c r="AN1402" s="4">
        <f t="shared" si="175"/>
        <v>1.0299129117758425E-2</v>
      </c>
      <c r="AO1402" s="3"/>
      <c r="AP1402">
        <v>0</v>
      </c>
      <c r="AQ1402" t="s">
        <v>18</v>
      </c>
      <c r="AR1402">
        <v>61671304</v>
      </c>
      <c r="AS1402" t="s">
        <v>17</v>
      </c>
      <c r="AT1402" s="2">
        <v>3.8340000000000001</v>
      </c>
      <c r="AU1402" s="1">
        <f t="shared" si="171"/>
        <v>2.790487981538412</v>
      </c>
      <c r="AV1402" s="1">
        <f t="shared" si="172"/>
        <v>2.2874665330348209</v>
      </c>
      <c r="AW1402" s="1">
        <f t="shared" si="173"/>
        <v>1.7844450845312296</v>
      </c>
    </row>
    <row r="1403" spans="1:49" x14ac:dyDescent="0.2">
      <c r="A1403">
        <v>1401</v>
      </c>
      <c r="B1403" t="s">
        <v>33956</v>
      </c>
      <c r="C1403" t="s">
        <v>33955</v>
      </c>
      <c r="F1403" t="s">
        <v>33954</v>
      </c>
      <c r="G1403" t="s">
        <v>8</v>
      </c>
      <c r="H1403" t="s">
        <v>7</v>
      </c>
      <c r="I1403" t="s">
        <v>33953</v>
      </c>
      <c r="J1403" t="s">
        <v>33952</v>
      </c>
      <c r="K1403" t="s">
        <v>33951</v>
      </c>
      <c r="L1403" t="s">
        <v>33950</v>
      </c>
      <c r="M1403" t="s">
        <v>16</v>
      </c>
      <c r="N1403">
        <v>3</v>
      </c>
      <c r="O1403" t="s">
        <v>33949</v>
      </c>
      <c r="P1403" t="s">
        <v>33948</v>
      </c>
      <c r="Q1403" t="s">
        <v>33947</v>
      </c>
      <c r="R1403" s="7">
        <v>43035</v>
      </c>
      <c r="S1403" s="8">
        <f t="shared" si="168"/>
        <v>2017</v>
      </c>
      <c r="T1403" s="8">
        <v>2017</v>
      </c>
      <c r="U1403" s="8">
        <f t="shared" si="169"/>
        <v>5</v>
      </c>
      <c r="V1403" s="7">
        <v>43035</v>
      </c>
      <c r="W1403" t="s">
        <v>33946</v>
      </c>
      <c r="X1403" s="2">
        <v>1.3839999999999999</v>
      </c>
      <c r="Y1403" s="6">
        <f t="shared" si="174"/>
        <v>3.6945089559808866E-2</v>
      </c>
      <c r="AB1403">
        <v>21100214102</v>
      </c>
      <c r="AC1403">
        <v>16639812</v>
      </c>
      <c r="AD1403" t="s">
        <v>2</v>
      </c>
      <c r="AE1403">
        <v>8</v>
      </c>
      <c r="AF1403" t="s">
        <v>33945</v>
      </c>
      <c r="AG1403">
        <v>773</v>
      </c>
      <c r="AI1403" t="s">
        <v>33944</v>
      </c>
      <c r="AJ1403" t="s">
        <v>33943</v>
      </c>
      <c r="AK1403" t="s">
        <v>33942</v>
      </c>
      <c r="AL1403">
        <v>13</v>
      </c>
      <c r="AM1403" s="5">
        <f t="shared" si="170"/>
        <v>2.6</v>
      </c>
      <c r="AN1403" s="4">
        <f t="shared" si="175"/>
        <v>3.9379023097311627E-3</v>
      </c>
      <c r="AO1403" s="3"/>
      <c r="AP1403">
        <v>1</v>
      </c>
      <c r="AR1403" t="s">
        <v>1</v>
      </c>
      <c r="AT1403" s="2">
        <v>5.81</v>
      </c>
      <c r="AU1403" s="1">
        <f t="shared" si="171"/>
        <v>2.7042933384785552</v>
      </c>
      <c r="AV1403" s="1">
        <f t="shared" si="172"/>
        <v>2.0441495934770018</v>
      </c>
      <c r="AW1403" s="1">
        <f t="shared" si="173"/>
        <v>1.3840058484754474</v>
      </c>
    </row>
    <row r="1404" spans="1:49" x14ac:dyDescent="0.2">
      <c r="A1404">
        <v>1402</v>
      </c>
      <c r="B1404" t="s">
        <v>33941</v>
      </c>
      <c r="C1404" t="s">
        <v>33940</v>
      </c>
      <c r="F1404" t="s">
        <v>33939</v>
      </c>
      <c r="G1404" t="s">
        <v>8</v>
      </c>
      <c r="H1404" t="s">
        <v>7</v>
      </c>
      <c r="I1404" t="s">
        <v>33938</v>
      </c>
      <c r="J1404">
        <v>60010126</v>
      </c>
      <c r="K1404" t="s">
        <v>3512</v>
      </c>
      <c r="L1404" t="s">
        <v>3511</v>
      </c>
      <c r="M1404" t="s">
        <v>10</v>
      </c>
      <c r="N1404">
        <v>3</v>
      </c>
      <c r="O1404" t="s">
        <v>33937</v>
      </c>
      <c r="P1404" t="s">
        <v>33936</v>
      </c>
      <c r="Q1404" t="s">
        <v>33935</v>
      </c>
      <c r="R1404" s="7">
        <v>43034</v>
      </c>
      <c r="S1404" s="8">
        <f t="shared" si="168"/>
        <v>2017</v>
      </c>
      <c r="T1404" s="8">
        <v>2017</v>
      </c>
      <c r="U1404" s="8">
        <f t="shared" si="169"/>
        <v>5</v>
      </c>
      <c r="V1404" s="7">
        <v>43034</v>
      </c>
      <c r="W1404" t="s">
        <v>33934</v>
      </c>
      <c r="X1404" s="2">
        <v>0.23799999999999999</v>
      </c>
      <c r="Y1404" s="6">
        <f t="shared" si="174"/>
        <v>6.353274071701236E-3</v>
      </c>
      <c r="AA1404">
        <v>150193</v>
      </c>
      <c r="AB1404">
        <v>27571</v>
      </c>
      <c r="AC1404">
        <v>15635112</v>
      </c>
      <c r="AD1404" t="s">
        <v>2</v>
      </c>
      <c r="AE1404">
        <v>519</v>
      </c>
      <c r="AF1404">
        <v>1</v>
      </c>
      <c r="AH1404" t="s">
        <v>33933</v>
      </c>
      <c r="AI1404" t="s">
        <v>33932</v>
      </c>
      <c r="AJ1404" t="s">
        <v>33931</v>
      </c>
      <c r="AK1404" t="s">
        <v>33930</v>
      </c>
      <c r="AL1404">
        <v>4</v>
      </c>
      <c r="AM1404" s="5">
        <f t="shared" si="170"/>
        <v>0.8</v>
      </c>
      <c r="AN1404" s="4">
        <f t="shared" si="175"/>
        <v>1.2116622491480501E-3</v>
      </c>
      <c r="AO1404" s="3"/>
      <c r="AP1404">
        <v>0</v>
      </c>
      <c r="AQ1404" t="s">
        <v>762</v>
      </c>
      <c r="AR1404" t="s">
        <v>33929</v>
      </c>
      <c r="AS1404" t="s">
        <v>761</v>
      </c>
      <c r="AT1404" s="2">
        <v>0.62</v>
      </c>
      <c r="AU1404" s="1">
        <f t="shared" si="171"/>
        <v>0.481079052493528</v>
      </c>
      <c r="AV1404" s="1">
        <f t="shared" si="172"/>
        <v>0.3782468160424643</v>
      </c>
      <c r="AW1404" s="1">
        <f t="shared" si="173"/>
        <v>0.27541457959140059</v>
      </c>
    </row>
    <row r="1405" spans="1:49" x14ac:dyDescent="0.2">
      <c r="A1405">
        <v>1403</v>
      </c>
      <c r="B1405" t="s">
        <v>33928</v>
      </c>
      <c r="C1405" t="s">
        <v>33927</v>
      </c>
      <c r="F1405" t="s">
        <v>33926</v>
      </c>
      <c r="G1405" t="s">
        <v>8</v>
      </c>
      <c r="H1405" t="s">
        <v>7</v>
      </c>
      <c r="I1405" t="s">
        <v>33925</v>
      </c>
      <c r="J1405">
        <v>60011476</v>
      </c>
      <c r="K1405" t="s">
        <v>400</v>
      </c>
      <c r="L1405" t="s">
        <v>399</v>
      </c>
      <c r="M1405" t="s">
        <v>398</v>
      </c>
      <c r="N1405">
        <v>4</v>
      </c>
      <c r="O1405" t="s">
        <v>33924</v>
      </c>
      <c r="P1405" t="s">
        <v>33923</v>
      </c>
      <c r="Q1405" t="s">
        <v>33922</v>
      </c>
      <c r="R1405" s="7">
        <v>43034</v>
      </c>
      <c r="S1405" s="8">
        <f t="shared" si="168"/>
        <v>2017</v>
      </c>
      <c r="T1405" s="8">
        <v>2017</v>
      </c>
      <c r="U1405" s="8">
        <f t="shared" si="169"/>
        <v>5</v>
      </c>
      <c r="V1405" s="7">
        <v>43034</v>
      </c>
      <c r="W1405" t="s">
        <v>811</v>
      </c>
      <c r="X1405" s="2">
        <v>1.3280000000000001</v>
      </c>
      <c r="Y1405" s="6">
        <f t="shared" si="174"/>
        <v>3.5450201542937994E-2</v>
      </c>
      <c r="AA1405">
        <v>15361225</v>
      </c>
      <c r="AB1405">
        <v>18894</v>
      </c>
      <c r="AD1405" t="s">
        <v>2</v>
      </c>
      <c r="AE1405">
        <v>16</v>
      </c>
      <c r="AG1405">
        <v>8086213</v>
      </c>
      <c r="AH1405" t="s">
        <v>33921</v>
      </c>
      <c r="AI1405" t="s">
        <v>33920</v>
      </c>
      <c r="AJ1405" t="s">
        <v>33919</v>
      </c>
      <c r="AK1405" t="s">
        <v>33918</v>
      </c>
      <c r="AL1405">
        <v>12</v>
      </c>
      <c r="AM1405" s="5">
        <f t="shared" si="170"/>
        <v>2.4</v>
      </c>
      <c r="AN1405" s="4">
        <f t="shared" si="175"/>
        <v>3.6349867474441497E-3</v>
      </c>
      <c r="AO1405" s="3"/>
      <c r="AP1405">
        <v>0</v>
      </c>
      <c r="AR1405" t="s">
        <v>33917</v>
      </c>
      <c r="AT1405" s="2">
        <v>3.8340000000000001</v>
      </c>
      <c r="AU1405" s="1">
        <f t="shared" si="171"/>
        <v>2.590563710428984</v>
      </c>
      <c r="AV1405" s="1">
        <f t="shared" si="172"/>
        <v>1.954259414519107</v>
      </c>
      <c r="AW1405" s="1">
        <f t="shared" si="173"/>
        <v>1.3179551186092302</v>
      </c>
    </row>
    <row r="1406" spans="1:49" x14ac:dyDescent="0.2">
      <c r="A1406">
        <v>1404</v>
      </c>
      <c r="B1406" t="s">
        <v>33916</v>
      </c>
      <c r="C1406" t="s">
        <v>33915</v>
      </c>
      <c r="F1406" t="s">
        <v>33914</v>
      </c>
      <c r="G1406" t="s">
        <v>8</v>
      </c>
      <c r="H1406" t="s">
        <v>7</v>
      </c>
      <c r="I1406" t="s">
        <v>1686</v>
      </c>
      <c r="J1406" t="s">
        <v>33913</v>
      </c>
      <c r="K1406" t="s">
        <v>33912</v>
      </c>
      <c r="L1406" t="s">
        <v>1667</v>
      </c>
      <c r="M1406" t="s">
        <v>220</v>
      </c>
      <c r="N1406">
        <v>2</v>
      </c>
      <c r="O1406" t="s">
        <v>33911</v>
      </c>
      <c r="P1406" t="s">
        <v>33910</v>
      </c>
      <c r="Q1406" t="s">
        <v>33909</v>
      </c>
      <c r="R1406" s="7">
        <v>43034</v>
      </c>
      <c r="S1406" s="8">
        <f t="shared" si="168"/>
        <v>2017</v>
      </c>
      <c r="T1406" s="8">
        <v>2017</v>
      </c>
      <c r="U1406" s="8">
        <f t="shared" si="169"/>
        <v>5</v>
      </c>
      <c r="V1406" s="7">
        <v>43034</v>
      </c>
      <c r="W1406" t="s">
        <v>2605</v>
      </c>
      <c r="X1406" s="2">
        <v>0.85699999999999998</v>
      </c>
      <c r="Y1406" s="6">
        <f t="shared" si="174"/>
        <v>2.287712554389899E-2</v>
      </c>
      <c r="AA1406">
        <v>223727</v>
      </c>
      <c r="AB1406">
        <v>28570</v>
      </c>
      <c r="AC1406">
        <v>13616463</v>
      </c>
      <c r="AD1406" t="s">
        <v>2</v>
      </c>
      <c r="AE1406">
        <v>50</v>
      </c>
      <c r="AF1406">
        <v>46</v>
      </c>
      <c r="AG1406">
        <v>464004</v>
      </c>
      <c r="AI1406" t="s">
        <v>33908</v>
      </c>
      <c r="AJ1406" t="s">
        <v>33907</v>
      </c>
      <c r="AK1406" t="s">
        <v>33906</v>
      </c>
      <c r="AL1406">
        <v>22</v>
      </c>
      <c r="AM1406" s="5">
        <f t="shared" si="170"/>
        <v>4.4000000000000004</v>
      </c>
      <c r="AN1406" s="4">
        <f t="shared" si="175"/>
        <v>6.6641423703142754E-3</v>
      </c>
      <c r="AO1406" s="3"/>
      <c r="AP1406">
        <v>0</v>
      </c>
      <c r="AQ1406" t="s">
        <v>18</v>
      </c>
      <c r="AR1406" t="s">
        <v>33905</v>
      </c>
      <c r="AS1406" t="s">
        <v>33904</v>
      </c>
      <c r="AT1406" s="2" t="s">
        <v>0</v>
      </c>
      <c r="AU1406" s="1">
        <f t="shared" si="171"/>
        <v>1.8013230591823575</v>
      </c>
      <c r="AV1406" s="1">
        <f t="shared" si="172"/>
        <v>1.4770633957106631</v>
      </c>
      <c r="AW1406" s="1">
        <f t="shared" si="173"/>
        <v>1.152803732238969</v>
      </c>
    </row>
    <row r="1407" spans="1:49" x14ac:dyDescent="0.2">
      <c r="A1407">
        <v>1405</v>
      </c>
      <c r="B1407" t="s">
        <v>33903</v>
      </c>
      <c r="C1407" t="s">
        <v>33902</v>
      </c>
      <c r="F1407" t="s">
        <v>33901</v>
      </c>
      <c r="G1407" t="s">
        <v>8</v>
      </c>
      <c r="H1407" t="s">
        <v>7</v>
      </c>
      <c r="I1407" t="s">
        <v>2020</v>
      </c>
      <c r="J1407" t="s">
        <v>1760</v>
      </c>
      <c r="K1407" t="s">
        <v>1759</v>
      </c>
      <c r="L1407" t="s">
        <v>21</v>
      </c>
      <c r="M1407" t="s">
        <v>20</v>
      </c>
      <c r="N1407">
        <v>3</v>
      </c>
      <c r="O1407" t="s">
        <v>33900</v>
      </c>
      <c r="P1407" t="s">
        <v>33899</v>
      </c>
      <c r="Q1407" t="s">
        <v>33898</v>
      </c>
      <c r="R1407" s="7">
        <v>43034</v>
      </c>
      <c r="S1407" s="8">
        <f t="shared" si="168"/>
        <v>2017</v>
      </c>
      <c r="T1407" s="8">
        <v>2017</v>
      </c>
      <c r="U1407" s="8">
        <f t="shared" si="169"/>
        <v>5</v>
      </c>
      <c r="V1407" s="7">
        <v>43034</v>
      </c>
      <c r="W1407" t="s">
        <v>941</v>
      </c>
      <c r="X1407" s="2">
        <v>0.58699999999999997</v>
      </c>
      <c r="Y1407" s="6">
        <f t="shared" si="174"/>
        <v>1.5669629748271536E-2</v>
      </c>
      <c r="AB1407">
        <v>21100374601</v>
      </c>
      <c r="AC1407">
        <v>21693536</v>
      </c>
      <c r="AD1407" t="s">
        <v>2</v>
      </c>
      <c r="AE1407">
        <v>5</v>
      </c>
      <c r="AG1407">
        <v>8086139</v>
      </c>
      <c r="AH1407" t="s">
        <v>33897</v>
      </c>
      <c r="AI1407" t="s">
        <v>33896</v>
      </c>
      <c r="AJ1407" t="s">
        <v>33895</v>
      </c>
      <c r="AK1407" t="s">
        <v>33894</v>
      </c>
      <c r="AL1407">
        <v>19</v>
      </c>
      <c r="AM1407" s="5">
        <f t="shared" si="170"/>
        <v>3.8</v>
      </c>
      <c r="AN1407" s="4">
        <f t="shared" si="175"/>
        <v>5.7553956834532375E-3</v>
      </c>
      <c r="AO1407" s="3"/>
      <c r="AP1407">
        <v>1</v>
      </c>
      <c r="AR1407" t="s">
        <v>33893</v>
      </c>
      <c r="AS1407" t="s">
        <v>3139</v>
      </c>
      <c r="AT1407" s="2">
        <v>3.367</v>
      </c>
      <c r="AU1407" s="1">
        <f t="shared" si="171"/>
        <v>1.2695359528826045</v>
      </c>
      <c r="AV1407" s="1">
        <f t="shared" si="172"/>
        <v>1.0712512715862388</v>
      </c>
      <c r="AW1407" s="1">
        <f t="shared" si="173"/>
        <v>0.87296659028987256</v>
      </c>
    </row>
    <row r="1408" spans="1:49" x14ac:dyDescent="0.2">
      <c r="A1408">
        <v>1406</v>
      </c>
      <c r="B1408" t="s">
        <v>33892</v>
      </c>
      <c r="C1408" t="s">
        <v>33891</v>
      </c>
      <c r="F1408" t="s">
        <v>33890</v>
      </c>
      <c r="G1408" t="s">
        <v>8</v>
      </c>
      <c r="H1408" t="s">
        <v>7</v>
      </c>
      <c r="I1408" t="s">
        <v>22226</v>
      </c>
      <c r="J1408" t="s">
        <v>22225</v>
      </c>
      <c r="K1408" t="s">
        <v>22224</v>
      </c>
      <c r="L1408" t="s">
        <v>22223</v>
      </c>
      <c r="M1408" t="s">
        <v>68</v>
      </c>
      <c r="N1408">
        <v>4</v>
      </c>
      <c r="O1408" t="s">
        <v>33889</v>
      </c>
      <c r="P1408" t="s">
        <v>22221</v>
      </c>
      <c r="Q1408" t="s">
        <v>22220</v>
      </c>
      <c r="R1408" s="7">
        <v>43034</v>
      </c>
      <c r="S1408" s="8">
        <f t="shared" si="168"/>
        <v>2017</v>
      </c>
      <c r="T1408" s="8">
        <v>2017</v>
      </c>
      <c r="U1408" s="8">
        <f t="shared" si="169"/>
        <v>5</v>
      </c>
      <c r="V1408" s="7">
        <v>43034</v>
      </c>
      <c r="W1408" t="s">
        <v>811</v>
      </c>
      <c r="X1408" s="2">
        <v>1.3280000000000001</v>
      </c>
      <c r="Y1408" s="6">
        <f t="shared" si="174"/>
        <v>3.5450201542937994E-2</v>
      </c>
      <c r="AA1408">
        <v>15361225</v>
      </c>
      <c r="AB1408">
        <v>18894</v>
      </c>
      <c r="AD1408" t="s">
        <v>2</v>
      </c>
      <c r="AE1408">
        <v>16</v>
      </c>
      <c r="AG1408">
        <v>8086210</v>
      </c>
      <c r="AH1408" t="s">
        <v>33888</v>
      </c>
      <c r="AI1408" t="s">
        <v>33887</v>
      </c>
      <c r="AJ1408" t="s">
        <v>33886</v>
      </c>
      <c r="AK1408" t="s">
        <v>33885</v>
      </c>
      <c r="AL1408">
        <v>30</v>
      </c>
      <c r="AM1408" s="5">
        <f t="shared" si="170"/>
        <v>6</v>
      </c>
      <c r="AN1408" s="4">
        <f t="shared" si="175"/>
        <v>9.0874668686103752E-3</v>
      </c>
      <c r="AO1408" s="3"/>
      <c r="AP1408">
        <v>0</v>
      </c>
      <c r="AR1408" t="s">
        <v>1</v>
      </c>
      <c r="AT1408" s="2">
        <v>3.8340000000000001</v>
      </c>
      <c r="AU1408" s="1">
        <f t="shared" si="171"/>
        <v>2.7541381140639709</v>
      </c>
      <c r="AV1408" s="1">
        <f t="shared" si="172"/>
        <v>2.2268834205774182</v>
      </c>
      <c r="AW1408" s="1">
        <f t="shared" si="173"/>
        <v>1.6996287270908663</v>
      </c>
    </row>
    <row r="1409" spans="1:49" x14ac:dyDescent="0.2">
      <c r="A1409">
        <v>1407</v>
      </c>
      <c r="B1409" t="s">
        <v>33884</v>
      </c>
      <c r="C1409" t="s">
        <v>33883</v>
      </c>
      <c r="F1409" t="s">
        <v>33882</v>
      </c>
      <c r="G1409" t="s">
        <v>8</v>
      </c>
      <c r="H1409" t="s">
        <v>7</v>
      </c>
      <c r="I1409" t="s">
        <v>4270</v>
      </c>
      <c r="J1409" t="s">
        <v>33881</v>
      </c>
      <c r="K1409" t="s">
        <v>33880</v>
      </c>
      <c r="L1409" t="s">
        <v>33879</v>
      </c>
      <c r="M1409" t="s">
        <v>33878</v>
      </c>
      <c r="N1409">
        <v>6</v>
      </c>
      <c r="O1409" t="s">
        <v>33877</v>
      </c>
      <c r="P1409" t="s">
        <v>33876</v>
      </c>
      <c r="Q1409" t="s">
        <v>33875</v>
      </c>
      <c r="R1409" s="7">
        <v>43034</v>
      </c>
      <c r="S1409" s="8">
        <f t="shared" si="168"/>
        <v>2017</v>
      </c>
      <c r="T1409" s="8">
        <v>2017</v>
      </c>
      <c r="U1409" s="8">
        <f t="shared" si="169"/>
        <v>5</v>
      </c>
      <c r="V1409" s="7">
        <v>43034</v>
      </c>
      <c r="W1409" t="s">
        <v>941</v>
      </c>
      <c r="X1409" s="2">
        <v>0.58699999999999997</v>
      </c>
      <c r="Y1409" s="6">
        <f t="shared" si="174"/>
        <v>1.5669629748271536E-2</v>
      </c>
      <c r="AB1409">
        <v>21100374601</v>
      </c>
      <c r="AC1409">
        <v>21693536</v>
      </c>
      <c r="AD1409" t="s">
        <v>2</v>
      </c>
      <c r="AE1409">
        <v>5</v>
      </c>
      <c r="AG1409">
        <v>8086135</v>
      </c>
      <c r="AH1409" t="s">
        <v>33874</v>
      </c>
      <c r="AI1409" t="s">
        <v>33873</v>
      </c>
      <c r="AJ1409" t="s">
        <v>33872</v>
      </c>
      <c r="AK1409" t="s">
        <v>33871</v>
      </c>
      <c r="AL1409">
        <v>8</v>
      </c>
      <c r="AM1409" s="5">
        <f t="shared" si="170"/>
        <v>1.6</v>
      </c>
      <c r="AN1409" s="4">
        <f t="shared" si="175"/>
        <v>2.4233244982961003E-3</v>
      </c>
      <c r="AO1409" s="3"/>
      <c r="AP1409">
        <v>1</v>
      </c>
      <c r="AR1409" t="s">
        <v>1</v>
      </c>
      <c r="AT1409" s="2">
        <v>3.367</v>
      </c>
      <c r="AU1409" s="1">
        <f t="shared" si="171"/>
        <v>1.1695738173278905</v>
      </c>
      <c r="AV1409" s="1">
        <f t="shared" si="172"/>
        <v>0.90464771232838181</v>
      </c>
      <c r="AW1409" s="1">
        <f t="shared" si="173"/>
        <v>0.63972160732887307</v>
      </c>
    </row>
    <row r="1410" spans="1:49" x14ac:dyDescent="0.2">
      <c r="A1410">
        <v>1408</v>
      </c>
      <c r="B1410" t="s">
        <v>33870</v>
      </c>
      <c r="C1410" t="s">
        <v>33869</v>
      </c>
      <c r="E1410">
        <v>28967751</v>
      </c>
      <c r="F1410" t="s">
        <v>33868</v>
      </c>
      <c r="G1410" t="s">
        <v>8</v>
      </c>
      <c r="H1410" t="s">
        <v>7</v>
      </c>
      <c r="I1410" t="s">
        <v>33867</v>
      </c>
      <c r="J1410" t="s">
        <v>33866</v>
      </c>
      <c r="K1410" t="s">
        <v>33865</v>
      </c>
      <c r="L1410" t="s">
        <v>33864</v>
      </c>
      <c r="M1410" t="s">
        <v>16911</v>
      </c>
      <c r="N1410">
        <v>7</v>
      </c>
      <c r="O1410" t="s">
        <v>33863</v>
      </c>
      <c r="P1410" t="s">
        <v>33862</v>
      </c>
      <c r="Q1410" t="s">
        <v>33861</v>
      </c>
      <c r="R1410" s="7">
        <v>43034</v>
      </c>
      <c r="S1410" s="8">
        <f t="shared" ref="S1410:S1473" si="176">YEAR(R1410)</f>
        <v>2017</v>
      </c>
      <c r="T1410" s="8">
        <v>2017</v>
      </c>
      <c r="U1410" s="8">
        <f t="shared" ref="U1410:U1473" si="177">2022-T1410</f>
        <v>5</v>
      </c>
      <c r="V1410" s="7">
        <v>43034</v>
      </c>
      <c r="W1410" t="s">
        <v>3060</v>
      </c>
      <c r="X1410" s="2">
        <v>0.86399999999999999</v>
      </c>
      <c r="Y1410" s="6">
        <f t="shared" si="174"/>
        <v>2.3063986546007848E-2</v>
      </c>
      <c r="AA1410">
        <v>15206106</v>
      </c>
      <c r="AB1410">
        <v>26970</v>
      </c>
      <c r="AC1410">
        <v>15205207</v>
      </c>
      <c r="AD1410" t="s">
        <v>2</v>
      </c>
      <c r="AE1410">
        <v>121</v>
      </c>
      <c r="AF1410">
        <v>42</v>
      </c>
      <c r="AH1410" t="s">
        <v>33860</v>
      </c>
      <c r="AI1410" t="s">
        <v>33859</v>
      </c>
      <c r="AK1410" t="s">
        <v>33858</v>
      </c>
      <c r="AL1410">
        <v>14</v>
      </c>
      <c r="AM1410" s="5">
        <f t="shared" ref="AM1410:AM1473" si="178">AL1410/U1410</f>
        <v>2.8</v>
      </c>
      <c r="AN1410" s="4">
        <f t="shared" si="175"/>
        <v>4.2408178720181747E-3</v>
      </c>
      <c r="AO1410" s="3"/>
      <c r="AP1410">
        <v>0</v>
      </c>
      <c r="AR1410" t="s">
        <v>1</v>
      </c>
      <c r="AT1410" s="2">
        <v>2.9910000000000001</v>
      </c>
      <c r="AU1410" s="1">
        <f t="shared" ref="AU1410:AU1473" si="179">(Y1410*0.7+AN1410*0.3)*100</f>
        <v>1.7417035943810943</v>
      </c>
      <c r="AV1410" s="1">
        <f t="shared" ref="AV1410:AV1473" si="180">(Y1410*0.5+AN1410*0.5)*100</f>
        <v>1.365240220901301</v>
      </c>
      <c r="AW1410" s="1">
        <f t="shared" ref="AW1410:AW1473" si="181">(Y1410*0.3+AN1410*0.7)*100</f>
        <v>0.98877684742150773</v>
      </c>
    </row>
    <row r="1411" spans="1:49" x14ac:dyDescent="0.2">
      <c r="A1411">
        <v>1409</v>
      </c>
      <c r="B1411" t="s">
        <v>33857</v>
      </c>
      <c r="C1411" t="s">
        <v>33856</v>
      </c>
      <c r="F1411" t="s">
        <v>33855</v>
      </c>
      <c r="G1411" t="s">
        <v>8</v>
      </c>
      <c r="H1411" t="s">
        <v>7</v>
      </c>
      <c r="I1411" t="s">
        <v>33854</v>
      </c>
      <c r="J1411">
        <v>60117496</v>
      </c>
      <c r="K1411" t="s">
        <v>3680</v>
      </c>
      <c r="L1411" t="s">
        <v>746</v>
      </c>
      <c r="M1411" t="s">
        <v>217</v>
      </c>
      <c r="N1411">
        <v>3</v>
      </c>
      <c r="O1411" t="s">
        <v>33853</v>
      </c>
      <c r="P1411" t="s">
        <v>33852</v>
      </c>
      <c r="Q1411" t="s">
        <v>3679</v>
      </c>
      <c r="R1411" s="7">
        <v>43034</v>
      </c>
      <c r="S1411" s="8">
        <f t="shared" si="176"/>
        <v>2017</v>
      </c>
      <c r="T1411" s="8">
        <v>2017</v>
      </c>
      <c r="U1411" s="8">
        <f t="shared" si="177"/>
        <v>5</v>
      </c>
      <c r="V1411" s="7">
        <v>43034</v>
      </c>
      <c r="W1411" t="s">
        <v>737</v>
      </c>
      <c r="X1411" s="2">
        <v>0.2</v>
      </c>
      <c r="Y1411" s="6">
        <f t="shared" ref="Y1411:Y1474" si="182">(X1411-$Z$3)/($Z$2-$Z$3)</f>
        <v>5.3388857745388539E-3</v>
      </c>
      <c r="AA1411">
        <v>161136</v>
      </c>
      <c r="AB1411">
        <v>16718</v>
      </c>
      <c r="AC1411">
        <v>21916349</v>
      </c>
      <c r="AD1411" t="s">
        <v>2</v>
      </c>
      <c r="AE1411">
        <v>71</v>
      </c>
      <c r="AF1411" s="10">
        <v>44541</v>
      </c>
      <c r="AH1411" t="s">
        <v>33851</v>
      </c>
      <c r="AI1411" t="s">
        <v>33850</v>
      </c>
      <c r="AJ1411" t="s">
        <v>33849</v>
      </c>
      <c r="AK1411" t="s">
        <v>33848</v>
      </c>
      <c r="AL1411">
        <v>3</v>
      </c>
      <c r="AM1411" s="5">
        <f t="shared" si="178"/>
        <v>0.6</v>
      </c>
      <c r="AN1411" s="4">
        <f t="shared" ref="AN1411:AN1474" si="183">(AM1411-$AO$3)/($AO$2-$AO$3)</f>
        <v>9.0874668686103744E-4</v>
      </c>
      <c r="AO1411" s="3"/>
      <c r="AP1411">
        <v>0</v>
      </c>
      <c r="AR1411">
        <v>958</v>
      </c>
      <c r="AS1411" t="s">
        <v>2284</v>
      </c>
      <c r="AT1411" s="2">
        <v>0.72599999999999998</v>
      </c>
      <c r="AU1411" s="1">
        <f t="shared" si="179"/>
        <v>0.40098440482355086</v>
      </c>
      <c r="AV1411" s="1">
        <f t="shared" si="180"/>
        <v>0.31238162306999456</v>
      </c>
      <c r="AW1411" s="1">
        <f t="shared" si="181"/>
        <v>0.22377884131643822</v>
      </c>
    </row>
    <row r="1412" spans="1:49" x14ac:dyDescent="0.2">
      <c r="A1412">
        <v>1410</v>
      </c>
      <c r="B1412" t="s">
        <v>33847</v>
      </c>
      <c r="C1412" t="s">
        <v>33846</v>
      </c>
      <c r="F1412" t="s">
        <v>33845</v>
      </c>
      <c r="G1412" t="s">
        <v>8</v>
      </c>
      <c r="H1412" t="s">
        <v>7</v>
      </c>
      <c r="I1412" t="s">
        <v>33844</v>
      </c>
      <c r="J1412" t="s">
        <v>33843</v>
      </c>
      <c r="K1412" t="s">
        <v>33842</v>
      </c>
      <c r="L1412" t="s">
        <v>33841</v>
      </c>
      <c r="M1412" t="s">
        <v>33840</v>
      </c>
      <c r="N1412">
        <v>4</v>
      </c>
      <c r="O1412" t="s">
        <v>33839</v>
      </c>
      <c r="P1412" t="s">
        <v>33838</v>
      </c>
      <c r="Q1412" t="s">
        <v>33837</v>
      </c>
      <c r="R1412" s="7">
        <v>43034</v>
      </c>
      <c r="S1412" s="8">
        <f t="shared" si="176"/>
        <v>2017</v>
      </c>
      <c r="T1412" s="8">
        <v>2017</v>
      </c>
      <c r="U1412" s="8">
        <f t="shared" si="177"/>
        <v>5</v>
      </c>
      <c r="V1412" s="7">
        <v>43034</v>
      </c>
      <c r="W1412" t="s">
        <v>737</v>
      </c>
      <c r="X1412" s="2">
        <v>0.2</v>
      </c>
      <c r="Y1412" s="6">
        <f t="shared" si="182"/>
        <v>5.3388857745388539E-3</v>
      </c>
      <c r="AA1412">
        <v>161136</v>
      </c>
      <c r="AB1412">
        <v>16718</v>
      </c>
      <c r="AC1412">
        <v>21916349</v>
      </c>
      <c r="AD1412" t="s">
        <v>2</v>
      </c>
      <c r="AE1412">
        <v>71</v>
      </c>
      <c r="AF1412" s="10">
        <v>44541</v>
      </c>
      <c r="AH1412" t="s">
        <v>33836</v>
      </c>
      <c r="AI1412" t="s">
        <v>33835</v>
      </c>
      <c r="AJ1412" t="s">
        <v>33834</v>
      </c>
      <c r="AK1412" t="s">
        <v>33833</v>
      </c>
      <c r="AL1412">
        <v>0</v>
      </c>
      <c r="AM1412" s="5">
        <f t="shared" si="178"/>
        <v>0</v>
      </c>
      <c r="AN1412" s="4">
        <f t="shared" si="183"/>
        <v>0</v>
      </c>
      <c r="AO1412" s="3"/>
      <c r="AP1412">
        <v>0</v>
      </c>
      <c r="AR1412" t="s">
        <v>1</v>
      </c>
      <c r="AT1412" s="2">
        <v>0.72599999999999998</v>
      </c>
      <c r="AU1412" s="1">
        <f t="shared" si="179"/>
        <v>0.37372200421771973</v>
      </c>
      <c r="AV1412" s="1">
        <f t="shared" si="180"/>
        <v>0.2669442887269427</v>
      </c>
      <c r="AW1412" s="1">
        <f t="shared" si="181"/>
        <v>0.16016657323616562</v>
      </c>
    </row>
    <row r="1413" spans="1:49" x14ac:dyDescent="0.2">
      <c r="A1413">
        <v>1411</v>
      </c>
      <c r="B1413" t="s">
        <v>33832</v>
      </c>
      <c r="C1413" t="s">
        <v>33831</v>
      </c>
      <c r="F1413" t="s">
        <v>33830</v>
      </c>
      <c r="G1413" t="s">
        <v>8</v>
      </c>
      <c r="H1413" t="s">
        <v>7</v>
      </c>
      <c r="I1413" t="s">
        <v>33829</v>
      </c>
      <c r="J1413" t="s">
        <v>33828</v>
      </c>
      <c r="K1413" t="s">
        <v>33827</v>
      </c>
      <c r="L1413" t="s">
        <v>33826</v>
      </c>
      <c r="M1413" t="s">
        <v>16</v>
      </c>
      <c r="N1413">
        <v>3</v>
      </c>
      <c r="O1413" t="s">
        <v>33825</v>
      </c>
      <c r="P1413" t="s">
        <v>33824</v>
      </c>
      <c r="Q1413" t="s">
        <v>33823</v>
      </c>
      <c r="R1413" s="7">
        <v>43034</v>
      </c>
      <c r="S1413" s="8">
        <f t="shared" si="176"/>
        <v>2017</v>
      </c>
      <c r="T1413" s="8">
        <v>2017</v>
      </c>
      <c r="U1413" s="8">
        <f t="shared" si="177"/>
        <v>5</v>
      </c>
      <c r="V1413" s="7">
        <v>43034</v>
      </c>
      <c r="W1413" t="s">
        <v>737</v>
      </c>
      <c r="X1413" s="2">
        <v>0.2</v>
      </c>
      <c r="Y1413" s="6">
        <f t="shared" si="182"/>
        <v>5.3388857745388539E-3</v>
      </c>
      <c r="AA1413">
        <v>161136</v>
      </c>
      <c r="AB1413">
        <v>16718</v>
      </c>
      <c r="AC1413">
        <v>21916349</v>
      </c>
      <c r="AD1413" t="s">
        <v>2</v>
      </c>
      <c r="AE1413">
        <v>71</v>
      </c>
      <c r="AF1413" s="10">
        <v>44541</v>
      </c>
      <c r="AH1413" t="s">
        <v>33822</v>
      </c>
      <c r="AI1413" t="s">
        <v>33821</v>
      </c>
      <c r="AJ1413" t="s">
        <v>33820</v>
      </c>
      <c r="AK1413" t="s">
        <v>33819</v>
      </c>
      <c r="AL1413">
        <v>3</v>
      </c>
      <c r="AM1413" s="5">
        <f t="shared" si="178"/>
        <v>0.6</v>
      </c>
      <c r="AN1413" s="4">
        <f t="shared" si="183"/>
        <v>9.0874668686103744E-4</v>
      </c>
      <c r="AO1413" s="3"/>
      <c r="AP1413">
        <v>0</v>
      </c>
      <c r="AR1413" t="s">
        <v>1</v>
      </c>
      <c r="AT1413" s="2">
        <v>0.72599999999999998</v>
      </c>
      <c r="AU1413" s="1">
        <f t="shared" si="179"/>
        <v>0.40098440482355086</v>
      </c>
      <c r="AV1413" s="1">
        <f t="shared" si="180"/>
        <v>0.31238162306999456</v>
      </c>
      <c r="AW1413" s="1">
        <f t="shared" si="181"/>
        <v>0.22377884131643822</v>
      </c>
    </row>
    <row r="1414" spans="1:49" x14ac:dyDescent="0.2">
      <c r="A1414">
        <v>1412</v>
      </c>
      <c r="B1414" t="s">
        <v>33818</v>
      </c>
      <c r="C1414" t="s">
        <v>33817</v>
      </c>
      <c r="F1414" t="s">
        <v>33816</v>
      </c>
      <c r="G1414" t="s">
        <v>8</v>
      </c>
      <c r="H1414" t="s">
        <v>7</v>
      </c>
      <c r="I1414" t="s">
        <v>26670</v>
      </c>
      <c r="J1414" t="s">
        <v>33815</v>
      </c>
      <c r="K1414" t="s">
        <v>33814</v>
      </c>
      <c r="L1414" t="s">
        <v>33813</v>
      </c>
      <c r="M1414" t="s">
        <v>768</v>
      </c>
      <c r="N1414">
        <v>4</v>
      </c>
      <c r="O1414" t="s">
        <v>26666</v>
      </c>
      <c r="P1414" t="s">
        <v>26665</v>
      </c>
      <c r="Q1414" t="s">
        <v>33812</v>
      </c>
      <c r="R1414" s="7">
        <v>43034</v>
      </c>
      <c r="S1414" s="8">
        <f t="shared" si="176"/>
        <v>2017</v>
      </c>
      <c r="T1414" s="8">
        <v>2017</v>
      </c>
      <c r="U1414" s="8">
        <f t="shared" si="177"/>
        <v>5</v>
      </c>
      <c r="V1414" s="7">
        <v>43034</v>
      </c>
      <c r="W1414" t="s">
        <v>737</v>
      </c>
      <c r="X1414" s="2">
        <v>0.2</v>
      </c>
      <c r="Y1414" s="6">
        <f t="shared" si="182"/>
        <v>5.3388857745388539E-3</v>
      </c>
      <c r="AA1414">
        <v>161136</v>
      </c>
      <c r="AB1414">
        <v>16718</v>
      </c>
      <c r="AC1414">
        <v>21916349</v>
      </c>
      <c r="AD1414" t="s">
        <v>2</v>
      </c>
      <c r="AE1414">
        <v>71</v>
      </c>
      <c r="AF1414" s="10">
        <v>44541</v>
      </c>
      <c r="AH1414" t="s">
        <v>33811</v>
      </c>
      <c r="AI1414" t="s">
        <v>33810</v>
      </c>
      <c r="AJ1414" t="s">
        <v>33809</v>
      </c>
      <c r="AK1414" t="s">
        <v>33808</v>
      </c>
      <c r="AL1414">
        <v>6</v>
      </c>
      <c r="AM1414" s="5">
        <f t="shared" si="178"/>
        <v>1.2</v>
      </c>
      <c r="AN1414" s="4">
        <f t="shared" si="183"/>
        <v>1.8174933737220749E-3</v>
      </c>
      <c r="AO1414" s="3"/>
      <c r="AP1414">
        <v>0</v>
      </c>
      <c r="AR1414" t="s">
        <v>1</v>
      </c>
      <c r="AT1414" s="2">
        <v>0.72599999999999998</v>
      </c>
      <c r="AU1414" s="1">
        <f t="shared" si="179"/>
        <v>0.42824680542938198</v>
      </c>
      <c r="AV1414" s="1">
        <f t="shared" si="180"/>
        <v>0.35781895741304642</v>
      </c>
      <c r="AW1414" s="1">
        <f t="shared" si="181"/>
        <v>0.28739110939671081</v>
      </c>
    </row>
    <row r="1415" spans="1:49" x14ac:dyDescent="0.2">
      <c r="A1415">
        <v>1413</v>
      </c>
      <c r="B1415" t="s">
        <v>33807</v>
      </c>
      <c r="C1415" t="s">
        <v>33806</v>
      </c>
      <c r="F1415" t="s">
        <v>33805</v>
      </c>
      <c r="G1415" t="s">
        <v>8</v>
      </c>
      <c r="H1415" t="s">
        <v>7</v>
      </c>
      <c r="I1415" t="s">
        <v>3155</v>
      </c>
      <c r="J1415">
        <v>60088583</v>
      </c>
      <c r="K1415" t="s">
        <v>1866</v>
      </c>
      <c r="L1415" t="s">
        <v>182</v>
      </c>
      <c r="M1415" t="s">
        <v>4</v>
      </c>
      <c r="N1415">
        <v>3</v>
      </c>
      <c r="O1415" t="s">
        <v>33804</v>
      </c>
      <c r="P1415" t="s">
        <v>33803</v>
      </c>
      <c r="Q1415" t="s">
        <v>1865</v>
      </c>
      <c r="R1415" s="7">
        <v>43034</v>
      </c>
      <c r="S1415" s="8">
        <f t="shared" si="176"/>
        <v>2017</v>
      </c>
      <c r="T1415" s="8">
        <v>2017</v>
      </c>
      <c r="U1415" s="8">
        <f t="shared" si="177"/>
        <v>5</v>
      </c>
      <c r="V1415" s="7">
        <v>43034</v>
      </c>
      <c r="W1415" t="s">
        <v>737</v>
      </c>
      <c r="X1415" s="2">
        <v>0.2</v>
      </c>
      <c r="Y1415" s="6">
        <f t="shared" si="182"/>
        <v>5.3388857745388539E-3</v>
      </c>
      <c r="AA1415">
        <v>161136</v>
      </c>
      <c r="AB1415">
        <v>16718</v>
      </c>
      <c r="AC1415">
        <v>21916349</v>
      </c>
      <c r="AD1415" t="s">
        <v>2</v>
      </c>
      <c r="AE1415">
        <v>71</v>
      </c>
      <c r="AF1415" s="10">
        <v>44541</v>
      </c>
      <c r="AH1415" t="s">
        <v>33802</v>
      </c>
      <c r="AI1415" t="s">
        <v>33801</v>
      </c>
      <c r="AJ1415" t="s">
        <v>33800</v>
      </c>
      <c r="AK1415" t="s">
        <v>33799</v>
      </c>
      <c r="AL1415">
        <v>0</v>
      </c>
      <c r="AM1415" s="5">
        <f t="shared" si="178"/>
        <v>0</v>
      </c>
      <c r="AN1415" s="4">
        <f t="shared" si="183"/>
        <v>0</v>
      </c>
      <c r="AO1415" s="3"/>
      <c r="AP1415">
        <v>0</v>
      </c>
      <c r="AR1415" t="s">
        <v>1</v>
      </c>
      <c r="AT1415" s="2">
        <v>0.72599999999999998</v>
      </c>
      <c r="AU1415" s="1">
        <f t="shared" si="179"/>
        <v>0.37372200421771973</v>
      </c>
      <c r="AV1415" s="1">
        <f t="shared" si="180"/>
        <v>0.2669442887269427</v>
      </c>
      <c r="AW1415" s="1">
        <f t="shared" si="181"/>
        <v>0.16016657323616562</v>
      </c>
    </row>
    <row r="1416" spans="1:49" x14ac:dyDescent="0.2">
      <c r="A1416">
        <v>1414</v>
      </c>
      <c r="B1416" t="s">
        <v>33798</v>
      </c>
      <c r="C1416" t="s">
        <v>33797</v>
      </c>
      <c r="E1416">
        <v>33157886</v>
      </c>
      <c r="F1416" t="s">
        <v>33796</v>
      </c>
      <c r="G1416" t="s">
        <v>8</v>
      </c>
      <c r="H1416" t="s">
        <v>7</v>
      </c>
      <c r="I1416" t="s">
        <v>1001</v>
      </c>
      <c r="J1416" t="s">
        <v>33795</v>
      </c>
      <c r="K1416" t="s">
        <v>33794</v>
      </c>
      <c r="L1416" t="s">
        <v>33793</v>
      </c>
      <c r="M1416" t="s">
        <v>33792</v>
      </c>
      <c r="N1416">
        <v>11</v>
      </c>
      <c r="O1416" t="s">
        <v>33791</v>
      </c>
      <c r="P1416" t="s">
        <v>33790</v>
      </c>
      <c r="Q1416" t="s">
        <v>33789</v>
      </c>
      <c r="R1416" s="7">
        <v>43033</v>
      </c>
      <c r="S1416" s="8">
        <f t="shared" si="176"/>
        <v>2017</v>
      </c>
      <c r="T1416" s="8">
        <v>2017</v>
      </c>
      <c r="U1416" s="8">
        <f t="shared" si="177"/>
        <v>5</v>
      </c>
      <c r="V1416" s="7">
        <v>43033</v>
      </c>
      <c r="W1416" t="s">
        <v>3052</v>
      </c>
      <c r="X1416" s="2">
        <v>5.6189999999999998</v>
      </c>
      <c r="Y1416" s="6">
        <f t="shared" si="182"/>
        <v>0.14999599583566908</v>
      </c>
      <c r="AB1416">
        <v>21100886132</v>
      </c>
      <c r="AC1416">
        <v>24709476</v>
      </c>
      <c r="AD1416" t="s">
        <v>2</v>
      </c>
      <c r="AE1416">
        <v>2</v>
      </c>
      <c r="AF1416">
        <v>11</v>
      </c>
      <c r="AG1416" t="s">
        <v>33788</v>
      </c>
      <c r="AI1416" t="s">
        <v>33787</v>
      </c>
      <c r="AK1416" t="s">
        <v>33786</v>
      </c>
      <c r="AL1416">
        <v>68</v>
      </c>
      <c r="AM1416" s="5">
        <f t="shared" si="178"/>
        <v>13.6</v>
      </c>
      <c r="AN1416" s="4">
        <f t="shared" si="183"/>
        <v>2.059825823551685E-2</v>
      </c>
      <c r="AO1416" s="3"/>
      <c r="AP1416">
        <v>1</v>
      </c>
      <c r="AQ1416" t="s">
        <v>403</v>
      </c>
      <c r="AR1416" t="s">
        <v>9008</v>
      </c>
      <c r="AS1416" t="s">
        <v>401</v>
      </c>
      <c r="AT1416" s="2">
        <v>23.748000000000001</v>
      </c>
      <c r="AU1416" s="1">
        <f t="shared" si="179"/>
        <v>11.117667455562341</v>
      </c>
      <c r="AV1416" s="1">
        <f t="shared" si="180"/>
        <v>8.5297127035592979</v>
      </c>
      <c r="AW1416" s="1">
        <f t="shared" si="181"/>
        <v>5.9417579515562524</v>
      </c>
    </row>
    <row r="1417" spans="1:49" x14ac:dyDescent="0.2">
      <c r="A1417">
        <v>1415</v>
      </c>
      <c r="B1417" t="s">
        <v>33785</v>
      </c>
      <c r="C1417" t="s">
        <v>33784</v>
      </c>
      <c r="F1417" t="s">
        <v>33783</v>
      </c>
      <c r="G1417" t="s">
        <v>8</v>
      </c>
      <c r="H1417" t="s">
        <v>7</v>
      </c>
      <c r="I1417" t="s">
        <v>33782</v>
      </c>
      <c r="J1417" t="s">
        <v>33781</v>
      </c>
      <c r="K1417" t="s">
        <v>33780</v>
      </c>
      <c r="L1417" t="s">
        <v>33779</v>
      </c>
      <c r="M1417" t="s">
        <v>33778</v>
      </c>
      <c r="N1417">
        <v>14</v>
      </c>
      <c r="O1417" t="s">
        <v>33777</v>
      </c>
      <c r="P1417" t="s">
        <v>33776</v>
      </c>
      <c r="Q1417" t="s">
        <v>33775</v>
      </c>
      <c r="R1417" s="7">
        <v>43033</v>
      </c>
      <c r="S1417" s="8">
        <f t="shared" si="176"/>
        <v>2017</v>
      </c>
      <c r="T1417" s="8">
        <v>2017</v>
      </c>
      <c r="U1417" s="8">
        <f t="shared" si="177"/>
        <v>5</v>
      </c>
      <c r="V1417" s="7">
        <v>43033</v>
      </c>
      <c r="W1417" t="s">
        <v>2560</v>
      </c>
      <c r="X1417" s="2">
        <v>1.78</v>
      </c>
      <c r="Y1417" s="6">
        <f t="shared" si="182"/>
        <v>4.7516083393395803E-2</v>
      </c>
      <c r="AA1417">
        <v>24699950</v>
      </c>
      <c r="AB1417">
        <v>21100874236</v>
      </c>
      <c r="AC1417">
        <v>24699969</v>
      </c>
      <c r="AD1417" t="s">
        <v>2</v>
      </c>
      <c r="AE1417">
        <v>96</v>
      </c>
      <c r="AF1417">
        <v>14</v>
      </c>
      <c r="AG1417">
        <v>144430</v>
      </c>
      <c r="AI1417" t="s">
        <v>33774</v>
      </c>
      <c r="AK1417" t="s">
        <v>33773</v>
      </c>
      <c r="AL1417">
        <v>9</v>
      </c>
      <c r="AM1417" s="5">
        <f t="shared" si="178"/>
        <v>1.8</v>
      </c>
      <c r="AN1417" s="4">
        <f t="shared" si="183"/>
        <v>2.7262400605831123E-3</v>
      </c>
      <c r="AO1417" s="3"/>
      <c r="AP1417">
        <v>1</v>
      </c>
      <c r="AQ1417" t="s">
        <v>129</v>
      </c>
      <c r="AR1417" t="s">
        <v>33772</v>
      </c>
      <c r="AS1417" t="s">
        <v>128</v>
      </c>
      <c r="AT1417" s="2">
        <v>4.0359999999999996</v>
      </c>
      <c r="AU1417" s="1">
        <f t="shared" si="179"/>
        <v>3.4079130393551988</v>
      </c>
      <c r="AV1417" s="1">
        <f t="shared" si="180"/>
        <v>2.5121161726989456</v>
      </c>
      <c r="AW1417" s="1">
        <f t="shared" si="181"/>
        <v>1.6163193060426919</v>
      </c>
    </row>
    <row r="1418" spans="1:49" x14ac:dyDescent="0.2">
      <c r="A1418">
        <v>1416</v>
      </c>
      <c r="B1418" t="s">
        <v>33771</v>
      </c>
      <c r="C1418" t="s">
        <v>33770</v>
      </c>
      <c r="F1418" t="s">
        <v>33769</v>
      </c>
      <c r="G1418" t="s">
        <v>8</v>
      </c>
      <c r="H1418" t="s">
        <v>7</v>
      </c>
      <c r="I1418" t="s">
        <v>33768</v>
      </c>
      <c r="J1418" t="s">
        <v>33767</v>
      </c>
      <c r="K1418" t="s">
        <v>33766</v>
      </c>
      <c r="L1418" t="s">
        <v>33765</v>
      </c>
      <c r="M1418" t="s">
        <v>33764</v>
      </c>
      <c r="N1418">
        <v>8</v>
      </c>
      <c r="O1418" t="s">
        <v>33763</v>
      </c>
      <c r="P1418" t="s">
        <v>33762</v>
      </c>
      <c r="Q1418" t="s">
        <v>33761</v>
      </c>
      <c r="R1418" s="7">
        <v>43033</v>
      </c>
      <c r="S1418" s="8">
        <f t="shared" si="176"/>
        <v>2017</v>
      </c>
      <c r="T1418" s="8">
        <v>2017</v>
      </c>
      <c r="U1418" s="8">
        <f t="shared" si="177"/>
        <v>5</v>
      </c>
      <c r="V1418" s="7">
        <v>43033</v>
      </c>
      <c r="W1418" t="s">
        <v>33760</v>
      </c>
      <c r="X1418" s="2">
        <v>4.8929999999999998</v>
      </c>
      <c r="Y1418" s="6">
        <f t="shared" si="182"/>
        <v>0.13061584047409305</v>
      </c>
      <c r="AA1418">
        <v>23747943</v>
      </c>
      <c r="AB1418">
        <v>21100824912</v>
      </c>
      <c r="AC1418">
        <v>23747951</v>
      </c>
      <c r="AD1418" t="s">
        <v>2</v>
      </c>
      <c r="AE1418">
        <v>3</v>
      </c>
      <c r="AF1418">
        <v>10</v>
      </c>
      <c r="AH1418" t="s">
        <v>33759</v>
      </c>
      <c r="AI1418" t="s">
        <v>33758</v>
      </c>
      <c r="AK1418" t="s">
        <v>33757</v>
      </c>
      <c r="AL1418">
        <v>9</v>
      </c>
      <c r="AM1418" s="5">
        <f t="shared" si="178"/>
        <v>1.8</v>
      </c>
      <c r="AN1418" s="4">
        <f t="shared" si="183"/>
        <v>2.7262400605831123E-3</v>
      </c>
      <c r="AO1418" s="3"/>
      <c r="AP1418">
        <v>1</v>
      </c>
      <c r="AQ1418" t="s">
        <v>129</v>
      </c>
      <c r="AR1418" t="s">
        <v>33756</v>
      </c>
      <c r="AS1418" t="s">
        <v>128</v>
      </c>
      <c r="AT1418" s="2">
        <v>14.553000000000001</v>
      </c>
      <c r="AU1418" s="1">
        <f t="shared" si="179"/>
        <v>9.2248960350040061</v>
      </c>
      <c r="AV1418" s="1">
        <f t="shared" si="180"/>
        <v>6.6671040267338082</v>
      </c>
      <c r="AW1418" s="1">
        <f t="shared" si="181"/>
        <v>4.1093120184636094</v>
      </c>
    </row>
    <row r="1419" spans="1:49" x14ac:dyDescent="0.2">
      <c r="A1419">
        <v>1417</v>
      </c>
      <c r="B1419" t="s">
        <v>33755</v>
      </c>
      <c r="C1419" t="s">
        <v>33754</v>
      </c>
      <c r="E1419">
        <v>28945360</v>
      </c>
      <c r="F1419" t="s">
        <v>33753</v>
      </c>
      <c r="G1419" t="s">
        <v>8</v>
      </c>
      <c r="H1419" t="s">
        <v>7</v>
      </c>
      <c r="I1419" t="s">
        <v>33752</v>
      </c>
      <c r="J1419" t="s">
        <v>33751</v>
      </c>
      <c r="K1419" t="s">
        <v>33750</v>
      </c>
      <c r="L1419" t="s">
        <v>33749</v>
      </c>
      <c r="M1419" t="s">
        <v>3846</v>
      </c>
      <c r="N1419">
        <v>11</v>
      </c>
      <c r="O1419" t="s">
        <v>33748</v>
      </c>
      <c r="P1419" t="s">
        <v>33747</v>
      </c>
      <c r="Q1419" t="s">
        <v>33746</v>
      </c>
      <c r="R1419" s="7">
        <v>43032</v>
      </c>
      <c r="S1419" s="8">
        <f t="shared" si="176"/>
        <v>2017</v>
      </c>
      <c r="T1419" s="8">
        <v>2017</v>
      </c>
      <c r="U1419" s="8">
        <f t="shared" si="177"/>
        <v>5</v>
      </c>
      <c r="V1419" s="7">
        <v>43032</v>
      </c>
      <c r="W1419" t="s">
        <v>2678</v>
      </c>
      <c r="X1419" s="2">
        <v>5.5540000000000003</v>
      </c>
      <c r="Y1419" s="6">
        <f t="shared" si="182"/>
        <v>0.14826085795894398</v>
      </c>
      <c r="AA1419">
        <v>19360851</v>
      </c>
      <c r="AB1419">
        <v>11500153511</v>
      </c>
      <c r="AC1419" t="s">
        <v>2677</v>
      </c>
      <c r="AD1419" t="s">
        <v>2</v>
      </c>
      <c r="AE1419">
        <v>11</v>
      </c>
      <c r="AF1419">
        <v>10</v>
      </c>
      <c r="AH1419" t="s">
        <v>33745</v>
      </c>
      <c r="AI1419" t="s">
        <v>33744</v>
      </c>
      <c r="AJ1419" t="s">
        <v>33743</v>
      </c>
      <c r="AK1419" t="s">
        <v>33742</v>
      </c>
      <c r="AL1419">
        <v>54</v>
      </c>
      <c r="AM1419" s="5">
        <f t="shared" si="178"/>
        <v>10.8</v>
      </c>
      <c r="AN1419" s="4">
        <f t="shared" si="183"/>
        <v>1.6357440363498676E-2</v>
      </c>
      <c r="AO1419" s="3"/>
      <c r="AP1419">
        <v>0</v>
      </c>
      <c r="AQ1419" t="s">
        <v>129</v>
      </c>
      <c r="AR1419">
        <v>1610229</v>
      </c>
      <c r="AS1419" t="s">
        <v>128</v>
      </c>
      <c r="AT1419" s="2">
        <v>15.881</v>
      </c>
      <c r="AU1419" s="1">
        <f t="shared" si="179"/>
        <v>10.868983268031037</v>
      </c>
      <c r="AV1419" s="1">
        <f t="shared" si="180"/>
        <v>8.2309149161221331</v>
      </c>
      <c r="AW1419" s="1">
        <f t="shared" si="181"/>
        <v>5.5928465642132261</v>
      </c>
    </row>
    <row r="1420" spans="1:49" x14ac:dyDescent="0.2">
      <c r="A1420">
        <v>1418</v>
      </c>
      <c r="B1420" t="s">
        <v>33741</v>
      </c>
      <c r="C1420" t="s">
        <v>33740</v>
      </c>
      <c r="E1420">
        <v>29092232</v>
      </c>
      <c r="F1420" t="s">
        <v>33739</v>
      </c>
      <c r="G1420" t="s">
        <v>8</v>
      </c>
      <c r="H1420" t="s">
        <v>7</v>
      </c>
      <c r="I1420" t="s">
        <v>1072</v>
      </c>
      <c r="J1420" t="s">
        <v>33738</v>
      </c>
      <c r="K1420" t="s">
        <v>33737</v>
      </c>
      <c r="L1420" t="s">
        <v>33736</v>
      </c>
      <c r="M1420" t="s">
        <v>719</v>
      </c>
      <c r="N1420">
        <v>5</v>
      </c>
      <c r="O1420" t="s">
        <v>33735</v>
      </c>
      <c r="P1420" t="s">
        <v>33734</v>
      </c>
      <c r="Q1420" t="s">
        <v>33733</v>
      </c>
      <c r="R1420" s="7">
        <v>43032</v>
      </c>
      <c r="S1420" s="8">
        <f t="shared" si="176"/>
        <v>2017</v>
      </c>
      <c r="T1420" s="8">
        <v>2017</v>
      </c>
      <c r="U1420" s="8">
        <f t="shared" si="177"/>
        <v>5</v>
      </c>
      <c r="V1420" s="7">
        <v>43032</v>
      </c>
      <c r="W1420" t="s">
        <v>901</v>
      </c>
      <c r="X1420" s="2">
        <v>1.3939999999999999</v>
      </c>
      <c r="Y1420" s="6">
        <f t="shared" si="182"/>
        <v>3.721203384853581E-2</v>
      </c>
      <c r="AB1420">
        <v>12862</v>
      </c>
      <c r="AC1420">
        <v>10944087</v>
      </c>
      <c r="AD1420" t="s">
        <v>2</v>
      </c>
      <c r="AE1420">
        <v>25</v>
      </c>
      <c r="AF1420">
        <v>22</v>
      </c>
      <c r="AH1420" t="s">
        <v>33732</v>
      </c>
      <c r="AI1420" t="s">
        <v>33731</v>
      </c>
      <c r="AK1420" t="s">
        <v>33730</v>
      </c>
      <c r="AL1420">
        <v>78</v>
      </c>
      <c r="AM1420" s="5">
        <f t="shared" si="178"/>
        <v>15.6</v>
      </c>
      <c r="AN1420" s="4">
        <f t="shared" si="183"/>
        <v>2.3627413858386973E-2</v>
      </c>
      <c r="AO1420" s="3"/>
      <c r="AP1420">
        <v>1</v>
      </c>
      <c r="AQ1420" t="s">
        <v>18</v>
      </c>
      <c r="AR1420" t="s">
        <v>33729</v>
      </c>
      <c r="AS1420" t="s">
        <v>17</v>
      </c>
      <c r="AT1420" s="2">
        <v>3.8940000000000001</v>
      </c>
      <c r="AU1420" s="1">
        <f t="shared" si="179"/>
        <v>3.3136647851491161</v>
      </c>
      <c r="AV1420" s="1">
        <f t="shared" si="180"/>
        <v>3.0419723853461389</v>
      </c>
      <c r="AW1420" s="1">
        <f t="shared" si="181"/>
        <v>2.7702799855431621</v>
      </c>
    </row>
    <row r="1421" spans="1:49" x14ac:dyDescent="0.2">
      <c r="A1421">
        <v>1419</v>
      </c>
      <c r="B1421" t="s">
        <v>33728</v>
      </c>
      <c r="C1421" t="s">
        <v>33727</v>
      </c>
      <c r="E1421">
        <v>29064417</v>
      </c>
      <c r="F1421" t="s">
        <v>33726</v>
      </c>
      <c r="G1421" t="s">
        <v>8</v>
      </c>
      <c r="H1421" t="s">
        <v>7</v>
      </c>
      <c r="I1421" t="s">
        <v>33725</v>
      </c>
      <c r="J1421">
        <v>114308110</v>
      </c>
      <c r="K1421" t="s">
        <v>33724</v>
      </c>
      <c r="L1421" t="s">
        <v>33723</v>
      </c>
      <c r="M1421" t="s">
        <v>82</v>
      </c>
      <c r="N1421">
        <v>4</v>
      </c>
      <c r="O1421" t="s">
        <v>33722</v>
      </c>
      <c r="P1421" t="s">
        <v>33721</v>
      </c>
      <c r="Q1421" t="s">
        <v>33720</v>
      </c>
      <c r="R1421" s="7">
        <v>43032</v>
      </c>
      <c r="S1421" s="8">
        <f t="shared" si="176"/>
        <v>2017</v>
      </c>
      <c r="T1421" s="8">
        <v>2017</v>
      </c>
      <c r="U1421" s="8">
        <f t="shared" si="177"/>
        <v>5</v>
      </c>
      <c r="V1421" s="7">
        <v>43032</v>
      </c>
      <c r="W1421" t="s">
        <v>982</v>
      </c>
      <c r="X1421" s="2">
        <v>0.63600000000000001</v>
      </c>
      <c r="Y1421" s="6">
        <f t="shared" si="182"/>
        <v>1.6977656763033557E-2</v>
      </c>
      <c r="AA1421">
        <v>14248220</v>
      </c>
      <c r="AB1421">
        <v>130124</v>
      </c>
      <c r="AD1421" t="s">
        <v>2</v>
      </c>
      <c r="AE1421">
        <v>17</v>
      </c>
      <c r="AF1421">
        <v>10</v>
      </c>
      <c r="AG1421">
        <v>2434</v>
      </c>
      <c r="AI1421" t="s">
        <v>33719</v>
      </c>
      <c r="AJ1421" t="s">
        <v>33718</v>
      </c>
      <c r="AK1421" t="s">
        <v>33717</v>
      </c>
      <c r="AL1421">
        <v>69</v>
      </c>
      <c r="AM1421" s="5">
        <f t="shared" si="178"/>
        <v>13.8</v>
      </c>
      <c r="AN1421" s="4">
        <f t="shared" si="183"/>
        <v>2.0901173797803863E-2</v>
      </c>
      <c r="AO1421" s="3"/>
      <c r="AP1421">
        <v>1</v>
      </c>
      <c r="AQ1421" t="s">
        <v>33716</v>
      </c>
      <c r="AR1421" t="s">
        <v>1</v>
      </c>
      <c r="AS1421" t="s">
        <v>33715</v>
      </c>
      <c r="AT1421" s="2" t="s">
        <v>0</v>
      </c>
      <c r="AU1421" s="1">
        <f t="shared" si="179"/>
        <v>1.8154711873464648</v>
      </c>
      <c r="AV1421" s="1">
        <f t="shared" si="180"/>
        <v>1.893941528041871</v>
      </c>
      <c r="AW1421" s="1">
        <f t="shared" si="181"/>
        <v>1.9724118687372769</v>
      </c>
    </row>
    <row r="1422" spans="1:49" x14ac:dyDescent="0.2">
      <c r="A1422">
        <v>1420</v>
      </c>
      <c r="B1422" t="s">
        <v>33714</v>
      </c>
      <c r="C1422" t="s">
        <v>33713</v>
      </c>
      <c r="F1422" t="s">
        <v>33712</v>
      </c>
      <c r="G1422" t="s">
        <v>8</v>
      </c>
      <c r="H1422" t="s">
        <v>7</v>
      </c>
      <c r="I1422" t="s">
        <v>33711</v>
      </c>
      <c r="J1422" t="s">
        <v>33710</v>
      </c>
      <c r="K1422" t="s">
        <v>33709</v>
      </c>
      <c r="L1422" t="s">
        <v>33708</v>
      </c>
      <c r="M1422" t="s">
        <v>244</v>
      </c>
      <c r="N1422">
        <v>4</v>
      </c>
      <c r="O1422" t="s">
        <v>33707</v>
      </c>
      <c r="P1422" t="s">
        <v>33706</v>
      </c>
      <c r="Q1422" t="s">
        <v>33705</v>
      </c>
      <c r="R1422" s="7">
        <v>43032</v>
      </c>
      <c r="S1422" s="8">
        <f t="shared" si="176"/>
        <v>2017</v>
      </c>
      <c r="T1422" s="8">
        <v>2017</v>
      </c>
      <c r="U1422" s="8">
        <f t="shared" si="177"/>
        <v>5</v>
      </c>
      <c r="V1422" s="7">
        <v>43032</v>
      </c>
      <c r="W1422" t="s">
        <v>3154</v>
      </c>
      <c r="X1422" s="2">
        <v>0.36</v>
      </c>
      <c r="Y1422" s="6">
        <f t="shared" si="182"/>
        <v>9.6099943941699364E-3</v>
      </c>
      <c r="AB1422">
        <v>21100829272</v>
      </c>
      <c r="AC1422">
        <v>20799292</v>
      </c>
      <c r="AD1422" t="s">
        <v>2</v>
      </c>
      <c r="AE1422">
        <v>6</v>
      </c>
      <c r="AF1422">
        <v>4</v>
      </c>
      <c r="AG1422">
        <v>91</v>
      </c>
      <c r="AI1422" t="s">
        <v>33704</v>
      </c>
      <c r="AJ1422" t="s">
        <v>33703</v>
      </c>
      <c r="AK1422" t="s">
        <v>33702</v>
      </c>
      <c r="AL1422">
        <v>1</v>
      </c>
      <c r="AM1422" s="5">
        <f t="shared" si="178"/>
        <v>0.2</v>
      </c>
      <c r="AN1422" s="4">
        <f t="shared" si="183"/>
        <v>3.0291556228701253E-4</v>
      </c>
      <c r="AO1422" s="3"/>
      <c r="AP1422">
        <v>1</v>
      </c>
      <c r="AQ1422" t="s">
        <v>254</v>
      </c>
      <c r="AR1422" t="s">
        <v>33701</v>
      </c>
      <c r="AS1422" t="s">
        <v>56</v>
      </c>
      <c r="AT1422" s="2" t="s">
        <v>0</v>
      </c>
      <c r="AU1422" s="1">
        <f t="shared" si="179"/>
        <v>0.68178707446050579</v>
      </c>
      <c r="AV1422" s="1">
        <f t="shared" si="180"/>
        <v>0.49564549782284745</v>
      </c>
      <c r="AW1422" s="1">
        <f t="shared" si="181"/>
        <v>0.30950392118518899</v>
      </c>
    </row>
    <row r="1423" spans="1:49" x14ac:dyDescent="0.2">
      <c r="A1423">
        <v>1421</v>
      </c>
      <c r="B1423" t="s">
        <v>33700</v>
      </c>
      <c r="C1423" t="s">
        <v>33699</v>
      </c>
      <c r="F1423" t="s">
        <v>33698</v>
      </c>
      <c r="G1423" t="s">
        <v>8</v>
      </c>
      <c r="H1423" t="s">
        <v>7</v>
      </c>
      <c r="I1423" t="s">
        <v>260</v>
      </c>
      <c r="J1423">
        <v>60005465</v>
      </c>
      <c r="K1423" t="s">
        <v>494</v>
      </c>
      <c r="L1423" t="s">
        <v>493</v>
      </c>
      <c r="M1423" t="s">
        <v>4</v>
      </c>
      <c r="N1423">
        <v>3</v>
      </c>
      <c r="O1423" t="s">
        <v>33697</v>
      </c>
      <c r="P1423" t="s">
        <v>33696</v>
      </c>
      <c r="Q1423" t="s">
        <v>628</v>
      </c>
      <c r="R1423" s="7">
        <v>43032</v>
      </c>
      <c r="S1423" s="8">
        <f t="shared" si="176"/>
        <v>2017</v>
      </c>
      <c r="T1423" s="8">
        <v>2017</v>
      </c>
      <c r="U1423" s="8">
        <f t="shared" si="177"/>
        <v>5</v>
      </c>
      <c r="V1423" s="7">
        <v>43032</v>
      </c>
      <c r="W1423" t="s">
        <v>941</v>
      </c>
      <c r="X1423" s="2">
        <v>0.58699999999999997</v>
      </c>
      <c r="Y1423" s="6">
        <f t="shared" si="182"/>
        <v>1.5669629748271536E-2</v>
      </c>
      <c r="AB1423">
        <v>21100374601</v>
      </c>
      <c r="AC1423">
        <v>21693536</v>
      </c>
      <c r="AD1423" t="s">
        <v>2</v>
      </c>
      <c r="AE1423">
        <v>5</v>
      </c>
      <c r="AG1423">
        <v>8082112</v>
      </c>
      <c r="AH1423" t="s">
        <v>33695</v>
      </c>
      <c r="AI1423" t="s">
        <v>33694</v>
      </c>
      <c r="AJ1423" t="s">
        <v>33693</v>
      </c>
      <c r="AK1423" t="s">
        <v>33692</v>
      </c>
      <c r="AL1423">
        <v>15</v>
      </c>
      <c r="AM1423" s="5">
        <f t="shared" si="178"/>
        <v>3</v>
      </c>
      <c r="AN1423" s="4">
        <f t="shared" si="183"/>
        <v>4.5437334343051876E-3</v>
      </c>
      <c r="AO1423" s="3"/>
      <c r="AP1423">
        <v>1</v>
      </c>
      <c r="AR1423" t="s">
        <v>1</v>
      </c>
      <c r="AT1423" s="2">
        <v>3.367</v>
      </c>
      <c r="AU1423" s="1">
        <f t="shared" si="179"/>
        <v>1.2331860854081631</v>
      </c>
      <c r="AV1423" s="1">
        <f t="shared" si="180"/>
        <v>1.0106681591288362</v>
      </c>
      <c r="AW1423" s="1">
        <f t="shared" si="181"/>
        <v>0.78815023284950914</v>
      </c>
    </row>
    <row r="1424" spans="1:49" x14ac:dyDescent="0.2">
      <c r="A1424">
        <v>1422</v>
      </c>
      <c r="B1424" t="s">
        <v>33691</v>
      </c>
      <c r="C1424" t="s">
        <v>33690</v>
      </c>
      <c r="F1424" t="s">
        <v>33689</v>
      </c>
      <c r="G1424" t="s">
        <v>8</v>
      </c>
      <c r="H1424" t="s">
        <v>7</v>
      </c>
      <c r="I1424" t="s">
        <v>148</v>
      </c>
      <c r="J1424">
        <v>60025278</v>
      </c>
      <c r="K1424" t="s">
        <v>237</v>
      </c>
      <c r="L1424" t="s">
        <v>70</v>
      </c>
      <c r="M1424" t="s">
        <v>4</v>
      </c>
      <c r="N1424">
        <v>2</v>
      </c>
      <c r="O1424" t="s">
        <v>33688</v>
      </c>
      <c r="P1424" t="s">
        <v>33687</v>
      </c>
      <c r="Q1424" t="s">
        <v>4219</v>
      </c>
      <c r="R1424" s="7">
        <v>43032</v>
      </c>
      <c r="S1424" s="8">
        <f t="shared" si="176"/>
        <v>2017</v>
      </c>
      <c r="T1424" s="8">
        <v>2017</v>
      </c>
      <c r="U1424" s="8">
        <f t="shared" si="177"/>
        <v>5</v>
      </c>
      <c r="V1424" s="7">
        <v>43032</v>
      </c>
      <c r="W1424" t="s">
        <v>811</v>
      </c>
      <c r="X1424" s="2">
        <v>1.3280000000000001</v>
      </c>
      <c r="Y1424" s="6">
        <f t="shared" si="182"/>
        <v>3.5450201542937994E-2</v>
      </c>
      <c r="AA1424">
        <v>15361225</v>
      </c>
      <c r="AB1424">
        <v>18894</v>
      </c>
      <c r="AD1424" t="s">
        <v>2</v>
      </c>
      <c r="AE1424">
        <v>16</v>
      </c>
      <c r="AG1424">
        <v>8082751</v>
      </c>
      <c r="AH1424" t="s">
        <v>33686</v>
      </c>
      <c r="AI1424" t="s">
        <v>33685</v>
      </c>
      <c r="AJ1424" t="s">
        <v>33684</v>
      </c>
      <c r="AK1424" t="s">
        <v>33683</v>
      </c>
      <c r="AL1424">
        <v>2</v>
      </c>
      <c r="AM1424" s="5">
        <f t="shared" si="178"/>
        <v>0.4</v>
      </c>
      <c r="AN1424" s="4">
        <f t="shared" si="183"/>
        <v>6.0583112457402507E-4</v>
      </c>
      <c r="AO1424" s="3"/>
      <c r="AP1424">
        <v>0</v>
      </c>
      <c r="AR1424">
        <v>61522112</v>
      </c>
      <c r="AT1424" s="2">
        <v>3.8340000000000001</v>
      </c>
      <c r="AU1424" s="1">
        <f t="shared" si="179"/>
        <v>2.4996890417428803</v>
      </c>
      <c r="AV1424" s="1">
        <f t="shared" si="180"/>
        <v>1.802801633375601</v>
      </c>
      <c r="AW1424" s="1">
        <f t="shared" si="181"/>
        <v>1.1059142250083216</v>
      </c>
    </row>
    <row r="1425" spans="1:49" x14ac:dyDescent="0.2">
      <c r="A1425">
        <v>1423</v>
      </c>
      <c r="B1425" t="s">
        <v>33682</v>
      </c>
      <c r="C1425" t="s">
        <v>33681</v>
      </c>
      <c r="F1425" t="s">
        <v>33680</v>
      </c>
      <c r="G1425" t="s">
        <v>8</v>
      </c>
      <c r="H1425" t="s">
        <v>7</v>
      </c>
      <c r="I1425" t="s">
        <v>33679</v>
      </c>
      <c r="J1425" t="s">
        <v>3195</v>
      </c>
      <c r="K1425" t="s">
        <v>3194</v>
      </c>
      <c r="L1425" t="s">
        <v>3023</v>
      </c>
      <c r="M1425" t="s">
        <v>417</v>
      </c>
      <c r="N1425">
        <v>4</v>
      </c>
      <c r="O1425" t="s">
        <v>33678</v>
      </c>
      <c r="P1425" t="s">
        <v>33677</v>
      </c>
      <c r="Q1425" t="s">
        <v>33676</v>
      </c>
      <c r="R1425" s="7">
        <v>43032</v>
      </c>
      <c r="S1425" s="8">
        <f t="shared" si="176"/>
        <v>2017</v>
      </c>
      <c r="T1425" s="8">
        <v>2017</v>
      </c>
      <c r="U1425" s="8">
        <f t="shared" si="177"/>
        <v>5</v>
      </c>
      <c r="V1425" s="7">
        <v>43032</v>
      </c>
      <c r="W1425" t="s">
        <v>811</v>
      </c>
      <c r="X1425" s="2">
        <v>1.3280000000000001</v>
      </c>
      <c r="Y1425" s="6">
        <f t="shared" si="182"/>
        <v>3.5450201542937994E-2</v>
      </c>
      <c r="AA1425">
        <v>15361225</v>
      </c>
      <c r="AB1425">
        <v>18894</v>
      </c>
      <c r="AD1425" t="s">
        <v>2</v>
      </c>
      <c r="AE1425">
        <v>16</v>
      </c>
      <c r="AG1425">
        <v>8082754</v>
      </c>
      <c r="AH1425" t="s">
        <v>33675</v>
      </c>
      <c r="AI1425" t="s">
        <v>33674</v>
      </c>
      <c r="AJ1425" t="s">
        <v>33673</v>
      </c>
      <c r="AK1425" t="s">
        <v>33672</v>
      </c>
      <c r="AL1425">
        <v>0</v>
      </c>
      <c r="AM1425" s="5">
        <f t="shared" si="178"/>
        <v>0</v>
      </c>
      <c r="AN1425" s="4">
        <f t="shared" si="183"/>
        <v>0</v>
      </c>
      <c r="AO1425" s="3"/>
      <c r="AP1425">
        <v>0</v>
      </c>
      <c r="AR1425" t="s">
        <v>1</v>
      </c>
      <c r="AT1425" s="2">
        <v>3.8340000000000001</v>
      </c>
      <c r="AU1425" s="1">
        <f t="shared" si="179"/>
        <v>2.4815141080056597</v>
      </c>
      <c r="AV1425" s="1">
        <f t="shared" si="180"/>
        <v>1.7725100771468998</v>
      </c>
      <c r="AW1425" s="1">
        <f t="shared" si="181"/>
        <v>1.0635060462881398</v>
      </c>
    </row>
    <row r="1426" spans="1:49" x14ac:dyDescent="0.2">
      <c r="A1426">
        <v>1424</v>
      </c>
      <c r="B1426" t="s">
        <v>33671</v>
      </c>
      <c r="C1426" t="s">
        <v>33670</v>
      </c>
      <c r="F1426" t="s">
        <v>33669</v>
      </c>
      <c r="G1426" t="s">
        <v>8</v>
      </c>
      <c r="H1426" t="s">
        <v>7</v>
      </c>
      <c r="I1426" t="s">
        <v>357</v>
      </c>
      <c r="J1426" t="s">
        <v>3224</v>
      </c>
      <c r="K1426" t="s">
        <v>3223</v>
      </c>
      <c r="L1426" t="s">
        <v>3222</v>
      </c>
      <c r="M1426" t="s">
        <v>20</v>
      </c>
      <c r="N1426">
        <v>3</v>
      </c>
      <c r="O1426" t="s">
        <v>33668</v>
      </c>
      <c r="P1426" t="s">
        <v>33667</v>
      </c>
      <c r="Q1426" t="s">
        <v>33666</v>
      </c>
      <c r="R1426" s="7">
        <v>43032</v>
      </c>
      <c r="S1426" s="8">
        <f t="shared" si="176"/>
        <v>2017</v>
      </c>
      <c r="T1426" s="8">
        <v>2017</v>
      </c>
      <c r="U1426" s="8">
        <f t="shared" si="177"/>
        <v>5</v>
      </c>
      <c r="V1426" s="7">
        <v>43032</v>
      </c>
      <c r="W1426" t="s">
        <v>941</v>
      </c>
      <c r="X1426" s="2">
        <v>0.58699999999999997</v>
      </c>
      <c r="Y1426" s="6">
        <f t="shared" si="182"/>
        <v>1.5669629748271536E-2</v>
      </c>
      <c r="AB1426">
        <v>21100374601</v>
      </c>
      <c r="AC1426">
        <v>21693536</v>
      </c>
      <c r="AD1426" t="s">
        <v>2</v>
      </c>
      <c r="AE1426">
        <v>6</v>
      </c>
      <c r="AH1426" t="s">
        <v>33665</v>
      </c>
      <c r="AI1426" t="s">
        <v>33664</v>
      </c>
      <c r="AJ1426" t="s">
        <v>33663</v>
      </c>
      <c r="AK1426" t="s">
        <v>33662</v>
      </c>
      <c r="AL1426">
        <v>52</v>
      </c>
      <c r="AM1426" s="5">
        <f t="shared" si="178"/>
        <v>10.4</v>
      </c>
      <c r="AN1426" s="4">
        <f t="shared" si="183"/>
        <v>1.5751609238924651E-2</v>
      </c>
      <c r="AO1426" s="3"/>
      <c r="AP1426">
        <v>1</v>
      </c>
      <c r="AQ1426" t="s">
        <v>18</v>
      </c>
      <c r="AR1426">
        <v>61471118</v>
      </c>
      <c r="AS1426" t="s">
        <v>17</v>
      </c>
      <c r="AT1426" s="2">
        <v>3.367</v>
      </c>
      <c r="AU1426" s="1">
        <f t="shared" si="179"/>
        <v>1.5694223595467467</v>
      </c>
      <c r="AV1426" s="1">
        <f t="shared" si="180"/>
        <v>1.5710619493598095</v>
      </c>
      <c r="AW1426" s="1">
        <f t="shared" si="181"/>
        <v>1.5727015391728716</v>
      </c>
    </row>
    <row r="1427" spans="1:49" x14ac:dyDescent="0.2">
      <c r="A1427">
        <v>1425</v>
      </c>
      <c r="B1427" t="s">
        <v>33661</v>
      </c>
      <c r="C1427" t="s">
        <v>33660</v>
      </c>
      <c r="E1427">
        <v>29245733</v>
      </c>
      <c r="F1427" t="s">
        <v>33659</v>
      </c>
      <c r="G1427" t="s">
        <v>8</v>
      </c>
      <c r="H1427" t="s">
        <v>7</v>
      </c>
      <c r="I1427" t="s">
        <v>33658</v>
      </c>
      <c r="J1427" t="s">
        <v>33657</v>
      </c>
      <c r="K1427" t="s">
        <v>33656</v>
      </c>
      <c r="L1427" t="s">
        <v>33655</v>
      </c>
      <c r="M1427" t="s">
        <v>33654</v>
      </c>
      <c r="N1427">
        <v>2</v>
      </c>
      <c r="O1427" t="s">
        <v>33653</v>
      </c>
      <c r="P1427" t="s">
        <v>33652</v>
      </c>
      <c r="Q1427" t="s">
        <v>33651</v>
      </c>
      <c r="R1427" s="7">
        <v>43032</v>
      </c>
      <c r="S1427" s="8">
        <f t="shared" si="176"/>
        <v>2017</v>
      </c>
      <c r="T1427" s="8">
        <v>2017</v>
      </c>
      <c r="U1427" s="8">
        <f t="shared" si="177"/>
        <v>5</v>
      </c>
      <c r="V1427" s="7">
        <v>43032</v>
      </c>
      <c r="W1427" t="s">
        <v>2707</v>
      </c>
      <c r="X1427" s="2">
        <v>0.621</v>
      </c>
      <c r="Y1427" s="6">
        <f t="shared" si="182"/>
        <v>1.6577240329943142E-2</v>
      </c>
      <c r="AA1427">
        <v>11755326</v>
      </c>
      <c r="AB1427">
        <v>4700151916</v>
      </c>
      <c r="AC1427">
        <v>11755334</v>
      </c>
      <c r="AD1427" t="s">
        <v>2</v>
      </c>
      <c r="AE1427">
        <v>4338</v>
      </c>
      <c r="AF1427">
        <v>1</v>
      </c>
      <c r="AH1427" t="s">
        <v>33650</v>
      </c>
      <c r="AI1427" t="s">
        <v>33649</v>
      </c>
      <c r="AJ1427" t="s">
        <v>33648</v>
      </c>
      <c r="AK1427" t="s">
        <v>33647</v>
      </c>
      <c r="AL1427">
        <v>3</v>
      </c>
      <c r="AM1427" s="5">
        <f t="shared" si="178"/>
        <v>0.6</v>
      </c>
      <c r="AN1427" s="4">
        <f t="shared" si="183"/>
        <v>9.0874668686103744E-4</v>
      </c>
      <c r="AO1427" s="3"/>
      <c r="AP1427">
        <v>0</v>
      </c>
      <c r="AQ1427" t="s">
        <v>196</v>
      </c>
      <c r="AR1427" t="s">
        <v>33646</v>
      </c>
      <c r="AS1427" t="s">
        <v>195</v>
      </c>
      <c r="AT1427" s="2">
        <v>1.091</v>
      </c>
      <c r="AU1427" s="1">
        <f t="shared" si="179"/>
        <v>1.1876692237018509</v>
      </c>
      <c r="AV1427" s="1">
        <f t="shared" si="180"/>
        <v>0.87429935084020904</v>
      </c>
      <c r="AW1427" s="1">
        <f t="shared" si="181"/>
        <v>0.56092947797856685</v>
      </c>
    </row>
    <row r="1428" spans="1:49" x14ac:dyDescent="0.2">
      <c r="A1428">
        <v>1426</v>
      </c>
      <c r="B1428" t="s">
        <v>33645</v>
      </c>
      <c r="C1428" t="s">
        <v>33644</v>
      </c>
      <c r="E1428">
        <v>29063281</v>
      </c>
      <c r="F1428" t="s">
        <v>33643</v>
      </c>
      <c r="G1428" t="s">
        <v>8</v>
      </c>
      <c r="H1428" t="s">
        <v>7</v>
      </c>
      <c r="I1428" t="s">
        <v>1735</v>
      </c>
      <c r="J1428">
        <v>60019939</v>
      </c>
      <c r="K1428" t="s">
        <v>33642</v>
      </c>
      <c r="L1428" t="s">
        <v>2485</v>
      </c>
      <c r="M1428" t="s">
        <v>816</v>
      </c>
      <c r="N1428">
        <v>2</v>
      </c>
      <c r="O1428" t="s">
        <v>33641</v>
      </c>
      <c r="P1428" t="s">
        <v>33640</v>
      </c>
      <c r="Q1428" t="s">
        <v>33639</v>
      </c>
      <c r="R1428" s="7">
        <v>43031</v>
      </c>
      <c r="S1428" s="8">
        <f t="shared" si="176"/>
        <v>2017</v>
      </c>
      <c r="T1428" s="8">
        <v>2017</v>
      </c>
      <c r="U1428" s="8">
        <f t="shared" si="177"/>
        <v>5</v>
      </c>
      <c r="V1428" s="7">
        <v>43031</v>
      </c>
      <c r="W1428" t="s">
        <v>17341</v>
      </c>
      <c r="X1428" s="2">
        <v>0.78300000000000003</v>
      </c>
      <c r="Y1428" s="6">
        <f t="shared" si="182"/>
        <v>2.0901737807319614E-2</v>
      </c>
      <c r="AB1428">
        <v>21662</v>
      </c>
      <c r="AC1428">
        <v>14321904</v>
      </c>
      <c r="AD1428" t="s">
        <v>2</v>
      </c>
      <c r="AE1428">
        <v>104</v>
      </c>
      <c r="AF1428" s="10">
        <v>44541</v>
      </c>
      <c r="AH1428">
        <v>94</v>
      </c>
      <c r="AI1428" t="s">
        <v>33638</v>
      </c>
      <c r="AJ1428" t="s">
        <v>33637</v>
      </c>
      <c r="AK1428" t="s">
        <v>33636</v>
      </c>
      <c r="AL1428">
        <v>7</v>
      </c>
      <c r="AM1428" s="5">
        <f t="shared" si="178"/>
        <v>1.4</v>
      </c>
      <c r="AN1428" s="4">
        <f t="shared" si="183"/>
        <v>2.1204089360090874E-3</v>
      </c>
      <c r="AO1428" s="3"/>
      <c r="AP1428">
        <v>0</v>
      </c>
      <c r="AQ1428" t="s">
        <v>26</v>
      </c>
      <c r="AR1428" t="s">
        <v>33635</v>
      </c>
      <c r="AS1428" t="s">
        <v>25</v>
      </c>
      <c r="AT1428" s="2" t="s">
        <v>0</v>
      </c>
      <c r="AU1428" s="1">
        <f t="shared" si="179"/>
        <v>1.5267339145926455</v>
      </c>
      <c r="AV1428" s="1">
        <f t="shared" si="180"/>
        <v>1.1511073371664351</v>
      </c>
      <c r="AW1428" s="1">
        <f t="shared" si="181"/>
        <v>0.77548075974022446</v>
      </c>
    </row>
    <row r="1429" spans="1:49" x14ac:dyDescent="0.2">
      <c r="A1429">
        <v>1427</v>
      </c>
      <c r="B1429" t="s">
        <v>33634</v>
      </c>
      <c r="C1429" t="s">
        <v>33633</v>
      </c>
      <c r="E1429">
        <v>29065525</v>
      </c>
      <c r="F1429" t="s">
        <v>33632</v>
      </c>
      <c r="G1429" t="s">
        <v>8</v>
      </c>
      <c r="H1429" t="s">
        <v>7</v>
      </c>
      <c r="I1429" t="s">
        <v>21738</v>
      </c>
      <c r="J1429">
        <v>60027021</v>
      </c>
      <c r="K1429" t="s">
        <v>1805</v>
      </c>
      <c r="L1429" t="s">
        <v>70</v>
      </c>
      <c r="M1429" t="s">
        <v>4</v>
      </c>
      <c r="N1429">
        <v>3</v>
      </c>
      <c r="O1429" t="s">
        <v>33631</v>
      </c>
      <c r="P1429" t="s">
        <v>33630</v>
      </c>
      <c r="Q1429" t="s">
        <v>13444</v>
      </c>
      <c r="R1429" s="7">
        <v>43031</v>
      </c>
      <c r="S1429" s="8">
        <f t="shared" si="176"/>
        <v>2017</v>
      </c>
      <c r="T1429" s="8">
        <v>2017</v>
      </c>
      <c r="U1429" s="8">
        <f t="shared" si="177"/>
        <v>5</v>
      </c>
      <c r="V1429" s="7">
        <v>43031</v>
      </c>
      <c r="W1429" t="s">
        <v>982</v>
      </c>
      <c r="X1429" s="2">
        <v>0.63600000000000001</v>
      </c>
      <c r="Y1429" s="6">
        <f t="shared" si="182"/>
        <v>1.6977656763033557E-2</v>
      </c>
      <c r="AA1429">
        <v>14248220</v>
      </c>
      <c r="AB1429">
        <v>130124</v>
      </c>
      <c r="AD1429" t="s">
        <v>2</v>
      </c>
      <c r="AE1429">
        <v>17</v>
      </c>
      <c r="AF1429">
        <v>10</v>
      </c>
      <c r="AG1429">
        <v>2419</v>
      </c>
      <c r="AI1429" t="s">
        <v>33629</v>
      </c>
      <c r="AJ1429" t="s">
        <v>33628</v>
      </c>
      <c r="AK1429" t="s">
        <v>33627</v>
      </c>
      <c r="AL1429">
        <v>79</v>
      </c>
      <c r="AM1429" s="5">
        <f t="shared" si="178"/>
        <v>15.8</v>
      </c>
      <c r="AN1429" s="4">
        <f t="shared" si="183"/>
        <v>2.3930329420673989E-2</v>
      </c>
      <c r="AO1429" s="3"/>
      <c r="AP1429">
        <v>1</v>
      </c>
      <c r="AR1429" t="s">
        <v>1</v>
      </c>
      <c r="AS1429" t="s">
        <v>33626</v>
      </c>
      <c r="AT1429" s="2" t="s">
        <v>0</v>
      </c>
      <c r="AU1429" s="1">
        <f t="shared" si="179"/>
        <v>1.9063458560325688</v>
      </c>
      <c r="AV1429" s="1">
        <f t="shared" si="180"/>
        <v>2.045399309185377</v>
      </c>
      <c r="AW1429" s="1">
        <f t="shared" si="181"/>
        <v>2.1844527623381857</v>
      </c>
    </row>
    <row r="1430" spans="1:49" x14ac:dyDescent="0.2">
      <c r="A1430">
        <v>1428</v>
      </c>
      <c r="B1430" t="s">
        <v>33625</v>
      </c>
      <c r="C1430" t="s">
        <v>33624</v>
      </c>
      <c r="F1430" t="s">
        <v>33623</v>
      </c>
      <c r="G1430" t="s">
        <v>8</v>
      </c>
      <c r="H1430" t="s">
        <v>7</v>
      </c>
      <c r="I1430" t="s">
        <v>1279</v>
      </c>
      <c r="J1430" t="s">
        <v>1278</v>
      </c>
      <c r="K1430" t="s">
        <v>1277</v>
      </c>
      <c r="L1430" t="s">
        <v>228</v>
      </c>
      <c r="M1430" t="s">
        <v>68</v>
      </c>
      <c r="N1430">
        <v>2</v>
      </c>
      <c r="O1430" t="s">
        <v>33622</v>
      </c>
      <c r="P1430" t="s">
        <v>1276</v>
      </c>
      <c r="Q1430" t="s">
        <v>33621</v>
      </c>
      <c r="R1430" s="7">
        <v>43031</v>
      </c>
      <c r="S1430" s="8">
        <f t="shared" si="176"/>
        <v>2017</v>
      </c>
      <c r="T1430" s="8">
        <v>2017</v>
      </c>
      <c r="U1430" s="8">
        <f t="shared" si="177"/>
        <v>5</v>
      </c>
      <c r="V1430" s="7">
        <v>43031</v>
      </c>
      <c r="W1430" t="s">
        <v>811</v>
      </c>
      <c r="X1430" s="2">
        <v>1.3280000000000001</v>
      </c>
      <c r="Y1430" s="6">
        <f t="shared" si="182"/>
        <v>3.5450201542937994E-2</v>
      </c>
      <c r="AA1430">
        <v>15361225</v>
      </c>
      <c r="AB1430">
        <v>18894</v>
      </c>
      <c r="AD1430" t="s">
        <v>2</v>
      </c>
      <c r="AE1430">
        <v>16</v>
      </c>
      <c r="AG1430">
        <v>8081786</v>
      </c>
      <c r="AH1430" t="s">
        <v>33620</v>
      </c>
      <c r="AI1430" t="s">
        <v>33619</v>
      </c>
      <c r="AJ1430" t="s">
        <v>33618</v>
      </c>
      <c r="AK1430" t="s">
        <v>33617</v>
      </c>
      <c r="AL1430">
        <v>30</v>
      </c>
      <c r="AM1430" s="5">
        <f t="shared" si="178"/>
        <v>6</v>
      </c>
      <c r="AN1430" s="4">
        <f t="shared" si="183"/>
        <v>9.0874668686103752E-3</v>
      </c>
      <c r="AO1430" s="3"/>
      <c r="AP1430">
        <v>0</v>
      </c>
      <c r="AR1430" t="s">
        <v>1</v>
      </c>
      <c r="AT1430" s="2">
        <v>3.8340000000000001</v>
      </c>
      <c r="AU1430" s="1">
        <f t="shared" si="179"/>
        <v>2.7541381140639709</v>
      </c>
      <c r="AV1430" s="1">
        <f t="shared" si="180"/>
        <v>2.2268834205774182</v>
      </c>
      <c r="AW1430" s="1">
        <f t="shared" si="181"/>
        <v>1.6996287270908663</v>
      </c>
    </row>
    <row r="1431" spans="1:49" x14ac:dyDescent="0.2">
      <c r="A1431">
        <v>1429</v>
      </c>
      <c r="B1431" t="s">
        <v>33616</v>
      </c>
      <c r="C1431" t="s">
        <v>33615</v>
      </c>
      <c r="F1431" t="s">
        <v>33614</v>
      </c>
      <c r="G1431" t="s">
        <v>8</v>
      </c>
      <c r="H1431" t="s">
        <v>7</v>
      </c>
      <c r="I1431" t="s">
        <v>1869</v>
      </c>
      <c r="J1431">
        <v>60021988</v>
      </c>
      <c r="K1431" t="s">
        <v>449</v>
      </c>
      <c r="L1431" t="s">
        <v>448</v>
      </c>
      <c r="M1431" t="s">
        <v>10</v>
      </c>
      <c r="N1431">
        <v>2</v>
      </c>
      <c r="O1431" t="s">
        <v>33613</v>
      </c>
      <c r="P1431" t="s">
        <v>33612</v>
      </c>
      <c r="Q1431" t="s">
        <v>446</v>
      </c>
      <c r="R1431" s="7">
        <v>43031</v>
      </c>
      <c r="S1431" s="8">
        <f t="shared" si="176"/>
        <v>2017</v>
      </c>
      <c r="T1431" s="8">
        <v>2017</v>
      </c>
      <c r="U1431" s="8">
        <f t="shared" si="177"/>
        <v>5</v>
      </c>
      <c r="V1431" s="7">
        <v>43031</v>
      </c>
      <c r="W1431" t="s">
        <v>811</v>
      </c>
      <c r="X1431" s="2">
        <v>1.3280000000000001</v>
      </c>
      <c r="Y1431" s="6">
        <f t="shared" si="182"/>
        <v>3.5450201542937994E-2</v>
      </c>
      <c r="AA1431">
        <v>15361225</v>
      </c>
      <c r="AB1431">
        <v>18894</v>
      </c>
      <c r="AD1431" t="s">
        <v>2</v>
      </c>
      <c r="AE1431">
        <v>16</v>
      </c>
      <c r="AG1431">
        <v>8081822</v>
      </c>
      <c r="AH1431" t="s">
        <v>33611</v>
      </c>
      <c r="AI1431" t="s">
        <v>33610</v>
      </c>
      <c r="AJ1431" t="s">
        <v>33609</v>
      </c>
      <c r="AK1431" t="s">
        <v>33608</v>
      </c>
      <c r="AL1431">
        <v>22</v>
      </c>
      <c r="AM1431" s="5">
        <f t="shared" si="178"/>
        <v>4.4000000000000004</v>
      </c>
      <c r="AN1431" s="4">
        <f t="shared" si="183"/>
        <v>6.6641423703142754E-3</v>
      </c>
      <c r="AO1431" s="3"/>
      <c r="AP1431">
        <v>0</v>
      </c>
      <c r="AR1431" t="s">
        <v>1</v>
      </c>
      <c r="AT1431" s="2">
        <v>3.8340000000000001</v>
      </c>
      <c r="AU1431" s="1">
        <f t="shared" si="179"/>
        <v>2.6814383791150878</v>
      </c>
      <c r="AV1431" s="1">
        <f t="shared" si="180"/>
        <v>2.1057171956626135</v>
      </c>
      <c r="AW1431" s="1">
        <f t="shared" si="181"/>
        <v>1.529996012210139</v>
      </c>
    </row>
    <row r="1432" spans="1:49" x14ac:dyDescent="0.2">
      <c r="A1432">
        <v>1430</v>
      </c>
      <c r="B1432" t="s">
        <v>33607</v>
      </c>
      <c r="C1432" t="s">
        <v>33606</v>
      </c>
      <c r="F1432" t="s">
        <v>33605</v>
      </c>
      <c r="G1432" t="s">
        <v>8</v>
      </c>
      <c r="H1432" t="s">
        <v>7</v>
      </c>
      <c r="I1432" t="s">
        <v>4519</v>
      </c>
      <c r="J1432" t="s">
        <v>33604</v>
      </c>
      <c r="K1432" t="s">
        <v>33603</v>
      </c>
      <c r="L1432" t="s">
        <v>33602</v>
      </c>
      <c r="M1432" t="s">
        <v>2350</v>
      </c>
      <c r="N1432">
        <v>5</v>
      </c>
      <c r="O1432" t="s">
        <v>33601</v>
      </c>
      <c r="P1432" t="s">
        <v>33600</v>
      </c>
      <c r="Q1432" t="s">
        <v>33599</v>
      </c>
      <c r="R1432" s="7">
        <v>43031</v>
      </c>
      <c r="S1432" s="8">
        <f t="shared" si="176"/>
        <v>2017</v>
      </c>
      <c r="T1432" s="8">
        <v>2017</v>
      </c>
      <c r="U1432" s="8">
        <f t="shared" si="177"/>
        <v>5</v>
      </c>
      <c r="V1432" s="7">
        <v>43031</v>
      </c>
      <c r="W1432" t="s">
        <v>941</v>
      </c>
      <c r="X1432" s="2">
        <v>0.58699999999999997</v>
      </c>
      <c r="Y1432" s="6">
        <f t="shared" si="182"/>
        <v>1.5669629748271536E-2</v>
      </c>
      <c r="AB1432">
        <v>21100374601</v>
      </c>
      <c r="AC1432">
        <v>21693536</v>
      </c>
      <c r="AD1432" t="s">
        <v>2</v>
      </c>
      <c r="AE1432">
        <v>5</v>
      </c>
      <c r="AG1432">
        <v>8081768</v>
      </c>
      <c r="AH1432" t="s">
        <v>33598</v>
      </c>
      <c r="AI1432" t="s">
        <v>33597</v>
      </c>
      <c r="AJ1432" t="s">
        <v>33596</v>
      </c>
      <c r="AK1432" t="s">
        <v>33595</v>
      </c>
      <c r="AL1432">
        <v>10</v>
      </c>
      <c r="AM1432" s="5">
        <f t="shared" si="178"/>
        <v>2</v>
      </c>
      <c r="AN1432" s="4">
        <f t="shared" si="183"/>
        <v>3.0291556228701248E-3</v>
      </c>
      <c r="AO1432" s="3"/>
      <c r="AP1432">
        <v>1</v>
      </c>
      <c r="AQ1432" t="s">
        <v>18</v>
      </c>
      <c r="AR1432" t="s">
        <v>33594</v>
      </c>
      <c r="AS1432" t="s">
        <v>3808</v>
      </c>
      <c r="AT1432" s="2">
        <v>3.367</v>
      </c>
      <c r="AU1432" s="1">
        <f t="shared" si="179"/>
        <v>1.187748751065111</v>
      </c>
      <c r="AV1432" s="1">
        <f t="shared" si="180"/>
        <v>0.93493926855708309</v>
      </c>
      <c r="AW1432" s="1">
        <f t="shared" si="181"/>
        <v>0.68212978604905472</v>
      </c>
    </row>
    <row r="1433" spans="1:49" x14ac:dyDescent="0.2">
      <c r="A1433">
        <v>1431</v>
      </c>
      <c r="B1433" t="s">
        <v>33593</v>
      </c>
      <c r="C1433" t="s">
        <v>33592</v>
      </c>
      <c r="F1433" t="s">
        <v>33591</v>
      </c>
      <c r="G1433" t="s">
        <v>8</v>
      </c>
      <c r="H1433" t="s">
        <v>7</v>
      </c>
      <c r="I1433" t="s">
        <v>33590</v>
      </c>
      <c r="J1433" t="s">
        <v>33589</v>
      </c>
      <c r="K1433" t="s">
        <v>33588</v>
      </c>
      <c r="L1433" t="s">
        <v>33587</v>
      </c>
      <c r="M1433" t="s">
        <v>1192</v>
      </c>
      <c r="N1433">
        <v>8</v>
      </c>
      <c r="O1433" t="s">
        <v>33586</v>
      </c>
      <c r="P1433" t="s">
        <v>33585</v>
      </c>
      <c r="Q1433" t="s">
        <v>33584</v>
      </c>
      <c r="R1433" s="7">
        <v>43031</v>
      </c>
      <c r="S1433" s="8">
        <f t="shared" si="176"/>
        <v>2017</v>
      </c>
      <c r="T1433" s="8">
        <v>2017</v>
      </c>
      <c r="U1433" s="8">
        <f t="shared" si="177"/>
        <v>5</v>
      </c>
      <c r="V1433" s="7">
        <v>43031</v>
      </c>
      <c r="W1433" t="s">
        <v>941</v>
      </c>
      <c r="X1433" s="2">
        <v>0.58699999999999997</v>
      </c>
      <c r="Y1433" s="6">
        <f t="shared" si="182"/>
        <v>1.5669629748271536E-2</v>
      </c>
      <c r="AB1433">
        <v>21100374601</v>
      </c>
      <c r="AC1433">
        <v>21693536</v>
      </c>
      <c r="AD1433" t="s">
        <v>2</v>
      </c>
      <c r="AE1433">
        <v>5</v>
      </c>
      <c r="AG1433">
        <v>8081769</v>
      </c>
      <c r="AH1433" t="s">
        <v>33583</v>
      </c>
      <c r="AI1433" t="s">
        <v>33582</v>
      </c>
      <c r="AJ1433" t="s">
        <v>33581</v>
      </c>
      <c r="AK1433" t="s">
        <v>33580</v>
      </c>
      <c r="AL1433">
        <v>12</v>
      </c>
      <c r="AM1433" s="5">
        <f t="shared" si="178"/>
        <v>2.4</v>
      </c>
      <c r="AN1433" s="4">
        <f t="shared" si="183"/>
        <v>3.6349867474441497E-3</v>
      </c>
      <c r="AO1433" s="3"/>
      <c r="AP1433">
        <v>1</v>
      </c>
      <c r="AQ1433" t="s">
        <v>18</v>
      </c>
      <c r="AR1433">
        <v>61371030</v>
      </c>
      <c r="AS1433" t="s">
        <v>17</v>
      </c>
      <c r="AT1433" s="2">
        <v>3.367</v>
      </c>
      <c r="AU1433" s="1">
        <f t="shared" si="179"/>
        <v>1.205923684802332</v>
      </c>
      <c r="AV1433" s="1">
        <f t="shared" si="180"/>
        <v>0.96523082478578437</v>
      </c>
      <c r="AW1433" s="1">
        <f t="shared" si="181"/>
        <v>0.72453796476923649</v>
      </c>
    </row>
    <row r="1434" spans="1:49" x14ac:dyDescent="0.2">
      <c r="A1434">
        <v>1432</v>
      </c>
      <c r="B1434" t="s">
        <v>33579</v>
      </c>
      <c r="C1434" t="s">
        <v>33578</v>
      </c>
      <c r="F1434" t="s">
        <v>33577</v>
      </c>
      <c r="G1434" t="s">
        <v>8</v>
      </c>
      <c r="H1434" t="s">
        <v>7</v>
      </c>
      <c r="I1434" t="s">
        <v>24978</v>
      </c>
      <c r="J1434" t="s">
        <v>33576</v>
      </c>
      <c r="K1434" t="s">
        <v>33575</v>
      </c>
      <c r="L1434" t="s">
        <v>33574</v>
      </c>
      <c r="M1434" t="s">
        <v>33573</v>
      </c>
      <c r="N1434">
        <v>14</v>
      </c>
      <c r="O1434" t="s">
        <v>33572</v>
      </c>
      <c r="P1434" t="s">
        <v>33571</v>
      </c>
      <c r="Q1434" t="s">
        <v>33570</v>
      </c>
      <c r="R1434" s="7">
        <v>43031</v>
      </c>
      <c r="S1434" s="8">
        <f t="shared" si="176"/>
        <v>2017</v>
      </c>
      <c r="T1434" s="8">
        <v>2017</v>
      </c>
      <c r="U1434" s="8">
        <f t="shared" si="177"/>
        <v>5</v>
      </c>
      <c r="V1434" s="7">
        <v>43031</v>
      </c>
      <c r="W1434" t="s">
        <v>2672</v>
      </c>
      <c r="X1434" s="2">
        <v>1.1819999999999999</v>
      </c>
      <c r="Y1434" s="6">
        <f t="shared" si="182"/>
        <v>3.1552814927524625E-2</v>
      </c>
      <c r="AA1434">
        <v>36951</v>
      </c>
      <c r="AB1434">
        <v>27030</v>
      </c>
      <c r="AD1434" t="s">
        <v>2</v>
      </c>
      <c r="AE1434">
        <v>111</v>
      </c>
      <c r="AF1434">
        <v>17</v>
      </c>
      <c r="AG1434">
        <v>173102</v>
      </c>
      <c r="AI1434" t="s">
        <v>33569</v>
      </c>
      <c r="AK1434" t="s">
        <v>33568</v>
      </c>
      <c r="AL1434">
        <v>4</v>
      </c>
      <c r="AM1434" s="5">
        <f t="shared" si="178"/>
        <v>0.8</v>
      </c>
      <c r="AN1434" s="4">
        <f t="shared" si="183"/>
        <v>1.2116622491480501E-3</v>
      </c>
      <c r="AO1434" s="3"/>
      <c r="AP1434">
        <v>0</v>
      </c>
      <c r="AQ1434" t="s">
        <v>301</v>
      </c>
      <c r="AR1434" t="s">
        <v>33567</v>
      </c>
      <c r="AS1434" t="s">
        <v>300</v>
      </c>
      <c r="AT1434" s="2">
        <v>3.7909999999999999</v>
      </c>
      <c r="AU1434" s="1">
        <f t="shared" si="179"/>
        <v>2.2450469124011647</v>
      </c>
      <c r="AV1434" s="1">
        <f t="shared" si="180"/>
        <v>1.6382238588336338</v>
      </c>
      <c r="AW1434" s="1">
        <f t="shared" si="181"/>
        <v>1.0314008052661023</v>
      </c>
    </row>
    <row r="1435" spans="1:49" x14ac:dyDescent="0.2">
      <c r="A1435">
        <v>1433</v>
      </c>
      <c r="B1435" t="s">
        <v>33566</v>
      </c>
      <c r="C1435" t="s">
        <v>33565</v>
      </c>
      <c r="F1435" t="s">
        <v>33564</v>
      </c>
      <c r="G1435" t="s">
        <v>8</v>
      </c>
      <c r="H1435" t="s">
        <v>7</v>
      </c>
      <c r="I1435" t="s">
        <v>33563</v>
      </c>
      <c r="J1435">
        <v>60001821</v>
      </c>
      <c r="K1435" t="s">
        <v>324</v>
      </c>
      <c r="L1435" t="s">
        <v>323</v>
      </c>
      <c r="M1435" t="s">
        <v>322</v>
      </c>
      <c r="N1435">
        <v>3</v>
      </c>
      <c r="O1435" t="s">
        <v>33562</v>
      </c>
      <c r="P1435" t="s">
        <v>33561</v>
      </c>
      <c r="Q1435" t="s">
        <v>321</v>
      </c>
      <c r="R1435" s="7">
        <v>43031</v>
      </c>
      <c r="S1435" s="8">
        <f t="shared" si="176"/>
        <v>2017</v>
      </c>
      <c r="T1435" s="8">
        <v>2017</v>
      </c>
      <c r="U1435" s="8">
        <f t="shared" si="177"/>
        <v>5</v>
      </c>
      <c r="V1435" s="7">
        <v>43031</v>
      </c>
      <c r="W1435" t="s">
        <v>744</v>
      </c>
      <c r="X1435" s="2">
        <v>0.435</v>
      </c>
      <c r="Y1435" s="6">
        <f t="shared" si="182"/>
        <v>1.1612076559622007E-2</v>
      </c>
      <c r="AB1435">
        <v>21100829268</v>
      </c>
      <c r="AC1435">
        <v>20763417</v>
      </c>
      <c r="AD1435" t="s">
        <v>2</v>
      </c>
      <c r="AE1435">
        <v>7</v>
      </c>
      <c r="AF1435">
        <v>10</v>
      </c>
      <c r="AG1435">
        <v>1071</v>
      </c>
      <c r="AI1435" t="s">
        <v>33560</v>
      </c>
      <c r="AJ1435" t="s">
        <v>33559</v>
      </c>
      <c r="AK1435" t="s">
        <v>33558</v>
      </c>
      <c r="AL1435">
        <v>27</v>
      </c>
      <c r="AM1435" s="5">
        <f t="shared" si="178"/>
        <v>5.4</v>
      </c>
      <c r="AN1435" s="4">
        <f t="shared" si="183"/>
        <v>8.1787201817493382E-3</v>
      </c>
      <c r="AO1435" s="3"/>
      <c r="AP1435">
        <v>1</v>
      </c>
      <c r="AR1435" t="s">
        <v>1</v>
      </c>
      <c r="AT1435" s="2" t="s">
        <v>0</v>
      </c>
      <c r="AU1435" s="1">
        <f t="shared" si="179"/>
        <v>1.0582069646260206</v>
      </c>
      <c r="AV1435" s="1">
        <f t="shared" si="180"/>
        <v>0.9895398370685673</v>
      </c>
      <c r="AW1435" s="1">
        <f t="shared" si="181"/>
        <v>0.92087270951111377</v>
      </c>
    </row>
    <row r="1436" spans="1:49" x14ac:dyDescent="0.2">
      <c r="A1436">
        <v>1434</v>
      </c>
      <c r="B1436" t="s">
        <v>33557</v>
      </c>
      <c r="C1436" t="s">
        <v>33556</v>
      </c>
      <c r="D1436" t="s">
        <v>33555</v>
      </c>
      <c r="E1436">
        <v>29031301</v>
      </c>
      <c r="F1436" t="s">
        <v>33554</v>
      </c>
      <c r="G1436" t="s">
        <v>8</v>
      </c>
      <c r="H1436" t="s">
        <v>7</v>
      </c>
      <c r="I1436" t="s">
        <v>33553</v>
      </c>
      <c r="J1436" t="s">
        <v>33552</v>
      </c>
      <c r="K1436" t="s">
        <v>33551</v>
      </c>
      <c r="L1436" t="s">
        <v>33550</v>
      </c>
      <c r="M1436" t="s">
        <v>792</v>
      </c>
      <c r="N1436">
        <v>5</v>
      </c>
      <c r="O1436" t="s">
        <v>33549</v>
      </c>
      <c r="P1436" t="s">
        <v>33548</v>
      </c>
      <c r="Q1436" t="s">
        <v>33547</v>
      </c>
      <c r="R1436" s="7">
        <v>43031</v>
      </c>
      <c r="S1436" s="8">
        <f t="shared" si="176"/>
        <v>2017</v>
      </c>
      <c r="T1436" s="8">
        <v>2017</v>
      </c>
      <c r="U1436" s="8">
        <f t="shared" si="177"/>
        <v>5</v>
      </c>
      <c r="V1436" s="7">
        <v>43031</v>
      </c>
      <c r="W1436" t="s">
        <v>33546</v>
      </c>
      <c r="X1436" s="2">
        <v>1.403</v>
      </c>
      <c r="Y1436" s="6">
        <f t="shared" si="182"/>
        <v>3.7452283708390058E-2</v>
      </c>
      <c r="AA1436">
        <v>32670</v>
      </c>
      <c r="AB1436">
        <v>23911</v>
      </c>
      <c r="AC1436">
        <v>18734324</v>
      </c>
      <c r="AD1436" t="s">
        <v>2</v>
      </c>
      <c r="AE1436">
        <v>991</v>
      </c>
      <c r="AH1436" t="s">
        <v>3692</v>
      </c>
      <c r="AI1436" t="s">
        <v>33545</v>
      </c>
      <c r="AJ1436" t="s">
        <v>33544</v>
      </c>
      <c r="AK1436" t="s">
        <v>33543</v>
      </c>
      <c r="AL1436">
        <v>11</v>
      </c>
      <c r="AM1436" s="5">
        <f t="shared" si="178"/>
        <v>2.2000000000000002</v>
      </c>
      <c r="AN1436" s="4">
        <f t="shared" si="183"/>
        <v>3.3320711851571377E-3</v>
      </c>
      <c r="AO1436" s="3"/>
      <c r="AP1436">
        <v>0</v>
      </c>
      <c r="AQ1436" t="s">
        <v>33542</v>
      </c>
      <c r="AR1436" t="s">
        <v>33541</v>
      </c>
      <c r="AS1436" t="s">
        <v>3119</v>
      </c>
      <c r="AT1436" s="2">
        <v>6.5579999999999998</v>
      </c>
      <c r="AU1436" s="1">
        <f t="shared" si="179"/>
        <v>2.721621995142018</v>
      </c>
      <c r="AV1436" s="1">
        <f t="shared" si="180"/>
        <v>2.0392177446773596</v>
      </c>
      <c r="AW1436" s="1">
        <f t="shared" si="181"/>
        <v>1.3568134942127013</v>
      </c>
    </row>
    <row r="1437" spans="1:49" x14ac:dyDescent="0.2">
      <c r="A1437">
        <v>1435</v>
      </c>
      <c r="B1437" t="s">
        <v>33540</v>
      </c>
      <c r="C1437" t="s">
        <v>33539</v>
      </c>
      <c r="F1437" t="s">
        <v>33538</v>
      </c>
      <c r="G1437" t="s">
        <v>8</v>
      </c>
      <c r="H1437" t="s">
        <v>7</v>
      </c>
      <c r="I1437" t="s">
        <v>33537</v>
      </c>
      <c r="J1437">
        <v>60009860</v>
      </c>
      <c r="K1437" t="s">
        <v>1133</v>
      </c>
      <c r="L1437" t="s">
        <v>309</v>
      </c>
      <c r="M1437" t="s">
        <v>4</v>
      </c>
      <c r="N1437">
        <v>2</v>
      </c>
      <c r="O1437" t="s">
        <v>33536</v>
      </c>
      <c r="P1437" t="s">
        <v>33535</v>
      </c>
      <c r="Q1437" t="s">
        <v>1132</v>
      </c>
      <c r="R1437" s="7">
        <v>43031</v>
      </c>
      <c r="S1437" s="8">
        <f t="shared" si="176"/>
        <v>2017</v>
      </c>
      <c r="T1437" s="8">
        <v>2017</v>
      </c>
      <c r="U1437" s="8">
        <f t="shared" si="177"/>
        <v>5</v>
      </c>
      <c r="V1437" s="7">
        <v>43031</v>
      </c>
      <c r="W1437" t="s">
        <v>33534</v>
      </c>
      <c r="X1437" s="2">
        <v>1.671</v>
      </c>
      <c r="Y1437" s="6">
        <f t="shared" si="182"/>
        <v>4.4606390646272129E-2</v>
      </c>
      <c r="AB1437">
        <v>21100403124</v>
      </c>
      <c r="AC1437">
        <v>21967350</v>
      </c>
      <c r="AD1437" t="s">
        <v>2</v>
      </c>
      <c r="AE1437">
        <v>4</v>
      </c>
      <c r="AF1437">
        <v>20</v>
      </c>
      <c r="AG1437">
        <v>1700496</v>
      </c>
      <c r="AI1437" t="s">
        <v>33533</v>
      </c>
      <c r="AJ1437" t="s">
        <v>33532</v>
      </c>
      <c r="AK1437" t="s">
        <v>33531</v>
      </c>
      <c r="AL1437">
        <v>21</v>
      </c>
      <c r="AM1437" s="5">
        <f t="shared" si="178"/>
        <v>4.2</v>
      </c>
      <c r="AN1437" s="4">
        <f t="shared" si="183"/>
        <v>6.3612268080272625E-3</v>
      </c>
      <c r="AO1437" s="3"/>
      <c r="AP1437">
        <v>0</v>
      </c>
      <c r="AR1437" t="s">
        <v>1</v>
      </c>
      <c r="AT1437" s="2">
        <v>6.1470000000000002</v>
      </c>
      <c r="AU1437" s="1">
        <f t="shared" si="179"/>
        <v>3.313284149479867</v>
      </c>
      <c r="AV1437" s="1">
        <f t="shared" si="180"/>
        <v>2.5483808727149695</v>
      </c>
      <c r="AW1437" s="1">
        <f t="shared" si="181"/>
        <v>1.7834775959500722</v>
      </c>
    </row>
    <row r="1438" spans="1:49" x14ac:dyDescent="0.2">
      <c r="A1438">
        <v>1436</v>
      </c>
      <c r="B1438" t="s">
        <v>33530</v>
      </c>
      <c r="C1438" t="s">
        <v>33529</v>
      </c>
      <c r="F1438" t="s">
        <v>33528</v>
      </c>
      <c r="G1438" t="s">
        <v>8</v>
      </c>
      <c r="H1438" t="s">
        <v>7</v>
      </c>
      <c r="I1438" t="s">
        <v>33527</v>
      </c>
      <c r="J1438">
        <v>60022381</v>
      </c>
      <c r="K1438" t="s">
        <v>1252</v>
      </c>
      <c r="L1438" t="s">
        <v>70</v>
      </c>
      <c r="M1438" t="s">
        <v>4</v>
      </c>
      <c r="N1438">
        <v>3</v>
      </c>
      <c r="O1438" t="s">
        <v>33526</v>
      </c>
      <c r="P1438" t="s">
        <v>33525</v>
      </c>
      <c r="Q1438" t="s">
        <v>33524</v>
      </c>
      <c r="R1438" s="7">
        <v>43029</v>
      </c>
      <c r="S1438" s="8">
        <f t="shared" si="176"/>
        <v>2017</v>
      </c>
      <c r="T1438" s="8">
        <v>2017</v>
      </c>
      <c r="U1438" s="8">
        <f t="shared" si="177"/>
        <v>5</v>
      </c>
      <c r="V1438" s="7">
        <v>43029</v>
      </c>
      <c r="W1438" t="s">
        <v>811</v>
      </c>
      <c r="X1438" s="2">
        <v>1.3280000000000001</v>
      </c>
      <c r="Y1438" s="6">
        <f t="shared" si="182"/>
        <v>3.5450201542937994E-2</v>
      </c>
      <c r="AA1438">
        <v>15361225</v>
      </c>
      <c r="AB1438">
        <v>18894</v>
      </c>
      <c r="AD1438" t="s">
        <v>2</v>
      </c>
      <c r="AE1438">
        <v>16</v>
      </c>
      <c r="AG1438">
        <v>8080215</v>
      </c>
      <c r="AH1438" t="s">
        <v>33523</v>
      </c>
      <c r="AI1438" t="s">
        <v>33522</v>
      </c>
      <c r="AJ1438" t="s">
        <v>33521</v>
      </c>
      <c r="AK1438" t="s">
        <v>33520</v>
      </c>
      <c r="AL1438">
        <v>12</v>
      </c>
      <c r="AM1438" s="5">
        <f t="shared" si="178"/>
        <v>2.4</v>
      </c>
      <c r="AN1438" s="4">
        <f t="shared" si="183"/>
        <v>3.6349867474441497E-3</v>
      </c>
      <c r="AO1438" s="3"/>
      <c r="AP1438">
        <v>0</v>
      </c>
      <c r="AR1438" t="s">
        <v>33519</v>
      </c>
      <c r="AS1438" t="s">
        <v>2411</v>
      </c>
      <c r="AT1438" s="2">
        <v>3.8340000000000001</v>
      </c>
      <c r="AU1438" s="1">
        <f t="shared" si="179"/>
        <v>2.590563710428984</v>
      </c>
      <c r="AV1438" s="1">
        <f t="shared" si="180"/>
        <v>1.954259414519107</v>
      </c>
      <c r="AW1438" s="1">
        <f t="shared" si="181"/>
        <v>1.3179551186092302</v>
      </c>
    </row>
    <row r="1439" spans="1:49" x14ac:dyDescent="0.2">
      <c r="A1439">
        <v>1437</v>
      </c>
      <c r="B1439" t="s">
        <v>33518</v>
      </c>
      <c r="C1439" t="s">
        <v>33517</v>
      </c>
      <c r="E1439">
        <v>29055315</v>
      </c>
      <c r="F1439" t="s">
        <v>33516</v>
      </c>
      <c r="G1439" t="s">
        <v>8</v>
      </c>
      <c r="H1439" t="s">
        <v>7</v>
      </c>
      <c r="I1439" t="s">
        <v>33515</v>
      </c>
      <c r="J1439" t="s">
        <v>33514</v>
      </c>
      <c r="K1439" t="s">
        <v>33513</v>
      </c>
      <c r="L1439" t="s">
        <v>33512</v>
      </c>
      <c r="M1439" t="s">
        <v>41</v>
      </c>
      <c r="N1439">
        <v>3</v>
      </c>
      <c r="O1439" t="s">
        <v>33511</v>
      </c>
      <c r="P1439" t="s">
        <v>33510</v>
      </c>
      <c r="Q1439" t="s">
        <v>33509</v>
      </c>
      <c r="R1439" s="7">
        <v>43029</v>
      </c>
      <c r="S1439" s="8">
        <f t="shared" si="176"/>
        <v>2017</v>
      </c>
      <c r="T1439" s="8">
        <v>2017</v>
      </c>
      <c r="U1439" s="8">
        <f t="shared" si="177"/>
        <v>5</v>
      </c>
      <c r="V1439" s="7">
        <v>43029</v>
      </c>
      <c r="W1439" t="s">
        <v>3319</v>
      </c>
      <c r="X1439" s="2">
        <v>1.071</v>
      </c>
      <c r="Y1439" s="6">
        <f t="shared" si="182"/>
        <v>2.8589733322655561E-2</v>
      </c>
      <c r="AA1439">
        <v>219606</v>
      </c>
      <c r="AB1439">
        <v>28134</v>
      </c>
      <c r="AD1439" t="s">
        <v>2</v>
      </c>
      <c r="AE1439">
        <v>147</v>
      </c>
      <c r="AF1439">
        <v>15</v>
      </c>
      <c r="AG1439">
        <v>154308</v>
      </c>
      <c r="AI1439" t="s">
        <v>33508</v>
      </c>
      <c r="AK1439" t="s">
        <v>33507</v>
      </c>
      <c r="AL1439">
        <v>25</v>
      </c>
      <c r="AM1439" s="5">
        <f t="shared" si="178"/>
        <v>5</v>
      </c>
      <c r="AN1439" s="4">
        <f t="shared" si="183"/>
        <v>7.5728890571753124E-3</v>
      </c>
      <c r="AO1439" s="3"/>
      <c r="AP1439">
        <v>1</v>
      </c>
      <c r="AR1439">
        <v>1405050</v>
      </c>
      <c r="AS1439" t="s">
        <v>128</v>
      </c>
      <c r="AT1439" s="2">
        <v>3.488</v>
      </c>
      <c r="AU1439" s="1">
        <f t="shared" si="179"/>
        <v>2.2284680043011487</v>
      </c>
      <c r="AV1439" s="1">
        <f t="shared" si="180"/>
        <v>1.8081311189915437</v>
      </c>
      <c r="AW1439" s="1">
        <f t="shared" si="181"/>
        <v>1.3877942336819387</v>
      </c>
    </row>
    <row r="1440" spans="1:49" x14ac:dyDescent="0.2">
      <c r="A1440">
        <v>1438</v>
      </c>
      <c r="B1440" t="s">
        <v>33506</v>
      </c>
      <c r="C1440" t="s">
        <v>33505</v>
      </c>
      <c r="F1440" t="s">
        <v>33504</v>
      </c>
      <c r="G1440" t="s">
        <v>8</v>
      </c>
      <c r="H1440" t="s">
        <v>7</v>
      </c>
      <c r="I1440" t="s">
        <v>33503</v>
      </c>
      <c r="J1440">
        <v>60032442</v>
      </c>
      <c r="K1440" t="s">
        <v>1344</v>
      </c>
      <c r="L1440" t="s">
        <v>1343</v>
      </c>
      <c r="M1440" t="s">
        <v>1342</v>
      </c>
      <c r="N1440">
        <v>3</v>
      </c>
      <c r="O1440" t="s">
        <v>33502</v>
      </c>
      <c r="P1440" t="s">
        <v>33501</v>
      </c>
      <c r="Q1440" t="s">
        <v>33500</v>
      </c>
      <c r="R1440" s="7">
        <v>43029</v>
      </c>
      <c r="S1440" s="8">
        <f t="shared" si="176"/>
        <v>2017</v>
      </c>
      <c r="T1440" s="8">
        <v>2017</v>
      </c>
      <c r="U1440" s="8">
        <f t="shared" si="177"/>
        <v>5</v>
      </c>
      <c r="V1440" s="7">
        <v>43029</v>
      </c>
      <c r="W1440" t="s">
        <v>33499</v>
      </c>
      <c r="X1440" s="2">
        <v>0.59299999999999997</v>
      </c>
      <c r="Y1440" s="6">
        <f t="shared" si="182"/>
        <v>1.5829796321507703E-2</v>
      </c>
      <c r="AA1440">
        <v>17451000</v>
      </c>
      <c r="AB1440">
        <v>100147333</v>
      </c>
      <c r="AC1440">
        <v>17451019</v>
      </c>
      <c r="AD1440" t="s">
        <v>2</v>
      </c>
      <c r="AE1440">
        <v>13</v>
      </c>
      <c r="AF1440">
        <v>9</v>
      </c>
      <c r="AH1440" t="s">
        <v>33498</v>
      </c>
      <c r="AI1440" t="s">
        <v>33497</v>
      </c>
      <c r="AJ1440" t="s">
        <v>33496</v>
      </c>
      <c r="AK1440" t="s">
        <v>33495</v>
      </c>
      <c r="AL1440">
        <v>0</v>
      </c>
      <c r="AM1440" s="5">
        <f t="shared" si="178"/>
        <v>0</v>
      </c>
      <c r="AN1440" s="4">
        <f t="shared" si="183"/>
        <v>0</v>
      </c>
      <c r="AO1440" s="3"/>
      <c r="AP1440">
        <v>0</v>
      </c>
      <c r="AQ1440" t="s">
        <v>33494</v>
      </c>
      <c r="AR1440" t="s">
        <v>1</v>
      </c>
      <c r="AS1440" t="s">
        <v>1344</v>
      </c>
      <c r="AT1440" s="2">
        <v>1.298</v>
      </c>
      <c r="AU1440" s="1">
        <f t="shared" si="179"/>
        <v>1.108085742505539</v>
      </c>
      <c r="AV1440" s="1">
        <f t="shared" si="180"/>
        <v>0.79148981607538516</v>
      </c>
      <c r="AW1440" s="1">
        <f t="shared" si="181"/>
        <v>0.47489388964523105</v>
      </c>
    </row>
    <row r="1441" spans="1:49" x14ac:dyDescent="0.2">
      <c r="A1441">
        <v>1439</v>
      </c>
      <c r="B1441" t="s">
        <v>33493</v>
      </c>
      <c r="C1441" t="s">
        <v>33492</v>
      </c>
      <c r="D1441" t="s">
        <v>33491</v>
      </c>
      <c r="F1441" t="s">
        <v>33490</v>
      </c>
      <c r="G1441" t="s">
        <v>8</v>
      </c>
      <c r="H1441" t="s">
        <v>7</v>
      </c>
      <c r="I1441" t="s">
        <v>33489</v>
      </c>
      <c r="J1441" t="s">
        <v>33488</v>
      </c>
      <c r="K1441" t="s">
        <v>33487</v>
      </c>
      <c r="L1441" t="s">
        <v>33486</v>
      </c>
      <c r="M1441" t="s">
        <v>3468</v>
      </c>
      <c r="N1441">
        <v>20</v>
      </c>
      <c r="O1441" t="s">
        <v>33485</v>
      </c>
      <c r="P1441" t="s">
        <v>33484</v>
      </c>
      <c r="Q1441" t="s">
        <v>33483</v>
      </c>
      <c r="R1441" s="7">
        <v>43029</v>
      </c>
      <c r="S1441" s="8">
        <f t="shared" si="176"/>
        <v>2017</v>
      </c>
      <c r="T1441" s="8">
        <v>2017</v>
      </c>
      <c r="U1441" s="8">
        <f t="shared" si="177"/>
        <v>5</v>
      </c>
      <c r="V1441" s="7">
        <v>43029</v>
      </c>
      <c r="W1441" t="s">
        <v>3997</v>
      </c>
      <c r="X1441" s="2">
        <v>0.747</v>
      </c>
      <c r="Y1441" s="6">
        <f t="shared" si="182"/>
        <v>1.9940738367902621E-2</v>
      </c>
      <c r="AA1441">
        <v>1689002</v>
      </c>
      <c r="AB1441">
        <v>29067</v>
      </c>
      <c r="AD1441" t="s">
        <v>2</v>
      </c>
      <c r="AE1441">
        <v>870</v>
      </c>
      <c r="AH1441" t="s">
        <v>33482</v>
      </c>
      <c r="AI1441" t="s">
        <v>33481</v>
      </c>
      <c r="AJ1441" t="s">
        <v>33480</v>
      </c>
      <c r="AK1441" t="s">
        <v>33479</v>
      </c>
      <c r="AL1441">
        <v>2</v>
      </c>
      <c r="AM1441" s="5">
        <f t="shared" si="178"/>
        <v>0.4</v>
      </c>
      <c r="AN1441" s="4">
        <f t="shared" si="183"/>
        <v>6.0583112457402507E-4</v>
      </c>
      <c r="AO1441" s="3"/>
      <c r="AP1441">
        <v>0</v>
      </c>
      <c r="AR1441" t="s">
        <v>1</v>
      </c>
      <c r="AT1441" s="2" t="s">
        <v>0</v>
      </c>
      <c r="AU1441" s="1">
        <f t="shared" si="179"/>
        <v>1.4140266194904041</v>
      </c>
      <c r="AV1441" s="1">
        <f t="shared" si="180"/>
        <v>1.0273284746238323</v>
      </c>
      <c r="AW1441" s="1">
        <f t="shared" si="181"/>
        <v>0.64063032975726031</v>
      </c>
    </row>
    <row r="1442" spans="1:49" x14ac:dyDescent="0.2">
      <c r="A1442">
        <v>1440</v>
      </c>
      <c r="B1442" t="s">
        <v>33478</v>
      </c>
      <c r="C1442" t="s">
        <v>33477</v>
      </c>
      <c r="F1442" t="s">
        <v>33476</v>
      </c>
      <c r="G1442" t="s">
        <v>8</v>
      </c>
      <c r="H1442" t="s">
        <v>7</v>
      </c>
      <c r="I1442" t="s">
        <v>33475</v>
      </c>
      <c r="J1442" t="s">
        <v>33474</v>
      </c>
      <c r="K1442" t="s">
        <v>33473</v>
      </c>
      <c r="L1442" t="s">
        <v>33472</v>
      </c>
      <c r="M1442" t="s">
        <v>33471</v>
      </c>
      <c r="N1442">
        <v>8</v>
      </c>
      <c r="O1442" t="s">
        <v>33470</v>
      </c>
      <c r="P1442" t="s">
        <v>33469</v>
      </c>
      <c r="Q1442" t="s">
        <v>33468</v>
      </c>
      <c r="R1442" s="7">
        <v>43028</v>
      </c>
      <c r="S1442" s="8">
        <f t="shared" si="176"/>
        <v>2017</v>
      </c>
      <c r="T1442" s="8">
        <v>2017</v>
      </c>
      <c r="U1442" s="8">
        <f t="shared" si="177"/>
        <v>5</v>
      </c>
      <c r="V1442" s="7">
        <v>43028</v>
      </c>
      <c r="W1442" t="s">
        <v>261</v>
      </c>
      <c r="X1442" s="2">
        <v>0.55500000000000005</v>
      </c>
      <c r="Y1442" s="6">
        <f t="shared" si="182"/>
        <v>1.4815408024345321E-2</v>
      </c>
      <c r="AA1442">
        <v>17518725</v>
      </c>
      <c r="AB1442">
        <v>6100153023</v>
      </c>
      <c r="AC1442">
        <v>17518733</v>
      </c>
      <c r="AD1442" t="s">
        <v>2</v>
      </c>
      <c r="AE1442">
        <v>11</v>
      </c>
      <c r="AF1442">
        <v>13</v>
      </c>
      <c r="AH1442" t="s">
        <v>33467</v>
      </c>
      <c r="AI1442" t="s">
        <v>33466</v>
      </c>
      <c r="AK1442" t="s">
        <v>33465</v>
      </c>
      <c r="AL1442">
        <v>1</v>
      </c>
      <c r="AM1442" s="5">
        <f t="shared" si="178"/>
        <v>0.2</v>
      </c>
      <c r="AN1442" s="4">
        <f t="shared" si="183"/>
        <v>3.0291556228701253E-4</v>
      </c>
      <c r="AO1442" s="3"/>
      <c r="AP1442">
        <v>0</v>
      </c>
      <c r="AR1442" t="s">
        <v>1</v>
      </c>
      <c r="AT1442" s="2" t="s">
        <v>0</v>
      </c>
      <c r="AU1442" s="1">
        <f t="shared" si="179"/>
        <v>1.0461660285727827</v>
      </c>
      <c r="AV1442" s="1">
        <f t="shared" si="180"/>
        <v>0.7559161793316167</v>
      </c>
      <c r="AW1442" s="1">
        <f t="shared" si="181"/>
        <v>0.46566633009045044</v>
      </c>
    </row>
    <row r="1443" spans="1:49" x14ac:dyDescent="0.2">
      <c r="A1443">
        <v>1441</v>
      </c>
      <c r="B1443" t="s">
        <v>33464</v>
      </c>
      <c r="C1443" t="s">
        <v>33463</v>
      </c>
      <c r="F1443" t="s">
        <v>33462</v>
      </c>
      <c r="G1443" t="s">
        <v>8</v>
      </c>
      <c r="H1443" t="s">
        <v>7</v>
      </c>
      <c r="I1443" t="s">
        <v>1431</v>
      </c>
      <c r="J1443">
        <v>60016835</v>
      </c>
      <c r="K1443" t="s">
        <v>247</v>
      </c>
      <c r="L1443" t="s">
        <v>70</v>
      </c>
      <c r="M1443" t="s">
        <v>4</v>
      </c>
      <c r="N1443">
        <v>5</v>
      </c>
      <c r="O1443" t="s">
        <v>33461</v>
      </c>
      <c r="P1443" t="s">
        <v>33460</v>
      </c>
      <c r="Q1443" t="s">
        <v>246</v>
      </c>
      <c r="R1443" s="7">
        <v>43028</v>
      </c>
      <c r="S1443" s="8">
        <f t="shared" si="176"/>
        <v>2017</v>
      </c>
      <c r="T1443" s="8">
        <v>2017</v>
      </c>
      <c r="U1443" s="8">
        <f t="shared" si="177"/>
        <v>5</v>
      </c>
      <c r="V1443" s="7">
        <v>43028</v>
      </c>
      <c r="W1443" t="s">
        <v>2605</v>
      </c>
      <c r="X1443" s="2">
        <v>0.85699999999999998</v>
      </c>
      <c r="Y1443" s="6">
        <f t="shared" si="182"/>
        <v>2.287712554389899E-2</v>
      </c>
      <c r="AA1443">
        <v>223727</v>
      </c>
      <c r="AB1443">
        <v>28570</v>
      </c>
      <c r="AC1443">
        <v>13616463</v>
      </c>
      <c r="AD1443" t="s">
        <v>2</v>
      </c>
      <c r="AE1443">
        <v>50</v>
      </c>
      <c r="AF1443">
        <v>45</v>
      </c>
      <c r="AG1443">
        <v>454001</v>
      </c>
      <c r="AI1443" t="s">
        <v>33459</v>
      </c>
      <c r="AJ1443" t="s">
        <v>33458</v>
      </c>
      <c r="AK1443" t="s">
        <v>33457</v>
      </c>
      <c r="AL1443">
        <v>7</v>
      </c>
      <c r="AM1443" s="5">
        <f t="shared" si="178"/>
        <v>1.4</v>
      </c>
      <c r="AN1443" s="4">
        <f t="shared" si="183"/>
        <v>2.1204089360090874E-3</v>
      </c>
      <c r="AO1443" s="3"/>
      <c r="AP1443">
        <v>0</v>
      </c>
      <c r="AQ1443" t="s">
        <v>18</v>
      </c>
      <c r="AR1443">
        <v>61505007</v>
      </c>
      <c r="AS1443" t="s">
        <v>17</v>
      </c>
      <c r="AT1443" s="2" t="s">
        <v>0</v>
      </c>
      <c r="AU1443" s="1">
        <f t="shared" si="179"/>
        <v>1.6650110561532019</v>
      </c>
      <c r="AV1443" s="1">
        <f t="shared" si="180"/>
        <v>1.2498767239954038</v>
      </c>
      <c r="AW1443" s="1">
        <f t="shared" si="181"/>
        <v>0.8347423918376059</v>
      </c>
    </row>
    <row r="1444" spans="1:49" x14ac:dyDescent="0.2">
      <c r="A1444">
        <v>1442</v>
      </c>
      <c r="B1444" t="s">
        <v>33456</v>
      </c>
      <c r="C1444" t="s">
        <v>33455</v>
      </c>
      <c r="F1444" t="s">
        <v>33454</v>
      </c>
      <c r="G1444" t="s">
        <v>8</v>
      </c>
      <c r="H1444" t="s">
        <v>7</v>
      </c>
      <c r="I1444" t="s">
        <v>33453</v>
      </c>
      <c r="J1444" t="s">
        <v>33452</v>
      </c>
      <c r="K1444" t="s">
        <v>33451</v>
      </c>
      <c r="L1444" t="s">
        <v>33450</v>
      </c>
      <c r="M1444" t="s">
        <v>1424</v>
      </c>
      <c r="N1444">
        <v>4</v>
      </c>
      <c r="O1444" t="s">
        <v>33449</v>
      </c>
      <c r="P1444" t="s">
        <v>33448</v>
      </c>
      <c r="Q1444" t="s">
        <v>33447</v>
      </c>
      <c r="R1444" s="7">
        <v>43028</v>
      </c>
      <c r="S1444" s="8">
        <f t="shared" si="176"/>
        <v>2017</v>
      </c>
      <c r="T1444" s="8">
        <v>2017</v>
      </c>
      <c r="U1444" s="8">
        <f t="shared" si="177"/>
        <v>5</v>
      </c>
      <c r="V1444" s="7">
        <v>43028</v>
      </c>
      <c r="W1444" t="s">
        <v>811</v>
      </c>
      <c r="X1444" s="2">
        <v>1.3280000000000001</v>
      </c>
      <c r="Y1444" s="6">
        <f t="shared" si="182"/>
        <v>3.5450201542937994E-2</v>
      </c>
      <c r="AA1444">
        <v>15361225</v>
      </c>
      <c r="AB1444">
        <v>18894</v>
      </c>
      <c r="AD1444" t="s">
        <v>2</v>
      </c>
      <c r="AE1444">
        <v>16</v>
      </c>
      <c r="AG1444">
        <v>8078249</v>
      </c>
      <c r="AH1444" t="s">
        <v>33446</v>
      </c>
      <c r="AI1444" t="s">
        <v>33445</v>
      </c>
      <c r="AJ1444" t="s">
        <v>33444</v>
      </c>
      <c r="AK1444" t="s">
        <v>33443</v>
      </c>
      <c r="AL1444">
        <v>15</v>
      </c>
      <c r="AM1444" s="5">
        <f t="shared" si="178"/>
        <v>3</v>
      </c>
      <c r="AN1444" s="4">
        <f t="shared" si="183"/>
        <v>4.5437334343051876E-3</v>
      </c>
      <c r="AO1444" s="3"/>
      <c r="AP1444">
        <v>0</v>
      </c>
      <c r="AQ1444" t="s">
        <v>26</v>
      </c>
      <c r="AR1444" t="s">
        <v>15863</v>
      </c>
      <c r="AS1444" t="s">
        <v>25</v>
      </c>
      <c r="AT1444" s="2">
        <v>3.8340000000000001</v>
      </c>
      <c r="AU1444" s="1">
        <f t="shared" si="179"/>
        <v>2.6178261110348151</v>
      </c>
      <c r="AV1444" s="1">
        <f t="shared" si="180"/>
        <v>1.9996967488621591</v>
      </c>
      <c r="AW1444" s="1">
        <f t="shared" si="181"/>
        <v>1.3815673866895029</v>
      </c>
    </row>
    <row r="1445" spans="1:49" x14ac:dyDescent="0.2">
      <c r="A1445">
        <v>1443</v>
      </c>
      <c r="B1445" t="s">
        <v>33442</v>
      </c>
      <c r="C1445" t="s">
        <v>33441</v>
      </c>
      <c r="F1445" t="s">
        <v>33440</v>
      </c>
      <c r="G1445" t="s">
        <v>8</v>
      </c>
      <c r="H1445" t="s">
        <v>7</v>
      </c>
      <c r="I1445" t="s">
        <v>2614</v>
      </c>
      <c r="J1445" t="s">
        <v>33439</v>
      </c>
      <c r="K1445" t="s">
        <v>33438</v>
      </c>
      <c r="L1445" t="s">
        <v>33437</v>
      </c>
      <c r="M1445" t="s">
        <v>33436</v>
      </c>
      <c r="N1445">
        <v>3</v>
      </c>
      <c r="O1445" t="s">
        <v>33435</v>
      </c>
      <c r="P1445" t="s">
        <v>33434</v>
      </c>
      <c r="Q1445" t="s">
        <v>33433</v>
      </c>
      <c r="R1445" s="7">
        <v>43028</v>
      </c>
      <c r="S1445" s="8">
        <f t="shared" si="176"/>
        <v>2017</v>
      </c>
      <c r="T1445" s="8">
        <v>2017</v>
      </c>
      <c r="U1445" s="8">
        <f t="shared" si="177"/>
        <v>5</v>
      </c>
      <c r="V1445" s="7">
        <v>43028</v>
      </c>
      <c r="W1445" t="s">
        <v>811</v>
      </c>
      <c r="X1445" s="2">
        <v>1.3280000000000001</v>
      </c>
      <c r="Y1445" s="6">
        <f t="shared" si="182"/>
        <v>3.5450201542937994E-2</v>
      </c>
      <c r="AA1445">
        <v>15361225</v>
      </c>
      <c r="AB1445">
        <v>18894</v>
      </c>
      <c r="AD1445" t="s">
        <v>2</v>
      </c>
      <c r="AE1445">
        <v>16</v>
      </c>
      <c r="AG1445">
        <v>8078220</v>
      </c>
      <c r="AH1445" t="s">
        <v>33432</v>
      </c>
      <c r="AI1445" t="s">
        <v>33431</v>
      </c>
      <c r="AJ1445" t="s">
        <v>33430</v>
      </c>
      <c r="AK1445" t="s">
        <v>33429</v>
      </c>
      <c r="AL1445">
        <v>34</v>
      </c>
      <c r="AM1445" s="5">
        <f t="shared" si="178"/>
        <v>6.8</v>
      </c>
      <c r="AN1445" s="4">
        <f t="shared" si="183"/>
        <v>1.0299129117758425E-2</v>
      </c>
      <c r="AO1445" s="3"/>
      <c r="AP1445">
        <v>0</v>
      </c>
      <c r="AQ1445" t="s">
        <v>2429</v>
      </c>
      <c r="AR1445" t="s">
        <v>1986</v>
      </c>
      <c r="AS1445" t="s">
        <v>2428</v>
      </c>
      <c r="AT1445" s="2">
        <v>3.8340000000000001</v>
      </c>
      <c r="AU1445" s="1">
        <f t="shared" si="179"/>
        <v>2.790487981538412</v>
      </c>
      <c r="AV1445" s="1">
        <f t="shared" si="180"/>
        <v>2.2874665330348209</v>
      </c>
      <c r="AW1445" s="1">
        <f t="shared" si="181"/>
        <v>1.7844450845312296</v>
      </c>
    </row>
    <row r="1446" spans="1:49" x14ac:dyDescent="0.2">
      <c r="A1446">
        <v>1444</v>
      </c>
      <c r="B1446" t="s">
        <v>33428</v>
      </c>
      <c r="C1446" t="s">
        <v>33427</v>
      </c>
      <c r="F1446" t="s">
        <v>33426</v>
      </c>
      <c r="G1446" t="s">
        <v>8</v>
      </c>
      <c r="H1446" t="s">
        <v>7</v>
      </c>
      <c r="I1446" t="s">
        <v>33425</v>
      </c>
      <c r="J1446" t="s">
        <v>33424</v>
      </c>
      <c r="K1446" t="s">
        <v>33423</v>
      </c>
      <c r="L1446" t="s">
        <v>33422</v>
      </c>
      <c r="M1446" t="s">
        <v>33421</v>
      </c>
      <c r="N1446">
        <v>4</v>
      </c>
      <c r="O1446" t="s">
        <v>33420</v>
      </c>
      <c r="P1446" t="s">
        <v>33419</v>
      </c>
      <c r="Q1446" t="s">
        <v>33418</v>
      </c>
      <c r="R1446" s="7">
        <v>43028</v>
      </c>
      <c r="S1446" s="8">
        <f t="shared" si="176"/>
        <v>2017</v>
      </c>
      <c r="T1446" s="8">
        <v>2017</v>
      </c>
      <c r="U1446" s="8">
        <f t="shared" si="177"/>
        <v>5</v>
      </c>
      <c r="V1446" s="7">
        <v>43028</v>
      </c>
      <c r="W1446" t="s">
        <v>941</v>
      </c>
      <c r="X1446" s="2">
        <v>0.58699999999999997</v>
      </c>
      <c r="Y1446" s="6">
        <f t="shared" si="182"/>
        <v>1.5669629748271536E-2</v>
      </c>
      <c r="AB1446">
        <v>21100374601</v>
      </c>
      <c r="AC1446">
        <v>21693536</v>
      </c>
      <c r="AD1446" t="s">
        <v>2</v>
      </c>
      <c r="AE1446">
        <v>5</v>
      </c>
      <c r="AG1446">
        <v>8078169</v>
      </c>
      <c r="AH1446" t="s">
        <v>33417</v>
      </c>
      <c r="AI1446" t="s">
        <v>33416</v>
      </c>
      <c r="AJ1446" t="s">
        <v>33415</v>
      </c>
      <c r="AK1446" t="s">
        <v>33414</v>
      </c>
      <c r="AL1446">
        <v>36</v>
      </c>
      <c r="AM1446" s="5">
        <f t="shared" si="178"/>
        <v>7.2</v>
      </c>
      <c r="AN1446" s="4">
        <f t="shared" si="183"/>
        <v>1.0904960242332449E-2</v>
      </c>
      <c r="AO1446" s="3"/>
      <c r="AP1446">
        <v>1</v>
      </c>
      <c r="AR1446" t="s">
        <v>1</v>
      </c>
      <c r="AT1446" s="2">
        <v>3.367</v>
      </c>
      <c r="AU1446" s="1">
        <f t="shared" si="179"/>
        <v>1.4240228896489808</v>
      </c>
      <c r="AV1446" s="1">
        <f t="shared" si="180"/>
        <v>1.3287294995301993</v>
      </c>
      <c r="AW1446" s="1">
        <f t="shared" si="181"/>
        <v>1.2334361094114172</v>
      </c>
    </row>
    <row r="1447" spans="1:49" x14ac:dyDescent="0.2">
      <c r="A1447">
        <v>1445</v>
      </c>
      <c r="B1447" t="s">
        <v>33413</v>
      </c>
      <c r="C1447" t="s">
        <v>33412</v>
      </c>
      <c r="E1447">
        <v>29053614</v>
      </c>
      <c r="F1447" t="s">
        <v>33411</v>
      </c>
      <c r="G1447" t="s">
        <v>8</v>
      </c>
      <c r="H1447" t="s">
        <v>7</v>
      </c>
      <c r="I1447" t="s">
        <v>1845</v>
      </c>
      <c r="J1447" t="s">
        <v>33410</v>
      </c>
      <c r="K1447" t="s">
        <v>33409</v>
      </c>
      <c r="L1447" t="s">
        <v>33408</v>
      </c>
      <c r="M1447" t="s">
        <v>584</v>
      </c>
      <c r="N1447">
        <v>4</v>
      </c>
      <c r="O1447" t="s">
        <v>33407</v>
      </c>
      <c r="P1447" t="s">
        <v>33406</v>
      </c>
      <c r="Q1447" t="s">
        <v>33405</v>
      </c>
      <c r="R1447" s="7">
        <v>43028</v>
      </c>
      <c r="S1447" s="8">
        <f t="shared" si="176"/>
        <v>2017</v>
      </c>
      <c r="T1447" s="8">
        <v>2017</v>
      </c>
      <c r="U1447" s="8">
        <f t="shared" si="177"/>
        <v>5</v>
      </c>
      <c r="V1447" s="7">
        <v>43028</v>
      </c>
      <c r="W1447" t="s">
        <v>982</v>
      </c>
      <c r="X1447" s="2">
        <v>0.63600000000000001</v>
      </c>
      <c r="Y1447" s="6">
        <f t="shared" si="182"/>
        <v>1.6977656763033557E-2</v>
      </c>
      <c r="AA1447">
        <v>14248220</v>
      </c>
      <c r="AB1447">
        <v>130124</v>
      </c>
      <c r="AD1447" t="s">
        <v>2</v>
      </c>
      <c r="AE1447">
        <v>17</v>
      </c>
      <c r="AF1447">
        <v>10</v>
      </c>
      <c r="AG1447">
        <v>2394</v>
      </c>
      <c r="AI1447" t="s">
        <v>33404</v>
      </c>
      <c r="AJ1447" t="s">
        <v>33403</v>
      </c>
      <c r="AK1447" t="s">
        <v>33402</v>
      </c>
      <c r="AL1447">
        <v>17</v>
      </c>
      <c r="AM1447" s="5">
        <f t="shared" si="178"/>
        <v>3.4</v>
      </c>
      <c r="AN1447" s="4">
        <f t="shared" si="183"/>
        <v>5.1495645588792126E-3</v>
      </c>
      <c r="AO1447" s="3"/>
      <c r="AP1447">
        <v>1</v>
      </c>
      <c r="AQ1447" t="s">
        <v>33401</v>
      </c>
      <c r="AR1447" t="s">
        <v>33400</v>
      </c>
      <c r="AS1447" t="s">
        <v>33399</v>
      </c>
      <c r="AT1447" s="2" t="s">
        <v>0</v>
      </c>
      <c r="AU1447" s="1">
        <f t="shared" si="179"/>
        <v>1.3429229101787252</v>
      </c>
      <c r="AV1447" s="1">
        <f t="shared" si="180"/>
        <v>1.1063610660956384</v>
      </c>
      <c r="AW1447" s="1">
        <f t="shared" si="181"/>
        <v>0.86979922201255166</v>
      </c>
    </row>
    <row r="1448" spans="1:49" x14ac:dyDescent="0.2">
      <c r="A1448">
        <v>1446</v>
      </c>
      <c r="B1448" t="s">
        <v>33398</v>
      </c>
      <c r="C1448" t="s">
        <v>33397</v>
      </c>
      <c r="F1448" t="s">
        <v>33396</v>
      </c>
      <c r="G1448" t="s">
        <v>8</v>
      </c>
      <c r="H1448" t="s">
        <v>7</v>
      </c>
      <c r="I1448" t="s">
        <v>33395</v>
      </c>
      <c r="J1448" t="s">
        <v>2441</v>
      </c>
      <c r="K1448" t="s">
        <v>2440</v>
      </c>
      <c r="L1448" t="s">
        <v>1699</v>
      </c>
      <c r="M1448" t="s">
        <v>1023</v>
      </c>
      <c r="N1448">
        <v>4</v>
      </c>
      <c r="O1448" t="s">
        <v>33394</v>
      </c>
      <c r="P1448" t="s">
        <v>33393</v>
      </c>
      <c r="Q1448" t="s">
        <v>2439</v>
      </c>
      <c r="R1448" s="7">
        <v>43028</v>
      </c>
      <c r="S1448" s="8">
        <f t="shared" si="176"/>
        <v>2017</v>
      </c>
      <c r="T1448" s="8">
        <v>2017</v>
      </c>
      <c r="U1448" s="8">
        <f t="shared" si="177"/>
        <v>5</v>
      </c>
      <c r="V1448" s="7">
        <v>43028</v>
      </c>
      <c r="W1448" t="s">
        <v>261</v>
      </c>
      <c r="X1448" s="2">
        <v>0.55500000000000005</v>
      </c>
      <c r="Y1448" s="6">
        <f t="shared" si="182"/>
        <v>1.4815408024345321E-2</v>
      </c>
      <c r="AA1448">
        <v>17518725</v>
      </c>
      <c r="AB1448">
        <v>6100153023</v>
      </c>
      <c r="AC1448">
        <v>17518733</v>
      </c>
      <c r="AD1448" t="s">
        <v>2</v>
      </c>
      <c r="AE1448">
        <v>11</v>
      </c>
      <c r="AF1448">
        <v>13</v>
      </c>
      <c r="AG1448">
        <v>349</v>
      </c>
      <c r="AI1448" t="s">
        <v>33392</v>
      </c>
      <c r="AK1448" t="s">
        <v>33391</v>
      </c>
      <c r="AL1448">
        <v>19</v>
      </c>
      <c r="AM1448" s="5">
        <f t="shared" si="178"/>
        <v>3.8</v>
      </c>
      <c r="AN1448" s="4">
        <f t="shared" si="183"/>
        <v>5.7553956834532375E-3</v>
      </c>
      <c r="AO1448" s="3"/>
      <c r="AP1448">
        <v>0</v>
      </c>
      <c r="AR1448" t="s">
        <v>1</v>
      </c>
      <c r="AT1448" s="2" t="s">
        <v>0</v>
      </c>
      <c r="AU1448" s="1">
        <f t="shared" si="179"/>
        <v>1.2097404322077696</v>
      </c>
      <c r="AV1448" s="1">
        <f t="shared" si="180"/>
        <v>1.0285401853899279</v>
      </c>
      <c r="AW1448" s="1">
        <f t="shared" si="181"/>
        <v>0.84733993857208612</v>
      </c>
    </row>
    <row r="1449" spans="1:49" x14ac:dyDescent="0.2">
      <c r="A1449">
        <v>1447</v>
      </c>
      <c r="B1449" t="s">
        <v>33390</v>
      </c>
      <c r="C1449" t="s">
        <v>33389</v>
      </c>
      <c r="F1449" t="s">
        <v>33388</v>
      </c>
      <c r="G1449" t="s">
        <v>8</v>
      </c>
      <c r="H1449" t="s">
        <v>7</v>
      </c>
      <c r="I1449" t="s">
        <v>2472</v>
      </c>
      <c r="J1449" t="s">
        <v>33387</v>
      </c>
      <c r="K1449" t="s">
        <v>33386</v>
      </c>
      <c r="L1449" t="s">
        <v>33385</v>
      </c>
      <c r="M1449" t="s">
        <v>86</v>
      </c>
      <c r="N1449">
        <v>5</v>
      </c>
      <c r="O1449" t="s">
        <v>33384</v>
      </c>
      <c r="P1449" t="s">
        <v>33383</v>
      </c>
      <c r="Q1449" t="s">
        <v>33382</v>
      </c>
      <c r="R1449" s="7">
        <v>43028</v>
      </c>
      <c r="S1449" s="8">
        <f t="shared" si="176"/>
        <v>2017</v>
      </c>
      <c r="T1449" s="8">
        <v>2017</v>
      </c>
      <c r="U1449" s="8">
        <f t="shared" si="177"/>
        <v>5</v>
      </c>
      <c r="V1449" s="7">
        <v>43028</v>
      </c>
      <c r="W1449" t="s">
        <v>261</v>
      </c>
      <c r="X1449" s="2">
        <v>0.55500000000000005</v>
      </c>
      <c r="Y1449" s="6">
        <f t="shared" si="182"/>
        <v>1.4815408024345321E-2</v>
      </c>
      <c r="AA1449">
        <v>17518725</v>
      </c>
      <c r="AB1449">
        <v>6100153023</v>
      </c>
      <c r="AC1449">
        <v>17518733</v>
      </c>
      <c r="AD1449" t="s">
        <v>2</v>
      </c>
      <c r="AE1449">
        <v>11</v>
      </c>
      <c r="AF1449">
        <v>13</v>
      </c>
      <c r="AG1449">
        <v>349</v>
      </c>
      <c r="AH1449" t="s">
        <v>33381</v>
      </c>
      <c r="AI1449" t="s">
        <v>33380</v>
      </c>
      <c r="AK1449" t="s">
        <v>33379</v>
      </c>
      <c r="AL1449">
        <v>9</v>
      </c>
      <c r="AM1449" s="5">
        <f t="shared" si="178"/>
        <v>1.8</v>
      </c>
      <c r="AN1449" s="4">
        <f t="shared" si="183"/>
        <v>2.7262400605831123E-3</v>
      </c>
      <c r="AO1449" s="3"/>
      <c r="AP1449">
        <v>0</v>
      </c>
      <c r="AR1449" t="s">
        <v>1</v>
      </c>
      <c r="AT1449" s="2" t="s">
        <v>0</v>
      </c>
      <c r="AU1449" s="1">
        <f t="shared" si="179"/>
        <v>1.1188657635216659</v>
      </c>
      <c r="AV1449" s="1">
        <f t="shared" si="180"/>
        <v>0.87708240424642159</v>
      </c>
      <c r="AW1449" s="1">
        <f t="shared" si="181"/>
        <v>0.6352990449711774</v>
      </c>
    </row>
    <row r="1450" spans="1:49" x14ac:dyDescent="0.2">
      <c r="A1450">
        <v>1448</v>
      </c>
      <c r="B1450" t="s">
        <v>33378</v>
      </c>
      <c r="C1450" t="s">
        <v>33377</v>
      </c>
      <c r="F1450" t="s">
        <v>33376</v>
      </c>
      <c r="G1450" t="s">
        <v>8</v>
      </c>
      <c r="H1450" t="s">
        <v>7</v>
      </c>
      <c r="I1450" t="s">
        <v>11196</v>
      </c>
      <c r="J1450">
        <v>60025578</v>
      </c>
      <c r="K1450" t="s">
        <v>43</v>
      </c>
      <c r="L1450" t="s">
        <v>5</v>
      </c>
      <c r="M1450" t="s">
        <v>4</v>
      </c>
      <c r="N1450">
        <v>5</v>
      </c>
      <c r="O1450" t="s">
        <v>33375</v>
      </c>
      <c r="P1450" t="s">
        <v>33374</v>
      </c>
      <c r="Q1450" t="s">
        <v>42</v>
      </c>
      <c r="R1450" s="7">
        <v>43028</v>
      </c>
      <c r="S1450" s="8">
        <f t="shared" si="176"/>
        <v>2017</v>
      </c>
      <c r="T1450" s="8">
        <v>2017</v>
      </c>
      <c r="U1450" s="8">
        <f t="shared" si="177"/>
        <v>5</v>
      </c>
      <c r="V1450" s="7">
        <v>43028</v>
      </c>
      <c r="W1450" t="s">
        <v>261</v>
      </c>
      <c r="X1450" s="2">
        <v>0.55500000000000005</v>
      </c>
      <c r="Y1450" s="6">
        <f t="shared" si="182"/>
        <v>1.4815408024345321E-2</v>
      </c>
      <c r="AA1450">
        <v>17518725</v>
      </c>
      <c r="AB1450">
        <v>6100153023</v>
      </c>
      <c r="AC1450">
        <v>17518733</v>
      </c>
      <c r="AD1450" t="s">
        <v>2</v>
      </c>
      <c r="AE1450">
        <v>11</v>
      </c>
      <c r="AF1450">
        <v>13</v>
      </c>
      <c r="AG1450">
        <v>349</v>
      </c>
      <c r="AH1450" t="s">
        <v>33373</v>
      </c>
      <c r="AI1450" t="s">
        <v>33372</v>
      </c>
      <c r="AK1450" t="s">
        <v>33371</v>
      </c>
      <c r="AL1450">
        <v>7</v>
      </c>
      <c r="AM1450" s="5">
        <f t="shared" si="178"/>
        <v>1.4</v>
      </c>
      <c r="AN1450" s="4">
        <f t="shared" si="183"/>
        <v>2.1204089360090874E-3</v>
      </c>
      <c r="AO1450" s="3"/>
      <c r="AP1450">
        <v>0</v>
      </c>
      <c r="AQ1450" t="s">
        <v>18</v>
      </c>
      <c r="AR1450">
        <v>61201020</v>
      </c>
      <c r="AS1450" t="s">
        <v>17</v>
      </c>
      <c r="AT1450" s="2" t="s">
        <v>0</v>
      </c>
      <c r="AU1450" s="1">
        <f t="shared" si="179"/>
        <v>1.1006908297844449</v>
      </c>
      <c r="AV1450" s="1">
        <f t="shared" si="180"/>
        <v>0.84679084801772053</v>
      </c>
      <c r="AW1450" s="1">
        <f t="shared" si="181"/>
        <v>0.59289086625099563</v>
      </c>
    </row>
    <row r="1451" spans="1:49" x14ac:dyDescent="0.2">
      <c r="A1451">
        <v>1449</v>
      </c>
      <c r="B1451" t="s">
        <v>33370</v>
      </c>
      <c r="C1451" t="s">
        <v>33369</v>
      </c>
      <c r="F1451" t="s">
        <v>33368</v>
      </c>
      <c r="G1451" t="s">
        <v>8</v>
      </c>
      <c r="H1451" t="s">
        <v>7</v>
      </c>
      <c r="I1451" t="s">
        <v>1058</v>
      </c>
      <c r="J1451" t="s">
        <v>33367</v>
      </c>
      <c r="K1451" t="s">
        <v>33366</v>
      </c>
      <c r="L1451" t="s">
        <v>33365</v>
      </c>
      <c r="M1451" t="s">
        <v>2670</v>
      </c>
      <c r="N1451">
        <v>5</v>
      </c>
      <c r="O1451" t="s">
        <v>33364</v>
      </c>
      <c r="P1451" t="s">
        <v>33363</v>
      </c>
      <c r="Q1451" t="s">
        <v>33362</v>
      </c>
      <c r="R1451" s="7">
        <v>43028</v>
      </c>
      <c r="S1451" s="8">
        <f t="shared" si="176"/>
        <v>2017</v>
      </c>
      <c r="T1451" s="8">
        <v>2017</v>
      </c>
      <c r="U1451" s="8">
        <f t="shared" si="177"/>
        <v>5</v>
      </c>
      <c r="V1451" s="7">
        <v>43028</v>
      </c>
      <c r="W1451" t="s">
        <v>261</v>
      </c>
      <c r="X1451" s="2">
        <v>0.55500000000000005</v>
      </c>
      <c r="Y1451" s="6">
        <f t="shared" si="182"/>
        <v>1.4815408024345321E-2</v>
      </c>
      <c r="AA1451">
        <v>17518725</v>
      </c>
      <c r="AB1451">
        <v>6100153023</v>
      </c>
      <c r="AC1451">
        <v>17518733</v>
      </c>
      <c r="AD1451" t="s">
        <v>2</v>
      </c>
      <c r="AE1451">
        <v>11</v>
      </c>
      <c r="AF1451">
        <v>13</v>
      </c>
      <c r="AG1451">
        <v>349</v>
      </c>
      <c r="AH1451" t="s">
        <v>33361</v>
      </c>
      <c r="AI1451" t="s">
        <v>33360</v>
      </c>
      <c r="AK1451" t="s">
        <v>33359</v>
      </c>
      <c r="AL1451">
        <v>4</v>
      </c>
      <c r="AM1451" s="5">
        <f t="shared" si="178"/>
        <v>0.8</v>
      </c>
      <c r="AN1451" s="4">
        <f t="shared" si="183"/>
        <v>1.2116622491480501E-3</v>
      </c>
      <c r="AO1451" s="3"/>
      <c r="AP1451">
        <v>0</v>
      </c>
      <c r="AR1451" t="s">
        <v>1</v>
      </c>
      <c r="AT1451" s="2" t="s">
        <v>0</v>
      </c>
      <c r="AU1451" s="1">
        <f t="shared" si="179"/>
        <v>1.0734284291786138</v>
      </c>
      <c r="AV1451" s="1">
        <f t="shared" si="180"/>
        <v>0.80135351367466856</v>
      </c>
      <c r="AW1451" s="1">
        <f t="shared" si="181"/>
        <v>0.52927859817072309</v>
      </c>
    </row>
    <row r="1452" spans="1:49" x14ac:dyDescent="0.2">
      <c r="A1452">
        <v>1450</v>
      </c>
      <c r="B1452" t="s">
        <v>33358</v>
      </c>
      <c r="C1452" t="s">
        <v>33357</v>
      </c>
      <c r="F1452" t="s">
        <v>33356</v>
      </c>
      <c r="G1452" t="s">
        <v>8</v>
      </c>
      <c r="H1452" t="s">
        <v>7</v>
      </c>
      <c r="I1452" t="s">
        <v>33355</v>
      </c>
      <c r="J1452">
        <v>60018368</v>
      </c>
      <c r="K1452" t="s">
        <v>33354</v>
      </c>
      <c r="L1452" t="s">
        <v>33353</v>
      </c>
      <c r="M1452" t="s">
        <v>433</v>
      </c>
      <c r="N1452">
        <v>3</v>
      </c>
      <c r="O1452" t="s">
        <v>33352</v>
      </c>
      <c r="P1452" t="s">
        <v>33351</v>
      </c>
      <c r="Q1452" t="s">
        <v>33350</v>
      </c>
      <c r="R1452" s="7">
        <v>43028</v>
      </c>
      <c r="S1452" s="8">
        <f t="shared" si="176"/>
        <v>2017</v>
      </c>
      <c r="T1452" s="8">
        <v>2017</v>
      </c>
      <c r="U1452" s="8">
        <f t="shared" si="177"/>
        <v>5</v>
      </c>
      <c r="V1452" s="7">
        <v>43028</v>
      </c>
      <c r="W1452" t="s">
        <v>261</v>
      </c>
      <c r="X1452" s="2">
        <v>0.55500000000000005</v>
      </c>
      <c r="Y1452" s="6">
        <f t="shared" si="182"/>
        <v>1.4815408024345321E-2</v>
      </c>
      <c r="AA1452">
        <v>17518725</v>
      </c>
      <c r="AB1452">
        <v>6100153023</v>
      </c>
      <c r="AC1452">
        <v>17518733</v>
      </c>
      <c r="AD1452" t="s">
        <v>2</v>
      </c>
      <c r="AE1452">
        <v>11</v>
      </c>
      <c r="AF1452">
        <v>13</v>
      </c>
      <c r="AG1452">
        <v>1021</v>
      </c>
      <c r="AI1452" t="s">
        <v>33349</v>
      </c>
      <c r="AK1452" t="s">
        <v>33348</v>
      </c>
      <c r="AL1452">
        <v>4</v>
      </c>
      <c r="AM1452" s="5">
        <f t="shared" si="178"/>
        <v>0.8</v>
      </c>
      <c r="AN1452" s="4">
        <f t="shared" si="183"/>
        <v>1.2116622491480501E-3</v>
      </c>
      <c r="AO1452" s="3"/>
      <c r="AP1452">
        <v>0</v>
      </c>
      <c r="AR1452" t="s">
        <v>1</v>
      </c>
      <c r="AT1452" s="2" t="s">
        <v>0</v>
      </c>
      <c r="AU1452" s="1">
        <f t="shared" si="179"/>
        <v>1.0734284291786138</v>
      </c>
      <c r="AV1452" s="1">
        <f t="shared" si="180"/>
        <v>0.80135351367466856</v>
      </c>
      <c r="AW1452" s="1">
        <f t="shared" si="181"/>
        <v>0.52927859817072309</v>
      </c>
    </row>
    <row r="1453" spans="1:49" x14ac:dyDescent="0.2">
      <c r="A1453">
        <v>1451</v>
      </c>
      <c r="B1453" t="s">
        <v>33347</v>
      </c>
      <c r="C1453" t="s">
        <v>33346</v>
      </c>
      <c r="F1453" t="s">
        <v>33345</v>
      </c>
      <c r="G1453" t="s">
        <v>8</v>
      </c>
      <c r="H1453" t="s">
        <v>7</v>
      </c>
      <c r="I1453" t="s">
        <v>1880</v>
      </c>
      <c r="J1453" t="s">
        <v>33344</v>
      </c>
      <c r="K1453" t="s">
        <v>33343</v>
      </c>
      <c r="L1453" t="s">
        <v>33342</v>
      </c>
      <c r="M1453" t="s">
        <v>369</v>
      </c>
      <c r="N1453">
        <v>6</v>
      </c>
      <c r="O1453" t="s">
        <v>33341</v>
      </c>
      <c r="P1453" t="s">
        <v>33340</v>
      </c>
      <c r="Q1453" t="s">
        <v>33339</v>
      </c>
      <c r="R1453" s="7">
        <v>43028</v>
      </c>
      <c r="S1453" s="8">
        <f t="shared" si="176"/>
        <v>2017</v>
      </c>
      <c r="T1453" s="8">
        <v>2017</v>
      </c>
      <c r="U1453" s="8">
        <f t="shared" si="177"/>
        <v>5</v>
      </c>
      <c r="V1453" s="7">
        <v>43028</v>
      </c>
      <c r="W1453" t="s">
        <v>261</v>
      </c>
      <c r="X1453" s="2">
        <v>0.55500000000000005</v>
      </c>
      <c r="Y1453" s="6">
        <f t="shared" si="182"/>
        <v>1.4815408024345321E-2</v>
      </c>
      <c r="AA1453">
        <v>17518725</v>
      </c>
      <c r="AB1453">
        <v>6100153023</v>
      </c>
      <c r="AC1453">
        <v>17518733</v>
      </c>
      <c r="AD1453" t="s">
        <v>2</v>
      </c>
      <c r="AE1453">
        <v>11</v>
      </c>
      <c r="AF1453">
        <v>13</v>
      </c>
      <c r="AG1453">
        <v>124</v>
      </c>
      <c r="AI1453" t="s">
        <v>33338</v>
      </c>
      <c r="AK1453" t="s">
        <v>33337</v>
      </c>
      <c r="AL1453">
        <v>20</v>
      </c>
      <c r="AM1453" s="5">
        <f t="shared" si="178"/>
        <v>4</v>
      </c>
      <c r="AN1453" s="4">
        <f t="shared" si="183"/>
        <v>6.0583112457402496E-3</v>
      </c>
      <c r="AO1453" s="3"/>
      <c r="AP1453">
        <v>0</v>
      </c>
      <c r="AQ1453" t="s">
        <v>18</v>
      </c>
      <c r="AR1453">
        <v>61271105</v>
      </c>
      <c r="AS1453" t="s">
        <v>17</v>
      </c>
      <c r="AT1453" s="2" t="s">
        <v>0</v>
      </c>
      <c r="AU1453" s="1">
        <f t="shared" si="179"/>
        <v>1.2188278990763797</v>
      </c>
      <c r="AV1453" s="1">
        <f t="shared" si="180"/>
        <v>1.0436859635042786</v>
      </c>
      <c r="AW1453" s="1">
        <f t="shared" si="181"/>
        <v>0.868544027932177</v>
      </c>
    </row>
    <row r="1454" spans="1:49" x14ac:dyDescent="0.2">
      <c r="A1454">
        <v>1452</v>
      </c>
      <c r="B1454" t="s">
        <v>33336</v>
      </c>
      <c r="C1454" t="s">
        <v>33335</v>
      </c>
      <c r="F1454" t="s">
        <v>33334</v>
      </c>
      <c r="G1454" t="s">
        <v>8</v>
      </c>
      <c r="H1454" t="s">
        <v>7</v>
      </c>
      <c r="I1454" t="s">
        <v>33333</v>
      </c>
      <c r="J1454" t="s">
        <v>33332</v>
      </c>
      <c r="K1454" t="s">
        <v>33331</v>
      </c>
      <c r="L1454" t="s">
        <v>33330</v>
      </c>
      <c r="M1454" t="s">
        <v>33329</v>
      </c>
      <c r="N1454">
        <v>6</v>
      </c>
      <c r="O1454" t="s">
        <v>33328</v>
      </c>
      <c r="P1454" t="s">
        <v>33327</v>
      </c>
      <c r="Q1454" t="s">
        <v>33326</v>
      </c>
      <c r="R1454" s="7">
        <v>43028</v>
      </c>
      <c r="S1454" s="8">
        <f t="shared" si="176"/>
        <v>2017</v>
      </c>
      <c r="T1454" s="8">
        <v>2017</v>
      </c>
      <c r="U1454" s="8">
        <f t="shared" si="177"/>
        <v>5</v>
      </c>
      <c r="V1454" s="7">
        <v>43028</v>
      </c>
      <c r="W1454" t="s">
        <v>261</v>
      </c>
      <c r="X1454" s="2">
        <v>0.55500000000000005</v>
      </c>
      <c r="Y1454" s="6">
        <f t="shared" si="182"/>
        <v>1.4815408024345321E-2</v>
      </c>
      <c r="AA1454">
        <v>17518725</v>
      </c>
      <c r="AB1454">
        <v>6100153023</v>
      </c>
      <c r="AC1454">
        <v>17518733</v>
      </c>
      <c r="AD1454" t="s">
        <v>2</v>
      </c>
      <c r="AE1454">
        <v>11</v>
      </c>
      <c r="AF1454">
        <v>13</v>
      </c>
      <c r="AG1454">
        <v>1084</v>
      </c>
      <c r="AI1454" t="s">
        <v>33325</v>
      </c>
      <c r="AK1454" t="s">
        <v>33324</v>
      </c>
      <c r="AL1454">
        <v>12</v>
      </c>
      <c r="AM1454" s="5">
        <f t="shared" si="178"/>
        <v>2.4</v>
      </c>
      <c r="AN1454" s="4">
        <f t="shared" si="183"/>
        <v>3.6349867474441497E-3</v>
      </c>
      <c r="AO1454" s="3"/>
      <c r="AP1454">
        <v>0</v>
      </c>
      <c r="AR1454" t="s">
        <v>1</v>
      </c>
      <c r="AT1454" s="2" t="s">
        <v>0</v>
      </c>
      <c r="AU1454" s="1">
        <f t="shared" si="179"/>
        <v>1.146128164127497</v>
      </c>
      <c r="AV1454" s="1">
        <f t="shared" si="180"/>
        <v>0.92251973858947356</v>
      </c>
      <c r="AW1454" s="1">
        <f t="shared" si="181"/>
        <v>0.69891131305145004</v>
      </c>
    </row>
    <row r="1455" spans="1:49" x14ac:dyDescent="0.2">
      <c r="A1455">
        <v>1453</v>
      </c>
      <c r="B1455" t="s">
        <v>33323</v>
      </c>
      <c r="C1455" t="s">
        <v>33322</v>
      </c>
      <c r="F1455" t="s">
        <v>33321</v>
      </c>
      <c r="G1455" t="s">
        <v>8</v>
      </c>
      <c r="H1455" t="s">
        <v>7</v>
      </c>
      <c r="I1455" t="s">
        <v>3508</v>
      </c>
      <c r="J1455">
        <v>60003977</v>
      </c>
      <c r="K1455" t="s">
        <v>313</v>
      </c>
      <c r="L1455" t="s">
        <v>5</v>
      </c>
      <c r="M1455" t="s">
        <v>4</v>
      </c>
      <c r="N1455">
        <v>4</v>
      </c>
      <c r="O1455" t="s">
        <v>3507</v>
      </c>
      <c r="P1455" t="s">
        <v>3506</v>
      </c>
      <c r="Q1455" t="s">
        <v>1002</v>
      </c>
      <c r="R1455" s="7">
        <v>43028</v>
      </c>
      <c r="S1455" s="8">
        <f t="shared" si="176"/>
        <v>2017</v>
      </c>
      <c r="T1455" s="8">
        <v>2017</v>
      </c>
      <c r="U1455" s="8">
        <f t="shared" si="177"/>
        <v>5</v>
      </c>
      <c r="V1455" s="7">
        <v>43028</v>
      </c>
      <c r="W1455" t="s">
        <v>261</v>
      </c>
      <c r="X1455" s="2">
        <v>0.55500000000000005</v>
      </c>
      <c r="Y1455" s="6">
        <f t="shared" si="182"/>
        <v>1.4815408024345321E-2</v>
      </c>
      <c r="AA1455">
        <v>17518725</v>
      </c>
      <c r="AB1455">
        <v>6100153023</v>
      </c>
      <c r="AC1455">
        <v>17518733</v>
      </c>
      <c r="AD1455" t="s">
        <v>2</v>
      </c>
      <c r="AE1455">
        <v>11</v>
      </c>
      <c r="AF1455">
        <v>13</v>
      </c>
      <c r="AG1455">
        <v>1154</v>
      </c>
      <c r="AI1455" t="s">
        <v>33320</v>
      </c>
      <c r="AK1455" t="s">
        <v>33319</v>
      </c>
      <c r="AL1455">
        <v>17</v>
      </c>
      <c r="AM1455" s="5">
        <f t="shared" si="178"/>
        <v>3.4</v>
      </c>
      <c r="AN1455" s="4">
        <f t="shared" si="183"/>
        <v>5.1495645588792126E-3</v>
      </c>
      <c r="AO1455" s="3"/>
      <c r="AP1455">
        <v>0</v>
      </c>
      <c r="AR1455" t="s">
        <v>1</v>
      </c>
      <c r="AT1455" s="2" t="s">
        <v>0</v>
      </c>
      <c r="AU1455" s="1">
        <f t="shared" si="179"/>
        <v>1.1915654984705486</v>
      </c>
      <c r="AV1455" s="1">
        <f t="shared" si="180"/>
        <v>0.99824862916122681</v>
      </c>
      <c r="AW1455" s="1">
        <f t="shared" si="181"/>
        <v>0.80493175985190435</v>
      </c>
    </row>
    <row r="1456" spans="1:49" x14ac:dyDescent="0.2">
      <c r="A1456">
        <v>1454</v>
      </c>
      <c r="B1456" t="s">
        <v>33318</v>
      </c>
      <c r="C1456" t="s">
        <v>33317</v>
      </c>
      <c r="F1456" t="s">
        <v>33316</v>
      </c>
      <c r="G1456" t="s">
        <v>8</v>
      </c>
      <c r="H1456" t="s">
        <v>7</v>
      </c>
      <c r="I1456" t="s">
        <v>33315</v>
      </c>
      <c r="J1456" t="s">
        <v>33314</v>
      </c>
      <c r="K1456" t="s">
        <v>33313</v>
      </c>
      <c r="L1456" t="s">
        <v>33312</v>
      </c>
      <c r="M1456" t="s">
        <v>8337</v>
      </c>
      <c r="N1456">
        <v>4</v>
      </c>
      <c r="O1456" t="s">
        <v>33311</v>
      </c>
      <c r="P1456" t="s">
        <v>33310</v>
      </c>
      <c r="Q1456" t="s">
        <v>33309</v>
      </c>
      <c r="R1456" s="7">
        <v>43028</v>
      </c>
      <c r="S1456" s="8">
        <f t="shared" si="176"/>
        <v>2017</v>
      </c>
      <c r="T1456" s="8">
        <v>2017</v>
      </c>
      <c r="U1456" s="8">
        <f t="shared" si="177"/>
        <v>5</v>
      </c>
      <c r="V1456" s="7">
        <v>43028</v>
      </c>
      <c r="W1456" t="s">
        <v>261</v>
      </c>
      <c r="X1456" s="2">
        <v>0.55500000000000005</v>
      </c>
      <c r="Y1456" s="6">
        <f t="shared" si="182"/>
        <v>1.4815408024345321E-2</v>
      </c>
      <c r="AA1456">
        <v>17518725</v>
      </c>
      <c r="AB1456">
        <v>6100153023</v>
      </c>
      <c r="AC1456">
        <v>17518733</v>
      </c>
      <c r="AD1456" t="s">
        <v>2</v>
      </c>
      <c r="AE1456">
        <v>11</v>
      </c>
      <c r="AF1456">
        <v>13</v>
      </c>
      <c r="AG1456">
        <v>349</v>
      </c>
      <c r="AH1456" t="s">
        <v>33308</v>
      </c>
      <c r="AI1456" t="s">
        <v>33307</v>
      </c>
      <c r="AK1456" t="s">
        <v>33306</v>
      </c>
      <c r="AL1456">
        <v>9</v>
      </c>
      <c r="AM1456" s="5">
        <f t="shared" si="178"/>
        <v>1.8</v>
      </c>
      <c r="AN1456" s="4">
        <f t="shared" si="183"/>
        <v>2.7262400605831123E-3</v>
      </c>
      <c r="AO1456" s="3"/>
      <c r="AP1456">
        <v>0</v>
      </c>
      <c r="AR1456" t="s">
        <v>1</v>
      </c>
      <c r="AT1456" s="2" t="s">
        <v>0</v>
      </c>
      <c r="AU1456" s="1">
        <f t="shared" si="179"/>
        <v>1.1188657635216659</v>
      </c>
      <c r="AV1456" s="1">
        <f t="shared" si="180"/>
        <v>0.87708240424642159</v>
      </c>
      <c r="AW1456" s="1">
        <f t="shared" si="181"/>
        <v>0.6352990449711774</v>
      </c>
    </row>
    <row r="1457" spans="1:49" x14ac:dyDescent="0.2">
      <c r="A1457">
        <v>1455</v>
      </c>
      <c r="B1457" t="s">
        <v>33305</v>
      </c>
      <c r="C1457" t="s">
        <v>33304</v>
      </c>
      <c r="F1457" t="s">
        <v>33303</v>
      </c>
      <c r="G1457" t="s">
        <v>8</v>
      </c>
      <c r="H1457" t="s">
        <v>7</v>
      </c>
      <c r="I1457" t="s">
        <v>4121</v>
      </c>
      <c r="J1457">
        <v>60029738</v>
      </c>
      <c r="K1457" t="s">
        <v>1076</v>
      </c>
      <c r="L1457" t="s">
        <v>1075</v>
      </c>
      <c r="M1457" t="s">
        <v>405</v>
      </c>
      <c r="N1457">
        <v>3</v>
      </c>
      <c r="O1457" t="s">
        <v>33302</v>
      </c>
      <c r="P1457" t="s">
        <v>33301</v>
      </c>
      <c r="Q1457" t="s">
        <v>1074</v>
      </c>
      <c r="R1457" s="7">
        <v>43028</v>
      </c>
      <c r="S1457" s="8">
        <f t="shared" si="176"/>
        <v>2017</v>
      </c>
      <c r="T1457" s="8">
        <v>2017</v>
      </c>
      <c r="U1457" s="8">
        <f t="shared" si="177"/>
        <v>5</v>
      </c>
      <c r="V1457" s="7">
        <v>43028</v>
      </c>
      <c r="W1457" t="s">
        <v>261</v>
      </c>
      <c r="X1457" s="2">
        <v>0.55500000000000005</v>
      </c>
      <c r="Y1457" s="6">
        <f t="shared" si="182"/>
        <v>1.4815408024345321E-2</v>
      </c>
      <c r="AA1457">
        <v>17518725</v>
      </c>
      <c r="AB1457">
        <v>6100153023</v>
      </c>
      <c r="AC1457">
        <v>17518733</v>
      </c>
      <c r="AD1457" t="s">
        <v>2</v>
      </c>
      <c r="AE1457">
        <v>11</v>
      </c>
      <c r="AF1457">
        <v>13</v>
      </c>
      <c r="AG1457">
        <v>349</v>
      </c>
      <c r="AH1457" t="s">
        <v>2448</v>
      </c>
      <c r="AI1457" t="s">
        <v>33300</v>
      </c>
      <c r="AK1457" t="s">
        <v>33299</v>
      </c>
      <c r="AL1457">
        <v>7</v>
      </c>
      <c r="AM1457" s="5">
        <f t="shared" si="178"/>
        <v>1.4</v>
      </c>
      <c r="AN1457" s="4">
        <f t="shared" si="183"/>
        <v>2.1204089360090874E-3</v>
      </c>
      <c r="AO1457" s="3"/>
      <c r="AP1457">
        <v>0</v>
      </c>
      <c r="AQ1457" t="s">
        <v>403</v>
      </c>
      <c r="AR1457" t="s">
        <v>944</v>
      </c>
      <c r="AS1457" t="s">
        <v>401</v>
      </c>
      <c r="AT1457" s="2" t="s">
        <v>0</v>
      </c>
      <c r="AU1457" s="1">
        <f t="shared" si="179"/>
        <v>1.1006908297844449</v>
      </c>
      <c r="AV1457" s="1">
        <f t="shared" si="180"/>
        <v>0.84679084801772053</v>
      </c>
      <c r="AW1457" s="1">
        <f t="shared" si="181"/>
        <v>0.59289086625099563</v>
      </c>
    </row>
    <row r="1458" spans="1:49" x14ac:dyDescent="0.2">
      <c r="A1458">
        <v>1456</v>
      </c>
      <c r="B1458" t="s">
        <v>33298</v>
      </c>
      <c r="C1458" t="s">
        <v>33297</v>
      </c>
      <c r="F1458" t="s">
        <v>33296</v>
      </c>
      <c r="G1458" t="s">
        <v>8</v>
      </c>
      <c r="H1458" t="s">
        <v>7</v>
      </c>
      <c r="I1458" t="s">
        <v>3211</v>
      </c>
      <c r="J1458" t="s">
        <v>3210</v>
      </c>
      <c r="K1458" t="s">
        <v>3209</v>
      </c>
      <c r="L1458" t="s">
        <v>964</v>
      </c>
      <c r="M1458" t="s">
        <v>16</v>
      </c>
      <c r="N1458">
        <v>3</v>
      </c>
      <c r="O1458" t="s">
        <v>33295</v>
      </c>
      <c r="P1458" t="s">
        <v>33294</v>
      </c>
      <c r="Q1458" t="s">
        <v>33293</v>
      </c>
      <c r="R1458" s="7">
        <v>43028</v>
      </c>
      <c r="S1458" s="8">
        <f t="shared" si="176"/>
        <v>2017</v>
      </c>
      <c r="T1458" s="8">
        <v>2017</v>
      </c>
      <c r="U1458" s="8">
        <f t="shared" si="177"/>
        <v>5</v>
      </c>
      <c r="V1458" s="7">
        <v>43028</v>
      </c>
      <c r="W1458" t="s">
        <v>261</v>
      </c>
      <c r="X1458" s="2">
        <v>0.55500000000000005</v>
      </c>
      <c r="Y1458" s="6">
        <f t="shared" si="182"/>
        <v>1.4815408024345321E-2</v>
      </c>
      <c r="AA1458">
        <v>17518725</v>
      </c>
      <c r="AB1458">
        <v>6100153023</v>
      </c>
      <c r="AC1458">
        <v>17518733</v>
      </c>
      <c r="AD1458" t="s">
        <v>2</v>
      </c>
      <c r="AE1458">
        <v>11</v>
      </c>
      <c r="AF1458">
        <v>13</v>
      </c>
      <c r="AG1458">
        <v>244</v>
      </c>
      <c r="AI1458" t="s">
        <v>33292</v>
      </c>
      <c r="AK1458" t="s">
        <v>33291</v>
      </c>
      <c r="AL1458">
        <v>24</v>
      </c>
      <c r="AM1458" s="5">
        <f t="shared" si="178"/>
        <v>4.8</v>
      </c>
      <c r="AN1458" s="4">
        <f t="shared" si="183"/>
        <v>7.2699734948882995E-3</v>
      </c>
      <c r="AO1458" s="3"/>
      <c r="AP1458">
        <v>0</v>
      </c>
      <c r="AR1458" t="s">
        <v>1</v>
      </c>
      <c r="AT1458" s="2" t="s">
        <v>0</v>
      </c>
      <c r="AU1458" s="1">
        <f t="shared" si="179"/>
        <v>1.2551777665508213</v>
      </c>
      <c r="AV1458" s="1">
        <f t="shared" si="180"/>
        <v>1.1042690759616811</v>
      </c>
      <c r="AW1458" s="1">
        <f t="shared" si="181"/>
        <v>0.95336038537254042</v>
      </c>
    </row>
    <row r="1459" spans="1:49" x14ac:dyDescent="0.2">
      <c r="A1459">
        <v>1457</v>
      </c>
      <c r="B1459" t="s">
        <v>33290</v>
      </c>
      <c r="C1459" t="s">
        <v>33289</v>
      </c>
      <c r="F1459" t="s">
        <v>33288</v>
      </c>
      <c r="G1459" t="s">
        <v>8</v>
      </c>
      <c r="H1459" t="s">
        <v>7</v>
      </c>
      <c r="I1459" t="s">
        <v>3671</v>
      </c>
      <c r="J1459">
        <v>60022002</v>
      </c>
      <c r="K1459" t="s">
        <v>1029</v>
      </c>
      <c r="L1459" t="s">
        <v>907</v>
      </c>
      <c r="M1459" t="s">
        <v>97</v>
      </c>
      <c r="N1459">
        <v>2</v>
      </c>
      <c r="O1459" t="s">
        <v>33287</v>
      </c>
      <c r="P1459" t="s">
        <v>33286</v>
      </c>
      <c r="Q1459" t="s">
        <v>33285</v>
      </c>
      <c r="R1459" s="7">
        <v>43028</v>
      </c>
      <c r="S1459" s="8">
        <f t="shared" si="176"/>
        <v>2017</v>
      </c>
      <c r="T1459" s="8">
        <v>2017</v>
      </c>
      <c r="U1459" s="8">
        <f t="shared" si="177"/>
        <v>5</v>
      </c>
      <c r="V1459" s="7">
        <v>43028</v>
      </c>
      <c r="W1459" t="s">
        <v>261</v>
      </c>
      <c r="X1459" s="2">
        <v>0.55500000000000005</v>
      </c>
      <c r="Y1459" s="6">
        <f t="shared" si="182"/>
        <v>1.4815408024345321E-2</v>
      </c>
      <c r="AA1459">
        <v>17518725</v>
      </c>
      <c r="AB1459">
        <v>6100153023</v>
      </c>
      <c r="AC1459">
        <v>17518733</v>
      </c>
      <c r="AD1459" t="s">
        <v>2</v>
      </c>
      <c r="AE1459">
        <v>11</v>
      </c>
      <c r="AF1459">
        <v>13</v>
      </c>
      <c r="AG1459">
        <v>273</v>
      </c>
      <c r="AI1459" t="s">
        <v>33284</v>
      </c>
      <c r="AK1459" t="s">
        <v>33283</v>
      </c>
      <c r="AL1459">
        <v>8</v>
      </c>
      <c r="AM1459" s="5">
        <f t="shared" si="178"/>
        <v>1.6</v>
      </c>
      <c r="AN1459" s="4">
        <f t="shared" si="183"/>
        <v>2.4233244982961003E-3</v>
      </c>
      <c r="AO1459" s="3"/>
      <c r="AP1459">
        <v>0</v>
      </c>
      <c r="AR1459" t="s">
        <v>1</v>
      </c>
      <c r="AT1459" s="2" t="s">
        <v>0</v>
      </c>
      <c r="AU1459" s="1">
        <f t="shared" si="179"/>
        <v>1.1097782966530554</v>
      </c>
      <c r="AV1459" s="1">
        <f t="shared" si="180"/>
        <v>0.86193662613207112</v>
      </c>
      <c r="AW1459" s="1">
        <f t="shared" si="181"/>
        <v>0.61409495561108662</v>
      </c>
    </row>
    <row r="1460" spans="1:49" x14ac:dyDescent="0.2">
      <c r="A1460">
        <v>1458</v>
      </c>
      <c r="B1460" t="s">
        <v>33282</v>
      </c>
      <c r="C1460" t="s">
        <v>33281</v>
      </c>
      <c r="F1460" t="s">
        <v>33280</v>
      </c>
      <c r="G1460" t="s">
        <v>8</v>
      </c>
      <c r="H1460" t="s">
        <v>7</v>
      </c>
      <c r="I1460" t="s">
        <v>33279</v>
      </c>
      <c r="J1460">
        <v>60022002</v>
      </c>
      <c r="K1460" t="s">
        <v>1029</v>
      </c>
      <c r="L1460" t="s">
        <v>907</v>
      </c>
      <c r="M1460" t="s">
        <v>97</v>
      </c>
      <c r="N1460">
        <v>4</v>
      </c>
      <c r="O1460" t="s">
        <v>33278</v>
      </c>
      <c r="P1460" t="s">
        <v>33277</v>
      </c>
      <c r="Q1460" t="s">
        <v>1028</v>
      </c>
      <c r="R1460" s="7">
        <v>43027</v>
      </c>
      <c r="S1460" s="8">
        <f t="shared" si="176"/>
        <v>2017</v>
      </c>
      <c r="T1460" s="8">
        <v>2017</v>
      </c>
      <c r="U1460" s="8">
        <f t="shared" si="177"/>
        <v>5</v>
      </c>
      <c r="V1460" s="7">
        <v>43027</v>
      </c>
      <c r="W1460" t="s">
        <v>2565</v>
      </c>
      <c r="X1460" s="2">
        <v>0.35499999999999998</v>
      </c>
      <c r="Y1460" s="6">
        <f t="shared" si="182"/>
        <v>9.4765222498064648E-3</v>
      </c>
      <c r="AA1460">
        <v>17518628</v>
      </c>
      <c r="AB1460">
        <v>5300152202</v>
      </c>
      <c r="AD1460" t="s">
        <v>2</v>
      </c>
      <c r="AE1460">
        <v>11</v>
      </c>
      <c r="AF1460">
        <v>15</v>
      </c>
      <c r="AH1460" t="s">
        <v>3784</v>
      </c>
      <c r="AI1460" t="s">
        <v>33276</v>
      </c>
      <c r="AK1460" t="s">
        <v>33275</v>
      </c>
      <c r="AL1460">
        <v>16</v>
      </c>
      <c r="AM1460" s="5">
        <f t="shared" si="178"/>
        <v>3.2</v>
      </c>
      <c r="AN1460" s="4">
        <f t="shared" si="183"/>
        <v>4.8466489965922005E-3</v>
      </c>
      <c r="AO1460" s="3"/>
      <c r="AP1460">
        <v>0</v>
      </c>
      <c r="AR1460" t="s">
        <v>1</v>
      </c>
      <c r="AT1460" s="2">
        <v>1.542</v>
      </c>
      <c r="AU1460" s="1">
        <f t="shared" si="179"/>
        <v>0.80875602738421859</v>
      </c>
      <c r="AV1460" s="1">
        <f t="shared" si="180"/>
        <v>0.71615856231993325</v>
      </c>
      <c r="AW1460" s="1">
        <f t="shared" si="181"/>
        <v>0.62356109725564801</v>
      </c>
    </row>
    <row r="1461" spans="1:49" x14ac:dyDescent="0.2">
      <c r="A1461">
        <v>1459</v>
      </c>
      <c r="B1461" t="s">
        <v>33274</v>
      </c>
      <c r="C1461" t="s">
        <v>33273</v>
      </c>
      <c r="F1461" t="s">
        <v>33272</v>
      </c>
      <c r="G1461" t="s">
        <v>8</v>
      </c>
      <c r="H1461" t="s">
        <v>7</v>
      </c>
      <c r="I1461" t="s">
        <v>3640</v>
      </c>
      <c r="J1461" t="s">
        <v>33271</v>
      </c>
      <c r="K1461" t="s">
        <v>33270</v>
      </c>
      <c r="L1461" t="s">
        <v>33269</v>
      </c>
      <c r="M1461" t="s">
        <v>202</v>
      </c>
      <c r="N1461">
        <v>7</v>
      </c>
      <c r="O1461" t="s">
        <v>33268</v>
      </c>
      <c r="P1461" t="s">
        <v>33267</v>
      </c>
      <c r="Q1461" t="s">
        <v>33266</v>
      </c>
      <c r="R1461" s="7">
        <v>43027</v>
      </c>
      <c r="S1461" s="8">
        <f t="shared" si="176"/>
        <v>2017</v>
      </c>
      <c r="T1461" s="8">
        <v>2017</v>
      </c>
      <c r="U1461" s="8">
        <f t="shared" si="177"/>
        <v>5</v>
      </c>
      <c r="V1461" s="7">
        <v>43027</v>
      </c>
      <c r="W1461" t="s">
        <v>941</v>
      </c>
      <c r="X1461" s="2">
        <v>0.58699999999999997</v>
      </c>
      <c r="Y1461" s="6">
        <f t="shared" si="182"/>
        <v>1.5669629748271536E-2</v>
      </c>
      <c r="AB1461">
        <v>21100374601</v>
      </c>
      <c r="AC1461">
        <v>21693536</v>
      </c>
      <c r="AD1461" t="s">
        <v>2</v>
      </c>
      <c r="AE1461">
        <v>5</v>
      </c>
      <c r="AG1461">
        <v>8076827</v>
      </c>
      <c r="AH1461" t="s">
        <v>33265</v>
      </c>
      <c r="AI1461" t="s">
        <v>33264</v>
      </c>
      <c r="AJ1461" t="s">
        <v>33263</v>
      </c>
      <c r="AK1461" t="s">
        <v>33262</v>
      </c>
      <c r="AL1461">
        <v>5</v>
      </c>
      <c r="AM1461" s="5">
        <f t="shared" si="178"/>
        <v>1</v>
      </c>
      <c r="AN1461" s="4">
        <f t="shared" si="183"/>
        <v>1.5145778114350624E-3</v>
      </c>
      <c r="AO1461" s="3"/>
      <c r="AP1461">
        <v>1</v>
      </c>
      <c r="AQ1461" t="s">
        <v>18</v>
      </c>
      <c r="AR1461" t="s">
        <v>33261</v>
      </c>
      <c r="AS1461" t="s">
        <v>17</v>
      </c>
      <c r="AT1461" s="2">
        <v>3.367</v>
      </c>
      <c r="AU1461" s="1">
        <f t="shared" si="179"/>
        <v>1.1423114167220594</v>
      </c>
      <c r="AV1461" s="1">
        <f t="shared" si="180"/>
        <v>0.85921037798532984</v>
      </c>
      <c r="AW1461" s="1">
        <f t="shared" si="181"/>
        <v>0.57610933924860042</v>
      </c>
    </row>
    <row r="1462" spans="1:49" x14ac:dyDescent="0.2">
      <c r="A1462">
        <v>1460</v>
      </c>
      <c r="B1462" t="s">
        <v>33260</v>
      </c>
      <c r="C1462" t="s">
        <v>33259</v>
      </c>
      <c r="F1462" t="s">
        <v>33258</v>
      </c>
      <c r="G1462" t="s">
        <v>8</v>
      </c>
      <c r="H1462" t="s">
        <v>7</v>
      </c>
      <c r="I1462" t="s">
        <v>33257</v>
      </c>
      <c r="J1462">
        <v>60024542</v>
      </c>
      <c r="K1462" t="s">
        <v>490</v>
      </c>
      <c r="L1462" t="s">
        <v>489</v>
      </c>
      <c r="M1462" t="s">
        <v>4</v>
      </c>
      <c r="N1462">
        <v>2</v>
      </c>
      <c r="O1462" t="s">
        <v>33256</v>
      </c>
      <c r="P1462" t="s">
        <v>33255</v>
      </c>
      <c r="Q1462" t="s">
        <v>633</v>
      </c>
      <c r="R1462" s="7">
        <v>43027</v>
      </c>
      <c r="S1462" s="8">
        <f t="shared" si="176"/>
        <v>2017</v>
      </c>
      <c r="T1462" s="8">
        <v>2017</v>
      </c>
      <c r="U1462" s="8">
        <f t="shared" si="177"/>
        <v>5</v>
      </c>
      <c r="V1462" s="7">
        <v>43027</v>
      </c>
      <c r="W1462" t="s">
        <v>941</v>
      </c>
      <c r="X1462" s="2">
        <v>0.58699999999999997</v>
      </c>
      <c r="Y1462" s="6">
        <f t="shared" si="182"/>
        <v>1.5669629748271536E-2</v>
      </c>
      <c r="AB1462">
        <v>21100374601</v>
      </c>
      <c r="AC1462">
        <v>21693536</v>
      </c>
      <c r="AD1462" t="s">
        <v>2</v>
      </c>
      <c r="AE1462">
        <v>5</v>
      </c>
      <c r="AG1462">
        <v>8076842</v>
      </c>
      <c r="AH1462" t="s">
        <v>33254</v>
      </c>
      <c r="AI1462" t="s">
        <v>33253</v>
      </c>
      <c r="AJ1462" t="s">
        <v>33252</v>
      </c>
      <c r="AK1462" t="s">
        <v>33251</v>
      </c>
      <c r="AL1462">
        <v>9</v>
      </c>
      <c r="AM1462" s="5">
        <f t="shared" si="178"/>
        <v>1.8</v>
      </c>
      <c r="AN1462" s="4">
        <f t="shared" si="183"/>
        <v>2.7262400605831123E-3</v>
      </c>
      <c r="AO1462" s="3"/>
      <c r="AP1462">
        <v>1</v>
      </c>
      <c r="AQ1462" t="s">
        <v>18</v>
      </c>
      <c r="AR1462">
        <v>61671207</v>
      </c>
      <c r="AS1462" t="s">
        <v>17</v>
      </c>
      <c r="AT1462" s="2">
        <v>3.367</v>
      </c>
      <c r="AU1462" s="1">
        <f t="shared" si="179"/>
        <v>1.1786612841965007</v>
      </c>
      <c r="AV1462" s="1">
        <f t="shared" si="180"/>
        <v>0.9197934904427324</v>
      </c>
      <c r="AW1462" s="1">
        <f t="shared" si="181"/>
        <v>0.66092569668896384</v>
      </c>
    </row>
    <row r="1463" spans="1:49" x14ac:dyDescent="0.2">
      <c r="A1463">
        <v>1461</v>
      </c>
      <c r="B1463" t="s">
        <v>33250</v>
      </c>
      <c r="C1463" t="s">
        <v>33249</v>
      </c>
      <c r="F1463" t="s">
        <v>33248</v>
      </c>
      <c r="G1463" t="s">
        <v>8</v>
      </c>
      <c r="H1463" t="s">
        <v>7</v>
      </c>
      <c r="I1463" t="s">
        <v>536</v>
      </c>
      <c r="J1463">
        <v>60016912</v>
      </c>
      <c r="K1463" t="s">
        <v>2180</v>
      </c>
      <c r="L1463" t="s">
        <v>454</v>
      </c>
      <c r="M1463" t="s">
        <v>453</v>
      </c>
      <c r="N1463">
        <v>2</v>
      </c>
      <c r="O1463" t="s">
        <v>33247</v>
      </c>
      <c r="P1463" t="s">
        <v>33246</v>
      </c>
      <c r="Q1463" t="s">
        <v>14478</v>
      </c>
      <c r="R1463" s="7">
        <v>43027</v>
      </c>
      <c r="S1463" s="8">
        <f t="shared" si="176"/>
        <v>2017</v>
      </c>
      <c r="T1463" s="8">
        <v>2017</v>
      </c>
      <c r="U1463" s="8">
        <f t="shared" si="177"/>
        <v>5</v>
      </c>
      <c r="V1463" s="7">
        <v>43027</v>
      </c>
      <c r="W1463" t="s">
        <v>941</v>
      </c>
      <c r="X1463" s="2">
        <v>0.58699999999999997</v>
      </c>
      <c r="Y1463" s="6">
        <f t="shared" si="182"/>
        <v>1.5669629748271536E-2</v>
      </c>
      <c r="AB1463">
        <v>21100374601</v>
      </c>
      <c r="AC1463">
        <v>21693536</v>
      </c>
      <c r="AD1463" t="s">
        <v>2</v>
      </c>
      <c r="AE1463">
        <v>5</v>
      </c>
      <c r="AG1463">
        <v>8076824</v>
      </c>
      <c r="AH1463" t="s">
        <v>33245</v>
      </c>
      <c r="AI1463" t="s">
        <v>33244</v>
      </c>
      <c r="AJ1463" t="s">
        <v>33243</v>
      </c>
      <c r="AK1463" t="s">
        <v>33242</v>
      </c>
      <c r="AL1463">
        <v>5</v>
      </c>
      <c r="AM1463" s="5">
        <f t="shared" si="178"/>
        <v>1</v>
      </c>
      <c r="AN1463" s="4">
        <f t="shared" si="183"/>
        <v>1.5145778114350624E-3</v>
      </c>
      <c r="AO1463" s="3"/>
      <c r="AP1463">
        <v>1</v>
      </c>
      <c r="AQ1463" t="s">
        <v>416</v>
      </c>
      <c r="AR1463" t="s">
        <v>33241</v>
      </c>
      <c r="AS1463" t="s">
        <v>415</v>
      </c>
      <c r="AT1463" s="2">
        <v>3.367</v>
      </c>
      <c r="AU1463" s="1">
        <f t="shared" si="179"/>
        <v>1.1423114167220594</v>
      </c>
      <c r="AV1463" s="1">
        <f t="shared" si="180"/>
        <v>0.85921037798532984</v>
      </c>
      <c r="AW1463" s="1">
        <f t="shared" si="181"/>
        <v>0.57610933924860042</v>
      </c>
    </row>
    <row r="1464" spans="1:49" x14ac:dyDescent="0.2">
      <c r="A1464">
        <v>1462</v>
      </c>
      <c r="B1464" t="s">
        <v>33240</v>
      </c>
      <c r="C1464" t="s">
        <v>33239</v>
      </c>
      <c r="F1464" t="s">
        <v>33238</v>
      </c>
      <c r="G1464" t="s">
        <v>8</v>
      </c>
      <c r="H1464" t="s">
        <v>7</v>
      </c>
      <c r="I1464" t="s">
        <v>33237</v>
      </c>
      <c r="J1464" t="s">
        <v>33236</v>
      </c>
      <c r="K1464" t="s">
        <v>33235</v>
      </c>
      <c r="L1464" t="s">
        <v>33234</v>
      </c>
      <c r="M1464" t="s">
        <v>41</v>
      </c>
      <c r="N1464">
        <v>5</v>
      </c>
      <c r="O1464" t="s">
        <v>33233</v>
      </c>
      <c r="P1464" t="s">
        <v>33232</v>
      </c>
      <c r="Q1464" t="s">
        <v>33231</v>
      </c>
      <c r="R1464" s="7">
        <v>43027</v>
      </c>
      <c r="S1464" s="8">
        <f t="shared" si="176"/>
        <v>2017</v>
      </c>
      <c r="T1464" s="8">
        <v>2017</v>
      </c>
      <c r="U1464" s="8">
        <f t="shared" si="177"/>
        <v>5</v>
      </c>
      <c r="V1464" s="7">
        <v>43027</v>
      </c>
      <c r="W1464" t="s">
        <v>3903</v>
      </c>
      <c r="X1464" s="2">
        <v>2.5630000000000002</v>
      </c>
      <c r="Y1464" s="6">
        <f t="shared" si="182"/>
        <v>6.841782120071542E-2</v>
      </c>
      <c r="AB1464">
        <v>19600166212</v>
      </c>
      <c r="AC1464">
        <v>19487185</v>
      </c>
      <c r="AD1464" t="s">
        <v>2</v>
      </c>
      <c r="AE1464">
        <v>8</v>
      </c>
      <c r="AF1464">
        <v>20</v>
      </c>
      <c r="AH1464" t="s">
        <v>33230</v>
      </c>
      <c r="AI1464" t="s">
        <v>33229</v>
      </c>
      <c r="AK1464" t="s">
        <v>33228</v>
      </c>
      <c r="AL1464">
        <v>15</v>
      </c>
      <c r="AM1464" s="5">
        <f t="shared" si="178"/>
        <v>3</v>
      </c>
      <c r="AN1464" s="4">
        <f t="shared" si="183"/>
        <v>4.5437334343051876E-3</v>
      </c>
      <c r="AO1464" s="3"/>
      <c r="AP1464">
        <v>0</v>
      </c>
      <c r="AQ1464" t="s">
        <v>129</v>
      </c>
      <c r="AR1464" t="s">
        <v>33227</v>
      </c>
      <c r="AS1464" t="s">
        <v>128</v>
      </c>
      <c r="AT1464" s="2">
        <v>6.4749999999999996</v>
      </c>
      <c r="AU1464" s="1">
        <f t="shared" si="179"/>
        <v>4.9255594870792345</v>
      </c>
      <c r="AV1464" s="1">
        <f t="shared" si="180"/>
        <v>3.6480777317510302</v>
      </c>
      <c r="AW1464" s="1">
        <f t="shared" si="181"/>
        <v>2.3705959764228255</v>
      </c>
    </row>
    <row r="1465" spans="1:49" x14ac:dyDescent="0.2">
      <c r="A1465">
        <v>1463</v>
      </c>
      <c r="B1465" t="s">
        <v>33226</v>
      </c>
      <c r="C1465" t="s">
        <v>33225</v>
      </c>
      <c r="F1465" t="s">
        <v>33224</v>
      </c>
      <c r="G1465" t="s">
        <v>8</v>
      </c>
      <c r="H1465" t="s">
        <v>7</v>
      </c>
      <c r="I1465" t="s">
        <v>33223</v>
      </c>
      <c r="J1465" t="s">
        <v>33222</v>
      </c>
      <c r="K1465" t="s">
        <v>33221</v>
      </c>
      <c r="L1465" t="s">
        <v>33220</v>
      </c>
      <c r="M1465" t="s">
        <v>33219</v>
      </c>
      <c r="N1465">
        <v>5</v>
      </c>
      <c r="O1465" t="s">
        <v>33218</v>
      </c>
      <c r="P1465" t="s">
        <v>33217</v>
      </c>
      <c r="Q1465" t="s">
        <v>33216</v>
      </c>
      <c r="R1465" s="7">
        <v>43026</v>
      </c>
      <c r="S1465" s="8">
        <f t="shared" si="176"/>
        <v>2017</v>
      </c>
      <c r="T1465" s="8">
        <v>2017</v>
      </c>
      <c r="U1465" s="8">
        <f t="shared" si="177"/>
        <v>5</v>
      </c>
      <c r="V1465" s="7">
        <v>43026</v>
      </c>
      <c r="W1465" t="s">
        <v>3053</v>
      </c>
      <c r="X1465" s="2">
        <v>0.91800000000000004</v>
      </c>
      <c r="Y1465" s="6">
        <f t="shared" si="182"/>
        <v>2.4505485705133341E-2</v>
      </c>
      <c r="AA1465">
        <v>1431161</v>
      </c>
      <c r="AB1465">
        <v>22674</v>
      </c>
      <c r="AC1465">
        <v>13665901</v>
      </c>
      <c r="AD1465" t="s">
        <v>2</v>
      </c>
      <c r="AE1465">
        <v>38</v>
      </c>
      <c r="AF1465">
        <v>20</v>
      </c>
      <c r="AH1465" t="s">
        <v>33215</v>
      </c>
      <c r="AI1465" t="s">
        <v>33214</v>
      </c>
      <c r="AK1465" t="s">
        <v>33213</v>
      </c>
      <c r="AL1465">
        <v>2</v>
      </c>
      <c r="AM1465" s="5">
        <f t="shared" si="178"/>
        <v>0.4</v>
      </c>
      <c r="AN1465" s="4">
        <f t="shared" si="183"/>
        <v>6.0583112457402507E-4</v>
      </c>
      <c r="AO1465" s="3"/>
      <c r="AP1465">
        <v>0</v>
      </c>
      <c r="AR1465" t="s">
        <v>1</v>
      </c>
      <c r="AT1465" s="2" t="s">
        <v>0</v>
      </c>
      <c r="AU1465" s="1">
        <f t="shared" si="179"/>
        <v>1.7335589330965546</v>
      </c>
      <c r="AV1465" s="1">
        <f t="shared" si="180"/>
        <v>1.2555658414853683</v>
      </c>
      <c r="AW1465" s="1">
        <f t="shared" si="181"/>
        <v>0.7775727498741819</v>
      </c>
    </row>
    <row r="1466" spans="1:49" x14ac:dyDescent="0.2">
      <c r="A1466">
        <v>1464</v>
      </c>
      <c r="B1466" t="s">
        <v>33212</v>
      </c>
      <c r="C1466" t="s">
        <v>33211</v>
      </c>
      <c r="F1466" t="s">
        <v>33210</v>
      </c>
      <c r="G1466" t="s">
        <v>8</v>
      </c>
      <c r="H1466" t="s">
        <v>7</v>
      </c>
      <c r="I1466" t="s">
        <v>1757</v>
      </c>
      <c r="J1466" t="s">
        <v>33209</v>
      </c>
      <c r="K1466" t="s">
        <v>33208</v>
      </c>
      <c r="L1466" t="s">
        <v>33207</v>
      </c>
      <c r="M1466" t="s">
        <v>33206</v>
      </c>
      <c r="N1466">
        <v>5</v>
      </c>
      <c r="O1466" t="s">
        <v>33205</v>
      </c>
      <c r="P1466" t="s">
        <v>33204</v>
      </c>
      <c r="Q1466" t="s">
        <v>33203</v>
      </c>
      <c r="R1466" s="7">
        <v>43026</v>
      </c>
      <c r="S1466" s="8">
        <f t="shared" si="176"/>
        <v>2017</v>
      </c>
      <c r="T1466" s="8">
        <v>2017</v>
      </c>
      <c r="U1466" s="8">
        <f t="shared" si="177"/>
        <v>5</v>
      </c>
      <c r="V1466" s="7">
        <v>43026</v>
      </c>
      <c r="W1466" t="s">
        <v>811</v>
      </c>
      <c r="X1466" s="2">
        <v>1.3280000000000001</v>
      </c>
      <c r="Y1466" s="6">
        <f t="shared" si="182"/>
        <v>3.5450201542937994E-2</v>
      </c>
      <c r="AA1466">
        <v>15361225</v>
      </c>
      <c r="AB1466">
        <v>18894</v>
      </c>
      <c r="AD1466" t="s">
        <v>2</v>
      </c>
      <c r="AE1466">
        <v>16</v>
      </c>
      <c r="AG1466">
        <v>8074741</v>
      </c>
      <c r="AH1466" t="s">
        <v>33202</v>
      </c>
      <c r="AI1466" t="s">
        <v>33201</v>
      </c>
      <c r="AJ1466" t="s">
        <v>33200</v>
      </c>
      <c r="AK1466" t="s">
        <v>33199</v>
      </c>
      <c r="AL1466">
        <v>3</v>
      </c>
      <c r="AM1466" s="5">
        <f t="shared" si="178"/>
        <v>0.6</v>
      </c>
      <c r="AN1466" s="4">
        <f t="shared" si="183"/>
        <v>9.0874668686103744E-4</v>
      </c>
      <c r="AO1466" s="3"/>
      <c r="AP1466">
        <v>0</v>
      </c>
      <c r="AQ1466" t="s">
        <v>18</v>
      </c>
      <c r="AR1466" t="s">
        <v>25282</v>
      </c>
      <c r="AS1466" t="s">
        <v>17</v>
      </c>
      <c r="AT1466" s="2">
        <v>3.8340000000000001</v>
      </c>
      <c r="AU1466" s="1">
        <f t="shared" si="179"/>
        <v>2.5087765086114908</v>
      </c>
      <c r="AV1466" s="1">
        <f t="shared" si="180"/>
        <v>1.8179474114899514</v>
      </c>
      <c r="AW1466" s="1">
        <f t="shared" si="181"/>
        <v>1.1271183143684125</v>
      </c>
    </row>
    <row r="1467" spans="1:49" x14ac:dyDescent="0.2">
      <c r="A1467">
        <v>1465</v>
      </c>
      <c r="B1467" t="s">
        <v>33198</v>
      </c>
      <c r="C1467" t="s">
        <v>33197</v>
      </c>
      <c r="E1467">
        <v>29057805</v>
      </c>
      <c r="F1467" t="s">
        <v>33196</v>
      </c>
      <c r="G1467" t="s">
        <v>8</v>
      </c>
      <c r="H1467" t="s">
        <v>7</v>
      </c>
      <c r="I1467" t="s">
        <v>414</v>
      </c>
      <c r="J1467" t="s">
        <v>413</v>
      </c>
      <c r="K1467" t="s">
        <v>412</v>
      </c>
      <c r="L1467" t="s">
        <v>411</v>
      </c>
      <c r="M1467" t="s">
        <v>410</v>
      </c>
      <c r="N1467">
        <v>4</v>
      </c>
      <c r="O1467" t="s">
        <v>33195</v>
      </c>
      <c r="P1467" t="s">
        <v>33194</v>
      </c>
      <c r="Q1467" t="s">
        <v>33193</v>
      </c>
      <c r="R1467" s="7">
        <v>43026</v>
      </c>
      <c r="S1467" s="8">
        <f t="shared" si="176"/>
        <v>2017</v>
      </c>
      <c r="T1467" s="8">
        <v>2017</v>
      </c>
      <c r="U1467" s="8">
        <f t="shared" si="177"/>
        <v>5</v>
      </c>
      <c r="V1467" s="7">
        <v>43026</v>
      </c>
      <c r="W1467" t="s">
        <v>982</v>
      </c>
      <c r="X1467" s="2">
        <v>0.63600000000000001</v>
      </c>
      <c r="Y1467" s="6">
        <f t="shared" si="182"/>
        <v>1.6977656763033557E-2</v>
      </c>
      <c r="AA1467">
        <v>14248220</v>
      </c>
      <c r="AB1467">
        <v>130124</v>
      </c>
      <c r="AD1467" t="s">
        <v>2</v>
      </c>
      <c r="AE1467">
        <v>17</v>
      </c>
      <c r="AF1467">
        <v>10</v>
      </c>
      <c r="AG1467">
        <v>2379</v>
      </c>
      <c r="AI1467" t="s">
        <v>33192</v>
      </c>
      <c r="AJ1467" t="s">
        <v>33191</v>
      </c>
      <c r="AK1467" t="s">
        <v>33190</v>
      </c>
      <c r="AL1467">
        <v>5</v>
      </c>
      <c r="AM1467" s="5">
        <f t="shared" si="178"/>
        <v>1</v>
      </c>
      <c r="AN1467" s="4">
        <f t="shared" si="183"/>
        <v>1.5145778114350624E-3</v>
      </c>
      <c r="AO1467" s="3"/>
      <c r="AP1467">
        <v>1</v>
      </c>
      <c r="AQ1467" t="s">
        <v>18</v>
      </c>
      <c r="AR1467">
        <v>61371170</v>
      </c>
      <c r="AS1467" t="s">
        <v>17</v>
      </c>
      <c r="AT1467" s="2" t="s">
        <v>0</v>
      </c>
      <c r="AU1467" s="1">
        <f t="shared" si="179"/>
        <v>1.2338733077554009</v>
      </c>
      <c r="AV1467" s="1">
        <f t="shared" si="180"/>
        <v>0.92461172872343089</v>
      </c>
      <c r="AW1467" s="1">
        <f t="shared" si="181"/>
        <v>0.61535014969146107</v>
      </c>
    </row>
    <row r="1468" spans="1:49" x14ac:dyDescent="0.2">
      <c r="A1468">
        <v>1466</v>
      </c>
      <c r="B1468" t="s">
        <v>33189</v>
      </c>
      <c r="C1468" t="s">
        <v>33188</v>
      </c>
      <c r="F1468" t="s">
        <v>33187</v>
      </c>
      <c r="G1468" t="s">
        <v>8</v>
      </c>
      <c r="H1468" t="s">
        <v>7</v>
      </c>
      <c r="I1468" t="s">
        <v>3516</v>
      </c>
      <c r="J1468">
        <v>60033021</v>
      </c>
      <c r="K1468" t="s">
        <v>4182</v>
      </c>
      <c r="L1468" t="s">
        <v>4181</v>
      </c>
      <c r="M1468" t="s">
        <v>30</v>
      </c>
      <c r="N1468">
        <v>2</v>
      </c>
      <c r="O1468" t="s">
        <v>33186</v>
      </c>
      <c r="P1468" t="s">
        <v>33185</v>
      </c>
      <c r="Q1468" t="s">
        <v>33184</v>
      </c>
      <c r="R1468" s="7">
        <v>43026</v>
      </c>
      <c r="S1468" s="8">
        <f t="shared" si="176"/>
        <v>2017</v>
      </c>
      <c r="T1468" s="8">
        <v>2017</v>
      </c>
      <c r="U1468" s="8">
        <f t="shared" si="177"/>
        <v>5</v>
      </c>
      <c r="V1468" s="7">
        <v>43026</v>
      </c>
      <c r="W1468" t="s">
        <v>2637</v>
      </c>
      <c r="X1468" s="2">
        <v>2.7349999999999999</v>
      </c>
      <c r="Y1468" s="6">
        <f t="shared" si="182"/>
        <v>7.3009262966818825E-2</v>
      </c>
      <c r="AB1468">
        <v>21100368207</v>
      </c>
      <c r="AC1468">
        <v>23304022</v>
      </c>
      <c r="AD1468" t="s">
        <v>2</v>
      </c>
      <c r="AE1468">
        <v>4</v>
      </c>
      <c r="AF1468">
        <v>10</v>
      </c>
      <c r="AH1468" t="s">
        <v>33183</v>
      </c>
      <c r="AI1468" t="s">
        <v>33182</v>
      </c>
      <c r="AJ1468" t="s">
        <v>33181</v>
      </c>
      <c r="AK1468" t="s">
        <v>33180</v>
      </c>
      <c r="AL1468">
        <v>6</v>
      </c>
      <c r="AM1468" s="5">
        <f t="shared" si="178"/>
        <v>1.2</v>
      </c>
      <c r="AN1468" s="4">
        <f t="shared" si="183"/>
        <v>1.8174933737220749E-3</v>
      </c>
      <c r="AO1468" s="3"/>
      <c r="AP1468">
        <v>0</v>
      </c>
      <c r="AQ1468" t="s">
        <v>566</v>
      </c>
      <c r="AR1468" t="s">
        <v>1</v>
      </c>
      <c r="AS1468" t="s">
        <v>565</v>
      </c>
      <c r="AT1468" s="2">
        <v>7.5289999999999999</v>
      </c>
      <c r="AU1468" s="1">
        <f t="shared" si="179"/>
        <v>5.1651732088889801</v>
      </c>
      <c r="AV1468" s="1">
        <f t="shared" si="180"/>
        <v>3.7413378170270448</v>
      </c>
      <c r="AW1468" s="1">
        <f t="shared" si="181"/>
        <v>2.31750242516511</v>
      </c>
    </row>
    <row r="1469" spans="1:49" x14ac:dyDescent="0.2">
      <c r="A1469">
        <v>1467</v>
      </c>
      <c r="B1469" t="s">
        <v>33179</v>
      </c>
      <c r="C1469" t="s">
        <v>33178</v>
      </c>
      <c r="E1469">
        <v>29242442</v>
      </c>
      <c r="F1469" t="s">
        <v>33177</v>
      </c>
      <c r="G1469" t="s">
        <v>8</v>
      </c>
      <c r="H1469" t="s">
        <v>7</v>
      </c>
      <c r="I1469" t="s">
        <v>33176</v>
      </c>
      <c r="J1469" t="s">
        <v>33175</v>
      </c>
      <c r="K1469" t="s">
        <v>33174</v>
      </c>
      <c r="L1469" t="s">
        <v>33173</v>
      </c>
      <c r="M1469" t="s">
        <v>225</v>
      </c>
      <c r="N1469">
        <v>5</v>
      </c>
      <c r="O1469" t="s">
        <v>33172</v>
      </c>
      <c r="P1469" t="s">
        <v>33171</v>
      </c>
      <c r="Q1469" t="s">
        <v>33170</v>
      </c>
      <c r="R1469" s="7">
        <v>43026</v>
      </c>
      <c r="S1469" s="8">
        <f t="shared" si="176"/>
        <v>2017</v>
      </c>
      <c r="T1469" s="8">
        <v>2017</v>
      </c>
      <c r="U1469" s="8">
        <f t="shared" si="177"/>
        <v>5</v>
      </c>
      <c r="V1469" s="7">
        <v>43026</v>
      </c>
      <c r="W1469" t="s">
        <v>2707</v>
      </c>
      <c r="X1469" s="2">
        <v>0.621</v>
      </c>
      <c r="Y1469" s="6">
        <f t="shared" si="182"/>
        <v>1.6577240329943142E-2</v>
      </c>
      <c r="AA1469">
        <v>11755326</v>
      </c>
      <c r="AB1469">
        <v>4700151916</v>
      </c>
      <c r="AC1469">
        <v>11755334</v>
      </c>
      <c r="AD1469" t="s">
        <v>2</v>
      </c>
      <c r="AE1469">
        <v>4337</v>
      </c>
      <c r="AF1469">
        <v>2</v>
      </c>
      <c r="AH1469" t="s">
        <v>33169</v>
      </c>
      <c r="AI1469" t="s">
        <v>33168</v>
      </c>
      <c r="AJ1469" t="s">
        <v>33167</v>
      </c>
      <c r="AK1469" t="s">
        <v>33166</v>
      </c>
      <c r="AL1469">
        <v>7</v>
      </c>
      <c r="AM1469" s="5">
        <f t="shared" si="178"/>
        <v>1.4</v>
      </c>
      <c r="AN1469" s="4">
        <f t="shared" si="183"/>
        <v>2.1204089360090874E-3</v>
      </c>
      <c r="AO1469" s="3"/>
      <c r="AP1469">
        <v>0</v>
      </c>
      <c r="AQ1469" t="s">
        <v>384</v>
      </c>
      <c r="AR1469" t="s">
        <v>33165</v>
      </c>
      <c r="AS1469" t="s">
        <v>383</v>
      </c>
      <c r="AT1469" s="2">
        <v>1.091</v>
      </c>
      <c r="AU1469" s="1">
        <f t="shared" si="179"/>
        <v>1.2240190911762925</v>
      </c>
      <c r="AV1469" s="1">
        <f t="shared" si="180"/>
        <v>0.93488246329761149</v>
      </c>
      <c r="AW1469" s="1">
        <f t="shared" si="181"/>
        <v>0.64574583541893027</v>
      </c>
    </row>
    <row r="1470" spans="1:49" x14ac:dyDescent="0.2">
      <c r="A1470">
        <v>1468</v>
      </c>
      <c r="B1470" t="s">
        <v>33164</v>
      </c>
      <c r="C1470" t="s">
        <v>33163</v>
      </c>
      <c r="F1470" t="s">
        <v>33162</v>
      </c>
      <c r="G1470" t="s">
        <v>8</v>
      </c>
      <c r="H1470" t="s">
        <v>7</v>
      </c>
      <c r="I1470" t="s">
        <v>33161</v>
      </c>
      <c r="J1470">
        <v>60069734</v>
      </c>
      <c r="K1470" t="s">
        <v>33160</v>
      </c>
      <c r="L1470" t="s">
        <v>167</v>
      </c>
      <c r="M1470" t="s">
        <v>4</v>
      </c>
      <c r="N1470">
        <v>3</v>
      </c>
      <c r="O1470" t="s">
        <v>33159</v>
      </c>
      <c r="P1470" t="s">
        <v>33158</v>
      </c>
      <c r="Q1470" t="s">
        <v>33157</v>
      </c>
      <c r="R1470" s="7">
        <v>43025</v>
      </c>
      <c r="S1470" s="8">
        <f t="shared" si="176"/>
        <v>2017</v>
      </c>
      <c r="T1470" s="8">
        <v>2017</v>
      </c>
      <c r="U1470" s="8">
        <f t="shared" si="177"/>
        <v>5</v>
      </c>
      <c r="V1470" s="7">
        <v>43025</v>
      </c>
      <c r="W1470" t="s">
        <v>941</v>
      </c>
      <c r="X1470" s="2">
        <v>0.58699999999999997</v>
      </c>
      <c r="Y1470" s="6">
        <f t="shared" si="182"/>
        <v>1.5669629748271536E-2</v>
      </c>
      <c r="AB1470">
        <v>21100374601</v>
      </c>
      <c r="AC1470">
        <v>21693536</v>
      </c>
      <c r="AD1470" t="s">
        <v>2</v>
      </c>
      <c r="AE1470">
        <v>5</v>
      </c>
      <c r="AG1470">
        <v>8070435</v>
      </c>
      <c r="AH1470" t="s">
        <v>33156</v>
      </c>
      <c r="AI1470" t="s">
        <v>33155</v>
      </c>
      <c r="AJ1470" t="s">
        <v>33154</v>
      </c>
      <c r="AK1470" t="s">
        <v>33153</v>
      </c>
      <c r="AL1470">
        <v>10</v>
      </c>
      <c r="AM1470" s="5">
        <f t="shared" si="178"/>
        <v>2</v>
      </c>
      <c r="AN1470" s="4">
        <f t="shared" si="183"/>
        <v>3.0291556228701248E-3</v>
      </c>
      <c r="AO1470" s="3"/>
      <c r="AP1470">
        <v>1</v>
      </c>
      <c r="AR1470" t="s">
        <v>1</v>
      </c>
      <c r="AT1470" s="2">
        <v>3.367</v>
      </c>
      <c r="AU1470" s="1">
        <f t="shared" si="179"/>
        <v>1.187748751065111</v>
      </c>
      <c r="AV1470" s="1">
        <f t="shared" si="180"/>
        <v>0.93493926855708309</v>
      </c>
      <c r="AW1470" s="1">
        <f t="shared" si="181"/>
        <v>0.68212978604905472</v>
      </c>
    </row>
    <row r="1471" spans="1:49" x14ac:dyDescent="0.2">
      <c r="A1471">
        <v>1469</v>
      </c>
      <c r="B1471" t="s">
        <v>33152</v>
      </c>
      <c r="C1471" t="s">
        <v>33151</v>
      </c>
      <c r="F1471" t="s">
        <v>33150</v>
      </c>
      <c r="G1471" t="s">
        <v>8</v>
      </c>
      <c r="H1471" t="s">
        <v>7</v>
      </c>
      <c r="I1471" t="s">
        <v>943</v>
      </c>
      <c r="J1471" t="s">
        <v>33149</v>
      </c>
      <c r="K1471" t="s">
        <v>33148</v>
      </c>
      <c r="L1471" t="s">
        <v>33147</v>
      </c>
      <c r="M1471" t="s">
        <v>33146</v>
      </c>
      <c r="N1471">
        <v>3</v>
      </c>
      <c r="O1471" t="s">
        <v>33145</v>
      </c>
      <c r="P1471" t="s">
        <v>33144</v>
      </c>
      <c r="Q1471" t="s">
        <v>33143</v>
      </c>
      <c r="R1471" s="7">
        <v>43024</v>
      </c>
      <c r="S1471" s="8">
        <f t="shared" si="176"/>
        <v>2017</v>
      </c>
      <c r="T1471" s="8">
        <v>2017</v>
      </c>
      <c r="U1471" s="8">
        <f t="shared" si="177"/>
        <v>5</v>
      </c>
      <c r="V1471" s="7">
        <v>43024</v>
      </c>
      <c r="W1471" t="s">
        <v>2672</v>
      </c>
      <c r="X1471" s="2">
        <v>1.1819999999999999</v>
      </c>
      <c r="Y1471" s="6">
        <f t="shared" si="182"/>
        <v>3.1552814927524625E-2</v>
      </c>
      <c r="AA1471">
        <v>36951</v>
      </c>
      <c r="AB1471">
        <v>27030</v>
      </c>
      <c r="AD1471" t="s">
        <v>2</v>
      </c>
      <c r="AE1471">
        <v>111</v>
      </c>
      <c r="AF1471">
        <v>16</v>
      </c>
      <c r="AG1471">
        <v>163106</v>
      </c>
      <c r="AI1471" t="s">
        <v>33142</v>
      </c>
      <c r="AK1471" t="s">
        <v>33141</v>
      </c>
      <c r="AL1471">
        <v>25</v>
      </c>
      <c r="AM1471" s="5">
        <f t="shared" si="178"/>
        <v>5</v>
      </c>
      <c r="AN1471" s="4">
        <f t="shared" si="183"/>
        <v>7.5728890571753124E-3</v>
      </c>
      <c r="AO1471" s="3"/>
      <c r="AP1471">
        <v>1</v>
      </c>
      <c r="AQ1471" t="s">
        <v>129</v>
      </c>
      <c r="AR1471" t="s">
        <v>1</v>
      </c>
      <c r="AS1471" t="s">
        <v>128</v>
      </c>
      <c r="AT1471" s="2">
        <v>3.7909999999999999</v>
      </c>
      <c r="AU1471" s="1">
        <f t="shared" si="179"/>
        <v>2.4358837166419831</v>
      </c>
      <c r="AV1471" s="1">
        <f t="shared" si="180"/>
        <v>1.9562851992349968</v>
      </c>
      <c r="AW1471" s="1">
        <f t="shared" si="181"/>
        <v>1.4766866818280107</v>
      </c>
    </row>
    <row r="1472" spans="1:49" x14ac:dyDescent="0.2">
      <c r="A1472">
        <v>1470</v>
      </c>
      <c r="B1472" t="s">
        <v>33140</v>
      </c>
      <c r="C1472" t="s">
        <v>33139</v>
      </c>
      <c r="F1472" t="s">
        <v>33138</v>
      </c>
      <c r="G1472" t="s">
        <v>8</v>
      </c>
      <c r="H1472" t="s">
        <v>7</v>
      </c>
      <c r="I1472" t="s">
        <v>33137</v>
      </c>
      <c r="J1472">
        <v>60012835</v>
      </c>
      <c r="K1472" t="s">
        <v>312</v>
      </c>
      <c r="L1472" t="s">
        <v>76</v>
      </c>
      <c r="M1472" t="s">
        <v>75</v>
      </c>
      <c r="N1472">
        <v>4</v>
      </c>
      <c r="O1472" t="s">
        <v>33136</v>
      </c>
      <c r="P1472" t="s">
        <v>33135</v>
      </c>
      <c r="Q1472" t="s">
        <v>4029</v>
      </c>
      <c r="R1472" s="7">
        <v>43024</v>
      </c>
      <c r="S1472" s="8">
        <f t="shared" si="176"/>
        <v>2017</v>
      </c>
      <c r="T1472" s="8">
        <v>2017</v>
      </c>
      <c r="U1472" s="8">
        <f t="shared" si="177"/>
        <v>5</v>
      </c>
      <c r="V1472" s="7">
        <v>43024</v>
      </c>
      <c r="W1472" t="s">
        <v>811</v>
      </c>
      <c r="X1472" s="2">
        <v>1.3280000000000001</v>
      </c>
      <c r="Y1472" s="6">
        <f t="shared" si="182"/>
        <v>3.5450201542937994E-2</v>
      </c>
      <c r="AA1472">
        <v>15361225</v>
      </c>
      <c r="AB1472">
        <v>18894</v>
      </c>
      <c r="AD1472" t="s">
        <v>2</v>
      </c>
      <c r="AE1472">
        <v>16</v>
      </c>
      <c r="AG1472">
        <v>8070352</v>
      </c>
      <c r="AH1472" t="s">
        <v>33134</v>
      </c>
      <c r="AI1472" t="s">
        <v>33133</v>
      </c>
      <c r="AJ1472" t="s">
        <v>33132</v>
      </c>
      <c r="AK1472" t="s">
        <v>33131</v>
      </c>
      <c r="AL1472">
        <v>14</v>
      </c>
      <c r="AM1472" s="5">
        <f t="shared" si="178"/>
        <v>2.8</v>
      </c>
      <c r="AN1472" s="4">
        <f t="shared" si="183"/>
        <v>4.2408178720181747E-3</v>
      </c>
      <c r="AO1472" s="3"/>
      <c r="AP1472">
        <v>0</v>
      </c>
      <c r="AR1472" t="s">
        <v>1</v>
      </c>
      <c r="AT1472" s="2">
        <v>3.8340000000000001</v>
      </c>
      <c r="AU1472" s="1">
        <f t="shared" si="179"/>
        <v>2.6087386441662046</v>
      </c>
      <c r="AV1472" s="1">
        <f t="shared" si="180"/>
        <v>1.9845509707478084</v>
      </c>
      <c r="AW1472" s="1">
        <f t="shared" si="181"/>
        <v>1.360363297329412</v>
      </c>
    </row>
    <row r="1473" spans="1:49" x14ac:dyDescent="0.2">
      <c r="A1473">
        <v>1471</v>
      </c>
      <c r="B1473" t="s">
        <v>33130</v>
      </c>
      <c r="C1473" t="s">
        <v>33129</v>
      </c>
      <c r="F1473" t="s">
        <v>33128</v>
      </c>
      <c r="G1473" t="s">
        <v>8</v>
      </c>
      <c r="H1473" t="s">
        <v>7</v>
      </c>
      <c r="I1473" t="s">
        <v>3557</v>
      </c>
      <c r="J1473">
        <v>60003467</v>
      </c>
      <c r="K1473" t="s">
        <v>2191</v>
      </c>
      <c r="L1473" t="s">
        <v>966</v>
      </c>
      <c r="M1473" t="s">
        <v>30</v>
      </c>
      <c r="N1473">
        <v>3</v>
      </c>
      <c r="O1473" t="s">
        <v>33127</v>
      </c>
      <c r="P1473" t="s">
        <v>33126</v>
      </c>
      <c r="Q1473" t="s">
        <v>33125</v>
      </c>
      <c r="R1473" s="7">
        <v>43024</v>
      </c>
      <c r="S1473" s="8">
        <f t="shared" si="176"/>
        <v>2017</v>
      </c>
      <c r="T1473" s="8">
        <v>2017</v>
      </c>
      <c r="U1473" s="8">
        <f t="shared" si="177"/>
        <v>5</v>
      </c>
      <c r="V1473" s="7">
        <v>43024</v>
      </c>
      <c r="W1473" t="s">
        <v>941</v>
      </c>
      <c r="X1473" s="2">
        <v>0.58699999999999997</v>
      </c>
      <c r="Y1473" s="6">
        <f t="shared" si="182"/>
        <v>1.5669629748271536E-2</v>
      </c>
      <c r="AB1473">
        <v>21100374601</v>
      </c>
      <c r="AC1473">
        <v>21693536</v>
      </c>
      <c r="AD1473" t="s">
        <v>2</v>
      </c>
      <c r="AE1473">
        <v>5</v>
      </c>
      <c r="AG1473">
        <v>8070118</v>
      </c>
      <c r="AH1473" t="s">
        <v>33124</v>
      </c>
      <c r="AI1473" t="s">
        <v>33123</v>
      </c>
      <c r="AJ1473" t="s">
        <v>33122</v>
      </c>
      <c r="AK1473" t="s">
        <v>33121</v>
      </c>
      <c r="AL1473">
        <v>8</v>
      </c>
      <c r="AM1473" s="5">
        <f t="shared" si="178"/>
        <v>1.6</v>
      </c>
      <c r="AN1473" s="4">
        <f t="shared" si="183"/>
        <v>2.4233244982961003E-3</v>
      </c>
      <c r="AO1473" s="3"/>
      <c r="AP1473">
        <v>1</v>
      </c>
      <c r="AQ1473" t="s">
        <v>18</v>
      </c>
      <c r="AR1473">
        <v>61372097</v>
      </c>
      <c r="AS1473" t="s">
        <v>17</v>
      </c>
      <c r="AT1473" s="2">
        <v>3.367</v>
      </c>
      <c r="AU1473" s="1">
        <f t="shared" si="179"/>
        <v>1.1695738173278905</v>
      </c>
      <c r="AV1473" s="1">
        <f t="shared" si="180"/>
        <v>0.90464771232838181</v>
      </c>
      <c r="AW1473" s="1">
        <f t="shared" si="181"/>
        <v>0.63972160732887307</v>
      </c>
    </row>
    <row r="1474" spans="1:49" x14ac:dyDescent="0.2">
      <c r="A1474">
        <v>1472</v>
      </c>
      <c r="B1474" t="s">
        <v>33120</v>
      </c>
      <c r="C1474" t="s">
        <v>33119</v>
      </c>
      <c r="F1474" t="s">
        <v>33118</v>
      </c>
      <c r="G1474" t="s">
        <v>8</v>
      </c>
      <c r="H1474" t="s">
        <v>7</v>
      </c>
      <c r="I1474" t="s">
        <v>8164</v>
      </c>
      <c r="J1474" t="s">
        <v>33117</v>
      </c>
      <c r="K1474" t="s">
        <v>33116</v>
      </c>
      <c r="L1474" t="s">
        <v>33115</v>
      </c>
      <c r="M1474" t="s">
        <v>33114</v>
      </c>
      <c r="N1474">
        <v>4</v>
      </c>
      <c r="O1474" t="s">
        <v>33113</v>
      </c>
      <c r="P1474" t="s">
        <v>33112</v>
      </c>
      <c r="Q1474" t="s">
        <v>33111</v>
      </c>
      <c r="R1474" s="7">
        <v>43024</v>
      </c>
      <c r="S1474" s="8">
        <f t="shared" ref="S1474:S1537" si="184">YEAR(R1474)</f>
        <v>2017</v>
      </c>
      <c r="T1474" s="8">
        <v>2017</v>
      </c>
      <c r="U1474" s="8">
        <f t="shared" ref="U1474:U1537" si="185">2022-T1474</f>
        <v>5</v>
      </c>
      <c r="V1474" s="7">
        <v>43024</v>
      </c>
      <c r="W1474" t="s">
        <v>941</v>
      </c>
      <c r="X1474" s="2">
        <v>0.58699999999999997</v>
      </c>
      <c r="Y1474" s="6">
        <f t="shared" si="182"/>
        <v>1.5669629748271536E-2</v>
      </c>
      <c r="AB1474">
        <v>21100374601</v>
      </c>
      <c r="AC1474">
        <v>21693536</v>
      </c>
      <c r="AD1474" t="s">
        <v>2</v>
      </c>
      <c r="AE1474">
        <v>6</v>
      </c>
      <c r="AH1474" t="s">
        <v>33110</v>
      </c>
      <c r="AI1474" t="s">
        <v>33109</v>
      </c>
      <c r="AJ1474" t="s">
        <v>33108</v>
      </c>
      <c r="AK1474" t="s">
        <v>33107</v>
      </c>
      <c r="AL1474">
        <v>13</v>
      </c>
      <c r="AM1474" s="5">
        <f t="shared" ref="AM1474:AM1537" si="186">AL1474/U1474</f>
        <v>2.6</v>
      </c>
      <c r="AN1474" s="4">
        <f t="shared" si="183"/>
        <v>3.9379023097311627E-3</v>
      </c>
      <c r="AO1474" s="3"/>
      <c r="AP1474">
        <v>1</v>
      </c>
      <c r="AQ1474" t="s">
        <v>301</v>
      </c>
      <c r="AR1474" t="s">
        <v>33106</v>
      </c>
      <c r="AS1474" t="s">
        <v>300</v>
      </c>
      <c r="AT1474" s="2">
        <v>3.367</v>
      </c>
      <c r="AU1474" s="1">
        <f t="shared" ref="AU1474:AU1537" si="187">(Y1474*0.7+AN1474*0.3)*100</f>
        <v>1.2150111516709423</v>
      </c>
      <c r="AV1474" s="1">
        <f t="shared" ref="AV1474:AV1537" si="188">(Y1474*0.5+AN1474*0.5)*100</f>
        <v>0.98037660290013484</v>
      </c>
      <c r="AW1474" s="1">
        <f t="shared" ref="AW1474:AW1537" si="189">(Y1474*0.3+AN1474*0.7)*100</f>
        <v>0.74574205412932748</v>
      </c>
    </row>
    <row r="1475" spans="1:49" x14ac:dyDescent="0.2">
      <c r="A1475">
        <v>1473</v>
      </c>
      <c r="B1475" t="s">
        <v>33105</v>
      </c>
      <c r="C1475" t="s">
        <v>33104</v>
      </c>
      <c r="F1475" t="s">
        <v>33103</v>
      </c>
      <c r="G1475" t="s">
        <v>8</v>
      </c>
      <c r="H1475" t="s">
        <v>7</v>
      </c>
      <c r="I1475" t="s">
        <v>655</v>
      </c>
      <c r="J1475">
        <v>60025785</v>
      </c>
      <c r="K1475" t="s">
        <v>3074</v>
      </c>
      <c r="L1475" t="s">
        <v>309</v>
      </c>
      <c r="M1475" t="s">
        <v>4</v>
      </c>
      <c r="N1475">
        <v>1</v>
      </c>
      <c r="O1475" t="s">
        <v>33102</v>
      </c>
      <c r="P1475">
        <v>56918771200</v>
      </c>
      <c r="Q1475">
        <v>60025785</v>
      </c>
      <c r="R1475" s="7">
        <v>43024</v>
      </c>
      <c r="S1475" s="8">
        <f t="shared" si="184"/>
        <v>2017</v>
      </c>
      <c r="T1475" s="8">
        <v>2017</v>
      </c>
      <c r="U1475" s="8">
        <f t="shared" si="185"/>
        <v>5</v>
      </c>
      <c r="V1475" s="7">
        <v>43024</v>
      </c>
      <c r="W1475" t="s">
        <v>941</v>
      </c>
      <c r="X1475" s="2">
        <v>0.58699999999999997</v>
      </c>
      <c r="Y1475" s="6">
        <f t="shared" ref="Y1475:Y1538" si="190">(X1475-$Z$3)/($Z$2-$Z$3)</f>
        <v>1.5669629748271536E-2</v>
      </c>
      <c r="AB1475">
        <v>21100374601</v>
      </c>
      <c r="AC1475">
        <v>21693536</v>
      </c>
      <c r="AD1475" t="s">
        <v>2</v>
      </c>
      <c r="AE1475">
        <v>5</v>
      </c>
      <c r="AG1475">
        <v>8070305</v>
      </c>
      <c r="AH1475" t="s">
        <v>33101</v>
      </c>
      <c r="AI1475" t="s">
        <v>33100</v>
      </c>
      <c r="AJ1475" t="s">
        <v>33099</v>
      </c>
      <c r="AK1475" t="s">
        <v>33098</v>
      </c>
      <c r="AL1475">
        <v>27</v>
      </c>
      <c r="AM1475" s="5">
        <f t="shared" si="186"/>
        <v>5.4</v>
      </c>
      <c r="AN1475" s="4">
        <f t="shared" ref="AN1475:AN1538" si="191">(AM1475-$AO$3)/($AO$2-$AO$3)</f>
        <v>8.1787201817493382E-3</v>
      </c>
      <c r="AO1475" s="3"/>
      <c r="AP1475">
        <v>1</v>
      </c>
      <c r="AQ1475" t="s">
        <v>18</v>
      </c>
      <c r="AR1475">
        <v>61472237</v>
      </c>
      <c r="AS1475" t="s">
        <v>17</v>
      </c>
      <c r="AT1475" s="2">
        <v>3.367</v>
      </c>
      <c r="AU1475" s="1">
        <f t="shared" si="187"/>
        <v>1.3422356878314876</v>
      </c>
      <c r="AV1475" s="1">
        <f t="shared" si="188"/>
        <v>1.1924174965010437</v>
      </c>
      <c r="AW1475" s="1">
        <f t="shared" si="189"/>
        <v>1.0425993051705997</v>
      </c>
    </row>
    <row r="1476" spans="1:49" x14ac:dyDescent="0.2">
      <c r="A1476">
        <v>1474</v>
      </c>
      <c r="B1476" t="s">
        <v>33097</v>
      </c>
      <c r="C1476" t="s">
        <v>33096</v>
      </c>
      <c r="F1476" t="s">
        <v>33095</v>
      </c>
      <c r="G1476" t="s">
        <v>8</v>
      </c>
      <c r="H1476" t="s">
        <v>7</v>
      </c>
      <c r="I1476" t="s">
        <v>3876</v>
      </c>
      <c r="J1476" t="s">
        <v>33094</v>
      </c>
      <c r="K1476" t="s">
        <v>33093</v>
      </c>
      <c r="L1476" t="s">
        <v>33092</v>
      </c>
      <c r="M1476" t="s">
        <v>2172</v>
      </c>
      <c r="N1476">
        <v>6</v>
      </c>
      <c r="O1476" t="s">
        <v>33091</v>
      </c>
      <c r="P1476" t="s">
        <v>33090</v>
      </c>
      <c r="Q1476" t="s">
        <v>33089</v>
      </c>
      <c r="R1476" s="7">
        <v>43024</v>
      </c>
      <c r="S1476" s="8">
        <f t="shared" si="184"/>
        <v>2017</v>
      </c>
      <c r="T1476" s="8">
        <v>2017</v>
      </c>
      <c r="U1476" s="8">
        <f t="shared" si="185"/>
        <v>5</v>
      </c>
      <c r="V1476" s="7">
        <v>43024</v>
      </c>
      <c r="W1476" t="s">
        <v>811</v>
      </c>
      <c r="X1476" s="2">
        <v>1.3280000000000001</v>
      </c>
      <c r="Y1476" s="6">
        <f t="shared" si="190"/>
        <v>3.5450201542937994E-2</v>
      </c>
      <c r="AA1476">
        <v>15361225</v>
      </c>
      <c r="AB1476">
        <v>18894</v>
      </c>
      <c r="AD1476" t="s">
        <v>2</v>
      </c>
      <c r="AE1476">
        <v>16</v>
      </c>
      <c r="AG1476">
        <v>8070357</v>
      </c>
      <c r="AH1476" t="s">
        <v>33088</v>
      </c>
      <c r="AI1476" t="s">
        <v>33087</v>
      </c>
      <c r="AJ1476" t="s">
        <v>33086</v>
      </c>
      <c r="AK1476" t="s">
        <v>33085</v>
      </c>
      <c r="AL1476">
        <v>21</v>
      </c>
      <c r="AM1476" s="5">
        <f t="shared" si="186"/>
        <v>4.2</v>
      </c>
      <c r="AN1476" s="4">
        <f t="shared" si="191"/>
        <v>6.3612268080272625E-3</v>
      </c>
      <c r="AO1476" s="3"/>
      <c r="AP1476">
        <v>0</v>
      </c>
      <c r="AQ1476" t="s">
        <v>18</v>
      </c>
      <c r="AR1476" t="s">
        <v>4215</v>
      </c>
      <c r="AS1476" t="s">
        <v>17</v>
      </c>
      <c r="AT1476" s="2">
        <v>3.8340000000000001</v>
      </c>
      <c r="AU1476" s="1">
        <f t="shared" si="187"/>
        <v>2.6723509122464773</v>
      </c>
      <c r="AV1476" s="1">
        <f t="shared" si="188"/>
        <v>2.0905714175482628</v>
      </c>
      <c r="AW1476" s="1">
        <f t="shared" si="189"/>
        <v>1.5087919228500482</v>
      </c>
    </row>
    <row r="1477" spans="1:49" x14ac:dyDescent="0.2">
      <c r="A1477">
        <v>1475</v>
      </c>
      <c r="B1477" t="s">
        <v>33084</v>
      </c>
      <c r="C1477" t="s">
        <v>33083</v>
      </c>
      <c r="F1477" t="s">
        <v>33082</v>
      </c>
      <c r="G1477" t="s">
        <v>8</v>
      </c>
      <c r="H1477" t="s">
        <v>7</v>
      </c>
      <c r="I1477" t="s">
        <v>294</v>
      </c>
      <c r="J1477" t="s">
        <v>33081</v>
      </c>
      <c r="K1477" t="s">
        <v>33080</v>
      </c>
      <c r="L1477" t="s">
        <v>33079</v>
      </c>
      <c r="M1477" t="s">
        <v>953</v>
      </c>
      <c r="N1477">
        <v>4</v>
      </c>
      <c r="O1477" t="s">
        <v>33078</v>
      </c>
      <c r="P1477" t="s">
        <v>33077</v>
      </c>
      <c r="Q1477" t="s">
        <v>33076</v>
      </c>
      <c r="R1477" s="7">
        <v>43024</v>
      </c>
      <c r="S1477" s="8">
        <f t="shared" si="184"/>
        <v>2017</v>
      </c>
      <c r="T1477" s="8">
        <v>2017</v>
      </c>
      <c r="U1477" s="8">
        <f t="shared" si="185"/>
        <v>5</v>
      </c>
      <c r="V1477" s="7">
        <v>43024</v>
      </c>
      <c r="W1477" t="s">
        <v>941</v>
      </c>
      <c r="X1477" s="2">
        <v>0.58699999999999997</v>
      </c>
      <c r="Y1477" s="6">
        <f t="shared" si="190"/>
        <v>1.5669629748271536E-2</v>
      </c>
      <c r="AB1477">
        <v>21100374601</v>
      </c>
      <c r="AC1477">
        <v>21693536</v>
      </c>
      <c r="AD1477" t="s">
        <v>2</v>
      </c>
      <c r="AE1477">
        <v>5</v>
      </c>
      <c r="AG1477">
        <v>8070304</v>
      </c>
      <c r="AH1477" t="s">
        <v>33075</v>
      </c>
      <c r="AI1477" t="s">
        <v>33074</v>
      </c>
      <c r="AJ1477" t="s">
        <v>33073</v>
      </c>
      <c r="AK1477" t="s">
        <v>33072</v>
      </c>
      <c r="AL1477">
        <v>40</v>
      </c>
      <c r="AM1477" s="5">
        <f t="shared" si="186"/>
        <v>8</v>
      </c>
      <c r="AN1477" s="4">
        <f t="shared" si="191"/>
        <v>1.2116622491480499E-2</v>
      </c>
      <c r="AO1477" s="3"/>
      <c r="AP1477">
        <v>1</v>
      </c>
      <c r="AQ1477" t="s">
        <v>403</v>
      </c>
      <c r="AR1477" t="s">
        <v>20198</v>
      </c>
      <c r="AS1477" t="s">
        <v>401</v>
      </c>
      <c r="AT1477" s="2">
        <v>3.367</v>
      </c>
      <c r="AU1477" s="1">
        <f t="shared" si="187"/>
        <v>1.4603727571234224</v>
      </c>
      <c r="AV1477" s="1">
        <f t="shared" si="188"/>
        <v>1.3893126119876018</v>
      </c>
      <c r="AW1477" s="1">
        <f t="shared" si="189"/>
        <v>1.318252466851781</v>
      </c>
    </row>
    <row r="1478" spans="1:49" x14ac:dyDescent="0.2">
      <c r="A1478">
        <v>1476</v>
      </c>
      <c r="B1478" t="s">
        <v>33071</v>
      </c>
      <c r="C1478" t="s">
        <v>33070</v>
      </c>
      <c r="F1478" t="s">
        <v>33069</v>
      </c>
      <c r="G1478" t="s">
        <v>8</v>
      </c>
      <c r="H1478" t="s">
        <v>7</v>
      </c>
      <c r="I1478" t="s">
        <v>33068</v>
      </c>
      <c r="J1478" t="s">
        <v>33067</v>
      </c>
      <c r="K1478" t="s">
        <v>33066</v>
      </c>
      <c r="L1478" t="s">
        <v>33065</v>
      </c>
      <c r="M1478" t="s">
        <v>41</v>
      </c>
      <c r="N1478">
        <v>12</v>
      </c>
      <c r="O1478" t="s">
        <v>33064</v>
      </c>
      <c r="P1478" t="s">
        <v>33063</v>
      </c>
      <c r="Q1478" t="s">
        <v>33062</v>
      </c>
      <c r="R1478" s="7">
        <v>43024</v>
      </c>
      <c r="S1478" s="8">
        <f t="shared" si="184"/>
        <v>2017</v>
      </c>
      <c r="T1478" s="8">
        <v>2017</v>
      </c>
      <c r="U1478" s="8">
        <f t="shared" si="185"/>
        <v>5</v>
      </c>
      <c r="V1478" s="7">
        <v>43024</v>
      </c>
      <c r="W1478" t="s">
        <v>2672</v>
      </c>
      <c r="X1478" s="2">
        <v>1.1819999999999999</v>
      </c>
      <c r="Y1478" s="6">
        <f t="shared" si="190"/>
        <v>3.1552814927524625E-2</v>
      </c>
      <c r="AA1478">
        <v>36951</v>
      </c>
      <c r="AB1478">
        <v>27030</v>
      </c>
      <c r="AD1478" t="s">
        <v>2</v>
      </c>
      <c r="AE1478">
        <v>111</v>
      </c>
      <c r="AF1478">
        <v>16</v>
      </c>
      <c r="AG1478">
        <v>163109</v>
      </c>
      <c r="AI1478" t="s">
        <v>33061</v>
      </c>
      <c r="AK1478" t="s">
        <v>33060</v>
      </c>
      <c r="AL1478">
        <v>19</v>
      </c>
      <c r="AM1478" s="5">
        <f t="shared" si="186"/>
        <v>3.8</v>
      </c>
      <c r="AN1478" s="4">
        <f t="shared" si="191"/>
        <v>5.7553956834532375E-3</v>
      </c>
      <c r="AO1478" s="3"/>
      <c r="AP1478">
        <v>0</v>
      </c>
      <c r="AQ1478" t="s">
        <v>2349</v>
      </c>
      <c r="AR1478" t="s">
        <v>33059</v>
      </c>
      <c r="AS1478" t="s">
        <v>2348</v>
      </c>
      <c r="AT1478" s="2">
        <v>3.7909999999999999</v>
      </c>
      <c r="AU1478" s="1">
        <f t="shared" si="187"/>
        <v>2.3813589154303205</v>
      </c>
      <c r="AV1478" s="1">
        <f t="shared" si="188"/>
        <v>1.8654105305488931</v>
      </c>
      <c r="AW1478" s="1">
        <f t="shared" si="189"/>
        <v>1.3494621456674656</v>
      </c>
    </row>
    <row r="1479" spans="1:49" x14ac:dyDescent="0.2">
      <c r="A1479">
        <v>1477</v>
      </c>
      <c r="B1479" t="s">
        <v>33058</v>
      </c>
      <c r="C1479" t="s">
        <v>33057</v>
      </c>
      <c r="E1479">
        <v>29041255</v>
      </c>
      <c r="F1479" t="s">
        <v>33056</v>
      </c>
      <c r="G1479" t="s">
        <v>8</v>
      </c>
      <c r="H1479" t="s">
        <v>7</v>
      </c>
      <c r="I1479" t="s">
        <v>33055</v>
      </c>
      <c r="J1479">
        <v>60071031</v>
      </c>
      <c r="K1479" t="s">
        <v>1092</v>
      </c>
      <c r="L1479" t="s">
        <v>1091</v>
      </c>
      <c r="M1479" t="s">
        <v>222</v>
      </c>
      <c r="N1479">
        <v>4</v>
      </c>
      <c r="O1479" t="s">
        <v>33054</v>
      </c>
      <c r="P1479" t="s">
        <v>33053</v>
      </c>
      <c r="Q1479" t="s">
        <v>33052</v>
      </c>
      <c r="R1479" s="7">
        <v>43024</v>
      </c>
      <c r="S1479" s="8">
        <f t="shared" si="184"/>
        <v>2017</v>
      </c>
      <c r="T1479" s="8">
        <v>2017</v>
      </c>
      <c r="U1479" s="8">
        <f t="shared" si="185"/>
        <v>5</v>
      </c>
      <c r="V1479" s="7">
        <v>43024</v>
      </c>
      <c r="W1479" t="s">
        <v>901</v>
      </c>
      <c r="X1479" s="2">
        <v>1.3939999999999999</v>
      </c>
      <c r="Y1479" s="6">
        <f t="shared" si="190"/>
        <v>3.721203384853581E-2</v>
      </c>
      <c r="AB1479">
        <v>12862</v>
      </c>
      <c r="AC1479">
        <v>10944087</v>
      </c>
      <c r="AD1479" t="s">
        <v>2</v>
      </c>
      <c r="AE1479">
        <v>25</v>
      </c>
      <c r="AF1479">
        <v>21</v>
      </c>
      <c r="AH1479" t="s">
        <v>33051</v>
      </c>
      <c r="AI1479" t="s">
        <v>33050</v>
      </c>
      <c r="AK1479" t="s">
        <v>33049</v>
      </c>
      <c r="AL1479">
        <v>7</v>
      </c>
      <c r="AM1479" s="5">
        <f t="shared" si="186"/>
        <v>1.4</v>
      </c>
      <c r="AN1479" s="4">
        <f t="shared" si="191"/>
        <v>2.1204089360090874E-3</v>
      </c>
      <c r="AO1479" s="3"/>
      <c r="AP1479">
        <v>1</v>
      </c>
      <c r="AQ1479" t="s">
        <v>376</v>
      </c>
      <c r="AR1479" t="s">
        <v>33048</v>
      </c>
      <c r="AS1479" t="s">
        <v>375</v>
      </c>
      <c r="AT1479" s="2">
        <v>3.8940000000000001</v>
      </c>
      <c r="AU1479" s="1">
        <f t="shared" si="187"/>
        <v>2.6684546374777791</v>
      </c>
      <c r="AV1479" s="1">
        <f t="shared" si="188"/>
        <v>1.9666221392272449</v>
      </c>
      <c r="AW1479" s="1">
        <f t="shared" si="189"/>
        <v>1.2647896409767103</v>
      </c>
    </row>
    <row r="1480" spans="1:49" x14ac:dyDescent="0.2">
      <c r="A1480">
        <v>1478</v>
      </c>
      <c r="B1480" t="s">
        <v>33047</v>
      </c>
      <c r="C1480" t="s">
        <v>33046</v>
      </c>
      <c r="F1480" t="s">
        <v>33045</v>
      </c>
      <c r="G1480" t="s">
        <v>8</v>
      </c>
      <c r="H1480" t="s">
        <v>7</v>
      </c>
      <c r="I1480" t="s">
        <v>1686</v>
      </c>
      <c r="J1480" t="s">
        <v>33044</v>
      </c>
      <c r="K1480" t="s">
        <v>33043</v>
      </c>
      <c r="L1480" t="s">
        <v>33042</v>
      </c>
      <c r="M1480" t="s">
        <v>220</v>
      </c>
      <c r="N1480">
        <v>6</v>
      </c>
      <c r="O1480" t="s">
        <v>33041</v>
      </c>
      <c r="P1480" t="s">
        <v>33040</v>
      </c>
      <c r="Q1480" t="s">
        <v>33039</v>
      </c>
      <c r="R1480" s="7">
        <v>43024</v>
      </c>
      <c r="S1480" s="8">
        <f t="shared" si="184"/>
        <v>2017</v>
      </c>
      <c r="T1480" s="8">
        <v>2017</v>
      </c>
      <c r="U1480" s="8">
        <f t="shared" si="185"/>
        <v>5</v>
      </c>
      <c r="V1480" s="7">
        <v>43024</v>
      </c>
      <c r="W1480" t="s">
        <v>2672</v>
      </c>
      <c r="X1480" s="2">
        <v>1.1819999999999999</v>
      </c>
      <c r="Y1480" s="6">
        <f t="shared" si="190"/>
        <v>3.1552814927524625E-2</v>
      </c>
      <c r="AA1480">
        <v>36951</v>
      </c>
      <c r="AB1480">
        <v>27030</v>
      </c>
      <c r="AD1480" t="s">
        <v>2</v>
      </c>
      <c r="AE1480">
        <v>111</v>
      </c>
      <c r="AF1480">
        <v>16</v>
      </c>
      <c r="AG1480">
        <v>162403</v>
      </c>
      <c r="AI1480" t="s">
        <v>33038</v>
      </c>
      <c r="AK1480" t="s">
        <v>33037</v>
      </c>
      <c r="AL1480">
        <v>1</v>
      </c>
      <c r="AM1480" s="5">
        <f t="shared" si="186"/>
        <v>0.2</v>
      </c>
      <c r="AN1480" s="4">
        <f t="shared" si="191"/>
        <v>3.0291556228701253E-4</v>
      </c>
      <c r="AO1480" s="3"/>
      <c r="AP1480">
        <v>0</v>
      </c>
      <c r="AQ1480" t="s">
        <v>18</v>
      </c>
      <c r="AR1480" t="s">
        <v>33036</v>
      </c>
      <c r="AS1480" t="s">
        <v>530</v>
      </c>
      <c r="AT1480" s="2">
        <v>3.7909999999999999</v>
      </c>
      <c r="AU1480" s="1">
        <f t="shared" si="187"/>
        <v>2.2177845117953341</v>
      </c>
      <c r="AV1480" s="1">
        <f t="shared" si="188"/>
        <v>1.5927865244905817</v>
      </c>
      <c r="AW1480" s="1">
        <f t="shared" si="189"/>
        <v>0.96778853718582969</v>
      </c>
    </row>
    <row r="1481" spans="1:49" x14ac:dyDescent="0.2">
      <c r="A1481">
        <v>1479</v>
      </c>
      <c r="B1481" t="s">
        <v>33035</v>
      </c>
      <c r="C1481" t="s">
        <v>33034</v>
      </c>
      <c r="D1481" t="s">
        <v>33033</v>
      </c>
      <c r="F1481" t="s">
        <v>33032</v>
      </c>
      <c r="G1481" t="s">
        <v>8</v>
      </c>
      <c r="H1481" t="s">
        <v>7</v>
      </c>
      <c r="I1481" t="s">
        <v>3336</v>
      </c>
      <c r="J1481" t="s">
        <v>33031</v>
      </c>
      <c r="K1481" t="s">
        <v>33030</v>
      </c>
      <c r="L1481" t="s">
        <v>33029</v>
      </c>
      <c r="M1481" t="s">
        <v>244</v>
      </c>
      <c r="N1481">
        <v>3</v>
      </c>
      <c r="O1481" t="s">
        <v>33028</v>
      </c>
      <c r="P1481" t="s">
        <v>33027</v>
      </c>
      <c r="Q1481" t="s">
        <v>33026</v>
      </c>
      <c r="R1481" s="7">
        <v>43023</v>
      </c>
      <c r="S1481" s="8">
        <f t="shared" si="184"/>
        <v>2017</v>
      </c>
      <c r="T1481" s="8">
        <v>2017</v>
      </c>
      <c r="U1481" s="8">
        <f t="shared" si="185"/>
        <v>5</v>
      </c>
      <c r="V1481" s="7">
        <v>43023</v>
      </c>
      <c r="W1481" t="s">
        <v>33025</v>
      </c>
      <c r="X1481" s="2">
        <v>1.089</v>
      </c>
      <c r="Y1481" s="6">
        <f t="shared" si="190"/>
        <v>2.9070233042364058E-2</v>
      </c>
      <c r="AA1481">
        <v>3770273</v>
      </c>
      <c r="AB1481">
        <v>28449</v>
      </c>
      <c r="AD1481" t="s">
        <v>2</v>
      </c>
      <c r="AE1481">
        <v>346</v>
      </c>
      <c r="AH1481" t="s">
        <v>33024</v>
      </c>
      <c r="AI1481" t="s">
        <v>33023</v>
      </c>
      <c r="AJ1481" t="s">
        <v>33022</v>
      </c>
      <c r="AK1481" t="s">
        <v>33021</v>
      </c>
      <c r="AL1481">
        <v>1</v>
      </c>
      <c r="AM1481" s="5">
        <f t="shared" si="186"/>
        <v>0.2</v>
      </c>
      <c r="AN1481" s="4">
        <f t="shared" si="191"/>
        <v>3.0291556228701253E-4</v>
      </c>
      <c r="AO1481" s="3"/>
      <c r="AP1481">
        <v>1</v>
      </c>
      <c r="AQ1481" t="s">
        <v>254</v>
      </c>
      <c r="AR1481">
        <v>26249060</v>
      </c>
      <c r="AS1481" t="s">
        <v>56</v>
      </c>
      <c r="AT1481" s="2" t="s">
        <v>0</v>
      </c>
      <c r="AU1481" s="1">
        <f t="shared" si="187"/>
        <v>2.0440037798340942</v>
      </c>
      <c r="AV1481" s="1">
        <f t="shared" si="188"/>
        <v>1.4686574302325535</v>
      </c>
      <c r="AW1481" s="1">
        <f t="shared" si="189"/>
        <v>0.89331108063101261</v>
      </c>
    </row>
    <row r="1482" spans="1:49" x14ac:dyDescent="0.2">
      <c r="A1482">
        <v>1480</v>
      </c>
      <c r="B1482" t="s">
        <v>33020</v>
      </c>
      <c r="C1482" t="s">
        <v>33019</v>
      </c>
      <c r="F1482" t="s">
        <v>33018</v>
      </c>
      <c r="G1482" t="s">
        <v>8</v>
      </c>
      <c r="H1482" t="s">
        <v>7</v>
      </c>
      <c r="I1482" t="s">
        <v>33017</v>
      </c>
      <c r="J1482" t="s">
        <v>33016</v>
      </c>
      <c r="K1482" t="s">
        <v>33015</v>
      </c>
      <c r="L1482" t="s">
        <v>33014</v>
      </c>
      <c r="M1482" t="s">
        <v>197</v>
      </c>
      <c r="N1482">
        <v>2</v>
      </c>
      <c r="O1482" t="s">
        <v>33013</v>
      </c>
      <c r="P1482" t="s">
        <v>33012</v>
      </c>
      <c r="Q1482" t="s">
        <v>33011</v>
      </c>
      <c r="R1482" s="7">
        <v>43023</v>
      </c>
      <c r="S1482" s="8">
        <f t="shared" si="184"/>
        <v>2017</v>
      </c>
      <c r="T1482" s="8">
        <v>2017</v>
      </c>
      <c r="U1482" s="8">
        <f t="shared" si="185"/>
        <v>5</v>
      </c>
      <c r="V1482" s="7">
        <v>43023</v>
      </c>
      <c r="W1482" t="s">
        <v>811</v>
      </c>
      <c r="X1482" s="2">
        <v>1.3280000000000001</v>
      </c>
      <c r="Y1482" s="6">
        <f t="shared" si="190"/>
        <v>3.5450201542937994E-2</v>
      </c>
      <c r="AA1482">
        <v>15361225</v>
      </c>
      <c r="AB1482">
        <v>18894</v>
      </c>
      <c r="AD1482" t="s">
        <v>2</v>
      </c>
      <c r="AE1482">
        <v>16</v>
      </c>
      <c r="AG1482">
        <v>8069029</v>
      </c>
      <c r="AH1482" t="s">
        <v>33010</v>
      </c>
      <c r="AI1482" t="s">
        <v>33009</v>
      </c>
      <c r="AJ1482" t="s">
        <v>33008</v>
      </c>
      <c r="AK1482" t="s">
        <v>33007</v>
      </c>
      <c r="AL1482">
        <v>3</v>
      </c>
      <c r="AM1482" s="5">
        <f t="shared" si="186"/>
        <v>0.6</v>
      </c>
      <c r="AN1482" s="4">
        <f t="shared" si="191"/>
        <v>9.0874668686103744E-4</v>
      </c>
      <c r="AO1482" s="3"/>
      <c r="AP1482">
        <v>0</v>
      </c>
      <c r="AR1482" t="s">
        <v>1</v>
      </c>
      <c r="AT1482" s="2">
        <v>3.8340000000000001</v>
      </c>
      <c r="AU1482" s="1">
        <f t="shared" si="187"/>
        <v>2.5087765086114908</v>
      </c>
      <c r="AV1482" s="1">
        <f t="shared" si="188"/>
        <v>1.8179474114899514</v>
      </c>
      <c r="AW1482" s="1">
        <f t="shared" si="189"/>
        <v>1.1271183143684125</v>
      </c>
    </row>
    <row r="1483" spans="1:49" x14ac:dyDescent="0.2">
      <c r="A1483">
        <v>1481</v>
      </c>
      <c r="B1483" t="s">
        <v>33006</v>
      </c>
      <c r="C1483" t="s">
        <v>33005</v>
      </c>
      <c r="F1483" t="s">
        <v>33004</v>
      </c>
      <c r="G1483" t="s">
        <v>8</v>
      </c>
      <c r="H1483" t="s">
        <v>7</v>
      </c>
      <c r="I1483" t="s">
        <v>33003</v>
      </c>
      <c r="J1483">
        <v>60025278</v>
      </c>
      <c r="K1483" t="s">
        <v>237</v>
      </c>
      <c r="L1483" t="s">
        <v>70</v>
      </c>
      <c r="M1483" t="s">
        <v>4</v>
      </c>
      <c r="N1483">
        <v>4</v>
      </c>
      <c r="O1483" t="s">
        <v>33002</v>
      </c>
      <c r="P1483" t="s">
        <v>33001</v>
      </c>
      <c r="Q1483" t="s">
        <v>1167</v>
      </c>
      <c r="R1483" s="7">
        <v>43023</v>
      </c>
      <c r="S1483" s="8">
        <f t="shared" si="184"/>
        <v>2017</v>
      </c>
      <c r="T1483" s="8">
        <v>2017</v>
      </c>
      <c r="U1483" s="8">
        <f t="shared" si="185"/>
        <v>5</v>
      </c>
      <c r="V1483" s="7">
        <v>43023</v>
      </c>
      <c r="W1483" t="s">
        <v>811</v>
      </c>
      <c r="X1483" s="2">
        <v>1.3280000000000001</v>
      </c>
      <c r="Y1483" s="6">
        <f t="shared" si="190"/>
        <v>3.5450201542937994E-2</v>
      </c>
      <c r="AA1483">
        <v>15361225</v>
      </c>
      <c r="AB1483">
        <v>18894</v>
      </c>
      <c r="AD1483" t="s">
        <v>2</v>
      </c>
      <c r="AE1483">
        <v>16</v>
      </c>
      <c r="AG1483">
        <v>8069026</v>
      </c>
      <c r="AH1483" t="s">
        <v>33000</v>
      </c>
      <c r="AI1483" t="s">
        <v>32999</v>
      </c>
      <c r="AJ1483" t="s">
        <v>32998</v>
      </c>
      <c r="AK1483" t="s">
        <v>32997</v>
      </c>
      <c r="AL1483">
        <v>32</v>
      </c>
      <c r="AM1483" s="5">
        <f t="shared" si="186"/>
        <v>6.4</v>
      </c>
      <c r="AN1483" s="4">
        <f t="shared" si="191"/>
        <v>9.6932979931844011E-3</v>
      </c>
      <c r="AO1483" s="3"/>
      <c r="AP1483">
        <v>0</v>
      </c>
      <c r="AQ1483" t="s">
        <v>18</v>
      </c>
      <c r="AR1483">
        <v>61771280</v>
      </c>
      <c r="AS1483" t="s">
        <v>17</v>
      </c>
      <c r="AT1483" s="2">
        <v>3.8340000000000001</v>
      </c>
      <c r="AU1483" s="1">
        <f t="shared" si="187"/>
        <v>2.7723130478011915</v>
      </c>
      <c r="AV1483" s="1">
        <f t="shared" si="188"/>
        <v>2.2571749768061196</v>
      </c>
      <c r="AW1483" s="1">
        <f t="shared" si="189"/>
        <v>1.7420369058110481</v>
      </c>
    </row>
    <row r="1484" spans="1:49" x14ac:dyDescent="0.2">
      <c r="A1484">
        <v>1482</v>
      </c>
      <c r="B1484" t="s">
        <v>32996</v>
      </c>
      <c r="F1484" t="s">
        <v>32995</v>
      </c>
      <c r="G1484" t="s">
        <v>8</v>
      </c>
      <c r="H1484" t="s">
        <v>7</v>
      </c>
      <c r="I1484" t="s">
        <v>32994</v>
      </c>
      <c r="J1484">
        <v>115811105</v>
      </c>
      <c r="K1484" t="s">
        <v>32993</v>
      </c>
      <c r="L1484" t="s">
        <v>326</v>
      </c>
      <c r="M1484" t="s">
        <v>326</v>
      </c>
      <c r="N1484">
        <v>2</v>
      </c>
      <c r="O1484" t="s">
        <v>32992</v>
      </c>
      <c r="P1484" t="s">
        <v>32991</v>
      </c>
      <c r="Q1484" t="s">
        <v>32990</v>
      </c>
      <c r="R1484" s="7">
        <v>43023</v>
      </c>
      <c r="S1484" s="8">
        <f t="shared" si="184"/>
        <v>2017</v>
      </c>
      <c r="T1484" s="8">
        <v>2017</v>
      </c>
      <c r="U1484" s="8">
        <f t="shared" si="185"/>
        <v>5</v>
      </c>
      <c r="V1484" s="7">
        <v>43023</v>
      </c>
      <c r="W1484" t="s">
        <v>1542</v>
      </c>
      <c r="X1484" s="2">
        <v>0.153</v>
      </c>
      <c r="Y1484" s="6">
        <f t="shared" si="190"/>
        <v>4.0842476175222235E-3</v>
      </c>
      <c r="AA1484">
        <v>19928645</v>
      </c>
      <c r="AB1484">
        <v>19700182903</v>
      </c>
      <c r="AC1484">
        <v>18173195</v>
      </c>
      <c r="AD1484" t="s">
        <v>2</v>
      </c>
      <c r="AE1484">
        <v>95</v>
      </c>
      <c r="AF1484">
        <v>19</v>
      </c>
      <c r="AH1484" t="s">
        <v>32989</v>
      </c>
      <c r="AI1484" t="s">
        <v>32988</v>
      </c>
      <c r="AJ1484" t="s">
        <v>32987</v>
      </c>
      <c r="AK1484" t="s">
        <v>32986</v>
      </c>
      <c r="AL1484">
        <v>0</v>
      </c>
      <c r="AM1484" s="5">
        <f t="shared" si="186"/>
        <v>0</v>
      </c>
      <c r="AN1484" s="4">
        <f t="shared" si="191"/>
        <v>0</v>
      </c>
      <c r="AO1484" s="3"/>
      <c r="AP1484">
        <v>0</v>
      </c>
      <c r="AR1484" t="s">
        <v>1</v>
      </c>
      <c r="AT1484" s="2" t="s">
        <v>0</v>
      </c>
      <c r="AU1484" s="1">
        <f t="shared" si="187"/>
        <v>0.28589733322655564</v>
      </c>
      <c r="AV1484" s="1">
        <f t="shared" si="188"/>
        <v>0.20421238087611118</v>
      </c>
      <c r="AW1484" s="1">
        <f t="shared" si="189"/>
        <v>0.1225274285256667</v>
      </c>
    </row>
    <row r="1485" spans="1:49" x14ac:dyDescent="0.2">
      <c r="A1485">
        <v>1483</v>
      </c>
      <c r="B1485" t="s">
        <v>32985</v>
      </c>
      <c r="C1485" t="s">
        <v>32984</v>
      </c>
      <c r="D1485" t="s">
        <v>32983</v>
      </c>
      <c r="E1485">
        <v>28864068</v>
      </c>
      <c r="F1485" t="s">
        <v>32982</v>
      </c>
      <c r="G1485" t="s">
        <v>8</v>
      </c>
      <c r="H1485" t="s">
        <v>7</v>
      </c>
      <c r="I1485" t="s">
        <v>32981</v>
      </c>
      <c r="J1485" t="s">
        <v>32980</v>
      </c>
      <c r="K1485" t="s">
        <v>32979</v>
      </c>
      <c r="L1485" t="s">
        <v>32978</v>
      </c>
      <c r="M1485" t="s">
        <v>1424</v>
      </c>
      <c r="N1485">
        <v>5</v>
      </c>
      <c r="O1485" t="s">
        <v>32977</v>
      </c>
      <c r="P1485" t="s">
        <v>32976</v>
      </c>
      <c r="Q1485" t="s">
        <v>32975</v>
      </c>
      <c r="R1485" s="7">
        <v>43023</v>
      </c>
      <c r="S1485" s="8">
        <f t="shared" si="184"/>
        <v>2017</v>
      </c>
      <c r="T1485" s="8">
        <v>2017</v>
      </c>
      <c r="U1485" s="8">
        <f t="shared" si="185"/>
        <v>5</v>
      </c>
      <c r="V1485" s="7">
        <v>43023</v>
      </c>
      <c r="W1485" t="s">
        <v>28035</v>
      </c>
      <c r="X1485" s="2">
        <v>1.77</v>
      </c>
      <c r="Y1485" s="6">
        <f t="shared" si="190"/>
        <v>4.7249139104668859E-2</v>
      </c>
      <c r="AA1485">
        <v>121606</v>
      </c>
      <c r="AB1485">
        <v>14536</v>
      </c>
      <c r="AC1485" t="s">
        <v>28034</v>
      </c>
      <c r="AD1485" t="s">
        <v>2</v>
      </c>
      <c r="AE1485">
        <v>430</v>
      </c>
      <c r="AF1485">
        <v>2</v>
      </c>
      <c r="AH1485" t="s">
        <v>3558</v>
      </c>
      <c r="AI1485" t="s">
        <v>32974</v>
      </c>
      <c r="AJ1485" t="s">
        <v>32973</v>
      </c>
      <c r="AK1485" t="s">
        <v>32972</v>
      </c>
      <c r="AL1485">
        <v>21</v>
      </c>
      <c r="AM1485" s="5">
        <f t="shared" si="186"/>
        <v>4.2</v>
      </c>
      <c r="AN1485" s="4">
        <f t="shared" si="191"/>
        <v>6.3612268080272625E-3</v>
      </c>
      <c r="AO1485" s="3"/>
      <c r="AP1485">
        <v>1</v>
      </c>
      <c r="AQ1485" t="s">
        <v>26</v>
      </c>
      <c r="AR1485" t="s">
        <v>32971</v>
      </c>
      <c r="AS1485" t="s">
        <v>25</v>
      </c>
      <c r="AT1485" s="2">
        <v>3.5819999999999999</v>
      </c>
      <c r="AU1485" s="1">
        <f t="shared" si="187"/>
        <v>3.498276541567638</v>
      </c>
      <c r="AV1485" s="1">
        <f t="shared" si="188"/>
        <v>2.6805182956348061</v>
      </c>
      <c r="AW1485" s="1">
        <f t="shared" si="189"/>
        <v>1.8627600497019738</v>
      </c>
    </row>
    <row r="1486" spans="1:49" x14ac:dyDescent="0.2">
      <c r="A1486">
        <v>1484</v>
      </c>
      <c r="B1486" t="s">
        <v>32970</v>
      </c>
      <c r="C1486" t="s">
        <v>32969</v>
      </c>
      <c r="F1486" t="s">
        <v>32968</v>
      </c>
      <c r="G1486" t="s">
        <v>8</v>
      </c>
      <c r="H1486" t="s">
        <v>7</v>
      </c>
      <c r="I1486" t="s">
        <v>32967</v>
      </c>
      <c r="J1486" t="s">
        <v>32966</v>
      </c>
      <c r="K1486" t="s">
        <v>32965</v>
      </c>
      <c r="L1486" t="s">
        <v>32964</v>
      </c>
      <c r="M1486" t="s">
        <v>41</v>
      </c>
      <c r="N1486">
        <v>7</v>
      </c>
      <c r="O1486" t="s">
        <v>32963</v>
      </c>
      <c r="P1486" t="s">
        <v>32962</v>
      </c>
      <c r="Q1486" t="s">
        <v>32961</v>
      </c>
      <c r="R1486" s="7">
        <v>43023</v>
      </c>
      <c r="S1486" s="8">
        <f t="shared" si="184"/>
        <v>2017</v>
      </c>
      <c r="T1486" s="8">
        <v>2017</v>
      </c>
      <c r="U1486" s="8">
        <f t="shared" si="185"/>
        <v>5</v>
      </c>
      <c r="V1486" s="7">
        <v>43023</v>
      </c>
      <c r="W1486" t="s">
        <v>329</v>
      </c>
      <c r="X1486" s="2">
        <v>0.68100000000000005</v>
      </c>
      <c r="Y1486" s="6">
        <f t="shared" si="190"/>
        <v>1.8178906062304798E-2</v>
      </c>
      <c r="AA1486" t="s">
        <v>328</v>
      </c>
      <c r="AB1486">
        <v>15047</v>
      </c>
      <c r="AD1486" t="s">
        <v>2</v>
      </c>
      <c r="AE1486">
        <v>17</v>
      </c>
      <c r="AF1486">
        <v>20</v>
      </c>
      <c r="AG1486">
        <v>8017542</v>
      </c>
      <c r="AH1486" t="s">
        <v>32960</v>
      </c>
      <c r="AI1486" t="s">
        <v>32959</v>
      </c>
      <c r="AJ1486" t="s">
        <v>32958</v>
      </c>
      <c r="AK1486" t="s">
        <v>32957</v>
      </c>
      <c r="AL1486">
        <v>4</v>
      </c>
      <c r="AM1486" s="5">
        <f t="shared" si="186"/>
        <v>0.8</v>
      </c>
      <c r="AN1486" s="4">
        <f t="shared" si="191"/>
        <v>1.2116622491480501E-3</v>
      </c>
      <c r="AO1486" s="3"/>
      <c r="AP1486">
        <v>1</v>
      </c>
      <c r="AQ1486" t="s">
        <v>32956</v>
      </c>
      <c r="AR1486" t="s">
        <v>1</v>
      </c>
      <c r="AS1486" t="s">
        <v>32955</v>
      </c>
      <c r="AT1486" s="2">
        <v>3.3010000000000002</v>
      </c>
      <c r="AU1486" s="1">
        <f t="shared" si="187"/>
        <v>1.3088732918357775</v>
      </c>
      <c r="AV1486" s="1">
        <f t="shared" si="188"/>
        <v>0.96952841557264247</v>
      </c>
      <c r="AW1486" s="1">
        <f t="shared" si="189"/>
        <v>0.63018353930950743</v>
      </c>
    </row>
    <row r="1487" spans="1:49" x14ac:dyDescent="0.2">
      <c r="A1487">
        <v>1485</v>
      </c>
      <c r="B1487" t="s">
        <v>32954</v>
      </c>
      <c r="C1487" t="s">
        <v>32953</v>
      </c>
      <c r="F1487" t="s">
        <v>32952</v>
      </c>
      <c r="G1487" t="s">
        <v>8</v>
      </c>
      <c r="H1487" t="s">
        <v>7</v>
      </c>
      <c r="I1487" t="s">
        <v>1363</v>
      </c>
      <c r="J1487" t="s">
        <v>32951</v>
      </c>
      <c r="K1487" t="s">
        <v>32950</v>
      </c>
      <c r="L1487" t="s">
        <v>32949</v>
      </c>
      <c r="M1487" t="s">
        <v>32948</v>
      </c>
      <c r="N1487">
        <v>5</v>
      </c>
      <c r="O1487" t="s">
        <v>32947</v>
      </c>
      <c r="P1487" t="s">
        <v>32946</v>
      </c>
      <c r="Q1487" t="s">
        <v>32945</v>
      </c>
      <c r="R1487" s="7">
        <v>43023</v>
      </c>
      <c r="S1487" s="8">
        <f t="shared" si="184"/>
        <v>2017</v>
      </c>
      <c r="T1487" s="8">
        <v>2017</v>
      </c>
      <c r="U1487" s="8">
        <f t="shared" si="185"/>
        <v>5</v>
      </c>
      <c r="V1487" s="7">
        <v>43023</v>
      </c>
      <c r="W1487" t="s">
        <v>190</v>
      </c>
      <c r="X1487" s="2">
        <v>1.6379999999999999</v>
      </c>
      <c r="Y1487" s="6">
        <f t="shared" si="190"/>
        <v>4.3725474493473214E-2</v>
      </c>
      <c r="AA1487" t="s">
        <v>189</v>
      </c>
      <c r="AB1487">
        <v>17391</v>
      </c>
      <c r="AD1487" t="s">
        <v>2</v>
      </c>
      <c r="AE1487">
        <v>65</v>
      </c>
      <c r="AF1487">
        <v>20</v>
      </c>
      <c r="AG1487">
        <v>7967837</v>
      </c>
      <c r="AH1487" t="s">
        <v>32944</v>
      </c>
      <c r="AI1487" t="s">
        <v>32943</v>
      </c>
      <c r="AJ1487" t="s">
        <v>32942</v>
      </c>
      <c r="AK1487" t="s">
        <v>32941</v>
      </c>
      <c r="AL1487">
        <v>101</v>
      </c>
      <c r="AM1487" s="5">
        <f t="shared" si="186"/>
        <v>20.2</v>
      </c>
      <c r="AN1487" s="4">
        <f t="shared" si="191"/>
        <v>3.0594471790988263E-2</v>
      </c>
      <c r="AO1487" s="3"/>
      <c r="AP1487">
        <v>0</v>
      </c>
      <c r="AR1487">
        <v>645047</v>
      </c>
      <c r="AS1487" t="s">
        <v>3059</v>
      </c>
      <c r="AT1487" s="2">
        <v>4.931</v>
      </c>
      <c r="AU1487" s="1">
        <f t="shared" si="187"/>
        <v>3.978617368272773</v>
      </c>
      <c r="AV1487" s="1">
        <f t="shared" si="188"/>
        <v>3.715997314223074</v>
      </c>
      <c r="AW1487" s="1">
        <f t="shared" si="189"/>
        <v>3.4533772601733745</v>
      </c>
    </row>
    <row r="1488" spans="1:49" x14ac:dyDescent="0.2">
      <c r="A1488">
        <v>1486</v>
      </c>
      <c r="B1488" t="s">
        <v>32940</v>
      </c>
      <c r="C1488" t="s">
        <v>32939</v>
      </c>
      <c r="F1488" t="s">
        <v>32938</v>
      </c>
      <c r="G1488" t="s">
        <v>8</v>
      </c>
      <c r="H1488" t="s">
        <v>7</v>
      </c>
      <c r="I1488" t="s">
        <v>32937</v>
      </c>
      <c r="J1488" t="s">
        <v>32936</v>
      </c>
      <c r="K1488" t="s">
        <v>32935</v>
      </c>
      <c r="L1488" t="s">
        <v>32934</v>
      </c>
      <c r="M1488" t="s">
        <v>32933</v>
      </c>
      <c r="N1488">
        <v>5</v>
      </c>
      <c r="O1488" t="s">
        <v>32932</v>
      </c>
      <c r="P1488" t="s">
        <v>32931</v>
      </c>
      <c r="Q1488" t="s">
        <v>32930</v>
      </c>
      <c r="R1488" s="7">
        <v>43023</v>
      </c>
      <c r="S1488" s="8">
        <f t="shared" si="184"/>
        <v>2017</v>
      </c>
      <c r="T1488" s="8">
        <v>2017</v>
      </c>
      <c r="U1488" s="8">
        <f t="shared" si="185"/>
        <v>5</v>
      </c>
      <c r="V1488" s="7">
        <v>43023</v>
      </c>
      <c r="W1488" t="s">
        <v>190</v>
      </c>
      <c r="X1488" s="2">
        <v>1.6379999999999999</v>
      </c>
      <c r="Y1488" s="6">
        <f t="shared" si="190"/>
        <v>4.3725474493473214E-2</v>
      </c>
      <c r="AA1488" t="s">
        <v>189</v>
      </c>
      <c r="AB1488">
        <v>17391</v>
      </c>
      <c r="AD1488" t="s">
        <v>2</v>
      </c>
      <c r="AE1488">
        <v>65</v>
      </c>
      <c r="AF1488">
        <v>20</v>
      </c>
      <c r="AG1488">
        <v>7967840</v>
      </c>
      <c r="AH1488" t="s">
        <v>32929</v>
      </c>
      <c r="AI1488" t="s">
        <v>32928</v>
      </c>
      <c r="AJ1488" t="s">
        <v>32927</v>
      </c>
      <c r="AK1488" t="s">
        <v>32926</v>
      </c>
      <c r="AL1488">
        <v>22</v>
      </c>
      <c r="AM1488" s="5">
        <f t="shared" si="186"/>
        <v>4.4000000000000004</v>
      </c>
      <c r="AN1488" s="4">
        <f t="shared" si="191"/>
        <v>6.6641423703142754E-3</v>
      </c>
      <c r="AO1488" s="3"/>
      <c r="AP1488">
        <v>1</v>
      </c>
      <c r="AQ1488" t="s">
        <v>129</v>
      </c>
      <c r="AR1488" t="s">
        <v>32925</v>
      </c>
      <c r="AS1488" t="s">
        <v>128</v>
      </c>
      <c r="AT1488" s="2">
        <v>4.931</v>
      </c>
      <c r="AU1488" s="1">
        <f t="shared" si="187"/>
        <v>3.2607074856525529</v>
      </c>
      <c r="AV1488" s="1">
        <f t="shared" si="188"/>
        <v>2.5194808431893745</v>
      </c>
      <c r="AW1488" s="1">
        <f t="shared" si="189"/>
        <v>1.7782542007261957</v>
      </c>
    </row>
    <row r="1489" spans="1:49" x14ac:dyDescent="0.2">
      <c r="A1489">
        <v>1487</v>
      </c>
      <c r="B1489" t="s">
        <v>32924</v>
      </c>
      <c r="C1489" t="s">
        <v>32923</v>
      </c>
      <c r="F1489" t="s">
        <v>32922</v>
      </c>
      <c r="G1489" t="s">
        <v>8</v>
      </c>
      <c r="H1489" t="s">
        <v>7</v>
      </c>
      <c r="I1489" t="s">
        <v>3762</v>
      </c>
      <c r="J1489" t="s">
        <v>32921</v>
      </c>
      <c r="K1489" t="s">
        <v>32920</v>
      </c>
      <c r="L1489" t="s">
        <v>32919</v>
      </c>
      <c r="M1489" t="s">
        <v>468</v>
      </c>
      <c r="N1489">
        <v>4</v>
      </c>
      <c r="O1489" t="s">
        <v>32918</v>
      </c>
      <c r="P1489" t="s">
        <v>32917</v>
      </c>
      <c r="Q1489" t="s">
        <v>32916</v>
      </c>
      <c r="R1489" s="7">
        <v>43023</v>
      </c>
      <c r="S1489" s="8">
        <f t="shared" si="184"/>
        <v>2017</v>
      </c>
      <c r="T1489" s="8">
        <v>2017</v>
      </c>
      <c r="U1489" s="8">
        <f t="shared" si="185"/>
        <v>5</v>
      </c>
      <c r="V1489" s="7">
        <v>43023</v>
      </c>
      <c r="W1489" t="s">
        <v>190</v>
      </c>
      <c r="X1489" s="2">
        <v>1.6379999999999999</v>
      </c>
      <c r="Y1489" s="6">
        <f t="shared" si="190"/>
        <v>4.3725474493473214E-2</v>
      </c>
      <c r="AA1489" t="s">
        <v>189</v>
      </c>
      <c r="AB1489">
        <v>17391</v>
      </c>
      <c r="AD1489" t="s">
        <v>2</v>
      </c>
      <c r="AE1489">
        <v>65</v>
      </c>
      <c r="AF1489">
        <v>20</v>
      </c>
      <c r="AG1489">
        <v>7973021</v>
      </c>
      <c r="AH1489" t="s">
        <v>32915</v>
      </c>
      <c r="AI1489" t="s">
        <v>32914</v>
      </c>
      <c r="AJ1489" t="s">
        <v>32913</v>
      </c>
      <c r="AK1489" t="s">
        <v>32912</v>
      </c>
      <c r="AL1489">
        <v>8</v>
      </c>
      <c r="AM1489" s="5">
        <f t="shared" si="186"/>
        <v>1.6</v>
      </c>
      <c r="AN1489" s="4">
        <f t="shared" si="191"/>
        <v>2.4233244982961003E-3</v>
      </c>
      <c r="AO1489" s="3"/>
      <c r="AP1489">
        <v>0</v>
      </c>
      <c r="AQ1489" t="s">
        <v>91</v>
      </c>
      <c r="AR1489">
        <v>320594</v>
      </c>
      <c r="AS1489" t="s">
        <v>90</v>
      </c>
      <c r="AT1489" s="2">
        <v>4.931</v>
      </c>
      <c r="AU1489" s="1">
        <f t="shared" si="187"/>
        <v>3.133482949492008</v>
      </c>
      <c r="AV1489" s="1">
        <f t="shared" si="188"/>
        <v>2.3074399495884657</v>
      </c>
      <c r="AW1489" s="1">
        <f t="shared" si="189"/>
        <v>1.4813969496849233</v>
      </c>
    </row>
    <row r="1490" spans="1:49" x14ac:dyDescent="0.2">
      <c r="A1490">
        <v>1488</v>
      </c>
      <c r="B1490" t="s">
        <v>32911</v>
      </c>
      <c r="C1490" t="s">
        <v>32910</v>
      </c>
      <c r="D1490" t="s">
        <v>32909</v>
      </c>
      <c r="F1490" t="s">
        <v>32908</v>
      </c>
      <c r="G1490" t="s">
        <v>8</v>
      </c>
      <c r="H1490" t="s">
        <v>7</v>
      </c>
      <c r="I1490" t="s">
        <v>32907</v>
      </c>
      <c r="J1490" t="s">
        <v>32906</v>
      </c>
      <c r="K1490" t="s">
        <v>32905</v>
      </c>
      <c r="L1490" t="s">
        <v>32904</v>
      </c>
      <c r="M1490" t="s">
        <v>1310</v>
      </c>
      <c r="N1490">
        <v>5</v>
      </c>
      <c r="O1490" t="s">
        <v>32903</v>
      </c>
      <c r="P1490" t="s">
        <v>32902</v>
      </c>
      <c r="Q1490" t="s">
        <v>32901</v>
      </c>
      <c r="R1490" s="7">
        <v>43023</v>
      </c>
      <c r="S1490" s="8">
        <f t="shared" si="184"/>
        <v>2017</v>
      </c>
      <c r="T1490" s="8">
        <v>2017</v>
      </c>
      <c r="U1490" s="8">
        <f t="shared" si="185"/>
        <v>5</v>
      </c>
      <c r="V1490" s="7">
        <v>43023</v>
      </c>
      <c r="W1490" t="s">
        <v>32900</v>
      </c>
      <c r="X1490" s="2">
        <v>0.47099999999999997</v>
      </c>
      <c r="Y1490" s="6">
        <f t="shared" si="190"/>
        <v>1.2573075999039E-2</v>
      </c>
      <c r="AA1490">
        <v>222860</v>
      </c>
      <c r="AB1490">
        <v>24642</v>
      </c>
      <c r="AD1490" t="s">
        <v>2</v>
      </c>
      <c r="AE1490">
        <v>1146</v>
      </c>
      <c r="AH1490" t="s">
        <v>827</v>
      </c>
      <c r="AI1490" t="s">
        <v>32899</v>
      </c>
      <c r="AJ1490" t="s">
        <v>32898</v>
      </c>
      <c r="AK1490" t="s">
        <v>32897</v>
      </c>
      <c r="AL1490">
        <v>21</v>
      </c>
      <c r="AM1490" s="5">
        <f t="shared" si="186"/>
        <v>4.2</v>
      </c>
      <c r="AN1490" s="4">
        <f t="shared" si="191"/>
        <v>6.3612268080272625E-3</v>
      </c>
      <c r="AO1490" s="3"/>
      <c r="AP1490">
        <v>0</v>
      </c>
      <c r="AR1490" t="s">
        <v>1</v>
      </c>
      <c r="AT1490" s="2">
        <v>3.1960000000000002</v>
      </c>
      <c r="AU1490" s="1">
        <f t="shared" si="187"/>
        <v>1.0709521241735478</v>
      </c>
      <c r="AV1490" s="1">
        <f t="shared" si="188"/>
        <v>0.94671514035331306</v>
      </c>
      <c r="AW1490" s="1">
        <f t="shared" si="189"/>
        <v>0.82247815653307832</v>
      </c>
    </row>
    <row r="1491" spans="1:49" x14ac:dyDescent="0.2">
      <c r="A1491">
        <v>1489</v>
      </c>
      <c r="B1491" t="s">
        <v>32896</v>
      </c>
      <c r="C1491" t="s">
        <v>32895</v>
      </c>
      <c r="D1491" t="s">
        <v>32894</v>
      </c>
      <c r="F1491" t="s">
        <v>32893</v>
      </c>
      <c r="G1491" t="s">
        <v>8</v>
      </c>
      <c r="H1491" t="s">
        <v>7</v>
      </c>
      <c r="I1491" t="s">
        <v>32892</v>
      </c>
      <c r="J1491">
        <v>60006028</v>
      </c>
      <c r="K1491" t="s">
        <v>4058</v>
      </c>
      <c r="L1491" t="s">
        <v>1641</v>
      </c>
      <c r="M1491" t="s">
        <v>572</v>
      </c>
      <c r="N1491">
        <v>5</v>
      </c>
      <c r="O1491" t="s">
        <v>32891</v>
      </c>
      <c r="P1491" t="s">
        <v>32890</v>
      </c>
      <c r="Q1491" t="s">
        <v>32889</v>
      </c>
      <c r="R1491" s="7">
        <v>43023</v>
      </c>
      <c r="S1491" s="8">
        <f t="shared" si="184"/>
        <v>2017</v>
      </c>
      <c r="T1491" s="8">
        <v>2017</v>
      </c>
      <c r="U1491" s="8">
        <f t="shared" si="185"/>
        <v>5</v>
      </c>
      <c r="V1491" s="7">
        <v>43023</v>
      </c>
      <c r="W1491" t="s">
        <v>32888</v>
      </c>
      <c r="X1491" s="2">
        <v>1.0660000000000001</v>
      </c>
      <c r="Y1491" s="6">
        <f t="shared" si="190"/>
        <v>2.8456261178292093E-2</v>
      </c>
      <c r="AA1491">
        <v>9266690</v>
      </c>
      <c r="AB1491">
        <v>32791</v>
      </c>
      <c r="AD1491" t="s">
        <v>2</v>
      </c>
      <c r="AE1491">
        <v>105</v>
      </c>
      <c r="AH1491" t="s">
        <v>2711</v>
      </c>
      <c r="AI1491" t="s">
        <v>32887</v>
      </c>
      <c r="AJ1491" t="s">
        <v>32886</v>
      </c>
      <c r="AK1491" t="s">
        <v>32885</v>
      </c>
      <c r="AL1491">
        <v>5</v>
      </c>
      <c r="AM1491" s="5">
        <f t="shared" si="186"/>
        <v>1</v>
      </c>
      <c r="AN1491" s="4">
        <f t="shared" si="191"/>
        <v>1.5145778114350624E-3</v>
      </c>
      <c r="AO1491" s="3"/>
      <c r="AP1491">
        <v>0</v>
      </c>
      <c r="AQ1491" t="s">
        <v>3918</v>
      </c>
      <c r="AR1491" t="s">
        <v>1</v>
      </c>
      <c r="AS1491" t="s">
        <v>3917</v>
      </c>
      <c r="AT1491" s="2">
        <v>5.6449999999999996</v>
      </c>
      <c r="AU1491" s="1">
        <f t="shared" si="187"/>
        <v>2.037375616823498</v>
      </c>
      <c r="AV1491" s="1">
        <f t="shared" si="188"/>
        <v>1.4985419494863577</v>
      </c>
      <c r="AW1491" s="1">
        <f t="shared" si="189"/>
        <v>0.95970828214921711</v>
      </c>
    </row>
    <row r="1492" spans="1:49" x14ac:dyDescent="0.2">
      <c r="A1492">
        <v>1490</v>
      </c>
      <c r="B1492" t="s">
        <v>32884</v>
      </c>
      <c r="C1492" t="s">
        <v>32883</v>
      </c>
      <c r="F1492" t="s">
        <v>32882</v>
      </c>
      <c r="G1492" t="s">
        <v>8</v>
      </c>
      <c r="H1492" t="s">
        <v>7</v>
      </c>
      <c r="I1492" t="s">
        <v>1967</v>
      </c>
      <c r="J1492">
        <v>60011170</v>
      </c>
      <c r="K1492" t="s">
        <v>1675</v>
      </c>
      <c r="L1492" t="s">
        <v>1674</v>
      </c>
      <c r="M1492" t="s">
        <v>249</v>
      </c>
      <c r="N1492">
        <v>5</v>
      </c>
      <c r="O1492" t="s">
        <v>32881</v>
      </c>
      <c r="P1492" t="s">
        <v>32880</v>
      </c>
      <c r="Q1492" t="s">
        <v>1673</v>
      </c>
      <c r="R1492" s="7">
        <v>43022</v>
      </c>
      <c r="S1492" s="8">
        <f t="shared" si="184"/>
        <v>2017</v>
      </c>
      <c r="T1492" s="8">
        <v>2017</v>
      </c>
      <c r="U1492" s="8">
        <f t="shared" si="185"/>
        <v>5</v>
      </c>
      <c r="V1492" s="7">
        <v>43022</v>
      </c>
      <c r="W1492" t="s">
        <v>811</v>
      </c>
      <c r="X1492" s="2">
        <v>1.3280000000000001</v>
      </c>
      <c r="Y1492" s="6">
        <f t="shared" si="190"/>
        <v>3.5450201542937994E-2</v>
      </c>
      <c r="AA1492">
        <v>15361225</v>
      </c>
      <c r="AB1492">
        <v>18894</v>
      </c>
      <c r="AD1492" t="s">
        <v>2</v>
      </c>
      <c r="AE1492">
        <v>16</v>
      </c>
      <c r="AG1492">
        <v>8068992</v>
      </c>
      <c r="AH1492" t="s">
        <v>32879</v>
      </c>
      <c r="AI1492" t="s">
        <v>32878</v>
      </c>
      <c r="AJ1492" t="s">
        <v>32877</v>
      </c>
      <c r="AK1492" t="s">
        <v>32876</v>
      </c>
      <c r="AL1492">
        <v>36</v>
      </c>
      <c r="AM1492" s="5">
        <f t="shared" si="186"/>
        <v>7.2</v>
      </c>
      <c r="AN1492" s="4">
        <f t="shared" si="191"/>
        <v>1.0904960242332449E-2</v>
      </c>
      <c r="AO1492" s="3"/>
      <c r="AP1492">
        <v>0</v>
      </c>
      <c r="AR1492" t="s">
        <v>1</v>
      </c>
      <c r="AS1492" t="s">
        <v>100</v>
      </c>
      <c r="AT1492" s="2">
        <v>3.8340000000000001</v>
      </c>
      <c r="AU1492" s="1">
        <f t="shared" si="187"/>
        <v>2.8086629152756331</v>
      </c>
      <c r="AV1492" s="1">
        <f t="shared" si="188"/>
        <v>2.3177580892635223</v>
      </c>
      <c r="AW1492" s="1">
        <f t="shared" si="189"/>
        <v>1.8268532632514112</v>
      </c>
    </row>
    <row r="1493" spans="1:49" x14ac:dyDescent="0.2">
      <c r="A1493">
        <v>1491</v>
      </c>
      <c r="B1493" t="s">
        <v>32875</v>
      </c>
      <c r="C1493" t="s">
        <v>32874</v>
      </c>
      <c r="F1493" t="s">
        <v>32873</v>
      </c>
      <c r="G1493" t="s">
        <v>8</v>
      </c>
      <c r="H1493" t="s">
        <v>7</v>
      </c>
      <c r="I1493" t="s">
        <v>674</v>
      </c>
      <c r="J1493" t="s">
        <v>32872</v>
      </c>
      <c r="K1493" t="s">
        <v>32871</v>
      </c>
      <c r="L1493" t="s">
        <v>32870</v>
      </c>
      <c r="M1493" t="s">
        <v>1707</v>
      </c>
      <c r="N1493">
        <v>4</v>
      </c>
      <c r="O1493" t="s">
        <v>32869</v>
      </c>
      <c r="P1493" t="s">
        <v>32868</v>
      </c>
      <c r="Q1493" t="s">
        <v>32867</v>
      </c>
      <c r="R1493" s="7">
        <v>43021</v>
      </c>
      <c r="S1493" s="8">
        <f t="shared" si="184"/>
        <v>2017</v>
      </c>
      <c r="T1493" s="8">
        <v>2017</v>
      </c>
      <c r="U1493" s="8">
        <f t="shared" si="185"/>
        <v>5</v>
      </c>
      <c r="V1493" s="7">
        <v>43021</v>
      </c>
      <c r="W1493" t="s">
        <v>941</v>
      </c>
      <c r="X1493" s="2">
        <v>0.58699999999999997</v>
      </c>
      <c r="Y1493" s="6">
        <f t="shared" si="190"/>
        <v>1.5669629748271536E-2</v>
      </c>
      <c r="AB1493">
        <v>21100374601</v>
      </c>
      <c r="AC1493">
        <v>21693536</v>
      </c>
      <c r="AD1493" t="s">
        <v>2</v>
      </c>
      <c r="AE1493">
        <v>6</v>
      </c>
      <c r="AH1493" t="s">
        <v>3058</v>
      </c>
      <c r="AI1493" t="s">
        <v>32866</v>
      </c>
      <c r="AJ1493" t="s">
        <v>32865</v>
      </c>
      <c r="AK1493" t="s">
        <v>32864</v>
      </c>
      <c r="AL1493">
        <v>144</v>
      </c>
      <c r="AM1493" s="5">
        <f t="shared" si="186"/>
        <v>28.8</v>
      </c>
      <c r="AN1493" s="4">
        <f t="shared" si="191"/>
        <v>4.3619840969329797E-2</v>
      </c>
      <c r="AO1493" s="3"/>
      <c r="AP1493">
        <v>1</v>
      </c>
      <c r="AR1493" t="s">
        <v>32863</v>
      </c>
      <c r="AT1493" s="2">
        <v>3.367</v>
      </c>
      <c r="AU1493" s="1">
        <f t="shared" si="187"/>
        <v>2.4054693114589014</v>
      </c>
      <c r="AV1493" s="1">
        <f t="shared" si="188"/>
        <v>2.9644735358800669</v>
      </c>
      <c r="AW1493" s="1">
        <f t="shared" si="189"/>
        <v>3.5234777603012315</v>
      </c>
    </row>
    <row r="1494" spans="1:49" x14ac:dyDescent="0.2">
      <c r="A1494">
        <v>1492</v>
      </c>
      <c r="B1494" t="s">
        <v>32862</v>
      </c>
      <c r="C1494" t="s">
        <v>32861</v>
      </c>
      <c r="F1494" t="s">
        <v>32860</v>
      </c>
      <c r="G1494" t="s">
        <v>8</v>
      </c>
      <c r="H1494" t="s">
        <v>7</v>
      </c>
      <c r="I1494" t="s">
        <v>32859</v>
      </c>
      <c r="J1494" t="s">
        <v>32854</v>
      </c>
      <c r="K1494" t="s">
        <v>32858</v>
      </c>
      <c r="L1494" t="s">
        <v>32857</v>
      </c>
      <c r="M1494" t="s">
        <v>468</v>
      </c>
      <c r="N1494">
        <v>2</v>
      </c>
      <c r="O1494" t="s">
        <v>32856</v>
      </c>
      <c r="P1494" t="s">
        <v>32855</v>
      </c>
      <c r="Q1494" t="s">
        <v>32854</v>
      </c>
      <c r="R1494" s="7">
        <v>43021</v>
      </c>
      <c r="S1494" s="8">
        <f t="shared" si="184"/>
        <v>2017</v>
      </c>
      <c r="T1494" s="8">
        <v>2017</v>
      </c>
      <c r="U1494" s="8">
        <f t="shared" si="185"/>
        <v>5</v>
      </c>
      <c r="V1494" s="7">
        <v>43021</v>
      </c>
      <c r="W1494" t="s">
        <v>534</v>
      </c>
      <c r="X1494" s="2">
        <v>2.0099999999999998</v>
      </c>
      <c r="Y1494" s="6">
        <f t="shared" si="190"/>
        <v>5.3655802034115477E-2</v>
      </c>
      <c r="AA1494">
        <v>15361276</v>
      </c>
      <c r="AB1494">
        <v>18933</v>
      </c>
      <c r="AD1494" t="s">
        <v>2</v>
      </c>
      <c r="AE1494">
        <v>16</v>
      </c>
      <c r="AF1494">
        <v>12</v>
      </c>
      <c r="AG1494">
        <v>2761341</v>
      </c>
      <c r="AH1494" t="s">
        <v>32853</v>
      </c>
      <c r="AI1494" t="s">
        <v>32852</v>
      </c>
      <c r="AJ1494" t="s">
        <v>32851</v>
      </c>
      <c r="AK1494" t="s">
        <v>32850</v>
      </c>
      <c r="AL1494">
        <v>23</v>
      </c>
      <c r="AM1494" s="5">
        <f t="shared" si="186"/>
        <v>4.5999999999999996</v>
      </c>
      <c r="AN1494" s="4">
        <f t="shared" si="191"/>
        <v>6.9670579326012866E-3</v>
      </c>
      <c r="AO1494" s="3"/>
      <c r="AP1494">
        <v>0</v>
      </c>
      <c r="AR1494" t="s">
        <v>1</v>
      </c>
      <c r="AT1494" s="2" t="s">
        <v>0</v>
      </c>
      <c r="AU1494" s="1">
        <f t="shared" si="187"/>
        <v>3.9649178803661216</v>
      </c>
      <c r="AV1494" s="1">
        <f t="shared" si="188"/>
        <v>3.031142998335838</v>
      </c>
      <c r="AW1494" s="1">
        <f t="shared" si="189"/>
        <v>2.0973681163055544</v>
      </c>
    </row>
    <row r="1495" spans="1:49" x14ac:dyDescent="0.2">
      <c r="A1495">
        <v>1493</v>
      </c>
      <c r="B1495" t="s">
        <v>32849</v>
      </c>
      <c r="C1495" t="s">
        <v>32848</v>
      </c>
      <c r="F1495" t="s">
        <v>32847</v>
      </c>
      <c r="G1495" t="s">
        <v>8</v>
      </c>
      <c r="H1495" t="s">
        <v>7</v>
      </c>
      <c r="I1495" t="s">
        <v>1858</v>
      </c>
      <c r="J1495">
        <v>60023932</v>
      </c>
      <c r="K1495" t="s">
        <v>29010</v>
      </c>
      <c r="L1495" t="s">
        <v>2843</v>
      </c>
      <c r="M1495" t="s">
        <v>816</v>
      </c>
      <c r="N1495">
        <v>4</v>
      </c>
      <c r="O1495" t="s">
        <v>32846</v>
      </c>
      <c r="P1495" t="s">
        <v>32845</v>
      </c>
      <c r="Q1495" t="s">
        <v>29007</v>
      </c>
      <c r="R1495" s="7">
        <v>43021</v>
      </c>
      <c r="S1495" s="8">
        <f t="shared" si="184"/>
        <v>2017</v>
      </c>
      <c r="T1495" s="8">
        <v>2017</v>
      </c>
      <c r="U1495" s="8">
        <f t="shared" si="185"/>
        <v>5</v>
      </c>
      <c r="V1495" s="7">
        <v>43021</v>
      </c>
      <c r="W1495" t="s">
        <v>941</v>
      </c>
      <c r="X1495" s="2">
        <v>0.58699999999999997</v>
      </c>
      <c r="Y1495" s="6">
        <f t="shared" si="190"/>
        <v>1.5669629748271536E-2</v>
      </c>
      <c r="AB1495">
        <v>21100374601</v>
      </c>
      <c r="AC1495">
        <v>21693536</v>
      </c>
      <c r="AD1495" t="s">
        <v>2</v>
      </c>
      <c r="AE1495">
        <v>5</v>
      </c>
      <c r="AG1495">
        <v>8068191</v>
      </c>
      <c r="AH1495" t="s">
        <v>32844</v>
      </c>
      <c r="AI1495" t="s">
        <v>32843</v>
      </c>
      <c r="AJ1495" t="s">
        <v>32842</v>
      </c>
      <c r="AK1495" t="s">
        <v>32841</v>
      </c>
      <c r="AL1495">
        <v>34</v>
      </c>
      <c r="AM1495" s="5">
        <f t="shared" si="186"/>
        <v>6.8</v>
      </c>
      <c r="AN1495" s="4">
        <f t="shared" si="191"/>
        <v>1.0299129117758425E-2</v>
      </c>
      <c r="AO1495" s="3"/>
      <c r="AP1495">
        <v>1</v>
      </c>
      <c r="AR1495" t="s">
        <v>28963</v>
      </c>
      <c r="AS1495" t="s">
        <v>25</v>
      </c>
      <c r="AT1495" s="2">
        <v>3.367</v>
      </c>
      <c r="AU1495" s="1">
        <f t="shared" si="187"/>
        <v>1.4058479559117603</v>
      </c>
      <c r="AV1495" s="1">
        <f t="shared" si="188"/>
        <v>1.2984379433014981</v>
      </c>
      <c r="AW1495" s="1">
        <f t="shared" si="189"/>
        <v>1.1910279306912357</v>
      </c>
    </row>
    <row r="1496" spans="1:49" x14ac:dyDescent="0.2">
      <c r="A1496">
        <v>1494</v>
      </c>
      <c r="B1496" t="s">
        <v>32840</v>
      </c>
      <c r="C1496" t="s">
        <v>32839</v>
      </c>
      <c r="F1496" t="s">
        <v>32838</v>
      </c>
      <c r="G1496" t="s">
        <v>8</v>
      </c>
      <c r="H1496" t="s">
        <v>7</v>
      </c>
      <c r="I1496" t="s">
        <v>32837</v>
      </c>
      <c r="J1496" t="s">
        <v>32836</v>
      </c>
      <c r="K1496" t="s">
        <v>32835</v>
      </c>
      <c r="L1496" t="s">
        <v>32834</v>
      </c>
      <c r="M1496" t="s">
        <v>1651</v>
      </c>
      <c r="N1496">
        <v>3</v>
      </c>
      <c r="O1496" t="s">
        <v>32833</v>
      </c>
      <c r="P1496" t="s">
        <v>32832</v>
      </c>
      <c r="Q1496" t="s">
        <v>32831</v>
      </c>
      <c r="R1496" s="7">
        <v>43021</v>
      </c>
      <c r="S1496" s="8">
        <f t="shared" si="184"/>
        <v>2017</v>
      </c>
      <c r="T1496" s="8">
        <v>2017</v>
      </c>
      <c r="U1496" s="8">
        <f t="shared" si="185"/>
        <v>5</v>
      </c>
      <c r="V1496" s="7">
        <v>43021</v>
      </c>
      <c r="W1496" t="s">
        <v>811</v>
      </c>
      <c r="X1496" s="2">
        <v>1.3280000000000001</v>
      </c>
      <c r="Y1496" s="6">
        <f t="shared" si="190"/>
        <v>3.5450201542937994E-2</v>
      </c>
      <c r="AA1496">
        <v>15361225</v>
      </c>
      <c r="AB1496">
        <v>18894</v>
      </c>
      <c r="AD1496" t="s">
        <v>2</v>
      </c>
      <c r="AE1496">
        <v>16</v>
      </c>
      <c r="AG1496">
        <v>8068182</v>
      </c>
      <c r="AH1496" t="s">
        <v>32830</v>
      </c>
      <c r="AI1496" t="s">
        <v>32829</v>
      </c>
      <c r="AJ1496" t="s">
        <v>32828</v>
      </c>
      <c r="AK1496" t="s">
        <v>32827</v>
      </c>
      <c r="AL1496">
        <v>30</v>
      </c>
      <c r="AM1496" s="5">
        <f t="shared" si="186"/>
        <v>6</v>
      </c>
      <c r="AN1496" s="4">
        <f t="shared" si="191"/>
        <v>9.0874668686103752E-3</v>
      </c>
      <c r="AO1496" s="3"/>
      <c r="AP1496">
        <v>0</v>
      </c>
      <c r="AQ1496" t="s">
        <v>32826</v>
      </c>
      <c r="AR1496" t="s">
        <v>1</v>
      </c>
      <c r="AS1496" t="s">
        <v>32825</v>
      </c>
      <c r="AT1496" s="2">
        <v>3.8340000000000001</v>
      </c>
      <c r="AU1496" s="1">
        <f t="shared" si="187"/>
        <v>2.7541381140639709</v>
      </c>
      <c r="AV1496" s="1">
        <f t="shared" si="188"/>
        <v>2.2268834205774182</v>
      </c>
      <c r="AW1496" s="1">
        <f t="shared" si="189"/>
        <v>1.6996287270908663</v>
      </c>
    </row>
    <row r="1497" spans="1:49" x14ac:dyDescent="0.2">
      <c r="A1497">
        <v>1495</v>
      </c>
      <c r="B1497" t="s">
        <v>32824</v>
      </c>
      <c r="C1497" t="s">
        <v>32823</v>
      </c>
      <c r="F1497" t="s">
        <v>32822</v>
      </c>
      <c r="G1497" t="s">
        <v>8</v>
      </c>
      <c r="H1497" t="s">
        <v>7</v>
      </c>
      <c r="I1497" t="s">
        <v>32821</v>
      </c>
      <c r="J1497">
        <v>60016912</v>
      </c>
      <c r="K1497" t="s">
        <v>2180</v>
      </c>
      <c r="L1497" t="s">
        <v>454</v>
      </c>
      <c r="M1497" t="s">
        <v>453</v>
      </c>
      <c r="N1497">
        <v>2</v>
      </c>
      <c r="O1497" t="s">
        <v>32820</v>
      </c>
      <c r="P1497" t="s">
        <v>32819</v>
      </c>
      <c r="Q1497" t="s">
        <v>14478</v>
      </c>
      <c r="R1497" s="7">
        <v>43021</v>
      </c>
      <c r="S1497" s="8">
        <f t="shared" si="184"/>
        <v>2017</v>
      </c>
      <c r="T1497" s="8">
        <v>2017</v>
      </c>
      <c r="U1497" s="8">
        <f t="shared" si="185"/>
        <v>5</v>
      </c>
      <c r="V1497" s="7">
        <v>43021</v>
      </c>
      <c r="W1497" t="s">
        <v>941</v>
      </c>
      <c r="X1497" s="2">
        <v>0.58699999999999997</v>
      </c>
      <c r="Y1497" s="6">
        <f t="shared" si="190"/>
        <v>1.5669629748271536E-2</v>
      </c>
      <c r="AB1497">
        <v>21100374601</v>
      </c>
      <c r="AC1497">
        <v>21693536</v>
      </c>
      <c r="AD1497" t="s">
        <v>2</v>
      </c>
      <c r="AE1497">
        <v>5</v>
      </c>
      <c r="AG1497">
        <v>8068183</v>
      </c>
      <c r="AH1497" t="s">
        <v>32818</v>
      </c>
      <c r="AI1497" t="s">
        <v>32817</v>
      </c>
      <c r="AJ1497" t="s">
        <v>32816</v>
      </c>
      <c r="AK1497" t="s">
        <v>32815</v>
      </c>
      <c r="AL1497">
        <v>5</v>
      </c>
      <c r="AM1497" s="5">
        <f t="shared" si="186"/>
        <v>1</v>
      </c>
      <c r="AN1497" s="4">
        <f t="shared" si="191"/>
        <v>1.5145778114350624E-3</v>
      </c>
      <c r="AO1497" s="3"/>
      <c r="AP1497">
        <v>1</v>
      </c>
      <c r="AQ1497" t="s">
        <v>416</v>
      </c>
      <c r="AR1497" t="s">
        <v>32814</v>
      </c>
      <c r="AS1497" t="s">
        <v>1508</v>
      </c>
      <c r="AT1497" s="2">
        <v>3.367</v>
      </c>
      <c r="AU1497" s="1">
        <f t="shared" si="187"/>
        <v>1.1423114167220594</v>
      </c>
      <c r="AV1497" s="1">
        <f t="shared" si="188"/>
        <v>0.85921037798532984</v>
      </c>
      <c r="AW1497" s="1">
        <f t="shared" si="189"/>
        <v>0.57610933924860042</v>
      </c>
    </row>
    <row r="1498" spans="1:49" x14ac:dyDescent="0.2">
      <c r="A1498">
        <v>1496</v>
      </c>
      <c r="B1498" t="s">
        <v>32813</v>
      </c>
      <c r="C1498" t="s">
        <v>32812</v>
      </c>
      <c r="F1498" t="s">
        <v>32811</v>
      </c>
      <c r="G1498" t="s">
        <v>8</v>
      </c>
      <c r="H1498" t="s">
        <v>7</v>
      </c>
      <c r="I1498" t="s">
        <v>32810</v>
      </c>
      <c r="J1498" t="s">
        <v>32809</v>
      </c>
      <c r="K1498" t="s">
        <v>32808</v>
      </c>
      <c r="L1498" t="s">
        <v>32807</v>
      </c>
      <c r="M1498" t="s">
        <v>12166</v>
      </c>
      <c r="N1498">
        <v>4</v>
      </c>
      <c r="O1498" t="s">
        <v>32806</v>
      </c>
      <c r="P1498" t="s">
        <v>32805</v>
      </c>
      <c r="Q1498" t="s">
        <v>32804</v>
      </c>
      <c r="R1498" s="7">
        <v>43021</v>
      </c>
      <c r="S1498" s="8">
        <f t="shared" si="184"/>
        <v>2017</v>
      </c>
      <c r="T1498" s="8">
        <v>2017</v>
      </c>
      <c r="U1498" s="8">
        <f t="shared" si="185"/>
        <v>5</v>
      </c>
      <c r="V1498" s="7">
        <v>43021</v>
      </c>
      <c r="W1498" t="s">
        <v>2536</v>
      </c>
      <c r="X1498" s="2">
        <v>0.28599999999999998</v>
      </c>
      <c r="Y1498" s="6">
        <f t="shared" si="190"/>
        <v>7.6346066575905605E-3</v>
      </c>
      <c r="AA1498">
        <v>9205071</v>
      </c>
      <c r="AB1498">
        <v>28139</v>
      </c>
      <c r="AC1498">
        <v>15693937</v>
      </c>
      <c r="AD1498" t="s">
        <v>2</v>
      </c>
      <c r="AE1498">
        <v>31</v>
      </c>
      <c r="AF1498">
        <v>15</v>
      </c>
      <c r="AH1498" t="s">
        <v>32803</v>
      </c>
      <c r="AI1498" t="s">
        <v>32802</v>
      </c>
      <c r="AJ1498" t="s">
        <v>32801</v>
      </c>
      <c r="AK1498" t="s">
        <v>32800</v>
      </c>
      <c r="AL1498">
        <v>60</v>
      </c>
      <c r="AM1498" s="5">
        <f t="shared" si="186"/>
        <v>12</v>
      </c>
      <c r="AN1498" s="4">
        <f t="shared" si="191"/>
        <v>1.817493373722075E-2</v>
      </c>
      <c r="AO1498" s="3"/>
      <c r="AP1498">
        <v>0</v>
      </c>
      <c r="AR1498" t="s">
        <v>1</v>
      </c>
      <c r="AT1498" s="2" t="s">
        <v>0</v>
      </c>
      <c r="AU1498" s="1">
        <f t="shared" si="187"/>
        <v>1.0796704781479618</v>
      </c>
      <c r="AV1498" s="1">
        <f t="shared" si="188"/>
        <v>1.2904770197405655</v>
      </c>
      <c r="AW1498" s="1">
        <f t="shared" si="189"/>
        <v>1.5012835613331692</v>
      </c>
    </row>
    <row r="1499" spans="1:49" x14ac:dyDescent="0.2">
      <c r="A1499">
        <v>1497</v>
      </c>
      <c r="B1499" t="s">
        <v>32799</v>
      </c>
      <c r="C1499" t="s">
        <v>32798</v>
      </c>
      <c r="F1499" t="s">
        <v>32797</v>
      </c>
      <c r="G1499" t="s">
        <v>8</v>
      </c>
      <c r="H1499" t="s">
        <v>7</v>
      </c>
      <c r="I1499" t="s">
        <v>32796</v>
      </c>
      <c r="J1499" t="s">
        <v>32795</v>
      </c>
      <c r="K1499" t="s">
        <v>32794</v>
      </c>
      <c r="L1499" t="s">
        <v>32793</v>
      </c>
      <c r="M1499" t="s">
        <v>417</v>
      </c>
      <c r="N1499">
        <v>2</v>
      </c>
      <c r="O1499" t="s">
        <v>32792</v>
      </c>
      <c r="P1499" t="s">
        <v>32791</v>
      </c>
      <c r="Q1499" t="s">
        <v>32790</v>
      </c>
      <c r="R1499" s="7">
        <v>43021</v>
      </c>
      <c r="S1499" s="8">
        <f t="shared" si="184"/>
        <v>2017</v>
      </c>
      <c r="T1499" s="8">
        <v>2017</v>
      </c>
      <c r="U1499" s="8">
        <f t="shared" si="185"/>
        <v>5</v>
      </c>
      <c r="V1499" s="7">
        <v>43021</v>
      </c>
      <c r="W1499" t="s">
        <v>2536</v>
      </c>
      <c r="X1499" s="2">
        <v>0.28599999999999998</v>
      </c>
      <c r="Y1499" s="6">
        <f t="shared" si="190"/>
        <v>7.6346066575905605E-3</v>
      </c>
      <c r="AA1499">
        <v>9205071</v>
      </c>
      <c r="AB1499">
        <v>28139</v>
      </c>
      <c r="AC1499">
        <v>15693937</v>
      </c>
      <c r="AD1499" t="s">
        <v>2</v>
      </c>
      <c r="AE1499">
        <v>31</v>
      </c>
      <c r="AF1499">
        <v>15</v>
      </c>
      <c r="AH1499" t="s">
        <v>32789</v>
      </c>
      <c r="AI1499" t="s">
        <v>32788</v>
      </c>
      <c r="AJ1499" t="s">
        <v>32787</v>
      </c>
      <c r="AK1499" t="s">
        <v>32786</v>
      </c>
      <c r="AL1499">
        <v>1</v>
      </c>
      <c r="AM1499" s="5">
        <f t="shared" si="186"/>
        <v>0.2</v>
      </c>
      <c r="AN1499" s="4">
        <f t="shared" si="191"/>
        <v>3.0291556228701253E-4</v>
      </c>
      <c r="AO1499" s="3"/>
      <c r="AP1499">
        <v>0</v>
      </c>
      <c r="AQ1499" t="s">
        <v>2680</v>
      </c>
      <c r="AR1499">
        <v>10051515</v>
      </c>
      <c r="AS1499" t="s">
        <v>1921</v>
      </c>
      <c r="AT1499" s="2" t="s">
        <v>0</v>
      </c>
      <c r="AU1499" s="1">
        <f t="shared" si="187"/>
        <v>0.54350993289994953</v>
      </c>
      <c r="AV1499" s="1">
        <f t="shared" si="188"/>
        <v>0.39687611099387865</v>
      </c>
      <c r="AW1499" s="1">
        <f t="shared" si="189"/>
        <v>0.25024228908780766</v>
      </c>
    </row>
    <row r="1500" spans="1:49" x14ac:dyDescent="0.2">
      <c r="A1500">
        <v>1498</v>
      </c>
      <c r="B1500" t="s">
        <v>32785</v>
      </c>
      <c r="C1500" t="s">
        <v>32784</v>
      </c>
      <c r="F1500" t="s">
        <v>32783</v>
      </c>
      <c r="G1500" t="s">
        <v>8</v>
      </c>
      <c r="H1500" t="s">
        <v>7</v>
      </c>
      <c r="I1500" t="s">
        <v>2048</v>
      </c>
      <c r="J1500" t="s">
        <v>3687</v>
      </c>
      <c r="K1500" t="s">
        <v>3686</v>
      </c>
      <c r="L1500" t="s">
        <v>3685</v>
      </c>
      <c r="M1500" t="s">
        <v>1045</v>
      </c>
      <c r="N1500">
        <v>3</v>
      </c>
      <c r="O1500" t="s">
        <v>32782</v>
      </c>
      <c r="P1500" t="s">
        <v>32781</v>
      </c>
      <c r="Q1500" t="s">
        <v>3684</v>
      </c>
      <c r="R1500" s="7">
        <v>43021</v>
      </c>
      <c r="S1500" s="8">
        <f t="shared" si="184"/>
        <v>2017</v>
      </c>
      <c r="T1500" s="8">
        <v>2017</v>
      </c>
      <c r="U1500" s="8">
        <f t="shared" si="185"/>
        <v>5</v>
      </c>
      <c r="V1500" s="7">
        <v>43021</v>
      </c>
      <c r="W1500" t="s">
        <v>2536</v>
      </c>
      <c r="X1500" s="2">
        <v>0.28599999999999998</v>
      </c>
      <c r="Y1500" s="6">
        <f t="shared" si="190"/>
        <v>7.6346066575905605E-3</v>
      </c>
      <c r="AA1500">
        <v>9205071</v>
      </c>
      <c r="AB1500">
        <v>28139</v>
      </c>
      <c r="AC1500">
        <v>15693937</v>
      </c>
      <c r="AD1500" t="s">
        <v>2</v>
      </c>
      <c r="AE1500">
        <v>31</v>
      </c>
      <c r="AF1500">
        <v>15</v>
      </c>
      <c r="AH1500" t="s">
        <v>32780</v>
      </c>
      <c r="AI1500" t="s">
        <v>32779</v>
      </c>
      <c r="AJ1500" t="s">
        <v>32778</v>
      </c>
      <c r="AK1500" t="s">
        <v>32777</v>
      </c>
      <c r="AL1500">
        <v>2</v>
      </c>
      <c r="AM1500" s="5">
        <f t="shared" si="186"/>
        <v>0.4</v>
      </c>
      <c r="AN1500" s="4">
        <f t="shared" si="191"/>
        <v>6.0583112457402507E-4</v>
      </c>
      <c r="AO1500" s="3"/>
      <c r="AP1500">
        <v>0</v>
      </c>
      <c r="AQ1500" t="s">
        <v>853</v>
      </c>
      <c r="AR1500" t="s">
        <v>32776</v>
      </c>
      <c r="AS1500" t="s">
        <v>852</v>
      </c>
      <c r="AT1500" s="2" t="s">
        <v>0</v>
      </c>
      <c r="AU1500" s="1">
        <f t="shared" si="187"/>
        <v>0.55259739976856004</v>
      </c>
      <c r="AV1500" s="1">
        <f t="shared" si="188"/>
        <v>0.41202188910822934</v>
      </c>
      <c r="AW1500" s="1">
        <f t="shared" si="189"/>
        <v>0.27144637844789854</v>
      </c>
    </row>
    <row r="1501" spans="1:49" x14ac:dyDescent="0.2">
      <c r="A1501">
        <v>1499</v>
      </c>
      <c r="B1501" t="s">
        <v>32775</v>
      </c>
      <c r="C1501" t="s">
        <v>32774</v>
      </c>
      <c r="F1501" t="s">
        <v>32773</v>
      </c>
      <c r="G1501" t="s">
        <v>8</v>
      </c>
      <c r="H1501" t="s">
        <v>7</v>
      </c>
      <c r="I1501" t="s">
        <v>620</v>
      </c>
      <c r="J1501" t="s">
        <v>32772</v>
      </c>
      <c r="K1501" t="s">
        <v>32771</v>
      </c>
      <c r="L1501" t="s">
        <v>32770</v>
      </c>
      <c r="M1501" t="s">
        <v>32769</v>
      </c>
      <c r="N1501">
        <v>3</v>
      </c>
      <c r="O1501" t="s">
        <v>32768</v>
      </c>
      <c r="P1501" t="s">
        <v>32767</v>
      </c>
      <c r="Q1501" t="s">
        <v>32766</v>
      </c>
      <c r="R1501" s="7">
        <v>43020</v>
      </c>
      <c r="S1501" s="8">
        <f t="shared" si="184"/>
        <v>2017</v>
      </c>
      <c r="T1501" s="8">
        <v>2017</v>
      </c>
      <c r="U1501" s="8">
        <f t="shared" si="185"/>
        <v>5</v>
      </c>
      <c r="V1501" s="7">
        <v>43020</v>
      </c>
      <c r="W1501" t="s">
        <v>941</v>
      </c>
      <c r="X1501" s="2">
        <v>0.58699999999999997</v>
      </c>
      <c r="Y1501" s="6">
        <f t="shared" si="190"/>
        <v>1.5669629748271536E-2</v>
      </c>
      <c r="AB1501">
        <v>21100374601</v>
      </c>
      <c r="AC1501">
        <v>21693536</v>
      </c>
      <c r="AD1501" t="s">
        <v>2</v>
      </c>
      <c r="AE1501">
        <v>6</v>
      </c>
      <c r="AH1501" t="s">
        <v>32765</v>
      </c>
      <c r="AI1501" t="s">
        <v>32764</v>
      </c>
      <c r="AJ1501" t="s">
        <v>32763</v>
      </c>
      <c r="AK1501" t="s">
        <v>32762</v>
      </c>
      <c r="AL1501">
        <v>6</v>
      </c>
      <c r="AM1501" s="5">
        <f t="shared" si="186"/>
        <v>1.2</v>
      </c>
      <c r="AN1501" s="4">
        <f t="shared" si="191"/>
        <v>1.8174933737220749E-3</v>
      </c>
      <c r="AO1501" s="3"/>
      <c r="AP1501">
        <v>1</v>
      </c>
      <c r="AQ1501" t="s">
        <v>403</v>
      </c>
      <c r="AR1501" t="s">
        <v>618</v>
      </c>
      <c r="AS1501" t="s">
        <v>401</v>
      </c>
      <c r="AT1501" s="2">
        <v>3.367</v>
      </c>
      <c r="AU1501" s="1">
        <f t="shared" si="187"/>
        <v>1.1513988835906697</v>
      </c>
      <c r="AV1501" s="1">
        <f t="shared" si="188"/>
        <v>0.87435615609968054</v>
      </c>
      <c r="AW1501" s="1">
        <f t="shared" si="189"/>
        <v>0.5973134286086913</v>
      </c>
    </row>
    <row r="1502" spans="1:49" x14ac:dyDescent="0.2">
      <c r="A1502">
        <v>1500</v>
      </c>
      <c r="B1502" t="s">
        <v>32761</v>
      </c>
      <c r="C1502" t="s">
        <v>32760</v>
      </c>
      <c r="F1502" t="s">
        <v>32759</v>
      </c>
      <c r="G1502" t="s">
        <v>8</v>
      </c>
      <c r="H1502" t="s">
        <v>7</v>
      </c>
      <c r="I1502" t="s">
        <v>32758</v>
      </c>
      <c r="J1502">
        <v>60025578</v>
      </c>
      <c r="K1502" t="s">
        <v>43</v>
      </c>
      <c r="L1502" t="s">
        <v>5</v>
      </c>
      <c r="M1502" t="s">
        <v>4</v>
      </c>
      <c r="N1502">
        <v>5</v>
      </c>
      <c r="O1502" t="s">
        <v>32757</v>
      </c>
      <c r="P1502" t="s">
        <v>32756</v>
      </c>
      <c r="Q1502" t="s">
        <v>42</v>
      </c>
      <c r="R1502" s="7">
        <v>43020</v>
      </c>
      <c r="S1502" s="8">
        <f t="shared" si="184"/>
        <v>2017</v>
      </c>
      <c r="T1502" s="8">
        <v>2017</v>
      </c>
      <c r="U1502" s="8">
        <f t="shared" si="185"/>
        <v>5</v>
      </c>
      <c r="V1502" s="7">
        <v>43020</v>
      </c>
      <c r="W1502" t="s">
        <v>941</v>
      </c>
      <c r="X1502" s="2">
        <v>0.58699999999999997</v>
      </c>
      <c r="Y1502" s="6">
        <f t="shared" si="190"/>
        <v>1.5669629748271536E-2</v>
      </c>
      <c r="AB1502">
        <v>21100374601</v>
      </c>
      <c r="AC1502">
        <v>21693536</v>
      </c>
      <c r="AD1502" t="s">
        <v>2</v>
      </c>
      <c r="AE1502">
        <v>5</v>
      </c>
      <c r="AG1502">
        <v>8067479</v>
      </c>
      <c r="AH1502" t="s">
        <v>32755</v>
      </c>
      <c r="AI1502" t="s">
        <v>32754</v>
      </c>
      <c r="AJ1502" t="s">
        <v>32753</v>
      </c>
      <c r="AK1502" t="s">
        <v>32752</v>
      </c>
      <c r="AL1502">
        <v>10</v>
      </c>
      <c r="AM1502" s="5">
        <f t="shared" si="186"/>
        <v>2</v>
      </c>
      <c r="AN1502" s="4">
        <f t="shared" si="191"/>
        <v>3.0291556228701248E-3</v>
      </c>
      <c r="AO1502" s="3"/>
      <c r="AP1502">
        <v>1</v>
      </c>
      <c r="AR1502">
        <v>61401323</v>
      </c>
      <c r="AS1502" t="s">
        <v>17</v>
      </c>
      <c r="AT1502" s="2">
        <v>3.367</v>
      </c>
      <c r="AU1502" s="1">
        <f t="shared" si="187"/>
        <v>1.187748751065111</v>
      </c>
      <c r="AV1502" s="1">
        <f t="shared" si="188"/>
        <v>0.93493926855708309</v>
      </c>
      <c r="AW1502" s="1">
        <f t="shared" si="189"/>
        <v>0.68212978604905472</v>
      </c>
    </row>
    <row r="1503" spans="1:49" x14ac:dyDescent="0.2">
      <c r="A1503">
        <v>1501</v>
      </c>
      <c r="B1503" t="s">
        <v>32751</v>
      </c>
      <c r="C1503" t="s">
        <v>32750</v>
      </c>
      <c r="F1503" t="s">
        <v>32749</v>
      </c>
      <c r="G1503" t="s">
        <v>8</v>
      </c>
      <c r="H1503" t="s">
        <v>7</v>
      </c>
      <c r="I1503" t="s">
        <v>32748</v>
      </c>
      <c r="J1503" t="s">
        <v>32747</v>
      </c>
      <c r="K1503" t="s">
        <v>32746</v>
      </c>
      <c r="L1503" t="s">
        <v>32745</v>
      </c>
      <c r="M1503" t="s">
        <v>1807</v>
      </c>
      <c r="N1503">
        <v>4</v>
      </c>
      <c r="O1503" t="s">
        <v>32744</v>
      </c>
      <c r="P1503" t="s">
        <v>32743</v>
      </c>
      <c r="Q1503" t="s">
        <v>32742</v>
      </c>
      <c r="R1503" s="7">
        <v>43020</v>
      </c>
      <c r="S1503" s="8">
        <f t="shared" si="184"/>
        <v>2017</v>
      </c>
      <c r="T1503" s="8">
        <v>2017</v>
      </c>
      <c r="U1503" s="8">
        <f t="shared" si="185"/>
        <v>5</v>
      </c>
      <c r="V1503" s="7">
        <v>43020</v>
      </c>
      <c r="W1503" t="s">
        <v>941</v>
      </c>
      <c r="X1503" s="2">
        <v>0.58699999999999997</v>
      </c>
      <c r="Y1503" s="6">
        <f t="shared" si="190"/>
        <v>1.5669629748271536E-2</v>
      </c>
      <c r="AB1503">
        <v>21100374601</v>
      </c>
      <c r="AC1503">
        <v>21693536</v>
      </c>
      <c r="AD1503" t="s">
        <v>2</v>
      </c>
      <c r="AE1503">
        <v>5</v>
      </c>
      <c r="AG1503">
        <v>8067474</v>
      </c>
      <c r="AH1503" t="s">
        <v>32741</v>
      </c>
      <c r="AI1503" t="s">
        <v>32740</v>
      </c>
      <c r="AJ1503" t="s">
        <v>32739</v>
      </c>
      <c r="AK1503" t="s">
        <v>32738</v>
      </c>
      <c r="AL1503">
        <v>10</v>
      </c>
      <c r="AM1503" s="5">
        <f t="shared" si="186"/>
        <v>2</v>
      </c>
      <c r="AN1503" s="4">
        <f t="shared" si="191"/>
        <v>3.0291556228701248E-3</v>
      </c>
      <c r="AO1503" s="3"/>
      <c r="AP1503">
        <v>1</v>
      </c>
      <c r="AQ1503" t="s">
        <v>301</v>
      </c>
      <c r="AR1503">
        <v>636032</v>
      </c>
      <c r="AS1503" t="s">
        <v>300</v>
      </c>
      <c r="AT1503" s="2">
        <v>3.367</v>
      </c>
      <c r="AU1503" s="1">
        <f t="shared" si="187"/>
        <v>1.187748751065111</v>
      </c>
      <c r="AV1503" s="1">
        <f t="shared" si="188"/>
        <v>0.93493926855708309</v>
      </c>
      <c r="AW1503" s="1">
        <f t="shared" si="189"/>
        <v>0.68212978604905472</v>
      </c>
    </row>
    <row r="1504" spans="1:49" x14ac:dyDescent="0.2">
      <c r="A1504">
        <v>1502</v>
      </c>
      <c r="B1504" t="s">
        <v>32737</v>
      </c>
      <c r="C1504" t="s">
        <v>32736</v>
      </c>
      <c r="F1504" t="s">
        <v>32735</v>
      </c>
      <c r="G1504" t="s">
        <v>8</v>
      </c>
      <c r="H1504" t="s">
        <v>7</v>
      </c>
      <c r="I1504" t="s">
        <v>32734</v>
      </c>
      <c r="J1504" t="s">
        <v>32733</v>
      </c>
      <c r="K1504" t="s">
        <v>32732</v>
      </c>
      <c r="L1504" t="s">
        <v>8029</v>
      </c>
      <c r="M1504" t="s">
        <v>68</v>
      </c>
      <c r="N1504">
        <v>3</v>
      </c>
      <c r="O1504" t="s">
        <v>32731</v>
      </c>
      <c r="P1504" t="s">
        <v>32730</v>
      </c>
      <c r="Q1504" t="s">
        <v>32729</v>
      </c>
      <c r="R1504" s="7">
        <v>43020</v>
      </c>
      <c r="S1504" s="8">
        <f t="shared" si="184"/>
        <v>2017</v>
      </c>
      <c r="T1504" s="8">
        <v>2017</v>
      </c>
      <c r="U1504" s="8">
        <f t="shared" si="185"/>
        <v>5</v>
      </c>
      <c r="V1504" s="7">
        <v>43020</v>
      </c>
      <c r="W1504" t="s">
        <v>1439</v>
      </c>
      <c r="X1504" s="2">
        <v>0.375</v>
      </c>
      <c r="Y1504" s="6">
        <f t="shared" si="190"/>
        <v>1.0010410827260351E-2</v>
      </c>
      <c r="AA1504">
        <v>135194</v>
      </c>
      <c r="AB1504">
        <v>24918</v>
      </c>
      <c r="AD1504" t="s">
        <v>2</v>
      </c>
      <c r="AE1504">
        <v>53</v>
      </c>
      <c r="AF1504">
        <v>21</v>
      </c>
      <c r="AH1504" t="s">
        <v>32728</v>
      </c>
      <c r="AI1504" t="s">
        <v>32727</v>
      </c>
      <c r="AK1504" t="s">
        <v>32726</v>
      </c>
      <c r="AL1504">
        <v>11</v>
      </c>
      <c r="AM1504" s="5">
        <f t="shared" si="186"/>
        <v>2.2000000000000002</v>
      </c>
      <c r="AN1504" s="4">
        <f t="shared" si="191"/>
        <v>3.3320711851571377E-3</v>
      </c>
      <c r="AO1504" s="3"/>
      <c r="AP1504">
        <v>0</v>
      </c>
      <c r="AR1504" t="s">
        <v>1</v>
      </c>
      <c r="AT1504" s="2">
        <v>1.3140000000000001</v>
      </c>
      <c r="AU1504" s="1">
        <f t="shared" si="187"/>
        <v>0.80069089346293876</v>
      </c>
      <c r="AV1504" s="1">
        <f t="shared" si="188"/>
        <v>0.66712410062087446</v>
      </c>
      <c r="AW1504" s="1">
        <f t="shared" si="189"/>
        <v>0.53355730777881016</v>
      </c>
    </row>
    <row r="1505" spans="1:49" x14ac:dyDescent="0.2">
      <c r="A1505">
        <v>1503</v>
      </c>
      <c r="B1505" t="s">
        <v>32725</v>
      </c>
      <c r="C1505" t="s">
        <v>32724</v>
      </c>
      <c r="F1505" t="s">
        <v>32723</v>
      </c>
      <c r="G1505" t="s">
        <v>8</v>
      </c>
      <c r="H1505" t="s">
        <v>7</v>
      </c>
      <c r="I1505" t="s">
        <v>3269</v>
      </c>
      <c r="J1505" t="s">
        <v>32722</v>
      </c>
      <c r="K1505" t="s">
        <v>32721</v>
      </c>
      <c r="L1505" t="s">
        <v>32720</v>
      </c>
      <c r="M1505" t="s">
        <v>32719</v>
      </c>
      <c r="N1505">
        <v>7</v>
      </c>
      <c r="O1505" t="s">
        <v>32718</v>
      </c>
      <c r="P1505" t="s">
        <v>32717</v>
      </c>
      <c r="Q1505" t="s">
        <v>32716</v>
      </c>
      <c r="R1505" s="7">
        <v>43019</v>
      </c>
      <c r="S1505" s="8">
        <f t="shared" si="184"/>
        <v>2017</v>
      </c>
      <c r="T1505" s="8">
        <v>2017</v>
      </c>
      <c r="U1505" s="8">
        <f t="shared" si="185"/>
        <v>5</v>
      </c>
      <c r="V1505" s="7">
        <v>43019</v>
      </c>
      <c r="W1505" t="s">
        <v>941</v>
      </c>
      <c r="X1505" s="2">
        <v>0.58699999999999997</v>
      </c>
      <c r="Y1505" s="6">
        <f t="shared" si="190"/>
        <v>1.5669629748271536E-2</v>
      </c>
      <c r="AB1505">
        <v>21100374601</v>
      </c>
      <c r="AC1505">
        <v>21693536</v>
      </c>
      <c r="AD1505" t="s">
        <v>2</v>
      </c>
      <c r="AE1505">
        <v>5</v>
      </c>
      <c r="AG1505">
        <v>8066300</v>
      </c>
      <c r="AH1505" t="s">
        <v>32715</v>
      </c>
      <c r="AI1505" t="s">
        <v>32714</v>
      </c>
      <c r="AJ1505" t="s">
        <v>32713</v>
      </c>
      <c r="AK1505" t="s">
        <v>32712</v>
      </c>
      <c r="AL1505">
        <v>31</v>
      </c>
      <c r="AM1505" s="5">
        <f t="shared" si="186"/>
        <v>6.2</v>
      </c>
      <c r="AN1505" s="4">
        <f t="shared" si="191"/>
        <v>9.3903824308973882E-3</v>
      </c>
      <c r="AO1505" s="3"/>
      <c r="AP1505">
        <v>1</v>
      </c>
      <c r="AQ1505" t="s">
        <v>319</v>
      </c>
      <c r="AR1505" t="s">
        <v>2613</v>
      </c>
      <c r="AS1505" t="s">
        <v>318</v>
      </c>
      <c r="AT1505" s="2">
        <v>3.367</v>
      </c>
      <c r="AU1505" s="1">
        <f t="shared" si="187"/>
        <v>1.378585555305929</v>
      </c>
      <c r="AV1505" s="1">
        <f t="shared" si="188"/>
        <v>1.253000608958446</v>
      </c>
      <c r="AW1505" s="1">
        <f t="shared" si="189"/>
        <v>1.1274156626109633</v>
      </c>
    </row>
    <row r="1506" spans="1:49" x14ac:dyDescent="0.2">
      <c r="A1506">
        <v>1504</v>
      </c>
      <c r="B1506" t="s">
        <v>32711</v>
      </c>
      <c r="C1506" t="s">
        <v>32710</v>
      </c>
      <c r="F1506" t="s">
        <v>32709</v>
      </c>
      <c r="G1506" t="s">
        <v>8</v>
      </c>
      <c r="H1506" t="s">
        <v>7</v>
      </c>
      <c r="I1506" t="s">
        <v>32708</v>
      </c>
      <c r="J1506" t="s">
        <v>32707</v>
      </c>
      <c r="K1506" t="s">
        <v>32706</v>
      </c>
      <c r="L1506" t="s">
        <v>32705</v>
      </c>
      <c r="M1506" t="s">
        <v>1023</v>
      </c>
      <c r="N1506">
        <v>4</v>
      </c>
      <c r="O1506" t="s">
        <v>32704</v>
      </c>
      <c r="P1506" t="s">
        <v>32703</v>
      </c>
      <c r="Q1506" t="s">
        <v>32702</v>
      </c>
      <c r="R1506" s="7">
        <v>43019</v>
      </c>
      <c r="S1506" s="8">
        <f t="shared" si="184"/>
        <v>2017</v>
      </c>
      <c r="T1506" s="8">
        <v>2017</v>
      </c>
      <c r="U1506" s="8">
        <f t="shared" si="185"/>
        <v>5</v>
      </c>
      <c r="V1506" s="7">
        <v>43019</v>
      </c>
      <c r="W1506" t="s">
        <v>941</v>
      </c>
      <c r="X1506" s="2">
        <v>0.58699999999999997</v>
      </c>
      <c r="Y1506" s="6">
        <f t="shared" si="190"/>
        <v>1.5669629748271536E-2</v>
      </c>
      <c r="AB1506">
        <v>21100374601</v>
      </c>
      <c r="AC1506">
        <v>21693536</v>
      </c>
      <c r="AD1506" t="s">
        <v>2</v>
      </c>
      <c r="AE1506">
        <v>5</v>
      </c>
      <c r="AG1506">
        <v>8066298</v>
      </c>
      <c r="AH1506" t="s">
        <v>32701</v>
      </c>
      <c r="AI1506" t="s">
        <v>32700</v>
      </c>
      <c r="AJ1506" t="s">
        <v>32699</v>
      </c>
      <c r="AK1506" t="s">
        <v>32698</v>
      </c>
      <c r="AL1506">
        <v>8</v>
      </c>
      <c r="AM1506" s="5">
        <f t="shared" si="186"/>
        <v>1.6</v>
      </c>
      <c r="AN1506" s="4">
        <f t="shared" si="191"/>
        <v>2.4233244982961003E-3</v>
      </c>
      <c r="AO1506" s="3"/>
      <c r="AP1506">
        <v>1</v>
      </c>
      <c r="AR1506">
        <v>135</v>
      </c>
      <c r="AS1506" t="s">
        <v>23163</v>
      </c>
      <c r="AT1506" s="2">
        <v>3.367</v>
      </c>
      <c r="AU1506" s="1">
        <f t="shared" si="187"/>
        <v>1.1695738173278905</v>
      </c>
      <c r="AV1506" s="1">
        <f t="shared" si="188"/>
        <v>0.90464771232838181</v>
      </c>
      <c r="AW1506" s="1">
        <f t="shared" si="189"/>
        <v>0.63972160732887307</v>
      </c>
    </row>
    <row r="1507" spans="1:49" x14ac:dyDescent="0.2">
      <c r="A1507">
        <v>1505</v>
      </c>
      <c r="B1507" t="s">
        <v>32697</v>
      </c>
      <c r="C1507" t="s">
        <v>32696</v>
      </c>
      <c r="F1507" t="s">
        <v>32695</v>
      </c>
      <c r="G1507" t="s">
        <v>8</v>
      </c>
      <c r="H1507" t="s">
        <v>7</v>
      </c>
      <c r="I1507" t="s">
        <v>1610</v>
      </c>
      <c r="J1507">
        <v>60009415</v>
      </c>
      <c r="K1507" t="s">
        <v>4036</v>
      </c>
      <c r="L1507" t="s">
        <v>4035</v>
      </c>
      <c r="M1507" t="s">
        <v>30</v>
      </c>
      <c r="N1507">
        <v>2</v>
      </c>
      <c r="O1507" t="s">
        <v>32694</v>
      </c>
      <c r="P1507" t="s">
        <v>32693</v>
      </c>
      <c r="Q1507" t="s">
        <v>4131</v>
      </c>
      <c r="R1507" s="7">
        <v>43019</v>
      </c>
      <c r="S1507" s="8">
        <f t="shared" si="184"/>
        <v>2017</v>
      </c>
      <c r="T1507" s="8">
        <v>2017</v>
      </c>
      <c r="U1507" s="8">
        <f t="shared" si="185"/>
        <v>5</v>
      </c>
      <c r="V1507" s="7">
        <v>43019</v>
      </c>
      <c r="W1507" t="s">
        <v>941</v>
      </c>
      <c r="X1507" s="2">
        <v>0.58699999999999997</v>
      </c>
      <c r="Y1507" s="6">
        <f t="shared" si="190"/>
        <v>1.5669629748271536E-2</v>
      </c>
      <c r="AB1507">
        <v>21100374601</v>
      </c>
      <c r="AC1507">
        <v>21693536</v>
      </c>
      <c r="AD1507" t="s">
        <v>2</v>
      </c>
      <c r="AE1507">
        <v>5</v>
      </c>
      <c r="AG1507">
        <v>8065025</v>
      </c>
      <c r="AH1507" t="s">
        <v>32692</v>
      </c>
      <c r="AI1507" t="s">
        <v>32691</v>
      </c>
      <c r="AJ1507" t="s">
        <v>32690</v>
      </c>
      <c r="AK1507" t="s">
        <v>32689</v>
      </c>
      <c r="AL1507">
        <v>4</v>
      </c>
      <c r="AM1507" s="5">
        <f t="shared" si="186"/>
        <v>0.8</v>
      </c>
      <c r="AN1507" s="4">
        <f t="shared" si="191"/>
        <v>1.2116622491480501E-3</v>
      </c>
      <c r="AO1507" s="3"/>
      <c r="AP1507">
        <v>1</v>
      </c>
      <c r="AQ1507" t="s">
        <v>129</v>
      </c>
      <c r="AR1507">
        <v>1547048</v>
      </c>
      <c r="AS1507" t="s">
        <v>128</v>
      </c>
      <c r="AT1507" s="2">
        <v>3.367</v>
      </c>
      <c r="AU1507" s="1">
        <f t="shared" si="187"/>
        <v>1.1332239498534489</v>
      </c>
      <c r="AV1507" s="1">
        <f t="shared" si="188"/>
        <v>0.84406459987097937</v>
      </c>
      <c r="AW1507" s="1">
        <f t="shared" si="189"/>
        <v>0.55490524988850953</v>
      </c>
    </row>
    <row r="1508" spans="1:49" x14ac:dyDescent="0.2">
      <c r="A1508">
        <v>1506</v>
      </c>
      <c r="B1508" t="s">
        <v>32688</v>
      </c>
      <c r="C1508" t="s">
        <v>32687</v>
      </c>
      <c r="F1508" t="s">
        <v>32686</v>
      </c>
      <c r="G1508" t="s">
        <v>8</v>
      </c>
      <c r="H1508" t="s">
        <v>7</v>
      </c>
      <c r="I1508" t="s">
        <v>2837</v>
      </c>
      <c r="J1508" t="s">
        <v>32685</v>
      </c>
      <c r="K1508" t="s">
        <v>32684</v>
      </c>
      <c r="L1508" t="s">
        <v>32683</v>
      </c>
      <c r="M1508" t="s">
        <v>2394</v>
      </c>
      <c r="N1508">
        <v>5</v>
      </c>
      <c r="O1508" t="s">
        <v>2836</v>
      </c>
      <c r="P1508" t="s">
        <v>2835</v>
      </c>
      <c r="Q1508" t="s">
        <v>32682</v>
      </c>
      <c r="R1508" s="7">
        <v>43019</v>
      </c>
      <c r="S1508" s="8">
        <f t="shared" si="184"/>
        <v>2017</v>
      </c>
      <c r="T1508" s="8">
        <v>2017</v>
      </c>
      <c r="U1508" s="8">
        <f t="shared" si="185"/>
        <v>5</v>
      </c>
      <c r="V1508" s="7">
        <v>43019</v>
      </c>
      <c r="W1508" t="s">
        <v>811</v>
      </c>
      <c r="X1508" s="2">
        <v>1.3280000000000001</v>
      </c>
      <c r="Y1508" s="6">
        <f t="shared" si="190"/>
        <v>3.5450201542937994E-2</v>
      </c>
      <c r="AA1508">
        <v>15361225</v>
      </c>
      <c r="AB1508">
        <v>18894</v>
      </c>
      <c r="AD1508" t="s">
        <v>2</v>
      </c>
      <c r="AE1508">
        <v>16</v>
      </c>
      <c r="AG1508">
        <v>8066304</v>
      </c>
      <c r="AH1508" t="s">
        <v>32681</v>
      </c>
      <c r="AI1508" t="s">
        <v>32680</v>
      </c>
      <c r="AJ1508" t="s">
        <v>32679</v>
      </c>
      <c r="AK1508" t="s">
        <v>32678</v>
      </c>
      <c r="AL1508">
        <v>37</v>
      </c>
      <c r="AM1508" s="5">
        <f t="shared" si="186"/>
        <v>7.4</v>
      </c>
      <c r="AN1508" s="4">
        <f t="shared" si="191"/>
        <v>1.1207875804619462E-2</v>
      </c>
      <c r="AO1508" s="3"/>
      <c r="AP1508">
        <v>0</v>
      </c>
      <c r="AR1508" t="s">
        <v>1</v>
      </c>
      <c r="AS1508" t="s">
        <v>11278</v>
      </c>
      <c r="AT1508" s="2">
        <v>3.8340000000000001</v>
      </c>
      <c r="AU1508" s="1">
        <f t="shared" si="187"/>
        <v>2.8177503821442436</v>
      </c>
      <c r="AV1508" s="1">
        <f t="shared" si="188"/>
        <v>2.3329038673778726</v>
      </c>
      <c r="AW1508" s="1">
        <f t="shared" si="189"/>
        <v>1.8480573526115021</v>
      </c>
    </row>
    <row r="1509" spans="1:49" x14ac:dyDescent="0.2">
      <c r="A1509">
        <v>1507</v>
      </c>
      <c r="B1509" t="s">
        <v>32677</v>
      </c>
      <c r="C1509" t="s">
        <v>32676</v>
      </c>
      <c r="F1509" t="s">
        <v>32675</v>
      </c>
      <c r="G1509" t="s">
        <v>8</v>
      </c>
      <c r="H1509" t="s">
        <v>7</v>
      </c>
      <c r="I1509" t="s">
        <v>32674</v>
      </c>
      <c r="J1509" t="s">
        <v>32673</v>
      </c>
      <c r="K1509" t="s">
        <v>32672</v>
      </c>
      <c r="L1509" t="s">
        <v>32671</v>
      </c>
      <c r="M1509" t="s">
        <v>41</v>
      </c>
      <c r="N1509">
        <v>5</v>
      </c>
      <c r="O1509" t="s">
        <v>32670</v>
      </c>
      <c r="P1509" t="s">
        <v>32669</v>
      </c>
      <c r="Q1509" t="s">
        <v>32668</v>
      </c>
      <c r="R1509" s="7">
        <v>43019</v>
      </c>
      <c r="S1509" s="8">
        <f t="shared" si="184"/>
        <v>2017</v>
      </c>
      <c r="T1509" s="8">
        <v>2017</v>
      </c>
      <c r="U1509" s="8">
        <f t="shared" si="185"/>
        <v>5</v>
      </c>
      <c r="V1509" s="7">
        <v>43019</v>
      </c>
      <c r="W1509" t="s">
        <v>811</v>
      </c>
      <c r="X1509" s="2">
        <v>1.3280000000000001</v>
      </c>
      <c r="Y1509" s="6">
        <f t="shared" si="190"/>
        <v>3.5450201542937994E-2</v>
      </c>
      <c r="AA1509">
        <v>15361225</v>
      </c>
      <c r="AB1509">
        <v>18894</v>
      </c>
      <c r="AD1509" t="s">
        <v>2</v>
      </c>
      <c r="AE1509">
        <v>16</v>
      </c>
      <c r="AG1509">
        <v>8066286</v>
      </c>
      <c r="AH1509" t="s">
        <v>32667</v>
      </c>
      <c r="AI1509" t="s">
        <v>32666</v>
      </c>
      <c r="AJ1509" t="s">
        <v>32665</v>
      </c>
      <c r="AK1509" t="s">
        <v>32664</v>
      </c>
      <c r="AL1509">
        <v>8</v>
      </c>
      <c r="AM1509" s="5">
        <f t="shared" si="186"/>
        <v>1.6</v>
      </c>
      <c r="AN1509" s="4">
        <f t="shared" si="191"/>
        <v>2.4233244982961003E-3</v>
      </c>
      <c r="AO1509" s="3"/>
      <c r="AP1509">
        <v>0</v>
      </c>
      <c r="AR1509" t="s">
        <v>1</v>
      </c>
      <c r="AS1509" t="s">
        <v>2178</v>
      </c>
      <c r="AT1509" s="2">
        <v>3.8340000000000001</v>
      </c>
      <c r="AU1509" s="1">
        <f t="shared" si="187"/>
        <v>2.5542138429545425</v>
      </c>
      <c r="AV1509" s="1">
        <f t="shared" si="188"/>
        <v>1.8936763020617049</v>
      </c>
      <c r="AW1509" s="1">
        <f t="shared" si="189"/>
        <v>1.2331387611688667</v>
      </c>
    </row>
    <row r="1510" spans="1:49" x14ac:dyDescent="0.2">
      <c r="A1510">
        <v>1508</v>
      </c>
      <c r="B1510" t="s">
        <v>32663</v>
      </c>
      <c r="C1510" t="s">
        <v>32662</v>
      </c>
      <c r="F1510" t="s">
        <v>32661</v>
      </c>
      <c r="G1510" t="s">
        <v>8</v>
      </c>
      <c r="H1510" t="s">
        <v>7</v>
      </c>
      <c r="I1510" t="s">
        <v>1099</v>
      </c>
      <c r="J1510">
        <v>60032144</v>
      </c>
      <c r="K1510" t="s">
        <v>1176</v>
      </c>
      <c r="L1510" t="s">
        <v>1175</v>
      </c>
      <c r="M1510" t="s">
        <v>453</v>
      </c>
      <c r="N1510">
        <v>3</v>
      </c>
      <c r="O1510" t="s">
        <v>32660</v>
      </c>
      <c r="P1510" t="s">
        <v>32659</v>
      </c>
      <c r="Q1510" t="s">
        <v>1671</v>
      </c>
      <c r="R1510" s="7">
        <v>43019</v>
      </c>
      <c r="S1510" s="8">
        <f t="shared" si="184"/>
        <v>2017</v>
      </c>
      <c r="T1510" s="8">
        <v>2017</v>
      </c>
      <c r="U1510" s="8">
        <f t="shared" si="185"/>
        <v>5</v>
      </c>
      <c r="V1510" s="7">
        <v>43019</v>
      </c>
      <c r="W1510" t="s">
        <v>811</v>
      </c>
      <c r="X1510" s="2">
        <v>1.3280000000000001</v>
      </c>
      <c r="Y1510" s="6">
        <f t="shared" si="190"/>
        <v>3.5450201542937994E-2</v>
      </c>
      <c r="AA1510">
        <v>15361225</v>
      </c>
      <c r="AB1510">
        <v>18894</v>
      </c>
      <c r="AD1510" t="s">
        <v>2</v>
      </c>
      <c r="AE1510">
        <v>16</v>
      </c>
      <c r="AG1510">
        <v>8066308</v>
      </c>
      <c r="AH1510" t="s">
        <v>32658</v>
      </c>
      <c r="AI1510" t="s">
        <v>32657</v>
      </c>
      <c r="AJ1510" t="s">
        <v>32656</v>
      </c>
      <c r="AK1510" t="s">
        <v>32655</v>
      </c>
      <c r="AL1510">
        <v>6</v>
      </c>
      <c r="AM1510" s="5">
        <f t="shared" si="186"/>
        <v>1.2</v>
      </c>
      <c r="AN1510" s="4">
        <f t="shared" si="191"/>
        <v>1.8174933737220749E-3</v>
      </c>
      <c r="AO1510" s="3"/>
      <c r="AP1510">
        <v>0</v>
      </c>
      <c r="AR1510" t="s">
        <v>32654</v>
      </c>
      <c r="AT1510" s="2">
        <v>3.8340000000000001</v>
      </c>
      <c r="AU1510" s="1">
        <f t="shared" si="187"/>
        <v>2.5360389092173219</v>
      </c>
      <c r="AV1510" s="1">
        <f t="shared" si="188"/>
        <v>1.8633847458330035</v>
      </c>
      <c r="AW1510" s="1">
        <f t="shared" si="189"/>
        <v>1.1907305824486851</v>
      </c>
    </row>
    <row r="1511" spans="1:49" x14ac:dyDescent="0.2">
      <c r="A1511">
        <v>1509</v>
      </c>
      <c r="B1511" t="s">
        <v>32653</v>
      </c>
      <c r="C1511" t="s">
        <v>32652</v>
      </c>
      <c r="E1511">
        <v>28956440</v>
      </c>
      <c r="F1511" t="s">
        <v>32651</v>
      </c>
      <c r="G1511" t="s">
        <v>8</v>
      </c>
      <c r="H1511" t="s">
        <v>7</v>
      </c>
      <c r="I1511" t="s">
        <v>3925</v>
      </c>
      <c r="J1511" t="s">
        <v>32650</v>
      </c>
      <c r="K1511" t="s">
        <v>32649</v>
      </c>
      <c r="L1511" t="s">
        <v>32648</v>
      </c>
      <c r="M1511" t="s">
        <v>467</v>
      </c>
      <c r="N1511">
        <v>4</v>
      </c>
      <c r="O1511" t="s">
        <v>32647</v>
      </c>
      <c r="P1511" t="s">
        <v>32646</v>
      </c>
      <c r="Q1511" t="s">
        <v>32645</v>
      </c>
      <c r="R1511" s="7">
        <v>43019</v>
      </c>
      <c r="S1511" s="8">
        <f t="shared" si="184"/>
        <v>2017</v>
      </c>
      <c r="T1511" s="8">
        <v>2017</v>
      </c>
      <c r="U1511" s="8">
        <f t="shared" si="185"/>
        <v>5</v>
      </c>
      <c r="V1511" s="7">
        <v>43019</v>
      </c>
      <c r="W1511" t="s">
        <v>2608</v>
      </c>
      <c r="X1511" s="2">
        <v>4.8529999999999998</v>
      </c>
      <c r="Y1511" s="6">
        <f t="shared" si="190"/>
        <v>0.12954806331918528</v>
      </c>
      <c r="AA1511">
        <v>15306984</v>
      </c>
      <c r="AB1511">
        <v>17853</v>
      </c>
      <c r="AC1511">
        <v>15306992</v>
      </c>
      <c r="AD1511" t="s">
        <v>2</v>
      </c>
      <c r="AE1511">
        <v>17</v>
      </c>
      <c r="AF1511">
        <v>10</v>
      </c>
      <c r="AH1511" t="s">
        <v>32644</v>
      </c>
      <c r="AI1511" t="s">
        <v>32643</v>
      </c>
      <c r="AJ1511" t="s">
        <v>32642</v>
      </c>
      <c r="AK1511" t="s">
        <v>32641</v>
      </c>
      <c r="AL1511">
        <v>19</v>
      </c>
      <c r="AM1511" s="5">
        <f t="shared" si="186"/>
        <v>3.8</v>
      </c>
      <c r="AN1511" s="4">
        <f t="shared" si="191"/>
        <v>5.7553956834532375E-3</v>
      </c>
      <c r="AO1511" s="3"/>
      <c r="AP1511">
        <v>0</v>
      </c>
      <c r="AQ1511" t="s">
        <v>373</v>
      </c>
      <c r="AR1511" t="s">
        <v>32640</v>
      </c>
      <c r="AS1511" t="s">
        <v>372</v>
      </c>
      <c r="AT1511" s="2">
        <v>11.189</v>
      </c>
      <c r="AU1511" s="1">
        <f t="shared" si="187"/>
        <v>9.2410263028465671</v>
      </c>
      <c r="AV1511" s="1">
        <f t="shared" si="188"/>
        <v>6.7651729501319258</v>
      </c>
      <c r="AW1511" s="1">
        <f t="shared" si="189"/>
        <v>4.2893195974172844</v>
      </c>
    </row>
    <row r="1512" spans="1:49" x14ac:dyDescent="0.2">
      <c r="A1512">
        <v>1510</v>
      </c>
      <c r="B1512" t="s">
        <v>32639</v>
      </c>
      <c r="C1512" t="s">
        <v>32638</v>
      </c>
      <c r="E1512">
        <v>28910110</v>
      </c>
      <c r="F1512" t="s">
        <v>32637</v>
      </c>
      <c r="G1512" t="s">
        <v>8</v>
      </c>
      <c r="H1512" t="s">
        <v>7</v>
      </c>
      <c r="I1512" t="s">
        <v>32636</v>
      </c>
      <c r="J1512">
        <v>60029241</v>
      </c>
      <c r="K1512" t="s">
        <v>3807</v>
      </c>
      <c r="L1512" t="s">
        <v>3806</v>
      </c>
      <c r="M1512" t="s">
        <v>30</v>
      </c>
      <c r="N1512">
        <v>9</v>
      </c>
      <c r="O1512" t="s">
        <v>32635</v>
      </c>
      <c r="P1512" t="s">
        <v>32634</v>
      </c>
      <c r="Q1512" t="s">
        <v>32633</v>
      </c>
      <c r="R1512" s="7">
        <v>43019</v>
      </c>
      <c r="S1512" s="8">
        <f t="shared" si="184"/>
        <v>2017</v>
      </c>
      <c r="T1512" s="8">
        <v>2017</v>
      </c>
      <c r="U1512" s="8">
        <f t="shared" si="185"/>
        <v>5</v>
      </c>
      <c r="V1512" s="7">
        <v>43019</v>
      </c>
      <c r="W1512" t="s">
        <v>2608</v>
      </c>
      <c r="X1512" s="2">
        <v>4.8529999999999998</v>
      </c>
      <c r="Y1512" s="6">
        <f t="shared" si="190"/>
        <v>0.12954806331918528</v>
      </c>
      <c r="AA1512">
        <v>15306984</v>
      </c>
      <c r="AB1512">
        <v>17853</v>
      </c>
      <c r="AC1512">
        <v>15306992</v>
      </c>
      <c r="AD1512" t="s">
        <v>2</v>
      </c>
      <c r="AE1512">
        <v>17</v>
      </c>
      <c r="AF1512">
        <v>10</v>
      </c>
      <c r="AH1512" t="s">
        <v>32632</v>
      </c>
      <c r="AI1512" t="s">
        <v>32631</v>
      </c>
      <c r="AJ1512" t="s">
        <v>32630</v>
      </c>
      <c r="AK1512" t="s">
        <v>32629</v>
      </c>
      <c r="AL1512">
        <v>9</v>
      </c>
      <c r="AM1512" s="5">
        <f t="shared" si="186"/>
        <v>1.8</v>
      </c>
      <c r="AN1512" s="4">
        <f t="shared" si="191"/>
        <v>2.7262400605831123E-3</v>
      </c>
      <c r="AO1512" s="3"/>
      <c r="AP1512">
        <v>0</v>
      </c>
      <c r="AQ1512" t="s">
        <v>129</v>
      </c>
      <c r="AR1512" t="s">
        <v>32628</v>
      </c>
      <c r="AS1512" t="s">
        <v>128</v>
      </c>
      <c r="AT1512" s="2">
        <v>11.189</v>
      </c>
      <c r="AU1512" s="1">
        <f t="shared" si="187"/>
        <v>9.1501516341604621</v>
      </c>
      <c r="AV1512" s="1">
        <f t="shared" si="188"/>
        <v>6.6137151689884197</v>
      </c>
      <c r="AW1512" s="1">
        <f t="shared" si="189"/>
        <v>4.0772787038163765</v>
      </c>
    </row>
    <row r="1513" spans="1:49" x14ac:dyDescent="0.2">
      <c r="A1513">
        <v>1511</v>
      </c>
      <c r="B1513" t="s">
        <v>32627</v>
      </c>
      <c r="C1513" t="s">
        <v>32626</v>
      </c>
      <c r="E1513">
        <v>28926278</v>
      </c>
      <c r="F1513" t="s">
        <v>32625</v>
      </c>
      <c r="G1513" t="s">
        <v>8</v>
      </c>
      <c r="H1513" t="s">
        <v>7</v>
      </c>
      <c r="I1513" t="s">
        <v>32624</v>
      </c>
      <c r="J1513" t="s">
        <v>3327</v>
      </c>
      <c r="K1513" t="s">
        <v>3326</v>
      </c>
      <c r="L1513" t="s">
        <v>3325</v>
      </c>
      <c r="M1513" t="s">
        <v>3324</v>
      </c>
      <c r="N1513">
        <v>9</v>
      </c>
      <c r="O1513" t="s">
        <v>32623</v>
      </c>
      <c r="P1513" t="s">
        <v>32622</v>
      </c>
      <c r="Q1513" t="s">
        <v>32621</v>
      </c>
      <c r="R1513" s="7">
        <v>43019</v>
      </c>
      <c r="S1513" s="8">
        <f t="shared" si="184"/>
        <v>2017</v>
      </c>
      <c r="T1513" s="8">
        <v>2017</v>
      </c>
      <c r="U1513" s="8">
        <f t="shared" si="185"/>
        <v>5</v>
      </c>
      <c r="V1513" s="7">
        <v>43019</v>
      </c>
      <c r="W1513" t="s">
        <v>2608</v>
      </c>
      <c r="X1513" s="2">
        <v>4.8529999999999998</v>
      </c>
      <c r="Y1513" s="6">
        <f t="shared" si="190"/>
        <v>0.12954806331918528</v>
      </c>
      <c r="AA1513">
        <v>15306984</v>
      </c>
      <c r="AB1513">
        <v>17853</v>
      </c>
      <c r="AC1513">
        <v>15306992</v>
      </c>
      <c r="AD1513" t="s">
        <v>2</v>
      </c>
      <c r="AE1513">
        <v>17</v>
      </c>
      <c r="AF1513">
        <v>10</v>
      </c>
      <c r="AH1513" t="s">
        <v>32620</v>
      </c>
      <c r="AI1513" t="s">
        <v>32619</v>
      </c>
      <c r="AJ1513" t="s">
        <v>32618</v>
      </c>
      <c r="AK1513" t="s">
        <v>32617</v>
      </c>
      <c r="AL1513">
        <v>27</v>
      </c>
      <c r="AM1513" s="5">
        <f t="shared" si="186"/>
        <v>5.4</v>
      </c>
      <c r="AN1513" s="4">
        <f t="shared" si="191"/>
        <v>8.1787201817493382E-3</v>
      </c>
      <c r="AO1513" s="3"/>
      <c r="AP1513">
        <v>0</v>
      </c>
      <c r="AQ1513" t="s">
        <v>301</v>
      </c>
      <c r="AR1513" t="s">
        <v>32616</v>
      </c>
      <c r="AS1513" t="s">
        <v>300</v>
      </c>
      <c r="AT1513" s="2">
        <v>11.189</v>
      </c>
      <c r="AU1513" s="1">
        <f t="shared" si="187"/>
        <v>9.3137260377954494</v>
      </c>
      <c r="AV1513" s="1">
        <f t="shared" si="188"/>
        <v>6.8863391750467313</v>
      </c>
      <c r="AW1513" s="1">
        <f t="shared" si="189"/>
        <v>4.4589523122980115</v>
      </c>
    </row>
    <row r="1514" spans="1:49" x14ac:dyDescent="0.2">
      <c r="A1514">
        <v>1512</v>
      </c>
      <c r="B1514" t="s">
        <v>32615</v>
      </c>
      <c r="C1514" t="s">
        <v>32614</v>
      </c>
      <c r="E1514">
        <v>28926275</v>
      </c>
      <c r="F1514" t="s">
        <v>32613</v>
      </c>
      <c r="G1514" t="s">
        <v>8</v>
      </c>
      <c r="H1514" t="s">
        <v>7</v>
      </c>
      <c r="I1514" t="s">
        <v>32612</v>
      </c>
      <c r="J1514" t="s">
        <v>32611</v>
      </c>
      <c r="K1514" t="s">
        <v>32610</v>
      </c>
      <c r="L1514" t="s">
        <v>32609</v>
      </c>
      <c r="M1514" t="s">
        <v>32608</v>
      </c>
      <c r="N1514">
        <v>6</v>
      </c>
      <c r="O1514" t="s">
        <v>32607</v>
      </c>
      <c r="P1514" t="s">
        <v>32606</v>
      </c>
      <c r="Q1514" t="s">
        <v>32605</v>
      </c>
      <c r="R1514" s="7">
        <v>43019</v>
      </c>
      <c r="S1514" s="8">
        <f t="shared" si="184"/>
        <v>2017</v>
      </c>
      <c r="T1514" s="8">
        <v>2017</v>
      </c>
      <c r="U1514" s="8">
        <f t="shared" si="185"/>
        <v>5</v>
      </c>
      <c r="V1514" s="7">
        <v>43019</v>
      </c>
      <c r="W1514" t="s">
        <v>2608</v>
      </c>
      <c r="X1514" s="2">
        <v>4.8529999999999998</v>
      </c>
      <c r="Y1514" s="6">
        <f t="shared" si="190"/>
        <v>0.12954806331918528</v>
      </c>
      <c r="AA1514">
        <v>15306984</v>
      </c>
      <c r="AB1514">
        <v>17853</v>
      </c>
      <c r="AC1514">
        <v>15306992</v>
      </c>
      <c r="AD1514" t="s">
        <v>2</v>
      </c>
      <c r="AE1514">
        <v>17</v>
      </c>
      <c r="AF1514">
        <v>10</v>
      </c>
      <c r="AH1514" t="s">
        <v>32604</v>
      </c>
      <c r="AI1514" t="s">
        <v>32603</v>
      </c>
      <c r="AJ1514" t="s">
        <v>32602</v>
      </c>
      <c r="AK1514" t="s">
        <v>32601</v>
      </c>
      <c r="AL1514">
        <v>0</v>
      </c>
      <c r="AM1514" s="5">
        <f t="shared" si="186"/>
        <v>0</v>
      </c>
      <c r="AN1514" s="4">
        <f t="shared" si="191"/>
        <v>0</v>
      </c>
      <c r="AO1514" s="3"/>
      <c r="AP1514">
        <v>0</v>
      </c>
      <c r="AQ1514" t="s">
        <v>305</v>
      </c>
      <c r="AR1514" t="s">
        <v>1</v>
      </c>
      <c r="AS1514" t="s">
        <v>304</v>
      </c>
      <c r="AT1514" s="2">
        <v>11.189</v>
      </c>
      <c r="AU1514" s="1">
        <f t="shared" si="187"/>
        <v>9.0683644323429693</v>
      </c>
      <c r="AV1514" s="1">
        <f t="shared" si="188"/>
        <v>6.4774031659592639</v>
      </c>
      <c r="AW1514" s="1">
        <f t="shared" si="189"/>
        <v>3.8864418995755581</v>
      </c>
    </row>
    <row r="1515" spans="1:49" x14ac:dyDescent="0.2">
      <c r="A1515">
        <v>1513</v>
      </c>
      <c r="B1515" t="s">
        <v>32600</v>
      </c>
      <c r="C1515" t="s">
        <v>32599</v>
      </c>
      <c r="E1515">
        <v>28858507</v>
      </c>
      <c r="F1515" t="s">
        <v>32598</v>
      </c>
      <c r="G1515" t="s">
        <v>8</v>
      </c>
      <c r="H1515" t="s">
        <v>7</v>
      </c>
      <c r="I1515" t="s">
        <v>32597</v>
      </c>
      <c r="J1515">
        <v>60022403</v>
      </c>
      <c r="K1515" t="s">
        <v>1493</v>
      </c>
      <c r="L1515" t="s">
        <v>1492</v>
      </c>
      <c r="M1515" t="s">
        <v>390</v>
      </c>
      <c r="N1515">
        <v>5</v>
      </c>
      <c r="O1515" t="s">
        <v>32596</v>
      </c>
      <c r="P1515" t="s">
        <v>32595</v>
      </c>
      <c r="Q1515" t="s">
        <v>10124</v>
      </c>
      <c r="R1515" s="7">
        <v>43019</v>
      </c>
      <c r="S1515" s="8">
        <f t="shared" si="184"/>
        <v>2017</v>
      </c>
      <c r="T1515" s="8">
        <v>2017</v>
      </c>
      <c r="U1515" s="8">
        <f t="shared" si="185"/>
        <v>5</v>
      </c>
      <c r="V1515" s="7">
        <v>43019</v>
      </c>
      <c r="W1515" t="s">
        <v>2608</v>
      </c>
      <c r="X1515" s="2">
        <v>4.8529999999999998</v>
      </c>
      <c r="Y1515" s="6">
        <f t="shared" si="190"/>
        <v>0.12954806331918528</v>
      </c>
      <c r="AA1515">
        <v>15306984</v>
      </c>
      <c r="AB1515">
        <v>17853</v>
      </c>
      <c r="AC1515">
        <v>15306992</v>
      </c>
      <c r="AD1515" t="s">
        <v>2</v>
      </c>
      <c r="AE1515">
        <v>17</v>
      </c>
      <c r="AF1515">
        <v>10</v>
      </c>
      <c r="AH1515" t="s">
        <v>32594</v>
      </c>
      <c r="AI1515" t="s">
        <v>32593</v>
      </c>
      <c r="AJ1515" t="s">
        <v>32592</v>
      </c>
      <c r="AK1515" t="s">
        <v>32591</v>
      </c>
      <c r="AL1515">
        <v>6</v>
      </c>
      <c r="AM1515" s="5">
        <f t="shared" si="186"/>
        <v>1.2</v>
      </c>
      <c r="AN1515" s="4">
        <f t="shared" si="191"/>
        <v>1.8174933737220749E-3</v>
      </c>
      <c r="AO1515" s="3"/>
      <c r="AP1515">
        <v>0</v>
      </c>
      <c r="AQ1515" t="s">
        <v>32590</v>
      </c>
      <c r="AR1515" t="s">
        <v>1</v>
      </c>
      <c r="AS1515" t="s">
        <v>32589</v>
      </c>
      <c r="AT1515" s="2">
        <v>11.189</v>
      </c>
      <c r="AU1515" s="1">
        <f t="shared" si="187"/>
        <v>9.1228892335546323</v>
      </c>
      <c r="AV1515" s="1">
        <f t="shared" si="188"/>
        <v>6.5682778346453681</v>
      </c>
      <c r="AW1515" s="1">
        <f t="shared" si="189"/>
        <v>4.0136664357361029</v>
      </c>
    </row>
    <row r="1516" spans="1:49" x14ac:dyDescent="0.2">
      <c r="A1516">
        <v>1514</v>
      </c>
      <c r="B1516" t="s">
        <v>32588</v>
      </c>
      <c r="C1516" t="s">
        <v>32587</v>
      </c>
      <c r="E1516">
        <v>29020917</v>
      </c>
      <c r="F1516" t="s">
        <v>32586</v>
      </c>
      <c r="G1516" t="s">
        <v>8</v>
      </c>
      <c r="H1516" t="s">
        <v>7</v>
      </c>
      <c r="I1516" t="s">
        <v>32585</v>
      </c>
      <c r="J1516" t="s">
        <v>32584</v>
      </c>
      <c r="K1516" t="s">
        <v>32583</v>
      </c>
      <c r="L1516" t="s">
        <v>32582</v>
      </c>
      <c r="M1516" t="s">
        <v>32581</v>
      </c>
      <c r="N1516">
        <v>7</v>
      </c>
      <c r="O1516" t="s">
        <v>32580</v>
      </c>
      <c r="P1516" t="s">
        <v>32579</v>
      </c>
      <c r="Q1516" t="s">
        <v>32578</v>
      </c>
      <c r="R1516" s="7">
        <v>43019</v>
      </c>
      <c r="S1516" s="8">
        <f t="shared" si="184"/>
        <v>2017</v>
      </c>
      <c r="T1516" s="8">
        <v>2017</v>
      </c>
      <c r="U1516" s="8">
        <f t="shared" si="185"/>
        <v>5</v>
      </c>
      <c r="V1516" s="7">
        <v>43019</v>
      </c>
      <c r="W1516" t="s">
        <v>2570</v>
      </c>
      <c r="X1516" s="2">
        <v>1.5469999999999999</v>
      </c>
      <c r="Y1516" s="6">
        <f t="shared" si="190"/>
        <v>4.1296281466058037E-2</v>
      </c>
      <c r="AB1516">
        <v>21727</v>
      </c>
      <c r="AC1516">
        <v>14712164</v>
      </c>
      <c r="AD1516" t="s">
        <v>2</v>
      </c>
      <c r="AE1516">
        <v>18</v>
      </c>
      <c r="AF1516">
        <v>1</v>
      </c>
      <c r="AG1516">
        <v>770</v>
      </c>
      <c r="AI1516" t="s">
        <v>32577</v>
      </c>
      <c r="AJ1516" t="s">
        <v>32576</v>
      </c>
      <c r="AK1516" t="s">
        <v>32575</v>
      </c>
      <c r="AL1516">
        <v>15</v>
      </c>
      <c r="AM1516" s="5">
        <f t="shared" si="186"/>
        <v>3</v>
      </c>
      <c r="AN1516" s="4">
        <f t="shared" si="191"/>
        <v>4.5437334343051876E-3</v>
      </c>
      <c r="AO1516" s="3"/>
      <c r="AP1516">
        <v>1</v>
      </c>
      <c r="AQ1516" t="s">
        <v>25177</v>
      </c>
      <c r="AR1516" t="s">
        <v>32574</v>
      </c>
      <c r="AS1516" t="s">
        <v>25175</v>
      </c>
      <c r="AT1516" s="2">
        <v>3.9689999999999999</v>
      </c>
      <c r="AU1516" s="1">
        <f t="shared" si="187"/>
        <v>3.0270517056532178</v>
      </c>
      <c r="AV1516" s="1">
        <f t="shared" si="188"/>
        <v>2.2920007450181612</v>
      </c>
      <c r="AW1516" s="1">
        <f t="shared" si="189"/>
        <v>1.5569497843831042</v>
      </c>
    </row>
    <row r="1517" spans="1:49" x14ac:dyDescent="0.2">
      <c r="A1517">
        <v>1515</v>
      </c>
      <c r="B1517" t="s">
        <v>32573</v>
      </c>
      <c r="C1517" t="s">
        <v>32572</v>
      </c>
      <c r="E1517">
        <v>28809455</v>
      </c>
      <c r="F1517" t="s">
        <v>32571</v>
      </c>
      <c r="G1517" t="s">
        <v>8</v>
      </c>
      <c r="H1517" t="s">
        <v>7</v>
      </c>
      <c r="I1517" t="s">
        <v>32570</v>
      </c>
      <c r="J1517" t="s">
        <v>32569</v>
      </c>
      <c r="K1517" t="s">
        <v>32568</v>
      </c>
      <c r="L1517" t="s">
        <v>32567</v>
      </c>
      <c r="M1517" t="s">
        <v>32566</v>
      </c>
      <c r="N1517">
        <v>11</v>
      </c>
      <c r="O1517" t="s">
        <v>32565</v>
      </c>
      <c r="P1517" t="s">
        <v>32564</v>
      </c>
      <c r="Q1517" t="s">
        <v>32563</v>
      </c>
      <c r="R1517" s="7">
        <v>43019</v>
      </c>
      <c r="S1517" s="8">
        <f t="shared" si="184"/>
        <v>2017</v>
      </c>
      <c r="T1517" s="8">
        <v>2017</v>
      </c>
      <c r="U1517" s="8">
        <f t="shared" si="185"/>
        <v>5</v>
      </c>
      <c r="V1517" s="7">
        <v>43019</v>
      </c>
      <c r="W1517" t="s">
        <v>4183</v>
      </c>
      <c r="X1517" s="2">
        <v>3.7850000000000001</v>
      </c>
      <c r="Y1517" s="6">
        <f t="shared" si="190"/>
        <v>0.10103841328314782</v>
      </c>
      <c r="AA1517">
        <v>16136810</v>
      </c>
      <c r="AB1517">
        <v>3200147828</v>
      </c>
      <c r="AC1517">
        <v>16136829</v>
      </c>
      <c r="AD1517" t="s">
        <v>2</v>
      </c>
      <c r="AE1517">
        <v>13</v>
      </c>
      <c r="AF1517">
        <v>38</v>
      </c>
      <c r="AG1517">
        <v>1701777</v>
      </c>
      <c r="AI1517" t="s">
        <v>32562</v>
      </c>
      <c r="AJ1517" t="s">
        <v>32561</v>
      </c>
      <c r="AK1517" t="s">
        <v>32560</v>
      </c>
      <c r="AL1517">
        <v>25</v>
      </c>
      <c r="AM1517" s="5">
        <f t="shared" si="186"/>
        <v>5</v>
      </c>
      <c r="AN1517" s="4">
        <f t="shared" si="191"/>
        <v>7.5728890571753124E-3</v>
      </c>
      <c r="AO1517" s="3"/>
      <c r="AP1517">
        <v>1</v>
      </c>
      <c r="AQ1517" t="s">
        <v>32559</v>
      </c>
      <c r="AR1517" t="s">
        <v>32558</v>
      </c>
      <c r="AS1517" t="s">
        <v>304</v>
      </c>
      <c r="AT1517" s="2">
        <v>13.281000000000001</v>
      </c>
      <c r="AU1517" s="1">
        <f t="shared" si="187"/>
        <v>7.2998756015356063</v>
      </c>
      <c r="AV1517" s="1">
        <f t="shared" si="188"/>
        <v>5.4305651170161564</v>
      </c>
      <c r="AW1517" s="1">
        <f t="shared" si="189"/>
        <v>3.561254632496706</v>
      </c>
    </row>
    <row r="1518" spans="1:49" x14ac:dyDescent="0.2">
      <c r="A1518">
        <v>1516</v>
      </c>
      <c r="B1518" t="s">
        <v>32557</v>
      </c>
      <c r="C1518" t="s">
        <v>32556</v>
      </c>
      <c r="E1518">
        <v>28833592</v>
      </c>
      <c r="F1518" t="s">
        <v>32555</v>
      </c>
      <c r="G1518" t="s">
        <v>8</v>
      </c>
      <c r="H1518" t="s">
        <v>7</v>
      </c>
      <c r="I1518" t="s">
        <v>32554</v>
      </c>
      <c r="J1518" t="s">
        <v>32553</v>
      </c>
      <c r="K1518" t="s">
        <v>32552</v>
      </c>
      <c r="L1518" t="s">
        <v>32551</v>
      </c>
      <c r="M1518" t="s">
        <v>369</v>
      </c>
      <c r="N1518">
        <v>6</v>
      </c>
      <c r="O1518" t="s">
        <v>32550</v>
      </c>
      <c r="P1518" t="s">
        <v>32549</v>
      </c>
      <c r="Q1518" t="s">
        <v>32548</v>
      </c>
      <c r="R1518" s="7">
        <v>43019</v>
      </c>
      <c r="S1518" s="8">
        <f t="shared" si="184"/>
        <v>2017</v>
      </c>
      <c r="T1518" s="8">
        <v>2017</v>
      </c>
      <c r="U1518" s="8">
        <f t="shared" si="185"/>
        <v>5</v>
      </c>
      <c r="V1518" s="7">
        <v>43019</v>
      </c>
      <c r="W1518" t="s">
        <v>3335</v>
      </c>
      <c r="X1518" s="2">
        <v>10.707000000000001</v>
      </c>
      <c r="Y1518" s="6">
        <f t="shared" si="190"/>
        <v>0.28581724993993757</v>
      </c>
      <c r="AA1518">
        <v>9359648</v>
      </c>
      <c r="AB1518">
        <v>19881</v>
      </c>
      <c r="AC1518">
        <v>15214095</v>
      </c>
      <c r="AD1518" t="s">
        <v>2</v>
      </c>
      <c r="AE1518">
        <v>29</v>
      </c>
      <c r="AF1518">
        <v>38</v>
      </c>
      <c r="AG1518">
        <v>1702494</v>
      </c>
      <c r="AI1518" t="s">
        <v>32547</v>
      </c>
      <c r="AJ1518" t="s">
        <v>32546</v>
      </c>
      <c r="AK1518" t="s">
        <v>32545</v>
      </c>
      <c r="AL1518">
        <v>28</v>
      </c>
      <c r="AM1518" s="5">
        <f t="shared" si="186"/>
        <v>5.6</v>
      </c>
      <c r="AN1518" s="4">
        <f t="shared" si="191"/>
        <v>8.4816357440363494E-3</v>
      </c>
      <c r="AO1518" s="3"/>
      <c r="AP1518">
        <v>0</v>
      </c>
      <c r="AQ1518" t="s">
        <v>18</v>
      </c>
      <c r="AR1518">
        <v>11474350</v>
      </c>
      <c r="AS1518" t="s">
        <v>17</v>
      </c>
      <c r="AT1518" s="2">
        <v>30.849</v>
      </c>
      <c r="AU1518" s="1">
        <f t="shared" si="187"/>
        <v>20.26165656811672</v>
      </c>
      <c r="AV1518" s="1">
        <f t="shared" si="188"/>
        <v>14.714944284198697</v>
      </c>
      <c r="AW1518" s="1">
        <f t="shared" si="189"/>
        <v>9.1682320002806712</v>
      </c>
    </row>
    <row r="1519" spans="1:49" x14ac:dyDescent="0.2">
      <c r="A1519">
        <v>1517</v>
      </c>
      <c r="B1519" t="s">
        <v>32544</v>
      </c>
      <c r="C1519" t="s">
        <v>32543</v>
      </c>
      <c r="E1519">
        <v>28833596</v>
      </c>
      <c r="F1519" t="s">
        <v>32542</v>
      </c>
      <c r="G1519" t="s">
        <v>8</v>
      </c>
      <c r="H1519" t="s">
        <v>7</v>
      </c>
      <c r="I1519" t="s">
        <v>32541</v>
      </c>
      <c r="J1519" t="s">
        <v>32540</v>
      </c>
      <c r="K1519" t="s">
        <v>32539</v>
      </c>
      <c r="L1519" t="s">
        <v>32538</v>
      </c>
      <c r="M1519" t="s">
        <v>32537</v>
      </c>
      <c r="N1519">
        <v>6</v>
      </c>
      <c r="O1519" t="s">
        <v>32536</v>
      </c>
      <c r="P1519" t="s">
        <v>32535</v>
      </c>
      <c r="Q1519" t="s">
        <v>32534</v>
      </c>
      <c r="R1519" s="7">
        <v>43019</v>
      </c>
      <c r="S1519" s="8">
        <f t="shared" si="184"/>
        <v>2017</v>
      </c>
      <c r="T1519" s="8">
        <v>2017</v>
      </c>
      <c r="U1519" s="8">
        <f t="shared" si="185"/>
        <v>5</v>
      </c>
      <c r="V1519" s="7">
        <v>43019</v>
      </c>
      <c r="W1519" t="s">
        <v>3335</v>
      </c>
      <c r="X1519" s="2">
        <v>10.707000000000001</v>
      </c>
      <c r="Y1519" s="6">
        <f t="shared" si="190"/>
        <v>0.28581724993993757</v>
      </c>
      <c r="AA1519">
        <v>9359648</v>
      </c>
      <c r="AB1519">
        <v>19881</v>
      </c>
      <c r="AC1519">
        <v>15214095</v>
      </c>
      <c r="AD1519" t="s">
        <v>2</v>
      </c>
      <c r="AE1519">
        <v>29</v>
      </c>
      <c r="AF1519">
        <v>38</v>
      </c>
      <c r="AG1519">
        <v>1702665</v>
      </c>
      <c r="AI1519" t="s">
        <v>32533</v>
      </c>
      <c r="AJ1519" t="s">
        <v>32532</v>
      </c>
      <c r="AK1519" t="s">
        <v>32531</v>
      </c>
      <c r="AL1519">
        <v>46</v>
      </c>
      <c r="AM1519" s="5">
        <f t="shared" si="186"/>
        <v>9.1999999999999993</v>
      </c>
      <c r="AN1519" s="4">
        <f t="shared" si="191"/>
        <v>1.3934115865202573E-2</v>
      </c>
      <c r="AO1519" s="3"/>
      <c r="AP1519">
        <v>0</v>
      </c>
      <c r="AQ1519" t="s">
        <v>32530</v>
      </c>
      <c r="AR1519" t="s">
        <v>1</v>
      </c>
      <c r="AS1519" t="s">
        <v>32529</v>
      </c>
      <c r="AT1519" s="2">
        <v>30.849</v>
      </c>
      <c r="AU1519" s="1">
        <f t="shared" si="187"/>
        <v>20.425230971751706</v>
      </c>
      <c r="AV1519" s="1">
        <f t="shared" si="188"/>
        <v>14.987568290257009</v>
      </c>
      <c r="AW1519" s="1">
        <f t="shared" si="189"/>
        <v>9.5499056087623071</v>
      </c>
    </row>
    <row r="1520" spans="1:49" x14ac:dyDescent="0.2">
      <c r="A1520">
        <v>1518</v>
      </c>
      <c r="B1520" t="s">
        <v>32528</v>
      </c>
      <c r="C1520" t="s">
        <v>32527</v>
      </c>
      <c r="D1520" t="s">
        <v>32526</v>
      </c>
      <c r="E1520">
        <v>28943231</v>
      </c>
      <c r="F1520" t="s">
        <v>32525</v>
      </c>
      <c r="G1520" t="s">
        <v>8</v>
      </c>
      <c r="H1520" t="s">
        <v>7</v>
      </c>
      <c r="I1520" t="s">
        <v>32524</v>
      </c>
      <c r="J1520">
        <v>60002746</v>
      </c>
      <c r="K1520" t="s">
        <v>3525</v>
      </c>
      <c r="L1520" t="s">
        <v>838</v>
      </c>
      <c r="M1520" t="s">
        <v>30</v>
      </c>
      <c r="N1520">
        <v>2</v>
      </c>
      <c r="O1520" t="s">
        <v>32523</v>
      </c>
      <c r="P1520" t="s">
        <v>32522</v>
      </c>
      <c r="Q1520" t="s">
        <v>32521</v>
      </c>
      <c r="R1520" s="7">
        <v>43019</v>
      </c>
      <c r="S1520" s="8">
        <f t="shared" si="184"/>
        <v>2017</v>
      </c>
      <c r="T1520" s="8">
        <v>2017</v>
      </c>
      <c r="U1520" s="8">
        <f t="shared" si="185"/>
        <v>5</v>
      </c>
      <c r="V1520" s="7">
        <v>43019</v>
      </c>
      <c r="W1520" t="s">
        <v>3036</v>
      </c>
      <c r="X1520" s="2">
        <v>9.6120000000000001</v>
      </c>
      <c r="Y1520" s="6">
        <f t="shared" si="190"/>
        <v>0.25658685032433731</v>
      </c>
      <c r="AA1520">
        <v>8966273</v>
      </c>
      <c r="AB1520">
        <v>17978</v>
      </c>
      <c r="AC1520">
        <v>10974199</v>
      </c>
      <c r="AD1520" t="s">
        <v>2</v>
      </c>
      <c r="AE1520">
        <v>96</v>
      </c>
      <c r="AF1520">
        <v>2</v>
      </c>
      <c r="AH1520" t="s">
        <v>32520</v>
      </c>
      <c r="AI1520" t="s">
        <v>32519</v>
      </c>
      <c r="AJ1520" t="s">
        <v>32518</v>
      </c>
      <c r="AK1520" t="s">
        <v>32517</v>
      </c>
      <c r="AL1520">
        <v>14</v>
      </c>
      <c r="AM1520" s="5">
        <f t="shared" si="186"/>
        <v>2.8</v>
      </c>
      <c r="AN1520" s="4">
        <f t="shared" si="191"/>
        <v>4.2408178720181747E-3</v>
      </c>
      <c r="AO1520" s="3"/>
      <c r="AP1520">
        <v>1</v>
      </c>
      <c r="AQ1520" t="s">
        <v>157</v>
      </c>
      <c r="AR1520" t="s">
        <v>32516</v>
      </c>
      <c r="AS1520" t="s">
        <v>156</v>
      </c>
      <c r="AT1520" s="2">
        <v>17.172999999999998</v>
      </c>
      <c r="AU1520" s="1">
        <f t="shared" si="187"/>
        <v>18.088304058864153</v>
      </c>
      <c r="AV1520" s="1">
        <f t="shared" si="188"/>
        <v>13.041383409817776</v>
      </c>
      <c r="AW1520" s="1">
        <f t="shared" si="189"/>
        <v>7.994462760771393</v>
      </c>
    </row>
    <row r="1521" spans="1:49" x14ac:dyDescent="0.2">
      <c r="A1521">
        <v>1519</v>
      </c>
      <c r="B1521" t="s">
        <v>32515</v>
      </c>
      <c r="C1521" t="s">
        <v>32514</v>
      </c>
      <c r="D1521" t="s">
        <v>32513</v>
      </c>
      <c r="F1521" t="s">
        <v>32512</v>
      </c>
      <c r="G1521" t="s">
        <v>8</v>
      </c>
      <c r="H1521" t="s">
        <v>7</v>
      </c>
      <c r="I1521" t="s">
        <v>32511</v>
      </c>
      <c r="J1521" t="s">
        <v>32510</v>
      </c>
      <c r="K1521" t="s">
        <v>32509</v>
      </c>
      <c r="L1521" t="s">
        <v>32508</v>
      </c>
      <c r="M1521" t="s">
        <v>32507</v>
      </c>
      <c r="N1521">
        <v>19</v>
      </c>
      <c r="O1521" t="s">
        <v>32506</v>
      </c>
      <c r="P1521" t="s">
        <v>32505</v>
      </c>
      <c r="Q1521" t="s">
        <v>32504</v>
      </c>
      <c r="R1521" s="7">
        <v>43019</v>
      </c>
      <c r="S1521" s="8">
        <f t="shared" si="184"/>
        <v>2017</v>
      </c>
      <c r="T1521" s="8">
        <v>2017</v>
      </c>
      <c r="U1521" s="8">
        <f t="shared" si="185"/>
        <v>5</v>
      </c>
      <c r="V1521" s="7">
        <v>43019</v>
      </c>
      <c r="W1521" t="s">
        <v>3997</v>
      </c>
      <c r="X1521" s="2">
        <v>0.747</v>
      </c>
      <c r="Y1521" s="6">
        <f t="shared" si="190"/>
        <v>1.9940738367902621E-2</v>
      </c>
      <c r="AA1521">
        <v>1689002</v>
      </c>
      <c r="AB1521">
        <v>29067</v>
      </c>
      <c r="AD1521" t="s">
        <v>2</v>
      </c>
      <c r="AE1521">
        <v>869</v>
      </c>
      <c r="AH1521" t="s">
        <v>32503</v>
      </c>
      <c r="AI1521" t="s">
        <v>32502</v>
      </c>
      <c r="AJ1521" t="s">
        <v>32501</v>
      </c>
      <c r="AK1521" t="s">
        <v>32500</v>
      </c>
      <c r="AL1521">
        <v>6</v>
      </c>
      <c r="AM1521" s="5">
        <f t="shared" si="186"/>
        <v>1.2</v>
      </c>
      <c r="AN1521" s="4">
        <f t="shared" si="191"/>
        <v>1.8174933737220749E-3</v>
      </c>
      <c r="AO1521" s="3"/>
      <c r="AP1521">
        <v>0</v>
      </c>
      <c r="AR1521" t="s">
        <v>1</v>
      </c>
      <c r="AT1521" s="2" t="s">
        <v>0</v>
      </c>
      <c r="AU1521" s="1">
        <f t="shared" si="187"/>
        <v>1.4503764869648457</v>
      </c>
      <c r="AV1521" s="1">
        <f t="shared" si="188"/>
        <v>1.0879115870812348</v>
      </c>
      <c r="AW1521" s="1">
        <f t="shared" si="189"/>
        <v>0.72544668719762384</v>
      </c>
    </row>
    <row r="1522" spans="1:49" x14ac:dyDescent="0.2">
      <c r="A1522">
        <v>1520</v>
      </c>
      <c r="B1522" t="s">
        <v>32499</v>
      </c>
      <c r="C1522" t="s">
        <v>32498</v>
      </c>
      <c r="D1522" t="s">
        <v>32497</v>
      </c>
      <c r="F1522" t="s">
        <v>32496</v>
      </c>
      <c r="G1522" t="s">
        <v>8</v>
      </c>
      <c r="H1522" t="s">
        <v>7</v>
      </c>
      <c r="I1522" t="s">
        <v>3691</v>
      </c>
      <c r="J1522">
        <v>60013789</v>
      </c>
      <c r="K1522" t="s">
        <v>1529</v>
      </c>
      <c r="L1522" t="s">
        <v>70</v>
      </c>
      <c r="M1522" t="s">
        <v>4</v>
      </c>
      <c r="N1522">
        <v>2</v>
      </c>
      <c r="O1522" t="s">
        <v>3690</v>
      </c>
      <c r="P1522" t="s">
        <v>3689</v>
      </c>
      <c r="Q1522" t="s">
        <v>2426</v>
      </c>
      <c r="R1522" s="7">
        <v>43019</v>
      </c>
      <c r="S1522" s="8">
        <f t="shared" si="184"/>
        <v>2017</v>
      </c>
      <c r="T1522" s="8">
        <v>2017</v>
      </c>
      <c r="U1522" s="8">
        <f t="shared" si="185"/>
        <v>5</v>
      </c>
      <c r="V1522" s="7">
        <v>43019</v>
      </c>
      <c r="W1522" t="s">
        <v>2611</v>
      </c>
      <c r="X1522" s="2">
        <v>1.085</v>
      </c>
      <c r="Y1522" s="6">
        <f t="shared" si="190"/>
        <v>2.8963455326873281E-2</v>
      </c>
      <c r="AA1522">
        <v>9252312</v>
      </c>
      <c r="AB1522">
        <v>24807</v>
      </c>
      <c r="AC1522">
        <v>18728286</v>
      </c>
      <c r="AD1522" t="s">
        <v>2</v>
      </c>
      <c r="AE1522">
        <v>259</v>
      </c>
      <c r="AH1522" t="s">
        <v>32495</v>
      </c>
      <c r="AI1522" t="s">
        <v>32494</v>
      </c>
      <c r="AJ1522" t="s">
        <v>32493</v>
      </c>
      <c r="AK1522" t="s">
        <v>32492</v>
      </c>
      <c r="AL1522">
        <v>2</v>
      </c>
      <c r="AM1522" s="5">
        <f t="shared" si="186"/>
        <v>0.4</v>
      </c>
      <c r="AN1522" s="4">
        <f t="shared" si="191"/>
        <v>6.0583112457402507E-4</v>
      </c>
      <c r="AO1522" s="3"/>
      <c r="AP1522">
        <v>0</v>
      </c>
      <c r="AR1522" t="s">
        <v>1</v>
      </c>
      <c r="AT1522" s="2">
        <v>5.7190000000000003</v>
      </c>
      <c r="AU1522" s="1">
        <f t="shared" si="187"/>
        <v>2.0456168066183502</v>
      </c>
      <c r="AV1522" s="1">
        <f t="shared" si="188"/>
        <v>1.4784643225723653</v>
      </c>
      <c r="AW1522" s="1">
        <f t="shared" si="189"/>
        <v>0.9113118385263802</v>
      </c>
    </row>
    <row r="1523" spans="1:49" x14ac:dyDescent="0.2">
      <c r="A1523">
        <v>1521</v>
      </c>
      <c r="B1523" t="s">
        <v>32491</v>
      </c>
      <c r="C1523" t="s">
        <v>32490</v>
      </c>
      <c r="F1523" t="s">
        <v>32489</v>
      </c>
      <c r="G1523" t="s">
        <v>8</v>
      </c>
      <c r="H1523" t="s">
        <v>7</v>
      </c>
      <c r="I1523" t="s">
        <v>32488</v>
      </c>
      <c r="J1523">
        <v>60022109</v>
      </c>
      <c r="K1523" t="s">
        <v>2155</v>
      </c>
      <c r="L1523" t="s">
        <v>541</v>
      </c>
      <c r="M1523" t="s">
        <v>405</v>
      </c>
      <c r="N1523">
        <v>3</v>
      </c>
      <c r="O1523" t="s">
        <v>32487</v>
      </c>
      <c r="P1523" t="s">
        <v>32486</v>
      </c>
      <c r="Q1523" t="s">
        <v>2154</v>
      </c>
      <c r="R1523" s="7">
        <v>43018</v>
      </c>
      <c r="S1523" s="8">
        <f t="shared" si="184"/>
        <v>2017</v>
      </c>
      <c r="T1523" s="8">
        <v>2017</v>
      </c>
      <c r="U1523" s="8">
        <f t="shared" si="185"/>
        <v>5</v>
      </c>
      <c r="V1523" s="7">
        <v>43018</v>
      </c>
      <c r="W1523" t="s">
        <v>941</v>
      </c>
      <c r="X1523" s="2">
        <v>0.58699999999999997</v>
      </c>
      <c r="Y1523" s="6">
        <f t="shared" si="190"/>
        <v>1.5669629748271536E-2</v>
      </c>
      <c r="AB1523">
        <v>21100374601</v>
      </c>
      <c r="AC1523">
        <v>21693536</v>
      </c>
      <c r="AD1523" t="s">
        <v>2</v>
      </c>
      <c r="AE1523">
        <v>5</v>
      </c>
      <c r="AG1523">
        <v>8064182</v>
      </c>
      <c r="AH1523" t="s">
        <v>32485</v>
      </c>
      <c r="AI1523" t="s">
        <v>32484</v>
      </c>
      <c r="AJ1523" t="s">
        <v>32483</v>
      </c>
      <c r="AK1523" t="s">
        <v>32482</v>
      </c>
      <c r="AL1523">
        <v>10</v>
      </c>
      <c r="AM1523" s="5">
        <f t="shared" si="186"/>
        <v>2</v>
      </c>
      <c r="AN1523" s="4">
        <f t="shared" si="191"/>
        <v>3.0291556228701248E-3</v>
      </c>
      <c r="AO1523" s="3"/>
      <c r="AP1523">
        <v>1</v>
      </c>
      <c r="AR1523" t="s">
        <v>2017</v>
      </c>
      <c r="AS1523" t="s">
        <v>401</v>
      </c>
      <c r="AT1523" s="2">
        <v>3.367</v>
      </c>
      <c r="AU1523" s="1">
        <f t="shared" si="187"/>
        <v>1.187748751065111</v>
      </c>
      <c r="AV1523" s="1">
        <f t="shared" si="188"/>
        <v>0.93493926855708309</v>
      </c>
      <c r="AW1523" s="1">
        <f t="shared" si="189"/>
        <v>0.68212978604905472</v>
      </c>
    </row>
    <row r="1524" spans="1:49" x14ac:dyDescent="0.2">
      <c r="A1524">
        <v>1522</v>
      </c>
      <c r="B1524" t="s">
        <v>32481</v>
      </c>
      <c r="C1524" t="s">
        <v>32480</v>
      </c>
      <c r="F1524" t="s">
        <v>32479</v>
      </c>
      <c r="G1524" t="s">
        <v>8</v>
      </c>
      <c r="H1524" t="s">
        <v>7</v>
      </c>
      <c r="I1524" t="s">
        <v>32478</v>
      </c>
      <c r="J1524" t="s">
        <v>32477</v>
      </c>
      <c r="K1524" t="s">
        <v>32476</v>
      </c>
      <c r="L1524" t="s">
        <v>32475</v>
      </c>
      <c r="M1524" t="s">
        <v>2394</v>
      </c>
      <c r="N1524">
        <v>10</v>
      </c>
      <c r="O1524" t="s">
        <v>32474</v>
      </c>
      <c r="P1524" t="s">
        <v>32473</v>
      </c>
      <c r="Q1524" t="s">
        <v>32472</v>
      </c>
      <c r="R1524" s="7">
        <v>43018</v>
      </c>
      <c r="S1524" s="8">
        <f t="shared" si="184"/>
        <v>2017</v>
      </c>
      <c r="T1524" s="8">
        <v>2017</v>
      </c>
      <c r="U1524" s="8">
        <f t="shared" si="185"/>
        <v>5</v>
      </c>
      <c r="V1524" s="7">
        <v>43018</v>
      </c>
      <c r="W1524" t="s">
        <v>811</v>
      </c>
      <c r="X1524" s="2">
        <v>1.3280000000000001</v>
      </c>
      <c r="Y1524" s="6">
        <f t="shared" si="190"/>
        <v>3.5450201542937994E-2</v>
      </c>
      <c r="AA1524">
        <v>15361225</v>
      </c>
      <c r="AB1524">
        <v>18894</v>
      </c>
      <c r="AD1524" t="s">
        <v>2</v>
      </c>
      <c r="AE1524">
        <v>16</v>
      </c>
      <c r="AG1524">
        <v>8064206</v>
      </c>
      <c r="AH1524" t="s">
        <v>32471</v>
      </c>
      <c r="AI1524" t="s">
        <v>32470</v>
      </c>
      <c r="AJ1524" t="s">
        <v>32469</v>
      </c>
      <c r="AK1524" t="s">
        <v>32468</v>
      </c>
      <c r="AL1524">
        <v>38</v>
      </c>
      <c r="AM1524" s="5">
        <f t="shared" si="186"/>
        <v>7.6</v>
      </c>
      <c r="AN1524" s="4">
        <f t="shared" si="191"/>
        <v>1.1510791366906475E-2</v>
      </c>
      <c r="AO1524" s="3"/>
      <c r="AP1524">
        <v>0</v>
      </c>
      <c r="AR1524" t="s">
        <v>1</v>
      </c>
      <c r="AT1524" s="2">
        <v>3.8340000000000001</v>
      </c>
      <c r="AU1524" s="1">
        <f t="shared" si="187"/>
        <v>2.8268378490128541</v>
      </c>
      <c r="AV1524" s="1">
        <f t="shared" si="188"/>
        <v>2.3480496454922237</v>
      </c>
      <c r="AW1524" s="1">
        <f t="shared" si="189"/>
        <v>1.8692614419715932</v>
      </c>
    </row>
    <row r="1525" spans="1:49" x14ac:dyDescent="0.2">
      <c r="A1525">
        <v>1523</v>
      </c>
      <c r="B1525" t="s">
        <v>32467</v>
      </c>
      <c r="C1525" t="s">
        <v>32466</v>
      </c>
      <c r="F1525" t="s">
        <v>32465</v>
      </c>
      <c r="G1525" t="s">
        <v>8</v>
      </c>
      <c r="H1525" t="s">
        <v>7</v>
      </c>
      <c r="I1525" t="s">
        <v>1855</v>
      </c>
      <c r="J1525" t="s">
        <v>32464</v>
      </c>
      <c r="K1525" t="s">
        <v>32463</v>
      </c>
      <c r="L1525" t="s">
        <v>32462</v>
      </c>
      <c r="M1525" t="s">
        <v>20</v>
      </c>
      <c r="N1525">
        <v>3</v>
      </c>
      <c r="O1525" t="s">
        <v>32461</v>
      </c>
      <c r="P1525" t="s">
        <v>32460</v>
      </c>
      <c r="Q1525" t="s">
        <v>32459</v>
      </c>
      <c r="R1525" s="7">
        <v>43018</v>
      </c>
      <c r="S1525" s="8">
        <f t="shared" si="184"/>
        <v>2017</v>
      </c>
      <c r="T1525" s="8">
        <v>2017</v>
      </c>
      <c r="U1525" s="8">
        <f t="shared" si="185"/>
        <v>5</v>
      </c>
      <c r="V1525" s="7">
        <v>43018</v>
      </c>
      <c r="W1525" t="s">
        <v>811</v>
      </c>
      <c r="X1525" s="2">
        <v>1.3280000000000001</v>
      </c>
      <c r="Y1525" s="6">
        <f t="shared" si="190"/>
        <v>3.5450201542937994E-2</v>
      </c>
      <c r="AA1525">
        <v>15361225</v>
      </c>
      <c r="AB1525">
        <v>18894</v>
      </c>
      <c r="AD1525" t="s">
        <v>2</v>
      </c>
      <c r="AE1525">
        <v>16</v>
      </c>
      <c r="AG1525">
        <v>8064662</v>
      </c>
      <c r="AH1525" t="s">
        <v>32458</v>
      </c>
      <c r="AI1525" t="s">
        <v>32457</v>
      </c>
      <c r="AJ1525" t="s">
        <v>32456</v>
      </c>
      <c r="AK1525" t="s">
        <v>32455</v>
      </c>
      <c r="AL1525">
        <v>17</v>
      </c>
      <c r="AM1525" s="5">
        <f t="shared" si="186"/>
        <v>3.4</v>
      </c>
      <c r="AN1525" s="4">
        <f t="shared" si="191"/>
        <v>5.1495645588792126E-3</v>
      </c>
      <c r="AO1525" s="3"/>
      <c r="AP1525">
        <v>0</v>
      </c>
      <c r="AR1525" t="s">
        <v>1</v>
      </c>
      <c r="AT1525" s="2">
        <v>3.8340000000000001</v>
      </c>
      <c r="AU1525" s="1">
        <f t="shared" si="187"/>
        <v>2.6360010447720361</v>
      </c>
      <c r="AV1525" s="1">
        <f t="shared" si="188"/>
        <v>2.02998830509086</v>
      </c>
      <c r="AW1525" s="1">
        <f t="shared" si="189"/>
        <v>1.4239755654096846</v>
      </c>
    </row>
    <row r="1526" spans="1:49" x14ac:dyDescent="0.2">
      <c r="A1526">
        <v>1524</v>
      </c>
      <c r="B1526" t="s">
        <v>32454</v>
      </c>
      <c r="C1526" t="s">
        <v>32453</v>
      </c>
      <c r="F1526" t="s">
        <v>32452</v>
      </c>
      <c r="G1526" t="s">
        <v>8</v>
      </c>
      <c r="H1526" t="s">
        <v>7</v>
      </c>
      <c r="I1526" t="s">
        <v>32451</v>
      </c>
      <c r="J1526">
        <v>60013323</v>
      </c>
      <c r="K1526" t="s">
        <v>473</v>
      </c>
      <c r="L1526" t="s">
        <v>472</v>
      </c>
      <c r="M1526" t="s">
        <v>471</v>
      </c>
      <c r="N1526">
        <v>5</v>
      </c>
      <c r="O1526" t="s">
        <v>32450</v>
      </c>
      <c r="P1526" t="s">
        <v>32449</v>
      </c>
      <c r="Q1526" t="s">
        <v>32448</v>
      </c>
      <c r="R1526" s="7">
        <v>43018</v>
      </c>
      <c r="S1526" s="8">
        <f t="shared" si="184"/>
        <v>2017</v>
      </c>
      <c r="T1526" s="8">
        <v>2017</v>
      </c>
      <c r="U1526" s="8">
        <f t="shared" si="185"/>
        <v>5</v>
      </c>
      <c r="V1526" s="7">
        <v>43018</v>
      </c>
      <c r="W1526" t="s">
        <v>811</v>
      </c>
      <c r="X1526" s="2">
        <v>1.3280000000000001</v>
      </c>
      <c r="Y1526" s="6">
        <f t="shared" si="190"/>
        <v>3.5450201542937994E-2</v>
      </c>
      <c r="AA1526">
        <v>15361225</v>
      </c>
      <c r="AB1526">
        <v>18894</v>
      </c>
      <c r="AD1526" t="s">
        <v>2</v>
      </c>
      <c r="AE1526">
        <v>16</v>
      </c>
      <c r="AG1526">
        <v>8064191</v>
      </c>
      <c r="AH1526" t="s">
        <v>32447</v>
      </c>
      <c r="AI1526" t="s">
        <v>32446</v>
      </c>
      <c r="AJ1526" t="s">
        <v>32445</v>
      </c>
      <c r="AK1526" t="s">
        <v>32444</v>
      </c>
      <c r="AL1526">
        <v>18</v>
      </c>
      <c r="AM1526" s="5">
        <f t="shared" si="186"/>
        <v>3.6</v>
      </c>
      <c r="AN1526" s="4">
        <f t="shared" si="191"/>
        <v>5.4524801211662246E-3</v>
      </c>
      <c r="AO1526" s="3"/>
      <c r="AP1526">
        <v>0</v>
      </c>
      <c r="AQ1526" t="s">
        <v>140</v>
      </c>
      <c r="AR1526" t="s">
        <v>32443</v>
      </c>
      <c r="AS1526" t="s">
        <v>139</v>
      </c>
      <c r="AT1526" s="2">
        <v>3.8340000000000001</v>
      </c>
      <c r="AU1526" s="1">
        <f t="shared" si="187"/>
        <v>2.6450885116406462</v>
      </c>
      <c r="AV1526" s="1">
        <f t="shared" si="188"/>
        <v>2.0451340832052112</v>
      </c>
      <c r="AW1526" s="1">
        <f t="shared" si="189"/>
        <v>1.4451796547697755</v>
      </c>
    </row>
    <row r="1527" spans="1:49" x14ac:dyDescent="0.2">
      <c r="A1527">
        <v>1525</v>
      </c>
      <c r="B1527" t="s">
        <v>32442</v>
      </c>
      <c r="C1527" t="s">
        <v>32441</v>
      </c>
      <c r="F1527" t="s">
        <v>32440</v>
      </c>
      <c r="G1527" t="s">
        <v>8</v>
      </c>
      <c r="H1527" t="s">
        <v>7</v>
      </c>
      <c r="I1527" t="s">
        <v>32439</v>
      </c>
      <c r="J1527">
        <v>60021666</v>
      </c>
      <c r="K1527" t="s">
        <v>1616</v>
      </c>
      <c r="L1527" t="s">
        <v>182</v>
      </c>
      <c r="M1527" t="s">
        <v>4</v>
      </c>
      <c r="N1527">
        <v>6</v>
      </c>
      <c r="O1527" t="s">
        <v>32438</v>
      </c>
      <c r="P1527" t="s">
        <v>32437</v>
      </c>
      <c r="Q1527" t="s">
        <v>32436</v>
      </c>
      <c r="R1527" s="7">
        <v>43018</v>
      </c>
      <c r="S1527" s="8">
        <f t="shared" si="184"/>
        <v>2017</v>
      </c>
      <c r="T1527" s="8">
        <v>2017</v>
      </c>
      <c r="U1527" s="8">
        <f t="shared" si="185"/>
        <v>5</v>
      </c>
      <c r="V1527" s="7">
        <v>43018</v>
      </c>
      <c r="W1527" t="s">
        <v>811</v>
      </c>
      <c r="X1527" s="2">
        <v>1.3280000000000001</v>
      </c>
      <c r="Y1527" s="6">
        <f t="shared" si="190"/>
        <v>3.5450201542937994E-2</v>
      </c>
      <c r="AA1527">
        <v>15361225</v>
      </c>
      <c r="AB1527">
        <v>18894</v>
      </c>
      <c r="AD1527" t="s">
        <v>2</v>
      </c>
      <c r="AE1527">
        <v>16</v>
      </c>
      <c r="AG1527">
        <v>8064190</v>
      </c>
      <c r="AH1527" t="s">
        <v>32435</v>
      </c>
      <c r="AI1527" t="s">
        <v>32434</v>
      </c>
      <c r="AJ1527" t="s">
        <v>32433</v>
      </c>
      <c r="AK1527" t="s">
        <v>32432</v>
      </c>
      <c r="AL1527">
        <v>11</v>
      </c>
      <c r="AM1527" s="5">
        <f t="shared" si="186"/>
        <v>2.2000000000000002</v>
      </c>
      <c r="AN1527" s="4">
        <f t="shared" si="191"/>
        <v>3.3320711851571377E-3</v>
      </c>
      <c r="AO1527" s="3"/>
      <c r="AP1527">
        <v>0</v>
      </c>
      <c r="AQ1527" t="s">
        <v>18</v>
      </c>
      <c r="AR1527">
        <v>61001021</v>
      </c>
      <c r="AS1527" t="s">
        <v>17</v>
      </c>
      <c r="AT1527" s="2">
        <v>3.8340000000000001</v>
      </c>
      <c r="AU1527" s="1">
        <f t="shared" si="187"/>
        <v>2.581476243560374</v>
      </c>
      <c r="AV1527" s="1">
        <f t="shared" si="188"/>
        <v>1.9391136364047565</v>
      </c>
      <c r="AW1527" s="1">
        <f t="shared" si="189"/>
        <v>1.2967510292491393</v>
      </c>
    </row>
    <row r="1528" spans="1:49" x14ac:dyDescent="0.2">
      <c r="A1528">
        <v>1526</v>
      </c>
      <c r="B1528" t="s">
        <v>32431</v>
      </c>
      <c r="C1528" t="s">
        <v>32430</v>
      </c>
      <c r="F1528" t="s">
        <v>32429</v>
      </c>
      <c r="G1528" t="s">
        <v>8</v>
      </c>
      <c r="H1528" t="s">
        <v>7</v>
      </c>
      <c r="I1528" t="s">
        <v>32428</v>
      </c>
      <c r="J1528" t="s">
        <v>32427</v>
      </c>
      <c r="K1528" t="s">
        <v>32426</v>
      </c>
      <c r="L1528" t="s">
        <v>32425</v>
      </c>
      <c r="M1528" t="s">
        <v>220</v>
      </c>
      <c r="N1528">
        <v>7</v>
      </c>
      <c r="O1528" t="s">
        <v>32424</v>
      </c>
      <c r="P1528" t="s">
        <v>32423</v>
      </c>
      <c r="Q1528" t="s">
        <v>32422</v>
      </c>
      <c r="R1528" s="7">
        <v>43018</v>
      </c>
      <c r="S1528" s="8">
        <f t="shared" si="184"/>
        <v>2017</v>
      </c>
      <c r="T1528" s="8">
        <v>2017</v>
      </c>
      <c r="U1528" s="8">
        <f t="shared" si="185"/>
        <v>5</v>
      </c>
      <c r="V1528" s="7">
        <v>43018</v>
      </c>
      <c r="W1528" t="s">
        <v>714</v>
      </c>
      <c r="X1528" s="2">
        <v>0.57499999999999996</v>
      </c>
      <c r="Y1528" s="6">
        <f t="shared" si="190"/>
        <v>1.5349296601799204E-2</v>
      </c>
      <c r="AB1528">
        <v>21100229176</v>
      </c>
      <c r="AC1528" t="s">
        <v>713</v>
      </c>
      <c r="AD1528" t="s">
        <v>2</v>
      </c>
      <c r="AE1528">
        <v>8</v>
      </c>
      <c r="AF1528">
        <v>10</v>
      </c>
      <c r="AG1528">
        <v>301</v>
      </c>
      <c r="AI1528" t="s">
        <v>32421</v>
      </c>
      <c r="AJ1528" t="s">
        <v>32420</v>
      </c>
      <c r="AK1528" t="s">
        <v>32419</v>
      </c>
      <c r="AL1528">
        <v>11</v>
      </c>
      <c r="AM1528" s="5">
        <f t="shared" si="186"/>
        <v>2.2000000000000002</v>
      </c>
      <c r="AN1528" s="4">
        <f t="shared" si="191"/>
        <v>3.3320711851571377E-3</v>
      </c>
      <c r="AO1528" s="3"/>
      <c r="AP1528">
        <v>1</v>
      </c>
      <c r="AQ1528" t="s">
        <v>18</v>
      </c>
      <c r="AR1528">
        <v>51505435</v>
      </c>
      <c r="AS1528" t="s">
        <v>17</v>
      </c>
      <c r="AT1528" s="2">
        <v>2.891</v>
      </c>
      <c r="AU1528" s="1">
        <f t="shared" si="187"/>
        <v>1.1744128976806583</v>
      </c>
      <c r="AV1528" s="1">
        <f t="shared" si="188"/>
        <v>0.93406838934781711</v>
      </c>
      <c r="AW1528" s="1">
        <f t="shared" si="189"/>
        <v>0.69372388101497562</v>
      </c>
    </row>
    <row r="1529" spans="1:49" x14ac:dyDescent="0.2">
      <c r="A1529">
        <v>1527</v>
      </c>
      <c r="B1529" t="s">
        <v>32418</v>
      </c>
      <c r="C1529" t="s">
        <v>32417</v>
      </c>
      <c r="E1529">
        <v>28910099</v>
      </c>
      <c r="F1529" t="s">
        <v>32416</v>
      </c>
      <c r="G1529" t="s">
        <v>8</v>
      </c>
      <c r="H1529" t="s">
        <v>7</v>
      </c>
      <c r="I1529" t="s">
        <v>32415</v>
      </c>
      <c r="J1529" t="s">
        <v>32414</v>
      </c>
      <c r="K1529" t="s">
        <v>32413</v>
      </c>
      <c r="L1529" t="s">
        <v>32412</v>
      </c>
      <c r="M1529" t="s">
        <v>32411</v>
      </c>
      <c r="N1529">
        <v>5</v>
      </c>
      <c r="O1529" t="s">
        <v>32410</v>
      </c>
      <c r="P1529" t="s">
        <v>32409</v>
      </c>
      <c r="Q1529" t="s">
        <v>32408</v>
      </c>
      <c r="R1529" s="7">
        <v>43018</v>
      </c>
      <c r="S1529" s="8">
        <f t="shared" si="184"/>
        <v>2017</v>
      </c>
      <c r="T1529" s="8">
        <v>2017</v>
      </c>
      <c r="U1529" s="8">
        <f t="shared" si="185"/>
        <v>5</v>
      </c>
      <c r="V1529" s="7">
        <v>43018</v>
      </c>
      <c r="W1529" t="s">
        <v>16204</v>
      </c>
      <c r="X1529" s="2">
        <v>2.0009999999999999</v>
      </c>
      <c r="Y1529" s="6">
        <f t="shared" si="190"/>
        <v>5.3415552174261229E-2</v>
      </c>
      <c r="AA1529">
        <v>15499618</v>
      </c>
      <c r="AB1529">
        <v>5100155074</v>
      </c>
      <c r="AC1529">
        <v>15499626</v>
      </c>
      <c r="AD1529" t="s">
        <v>2</v>
      </c>
      <c r="AE1529">
        <v>13</v>
      </c>
      <c r="AF1529">
        <v>10</v>
      </c>
      <c r="AH1529" t="s">
        <v>32407</v>
      </c>
      <c r="AI1529" t="s">
        <v>32406</v>
      </c>
      <c r="AK1529" t="s">
        <v>32405</v>
      </c>
      <c r="AL1529">
        <v>37</v>
      </c>
      <c r="AM1529" s="5">
        <f t="shared" si="186"/>
        <v>7.4</v>
      </c>
      <c r="AN1529" s="4">
        <f t="shared" si="191"/>
        <v>1.1207875804619462E-2</v>
      </c>
      <c r="AO1529" s="3"/>
      <c r="AP1529">
        <v>0</v>
      </c>
      <c r="AQ1529" t="s">
        <v>248</v>
      </c>
      <c r="AR1529">
        <v>277755</v>
      </c>
      <c r="AS1529" t="s">
        <v>623</v>
      </c>
      <c r="AT1529" s="2">
        <v>6.0060000000000002</v>
      </c>
      <c r="AU1529" s="1">
        <f t="shared" si="187"/>
        <v>4.0753249263368696</v>
      </c>
      <c r="AV1529" s="1">
        <f t="shared" si="188"/>
        <v>3.2311713989440349</v>
      </c>
      <c r="AW1529" s="1">
        <f t="shared" si="189"/>
        <v>2.3870178715511989</v>
      </c>
    </row>
    <row r="1530" spans="1:49" x14ac:dyDescent="0.2">
      <c r="A1530">
        <v>1528</v>
      </c>
      <c r="B1530" t="s">
        <v>32404</v>
      </c>
      <c r="C1530" t="s">
        <v>32403</v>
      </c>
      <c r="E1530">
        <v>29017510</v>
      </c>
      <c r="F1530" t="s">
        <v>32402</v>
      </c>
      <c r="G1530" t="s">
        <v>8</v>
      </c>
      <c r="H1530" t="s">
        <v>7</v>
      </c>
      <c r="I1530" t="s">
        <v>32401</v>
      </c>
      <c r="J1530" t="s">
        <v>32400</v>
      </c>
      <c r="K1530" t="s">
        <v>32399</v>
      </c>
      <c r="L1530" t="s">
        <v>32398</v>
      </c>
      <c r="M1530" t="s">
        <v>2642</v>
      </c>
      <c r="N1530">
        <v>9</v>
      </c>
      <c r="O1530" t="s">
        <v>32397</v>
      </c>
      <c r="P1530" t="s">
        <v>32396</v>
      </c>
      <c r="Q1530" t="s">
        <v>32395</v>
      </c>
      <c r="R1530" s="7">
        <v>43018</v>
      </c>
      <c r="S1530" s="8">
        <f t="shared" si="184"/>
        <v>2017</v>
      </c>
      <c r="T1530" s="8">
        <v>2017</v>
      </c>
      <c r="U1530" s="8">
        <f t="shared" si="185"/>
        <v>5</v>
      </c>
      <c r="V1530" s="7">
        <v>43018</v>
      </c>
      <c r="W1530" t="s">
        <v>32394</v>
      </c>
      <c r="X1530" s="2">
        <v>1.629</v>
      </c>
      <c r="Y1530" s="6">
        <f t="shared" si="190"/>
        <v>4.3485224633618966E-2</v>
      </c>
      <c r="AB1530">
        <v>16088</v>
      </c>
      <c r="AC1530">
        <v>14773155</v>
      </c>
      <c r="AD1530" t="s">
        <v>2</v>
      </c>
      <c r="AE1530">
        <v>15</v>
      </c>
      <c r="AF1530">
        <v>1</v>
      </c>
      <c r="AG1530">
        <v>71</v>
      </c>
      <c r="AI1530" t="s">
        <v>32393</v>
      </c>
      <c r="AJ1530" t="s">
        <v>32392</v>
      </c>
      <c r="AK1530" t="s">
        <v>32391</v>
      </c>
      <c r="AL1530">
        <v>4</v>
      </c>
      <c r="AM1530" s="5">
        <f t="shared" si="186"/>
        <v>0.8</v>
      </c>
      <c r="AN1530" s="4">
        <f t="shared" si="191"/>
        <v>1.2116622491480501E-3</v>
      </c>
      <c r="AO1530" s="3"/>
      <c r="AP1530">
        <v>1</v>
      </c>
      <c r="AQ1530" t="s">
        <v>373</v>
      </c>
      <c r="AR1530" t="s">
        <v>32390</v>
      </c>
      <c r="AS1530" t="s">
        <v>372</v>
      </c>
      <c r="AT1530" s="2">
        <v>10.435</v>
      </c>
      <c r="AU1530" s="1">
        <f t="shared" si="187"/>
        <v>3.0803155918277687</v>
      </c>
      <c r="AV1530" s="1">
        <f t="shared" si="188"/>
        <v>2.234844344138351</v>
      </c>
      <c r="AW1530" s="1">
        <f t="shared" si="189"/>
        <v>1.3893730964489324</v>
      </c>
    </row>
    <row r="1531" spans="1:49" x14ac:dyDescent="0.2">
      <c r="A1531">
        <v>1529</v>
      </c>
      <c r="B1531" t="s">
        <v>32389</v>
      </c>
      <c r="C1531" t="s">
        <v>32388</v>
      </c>
      <c r="E1531">
        <v>28935692</v>
      </c>
      <c r="F1531" t="s">
        <v>32387</v>
      </c>
      <c r="G1531" t="s">
        <v>8</v>
      </c>
      <c r="H1531" t="s">
        <v>7</v>
      </c>
      <c r="I1531" t="s">
        <v>32386</v>
      </c>
      <c r="J1531" t="s">
        <v>32385</v>
      </c>
      <c r="K1531" t="s">
        <v>32384</v>
      </c>
      <c r="L1531" t="s">
        <v>32383</v>
      </c>
      <c r="M1531" t="s">
        <v>32382</v>
      </c>
      <c r="N1531">
        <v>18</v>
      </c>
      <c r="O1531" t="s">
        <v>32381</v>
      </c>
      <c r="P1531" t="s">
        <v>32380</v>
      </c>
      <c r="Q1531" t="s">
        <v>32379</v>
      </c>
      <c r="R1531" s="7">
        <v>43018</v>
      </c>
      <c r="S1531" s="8">
        <f t="shared" si="184"/>
        <v>2017</v>
      </c>
      <c r="T1531" s="8">
        <v>2017</v>
      </c>
      <c r="U1531" s="8">
        <f t="shared" si="185"/>
        <v>5</v>
      </c>
      <c r="V1531" s="7">
        <v>43018</v>
      </c>
      <c r="W1531" t="s">
        <v>2559</v>
      </c>
      <c r="X1531" s="2">
        <v>5.0110000000000001</v>
      </c>
      <c r="Y1531" s="6">
        <f t="shared" si="190"/>
        <v>0.13376578308107098</v>
      </c>
      <c r="AA1531">
        <v>278424</v>
      </c>
      <c r="AB1531">
        <v>21121</v>
      </c>
      <c r="AC1531">
        <v>10916490</v>
      </c>
      <c r="AD1531" t="s">
        <v>2</v>
      </c>
      <c r="AE1531">
        <v>114</v>
      </c>
      <c r="AF1531">
        <v>41</v>
      </c>
      <c r="AH1531" t="s">
        <v>32378</v>
      </c>
      <c r="AI1531" t="s">
        <v>32377</v>
      </c>
      <c r="AJ1531" t="s">
        <v>32376</v>
      </c>
      <c r="AK1531" t="s">
        <v>32375</v>
      </c>
      <c r="AL1531">
        <v>11</v>
      </c>
      <c r="AM1531" s="5">
        <f t="shared" si="186"/>
        <v>2.2000000000000002</v>
      </c>
      <c r="AN1531" s="4">
        <f t="shared" si="191"/>
        <v>3.3320711851571377E-3</v>
      </c>
      <c r="AO1531" s="3"/>
      <c r="AP1531">
        <v>1</v>
      </c>
      <c r="AQ1531" t="s">
        <v>254</v>
      </c>
      <c r="AR1531" t="s">
        <v>32374</v>
      </c>
      <c r="AS1531" t="s">
        <v>2864</v>
      </c>
      <c r="AT1531" s="2" t="s">
        <v>0</v>
      </c>
      <c r="AU1531" s="1">
        <f t="shared" si="187"/>
        <v>9.4635669512296818</v>
      </c>
      <c r="AV1531" s="1">
        <f t="shared" si="188"/>
        <v>6.8548927133114059</v>
      </c>
      <c r="AW1531" s="1">
        <f t="shared" si="189"/>
        <v>4.2462184753931291</v>
      </c>
    </row>
    <row r="1532" spans="1:49" x14ac:dyDescent="0.2">
      <c r="A1532">
        <v>1530</v>
      </c>
      <c r="B1532" t="s">
        <v>32373</v>
      </c>
      <c r="C1532" t="s">
        <v>32372</v>
      </c>
      <c r="F1532" t="s">
        <v>32371</v>
      </c>
      <c r="G1532" t="s">
        <v>8</v>
      </c>
      <c r="H1532" t="s">
        <v>7</v>
      </c>
      <c r="I1532" t="s">
        <v>32370</v>
      </c>
      <c r="J1532" t="s">
        <v>32369</v>
      </c>
      <c r="K1532" t="s">
        <v>32368</v>
      </c>
      <c r="L1532" t="s">
        <v>32367</v>
      </c>
      <c r="M1532" t="s">
        <v>481</v>
      </c>
      <c r="N1532">
        <v>2</v>
      </c>
      <c r="O1532" t="s">
        <v>32366</v>
      </c>
      <c r="P1532" t="s">
        <v>32365</v>
      </c>
      <c r="Q1532" t="s">
        <v>32364</v>
      </c>
      <c r="R1532" s="7">
        <v>43018</v>
      </c>
      <c r="S1532" s="8">
        <f t="shared" si="184"/>
        <v>2017</v>
      </c>
      <c r="T1532" s="8">
        <v>2017</v>
      </c>
      <c r="U1532" s="8">
        <f t="shared" si="185"/>
        <v>5</v>
      </c>
      <c r="V1532" s="7">
        <v>43018</v>
      </c>
      <c r="W1532" t="s">
        <v>3661</v>
      </c>
      <c r="X1532" s="2">
        <v>0.51100000000000001</v>
      </c>
      <c r="Y1532" s="6">
        <f t="shared" si="190"/>
        <v>1.3640853153946772E-2</v>
      </c>
      <c r="AA1532">
        <v>222933</v>
      </c>
      <c r="AB1532">
        <v>29630</v>
      </c>
      <c r="AC1532">
        <v>14645262</v>
      </c>
      <c r="AD1532" t="s">
        <v>2</v>
      </c>
      <c r="AE1532">
        <v>51</v>
      </c>
      <c r="AF1532" t="s">
        <v>32363</v>
      </c>
      <c r="AH1532" t="s">
        <v>32362</v>
      </c>
      <c r="AI1532" t="s">
        <v>32361</v>
      </c>
      <c r="AJ1532" t="s">
        <v>32360</v>
      </c>
      <c r="AK1532" t="s">
        <v>32359</v>
      </c>
      <c r="AL1532">
        <v>5</v>
      </c>
      <c r="AM1532" s="5">
        <f t="shared" si="186"/>
        <v>1</v>
      </c>
      <c r="AN1532" s="4">
        <f t="shared" si="191"/>
        <v>1.5145778114350624E-3</v>
      </c>
      <c r="AO1532" s="3"/>
      <c r="AP1532">
        <v>0</v>
      </c>
      <c r="AQ1532" t="s">
        <v>32358</v>
      </c>
      <c r="AR1532" t="s">
        <v>32357</v>
      </c>
      <c r="AS1532" t="s">
        <v>32356</v>
      </c>
      <c r="AT1532" s="2">
        <v>1.016</v>
      </c>
      <c r="AU1532" s="1">
        <f t="shared" si="187"/>
        <v>1.000297055119326</v>
      </c>
      <c r="AV1532" s="1">
        <f t="shared" si="188"/>
        <v>0.75777154826909177</v>
      </c>
      <c r="AW1532" s="1">
        <f t="shared" si="189"/>
        <v>0.51524604141885755</v>
      </c>
    </row>
    <row r="1533" spans="1:49" x14ac:dyDescent="0.2">
      <c r="A1533">
        <v>1531</v>
      </c>
      <c r="B1533" t="s">
        <v>32355</v>
      </c>
      <c r="C1533" t="s">
        <v>32354</v>
      </c>
      <c r="D1533" t="s">
        <v>32353</v>
      </c>
      <c r="E1533">
        <v>28811214</v>
      </c>
      <c r="F1533" t="s">
        <v>32352</v>
      </c>
      <c r="G1533" t="s">
        <v>8</v>
      </c>
      <c r="H1533" t="s">
        <v>7</v>
      </c>
      <c r="I1533" t="s">
        <v>32351</v>
      </c>
      <c r="J1533" t="s">
        <v>32350</v>
      </c>
      <c r="K1533" t="s">
        <v>32349</v>
      </c>
      <c r="L1533" t="s">
        <v>32348</v>
      </c>
      <c r="M1533" t="s">
        <v>1354</v>
      </c>
      <c r="N1533">
        <v>6</v>
      </c>
      <c r="O1533" t="s">
        <v>32347</v>
      </c>
      <c r="P1533" t="s">
        <v>32346</v>
      </c>
      <c r="Q1533" t="s">
        <v>32345</v>
      </c>
      <c r="R1533" s="7">
        <v>43018</v>
      </c>
      <c r="S1533" s="8">
        <f t="shared" si="184"/>
        <v>2017</v>
      </c>
      <c r="T1533" s="8">
        <v>2017</v>
      </c>
      <c r="U1533" s="8">
        <f t="shared" si="185"/>
        <v>5</v>
      </c>
      <c r="V1533" s="7">
        <v>43018</v>
      </c>
      <c r="W1533" t="s">
        <v>32344</v>
      </c>
      <c r="X1533" s="2">
        <v>0.90100000000000002</v>
      </c>
      <c r="Y1533" s="6">
        <f t="shared" si="190"/>
        <v>2.4051680414297536E-2</v>
      </c>
      <c r="AA1533">
        <v>1681656</v>
      </c>
      <c r="AB1533">
        <v>16078</v>
      </c>
      <c r="AC1533">
        <v>18734863</v>
      </c>
      <c r="AD1533" t="s">
        <v>2</v>
      </c>
      <c r="AE1533">
        <v>259</v>
      </c>
      <c r="AH1533" t="s">
        <v>32343</v>
      </c>
      <c r="AI1533" t="s">
        <v>32342</v>
      </c>
      <c r="AJ1533" t="s">
        <v>32341</v>
      </c>
      <c r="AK1533" t="s">
        <v>32340</v>
      </c>
      <c r="AL1533">
        <v>6</v>
      </c>
      <c r="AM1533" s="5">
        <f t="shared" si="186"/>
        <v>1.2</v>
      </c>
      <c r="AN1533" s="4">
        <f t="shared" si="191"/>
        <v>1.8174933737220749E-3</v>
      </c>
      <c r="AO1533" s="3"/>
      <c r="AP1533">
        <v>0</v>
      </c>
      <c r="AQ1533" t="s">
        <v>403</v>
      </c>
      <c r="AR1533" t="s">
        <v>32339</v>
      </c>
      <c r="AS1533" t="s">
        <v>401</v>
      </c>
      <c r="AT1533" s="2">
        <v>3.3069999999999999</v>
      </c>
      <c r="AU1533" s="1">
        <f t="shared" si="187"/>
        <v>1.7381424302124897</v>
      </c>
      <c r="AV1533" s="1">
        <f t="shared" si="188"/>
        <v>1.2934586894009805</v>
      </c>
      <c r="AW1533" s="1">
        <f t="shared" si="189"/>
        <v>0.84877494858947122</v>
      </c>
    </row>
    <row r="1534" spans="1:49" x14ac:dyDescent="0.2">
      <c r="A1534">
        <v>1532</v>
      </c>
      <c r="B1534" t="s">
        <v>32338</v>
      </c>
      <c r="C1534" t="s">
        <v>32337</v>
      </c>
      <c r="F1534" t="s">
        <v>32336</v>
      </c>
      <c r="G1534" t="s">
        <v>8</v>
      </c>
      <c r="H1534" t="s">
        <v>7</v>
      </c>
      <c r="I1534" t="s">
        <v>1093</v>
      </c>
      <c r="J1534" t="s">
        <v>32335</v>
      </c>
      <c r="K1534" t="s">
        <v>32334</v>
      </c>
      <c r="L1534" t="s">
        <v>32333</v>
      </c>
      <c r="M1534" t="s">
        <v>369</v>
      </c>
      <c r="N1534">
        <v>5</v>
      </c>
      <c r="O1534" t="s">
        <v>32332</v>
      </c>
      <c r="P1534" t="s">
        <v>32331</v>
      </c>
      <c r="Q1534" t="s">
        <v>32330</v>
      </c>
      <c r="R1534" s="7">
        <v>43017</v>
      </c>
      <c r="S1534" s="8">
        <f t="shared" si="184"/>
        <v>2017</v>
      </c>
      <c r="T1534" s="8">
        <v>2017</v>
      </c>
      <c r="U1534" s="8">
        <f t="shared" si="185"/>
        <v>5</v>
      </c>
      <c r="V1534" s="7">
        <v>43017</v>
      </c>
      <c r="W1534" t="s">
        <v>941</v>
      </c>
      <c r="X1534" s="2">
        <v>0.58699999999999997</v>
      </c>
      <c r="Y1534" s="6">
        <f t="shared" si="190"/>
        <v>1.5669629748271536E-2</v>
      </c>
      <c r="AB1534">
        <v>21100374601</v>
      </c>
      <c r="AC1534">
        <v>21693536</v>
      </c>
      <c r="AD1534" t="s">
        <v>2</v>
      </c>
      <c r="AE1534">
        <v>5</v>
      </c>
      <c r="AG1534">
        <v>8063885</v>
      </c>
      <c r="AH1534" t="s">
        <v>32329</v>
      </c>
      <c r="AI1534" t="s">
        <v>32328</v>
      </c>
      <c r="AJ1534" t="s">
        <v>32327</v>
      </c>
      <c r="AK1534" t="s">
        <v>32326</v>
      </c>
      <c r="AL1534">
        <v>21</v>
      </c>
      <c r="AM1534" s="5">
        <f t="shared" si="186"/>
        <v>4.2</v>
      </c>
      <c r="AN1534" s="4">
        <f t="shared" si="191"/>
        <v>6.3612268080272625E-3</v>
      </c>
      <c r="AO1534" s="3"/>
      <c r="AP1534">
        <v>1</v>
      </c>
      <c r="AR1534" t="s">
        <v>32325</v>
      </c>
      <c r="AS1534" t="s">
        <v>17</v>
      </c>
      <c r="AT1534" s="2">
        <v>3.367</v>
      </c>
      <c r="AU1534" s="1">
        <f t="shared" si="187"/>
        <v>1.2877108866198252</v>
      </c>
      <c r="AV1534" s="1">
        <f t="shared" si="188"/>
        <v>1.10154282781494</v>
      </c>
      <c r="AW1534" s="1">
        <f t="shared" si="189"/>
        <v>0.91537476901005432</v>
      </c>
    </row>
    <row r="1535" spans="1:49" x14ac:dyDescent="0.2">
      <c r="A1535">
        <v>1533</v>
      </c>
      <c r="B1535" t="s">
        <v>32324</v>
      </c>
      <c r="C1535" t="s">
        <v>32323</v>
      </c>
      <c r="F1535" t="s">
        <v>32322</v>
      </c>
      <c r="G1535" t="s">
        <v>8</v>
      </c>
      <c r="H1535" t="s">
        <v>7</v>
      </c>
      <c r="I1535" t="s">
        <v>32321</v>
      </c>
      <c r="J1535">
        <v>60070287</v>
      </c>
      <c r="K1535" t="s">
        <v>32320</v>
      </c>
      <c r="L1535" t="s">
        <v>2500</v>
      </c>
      <c r="M1535" t="s">
        <v>2499</v>
      </c>
      <c r="N1535">
        <v>2</v>
      </c>
      <c r="O1535" t="s">
        <v>32319</v>
      </c>
      <c r="P1535" t="s">
        <v>32318</v>
      </c>
      <c r="Q1535" t="s">
        <v>32317</v>
      </c>
      <c r="R1535" s="7">
        <v>43017</v>
      </c>
      <c r="S1535" s="8">
        <f t="shared" si="184"/>
        <v>2017</v>
      </c>
      <c r="T1535" s="8">
        <v>2017</v>
      </c>
      <c r="U1535" s="8">
        <f t="shared" si="185"/>
        <v>5</v>
      </c>
      <c r="V1535" s="7">
        <v>43017</v>
      </c>
      <c r="W1535" t="s">
        <v>941</v>
      </c>
      <c r="X1535" s="2">
        <v>0.58699999999999997</v>
      </c>
      <c r="Y1535" s="6">
        <f t="shared" si="190"/>
        <v>1.5669629748271536E-2</v>
      </c>
      <c r="AB1535">
        <v>21100374601</v>
      </c>
      <c r="AC1535">
        <v>21693536</v>
      </c>
      <c r="AD1535" t="s">
        <v>2</v>
      </c>
      <c r="AE1535">
        <v>5</v>
      </c>
      <c r="AG1535">
        <v>8063880</v>
      </c>
      <c r="AH1535" t="s">
        <v>32316</v>
      </c>
      <c r="AI1535" t="s">
        <v>32315</v>
      </c>
      <c r="AJ1535" t="s">
        <v>32314</v>
      </c>
      <c r="AK1535" t="s">
        <v>32313</v>
      </c>
      <c r="AL1535">
        <v>14</v>
      </c>
      <c r="AM1535" s="5">
        <f t="shared" si="186"/>
        <v>2.8</v>
      </c>
      <c r="AN1535" s="4">
        <f t="shared" si="191"/>
        <v>4.2408178720181747E-3</v>
      </c>
      <c r="AO1535" s="3"/>
      <c r="AP1535">
        <v>1</v>
      </c>
      <c r="AR1535" t="s">
        <v>32312</v>
      </c>
      <c r="AS1535" t="s">
        <v>8873</v>
      </c>
      <c r="AT1535" s="2">
        <v>3.367</v>
      </c>
      <c r="AU1535" s="1">
        <f t="shared" si="187"/>
        <v>1.2240986185395526</v>
      </c>
      <c r="AV1535" s="1">
        <f t="shared" si="188"/>
        <v>0.99552238101448554</v>
      </c>
      <c r="AW1535" s="1">
        <f t="shared" si="189"/>
        <v>0.76694614348941825</v>
      </c>
    </row>
    <row r="1536" spans="1:49" x14ac:dyDescent="0.2">
      <c r="A1536">
        <v>1534</v>
      </c>
      <c r="B1536" t="s">
        <v>32311</v>
      </c>
      <c r="C1536" t="s">
        <v>32310</v>
      </c>
      <c r="F1536" t="s">
        <v>32309</v>
      </c>
      <c r="G1536" t="s">
        <v>8</v>
      </c>
      <c r="H1536" t="s">
        <v>7</v>
      </c>
      <c r="I1536" t="s">
        <v>579</v>
      </c>
      <c r="J1536" t="s">
        <v>32308</v>
      </c>
      <c r="K1536" t="s">
        <v>32307</v>
      </c>
      <c r="L1536" t="s">
        <v>32306</v>
      </c>
      <c r="M1536" t="s">
        <v>992</v>
      </c>
      <c r="N1536">
        <v>4</v>
      </c>
      <c r="O1536" t="s">
        <v>32305</v>
      </c>
      <c r="P1536" t="s">
        <v>32304</v>
      </c>
      <c r="Q1536" t="s">
        <v>32303</v>
      </c>
      <c r="R1536" s="7">
        <v>43017</v>
      </c>
      <c r="S1536" s="8">
        <f t="shared" si="184"/>
        <v>2017</v>
      </c>
      <c r="T1536" s="8">
        <v>2017</v>
      </c>
      <c r="U1536" s="8">
        <f t="shared" si="185"/>
        <v>5</v>
      </c>
      <c r="V1536" s="7">
        <v>43017</v>
      </c>
      <c r="W1536" t="s">
        <v>941</v>
      </c>
      <c r="X1536" s="2">
        <v>0.58699999999999997</v>
      </c>
      <c r="Y1536" s="6">
        <f t="shared" si="190"/>
        <v>1.5669629748271536E-2</v>
      </c>
      <c r="AB1536">
        <v>21100374601</v>
      </c>
      <c r="AC1536">
        <v>21693536</v>
      </c>
      <c r="AD1536" t="s">
        <v>2</v>
      </c>
      <c r="AE1536">
        <v>5</v>
      </c>
      <c r="AG1536">
        <v>8063890</v>
      </c>
      <c r="AH1536" t="s">
        <v>32302</v>
      </c>
      <c r="AI1536" t="s">
        <v>32301</v>
      </c>
      <c r="AJ1536" t="s">
        <v>32300</v>
      </c>
      <c r="AK1536" t="s">
        <v>32299</v>
      </c>
      <c r="AL1536">
        <v>29</v>
      </c>
      <c r="AM1536" s="5">
        <f t="shared" si="186"/>
        <v>5.8</v>
      </c>
      <c r="AN1536" s="4">
        <f t="shared" si="191"/>
        <v>8.7845513063233623E-3</v>
      </c>
      <c r="AO1536" s="3"/>
      <c r="AP1536">
        <v>1</v>
      </c>
      <c r="AR1536">
        <v>2700050338</v>
      </c>
      <c r="AS1536" t="s">
        <v>829</v>
      </c>
      <c r="AT1536" s="2">
        <v>3.367</v>
      </c>
      <c r="AU1536" s="1">
        <f t="shared" si="187"/>
        <v>1.3604106215687082</v>
      </c>
      <c r="AV1536" s="1">
        <f t="shared" si="188"/>
        <v>1.2227090527297448</v>
      </c>
      <c r="AW1536" s="1">
        <f t="shared" si="189"/>
        <v>1.0850074838907813</v>
      </c>
    </row>
    <row r="1537" spans="1:49" x14ac:dyDescent="0.2">
      <c r="A1537">
        <v>1535</v>
      </c>
      <c r="B1537" t="s">
        <v>32298</v>
      </c>
      <c r="C1537" t="s">
        <v>32297</v>
      </c>
      <c r="F1537" t="s">
        <v>32296</v>
      </c>
      <c r="G1537" t="s">
        <v>8</v>
      </c>
      <c r="H1537" t="s">
        <v>7</v>
      </c>
      <c r="I1537" t="s">
        <v>10168</v>
      </c>
      <c r="J1537" t="s">
        <v>32295</v>
      </c>
      <c r="K1537" t="s">
        <v>32294</v>
      </c>
      <c r="L1537" t="s">
        <v>32293</v>
      </c>
      <c r="M1537" t="s">
        <v>351</v>
      </c>
      <c r="N1537">
        <v>5</v>
      </c>
      <c r="O1537" t="s">
        <v>32292</v>
      </c>
      <c r="P1537" t="s">
        <v>32291</v>
      </c>
      <c r="Q1537" t="s">
        <v>32290</v>
      </c>
      <c r="R1537" s="7">
        <v>43017</v>
      </c>
      <c r="S1537" s="8">
        <f t="shared" si="184"/>
        <v>2017</v>
      </c>
      <c r="T1537" s="8">
        <v>2017</v>
      </c>
      <c r="U1537" s="8">
        <f t="shared" si="185"/>
        <v>5</v>
      </c>
      <c r="V1537" s="7">
        <v>43017</v>
      </c>
      <c r="W1537" t="s">
        <v>941</v>
      </c>
      <c r="X1537" s="2">
        <v>0.58699999999999997</v>
      </c>
      <c r="Y1537" s="6">
        <f t="shared" si="190"/>
        <v>1.5669629748271536E-2</v>
      </c>
      <c r="AB1537">
        <v>21100374601</v>
      </c>
      <c r="AC1537">
        <v>21693536</v>
      </c>
      <c r="AD1537" t="s">
        <v>2</v>
      </c>
      <c r="AE1537">
        <v>5</v>
      </c>
      <c r="AG1537">
        <v>8063889</v>
      </c>
      <c r="AH1537" t="s">
        <v>32289</v>
      </c>
      <c r="AI1537" t="s">
        <v>32288</v>
      </c>
      <c r="AJ1537" t="s">
        <v>32287</v>
      </c>
      <c r="AK1537" t="s">
        <v>32286</v>
      </c>
      <c r="AL1537">
        <v>50</v>
      </c>
      <c r="AM1537" s="5">
        <f t="shared" si="186"/>
        <v>10</v>
      </c>
      <c r="AN1537" s="4">
        <f t="shared" si="191"/>
        <v>1.5145778114350625E-2</v>
      </c>
      <c r="AO1537" s="3"/>
      <c r="AP1537">
        <v>1</v>
      </c>
      <c r="AQ1537" t="s">
        <v>18</v>
      </c>
      <c r="AR1537" t="s">
        <v>32285</v>
      </c>
      <c r="AS1537" t="s">
        <v>17</v>
      </c>
      <c r="AT1537" s="2">
        <v>3.367</v>
      </c>
      <c r="AU1537" s="1">
        <f t="shared" si="187"/>
        <v>1.5512474258095261</v>
      </c>
      <c r="AV1537" s="1">
        <f t="shared" si="188"/>
        <v>1.5407703931311081</v>
      </c>
      <c r="AW1537" s="1">
        <f t="shared" si="189"/>
        <v>1.5302933604526896</v>
      </c>
    </row>
    <row r="1538" spans="1:49" x14ac:dyDescent="0.2">
      <c r="A1538">
        <v>1536</v>
      </c>
      <c r="B1538" t="s">
        <v>32284</v>
      </c>
      <c r="C1538" t="s">
        <v>32283</v>
      </c>
      <c r="F1538" t="s">
        <v>32282</v>
      </c>
      <c r="G1538" t="s">
        <v>8</v>
      </c>
      <c r="H1538" t="s">
        <v>7</v>
      </c>
      <c r="I1538" t="s">
        <v>32281</v>
      </c>
      <c r="J1538" t="s">
        <v>32280</v>
      </c>
      <c r="K1538" t="s">
        <v>32279</v>
      </c>
      <c r="L1538" t="s">
        <v>32278</v>
      </c>
      <c r="M1538" t="s">
        <v>1354</v>
      </c>
      <c r="N1538">
        <v>6</v>
      </c>
      <c r="O1538" t="s">
        <v>32277</v>
      </c>
      <c r="P1538" t="s">
        <v>32276</v>
      </c>
      <c r="Q1538" t="s">
        <v>32275</v>
      </c>
      <c r="R1538" s="7">
        <v>43017</v>
      </c>
      <c r="S1538" s="8">
        <f t="shared" ref="S1538:S1601" si="192">YEAR(R1538)</f>
        <v>2017</v>
      </c>
      <c r="T1538" s="8">
        <v>2017</v>
      </c>
      <c r="U1538" s="8">
        <f t="shared" ref="U1538:U1601" si="193">2022-T1538</f>
        <v>5</v>
      </c>
      <c r="V1538" s="7">
        <v>43017</v>
      </c>
      <c r="W1538" t="s">
        <v>2859</v>
      </c>
      <c r="X1538" s="2">
        <v>0.89800000000000002</v>
      </c>
      <c r="Y1538" s="6">
        <f t="shared" si="190"/>
        <v>2.3971597127679455E-2</v>
      </c>
      <c r="AA1538">
        <v>9641726</v>
      </c>
      <c r="AB1538">
        <v>29859</v>
      </c>
      <c r="AC1538" t="s">
        <v>2858</v>
      </c>
      <c r="AD1538" t="s">
        <v>2</v>
      </c>
      <c r="AE1538">
        <v>26</v>
      </c>
      <c r="AF1538">
        <v>11</v>
      </c>
      <c r="AG1538">
        <v>115015</v>
      </c>
      <c r="AI1538" t="s">
        <v>32274</v>
      </c>
      <c r="AJ1538" t="s">
        <v>32273</v>
      </c>
      <c r="AK1538" t="s">
        <v>32272</v>
      </c>
      <c r="AL1538">
        <v>11</v>
      </c>
      <c r="AM1538" s="5">
        <f t="shared" ref="AM1538:AM1601" si="194">AL1538/U1538</f>
        <v>2.2000000000000002</v>
      </c>
      <c r="AN1538" s="4">
        <f t="shared" si="191"/>
        <v>3.3320711851571377E-3</v>
      </c>
      <c r="AO1538" s="3"/>
      <c r="AP1538">
        <v>0</v>
      </c>
      <c r="AR1538" t="s">
        <v>1</v>
      </c>
      <c r="AT1538" s="2">
        <v>3.585</v>
      </c>
      <c r="AU1538" s="1">
        <f t="shared" ref="AU1538:AU1601" si="195">(Y1538*0.7+AN1538*0.3)*100</f>
        <v>1.777973934492276</v>
      </c>
      <c r="AV1538" s="1">
        <f t="shared" ref="AV1538:AV1601" si="196">(Y1538*0.5+AN1538*0.5)*100</f>
        <v>1.3651834156418297</v>
      </c>
      <c r="AW1538" s="1">
        <f t="shared" ref="AW1538:AW1601" si="197">(Y1538*0.3+AN1538*0.7)*100</f>
        <v>0.95239289679138317</v>
      </c>
    </row>
    <row r="1539" spans="1:49" x14ac:dyDescent="0.2">
      <c r="A1539">
        <v>1537</v>
      </c>
      <c r="B1539" t="s">
        <v>32271</v>
      </c>
      <c r="C1539" t="s">
        <v>32270</v>
      </c>
      <c r="F1539" t="s">
        <v>32269</v>
      </c>
      <c r="G1539" t="s">
        <v>8</v>
      </c>
      <c r="H1539" t="s">
        <v>7</v>
      </c>
      <c r="I1539" t="s">
        <v>32268</v>
      </c>
      <c r="J1539">
        <v>60005465</v>
      </c>
      <c r="K1539" t="s">
        <v>494</v>
      </c>
      <c r="L1539" t="s">
        <v>493</v>
      </c>
      <c r="M1539" t="s">
        <v>4</v>
      </c>
      <c r="N1539">
        <v>2</v>
      </c>
      <c r="O1539" t="s">
        <v>32267</v>
      </c>
      <c r="P1539" t="s">
        <v>32266</v>
      </c>
      <c r="Q1539" t="s">
        <v>962</v>
      </c>
      <c r="R1539" s="7">
        <v>43017</v>
      </c>
      <c r="S1539" s="8">
        <f t="shared" si="192"/>
        <v>2017</v>
      </c>
      <c r="T1539" s="8">
        <v>2017</v>
      </c>
      <c r="U1539" s="8">
        <f t="shared" si="193"/>
        <v>5</v>
      </c>
      <c r="V1539" s="7">
        <v>43017</v>
      </c>
      <c r="W1539" t="s">
        <v>811</v>
      </c>
      <c r="X1539" s="2">
        <v>1.3280000000000001</v>
      </c>
      <c r="Y1539" s="6">
        <f t="shared" ref="Y1539:Y1602" si="198">(X1539-$Z$3)/($Z$2-$Z$3)</f>
        <v>3.5450201542937994E-2</v>
      </c>
      <c r="AA1539">
        <v>15361225</v>
      </c>
      <c r="AB1539">
        <v>18894</v>
      </c>
      <c r="AD1539" t="s">
        <v>2</v>
      </c>
      <c r="AE1539">
        <v>16</v>
      </c>
      <c r="AG1539">
        <v>8063922</v>
      </c>
      <c r="AH1539" t="s">
        <v>32265</v>
      </c>
      <c r="AI1539" t="s">
        <v>32264</v>
      </c>
      <c r="AJ1539" t="s">
        <v>32263</v>
      </c>
      <c r="AK1539" t="s">
        <v>32262</v>
      </c>
      <c r="AL1539">
        <v>11</v>
      </c>
      <c r="AM1539" s="5">
        <f t="shared" si="194"/>
        <v>2.2000000000000002</v>
      </c>
      <c r="AN1539" s="4">
        <f t="shared" ref="AN1539:AN1602" si="199">(AM1539-$AO$3)/($AO$2-$AO$3)</f>
        <v>3.3320711851571377E-3</v>
      </c>
      <c r="AO1539" s="3"/>
      <c r="AP1539">
        <v>0</v>
      </c>
      <c r="AQ1539" t="s">
        <v>18</v>
      </c>
      <c r="AR1539">
        <v>61622105</v>
      </c>
      <c r="AS1539" t="s">
        <v>17</v>
      </c>
      <c r="AT1539" s="2">
        <v>3.8340000000000001</v>
      </c>
      <c r="AU1539" s="1">
        <f t="shared" si="195"/>
        <v>2.581476243560374</v>
      </c>
      <c r="AV1539" s="1">
        <f t="shared" si="196"/>
        <v>1.9391136364047565</v>
      </c>
      <c r="AW1539" s="1">
        <f t="shared" si="197"/>
        <v>1.2967510292491393</v>
      </c>
    </row>
    <row r="1540" spans="1:49" x14ac:dyDescent="0.2">
      <c r="A1540">
        <v>1538</v>
      </c>
      <c r="B1540" t="s">
        <v>32261</v>
      </c>
      <c r="C1540" t="s">
        <v>32260</v>
      </c>
      <c r="F1540" t="s">
        <v>32259</v>
      </c>
      <c r="G1540" t="s">
        <v>8</v>
      </c>
      <c r="H1540" t="s">
        <v>7</v>
      </c>
      <c r="I1540" t="s">
        <v>32258</v>
      </c>
      <c r="J1540">
        <v>60027884</v>
      </c>
      <c r="K1540" t="s">
        <v>2372</v>
      </c>
      <c r="L1540" t="s">
        <v>454</v>
      </c>
      <c r="M1540" t="s">
        <v>453</v>
      </c>
      <c r="N1540">
        <v>2</v>
      </c>
      <c r="O1540" t="s">
        <v>32257</v>
      </c>
      <c r="P1540" t="s">
        <v>32256</v>
      </c>
      <c r="Q1540" t="s">
        <v>3256</v>
      </c>
      <c r="R1540" s="7">
        <v>43015</v>
      </c>
      <c r="S1540" s="8">
        <f t="shared" si="192"/>
        <v>2017</v>
      </c>
      <c r="T1540" s="8">
        <v>2017</v>
      </c>
      <c r="U1540" s="8">
        <f t="shared" si="193"/>
        <v>5</v>
      </c>
      <c r="V1540" s="7">
        <v>43015</v>
      </c>
      <c r="W1540" t="s">
        <v>811</v>
      </c>
      <c r="X1540" s="2">
        <v>1.3280000000000001</v>
      </c>
      <c r="Y1540" s="6">
        <f t="shared" si="198"/>
        <v>3.5450201542937994E-2</v>
      </c>
      <c r="AA1540">
        <v>15361225</v>
      </c>
      <c r="AB1540">
        <v>18894</v>
      </c>
      <c r="AD1540" t="s">
        <v>2</v>
      </c>
      <c r="AE1540">
        <v>16</v>
      </c>
      <c r="AG1540">
        <v>8063399</v>
      </c>
      <c r="AH1540" t="s">
        <v>32255</v>
      </c>
      <c r="AI1540" t="s">
        <v>32254</v>
      </c>
      <c r="AJ1540" t="s">
        <v>32253</v>
      </c>
      <c r="AK1540" t="s">
        <v>32252</v>
      </c>
      <c r="AL1540">
        <v>7</v>
      </c>
      <c r="AM1540" s="5">
        <f t="shared" si="194"/>
        <v>1.4</v>
      </c>
      <c r="AN1540" s="4">
        <f t="shared" si="199"/>
        <v>2.1204089360090874E-3</v>
      </c>
      <c r="AO1540" s="3"/>
      <c r="AP1540">
        <v>0</v>
      </c>
      <c r="AQ1540" t="s">
        <v>416</v>
      </c>
      <c r="AR1540" t="s">
        <v>32251</v>
      </c>
      <c r="AS1540" t="s">
        <v>415</v>
      </c>
      <c r="AT1540" s="2">
        <v>3.8340000000000001</v>
      </c>
      <c r="AU1540" s="1">
        <f t="shared" si="195"/>
        <v>2.545126376085932</v>
      </c>
      <c r="AV1540" s="1">
        <f t="shared" si="196"/>
        <v>1.878530523947354</v>
      </c>
      <c r="AW1540" s="1">
        <f t="shared" si="197"/>
        <v>1.211934671808776</v>
      </c>
    </row>
    <row r="1541" spans="1:49" x14ac:dyDescent="0.2">
      <c r="A1541">
        <v>1539</v>
      </c>
      <c r="B1541" t="s">
        <v>32250</v>
      </c>
      <c r="C1541" t="s">
        <v>32249</v>
      </c>
      <c r="F1541" t="s">
        <v>32248</v>
      </c>
      <c r="G1541" t="s">
        <v>8</v>
      </c>
      <c r="H1541" t="s">
        <v>7</v>
      </c>
      <c r="I1541" t="s">
        <v>2936</v>
      </c>
      <c r="J1541">
        <v>60008592</v>
      </c>
      <c r="K1541" t="s">
        <v>529</v>
      </c>
      <c r="L1541" t="s">
        <v>497</v>
      </c>
      <c r="M1541" t="s">
        <v>497</v>
      </c>
      <c r="N1541">
        <v>3</v>
      </c>
      <c r="O1541" t="s">
        <v>32247</v>
      </c>
      <c r="P1541" t="s">
        <v>32246</v>
      </c>
      <c r="Q1541" t="s">
        <v>528</v>
      </c>
      <c r="R1541" s="7">
        <v>43015</v>
      </c>
      <c r="S1541" s="8">
        <f t="shared" si="192"/>
        <v>2017</v>
      </c>
      <c r="T1541" s="8">
        <v>2017</v>
      </c>
      <c r="U1541" s="8">
        <f t="shared" si="193"/>
        <v>5</v>
      </c>
      <c r="V1541" s="7">
        <v>43015</v>
      </c>
      <c r="W1541" t="s">
        <v>811</v>
      </c>
      <c r="X1541" s="2">
        <v>1.3280000000000001</v>
      </c>
      <c r="Y1541" s="6">
        <f t="shared" si="198"/>
        <v>3.5450201542937994E-2</v>
      </c>
      <c r="AA1541">
        <v>15361225</v>
      </c>
      <c r="AB1541">
        <v>18894</v>
      </c>
      <c r="AD1541" t="s">
        <v>2</v>
      </c>
      <c r="AE1541">
        <v>16</v>
      </c>
      <c r="AG1541">
        <v>8063413</v>
      </c>
      <c r="AH1541" t="s">
        <v>32245</v>
      </c>
      <c r="AI1541" t="s">
        <v>32244</v>
      </c>
      <c r="AJ1541" t="s">
        <v>32243</v>
      </c>
      <c r="AK1541" t="s">
        <v>32242</v>
      </c>
      <c r="AL1541">
        <v>88</v>
      </c>
      <c r="AM1541" s="5">
        <f t="shared" si="194"/>
        <v>17.600000000000001</v>
      </c>
      <c r="AN1541" s="4">
        <f t="shared" si="199"/>
        <v>2.6656569481257102E-2</v>
      </c>
      <c r="AO1541" s="3"/>
      <c r="AP1541">
        <v>0</v>
      </c>
      <c r="AR1541">
        <v>16207314</v>
      </c>
      <c r="AT1541" s="2">
        <v>3.8340000000000001</v>
      </c>
      <c r="AU1541" s="1">
        <f t="shared" si="195"/>
        <v>3.2812111924433731</v>
      </c>
      <c r="AV1541" s="1">
        <f t="shared" si="196"/>
        <v>3.1053385512097549</v>
      </c>
      <c r="AW1541" s="1">
        <f t="shared" si="197"/>
        <v>2.9294659099761367</v>
      </c>
    </row>
    <row r="1542" spans="1:49" x14ac:dyDescent="0.2">
      <c r="A1542">
        <v>1540</v>
      </c>
      <c r="B1542" t="s">
        <v>32241</v>
      </c>
      <c r="C1542" t="s">
        <v>32240</v>
      </c>
      <c r="F1542" t="s">
        <v>32239</v>
      </c>
      <c r="G1542" t="s">
        <v>8</v>
      </c>
      <c r="H1542" t="s">
        <v>7</v>
      </c>
      <c r="I1542" t="s">
        <v>2955</v>
      </c>
      <c r="J1542" t="s">
        <v>32238</v>
      </c>
      <c r="K1542" t="s">
        <v>32237</v>
      </c>
      <c r="L1542" t="s">
        <v>6455</v>
      </c>
      <c r="M1542" t="s">
        <v>6454</v>
      </c>
      <c r="N1542">
        <v>4</v>
      </c>
      <c r="O1542" t="s">
        <v>3446</v>
      </c>
      <c r="P1542" t="s">
        <v>3445</v>
      </c>
      <c r="Q1542" t="s">
        <v>32236</v>
      </c>
      <c r="R1542" s="7">
        <v>43015</v>
      </c>
      <c r="S1542" s="8">
        <f t="shared" si="192"/>
        <v>2017</v>
      </c>
      <c r="T1542" s="8">
        <v>2017</v>
      </c>
      <c r="U1542" s="8">
        <f t="shared" si="193"/>
        <v>5</v>
      </c>
      <c r="V1542" s="7">
        <v>43015</v>
      </c>
      <c r="W1542" t="s">
        <v>941</v>
      </c>
      <c r="X1542" s="2">
        <v>0.58699999999999997</v>
      </c>
      <c r="Y1542" s="6">
        <f t="shared" si="198"/>
        <v>1.5669629748271536E-2</v>
      </c>
      <c r="AB1542">
        <v>21100374601</v>
      </c>
      <c r="AC1542">
        <v>21693536</v>
      </c>
      <c r="AD1542" t="s">
        <v>2</v>
      </c>
      <c r="AE1542">
        <v>5</v>
      </c>
      <c r="AG1542">
        <v>8063334</v>
      </c>
      <c r="AH1542" t="s">
        <v>32235</v>
      </c>
      <c r="AI1542" t="s">
        <v>32234</v>
      </c>
      <c r="AJ1542" t="s">
        <v>32233</v>
      </c>
      <c r="AK1542" t="s">
        <v>32232</v>
      </c>
      <c r="AL1542">
        <v>6</v>
      </c>
      <c r="AM1542" s="5">
        <f t="shared" si="194"/>
        <v>1.2</v>
      </c>
      <c r="AN1542" s="4">
        <f t="shared" si="199"/>
        <v>1.8174933737220749E-3</v>
      </c>
      <c r="AO1542" s="3"/>
      <c r="AP1542">
        <v>1</v>
      </c>
      <c r="AQ1542" t="s">
        <v>18</v>
      </c>
      <c r="AR1542">
        <v>61231011</v>
      </c>
      <c r="AS1542" t="s">
        <v>17</v>
      </c>
      <c r="AT1542" s="2">
        <v>3.367</v>
      </c>
      <c r="AU1542" s="1">
        <f t="shared" si="195"/>
        <v>1.1513988835906697</v>
      </c>
      <c r="AV1542" s="1">
        <f t="shared" si="196"/>
        <v>0.87435615609968054</v>
      </c>
      <c r="AW1542" s="1">
        <f t="shared" si="197"/>
        <v>0.5973134286086913</v>
      </c>
    </row>
    <row r="1543" spans="1:49" x14ac:dyDescent="0.2">
      <c r="A1543">
        <v>1541</v>
      </c>
      <c r="B1543" t="s">
        <v>32231</v>
      </c>
      <c r="C1543" t="s">
        <v>32230</v>
      </c>
      <c r="E1543">
        <v>28987085</v>
      </c>
      <c r="F1543" t="s">
        <v>32229</v>
      </c>
      <c r="G1543" t="s">
        <v>8</v>
      </c>
      <c r="H1543" t="s">
        <v>7</v>
      </c>
      <c r="I1543" t="s">
        <v>32228</v>
      </c>
      <c r="J1543" t="s">
        <v>32227</v>
      </c>
      <c r="K1543" t="s">
        <v>32226</v>
      </c>
      <c r="L1543" t="s">
        <v>32225</v>
      </c>
      <c r="M1543" t="s">
        <v>333</v>
      </c>
      <c r="N1543">
        <v>8</v>
      </c>
      <c r="O1543" t="s">
        <v>32224</v>
      </c>
      <c r="P1543" t="s">
        <v>32223</v>
      </c>
      <c r="Q1543" t="s">
        <v>32222</v>
      </c>
      <c r="R1543" s="7">
        <v>43015</v>
      </c>
      <c r="S1543" s="8">
        <f t="shared" si="192"/>
        <v>2017</v>
      </c>
      <c r="T1543" s="8">
        <v>2017</v>
      </c>
      <c r="U1543" s="8">
        <f t="shared" si="193"/>
        <v>5</v>
      </c>
      <c r="V1543" s="7">
        <v>43015</v>
      </c>
      <c r="W1543" t="s">
        <v>3319</v>
      </c>
      <c r="X1543" s="2">
        <v>1.071</v>
      </c>
      <c r="Y1543" s="6">
        <f t="shared" si="198"/>
        <v>2.8589733322655561E-2</v>
      </c>
      <c r="AA1543">
        <v>219606</v>
      </c>
      <c r="AB1543">
        <v>28134</v>
      </c>
      <c r="AD1543" t="s">
        <v>2</v>
      </c>
      <c r="AE1543">
        <v>147</v>
      </c>
      <c r="AF1543">
        <v>13</v>
      </c>
      <c r="AG1543">
        <v>131101</v>
      </c>
      <c r="AI1543" t="s">
        <v>32221</v>
      </c>
      <c r="AK1543" t="s">
        <v>32220</v>
      </c>
      <c r="AL1543">
        <v>7</v>
      </c>
      <c r="AM1543" s="5">
        <f t="shared" si="194"/>
        <v>1.4</v>
      </c>
      <c r="AN1543" s="4">
        <f t="shared" si="199"/>
        <v>2.1204089360090874E-3</v>
      </c>
      <c r="AO1543" s="3"/>
      <c r="AP1543">
        <v>1</v>
      </c>
      <c r="AQ1543" t="s">
        <v>157</v>
      </c>
      <c r="AR1543" t="s">
        <v>32219</v>
      </c>
      <c r="AS1543" t="s">
        <v>156</v>
      </c>
      <c r="AT1543" s="2">
        <v>3.488</v>
      </c>
      <c r="AU1543" s="1">
        <f t="shared" si="195"/>
        <v>2.0648936006661618</v>
      </c>
      <c r="AV1543" s="1">
        <f t="shared" si="196"/>
        <v>1.5355071129332325</v>
      </c>
      <c r="AW1543" s="1">
        <f t="shared" si="197"/>
        <v>1.006120625200303</v>
      </c>
    </row>
    <row r="1544" spans="1:49" x14ac:dyDescent="0.2">
      <c r="A1544">
        <v>1542</v>
      </c>
      <c r="B1544" t="s">
        <v>32218</v>
      </c>
      <c r="C1544" t="s">
        <v>32217</v>
      </c>
      <c r="F1544" t="s">
        <v>32216</v>
      </c>
      <c r="G1544" t="s">
        <v>8</v>
      </c>
      <c r="H1544" t="s">
        <v>7</v>
      </c>
      <c r="I1544" t="s">
        <v>32215</v>
      </c>
      <c r="J1544" t="s">
        <v>32214</v>
      </c>
      <c r="K1544" t="s">
        <v>32213</v>
      </c>
      <c r="L1544" t="s">
        <v>32212</v>
      </c>
      <c r="M1544" t="s">
        <v>1960</v>
      </c>
      <c r="N1544">
        <v>3</v>
      </c>
      <c r="O1544" t="s">
        <v>32211</v>
      </c>
      <c r="P1544" t="s">
        <v>32210</v>
      </c>
      <c r="Q1544" t="s">
        <v>32209</v>
      </c>
      <c r="R1544" s="7">
        <v>43015</v>
      </c>
      <c r="S1544" s="8">
        <f t="shared" si="192"/>
        <v>2017</v>
      </c>
      <c r="T1544" s="8">
        <v>2017</v>
      </c>
      <c r="U1544" s="8">
        <f t="shared" si="193"/>
        <v>5</v>
      </c>
      <c r="V1544" s="7">
        <v>43015</v>
      </c>
      <c r="W1544" t="s">
        <v>2581</v>
      </c>
      <c r="X1544" s="2">
        <v>0.69899999999999995</v>
      </c>
      <c r="Y1544" s="6">
        <f t="shared" si="198"/>
        <v>1.8659405782013295E-2</v>
      </c>
      <c r="AA1544">
        <v>218979</v>
      </c>
      <c r="AB1544">
        <v>28132</v>
      </c>
      <c r="AC1544">
        <v>10897550</v>
      </c>
      <c r="AD1544" t="s">
        <v>2</v>
      </c>
      <c r="AE1544">
        <v>122</v>
      </c>
      <c r="AF1544">
        <v>13</v>
      </c>
      <c r="AG1544">
        <v>133113</v>
      </c>
      <c r="AI1544" t="s">
        <v>32208</v>
      </c>
      <c r="AK1544" t="s">
        <v>32207</v>
      </c>
      <c r="AL1544">
        <v>5</v>
      </c>
      <c r="AM1544" s="5">
        <f t="shared" si="194"/>
        <v>1</v>
      </c>
      <c r="AN1544" s="4">
        <f t="shared" si="199"/>
        <v>1.5145778114350624E-3</v>
      </c>
      <c r="AO1544" s="3"/>
      <c r="AP1544">
        <v>0</v>
      </c>
      <c r="AR1544" t="s">
        <v>1</v>
      </c>
      <c r="AT1544" s="2">
        <v>2.5459999999999998</v>
      </c>
      <c r="AU1544" s="1">
        <f t="shared" si="195"/>
        <v>1.3515957390839823</v>
      </c>
      <c r="AV1544" s="1">
        <f t="shared" si="196"/>
        <v>1.0086991796724178</v>
      </c>
      <c r="AW1544" s="1">
        <f t="shared" si="197"/>
        <v>0.66580262026085313</v>
      </c>
    </row>
    <row r="1545" spans="1:49" x14ac:dyDescent="0.2">
      <c r="A1545">
        <v>1543</v>
      </c>
      <c r="B1545" t="s">
        <v>32206</v>
      </c>
      <c r="C1545" t="s">
        <v>32205</v>
      </c>
      <c r="F1545" t="s">
        <v>32204</v>
      </c>
      <c r="G1545" t="s">
        <v>8</v>
      </c>
      <c r="H1545" t="s">
        <v>7</v>
      </c>
      <c r="I1545" t="s">
        <v>32203</v>
      </c>
      <c r="J1545">
        <v>60032053</v>
      </c>
      <c r="K1545" t="s">
        <v>3673</v>
      </c>
      <c r="L1545" t="s">
        <v>76</v>
      </c>
      <c r="M1545" t="s">
        <v>75</v>
      </c>
      <c r="N1545">
        <v>3</v>
      </c>
      <c r="O1545" t="s">
        <v>32202</v>
      </c>
      <c r="P1545" t="s">
        <v>32201</v>
      </c>
      <c r="Q1545" t="s">
        <v>32200</v>
      </c>
      <c r="R1545" s="7">
        <v>43014</v>
      </c>
      <c r="S1545" s="8">
        <f t="shared" si="192"/>
        <v>2017</v>
      </c>
      <c r="T1545" s="8">
        <v>2017</v>
      </c>
      <c r="U1545" s="8">
        <f t="shared" si="193"/>
        <v>5</v>
      </c>
      <c r="V1545" s="7">
        <v>43014</v>
      </c>
      <c r="W1545" t="s">
        <v>32199</v>
      </c>
      <c r="X1545" s="2">
        <v>4.8979999999999997</v>
      </c>
      <c r="Y1545" s="6">
        <f t="shared" si="198"/>
        <v>0.13074931261845651</v>
      </c>
      <c r="AB1545">
        <v>19700188320</v>
      </c>
      <c r="AC1545">
        <v>21555435</v>
      </c>
      <c r="AD1545" t="s">
        <v>2</v>
      </c>
      <c r="AE1545">
        <v>7</v>
      </c>
      <c r="AF1545">
        <v>10</v>
      </c>
      <c r="AH1545" t="s">
        <v>32198</v>
      </c>
      <c r="AI1545" t="s">
        <v>32197</v>
      </c>
      <c r="AJ1545" t="s">
        <v>32196</v>
      </c>
      <c r="AK1545" t="s">
        <v>32195</v>
      </c>
      <c r="AL1545">
        <v>45</v>
      </c>
      <c r="AM1545" s="5">
        <f t="shared" si="194"/>
        <v>9</v>
      </c>
      <c r="AN1545" s="4">
        <f t="shared" si="199"/>
        <v>1.3631200302915562E-2</v>
      </c>
      <c r="AO1545" s="3"/>
      <c r="AP1545">
        <v>0</v>
      </c>
      <c r="AQ1545" t="s">
        <v>32194</v>
      </c>
      <c r="AR1545" t="s">
        <v>1</v>
      </c>
      <c r="AS1545" t="s">
        <v>3673</v>
      </c>
      <c r="AT1545" s="2">
        <v>13.084</v>
      </c>
      <c r="AU1545" s="1">
        <f t="shared" si="195"/>
        <v>9.5613878923794218</v>
      </c>
      <c r="AV1545" s="1">
        <f t="shared" si="196"/>
        <v>7.2190256460686042</v>
      </c>
      <c r="AW1545" s="1">
        <f t="shared" si="197"/>
        <v>4.8766633997577848</v>
      </c>
    </row>
    <row r="1546" spans="1:49" x14ac:dyDescent="0.2">
      <c r="A1546">
        <v>1544</v>
      </c>
      <c r="B1546" t="s">
        <v>32193</v>
      </c>
      <c r="C1546" t="s">
        <v>32192</v>
      </c>
      <c r="F1546" t="s">
        <v>32191</v>
      </c>
      <c r="G1546" t="s">
        <v>8</v>
      </c>
      <c r="H1546" t="s">
        <v>7</v>
      </c>
      <c r="I1546" t="s">
        <v>14081</v>
      </c>
      <c r="J1546" t="s">
        <v>32190</v>
      </c>
      <c r="K1546" t="s">
        <v>32189</v>
      </c>
      <c r="L1546" t="s">
        <v>32188</v>
      </c>
      <c r="M1546" t="s">
        <v>32187</v>
      </c>
      <c r="N1546">
        <v>6</v>
      </c>
      <c r="O1546" t="s">
        <v>32186</v>
      </c>
      <c r="P1546" t="s">
        <v>32185</v>
      </c>
      <c r="Q1546" t="s">
        <v>32184</v>
      </c>
      <c r="R1546" s="7">
        <v>43014</v>
      </c>
      <c r="S1546" s="8">
        <f t="shared" si="192"/>
        <v>2017</v>
      </c>
      <c r="T1546" s="8">
        <v>2017</v>
      </c>
      <c r="U1546" s="8">
        <f t="shared" si="193"/>
        <v>5</v>
      </c>
      <c r="V1546" s="7">
        <v>43014</v>
      </c>
      <c r="W1546" t="s">
        <v>941</v>
      </c>
      <c r="X1546" s="2">
        <v>0.58699999999999997</v>
      </c>
      <c r="Y1546" s="6">
        <f t="shared" si="198"/>
        <v>1.5669629748271536E-2</v>
      </c>
      <c r="AB1546">
        <v>21100374601</v>
      </c>
      <c r="AC1546">
        <v>21693536</v>
      </c>
      <c r="AD1546" t="s">
        <v>2</v>
      </c>
      <c r="AE1546">
        <v>5</v>
      </c>
      <c r="AG1546">
        <v>8060981</v>
      </c>
      <c r="AH1546" t="s">
        <v>32183</v>
      </c>
      <c r="AI1546" t="s">
        <v>32182</v>
      </c>
      <c r="AJ1546" t="s">
        <v>32181</v>
      </c>
      <c r="AK1546" t="s">
        <v>32180</v>
      </c>
      <c r="AL1546">
        <v>2</v>
      </c>
      <c r="AM1546" s="5">
        <f t="shared" si="194"/>
        <v>0.4</v>
      </c>
      <c r="AN1546" s="4">
        <f t="shared" si="199"/>
        <v>6.0583112457402507E-4</v>
      </c>
      <c r="AO1546" s="3"/>
      <c r="AP1546">
        <v>1</v>
      </c>
      <c r="AQ1546" t="s">
        <v>416</v>
      </c>
      <c r="AR1546">
        <v>61671143</v>
      </c>
      <c r="AS1546" t="s">
        <v>17</v>
      </c>
      <c r="AT1546" s="2">
        <v>3.367</v>
      </c>
      <c r="AU1546" s="1">
        <f t="shared" si="195"/>
        <v>1.1150490161162281</v>
      </c>
      <c r="AV1546" s="1">
        <f t="shared" si="196"/>
        <v>0.81377304364227809</v>
      </c>
      <c r="AW1546" s="1">
        <f t="shared" si="197"/>
        <v>0.51249707116832777</v>
      </c>
    </row>
    <row r="1547" spans="1:49" x14ac:dyDescent="0.2">
      <c r="A1547">
        <v>1545</v>
      </c>
      <c r="B1547" t="s">
        <v>32179</v>
      </c>
      <c r="C1547" t="s">
        <v>32178</v>
      </c>
      <c r="E1547">
        <v>29053306</v>
      </c>
      <c r="F1547" t="s">
        <v>32177</v>
      </c>
      <c r="G1547" t="s">
        <v>8</v>
      </c>
      <c r="H1547" t="s">
        <v>7</v>
      </c>
      <c r="I1547" t="s">
        <v>32176</v>
      </c>
      <c r="J1547" t="s">
        <v>32175</v>
      </c>
      <c r="K1547" t="s">
        <v>32174</v>
      </c>
      <c r="L1547" t="s">
        <v>32173</v>
      </c>
      <c r="M1547" t="s">
        <v>32172</v>
      </c>
      <c r="N1547">
        <v>100</v>
      </c>
      <c r="O1547" t="s">
        <v>32171</v>
      </c>
      <c r="P1547" t="s">
        <v>32170</v>
      </c>
      <c r="Q1547" t="s">
        <v>32169</v>
      </c>
      <c r="R1547" s="7">
        <v>43014</v>
      </c>
      <c r="S1547" s="8">
        <f t="shared" si="192"/>
        <v>2017</v>
      </c>
      <c r="T1547" s="8">
        <v>2017</v>
      </c>
      <c r="U1547" s="8">
        <f t="shared" si="193"/>
        <v>5</v>
      </c>
      <c r="V1547" s="7">
        <v>43014</v>
      </c>
      <c r="W1547" t="s">
        <v>3360</v>
      </c>
      <c r="X1547" s="2">
        <v>3.6880000000000002</v>
      </c>
      <c r="Y1547" s="6">
        <f t="shared" si="198"/>
        <v>9.8449053682496471E-2</v>
      </c>
      <c r="AA1547">
        <v>319007</v>
      </c>
      <c r="AB1547">
        <v>29150</v>
      </c>
      <c r="AC1547">
        <v>10797114</v>
      </c>
      <c r="AD1547" t="s">
        <v>2</v>
      </c>
      <c r="AE1547">
        <v>119</v>
      </c>
      <c r="AF1547">
        <v>14</v>
      </c>
      <c r="AG1547">
        <v>141101</v>
      </c>
      <c r="AI1547" t="s">
        <v>32168</v>
      </c>
      <c r="AK1547" t="s">
        <v>32167</v>
      </c>
      <c r="AL1547">
        <v>1309</v>
      </c>
      <c r="AM1547" s="5">
        <f t="shared" si="194"/>
        <v>261.8</v>
      </c>
      <c r="AN1547" s="4">
        <f t="shared" si="199"/>
        <v>0.39651647103369936</v>
      </c>
      <c r="AO1547" s="3"/>
      <c r="AP1547">
        <v>1</v>
      </c>
      <c r="AQ1547" t="s">
        <v>129</v>
      </c>
      <c r="AR1547">
        <v>1785610</v>
      </c>
      <c r="AS1547" t="s">
        <v>128</v>
      </c>
      <c r="AT1547" s="2">
        <v>9.1609999999999996</v>
      </c>
      <c r="AU1547" s="1">
        <f t="shared" si="195"/>
        <v>18.786927888785733</v>
      </c>
      <c r="AV1547" s="1">
        <f t="shared" si="196"/>
        <v>24.74827623580979</v>
      </c>
      <c r="AW1547" s="1">
        <f t="shared" si="197"/>
        <v>30.70962458283385</v>
      </c>
    </row>
    <row r="1548" spans="1:49" x14ac:dyDescent="0.2">
      <c r="A1548">
        <v>1546</v>
      </c>
      <c r="B1548" t="s">
        <v>32166</v>
      </c>
      <c r="C1548" t="s">
        <v>32165</v>
      </c>
      <c r="F1548" t="s">
        <v>32164</v>
      </c>
      <c r="G1548" t="s">
        <v>8</v>
      </c>
      <c r="H1548" t="s">
        <v>7</v>
      </c>
      <c r="I1548" t="s">
        <v>32163</v>
      </c>
      <c r="J1548" t="s">
        <v>32162</v>
      </c>
      <c r="K1548" t="s">
        <v>32161</v>
      </c>
      <c r="L1548" t="s">
        <v>32160</v>
      </c>
      <c r="M1548" t="s">
        <v>7010</v>
      </c>
      <c r="N1548">
        <v>8</v>
      </c>
      <c r="O1548" t="s">
        <v>32159</v>
      </c>
      <c r="P1548" t="s">
        <v>32158</v>
      </c>
      <c r="Q1548" t="s">
        <v>32157</v>
      </c>
      <c r="R1548" s="7">
        <v>43014</v>
      </c>
      <c r="S1548" s="8">
        <f t="shared" si="192"/>
        <v>2017</v>
      </c>
      <c r="T1548" s="8">
        <v>2017</v>
      </c>
      <c r="U1548" s="8">
        <f t="shared" si="193"/>
        <v>5</v>
      </c>
      <c r="V1548" s="7">
        <v>43014</v>
      </c>
      <c r="W1548" t="s">
        <v>3603</v>
      </c>
      <c r="X1548" s="2">
        <v>6.1040000000000001</v>
      </c>
      <c r="Y1548" s="6">
        <f t="shared" si="198"/>
        <v>0.16294279383892582</v>
      </c>
      <c r="AA1548">
        <v>20955545</v>
      </c>
      <c r="AB1548">
        <v>21100278313</v>
      </c>
      <c r="AC1548">
        <v>20477538</v>
      </c>
      <c r="AD1548" t="s">
        <v>2</v>
      </c>
      <c r="AE1548">
        <v>6</v>
      </c>
      <c r="AF1548">
        <v>10</v>
      </c>
      <c r="AG1548" t="s">
        <v>32156</v>
      </c>
      <c r="AI1548" t="s">
        <v>32155</v>
      </c>
      <c r="AK1548" t="s">
        <v>32154</v>
      </c>
      <c r="AL1548">
        <v>7</v>
      </c>
      <c r="AM1548" s="5">
        <f t="shared" si="194"/>
        <v>1.4</v>
      </c>
      <c r="AN1548" s="4">
        <f t="shared" si="199"/>
        <v>2.1204089360090874E-3</v>
      </c>
      <c r="AO1548" s="3"/>
      <c r="AP1548">
        <v>1</v>
      </c>
      <c r="AQ1548" t="s">
        <v>403</v>
      </c>
      <c r="AR1548" t="s">
        <v>3351</v>
      </c>
      <c r="AS1548" t="s">
        <v>401</v>
      </c>
      <c r="AT1548" s="2" t="s">
        <v>0</v>
      </c>
      <c r="AU1548" s="1">
        <f t="shared" si="195"/>
        <v>11.469607836805078</v>
      </c>
      <c r="AV1548" s="1">
        <f t="shared" si="196"/>
        <v>8.253160138746745</v>
      </c>
      <c r="AW1548" s="1">
        <f t="shared" si="197"/>
        <v>5.0367124406884107</v>
      </c>
    </row>
    <row r="1549" spans="1:49" x14ac:dyDescent="0.2">
      <c r="A1549">
        <v>1547</v>
      </c>
      <c r="B1549" t="s">
        <v>32153</v>
      </c>
      <c r="C1549" t="s">
        <v>32152</v>
      </c>
      <c r="E1549">
        <v>28872312</v>
      </c>
      <c r="F1549" t="s">
        <v>32151</v>
      </c>
      <c r="G1549" t="s">
        <v>8</v>
      </c>
      <c r="H1549" t="s">
        <v>7</v>
      </c>
      <c r="I1549" t="s">
        <v>32150</v>
      </c>
      <c r="J1549" t="s">
        <v>32149</v>
      </c>
      <c r="K1549" t="s">
        <v>32148</v>
      </c>
      <c r="L1549" t="s">
        <v>32147</v>
      </c>
      <c r="M1549" t="s">
        <v>32146</v>
      </c>
      <c r="N1549">
        <v>6</v>
      </c>
      <c r="O1549" t="s">
        <v>32145</v>
      </c>
      <c r="P1549" t="s">
        <v>32144</v>
      </c>
      <c r="Q1549" t="s">
        <v>32143</v>
      </c>
      <c r="R1549" s="7">
        <v>43013</v>
      </c>
      <c r="S1549" s="8">
        <f t="shared" si="192"/>
        <v>2017</v>
      </c>
      <c r="T1549" s="8">
        <v>2017</v>
      </c>
      <c r="U1549" s="8">
        <f t="shared" si="193"/>
        <v>5</v>
      </c>
      <c r="V1549" s="7">
        <v>43013</v>
      </c>
      <c r="W1549" t="s">
        <v>3060</v>
      </c>
      <c r="X1549" s="2">
        <v>0.86399999999999999</v>
      </c>
      <c r="Y1549" s="6">
        <f t="shared" si="198"/>
        <v>2.3063986546007848E-2</v>
      </c>
      <c r="AA1549">
        <v>15206106</v>
      </c>
      <c r="AB1549">
        <v>26970</v>
      </c>
      <c r="AC1549">
        <v>15205207</v>
      </c>
      <c r="AD1549" t="s">
        <v>2</v>
      </c>
      <c r="AE1549">
        <v>121</v>
      </c>
      <c r="AF1549">
        <v>39</v>
      </c>
      <c r="AH1549" t="s">
        <v>32142</v>
      </c>
      <c r="AI1549" t="s">
        <v>32141</v>
      </c>
      <c r="AK1549" t="s">
        <v>32140</v>
      </c>
      <c r="AL1549">
        <v>7</v>
      </c>
      <c r="AM1549" s="5">
        <f t="shared" si="194"/>
        <v>1.4</v>
      </c>
      <c r="AN1549" s="4">
        <f t="shared" si="199"/>
        <v>2.1204089360090874E-3</v>
      </c>
      <c r="AO1549" s="3"/>
      <c r="AP1549">
        <v>0</v>
      </c>
      <c r="AQ1549" t="s">
        <v>129</v>
      </c>
      <c r="AR1549" t="s">
        <v>1</v>
      </c>
      <c r="AS1549" t="s">
        <v>128</v>
      </c>
      <c r="AT1549" s="2">
        <v>2.9910000000000001</v>
      </c>
      <c r="AU1549" s="1">
        <f t="shared" si="195"/>
        <v>1.6780913263008217</v>
      </c>
      <c r="AV1549" s="1">
        <f t="shared" si="196"/>
        <v>1.2592197741008468</v>
      </c>
      <c r="AW1549" s="1">
        <f t="shared" si="197"/>
        <v>0.84034822190087155</v>
      </c>
    </row>
    <row r="1550" spans="1:49" x14ac:dyDescent="0.2">
      <c r="A1550">
        <v>1548</v>
      </c>
      <c r="B1550" t="s">
        <v>32139</v>
      </c>
      <c r="C1550" t="s">
        <v>32138</v>
      </c>
      <c r="E1550">
        <v>28889741</v>
      </c>
      <c r="F1550" t="s">
        <v>32137</v>
      </c>
      <c r="G1550" t="s">
        <v>8</v>
      </c>
      <c r="H1550" t="s">
        <v>7</v>
      </c>
      <c r="I1550" t="s">
        <v>32136</v>
      </c>
      <c r="J1550">
        <v>60011418</v>
      </c>
      <c r="K1550" t="s">
        <v>20068</v>
      </c>
      <c r="L1550" t="s">
        <v>20067</v>
      </c>
      <c r="M1550" t="s">
        <v>111</v>
      </c>
      <c r="N1550">
        <v>3</v>
      </c>
      <c r="O1550" t="s">
        <v>32135</v>
      </c>
      <c r="P1550" t="s">
        <v>32134</v>
      </c>
      <c r="Q1550" t="s">
        <v>32133</v>
      </c>
      <c r="R1550" s="7">
        <v>43013</v>
      </c>
      <c r="S1550" s="8">
        <f t="shared" si="192"/>
        <v>2017</v>
      </c>
      <c r="T1550" s="8">
        <v>2017</v>
      </c>
      <c r="U1550" s="8">
        <f t="shared" si="193"/>
        <v>5</v>
      </c>
      <c r="V1550" s="7">
        <v>43013</v>
      </c>
      <c r="W1550" t="s">
        <v>3060</v>
      </c>
      <c r="X1550" s="2">
        <v>0.86399999999999999</v>
      </c>
      <c r="Y1550" s="6">
        <f t="shared" si="198"/>
        <v>2.3063986546007848E-2</v>
      </c>
      <c r="AA1550">
        <v>15206106</v>
      </c>
      <c r="AB1550">
        <v>26970</v>
      </c>
      <c r="AC1550">
        <v>15205207</v>
      </c>
      <c r="AD1550" t="s">
        <v>2</v>
      </c>
      <c r="AE1550">
        <v>121</v>
      </c>
      <c r="AF1550">
        <v>39</v>
      </c>
      <c r="AH1550" t="s">
        <v>32132</v>
      </c>
      <c r="AI1550" t="s">
        <v>32131</v>
      </c>
      <c r="AK1550" t="s">
        <v>32130</v>
      </c>
      <c r="AL1550">
        <v>15</v>
      </c>
      <c r="AM1550" s="5">
        <f t="shared" si="194"/>
        <v>3</v>
      </c>
      <c r="AN1550" s="4">
        <f t="shared" si="199"/>
        <v>4.5437334343051876E-3</v>
      </c>
      <c r="AO1550" s="3"/>
      <c r="AP1550">
        <v>0</v>
      </c>
      <c r="AQ1550" t="s">
        <v>254</v>
      </c>
      <c r="AR1550" t="s">
        <v>32129</v>
      </c>
      <c r="AS1550" t="s">
        <v>56</v>
      </c>
      <c r="AT1550" s="2">
        <v>2.9910000000000001</v>
      </c>
      <c r="AU1550" s="1">
        <f t="shared" si="195"/>
        <v>1.7507910612497048</v>
      </c>
      <c r="AV1550" s="1">
        <f t="shared" si="196"/>
        <v>1.3803859990156517</v>
      </c>
      <c r="AW1550" s="1">
        <f t="shared" si="197"/>
        <v>1.0099809367815986</v>
      </c>
    </row>
    <row r="1551" spans="1:49" x14ac:dyDescent="0.2">
      <c r="A1551">
        <v>1549</v>
      </c>
      <c r="B1551" t="s">
        <v>32128</v>
      </c>
      <c r="C1551" t="s">
        <v>32127</v>
      </c>
      <c r="F1551" t="s">
        <v>32126</v>
      </c>
      <c r="G1551" t="s">
        <v>8</v>
      </c>
      <c r="H1551" t="s">
        <v>7</v>
      </c>
      <c r="I1551" t="s">
        <v>32125</v>
      </c>
      <c r="J1551" t="s">
        <v>32124</v>
      </c>
      <c r="K1551" t="s">
        <v>32123</v>
      </c>
      <c r="L1551" t="s">
        <v>32122</v>
      </c>
      <c r="M1551" t="s">
        <v>32121</v>
      </c>
      <c r="N1551">
        <v>10</v>
      </c>
      <c r="O1551" t="s">
        <v>32120</v>
      </c>
      <c r="P1551" t="s">
        <v>32119</v>
      </c>
      <c r="Q1551" t="s">
        <v>32118</v>
      </c>
      <c r="R1551" s="7">
        <v>43013</v>
      </c>
      <c r="S1551" s="8">
        <f t="shared" si="192"/>
        <v>2017</v>
      </c>
      <c r="T1551" s="8">
        <v>2017</v>
      </c>
      <c r="U1551" s="8">
        <f t="shared" si="193"/>
        <v>5</v>
      </c>
      <c r="V1551" s="7">
        <v>43013</v>
      </c>
      <c r="W1551" t="s">
        <v>3072</v>
      </c>
      <c r="X1551" s="2">
        <v>1.774</v>
      </c>
      <c r="Y1551" s="6">
        <f t="shared" si="198"/>
        <v>4.7355916820159633E-2</v>
      </c>
      <c r="AA1551">
        <v>295515</v>
      </c>
      <c r="AB1551">
        <v>29066</v>
      </c>
      <c r="AC1551">
        <v>17414326</v>
      </c>
      <c r="AD1551" t="s">
        <v>2</v>
      </c>
      <c r="AE1551">
        <v>57</v>
      </c>
      <c r="AF1551">
        <v>12</v>
      </c>
      <c r="AG1551">
        <v>126043</v>
      </c>
      <c r="AI1551" t="s">
        <v>32117</v>
      </c>
      <c r="AJ1551" t="s">
        <v>32116</v>
      </c>
      <c r="AK1551" t="s">
        <v>32115</v>
      </c>
      <c r="AL1551">
        <v>3</v>
      </c>
      <c r="AM1551" s="5">
        <f t="shared" si="194"/>
        <v>0.6</v>
      </c>
      <c r="AN1551" s="4">
        <f t="shared" si="199"/>
        <v>9.0874668686103744E-4</v>
      </c>
      <c r="AO1551" s="3"/>
      <c r="AP1551">
        <v>0</v>
      </c>
      <c r="AR1551">
        <v>633053</v>
      </c>
      <c r="AS1551" t="s">
        <v>32114</v>
      </c>
      <c r="AT1551" s="2">
        <v>3.1789999999999998</v>
      </c>
      <c r="AU1551" s="1">
        <f t="shared" si="195"/>
        <v>3.3421765780170052</v>
      </c>
      <c r="AV1551" s="1">
        <f t="shared" si="196"/>
        <v>2.4132331753510332</v>
      </c>
      <c r="AW1551" s="1">
        <f t="shared" si="197"/>
        <v>1.4842897726850615</v>
      </c>
    </row>
    <row r="1552" spans="1:49" x14ac:dyDescent="0.2">
      <c r="A1552">
        <v>1550</v>
      </c>
      <c r="B1552" t="s">
        <v>32113</v>
      </c>
      <c r="C1552" t="s">
        <v>32112</v>
      </c>
      <c r="F1552" t="s">
        <v>32111</v>
      </c>
      <c r="G1552" t="s">
        <v>8</v>
      </c>
      <c r="H1552" t="s">
        <v>7</v>
      </c>
      <c r="I1552" t="s">
        <v>932</v>
      </c>
      <c r="J1552" t="s">
        <v>4052</v>
      </c>
      <c r="K1552" t="s">
        <v>4051</v>
      </c>
      <c r="L1552" t="s">
        <v>4050</v>
      </c>
      <c r="M1552" t="s">
        <v>220</v>
      </c>
      <c r="N1552">
        <v>4</v>
      </c>
      <c r="O1552" t="s">
        <v>32110</v>
      </c>
      <c r="P1552" t="s">
        <v>32109</v>
      </c>
      <c r="Q1552" t="s">
        <v>32108</v>
      </c>
      <c r="R1552" s="7">
        <v>43013</v>
      </c>
      <c r="S1552" s="8">
        <f t="shared" si="192"/>
        <v>2017</v>
      </c>
      <c r="T1552" s="8">
        <v>2017</v>
      </c>
      <c r="U1552" s="8">
        <f t="shared" si="193"/>
        <v>5</v>
      </c>
      <c r="V1552" s="7">
        <v>43013</v>
      </c>
      <c r="W1552" t="s">
        <v>941</v>
      </c>
      <c r="X1552" s="2">
        <v>0.58699999999999997</v>
      </c>
      <c r="Y1552" s="6">
        <f t="shared" si="198"/>
        <v>1.5669629748271536E-2</v>
      </c>
      <c r="AB1552">
        <v>21100374601</v>
      </c>
      <c r="AC1552">
        <v>21693536</v>
      </c>
      <c r="AD1552" t="s">
        <v>2</v>
      </c>
      <c r="AE1552">
        <v>5</v>
      </c>
      <c r="AG1552">
        <v>8060501</v>
      </c>
      <c r="AH1552" t="s">
        <v>32107</v>
      </c>
      <c r="AI1552" t="s">
        <v>32106</v>
      </c>
      <c r="AJ1552" t="s">
        <v>32105</v>
      </c>
      <c r="AK1552" t="s">
        <v>32104</v>
      </c>
      <c r="AL1552">
        <v>15</v>
      </c>
      <c r="AM1552" s="5">
        <f t="shared" si="194"/>
        <v>3</v>
      </c>
      <c r="AN1552" s="4">
        <f t="shared" si="199"/>
        <v>4.5437334343051876E-3</v>
      </c>
      <c r="AO1552" s="3"/>
      <c r="AP1552">
        <v>1</v>
      </c>
      <c r="AQ1552" t="s">
        <v>18</v>
      </c>
      <c r="AR1552" t="s">
        <v>32103</v>
      </c>
      <c r="AS1552" t="s">
        <v>17</v>
      </c>
      <c r="AT1552" s="2">
        <v>3.367</v>
      </c>
      <c r="AU1552" s="1">
        <f t="shared" si="195"/>
        <v>1.2331860854081631</v>
      </c>
      <c r="AV1552" s="1">
        <f t="shared" si="196"/>
        <v>1.0106681591288362</v>
      </c>
      <c r="AW1552" s="1">
        <f t="shared" si="197"/>
        <v>0.78815023284950914</v>
      </c>
    </row>
    <row r="1553" spans="1:49" x14ac:dyDescent="0.2">
      <c r="A1553">
        <v>1551</v>
      </c>
      <c r="B1553" t="s">
        <v>32102</v>
      </c>
      <c r="C1553" t="s">
        <v>32101</v>
      </c>
      <c r="E1553">
        <v>29242478</v>
      </c>
      <c r="F1553" t="s">
        <v>32100</v>
      </c>
      <c r="G1553" t="s">
        <v>8</v>
      </c>
      <c r="H1553" t="s">
        <v>7</v>
      </c>
      <c r="I1553" t="s">
        <v>32099</v>
      </c>
      <c r="J1553" t="s">
        <v>32098</v>
      </c>
      <c r="K1553" t="s">
        <v>32097</v>
      </c>
      <c r="L1553" t="s">
        <v>32096</v>
      </c>
      <c r="M1553" t="s">
        <v>32095</v>
      </c>
      <c r="N1553">
        <v>2</v>
      </c>
      <c r="O1553" t="s">
        <v>32094</v>
      </c>
      <c r="P1553" t="s">
        <v>32093</v>
      </c>
      <c r="Q1553" t="s">
        <v>32092</v>
      </c>
      <c r="R1553" s="7">
        <v>43013</v>
      </c>
      <c r="S1553" s="8">
        <f t="shared" si="192"/>
        <v>2017</v>
      </c>
      <c r="T1553" s="8">
        <v>2017</v>
      </c>
      <c r="U1553" s="8">
        <f t="shared" si="193"/>
        <v>5</v>
      </c>
      <c r="V1553" s="7">
        <v>43013</v>
      </c>
      <c r="W1553" t="s">
        <v>2707</v>
      </c>
      <c r="X1553" s="2">
        <v>0.621</v>
      </c>
      <c r="Y1553" s="6">
        <f t="shared" si="198"/>
        <v>1.6577240329943142E-2</v>
      </c>
      <c r="AA1553">
        <v>11755326</v>
      </c>
      <c r="AB1553">
        <v>4700151916</v>
      </c>
      <c r="AC1553">
        <v>11755334</v>
      </c>
      <c r="AD1553" t="s">
        <v>2</v>
      </c>
      <c r="AE1553">
        <v>4329</v>
      </c>
      <c r="AF1553">
        <v>3</v>
      </c>
      <c r="AH1553" t="s">
        <v>32091</v>
      </c>
      <c r="AI1553" t="s">
        <v>32090</v>
      </c>
      <c r="AJ1553" t="s">
        <v>32089</v>
      </c>
      <c r="AK1553" t="s">
        <v>32088</v>
      </c>
      <c r="AL1553">
        <v>2</v>
      </c>
      <c r="AM1553" s="5">
        <f t="shared" si="194"/>
        <v>0.4</v>
      </c>
      <c r="AN1553" s="4">
        <f t="shared" si="199"/>
        <v>6.0583112457402507E-4</v>
      </c>
      <c r="AO1553" s="3"/>
      <c r="AP1553">
        <v>0</v>
      </c>
      <c r="AR1553" t="s">
        <v>1</v>
      </c>
      <c r="AT1553" s="2">
        <v>1.091</v>
      </c>
      <c r="AU1553" s="1">
        <f t="shared" si="195"/>
        <v>1.1785817568332406</v>
      </c>
      <c r="AV1553" s="1">
        <f t="shared" si="196"/>
        <v>0.85915357272585835</v>
      </c>
      <c r="AW1553" s="1">
        <f t="shared" si="197"/>
        <v>0.53972538861847597</v>
      </c>
    </row>
    <row r="1554" spans="1:49" x14ac:dyDescent="0.2">
      <c r="A1554">
        <v>1552</v>
      </c>
      <c r="B1554" t="s">
        <v>32087</v>
      </c>
      <c r="C1554" t="s">
        <v>32086</v>
      </c>
      <c r="D1554" t="s">
        <v>32085</v>
      </c>
      <c r="F1554" t="s">
        <v>32084</v>
      </c>
      <c r="G1554" t="s">
        <v>8</v>
      </c>
      <c r="H1554" t="s">
        <v>7</v>
      </c>
      <c r="I1554" t="s">
        <v>32083</v>
      </c>
      <c r="J1554" t="s">
        <v>32082</v>
      </c>
      <c r="K1554" t="s">
        <v>32081</v>
      </c>
      <c r="L1554" t="s">
        <v>32080</v>
      </c>
      <c r="M1554" t="s">
        <v>468</v>
      </c>
      <c r="N1554">
        <v>5</v>
      </c>
      <c r="O1554" t="s">
        <v>32079</v>
      </c>
      <c r="P1554" t="s">
        <v>32078</v>
      </c>
      <c r="Q1554" t="s">
        <v>32077</v>
      </c>
      <c r="R1554" s="7">
        <v>43013</v>
      </c>
      <c r="S1554" s="8">
        <f t="shared" si="192"/>
        <v>2017</v>
      </c>
      <c r="T1554" s="8">
        <v>2017</v>
      </c>
      <c r="U1554" s="8">
        <f t="shared" si="193"/>
        <v>5</v>
      </c>
      <c r="V1554" s="7">
        <v>43013</v>
      </c>
      <c r="W1554" t="s">
        <v>2681</v>
      </c>
      <c r="X1554" s="2">
        <v>0.55300000000000005</v>
      </c>
      <c r="Y1554" s="6">
        <f t="shared" si="198"/>
        <v>1.4762019166599933E-2</v>
      </c>
      <c r="AA1554">
        <v>1679317</v>
      </c>
      <c r="AB1554">
        <v>26696</v>
      </c>
      <c r="AD1554" t="s">
        <v>2</v>
      </c>
      <c r="AE1554">
        <v>182</v>
      </c>
      <c r="AH1554" t="s">
        <v>1991</v>
      </c>
      <c r="AI1554" t="s">
        <v>32076</v>
      </c>
      <c r="AJ1554" t="s">
        <v>32075</v>
      </c>
      <c r="AK1554" t="s">
        <v>32074</v>
      </c>
      <c r="AL1554">
        <v>17</v>
      </c>
      <c r="AM1554" s="5">
        <f t="shared" si="194"/>
        <v>3.4</v>
      </c>
      <c r="AN1554" s="4">
        <f t="shared" si="199"/>
        <v>5.1495645588792126E-3</v>
      </c>
      <c r="AO1554" s="3"/>
      <c r="AP1554">
        <v>0</v>
      </c>
      <c r="AR1554" t="s">
        <v>1</v>
      </c>
      <c r="AT1554" s="2">
        <v>2.5230000000000001</v>
      </c>
      <c r="AU1554" s="1">
        <f t="shared" si="195"/>
        <v>1.1878282784283716</v>
      </c>
      <c r="AV1554" s="1">
        <f t="shared" si="196"/>
        <v>0.99557918627395725</v>
      </c>
      <c r="AW1554" s="1">
        <f t="shared" si="197"/>
        <v>0.8033300941195427</v>
      </c>
    </row>
    <row r="1555" spans="1:49" x14ac:dyDescent="0.2">
      <c r="A1555">
        <v>1553</v>
      </c>
      <c r="B1555" t="s">
        <v>32073</v>
      </c>
      <c r="C1555" t="s">
        <v>32072</v>
      </c>
      <c r="E1555">
        <v>28885832</v>
      </c>
      <c r="F1555" t="s">
        <v>32071</v>
      </c>
      <c r="G1555" t="s">
        <v>8</v>
      </c>
      <c r="H1555" t="s">
        <v>7</v>
      </c>
      <c r="I1555" t="s">
        <v>32070</v>
      </c>
      <c r="J1555" t="s">
        <v>32069</v>
      </c>
      <c r="K1555" t="s">
        <v>32068</v>
      </c>
      <c r="L1555" t="s">
        <v>32067</v>
      </c>
      <c r="M1555" t="s">
        <v>1517</v>
      </c>
      <c r="N1555">
        <v>5</v>
      </c>
      <c r="O1555" t="s">
        <v>32066</v>
      </c>
      <c r="P1555" t="s">
        <v>32065</v>
      </c>
      <c r="Q1555" t="s">
        <v>32064</v>
      </c>
      <c r="R1555" s="7">
        <v>43012</v>
      </c>
      <c r="S1555" s="8">
        <f t="shared" si="192"/>
        <v>2017</v>
      </c>
      <c r="T1555" s="8">
        <v>2017</v>
      </c>
      <c r="U1555" s="8">
        <f t="shared" si="193"/>
        <v>5</v>
      </c>
      <c r="V1555" s="7">
        <v>43012</v>
      </c>
      <c r="W1555" t="s">
        <v>2638</v>
      </c>
      <c r="X1555" s="2">
        <v>7.1150000000000002</v>
      </c>
      <c r="Y1555" s="6">
        <f t="shared" si="198"/>
        <v>0.18993086142921972</v>
      </c>
      <c r="AA1555">
        <v>27863</v>
      </c>
      <c r="AB1555">
        <v>22680</v>
      </c>
      <c r="AC1555">
        <v>15205126</v>
      </c>
      <c r="AD1555" t="s">
        <v>2</v>
      </c>
      <c r="AE1555">
        <v>139</v>
      </c>
      <c r="AF1555">
        <v>39</v>
      </c>
      <c r="AH1555" t="s">
        <v>32063</v>
      </c>
      <c r="AI1555" t="s">
        <v>32062</v>
      </c>
      <c r="AK1555" t="s">
        <v>32061</v>
      </c>
      <c r="AL1555">
        <v>37</v>
      </c>
      <c r="AM1555" s="5">
        <f t="shared" si="194"/>
        <v>7.4</v>
      </c>
      <c r="AN1555" s="4">
        <f t="shared" si="199"/>
        <v>1.1207875804619462E-2</v>
      </c>
      <c r="AO1555" s="3"/>
      <c r="AP1555">
        <v>0</v>
      </c>
      <c r="AQ1555" t="s">
        <v>416</v>
      </c>
      <c r="AR1555" t="s">
        <v>32060</v>
      </c>
      <c r="AS1555" t="s">
        <v>2180</v>
      </c>
      <c r="AT1555" s="2" t="s">
        <v>0</v>
      </c>
      <c r="AU1555" s="1">
        <f t="shared" si="195"/>
        <v>13.631396574183965</v>
      </c>
      <c r="AV1555" s="1">
        <f t="shared" si="196"/>
        <v>10.056936861691959</v>
      </c>
      <c r="AW1555" s="1">
        <f t="shared" si="197"/>
        <v>6.482477149199954</v>
      </c>
    </row>
    <row r="1556" spans="1:49" x14ac:dyDescent="0.2">
      <c r="A1556">
        <v>1554</v>
      </c>
      <c r="B1556" t="s">
        <v>32059</v>
      </c>
      <c r="C1556" t="s">
        <v>32058</v>
      </c>
      <c r="E1556">
        <v>28984817</v>
      </c>
      <c r="F1556" t="s">
        <v>32057</v>
      </c>
      <c r="G1556" t="s">
        <v>8</v>
      </c>
      <c r="H1556" t="s">
        <v>7</v>
      </c>
      <c r="I1556" t="s">
        <v>10304</v>
      </c>
      <c r="J1556" t="s">
        <v>32056</v>
      </c>
      <c r="K1556" t="s">
        <v>32055</v>
      </c>
      <c r="L1556" t="s">
        <v>32054</v>
      </c>
      <c r="M1556" t="s">
        <v>1944</v>
      </c>
      <c r="N1556">
        <v>2</v>
      </c>
      <c r="O1556" t="s">
        <v>10303</v>
      </c>
      <c r="P1556" t="s">
        <v>10302</v>
      </c>
      <c r="Q1556" t="s">
        <v>32053</v>
      </c>
      <c r="R1556" s="7">
        <v>43012</v>
      </c>
      <c r="S1556" s="8">
        <f t="shared" si="192"/>
        <v>2017</v>
      </c>
      <c r="T1556" s="8">
        <v>2017</v>
      </c>
      <c r="U1556" s="8">
        <f t="shared" si="193"/>
        <v>5</v>
      </c>
      <c r="V1556" s="7">
        <v>43012</v>
      </c>
      <c r="W1556" t="s">
        <v>982</v>
      </c>
      <c r="X1556" s="2">
        <v>0.63600000000000001</v>
      </c>
      <c r="Y1556" s="6">
        <f t="shared" si="198"/>
        <v>1.6977656763033557E-2</v>
      </c>
      <c r="AA1556">
        <v>14248220</v>
      </c>
      <c r="AB1556">
        <v>130124</v>
      </c>
      <c r="AD1556" t="s">
        <v>2</v>
      </c>
      <c r="AE1556">
        <v>17</v>
      </c>
      <c r="AF1556">
        <v>10</v>
      </c>
      <c r="AG1556">
        <v>2275</v>
      </c>
      <c r="AI1556" t="s">
        <v>32052</v>
      </c>
      <c r="AJ1556" t="s">
        <v>32051</v>
      </c>
      <c r="AK1556" t="s">
        <v>32050</v>
      </c>
      <c r="AL1556">
        <v>10</v>
      </c>
      <c r="AM1556" s="5">
        <f t="shared" si="194"/>
        <v>2</v>
      </c>
      <c r="AN1556" s="4">
        <f t="shared" si="199"/>
        <v>3.0291556228701248E-3</v>
      </c>
      <c r="AO1556" s="3"/>
      <c r="AP1556">
        <v>1</v>
      </c>
      <c r="AQ1556" t="s">
        <v>416</v>
      </c>
      <c r="AR1556" t="s">
        <v>10297</v>
      </c>
      <c r="AS1556" t="s">
        <v>415</v>
      </c>
      <c r="AT1556" s="2" t="s">
        <v>0</v>
      </c>
      <c r="AU1556" s="1">
        <f t="shared" si="195"/>
        <v>1.2793106420984528</v>
      </c>
      <c r="AV1556" s="1">
        <f t="shared" si="196"/>
        <v>1.000340619295184</v>
      </c>
      <c r="AW1556" s="1">
        <f t="shared" si="197"/>
        <v>0.72137059649191537</v>
      </c>
    </row>
    <row r="1557" spans="1:49" x14ac:dyDescent="0.2">
      <c r="A1557">
        <v>1555</v>
      </c>
      <c r="B1557" t="s">
        <v>32049</v>
      </c>
      <c r="C1557" t="s">
        <v>32048</v>
      </c>
      <c r="F1557" t="s">
        <v>32047</v>
      </c>
      <c r="G1557" t="s">
        <v>8</v>
      </c>
      <c r="H1557" t="s">
        <v>7</v>
      </c>
      <c r="I1557" t="s">
        <v>1358</v>
      </c>
      <c r="J1557" t="s">
        <v>32046</v>
      </c>
      <c r="K1557" t="s">
        <v>32045</v>
      </c>
      <c r="L1557" t="s">
        <v>32044</v>
      </c>
      <c r="M1557" t="s">
        <v>417</v>
      </c>
      <c r="N1557">
        <v>4</v>
      </c>
      <c r="O1557" t="s">
        <v>32043</v>
      </c>
      <c r="P1557" t="s">
        <v>32042</v>
      </c>
      <c r="Q1557" t="s">
        <v>32041</v>
      </c>
      <c r="R1557" s="7">
        <v>43012</v>
      </c>
      <c r="S1557" s="8">
        <f t="shared" si="192"/>
        <v>2017</v>
      </c>
      <c r="T1557" s="8">
        <v>2017</v>
      </c>
      <c r="U1557" s="8">
        <f t="shared" si="193"/>
        <v>5</v>
      </c>
      <c r="V1557" s="7">
        <v>43012</v>
      </c>
      <c r="W1557" t="s">
        <v>941</v>
      </c>
      <c r="X1557" s="2">
        <v>0.58699999999999997</v>
      </c>
      <c r="Y1557" s="6">
        <f t="shared" si="198"/>
        <v>1.5669629748271536E-2</v>
      </c>
      <c r="AB1557">
        <v>21100374601</v>
      </c>
      <c r="AC1557">
        <v>21693536</v>
      </c>
      <c r="AD1557" t="s">
        <v>2</v>
      </c>
      <c r="AE1557">
        <v>5</v>
      </c>
      <c r="AG1557">
        <v>8058416</v>
      </c>
      <c r="AH1557" t="s">
        <v>32040</v>
      </c>
      <c r="AI1557" t="s">
        <v>32039</v>
      </c>
      <c r="AJ1557" t="s">
        <v>32038</v>
      </c>
      <c r="AK1557" t="s">
        <v>32037</v>
      </c>
      <c r="AL1557">
        <v>12</v>
      </c>
      <c r="AM1557" s="5">
        <f t="shared" si="194"/>
        <v>2.4</v>
      </c>
      <c r="AN1557" s="4">
        <f t="shared" si="199"/>
        <v>3.6349867474441497E-3</v>
      </c>
      <c r="AO1557" s="3"/>
      <c r="AP1557">
        <v>1</v>
      </c>
      <c r="AQ1557" t="s">
        <v>1608</v>
      </c>
      <c r="AR1557" t="s">
        <v>1</v>
      </c>
      <c r="AS1557" t="s">
        <v>1607</v>
      </c>
      <c r="AT1557" s="2">
        <v>3.367</v>
      </c>
      <c r="AU1557" s="1">
        <f t="shared" si="195"/>
        <v>1.205923684802332</v>
      </c>
      <c r="AV1557" s="1">
        <f t="shared" si="196"/>
        <v>0.96523082478578437</v>
      </c>
      <c r="AW1557" s="1">
        <f t="shared" si="197"/>
        <v>0.72453796476923649</v>
      </c>
    </row>
    <row r="1558" spans="1:49" x14ac:dyDescent="0.2">
      <c r="A1558">
        <v>1556</v>
      </c>
      <c r="B1558" t="s">
        <v>32036</v>
      </c>
      <c r="C1558" t="s">
        <v>32035</v>
      </c>
      <c r="F1558" t="s">
        <v>32034</v>
      </c>
      <c r="G1558" t="s">
        <v>8</v>
      </c>
      <c r="H1558" t="s">
        <v>7</v>
      </c>
      <c r="I1558" t="s">
        <v>22959</v>
      </c>
      <c r="J1558">
        <v>60026914</v>
      </c>
      <c r="K1558" t="s">
        <v>3493</v>
      </c>
      <c r="L1558" t="s">
        <v>2320</v>
      </c>
      <c r="M1558" t="s">
        <v>75</v>
      </c>
      <c r="N1558">
        <v>2</v>
      </c>
      <c r="O1558" t="s">
        <v>22958</v>
      </c>
      <c r="P1558" t="s">
        <v>22957</v>
      </c>
      <c r="Q1558" t="s">
        <v>3492</v>
      </c>
      <c r="R1558" s="7">
        <v>43011</v>
      </c>
      <c r="S1558" s="8">
        <f t="shared" si="192"/>
        <v>2017</v>
      </c>
      <c r="T1558" s="8">
        <v>2017</v>
      </c>
      <c r="U1558" s="8">
        <f t="shared" si="193"/>
        <v>5</v>
      </c>
      <c r="V1558" s="7">
        <v>43011</v>
      </c>
      <c r="W1558" t="s">
        <v>2538</v>
      </c>
      <c r="X1558" s="2">
        <v>0.22500000000000001</v>
      </c>
      <c r="Y1558" s="6">
        <f t="shared" si="198"/>
        <v>6.0062464963562111E-3</v>
      </c>
      <c r="AA1558">
        <v>2726343</v>
      </c>
      <c r="AB1558">
        <v>16128</v>
      </c>
      <c r="AC1558" t="s">
        <v>2537</v>
      </c>
      <c r="AD1558" t="s">
        <v>2</v>
      </c>
      <c r="AE1558">
        <v>37</v>
      </c>
      <c r="AF1558">
        <v>7</v>
      </c>
      <c r="AH1558" t="s">
        <v>32033</v>
      </c>
      <c r="AI1558" t="s">
        <v>32032</v>
      </c>
      <c r="AJ1558" t="s">
        <v>32031</v>
      </c>
      <c r="AK1558" t="s">
        <v>32030</v>
      </c>
      <c r="AL1558">
        <v>2</v>
      </c>
      <c r="AM1558" s="5">
        <f t="shared" si="194"/>
        <v>0.4</v>
      </c>
      <c r="AN1558" s="4">
        <f t="shared" si="199"/>
        <v>6.0583112457402507E-4</v>
      </c>
      <c r="AO1558" s="3"/>
      <c r="AP1558">
        <v>0</v>
      </c>
      <c r="AR1558" t="s">
        <v>1</v>
      </c>
      <c r="AT1558" s="2">
        <v>1.099</v>
      </c>
      <c r="AU1558" s="1">
        <f t="shared" si="195"/>
        <v>0.4386121884821555</v>
      </c>
      <c r="AV1558" s="1">
        <f t="shared" si="196"/>
        <v>0.33060388104651178</v>
      </c>
      <c r="AW1558" s="1">
        <f t="shared" si="197"/>
        <v>0.2225955736108681</v>
      </c>
    </row>
    <row r="1559" spans="1:49" x14ac:dyDescent="0.2">
      <c r="A1559">
        <v>1557</v>
      </c>
      <c r="B1559" t="s">
        <v>32029</v>
      </c>
      <c r="C1559" t="s">
        <v>32028</v>
      </c>
      <c r="F1559" t="s">
        <v>32027</v>
      </c>
      <c r="G1559" t="s">
        <v>8</v>
      </c>
      <c r="H1559" t="s">
        <v>7</v>
      </c>
      <c r="I1559" t="s">
        <v>32026</v>
      </c>
      <c r="J1559">
        <v>60093232</v>
      </c>
      <c r="K1559" t="s">
        <v>1903</v>
      </c>
      <c r="L1559" t="s">
        <v>1902</v>
      </c>
      <c r="M1559" t="s">
        <v>10</v>
      </c>
      <c r="N1559">
        <v>3</v>
      </c>
      <c r="O1559" t="s">
        <v>32025</v>
      </c>
      <c r="P1559" t="s">
        <v>32024</v>
      </c>
      <c r="Q1559" t="s">
        <v>3729</v>
      </c>
      <c r="R1559" s="7">
        <v>43011</v>
      </c>
      <c r="S1559" s="8">
        <f t="shared" si="192"/>
        <v>2017</v>
      </c>
      <c r="T1559" s="8">
        <v>2017</v>
      </c>
      <c r="U1559" s="8">
        <f t="shared" si="193"/>
        <v>5</v>
      </c>
      <c r="V1559" s="7">
        <v>43011</v>
      </c>
      <c r="W1559" t="s">
        <v>2538</v>
      </c>
      <c r="X1559" s="2">
        <v>0.22500000000000001</v>
      </c>
      <c r="Y1559" s="6">
        <f t="shared" si="198"/>
        <v>6.0062464963562111E-3</v>
      </c>
      <c r="AA1559">
        <v>2726343</v>
      </c>
      <c r="AB1559">
        <v>16128</v>
      </c>
      <c r="AC1559" t="s">
        <v>2537</v>
      </c>
      <c r="AD1559" t="s">
        <v>2</v>
      </c>
      <c r="AE1559">
        <v>37</v>
      </c>
      <c r="AF1559">
        <v>7</v>
      </c>
      <c r="AH1559" t="s">
        <v>32023</v>
      </c>
      <c r="AI1559" t="s">
        <v>32022</v>
      </c>
      <c r="AJ1559" t="s">
        <v>32021</v>
      </c>
      <c r="AK1559" t="s">
        <v>32020</v>
      </c>
      <c r="AL1559">
        <v>4</v>
      </c>
      <c r="AM1559" s="5">
        <f t="shared" si="194"/>
        <v>0.8</v>
      </c>
      <c r="AN1559" s="4">
        <f t="shared" si="199"/>
        <v>1.2116622491480501E-3</v>
      </c>
      <c r="AO1559" s="3"/>
      <c r="AP1559">
        <v>0</v>
      </c>
      <c r="AR1559" t="s">
        <v>32019</v>
      </c>
      <c r="AT1559" s="2">
        <v>1.099</v>
      </c>
      <c r="AU1559" s="1">
        <f t="shared" si="195"/>
        <v>0.45678712221937628</v>
      </c>
      <c r="AV1559" s="1">
        <f t="shared" si="196"/>
        <v>0.36089543727521306</v>
      </c>
      <c r="AW1559" s="1">
        <f t="shared" si="197"/>
        <v>0.26500375233104984</v>
      </c>
    </row>
    <row r="1560" spans="1:49" x14ac:dyDescent="0.2">
      <c r="A1560">
        <v>1558</v>
      </c>
      <c r="B1560" t="s">
        <v>32018</v>
      </c>
      <c r="C1560" t="s">
        <v>32017</v>
      </c>
      <c r="F1560" t="s">
        <v>32016</v>
      </c>
      <c r="G1560" t="s">
        <v>8</v>
      </c>
      <c r="H1560" t="s">
        <v>7</v>
      </c>
      <c r="I1560" t="s">
        <v>32015</v>
      </c>
      <c r="J1560">
        <v>60005681</v>
      </c>
      <c r="K1560" t="s">
        <v>3644</v>
      </c>
      <c r="L1560" t="s">
        <v>3780</v>
      </c>
      <c r="M1560" t="s">
        <v>390</v>
      </c>
      <c r="N1560">
        <v>2</v>
      </c>
      <c r="O1560" t="s">
        <v>32014</v>
      </c>
      <c r="P1560" t="s">
        <v>32013</v>
      </c>
      <c r="Q1560" t="s">
        <v>3779</v>
      </c>
      <c r="R1560" s="7">
        <v>43011</v>
      </c>
      <c r="S1560" s="8">
        <f t="shared" si="192"/>
        <v>2017</v>
      </c>
      <c r="T1560" s="8">
        <v>2017</v>
      </c>
      <c r="U1560" s="8">
        <f t="shared" si="193"/>
        <v>5</v>
      </c>
      <c r="V1560" s="7">
        <v>43011</v>
      </c>
      <c r="W1560" t="s">
        <v>2571</v>
      </c>
      <c r="X1560" s="2">
        <v>1.391</v>
      </c>
      <c r="Y1560" s="6">
        <f t="shared" si="198"/>
        <v>3.7131950561917731E-2</v>
      </c>
      <c r="AA1560">
        <v>24699926</v>
      </c>
      <c r="AB1560">
        <v>21100874237</v>
      </c>
      <c r="AC1560">
        <v>24699934</v>
      </c>
      <c r="AD1560" t="s">
        <v>2</v>
      </c>
      <c r="AE1560">
        <v>96</v>
      </c>
      <c r="AF1560">
        <v>4</v>
      </c>
      <c r="AG1560">
        <v>43806</v>
      </c>
      <c r="AI1560" t="s">
        <v>32012</v>
      </c>
      <c r="AK1560" t="s">
        <v>32011</v>
      </c>
      <c r="AL1560">
        <v>3</v>
      </c>
      <c r="AM1560" s="5">
        <f t="shared" si="194"/>
        <v>0.6</v>
      </c>
      <c r="AN1560" s="4">
        <f t="shared" si="199"/>
        <v>9.0874668686103744E-4</v>
      </c>
      <c r="AO1560" s="3"/>
      <c r="AP1560">
        <v>0</v>
      </c>
      <c r="AR1560" t="s">
        <v>1</v>
      </c>
      <c r="AT1560" s="2">
        <v>3.14</v>
      </c>
      <c r="AU1560" s="1">
        <f t="shared" si="195"/>
        <v>2.6264989399400722</v>
      </c>
      <c r="AV1560" s="1">
        <f t="shared" si="196"/>
        <v>1.9020348624389383</v>
      </c>
      <c r="AW1560" s="1">
        <f t="shared" si="197"/>
        <v>1.1775707849378045</v>
      </c>
    </row>
    <row r="1561" spans="1:49" x14ac:dyDescent="0.2">
      <c r="A1561">
        <v>1559</v>
      </c>
      <c r="B1561" t="s">
        <v>32010</v>
      </c>
      <c r="C1561" t="s">
        <v>32009</v>
      </c>
      <c r="F1561" t="s">
        <v>32008</v>
      </c>
      <c r="G1561" t="s">
        <v>8</v>
      </c>
      <c r="H1561" t="s">
        <v>7</v>
      </c>
      <c r="I1561" t="s">
        <v>32007</v>
      </c>
      <c r="J1561">
        <v>60010365</v>
      </c>
      <c r="K1561" t="s">
        <v>4221</v>
      </c>
      <c r="L1561" t="s">
        <v>1549</v>
      </c>
      <c r="M1561" t="s">
        <v>222</v>
      </c>
      <c r="N1561">
        <v>3</v>
      </c>
      <c r="O1561" t="s">
        <v>32006</v>
      </c>
      <c r="P1561" t="s">
        <v>32005</v>
      </c>
      <c r="Q1561" t="s">
        <v>4220</v>
      </c>
      <c r="R1561" s="7">
        <v>43011</v>
      </c>
      <c r="S1561" s="8">
        <f t="shared" si="192"/>
        <v>2017</v>
      </c>
      <c r="T1561" s="8">
        <v>2017</v>
      </c>
      <c r="U1561" s="8">
        <f t="shared" si="193"/>
        <v>5</v>
      </c>
      <c r="V1561" s="7">
        <v>43011</v>
      </c>
      <c r="W1561" t="s">
        <v>941</v>
      </c>
      <c r="X1561" s="2">
        <v>0.58699999999999997</v>
      </c>
      <c r="Y1561" s="6">
        <f t="shared" si="198"/>
        <v>1.5669629748271536E-2</v>
      </c>
      <c r="AB1561">
        <v>21100374601</v>
      </c>
      <c r="AC1561">
        <v>21693536</v>
      </c>
      <c r="AD1561" t="s">
        <v>2</v>
      </c>
      <c r="AE1561">
        <v>5</v>
      </c>
      <c r="AG1561">
        <v>8057765</v>
      </c>
      <c r="AH1561" t="s">
        <v>32004</v>
      </c>
      <c r="AI1561" t="s">
        <v>32003</v>
      </c>
      <c r="AJ1561" t="s">
        <v>32002</v>
      </c>
      <c r="AK1561" t="s">
        <v>32001</v>
      </c>
      <c r="AL1561">
        <v>4</v>
      </c>
      <c r="AM1561" s="5">
        <f t="shared" si="194"/>
        <v>0.8</v>
      </c>
      <c r="AN1561" s="4">
        <f t="shared" si="199"/>
        <v>1.2116622491480501E-3</v>
      </c>
      <c r="AO1561" s="3"/>
      <c r="AP1561">
        <v>1</v>
      </c>
      <c r="AR1561" t="s">
        <v>1</v>
      </c>
      <c r="AS1561" t="s">
        <v>375</v>
      </c>
      <c r="AT1561" s="2">
        <v>3.367</v>
      </c>
      <c r="AU1561" s="1">
        <f t="shared" si="195"/>
        <v>1.1332239498534489</v>
      </c>
      <c r="AV1561" s="1">
        <f t="shared" si="196"/>
        <v>0.84406459987097937</v>
      </c>
      <c r="AW1561" s="1">
        <f t="shared" si="197"/>
        <v>0.55490524988850953</v>
      </c>
    </row>
    <row r="1562" spans="1:49" x14ac:dyDescent="0.2">
      <c r="A1562">
        <v>1560</v>
      </c>
      <c r="B1562" t="s">
        <v>32000</v>
      </c>
      <c r="C1562" t="s">
        <v>31999</v>
      </c>
      <c r="F1562" t="s">
        <v>31998</v>
      </c>
      <c r="G1562" t="s">
        <v>8</v>
      </c>
      <c r="H1562" t="s">
        <v>7</v>
      </c>
      <c r="I1562" t="s">
        <v>2720</v>
      </c>
      <c r="J1562">
        <v>60005273</v>
      </c>
      <c r="K1562" t="s">
        <v>1904</v>
      </c>
      <c r="L1562" t="s">
        <v>454</v>
      </c>
      <c r="M1562" t="s">
        <v>453</v>
      </c>
      <c r="N1562">
        <v>1</v>
      </c>
      <c r="O1562" t="s">
        <v>31997</v>
      </c>
      <c r="P1562">
        <v>57195724070</v>
      </c>
      <c r="Q1562">
        <v>60005273</v>
      </c>
      <c r="R1562" s="7">
        <v>43011</v>
      </c>
      <c r="S1562" s="8">
        <f t="shared" si="192"/>
        <v>2017</v>
      </c>
      <c r="T1562" s="8">
        <v>2017</v>
      </c>
      <c r="U1562" s="8">
        <f t="shared" si="193"/>
        <v>5</v>
      </c>
      <c r="V1562" s="7">
        <v>43011</v>
      </c>
      <c r="W1562" t="s">
        <v>2730</v>
      </c>
      <c r="X1562" s="2">
        <v>0.251</v>
      </c>
      <c r="Y1562" s="6">
        <f t="shared" si="198"/>
        <v>6.7003016470462617E-3</v>
      </c>
      <c r="AA1562">
        <v>207217</v>
      </c>
      <c r="AB1562">
        <v>26145</v>
      </c>
      <c r="AC1562">
        <v>13623060</v>
      </c>
      <c r="AD1562" t="s">
        <v>2</v>
      </c>
      <c r="AE1562">
        <v>104</v>
      </c>
      <c r="AF1562">
        <v>10</v>
      </c>
      <c r="AH1562" t="s">
        <v>31996</v>
      </c>
      <c r="AI1562" t="s">
        <v>31995</v>
      </c>
      <c r="AJ1562" t="s">
        <v>31994</v>
      </c>
      <c r="AK1562" t="s">
        <v>31993</v>
      </c>
      <c r="AL1562">
        <v>3</v>
      </c>
      <c r="AM1562" s="5">
        <f t="shared" si="194"/>
        <v>0.6</v>
      </c>
      <c r="AN1562" s="4">
        <f t="shared" si="199"/>
        <v>9.0874668686103744E-4</v>
      </c>
      <c r="AO1562" s="3"/>
      <c r="AP1562">
        <v>0</v>
      </c>
      <c r="AQ1562" t="s">
        <v>152</v>
      </c>
      <c r="AR1562" t="s">
        <v>31992</v>
      </c>
      <c r="AS1562" t="s">
        <v>151</v>
      </c>
      <c r="AT1562" s="2">
        <v>1.3360000000000001</v>
      </c>
      <c r="AU1562" s="1">
        <f t="shared" si="195"/>
        <v>0.49628351589906933</v>
      </c>
      <c r="AV1562" s="1">
        <f t="shared" si="196"/>
        <v>0.380452416695365</v>
      </c>
      <c r="AW1562" s="1">
        <f t="shared" si="197"/>
        <v>0.26462131749166046</v>
      </c>
    </row>
    <row r="1563" spans="1:49" x14ac:dyDescent="0.2">
      <c r="A1563">
        <v>1561</v>
      </c>
      <c r="B1563" t="s">
        <v>31991</v>
      </c>
      <c r="C1563" t="s">
        <v>31990</v>
      </c>
      <c r="F1563" t="s">
        <v>31989</v>
      </c>
      <c r="G1563" t="s">
        <v>8</v>
      </c>
      <c r="H1563" t="s">
        <v>7</v>
      </c>
      <c r="I1563" t="s">
        <v>273</v>
      </c>
      <c r="J1563">
        <v>60000934</v>
      </c>
      <c r="K1563" t="s">
        <v>272</v>
      </c>
      <c r="L1563" t="s">
        <v>271</v>
      </c>
      <c r="M1563" t="s">
        <v>10</v>
      </c>
      <c r="N1563">
        <v>2</v>
      </c>
      <c r="O1563" t="s">
        <v>270</v>
      </c>
      <c r="P1563" t="s">
        <v>269</v>
      </c>
      <c r="Q1563" t="s">
        <v>268</v>
      </c>
      <c r="R1563" s="7">
        <v>43011</v>
      </c>
      <c r="S1563" s="8">
        <f t="shared" si="192"/>
        <v>2017</v>
      </c>
      <c r="T1563" s="8">
        <v>2017</v>
      </c>
      <c r="U1563" s="8">
        <f t="shared" si="193"/>
        <v>5</v>
      </c>
      <c r="V1563" s="7">
        <v>43011</v>
      </c>
      <c r="W1563" t="s">
        <v>2730</v>
      </c>
      <c r="X1563" s="2">
        <v>0.251</v>
      </c>
      <c r="Y1563" s="6">
        <f t="shared" si="198"/>
        <v>6.7003016470462617E-3</v>
      </c>
      <c r="AA1563">
        <v>207217</v>
      </c>
      <c r="AB1563">
        <v>26145</v>
      </c>
      <c r="AC1563">
        <v>13623060</v>
      </c>
      <c r="AD1563" t="s">
        <v>2</v>
      </c>
      <c r="AE1563">
        <v>104</v>
      </c>
      <c r="AF1563">
        <v>10</v>
      </c>
      <c r="AH1563" t="s">
        <v>31988</v>
      </c>
      <c r="AI1563" t="s">
        <v>31987</v>
      </c>
      <c r="AJ1563" t="s">
        <v>31986</v>
      </c>
      <c r="AK1563" t="s">
        <v>31985</v>
      </c>
      <c r="AL1563">
        <v>3</v>
      </c>
      <c r="AM1563" s="5">
        <f t="shared" si="194"/>
        <v>0.6</v>
      </c>
      <c r="AN1563" s="4">
        <f t="shared" si="199"/>
        <v>9.0874668686103744E-4</v>
      </c>
      <c r="AO1563" s="3"/>
      <c r="AP1563">
        <v>0</v>
      </c>
      <c r="AR1563" t="s">
        <v>1</v>
      </c>
      <c r="AT1563" s="2">
        <v>1.3360000000000001</v>
      </c>
      <c r="AU1563" s="1">
        <f t="shared" si="195"/>
        <v>0.49628351589906933</v>
      </c>
      <c r="AV1563" s="1">
        <f t="shared" si="196"/>
        <v>0.380452416695365</v>
      </c>
      <c r="AW1563" s="1">
        <f t="shared" si="197"/>
        <v>0.26462131749166046</v>
      </c>
    </row>
    <row r="1564" spans="1:49" x14ac:dyDescent="0.2">
      <c r="A1564">
        <v>1562</v>
      </c>
      <c r="B1564" t="s">
        <v>31984</v>
      </c>
      <c r="C1564" t="s">
        <v>31983</v>
      </c>
      <c r="F1564" t="s">
        <v>31982</v>
      </c>
      <c r="G1564" t="s">
        <v>8</v>
      </c>
      <c r="H1564" t="s">
        <v>7</v>
      </c>
      <c r="I1564" t="s">
        <v>932</v>
      </c>
      <c r="J1564">
        <v>60019118</v>
      </c>
      <c r="K1564" t="s">
        <v>597</v>
      </c>
      <c r="L1564" t="s">
        <v>240</v>
      </c>
      <c r="M1564" t="s">
        <v>4</v>
      </c>
      <c r="N1564">
        <v>1</v>
      </c>
      <c r="O1564" t="s">
        <v>17662</v>
      </c>
      <c r="P1564">
        <v>57194207948</v>
      </c>
      <c r="Q1564">
        <v>60019118</v>
      </c>
      <c r="R1564" s="7">
        <v>43011</v>
      </c>
      <c r="S1564" s="8">
        <f t="shared" si="192"/>
        <v>2017</v>
      </c>
      <c r="T1564" s="8">
        <v>2017</v>
      </c>
      <c r="U1564" s="8">
        <f t="shared" si="193"/>
        <v>5</v>
      </c>
      <c r="V1564" s="7">
        <v>43011</v>
      </c>
      <c r="W1564" t="s">
        <v>2730</v>
      </c>
      <c r="X1564" s="2">
        <v>0.251</v>
      </c>
      <c r="Y1564" s="6">
        <f t="shared" si="198"/>
        <v>6.7003016470462617E-3</v>
      </c>
      <c r="AA1564">
        <v>207217</v>
      </c>
      <c r="AB1564">
        <v>26145</v>
      </c>
      <c r="AC1564">
        <v>13623060</v>
      </c>
      <c r="AD1564" t="s">
        <v>2</v>
      </c>
      <c r="AE1564">
        <v>104</v>
      </c>
      <c r="AF1564">
        <v>10</v>
      </c>
      <c r="AH1564" t="s">
        <v>31981</v>
      </c>
      <c r="AI1564" t="s">
        <v>31980</v>
      </c>
      <c r="AJ1564" t="s">
        <v>31979</v>
      </c>
      <c r="AK1564" t="s">
        <v>31978</v>
      </c>
      <c r="AL1564">
        <v>0</v>
      </c>
      <c r="AM1564" s="5">
        <f t="shared" si="194"/>
        <v>0</v>
      </c>
      <c r="AN1564" s="4">
        <f t="shared" si="199"/>
        <v>0</v>
      </c>
      <c r="AO1564" s="3"/>
      <c r="AP1564">
        <v>0</v>
      </c>
      <c r="AR1564" t="s">
        <v>1</v>
      </c>
      <c r="AT1564" s="2">
        <v>1.3360000000000001</v>
      </c>
      <c r="AU1564" s="1">
        <f t="shared" si="195"/>
        <v>0.46902111529323826</v>
      </c>
      <c r="AV1564" s="1">
        <f t="shared" si="196"/>
        <v>0.33501508235231309</v>
      </c>
      <c r="AW1564" s="1">
        <f t="shared" si="197"/>
        <v>0.20100904941138784</v>
      </c>
    </row>
    <row r="1565" spans="1:49" x14ac:dyDescent="0.2">
      <c r="A1565">
        <v>1563</v>
      </c>
      <c r="B1565" t="s">
        <v>31977</v>
      </c>
      <c r="C1565" t="s">
        <v>31976</v>
      </c>
      <c r="E1565">
        <v>28540800</v>
      </c>
      <c r="F1565" t="s">
        <v>31975</v>
      </c>
      <c r="G1565" t="s">
        <v>8</v>
      </c>
      <c r="H1565" t="s">
        <v>7</v>
      </c>
      <c r="I1565" t="s">
        <v>31974</v>
      </c>
      <c r="J1565" t="s">
        <v>31973</v>
      </c>
      <c r="K1565" t="s">
        <v>31972</v>
      </c>
      <c r="L1565" t="s">
        <v>31971</v>
      </c>
      <c r="M1565" t="s">
        <v>31970</v>
      </c>
      <c r="N1565">
        <v>12</v>
      </c>
      <c r="O1565" t="s">
        <v>31969</v>
      </c>
      <c r="P1565" t="s">
        <v>31968</v>
      </c>
      <c r="Q1565" t="s">
        <v>31967</v>
      </c>
      <c r="R1565" s="7">
        <v>43011</v>
      </c>
      <c r="S1565" s="8">
        <f t="shared" si="192"/>
        <v>2017</v>
      </c>
      <c r="T1565" s="8">
        <v>2017</v>
      </c>
      <c r="U1565" s="8">
        <f t="shared" si="193"/>
        <v>5</v>
      </c>
      <c r="V1565" s="7">
        <v>43011</v>
      </c>
      <c r="W1565" t="s">
        <v>2527</v>
      </c>
      <c r="X1565" s="2">
        <v>0.89600000000000002</v>
      </c>
      <c r="Y1565" s="6">
        <f t="shared" si="198"/>
        <v>2.3918208269934065E-2</v>
      </c>
      <c r="AA1565">
        <v>2656736</v>
      </c>
      <c r="AB1565">
        <v>29901</v>
      </c>
      <c r="AC1565">
        <v>14645157</v>
      </c>
      <c r="AD1565" t="s">
        <v>2</v>
      </c>
      <c r="AE1565">
        <v>33</v>
      </c>
      <c r="AF1565">
        <v>7</v>
      </c>
      <c r="AH1565" t="s">
        <v>31966</v>
      </c>
      <c r="AI1565" t="s">
        <v>31965</v>
      </c>
      <c r="AJ1565" t="s">
        <v>31964</v>
      </c>
      <c r="AK1565" t="s">
        <v>31963</v>
      </c>
      <c r="AL1565">
        <v>10</v>
      </c>
      <c r="AM1565" s="5">
        <f t="shared" si="194"/>
        <v>2</v>
      </c>
      <c r="AN1565" s="4">
        <f t="shared" si="199"/>
        <v>3.0291556228701248E-3</v>
      </c>
      <c r="AO1565" s="3"/>
      <c r="AP1565">
        <v>1</v>
      </c>
      <c r="AR1565" t="s">
        <v>1</v>
      </c>
      <c r="AT1565" s="2">
        <v>3.9140000000000001</v>
      </c>
      <c r="AU1565" s="1">
        <f t="shared" si="195"/>
        <v>1.7651492475814883</v>
      </c>
      <c r="AV1565" s="1">
        <f t="shared" si="196"/>
        <v>1.3473681946402094</v>
      </c>
      <c r="AW1565" s="1">
        <f t="shared" si="197"/>
        <v>0.92958714169893064</v>
      </c>
    </row>
    <row r="1566" spans="1:49" x14ac:dyDescent="0.2">
      <c r="A1566">
        <v>1564</v>
      </c>
      <c r="B1566" t="s">
        <v>31962</v>
      </c>
      <c r="C1566" t="s">
        <v>31961</v>
      </c>
      <c r="F1566" t="s">
        <v>31960</v>
      </c>
      <c r="G1566" t="s">
        <v>8</v>
      </c>
      <c r="H1566" t="s">
        <v>7</v>
      </c>
      <c r="I1566" t="s">
        <v>1095</v>
      </c>
      <c r="J1566" t="s">
        <v>31959</v>
      </c>
      <c r="K1566" t="s">
        <v>31958</v>
      </c>
      <c r="L1566" t="s">
        <v>31957</v>
      </c>
      <c r="M1566" t="s">
        <v>220</v>
      </c>
      <c r="N1566">
        <v>5</v>
      </c>
      <c r="O1566" t="s">
        <v>31956</v>
      </c>
      <c r="P1566" t="s">
        <v>31955</v>
      </c>
      <c r="Q1566" t="s">
        <v>31954</v>
      </c>
      <c r="R1566" s="7">
        <v>43010</v>
      </c>
      <c r="S1566" s="8">
        <f t="shared" si="192"/>
        <v>2017</v>
      </c>
      <c r="T1566" s="8">
        <v>2017</v>
      </c>
      <c r="U1566" s="8">
        <f t="shared" si="193"/>
        <v>5</v>
      </c>
      <c r="V1566" s="7">
        <v>43010</v>
      </c>
      <c r="W1566" t="s">
        <v>3053</v>
      </c>
      <c r="X1566" s="2">
        <v>0.91800000000000004</v>
      </c>
      <c r="Y1566" s="6">
        <f t="shared" si="198"/>
        <v>2.4505485705133341E-2</v>
      </c>
      <c r="AA1566">
        <v>1431161</v>
      </c>
      <c r="AB1566">
        <v>22674</v>
      </c>
      <c r="AC1566">
        <v>13665901</v>
      </c>
      <c r="AD1566" t="s">
        <v>2</v>
      </c>
      <c r="AE1566">
        <v>38</v>
      </c>
      <c r="AF1566">
        <v>19</v>
      </c>
      <c r="AH1566" t="s">
        <v>31953</v>
      </c>
      <c r="AI1566" t="s">
        <v>31952</v>
      </c>
      <c r="AK1566" t="s">
        <v>31951</v>
      </c>
      <c r="AL1566">
        <v>16</v>
      </c>
      <c r="AM1566" s="5">
        <f t="shared" si="194"/>
        <v>3.2</v>
      </c>
      <c r="AN1566" s="4">
        <f t="shared" si="199"/>
        <v>4.8466489965922005E-3</v>
      </c>
      <c r="AO1566" s="3"/>
      <c r="AP1566">
        <v>0</v>
      </c>
      <c r="AR1566">
        <v>2014003</v>
      </c>
      <c r="AS1566" t="s">
        <v>31950</v>
      </c>
      <c r="AT1566" s="2" t="s">
        <v>0</v>
      </c>
      <c r="AU1566" s="1">
        <f t="shared" si="195"/>
        <v>1.8607834692570997</v>
      </c>
      <c r="AV1566" s="1">
        <f t="shared" si="196"/>
        <v>1.4676067350862771</v>
      </c>
      <c r="AW1566" s="1">
        <f t="shared" si="197"/>
        <v>1.0744300009154542</v>
      </c>
    </row>
    <row r="1567" spans="1:49" x14ac:dyDescent="0.2">
      <c r="A1567">
        <v>1565</v>
      </c>
      <c r="B1567" t="s">
        <v>31949</v>
      </c>
      <c r="C1567" t="s">
        <v>31948</v>
      </c>
      <c r="F1567" t="s">
        <v>31947</v>
      </c>
      <c r="G1567" t="s">
        <v>8</v>
      </c>
      <c r="H1567" t="s">
        <v>7</v>
      </c>
      <c r="I1567" t="s">
        <v>31946</v>
      </c>
      <c r="J1567">
        <v>60109270</v>
      </c>
      <c r="K1567" t="s">
        <v>31945</v>
      </c>
      <c r="L1567" t="s">
        <v>2488</v>
      </c>
      <c r="M1567" t="s">
        <v>1350</v>
      </c>
      <c r="N1567">
        <v>1</v>
      </c>
      <c r="O1567" t="s">
        <v>31944</v>
      </c>
      <c r="P1567">
        <v>57201259455</v>
      </c>
      <c r="Q1567">
        <v>60109270</v>
      </c>
      <c r="R1567" s="7">
        <v>43010</v>
      </c>
      <c r="S1567" s="8">
        <f t="shared" si="192"/>
        <v>2017</v>
      </c>
      <c r="T1567" s="8">
        <v>2017</v>
      </c>
      <c r="U1567" s="8">
        <f t="shared" si="193"/>
        <v>5</v>
      </c>
      <c r="V1567" s="7">
        <v>43010</v>
      </c>
      <c r="W1567" t="s">
        <v>3600</v>
      </c>
      <c r="X1567" s="2">
        <v>0.14099999999999999</v>
      </c>
      <c r="Y1567" s="6">
        <f t="shared" si="198"/>
        <v>3.7639144710498915E-3</v>
      </c>
      <c r="AA1567" t="s">
        <v>3599</v>
      </c>
      <c r="AB1567">
        <v>82643</v>
      </c>
      <c r="AD1567" t="s">
        <v>2</v>
      </c>
      <c r="AE1567">
        <v>14</v>
      </c>
      <c r="AF1567" s="10">
        <v>44289</v>
      </c>
      <c r="AH1567" t="s">
        <v>30412</v>
      </c>
      <c r="AI1567" t="s">
        <v>31943</v>
      </c>
      <c r="AJ1567" t="s">
        <v>31942</v>
      </c>
      <c r="AK1567" t="s">
        <v>31941</v>
      </c>
      <c r="AL1567">
        <v>3</v>
      </c>
      <c r="AM1567" s="5">
        <f t="shared" si="194"/>
        <v>0.6</v>
      </c>
      <c r="AN1567" s="4">
        <f t="shared" si="199"/>
        <v>9.0874668686103744E-4</v>
      </c>
      <c r="AO1567" s="3"/>
      <c r="AP1567">
        <v>0</v>
      </c>
      <c r="AR1567" t="s">
        <v>1</v>
      </c>
      <c r="AT1567" s="2" t="s">
        <v>0</v>
      </c>
      <c r="AU1567" s="1">
        <f t="shared" si="195"/>
        <v>0.2907364135793235</v>
      </c>
      <c r="AV1567" s="1">
        <f t="shared" si="196"/>
        <v>0.23363305789554645</v>
      </c>
      <c r="AW1567" s="1">
        <f t="shared" si="197"/>
        <v>0.17652970221176933</v>
      </c>
    </row>
    <row r="1568" spans="1:49" x14ac:dyDescent="0.2">
      <c r="A1568">
        <v>1566</v>
      </c>
      <c r="B1568" t="s">
        <v>31940</v>
      </c>
      <c r="C1568" t="s">
        <v>31939</v>
      </c>
      <c r="F1568" t="s">
        <v>31938</v>
      </c>
      <c r="G1568" t="s">
        <v>8</v>
      </c>
      <c r="H1568" t="s">
        <v>7</v>
      </c>
      <c r="I1568" t="s">
        <v>579</v>
      </c>
      <c r="J1568" t="s">
        <v>31937</v>
      </c>
      <c r="K1568" t="s">
        <v>31936</v>
      </c>
      <c r="L1568" t="s">
        <v>31935</v>
      </c>
      <c r="M1568" t="s">
        <v>20</v>
      </c>
      <c r="N1568">
        <v>5</v>
      </c>
      <c r="O1568" t="s">
        <v>31934</v>
      </c>
      <c r="P1568" t="s">
        <v>31933</v>
      </c>
      <c r="Q1568" t="s">
        <v>31932</v>
      </c>
      <c r="R1568" s="7">
        <v>43010</v>
      </c>
      <c r="S1568" s="8">
        <f t="shared" si="192"/>
        <v>2017</v>
      </c>
      <c r="T1568" s="8">
        <v>2017</v>
      </c>
      <c r="U1568" s="8">
        <f t="shared" si="193"/>
        <v>5</v>
      </c>
      <c r="V1568" s="7">
        <v>43010</v>
      </c>
      <c r="W1568" t="s">
        <v>2554</v>
      </c>
      <c r="X1568" s="2">
        <v>0.16500000000000001</v>
      </c>
      <c r="Y1568" s="6">
        <f t="shared" si="198"/>
        <v>4.4045807639945551E-3</v>
      </c>
      <c r="AA1568">
        <v>21681724</v>
      </c>
      <c r="AB1568">
        <v>21100854223</v>
      </c>
      <c r="AC1568">
        <v>21681732</v>
      </c>
      <c r="AD1568" t="s">
        <v>2</v>
      </c>
      <c r="AE1568">
        <v>5</v>
      </c>
      <c r="AF1568">
        <v>4</v>
      </c>
      <c r="AH1568" t="s">
        <v>31931</v>
      </c>
      <c r="AI1568" t="s">
        <v>31930</v>
      </c>
      <c r="AJ1568" t="s">
        <v>31929</v>
      </c>
      <c r="AK1568" t="s">
        <v>31928</v>
      </c>
      <c r="AL1568">
        <v>1</v>
      </c>
      <c r="AM1568" s="5">
        <f t="shared" si="194"/>
        <v>0.2</v>
      </c>
      <c r="AN1568" s="4">
        <f t="shared" si="199"/>
        <v>3.0291556228701253E-4</v>
      </c>
      <c r="AO1568" s="3"/>
      <c r="AP1568">
        <v>0</v>
      </c>
      <c r="AQ1568" t="s">
        <v>18</v>
      </c>
      <c r="AR1568">
        <v>61331005</v>
      </c>
      <c r="AS1568" t="s">
        <v>17</v>
      </c>
      <c r="AT1568" s="2" t="s">
        <v>0</v>
      </c>
      <c r="AU1568" s="1">
        <f t="shared" si="195"/>
        <v>0.31740812034822924</v>
      </c>
      <c r="AV1568" s="1">
        <f t="shared" si="196"/>
        <v>0.23537481631407839</v>
      </c>
      <c r="AW1568" s="1">
        <f t="shared" si="197"/>
        <v>0.15334151227992751</v>
      </c>
    </row>
    <row r="1569" spans="1:49" x14ac:dyDescent="0.2">
      <c r="A1569">
        <v>1567</v>
      </c>
      <c r="B1569" t="s">
        <v>31927</v>
      </c>
      <c r="C1569" t="s">
        <v>31926</v>
      </c>
      <c r="F1569" t="s">
        <v>31925</v>
      </c>
      <c r="G1569" t="s">
        <v>8</v>
      </c>
      <c r="H1569" t="s">
        <v>7</v>
      </c>
      <c r="I1569" t="s">
        <v>31924</v>
      </c>
      <c r="J1569" t="s">
        <v>31923</v>
      </c>
      <c r="K1569" t="s">
        <v>31922</v>
      </c>
      <c r="L1569" t="s">
        <v>31921</v>
      </c>
      <c r="M1569" t="s">
        <v>16</v>
      </c>
      <c r="N1569">
        <v>2</v>
      </c>
      <c r="O1569" t="s">
        <v>31920</v>
      </c>
      <c r="P1569" t="s">
        <v>31919</v>
      </c>
      <c r="Q1569" t="s">
        <v>31918</v>
      </c>
      <c r="R1569" s="7">
        <v>43010</v>
      </c>
      <c r="S1569" s="8">
        <f t="shared" si="192"/>
        <v>2017</v>
      </c>
      <c r="T1569" s="8">
        <v>2017</v>
      </c>
      <c r="U1569" s="8">
        <f t="shared" si="193"/>
        <v>5</v>
      </c>
      <c r="V1569" s="7">
        <v>43010</v>
      </c>
      <c r="W1569" t="s">
        <v>2554</v>
      </c>
      <c r="X1569" s="2">
        <v>0.16500000000000001</v>
      </c>
      <c r="Y1569" s="6">
        <f t="shared" si="198"/>
        <v>4.4045807639945551E-3</v>
      </c>
      <c r="AA1569">
        <v>21681724</v>
      </c>
      <c r="AB1569">
        <v>21100854223</v>
      </c>
      <c r="AC1569">
        <v>21681732</v>
      </c>
      <c r="AD1569" t="s">
        <v>2</v>
      </c>
      <c r="AE1569">
        <v>5</v>
      </c>
      <c r="AF1569">
        <v>4</v>
      </c>
      <c r="AH1569" t="s">
        <v>599</v>
      </c>
      <c r="AI1569" t="s">
        <v>31917</v>
      </c>
      <c r="AJ1569" t="s">
        <v>31916</v>
      </c>
      <c r="AK1569" t="s">
        <v>31915</v>
      </c>
      <c r="AL1569">
        <v>2</v>
      </c>
      <c r="AM1569" s="5">
        <f t="shared" si="194"/>
        <v>0.4</v>
      </c>
      <c r="AN1569" s="4">
        <f t="shared" si="199"/>
        <v>6.0583112457402507E-4</v>
      </c>
      <c r="AO1569" s="3"/>
      <c r="AP1569">
        <v>0</v>
      </c>
      <c r="AR1569" t="s">
        <v>1</v>
      </c>
      <c r="AT1569" s="2" t="s">
        <v>0</v>
      </c>
      <c r="AU1569" s="1">
        <f t="shared" si="195"/>
        <v>0.32649558721683958</v>
      </c>
      <c r="AV1569" s="1">
        <f t="shared" si="196"/>
        <v>0.250520594428429</v>
      </c>
      <c r="AW1569" s="1">
        <f t="shared" si="197"/>
        <v>0.17454560164001839</v>
      </c>
    </row>
    <row r="1570" spans="1:49" x14ac:dyDescent="0.2">
      <c r="A1570">
        <v>1568</v>
      </c>
      <c r="B1570" t="s">
        <v>31914</v>
      </c>
      <c r="C1570" t="s">
        <v>31913</v>
      </c>
      <c r="E1570">
        <v>29041379</v>
      </c>
      <c r="F1570" t="s">
        <v>31912</v>
      </c>
      <c r="G1570" t="s">
        <v>8</v>
      </c>
      <c r="H1570" t="s">
        <v>7</v>
      </c>
      <c r="I1570" t="s">
        <v>1280</v>
      </c>
      <c r="J1570">
        <v>60025084</v>
      </c>
      <c r="K1570" t="s">
        <v>788</v>
      </c>
      <c r="L1570" t="s">
        <v>309</v>
      </c>
      <c r="M1570" t="s">
        <v>4</v>
      </c>
      <c r="N1570">
        <v>4</v>
      </c>
      <c r="O1570" t="s">
        <v>31911</v>
      </c>
      <c r="P1570" t="s">
        <v>31910</v>
      </c>
      <c r="Q1570" t="s">
        <v>787</v>
      </c>
      <c r="R1570" s="7">
        <v>43010</v>
      </c>
      <c r="S1570" s="8">
        <f t="shared" si="192"/>
        <v>2017</v>
      </c>
      <c r="T1570" s="8">
        <v>2017</v>
      </c>
      <c r="U1570" s="8">
        <f t="shared" si="193"/>
        <v>5</v>
      </c>
      <c r="V1570" s="7">
        <v>43010</v>
      </c>
      <c r="W1570" t="s">
        <v>901</v>
      </c>
      <c r="X1570" s="2">
        <v>1.3939999999999999</v>
      </c>
      <c r="Y1570" s="6">
        <f t="shared" si="198"/>
        <v>3.721203384853581E-2</v>
      </c>
      <c r="AB1570">
        <v>12862</v>
      </c>
      <c r="AC1570">
        <v>10944087</v>
      </c>
      <c r="AD1570" t="s">
        <v>2</v>
      </c>
      <c r="AE1570">
        <v>25</v>
      </c>
      <c r="AF1570">
        <v>20</v>
      </c>
      <c r="AH1570" t="s">
        <v>31909</v>
      </c>
      <c r="AI1570" t="s">
        <v>31908</v>
      </c>
      <c r="AK1570" t="s">
        <v>31907</v>
      </c>
      <c r="AL1570">
        <v>4</v>
      </c>
      <c r="AM1570" s="5">
        <f t="shared" si="194"/>
        <v>0.8</v>
      </c>
      <c r="AN1570" s="4">
        <f t="shared" si="199"/>
        <v>1.2116622491480501E-3</v>
      </c>
      <c r="AO1570" s="3"/>
      <c r="AP1570">
        <v>1</v>
      </c>
      <c r="AR1570" t="s">
        <v>3641</v>
      </c>
      <c r="AS1570" t="s">
        <v>2126</v>
      </c>
      <c r="AT1570" s="2">
        <v>3.8940000000000001</v>
      </c>
      <c r="AU1570" s="1">
        <f t="shared" si="195"/>
        <v>2.641192236871948</v>
      </c>
      <c r="AV1570" s="1">
        <f t="shared" si="196"/>
        <v>1.9211848048841931</v>
      </c>
      <c r="AW1570" s="1">
        <f t="shared" si="197"/>
        <v>1.2011773728964377</v>
      </c>
    </row>
    <row r="1571" spans="1:49" x14ac:dyDescent="0.2">
      <c r="A1571">
        <v>1569</v>
      </c>
      <c r="B1571" t="s">
        <v>31906</v>
      </c>
      <c r="C1571" t="s">
        <v>31905</v>
      </c>
      <c r="E1571">
        <v>29041327</v>
      </c>
      <c r="F1571" t="s">
        <v>31904</v>
      </c>
      <c r="G1571" t="s">
        <v>8</v>
      </c>
      <c r="H1571" t="s">
        <v>7</v>
      </c>
      <c r="I1571" t="s">
        <v>31903</v>
      </c>
      <c r="J1571">
        <v>60032730</v>
      </c>
      <c r="K1571" t="s">
        <v>1143</v>
      </c>
      <c r="L1571" t="s">
        <v>1142</v>
      </c>
      <c r="M1571" t="s">
        <v>10</v>
      </c>
      <c r="N1571">
        <v>4</v>
      </c>
      <c r="O1571" t="s">
        <v>31902</v>
      </c>
      <c r="P1571" t="s">
        <v>31901</v>
      </c>
      <c r="Q1571" t="s">
        <v>31900</v>
      </c>
      <c r="R1571" s="7">
        <v>43010</v>
      </c>
      <c r="S1571" s="8">
        <f t="shared" si="192"/>
        <v>2017</v>
      </c>
      <c r="T1571" s="8">
        <v>2017</v>
      </c>
      <c r="U1571" s="8">
        <f t="shared" si="193"/>
        <v>5</v>
      </c>
      <c r="V1571" s="7">
        <v>43010</v>
      </c>
      <c r="W1571" t="s">
        <v>901</v>
      </c>
      <c r="X1571" s="2">
        <v>1.3939999999999999</v>
      </c>
      <c r="Y1571" s="6">
        <f t="shared" si="198"/>
        <v>3.721203384853581E-2</v>
      </c>
      <c r="AB1571">
        <v>12862</v>
      </c>
      <c r="AC1571">
        <v>10944087</v>
      </c>
      <c r="AD1571" t="s">
        <v>2</v>
      </c>
      <c r="AE1571">
        <v>25</v>
      </c>
      <c r="AF1571">
        <v>20</v>
      </c>
      <c r="AH1571" t="s">
        <v>31899</v>
      </c>
      <c r="AI1571" t="s">
        <v>31898</v>
      </c>
      <c r="AK1571" t="s">
        <v>31897</v>
      </c>
      <c r="AL1571">
        <v>21</v>
      </c>
      <c r="AM1571" s="5">
        <f t="shared" si="194"/>
        <v>4.2</v>
      </c>
      <c r="AN1571" s="4">
        <f t="shared" si="199"/>
        <v>6.3612268080272625E-3</v>
      </c>
      <c r="AO1571" s="3"/>
      <c r="AP1571">
        <v>1</v>
      </c>
      <c r="AQ1571" t="s">
        <v>31896</v>
      </c>
      <c r="AR1571" t="s">
        <v>31895</v>
      </c>
      <c r="AS1571" t="s">
        <v>169</v>
      </c>
      <c r="AT1571" s="2">
        <v>3.8940000000000001</v>
      </c>
      <c r="AU1571" s="1">
        <f t="shared" si="195"/>
        <v>2.7956791736383244</v>
      </c>
      <c r="AV1571" s="1">
        <f t="shared" si="196"/>
        <v>2.1786630328281533</v>
      </c>
      <c r="AW1571" s="1">
        <f t="shared" si="197"/>
        <v>1.5616468920179827</v>
      </c>
    </row>
    <row r="1572" spans="1:49" x14ac:dyDescent="0.2">
      <c r="A1572">
        <v>1570</v>
      </c>
      <c r="B1572" t="s">
        <v>31894</v>
      </c>
      <c r="C1572" t="s">
        <v>31893</v>
      </c>
      <c r="E1572">
        <v>28644712</v>
      </c>
      <c r="F1572" t="s">
        <v>31892</v>
      </c>
      <c r="G1572" t="s">
        <v>8</v>
      </c>
      <c r="H1572" t="s">
        <v>7</v>
      </c>
      <c r="I1572" t="s">
        <v>31891</v>
      </c>
      <c r="J1572" t="s">
        <v>31890</v>
      </c>
      <c r="K1572" t="s">
        <v>31889</v>
      </c>
      <c r="L1572" t="s">
        <v>31888</v>
      </c>
      <c r="M1572" t="s">
        <v>41</v>
      </c>
      <c r="N1572">
        <v>10</v>
      </c>
      <c r="O1572" t="s">
        <v>31887</v>
      </c>
      <c r="P1572" t="s">
        <v>31886</v>
      </c>
      <c r="Q1572" t="s">
        <v>31885</v>
      </c>
      <c r="R1572" s="7">
        <v>43010</v>
      </c>
      <c r="S1572" s="8">
        <f t="shared" si="192"/>
        <v>2017</v>
      </c>
      <c r="T1572" s="8">
        <v>2017</v>
      </c>
      <c r="U1572" s="8">
        <f t="shared" si="193"/>
        <v>5</v>
      </c>
      <c r="V1572" s="7">
        <v>43010</v>
      </c>
      <c r="W1572" t="s">
        <v>31884</v>
      </c>
      <c r="X1572" s="2">
        <v>1.0129999999999999</v>
      </c>
      <c r="Y1572" s="6">
        <f t="shared" si="198"/>
        <v>2.7041456448039292E-2</v>
      </c>
      <c r="AA1572">
        <v>19336934</v>
      </c>
      <c r="AB1572">
        <v>6200162323</v>
      </c>
      <c r="AC1572">
        <v>19336942</v>
      </c>
      <c r="AD1572" t="s">
        <v>2</v>
      </c>
      <c r="AE1572">
        <v>11</v>
      </c>
      <c r="AF1572">
        <v>4</v>
      </c>
      <c r="AH1572" t="s">
        <v>31883</v>
      </c>
      <c r="AI1572" t="s">
        <v>31882</v>
      </c>
      <c r="AJ1572" t="s">
        <v>31881</v>
      </c>
      <c r="AK1572" t="s">
        <v>31880</v>
      </c>
      <c r="AL1572">
        <v>2</v>
      </c>
      <c r="AM1572" s="5">
        <f t="shared" si="194"/>
        <v>0.4</v>
      </c>
      <c r="AN1572" s="4">
        <f t="shared" si="199"/>
        <v>6.0583112457402507E-4</v>
      </c>
      <c r="AO1572" s="3"/>
      <c r="AP1572">
        <v>1</v>
      </c>
      <c r="AR1572" t="s">
        <v>1</v>
      </c>
      <c r="AT1572" s="2">
        <v>2.16</v>
      </c>
      <c r="AU1572" s="1">
        <f t="shared" si="195"/>
        <v>1.9110768850999711</v>
      </c>
      <c r="AV1572" s="1">
        <f t="shared" si="196"/>
        <v>1.3823643786306659</v>
      </c>
      <c r="AW1572" s="1">
        <f t="shared" si="197"/>
        <v>0.8536518721613604</v>
      </c>
    </row>
    <row r="1573" spans="1:49" x14ac:dyDescent="0.2">
      <c r="A1573">
        <v>1571</v>
      </c>
      <c r="B1573" t="s">
        <v>31879</v>
      </c>
      <c r="C1573" t="s">
        <v>31878</v>
      </c>
      <c r="F1573" t="s">
        <v>31877</v>
      </c>
      <c r="G1573" t="s">
        <v>8</v>
      </c>
      <c r="H1573" t="s">
        <v>7</v>
      </c>
      <c r="I1573" t="s">
        <v>31876</v>
      </c>
      <c r="J1573">
        <v>60014101</v>
      </c>
      <c r="K1573" t="s">
        <v>31875</v>
      </c>
      <c r="L1573" t="s">
        <v>31874</v>
      </c>
      <c r="M1573" t="s">
        <v>215</v>
      </c>
      <c r="N1573">
        <v>2</v>
      </c>
      <c r="O1573" t="s">
        <v>31873</v>
      </c>
      <c r="P1573" t="s">
        <v>31872</v>
      </c>
      <c r="Q1573" t="s">
        <v>31871</v>
      </c>
      <c r="R1573" s="7">
        <v>43010</v>
      </c>
      <c r="S1573" s="8">
        <f t="shared" si="192"/>
        <v>2017</v>
      </c>
      <c r="T1573" s="8">
        <v>2017</v>
      </c>
      <c r="U1573" s="8">
        <f t="shared" si="193"/>
        <v>5</v>
      </c>
      <c r="V1573" s="7">
        <v>43010</v>
      </c>
      <c r="W1573" t="s">
        <v>9217</v>
      </c>
      <c r="X1573" s="2">
        <v>0.311</v>
      </c>
      <c r="Y1573" s="6">
        <f t="shared" si="198"/>
        <v>8.3019673794079187E-3</v>
      </c>
      <c r="AA1573">
        <v>7924259</v>
      </c>
      <c r="AB1573">
        <v>22508</v>
      </c>
      <c r="AD1573" t="s">
        <v>2</v>
      </c>
      <c r="AE1573">
        <v>61</v>
      </c>
      <c r="AF1573">
        <v>4</v>
      </c>
      <c r="AH1573" t="s">
        <v>31870</v>
      </c>
      <c r="AI1573" t="s">
        <v>31869</v>
      </c>
      <c r="AJ1573" t="s">
        <v>31868</v>
      </c>
      <c r="AK1573" t="s">
        <v>31867</v>
      </c>
      <c r="AL1573">
        <v>0</v>
      </c>
      <c r="AM1573" s="5">
        <f t="shared" si="194"/>
        <v>0</v>
      </c>
      <c r="AN1573" s="4">
        <f t="shared" si="199"/>
        <v>0</v>
      </c>
      <c r="AO1573" s="3"/>
      <c r="AP1573">
        <v>0</v>
      </c>
      <c r="AR1573" t="s">
        <v>1</v>
      </c>
      <c r="AT1573" s="2" t="s">
        <v>0</v>
      </c>
      <c r="AU1573" s="1">
        <f t="shared" si="195"/>
        <v>0.58113771655855428</v>
      </c>
      <c r="AV1573" s="1">
        <f t="shared" si="196"/>
        <v>0.41509836897039593</v>
      </c>
      <c r="AW1573" s="1">
        <f t="shared" si="197"/>
        <v>0.24905902138223757</v>
      </c>
    </row>
    <row r="1574" spans="1:49" x14ac:dyDescent="0.2">
      <c r="A1574">
        <v>1572</v>
      </c>
      <c r="B1574" t="s">
        <v>31866</v>
      </c>
      <c r="C1574" t="s">
        <v>31865</v>
      </c>
      <c r="F1574" t="s">
        <v>31864</v>
      </c>
      <c r="G1574" t="s">
        <v>8</v>
      </c>
      <c r="H1574" t="s">
        <v>7</v>
      </c>
      <c r="I1574" t="s">
        <v>31863</v>
      </c>
      <c r="J1574">
        <v>60007566</v>
      </c>
      <c r="K1574" t="s">
        <v>31862</v>
      </c>
      <c r="L1574" t="s">
        <v>31861</v>
      </c>
      <c r="M1574" t="s">
        <v>30</v>
      </c>
      <c r="N1574">
        <v>5</v>
      </c>
      <c r="O1574" t="s">
        <v>31860</v>
      </c>
      <c r="P1574" t="s">
        <v>31859</v>
      </c>
      <c r="Q1574" t="s">
        <v>31858</v>
      </c>
      <c r="R1574" s="7">
        <v>43010</v>
      </c>
      <c r="S1574" s="8">
        <f t="shared" si="192"/>
        <v>2017</v>
      </c>
      <c r="T1574" s="8">
        <v>2017</v>
      </c>
      <c r="U1574" s="8">
        <f t="shared" si="193"/>
        <v>5</v>
      </c>
      <c r="V1574" s="7">
        <v>43010</v>
      </c>
      <c r="W1574" t="s">
        <v>31857</v>
      </c>
      <c r="X1574" s="2">
        <v>0.26400000000000001</v>
      </c>
      <c r="Y1574" s="6">
        <f t="shared" si="198"/>
        <v>7.0473292223912874E-3</v>
      </c>
      <c r="AA1574">
        <v>9349847</v>
      </c>
      <c r="AB1574">
        <v>13859</v>
      </c>
      <c r="AC1574">
        <v>14322110</v>
      </c>
      <c r="AD1574" t="s">
        <v>2</v>
      </c>
      <c r="AE1574">
        <v>28</v>
      </c>
      <c r="AF1574">
        <v>4</v>
      </c>
      <c r="AH1574" t="s">
        <v>31856</v>
      </c>
      <c r="AI1574" t="s">
        <v>31855</v>
      </c>
      <c r="AJ1574" t="s">
        <v>31854</v>
      </c>
      <c r="AK1574" t="s">
        <v>31853</v>
      </c>
      <c r="AL1574">
        <v>22</v>
      </c>
      <c r="AM1574" s="5">
        <f t="shared" si="194"/>
        <v>4.4000000000000004</v>
      </c>
      <c r="AN1574" s="4">
        <f t="shared" si="199"/>
        <v>6.6641423703142754E-3</v>
      </c>
      <c r="AO1574" s="3"/>
      <c r="AP1574">
        <v>0</v>
      </c>
      <c r="AQ1574" t="s">
        <v>609</v>
      </c>
      <c r="AR1574" t="s">
        <v>31852</v>
      </c>
      <c r="AS1574" t="s">
        <v>608</v>
      </c>
      <c r="AT1574" s="2">
        <v>1.306</v>
      </c>
      <c r="AU1574" s="1">
        <f t="shared" si="195"/>
        <v>0.69323731667681832</v>
      </c>
      <c r="AV1574" s="1">
        <f t="shared" si="196"/>
        <v>0.6855735796352781</v>
      </c>
      <c r="AW1574" s="1">
        <f t="shared" si="197"/>
        <v>0.67790984259373777</v>
      </c>
    </row>
    <row r="1575" spans="1:49" x14ac:dyDescent="0.2">
      <c r="A1575">
        <v>1573</v>
      </c>
      <c r="B1575" t="s">
        <v>31851</v>
      </c>
      <c r="C1575" t="s">
        <v>31850</v>
      </c>
      <c r="F1575" t="s">
        <v>31849</v>
      </c>
      <c r="G1575" t="s">
        <v>8</v>
      </c>
      <c r="H1575" t="s">
        <v>7</v>
      </c>
      <c r="I1575" t="s">
        <v>2551</v>
      </c>
      <c r="J1575">
        <v>60018783</v>
      </c>
      <c r="K1575" t="s">
        <v>31848</v>
      </c>
      <c r="L1575" t="s">
        <v>31847</v>
      </c>
      <c r="M1575" t="s">
        <v>82</v>
      </c>
      <c r="N1575">
        <v>3</v>
      </c>
      <c r="O1575" t="s">
        <v>31846</v>
      </c>
      <c r="P1575" t="s">
        <v>31845</v>
      </c>
      <c r="Q1575" t="s">
        <v>31844</v>
      </c>
      <c r="R1575" s="7">
        <v>43009</v>
      </c>
      <c r="S1575" s="8">
        <f t="shared" si="192"/>
        <v>2017</v>
      </c>
      <c r="T1575" s="8">
        <v>2017</v>
      </c>
      <c r="U1575" s="8">
        <f t="shared" si="193"/>
        <v>5</v>
      </c>
      <c r="V1575" s="7">
        <v>43009</v>
      </c>
      <c r="W1575" t="s">
        <v>2734</v>
      </c>
      <c r="X1575" s="2">
        <v>0.65500000000000003</v>
      </c>
      <c r="Y1575" s="6">
        <f t="shared" si="198"/>
        <v>1.7484850911614749E-2</v>
      </c>
      <c r="AA1575">
        <v>189375</v>
      </c>
      <c r="AB1575">
        <v>26051</v>
      </c>
      <c r="AC1575" t="s">
        <v>31843</v>
      </c>
      <c r="AD1575" t="s">
        <v>2</v>
      </c>
      <c r="AE1575">
        <v>59</v>
      </c>
      <c r="AF1575">
        <v>5</v>
      </c>
      <c r="AG1575">
        <v>7874190</v>
      </c>
      <c r="AH1575" t="s">
        <v>31842</v>
      </c>
      <c r="AI1575" t="s">
        <v>31841</v>
      </c>
      <c r="AJ1575" t="s">
        <v>31840</v>
      </c>
      <c r="AK1575" t="s">
        <v>31839</v>
      </c>
      <c r="AL1575">
        <v>0</v>
      </c>
      <c r="AM1575" s="5">
        <f t="shared" si="194"/>
        <v>0</v>
      </c>
      <c r="AN1575" s="4">
        <f t="shared" si="199"/>
        <v>0</v>
      </c>
      <c r="AO1575" s="3"/>
      <c r="AP1575">
        <v>0</v>
      </c>
      <c r="AR1575" t="s">
        <v>1</v>
      </c>
      <c r="AT1575" s="2" t="s">
        <v>0</v>
      </c>
      <c r="AU1575" s="1">
        <f t="shared" si="195"/>
        <v>1.2239395638130324</v>
      </c>
      <c r="AV1575" s="1">
        <f t="shared" si="196"/>
        <v>0.87424254558073744</v>
      </c>
      <c r="AW1575" s="1">
        <f t="shared" si="197"/>
        <v>0.52454552734844251</v>
      </c>
    </row>
    <row r="1576" spans="1:49" x14ac:dyDescent="0.2">
      <c r="A1576">
        <v>1574</v>
      </c>
      <c r="B1576" t="s">
        <v>31838</v>
      </c>
      <c r="C1576" t="s">
        <v>31837</v>
      </c>
      <c r="F1576" t="s">
        <v>31836</v>
      </c>
      <c r="G1576" t="s">
        <v>8</v>
      </c>
      <c r="H1576" t="s">
        <v>7</v>
      </c>
      <c r="I1576" t="s">
        <v>31835</v>
      </c>
      <c r="J1576">
        <v>60032144</v>
      </c>
      <c r="K1576" t="s">
        <v>1176</v>
      </c>
      <c r="L1576" t="s">
        <v>1175</v>
      </c>
      <c r="M1576" t="s">
        <v>453</v>
      </c>
      <c r="N1576">
        <v>3</v>
      </c>
      <c r="O1576" t="s">
        <v>31834</v>
      </c>
      <c r="P1576" t="s">
        <v>31833</v>
      </c>
      <c r="Q1576" t="s">
        <v>1671</v>
      </c>
      <c r="R1576" s="7">
        <v>43009</v>
      </c>
      <c r="S1576" s="8">
        <f t="shared" si="192"/>
        <v>2017</v>
      </c>
      <c r="T1576" s="8">
        <v>2017</v>
      </c>
      <c r="U1576" s="8">
        <f t="shared" si="193"/>
        <v>5</v>
      </c>
      <c r="V1576" s="7">
        <v>43009</v>
      </c>
      <c r="W1576" t="s">
        <v>2506</v>
      </c>
      <c r="X1576" s="2">
        <v>1.123</v>
      </c>
      <c r="Y1576" s="6">
        <f t="shared" si="198"/>
        <v>2.9977843624035664E-2</v>
      </c>
      <c r="AB1576">
        <v>21100900379</v>
      </c>
      <c r="AC1576">
        <v>23773766</v>
      </c>
      <c r="AD1576" t="s">
        <v>2</v>
      </c>
      <c r="AE1576">
        <v>2</v>
      </c>
      <c r="AF1576">
        <v>4</v>
      </c>
      <c r="AG1576">
        <v>7973081</v>
      </c>
      <c r="AH1576" t="s">
        <v>31832</v>
      </c>
      <c r="AI1576" t="s">
        <v>31831</v>
      </c>
      <c r="AJ1576" t="s">
        <v>31830</v>
      </c>
      <c r="AK1576" t="s">
        <v>31829</v>
      </c>
      <c r="AL1576">
        <v>7</v>
      </c>
      <c r="AM1576" s="5">
        <f t="shared" si="194"/>
        <v>1.4</v>
      </c>
      <c r="AN1576" s="4">
        <f t="shared" si="199"/>
        <v>2.1204089360090874E-3</v>
      </c>
      <c r="AO1576" s="3"/>
      <c r="AP1576">
        <v>0</v>
      </c>
      <c r="AQ1576" t="s">
        <v>2680</v>
      </c>
      <c r="AR1576">
        <v>10051867</v>
      </c>
      <c r="AS1576" t="s">
        <v>1921</v>
      </c>
      <c r="AT1576" s="2">
        <v>3.7410000000000001</v>
      </c>
      <c r="AU1576" s="1">
        <f t="shared" si="195"/>
        <v>2.1620613217627689</v>
      </c>
      <c r="AV1576" s="1">
        <f t="shared" si="196"/>
        <v>1.6049126280022377</v>
      </c>
      <c r="AW1576" s="1">
        <f t="shared" si="197"/>
        <v>1.047763934241706</v>
      </c>
    </row>
    <row r="1577" spans="1:49" x14ac:dyDescent="0.2">
      <c r="A1577">
        <v>1575</v>
      </c>
      <c r="B1577" t="s">
        <v>31828</v>
      </c>
      <c r="C1577" t="s">
        <v>31827</v>
      </c>
      <c r="F1577" t="s">
        <v>31826</v>
      </c>
      <c r="G1577" t="s">
        <v>8</v>
      </c>
      <c r="H1577" t="s">
        <v>7</v>
      </c>
      <c r="I1577" t="s">
        <v>31825</v>
      </c>
      <c r="J1577">
        <v>60012835</v>
      </c>
      <c r="K1577" t="s">
        <v>312</v>
      </c>
      <c r="L1577" t="s">
        <v>76</v>
      </c>
      <c r="M1577" t="s">
        <v>75</v>
      </c>
      <c r="N1577">
        <v>2</v>
      </c>
      <c r="O1577" t="s">
        <v>31824</v>
      </c>
      <c r="P1577" t="s">
        <v>31823</v>
      </c>
      <c r="Q1577" t="s">
        <v>1051</v>
      </c>
      <c r="R1577" s="7">
        <v>43009</v>
      </c>
      <c r="S1577" s="8">
        <f t="shared" si="192"/>
        <v>2017</v>
      </c>
      <c r="T1577" s="8">
        <v>2017</v>
      </c>
      <c r="U1577" s="8">
        <f t="shared" si="193"/>
        <v>5</v>
      </c>
      <c r="V1577" s="7">
        <v>43009</v>
      </c>
      <c r="W1577" t="s">
        <v>31822</v>
      </c>
      <c r="X1577" s="2">
        <v>0.76</v>
      </c>
      <c r="Y1577" s="6">
        <f t="shared" si="198"/>
        <v>2.0287765943247646E-2</v>
      </c>
      <c r="AB1577">
        <v>21101017598</v>
      </c>
      <c r="AC1577">
        <v>26109182</v>
      </c>
      <c r="AD1577" t="s">
        <v>2</v>
      </c>
      <c r="AE1577">
        <v>1</v>
      </c>
      <c r="AF1577">
        <v>3</v>
      </c>
      <c r="AH1577" t="s">
        <v>4173</v>
      </c>
      <c r="AI1577" t="s">
        <v>31821</v>
      </c>
      <c r="AJ1577" t="s">
        <v>31820</v>
      </c>
      <c r="AK1577" t="s">
        <v>31819</v>
      </c>
      <c r="AL1577">
        <v>10</v>
      </c>
      <c r="AM1577" s="5">
        <f t="shared" si="194"/>
        <v>2</v>
      </c>
      <c r="AN1577" s="4">
        <f t="shared" si="199"/>
        <v>3.0291556228701248E-3</v>
      </c>
      <c r="AO1577" s="3"/>
      <c r="AP1577">
        <v>1</v>
      </c>
      <c r="AR1577" t="s">
        <v>1</v>
      </c>
      <c r="AT1577" s="2" t="s">
        <v>0</v>
      </c>
      <c r="AU1577" s="1">
        <f t="shared" si="195"/>
        <v>1.5110182847134388</v>
      </c>
      <c r="AV1577" s="1">
        <f t="shared" si="196"/>
        <v>1.1658460783058886</v>
      </c>
      <c r="AW1577" s="1">
        <f t="shared" si="197"/>
        <v>0.82067387189833818</v>
      </c>
    </row>
    <row r="1578" spans="1:49" x14ac:dyDescent="0.2">
      <c r="A1578">
        <v>1576</v>
      </c>
      <c r="B1578" t="s">
        <v>31818</v>
      </c>
      <c r="C1578" t="s">
        <v>31817</v>
      </c>
      <c r="F1578" t="s">
        <v>31816</v>
      </c>
      <c r="G1578" t="s">
        <v>8</v>
      </c>
      <c r="H1578" t="s">
        <v>7</v>
      </c>
      <c r="I1578" t="s">
        <v>1188</v>
      </c>
      <c r="J1578">
        <v>60083514</v>
      </c>
      <c r="K1578" t="s">
        <v>31815</v>
      </c>
      <c r="L1578" t="s">
        <v>31814</v>
      </c>
      <c r="M1578" t="s">
        <v>4</v>
      </c>
      <c r="N1578">
        <v>5</v>
      </c>
      <c r="O1578" t="s">
        <v>31813</v>
      </c>
      <c r="P1578" t="s">
        <v>31812</v>
      </c>
      <c r="Q1578" t="s">
        <v>31811</v>
      </c>
      <c r="R1578" s="7">
        <v>43009</v>
      </c>
      <c r="S1578" s="8">
        <f t="shared" si="192"/>
        <v>2017</v>
      </c>
      <c r="T1578" s="8">
        <v>2017</v>
      </c>
      <c r="U1578" s="8">
        <f t="shared" si="193"/>
        <v>5</v>
      </c>
      <c r="V1578" s="7">
        <v>43009</v>
      </c>
      <c r="W1578" t="s">
        <v>1333</v>
      </c>
      <c r="X1578" s="2">
        <v>0.248</v>
      </c>
      <c r="Y1578" s="6">
        <f t="shared" si="198"/>
        <v>6.6202183604281793E-3</v>
      </c>
      <c r="AA1578">
        <v>7498004</v>
      </c>
      <c r="AB1578">
        <v>20481</v>
      </c>
      <c r="AD1578" t="s">
        <v>2</v>
      </c>
      <c r="AE1578">
        <v>52</v>
      </c>
      <c r="AF1578">
        <v>4</v>
      </c>
      <c r="AH1578" t="s">
        <v>31810</v>
      </c>
      <c r="AI1578" t="s">
        <v>31809</v>
      </c>
      <c r="AJ1578" t="s">
        <v>31808</v>
      </c>
      <c r="AK1578" t="s">
        <v>31807</v>
      </c>
      <c r="AL1578">
        <v>0</v>
      </c>
      <c r="AM1578" s="5">
        <f t="shared" si="194"/>
        <v>0</v>
      </c>
      <c r="AN1578" s="4">
        <f t="shared" si="199"/>
        <v>0</v>
      </c>
      <c r="AO1578" s="3"/>
      <c r="AP1578">
        <v>0</v>
      </c>
      <c r="AR1578" t="s">
        <v>31806</v>
      </c>
      <c r="AT1578" s="2">
        <v>0.61799999999999999</v>
      </c>
      <c r="AU1578" s="1">
        <f t="shared" si="195"/>
        <v>0.46341528522997255</v>
      </c>
      <c r="AV1578" s="1">
        <f t="shared" si="196"/>
        <v>0.33101091802140897</v>
      </c>
      <c r="AW1578" s="1">
        <f t="shared" si="197"/>
        <v>0.19860655081284537</v>
      </c>
    </row>
    <row r="1579" spans="1:49" x14ac:dyDescent="0.2">
      <c r="A1579">
        <v>1577</v>
      </c>
      <c r="B1579" t="s">
        <v>31805</v>
      </c>
      <c r="C1579" t="s">
        <v>31804</v>
      </c>
      <c r="F1579" t="s">
        <v>31803</v>
      </c>
      <c r="G1579" t="s">
        <v>8</v>
      </c>
      <c r="H1579" t="s">
        <v>7</v>
      </c>
      <c r="I1579" t="s">
        <v>31802</v>
      </c>
      <c r="J1579" t="s">
        <v>3865</v>
      </c>
      <c r="K1579" t="s">
        <v>3864</v>
      </c>
      <c r="L1579" t="s">
        <v>3863</v>
      </c>
      <c r="M1579" t="s">
        <v>41</v>
      </c>
      <c r="N1579">
        <v>4</v>
      </c>
      <c r="O1579" t="s">
        <v>31801</v>
      </c>
      <c r="P1579" t="s">
        <v>31800</v>
      </c>
      <c r="Q1579" t="s">
        <v>3862</v>
      </c>
      <c r="R1579" s="7">
        <v>43009</v>
      </c>
      <c r="S1579" s="8">
        <f t="shared" si="192"/>
        <v>2017</v>
      </c>
      <c r="T1579" s="8">
        <v>2017</v>
      </c>
      <c r="U1579" s="8">
        <f t="shared" si="193"/>
        <v>5</v>
      </c>
      <c r="V1579" s="7">
        <v>43009</v>
      </c>
      <c r="W1579" t="s">
        <v>915</v>
      </c>
      <c r="X1579" s="2">
        <v>2.0579999999999998</v>
      </c>
      <c r="Y1579" s="6">
        <f t="shared" si="198"/>
        <v>5.4937134620004803E-2</v>
      </c>
      <c r="AA1579">
        <v>358711</v>
      </c>
      <c r="AB1579">
        <v>28218</v>
      </c>
      <c r="AC1579">
        <v>13652966</v>
      </c>
      <c r="AD1579" t="s">
        <v>2</v>
      </c>
      <c r="AE1579">
        <v>470</v>
      </c>
      <c r="AF1579">
        <v>4</v>
      </c>
      <c r="AH1579" t="s">
        <v>31799</v>
      </c>
      <c r="AI1579" t="s">
        <v>31798</v>
      </c>
      <c r="AJ1579" t="s">
        <v>31797</v>
      </c>
      <c r="AK1579" t="s">
        <v>31796</v>
      </c>
      <c r="AL1579">
        <v>10</v>
      </c>
      <c r="AM1579" s="5">
        <f t="shared" si="194"/>
        <v>2</v>
      </c>
      <c r="AN1579" s="4">
        <f t="shared" si="199"/>
        <v>3.0291556228701248E-3</v>
      </c>
      <c r="AO1579" s="3"/>
      <c r="AP1579">
        <v>1</v>
      </c>
      <c r="AQ1579" t="s">
        <v>129</v>
      </c>
      <c r="AR1579">
        <v>1206552</v>
      </c>
      <c r="AS1579" t="s">
        <v>128</v>
      </c>
      <c r="AT1579" s="2" t="s">
        <v>0</v>
      </c>
      <c r="AU1579" s="1">
        <f t="shared" si="195"/>
        <v>3.9364740920864394</v>
      </c>
      <c r="AV1579" s="1">
        <f t="shared" si="196"/>
        <v>2.8983145121437461</v>
      </c>
      <c r="AW1579" s="1">
        <f t="shared" si="197"/>
        <v>1.8601549322010529</v>
      </c>
    </row>
    <row r="1580" spans="1:49" x14ac:dyDescent="0.2">
      <c r="A1580">
        <v>1578</v>
      </c>
      <c r="B1580" t="s">
        <v>31795</v>
      </c>
      <c r="C1580" t="s">
        <v>31794</v>
      </c>
      <c r="F1580" t="s">
        <v>31793</v>
      </c>
      <c r="G1580" t="s">
        <v>8</v>
      </c>
      <c r="H1580" t="s">
        <v>7</v>
      </c>
      <c r="I1580" t="s">
        <v>31792</v>
      </c>
      <c r="J1580" t="s">
        <v>31791</v>
      </c>
      <c r="K1580" t="s">
        <v>31790</v>
      </c>
      <c r="L1580" t="s">
        <v>31789</v>
      </c>
      <c r="M1580" t="s">
        <v>31788</v>
      </c>
      <c r="N1580">
        <v>100</v>
      </c>
      <c r="O1580" t="s">
        <v>31787</v>
      </c>
      <c r="P1580" t="s">
        <v>31786</v>
      </c>
      <c r="Q1580" t="s">
        <v>31785</v>
      </c>
      <c r="R1580" s="7">
        <v>43009</v>
      </c>
      <c r="S1580" s="8">
        <f t="shared" si="192"/>
        <v>2017</v>
      </c>
      <c r="T1580" s="8">
        <v>2017</v>
      </c>
      <c r="U1580" s="8">
        <f t="shared" si="193"/>
        <v>5</v>
      </c>
      <c r="V1580" s="7">
        <v>43009</v>
      </c>
      <c r="W1580" t="s">
        <v>31784</v>
      </c>
      <c r="X1580" s="2">
        <v>0.74099999999999999</v>
      </c>
      <c r="Y1580" s="6">
        <f t="shared" si="198"/>
        <v>1.9780571794666454E-2</v>
      </c>
      <c r="AB1580">
        <v>4900152808</v>
      </c>
      <c r="AC1580">
        <v>17480221</v>
      </c>
      <c r="AD1580" t="s">
        <v>2</v>
      </c>
      <c r="AE1580">
        <v>12</v>
      </c>
      <c r="AF1580">
        <v>10</v>
      </c>
      <c r="AG1580" t="s">
        <v>31783</v>
      </c>
      <c r="AI1580" t="s">
        <v>31782</v>
      </c>
      <c r="AJ1580" t="s">
        <v>31781</v>
      </c>
      <c r="AK1580" t="s">
        <v>31780</v>
      </c>
      <c r="AL1580">
        <v>7</v>
      </c>
      <c r="AM1580" s="5">
        <f t="shared" si="194"/>
        <v>1.4</v>
      </c>
      <c r="AN1580" s="4">
        <f t="shared" si="199"/>
        <v>2.1204089360090874E-3</v>
      </c>
      <c r="AO1580" s="3"/>
      <c r="AP1580">
        <v>0</v>
      </c>
      <c r="AQ1580" t="s">
        <v>129</v>
      </c>
      <c r="AR1580" t="s">
        <v>31779</v>
      </c>
      <c r="AS1580" t="s">
        <v>128</v>
      </c>
      <c r="AT1580" s="2">
        <v>1.415</v>
      </c>
      <c r="AU1580" s="1">
        <f t="shared" si="195"/>
        <v>1.4482522937069242</v>
      </c>
      <c r="AV1580" s="1">
        <f t="shared" si="196"/>
        <v>1.0950490365337771</v>
      </c>
      <c r="AW1580" s="1">
        <f t="shared" si="197"/>
        <v>0.74184577936062968</v>
      </c>
    </row>
    <row r="1581" spans="1:49" x14ac:dyDescent="0.2">
      <c r="A1581">
        <v>1579</v>
      </c>
      <c r="B1581" t="s">
        <v>31778</v>
      </c>
      <c r="C1581" t="s">
        <v>31777</v>
      </c>
      <c r="F1581" t="s">
        <v>31776</v>
      </c>
      <c r="G1581" t="s">
        <v>8</v>
      </c>
      <c r="H1581" t="s">
        <v>7</v>
      </c>
      <c r="I1581" t="s">
        <v>31775</v>
      </c>
      <c r="J1581" t="s">
        <v>31774</v>
      </c>
      <c r="K1581" t="s">
        <v>31773</v>
      </c>
      <c r="L1581" t="s">
        <v>31772</v>
      </c>
      <c r="M1581" t="s">
        <v>803</v>
      </c>
      <c r="N1581">
        <v>5</v>
      </c>
      <c r="O1581" t="s">
        <v>31771</v>
      </c>
      <c r="P1581" t="s">
        <v>31770</v>
      </c>
      <c r="Q1581" t="s">
        <v>31769</v>
      </c>
      <c r="R1581" s="7">
        <v>43009</v>
      </c>
      <c r="S1581" s="8">
        <f t="shared" si="192"/>
        <v>2017</v>
      </c>
      <c r="T1581" s="8">
        <v>2017</v>
      </c>
      <c r="U1581" s="8">
        <f t="shared" si="193"/>
        <v>5</v>
      </c>
      <c r="V1581" s="7">
        <v>43009</v>
      </c>
      <c r="W1581" t="s">
        <v>31732</v>
      </c>
      <c r="X1581" s="2">
        <v>0.253</v>
      </c>
      <c r="Y1581" s="6">
        <f t="shared" si="198"/>
        <v>6.75369050479165E-3</v>
      </c>
      <c r="AA1581">
        <v>10687998</v>
      </c>
      <c r="AB1581">
        <v>4000151503</v>
      </c>
      <c r="AD1581" t="s">
        <v>2</v>
      </c>
      <c r="AE1581">
        <v>60</v>
      </c>
      <c r="AF1581">
        <v>4</v>
      </c>
      <c r="AH1581" t="s">
        <v>31768</v>
      </c>
      <c r="AI1581" t="s">
        <v>31767</v>
      </c>
      <c r="AJ1581" t="s">
        <v>31766</v>
      </c>
      <c r="AK1581" t="s">
        <v>31765</v>
      </c>
      <c r="AL1581">
        <v>0</v>
      </c>
      <c r="AM1581" s="5">
        <f t="shared" si="194"/>
        <v>0</v>
      </c>
      <c r="AN1581" s="4">
        <f t="shared" si="199"/>
        <v>0</v>
      </c>
      <c r="AO1581" s="3"/>
      <c r="AP1581">
        <v>0</v>
      </c>
      <c r="AR1581" t="s">
        <v>1</v>
      </c>
      <c r="AT1581" s="2" t="s">
        <v>0</v>
      </c>
      <c r="AU1581" s="1">
        <f t="shared" si="195"/>
        <v>0.47275833533541545</v>
      </c>
      <c r="AV1581" s="1">
        <f t="shared" si="196"/>
        <v>0.33768452523958248</v>
      </c>
      <c r="AW1581" s="1">
        <f t="shared" si="197"/>
        <v>0.20261071514374951</v>
      </c>
    </row>
    <row r="1582" spans="1:49" x14ac:dyDescent="0.2">
      <c r="A1582">
        <v>1580</v>
      </c>
      <c r="B1582" t="s">
        <v>31764</v>
      </c>
      <c r="C1582" t="s">
        <v>31763</v>
      </c>
      <c r="F1582" t="s">
        <v>31762</v>
      </c>
      <c r="G1582" t="s">
        <v>8</v>
      </c>
      <c r="H1582" t="s">
        <v>7</v>
      </c>
      <c r="I1582" t="s">
        <v>31761</v>
      </c>
      <c r="J1582">
        <v>60069256</v>
      </c>
      <c r="K1582" t="s">
        <v>31749</v>
      </c>
      <c r="L1582" t="s">
        <v>335</v>
      </c>
      <c r="M1582" t="s">
        <v>334</v>
      </c>
      <c r="N1582">
        <v>3</v>
      </c>
      <c r="O1582" t="s">
        <v>31760</v>
      </c>
      <c r="P1582" t="s">
        <v>31759</v>
      </c>
      <c r="Q1582" t="s">
        <v>31758</v>
      </c>
      <c r="R1582" s="7">
        <v>43009</v>
      </c>
      <c r="S1582" s="8">
        <f t="shared" si="192"/>
        <v>2017</v>
      </c>
      <c r="T1582" s="8">
        <v>2017</v>
      </c>
      <c r="U1582" s="8">
        <f t="shared" si="193"/>
        <v>5</v>
      </c>
      <c r="V1582" s="7">
        <v>43009</v>
      </c>
      <c r="W1582" t="s">
        <v>31732</v>
      </c>
      <c r="X1582" s="2">
        <v>0.253</v>
      </c>
      <c r="Y1582" s="6">
        <f t="shared" si="198"/>
        <v>6.75369050479165E-3</v>
      </c>
      <c r="AA1582">
        <v>10687998</v>
      </c>
      <c r="AB1582">
        <v>4000151503</v>
      </c>
      <c r="AD1582" t="s">
        <v>2</v>
      </c>
      <c r="AE1582">
        <v>60</v>
      </c>
      <c r="AF1582">
        <v>4</v>
      </c>
      <c r="AH1582" t="s">
        <v>31757</v>
      </c>
      <c r="AI1582" t="s">
        <v>31756</v>
      </c>
      <c r="AJ1582" t="s">
        <v>31755</v>
      </c>
      <c r="AK1582" t="s">
        <v>31754</v>
      </c>
      <c r="AL1582">
        <v>0</v>
      </c>
      <c r="AM1582" s="5">
        <f t="shared" si="194"/>
        <v>0</v>
      </c>
      <c r="AN1582" s="4">
        <f t="shared" si="199"/>
        <v>0</v>
      </c>
      <c r="AO1582" s="3"/>
      <c r="AP1582">
        <v>0</v>
      </c>
      <c r="AR1582" t="s">
        <v>1</v>
      </c>
      <c r="AT1582" s="2" t="s">
        <v>0</v>
      </c>
      <c r="AU1582" s="1">
        <f t="shared" si="195"/>
        <v>0.47275833533541545</v>
      </c>
      <c r="AV1582" s="1">
        <f t="shared" si="196"/>
        <v>0.33768452523958248</v>
      </c>
      <c r="AW1582" s="1">
        <f t="shared" si="197"/>
        <v>0.20261071514374951</v>
      </c>
    </row>
    <row r="1583" spans="1:49" x14ac:dyDescent="0.2">
      <c r="A1583">
        <v>1581</v>
      </c>
      <c r="B1583" t="s">
        <v>31753</v>
      </c>
      <c r="C1583" t="s">
        <v>31752</v>
      </c>
      <c r="F1583" t="s">
        <v>31751</v>
      </c>
      <c r="G1583" t="s">
        <v>8</v>
      </c>
      <c r="H1583" t="s">
        <v>7</v>
      </c>
      <c r="I1583" t="s">
        <v>31750</v>
      </c>
      <c r="J1583">
        <v>60069256</v>
      </c>
      <c r="K1583" t="s">
        <v>31749</v>
      </c>
      <c r="L1583" t="s">
        <v>335</v>
      </c>
      <c r="M1583" t="s">
        <v>334</v>
      </c>
      <c r="N1583">
        <v>4</v>
      </c>
      <c r="O1583" t="s">
        <v>31748</v>
      </c>
      <c r="P1583" t="s">
        <v>31747</v>
      </c>
      <c r="Q1583" t="s">
        <v>31746</v>
      </c>
      <c r="R1583" s="7">
        <v>43009</v>
      </c>
      <c r="S1583" s="8">
        <f t="shared" si="192"/>
        <v>2017</v>
      </c>
      <c r="T1583" s="8">
        <v>2017</v>
      </c>
      <c r="U1583" s="8">
        <f t="shared" si="193"/>
        <v>5</v>
      </c>
      <c r="V1583" s="7">
        <v>43009</v>
      </c>
      <c r="W1583" t="s">
        <v>31732</v>
      </c>
      <c r="X1583" s="2">
        <v>0.253</v>
      </c>
      <c r="Y1583" s="6">
        <f t="shared" si="198"/>
        <v>6.75369050479165E-3</v>
      </c>
      <c r="AA1583">
        <v>10687998</v>
      </c>
      <c r="AB1583">
        <v>4000151503</v>
      </c>
      <c r="AD1583" t="s">
        <v>2</v>
      </c>
      <c r="AE1583">
        <v>60</v>
      </c>
      <c r="AF1583">
        <v>4</v>
      </c>
      <c r="AH1583" t="s">
        <v>31745</v>
      </c>
      <c r="AI1583" t="s">
        <v>31744</v>
      </c>
      <c r="AJ1583" t="s">
        <v>31743</v>
      </c>
      <c r="AK1583" t="s">
        <v>31742</v>
      </c>
      <c r="AL1583">
        <v>4</v>
      </c>
      <c r="AM1583" s="5">
        <f t="shared" si="194"/>
        <v>0.8</v>
      </c>
      <c r="AN1583" s="4">
        <f t="shared" si="199"/>
        <v>1.2116622491480501E-3</v>
      </c>
      <c r="AO1583" s="3"/>
      <c r="AP1583">
        <v>0</v>
      </c>
      <c r="AR1583" t="s">
        <v>1</v>
      </c>
      <c r="AT1583" s="2" t="s">
        <v>0</v>
      </c>
      <c r="AU1583" s="1">
        <f t="shared" si="195"/>
        <v>0.50910820280985702</v>
      </c>
      <c r="AV1583" s="1">
        <f t="shared" si="196"/>
        <v>0.39826763769698503</v>
      </c>
      <c r="AW1583" s="1">
        <f t="shared" si="197"/>
        <v>0.28742707258411304</v>
      </c>
    </row>
    <row r="1584" spans="1:49" x14ac:dyDescent="0.2">
      <c r="A1584">
        <v>1582</v>
      </c>
      <c r="B1584" t="s">
        <v>31741</v>
      </c>
      <c r="C1584" t="s">
        <v>31740</v>
      </c>
      <c r="F1584" t="s">
        <v>31739</v>
      </c>
      <c r="G1584" t="s">
        <v>8</v>
      </c>
      <c r="H1584" t="s">
        <v>7</v>
      </c>
      <c r="I1584" t="s">
        <v>31738</v>
      </c>
      <c r="J1584">
        <v>60088527</v>
      </c>
      <c r="K1584" t="s">
        <v>31737</v>
      </c>
      <c r="L1584" t="s">
        <v>31736</v>
      </c>
      <c r="M1584" t="s">
        <v>334</v>
      </c>
      <c r="N1584">
        <v>3</v>
      </c>
      <c r="O1584" t="s">
        <v>31735</v>
      </c>
      <c r="P1584" t="s">
        <v>31734</v>
      </c>
      <c r="Q1584" t="s">
        <v>31733</v>
      </c>
      <c r="R1584" s="7">
        <v>43009</v>
      </c>
      <c r="S1584" s="8">
        <f t="shared" si="192"/>
        <v>2017</v>
      </c>
      <c r="T1584" s="8">
        <v>2017</v>
      </c>
      <c r="U1584" s="8">
        <f t="shared" si="193"/>
        <v>5</v>
      </c>
      <c r="V1584" s="7">
        <v>43009</v>
      </c>
      <c r="W1584" t="s">
        <v>31732</v>
      </c>
      <c r="X1584" s="2">
        <v>0.253</v>
      </c>
      <c r="Y1584" s="6">
        <f t="shared" si="198"/>
        <v>6.75369050479165E-3</v>
      </c>
      <c r="AA1584">
        <v>10687998</v>
      </c>
      <c r="AB1584">
        <v>4000151503</v>
      </c>
      <c r="AD1584" t="s">
        <v>2</v>
      </c>
      <c r="AE1584">
        <v>60</v>
      </c>
      <c r="AF1584">
        <v>4</v>
      </c>
      <c r="AH1584" t="s">
        <v>31731</v>
      </c>
      <c r="AI1584" t="s">
        <v>31730</v>
      </c>
      <c r="AJ1584" t="s">
        <v>31729</v>
      </c>
      <c r="AK1584" t="s">
        <v>31728</v>
      </c>
      <c r="AL1584">
        <v>1</v>
      </c>
      <c r="AM1584" s="5">
        <f t="shared" si="194"/>
        <v>0.2</v>
      </c>
      <c r="AN1584" s="4">
        <f t="shared" si="199"/>
        <v>3.0291556228701253E-4</v>
      </c>
      <c r="AO1584" s="3"/>
      <c r="AP1584">
        <v>0</v>
      </c>
      <c r="AR1584" t="s">
        <v>1</v>
      </c>
      <c r="AT1584" s="2" t="s">
        <v>0</v>
      </c>
      <c r="AU1584" s="1">
        <f t="shared" si="195"/>
        <v>0.48184580220402579</v>
      </c>
      <c r="AV1584" s="1">
        <f t="shared" si="196"/>
        <v>0.35283030335393317</v>
      </c>
      <c r="AW1584" s="1">
        <f t="shared" si="197"/>
        <v>0.22381480450384036</v>
      </c>
    </row>
    <row r="1585" spans="1:49" x14ac:dyDescent="0.2">
      <c r="A1585">
        <v>1583</v>
      </c>
      <c r="B1585" t="s">
        <v>31727</v>
      </c>
      <c r="C1585" t="s">
        <v>31726</v>
      </c>
      <c r="F1585" t="s">
        <v>31725</v>
      </c>
      <c r="G1585" t="s">
        <v>8</v>
      </c>
      <c r="H1585" t="s">
        <v>7</v>
      </c>
      <c r="I1585" t="s">
        <v>31724</v>
      </c>
      <c r="J1585">
        <v>60019656</v>
      </c>
      <c r="K1585" t="s">
        <v>31723</v>
      </c>
      <c r="L1585" t="s">
        <v>1217</v>
      </c>
      <c r="M1585" t="s">
        <v>405</v>
      </c>
      <c r="N1585">
        <v>4</v>
      </c>
      <c r="O1585" t="s">
        <v>31722</v>
      </c>
      <c r="P1585" t="s">
        <v>31721</v>
      </c>
      <c r="Q1585" t="s">
        <v>31720</v>
      </c>
      <c r="R1585" s="7">
        <v>43009</v>
      </c>
      <c r="S1585" s="8">
        <f t="shared" si="192"/>
        <v>2017</v>
      </c>
      <c r="T1585" s="8">
        <v>2017</v>
      </c>
      <c r="U1585" s="8">
        <f t="shared" si="193"/>
        <v>5</v>
      </c>
      <c r="V1585" s="7">
        <v>43009</v>
      </c>
      <c r="W1585" t="s">
        <v>915</v>
      </c>
      <c r="X1585" s="2">
        <v>2.0579999999999998</v>
      </c>
      <c r="Y1585" s="6">
        <f t="shared" si="198"/>
        <v>5.4937134620004803E-2</v>
      </c>
      <c r="AA1585">
        <v>358711</v>
      </c>
      <c r="AB1585">
        <v>28218</v>
      </c>
      <c r="AC1585">
        <v>13652966</v>
      </c>
      <c r="AD1585" t="s">
        <v>2</v>
      </c>
      <c r="AE1585">
        <v>470</v>
      </c>
      <c r="AF1585">
        <v>4</v>
      </c>
      <c r="AH1585" t="s">
        <v>31719</v>
      </c>
      <c r="AI1585" t="s">
        <v>31718</v>
      </c>
      <c r="AJ1585" t="s">
        <v>31717</v>
      </c>
      <c r="AK1585" t="s">
        <v>31716</v>
      </c>
      <c r="AL1585">
        <v>11</v>
      </c>
      <c r="AM1585" s="5">
        <f t="shared" si="194"/>
        <v>2.2000000000000002</v>
      </c>
      <c r="AN1585" s="4">
        <f t="shared" si="199"/>
        <v>3.3320711851571377E-3</v>
      </c>
      <c r="AO1585" s="3"/>
      <c r="AP1585">
        <v>0</v>
      </c>
      <c r="AQ1585" t="s">
        <v>403</v>
      </c>
      <c r="AR1585" t="s">
        <v>31715</v>
      </c>
      <c r="AS1585" t="s">
        <v>401</v>
      </c>
      <c r="AT1585" s="2" t="s">
        <v>0</v>
      </c>
      <c r="AU1585" s="1">
        <f t="shared" si="195"/>
        <v>3.9455615589550499</v>
      </c>
      <c r="AV1585" s="1">
        <f t="shared" si="196"/>
        <v>2.9134602902580973</v>
      </c>
      <c r="AW1585" s="1">
        <f t="shared" si="197"/>
        <v>1.8813590215611438</v>
      </c>
    </row>
    <row r="1586" spans="1:49" x14ac:dyDescent="0.2">
      <c r="A1586">
        <v>1584</v>
      </c>
      <c r="B1586" t="s">
        <v>31714</v>
      </c>
      <c r="F1586" t="s">
        <v>31713</v>
      </c>
      <c r="G1586" t="s">
        <v>8</v>
      </c>
      <c r="H1586" t="s">
        <v>7</v>
      </c>
      <c r="I1586" t="s">
        <v>31712</v>
      </c>
      <c r="J1586">
        <v>60022281</v>
      </c>
      <c r="K1586" t="s">
        <v>693</v>
      </c>
      <c r="L1586" t="s">
        <v>70</v>
      </c>
      <c r="M1586" t="s">
        <v>4</v>
      </c>
      <c r="N1586">
        <v>7</v>
      </c>
      <c r="O1586" t="s">
        <v>31711</v>
      </c>
      <c r="P1586" t="s">
        <v>31710</v>
      </c>
      <c r="Q1586" t="s">
        <v>31709</v>
      </c>
      <c r="R1586" s="7">
        <v>43009</v>
      </c>
      <c r="S1586" s="8">
        <f t="shared" si="192"/>
        <v>2017</v>
      </c>
      <c r="T1586" s="8">
        <v>2017</v>
      </c>
      <c r="U1586" s="8">
        <f t="shared" si="193"/>
        <v>5</v>
      </c>
      <c r="V1586" s="7">
        <v>43009</v>
      </c>
      <c r="W1586" t="s">
        <v>31697</v>
      </c>
      <c r="X1586" s="2">
        <v>0.17100000000000001</v>
      </c>
      <c r="Y1586" s="6">
        <f t="shared" si="198"/>
        <v>4.5647473372307209E-3</v>
      </c>
      <c r="AA1586">
        <v>10051120</v>
      </c>
      <c r="AB1586">
        <v>145727</v>
      </c>
      <c r="AD1586" t="s">
        <v>2</v>
      </c>
      <c r="AE1586">
        <v>34</v>
      </c>
      <c r="AF1586">
        <v>5</v>
      </c>
      <c r="AH1586" t="s">
        <v>6267</v>
      </c>
      <c r="AI1586" t="s">
        <v>31708</v>
      </c>
      <c r="AJ1586" t="s">
        <v>31707</v>
      </c>
      <c r="AK1586" t="s">
        <v>31706</v>
      </c>
      <c r="AL1586">
        <v>0</v>
      </c>
      <c r="AM1586" s="5">
        <f t="shared" si="194"/>
        <v>0</v>
      </c>
      <c r="AN1586" s="4">
        <f t="shared" si="199"/>
        <v>0</v>
      </c>
      <c r="AO1586" s="3"/>
      <c r="AP1586">
        <v>0</v>
      </c>
      <c r="AQ1586" t="s">
        <v>18</v>
      </c>
      <c r="AR1586">
        <v>51235001</v>
      </c>
      <c r="AS1586" t="s">
        <v>17</v>
      </c>
      <c r="AT1586" s="2" t="s">
        <v>0</v>
      </c>
      <c r="AU1586" s="1">
        <f t="shared" si="195"/>
        <v>0.31953231360615042</v>
      </c>
      <c r="AV1586" s="1">
        <f t="shared" si="196"/>
        <v>0.22823736686153603</v>
      </c>
      <c r="AW1586" s="1">
        <f t="shared" si="197"/>
        <v>0.13694242011692162</v>
      </c>
    </row>
    <row r="1587" spans="1:49" x14ac:dyDescent="0.2">
      <c r="A1587">
        <v>1585</v>
      </c>
      <c r="B1587" t="s">
        <v>31705</v>
      </c>
      <c r="F1587" t="s">
        <v>31704</v>
      </c>
      <c r="G1587" t="s">
        <v>8</v>
      </c>
      <c r="H1587" t="s">
        <v>7</v>
      </c>
      <c r="I1587" t="s">
        <v>31703</v>
      </c>
      <c r="J1587" t="s">
        <v>31702</v>
      </c>
      <c r="K1587" t="s">
        <v>31701</v>
      </c>
      <c r="L1587" t="s">
        <v>99</v>
      </c>
      <c r="M1587" t="s">
        <v>20</v>
      </c>
      <c r="N1587">
        <v>5</v>
      </c>
      <c r="O1587" t="s">
        <v>31700</v>
      </c>
      <c r="P1587" t="s">
        <v>31699</v>
      </c>
      <c r="Q1587" t="s">
        <v>31698</v>
      </c>
      <c r="R1587" s="7">
        <v>43009</v>
      </c>
      <c r="S1587" s="8">
        <f t="shared" si="192"/>
        <v>2017</v>
      </c>
      <c r="T1587" s="8">
        <v>2017</v>
      </c>
      <c r="U1587" s="8">
        <f t="shared" si="193"/>
        <v>5</v>
      </c>
      <c r="V1587" s="7">
        <v>43009</v>
      </c>
      <c r="W1587" t="s">
        <v>31697</v>
      </c>
      <c r="X1587" s="2">
        <v>0.17100000000000001</v>
      </c>
      <c r="Y1587" s="6">
        <f t="shared" si="198"/>
        <v>4.5647473372307209E-3</v>
      </c>
      <c r="AA1587">
        <v>10051120</v>
      </c>
      <c r="AB1587">
        <v>145727</v>
      </c>
      <c r="AD1587" t="s">
        <v>2</v>
      </c>
      <c r="AE1587">
        <v>34</v>
      </c>
      <c r="AF1587">
        <v>5</v>
      </c>
      <c r="AH1587" t="s">
        <v>31696</v>
      </c>
      <c r="AI1587" t="s">
        <v>31695</v>
      </c>
      <c r="AJ1587" t="s">
        <v>31694</v>
      </c>
      <c r="AK1587" t="s">
        <v>31693</v>
      </c>
      <c r="AL1587">
        <v>0</v>
      </c>
      <c r="AM1587" s="5">
        <f t="shared" si="194"/>
        <v>0</v>
      </c>
      <c r="AN1587" s="4">
        <f t="shared" si="199"/>
        <v>0</v>
      </c>
      <c r="AO1587" s="3"/>
      <c r="AP1587">
        <v>0</v>
      </c>
      <c r="AR1587" t="s">
        <v>1</v>
      </c>
      <c r="AT1587" s="2" t="s">
        <v>0</v>
      </c>
      <c r="AU1587" s="1">
        <f t="shared" si="195"/>
        <v>0.31953231360615042</v>
      </c>
      <c r="AV1587" s="1">
        <f t="shared" si="196"/>
        <v>0.22823736686153603</v>
      </c>
      <c r="AW1587" s="1">
        <f t="shared" si="197"/>
        <v>0.13694242011692162</v>
      </c>
    </row>
    <row r="1588" spans="1:49" x14ac:dyDescent="0.2">
      <c r="A1588">
        <v>1586</v>
      </c>
      <c r="B1588" t="s">
        <v>31692</v>
      </c>
      <c r="C1588" t="s">
        <v>31691</v>
      </c>
      <c r="F1588" t="s">
        <v>31690</v>
      </c>
      <c r="G1588" t="s">
        <v>8</v>
      </c>
      <c r="H1588" t="s">
        <v>7</v>
      </c>
      <c r="I1588" t="s">
        <v>1949</v>
      </c>
      <c r="J1588" t="s">
        <v>31689</v>
      </c>
      <c r="K1588" t="s">
        <v>31688</v>
      </c>
      <c r="L1588" t="s">
        <v>31687</v>
      </c>
      <c r="M1588" t="s">
        <v>16</v>
      </c>
      <c r="N1588">
        <v>3</v>
      </c>
      <c r="O1588" t="s">
        <v>31686</v>
      </c>
      <c r="P1588" t="s">
        <v>31685</v>
      </c>
      <c r="Q1588" t="s">
        <v>31684</v>
      </c>
      <c r="R1588" s="7">
        <v>43009</v>
      </c>
      <c r="S1588" s="8">
        <f t="shared" si="192"/>
        <v>2017</v>
      </c>
      <c r="T1588" s="8">
        <v>2017</v>
      </c>
      <c r="U1588" s="8">
        <f t="shared" si="193"/>
        <v>5</v>
      </c>
      <c r="V1588" s="7">
        <v>43009</v>
      </c>
      <c r="W1588" t="s">
        <v>31683</v>
      </c>
      <c r="X1588" s="2">
        <v>0.19800000000000001</v>
      </c>
      <c r="Y1588" s="6">
        <f t="shared" si="198"/>
        <v>5.2854969167934656E-3</v>
      </c>
      <c r="AA1588">
        <v>22451439</v>
      </c>
      <c r="AB1588">
        <v>21100781741</v>
      </c>
      <c r="AC1588">
        <v>22454578</v>
      </c>
      <c r="AD1588" t="s">
        <v>2</v>
      </c>
      <c r="AE1588">
        <v>6</v>
      </c>
      <c r="AF1588">
        <v>4</v>
      </c>
      <c r="AH1588" t="s">
        <v>31682</v>
      </c>
      <c r="AI1588" t="s">
        <v>31681</v>
      </c>
      <c r="AJ1588" t="s">
        <v>31680</v>
      </c>
      <c r="AK1588" t="s">
        <v>31679</v>
      </c>
      <c r="AL1588">
        <v>1</v>
      </c>
      <c r="AM1588" s="5">
        <f t="shared" si="194"/>
        <v>0.2</v>
      </c>
      <c r="AN1588" s="4">
        <f t="shared" si="199"/>
        <v>3.0291556228701253E-4</v>
      </c>
      <c r="AO1588" s="3"/>
      <c r="AP1588">
        <v>1</v>
      </c>
      <c r="AR1588" t="s">
        <v>1</v>
      </c>
      <c r="AT1588" s="2" t="s">
        <v>0</v>
      </c>
      <c r="AU1588" s="1">
        <f t="shared" si="195"/>
        <v>0.37907225104415299</v>
      </c>
      <c r="AV1588" s="1">
        <f t="shared" si="196"/>
        <v>0.27942062395402395</v>
      </c>
      <c r="AW1588" s="1">
        <f t="shared" si="197"/>
        <v>0.17976899686389483</v>
      </c>
    </row>
    <row r="1589" spans="1:49" x14ac:dyDescent="0.2">
      <c r="A1589">
        <v>1587</v>
      </c>
      <c r="B1589" t="s">
        <v>31678</v>
      </c>
      <c r="C1589" t="s">
        <v>31677</v>
      </c>
      <c r="F1589" t="s">
        <v>31676</v>
      </c>
      <c r="G1589" t="s">
        <v>8</v>
      </c>
      <c r="H1589" t="s">
        <v>7</v>
      </c>
      <c r="I1589" t="s">
        <v>31675</v>
      </c>
      <c r="J1589">
        <v>60069382</v>
      </c>
      <c r="K1589" t="s">
        <v>2224</v>
      </c>
      <c r="L1589" t="s">
        <v>2223</v>
      </c>
      <c r="M1589" t="s">
        <v>1643</v>
      </c>
      <c r="N1589">
        <v>3</v>
      </c>
      <c r="O1589" t="s">
        <v>31674</v>
      </c>
      <c r="P1589" t="s">
        <v>31673</v>
      </c>
      <c r="Q1589" t="s">
        <v>31672</v>
      </c>
      <c r="R1589" s="7">
        <v>43009</v>
      </c>
      <c r="S1589" s="8">
        <f t="shared" si="192"/>
        <v>2017</v>
      </c>
      <c r="T1589" s="8">
        <v>2017</v>
      </c>
      <c r="U1589" s="8">
        <f t="shared" si="193"/>
        <v>5</v>
      </c>
      <c r="V1589" s="7">
        <v>43009</v>
      </c>
      <c r="W1589" t="s">
        <v>1614</v>
      </c>
      <c r="X1589" s="2">
        <v>0.27700000000000002</v>
      </c>
      <c r="Y1589" s="6">
        <f t="shared" si="198"/>
        <v>7.3943567977363131E-3</v>
      </c>
      <c r="AA1589">
        <v>20888708</v>
      </c>
      <c r="AB1589">
        <v>21100373959</v>
      </c>
      <c r="AD1589" t="s">
        <v>2</v>
      </c>
      <c r="AE1589">
        <v>7</v>
      </c>
      <c r="AF1589">
        <v>5</v>
      </c>
      <c r="AH1589" t="s">
        <v>31671</v>
      </c>
      <c r="AI1589" t="s">
        <v>31670</v>
      </c>
      <c r="AJ1589" t="s">
        <v>31669</v>
      </c>
      <c r="AK1589" t="s">
        <v>31668</v>
      </c>
      <c r="AL1589">
        <v>7</v>
      </c>
      <c r="AM1589" s="5">
        <f t="shared" si="194"/>
        <v>1.4</v>
      </c>
      <c r="AN1589" s="4">
        <f t="shared" si="199"/>
        <v>2.1204089360090874E-3</v>
      </c>
      <c r="AO1589" s="3"/>
      <c r="AP1589">
        <v>1</v>
      </c>
      <c r="AR1589" t="s">
        <v>1</v>
      </c>
      <c r="AT1589" s="2" t="s">
        <v>0</v>
      </c>
      <c r="AU1589" s="1">
        <f t="shared" si="195"/>
        <v>0.58121724392181451</v>
      </c>
      <c r="AV1589" s="1">
        <f t="shared" si="196"/>
        <v>0.47573828668727003</v>
      </c>
      <c r="AW1589" s="1">
        <f t="shared" si="197"/>
        <v>0.37025932945272549</v>
      </c>
    </row>
    <row r="1590" spans="1:49" x14ac:dyDescent="0.2">
      <c r="A1590">
        <v>1588</v>
      </c>
      <c r="B1590" t="s">
        <v>31667</v>
      </c>
      <c r="F1590" t="s">
        <v>31666</v>
      </c>
      <c r="G1590" t="s">
        <v>8</v>
      </c>
      <c r="H1590" t="s">
        <v>7</v>
      </c>
      <c r="I1590" t="s">
        <v>31665</v>
      </c>
      <c r="J1590" t="s">
        <v>31664</v>
      </c>
      <c r="K1590" t="s">
        <v>31663</v>
      </c>
      <c r="L1590" t="s">
        <v>31662</v>
      </c>
      <c r="M1590" t="s">
        <v>31661</v>
      </c>
      <c r="N1590">
        <v>4</v>
      </c>
      <c r="O1590" t="s">
        <v>31660</v>
      </c>
      <c r="P1590" t="s">
        <v>31659</v>
      </c>
      <c r="Q1590" t="s">
        <v>31658</v>
      </c>
      <c r="R1590" s="7">
        <v>43009</v>
      </c>
      <c r="S1590" s="8">
        <f t="shared" si="192"/>
        <v>2017</v>
      </c>
      <c r="T1590" s="8">
        <v>2017</v>
      </c>
      <c r="U1590" s="8">
        <f t="shared" si="193"/>
        <v>5</v>
      </c>
      <c r="V1590" s="7" t="s">
        <v>31403</v>
      </c>
      <c r="W1590" t="s">
        <v>1007</v>
      </c>
      <c r="X1590" s="2" t="s">
        <v>0</v>
      </c>
      <c r="Y1590" s="6" t="e">
        <f t="shared" si="198"/>
        <v>#VALUE!</v>
      </c>
      <c r="AA1590">
        <v>354066</v>
      </c>
      <c r="AB1590">
        <v>19161</v>
      </c>
      <c r="AD1590" t="s">
        <v>2</v>
      </c>
      <c r="AE1590">
        <v>62</v>
      </c>
      <c r="AF1590">
        <v>4</v>
      </c>
      <c r="AH1590" t="s">
        <v>31657</v>
      </c>
      <c r="AI1590" t="s">
        <v>31656</v>
      </c>
      <c r="AJ1590" t="s">
        <v>31655</v>
      </c>
      <c r="AK1590" t="s">
        <v>31654</v>
      </c>
      <c r="AL1590">
        <v>0</v>
      </c>
      <c r="AM1590" s="5">
        <f t="shared" si="194"/>
        <v>0</v>
      </c>
      <c r="AN1590" s="4">
        <f t="shared" si="199"/>
        <v>0</v>
      </c>
      <c r="AO1590" s="3"/>
      <c r="AP1590">
        <v>0</v>
      </c>
      <c r="AQ1590" t="s">
        <v>31653</v>
      </c>
      <c r="AR1590" t="s">
        <v>31652</v>
      </c>
      <c r="AS1590" t="s">
        <v>31651</v>
      </c>
      <c r="AT1590" s="2" t="s">
        <v>0</v>
      </c>
      <c r="AU1590" s="1" t="e">
        <f t="shared" si="195"/>
        <v>#VALUE!</v>
      </c>
      <c r="AV1590" s="1" t="e">
        <f t="shared" si="196"/>
        <v>#VALUE!</v>
      </c>
      <c r="AW1590" s="1" t="e">
        <f t="shared" si="197"/>
        <v>#VALUE!</v>
      </c>
    </row>
    <row r="1591" spans="1:49" x14ac:dyDescent="0.2">
      <c r="A1591">
        <v>1589</v>
      </c>
      <c r="B1591" t="s">
        <v>31650</v>
      </c>
      <c r="C1591" t="s">
        <v>31649</v>
      </c>
      <c r="F1591" t="s">
        <v>31648</v>
      </c>
      <c r="G1591" t="s">
        <v>8</v>
      </c>
      <c r="H1591" t="s">
        <v>7</v>
      </c>
      <c r="I1591" t="s">
        <v>31647</v>
      </c>
      <c r="J1591">
        <v>60012370</v>
      </c>
      <c r="K1591" t="s">
        <v>856</v>
      </c>
      <c r="L1591" t="s">
        <v>855</v>
      </c>
      <c r="M1591" t="s">
        <v>36</v>
      </c>
      <c r="N1591">
        <v>4</v>
      </c>
      <c r="O1591" t="s">
        <v>31646</v>
      </c>
      <c r="P1591" t="s">
        <v>31645</v>
      </c>
      <c r="Q1591" t="s">
        <v>31644</v>
      </c>
      <c r="R1591" s="7">
        <v>43009</v>
      </c>
      <c r="S1591" s="8">
        <f t="shared" si="192"/>
        <v>2017</v>
      </c>
      <c r="T1591" s="8">
        <v>2017</v>
      </c>
      <c r="U1591" s="8">
        <f t="shared" si="193"/>
        <v>5</v>
      </c>
      <c r="V1591" s="7">
        <v>43009</v>
      </c>
      <c r="W1591" t="s">
        <v>31643</v>
      </c>
      <c r="X1591" s="2">
        <v>0.10299999999999999</v>
      </c>
      <c r="Y1591" s="6">
        <f t="shared" si="198"/>
        <v>2.7495261738875098E-3</v>
      </c>
      <c r="AA1591">
        <v>18123031</v>
      </c>
      <c r="AB1591">
        <v>145378</v>
      </c>
      <c r="AD1591" t="s">
        <v>2</v>
      </c>
      <c r="AE1591">
        <v>24</v>
      </c>
      <c r="AF1591">
        <v>5</v>
      </c>
      <c r="AH1591" t="s">
        <v>3790</v>
      </c>
      <c r="AI1591" t="s">
        <v>31642</v>
      </c>
      <c r="AJ1591" t="s">
        <v>31641</v>
      </c>
      <c r="AK1591" t="s">
        <v>31640</v>
      </c>
      <c r="AL1591">
        <v>0</v>
      </c>
      <c r="AM1591" s="5">
        <f t="shared" si="194"/>
        <v>0</v>
      </c>
      <c r="AN1591" s="4">
        <f t="shared" si="199"/>
        <v>0</v>
      </c>
      <c r="AO1591" s="3"/>
      <c r="AP1591">
        <v>0</v>
      </c>
      <c r="AQ1591" t="s">
        <v>853</v>
      </c>
      <c r="AR1591" t="s">
        <v>31639</v>
      </c>
      <c r="AS1591" t="s">
        <v>852</v>
      </c>
      <c r="AT1591" s="2" t="s">
        <v>0</v>
      </c>
      <c r="AU1591" s="1">
        <f t="shared" si="195"/>
        <v>0.19246683217212568</v>
      </c>
      <c r="AV1591" s="1">
        <f t="shared" si="196"/>
        <v>0.13747630869437549</v>
      </c>
      <c r="AW1591" s="1">
        <f t="shared" si="197"/>
        <v>8.2485785216625293E-2</v>
      </c>
    </row>
    <row r="1592" spans="1:49" x14ac:dyDescent="0.2">
      <c r="A1592">
        <v>1590</v>
      </c>
      <c r="B1592" t="s">
        <v>31638</v>
      </c>
      <c r="F1592" t="s">
        <v>31637</v>
      </c>
      <c r="G1592" t="s">
        <v>8</v>
      </c>
      <c r="H1592" t="s">
        <v>7</v>
      </c>
      <c r="I1592" t="s">
        <v>1287</v>
      </c>
      <c r="J1592">
        <v>60004351</v>
      </c>
      <c r="K1592" t="s">
        <v>1281</v>
      </c>
      <c r="L1592" t="s">
        <v>1286</v>
      </c>
      <c r="M1592" t="s">
        <v>322</v>
      </c>
      <c r="N1592">
        <v>7</v>
      </c>
      <c r="O1592" t="s">
        <v>31636</v>
      </c>
      <c r="P1592" t="s">
        <v>31635</v>
      </c>
      <c r="Q1592" t="s">
        <v>31634</v>
      </c>
      <c r="R1592" s="7">
        <v>43009</v>
      </c>
      <c r="S1592" s="8">
        <f t="shared" si="192"/>
        <v>2017</v>
      </c>
      <c r="T1592" s="8">
        <v>2017</v>
      </c>
      <c r="U1592" s="8">
        <f t="shared" si="193"/>
        <v>5</v>
      </c>
      <c r="V1592" s="7" t="s">
        <v>31403</v>
      </c>
      <c r="W1592" t="s">
        <v>797</v>
      </c>
      <c r="X1592" s="2">
        <v>0.152</v>
      </c>
      <c r="Y1592" s="6">
        <f t="shared" si="198"/>
        <v>4.0575531886495285E-3</v>
      </c>
      <c r="AA1592">
        <v>21801843</v>
      </c>
      <c r="AB1592">
        <v>21100332206</v>
      </c>
      <c r="AC1592">
        <v>22898131</v>
      </c>
      <c r="AD1592" t="s">
        <v>2</v>
      </c>
      <c r="AE1592">
        <v>9</v>
      </c>
      <c r="AF1592">
        <v>4</v>
      </c>
      <c r="AH1592" t="s">
        <v>31633</v>
      </c>
      <c r="AI1592" t="s">
        <v>31632</v>
      </c>
      <c r="AJ1592" t="s">
        <v>31631</v>
      </c>
      <c r="AK1592" t="s">
        <v>31630</v>
      </c>
      <c r="AL1592">
        <v>0</v>
      </c>
      <c r="AM1592" s="5">
        <f t="shared" si="194"/>
        <v>0</v>
      </c>
      <c r="AN1592" s="4">
        <f t="shared" si="199"/>
        <v>0</v>
      </c>
      <c r="AO1592" s="3"/>
      <c r="AP1592">
        <v>0</v>
      </c>
      <c r="AQ1592" t="s">
        <v>1283</v>
      </c>
      <c r="AR1592" t="s">
        <v>31629</v>
      </c>
      <c r="AS1592" t="s">
        <v>1281</v>
      </c>
      <c r="AT1592" s="2" t="s">
        <v>0</v>
      </c>
      <c r="AU1592" s="1">
        <f t="shared" si="195"/>
        <v>0.28402872320546696</v>
      </c>
      <c r="AV1592" s="1">
        <f t="shared" si="196"/>
        <v>0.20287765943247643</v>
      </c>
      <c r="AW1592" s="1">
        <f t="shared" si="197"/>
        <v>0.12172659565948586</v>
      </c>
    </row>
    <row r="1593" spans="1:49" x14ac:dyDescent="0.2">
      <c r="A1593">
        <v>1591</v>
      </c>
      <c r="B1593" t="s">
        <v>31628</v>
      </c>
      <c r="F1593" t="s">
        <v>31627</v>
      </c>
      <c r="G1593" t="s">
        <v>8</v>
      </c>
      <c r="H1593" t="s">
        <v>7</v>
      </c>
      <c r="I1593" t="s">
        <v>2397</v>
      </c>
      <c r="J1593">
        <v>60016775</v>
      </c>
      <c r="K1593" t="s">
        <v>2396</v>
      </c>
      <c r="L1593" t="s">
        <v>1038</v>
      </c>
      <c r="M1593" t="s">
        <v>322</v>
      </c>
      <c r="N1593">
        <v>6</v>
      </c>
      <c r="O1593" t="s">
        <v>31626</v>
      </c>
      <c r="P1593" t="s">
        <v>31625</v>
      </c>
      <c r="Q1593" t="s">
        <v>31624</v>
      </c>
      <c r="R1593" s="7">
        <v>43009</v>
      </c>
      <c r="S1593" s="8">
        <f t="shared" si="192"/>
        <v>2017</v>
      </c>
      <c r="T1593" s="8">
        <v>2017</v>
      </c>
      <c r="U1593" s="8">
        <f t="shared" si="193"/>
        <v>5</v>
      </c>
      <c r="V1593" s="7" t="s">
        <v>31403</v>
      </c>
      <c r="W1593" t="s">
        <v>797</v>
      </c>
      <c r="X1593" s="2">
        <v>0.152</v>
      </c>
      <c r="Y1593" s="6">
        <f t="shared" si="198"/>
        <v>4.0575531886495285E-3</v>
      </c>
      <c r="AA1593">
        <v>21801843</v>
      </c>
      <c r="AB1593">
        <v>21100332206</v>
      </c>
      <c r="AC1593">
        <v>22898131</v>
      </c>
      <c r="AD1593" t="s">
        <v>2</v>
      </c>
      <c r="AE1593">
        <v>9</v>
      </c>
      <c r="AF1593">
        <v>4</v>
      </c>
      <c r="AH1593" t="s">
        <v>666</v>
      </c>
      <c r="AI1593" t="s">
        <v>31623</v>
      </c>
      <c r="AJ1593" t="s">
        <v>31622</v>
      </c>
      <c r="AK1593" t="s">
        <v>31621</v>
      </c>
      <c r="AL1593">
        <v>1</v>
      </c>
      <c r="AM1593" s="5">
        <f t="shared" si="194"/>
        <v>0.2</v>
      </c>
      <c r="AN1593" s="4">
        <f t="shared" si="199"/>
        <v>3.0291556228701253E-4</v>
      </c>
      <c r="AO1593" s="3"/>
      <c r="AP1593">
        <v>0</v>
      </c>
      <c r="AQ1593" t="s">
        <v>319</v>
      </c>
      <c r="AR1593" t="s">
        <v>1</v>
      </c>
      <c r="AS1593" t="s">
        <v>318</v>
      </c>
      <c r="AT1593" s="2" t="s">
        <v>0</v>
      </c>
      <c r="AU1593" s="1">
        <f t="shared" si="195"/>
        <v>0.29311619007407735</v>
      </c>
      <c r="AV1593" s="1">
        <f t="shared" si="196"/>
        <v>0.21802343754682707</v>
      </c>
      <c r="AW1593" s="1">
        <f t="shared" si="197"/>
        <v>0.14293068501957673</v>
      </c>
    </row>
    <row r="1594" spans="1:49" x14ac:dyDescent="0.2">
      <c r="A1594">
        <v>1592</v>
      </c>
      <c r="B1594" t="s">
        <v>31620</v>
      </c>
      <c r="F1594" t="s">
        <v>31619</v>
      </c>
      <c r="G1594" t="s">
        <v>8</v>
      </c>
      <c r="H1594" t="s">
        <v>7</v>
      </c>
      <c r="I1594" t="s">
        <v>31618</v>
      </c>
      <c r="J1594">
        <v>60078086</v>
      </c>
      <c r="K1594" t="s">
        <v>1018</v>
      </c>
      <c r="L1594" t="s">
        <v>1022</v>
      </c>
      <c r="M1594" t="s">
        <v>322</v>
      </c>
      <c r="N1594">
        <v>2</v>
      </c>
      <c r="O1594" t="s">
        <v>31617</v>
      </c>
      <c r="P1594" t="s">
        <v>31616</v>
      </c>
      <c r="Q1594" t="s">
        <v>1021</v>
      </c>
      <c r="R1594" s="7">
        <v>43009</v>
      </c>
      <c r="S1594" s="8">
        <f t="shared" si="192"/>
        <v>2017</v>
      </c>
      <c r="T1594" s="8">
        <v>2017</v>
      </c>
      <c r="U1594" s="8">
        <f t="shared" si="193"/>
        <v>5</v>
      </c>
      <c r="V1594" s="7" t="s">
        <v>31403</v>
      </c>
      <c r="W1594" t="s">
        <v>797</v>
      </c>
      <c r="X1594" s="2">
        <v>0.152</v>
      </c>
      <c r="Y1594" s="6">
        <f t="shared" si="198"/>
        <v>4.0575531886495285E-3</v>
      </c>
      <c r="AA1594">
        <v>21801843</v>
      </c>
      <c r="AB1594">
        <v>21100332206</v>
      </c>
      <c r="AC1594">
        <v>22898131</v>
      </c>
      <c r="AD1594" t="s">
        <v>2</v>
      </c>
      <c r="AE1594">
        <v>9</v>
      </c>
      <c r="AF1594">
        <v>4</v>
      </c>
      <c r="AH1594" t="s">
        <v>31615</v>
      </c>
      <c r="AI1594" t="s">
        <v>31614</v>
      </c>
      <c r="AJ1594" t="s">
        <v>31613</v>
      </c>
      <c r="AK1594" t="s">
        <v>31612</v>
      </c>
      <c r="AL1594">
        <v>1</v>
      </c>
      <c r="AM1594" s="5">
        <f t="shared" si="194"/>
        <v>0.2</v>
      </c>
      <c r="AN1594" s="4">
        <f t="shared" si="199"/>
        <v>3.0291556228701253E-4</v>
      </c>
      <c r="AO1594" s="3"/>
      <c r="AP1594">
        <v>0</v>
      </c>
      <c r="AQ1594" t="s">
        <v>319</v>
      </c>
      <c r="AR1594" t="s">
        <v>31611</v>
      </c>
      <c r="AS1594" t="s">
        <v>2271</v>
      </c>
      <c r="AT1594" s="2" t="s">
        <v>0</v>
      </c>
      <c r="AU1594" s="1">
        <f t="shared" si="195"/>
        <v>0.29311619007407735</v>
      </c>
      <c r="AV1594" s="1">
        <f t="shared" si="196"/>
        <v>0.21802343754682707</v>
      </c>
      <c r="AW1594" s="1">
        <f t="shared" si="197"/>
        <v>0.14293068501957673</v>
      </c>
    </row>
    <row r="1595" spans="1:49" x14ac:dyDescent="0.2">
      <c r="A1595">
        <v>1593</v>
      </c>
      <c r="B1595" t="s">
        <v>31610</v>
      </c>
      <c r="F1595" t="s">
        <v>31609</v>
      </c>
      <c r="G1595" t="s">
        <v>8</v>
      </c>
      <c r="H1595" t="s">
        <v>7</v>
      </c>
      <c r="I1595" t="s">
        <v>31608</v>
      </c>
      <c r="J1595">
        <v>60104674</v>
      </c>
      <c r="K1595" t="s">
        <v>31607</v>
      </c>
      <c r="L1595" t="s">
        <v>31606</v>
      </c>
      <c r="M1595" t="s">
        <v>511</v>
      </c>
      <c r="N1595">
        <v>1</v>
      </c>
      <c r="O1595" t="s">
        <v>31605</v>
      </c>
      <c r="P1595">
        <v>26657121900</v>
      </c>
      <c r="Q1595">
        <v>60104674</v>
      </c>
      <c r="R1595" s="7">
        <v>43009</v>
      </c>
      <c r="S1595" s="8">
        <f t="shared" si="192"/>
        <v>2017</v>
      </c>
      <c r="T1595" s="8">
        <v>2017</v>
      </c>
      <c r="U1595" s="8">
        <f t="shared" si="193"/>
        <v>5</v>
      </c>
      <c r="V1595" s="7" t="s">
        <v>31403</v>
      </c>
      <c r="W1595" t="s">
        <v>797</v>
      </c>
      <c r="X1595" s="2">
        <v>0.152</v>
      </c>
      <c r="Y1595" s="6">
        <f t="shared" si="198"/>
        <v>4.0575531886495285E-3</v>
      </c>
      <c r="AA1595">
        <v>21801843</v>
      </c>
      <c r="AB1595">
        <v>21100332206</v>
      </c>
      <c r="AC1595">
        <v>22898131</v>
      </c>
      <c r="AD1595" t="s">
        <v>2</v>
      </c>
      <c r="AE1595">
        <v>9</v>
      </c>
      <c r="AF1595">
        <v>4</v>
      </c>
      <c r="AH1595" t="s">
        <v>31604</v>
      </c>
      <c r="AI1595" t="s">
        <v>31603</v>
      </c>
      <c r="AJ1595" t="s">
        <v>31602</v>
      </c>
      <c r="AK1595" t="s">
        <v>31601</v>
      </c>
      <c r="AL1595">
        <v>0</v>
      </c>
      <c r="AM1595" s="5">
        <f t="shared" si="194"/>
        <v>0</v>
      </c>
      <c r="AN1595" s="4">
        <f t="shared" si="199"/>
        <v>0</v>
      </c>
      <c r="AO1595" s="3"/>
      <c r="AP1595">
        <v>0</v>
      </c>
      <c r="AR1595" t="s">
        <v>1</v>
      </c>
      <c r="AT1595" s="2" t="s">
        <v>0</v>
      </c>
      <c r="AU1595" s="1">
        <f t="shared" si="195"/>
        <v>0.28402872320546696</v>
      </c>
      <c r="AV1595" s="1">
        <f t="shared" si="196"/>
        <v>0.20287765943247643</v>
      </c>
      <c r="AW1595" s="1">
        <f t="shared" si="197"/>
        <v>0.12172659565948586</v>
      </c>
    </row>
    <row r="1596" spans="1:49" x14ac:dyDescent="0.2">
      <c r="A1596">
        <v>1594</v>
      </c>
      <c r="B1596" t="s">
        <v>31600</v>
      </c>
      <c r="C1596" t="s">
        <v>31599</v>
      </c>
      <c r="F1596" t="s">
        <v>31598</v>
      </c>
      <c r="G1596" t="s">
        <v>8</v>
      </c>
      <c r="H1596" t="s">
        <v>7</v>
      </c>
      <c r="I1596" t="s">
        <v>1795</v>
      </c>
      <c r="J1596" t="s">
        <v>31597</v>
      </c>
      <c r="K1596" t="s">
        <v>31596</v>
      </c>
      <c r="L1596" t="s">
        <v>31595</v>
      </c>
      <c r="M1596" t="s">
        <v>1192</v>
      </c>
      <c r="N1596">
        <v>7</v>
      </c>
      <c r="O1596" t="s">
        <v>31594</v>
      </c>
      <c r="P1596" t="s">
        <v>31593</v>
      </c>
      <c r="Q1596" t="s">
        <v>31592</v>
      </c>
      <c r="R1596" s="7">
        <v>43009</v>
      </c>
      <c r="S1596" s="8">
        <f t="shared" si="192"/>
        <v>2017</v>
      </c>
      <c r="T1596" s="8">
        <v>2017</v>
      </c>
      <c r="U1596" s="8">
        <f t="shared" si="193"/>
        <v>5</v>
      </c>
      <c r="V1596" s="7">
        <v>43009</v>
      </c>
      <c r="W1596" t="s">
        <v>3009</v>
      </c>
      <c r="X1596" s="2">
        <v>0.20599999999999999</v>
      </c>
      <c r="Y1596" s="6">
        <f t="shared" si="198"/>
        <v>5.4990523477750197E-3</v>
      </c>
      <c r="AA1596">
        <v>10019014</v>
      </c>
      <c r="AB1596">
        <v>29725</v>
      </c>
      <c r="AD1596" t="s">
        <v>2</v>
      </c>
      <c r="AE1596">
        <v>36</v>
      </c>
      <c r="AF1596">
        <v>5</v>
      </c>
      <c r="AI1596" t="s">
        <v>31591</v>
      </c>
      <c r="AJ1596" t="s">
        <v>31590</v>
      </c>
      <c r="AK1596" t="s">
        <v>31589</v>
      </c>
      <c r="AL1596">
        <v>0</v>
      </c>
      <c r="AM1596" s="5">
        <f t="shared" si="194"/>
        <v>0</v>
      </c>
      <c r="AN1596" s="4">
        <f t="shared" si="199"/>
        <v>0</v>
      </c>
      <c r="AO1596" s="3"/>
      <c r="AP1596">
        <v>0</v>
      </c>
      <c r="AQ1596" t="s">
        <v>18</v>
      </c>
      <c r="AR1596">
        <v>61372036</v>
      </c>
      <c r="AS1596" t="s">
        <v>17</v>
      </c>
      <c r="AT1596" s="2" t="s">
        <v>0</v>
      </c>
      <c r="AU1596" s="1">
        <f t="shared" si="195"/>
        <v>0.38493366434425136</v>
      </c>
      <c r="AV1596" s="1">
        <f t="shared" si="196"/>
        <v>0.27495261738875099</v>
      </c>
      <c r="AW1596" s="1">
        <f t="shared" si="197"/>
        <v>0.16497157043325059</v>
      </c>
    </row>
    <row r="1597" spans="1:49" x14ac:dyDescent="0.2">
      <c r="A1597">
        <v>1595</v>
      </c>
      <c r="B1597" t="s">
        <v>31588</v>
      </c>
      <c r="C1597" t="s">
        <v>31587</v>
      </c>
      <c r="F1597" t="s">
        <v>31586</v>
      </c>
      <c r="G1597" t="s">
        <v>8</v>
      </c>
      <c r="H1597" t="s">
        <v>7</v>
      </c>
      <c r="I1597" t="s">
        <v>13671</v>
      </c>
      <c r="J1597">
        <v>60000257</v>
      </c>
      <c r="K1597" t="s">
        <v>2008</v>
      </c>
      <c r="L1597" t="s">
        <v>2007</v>
      </c>
      <c r="M1597" t="s">
        <v>453</v>
      </c>
      <c r="N1597">
        <v>1</v>
      </c>
      <c r="O1597" t="s">
        <v>2006</v>
      </c>
      <c r="P1597">
        <v>55752678500</v>
      </c>
      <c r="Q1597">
        <v>60000257</v>
      </c>
      <c r="R1597" s="7">
        <v>43009</v>
      </c>
      <c r="S1597" s="8">
        <f t="shared" si="192"/>
        <v>2017</v>
      </c>
      <c r="T1597" s="8">
        <v>2017</v>
      </c>
      <c r="U1597" s="8">
        <f t="shared" si="193"/>
        <v>5</v>
      </c>
      <c r="V1597" s="7">
        <v>43009</v>
      </c>
      <c r="W1597" t="s">
        <v>1642</v>
      </c>
      <c r="X1597" s="2">
        <v>0.126</v>
      </c>
      <c r="Y1597" s="6">
        <f t="shared" si="198"/>
        <v>3.3634980379594779E-3</v>
      </c>
      <c r="AA1597">
        <v>19366612</v>
      </c>
      <c r="AB1597">
        <v>19700181106</v>
      </c>
      <c r="AC1597">
        <v>19367317</v>
      </c>
      <c r="AD1597" t="s">
        <v>2</v>
      </c>
      <c r="AE1597">
        <v>23</v>
      </c>
      <c r="AF1597">
        <v>10</v>
      </c>
      <c r="AH1597" t="s">
        <v>31585</v>
      </c>
      <c r="AI1597" t="s">
        <v>31584</v>
      </c>
      <c r="AJ1597" t="s">
        <v>31583</v>
      </c>
      <c r="AK1597" t="s">
        <v>31582</v>
      </c>
      <c r="AL1597">
        <v>0</v>
      </c>
      <c r="AM1597" s="5">
        <f t="shared" si="194"/>
        <v>0</v>
      </c>
      <c r="AN1597" s="4">
        <f t="shared" si="199"/>
        <v>0</v>
      </c>
      <c r="AO1597" s="3"/>
      <c r="AP1597">
        <v>0</v>
      </c>
      <c r="AR1597" t="s">
        <v>1</v>
      </c>
      <c r="AT1597" s="2" t="s">
        <v>0</v>
      </c>
      <c r="AU1597" s="1">
        <f t="shared" si="195"/>
        <v>0.23544486265716344</v>
      </c>
      <c r="AV1597" s="1">
        <f t="shared" si="196"/>
        <v>0.16817490189797391</v>
      </c>
      <c r="AW1597" s="1">
        <f t="shared" si="197"/>
        <v>0.10090494113878434</v>
      </c>
    </row>
    <row r="1598" spans="1:49" x14ac:dyDescent="0.2">
      <c r="A1598">
        <v>1596</v>
      </c>
      <c r="B1598" t="s">
        <v>31581</v>
      </c>
      <c r="C1598" t="s">
        <v>31580</v>
      </c>
      <c r="F1598" t="s">
        <v>31579</v>
      </c>
      <c r="G1598" t="s">
        <v>8</v>
      </c>
      <c r="H1598" t="s">
        <v>7</v>
      </c>
      <c r="I1598" t="s">
        <v>424</v>
      </c>
      <c r="J1598" t="s">
        <v>31578</v>
      </c>
      <c r="K1598" t="s">
        <v>31577</v>
      </c>
      <c r="L1598" t="s">
        <v>31576</v>
      </c>
      <c r="M1598" t="s">
        <v>20</v>
      </c>
      <c r="N1598">
        <v>4</v>
      </c>
      <c r="O1598" t="s">
        <v>31575</v>
      </c>
      <c r="P1598" t="s">
        <v>31574</v>
      </c>
      <c r="Q1598" t="s">
        <v>31573</v>
      </c>
      <c r="R1598" s="7">
        <v>43009</v>
      </c>
      <c r="S1598" s="8">
        <f t="shared" si="192"/>
        <v>2017</v>
      </c>
      <c r="T1598" s="8">
        <v>2017</v>
      </c>
      <c r="U1598" s="8">
        <f t="shared" si="193"/>
        <v>5</v>
      </c>
      <c r="V1598" s="7">
        <v>43009</v>
      </c>
      <c r="W1598" t="s">
        <v>31563</v>
      </c>
      <c r="X1598" s="2">
        <v>0.41799999999999998</v>
      </c>
      <c r="Y1598" s="6">
        <f t="shared" si="198"/>
        <v>1.1158271268786204E-2</v>
      </c>
      <c r="AA1598">
        <v>16744926</v>
      </c>
      <c r="AB1598">
        <v>17300154920</v>
      </c>
      <c r="AD1598" t="s">
        <v>2</v>
      </c>
      <c r="AE1598">
        <v>38</v>
      </c>
      <c r="AF1598">
        <v>10</v>
      </c>
      <c r="AG1598">
        <v>105002</v>
      </c>
      <c r="AI1598" t="s">
        <v>31572</v>
      </c>
      <c r="AJ1598" t="s">
        <v>31571</v>
      </c>
      <c r="AK1598" t="s">
        <v>31570</v>
      </c>
      <c r="AL1598">
        <v>0</v>
      </c>
      <c r="AM1598" s="5">
        <f t="shared" si="194"/>
        <v>0</v>
      </c>
      <c r="AN1598" s="4">
        <f t="shared" si="199"/>
        <v>0</v>
      </c>
      <c r="AO1598" s="3"/>
      <c r="AP1598">
        <v>0</v>
      </c>
      <c r="AQ1598" t="s">
        <v>18</v>
      </c>
      <c r="AR1598" t="s">
        <v>31569</v>
      </c>
      <c r="AS1598" t="s">
        <v>17</v>
      </c>
      <c r="AT1598" s="2" t="s">
        <v>0</v>
      </c>
      <c r="AU1598" s="1">
        <f t="shared" si="195"/>
        <v>0.78107898881503424</v>
      </c>
      <c r="AV1598" s="1">
        <f t="shared" si="196"/>
        <v>0.5579135634393102</v>
      </c>
      <c r="AW1598" s="1">
        <f t="shared" si="197"/>
        <v>0.33474813806358611</v>
      </c>
    </row>
    <row r="1599" spans="1:49" x14ac:dyDescent="0.2">
      <c r="A1599">
        <v>1597</v>
      </c>
      <c r="B1599" t="s">
        <v>31568</v>
      </c>
      <c r="C1599" t="s">
        <v>31567</v>
      </c>
      <c r="F1599" t="s">
        <v>31566</v>
      </c>
      <c r="G1599" t="s">
        <v>8</v>
      </c>
      <c r="H1599" t="s">
        <v>7</v>
      </c>
      <c r="I1599" t="s">
        <v>579</v>
      </c>
      <c r="J1599">
        <v>60117753</v>
      </c>
      <c r="K1599" t="s">
        <v>826</v>
      </c>
      <c r="L1599" t="s">
        <v>825</v>
      </c>
      <c r="M1599" t="s">
        <v>4</v>
      </c>
      <c r="N1599">
        <v>3</v>
      </c>
      <c r="O1599" t="s">
        <v>31565</v>
      </c>
      <c r="P1599" t="s">
        <v>31564</v>
      </c>
      <c r="Q1599" t="s">
        <v>27542</v>
      </c>
      <c r="R1599" s="7">
        <v>43009</v>
      </c>
      <c r="S1599" s="8">
        <f t="shared" si="192"/>
        <v>2017</v>
      </c>
      <c r="T1599" s="8">
        <v>2017</v>
      </c>
      <c r="U1599" s="8">
        <f t="shared" si="193"/>
        <v>5</v>
      </c>
      <c r="V1599" s="7">
        <v>43009</v>
      </c>
      <c r="W1599" t="s">
        <v>31563</v>
      </c>
      <c r="X1599" s="2">
        <v>0.41799999999999998</v>
      </c>
      <c r="Y1599" s="6">
        <f t="shared" si="198"/>
        <v>1.1158271268786204E-2</v>
      </c>
      <c r="AA1599">
        <v>16744926</v>
      </c>
      <c r="AB1599">
        <v>17300154920</v>
      </c>
      <c r="AD1599" t="s">
        <v>2</v>
      </c>
      <c r="AE1599">
        <v>38</v>
      </c>
      <c r="AF1599">
        <v>10</v>
      </c>
      <c r="AG1599">
        <v>105010</v>
      </c>
      <c r="AI1599" t="s">
        <v>31562</v>
      </c>
      <c r="AJ1599" t="s">
        <v>31561</v>
      </c>
      <c r="AK1599" t="s">
        <v>31560</v>
      </c>
      <c r="AL1599">
        <v>0</v>
      </c>
      <c r="AM1599" s="5">
        <f t="shared" si="194"/>
        <v>0</v>
      </c>
      <c r="AN1599" s="4">
        <f t="shared" si="199"/>
        <v>0</v>
      </c>
      <c r="AO1599" s="3"/>
      <c r="AP1599">
        <v>0</v>
      </c>
      <c r="AQ1599" t="s">
        <v>18</v>
      </c>
      <c r="AR1599">
        <v>61274110</v>
      </c>
      <c r="AS1599" t="s">
        <v>17</v>
      </c>
      <c r="AT1599" s="2" t="s">
        <v>0</v>
      </c>
      <c r="AU1599" s="1">
        <f t="shared" si="195"/>
        <v>0.78107898881503424</v>
      </c>
      <c r="AV1599" s="1">
        <f t="shared" si="196"/>
        <v>0.5579135634393102</v>
      </c>
      <c r="AW1599" s="1">
        <f t="shared" si="197"/>
        <v>0.33474813806358611</v>
      </c>
    </row>
    <row r="1600" spans="1:49" x14ac:dyDescent="0.2">
      <c r="A1600">
        <v>1598</v>
      </c>
      <c r="B1600" t="s">
        <v>31559</v>
      </c>
      <c r="C1600" t="s">
        <v>31558</v>
      </c>
      <c r="F1600" t="s">
        <v>31557</v>
      </c>
      <c r="G1600" t="s">
        <v>8</v>
      </c>
      <c r="H1600" t="s">
        <v>7</v>
      </c>
      <c r="I1600" t="s">
        <v>31556</v>
      </c>
      <c r="J1600">
        <v>60006245</v>
      </c>
      <c r="K1600" t="s">
        <v>31555</v>
      </c>
      <c r="L1600" t="s">
        <v>454</v>
      </c>
      <c r="M1600" t="s">
        <v>453</v>
      </c>
      <c r="N1600">
        <v>3</v>
      </c>
      <c r="O1600" t="s">
        <v>31554</v>
      </c>
      <c r="P1600" t="s">
        <v>31553</v>
      </c>
      <c r="Q1600" t="s">
        <v>31552</v>
      </c>
      <c r="R1600" s="7">
        <v>43009</v>
      </c>
      <c r="S1600" s="8">
        <f t="shared" si="192"/>
        <v>2017</v>
      </c>
      <c r="T1600" s="8">
        <v>2017</v>
      </c>
      <c r="U1600" s="8">
        <f t="shared" si="193"/>
        <v>5</v>
      </c>
      <c r="V1600" s="7">
        <v>43009</v>
      </c>
      <c r="W1600" t="s">
        <v>857</v>
      </c>
      <c r="X1600" s="2">
        <v>0.52800000000000002</v>
      </c>
      <c r="Y1600" s="6">
        <f t="shared" si="198"/>
        <v>1.4094658444782575E-2</v>
      </c>
      <c r="AA1600">
        <v>26717255</v>
      </c>
      <c r="AB1600">
        <v>21100774788</v>
      </c>
      <c r="AC1600">
        <v>26717263</v>
      </c>
      <c r="AD1600" t="s">
        <v>2</v>
      </c>
      <c r="AE1600">
        <v>17</v>
      </c>
      <c r="AF1600">
        <v>4</v>
      </c>
      <c r="AH1600" t="s">
        <v>1065</v>
      </c>
      <c r="AI1600" t="s">
        <v>31551</v>
      </c>
      <c r="AJ1600" t="s">
        <v>31550</v>
      </c>
      <c r="AK1600" t="s">
        <v>31549</v>
      </c>
      <c r="AL1600">
        <v>2</v>
      </c>
      <c r="AM1600" s="5">
        <f t="shared" si="194"/>
        <v>0.4</v>
      </c>
      <c r="AN1600" s="4">
        <f t="shared" si="199"/>
        <v>6.0583112457402507E-4</v>
      </c>
      <c r="AO1600" s="3"/>
      <c r="AP1600">
        <v>1</v>
      </c>
      <c r="AQ1600" t="s">
        <v>1608</v>
      </c>
      <c r="AR1600" t="s">
        <v>31548</v>
      </c>
      <c r="AS1600" t="s">
        <v>1607</v>
      </c>
      <c r="AT1600" s="2">
        <v>2.6960000000000002</v>
      </c>
      <c r="AU1600" s="1">
        <f t="shared" si="195"/>
        <v>1.0048010248720007</v>
      </c>
      <c r="AV1600" s="1">
        <f t="shared" si="196"/>
        <v>0.73502447846783003</v>
      </c>
      <c r="AW1600" s="1">
        <f t="shared" si="197"/>
        <v>0.46524793206365894</v>
      </c>
    </row>
    <row r="1601" spans="1:49" x14ac:dyDescent="0.2">
      <c r="A1601">
        <v>1599</v>
      </c>
      <c r="B1601" t="s">
        <v>31547</v>
      </c>
      <c r="C1601" t="s">
        <v>31546</v>
      </c>
      <c r="F1601" t="s">
        <v>31545</v>
      </c>
      <c r="G1601" t="s">
        <v>8</v>
      </c>
      <c r="H1601" t="s">
        <v>7</v>
      </c>
      <c r="I1601" t="s">
        <v>31544</v>
      </c>
      <c r="J1601">
        <v>60022417</v>
      </c>
      <c r="K1601" t="s">
        <v>4025</v>
      </c>
      <c r="L1601" t="s">
        <v>1175</v>
      </c>
      <c r="M1601" t="s">
        <v>453</v>
      </c>
      <c r="N1601">
        <v>4</v>
      </c>
      <c r="O1601" t="s">
        <v>31543</v>
      </c>
      <c r="P1601" t="s">
        <v>31542</v>
      </c>
      <c r="Q1601" t="s">
        <v>31541</v>
      </c>
      <c r="R1601" s="7">
        <v>43009</v>
      </c>
      <c r="S1601" s="8">
        <f t="shared" si="192"/>
        <v>2017</v>
      </c>
      <c r="T1601" s="8">
        <v>2017</v>
      </c>
      <c r="U1601" s="8">
        <f t="shared" si="193"/>
        <v>5</v>
      </c>
      <c r="V1601" s="7">
        <v>43009</v>
      </c>
      <c r="W1601" t="s">
        <v>857</v>
      </c>
      <c r="X1601" s="2">
        <v>0.52800000000000002</v>
      </c>
      <c r="Y1601" s="6">
        <f t="shared" si="198"/>
        <v>1.4094658444782575E-2</v>
      </c>
      <c r="AA1601">
        <v>26717255</v>
      </c>
      <c r="AB1601">
        <v>21100774788</v>
      </c>
      <c r="AC1601">
        <v>26717263</v>
      </c>
      <c r="AD1601" t="s">
        <v>2</v>
      </c>
      <c r="AE1601">
        <v>17</v>
      </c>
      <c r="AF1601">
        <v>4</v>
      </c>
      <c r="AH1601" t="s">
        <v>31540</v>
      </c>
      <c r="AI1601" t="s">
        <v>31539</v>
      </c>
      <c r="AJ1601" t="s">
        <v>31538</v>
      </c>
      <c r="AK1601" t="s">
        <v>31537</v>
      </c>
      <c r="AL1601">
        <v>16</v>
      </c>
      <c r="AM1601" s="5">
        <f t="shared" si="194"/>
        <v>3.2</v>
      </c>
      <c r="AN1601" s="4">
        <f t="shared" si="199"/>
        <v>4.8466489965922005E-3</v>
      </c>
      <c r="AO1601" s="3"/>
      <c r="AP1601">
        <v>1</v>
      </c>
      <c r="AQ1601" t="s">
        <v>3323</v>
      </c>
      <c r="AR1601" t="s">
        <v>31536</v>
      </c>
      <c r="AS1601" t="s">
        <v>4025</v>
      </c>
      <c r="AT1601" s="2">
        <v>2.6960000000000002</v>
      </c>
      <c r="AU1601" s="1">
        <f t="shared" si="195"/>
        <v>1.1320255610325463</v>
      </c>
      <c r="AV1601" s="1">
        <f t="shared" si="196"/>
        <v>0.94706537206873875</v>
      </c>
      <c r="AW1601" s="1">
        <f t="shared" si="197"/>
        <v>0.76210518310493125</v>
      </c>
    </row>
    <row r="1602" spans="1:49" x14ac:dyDescent="0.2">
      <c r="A1602">
        <v>1600</v>
      </c>
      <c r="B1602" t="s">
        <v>31535</v>
      </c>
      <c r="C1602" t="s">
        <v>31534</v>
      </c>
      <c r="F1602" t="s">
        <v>31533</v>
      </c>
      <c r="G1602" t="s">
        <v>8</v>
      </c>
      <c r="H1602" t="s">
        <v>7</v>
      </c>
      <c r="I1602" t="s">
        <v>2849</v>
      </c>
      <c r="J1602">
        <v>60002445</v>
      </c>
      <c r="K1602" t="s">
        <v>1111</v>
      </c>
      <c r="L1602" t="s">
        <v>1110</v>
      </c>
      <c r="M1602" t="s">
        <v>453</v>
      </c>
      <c r="N1602">
        <v>3</v>
      </c>
      <c r="O1602" t="s">
        <v>31532</v>
      </c>
      <c r="P1602" t="s">
        <v>31531</v>
      </c>
      <c r="Q1602" t="s">
        <v>31530</v>
      </c>
      <c r="R1602" s="7">
        <v>43009</v>
      </c>
      <c r="S1602" s="8">
        <f t="shared" ref="S1602:S1665" si="200">YEAR(R1602)</f>
        <v>2017</v>
      </c>
      <c r="T1602" s="8">
        <v>2017</v>
      </c>
      <c r="U1602" s="8">
        <f t="shared" ref="U1602:U1665" si="201">2022-T1602</f>
        <v>5</v>
      </c>
      <c r="V1602" s="7">
        <v>43009</v>
      </c>
      <c r="W1602" t="s">
        <v>857</v>
      </c>
      <c r="X1602" s="2">
        <v>0.52800000000000002</v>
      </c>
      <c r="Y1602" s="6">
        <f t="shared" si="198"/>
        <v>1.4094658444782575E-2</v>
      </c>
      <c r="AA1602">
        <v>26717255</v>
      </c>
      <c r="AB1602">
        <v>21100774788</v>
      </c>
      <c r="AC1602">
        <v>26717263</v>
      </c>
      <c r="AD1602" t="s">
        <v>2</v>
      </c>
      <c r="AE1602">
        <v>17</v>
      </c>
      <c r="AF1602">
        <v>4</v>
      </c>
      <c r="AH1602" t="s">
        <v>31529</v>
      </c>
      <c r="AI1602" t="s">
        <v>31528</v>
      </c>
      <c r="AJ1602" t="s">
        <v>31527</v>
      </c>
      <c r="AK1602" t="s">
        <v>31526</v>
      </c>
      <c r="AL1602">
        <v>21</v>
      </c>
      <c r="AM1602" s="5">
        <f t="shared" ref="AM1602:AM1665" si="202">AL1602/U1602</f>
        <v>4.2</v>
      </c>
      <c r="AN1602" s="4">
        <f t="shared" si="199"/>
        <v>6.3612268080272625E-3</v>
      </c>
      <c r="AO1602" s="3"/>
      <c r="AP1602">
        <v>1</v>
      </c>
      <c r="AQ1602" t="s">
        <v>2680</v>
      </c>
      <c r="AR1602" t="s">
        <v>31525</v>
      </c>
      <c r="AS1602" t="s">
        <v>1921</v>
      </c>
      <c r="AT1602" s="2">
        <v>2.6960000000000002</v>
      </c>
      <c r="AU1602" s="1">
        <f t="shared" ref="AU1602:AU1665" si="203">(Y1602*0.7+AN1602*0.3)*100</f>
        <v>1.1774628953755979</v>
      </c>
      <c r="AV1602" s="1">
        <f t="shared" ref="AV1602:AV1665" si="204">(Y1602*0.5+AN1602*0.5)*100</f>
        <v>1.0227942626404918</v>
      </c>
      <c r="AW1602" s="1">
        <f t="shared" ref="AW1602:AW1665" si="205">(Y1602*0.3+AN1602*0.7)*100</f>
        <v>0.86812562990538567</v>
      </c>
    </row>
    <row r="1603" spans="1:49" x14ac:dyDescent="0.2">
      <c r="A1603">
        <v>1601</v>
      </c>
      <c r="B1603" t="s">
        <v>31524</v>
      </c>
      <c r="C1603" t="s">
        <v>31523</v>
      </c>
      <c r="F1603" t="s">
        <v>31522</v>
      </c>
      <c r="G1603" t="s">
        <v>8</v>
      </c>
      <c r="H1603" t="s">
        <v>7</v>
      </c>
      <c r="I1603" t="s">
        <v>31521</v>
      </c>
      <c r="J1603">
        <v>60017776</v>
      </c>
      <c r="K1603" t="s">
        <v>822</v>
      </c>
      <c r="L1603" t="s">
        <v>454</v>
      </c>
      <c r="M1603" t="s">
        <v>453</v>
      </c>
      <c r="N1603">
        <v>3</v>
      </c>
      <c r="O1603" t="s">
        <v>31520</v>
      </c>
      <c r="P1603" t="s">
        <v>31519</v>
      </c>
      <c r="Q1603" t="s">
        <v>3437</v>
      </c>
      <c r="R1603" s="7">
        <v>43009</v>
      </c>
      <c r="S1603" s="8">
        <f t="shared" si="200"/>
        <v>2017</v>
      </c>
      <c r="T1603" s="8">
        <v>2017</v>
      </c>
      <c r="U1603" s="8">
        <f t="shared" si="201"/>
        <v>5</v>
      </c>
      <c r="V1603" s="7">
        <v>43009</v>
      </c>
      <c r="W1603" t="s">
        <v>857</v>
      </c>
      <c r="X1603" s="2">
        <v>0.52800000000000002</v>
      </c>
      <c r="Y1603" s="6">
        <f t="shared" ref="Y1603:Y1666" si="206">(X1603-$Z$3)/($Z$2-$Z$3)</f>
        <v>1.4094658444782575E-2</v>
      </c>
      <c r="AA1603">
        <v>26717255</v>
      </c>
      <c r="AB1603">
        <v>21100774788</v>
      </c>
      <c r="AC1603">
        <v>26717263</v>
      </c>
      <c r="AD1603" t="s">
        <v>2</v>
      </c>
      <c r="AE1603">
        <v>17</v>
      </c>
      <c r="AF1603">
        <v>4</v>
      </c>
      <c r="AH1603" t="s">
        <v>31518</v>
      </c>
      <c r="AI1603" t="s">
        <v>31517</v>
      </c>
      <c r="AJ1603" t="s">
        <v>31516</v>
      </c>
      <c r="AK1603" t="s">
        <v>31515</v>
      </c>
      <c r="AL1603">
        <v>8</v>
      </c>
      <c r="AM1603" s="5">
        <f t="shared" si="202"/>
        <v>1.6</v>
      </c>
      <c r="AN1603" s="4">
        <f t="shared" ref="AN1603:AN1666" si="207">(AM1603-$AO$3)/($AO$2-$AO$3)</f>
        <v>2.4233244982961003E-3</v>
      </c>
      <c r="AO1603" s="3"/>
      <c r="AP1603">
        <v>1</v>
      </c>
      <c r="AQ1603" t="s">
        <v>1509</v>
      </c>
      <c r="AR1603" t="s">
        <v>820</v>
      </c>
      <c r="AS1603" t="s">
        <v>1508</v>
      </c>
      <c r="AT1603" s="2">
        <v>2.6960000000000002</v>
      </c>
      <c r="AU1603" s="1">
        <f t="shared" si="203"/>
        <v>1.0593258260836631</v>
      </c>
      <c r="AV1603" s="1">
        <f t="shared" si="204"/>
        <v>0.82589914715393375</v>
      </c>
      <c r="AW1603" s="1">
        <f t="shared" si="205"/>
        <v>0.5924724682242043</v>
      </c>
    </row>
    <row r="1604" spans="1:49" x14ac:dyDescent="0.2">
      <c r="A1604">
        <v>1602</v>
      </c>
      <c r="B1604" t="s">
        <v>31514</v>
      </c>
      <c r="C1604" t="s">
        <v>31513</v>
      </c>
      <c r="F1604" t="s">
        <v>31512</v>
      </c>
      <c r="G1604" t="s">
        <v>8</v>
      </c>
      <c r="H1604" t="s">
        <v>7</v>
      </c>
      <c r="I1604" t="s">
        <v>31511</v>
      </c>
      <c r="J1604">
        <v>60014156</v>
      </c>
      <c r="K1604" t="s">
        <v>3944</v>
      </c>
      <c r="L1604" t="s">
        <v>454</v>
      </c>
      <c r="M1604" t="s">
        <v>453</v>
      </c>
      <c r="N1604">
        <v>2</v>
      </c>
      <c r="O1604" t="s">
        <v>31510</v>
      </c>
      <c r="P1604" t="s">
        <v>31509</v>
      </c>
      <c r="Q1604" t="s">
        <v>3943</v>
      </c>
      <c r="R1604" s="7">
        <v>43009</v>
      </c>
      <c r="S1604" s="8">
        <f t="shared" si="200"/>
        <v>2017</v>
      </c>
      <c r="T1604" s="8">
        <v>2017</v>
      </c>
      <c r="U1604" s="8">
        <f t="shared" si="201"/>
        <v>5</v>
      </c>
      <c r="V1604" s="7">
        <v>43009</v>
      </c>
      <c r="W1604" t="s">
        <v>857</v>
      </c>
      <c r="X1604" s="2">
        <v>0.52800000000000002</v>
      </c>
      <c r="Y1604" s="6">
        <f t="shared" si="206"/>
        <v>1.4094658444782575E-2</v>
      </c>
      <c r="AA1604">
        <v>26717255</v>
      </c>
      <c r="AB1604">
        <v>21100774788</v>
      </c>
      <c r="AC1604">
        <v>26717263</v>
      </c>
      <c r="AD1604" t="s">
        <v>2</v>
      </c>
      <c r="AE1604">
        <v>17</v>
      </c>
      <c r="AF1604">
        <v>4</v>
      </c>
      <c r="AH1604" t="s">
        <v>31508</v>
      </c>
      <c r="AI1604" t="s">
        <v>31507</v>
      </c>
      <c r="AJ1604" t="s">
        <v>31506</v>
      </c>
      <c r="AK1604" t="s">
        <v>31505</v>
      </c>
      <c r="AL1604">
        <v>4</v>
      </c>
      <c r="AM1604" s="5">
        <f t="shared" si="202"/>
        <v>0.8</v>
      </c>
      <c r="AN1604" s="4">
        <f t="shared" si="207"/>
        <v>1.2116622491480501E-3</v>
      </c>
      <c r="AO1604" s="3"/>
      <c r="AP1604">
        <v>1</v>
      </c>
      <c r="AQ1604" t="s">
        <v>152</v>
      </c>
      <c r="AR1604" t="s">
        <v>1</v>
      </c>
      <c r="AS1604" t="s">
        <v>151</v>
      </c>
      <c r="AT1604" s="2">
        <v>2.6960000000000002</v>
      </c>
      <c r="AU1604" s="1">
        <f t="shared" si="203"/>
        <v>1.0229759586092215</v>
      </c>
      <c r="AV1604" s="1">
        <f t="shared" si="204"/>
        <v>0.7653160346965312</v>
      </c>
      <c r="AW1604" s="1">
        <f t="shared" si="205"/>
        <v>0.50765611078384065</v>
      </c>
    </row>
    <row r="1605" spans="1:49" x14ac:dyDescent="0.2">
      <c r="A1605">
        <v>1603</v>
      </c>
      <c r="B1605" t="s">
        <v>31504</v>
      </c>
      <c r="C1605" t="s">
        <v>31503</v>
      </c>
      <c r="F1605" t="s">
        <v>31502</v>
      </c>
      <c r="G1605" t="s">
        <v>8</v>
      </c>
      <c r="H1605" t="s">
        <v>7</v>
      </c>
      <c r="I1605" t="s">
        <v>31501</v>
      </c>
      <c r="J1605" t="s">
        <v>31500</v>
      </c>
      <c r="K1605" t="s">
        <v>31499</v>
      </c>
      <c r="L1605" t="s">
        <v>31498</v>
      </c>
      <c r="M1605" t="s">
        <v>31497</v>
      </c>
      <c r="N1605">
        <v>8</v>
      </c>
      <c r="O1605" t="s">
        <v>31496</v>
      </c>
      <c r="P1605" t="s">
        <v>31495</v>
      </c>
      <c r="Q1605" t="s">
        <v>31494</v>
      </c>
      <c r="R1605" s="7">
        <v>43009</v>
      </c>
      <c r="S1605" s="8">
        <f t="shared" si="200"/>
        <v>2017</v>
      </c>
      <c r="T1605" s="8">
        <v>2017</v>
      </c>
      <c r="U1605" s="8">
        <f t="shared" si="201"/>
        <v>5</v>
      </c>
      <c r="V1605" s="7">
        <v>43009</v>
      </c>
      <c r="W1605" t="s">
        <v>2200</v>
      </c>
      <c r="X1605" s="2">
        <v>0.74</v>
      </c>
      <c r="Y1605" s="6">
        <f t="shared" si="206"/>
        <v>1.9753877365793759E-2</v>
      </c>
      <c r="AA1605">
        <v>10709878</v>
      </c>
      <c r="AB1605">
        <v>17343</v>
      </c>
      <c r="AD1605" t="s">
        <v>2</v>
      </c>
      <c r="AE1605">
        <v>24</v>
      </c>
      <c r="AF1605">
        <v>5</v>
      </c>
      <c r="AG1605">
        <v>8120358</v>
      </c>
      <c r="AH1605" t="s">
        <v>31493</v>
      </c>
      <c r="AI1605" t="s">
        <v>31492</v>
      </c>
      <c r="AJ1605" t="s">
        <v>31491</v>
      </c>
      <c r="AK1605" t="s">
        <v>31490</v>
      </c>
      <c r="AL1605">
        <v>19</v>
      </c>
      <c r="AM1605" s="5">
        <f t="shared" si="202"/>
        <v>3.8</v>
      </c>
      <c r="AN1605" s="4">
        <f t="shared" si="207"/>
        <v>5.7553956834532375E-3</v>
      </c>
      <c r="AO1605" s="3"/>
      <c r="AP1605">
        <v>0</v>
      </c>
      <c r="AQ1605" t="s">
        <v>403</v>
      </c>
      <c r="AR1605" t="s">
        <v>1031</v>
      </c>
      <c r="AS1605" t="s">
        <v>401</v>
      </c>
      <c r="AT1605" s="2" t="s">
        <v>0</v>
      </c>
      <c r="AU1605" s="1">
        <f t="shared" si="203"/>
        <v>1.5554332861091602</v>
      </c>
      <c r="AV1605" s="1">
        <f t="shared" si="204"/>
        <v>1.2754636524623499</v>
      </c>
      <c r="AW1605" s="1">
        <f t="shared" si="205"/>
        <v>0.99549401881553934</v>
      </c>
    </row>
    <row r="1606" spans="1:49" x14ac:dyDescent="0.2">
      <c r="A1606">
        <v>1604</v>
      </c>
      <c r="B1606" t="s">
        <v>31489</v>
      </c>
      <c r="C1606" t="s">
        <v>31488</v>
      </c>
      <c r="E1606">
        <v>29237896</v>
      </c>
      <c r="F1606" t="s">
        <v>31487</v>
      </c>
      <c r="G1606" t="s">
        <v>8</v>
      </c>
      <c r="H1606" t="s">
        <v>7</v>
      </c>
      <c r="I1606" t="s">
        <v>2128</v>
      </c>
      <c r="J1606" t="s">
        <v>31486</v>
      </c>
      <c r="K1606" t="s">
        <v>31485</v>
      </c>
      <c r="L1606" t="s">
        <v>31484</v>
      </c>
      <c r="M1606" t="s">
        <v>220</v>
      </c>
      <c r="N1606">
        <v>7</v>
      </c>
      <c r="O1606" t="s">
        <v>31483</v>
      </c>
      <c r="P1606" t="s">
        <v>31482</v>
      </c>
      <c r="Q1606" t="s">
        <v>31481</v>
      </c>
      <c r="R1606" s="7">
        <v>43009</v>
      </c>
      <c r="S1606" s="8">
        <f t="shared" si="200"/>
        <v>2017</v>
      </c>
      <c r="T1606" s="8">
        <v>2017</v>
      </c>
      <c r="U1606" s="8">
        <f t="shared" si="201"/>
        <v>5</v>
      </c>
      <c r="V1606" s="7">
        <v>43009</v>
      </c>
      <c r="W1606" t="s">
        <v>31480</v>
      </c>
      <c r="X1606" s="2">
        <v>0.47499999999999998</v>
      </c>
      <c r="Y1606" s="6">
        <f t="shared" si="206"/>
        <v>1.2679853714529777E-2</v>
      </c>
      <c r="AA1606">
        <v>9731482</v>
      </c>
      <c r="AB1606">
        <v>145443</v>
      </c>
      <c r="AC1606">
        <v>19984138</v>
      </c>
      <c r="AD1606" t="s">
        <v>2</v>
      </c>
      <c r="AE1606">
        <v>13</v>
      </c>
      <c r="AF1606">
        <v>5</v>
      </c>
      <c r="AH1606" t="s">
        <v>31479</v>
      </c>
      <c r="AI1606" t="s">
        <v>31478</v>
      </c>
      <c r="AJ1606" t="s">
        <v>31477</v>
      </c>
      <c r="AK1606" t="s">
        <v>31476</v>
      </c>
      <c r="AL1606">
        <v>11</v>
      </c>
      <c r="AM1606" s="5">
        <f t="shared" si="202"/>
        <v>2.2000000000000002</v>
      </c>
      <c r="AN1606" s="4">
        <f t="shared" si="207"/>
        <v>3.3320711851571377E-3</v>
      </c>
      <c r="AO1606" s="3"/>
      <c r="AP1606">
        <v>1</v>
      </c>
      <c r="AQ1606" t="s">
        <v>18</v>
      </c>
      <c r="AR1606">
        <v>81371651</v>
      </c>
      <c r="AS1606" t="s">
        <v>17</v>
      </c>
      <c r="AT1606" s="2">
        <v>1.8049999999999999</v>
      </c>
      <c r="AU1606" s="1">
        <f t="shared" si="203"/>
        <v>0.98755189557179834</v>
      </c>
      <c r="AV1606" s="1">
        <f t="shared" si="204"/>
        <v>0.80059624498434578</v>
      </c>
      <c r="AW1606" s="1">
        <f t="shared" si="205"/>
        <v>0.61364059439689278</v>
      </c>
    </row>
    <row r="1607" spans="1:49" x14ac:dyDescent="0.2">
      <c r="A1607">
        <v>1605</v>
      </c>
      <c r="B1607" t="s">
        <v>31475</v>
      </c>
      <c r="C1607" t="s">
        <v>31474</v>
      </c>
      <c r="F1607" t="s">
        <v>31473</v>
      </c>
      <c r="G1607" t="s">
        <v>8</v>
      </c>
      <c r="H1607" t="s">
        <v>7</v>
      </c>
      <c r="I1607" t="s">
        <v>31472</v>
      </c>
      <c r="J1607">
        <v>60014261</v>
      </c>
      <c r="K1607" t="s">
        <v>31471</v>
      </c>
      <c r="L1607" t="s">
        <v>31470</v>
      </c>
      <c r="M1607" t="s">
        <v>36</v>
      </c>
      <c r="N1607">
        <v>1</v>
      </c>
      <c r="O1607" t="s">
        <v>31469</v>
      </c>
      <c r="P1607">
        <v>54963790900</v>
      </c>
      <c r="Q1607">
        <v>60014261</v>
      </c>
      <c r="R1607" s="7">
        <v>43009</v>
      </c>
      <c r="S1607" s="8">
        <f t="shared" si="200"/>
        <v>2017</v>
      </c>
      <c r="T1607" s="8">
        <v>2017</v>
      </c>
      <c r="U1607" s="8">
        <f t="shared" si="201"/>
        <v>5</v>
      </c>
      <c r="V1607" s="7">
        <v>43009</v>
      </c>
      <c r="W1607" t="s">
        <v>3568</v>
      </c>
      <c r="X1607" s="2">
        <v>0.60899999999999999</v>
      </c>
      <c r="Y1607" s="6">
        <f t="shared" si="206"/>
        <v>1.6256907183470809E-2</v>
      </c>
      <c r="AA1607">
        <v>12292370</v>
      </c>
      <c r="AB1607">
        <v>4800154012</v>
      </c>
      <c r="AD1607" t="s">
        <v>2</v>
      </c>
      <c r="AE1607">
        <v>19</v>
      </c>
      <c r="AF1607">
        <v>5</v>
      </c>
      <c r="AG1607">
        <v>8120245</v>
      </c>
      <c r="AH1607" t="s">
        <v>4062</v>
      </c>
      <c r="AI1607" t="s">
        <v>31468</v>
      </c>
      <c r="AJ1607" t="s">
        <v>31467</v>
      </c>
      <c r="AK1607" t="s">
        <v>31466</v>
      </c>
      <c r="AL1607">
        <v>10</v>
      </c>
      <c r="AM1607" s="5">
        <f t="shared" si="202"/>
        <v>2</v>
      </c>
      <c r="AN1607" s="4">
        <f t="shared" si="207"/>
        <v>3.0291556228701248E-3</v>
      </c>
      <c r="AO1607" s="3"/>
      <c r="AP1607">
        <v>0</v>
      </c>
      <c r="AQ1607" t="s">
        <v>853</v>
      </c>
      <c r="AR1607" t="s">
        <v>31465</v>
      </c>
      <c r="AS1607" t="s">
        <v>1376</v>
      </c>
      <c r="AT1607" s="2" t="s">
        <v>0</v>
      </c>
      <c r="AU1607" s="1">
        <f t="shared" si="203"/>
        <v>1.2288581715290603</v>
      </c>
      <c r="AV1607" s="1">
        <f t="shared" si="204"/>
        <v>0.96430314031704678</v>
      </c>
      <c r="AW1607" s="1">
        <f t="shared" si="205"/>
        <v>0.69974810910503304</v>
      </c>
    </row>
    <row r="1608" spans="1:49" x14ac:dyDescent="0.2">
      <c r="A1608">
        <v>1606</v>
      </c>
      <c r="B1608" t="s">
        <v>31464</v>
      </c>
      <c r="C1608" t="s">
        <v>31463</v>
      </c>
      <c r="F1608" t="s">
        <v>31462</v>
      </c>
      <c r="G1608" t="s">
        <v>8</v>
      </c>
      <c r="H1608" t="s">
        <v>7</v>
      </c>
      <c r="I1608" t="s">
        <v>31461</v>
      </c>
      <c r="J1608" t="s">
        <v>31460</v>
      </c>
      <c r="K1608" t="s">
        <v>31459</v>
      </c>
      <c r="L1608" t="s">
        <v>31458</v>
      </c>
      <c r="M1608" t="s">
        <v>28628</v>
      </c>
      <c r="N1608">
        <v>7</v>
      </c>
      <c r="O1608" t="s">
        <v>31457</v>
      </c>
      <c r="P1608" t="s">
        <v>31456</v>
      </c>
      <c r="Q1608" t="s">
        <v>31455</v>
      </c>
      <c r="R1608" s="7">
        <v>43009</v>
      </c>
      <c r="S1608" s="8">
        <f t="shared" si="200"/>
        <v>2017</v>
      </c>
      <c r="T1608" s="8">
        <v>2017</v>
      </c>
      <c r="U1608" s="8">
        <f t="shared" si="201"/>
        <v>5</v>
      </c>
      <c r="V1608" s="7">
        <v>43009</v>
      </c>
      <c r="W1608" t="s">
        <v>3568</v>
      </c>
      <c r="X1608" s="2">
        <v>0.60899999999999999</v>
      </c>
      <c r="Y1608" s="6">
        <f t="shared" si="206"/>
        <v>1.6256907183470809E-2</v>
      </c>
      <c r="AA1608">
        <v>12292370</v>
      </c>
      <c r="AB1608">
        <v>4800154012</v>
      </c>
      <c r="AD1608" t="s">
        <v>2</v>
      </c>
      <c r="AE1608">
        <v>19</v>
      </c>
      <c r="AF1608">
        <v>5</v>
      </c>
      <c r="AG1608">
        <v>8120246</v>
      </c>
      <c r="AH1608" t="s">
        <v>31454</v>
      </c>
      <c r="AI1608" t="s">
        <v>31453</v>
      </c>
      <c r="AJ1608" t="s">
        <v>31452</v>
      </c>
      <c r="AK1608" t="s">
        <v>31451</v>
      </c>
      <c r="AL1608">
        <v>5</v>
      </c>
      <c r="AM1608" s="5">
        <f t="shared" si="202"/>
        <v>1</v>
      </c>
      <c r="AN1608" s="4">
        <f t="shared" si="207"/>
        <v>1.5145778114350624E-3</v>
      </c>
      <c r="AO1608" s="3"/>
      <c r="AP1608">
        <v>0</v>
      </c>
      <c r="AQ1608" t="s">
        <v>403</v>
      </c>
      <c r="AR1608" t="s">
        <v>31450</v>
      </c>
      <c r="AS1608" t="s">
        <v>401</v>
      </c>
      <c r="AT1608" s="2" t="s">
        <v>0</v>
      </c>
      <c r="AU1608" s="1">
        <f t="shared" si="203"/>
        <v>1.1834208371860084</v>
      </c>
      <c r="AV1608" s="1">
        <f t="shared" si="204"/>
        <v>0.88857424974529353</v>
      </c>
      <c r="AW1608" s="1">
        <f t="shared" si="205"/>
        <v>0.59372766230457863</v>
      </c>
    </row>
    <row r="1609" spans="1:49" x14ac:dyDescent="0.2">
      <c r="A1609">
        <v>1607</v>
      </c>
      <c r="B1609" t="s">
        <v>31449</v>
      </c>
      <c r="C1609" t="s">
        <v>31448</v>
      </c>
      <c r="F1609" t="s">
        <v>31447</v>
      </c>
      <c r="G1609" t="s">
        <v>8</v>
      </c>
      <c r="H1609" t="s">
        <v>7</v>
      </c>
      <c r="I1609" t="s">
        <v>1250</v>
      </c>
      <c r="J1609">
        <v>112832007</v>
      </c>
      <c r="K1609" t="s">
        <v>1249</v>
      </c>
      <c r="L1609" t="s">
        <v>335</v>
      </c>
      <c r="M1609" t="s">
        <v>334</v>
      </c>
      <c r="N1609">
        <v>1</v>
      </c>
      <c r="O1609" t="s">
        <v>1248</v>
      </c>
      <c r="P1609">
        <v>7004569698</v>
      </c>
      <c r="Q1609">
        <v>112832007</v>
      </c>
      <c r="R1609" s="7">
        <v>43009</v>
      </c>
      <c r="S1609" s="8">
        <f t="shared" si="200"/>
        <v>2017</v>
      </c>
      <c r="T1609" s="8">
        <v>2017</v>
      </c>
      <c r="U1609" s="8">
        <f t="shared" si="201"/>
        <v>5</v>
      </c>
      <c r="V1609" s="7">
        <v>43009</v>
      </c>
      <c r="W1609" t="s">
        <v>1246</v>
      </c>
      <c r="X1609" s="2">
        <v>0.371</v>
      </c>
      <c r="Y1609" s="6">
        <f t="shared" si="206"/>
        <v>9.9036331117695747E-3</v>
      </c>
      <c r="AA1609">
        <v>10618309</v>
      </c>
      <c r="AB1609">
        <v>17903</v>
      </c>
      <c r="AC1609">
        <v>16083385</v>
      </c>
      <c r="AD1609" t="s">
        <v>2</v>
      </c>
      <c r="AE1609">
        <v>53</v>
      </c>
      <c r="AF1609">
        <v>10</v>
      </c>
      <c r="AH1609" t="s">
        <v>31446</v>
      </c>
      <c r="AI1609" t="s">
        <v>31445</v>
      </c>
      <c r="AJ1609" t="s">
        <v>31444</v>
      </c>
      <c r="AK1609" t="s">
        <v>31443</v>
      </c>
      <c r="AL1609">
        <v>0</v>
      </c>
      <c r="AM1609" s="5">
        <f t="shared" si="202"/>
        <v>0</v>
      </c>
      <c r="AN1609" s="4">
        <f t="shared" si="207"/>
        <v>0</v>
      </c>
      <c r="AO1609" s="3"/>
      <c r="AP1609">
        <v>0</v>
      </c>
      <c r="AR1609" t="s">
        <v>1</v>
      </c>
      <c r="AT1609" s="2" t="s">
        <v>0</v>
      </c>
      <c r="AU1609" s="1">
        <f t="shared" si="203"/>
        <v>0.69325431782387015</v>
      </c>
      <c r="AV1609" s="1">
        <f t="shared" si="204"/>
        <v>0.49518165558847871</v>
      </c>
      <c r="AW1609" s="1">
        <f t="shared" si="205"/>
        <v>0.29710899335308727</v>
      </c>
    </row>
    <row r="1610" spans="1:49" x14ac:dyDescent="0.2">
      <c r="A1610">
        <v>1608</v>
      </c>
      <c r="B1610" t="s">
        <v>31442</v>
      </c>
      <c r="C1610" t="s">
        <v>31441</v>
      </c>
      <c r="F1610" t="s">
        <v>31440</v>
      </c>
      <c r="G1610" t="s">
        <v>8</v>
      </c>
      <c r="H1610" t="s">
        <v>7</v>
      </c>
      <c r="I1610" t="s">
        <v>31439</v>
      </c>
      <c r="J1610" t="s">
        <v>31438</v>
      </c>
      <c r="K1610" t="s">
        <v>31437</v>
      </c>
      <c r="L1610" t="s">
        <v>31436</v>
      </c>
      <c r="M1610" t="s">
        <v>31435</v>
      </c>
      <c r="N1610">
        <v>3</v>
      </c>
      <c r="O1610" t="s">
        <v>31434</v>
      </c>
      <c r="P1610" t="s">
        <v>31433</v>
      </c>
      <c r="Q1610" t="s">
        <v>31432</v>
      </c>
      <c r="R1610" s="7">
        <v>43009</v>
      </c>
      <c r="S1610" s="8">
        <f t="shared" si="200"/>
        <v>2017</v>
      </c>
      <c r="T1610" s="8">
        <v>2017</v>
      </c>
      <c r="U1610" s="8">
        <f t="shared" si="201"/>
        <v>5</v>
      </c>
      <c r="V1610" s="7">
        <v>43009</v>
      </c>
      <c r="W1610" t="s">
        <v>524</v>
      </c>
      <c r="X1610" s="2">
        <v>0.47099999999999997</v>
      </c>
      <c r="Y1610" s="6">
        <f t="shared" si="206"/>
        <v>1.2573075999039E-2</v>
      </c>
      <c r="AB1610">
        <v>9500154105</v>
      </c>
      <c r="AC1610">
        <v>19313195</v>
      </c>
      <c r="AD1610" t="s">
        <v>2</v>
      </c>
      <c r="AE1610">
        <v>11</v>
      </c>
      <c r="AF1610">
        <v>4</v>
      </c>
      <c r="AG1610">
        <v>44003</v>
      </c>
      <c r="AI1610" t="s">
        <v>31431</v>
      </c>
      <c r="AJ1610" t="s">
        <v>31430</v>
      </c>
      <c r="AK1610" t="s">
        <v>31429</v>
      </c>
      <c r="AL1610">
        <v>10</v>
      </c>
      <c r="AM1610" s="5">
        <f t="shared" si="202"/>
        <v>2</v>
      </c>
      <c r="AN1610" s="4">
        <f t="shared" si="207"/>
        <v>3.0291556228701248E-3</v>
      </c>
      <c r="AO1610" s="3"/>
      <c r="AP1610">
        <v>0</v>
      </c>
      <c r="AQ1610" t="s">
        <v>31428</v>
      </c>
      <c r="AR1610" t="s">
        <v>31427</v>
      </c>
      <c r="AS1610" t="s">
        <v>31426</v>
      </c>
      <c r="AT1610" s="2">
        <v>1.53</v>
      </c>
      <c r="AU1610" s="1">
        <f t="shared" si="203"/>
        <v>0.97098998861883368</v>
      </c>
      <c r="AV1610" s="1">
        <f t="shared" si="204"/>
        <v>0.78011158109545631</v>
      </c>
      <c r="AW1610" s="1">
        <f t="shared" si="205"/>
        <v>0.58923317357207872</v>
      </c>
    </row>
    <row r="1611" spans="1:49" x14ac:dyDescent="0.2">
      <c r="A1611">
        <v>1609</v>
      </c>
      <c r="B1611" t="s">
        <v>31425</v>
      </c>
      <c r="C1611" t="s">
        <v>31424</v>
      </c>
      <c r="F1611" t="s">
        <v>31423</v>
      </c>
      <c r="G1611" t="s">
        <v>8</v>
      </c>
      <c r="H1611" t="s">
        <v>7</v>
      </c>
      <c r="I1611" t="s">
        <v>31422</v>
      </c>
      <c r="J1611">
        <v>60027884</v>
      </c>
      <c r="K1611" t="s">
        <v>2372</v>
      </c>
      <c r="L1611" t="s">
        <v>454</v>
      </c>
      <c r="M1611" t="s">
        <v>453</v>
      </c>
      <c r="N1611">
        <v>7</v>
      </c>
      <c r="O1611" t="s">
        <v>31421</v>
      </c>
      <c r="P1611" t="s">
        <v>31420</v>
      </c>
      <c r="Q1611" t="s">
        <v>31419</v>
      </c>
      <c r="R1611" s="7">
        <v>43009</v>
      </c>
      <c r="S1611" s="8">
        <f t="shared" si="200"/>
        <v>2017</v>
      </c>
      <c r="T1611" s="8">
        <v>2017</v>
      </c>
      <c r="U1611" s="8">
        <f t="shared" si="201"/>
        <v>5</v>
      </c>
      <c r="V1611" s="7">
        <v>43009</v>
      </c>
      <c r="W1611" t="s">
        <v>524</v>
      </c>
      <c r="X1611" s="2">
        <v>0.47099999999999997</v>
      </c>
      <c r="Y1611" s="6">
        <f t="shared" si="206"/>
        <v>1.2573075999039E-2</v>
      </c>
      <c r="AB1611">
        <v>9500154105</v>
      </c>
      <c r="AC1611">
        <v>19313195</v>
      </c>
      <c r="AD1611" t="s">
        <v>2</v>
      </c>
      <c r="AE1611">
        <v>11</v>
      </c>
      <c r="AF1611">
        <v>4</v>
      </c>
      <c r="AG1611">
        <v>42621</v>
      </c>
      <c r="AI1611" t="s">
        <v>31418</v>
      </c>
      <c r="AJ1611" t="s">
        <v>31417</v>
      </c>
      <c r="AK1611" t="s">
        <v>31416</v>
      </c>
      <c r="AL1611">
        <v>35</v>
      </c>
      <c r="AM1611" s="5">
        <f t="shared" si="202"/>
        <v>7</v>
      </c>
      <c r="AN1611" s="4">
        <f t="shared" si="207"/>
        <v>1.0602044680045438E-2</v>
      </c>
      <c r="AO1611" s="3"/>
      <c r="AP1611">
        <v>1</v>
      </c>
      <c r="AQ1611" t="s">
        <v>31415</v>
      </c>
      <c r="AR1611" t="s">
        <v>31414</v>
      </c>
      <c r="AS1611" t="s">
        <v>31413</v>
      </c>
      <c r="AT1611" s="2">
        <v>1.53</v>
      </c>
      <c r="AU1611" s="1">
        <f t="shared" si="203"/>
        <v>1.1981766603340931</v>
      </c>
      <c r="AV1611" s="1">
        <f t="shared" si="204"/>
        <v>1.158756033954222</v>
      </c>
      <c r="AW1611" s="1">
        <f t="shared" si="205"/>
        <v>1.1193354075743507</v>
      </c>
    </row>
    <row r="1612" spans="1:49" x14ac:dyDescent="0.2">
      <c r="A1612">
        <v>1610</v>
      </c>
      <c r="B1612" t="s">
        <v>31412</v>
      </c>
      <c r="C1612" t="s">
        <v>31411</v>
      </c>
      <c r="F1612" t="s">
        <v>31410</v>
      </c>
      <c r="G1612" t="s">
        <v>8</v>
      </c>
      <c r="H1612" t="s">
        <v>7</v>
      </c>
      <c r="I1612" t="s">
        <v>31409</v>
      </c>
      <c r="J1612">
        <v>60072227</v>
      </c>
      <c r="K1612" t="s">
        <v>31408</v>
      </c>
      <c r="L1612" t="s">
        <v>31407</v>
      </c>
      <c r="M1612" t="s">
        <v>10</v>
      </c>
      <c r="N1612">
        <v>2</v>
      </c>
      <c r="O1612" t="s">
        <v>31406</v>
      </c>
      <c r="P1612" t="s">
        <v>31405</v>
      </c>
      <c r="Q1612" t="s">
        <v>31404</v>
      </c>
      <c r="R1612" s="7">
        <v>43009</v>
      </c>
      <c r="S1612" s="8">
        <f t="shared" si="200"/>
        <v>2017</v>
      </c>
      <c r="T1612" s="8">
        <v>2017</v>
      </c>
      <c r="U1612" s="8">
        <f t="shared" si="201"/>
        <v>5</v>
      </c>
      <c r="V1612" s="7" t="s">
        <v>31403</v>
      </c>
      <c r="W1612" t="s">
        <v>8908</v>
      </c>
      <c r="X1612" s="2" t="s">
        <v>0</v>
      </c>
      <c r="Y1612" s="6" t="e">
        <f t="shared" si="206"/>
        <v>#VALUE!</v>
      </c>
      <c r="AA1612">
        <v>9760245</v>
      </c>
      <c r="AB1612">
        <v>19700188435</v>
      </c>
      <c r="AC1612">
        <v>9765506</v>
      </c>
      <c r="AD1612" t="s">
        <v>2</v>
      </c>
      <c r="AE1612">
        <v>8</v>
      </c>
      <c r="AF1612">
        <v>4</v>
      </c>
      <c r="AH1612" t="s">
        <v>2250</v>
      </c>
      <c r="AI1612" t="s">
        <v>31402</v>
      </c>
      <c r="AJ1612" t="s">
        <v>31401</v>
      </c>
      <c r="AK1612" t="s">
        <v>31400</v>
      </c>
      <c r="AL1612">
        <v>0</v>
      </c>
      <c r="AM1612" s="5">
        <f t="shared" si="202"/>
        <v>0</v>
      </c>
      <c r="AN1612" s="4">
        <f t="shared" si="207"/>
        <v>0</v>
      </c>
      <c r="AO1612" s="3"/>
      <c r="AP1612">
        <v>0</v>
      </c>
      <c r="AR1612" t="s">
        <v>1</v>
      </c>
      <c r="AT1612" s="2" t="s">
        <v>0</v>
      </c>
      <c r="AU1612" s="1" t="e">
        <f t="shared" si="203"/>
        <v>#VALUE!</v>
      </c>
      <c r="AV1612" s="1" t="e">
        <f t="shared" si="204"/>
        <v>#VALUE!</v>
      </c>
      <c r="AW1612" s="1" t="e">
        <f t="shared" si="205"/>
        <v>#VALUE!</v>
      </c>
    </row>
    <row r="1613" spans="1:49" x14ac:dyDescent="0.2">
      <c r="A1613">
        <v>1611</v>
      </c>
      <c r="B1613" t="s">
        <v>31399</v>
      </c>
      <c r="C1613" t="s">
        <v>31398</v>
      </c>
      <c r="F1613" t="s">
        <v>31397</v>
      </c>
      <c r="G1613" t="s">
        <v>8</v>
      </c>
      <c r="H1613" t="s">
        <v>7</v>
      </c>
      <c r="I1613" t="s">
        <v>31396</v>
      </c>
      <c r="J1613" t="s">
        <v>31395</v>
      </c>
      <c r="K1613" t="s">
        <v>31394</v>
      </c>
      <c r="L1613" t="s">
        <v>31393</v>
      </c>
      <c r="M1613" t="s">
        <v>803</v>
      </c>
      <c r="N1613">
        <v>3</v>
      </c>
      <c r="O1613" t="s">
        <v>31392</v>
      </c>
      <c r="P1613" t="s">
        <v>31391</v>
      </c>
      <c r="Q1613" t="s">
        <v>31390</v>
      </c>
      <c r="R1613" s="7">
        <v>43009</v>
      </c>
      <c r="S1613" s="8">
        <f t="shared" si="200"/>
        <v>2017</v>
      </c>
      <c r="T1613" s="8">
        <v>2017</v>
      </c>
      <c r="U1613" s="8">
        <f t="shared" si="201"/>
        <v>5</v>
      </c>
      <c r="V1613" s="7">
        <v>43009</v>
      </c>
      <c r="W1613" t="s">
        <v>31389</v>
      </c>
      <c r="X1613" s="2">
        <v>0.32</v>
      </c>
      <c r="Y1613" s="6">
        <f t="shared" si="206"/>
        <v>8.5422172392621669E-3</v>
      </c>
      <c r="AA1613">
        <v>20751087</v>
      </c>
      <c r="AB1613">
        <v>19700188366</v>
      </c>
      <c r="AC1613">
        <v>20751109</v>
      </c>
      <c r="AD1613" t="s">
        <v>2</v>
      </c>
      <c r="AE1613">
        <v>8</v>
      </c>
      <c r="AF1613">
        <v>4</v>
      </c>
      <c r="AH1613" t="s">
        <v>2716</v>
      </c>
      <c r="AI1613" t="s">
        <v>31388</v>
      </c>
      <c r="AK1613" t="s">
        <v>31387</v>
      </c>
      <c r="AL1613">
        <v>1</v>
      </c>
      <c r="AM1613" s="5">
        <f t="shared" si="202"/>
        <v>0.2</v>
      </c>
      <c r="AN1613" s="4">
        <f t="shared" si="207"/>
        <v>3.0291556228701253E-4</v>
      </c>
      <c r="AO1613" s="3"/>
      <c r="AP1613">
        <v>0</v>
      </c>
      <c r="AR1613" t="s">
        <v>1</v>
      </c>
      <c r="AT1613" s="2" t="s">
        <v>0</v>
      </c>
      <c r="AU1613" s="1">
        <f t="shared" si="203"/>
        <v>0.60704267361696196</v>
      </c>
      <c r="AV1613" s="1">
        <f t="shared" si="204"/>
        <v>0.44225664007745902</v>
      </c>
      <c r="AW1613" s="1">
        <f t="shared" si="205"/>
        <v>0.27747060653795586</v>
      </c>
    </row>
    <row r="1614" spans="1:49" x14ac:dyDescent="0.2">
      <c r="A1614">
        <v>1612</v>
      </c>
      <c r="B1614" t="s">
        <v>31386</v>
      </c>
      <c r="C1614" t="s">
        <v>31385</v>
      </c>
      <c r="F1614" t="s">
        <v>31384</v>
      </c>
      <c r="G1614" t="s">
        <v>8</v>
      </c>
      <c r="H1614" t="s">
        <v>7</v>
      </c>
      <c r="I1614" t="s">
        <v>31383</v>
      </c>
      <c r="J1614">
        <v>60033469</v>
      </c>
      <c r="K1614" t="s">
        <v>1390</v>
      </c>
      <c r="L1614" t="s">
        <v>335</v>
      </c>
      <c r="M1614" t="s">
        <v>334</v>
      </c>
      <c r="N1614">
        <v>2</v>
      </c>
      <c r="O1614" t="s">
        <v>31382</v>
      </c>
      <c r="P1614" t="s">
        <v>31381</v>
      </c>
      <c r="Q1614" t="s">
        <v>31380</v>
      </c>
      <c r="R1614" s="7">
        <v>43009</v>
      </c>
      <c r="S1614" s="8">
        <f t="shared" si="200"/>
        <v>2017</v>
      </c>
      <c r="T1614" s="8">
        <v>2017</v>
      </c>
      <c r="U1614" s="8">
        <f t="shared" si="201"/>
        <v>5</v>
      </c>
      <c r="V1614" s="7">
        <v>43009</v>
      </c>
      <c r="W1614" t="s">
        <v>31379</v>
      </c>
      <c r="X1614" s="2">
        <v>0.253</v>
      </c>
      <c r="Y1614" s="6">
        <f t="shared" si="206"/>
        <v>6.75369050479165E-3</v>
      </c>
      <c r="AA1614">
        <v>19954212</v>
      </c>
      <c r="AB1614">
        <v>15600154713</v>
      </c>
      <c r="AC1614">
        <v>19954220</v>
      </c>
      <c r="AD1614" t="s">
        <v>2</v>
      </c>
      <c r="AE1614">
        <v>10</v>
      </c>
      <c r="AF1614">
        <v>4</v>
      </c>
      <c r="AH1614" t="s">
        <v>31378</v>
      </c>
      <c r="AI1614" t="s">
        <v>31377</v>
      </c>
      <c r="AJ1614" t="s">
        <v>31376</v>
      </c>
      <c r="AK1614" t="s">
        <v>31375</v>
      </c>
      <c r="AL1614">
        <v>2</v>
      </c>
      <c r="AM1614" s="5">
        <f t="shared" si="202"/>
        <v>0.4</v>
      </c>
      <c r="AN1614" s="4">
        <f t="shared" si="207"/>
        <v>6.0583112457402507E-4</v>
      </c>
      <c r="AO1614" s="3"/>
      <c r="AP1614">
        <v>0</v>
      </c>
      <c r="AR1614" t="s">
        <v>1</v>
      </c>
      <c r="AT1614" s="2" t="s">
        <v>0</v>
      </c>
      <c r="AU1614" s="1">
        <f t="shared" si="203"/>
        <v>0.49093326907263624</v>
      </c>
      <c r="AV1614" s="1">
        <f t="shared" si="204"/>
        <v>0.36797608146828376</v>
      </c>
      <c r="AW1614" s="1">
        <f t="shared" si="205"/>
        <v>0.24501889386393125</v>
      </c>
    </row>
    <row r="1615" spans="1:49" x14ac:dyDescent="0.2">
      <c r="A1615">
        <v>1613</v>
      </c>
      <c r="B1615" t="s">
        <v>31374</v>
      </c>
      <c r="F1615" t="s">
        <v>31373</v>
      </c>
      <c r="G1615" t="s">
        <v>8</v>
      </c>
      <c r="H1615" t="s">
        <v>7</v>
      </c>
      <c r="I1615" t="s">
        <v>31372</v>
      </c>
      <c r="J1615" t="s">
        <v>31371</v>
      </c>
      <c r="K1615" t="s">
        <v>31370</v>
      </c>
      <c r="L1615" t="s">
        <v>807</v>
      </c>
      <c r="M1615" t="s">
        <v>16</v>
      </c>
      <c r="N1615">
        <v>3</v>
      </c>
      <c r="O1615" t="s">
        <v>31369</v>
      </c>
      <c r="P1615" t="s">
        <v>31368</v>
      </c>
      <c r="Q1615" t="s">
        <v>31367</v>
      </c>
      <c r="R1615" s="7">
        <v>43009</v>
      </c>
      <c r="S1615" s="8">
        <f t="shared" si="200"/>
        <v>2017</v>
      </c>
      <c r="T1615" s="8">
        <v>2017</v>
      </c>
      <c r="U1615" s="8">
        <f t="shared" si="201"/>
        <v>5</v>
      </c>
      <c r="V1615" s="7">
        <v>43009</v>
      </c>
      <c r="W1615" t="s">
        <v>1372</v>
      </c>
      <c r="X1615" s="2" t="s">
        <v>0</v>
      </c>
      <c r="Y1615" s="6" t="e">
        <f t="shared" si="206"/>
        <v>#VALUE!</v>
      </c>
      <c r="AA1615">
        <v>9766308</v>
      </c>
      <c r="AB1615">
        <v>21100785495</v>
      </c>
      <c r="AC1615">
        <v>9766316</v>
      </c>
      <c r="AD1615" t="s">
        <v>2</v>
      </c>
      <c r="AE1615">
        <v>8</v>
      </c>
      <c r="AF1615">
        <v>10</v>
      </c>
      <c r="AH1615" t="s">
        <v>31366</v>
      </c>
      <c r="AI1615" t="s">
        <v>31365</v>
      </c>
      <c r="AJ1615" t="s">
        <v>31364</v>
      </c>
      <c r="AK1615" t="s">
        <v>31363</v>
      </c>
      <c r="AL1615">
        <v>0</v>
      </c>
      <c r="AM1615" s="5">
        <f t="shared" si="202"/>
        <v>0</v>
      </c>
      <c r="AN1615" s="4">
        <f t="shared" si="207"/>
        <v>0</v>
      </c>
      <c r="AO1615" s="3"/>
      <c r="AP1615">
        <v>0</v>
      </c>
      <c r="AR1615" t="s">
        <v>1</v>
      </c>
      <c r="AT1615" s="2" t="s">
        <v>0</v>
      </c>
      <c r="AU1615" s="1" t="e">
        <f t="shared" si="203"/>
        <v>#VALUE!</v>
      </c>
      <c r="AV1615" s="1" t="e">
        <f t="shared" si="204"/>
        <v>#VALUE!</v>
      </c>
      <c r="AW1615" s="1" t="e">
        <f t="shared" si="205"/>
        <v>#VALUE!</v>
      </c>
    </row>
    <row r="1616" spans="1:49" x14ac:dyDescent="0.2">
      <c r="A1616">
        <v>1614</v>
      </c>
      <c r="B1616" t="s">
        <v>31362</v>
      </c>
      <c r="C1616" t="s">
        <v>31361</v>
      </c>
      <c r="D1616" t="s">
        <v>31360</v>
      </c>
      <c r="F1616" t="s">
        <v>31359</v>
      </c>
      <c r="G1616" t="s">
        <v>8</v>
      </c>
      <c r="H1616" t="s">
        <v>7</v>
      </c>
      <c r="I1616" t="s">
        <v>31358</v>
      </c>
      <c r="J1616">
        <v>60018829</v>
      </c>
      <c r="K1616" t="s">
        <v>31357</v>
      </c>
      <c r="L1616" t="s">
        <v>31356</v>
      </c>
      <c r="M1616" t="s">
        <v>405</v>
      </c>
      <c r="N1616">
        <v>2</v>
      </c>
      <c r="O1616" t="s">
        <v>31355</v>
      </c>
      <c r="P1616" t="s">
        <v>31354</v>
      </c>
      <c r="Q1616" t="s">
        <v>31353</v>
      </c>
      <c r="R1616" s="7">
        <v>43009</v>
      </c>
      <c r="S1616" s="8">
        <f t="shared" si="200"/>
        <v>2017</v>
      </c>
      <c r="T1616" s="8">
        <v>2017</v>
      </c>
      <c r="U1616" s="8">
        <f t="shared" si="201"/>
        <v>5</v>
      </c>
      <c r="V1616" s="7">
        <v>43009</v>
      </c>
      <c r="W1616" t="s">
        <v>6436</v>
      </c>
      <c r="X1616" s="2">
        <v>0.33700000000000002</v>
      </c>
      <c r="Y1616" s="6">
        <f t="shared" si="206"/>
        <v>8.9960225300979701E-3</v>
      </c>
      <c r="AA1616">
        <v>19240</v>
      </c>
      <c r="AB1616">
        <v>12444</v>
      </c>
      <c r="AD1616" t="s">
        <v>2</v>
      </c>
      <c r="AE1616">
        <v>121</v>
      </c>
      <c r="AF1616">
        <v>1244</v>
      </c>
      <c r="AH1616" t="s">
        <v>31352</v>
      </c>
      <c r="AI1616" t="s">
        <v>31351</v>
      </c>
      <c r="AJ1616" t="s">
        <v>31350</v>
      </c>
      <c r="AK1616" t="s">
        <v>31349</v>
      </c>
      <c r="AL1616">
        <v>0</v>
      </c>
      <c r="AM1616" s="5">
        <f t="shared" si="202"/>
        <v>0</v>
      </c>
      <c r="AN1616" s="4">
        <f t="shared" si="207"/>
        <v>0</v>
      </c>
      <c r="AO1616" s="3"/>
      <c r="AP1616">
        <v>0</v>
      </c>
      <c r="AR1616" t="s">
        <v>1</v>
      </c>
      <c r="AS1616" t="s">
        <v>31348</v>
      </c>
      <c r="AT1616" s="2">
        <v>0.81799999999999995</v>
      </c>
      <c r="AU1616" s="1">
        <f t="shared" si="203"/>
        <v>0.62972157710685783</v>
      </c>
      <c r="AV1616" s="1">
        <f t="shared" si="204"/>
        <v>0.44980112650489851</v>
      </c>
      <c r="AW1616" s="1">
        <f t="shared" si="205"/>
        <v>0.26988067590293907</v>
      </c>
    </row>
    <row r="1617" spans="1:49" x14ac:dyDescent="0.2">
      <c r="A1617">
        <v>1615</v>
      </c>
      <c r="B1617" t="s">
        <v>31347</v>
      </c>
      <c r="F1617" t="s">
        <v>31346</v>
      </c>
      <c r="G1617" t="s">
        <v>8</v>
      </c>
      <c r="H1617" t="s">
        <v>7</v>
      </c>
      <c r="I1617" t="s">
        <v>31345</v>
      </c>
      <c r="J1617">
        <v>60100082</v>
      </c>
      <c r="K1617" t="s">
        <v>19318</v>
      </c>
      <c r="L1617" t="s">
        <v>1213</v>
      </c>
      <c r="M1617" t="s">
        <v>10</v>
      </c>
      <c r="N1617">
        <v>2</v>
      </c>
      <c r="O1617" t="s">
        <v>31344</v>
      </c>
      <c r="P1617" t="s">
        <v>31343</v>
      </c>
      <c r="Q1617" t="s">
        <v>19315</v>
      </c>
      <c r="R1617" s="7">
        <v>43009</v>
      </c>
      <c r="S1617" s="8">
        <f t="shared" si="200"/>
        <v>2017</v>
      </c>
      <c r="T1617" s="8">
        <v>2017</v>
      </c>
      <c r="U1617" s="8">
        <f t="shared" si="201"/>
        <v>5</v>
      </c>
      <c r="V1617" s="7">
        <v>43009</v>
      </c>
      <c r="W1617" t="s">
        <v>1372</v>
      </c>
      <c r="X1617" s="2" t="s">
        <v>0</v>
      </c>
      <c r="Y1617" s="6" t="e">
        <f t="shared" si="206"/>
        <v>#VALUE!</v>
      </c>
      <c r="AA1617">
        <v>9766308</v>
      </c>
      <c r="AB1617">
        <v>21100785495</v>
      </c>
      <c r="AC1617">
        <v>9766316</v>
      </c>
      <c r="AD1617" t="s">
        <v>2</v>
      </c>
      <c r="AE1617">
        <v>8</v>
      </c>
      <c r="AF1617">
        <v>10</v>
      </c>
      <c r="AH1617" t="s">
        <v>31342</v>
      </c>
      <c r="AI1617" t="s">
        <v>31341</v>
      </c>
      <c r="AJ1617" t="s">
        <v>31340</v>
      </c>
      <c r="AK1617" t="s">
        <v>31339</v>
      </c>
      <c r="AL1617">
        <v>0</v>
      </c>
      <c r="AM1617" s="5">
        <f t="shared" si="202"/>
        <v>0</v>
      </c>
      <c r="AN1617" s="4">
        <f t="shared" si="207"/>
        <v>0</v>
      </c>
      <c r="AO1617" s="3"/>
      <c r="AP1617">
        <v>0</v>
      </c>
      <c r="AR1617" t="s">
        <v>1</v>
      </c>
      <c r="AT1617" s="2" t="s">
        <v>0</v>
      </c>
      <c r="AU1617" s="1" t="e">
        <f t="shared" si="203"/>
        <v>#VALUE!</v>
      </c>
      <c r="AV1617" s="1" t="e">
        <f t="shared" si="204"/>
        <v>#VALUE!</v>
      </c>
      <c r="AW1617" s="1" t="e">
        <f t="shared" si="205"/>
        <v>#VALUE!</v>
      </c>
    </row>
    <row r="1618" spans="1:49" x14ac:dyDescent="0.2">
      <c r="A1618">
        <v>1616</v>
      </c>
      <c r="B1618" t="s">
        <v>31338</v>
      </c>
      <c r="C1618" t="s">
        <v>31337</v>
      </c>
      <c r="F1618" t="s">
        <v>31336</v>
      </c>
      <c r="G1618" t="s">
        <v>8</v>
      </c>
      <c r="H1618" t="s">
        <v>7</v>
      </c>
      <c r="I1618" t="s">
        <v>3575</v>
      </c>
      <c r="J1618" t="s">
        <v>31335</v>
      </c>
      <c r="K1618" t="s">
        <v>14179</v>
      </c>
      <c r="L1618" t="s">
        <v>14178</v>
      </c>
      <c r="M1618" t="s">
        <v>992</v>
      </c>
      <c r="N1618">
        <v>4</v>
      </c>
      <c r="O1618" t="s">
        <v>14177</v>
      </c>
      <c r="P1618" t="s">
        <v>14176</v>
      </c>
      <c r="Q1618" t="s">
        <v>31334</v>
      </c>
      <c r="R1618" s="7">
        <v>43009</v>
      </c>
      <c r="S1618" s="8">
        <f t="shared" si="200"/>
        <v>2017</v>
      </c>
      <c r="T1618" s="8">
        <v>2017</v>
      </c>
      <c r="U1618" s="8">
        <f t="shared" si="201"/>
        <v>5</v>
      </c>
      <c r="V1618" s="7">
        <v>43009</v>
      </c>
      <c r="W1618" t="s">
        <v>2995</v>
      </c>
      <c r="X1618" s="2">
        <v>0.50800000000000001</v>
      </c>
      <c r="Y1618" s="6">
        <f t="shared" si="206"/>
        <v>1.356076986732869E-2</v>
      </c>
      <c r="AA1618">
        <v>16735447</v>
      </c>
      <c r="AB1618">
        <v>19700177325</v>
      </c>
      <c r="AD1618" t="s">
        <v>2</v>
      </c>
      <c r="AE1618">
        <v>14</v>
      </c>
      <c r="AF1618">
        <v>10</v>
      </c>
      <c r="AG1618">
        <v>8107646</v>
      </c>
      <c r="AH1618" t="s">
        <v>31333</v>
      </c>
      <c r="AI1618" t="s">
        <v>31332</v>
      </c>
      <c r="AJ1618" t="s">
        <v>31331</v>
      </c>
      <c r="AK1618" t="s">
        <v>31330</v>
      </c>
      <c r="AL1618">
        <v>1</v>
      </c>
      <c r="AM1618" s="5">
        <f t="shared" si="202"/>
        <v>0.2</v>
      </c>
      <c r="AN1618" s="4">
        <f t="shared" si="207"/>
        <v>3.0291556228701253E-4</v>
      </c>
      <c r="AO1618" s="3"/>
      <c r="AP1618">
        <v>0</v>
      </c>
      <c r="AQ1618" t="s">
        <v>18</v>
      </c>
      <c r="AR1618" t="s">
        <v>31329</v>
      </c>
      <c r="AS1618" t="s">
        <v>17</v>
      </c>
      <c r="AT1618" s="2">
        <v>2.6880000000000002</v>
      </c>
      <c r="AU1618" s="1">
        <f t="shared" si="203"/>
        <v>0.95834135758161876</v>
      </c>
      <c r="AV1618" s="1">
        <f t="shared" si="204"/>
        <v>0.6931842714807851</v>
      </c>
      <c r="AW1618" s="1">
        <f t="shared" si="205"/>
        <v>0.4280271853799516</v>
      </c>
    </row>
    <row r="1619" spans="1:49" x14ac:dyDescent="0.2">
      <c r="A1619">
        <v>1617</v>
      </c>
      <c r="B1619" t="s">
        <v>31328</v>
      </c>
      <c r="C1619" t="s">
        <v>31327</v>
      </c>
      <c r="F1619" t="s">
        <v>31326</v>
      </c>
      <c r="G1619" t="s">
        <v>8</v>
      </c>
      <c r="H1619" t="s">
        <v>7</v>
      </c>
      <c r="I1619" t="s">
        <v>31325</v>
      </c>
      <c r="J1619" t="s">
        <v>31324</v>
      </c>
      <c r="K1619" t="s">
        <v>31323</v>
      </c>
      <c r="L1619" t="s">
        <v>31322</v>
      </c>
      <c r="M1619" t="s">
        <v>1257</v>
      </c>
      <c r="N1619">
        <v>6</v>
      </c>
      <c r="O1619" t="s">
        <v>31321</v>
      </c>
      <c r="P1619" t="s">
        <v>31320</v>
      </c>
      <c r="Q1619" t="s">
        <v>31319</v>
      </c>
      <c r="R1619" s="7">
        <v>43009</v>
      </c>
      <c r="S1619" s="8">
        <f t="shared" si="200"/>
        <v>2017</v>
      </c>
      <c r="T1619" s="8">
        <v>2017</v>
      </c>
      <c r="U1619" s="8">
        <f t="shared" si="201"/>
        <v>5</v>
      </c>
      <c r="V1619" s="7">
        <v>43009</v>
      </c>
      <c r="W1619" t="s">
        <v>1462</v>
      </c>
      <c r="X1619" s="2">
        <v>0.24099999999999999</v>
      </c>
      <c r="Y1619" s="6">
        <f t="shared" si="206"/>
        <v>6.4333573583193185E-3</v>
      </c>
      <c r="AA1619">
        <v>25024752</v>
      </c>
      <c r="AB1619">
        <v>21100799500</v>
      </c>
      <c r="AC1619">
        <v>25024760</v>
      </c>
      <c r="AD1619" t="s">
        <v>2</v>
      </c>
      <c r="AE1619">
        <v>8</v>
      </c>
      <c r="AF1619">
        <v>1</v>
      </c>
      <c r="AH1619" t="s">
        <v>179</v>
      </c>
      <c r="AI1619" t="s">
        <v>31318</v>
      </c>
      <c r="AJ1619" t="s">
        <v>31317</v>
      </c>
      <c r="AK1619" t="s">
        <v>31316</v>
      </c>
      <c r="AL1619">
        <v>6</v>
      </c>
      <c r="AM1619" s="5">
        <f t="shared" si="202"/>
        <v>1.2</v>
      </c>
      <c r="AN1619" s="4">
        <f t="shared" si="207"/>
        <v>1.8174933737220749E-3</v>
      </c>
      <c r="AO1619" s="3"/>
      <c r="AP1619">
        <v>1</v>
      </c>
      <c r="AR1619" t="s">
        <v>1</v>
      </c>
      <c r="AT1619" s="2" t="s">
        <v>0</v>
      </c>
      <c r="AU1619" s="1">
        <f t="shared" si="203"/>
        <v>0.50485981629401455</v>
      </c>
      <c r="AV1619" s="1">
        <f t="shared" si="204"/>
        <v>0.41254253660206969</v>
      </c>
      <c r="AW1619" s="1">
        <f t="shared" si="205"/>
        <v>0.32022525691012482</v>
      </c>
    </row>
    <row r="1620" spans="1:49" x14ac:dyDescent="0.2">
      <c r="A1620">
        <v>1618</v>
      </c>
      <c r="B1620" t="s">
        <v>31315</v>
      </c>
      <c r="C1620" t="s">
        <v>31314</v>
      </c>
      <c r="F1620" t="s">
        <v>31313</v>
      </c>
      <c r="G1620" t="s">
        <v>8</v>
      </c>
      <c r="H1620" t="s">
        <v>7</v>
      </c>
      <c r="I1620" t="s">
        <v>31312</v>
      </c>
      <c r="J1620">
        <v>60015668</v>
      </c>
      <c r="K1620" t="s">
        <v>31311</v>
      </c>
      <c r="L1620" t="s">
        <v>798</v>
      </c>
      <c r="M1620" t="s">
        <v>10</v>
      </c>
      <c r="N1620">
        <v>2</v>
      </c>
      <c r="O1620" t="s">
        <v>31310</v>
      </c>
      <c r="P1620" t="s">
        <v>31309</v>
      </c>
      <c r="Q1620" t="s">
        <v>31308</v>
      </c>
      <c r="R1620" s="7">
        <v>43009</v>
      </c>
      <c r="S1620" s="8">
        <f t="shared" si="200"/>
        <v>2017</v>
      </c>
      <c r="T1620" s="8">
        <v>2017</v>
      </c>
      <c r="U1620" s="8">
        <f t="shared" si="201"/>
        <v>5</v>
      </c>
      <c r="V1620" s="7">
        <v>43009</v>
      </c>
      <c r="W1620" t="s">
        <v>1462</v>
      </c>
      <c r="X1620" s="2">
        <v>0.24099999999999999</v>
      </c>
      <c r="Y1620" s="6">
        <f t="shared" si="206"/>
        <v>6.4333573583193185E-3</v>
      </c>
      <c r="AA1620">
        <v>25024752</v>
      </c>
      <c r="AB1620">
        <v>21100799500</v>
      </c>
      <c r="AC1620">
        <v>25024760</v>
      </c>
      <c r="AD1620" t="s">
        <v>2</v>
      </c>
      <c r="AE1620">
        <v>8</v>
      </c>
      <c r="AF1620">
        <v>1</v>
      </c>
      <c r="AH1620" t="s">
        <v>31307</v>
      </c>
      <c r="AI1620" t="s">
        <v>31306</v>
      </c>
      <c r="AJ1620" t="s">
        <v>31305</v>
      </c>
      <c r="AK1620" t="s">
        <v>31304</v>
      </c>
      <c r="AL1620">
        <v>3</v>
      </c>
      <c r="AM1620" s="5">
        <f t="shared" si="202"/>
        <v>0.6</v>
      </c>
      <c r="AN1620" s="4">
        <f t="shared" si="207"/>
        <v>9.0874668686103744E-4</v>
      </c>
      <c r="AO1620" s="3"/>
      <c r="AP1620">
        <v>1</v>
      </c>
      <c r="AR1620" t="s">
        <v>1</v>
      </c>
      <c r="AT1620" s="2" t="s">
        <v>0</v>
      </c>
      <c r="AU1620" s="1">
        <f t="shared" si="203"/>
        <v>0.47759741568818337</v>
      </c>
      <c r="AV1620" s="1">
        <f t="shared" si="204"/>
        <v>0.36710520225901783</v>
      </c>
      <c r="AW1620" s="1">
        <f t="shared" si="205"/>
        <v>0.25661298882985212</v>
      </c>
    </row>
    <row r="1621" spans="1:49" x14ac:dyDescent="0.2">
      <c r="A1621">
        <v>1619</v>
      </c>
      <c r="B1621" t="s">
        <v>31303</v>
      </c>
      <c r="C1621" t="s">
        <v>31302</v>
      </c>
      <c r="F1621" t="s">
        <v>31301</v>
      </c>
      <c r="G1621" t="s">
        <v>8</v>
      </c>
      <c r="H1621" t="s">
        <v>7</v>
      </c>
      <c r="I1621" t="s">
        <v>31300</v>
      </c>
      <c r="J1621">
        <v>60068680</v>
      </c>
      <c r="K1621" t="s">
        <v>31299</v>
      </c>
      <c r="L1621" t="s">
        <v>335</v>
      </c>
      <c r="M1621" t="s">
        <v>334</v>
      </c>
      <c r="N1621">
        <v>3</v>
      </c>
      <c r="O1621" t="s">
        <v>31298</v>
      </c>
      <c r="P1621" t="s">
        <v>31297</v>
      </c>
      <c r="Q1621" t="s">
        <v>31296</v>
      </c>
      <c r="R1621" s="7">
        <v>43009</v>
      </c>
      <c r="S1621" s="8">
        <f t="shared" si="200"/>
        <v>2017</v>
      </c>
      <c r="T1621" s="8">
        <v>2017</v>
      </c>
      <c r="U1621" s="8">
        <f t="shared" si="201"/>
        <v>5</v>
      </c>
      <c r="V1621" s="7">
        <v>43009</v>
      </c>
      <c r="W1621" t="s">
        <v>924</v>
      </c>
      <c r="X1621" s="2">
        <v>0.308</v>
      </c>
      <c r="Y1621" s="6">
        <f t="shared" si="206"/>
        <v>8.2218840927898353E-3</v>
      </c>
      <c r="AA1621" t="s">
        <v>923</v>
      </c>
      <c r="AB1621">
        <v>19700173018</v>
      </c>
      <c r="AC1621" t="s">
        <v>922</v>
      </c>
      <c r="AD1621" t="s">
        <v>2</v>
      </c>
      <c r="AE1621">
        <v>25</v>
      </c>
      <c r="AF1621">
        <v>4</v>
      </c>
      <c r="AH1621" t="s">
        <v>31295</v>
      </c>
      <c r="AI1621" t="s">
        <v>31294</v>
      </c>
      <c r="AK1621" t="s">
        <v>31293</v>
      </c>
      <c r="AL1621">
        <v>0</v>
      </c>
      <c r="AM1621" s="5">
        <f t="shared" si="202"/>
        <v>0</v>
      </c>
      <c r="AN1621" s="4">
        <f t="shared" si="207"/>
        <v>0</v>
      </c>
      <c r="AO1621" s="3"/>
      <c r="AP1621">
        <v>0</v>
      </c>
      <c r="AR1621" t="s">
        <v>1</v>
      </c>
      <c r="AT1621" s="2">
        <v>1.075</v>
      </c>
      <c r="AU1621" s="1">
        <f t="shared" si="203"/>
        <v>0.57553188649528841</v>
      </c>
      <c r="AV1621" s="1">
        <f t="shared" si="204"/>
        <v>0.41109420463949176</v>
      </c>
      <c r="AW1621" s="1">
        <f t="shared" si="205"/>
        <v>0.24665652278369507</v>
      </c>
    </row>
    <row r="1622" spans="1:49" x14ac:dyDescent="0.2">
      <c r="A1622">
        <v>1620</v>
      </c>
      <c r="B1622" t="s">
        <v>31292</v>
      </c>
      <c r="C1622" t="s">
        <v>31291</v>
      </c>
      <c r="D1622" t="s">
        <v>31290</v>
      </c>
      <c r="F1622" t="s">
        <v>31289</v>
      </c>
      <c r="G1622" t="s">
        <v>8</v>
      </c>
      <c r="H1622" t="s">
        <v>7</v>
      </c>
      <c r="I1622" t="s">
        <v>31288</v>
      </c>
      <c r="J1622">
        <v>60015720</v>
      </c>
      <c r="K1622" t="s">
        <v>31287</v>
      </c>
      <c r="L1622" t="s">
        <v>31286</v>
      </c>
      <c r="M1622" t="s">
        <v>30</v>
      </c>
      <c r="N1622">
        <v>2</v>
      </c>
      <c r="O1622" t="s">
        <v>31285</v>
      </c>
      <c r="P1622" t="s">
        <v>31284</v>
      </c>
      <c r="Q1622" t="s">
        <v>31283</v>
      </c>
      <c r="R1622" s="7">
        <v>43009</v>
      </c>
      <c r="S1622" s="8">
        <f t="shared" si="200"/>
        <v>2017</v>
      </c>
      <c r="T1622" s="8">
        <v>2017</v>
      </c>
      <c r="U1622" s="8">
        <f t="shared" si="201"/>
        <v>5</v>
      </c>
      <c r="V1622" s="7">
        <v>43009</v>
      </c>
      <c r="W1622" t="s">
        <v>3590</v>
      </c>
      <c r="X1622" s="2">
        <v>0.76400000000000001</v>
      </c>
      <c r="Y1622" s="6">
        <f t="shared" si="206"/>
        <v>2.0394543658738423E-2</v>
      </c>
      <c r="AA1622">
        <v>22884300</v>
      </c>
      <c r="AB1622">
        <v>21100820602</v>
      </c>
      <c r="AC1622">
        <v>22885048</v>
      </c>
      <c r="AD1622" t="s">
        <v>2</v>
      </c>
      <c r="AE1622">
        <v>4</v>
      </c>
      <c r="AF1622">
        <v>4</v>
      </c>
      <c r="AH1622" t="s">
        <v>31282</v>
      </c>
      <c r="AI1622" t="s">
        <v>31281</v>
      </c>
      <c r="AJ1622" t="s">
        <v>31280</v>
      </c>
      <c r="AK1622" t="s">
        <v>31279</v>
      </c>
      <c r="AL1622">
        <v>4</v>
      </c>
      <c r="AM1622" s="5">
        <f t="shared" si="202"/>
        <v>0.8</v>
      </c>
      <c r="AN1622" s="4">
        <f t="shared" si="207"/>
        <v>1.2116622491480501E-3</v>
      </c>
      <c r="AO1622" s="3"/>
      <c r="AP1622">
        <v>1</v>
      </c>
      <c r="AR1622" t="s">
        <v>1</v>
      </c>
      <c r="AT1622" s="2">
        <v>5.86</v>
      </c>
      <c r="AU1622" s="1">
        <f t="shared" si="203"/>
        <v>1.4639679235861311</v>
      </c>
      <c r="AV1622" s="1">
        <f t="shared" si="204"/>
        <v>1.0803102953943238</v>
      </c>
      <c r="AW1622" s="1">
        <f t="shared" si="205"/>
        <v>0.69665266720251606</v>
      </c>
    </row>
    <row r="1623" spans="1:49" x14ac:dyDescent="0.2">
      <c r="A1623">
        <v>1621</v>
      </c>
      <c r="B1623" t="s">
        <v>31278</v>
      </c>
      <c r="C1623" t="s">
        <v>31277</v>
      </c>
      <c r="D1623" t="s">
        <v>31276</v>
      </c>
      <c r="F1623" t="s">
        <v>31275</v>
      </c>
      <c r="G1623" t="s">
        <v>8</v>
      </c>
      <c r="H1623" t="s">
        <v>7</v>
      </c>
      <c r="I1623" t="s">
        <v>1171</v>
      </c>
      <c r="J1623" t="s">
        <v>31274</v>
      </c>
      <c r="K1623" t="s">
        <v>31273</v>
      </c>
      <c r="L1623" t="s">
        <v>31272</v>
      </c>
      <c r="M1623" t="s">
        <v>31271</v>
      </c>
      <c r="N1623">
        <v>6</v>
      </c>
      <c r="O1623" t="s">
        <v>31270</v>
      </c>
      <c r="P1623" t="s">
        <v>31269</v>
      </c>
      <c r="Q1623" t="s">
        <v>31268</v>
      </c>
      <c r="R1623" s="7">
        <v>43009</v>
      </c>
      <c r="S1623" s="8">
        <f t="shared" si="200"/>
        <v>2017</v>
      </c>
      <c r="T1623" s="8">
        <v>2017</v>
      </c>
      <c r="U1623" s="8">
        <f t="shared" si="201"/>
        <v>5</v>
      </c>
      <c r="V1623" s="7">
        <v>43009</v>
      </c>
      <c r="W1623" t="s">
        <v>3590</v>
      </c>
      <c r="X1623" s="2">
        <v>0.76400000000000001</v>
      </c>
      <c r="Y1623" s="6">
        <f t="shared" si="206"/>
        <v>2.0394543658738423E-2</v>
      </c>
      <c r="AA1623">
        <v>22884300</v>
      </c>
      <c r="AB1623">
        <v>21100820602</v>
      </c>
      <c r="AC1623">
        <v>22885048</v>
      </c>
      <c r="AD1623" t="s">
        <v>2</v>
      </c>
      <c r="AE1623">
        <v>4</v>
      </c>
      <c r="AF1623">
        <v>4</v>
      </c>
      <c r="AH1623" t="s">
        <v>31267</v>
      </c>
      <c r="AI1623" t="s">
        <v>31266</v>
      </c>
      <c r="AJ1623" t="s">
        <v>31265</v>
      </c>
      <c r="AK1623" t="s">
        <v>31264</v>
      </c>
      <c r="AL1623">
        <v>4</v>
      </c>
      <c r="AM1623" s="5">
        <f t="shared" si="202"/>
        <v>0.8</v>
      </c>
      <c r="AN1623" s="4">
        <f t="shared" si="207"/>
        <v>1.2116622491480501E-3</v>
      </c>
      <c r="AO1623" s="3"/>
      <c r="AP1623">
        <v>1</v>
      </c>
      <c r="AR1623" t="s">
        <v>1</v>
      </c>
      <c r="AT1623" s="2">
        <v>5.86</v>
      </c>
      <c r="AU1623" s="1">
        <f t="shared" si="203"/>
        <v>1.4639679235861311</v>
      </c>
      <c r="AV1623" s="1">
        <f t="shared" si="204"/>
        <v>1.0803102953943238</v>
      </c>
      <c r="AW1623" s="1">
        <f t="shared" si="205"/>
        <v>0.69665266720251606</v>
      </c>
    </row>
    <row r="1624" spans="1:49" x14ac:dyDescent="0.2">
      <c r="A1624">
        <v>1622</v>
      </c>
      <c r="B1624" t="s">
        <v>31263</v>
      </c>
      <c r="C1624" t="s">
        <v>31262</v>
      </c>
      <c r="F1624" t="s">
        <v>31261</v>
      </c>
      <c r="G1624" t="s">
        <v>8</v>
      </c>
      <c r="H1624" t="s">
        <v>7</v>
      </c>
      <c r="I1624" t="s">
        <v>31260</v>
      </c>
      <c r="J1624">
        <v>60070611</v>
      </c>
      <c r="K1624" t="s">
        <v>31259</v>
      </c>
      <c r="L1624" t="s">
        <v>746</v>
      </c>
      <c r="M1624" t="s">
        <v>217</v>
      </c>
      <c r="N1624">
        <v>2</v>
      </c>
      <c r="O1624" t="s">
        <v>31258</v>
      </c>
      <c r="P1624" t="s">
        <v>31257</v>
      </c>
      <c r="Q1624" t="s">
        <v>31256</v>
      </c>
      <c r="R1624" s="7">
        <v>43009</v>
      </c>
      <c r="S1624" s="8">
        <f t="shared" si="200"/>
        <v>2017</v>
      </c>
      <c r="T1624" s="8">
        <v>2017</v>
      </c>
      <c r="U1624" s="8">
        <f t="shared" si="201"/>
        <v>5</v>
      </c>
      <c r="V1624" s="7">
        <v>43009</v>
      </c>
      <c r="W1624" t="s">
        <v>31255</v>
      </c>
      <c r="X1624" s="2" t="s">
        <v>0</v>
      </c>
      <c r="Y1624" s="6" t="e">
        <f t="shared" si="206"/>
        <v>#VALUE!</v>
      </c>
      <c r="AA1624">
        <v>15566560</v>
      </c>
      <c r="AB1624">
        <v>18300156718</v>
      </c>
      <c r="AC1624">
        <v>15566579</v>
      </c>
      <c r="AD1624" t="s">
        <v>2</v>
      </c>
      <c r="AE1624">
        <v>11</v>
      </c>
      <c r="AF1624">
        <v>5</v>
      </c>
      <c r="AH1624" t="s">
        <v>7035</v>
      </c>
      <c r="AI1624" t="s">
        <v>31254</v>
      </c>
      <c r="AJ1624" t="s">
        <v>31253</v>
      </c>
      <c r="AK1624" t="s">
        <v>31252</v>
      </c>
      <c r="AL1624">
        <v>0</v>
      </c>
      <c r="AM1624" s="5">
        <f t="shared" si="202"/>
        <v>0</v>
      </c>
      <c r="AN1624" s="4">
        <f t="shared" si="207"/>
        <v>0</v>
      </c>
      <c r="AO1624" s="3"/>
      <c r="AP1624">
        <v>0</v>
      </c>
      <c r="AR1624" t="s">
        <v>1</v>
      </c>
      <c r="AT1624" s="2">
        <v>0.70799999999999996</v>
      </c>
      <c r="AU1624" s="1" t="e">
        <f t="shared" si="203"/>
        <v>#VALUE!</v>
      </c>
      <c r="AV1624" s="1" t="e">
        <f t="shared" si="204"/>
        <v>#VALUE!</v>
      </c>
      <c r="AW1624" s="1" t="e">
        <f t="shared" si="205"/>
        <v>#VALUE!</v>
      </c>
    </row>
    <row r="1625" spans="1:49" x14ac:dyDescent="0.2">
      <c r="A1625">
        <v>1623</v>
      </c>
      <c r="B1625" t="s">
        <v>31251</v>
      </c>
      <c r="F1625" t="s">
        <v>31250</v>
      </c>
      <c r="G1625" t="s">
        <v>8</v>
      </c>
      <c r="H1625" t="s">
        <v>7</v>
      </c>
      <c r="I1625" t="s">
        <v>31249</v>
      </c>
      <c r="J1625">
        <v>60104476</v>
      </c>
      <c r="K1625" t="s">
        <v>18081</v>
      </c>
      <c r="L1625" t="s">
        <v>1011</v>
      </c>
      <c r="M1625" t="s">
        <v>10</v>
      </c>
      <c r="N1625">
        <v>2</v>
      </c>
      <c r="O1625" t="s">
        <v>31248</v>
      </c>
      <c r="P1625" t="s">
        <v>31247</v>
      </c>
      <c r="Q1625" t="s">
        <v>18078</v>
      </c>
      <c r="R1625" s="7">
        <v>43009</v>
      </c>
      <c r="S1625" s="8">
        <f t="shared" si="200"/>
        <v>2017</v>
      </c>
      <c r="T1625" s="8">
        <v>2017</v>
      </c>
      <c r="U1625" s="8">
        <f t="shared" si="201"/>
        <v>5</v>
      </c>
      <c r="V1625" s="7">
        <v>43009</v>
      </c>
      <c r="W1625" t="s">
        <v>1821</v>
      </c>
      <c r="X1625" s="2" t="s">
        <v>0</v>
      </c>
      <c r="Y1625" s="6" t="e">
        <f t="shared" si="206"/>
        <v>#VALUE!</v>
      </c>
      <c r="AA1625">
        <v>9766340</v>
      </c>
      <c r="AB1625">
        <v>21100808402</v>
      </c>
      <c r="AC1625">
        <v>9766359</v>
      </c>
      <c r="AD1625" t="s">
        <v>2</v>
      </c>
      <c r="AE1625">
        <v>8</v>
      </c>
      <c r="AF1625">
        <v>10</v>
      </c>
      <c r="AH1625" t="s">
        <v>1275</v>
      </c>
      <c r="AI1625" t="s">
        <v>31246</v>
      </c>
      <c r="AJ1625" t="s">
        <v>31245</v>
      </c>
      <c r="AK1625" t="s">
        <v>31244</v>
      </c>
      <c r="AL1625">
        <v>1</v>
      </c>
      <c r="AM1625" s="5">
        <f t="shared" si="202"/>
        <v>0.2</v>
      </c>
      <c r="AN1625" s="4">
        <f t="shared" si="207"/>
        <v>3.0291556228701253E-4</v>
      </c>
      <c r="AO1625" s="3"/>
      <c r="AP1625">
        <v>0</v>
      </c>
      <c r="AR1625" t="s">
        <v>1</v>
      </c>
      <c r="AT1625" s="2" t="s">
        <v>0</v>
      </c>
      <c r="AU1625" s="1" t="e">
        <f t="shared" si="203"/>
        <v>#VALUE!</v>
      </c>
      <c r="AV1625" s="1" t="e">
        <f t="shared" si="204"/>
        <v>#VALUE!</v>
      </c>
      <c r="AW1625" s="1" t="e">
        <f t="shared" si="205"/>
        <v>#VALUE!</v>
      </c>
    </row>
    <row r="1626" spans="1:49" x14ac:dyDescent="0.2">
      <c r="A1626">
        <v>1624</v>
      </c>
      <c r="B1626" t="s">
        <v>31243</v>
      </c>
      <c r="C1626" t="s">
        <v>31242</v>
      </c>
      <c r="F1626" t="s">
        <v>31241</v>
      </c>
      <c r="G1626" t="s">
        <v>8</v>
      </c>
      <c r="H1626" t="s">
        <v>7</v>
      </c>
      <c r="I1626" t="s">
        <v>2992</v>
      </c>
      <c r="J1626" t="s">
        <v>31240</v>
      </c>
      <c r="K1626" t="s">
        <v>31239</v>
      </c>
      <c r="L1626" t="s">
        <v>31238</v>
      </c>
      <c r="M1626" t="s">
        <v>31237</v>
      </c>
      <c r="N1626">
        <v>3</v>
      </c>
      <c r="O1626" t="s">
        <v>31236</v>
      </c>
      <c r="P1626" t="s">
        <v>31235</v>
      </c>
      <c r="Q1626" t="s">
        <v>31234</v>
      </c>
      <c r="R1626" s="7">
        <v>43009</v>
      </c>
      <c r="S1626" s="8">
        <f t="shared" si="200"/>
        <v>2017</v>
      </c>
      <c r="T1626" s="8">
        <v>2017</v>
      </c>
      <c r="U1626" s="8">
        <f t="shared" si="201"/>
        <v>5</v>
      </c>
      <c r="V1626" s="7">
        <v>43009</v>
      </c>
      <c r="W1626" t="s">
        <v>1369</v>
      </c>
      <c r="X1626" s="2">
        <v>2.823</v>
      </c>
      <c r="Y1626" s="6">
        <f t="shared" si="206"/>
        <v>7.5358372707615917E-2</v>
      </c>
      <c r="AA1626">
        <v>1636804</v>
      </c>
      <c r="AB1626">
        <v>17249</v>
      </c>
      <c r="AD1626" t="s">
        <v>2</v>
      </c>
      <c r="AE1626">
        <v>55</v>
      </c>
      <c r="AF1626">
        <v>10</v>
      </c>
      <c r="AG1626">
        <v>8067704</v>
      </c>
      <c r="AH1626" t="s">
        <v>3315</v>
      </c>
      <c r="AI1626" t="s">
        <v>31233</v>
      </c>
      <c r="AK1626" t="s">
        <v>31232</v>
      </c>
      <c r="AL1626">
        <v>12</v>
      </c>
      <c r="AM1626" s="5">
        <f t="shared" si="202"/>
        <v>2.4</v>
      </c>
      <c r="AN1626" s="4">
        <f t="shared" si="207"/>
        <v>3.6349867474441497E-3</v>
      </c>
      <c r="AO1626" s="3"/>
      <c r="AP1626">
        <v>0</v>
      </c>
      <c r="AQ1626" t="s">
        <v>2991</v>
      </c>
      <c r="AR1626" t="s">
        <v>1</v>
      </c>
      <c r="AS1626" t="s">
        <v>2990</v>
      </c>
      <c r="AT1626" s="2">
        <v>9.6189999999999998</v>
      </c>
      <c r="AU1626" s="1">
        <f t="shared" si="203"/>
        <v>5.3841356919564385</v>
      </c>
      <c r="AV1626" s="1">
        <f t="shared" si="204"/>
        <v>3.9496679727530037</v>
      </c>
      <c r="AW1626" s="1">
        <f t="shared" si="205"/>
        <v>2.5152002535495677</v>
      </c>
    </row>
    <row r="1627" spans="1:49" x14ac:dyDescent="0.2">
      <c r="A1627">
        <v>1625</v>
      </c>
      <c r="B1627" t="s">
        <v>31231</v>
      </c>
      <c r="C1627" t="s">
        <v>31230</v>
      </c>
      <c r="F1627" t="s">
        <v>31229</v>
      </c>
      <c r="G1627" t="s">
        <v>8</v>
      </c>
      <c r="H1627" t="s">
        <v>7</v>
      </c>
      <c r="I1627" t="s">
        <v>954</v>
      </c>
      <c r="J1627">
        <v>60025278</v>
      </c>
      <c r="K1627" t="s">
        <v>237</v>
      </c>
      <c r="L1627" t="s">
        <v>70</v>
      </c>
      <c r="M1627" t="s">
        <v>4</v>
      </c>
      <c r="N1627">
        <v>3</v>
      </c>
      <c r="O1627" t="s">
        <v>31228</v>
      </c>
      <c r="P1627" t="s">
        <v>31227</v>
      </c>
      <c r="Q1627" t="s">
        <v>236</v>
      </c>
      <c r="R1627" s="7">
        <v>43009</v>
      </c>
      <c r="S1627" s="8">
        <f t="shared" si="200"/>
        <v>2017</v>
      </c>
      <c r="T1627" s="8">
        <v>2017</v>
      </c>
      <c r="U1627" s="8">
        <f t="shared" si="201"/>
        <v>5</v>
      </c>
      <c r="V1627" s="7">
        <v>43009</v>
      </c>
      <c r="W1627" t="s">
        <v>582</v>
      </c>
      <c r="X1627" s="2">
        <v>1.365</v>
      </c>
      <c r="Y1627" s="6">
        <f t="shared" si="206"/>
        <v>3.6437895411227675E-2</v>
      </c>
      <c r="AA1627">
        <v>189545</v>
      </c>
      <c r="AB1627">
        <v>17393</v>
      </c>
      <c r="AD1627" t="s">
        <v>2</v>
      </c>
      <c r="AE1627">
        <v>66</v>
      </c>
      <c r="AF1627">
        <v>10</v>
      </c>
      <c r="AG1627">
        <v>7922626</v>
      </c>
      <c r="AH1627" t="s">
        <v>31226</v>
      </c>
      <c r="AI1627" t="s">
        <v>31225</v>
      </c>
      <c r="AJ1627" t="s">
        <v>31224</v>
      </c>
      <c r="AK1627" t="s">
        <v>31223</v>
      </c>
      <c r="AL1627">
        <v>5</v>
      </c>
      <c r="AM1627" s="5">
        <f t="shared" si="202"/>
        <v>1</v>
      </c>
      <c r="AN1627" s="4">
        <f t="shared" si="207"/>
        <v>1.5145778114350624E-3</v>
      </c>
      <c r="AO1627" s="3"/>
      <c r="AP1627">
        <v>0</v>
      </c>
      <c r="AQ1627" t="s">
        <v>18</v>
      </c>
      <c r="AR1627">
        <v>61471219</v>
      </c>
      <c r="AS1627" t="s">
        <v>17</v>
      </c>
      <c r="AT1627" s="2" t="s">
        <v>0</v>
      </c>
      <c r="AU1627" s="1">
        <f t="shared" si="203"/>
        <v>2.5960900131289888</v>
      </c>
      <c r="AV1627" s="1">
        <f t="shared" si="204"/>
        <v>1.8976236611331367</v>
      </c>
      <c r="AW1627" s="1">
        <f t="shared" si="205"/>
        <v>1.1991573091372845</v>
      </c>
    </row>
    <row r="1628" spans="1:49" x14ac:dyDescent="0.2">
      <c r="A1628">
        <v>1626</v>
      </c>
      <c r="B1628" t="s">
        <v>31222</v>
      </c>
      <c r="C1628" t="s">
        <v>31221</v>
      </c>
      <c r="F1628" t="s">
        <v>31220</v>
      </c>
      <c r="G1628" t="s">
        <v>8</v>
      </c>
      <c r="H1628" t="s">
        <v>7</v>
      </c>
      <c r="I1628" t="s">
        <v>15108</v>
      </c>
      <c r="J1628" t="s">
        <v>31219</v>
      </c>
      <c r="K1628" t="s">
        <v>31218</v>
      </c>
      <c r="L1628" t="s">
        <v>31217</v>
      </c>
      <c r="M1628" t="s">
        <v>20</v>
      </c>
      <c r="N1628">
        <v>4</v>
      </c>
      <c r="O1628" t="s">
        <v>31216</v>
      </c>
      <c r="P1628" t="s">
        <v>31215</v>
      </c>
      <c r="Q1628" t="s">
        <v>31214</v>
      </c>
      <c r="R1628" s="7">
        <v>43009</v>
      </c>
      <c r="S1628" s="8">
        <f t="shared" si="200"/>
        <v>2017</v>
      </c>
      <c r="T1628" s="8">
        <v>2017</v>
      </c>
      <c r="U1628" s="8">
        <f t="shared" si="201"/>
        <v>5</v>
      </c>
      <c r="V1628" s="7">
        <v>43009</v>
      </c>
      <c r="W1628" t="s">
        <v>582</v>
      </c>
      <c r="X1628" s="2">
        <v>1.365</v>
      </c>
      <c r="Y1628" s="6">
        <f t="shared" si="206"/>
        <v>3.6437895411227675E-2</v>
      </c>
      <c r="AA1628">
        <v>189545</v>
      </c>
      <c r="AB1628">
        <v>17393</v>
      </c>
      <c r="AD1628" t="s">
        <v>2</v>
      </c>
      <c r="AE1628">
        <v>66</v>
      </c>
      <c r="AF1628">
        <v>10</v>
      </c>
      <c r="AG1628">
        <v>7919258</v>
      </c>
      <c r="AH1628" t="s">
        <v>31213</v>
      </c>
      <c r="AI1628" t="s">
        <v>31212</v>
      </c>
      <c r="AJ1628" t="s">
        <v>31211</v>
      </c>
      <c r="AK1628" t="s">
        <v>31210</v>
      </c>
      <c r="AL1628">
        <v>16</v>
      </c>
      <c r="AM1628" s="5">
        <f t="shared" si="202"/>
        <v>3.2</v>
      </c>
      <c r="AN1628" s="4">
        <f t="shared" si="207"/>
        <v>4.8466489965922005E-3</v>
      </c>
      <c r="AO1628" s="3"/>
      <c r="AP1628">
        <v>0</v>
      </c>
      <c r="AQ1628" t="s">
        <v>18</v>
      </c>
      <c r="AR1628">
        <v>61371109</v>
      </c>
      <c r="AS1628" t="s">
        <v>17</v>
      </c>
      <c r="AT1628" s="2" t="s">
        <v>0</v>
      </c>
      <c r="AU1628" s="1">
        <f t="shared" si="203"/>
        <v>2.696052148683703</v>
      </c>
      <c r="AV1628" s="1">
        <f t="shared" si="204"/>
        <v>2.0642272203909937</v>
      </c>
      <c r="AW1628" s="1">
        <f t="shared" si="205"/>
        <v>1.4324022920982842</v>
      </c>
    </row>
    <row r="1629" spans="1:49" x14ac:dyDescent="0.2">
      <c r="A1629">
        <v>1627</v>
      </c>
      <c r="B1629" t="s">
        <v>31209</v>
      </c>
      <c r="C1629" t="s">
        <v>31208</v>
      </c>
      <c r="F1629" t="s">
        <v>31207</v>
      </c>
      <c r="G1629" t="s">
        <v>8</v>
      </c>
      <c r="H1629" t="s">
        <v>7</v>
      </c>
      <c r="I1629" t="s">
        <v>3331</v>
      </c>
      <c r="J1629" t="s">
        <v>22431</v>
      </c>
      <c r="K1629" t="s">
        <v>22430</v>
      </c>
      <c r="L1629" t="s">
        <v>22429</v>
      </c>
      <c r="M1629" t="s">
        <v>20</v>
      </c>
      <c r="N1629">
        <v>5</v>
      </c>
      <c r="O1629" t="s">
        <v>31206</v>
      </c>
      <c r="P1629" t="s">
        <v>31205</v>
      </c>
      <c r="Q1629" t="s">
        <v>31204</v>
      </c>
      <c r="R1629" s="7">
        <v>43009</v>
      </c>
      <c r="S1629" s="8">
        <f t="shared" si="200"/>
        <v>2017</v>
      </c>
      <c r="T1629" s="8">
        <v>2017</v>
      </c>
      <c r="U1629" s="8">
        <f t="shared" si="201"/>
        <v>5</v>
      </c>
      <c r="V1629" s="7">
        <v>43009</v>
      </c>
      <c r="W1629" t="s">
        <v>582</v>
      </c>
      <c r="X1629" s="2">
        <v>1.365</v>
      </c>
      <c r="Y1629" s="6">
        <f t="shared" si="206"/>
        <v>3.6437895411227675E-2</v>
      </c>
      <c r="AA1629">
        <v>189545</v>
      </c>
      <c r="AB1629">
        <v>17393</v>
      </c>
      <c r="AD1629" t="s">
        <v>2</v>
      </c>
      <c r="AE1629">
        <v>66</v>
      </c>
      <c r="AF1629">
        <v>10</v>
      </c>
      <c r="AG1629">
        <v>7918613</v>
      </c>
      <c r="AH1629" t="s">
        <v>31203</v>
      </c>
      <c r="AI1629" t="s">
        <v>31202</v>
      </c>
      <c r="AJ1629" t="s">
        <v>31201</v>
      </c>
      <c r="AK1629" t="s">
        <v>31200</v>
      </c>
      <c r="AL1629">
        <v>15</v>
      </c>
      <c r="AM1629" s="5">
        <f t="shared" si="202"/>
        <v>3</v>
      </c>
      <c r="AN1629" s="4">
        <f t="shared" si="207"/>
        <v>4.5437334343051876E-3</v>
      </c>
      <c r="AO1629" s="3"/>
      <c r="AP1629">
        <v>0</v>
      </c>
      <c r="AQ1629" t="s">
        <v>18</v>
      </c>
      <c r="AR1629">
        <v>201401013</v>
      </c>
      <c r="AS1629" t="s">
        <v>3330</v>
      </c>
      <c r="AT1629" s="2" t="s">
        <v>0</v>
      </c>
      <c r="AU1629" s="1">
        <f t="shared" si="203"/>
        <v>2.6869646818150925</v>
      </c>
      <c r="AV1629" s="1">
        <f t="shared" si="204"/>
        <v>2.0490814422766435</v>
      </c>
      <c r="AW1629" s="1">
        <f t="shared" si="205"/>
        <v>1.4111982027381933</v>
      </c>
    </row>
    <row r="1630" spans="1:49" x14ac:dyDescent="0.2">
      <c r="A1630">
        <v>1628</v>
      </c>
      <c r="B1630" t="s">
        <v>31199</v>
      </c>
      <c r="C1630" t="s">
        <v>31198</v>
      </c>
      <c r="F1630" t="s">
        <v>31197</v>
      </c>
      <c r="G1630" t="s">
        <v>8</v>
      </c>
      <c r="H1630" t="s">
        <v>7</v>
      </c>
      <c r="I1630" t="s">
        <v>4255</v>
      </c>
      <c r="J1630" t="s">
        <v>31196</v>
      </c>
      <c r="K1630" t="s">
        <v>31195</v>
      </c>
      <c r="L1630" t="s">
        <v>31194</v>
      </c>
      <c r="M1630" t="s">
        <v>31122</v>
      </c>
      <c r="N1630">
        <v>3</v>
      </c>
      <c r="O1630" t="s">
        <v>31193</v>
      </c>
      <c r="P1630" t="s">
        <v>31192</v>
      </c>
      <c r="Q1630" t="s">
        <v>31191</v>
      </c>
      <c r="R1630" s="7">
        <v>43009</v>
      </c>
      <c r="S1630" s="8">
        <f t="shared" si="200"/>
        <v>2017</v>
      </c>
      <c r="T1630" s="8">
        <v>2017</v>
      </c>
      <c r="U1630" s="8">
        <f t="shared" si="201"/>
        <v>5</v>
      </c>
      <c r="V1630" s="7">
        <v>43009</v>
      </c>
      <c r="W1630" t="s">
        <v>582</v>
      </c>
      <c r="X1630" s="2">
        <v>1.365</v>
      </c>
      <c r="Y1630" s="6">
        <f t="shared" si="206"/>
        <v>3.6437895411227675E-2</v>
      </c>
      <c r="AA1630">
        <v>189545</v>
      </c>
      <c r="AB1630">
        <v>17393</v>
      </c>
      <c r="AD1630" t="s">
        <v>2</v>
      </c>
      <c r="AE1630">
        <v>66</v>
      </c>
      <c r="AF1630">
        <v>10</v>
      </c>
      <c r="AG1630">
        <v>7942084</v>
      </c>
      <c r="AH1630" t="s">
        <v>31190</v>
      </c>
      <c r="AI1630" t="s">
        <v>31189</v>
      </c>
      <c r="AJ1630" t="s">
        <v>31188</v>
      </c>
      <c r="AK1630" t="s">
        <v>31187</v>
      </c>
      <c r="AL1630">
        <v>5</v>
      </c>
      <c r="AM1630" s="5">
        <f t="shared" si="202"/>
        <v>1</v>
      </c>
      <c r="AN1630" s="4">
        <f t="shared" si="207"/>
        <v>1.5145778114350624E-3</v>
      </c>
      <c r="AO1630" s="3"/>
      <c r="AP1630">
        <v>0</v>
      </c>
      <c r="AQ1630" t="s">
        <v>26</v>
      </c>
      <c r="AR1630">
        <v>690750</v>
      </c>
      <c r="AS1630" t="s">
        <v>25</v>
      </c>
      <c r="AT1630" s="2" t="s">
        <v>0</v>
      </c>
      <c r="AU1630" s="1">
        <f t="shared" si="203"/>
        <v>2.5960900131289888</v>
      </c>
      <c r="AV1630" s="1">
        <f t="shared" si="204"/>
        <v>1.8976236611331367</v>
      </c>
      <c r="AW1630" s="1">
        <f t="shared" si="205"/>
        <v>1.1991573091372845</v>
      </c>
    </row>
    <row r="1631" spans="1:49" x14ac:dyDescent="0.2">
      <c r="A1631">
        <v>1629</v>
      </c>
      <c r="B1631" t="s">
        <v>31186</v>
      </c>
      <c r="C1631" t="s">
        <v>31185</v>
      </c>
      <c r="F1631" t="s">
        <v>31184</v>
      </c>
      <c r="G1631" t="s">
        <v>8</v>
      </c>
      <c r="H1631" t="s">
        <v>7</v>
      </c>
      <c r="I1631" t="s">
        <v>2040</v>
      </c>
      <c r="J1631">
        <v>60009514</v>
      </c>
      <c r="K1631" t="s">
        <v>2039</v>
      </c>
      <c r="L1631" t="s">
        <v>2038</v>
      </c>
      <c r="M1631" t="s">
        <v>111</v>
      </c>
      <c r="N1631">
        <v>3</v>
      </c>
      <c r="O1631" t="s">
        <v>31183</v>
      </c>
      <c r="P1631" t="s">
        <v>31182</v>
      </c>
      <c r="Q1631" t="s">
        <v>31181</v>
      </c>
      <c r="R1631" s="7">
        <v>43009</v>
      </c>
      <c r="S1631" s="8">
        <f t="shared" si="200"/>
        <v>2017</v>
      </c>
      <c r="T1631" s="8">
        <v>2017</v>
      </c>
      <c r="U1631" s="8">
        <f t="shared" si="201"/>
        <v>5</v>
      </c>
      <c r="V1631" s="7">
        <v>43009</v>
      </c>
      <c r="W1631" t="s">
        <v>582</v>
      </c>
      <c r="X1631" s="2">
        <v>1.365</v>
      </c>
      <c r="Y1631" s="6">
        <f t="shared" si="206"/>
        <v>3.6437895411227675E-2</v>
      </c>
      <c r="AA1631">
        <v>189545</v>
      </c>
      <c r="AB1631">
        <v>17393</v>
      </c>
      <c r="AD1631" t="s">
        <v>2</v>
      </c>
      <c r="AE1631">
        <v>66</v>
      </c>
      <c r="AF1631">
        <v>10</v>
      </c>
      <c r="AG1631">
        <v>7914767</v>
      </c>
      <c r="AH1631" t="s">
        <v>31180</v>
      </c>
      <c r="AI1631" t="s">
        <v>31179</v>
      </c>
      <c r="AJ1631" t="s">
        <v>31178</v>
      </c>
      <c r="AK1631" t="s">
        <v>31177</v>
      </c>
      <c r="AL1631">
        <v>8</v>
      </c>
      <c r="AM1631" s="5">
        <f t="shared" si="202"/>
        <v>1.6</v>
      </c>
      <c r="AN1631" s="4">
        <f t="shared" si="207"/>
        <v>2.4233244982961003E-3</v>
      </c>
      <c r="AO1631" s="3"/>
      <c r="AP1631">
        <v>0</v>
      </c>
      <c r="AR1631" t="s">
        <v>1</v>
      </c>
      <c r="AT1631" s="2" t="s">
        <v>0</v>
      </c>
      <c r="AU1631" s="1">
        <f t="shared" si="203"/>
        <v>2.6233524137348199</v>
      </c>
      <c r="AV1631" s="1">
        <f t="shared" si="204"/>
        <v>1.9430609954761888</v>
      </c>
      <c r="AW1631" s="1">
        <f t="shared" si="205"/>
        <v>1.2627695772175571</v>
      </c>
    </row>
    <row r="1632" spans="1:49" x14ac:dyDescent="0.2">
      <c r="A1632">
        <v>1630</v>
      </c>
      <c r="B1632" t="s">
        <v>31176</v>
      </c>
      <c r="C1632" t="s">
        <v>31175</v>
      </c>
      <c r="F1632" t="s">
        <v>31174</v>
      </c>
      <c r="G1632" t="s">
        <v>8</v>
      </c>
      <c r="H1632" t="s">
        <v>7</v>
      </c>
      <c r="I1632" t="s">
        <v>8781</v>
      </c>
      <c r="J1632" t="s">
        <v>1907</v>
      </c>
      <c r="K1632" t="s">
        <v>1906</v>
      </c>
      <c r="L1632" t="s">
        <v>1905</v>
      </c>
      <c r="M1632" t="s">
        <v>765</v>
      </c>
      <c r="N1632">
        <v>6</v>
      </c>
      <c r="O1632" t="s">
        <v>31173</v>
      </c>
      <c r="P1632" t="s">
        <v>31172</v>
      </c>
      <c r="Q1632" t="s">
        <v>31171</v>
      </c>
      <c r="R1632" s="7">
        <v>43009</v>
      </c>
      <c r="S1632" s="8">
        <f t="shared" si="200"/>
        <v>2017</v>
      </c>
      <c r="T1632" s="8">
        <v>2017</v>
      </c>
      <c r="U1632" s="8">
        <f t="shared" si="201"/>
        <v>5</v>
      </c>
      <c r="V1632" s="7">
        <v>43009</v>
      </c>
      <c r="W1632" t="s">
        <v>582</v>
      </c>
      <c r="X1632" s="2">
        <v>1.365</v>
      </c>
      <c r="Y1632" s="6">
        <f t="shared" si="206"/>
        <v>3.6437895411227675E-2</v>
      </c>
      <c r="AA1632">
        <v>189545</v>
      </c>
      <c r="AB1632">
        <v>17393</v>
      </c>
      <c r="AD1632" t="s">
        <v>2</v>
      </c>
      <c r="AE1632">
        <v>66</v>
      </c>
      <c r="AF1632">
        <v>10</v>
      </c>
      <c r="AG1632">
        <v>7938648</v>
      </c>
      <c r="AH1632" t="s">
        <v>31170</v>
      </c>
      <c r="AI1632" t="s">
        <v>31169</v>
      </c>
      <c r="AJ1632" t="s">
        <v>31168</v>
      </c>
      <c r="AK1632" t="s">
        <v>31167</v>
      </c>
      <c r="AL1632">
        <v>4</v>
      </c>
      <c r="AM1632" s="5">
        <f t="shared" si="202"/>
        <v>0.8</v>
      </c>
      <c r="AN1632" s="4">
        <f t="shared" si="207"/>
        <v>1.2116622491480501E-3</v>
      </c>
      <c r="AO1632" s="3"/>
      <c r="AP1632">
        <v>0</v>
      </c>
      <c r="AQ1632" t="s">
        <v>18</v>
      </c>
      <c r="AR1632">
        <v>61525104</v>
      </c>
      <c r="AS1632" t="s">
        <v>17</v>
      </c>
      <c r="AT1632" s="2" t="s">
        <v>0</v>
      </c>
      <c r="AU1632" s="1">
        <f t="shared" si="203"/>
        <v>2.5870025462603783</v>
      </c>
      <c r="AV1632" s="1">
        <f t="shared" si="204"/>
        <v>1.8824778830187863</v>
      </c>
      <c r="AW1632" s="1">
        <f t="shared" si="205"/>
        <v>1.1779532197771936</v>
      </c>
    </row>
    <row r="1633" spans="1:49" x14ac:dyDescent="0.2">
      <c r="A1633">
        <v>1631</v>
      </c>
      <c r="B1633" t="s">
        <v>31166</v>
      </c>
      <c r="C1633" t="s">
        <v>31165</v>
      </c>
      <c r="F1633" t="s">
        <v>31164</v>
      </c>
      <c r="G1633" t="s">
        <v>8</v>
      </c>
      <c r="H1633" t="s">
        <v>7</v>
      </c>
      <c r="I1633" t="s">
        <v>1140</v>
      </c>
      <c r="J1633" t="s">
        <v>31160</v>
      </c>
      <c r="K1633" t="s">
        <v>31163</v>
      </c>
      <c r="L1633" t="s">
        <v>1304</v>
      </c>
      <c r="M1633" t="s">
        <v>1045</v>
      </c>
      <c r="N1633">
        <v>2</v>
      </c>
      <c r="O1633" t="s">
        <v>31162</v>
      </c>
      <c r="P1633" t="s">
        <v>31161</v>
      </c>
      <c r="Q1633" t="s">
        <v>31160</v>
      </c>
      <c r="R1633" s="7">
        <v>43009</v>
      </c>
      <c r="S1633" s="8">
        <f t="shared" si="200"/>
        <v>2017</v>
      </c>
      <c r="T1633" s="8">
        <v>2017</v>
      </c>
      <c r="U1633" s="8">
        <f t="shared" si="201"/>
        <v>5</v>
      </c>
      <c r="V1633" s="7">
        <v>43009</v>
      </c>
      <c r="W1633" t="s">
        <v>582</v>
      </c>
      <c r="X1633" s="2">
        <v>1.365</v>
      </c>
      <c r="Y1633" s="6">
        <f t="shared" si="206"/>
        <v>3.6437895411227675E-2</v>
      </c>
      <c r="AA1633">
        <v>189545</v>
      </c>
      <c r="AB1633">
        <v>17393</v>
      </c>
      <c r="AD1633" t="s">
        <v>2</v>
      </c>
      <c r="AE1633">
        <v>66</v>
      </c>
      <c r="AF1633">
        <v>10</v>
      </c>
      <c r="AG1633">
        <v>7915776</v>
      </c>
      <c r="AH1633" t="s">
        <v>31159</v>
      </c>
      <c r="AI1633" t="s">
        <v>31158</v>
      </c>
      <c r="AJ1633" t="s">
        <v>31157</v>
      </c>
      <c r="AK1633" t="s">
        <v>31156</v>
      </c>
      <c r="AL1633">
        <v>7</v>
      </c>
      <c r="AM1633" s="5">
        <f t="shared" si="202"/>
        <v>1.4</v>
      </c>
      <c r="AN1633" s="4">
        <f t="shared" si="207"/>
        <v>2.1204089360090874E-3</v>
      </c>
      <c r="AO1633" s="3"/>
      <c r="AP1633">
        <v>0</v>
      </c>
      <c r="AQ1633" t="s">
        <v>853</v>
      </c>
      <c r="AR1633" t="s">
        <v>21518</v>
      </c>
      <c r="AS1633" t="s">
        <v>3365</v>
      </c>
      <c r="AT1633" s="2" t="s">
        <v>0</v>
      </c>
      <c r="AU1633" s="1">
        <f t="shared" si="203"/>
        <v>2.6142649468662094</v>
      </c>
      <c r="AV1633" s="1">
        <f t="shared" si="204"/>
        <v>1.9279152173618381</v>
      </c>
      <c r="AW1633" s="1">
        <f t="shared" si="205"/>
        <v>1.2415654878574662</v>
      </c>
    </row>
    <row r="1634" spans="1:49" x14ac:dyDescent="0.2">
      <c r="A1634">
        <v>1632</v>
      </c>
      <c r="B1634" t="s">
        <v>31155</v>
      </c>
      <c r="C1634" t="s">
        <v>31154</v>
      </c>
      <c r="F1634" t="s">
        <v>31153</v>
      </c>
      <c r="G1634" t="s">
        <v>8</v>
      </c>
      <c r="H1634" t="s">
        <v>7</v>
      </c>
      <c r="I1634" t="s">
        <v>2960</v>
      </c>
      <c r="J1634">
        <v>60027272</v>
      </c>
      <c r="K1634" t="s">
        <v>1218</v>
      </c>
      <c r="L1634" t="s">
        <v>1217</v>
      </c>
      <c r="M1634" t="s">
        <v>405</v>
      </c>
      <c r="N1634">
        <v>2</v>
      </c>
      <c r="O1634" t="s">
        <v>31152</v>
      </c>
      <c r="P1634" t="s">
        <v>31151</v>
      </c>
      <c r="Q1634" t="s">
        <v>3107</v>
      </c>
      <c r="R1634" s="7">
        <v>43009</v>
      </c>
      <c r="S1634" s="8">
        <f t="shared" si="200"/>
        <v>2017</v>
      </c>
      <c r="T1634" s="8">
        <v>2017</v>
      </c>
      <c r="U1634" s="8">
        <f t="shared" si="201"/>
        <v>5</v>
      </c>
      <c r="V1634" s="7">
        <v>43009</v>
      </c>
      <c r="W1634" t="s">
        <v>582</v>
      </c>
      <c r="X1634" s="2">
        <v>1.365</v>
      </c>
      <c r="Y1634" s="6">
        <f t="shared" si="206"/>
        <v>3.6437895411227675E-2</v>
      </c>
      <c r="AA1634">
        <v>189545</v>
      </c>
      <c r="AB1634">
        <v>17393</v>
      </c>
      <c r="AD1634" t="s">
        <v>2</v>
      </c>
      <c r="AE1634">
        <v>66</v>
      </c>
      <c r="AF1634">
        <v>10</v>
      </c>
      <c r="AG1634">
        <v>7936500</v>
      </c>
      <c r="AH1634" t="s">
        <v>31150</v>
      </c>
      <c r="AI1634" t="s">
        <v>31149</v>
      </c>
      <c r="AJ1634" t="s">
        <v>31148</v>
      </c>
      <c r="AK1634" t="s">
        <v>31147</v>
      </c>
      <c r="AL1634">
        <v>17</v>
      </c>
      <c r="AM1634" s="5">
        <f t="shared" si="202"/>
        <v>3.4</v>
      </c>
      <c r="AN1634" s="4">
        <f t="shared" si="207"/>
        <v>5.1495645588792126E-3</v>
      </c>
      <c r="AO1634" s="3"/>
      <c r="AP1634">
        <v>0</v>
      </c>
      <c r="AQ1634" t="s">
        <v>403</v>
      </c>
      <c r="AR1634" t="s">
        <v>31146</v>
      </c>
      <c r="AS1634" t="s">
        <v>401</v>
      </c>
      <c r="AT1634" s="2" t="s">
        <v>0</v>
      </c>
      <c r="AU1634" s="1">
        <f t="shared" si="203"/>
        <v>2.7051396155523135</v>
      </c>
      <c r="AV1634" s="1">
        <f t="shared" si="204"/>
        <v>2.0793729985053444</v>
      </c>
      <c r="AW1634" s="1">
        <f t="shared" si="205"/>
        <v>1.4536063814583748</v>
      </c>
    </row>
    <row r="1635" spans="1:49" x14ac:dyDescent="0.2">
      <c r="A1635">
        <v>1633</v>
      </c>
      <c r="B1635" t="s">
        <v>31145</v>
      </c>
      <c r="C1635" t="s">
        <v>31144</v>
      </c>
      <c r="F1635" t="s">
        <v>31143</v>
      </c>
      <c r="G1635" t="s">
        <v>8</v>
      </c>
      <c r="H1635" t="s">
        <v>7</v>
      </c>
      <c r="I1635" t="s">
        <v>31142</v>
      </c>
      <c r="J1635" t="s">
        <v>31141</v>
      </c>
      <c r="K1635" t="s">
        <v>31140</v>
      </c>
      <c r="L1635" t="s">
        <v>31139</v>
      </c>
      <c r="M1635" t="s">
        <v>31138</v>
      </c>
      <c r="N1635">
        <v>4</v>
      </c>
      <c r="O1635" t="s">
        <v>31137</v>
      </c>
      <c r="P1635" t="s">
        <v>31136</v>
      </c>
      <c r="Q1635" t="s">
        <v>31135</v>
      </c>
      <c r="R1635" s="7">
        <v>43009</v>
      </c>
      <c r="S1635" s="8">
        <f t="shared" si="200"/>
        <v>2017</v>
      </c>
      <c r="T1635" s="8">
        <v>2017</v>
      </c>
      <c r="U1635" s="8">
        <f t="shared" si="201"/>
        <v>5</v>
      </c>
      <c r="V1635" s="7">
        <v>43009</v>
      </c>
      <c r="W1635" t="s">
        <v>625</v>
      </c>
      <c r="X1635" s="2">
        <v>1.468</v>
      </c>
      <c r="Y1635" s="6">
        <f t="shared" si="206"/>
        <v>3.9187421585115186E-2</v>
      </c>
      <c r="AA1635">
        <v>906778</v>
      </c>
      <c r="AB1635">
        <v>18931</v>
      </c>
      <c r="AD1635" t="s">
        <v>2</v>
      </c>
      <c r="AE1635">
        <v>65</v>
      </c>
      <c r="AF1635">
        <v>10</v>
      </c>
      <c r="AG1635">
        <v>7855700</v>
      </c>
      <c r="AH1635" t="s">
        <v>31134</v>
      </c>
      <c r="AI1635" t="s">
        <v>31133</v>
      </c>
      <c r="AJ1635" t="s">
        <v>31132</v>
      </c>
      <c r="AK1635" t="s">
        <v>31131</v>
      </c>
      <c r="AL1635">
        <v>7</v>
      </c>
      <c r="AM1635" s="5">
        <f t="shared" si="202"/>
        <v>1.4</v>
      </c>
      <c r="AN1635" s="4">
        <f t="shared" si="207"/>
        <v>2.1204089360090874E-3</v>
      </c>
      <c r="AO1635" s="3"/>
      <c r="AP1635">
        <v>0</v>
      </c>
      <c r="AQ1635" t="s">
        <v>152</v>
      </c>
      <c r="AR1635" t="s">
        <v>31130</v>
      </c>
      <c r="AS1635" t="s">
        <v>151</v>
      </c>
      <c r="AT1635" s="2">
        <v>5.0830000000000002</v>
      </c>
      <c r="AU1635" s="1">
        <f t="shared" si="203"/>
        <v>2.8067317790383353</v>
      </c>
      <c r="AV1635" s="1">
        <f t="shared" si="204"/>
        <v>2.0653915260562137</v>
      </c>
      <c r="AW1635" s="1">
        <f t="shared" si="205"/>
        <v>1.3240512730740917</v>
      </c>
    </row>
    <row r="1636" spans="1:49" x14ac:dyDescent="0.2">
      <c r="A1636">
        <v>1634</v>
      </c>
      <c r="B1636" t="s">
        <v>31129</v>
      </c>
      <c r="C1636" t="s">
        <v>31128</v>
      </c>
      <c r="F1636" t="s">
        <v>31127</v>
      </c>
      <c r="G1636" t="s">
        <v>8</v>
      </c>
      <c r="H1636" t="s">
        <v>7</v>
      </c>
      <c r="I1636" t="s">
        <v>31126</v>
      </c>
      <c r="J1636" t="s">
        <v>31125</v>
      </c>
      <c r="K1636" t="s">
        <v>31124</v>
      </c>
      <c r="L1636" t="s">
        <v>31123</v>
      </c>
      <c r="M1636" t="s">
        <v>31122</v>
      </c>
      <c r="N1636">
        <v>3</v>
      </c>
      <c r="O1636" t="s">
        <v>31121</v>
      </c>
      <c r="P1636" t="s">
        <v>31120</v>
      </c>
      <c r="Q1636" t="s">
        <v>31119</v>
      </c>
      <c r="R1636" s="7">
        <v>43009</v>
      </c>
      <c r="S1636" s="8">
        <f t="shared" si="200"/>
        <v>2017</v>
      </c>
      <c r="T1636" s="8">
        <v>2017</v>
      </c>
      <c r="U1636" s="8">
        <f t="shared" si="201"/>
        <v>5</v>
      </c>
      <c r="V1636" s="7">
        <v>43009</v>
      </c>
      <c r="W1636" t="s">
        <v>582</v>
      </c>
      <c r="X1636" s="2">
        <v>1.365</v>
      </c>
      <c r="Y1636" s="6">
        <f t="shared" si="206"/>
        <v>3.6437895411227675E-2</v>
      </c>
      <c r="AA1636">
        <v>189545</v>
      </c>
      <c r="AB1636">
        <v>17393</v>
      </c>
      <c r="AD1636" t="s">
        <v>2</v>
      </c>
      <c r="AE1636">
        <v>66</v>
      </c>
      <c r="AF1636">
        <v>10</v>
      </c>
      <c r="AG1636">
        <v>7926447</v>
      </c>
      <c r="AH1636" t="s">
        <v>31118</v>
      </c>
      <c r="AI1636" t="s">
        <v>31117</v>
      </c>
      <c r="AJ1636" t="s">
        <v>31116</v>
      </c>
      <c r="AK1636" t="s">
        <v>31115</v>
      </c>
      <c r="AL1636">
        <v>11</v>
      </c>
      <c r="AM1636" s="5">
        <f t="shared" si="202"/>
        <v>2.2000000000000002</v>
      </c>
      <c r="AN1636" s="4">
        <f t="shared" si="207"/>
        <v>3.3320711851571377E-3</v>
      </c>
      <c r="AO1636" s="3"/>
      <c r="AP1636">
        <v>0</v>
      </c>
      <c r="AQ1636" t="s">
        <v>26</v>
      </c>
      <c r="AR1636" t="s">
        <v>31114</v>
      </c>
      <c r="AS1636" t="s">
        <v>25</v>
      </c>
      <c r="AT1636" s="2" t="s">
        <v>0</v>
      </c>
      <c r="AU1636" s="1">
        <f t="shared" si="203"/>
        <v>2.6506148143406509</v>
      </c>
      <c r="AV1636" s="1">
        <f t="shared" si="204"/>
        <v>1.9884983298192407</v>
      </c>
      <c r="AW1636" s="1">
        <f t="shared" si="205"/>
        <v>1.3263818452978298</v>
      </c>
    </row>
    <row r="1637" spans="1:49" x14ac:dyDescent="0.2">
      <c r="A1637">
        <v>1635</v>
      </c>
      <c r="B1637" t="s">
        <v>31113</v>
      </c>
      <c r="C1637" t="s">
        <v>31112</v>
      </c>
      <c r="F1637" t="s">
        <v>31111</v>
      </c>
      <c r="G1637" t="s">
        <v>8</v>
      </c>
      <c r="H1637" t="s">
        <v>7</v>
      </c>
      <c r="I1637" t="s">
        <v>31110</v>
      </c>
      <c r="J1637">
        <v>60027272</v>
      </c>
      <c r="K1637" t="s">
        <v>1218</v>
      </c>
      <c r="L1637" t="s">
        <v>1217</v>
      </c>
      <c r="M1637" t="s">
        <v>405</v>
      </c>
      <c r="N1637">
        <v>3</v>
      </c>
      <c r="O1637" t="s">
        <v>31109</v>
      </c>
      <c r="P1637" t="s">
        <v>31108</v>
      </c>
      <c r="Q1637" t="s">
        <v>1216</v>
      </c>
      <c r="R1637" s="7">
        <v>43009</v>
      </c>
      <c r="S1637" s="8">
        <f t="shared" si="200"/>
        <v>2017</v>
      </c>
      <c r="T1637" s="8">
        <v>2017</v>
      </c>
      <c r="U1637" s="8">
        <f t="shared" si="201"/>
        <v>5</v>
      </c>
      <c r="V1637" s="7">
        <v>43009</v>
      </c>
      <c r="W1637" t="s">
        <v>625</v>
      </c>
      <c r="X1637" s="2">
        <v>1.468</v>
      </c>
      <c r="Y1637" s="6">
        <f t="shared" si="206"/>
        <v>3.9187421585115186E-2</v>
      </c>
      <c r="AA1637">
        <v>906778</v>
      </c>
      <c r="AB1637">
        <v>18931</v>
      </c>
      <c r="AD1637" t="s">
        <v>2</v>
      </c>
      <c r="AE1637">
        <v>65</v>
      </c>
      <c r="AF1637">
        <v>10</v>
      </c>
      <c r="AG1637">
        <v>7942069</v>
      </c>
      <c r="AH1637" t="s">
        <v>31107</v>
      </c>
      <c r="AI1637" t="s">
        <v>31106</v>
      </c>
      <c r="AJ1637" t="s">
        <v>31105</v>
      </c>
      <c r="AK1637" t="s">
        <v>31104</v>
      </c>
      <c r="AL1637">
        <v>6</v>
      </c>
      <c r="AM1637" s="5">
        <f t="shared" si="202"/>
        <v>1.2</v>
      </c>
      <c r="AN1637" s="4">
        <f t="shared" si="207"/>
        <v>1.8174933737220749E-3</v>
      </c>
      <c r="AO1637" s="3"/>
      <c r="AP1637">
        <v>0</v>
      </c>
      <c r="AQ1637" t="s">
        <v>403</v>
      </c>
      <c r="AR1637" t="s">
        <v>3560</v>
      </c>
      <c r="AS1637" t="s">
        <v>401</v>
      </c>
      <c r="AT1637" s="2">
        <v>5.0830000000000002</v>
      </c>
      <c r="AU1637" s="1">
        <f t="shared" si="203"/>
        <v>2.7976443121697248</v>
      </c>
      <c r="AV1637" s="1">
        <f t="shared" si="204"/>
        <v>2.050245747941863</v>
      </c>
      <c r="AW1637" s="1">
        <f t="shared" si="205"/>
        <v>1.3028471837140008</v>
      </c>
    </row>
    <row r="1638" spans="1:49" x14ac:dyDescent="0.2">
      <c r="A1638">
        <v>1636</v>
      </c>
      <c r="B1638" t="s">
        <v>31103</v>
      </c>
      <c r="C1638" t="s">
        <v>31102</v>
      </c>
      <c r="F1638" t="s">
        <v>31101</v>
      </c>
      <c r="G1638" t="s">
        <v>8</v>
      </c>
      <c r="H1638" t="s">
        <v>7</v>
      </c>
      <c r="I1638" t="s">
        <v>31100</v>
      </c>
      <c r="J1638" t="s">
        <v>31099</v>
      </c>
      <c r="K1638" t="s">
        <v>31098</v>
      </c>
      <c r="L1638" t="s">
        <v>31097</v>
      </c>
      <c r="M1638" t="s">
        <v>1681</v>
      </c>
      <c r="N1638">
        <v>3</v>
      </c>
      <c r="O1638" t="s">
        <v>31096</v>
      </c>
      <c r="P1638" t="s">
        <v>31095</v>
      </c>
      <c r="Q1638" t="s">
        <v>31094</v>
      </c>
      <c r="R1638" s="7">
        <v>43009</v>
      </c>
      <c r="S1638" s="8">
        <f t="shared" si="200"/>
        <v>2017</v>
      </c>
      <c r="T1638" s="8">
        <v>2017</v>
      </c>
      <c r="U1638" s="8">
        <f t="shared" si="201"/>
        <v>5</v>
      </c>
      <c r="V1638" s="7">
        <v>43009</v>
      </c>
      <c r="W1638" t="s">
        <v>582</v>
      </c>
      <c r="X1638" s="2">
        <v>1.365</v>
      </c>
      <c r="Y1638" s="6">
        <f t="shared" si="206"/>
        <v>3.6437895411227675E-2</v>
      </c>
      <c r="AA1638">
        <v>189545</v>
      </c>
      <c r="AB1638">
        <v>17393</v>
      </c>
      <c r="AD1638" t="s">
        <v>2</v>
      </c>
      <c r="AE1638">
        <v>66</v>
      </c>
      <c r="AF1638">
        <v>10</v>
      </c>
      <c r="AG1638">
        <v>7924410</v>
      </c>
      <c r="AH1638" t="s">
        <v>31093</v>
      </c>
      <c r="AI1638" t="s">
        <v>31092</v>
      </c>
      <c r="AJ1638" t="s">
        <v>31091</v>
      </c>
      <c r="AK1638" t="s">
        <v>31090</v>
      </c>
      <c r="AL1638">
        <v>20</v>
      </c>
      <c r="AM1638" s="5">
        <f t="shared" si="202"/>
        <v>4</v>
      </c>
      <c r="AN1638" s="4">
        <f t="shared" si="207"/>
        <v>6.0583112457402496E-3</v>
      </c>
      <c r="AO1638" s="3"/>
      <c r="AP1638">
        <v>0</v>
      </c>
      <c r="AR1638" t="s">
        <v>1</v>
      </c>
      <c r="AT1638" s="2" t="s">
        <v>0</v>
      </c>
      <c r="AU1638" s="1">
        <f t="shared" si="203"/>
        <v>2.7324020161581442</v>
      </c>
      <c r="AV1638" s="1">
        <f t="shared" si="204"/>
        <v>2.1248103328483965</v>
      </c>
      <c r="AW1638" s="1">
        <f t="shared" si="205"/>
        <v>1.5172186495386475</v>
      </c>
    </row>
    <row r="1639" spans="1:49" x14ac:dyDescent="0.2">
      <c r="A1639">
        <v>1637</v>
      </c>
      <c r="B1639" t="s">
        <v>31089</v>
      </c>
      <c r="C1639" t="s">
        <v>31088</v>
      </c>
      <c r="F1639" t="s">
        <v>31087</v>
      </c>
      <c r="G1639" t="s">
        <v>8</v>
      </c>
      <c r="H1639" t="s">
        <v>7</v>
      </c>
      <c r="I1639" t="s">
        <v>31086</v>
      </c>
      <c r="J1639" t="s">
        <v>31085</v>
      </c>
      <c r="K1639" t="s">
        <v>31084</v>
      </c>
      <c r="L1639" t="s">
        <v>31083</v>
      </c>
      <c r="M1639" t="s">
        <v>31082</v>
      </c>
      <c r="N1639">
        <v>4</v>
      </c>
      <c r="O1639" t="s">
        <v>31081</v>
      </c>
      <c r="P1639" t="s">
        <v>31080</v>
      </c>
      <c r="Q1639" t="s">
        <v>31079</v>
      </c>
      <c r="R1639" s="7">
        <v>43009</v>
      </c>
      <c r="S1639" s="8">
        <f t="shared" si="200"/>
        <v>2017</v>
      </c>
      <c r="T1639" s="8">
        <v>2017</v>
      </c>
      <c r="U1639" s="8">
        <f t="shared" si="201"/>
        <v>5</v>
      </c>
      <c r="V1639" s="7">
        <v>43009</v>
      </c>
      <c r="W1639" t="s">
        <v>582</v>
      </c>
      <c r="X1639" s="2">
        <v>1.365</v>
      </c>
      <c r="Y1639" s="6">
        <f t="shared" si="206"/>
        <v>3.6437895411227675E-2</v>
      </c>
      <c r="AA1639">
        <v>189545</v>
      </c>
      <c r="AB1639">
        <v>17393</v>
      </c>
      <c r="AD1639" t="s">
        <v>2</v>
      </c>
      <c r="AE1639">
        <v>66</v>
      </c>
      <c r="AF1639">
        <v>10</v>
      </c>
      <c r="AG1639">
        <v>7906630</v>
      </c>
      <c r="AH1639" t="s">
        <v>31078</v>
      </c>
      <c r="AI1639" t="s">
        <v>31077</v>
      </c>
      <c r="AJ1639" t="s">
        <v>31076</v>
      </c>
      <c r="AK1639" t="s">
        <v>31075</v>
      </c>
      <c r="AL1639">
        <v>9</v>
      </c>
      <c r="AM1639" s="5">
        <f t="shared" si="202"/>
        <v>1.8</v>
      </c>
      <c r="AN1639" s="4">
        <f t="shared" si="207"/>
        <v>2.7262400605831123E-3</v>
      </c>
      <c r="AO1639" s="3"/>
      <c r="AP1639">
        <v>0</v>
      </c>
      <c r="AQ1639" t="s">
        <v>1456</v>
      </c>
      <c r="AR1639" t="s">
        <v>31074</v>
      </c>
      <c r="AS1639" t="s">
        <v>1454</v>
      </c>
      <c r="AT1639" s="2" t="s">
        <v>0</v>
      </c>
      <c r="AU1639" s="1">
        <f t="shared" si="203"/>
        <v>2.6324398806034304</v>
      </c>
      <c r="AV1639" s="1">
        <f t="shared" si="204"/>
        <v>1.9582067735905393</v>
      </c>
      <c r="AW1639" s="1">
        <f t="shared" si="205"/>
        <v>1.283973666577648</v>
      </c>
    </row>
    <row r="1640" spans="1:49" x14ac:dyDescent="0.2">
      <c r="A1640">
        <v>1638</v>
      </c>
      <c r="B1640" t="s">
        <v>31073</v>
      </c>
      <c r="C1640" t="s">
        <v>31072</v>
      </c>
      <c r="F1640" t="s">
        <v>31071</v>
      </c>
      <c r="G1640" t="s">
        <v>8</v>
      </c>
      <c r="H1640" t="s">
        <v>7</v>
      </c>
      <c r="I1640" t="s">
        <v>31070</v>
      </c>
      <c r="J1640">
        <v>60032730</v>
      </c>
      <c r="K1640" t="s">
        <v>1143</v>
      </c>
      <c r="L1640" t="s">
        <v>1142</v>
      </c>
      <c r="M1640" t="s">
        <v>10</v>
      </c>
      <c r="N1640">
        <v>2</v>
      </c>
      <c r="O1640" t="s">
        <v>31069</v>
      </c>
      <c r="P1640" t="s">
        <v>31068</v>
      </c>
      <c r="Q1640" t="s">
        <v>1141</v>
      </c>
      <c r="R1640" s="7">
        <v>43009</v>
      </c>
      <c r="S1640" s="8">
        <f t="shared" si="200"/>
        <v>2017</v>
      </c>
      <c r="T1640" s="8">
        <v>2017</v>
      </c>
      <c r="U1640" s="8">
        <f t="shared" si="201"/>
        <v>5</v>
      </c>
      <c r="V1640" s="7">
        <v>43009</v>
      </c>
      <c r="W1640" t="s">
        <v>582</v>
      </c>
      <c r="X1640" s="2">
        <v>1.365</v>
      </c>
      <c r="Y1640" s="6">
        <f t="shared" si="206"/>
        <v>3.6437895411227675E-2</v>
      </c>
      <c r="AA1640">
        <v>189545</v>
      </c>
      <c r="AB1640">
        <v>17393</v>
      </c>
      <c r="AD1640" t="s">
        <v>2</v>
      </c>
      <c r="AE1640">
        <v>66</v>
      </c>
      <c r="AF1640">
        <v>10</v>
      </c>
      <c r="AG1640">
        <v>7914793</v>
      </c>
      <c r="AH1640" t="s">
        <v>31067</v>
      </c>
      <c r="AI1640" t="s">
        <v>31066</v>
      </c>
      <c r="AJ1640" t="s">
        <v>31065</v>
      </c>
      <c r="AK1640" t="s">
        <v>31064</v>
      </c>
      <c r="AL1640">
        <v>3</v>
      </c>
      <c r="AM1640" s="5">
        <f t="shared" si="202"/>
        <v>0.6</v>
      </c>
      <c r="AN1640" s="4">
        <f t="shared" si="207"/>
        <v>9.0874668686103744E-4</v>
      </c>
      <c r="AO1640" s="3"/>
      <c r="AP1640">
        <v>0</v>
      </c>
      <c r="AR1640" t="s">
        <v>11907</v>
      </c>
      <c r="AT1640" s="2" t="s">
        <v>0</v>
      </c>
      <c r="AU1640" s="1">
        <f t="shared" si="203"/>
        <v>2.5779150793917682</v>
      </c>
      <c r="AV1640" s="1">
        <f t="shared" si="204"/>
        <v>1.8673321049044356</v>
      </c>
      <c r="AW1640" s="1">
        <f t="shared" si="205"/>
        <v>1.1567491304171027</v>
      </c>
    </row>
    <row r="1641" spans="1:49" x14ac:dyDescent="0.2">
      <c r="A1641">
        <v>1639</v>
      </c>
      <c r="B1641" t="s">
        <v>31063</v>
      </c>
      <c r="C1641" t="s">
        <v>31062</v>
      </c>
      <c r="F1641" t="s">
        <v>31061</v>
      </c>
      <c r="G1641" t="s">
        <v>8</v>
      </c>
      <c r="H1641" t="s">
        <v>7</v>
      </c>
      <c r="I1641" t="s">
        <v>1224</v>
      </c>
      <c r="J1641" t="s">
        <v>31060</v>
      </c>
      <c r="K1641" t="s">
        <v>31059</v>
      </c>
      <c r="L1641" t="s">
        <v>27335</v>
      </c>
      <c r="M1641" t="s">
        <v>27334</v>
      </c>
      <c r="N1641">
        <v>4</v>
      </c>
      <c r="O1641" t="s">
        <v>31058</v>
      </c>
      <c r="P1641" t="s">
        <v>31057</v>
      </c>
      <c r="Q1641" t="s">
        <v>31056</v>
      </c>
      <c r="R1641" s="7">
        <v>43009</v>
      </c>
      <c r="S1641" s="8">
        <f t="shared" si="200"/>
        <v>2017</v>
      </c>
      <c r="T1641" s="8">
        <v>2017</v>
      </c>
      <c r="U1641" s="8">
        <f t="shared" si="201"/>
        <v>5</v>
      </c>
      <c r="V1641" s="7">
        <v>43009</v>
      </c>
      <c r="W1641" t="s">
        <v>582</v>
      </c>
      <c r="X1641" s="2">
        <v>1.365</v>
      </c>
      <c r="Y1641" s="6">
        <f t="shared" si="206"/>
        <v>3.6437895411227675E-2</v>
      </c>
      <c r="AA1641">
        <v>189545</v>
      </c>
      <c r="AB1641">
        <v>17393</v>
      </c>
      <c r="AD1641" t="s">
        <v>2</v>
      </c>
      <c r="AE1641">
        <v>66</v>
      </c>
      <c r="AF1641">
        <v>10</v>
      </c>
      <c r="AG1641">
        <v>7926435</v>
      </c>
      <c r="AH1641" t="s">
        <v>31055</v>
      </c>
      <c r="AI1641" t="s">
        <v>31054</v>
      </c>
      <c r="AJ1641" t="s">
        <v>31053</v>
      </c>
      <c r="AK1641" t="s">
        <v>31052</v>
      </c>
      <c r="AL1641">
        <v>17</v>
      </c>
      <c r="AM1641" s="5">
        <f t="shared" si="202"/>
        <v>3.4</v>
      </c>
      <c r="AN1641" s="4">
        <f t="shared" si="207"/>
        <v>5.1495645588792126E-3</v>
      </c>
      <c r="AO1641" s="3"/>
      <c r="AP1641">
        <v>0</v>
      </c>
      <c r="AQ1641" t="s">
        <v>18</v>
      </c>
      <c r="AR1641" t="s">
        <v>31051</v>
      </c>
      <c r="AS1641" t="s">
        <v>17</v>
      </c>
      <c r="AT1641" s="2" t="s">
        <v>0</v>
      </c>
      <c r="AU1641" s="1">
        <f t="shared" si="203"/>
        <v>2.7051396155523135</v>
      </c>
      <c r="AV1641" s="1">
        <f t="shared" si="204"/>
        <v>2.0793729985053444</v>
      </c>
      <c r="AW1641" s="1">
        <f t="shared" si="205"/>
        <v>1.4536063814583748</v>
      </c>
    </row>
    <row r="1642" spans="1:49" x14ac:dyDescent="0.2">
      <c r="A1642">
        <v>1640</v>
      </c>
      <c r="B1642" t="s">
        <v>31050</v>
      </c>
      <c r="C1642" t="s">
        <v>31049</v>
      </c>
      <c r="F1642" t="s">
        <v>31048</v>
      </c>
      <c r="G1642" t="s">
        <v>8</v>
      </c>
      <c r="H1642" t="s">
        <v>7</v>
      </c>
      <c r="I1642" t="s">
        <v>830</v>
      </c>
      <c r="J1642" t="s">
        <v>10217</v>
      </c>
      <c r="K1642" t="s">
        <v>10216</v>
      </c>
      <c r="L1642" t="s">
        <v>10215</v>
      </c>
      <c r="M1642" t="s">
        <v>220</v>
      </c>
      <c r="N1642">
        <v>5</v>
      </c>
      <c r="O1642" t="s">
        <v>31047</v>
      </c>
      <c r="P1642" t="s">
        <v>31046</v>
      </c>
      <c r="Q1642" t="s">
        <v>31045</v>
      </c>
      <c r="R1642" s="7">
        <v>43009</v>
      </c>
      <c r="S1642" s="8">
        <f t="shared" si="200"/>
        <v>2017</v>
      </c>
      <c r="T1642" s="8">
        <v>2017</v>
      </c>
      <c r="U1642" s="8">
        <f t="shared" si="201"/>
        <v>5</v>
      </c>
      <c r="V1642" s="7">
        <v>43009</v>
      </c>
      <c r="W1642" t="s">
        <v>582</v>
      </c>
      <c r="X1642" s="2">
        <v>1.365</v>
      </c>
      <c r="Y1642" s="6">
        <f t="shared" si="206"/>
        <v>3.6437895411227675E-2</v>
      </c>
      <c r="AA1642">
        <v>189545</v>
      </c>
      <c r="AB1642">
        <v>17393</v>
      </c>
      <c r="AD1642" t="s">
        <v>2</v>
      </c>
      <c r="AE1642">
        <v>66</v>
      </c>
      <c r="AF1642">
        <v>10</v>
      </c>
      <c r="AG1642">
        <v>7912359</v>
      </c>
      <c r="AH1642" t="s">
        <v>31044</v>
      </c>
      <c r="AI1642" t="s">
        <v>31043</v>
      </c>
      <c r="AJ1642" t="s">
        <v>31042</v>
      </c>
      <c r="AK1642" t="s">
        <v>31041</v>
      </c>
      <c r="AL1642">
        <v>70</v>
      </c>
      <c r="AM1642" s="5">
        <f t="shared" si="202"/>
        <v>14</v>
      </c>
      <c r="AN1642" s="4">
        <f t="shared" si="207"/>
        <v>2.1204089360090876E-2</v>
      </c>
      <c r="AO1642" s="3"/>
      <c r="AP1642">
        <v>0</v>
      </c>
      <c r="AQ1642" t="s">
        <v>18</v>
      </c>
      <c r="AR1642">
        <v>61371123</v>
      </c>
      <c r="AS1642" t="s">
        <v>17</v>
      </c>
      <c r="AT1642" s="2" t="s">
        <v>0</v>
      </c>
      <c r="AU1642" s="1">
        <f t="shared" si="203"/>
        <v>3.1867753595886632</v>
      </c>
      <c r="AV1642" s="1">
        <f t="shared" si="204"/>
        <v>2.8820992385659276</v>
      </c>
      <c r="AW1642" s="1">
        <f t="shared" si="205"/>
        <v>2.5774231175431912</v>
      </c>
    </row>
    <row r="1643" spans="1:49" x14ac:dyDescent="0.2">
      <c r="A1643">
        <v>1641</v>
      </c>
      <c r="B1643" t="s">
        <v>31040</v>
      </c>
      <c r="C1643" t="s">
        <v>31039</v>
      </c>
      <c r="F1643" t="s">
        <v>31038</v>
      </c>
      <c r="G1643" t="s">
        <v>8</v>
      </c>
      <c r="H1643" t="s">
        <v>7</v>
      </c>
      <c r="I1643" t="s">
        <v>3141</v>
      </c>
      <c r="J1643" t="s">
        <v>31037</v>
      </c>
      <c r="K1643" t="s">
        <v>31036</v>
      </c>
      <c r="L1643" t="s">
        <v>31035</v>
      </c>
      <c r="M1643" t="s">
        <v>31034</v>
      </c>
      <c r="N1643">
        <v>6</v>
      </c>
      <c r="O1643" t="s">
        <v>31033</v>
      </c>
      <c r="P1643" t="s">
        <v>31032</v>
      </c>
      <c r="Q1643" t="s">
        <v>31031</v>
      </c>
      <c r="R1643" s="7">
        <v>43009</v>
      </c>
      <c r="S1643" s="8">
        <f t="shared" si="200"/>
        <v>2017</v>
      </c>
      <c r="T1643" s="8">
        <v>2017</v>
      </c>
      <c r="U1643" s="8">
        <f t="shared" si="201"/>
        <v>5</v>
      </c>
      <c r="V1643" s="7">
        <v>43009</v>
      </c>
      <c r="W1643" t="s">
        <v>582</v>
      </c>
      <c r="X1643" s="2">
        <v>1.365</v>
      </c>
      <c r="Y1643" s="6">
        <f t="shared" si="206"/>
        <v>3.6437895411227675E-2</v>
      </c>
      <c r="AA1643">
        <v>189545</v>
      </c>
      <c r="AB1643">
        <v>17393</v>
      </c>
      <c r="AD1643" t="s">
        <v>2</v>
      </c>
      <c r="AE1643">
        <v>66</v>
      </c>
      <c r="AF1643">
        <v>10</v>
      </c>
      <c r="AG1643">
        <v>7913729</v>
      </c>
      <c r="AH1643" t="s">
        <v>31030</v>
      </c>
      <c r="AI1643" t="s">
        <v>31029</v>
      </c>
      <c r="AJ1643" t="s">
        <v>31028</v>
      </c>
      <c r="AK1643" t="s">
        <v>31027</v>
      </c>
      <c r="AL1643">
        <v>18</v>
      </c>
      <c r="AM1643" s="5">
        <f t="shared" si="202"/>
        <v>3.6</v>
      </c>
      <c r="AN1643" s="4">
        <f t="shared" si="207"/>
        <v>5.4524801211662246E-3</v>
      </c>
      <c r="AO1643" s="3"/>
      <c r="AP1643">
        <v>0</v>
      </c>
      <c r="AQ1643" t="s">
        <v>129</v>
      </c>
      <c r="AR1643" t="s">
        <v>31026</v>
      </c>
      <c r="AS1643" t="s">
        <v>128</v>
      </c>
      <c r="AT1643" s="2" t="s">
        <v>0</v>
      </c>
      <c r="AU1643" s="1">
        <f t="shared" si="203"/>
        <v>2.714227082420924</v>
      </c>
      <c r="AV1643" s="1">
        <f t="shared" si="204"/>
        <v>2.0945187766196951</v>
      </c>
      <c r="AW1643" s="1">
        <f t="shared" si="205"/>
        <v>1.4748104708184657</v>
      </c>
    </row>
    <row r="1644" spans="1:49" x14ac:dyDescent="0.2">
      <c r="A1644">
        <v>1642</v>
      </c>
      <c r="B1644" t="s">
        <v>31025</v>
      </c>
      <c r="C1644" t="s">
        <v>31024</v>
      </c>
      <c r="F1644" t="s">
        <v>31023</v>
      </c>
      <c r="G1644" t="s">
        <v>8</v>
      </c>
      <c r="H1644" t="s">
        <v>7</v>
      </c>
      <c r="I1644" t="s">
        <v>31022</v>
      </c>
      <c r="J1644" t="s">
        <v>31021</v>
      </c>
      <c r="K1644" t="s">
        <v>31020</v>
      </c>
      <c r="L1644" t="s">
        <v>31019</v>
      </c>
      <c r="M1644" t="s">
        <v>3735</v>
      </c>
      <c r="N1644">
        <v>5</v>
      </c>
      <c r="O1644" t="s">
        <v>31018</v>
      </c>
      <c r="P1644" t="s">
        <v>31017</v>
      </c>
      <c r="Q1644" t="s">
        <v>31016</v>
      </c>
      <c r="R1644" s="7">
        <v>43009</v>
      </c>
      <c r="S1644" s="8">
        <f t="shared" si="200"/>
        <v>2017</v>
      </c>
      <c r="T1644" s="8">
        <v>2017</v>
      </c>
      <c r="U1644" s="8">
        <f t="shared" si="201"/>
        <v>5</v>
      </c>
      <c r="V1644" s="7">
        <v>43009</v>
      </c>
      <c r="W1644" t="s">
        <v>582</v>
      </c>
      <c r="X1644" s="2">
        <v>1.365</v>
      </c>
      <c r="Y1644" s="6">
        <f t="shared" si="206"/>
        <v>3.6437895411227675E-2</v>
      </c>
      <c r="AA1644">
        <v>189545</v>
      </c>
      <c r="AB1644">
        <v>17393</v>
      </c>
      <c r="AD1644" t="s">
        <v>2</v>
      </c>
      <c r="AE1644">
        <v>66</v>
      </c>
      <c r="AF1644">
        <v>10</v>
      </c>
      <c r="AG1644">
        <v>7940003</v>
      </c>
      <c r="AH1644" t="s">
        <v>31015</v>
      </c>
      <c r="AI1644" t="s">
        <v>31014</v>
      </c>
      <c r="AJ1644" t="s">
        <v>31013</v>
      </c>
      <c r="AK1644" t="s">
        <v>31012</v>
      </c>
      <c r="AL1644">
        <v>22</v>
      </c>
      <c r="AM1644" s="5">
        <f t="shared" si="202"/>
        <v>4.4000000000000004</v>
      </c>
      <c r="AN1644" s="4">
        <f t="shared" si="207"/>
        <v>6.6641423703142754E-3</v>
      </c>
      <c r="AO1644" s="3"/>
      <c r="AP1644">
        <v>0</v>
      </c>
      <c r="AQ1644" t="s">
        <v>376</v>
      </c>
      <c r="AR1644">
        <v>907950200</v>
      </c>
      <c r="AS1644" t="s">
        <v>375</v>
      </c>
      <c r="AT1644" s="2" t="s">
        <v>0</v>
      </c>
      <c r="AU1644" s="1">
        <f t="shared" si="203"/>
        <v>2.7505769498953652</v>
      </c>
      <c r="AV1644" s="1">
        <f t="shared" si="204"/>
        <v>2.1551018890770974</v>
      </c>
      <c r="AW1644" s="1">
        <f t="shared" si="205"/>
        <v>1.5596268282588293</v>
      </c>
    </row>
    <row r="1645" spans="1:49" x14ac:dyDescent="0.2">
      <c r="A1645">
        <v>1643</v>
      </c>
      <c r="B1645" t="s">
        <v>31011</v>
      </c>
      <c r="C1645" t="s">
        <v>31010</v>
      </c>
      <c r="F1645" t="s">
        <v>31009</v>
      </c>
      <c r="G1645" t="s">
        <v>8</v>
      </c>
      <c r="H1645" t="s">
        <v>7</v>
      </c>
      <c r="I1645" t="s">
        <v>13930</v>
      </c>
      <c r="J1645" t="s">
        <v>31008</v>
      </c>
      <c r="K1645" t="s">
        <v>31007</v>
      </c>
      <c r="L1645" t="s">
        <v>31006</v>
      </c>
      <c r="M1645" t="s">
        <v>2350</v>
      </c>
      <c r="N1645">
        <v>6</v>
      </c>
      <c r="O1645" t="s">
        <v>31005</v>
      </c>
      <c r="P1645" t="s">
        <v>31004</v>
      </c>
      <c r="Q1645" t="s">
        <v>31003</v>
      </c>
      <c r="R1645" s="7">
        <v>43009</v>
      </c>
      <c r="S1645" s="8">
        <f t="shared" si="200"/>
        <v>2017</v>
      </c>
      <c r="T1645" s="8">
        <v>2017</v>
      </c>
      <c r="U1645" s="8">
        <f t="shared" si="201"/>
        <v>5</v>
      </c>
      <c r="V1645" s="7">
        <v>43009</v>
      </c>
      <c r="W1645" t="s">
        <v>582</v>
      </c>
      <c r="X1645" s="2">
        <v>1.365</v>
      </c>
      <c r="Y1645" s="6">
        <f t="shared" si="206"/>
        <v>3.6437895411227675E-2</v>
      </c>
      <c r="AA1645">
        <v>189545</v>
      </c>
      <c r="AB1645">
        <v>17393</v>
      </c>
      <c r="AD1645" t="s">
        <v>2</v>
      </c>
      <c r="AE1645">
        <v>66</v>
      </c>
      <c r="AF1645">
        <v>10</v>
      </c>
      <c r="AG1645">
        <v>7906615</v>
      </c>
      <c r="AH1645" t="s">
        <v>31002</v>
      </c>
      <c r="AI1645" t="s">
        <v>31001</v>
      </c>
      <c r="AJ1645" t="s">
        <v>31000</v>
      </c>
      <c r="AK1645" t="s">
        <v>30999</v>
      </c>
      <c r="AL1645">
        <v>19</v>
      </c>
      <c r="AM1645" s="5">
        <f t="shared" si="202"/>
        <v>3.8</v>
      </c>
      <c r="AN1645" s="4">
        <f t="shared" si="207"/>
        <v>5.7553956834532375E-3</v>
      </c>
      <c r="AO1645" s="3"/>
      <c r="AP1645">
        <v>0</v>
      </c>
      <c r="AQ1645" t="s">
        <v>18</v>
      </c>
      <c r="AR1645" t="s">
        <v>30998</v>
      </c>
      <c r="AS1645" t="s">
        <v>17</v>
      </c>
      <c r="AT1645" s="2" t="s">
        <v>0</v>
      </c>
      <c r="AU1645" s="1">
        <f t="shared" si="203"/>
        <v>2.7233145492895341</v>
      </c>
      <c r="AV1645" s="1">
        <f t="shared" si="204"/>
        <v>2.1096645547340453</v>
      </c>
      <c r="AW1645" s="1">
        <f t="shared" si="205"/>
        <v>1.4960145601785566</v>
      </c>
    </row>
    <row r="1646" spans="1:49" x14ac:dyDescent="0.2">
      <c r="A1646">
        <v>1644</v>
      </c>
      <c r="B1646" t="s">
        <v>30997</v>
      </c>
      <c r="C1646" t="s">
        <v>30996</v>
      </c>
      <c r="F1646" t="s">
        <v>30995</v>
      </c>
      <c r="G1646" t="s">
        <v>8</v>
      </c>
      <c r="H1646" t="s">
        <v>7</v>
      </c>
      <c r="I1646" t="s">
        <v>30994</v>
      </c>
      <c r="J1646">
        <v>60018308</v>
      </c>
      <c r="K1646" t="s">
        <v>1929</v>
      </c>
      <c r="L1646" t="s">
        <v>5</v>
      </c>
      <c r="M1646" t="s">
        <v>4</v>
      </c>
      <c r="N1646">
        <v>3</v>
      </c>
      <c r="O1646" t="s">
        <v>30993</v>
      </c>
      <c r="P1646" t="s">
        <v>30992</v>
      </c>
      <c r="Q1646" t="s">
        <v>3244</v>
      </c>
      <c r="R1646" s="7">
        <v>43009</v>
      </c>
      <c r="S1646" s="8">
        <f t="shared" si="200"/>
        <v>2017</v>
      </c>
      <c r="T1646" s="8">
        <v>2017</v>
      </c>
      <c r="U1646" s="8">
        <f t="shared" si="201"/>
        <v>5</v>
      </c>
      <c r="V1646" s="7">
        <v>43009</v>
      </c>
      <c r="W1646" t="s">
        <v>582</v>
      </c>
      <c r="X1646" s="2">
        <v>1.365</v>
      </c>
      <c r="Y1646" s="6">
        <f t="shared" si="206"/>
        <v>3.6437895411227675E-2</v>
      </c>
      <c r="AA1646">
        <v>189545</v>
      </c>
      <c r="AB1646">
        <v>17393</v>
      </c>
      <c r="AD1646" t="s">
        <v>2</v>
      </c>
      <c r="AE1646">
        <v>66</v>
      </c>
      <c r="AF1646">
        <v>10</v>
      </c>
      <c r="AG1646">
        <v>7926454</v>
      </c>
      <c r="AH1646" t="s">
        <v>30991</v>
      </c>
      <c r="AI1646" t="s">
        <v>30990</v>
      </c>
      <c r="AJ1646" t="s">
        <v>30989</v>
      </c>
      <c r="AK1646" t="s">
        <v>30988</v>
      </c>
      <c r="AL1646">
        <v>12</v>
      </c>
      <c r="AM1646" s="5">
        <f t="shared" si="202"/>
        <v>2.4</v>
      </c>
      <c r="AN1646" s="4">
        <f t="shared" si="207"/>
        <v>3.6349867474441497E-3</v>
      </c>
      <c r="AO1646" s="3"/>
      <c r="AP1646">
        <v>0</v>
      </c>
      <c r="AQ1646" t="s">
        <v>18</v>
      </c>
      <c r="AR1646">
        <v>61671366</v>
      </c>
      <c r="AS1646" t="s">
        <v>17</v>
      </c>
      <c r="AT1646" s="2" t="s">
        <v>0</v>
      </c>
      <c r="AU1646" s="1">
        <f t="shared" si="203"/>
        <v>2.6597022812092614</v>
      </c>
      <c r="AV1646" s="1">
        <f t="shared" si="204"/>
        <v>2.0036441079335909</v>
      </c>
      <c r="AW1646" s="1">
        <f t="shared" si="205"/>
        <v>1.3475859346579206</v>
      </c>
    </row>
    <row r="1647" spans="1:49" x14ac:dyDescent="0.2">
      <c r="A1647">
        <v>1645</v>
      </c>
      <c r="B1647" t="s">
        <v>30987</v>
      </c>
      <c r="C1647" t="s">
        <v>30986</v>
      </c>
      <c r="F1647" t="s">
        <v>30985</v>
      </c>
      <c r="G1647" t="s">
        <v>8</v>
      </c>
      <c r="H1647" t="s">
        <v>7</v>
      </c>
      <c r="I1647" t="s">
        <v>30984</v>
      </c>
      <c r="J1647" t="s">
        <v>30983</v>
      </c>
      <c r="K1647" t="s">
        <v>30982</v>
      </c>
      <c r="L1647" t="s">
        <v>30981</v>
      </c>
      <c r="M1647" t="s">
        <v>41</v>
      </c>
      <c r="N1647">
        <v>2</v>
      </c>
      <c r="O1647" t="s">
        <v>30980</v>
      </c>
      <c r="P1647" t="s">
        <v>30979</v>
      </c>
      <c r="Q1647" t="s">
        <v>30978</v>
      </c>
      <c r="R1647" s="7">
        <v>43009</v>
      </c>
      <c r="S1647" s="8">
        <f t="shared" si="200"/>
        <v>2017</v>
      </c>
      <c r="T1647" s="8">
        <v>2017</v>
      </c>
      <c r="U1647" s="8">
        <f t="shared" si="201"/>
        <v>5</v>
      </c>
      <c r="V1647" s="7">
        <v>43009</v>
      </c>
      <c r="W1647" t="s">
        <v>625</v>
      </c>
      <c r="X1647" s="2">
        <v>1.468</v>
      </c>
      <c r="Y1647" s="6">
        <f t="shared" si="206"/>
        <v>3.9187421585115186E-2</v>
      </c>
      <c r="AA1647">
        <v>906778</v>
      </c>
      <c r="AB1647">
        <v>18931</v>
      </c>
      <c r="AD1647" t="s">
        <v>2</v>
      </c>
      <c r="AE1647">
        <v>65</v>
      </c>
      <c r="AF1647">
        <v>10</v>
      </c>
      <c r="AG1647">
        <v>7930405</v>
      </c>
      <c r="AH1647" t="s">
        <v>30977</v>
      </c>
      <c r="AI1647" t="s">
        <v>30976</v>
      </c>
      <c r="AJ1647" t="s">
        <v>30975</v>
      </c>
      <c r="AK1647" t="s">
        <v>30974</v>
      </c>
      <c r="AL1647">
        <v>9</v>
      </c>
      <c r="AM1647" s="5">
        <f t="shared" si="202"/>
        <v>1.8</v>
      </c>
      <c r="AN1647" s="4">
        <f t="shared" si="207"/>
        <v>2.7262400605831123E-3</v>
      </c>
      <c r="AO1647" s="3"/>
      <c r="AP1647">
        <v>0</v>
      </c>
      <c r="AQ1647" t="s">
        <v>129</v>
      </c>
      <c r="AR1647" t="s">
        <v>30973</v>
      </c>
      <c r="AS1647" t="s">
        <v>128</v>
      </c>
      <c r="AT1647" s="2">
        <v>5.0830000000000002</v>
      </c>
      <c r="AU1647" s="1">
        <f t="shared" si="203"/>
        <v>2.8249067127755563</v>
      </c>
      <c r="AV1647" s="1">
        <f t="shared" si="204"/>
        <v>2.0956830822849151</v>
      </c>
      <c r="AW1647" s="1">
        <f t="shared" si="205"/>
        <v>1.3664594517942734</v>
      </c>
    </row>
    <row r="1648" spans="1:49" x14ac:dyDescent="0.2">
      <c r="A1648">
        <v>1646</v>
      </c>
      <c r="B1648" t="s">
        <v>30972</v>
      </c>
      <c r="C1648" t="s">
        <v>30971</v>
      </c>
      <c r="F1648" t="s">
        <v>30970</v>
      </c>
      <c r="G1648" t="s">
        <v>8</v>
      </c>
      <c r="H1648" t="s">
        <v>7</v>
      </c>
      <c r="I1648" t="s">
        <v>30969</v>
      </c>
      <c r="J1648">
        <v>60103653</v>
      </c>
      <c r="K1648" t="s">
        <v>778</v>
      </c>
      <c r="L1648" t="s">
        <v>777</v>
      </c>
      <c r="M1648" t="s">
        <v>249</v>
      </c>
      <c r="N1648">
        <v>4</v>
      </c>
      <c r="O1648" t="s">
        <v>30968</v>
      </c>
      <c r="P1648" t="s">
        <v>30967</v>
      </c>
      <c r="Q1648" t="s">
        <v>1100</v>
      </c>
      <c r="R1648" s="7">
        <v>43009</v>
      </c>
      <c r="S1648" s="8">
        <f t="shared" si="200"/>
        <v>2017</v>
      </c>
      <c r="T1648" s="8">
        <v>2017</v>
      </c>
      <c r="U1648" s="8">
        <f t="shared" si="201"/>
        <v>5</v>
      </c>
      <c r="V1648" s="7">
        <v>43009</v>
      </c>
      <c r="W1648" t="s">
        <v>582</v>
      </c>
      <c r="X1648" s="2">
        <v>1.365</v>
      </c>
      <c r="Y1648" s="6">
        <f t="shared" si="206"/>
        <v>3.6437895411227675E-2</v>
      </c>
      <c r="AA1648">
        <v>189545</v>
      </c>
      <c r="AB1648">
        <v>17393</v>
      </c>
      <c r="AD1648" t="s">
        <v>2</v>
      </c>
      <c r="AE1648">
        <v>66</v>
      </c>
      <c r="AF1648">
        <v>10</v>
      </c>
      <c r="AG1648">
        <v>7948789</v>
      </c>
      <c r="AH1648" t="s">
        <v>30966</v>
      </c>
      <c r="AI1648" t="s">
        <v>30965</v>
      </c>
      <c r="AJ1648" t="s">
        <v>30964</v>
      </c>
      <c r="AK1648" t="s">
        <v>30963</v>
      </c>
      <c r="AL1648">
        <v>25</v>
      </c>
      <c r="AM1648" s="5">
        <f t="shared" si="202"/>
        <v>5</v>
      </c>
      <c r="AN1648" s="4">
        <f t="shared" si="207"/>
        <v>7.5728890571753124E-3</v>
      </c>
      <c r="AO1648" s="3"/>
      <c r="AP1648">
        <v>0</v>
      </c>
      <c r="AR1648">
        <v>311760</v>
      </c>
      <c r="AS1648" t="s">
        <v>100</v>
      </c>
      <c r="AT1648" s="2" t="s">
        <v>0</v>
      </c>
      <c r="AU1648" s="1">
        <f t="shared" si="203"/>
        <v>2.7778393505011967</v>
      </c>
      <c r="AV1648" s="1">
        <f t="shared" si="204"/>
        <v>2.2005392234201495</v>
      </c>
      <c r="AW1648" s="1">
        <f t="shared" si="205"/>
        <v>1.6232390963391019</v>
      </c>
    </row>
    <row r="1649" spans="1:49" x14ac:dyDescent="0.2">
      <c r="A1649">
        <v>1647</v>
      </c>
      <c r="B1649" t="s">
        <v>30962</v>
      </c>
      <c r="C1649" t="s">
        <v>30961</v>
      </c>
      <c r="F1649" t="s">
        <v>30960</v>
      </c>
      <c r="G1649" t="s">
        <v>8</v>
      </c>
      <c r="H1649" t="s">
        <v>7</v>
      </c>
      <c r="I1649" t="s">
        <v>30959</v>
      </c>
      <c r="J1649">
        <v>60012059</v>
      </c>
      <c r="K1649" t="s">
        <v>30958</v>
      </c>
      <c r="L1649" t="s">
        <v>30957</v>
      </c>
      <c r="M1649" t="s">
        <v>334</v>
      </c>
      <c r="N1649">
        <v>2</v>
      </c>
      <c r="O1649" t="s">
        <v>30956</v>
      </c>
      <c r="P1649" t="s">
        <v>30955</v>
      </c>
      <c r="Q1649" t="s">
        <v>30954</v>
      </c>
      <c r="R1649" s="7">
        <v>43009</v>
      </c>
      <c r="S1649" s="8">
        <f t="shared" si="200"/>
        <v>2017</v>
      </c>
      <c r="T1649" s="8">
        <v>2017</v>
      </c>
      <c r="U1649" s="8">
        <f t="shared" si="201"/>
        <v>5</v>
      </c>
      <c r="V1649" s="7">
        <v>43009</v>
      </c>
      <c r="W1649" t="s">
        <v>30953</v>
      </c>
      <c r="X1649" s="2">
        <v>0.38800000000000001</v>
      </c>
      <c r="Y1649" s="6">
        <f t="shared" si="206"/>
        <v>1.0357438402605376E-2</v>
      </c>
      <c r="AA1649">
        <v>19903413</v>
      </c>
      <c r="AB1649">
        <v>19700173015</v>
      </c>
      <c r="AC1649">
        <v>19903421</v>
      </c>
      <c r="AD1649" t="s">
        <v>2</v>
      </c>
      <c r="AE1649">
        <v>72</v>
      </c>
      <c r="AF1649">
        <v>4</v>
      </c>
      <c r="AH1649" t="s">
        <v>30952</v>
      </c>
      <c r="AI1649" t="s">
        <v>30951</v>
      </c>
      <c r="AJ1649" t="s">
        <v>30950</v>
      </c>
      <c r="AK1649" t="s">
        <v>30949</v>
      </c>
      <c r="AL1649">
        <v>1</v>
      </c>
      <c r="AM1649" s="5">
        <f t="shared" si="202"/>
        <v>0.2</v>
      </c>
      <c r="AN1649" s="4">
        <f t="shared" si="207"/>
        <v>3.0291556228701253E-4</v>
      </c>
      <c r="AO1649" s="3"/>
      <c r="AP1649">
        <v>0</v>
      </c>
      <c r="AR1649" t="s">
        <v>1</v>
      </c>
      <c r="AT1649" s="2">
        <v>1.109</v>
      </c>
      <c r="AU1649" s="1">
        <f t="shared" si="203"/>
        <v>0.73410815505098659</v>
      </c>
      <c r="AV1649" s="1">
        <f t="shared" si="204"/>
        <v>0.53301769824461942</v>
      </c>
      <c r="AW1649" s="1">
        <f t="shared" si="205"/>
        <v>0.33192724143825214</v>
      </c>
    </row>
    <row r="1650" spans="1:49" x14ac:dyDescent="0.2">
      <c r="A1650">
        <v>1648</v>
      </c>
      <c r="B1650" t="s">
        <v>30948</v>
      </c>
      <c r="C1650" t="s">
        <v>30947</v>
      </c>
      <c r="D1650" t="s">
        <v>30946</v>
      </c>
      <c r="F1650" t="s">
        <v>30945</v>
      </c>
      <c r="G1650" t="s">
        <v>8</v>
      </c>
      <c r="H1650" t="s">
        <v>7</v>
      </c>
      <c r="I1650" t="s">
        <v>30944</v>
      </c>
      <c r="J1650" t="s">
        <v>30943</v>
      </c>
      <c r="K1650" t="s">
        <v>30942</v>
      </c>
      <c r="L1650" t="s">
        <v>30941</v>
      </c>
      <c r="M1650" t="s">
        <v>30940</v>
      </c>
      <c r="N1650">
        <v>18</v>
      </c>
      <c r="O1650" t="s">
        <v>30939</v>
      </c>
      <c r="P1650" t="s">
        <v>30938</v>
      </c>
      <c r="Q1650" t="s">
        <v>30937</v>
      </c>
      <c r="R1650" s="7">
        <v>43009</v>
      </c>
      <c r="S1650" s="8">
        <f t="shared" si="200"/>
        <v>2017</v>
      </c>
      <c r="T1650" s="8">
        <v>2017</v>
      </c>
      <c r="U1650" s="8">
        <f t="shared" si="201"/>
        <v>5</v>
      </c>
      <c r="V1650" s="7" t="s">
        <v>30936</v>
      </c>
      <c r="W1650" t="s">
        <v>15628</v>
      </c>
      <c r="X1650" s="2">
        <v>0.20799999999999999</v>
      </c>
      <c r="Y1650" s="6">
        <f t="shared" si="206"/>
        <v>5.552441205520408E-3</v>
      </c>
      <c r="AA1650">
        <v>24056014</v>
      </c>
      <c r="AB1650">
        <v>21100425711</v>
      </c>
      <c r="AD1650" t="s">
        <v>2</v>
      </c>
      <c r="AE1650" t="s">
        <v>30935</v>
      </c>
      <c r="AH1650" t="s">
        <v>105</v>
      </c>
      <c r="AI1650" t="s">
        <v>30934</v>
      </c>
      <c r="AJ1650" t="s">
        <v>30933</v>
      </c>
      <c r="AK1650" t="s">
        <v>30932</v>
      </c>
      <c r="AL1650">
        <v>0</v>
      </c>
      <c r="AM1650" s="5">
        <f t="shared" si="202"/>
        <v>0</v>
      </c>
      <c r="AN1650" s="4">
        <f t="shared" si="207"/>
        <v>0</v>
      </c>
      <c r="AO1650" s="3"/>
      <c r="AP1650">
        <v>0</v>
      </c>
      <c r="AR1650" t="s">
        <v>1</v>
      </c>
      <c r="AT1650" s="2" t="s">
        <v>0</v>
      </c>
      <c r="AU1650" s="1">
        <f t="shared" si="203"/>
        <v>0.38867088438642855</v>
      </c>
      <c r="AV1650" s="1">
        <f t="shared" si="204"/>
        <v>0.27762206027602038</v>
      </c>
      <c r="AW1650" s="1">
        <f t="shared" si="205"/>
        <v>0.16657323616561223</v>
      </c>
    </row>
    <row r="1651" spans="1:49" x14ac:dyDescent="0.2">
      <c r="A1651">
        <v>1649</v>
      </c>
      <c r="B1651" t="s">
        <v>30931</v>
      </c>
      <c r="C1651" t="s">
        <v>30930</v>
      </c>
      <c r="F1651" t="s">
        <v>30929</v>
      </c>
      <c r="G1651" t="s">
        <v>8</v>
      </c>
      <c r="H1651" t="s">
        <v>7</v>
      </c>
      <c r="I1651" t="s">
        <v>3032</v>
      </c>
      <c r="J1651" t="s">
        <v>30928</v>
      </c>
      <c r="K1651" t="s">
        <v>30927</v>
      </c>
      <c r="L1651" t="s">
        <v>1667</v>
      </c>
      <c r="M1651" t="s">
        <v>220</v>
      </c>
      <c r="N1651">
        <v>4</v>
      </c>
      <c r="O1651" t="s">
        <v>30926</v>
      </c>
      <c r="P1651" t="s">
        <v>30925</v>
      </c>
      <c r="Q1651" t="s">
        <v>30924</v>
      </c>
      <c r="R1651" s="7">
        <v>43009</v>
      </c>
      <c r="S1651" s="8">
        <f t="shared" si="200"/>
        <v>2017</v>
      </c>
      <c r="T1651" s="8">
        <v>2017</v>
      </c>
      <c r="U1651" s="8">
        <f t="shared" si="201"/>
        <v>5</v>
      </c>
      <c r="V1651" s="7">
        <v>43009</v>
      </c>
      <c r="W1651" t="s">
        <v>524</v>
      </c>
      <c r="X1651" s="2">
        <v>0.47099999999999997</v>
      </c>
      <c r="Y1651" s="6">
        <f t="shared" si="206"/>
        <v>1.2573075999039E-2</v>
      </c>
      <c r="AB1651">
        <v>9500154105</v>
      </c>
      <c r="AC1651">
        <v>19313195</v>
      </c>
      <c r="AD1651" t="s">
        <v>2</v>
      </c>
      <c r="AE1651">
        <v>11</v>
      </c>
      <c r="AF1651">
        <v>4</v>
      </c>
      <c r="AG1651">
        <v>42617</v>
      </c>
      <c r="AI1651" t="s">
        <v>30923</v>
      </c>
      <c r="AJ1651" t="s">
        <v>30922</v>
      </c>
      <c r="AK1651" t="s">
        <v>30921</v>
      </c>
      <c r="AL1651">
        <v>11</v>
      </c>
      <c r="AM1651" s="5">
        <f t="shared" si="202"/>
        <v>2.2000000000000002</v>
      </c>
      <c r="AN1651" s="4">
        <f t="shared" si="207"/>
        <v>3.3320711851571377E-3</v>
      </c>
      <c r="AO1651" s="3"/>
      <c r="AP1651">
        <v>0</v>
      </c>
      <c r="AQ1651" t="s">
        <v>18</v>
      </c>
      <c r="AR1651">
        <v>41371405</v>
      </c>
      <c r="AS1651" t="s">
        <v>17</v>
      </c>
      <c r="AT1651" s="2">
        <v>1.53</v>
      </c>
      <c r="AU1651" s="1">
        <f t="shared" si="203"/>
        <v>0.98007745548744418</v>
      </c>
      <c r="AV1651" s="1">
        <f t="shared" si="204"/>
        <v>0.79525735920980689</v>
      </c>
      <c r="AW1651" s="1">
        <f t="shared" si="205"/>
        <v>0.6104372629321696</v>
      </c>
    </row>
    <row r="1652" spans="1:49" x14ac:dyDescent="0.2">
      <c r="A1652">
        <v>1650</v>
      </c>
      <c r="B1652" t="s">
        <v>30920</v>
      </c>
      <c r="C1652" t="s">
        <v>30919</v>
      </c>
      <c r="D1652" t="s">
        <v>30918</v>
      </c>
      <c r="F1652" t="s">
        <v>30917</v>
      </c>
      <c r="G1652" t="s">
        <v>8</v>
      </c>
      <c r="H1652" t="s">
        <v>7</v>
      </c>
      <c r="I1652" t="s">
        <v>30916</v>
      </c>
      <c r="J1652" t="s">
        <v>30915</v>
      </c>
      <c r="K1652" t="s">
        <v>30914</v>
      </c>
      <c r="L1652" t="s">
        <v>30913</v>
      </c>
      <c r="M1652" t="s">
        <v>30912</v>
      </c>
      <c r="N1652">
        <v>3</v>
      </c>
      <c r="O1652" t="s">
        <v>30911</v>
      </c>
      <c r="P1652" t="s">
        <v>30910</v>
      </c>
      <c r="Q1652" t="s">
        <v>30909</v>
      </c>
      <c r="R1652" s="7">
        <v>43009</v>
      </c>
      <c r="S1652" s="8">
        <f t="shared" si="200"/>
        <v>2017</v>
      </c>
      <c r="T1652" s="8">
        <v>2017</v>
      </c>
      <c r="U1652" s="8">
        <f t="shared" si="201"/>
        <v>5</v>
      </c>
      <c r="V1652" s="7">
        <v>43009</v>
      </c>
      <c r="W1652" t="s">
        <v>30908</v>
      </c>
      <c r="X1652" s="2">
        <v>0.47699999999999998</v>
      </c>
      <c r="Y1652" s="6">
        <f t="shared" si="206"/>
        <v>1.2733242572275165E-2</v>
      </c>
      <c r="AA1652">
        <v>855626</v>
      </c>
      <c r="AB1652">
        <v>4300151406</v>
      </c>
      <c r="AC1652">
        <v>18069665</v>
      </c>
      <c r="AD1652" t="s">
        <v>2</v>
      </c>
      <c r="AE1652">
        <v>61</v>
      </c>
      <c r="AF1652">
        <v>4</v>
      </c>
      <c r="AH1652" t="s">
        <v>30907</v>
      </c>
      <c r="AI1652" t="s">
        <v>30906</v>
      </c>
      <c r="AJ1652" t="s">
        <v>30905</v>
      </c>
      <c r="AK1652" t="s">
        <v>30904</v>
      </c>
      <c r="AL1652">
        <v>4</v>
      </c>
      <c r="AM1652" s="5">
        <f t="shared" si="202"/>
        <v>0.8</v>
      </c>
      <c r="AN1652" s="4">
        <f t="shared" si="207"/>
        <v>1.2116622491480501E-3</v>
      </c>
      <c r="AO1652" s="3"/>
      <c r="AP1652">
        <v>1</v>
      </c>
      <c r="AQ1652" t="s">
        <v>224</v>
      </c>
      <c r="AR1652" t="s">
        <v>30903</v>
      </c>
      <c r="AS1652" t="s">
        <v>223</v>
      </c>
      <c r="AT1652" s="2">
        <v>1.133</v>
      </c>
      <c r="AU1652" s="1">
        <f t="shared" si="203"/>
        <v>0.92767684753370294</v>
      </c>
      <c r="AV1652" s="1">
        <f t="shared" si="204"/>
        <v>0.6972452410711607</v>
      </c>
      <c r="AW1652" s="1">
        <f t="shared" si="205"/>
        <v>0.46681363460861847</v>
      </c>
    </row>
    <row r="1653" spans="1:49" x14ac:dyDescent="0.2">
      <c r="A1653">
        <v>1651</v>
      </c>
      <c r="B1653" t="s">
        <v>30902</v>
      </c>
      <c r="C1653" t="s">
        <v>30901</v>
      </c>
      <c r="F1653" t="s">
        <v>30900</v>
      </c>
      <c r="G1653" t="s">
        <v>8</v>
      </c>
      <c r="H1653" t="s">
        <v>7</v>
      </c>
      <c r="I1653" t="s">
        <v>30899</v>
      </c>
      <c r="J1653" t="s">
        <v>30898</v>
      </c>
      <c r="K1653" t="s">
        <v>30897</v>
      </c>
      <c r="L1653" t="s">
        <v>30896</v>
      </c>
      <c r="M1653" t="s">
        <v>20</v>
      </c>
      <c r="N1653">
        <v>4</v>
      </c>
      <c r="O1653" t="s">
        <v>30895</v>
      </c>
      <c r="P1653" t="s">
        <v>30894</v>
      </c>
      <c r="Q1653" t="s">
        <v>30893</v>
      </c>
      <c r="R1653" s="7">
        <v>43009</v>
      </c>
      <c r="S1653" s="8">
        <f t="shared" si="200"/>
        <v>2017</v>
      </c>
      <c r="T1653" s="8">
        <v>2017</v>
      </c>
      <c r="U1653" s="8">
        <f t="shared" si="201"/>
        <v>5</v>
      </c>
      <c r="V1653" s="7">
        <v>43009</v>
      </c>
      <c r="W1653" t="s">
        <v>4095</v>
      </c>
      <c r="X1653" s="2">
        <v>0.34499999999999997</v>
      </c>
      <c r="Y1653" s="6">
        <f t="shared" si="206"/>
        <v>9.2095779610795216E-3</v>
      </c>
      <c r="AA1653">
        <v>20952899</v>
      </c>
      <c r="AB1653">
        <v>21100239402</v>
      </c>
      <c r="AC1653">
        <v>22275223</v>
      </c>
      <c r="AD1653" t="s">
        <v>2</v>
      </c>
      <c r="AE1653">
        <v>24</v>
      </c>
      <c r="AF1653">
        <v>10</v>
      </c>
      <c r="AH1653" t="s">
        <v>30892</v>
      </c>
      <c r="AI1653" t="s">
        <v>30891</v>
      </c>
      <c r="AJ1653" t="s">
        <v>30890</v>
      </c>
      <c r="AK1653" t="s">
        <v>30889</v>
      </c>
      <c r="AL1653">
        <v>1</v>
      </c>
      <c r="AM1653" s="5">
        <f t="shared" si="202"/>
        <v>0.2</v>
      </c>
      <c r="AN1653" s="4">
        <f t="shared" si="207"/>
        <v>3.0291556228701253E-4</v>
      </c>
      <c r="AO1653" s="3"/>
      <c r="AP1653">
        <v>0</v>
      </c>
      <c r="AQ1653" t="s">
        <v>18</v>
      </c>
      <c r="AR1653" t="s">
        <v>30888</v>
      </c>
      <c r="AS1653" t="s">
        <v>17</v>
      </c>
      <c r="AT1653" s="2">
        <v>1.716</v>
      </c>
      <c r="AU1653" s="1">
        <f t="shared" si="203"/>
        <v>0.65375792414417688</v>
      </c>
      <c r="AV1653" s="1">
        <f t="shared" si="204"/>
        <v>0.47562467616832671</v>
      </c>
      <c r="AW1653" s="1">
        <f t="shared" si="205"/>
        <v>0.29749142819247654</v>
      </c>
    </row>
    <row r="1654" spans="1:49" x14ac:dyDescent="0.2">
      <c r="A1654">
        <v>1652</v>
      </c>
      <c r="B1654" t="s">
        <v>30887</v>
      </c>
      <c r="C1654" t="s">
        <v>30886</v>
      </c>
      <c r="F1654" t="s">
        <v>30885</v>
      </c>
      <c r="G1654" t="s">
        <v>8</v>
      </c>
      <c r="H1654" t="s">
        <v>7</v>
      </c>
      <c r="I1654" t="s">
        <v>718</v>
      </c>
      <c r="J1654" t="s">
        <v>30884</v>
      </c>
      <c r="K1654" t="s">
        <v>30883</v>
      </c>
      <c r="L1654" t="s">
        <v>30882</v>
      </c>
      <c r="M1654" t="s">
        <v>30881</v>
      </c>
      <c r="N1654">
        <v>4</v>
      </c>
      <c r="O1654" t="s">
        <v>30880</v>
      </c>
      <c r="P1654" t="s">
        <v>30879</v>
      </c>
      <c r="Q1654" t="s">
        <v>30878</v>
      </c>
      <c r="R1654" s="7">
        <v>43009</v>
      </c>
      <c r="S1654" s="8">
        <f t="shared" si="200"/>
        <v>2017</v>
      </c>
      <c r="T1654" s="8">
        <v>2017</v>
      </c>
      <c r="U1654" s="8">
        <f t="shared" si="201"/>
        <v>5</v>
      </c>
      <c r="V1654" s="7">
        <v>43009</v>
      </c>
      <c r="W1654" t="s">
        <v>2046</v>
      </c>
      <c r="X1654" s="2">
        <v>3.2160000000000002</v>
      </c>
      <c r="Y1654" s="6">
        <f t="shared" si="206"/>
        <v>8.5849283254584782E-2</v>
      </c>
      <c r="AA1654">
        <v>15361284</v>
      </c>
      <c r="AB1654">
        <v>18935</v>
      </c>
      <c r="AD1654" t="s">
        <v>2</v>
      </c>
      <c r="AE1654">
        <v>24</v>
      </c>
      <c r="AF1654">
        <v>5</v>
      </c>
      <c r="AG1654">
        <v>8088541</v>
      </c>
      <c r="AH1654" t="s">
        <v>3288</v>
      </c>
      <c r="AI1654" t="s">
        <v>30877</v>
      </c>
      <c r="AK1654" t="s">
        <v>30876</v>
      </c>
      <c r="AL1654">
        <v>17</v>
      </c>
      <c r="AM1654" s="5">
        <f t="shared" si="202"/>
        <v>3.4</v>
      </c>
      <c r="AN1654" s="4">
        <f t="shared" si="207"/>
        <v>5.1495645588792126E-3</v>
      </c>
      <c r="AO1654" s="3"/>
      <c r="AP1654">
        <v>0</v>
      </c>
      <c r="AQ1654" t="s">
        <v>57</v>
      </c>
      <c r="AR1654" t="s">
        <v>30875</v>
      </c>
      <c r="AS1654" t="s">
        <v>56</v>
      </c>
      <c r="AT1654" s="2">
        <v>11.978999999999999</v>
      </c>
      <c r="AU1654" s="1">
        <f t="shared" si="203"/>
        <v>6.1639367645873104</v>
      </c>
      <c r="AV1654" s="1">
        <f t="shared" si="204"/>
        <v>4.5499423906732002</v>
      </c>
      <c r="AW1654" s="1">
        <f t="shared" si="205"/>
        <v>2.9359480167590881</v>
      </c>
    </row>
    <row r="1655" spans="1:49" x14ac:dyDescent="0.2">
      <c r="A1655">
        <v>1653</v>
      </c>
      <c r="B1655" t="s">
        <v>30874</v>
      </c>
      <c r="C1655" t="s">
        <v>30873</v>
      </c>
      <c r="F1655" t="s">
        <v>30872</v>
      </c>
      <c r="G1655" t="s">
        <v>8</v>
      </c>
      <c r="H1655" t="s">
        <v>7</v>
      </c>
      <c r="I1655" t="s">
        <v>30871</v>
      </c>
      <c r="J1655" t="s">
        <v>30870</v>
      </c>
      <c r="K1655" t="s">
        <v>30869</v>
      </c>
      <c r="L1655" t="s">
        <v>30868</v>
      </c>
      <c r="M1655" t="s">
        <v>30867</v>
      </c>
      <c r="N1655">
        <v>3</v>
      </c>
      <c r="O1655" t="s">
        <v>30866</v>
      </c>
      <c r="P1655" t="s">
        <v>30865</v>
      </c>
      <c r="Q1655" t="s">
        <v>30864</v>
      </c>
      <c r="R1655" s="7">
        <v>43009</v>
      </c>
      <c r="S1655" s="8">
        <f t="shared" si="200"/>
        <v>2017</v>
      </c>
      <c r="T1655" s="8">
        <v>2017</v>
      </c>
      <c r="U1655" s="8">
        <f t="shared" si="201"/>
        <v>5</v>
      </c>
      <c r="V1655" s="7">
        <v>43009</v>
      </c>
      <c r="W1655" t="s">
        <v>409</v>
      </c>
      <c r="X1655" s="2">
        <v>0.371</v>
      </c>
      <c r="Y1655" s="6">
        <f t="shared" si="206"/>
        <v>9.9036331117695747E-3</v>
      </c>
      <c r="AA1655">
        <v>486604</v>
      </c>
      <c r="AB1655">
        <v>28580</v>
      </c>
      <c r="AC1655" t="s">
        <v>408</v>
      </c>
      <c r="AD1655" t="s">
        <v>2</v>
      </c>
      <c r="AE1655">
        <v>52</v>
      </c>
      <c r="AF1655">
        <v>10</v>
      </c>
      <c r="AH1655" t="s">
        <v>30863</v>
      </c>
      <c r="AI1655" t="s">
        <v>30862</v>
      </c>
      <c r="AJ1655" t="s">
        <v>30861</v>
      </c>
      <c r="AK1655" t="s">
        <v>30860</v>
      </c>
      <c r="AL1655">
        <v>13</v>
      </c>
      <c r="AM1655" s="5">
        <f t="shared" si="202"/>
        <v>2.6</v>
      </c>
      <c r="AN1655" s="4">
        <f t="shared" si="207"/>
        <v>3.9379023097311627E-3</v>
      </c>
      <c r="AO1655" s="3"/>
      <c r="AP1655">
        <v>0</v>
      </c>
      <c r="AR1655" t="s">
        <v>30859</v>
      </c>
      <c r="AT1655" s="2">
        <v>1.431</v>
      </c>
      <c r="AU1655" s="1">
        <f t="shared" si="203"/>
        <v>0.81139138711580505</v>
      </c>
      <c r="AV1655" s="1">
        <f t="shared" si="204"/>
        <v>0.69207677107503685</v>
      </c>
      <c r="AW1655" s="1">
        <f t="shared" si="205"/>
        <v>0.57276215503426864</v>
      </c>
    </row>
    <row r="1656" spans="1:49" x14ac:dyDescent="0.2">
      <c r="A1656">
        <v>1654</v>
      </c>
      <c r="B1656" t="s">
        <v>30858</v>
      </c>
      <c r="F1656" t="s">
        <v>30857</v>
      </c>
      <c r="G1656" t="s">
        <v>8</v>
      </c>
      <c r="H1656" t="s">
        <v>7</v>
      </c>
      <c r="I1656" t="s">
        <v>2427</v>
      </c>
      <c r="J1656">
        <v>60005465</v>
      </c>
      <c r="K1656" t="s">
        <v>494</v>
      </c>
      <c r="L1656" t="s">
        <v>493</v>
      </c>
      <c r="M1656" t="s">
        <v>4</v>
      </c>
      <c r="N1656">
        <v>4</v>
      </c>
      <c r="O1656" t="s">
        <v>30856</v>
      </c>
      <c r="P1656" t="s">
        <v>30855</v>
      </c>
      <c r="Q1656" t="s">
        <v>631</v>
      </c>
      <c r="R1656" s="7">
        <v>43009</v>
      </c>
      <c r="S1656" s="8">
        <f t="shared" si="200"/>
        <v>2017</v>
      </c>
      <c r="T1656" s="8">
        <v>2017</v>
      </c>
      <c r="U1656" s="8">
        <f t="shared" si="201"/>
        <v>5</v>
      </c>
      <c r="V1656" s="7">
        <v>43009</v>
      </c>
      <c r="W1656" t="s">
        <v>899</v>
      </c>
      <c r="X1656" s="2">
        <v>0.216</v>
      </c>
      <c r="Y1656" s="6">
        <f t="shared" si="206"/>
        <v>5.765996636501962E-3</v>
      </c>
      <c r="AA1656">
        <v>10544887</v>
      </c>
      <c r="AB1656">
        <v>13200</v>
      </c>
      <c r="AD1656" t="s">
        <v>2</v>
      </c>
      <c r="AE1656">
        <v>32</v>
      </c>
      <c r="AF1656">
        <v>10</v>
      </c>
      <c r="AH1656" t="s">
        <v>30854</v>
      </c>
      <c r="AI1656" t="s">
        <v>30853</v>
      </c>
      <c r="AJ1656" t="s">
        <v>30852</v>
      </c>
      <c r="AK1656" t="s">
        <v>30851</v>
      </c>
      <c r="AL1656">
        <v>6</v>
      </c>
      <c r="AM1656" s="5">
        <f t="shared" si="202"/>
        <v>1.2</v>
      </c>
      <c r="AN1656" s="4">
        <f t="shared" si="207"/>
        <v>1.8174933737220749E-3</v>
      </c>
      <c r="AO1656" s="3"/>
      <c r="AP1656">
        <v>0</v>
      </c>
      <c r="AQ1656" t="s">
        <v>18</v>
      </c>
      <c r="AR1656">
        <v>61271033</v>
      </c>
      <c r="AS1656" t="s">
        <v>17</v>
      </c>
      <c r="AT1656" s="2" t="s">
        <v>0</v>
      </c>
      <c r="AU1656" s="1">
        <f t="shared" si="203"/>
        <v>0.45814456576679957</v>
      </c>
      <c r="AV1656" s="1">
        <f t="shared" si="204"/>
        <v>0.37917450051120183</v>
      </c>
      <c r="AW1656" s="1">
        <f t="shared" si="205"/>
        <v>0.30020443525560409</v>
      </c>
    </row>
    <row r="1657" spans="1:49" x14ac:dyDescent="0.2">
      <c r="A1657">
        <v>1655</v>
      </c>
      <c r="B1657" t="s">
        <v>30850</v>
      </c>
      <c r="F1657" t="s">
        <v>30849</v>
      </c>
      <c r="G1657" t="s">
        <v>8</v>
      </c>
      <c r="H1657" t="s">
        <v>7</v>
      </c>
      <c r="I1657" t="s">
        <v>30848</v>
      </c>
      <c r="J1657">
        <v>60019963</v>
      </c>
      <c r="K1657" t="s">
        <v>3946</v>
      </c>
      <c r="L1657" t="s">
        <v>907</v>
      </c>
      <c r="M1657" t="s">
        <v>97</v>
      </c>
      <c r="N1657">
        <v>3</v>
      </c>
      <c r="O1657" t="s">
        <v>30847</v>
      </c>
      <c r="P1657" t="s">
        <v>30846</v>
      </c>
      <c r="Q1657" t="s">
        <v>30845</v>
      </c>
      <c r="R1657" s="7">
        <v>43009</v>
      </c>
      <c r="S1657" s="8">
        <f t="shared" si="200"/>
        <v>2017</v>
      </c>
      <c r="T1657" s="8">
        <v>2017</v>
      </c>
      <c r="U1657" s="8">
        <f t="shared" si="201"/>
        <v>5</v>
      </c>
      <c r="V1657" s="7">
        <v>43009</v>
      </c>
      <c r="W1657" t="s">
        <v>899</v>
      </c>
      <c r="X1657" s="2">
        <v>0.216</v>
      </c>
      <c r="Y1657" s="6">
        <f t="shared" si="206"/>
        <v>5.765996636501962E-3</v>
      </c>
      <c r="AA1657">
        <v>10544887</v>
      </c>
      <c r="AB1657">
        <v>13200</v>
      </c>
      <c r="AD1657" t="s">
        <v>2</v>
      </c>
      <c r="AE1657">
        <v>32</v>
      </c>
      <c r="AF1657">
        <v>10</v>
      </c>
      <c r="AH1657" t="s">
        <v>2493</v>
      </c>
      <c r="AI1657" t="s">
        <v>30844</v>
      </c>
      <c r="AJ1657" t="s">
        <v>30843</v>
      </c>
      <c r="AK1657" t="s">
        <v>30842</v>
      </c>
      <c r="AL1657">
        <v>2</v>
      </c>
      <c r="AM1657" s="5">
        <f t="shared" si="202"/>
        <v>0.4</v>
      </c>
      <c r="AN1657" s="4">
        <f t="shared" si="207"/>
        <v>6.0583112457402507E-4</v>
      </c>
      <c r="AO1657" s="3"/>
      <c r="AP1657">
        <v>0</v>
      </c>
      <c r="AQ1657" t="s">
        <v>267</v>
      </c>
      <c r="AR1657" t="s">
        <v>1</v>
      </c>
      <c r="AS1657" t="s">
        <v>266</v>
      </c>
      <c r="AT1657" s="2" t="s">
        <v>0</v>
      </c>
      <c r="AU1657" s="1">
        <f t="shared" si="203"/>
        <v>0.42179469829235805</v>
      </c>
      <c r="AV1657" s="1">
        <f t="shared" si="204"/>
        <v>0.31859138805379933</v>
      </c>
      <c r="AW1657" s="1">
        <f t="shared" si="205"/>
        <v>0.21538807781524061</v>
      </c>
    </row>
    <row r="1658" spans="1:49" x14ac:dyDescent="0.2">
      <c r="A1658">
        <v>1656</v>
      </c>
      <c r="B1658" t="s">
        <v>30841</v>
      </c>
      <c r="F1658" t="s">
        <v>30840</v>
      </c>
      <c r="G1658" t="s">
        <v>8</v>
      </c>
      <c r="H1658" t="s">
        <v>7</v>
      </c>
      <c r="I1658" t="s">
        <v>3857</v>
      </c>
      <c r="J1658" t="s">
        <v>30839</v>
      </c>
      <c r="K1658" t="s">
        <v>30838</v>
      </c>
      <c r="L1658" t="s">
        <v>30837</v>
      </c>
      <c r="M1658" t="s">
        <v>20</v>
      </c>
      <c r="N1658">
        <v>5</v>
      </c>
      <c r="O1658" t="s">
        <v>30836</v>
      </c>
      <c r="P1658" t="s">
        <v>30835</v>
      </c>
      <c r="Q1658" t="s">
        <v>30834</v>
      </c>
      <c r="R1658" s="7">
        <v>43009</v>
      </c>
      <c r="S1658" s="8">
        <f t="shared" si="200"/>
        <v>2017</v>
      </c>
      <c r="T1658" s="8">
        <v>2017</v>
      </c>
      <c r="U1658" s="8">
        <f t="shared" si="201"/>
        <v>5</v>
      </c>
      <c r="V1658" s="7">
        <v>43009</v>
      </c>
      <c r="W1658" t="s">
        <v>899</v>
      </c>
      <c r="X1658" s="2">
        <v>0.216</v>
      </c>
      <c r="Y1658" s="6">
        <f t="shared" si="206"/>
        <v>5.765996636501962E-3</v>
      </c>
      <c r="AA1658">
        <v>10544887</v>
      </c>
      <c r="AB1658">
        <v>13200</v>
      </c>
      <c r="AD1658" t="s">
        <v>2</v>
      </c>
      <c r="AE1658">
        <v>32</v>
      </c>
      <c r="AF1658">
        <v>10</v>
      </c>
      <c r="AH1658" t="s">
        <v>30833</v>
      </c>
      <c r="AI1658" t="s">
        <v>30832</v>
      </c>
      <c r="AJ1658" t="s">
        <v>30831</v>
      </c>
      <c r="AK1658" t="s">
        <v>30830</v>
      </c>
      <c r="AL1658">
        <v>2</v>
      </c>
      <c r="AM1658" s="5">
        <f t="shared" si="202"/>
        <v>0.4</v>
      </c>
      <c r="AN1658" s="4">
        <f t="shared" si="207"/>
        <v>6.0583112457402507E-4</v>
      </c>
      <c r="AO1658" s="3"/>
      <c r="AP1658">
        <v>0</v>
      </c>
      <c r="AQ1658" t="s">
        <v>18</v>
      </c>
      <c r="AR1658">
        <v>61302051</v>
      </c>
      <c r="AS1658" t="s">
        <v>17</v>
      </c>
      <c r="AT1658" s="2" t="s">
        <v>0</v>
      </c>
      <c r="AU1658" s="1">
        <f t="shared" si="203"/>
        <v>0.42179469829235805</v>
      </c>
      <c r="AV1658" s="1">
        <f t="shared" si="204"/>
        <v>0.31859138805379933</v>
      </c>
      <c r="AW1658" s="1">
        <f t="shared" si="205"/>
        <v>0.21538807781524061</v>
      </c>
    </row>
    <row r="1659" spans="1:49" x14ac:dyDescent="0.2">
      <c r="A1659">
        <v>1657</v>
      </c>
      <c r="B1659" t="s">
        <v>30829</v>
      </c>
      <c r="F1659" t="s">
        <v>30828</v>
      </c>
      <c r="G1659" t="s">
        <v>8</v>
      </c>
      <c r="H1659" t="s">
        <v>7</v>
      </c>
      <c r="I1659" t="s">
        <v>30827</v>
      </c>
      <c r="J1659">
        <v>60000627</v>
      </c>
      <c r="K1659" t="s">
        <v>912</v>
      </c>
      <c r="L1659" t="s">
        <v>911</v>
      </c>
      <c r="M1659" t="s">
        <v>75</v>
      </c>
      <c r="N1659">
        <v>5</v>
      </c>
      <c r="O1659" t="s">
        <v>30826</v>
      </c>
      <c r="P1659" t="s">
        <v>30825</v>
      </c>
      <c r="Q1659" t="s">
        <v>3435</v>
      </c>
      <c r="R1659" s="7">
        <v>43009</v>
      </c>
      <c r="S1659" s="8">
        <f t="shared" si="200"/>
        <v>2017</v>
      </c>
      <c r="T1659" s="8">
        <v>2017</v>
      </c>
      <c r="U1659" s="8">
        <f t="shared" si="201"/>
        <v>5</v>
      </c>
      <c r="V1659" s="7">
        <v>43009</v>
      </c>
      <c r="W1659" t="s">
        <v>899</v>
      </c>
      <c r="X1659" s="2">
        <v>0.216</v>
      </c>
      <c r="Y1659" s="6">
        <f t="shared" si="206"/>
        <v>5.765996636501962E-3</v>
      </c>
      <c r="AA1659">
        <v>10544887</v>
      </c>
      <c r="AB1659">
        <v>13200</v>
      </c>
      <c r="AD1659" t="s">
        <v>2</v>
      </c>
      <c r="AE1659">
        <v>32</v>
      </c>
      <c r="AF1659">
        <v>10</v>
      </c>
      <c r="AH1659" t="s">
        <v>3880</v>
      </c>
      <c r="AI1659" t="s">
        <v>30824</v>
      </c>
      <c r="AJ1659" t="s">
        <v>30823</v>
      </c>
      <c r="AK1659" t="s">
        <v>30822</v>
      </c>
      <c r="AL1659">
        <v>5</v>
      </c>
      <c r="AM1659" s="5">
        <f t="shared" si="202"/>
        <v>1</v>
      </c>
      <c r="AN1659" s="4">
        <f t="shared" si="207"/>
        <v>1.5145778114350624E-3</v>
      </c>
      <c r="AO1659" s="3"/>
      <c r="AP1659">
        <v>0</v>
      </c>
      <c r="AR1659" t="s">
        <v>1</v>
      </c>
      <c r="AT1659" s="2" t="s">
        <v>0</v>
      </c>
      <c r="AU1659" s="1">
        <f t="shared" si="203"/>
        <v>0.44905709889818912</v>
      </c>
      <c r="AV1659" s="1">
        <f t="shared" si="204"/>
        <v>0.36402872239685119</v>
      </c>
      <c r="AW1659" s="1">
        <f t="shared" si="205"/>
        <v>0.2790003458955132</v>
      </c>
    </row>
    <row r="1660" spans="1:49" x14ac:dyDescent="0.2">
      <c r="A1660">
        <v>1658</v>
      </c>
      <c r="B1660" t="s">
        <v>30821</v>
      </c>
      <c r="F1660" t="s">
        <v>30820</v>
      </c>
      <c r="G1660" t="s">
        <v>8</v>
      </c>
      <c r="H1660" t="s">
        <v>7</v>
      </c>
      <c r="I1660" t="s">
        <v>686</v>
      </c>
      <c r="J1660">
        <v>60016930</v>
      </c>
      <c r="K1660" t="s">
        <v>716</v>
      </c>
      <c r="L1660" t="s">
        <v>70</v>
      </c>
      <c r="M1660" t="s">
        <v>4</v>
      </c>
      <c r="N1660">
        <v>3</v>
      </c>
      <c r="O1660" t="s">
        <v>30819</v>
      </c>
      <c r="P1660" t="s">
        <v>30818</v>
      </c>
      <c r="Q1660" t="s">
        <v>715</v>
      </c>
      <c r="R1660" s="7">
        <v>43009</v>
      </c>
      <c r="S1660" s="8">
        <f t="shared" si="200"/>
        <v>2017</v>
      </c>
      <c r="T1660" s="8">
        <v>2017</v>
      </c>
      <c r="U1660" s="8">
        <f t="shared" si="201"/>
        <v>5</v>
      </c>
      <c r="V1660" s="7">
        <v>43009</v>
      </c>
      <c r="W1660" t="s">
        <v>1658</v>
      </c>
      <c r="X1660" s="2" t="s">
        <v>0</v>
      </c>
      <c r="Y1660" s="6" t="e">
        <f t="shared" si="206"/>
        <v>#VALUE!</v>
      </c>
      <c r="AA1660" t="s">
        <v>1657</v>
      </c>
      <c r="AB1660">
        <v>16127</v>
      </c>
      <c r="AD1660" t="s">
        <v>2</v>
      </c>
      <c r="AE1660">
        <v>55</v>
      </c>
      <c r="AF1660">
        <v>10</v>
      </c>
      <c r="AH1660" t="s">
        <v>3752</v>
      </c>
      <c r="AI1660" t="s">
        <v>30817</v>
      </c>
      <c r="AJ1660" t="s">
        <v>30816</v>
      </c>
      <c r="AK1660" t="s">
        <v>30815</v>
      </c>
      <c r="AL1660">
        <v>0</v>
      </c>
      <c r="AM1660" s="5">
        <f t="shared" si="202"/>
        <v>0</v>
      </c>
      <c r="AN1660" s="4">
        <f t="shared" si="207"/>
        <v>0</v>
      </c>
      <c r="AO1660" s="3"/>
      <c r="AP1660">
        <v>0</v>
      </c>
      <c r="AQ1660" t="s">
        <v>18</v>
      </c>
      <c r="AR1660">
        <v>61302083</v>
      </c>
      <c r="AS1660" t="s">
        <v>17</v>
      </c>
      <c r="AT1660" s="2" t="s">
        <v>0</v>
      </c>
      <c r="AU1660" s="1" t="e">
        <f t="shared" si="203"/>
        <v>#VALUE!</v>
      </c>
      <c r="AV1660" s="1" t="e">
        <f t="shared" si="204"/>
        <v>#VALUE!</v>
      </c>
      <c r="AW1660" s="1" t="e">
        <f t="shared" si="205"/>
        <v>#VALUE!</v>
      </c>
    </row>
    <row r="1661" spans="1:49" x14ac:dyDescent="0.2">
      <c r="A1661">
        <v>1659</v>
      </c>
      <c r="B1661" t="s">
        <v>30814</v>
      </c>
      <c r="C1661" t="s">
        <v>30813</v>
      </c>
      <c r="F1661" t="s">
        <v>30812</v>
      </c>
      <c r="G1661" t="s">
        <v>8</v>
      </c>
      <c r="H1661" t="s">
        <v>7</v>
      </c>
      <c r="I1661" t="s">
        <v>30811</v>
      </c>
      <c r="J1661" t="s">
        <v>30810</v>
      </c>
      <c r="K1661" t="s">
        <v>30809</v>
      </c>
      <c r="L1661" t="s">
        <v>30808</v>
      </c>
      <c r="M1661" t="s">
        <v>30807</v>
      </c>
      <c r="N1661">
        <v>3</v>
      </c>
      <c r="O1661" t="s">
        <v>30806</v>
      </c>
      <c r="P1661" t="s">
        <v>30805</v>
      </c>
      <c r="Q1661" t="s">
        <v>30804</v>
      </c>
      <c r="R1661" s="7">
        <v>43009</v>
      </c>
      <c r="S1661" s="8">
        <f t="shared" si="200"/>
        <v>2017</v>
      </c>
      <c r="T1661" s="8">
        <v>2017</v>
      </c>
      <c r="U1661" s="8">
        <f t="shared" si="201"/>
        <v>5</v>
      </c>
      <c r="V1661" s="7">
        <v>43009</v>
      </c>
      <c r="W1661" t="s">
        <v>800</v>
      </c>
      <c r="X1661" s="2">
        <v>0.32300000000000001</v>
      </c>
      <c r="Y1661" s="6">
        <f t="shared" si="206"/>
        <v>8.6223005258802502E-3</v>
      </c>
      <c r="AB1661">
        <v>9500154104</v>
      </c>
      <c r="AC1661">
        <v>19342608</v>
      </c>
      <c r="AD1661" t="s">
        <v>2</v>
      </c>
      <c r="AE1661">
        <v>11</v>
      </c>
      <c r="AF1661">
        <v>4</v>
      </c>
      <c r="AG1661">
        <v>46006</v>
      </c>
      <c r="AI1661" t="s">
        <v>30803</v>
      </c>
      <c r="AJ1661" t="s">
        <v>30802</v>
      </c>
      <c r="AK1661" t="s">
        <v>30801</v>
      </c>
      <c r="AL1661">
        <v>0</v>
      </c>
      <c r="AM1661" s="5">
        <f t="shared" si="202"/>
        <v>0</v>
      </c>
      <c r="AN1661" s="4">
        <f t="shared" si="207"/>
        <v>0</v>
      </c>
      <c r="AO1661" s="3"/>
      <c r="AP1661">
        <v>1</v>
      </c>
      <c r="AQ1661" t="s">
        <v>301</v>
      </c>
      <c r="AR1661">
        <v>695206</v>
      </c>
      <c r="AS1661" t="s">
        <v>300</v>
      </c>
      <c r="AT1661" s="2">
        <v>1.494</v>
      </c>
      <c r="AU1661" s="1">
        <f t="shared" si="203"/>
        <v>0.60356103681161755</v>
      </c>
      <c r="AV1661" s="1">
        <f t="shared" si="204"/>
        <v>0.43111502629401249</v>
      </c>
      <c r="AW1661" s="1">
        <f t="shared" si="205"/>
        <v>0.2586690157764075</v>
      </c>
    </row>
    <row r="1662" spans="1:49" x14ac:dyDescent="0.2">
      <c r="A1662">
        <v>1660</v>
      </c>
      <c r="B1662" t="s">
        <v>30800</v>
      </c>
      <c r="C1662" t="s">
        <v>30799</v>
      </c>
      <c r="F1662" t="s">
        <v>30798</v>
      </c>
      <c r="G1662" t="s">
        <v>8</v>
      </c>
      <c r="H1662" t="s">
        <v>7</v>
      </c>
      <c r="I1662" t="s">
        <v>30797</v>
      </c>
      <c r="J1662" t="s">
        <v>30796</v>
      </c>
      <c r="K1662" t="s">
        <v>30795</v>
      </c>
      <c r="L1662" t="s">
        <v>30794</v>
      </c>
      <c r="M1662" t="s">
        <v>30793</v>
      </c>
      <c r="N1662">
        <v>10</v>
      </c>
      <c r="O1662" t="s">
        <v>30792</v>
      </c>
      <c r="P1662" t="s">
        <v>30791</v>
      </c>
      <c r="Q1662" t="s">
        <v>30790</v>
      </c>
      <c r="R1662" s="7">
        <v>43009</v>
      </c>
      <c r="S1662" s="8">
        <f t="shared" si="200"/>
        <v>2017</v>
      </c>
      <c r="T1662" s="8">
        <v>2017</v>
      </c>
      <c r="U1662" s="8">
        <f t="shared" si="201"/>
        <v>5</v>
      </c>
      <c r="V1662" s="7">
        <v>43009</v>
      </c>
      <c r="W1662" t="s">
        <v>4047</v>
      </c>
      <c r="X1662" s="2">
        <v>0.91100000000000003</v>
      </c>
      <c r="Y1662" s="6">
        <f t="shared" si="206"/>
        <v>2.4318624703024479E-2</v>
      </c>
      <c r="AA1662">
        <v>18820778</v>
      </c>
      <c r="AB1662">
        <v>13300154702</v>
      </c>
      <c r="AC1662">
        <v>18820786</v>
      </c>
      <c r="AD1662" t="s">
        <v>2</v>
      </c>
      <c r="AE1662">
        <v>10</v>
      </c>
      <c r="AF1662">
        <v>10</v>
      </c>
      <c r="AG1662">
        <v>103004</v>
      </c>
      <c r="AI1662" t="s">
        <v>30789</v>
      </c>
      <c r="AK1662" t="s">
        <v>30788</v>
      </c>
      <c r="AL1662">
        <v>15</v>
      </c>
      <c r="AM1662" s="5">
        <f t="shared" si="202"/>
        <v>3</v>
      </c>
      <c r="AN1662" s="4">
        <f t="shared" si="207"/>
        <v>4.5437334343051876E-3</v>
      </c>
      <c r="AO1662" s="3"/>
      <c r="AP1662">
        <v>0</v>
      </c>
      <c r="AQ1662" t="s">
        <v>16945</v>
      </c>
      <c r="AR1662" t="s">
        <v>30787</v>
      </c>
      <c r="AS1662" t="s">
        <v>30786</v>
      </c>
      <c r="AT1662" s="2">
        <v>2.895</v>
      </c>
      <c r="AU1662" s="1">
        <f t="shared" si="203"/>
        <v>1.8386157322408689</v>
      </c>
      <c r="AV1662" s="1">
        <f t="shared" si="204"/>
        <v>1.4431179068664832</v>
      </c>
      <c r="AW1662" s="1">
        <f t="shared" si="205"/>
        <v>1.0476200814920975</v>
      </c>
    </row>
    <row r="1663" spans="1:49" x14ac:dyDescent="0.2">
      <c r="A1663">
        <v>1661</v>
      </c>
      <c r="B1663" t="s">
        <v>30785</v>
      </c>
      <c r="C1663" t="s">
        <v>30784</v>
      </c>
      <c r="F1663" t="s">
        <v>30783</v>
      </c>
      <c r="G1663" t="s">
        <v>8</v>
      </c>
      <c r="H1663" t="s">
        <v>7</v>
      </c>
      <c r="I1663" t="s">
        <v>1448</v>
      </c>
      <c r="J1663" t="s">
        <v>30782</v>
      </c>
      <c r="K1663" t="s">
        <v>30781</v>
      </c>
      <c r="L1663" t="s">
        <v>30780</v>
      </c>
      <c r="M1663" t="s">
        <v>120</v>
      </c>
      <c r="N1663">
        <v>2</v>
      </c>
      <c r="O1663" t="s">
        <v>30779</v>
      </c>
      <c r="P1663" t="s">
        <v>30778</v>
      </c>
      <c r="Q1663" t="s">
        <v>30777</v>
      </c>
      <c r="R1663" s="7">
        <v>43009</v>
      </c>
      <c r="S1663" s="8">
        <f t="shared" si="200"/>
        <v>2017</v>
      </c>
      <c r="T1663" s="8">
        <v>2017</v>
      </c>
      <c r="U1663" s="8">
        <f t="shared" si="201"/>
        <v>5</v>
      </c>
      <c r="V1663" s="7">
        <v>43009</v>
      </c>
      <c r="W1663" t="s">
        <v>4047</v>
      </c>
      <c r="X1663" s="2">
        <v>0.91100000000000003</v>
      </c>
      <c r="Y1663" s="6">
        <f t="shared" si="206"/>
        <v>2.4318624703024479E-2</v>
      </c>
      <c r="AA1663">
        <v>18820778</v>
      </c>
      <c r="AB1663">
        <v>13300154702</v>
      </c>
      <c r="AC1663">
        <v>18820786</v>
      </c>
      <c r="AD1663" t="s">
        <v>2</v>
      </c>
      <c r="AE1663">
        <v>10</v>
      </c>
      <c r="AF1663">
        <v>10</v>
      </c>
      <c r="AG1663">
        <v>102202</v>
      </c>
      <c r="AI1663" t="s">
        <v>30776</v>
      </c>
      <c r="AK1663" t="s">
        <v>30775</v>
      </c>
      <c r="AL1663">
        <v>2</v>
      </c>
      <c r="AM1663" s="5">
        <f t="shared" si="202"/>
        <v>0.4</v>
      </c>
      <c r="AN1663" s="4">
        <f t="shared" si="207"/>
        <v>6.0583112457402507E-4</v>
      </c>
      <c r="AO1663" s="3"/>
      <c r="AP1663">
        <v>0</v>
      </c>
      <c r="AR1663" t="s">
        <v>1</v>
      </c>
      <c r="AS1663" t="s">
        <v>17</v>
      </c>
      <c r="AT1663" s="2">
        <v>2.895</v>
      </c>
      <c r="AU1663" s="1">
        <f t="shared" si="203"/>
        <v>1.7204786629489341</v>
      </c>
      <c r="AV1663" s="1">
        <f t="shared" si="204"/>
        <v>1.2462227913799253</v>
      </c>
      <c r="AW1663" s="1">
        <f t="shared" si="205"/>
        <v>0.77196691981091614</v>
      </c>
    </row>
    <row r="1664" spans="1:49" x14ac:dyDescent="0.2">
      <c r="A1664">
        <v>1662</v>
      </c>
      <c r="B1664" t="s">
        <v>30774</v>
      </c>
      <c r="C1664" t="s">
        <v>30773</v>
      </c>
      <c r="F1664" t="s">
        <v>30772</v>
      </c>
      <c r="G1664" t="s">
        <v>8</v>
      </c>
      <c r="H1664" t="s">
        <v>7</v>
      </c>
      <c r="I1664" t="s">
        <v>30771</v>
      </c>
      <c r="J1664">
        <v>60014138</v>
      </c>
      <c r="K1664" t="s">
        <v>30770</v>
      </c>
      <c r="L1664" t="s">
        <v>790</v>
      </c>
      <c r="M1664" t="s">
        <v>2203</v>
      </c>
      <c r="N1664">
        <v>4</v>
      </c>
      <c r="O1664" t="s">
        <v>30769</v>
      </c>
      <c r="P1664" t="s">
        <v>30768</v>
      </c>
      <c r="Q1664" t="s">
        <v>30767</v>
      </c>
      <c r="R1664" s="7">
        <v>43009</v>
      </c>
      <c r="S1664" s="8">
        <f t="shared" si="200"/>
        <v>2017</v>
      </c>
      <c r="T1664" s="8">
        <v>2017</v>
      </c>
      <c r="U1664" s="8">
        <f t="shared" si="201"/>
        <v>5</v>
      </c>
      <c r="V1664" s="7">
        <v>43009</v>
      </c>
      <c r="W1664" t="s">
        <v>524</v>
      </c>
      <c r="X1664" s="2">
        <v>0.47099999999999997</v>
      </c>
      <c r="Y1664" s="6">
        <f t="shared" si="206"/>
        <v>1.2573075999039E-2</v>
      </c>
      <c r="AB1664">
        <v>9500154105</v>
      </c>
      <c r="AC1664">
        <v>19313195</v>
      </c>
      <c r="AD1664" t="s">
        <v>2</v>
      </c>
      <c r="AE1664">
        <v>11</v>
      </c>
      <c r="AF1664">
        <v>4</v>
      </c>
      <c r="AG1664">
        <v>45004</v>
      </c>
      <c r="AI1664" t="s">
        <v>30766</v>
      </c>
      <c r="AJ1664" t="s">
        <v>30765</v>
      </c>
      <c r="AK1664" t="s">
        <v>30764</v>
      </c>
      <c r="AL1664">
        <v>2</v>
      </c>
      <c r="AM1664" s="5">
        <f t="shared" si="202"/>
        <v>0.4</v>
      </c>
      <c r="AN1664" s="4">
        <f t="shared" si="207"/>
        <v>6.0583112457402507E-4</v>
      </c>
      <c r="AO1664" s="3"/>
      <c r="AP1664">
        <v>0</v>
      </c>
      <c r="AR1664" t="s">
        <v>1</v>
      </c>
      <c r="AT1664" s="2">
        <v>1.53</v>
      </c>
      <c r="AU1664" s="1">
        <f t="shared" si="203"/>
        <v>0.89829025366995074</v>
      </c>
      <c r="AV1664" s="1">
        <f t="shared" si="204"/>
        <v>0.65894535618065131</v>
      </c>
      <c r="AW1664" s="1">
        <f t="shared" si="205"/>
        <v>0.41960045869135176</v>
      </c>
    </row>
    <row r="1665" spans="1:49" x14ac:dyDescent="0.2">
      <c r="A1665">
        <v>1663</v>
      </c>
      <c r="B1665" t="s">
        <v>30763</v>
      </c>
      <c r="C1665" t="s">
        <v>30762</v>
      </c>
      <c r="F1665" t="s">
        <v>30761</v>
      </c>
      <c r="G1665" t="s">
        <v>8</v>
      </c>
      <c r="H1665" t="s">
        <v>7</v>
      </c>
      <c r="I1665" t="s">
        <v>30760</v>
      </c>
      <c r="J1665" t="s">
        <v>30759</v>
      </c>
      <c r="K1665" t="s">
        <v>30758</v>
      </c>
      <c r="L1665" t="s">
        <v>30757</v>
      </c>
      <c r="M1665" t="s">
        <v>30756</v>
      </c>
      <c r="N1665">
        <v>5</v>
      </c>
      <c r="O1665" t="s">
        <v>30755</v>
      </c>
      <c r="P1665" t="s">
        <v>30754</v>
      </c>
      <c r="Q1665" t="s">
        <v>30753</v>
      </c>
      <c r="R1665" s="7">
        <v>43009</v>
      </c>
      <c r="S1665" s="8">
        <f t="shared" si="200"/>
        <v>2017</v>
      </c>
      <c r="T1665" s="8">
        <v>2017</v>
      </c>
      <c r="U1665" s="8">
        <f t="shared" si="201"/>
        <v>5</v>
      </c>
      <c r="V1665" s="7">
        <v>43009</v>
      </c>
      <c r="W1665" t="s">
        <v>643</v>
      </c>
      <c r="X1665" s="2">
        <v>1.2849999999999999</v>
      </c>
      <c r="Y1665" s="6">
        <f t="shared" si="206"/>
        <v>3.4302341101412136E-2</v>
      </c>
      <c r="AB1665">
        <v>86430</v>
      </c>
      <c r="AC1665">
        <v>20724292</v>
      </c>
      <c r="AD1665" t="s">
        <v>2</v>
      </c>
      <c r="AE1665">
        <v>9</v>
      </c>
      <c r="AF1665">
        <v>10</v>
      </c>
      <c r="AG1665">
        <v>980</v>
      </c>
      <c r="AI1665" t="s">
        <v>30752</v>
      </c>
      <c r="AJ1665" t="s">
        <v>30751</v>
      </c>
      <c r="AK1665" t="s">
        <v>30750</v>
      </c>
      <c r="AL1665">
        <v>7</v>
      </c>
      <c r="AM1665" s="5">
        <f t="shared" si="202"/>
        <v>1.4</v>
      </c>
      <c r="AN1665" s="4">
        <f t="shared" si="207"/>
        <v>2.1204089360090874E-3</v>
      </c>
      <c r="AO1665" s="3"/>
      <c r="AP1665">
        <v>1</v>
      </c>
      <c r="AQ1665" t="s">
        <v>301</v>
      </c>
      <c r="AR1665">
        <v>1217720</v>
      </c>
      <c r="AS1665" t="s">
        <v>300</v>
      </c>
      <c r="AT1665" s="2">
        <v>4.8479999999999999</v>
      </c>
      <c r="AU1665" s="1">
        <f t="shared" si="203"/>
        <v>2.4647761451791221</v>
      </c>
      <c r="AV1665" s="1">
        <f t="shared" si="204"/>
        <v>1.8211375018710612</v>
      </c>
      <c r="AW1665" s="1">
        <f t="shared" si="205"/>
        <v>1.1774988585630002</v>
      </c>
    </row>
    <row r="1666" spans="1:49" x14ac:dyDescent="0.2">
      <c r="A1666">
        <v>1664</v>
      </c>
      <c r="B1666" t="s">
        <v>30749</v>
      </c>
      <c r="C1666" t="s">
        <v>30748</v>
      </c>
      <c r="F1666" t="s">
        <v>30747</v>
      </c>
      <c r="G1666" t="s">
        <v>8</v>
      </c>
      <c r="H1666" t="s">
        <v>7</v>
      </c>
      <c r="I1666" t="s">
        <v>30746</v>
      </c>
      <c r="J1666">
        <v>60107357</v>
      </c>
      <c r="K1666" t="s">
        <v>2719</v>
      </c>
      <c r="L1666" t="s">
        <v>911</v>
      </c>
      <c r="M1666" t="s">
        <v>75</v>
      </c>
      <c r="N1666">
        <v>2</v>
      </c>
      <c r="O1666" t="s">
        <v>30745</v>
      </c>
      <c r="P1666" t="s">
        <v>30744</v>
      </c>
      <c r="Q1666" t="s">
        <v>2718</v>
      </c>
      <c r="R1666" s="7">
        <v>43009</v>
      </c>
      <c r="S1666" s="8">
        <f t="shared" ref="S1666:S1729" si="208">YEAR(R1666)</f>
        <v>2017</v>
      </c>
      <c r="T1666" s="8">
        <v>2017</v>
      </c>
      <c r="U1666" s="8">
        <f t="shared" ref="U1666:U1729" si="209">2022-T1666</f>
        <v>5</v>
      </c>
      <c r="V1666" s="7">
        <v>43009</v>
      </c>
      <c r="W1666" t="s">
        <v>2880</v>
      </c>
      <c r="X1666" s="2">
        <v>0.214</v>
      </c>
      <c r="Y1666" s="6">
        <f t="shared" si="206"/>
        <v>5.7126077787565737E-3</v>
      </c>
      <c r="AA1666" t="s">
        <v>2879</v>
      </c>
      <c r="AB1666">
        <v>4000151816</v>
      </c>
      <c r="AD1666" t="s">
        <v>2</v>
      </c>
      <c r="AE1666">
        <v>40</v>
      </c>
      <c r="AF1666">
        <v>5</v>
      </c>
      <c r="AH1666" t="s">
        <v>30743</v>
      </c>
      <c r="AI1666" t="s">
        <v>30742</v>
      </c>
      <c r="AJ1666" t="s">
        <v>30741</v>
      </c>
      <c r="AK1666" t="s">
        <v>30740</v>
      </c>
      <c r="AL1666">
        <v>11</v>
      </c>
      <c r="AM1666" s="5">
        <f t="shared" ref="AM1666:AM1729" si="210">AL1666/U1666</f>
        <v>2.2000000000000002</v>
      </c>
      <c r="AN1666" s="4">
        <f t="shared" si="207"/>
        <v>3.3320711851571377E-3</v>
      </c>
      <c r="AO1666" s="3"/>
      <c r="AP1666">
        <v>0</v>
      </c>
      <c r="AR1666" t="s">
        <v>1</v>
      </c>
      <c r="AT1666" s="2" t="s">
        <v>0</v>
      </c>
      <c r="AU1666" s="1">
        <f t="shared" ref="AU1666:AU1729" si="211">(Y1666*0.7+AN1666*0.3)*100</f>
        <v>0.4998446800676743</v>
      </c>
      <c r="AV1666" s="1">
        <f t="shared" ref="AV1666:AV1729" si="212">(Y1666*0.5+AN1666*0.5)*100</f>
        <v>0.45223394819568558</v>
      </c>
      <c r="AW1666" s="1">
        <f t="shared" ref="AW1666:AW1729" si="213">(Y1666*0.3+AN1666*0.7)*100</f>
        <v>0.40462321632369674</v>
      </c>
    </row>
    <row r="1667" spans="1:49" x14ac:dyDescent="0.2">
      <c r="A1667">
        <v>1665</v>
      </c>
      <c r="B1667" t="s">
        <v>30739</v>
      </c>
      <c r="C1667" t="s">
        <v>30738</v>
      </c>
      <c r="F1667" t="s">
        <v>30737</v>
      </c>
      <c r="G1667" t="s">
        <v>8</v>
      </c>
      <c r="H1667" t="s">
        <v>7</v>
      </c>
      <c r="I1667" t="s">
        <v>30736</v>
      </c>
      <c r="J1667" t="s">
        <v>30735</v>
      </c>
      <c r="K1667" t="s">
        <v>30734</v>
      </c>
      <c r="L1667" t="s">
        <v>30733</v>
      </c>
      <c r="M1667" t="s">
        <v>30732</v>
      </c>
      <c r="N1667">
        <v>6</v>
      </c>
      <c r="O1667" t="s">
        <v>30731</v>
      </c>
      <c r="P1667" t="s">
        <v>30730</v>
      </c>
      <c r="Q1667" t="s">
        <v>30729</v>
      </c>
      <c r="R1667" s="7">
        <v>43009</v>
      </c>
      <c r="S1667" s="8">
        <f t="shared" si="208"/>
        <v>2017</v>
      </c>
      <c r="T1667" s="8">
        <v>2017</v>
      </c>
      <c r="U1667" s="8">
        <f t="shared" si="209"/>
        <v>5</v>
      </c>
      <c r="V1667" s="7">
        <v>43009</v>
      </c>
      <c r="W1667" t="s">
        <v>3805</v>
      </c>
      <c r="X1667" s="2">
        <v>0.77400000000000002</v>
      </c>
      <c r="Y1667" s="6">
        <f t="shared" ref="Y1667:Y1730" si="214">(X1667-$Z$3)/($Z$2-$Z$3)</f>
        <v>2.0661487947465366E-2</v>
      </c>
      <c r="AA1667">
        <v>7390572</v>
      </c>
      <c r="AB1667">
        <v>13549</v>
      </c>
      <c r="AC1667">
        <v>15200426</v>
      </c>
      <c r="AD1667" t="s">
        <v>2</v>
      </c>
      <c r="AE1667">
        <v>34</v>
      </c>
      <c r="AF1667">
        <v>10</v>
      </c>
      <c r="AH1667" t="s">
        <v>30728</v>
      </c>
      <c r="AI1667" t="s">
        <v>30727</v>
      </c>
      <c r="AJ1667" t="s">
        <v>30726</v>
      </c>
      <c r="AK1667" t="s">
        <v>30725</v>
      </c>
      <c r="AL1667">
        <v>4</v>
      </c>
      <c r="AM1667" s="5">
        <f t="shared" si="210"/>
        <v>0.8</v>
      </c>
      <c r="AN1667" s="4">
        <f t="shared" ref="AN1667:AN1730" si="215">(AM1667-$AO$3)/($AO$2-$AO$3)</f>
        <v>1.2116622491480501E-3</v>
      </c>
      <c r="AO1667" s="3"/>
      <c r="AP1667">
        <v>0</v>
      </c>
      <c r="AQ1667" t="s">
        <v>2985</v>
      </c>
      <c r="AR1667" t="s">
        <v>30724</v>
      </c>
      <c r="AS1667" t="s">
        <v>2984</v>
      </c>
      <c r="AT1667" s="2" t="s">
        <v>0</v>
      </c>
      <c r="AU1667" s="1">
        <f t="shared" si="211"/>
        <v>1.4826540237970169</v>
      </c>
      <c r="AV1667" s="1">
        <f t="shared" si="212"/>
        <v>1.0936575098306709</v>
      </c>
      <c r="AW1667" s="1">
        <f t="shared" si="213"/>
        <v>0.7046609958643244</v>
      </c>
    </row>
    <row r="1668" spans="1:49" x14ac:dyDescent="0.2">
      <c r="A1668">
        <v>1666</v>
      </c>
      <c r="B1668" t="s">
        <v>30723</v>
      </c>
      <c r="F1668" t="s">
        <v>30722</v>
      </c>
      <c r="G1668" t="s">
        <v>8</v>
      </c>
      <c r="H1668" t="s">
        <v>7</v>
      </c>
      <c r="I1668" t="s">
        <v>30721</v>
      </c>
      <c r="J1668" t="s">
        <v>30720</v>
      </c>
      <c r="K1668" t="s">
        <v>30719</v>
      </c>
      <c r="L1668" t="s">
        <v>30718</v>
      </c>
      <c r="M1668" t="s">
        <v>768</v>
      </c>
      <c r="N1668">
        <v>5</v>
      </c>
      <c r="O1668" t="s">
        <v>30717</v>
      </c>
      <c r="P1668" t="s">
        <v>30716</v>
      </c>
      <c r="Q1668" t="s">
        <v>30715</v>
      </c>
      <c r="R1668" s="7">
        <v>43009</v>
      </c>
      <c r="S1668" s="8">
        <f t="shared" si="208"/>
        <v>2017</v>
      </c>
      <c r="T1668" s="8">
        <v>2017</v>
      </c>
      <c r="U1668" s="8">
        <f t="shared" si="209"/>
        <v>5</v>
      </c>
      <c r="V1668" s="7">
        <v>43009</v>
      </c>
      <c r="W1668" t="s">
        <v>1538</v>
      </c>
      <c r="X1668" s="2">
        <v>0.129</v>
      </c>
      <c r="Y1668" s="6">
        <f t="shared" si="214"/>
        <v>3.4435813245775608E-3</v>
      </c>
      <c r="AB1668">
        <v>20500195215</v>
      </c>
      <c r="AC1668" t="s">
        <v>1537</v>
      </c>
      <c r="AD1668" t="s">
        <v>2</v>
      </c>
      <c r="AE1668">
        <v>9</v>
      </c>
      <c r="AF1668">
        <v>4</v>
      </c>
      <c r="AH1668" t="s">
        <v>30714</v>
      </c>
      <c r="AI1668" t="s">
        <v>30713</v>
      </c>
      <c r="AJ1668" t="s">
        <v>30712</v>
      </c>
      <c r="AK1668" t="s">
        <v>30711</v>
      </c>
      <c r="AL1668">
        <v>3</v>
      </c>
      <c r="AM1668" s="5">
        <f t="shared" si="210"/>
        <v>0.6</v>
      </c>
      <c r="AN1668" s="4">
        <f t="shared" si="215"/>
        <v>9.0874668686103744E-4</v>
      </c>
      <c r="AO1668" s="3"/>
      <c r="AP1668">
        <v>0</v>
      </c>
      <c r="AR1668" t="s">
        <v>1</v>
      </c>
      <c r="AT1668" s="2" t="s">
        <v>0</v>
      </c>
      <c r="AU1668" s="1">
        <f t="shared" si="211"/>
        <v>0.26831309332626035</v>
      </c>
      <c r="AV1668" s="1">
        <f t="shared" si="212"/>
        <v>0.21761640057192991</v>
      </c>
      <c r="AW1668" s="1">
        <f t="shared" si="213"/>
        <v>0.16691970781759941</v>
      </c>
    </row>
    <row r="1669" spans="1:49" x14ac:dyDescent="0.2">
      <c r="A1669">
        <v>1667</v>
      </c>
      <c r="B1669" t="s">
        <v>30710</v>
      </c>
      <c r="C1669" t="s">
        <v>30709</v>
      </c>
      <c r="F1669" t="s">
        <v>30708</v>
      </c>
      <c r="G1669" t="s">
        <v>8</v>
      </c>
      <c r="H1669" t="s">
        <v>7</v>
      </c>
      <c r="I1669" t="s">
        <v>30707</v>
      </c>
      <c r="J1669">
        <v>60025383</v>
      </c>
      <c r="K1669" t="s">
        <v>3831</v>
      </c>
      <c r="L1669" t="s">
        <v>3830</v>
      </c>
      <c r="M1669" t="s">
        <v>334</v>
      </c>
      <c r="N1669">
        <v>3</v>
      </c>
      <c r="O1669" t="s">
        <v>30706</v>
      </c>
      <c r="P1669" t="s">
        <v>30705</v>
      </c>
      <c r="Q1669" t="s">
        <v>30704</v>
      </c>
      <c r="R1669" s="7">
        <v>43009</v>
      </c>
      <c r="S1669" s="8">
        <f t="shared" si="208"/>
        <v>2017</v>
      </c>
      <c r="T1669" s="8">
        <v>2017</v>
      </c>
      <c r="U1669" s="8">
        <f t="shared" si="209"/>
        <v>5</v>
      </c>
      <c r="V1669" s="7">
        <v>43009</v>
      </c>
      <c r="W1669" t="s">
        <v>30703</v>
      </c>
      <c r="X1669" s="2">
        <v>0.13300000000000001</v>
      </c>
      <c r="Y1669" s="6">
        <f t="shared" si="214"/>
        <v>3.5503590400683379E-3</v>
      </c>
      <c r="AA1669">
        <v>14514869</v>
      </c>
      <c r="AB1669">
        <v>21100812121</v>
      </c>
      <c r="AC1669">
        <v>22177183</v>
      </c>
      <c r="AD1669" t="s">
        <v>2</v>
      </c>
      <c r="AE1669">
        <v>14</v>
      </c>
      <c r="AF1669">
        <v>3</v>
      </c>
      <c r="AH1669" t="s">
        <v>30702</v>
      </c>
      <c r="AI1669" t="s">
        <v>30701</v>
      </c>
      <c r="AJ1669" t="s">
        <v>30700</v>
      </c>
      <c r="AK1669" t="s">
        <v>30699</v>
      </c>
      <c r="AL1669">
        <v>7</v>
      </c>
      <c r="AM1669" s="5">
        <f t="shared" si="210"/>
        <v>1.4</v>
      </c>
      <c r="AN1669" s="4">
        <f t="shared" si="215"/>
        <v>2.1204089360090874E-3</v>
      </c>
      <c r="AO1669" s="3"/>
      <c r="AP1669">
        <v>1</v>
      </c>
      <c r="AQ1669" t="s">
        <v>1389</v>
      </c>
      <c r="AR1669" t="s">
        <v>30698</v>
      </c>
      <c r="AS1669" t="s">
        <v>1388</v>
      </c>
      <c r="AT1669" s="2" t="s">
        <v>0</v>
      </c>
      <c r="AU1669" s="1">
        <f t="shared" si="211"/>
        <v>0.31213740088505626</v>
      </c>
      <c r="AV1669" s="1">
        <f t="shared" si="212"/>
        <v>0.28353839880387127</v>
      </c>
      <c r="AW1669" s="1">
        <f t="shared" si="213"/>
        <v>0.25493939672268623</v>
      </c>
    </row>
    <row r="1670" spans="1:49" x14ac:dyDescent="0.2">
      <c r="A1670">
        <v>1668</v>
      </c>
      <c r="B1670" t="s">
        <v>30697</v>
      </c>
      <c r="C1670" t="s">
        <v>30696</v>
      </c>
      <c r="F1670" t="s">
        <v>30695</v>
      </c>
      <c r="G1670" t="s">
        <v>8</v>
      </c>
      <c r="H1670" t="s">
        <v>7</v>
      </c>
      <c r="I1670" t="s">
        <v>30694</v>
      </c>
      <c r="J1670" t="s">
        <v>30693</v>
      </c>
      <c r="K1670" t="s">
        <v>30692</v>
      </c>
      <c r="L1670" t="s">
        <v>30691</v>
      </c>
      <c r="M1670" t="s">
        <v>30690</v>
      </c>
      <c r="N1670">
        <v>4</v>
      </c>
      <c r="O1670" t="s">
        <v>30689</v>
      </c>
      <c r="P1670" t="s">
        <v>30688</v>
      </c>
      <c r="Q1670" t="s">
        <v>30687</v>
      </c>
      <c r="R1670" s="7">
        <v>43009</v>
      </c>
      <c r="S1670" s="8">
        <f t="shared" si="208"/>
        <v>2017</v>
      </c>
      <c r="T1670" s="8">
        <v>2017</v>
      </c>
      <c r="U1670" s="8">
        <f t="shared" si="209"/>
        <v>5</v>
      </c>
      <c r="V1670" s="7">
        <v>43009</v>
      </c>
      <c r="W1670" t="s">
        <v>1930</v>
      </c>
      <c r="X1670" s="2">
        <v>0.44800000000000001</v>
      </c>
      <c r="Y1670" s="6">
        <f t="shared" si="214"/>
        <v>1.1959104134967032E-2</v>
      </c>
      <c r="AA1670">
        <v>23013850</v>
      </c>
      <c r="AB1670">
        <v>21100827839</v>
      </c>
      <c r="AC1670">
        <v>23013869</v>
      </c>
      <c r="AD1670" t="s">
        <v>2</v>
      </c>
      <c r="AE1670">
        <v>5</v>
      </c>
      <c r="AF1670">
        <v>4</v>
      </c>
      <c r="AH1670" t="s">
        <v>30686</v>
      </c>
      <c r="AI1670" t="s">
        <v>30685</v>
      </c>
      <c r="AJ1670" t="s">
        <v>30684</v>
      </c>
      <c r="AK1670" t="s">
        <v>30683</v>
      </c>
      <c r="AL1670">
        <v>1</v>
      </c>
      <c r="AM1670" s="5">
        <f t="shared" si="210"/>
        <v>0.2</v>
      </c>
      <c r="AN1670" s="4">
        <f t="shared" si="215"/>
        <v>3.0291556228701253E-4</v>
      </c>
      <c r="AO1670" s="3"/>
      <c r="AP1670">
        <v>0</v>
      </c>
      <c r="AQ1670" t="s">
        <v>1932</v>
      </c>
      <c r="AR1670" t="s">
        <v>30682</v>
      </c>
      <c r="AS1670" t="s">
        <v>1931</v>
      </c>
      <c r="AT1670" s="2" t="s">
        <v>0</v>
      </c>
      <c r="AU1670" s="1">
        <f t="shared" si="211"/>
        <v>0.84622475631630256</v>
      </c>
      <c r="AV1670" s="1">
        <f t="shared" si="212"/>
        <v>0.61310098486270226</v>
      </c>
      <c r="AW1670" s="1">
        <f t="shared" si="213"/>
        <v>0.37997721340910179</v>
      </c>
    </row>
    <row r="1671" spans="1:49" x14ac:dyDescent="0.2">
      <c r="A1671">
        <v>1669</v>
      </c>
      <c r="B1671" t="s">
        <v>30681</v>
      </c>
      <c r="C1671" t="s">
        <v>30680</v>
      </c>
      <c r="F1671" t="s">
        <v>30679</v>
      </c>
      <c r="G1671" t="s">
        <v>8</v>
      </c>
      <c r="H1671" t="s">
        <v>7</v>
      </c>
      <c r="I1671" t="s">
        <v>1583</v>
      </c>
      <c r="J1671">
        <v>60033154</v>
      </c>
      <c r="K1671" t="s">
        <v>781</v>
      </c>
      <c r="L1671" t="s">
        <v>780</v>
      </c>
      <c r="M1671" t="s">
        <v>222</v>
      </c>
      <c r="N1671">
        <v>2</v>
      </c>
      <c r="O1671" t="s">
        <v>30678</v>
      </c>
      <c r="P1671" t="s">
        <v>30677</v>
      </c>
      <c r="Q1671" t="s">
        <v>779</v>
      </c>
      <c r="R1671" s="7">
        <v>43009</v>
      </c>
      <c r="S1671" s="8">
        <f t="shared" si="208"/>
        <v>2017</v>
      </c>
      <c r="T1671" s="8">
        <v>2017</v>
      </c>
      <c r="U1671" s="8">
        <f t="shared" si="209"/>
        <v>5</v>
      </c>
      <c r="V1671" s="7">
        <v>43009</v>
      </c>
      <c r="W1671" t="s">
        <v>1930</v>
      </c>
      <c r="X1671" s="2">
        <v>0.44800000000000001</v>
      </c>
      <c r="Y1671" s="6">
        <f t="shared" si="214"/>
        <v>1.1959104134967032E-2</v>
      </c>
      <c r="AA1671">
        <v>23013850</v>
      </c>
      <c r="AB1671">
        <v>21100827839</v>
      </c>
      <c r="AC1671">
        <v>23013869</v>
      </c>
      <c r="AD1671" t="s">
        <v>2</v>
      </c>
      <c r="AE1671">
        <v>5</v>
      </c>
      <c r="AF1671">
        <v>4</v>
      </c>
      <c r="AH1671" t="s">
        <v>22634</v>
      </c>
      <c r="AI1671" t="s">
        <v>30676</v>
      </c>
      <c r="AJ1671" t="s">
        <v>30675</v>
      </c>
      <c r="AK1671" t="s">
        <v>30674</v>
      </c>
      <c r="AL1671">
        <v>22</v>
      </c>
      <c r="AM1671" s="5">
        <f t="shared" si="210"/>
        <v>4.4000000000000004</v>
      </c>
      <c r="AN1671" s="4">
        <f t="shared" si="215"/>
        <v>6.6641423703142754E-3</v>
      </c>
      <c r="AO1671" s="3"/>
      <c r="AP1671">
        <v>0</v>
      </c>
      <c r="AQ1671" t="s">
        <v>376</v>
      </c>
      <c r="AR1671" t="s">
        <v>30673</v>
      </c>
      <c r="AS1671" t="s">
        <v>375</v>
      </c>
      <c r="AT1671" s="2" t="s">
        <v>0</v>
      </c>
      <c r="AU1671" s="1">
        <f t="shared" si="211"/>
        <v>1.0370615605571203</v>
      </c>
      <c r="AV1671" s="1">
        <f t="shared" si="212"/>
        <v>0.93116232526406528</v>
      </c>
      <c r="AW1671" s="1">
        <f t="shared" si="213"/>
        <v>0.82526308997101017</v>
      </c>
    </row>
    <row r="1672" spans="1:49" x14ac:dyDescent="0.2">
      <c r="A1672">
        <v>1670</v>
      </c>
      <c r="B1672" t="s">
        <v>30672</v>
      </c>
      <c r="F1672" t="s">
        <v>30671</v>
      </c>
      <c r="G1672" t="s">
        <v>8</v>
      </c>
      <c r="H1672" t="s">
        <v>7</v>
      </c>
      <c r="I1672" t="s">
        <v>2505</v>
      </c>
      <c r="J1672" t="s">
        <v>30670</v>
      </c>
      <c r="K1672" t="s">
        <v>30669</v>
      </c>
      <c r="L1672" t="s">
        <v>30668</v>
      </c>
      <c r="M1672" t="s">
        <v>16</v>
      </c>
      <c r="N1672">
        <v>3</v>
      </c>
      <c r="O1672" t="s">
        <v>30667</v>
      </c>
      <c r="P1672" t="s">
        <v>30666</v>
      </c>
      <c r="Q1672" t="s">
        <v>30665</v>
      </c>
      <c r="R1672" s="7">
        <v>43009</v>
      </c>
      <c r="S1672" s="8">
        <f t="shared" si="208"/>
        <v>2017</v>
      </c>
      <c r="T1672" s="8">
        <v>2017</v>
      </c>
      <c r="U1672" s="8">
        <f t="shared" si="209"/>
        <v>5</v>
      </c>
      <c r="V1672" s="7">
        <v>43009</v>
      </c>
      <c r="W1672" t="s">
        <v>1372</v>
      </c>
      <c r="X1672" s="2" t="s">
        <v>0</v>
      </c>
      <c r="Y1672" s="6" t="e">
        <f t="shared" si="214"/>
        <v>#VALUE!</v>
      </c>
      <c r="AA1672">
        <v>9766308</v>
      </c>
      <c r="AB1672">
        <v>21100785495</v>
      </c>
      <c r="AC1672">
        <v>9766316</v>
      </c>
      <c r="AD1672" t="s">
        <v>2</v>
      </c>
      <c r="AE1672">
        <v>8</v>
      </c>
      <c r="AF1672">
        <v>10</v>
      </c>
      <c r="AH1672" t="s">
        <v>30664</v>
      </c>
      <c r="AI1672" t="s">
        <v>30663</v>
      </c>
      <c r="AJ1672" t="s">
        <v>30662</v>
      </c>
      <c r="AK1672" t="s">
        <v>30661</v>
      </c>
      <c r="AL1672">
        <v>0</v>
      </c>
      <c r="AM1672" s="5">
        <f t="shared" si="210"/>
        <v>0</v>
      </c>
      <c r="AN1672" s="4">
        <f t="shared" si="215"/>
        <v>0</v>
      </c>
      <c r="AO1672" s="3"/>
      <c r="AP1672">
        <v>0</v>
      </c>
      <c r="AR1672" t="s">
        <v>1</v>
      </c>
      <c r="AT1672" s="2" t="s">
        <v>0</v>
      </c>
      <c r="AU1672" s="1" t="e">
        <f t="shared" si="211"/>
        <v>#VALUE!</v>
      </c>
      <c r="AV1672" s="1" t="e">
        <f t="shared" si="212"/>
        <v>#VALUE!</v>
      </c>
      <c r="AW1672" s="1" t="e">
        <f t="shared" si="213"/>
        <v>#VALUE!</v>
      </c>
    </row>
    <row r="1673" spans="1:49" x14ac:dyDescent="0.2">
      <c r="A1673">
        <v>1671</v>
      </c>
      <c r="B1673" t="s">
        <v>30660</v>
      </c>
      <c r="C1673" t="s">
        <v>30659</v>
      </c>
      <c r="F1673" t="s">
        <v>30658</v>
      </c>
      <c r="G1673" t="s">
        <v>8</v>
      </c>
      <c r="H1673" t="s">
        <v>7</v>
      </c>
      <c r="I1673" t="s">
        <v>3772</v>
      </c>
      <c r="J1673">
        <v>60032873</v>
      </c>
      <c r="K1673" t="s">
        <v>1541</v>
      </c>
      <c r="L1673" t="s">
        <v>76</v>
      </c>
      <c r="M1673" t="s">
        <v>75</v>
      </c>
      <c r="N1673">
        <v>2</v>
      </c>
      <c r="O1673" t="s">
        <v>3771</v>
      </c>
      <c r="P1673" t="s">
        <v>3770</v>
      </c>
      <c r="Q1673" t="s">
        <v>1540</v>
      </c>
      <c r="R1673" s="7">
        <v>43009</v>
      </c>
      <c r="S1673" s="8">
        <f t="shared" si="208"/>
        <v>2017</v>
      </c>
      <c r="T1673" s="8">
        <v>2017</v>
      </c>
      <c r="U1673" s="8">
        <f t="shared" si="209"/>
        <v>5</v>
      </c>
      <c r="V1673" s="7">
        <v>43009</v>
      </c>
      <c r="W1673" t="s">
        <v>605</v>
      </c>
      <c r="X1673" s="2">
        <v>0.75</v>
      </c>
      <c r="Y1673" s="6">
        <f t="shared" si="214"/>
        <v>2.0020821654520703E-2</v>
      </c>
      <c r="AA1673" t="s">
        <v>604</v>
      </c>
      <c r="AB1673">
        <v>29221</v>
      </c>
      <c r="AC1673">
        <v>10897674</v>
      </c>
      <c r="AD1673" t="s">
        <v>2</v>
      </c>
      <c r="AE1673">
        <v>24</v>
      </c>
      <c r="AF1673">
        <v>10</v>
      </c>
      <c r="AG1673">
        <v>103525</v>
      </c>
      <c r="AI1673" t="s">
        <v>30657</v>
      </c>
      <c r="AK1673" t="s">
        <v>30656</v>
      </c>
      <c r="AL1673">
        <v>1</v>
      </c>
      <c r="AM1673" s="5">
        <f t="shared" si="210"/>
        <v>0.2</v>
      </c>
      <c r="AN1673" s="4">
        <f t="shared" si="215"/>
        <v>3.0291556228701253E-4</v>
      </c>
      <c r="AO1673" s="3"/>
      <c r="AP1673">
        <v>0</v>
      </c>
      <c r="AR1673" t="s">
        <v>1</v>
      </c>
      <c r="AT1673" s="2">
        <v>2.0230000000000001</v>
      </c>
      <c r="AU1673" s="1">
        <f t="shared" si="211"/>
        <v>1.4105449826850596</v>
      </c>
      <c r="AV1673" s="1">
        <f t="shared" si="212"/>
        <v>1.0161868608403857</v>
      </c>
      <c r="AW1673" s="1">
        <f t="shared" si="213"/>
        <v>0.62182873899571189</v>
      </c>
    </row>
    <row r="1674" spans="1:49" x14ac:dyDescent="0.2">
      <c r="A1674">
        <v>1672</v>
      </c>
      <c r="B1674" t="s">
        <v>30655</v>
      </c>
      <c r="C1674" t="s">
        <v>30654</v>
      </c>
      <c r="F1674" t="s">
        <v>30653</v>
      </c>
      <c r="G1674" t="s">
        <v>8</v>
      </c>
      <c r="H1674" t="s">
        <v>7</v>
      </c>
      <c r="I1674" t="s">
        <v>30652</v>
      </c>
      <c r="J1674" t="s">
        <v>30651</v>
      </c>
      <c r="K1674" t="s">
        <v>30650</v>
      </c>
      <c r="L1674" t="s">
        <v>30649</v>
      </c>
      <c r="M1674" t="s">
        <v>30648</v>
      </c>
      <c r="N1674">
        <v>3</v>
      </c>
      <c r="O1674" t="s">
        <v>30647</v>
      </c>
      <c r="P1674" t="s">
        <v>30646</v>
      </c>
      <c r="Q1674" t="s">
        <v>30645</v>
      </c>
      <c r="R1674" s="7">
        <v>43009</v>
      </c>
      <c r="S1674" s="8">
        <f t="shared" si="208"/>
        <v>2017</v>
      </c>
      <c r="T1674" s="8">
        <v>2017</v>
      </c>
      <c r="U1674" s="8">
        <f t="shared" si="209"/>
        <v>5</v>
      </c>
      <c r="V1674" s="7">
        <v>43009</v>
      </c>
      <c r="W1674" t="s">
        <v>30644</v>
      </c>
      <c r="X1674" s="2">
        <v>1.9379999999999999</v>
      </c>
      <c r="Y1674" s="6">
        <f t="shared" si="214"/>
        <v>5.1733803155281491E-2</v>
      </c>
      <c r="AA1674">
        <v>14346044</v>
      </c>
      <c r="AB1674">
        <v>27545</v>
      </c>
      <c r="AC1674">
        <v>14346052</v>
      </c>
      <c r="AD1674" t="s">
        <v>2</v>
      </c>
      <c r="AE1674">
        <v>77</v>
      </c>
      <c r="AF1674">
        <v>10</v>
      </c>
      <c r="AG1674">
        <v>719</v>
      </c>
      <c r="AI1674" t="s">
        <v>30643</v>
      </c>
      <c r="AK1674" t="s">
        <v>30642</v>
      </c>
      <c r="AL1674">
        <v>9</v>
      </c>
      <c r="AM1674" s="5">
        <f t="shared" si="210"/>
        <v>1.8</v>
      </c>
      <c r="AN1674" s="4">
        <f t="shared" si="215"/>
        <v>2.7262400605831123E-3</v>
      </c>
      <c r="AO1674" s="3"/>
      <c r="AP1674">
        <v>1</v>
      </c>
      <c r="AR1674" t="s">
        <v>30641</v>
      </c>
      <c r="AS1674" t="s">
        <v>25</v>
      </c>
      <c r="AT1674" s="2">
        <v>4.59</v>
      </c>
      <c r="AU1674" s="1">
        <f t="shared" si="211"/>
        <v>3.7031534226871972</v>
      </c>
      <c r="AV1674" s="1">
        <f t="shared" si="212"/>
        <v>2.72300216079323</v>
      </c>
      <c r="AW1674" s="1">
        <f t="shared" si="213"/>
        <v>1.7428508988992626</v>
      </c>
    </row>
    <row r="1675" spans="1:49" x14ac:dyDescent="0.2">
      <c r="A1675">
        <v>1673</v>
      </c>
      <c r="B1675" t="s">
        <v>30640</v>
      </c>
      <c r="C1675" t="s">
        <v>30639</v>
      </c>
      <c r="F1675" t="s">
        <v>30638</v>
      </c>
      <c r="G1675" t="s">
        <v>8</v>
      </c>
      <c r="H1675" t="s">
        <v>7</v>
      </c>
      <c r="I1675" t="s">
        <v>30637</v>
      </c>
      <c r="J1675" t="s">
        <v>30636</v>
      </c>
      <c r="K1675" t="s">
        <v>30635</v>
      </c>
      <c r="L1675" t="s">
        <v>30634</v>
      </c>
      <c r="M1675" t="s">
        <v>30633</v>
      </c>
      <c r="N1675">
        <v>5</v>
      </c>
      <c r="O1675" t="s">
        <v>30632</v>
      </c>
      <c r="P1675" t="s">
        <v>30631</v>
      </c>
      <c r="Q1675" t="s">
        <v>30630</v>
      </c>
      <c r="R1675" s="7">
        <v>43009</v>
      </c>
      <c r="S1675" s="8">
        <f t="shared" si="208"/>
        <v>2017</v>
      </c>
      <c r="T1675" s="8">
        <v>2017</v>
      </c>
      <c r="U1675" s="8">
        <f t="shared" si="209"/>
        <v>5</v>
      </c>
      <c r="V1675" s="7">
        <v>43009</v>
      </c>
      <c r="W1675" t="s">
        <v>3461</v>
      </c>
      <c r="X1675" s="2">
        <v>0.29499999999999998</v>
      </c>
      <c r="Y1675" s="6">
        <f t="shared" si="214"/>
        <v>7.8748565174448087E-3</v>
      </c>
      <c r="AA1675">
        <v>12256463</v>
      </c>
      <c r="AB1675">
        <v>24783</v>
      </c>
      <c r="AC1675">
        <v>22337326</v>
      </c>
      <c r="AD1675" t="s">
        <v>2</v>
      </c>
      <c r="AE1675">
        <v>39</v>
      </c>
      <c r="AF1675">
        <v>5</v>
      </c>
      <c r="AH1675" t="s">
        <v>30629</v>
      </c>
      <c r="AI1675" t="s">
        <v>30628</v>
      </c>
      <c r="AJ1675" t="s">
        <v>30627</v>
      </c>
      <c r="AK1675" t="s">
        <v>30626</v>
      </c>
      <c r="AL1675">
        <v>18</v>
      </c>
      <c r="AM1675" s="5">
        <f t="shared" si="210"/>
        <v>3.6</v>
      </c>
      <c r="AN1675" s="4">
        <f t="shared" si="215"/>
        <v>5.4524801211662246E-3</v>
      </c>
      <c r="AO1675" s="3"/>
      <c r="AP1675">
        <v>1</v>
      </c>
      <c r="AR1675" t="s">
        <v>1</v>
      </c>
      <c r="AT1675" s="2">
        <v>1.347</v>
      </c>
      <c r="AU1675" s="1">
        <f t="shared" si="211"/>
        <v>0.71481435985612329</v>
      </c>
      <c r="AV1675" s="1">
        <f t="shared" si="212"/>
        <v>0.66636683193055168</v>
      </c>
      <c r="AW1675" s="1">
        <f t="shared" si="213"/>
        <v>0.61791930400497996</v>
      </c>
    </row>
    <row r="1676" spans="1:49" x14ac:dyDescent="0.2">
      <c r="A1676">
        <v>1674</v>
      </c>
      <c r="B1676" t="s">
        <v>30625</v>
      </c>
      <c r="C1676" t="s">
        <v>30624</v>
      </c>
      <c r="F1676" t="s">
        <v>30623</v>
      </c>
      <c r="G1676" t="s">
        <v>8</v>
      </c>
      <c r="H1676" t="s">
        <v>7</v>
      </c>
      <c r="I1676" t="s">
        <v>1715</v>
      </c>
      <c r="J1676" t="s">
        <v>30622</v>
      </c>
      <c r="K1676" t="s">
        <v>30621</v>
      </c>
      <c r="L1676" t="s">
        <v>10955</v>
      </c>
      <c r="M1676" t="s">
        <v>20</v>
      </c>
      <c r="N1676">
        <v>5</v>
      </c>
      <c r="O1676" t="s">
        <v>30620</v>
      </c>
      <c r="P1676" t="s">
        <v>30619</v>
      </c>
      <c r="Q1676" t="s">
        <v>30618</v>
      </c>
      <c r="R1676" s="7">
        <v>43009</v>
      </c>
      <c r="S1676" s="8">
        <f t="shared" si="208"/>
        <v>2017</v>
      </c>
      <c r="T1676" s="8">
        <v>2017</v>
      </c>
      <c r="U1676" s="8">
        <f t="shared" si="209"/>
        <v>5</v>
      </c>
      <c r="V1676" s="7">
        <v>43009</v>
      </c>
      <c r="W1676" t="s">
        <v>122</v>
      </c>
      <c r="X1676" s="2">
        <v>1.3720000000000001</v>
      </c>
      <c r="Y1676" s="6">
        <f t="shared" si="214"/>
        <v>3.662475641333654E-2</v>
      </c>
      <c r="AA1676">
        <v>189480</v>
      </c>
      <c r="AB1676">
        <v>17366</v>
      </c>
      <c r="AD1676" t="s">
        <v>2</v>
      </c>
      <c r="AE1676">
        <v>65</v>
      </c>
      <c r="AF1676">
        <v>10</v>
      </c>
      <c r="AG1676">
        <v>8030142</v>
      </c>
      <c r="AH1676" t="s">
        <v>30617</v>
      </c>
      <c r="AI1676" t="s">
        <v>30616</v>
      </c>
      <c r="AJ1676" t="s">
        <v>30615</v>
      </c>
      <c r="AK1676" t="s">
        <v>30614</v>
      </c>
      <c r="AL1676">
        <v>11</v>
      </c>
      <c r="AM1676" s="5">
        <f t="shared" si="210"/>
        <v>2.2000000000000002</v>
      </c>
      <c r="AN1676" s="4">
        <f t="shared" si="215"/>
        <v>3.3320711851571377E-3</v>
      </c>
      <c r="AO1676" s="3"/>
      <c r="AP1676">
        <v>0</v>
      </c>
      <c r="AQ1676" t="s">
        <v>18</v>
      </c>
      <c r="AR1676" t="s">
        <v>30613</v>
      </c>
      <c r="AS1676" t="s">
        <v>17</v>
      </c>
      <c r="AT1676" s="2" t="s">
        <v>0</v>
      </c>
      <c r="AU1676" s="1">
        <f t="shared" si="211"/>
        <v>2.6636950844882721</v>
      </c>
      <c r="AV1676" s="1">
        <f t="shared" si="212"/>
        <v>1.9978413799246839</v>
      </c>
      <c r="AW1676" s="1">
        <f t="shared" si="213"/>
        <v>1.3319876753610957</v>
      </c>
    </row>
    <row r="1677" spans="1:49" x14ac:dyDescent="0.2">
      <c r="A1677">
        <v>1675</v>
      </c>
      <c r="B1677" t="s">
        <v>30612</v>
      </c>
      <c r="C1677" t="s">
        <v>30611</v>
      </c>
      <c r="F1677" t="s">
        <v>30610</v>
      </c>
      <c r="G1677" t="s">
        <v>8</v>
      </c>
      <c r="H1677" t="s">
        <v>7</v>
      </c>
      <c r="I1677" t="s">
        <v>30609</v>
      </c>
      <c r="J1677" t="s">
        <v>30608</v>
      </c>
      <c r="K1677" t="s">
        <v>30607</v>
      </c>
      <c r="L1677" t="s">
        <v>30606</v>
      </c>
      <c r="M1677" t="s">
        <v>30605</v>
      </c>
      <c r="N1677">
        <v>4</v>
      </c>
      <c r="O1677" t="s">
        <v>30604</v>
      </c>
      <c r="P1677" t="s">
        <v>30603</v>
      </c>
      <c r="Q1677" t="s">
        <v>30602</v>
      </c>
      <c r="R1677" s="7">
        <v>43009</v>
      </c>
      <c r="S1677" s="8">
        <f t="shared" si="208"/>
        <v>2017</v>
      </c>
      <c r="T1677" s="8">
        <v>2017</v>
      </c>
      <c r="U1677" s="8">
        <f t="shared" si="209"/>
        <v>5</v>
      </c>
      <c r="V1677" s="7">
        <v>43009</v>
      </c>
      <c r="W1677" t="s">
        <v>3022</v>
      </c>
      <c r="X1677" s="2">
        <v>1.137</v>
      </c>
      <c r="Y1677" s="6">
        <f t="shared" si="214"/>
        <v>3.0351565628253384E-2</v>
      </c>
      <c r="AA1677">
        <v>189251</v>
      </c>
      <c r="AB1677">
        <v>17336</v>
      </c>
      <c r="AD1677" t="s">
        <v>2</v>
      </c>
      <c r="AE1677">
        <v>53</v>
      </c>
      <c r="AF1677">
        <v>5</v>
      </c>
      <c r="AG1677">
        <v>7921613</v>
      </c>
      <c r="AH1677" t="s">
        <v>30601</v>
      </c>
      <c r="AI1677" t="s">
        <v>30600</v>
      </c>
      <c r="AJ1677" t="s">
        <v>30599</v>
      </c>
      <c r="AK1677" t="s">
        <v>30598</v>
      </c>
      <c r="AL1677">
        <v>15</v>
      </c>
      <c r="AM1677" s="5">
        <f t="shared" si="210"/>
        <v>3</v>
      </c>
      <c r="AN1677" s="4">
        <f t="shared" si="215"/>
        <v>4.5437334343051876E-3</v>
      </c>
      <c r="AO1677" s="3"/>
      <c r="AP1677">
        <v>0</v>
      </c>
      <c r="AQ1677" t="s">
        <v>26</v>
      </c>
      <c r="AR1677" t="s">
        <v>1</v>
      </c>
      <c r="AS1677" t="s">
        <v>25</v>
      </c>
      <c r="AT1677" s="2" t="s">
        <v>0</v>
      </c>
      <c r="AU1677" s="1">
        <f t="shared" si="211"/>
        <v>2.2609215970068921</v>
      </c>
      <c r="AV1677" s="1">
        <f t="shared" si="212"/>
        <v>1.7447649531279288</v>
      </c>
      <c r="AW1677" s="1">
        <f t="shared" si="213"/>
        <v>1.2286083092489648</v>
      </c>
    </row>
    <row r="1678" spans="1:49" x14ac:dyDescent="0.2">
      <c r="A1678">
        <v>1676</v>
      </c>
      <c r="B1678" t="s">
        <v>30597</v>
      </c>
      <c r="C1678" t="s">
        <v>30596</v>
      </c>
      <c r="F1678" t="s">
        <v>30595</v>
      </c>
      <c r="G1678" t="s">
        <v>8</v>
      </c>
      <c r="H1678" t="s">
        <v>7</v>
      </c>
      <c r="I1678" t="s">
        <v>30594</v>
      </c>
      <c r="J1678" t="s">
        <v>30593</v>
      </c>
      <c r="K1678" t="s">
        <v>30592</v>
      </c>
      <c r="L1678" t="s">
        <v>30591</v>
      </c>
      <c r="M1678" t="s">
        <v>41</v>
      </c>
      <c r="N1678">
        <v>4</v>
      </c>
      <c r="O1678" t="s">
        <v>30590</v>
      </c>
      <c r="P1678" t="s">
        <v>30589</v>
      </c>
      <c r="Q1678" t="s">
        <v>30588</v>
      </c>
      <c r="R1678" s="7">
        <v>43009</v>
      </c>
      <c r="S1678" s="8">
        <f t="shared" si="208"/>
        <v>2017</v>
      </c>
      <c r="T1678" s="8">
        <v>2017</v>
      </c>
      <c r="U1678" s="8">
        <f t="shared" si="209"/>
        <v>5</v>
      </c>
      <c r="V1678" s="7">
        <v>43009</v>
      </c>
      <c r="W1678" t="s">
        <v>3022</v>
      </c>
      <c r="X1678" s="2">
        <v>1.137</v>
      </c>
      <c r="Y1678" s="6">
        <f t="shared" si="214"/>
        <v>3.0351565628253384E-2</v>
      </c>
      <c r="AA1678">
        <v>189251</v>
      </c>
      <c r="AB1678">
        <v>17336</v>
      </c>
      <c r="AD1678" t="s">
        <v>2</v>
      </c>
      <c r="AE1678">
        <v>53</v>
      </c>
      <c r="AF1678">
        <v>5</v>
      </c>
      <c r="AG1678">
        <v>7892857</v>
      </c>
      <c r="AH1678" t="s">
        <v>30587</v>
      </c>
      <c r="AI1678" t="s">
        <v>30586</v>
      </c>
      <c r="AJ1678" t="s">
        <v>30585</v>
      </c>
      <c r="AK1678" t="s">
        <v>30584</v>
      </c>
      <c r="AL1678">
        <v>6</v>
      </c>
      <c r="AM1678" s="5">
        <f t="shared" si="210"/>
        <v>1.2</v>
      </c>
      <c r="AN1678" s="4">
        <f t="shared" si="215"/>
        <v>1.8174933737220749E-3</v>
      </c>
      <c r="AO1678" s="3"/>
      <c r="AP1678">
        <v>1</v>
      </c>
      <c r="AQ1678" t="s">
        <v>609</v>
      </c>
      <c r="AR1678" t="s">
        <v>30583</v>
      </c>
      <c r="AS1678" t="s">
        <v>608</v>
      </c>
      <c r="AT1678" s="2" t="s">
        <v>0</v>
      </c>
      <c r="AU1678" s="1">
        <f t="shared" si="211"/>
        <v>2.1791343951893989</v>
      </c>
      <c r="AV1678" s="1">
        <f t="shared" si="212"/>
        <v>1.608452950098773</v>
      </c>
      <c r="AW1678" s="1">
        <f t="shared" si="213"/>
        <v>1.0377715050081469</v>
      </c>
    </row>
    <row r="1679" spans="1:49" x14ac:dyDescent="0.2">
      <c r="A1679">
        <v>1677</v>
      </c>
      <c r="B1679" t="s">
        <v>30582</v>
      </c>
      <c r="C1679" t="s">
        <v>30581</v>
      </c>
      <c r="F1679" t="s">
        <v>30580</v>
      </c>
      <c r="G1679" t="s">
        <v>8</v>
      </c>
      <c r="H1679" t="s">
        <v>7</v>
      </c>
      <c r="I1679" t="s">
        <v>30579</v>
      </c>
      <c r="J1679">
        <v>60046690</v>
      </c>
      <c r="K1679" t="s">
        <v>30568</v>
      </c>
      <c r="L1679" t="s">
        <v>30578</v>
      </c>
      <c r="M1679" t="s">
        <v>2390</v>
      </c>
      <c r="N1679">
        <v>2</v>
      </c>
      <c r="O1679" t="s">
        <v>30577</v>
      </c>
      <c r="P1679" t="s">
        <v>30576</v>
      </c>
      <c r="Q1679" t="s">
        <v>30575</v>
      </c>
      <c r="R1679" s="7">
        <v>43009</v>
      </c>
      <c r="S1679" s="8">
        <f t="shared" si="208"/>
        <v>2017</v>
      </c>
      <c r="T1679" s="8">
        <v>2017</v>
      </c>
      <c r="U1679" s="8">
        <f t="shared" si="209"/>
        <v>5</v>
      </c>
      <c r="V1679" s="7">
        <v>43009</v>
      </c>
      <c r="W1679" t="s">
        <v>802</v>
      </c>
      <c r="X1679" s="2">
        <v>0.29499999999999998</v>
      </c>
      <c r="Y1679" s="6">
        <f t="shared" si="214"/>
        <v>7.8748565174448087E-3</v>
      </c>
      <c r="AA1679">
        <v>10642269</v>
      </c>
      <c r="AB1679">
        <v>19554</v>
      </c>
      <c r="AD1679" t="s">
        <v>2</v>
      </c>
      <c r="AE1679">
        <v>62</v>
      </c>
      <c r="AF1679">
        <v>10</v>
      </c>
      <c r="AH1679" t="s">
        <v>30574</v>
      </c>
      <c r="AI1679" t="s">
        <v>30573</v>
      </c>
      <c r="AJ1679" t="s">
        <v>30572</v>
      </c>
      <c r="AK1679" t="s">
        <v>30571</v>
      </c>
      <c r="AL1679">
        <v>1</v>
      </c>
      <c r="AM1679" s="5">
        <f t="shared" si="210"/>
        <v>0.2</v>
      </c>
      <c r="AN1679" s="4">
        <f t="shared" si="215"/>
        <v>3.0291556228701253E-4</v>
      </c>
      <c r="AO1679" s="3"/>
      <c r="AP1679">
        <v>0</v>
      </c>
      <c r="AQ1679" t="s">
        <v>30570</v>
      </c>
      <c r="AR1679" t="s">
        <v>30569</v>
      </c>
      <c r="AS1679" t="s">
        <v>30568</v>
      </c>
      <c r="AT1679" s="2" t="s">
        <v>0</v>
      </c>
      <c r="AU1679" s="1">
        <f t="shared" si="211"/>
        <v>0.56032742308974692</v>
      </c>
      <c r="AV1679" s="1">
        <f t="shared" si="212"/>
        <v>0.4088886039865911</v>
      </c>
      <c r="AW1679" s="1">
        <f t="shared" si="213"/>
        <v>0.25744978488343512</v>
      </c>
    </row>
    <row r="1680" spans="1:49" x14ac:dyDescent="0.2">
      <c r="A1680">
        <v>1678</v>
      </c>
      <c r="B1680" t="s">
        <v>30567</v>
      </c>
      <c r="C1680" t="s">
        <v>30566</v>
      </c>
      <c r="F1680" t="s">
        <v>30565</v>
      </c>
      <c r="G1680" t="s">
        <v>8</v>
      </c>
      <c r="H1680" t="s">
        <v>7</v>
      </c>
      <c r="I1680" t="s">
        <v>30564</v>
      </c>
      <c r="J1680">
        <v>112578777</v>
      </c>
      <c r="K1680" t="s">
        <v>30563</v>
      </c>
      <c r="L1680" t="s">
        <v>3830</v>
      </c>
      <c r="M1680" t="s">
        <v>334</v>
      </c>
      <c r="N1680">
        <v>3</v>
      </c>
      <c r="O1680" t="s">
        <v>30562</v>
      </c>
      <c r="P1680" t="s">
        <v>30561</v>
      </c>
      <c r="Q1680" t="s">
        <v>30560</v>
      </c>
      <c r="R1680" s="7">
        <v>43009</v>
      </c>
      <c r="S1680" s="8">
        <f t="shared" si="208"/>
        <v>2017</v>
      </c>
      <c r="T1680" s="8">
        <v>2017</v>
      </c>
      <c r="U1680" s="8">
        <f t="shared" si="209"/>
        <v>5</v>
      </c>
      <c r="V1680" s="7">
        <v>43009</v>
      </c>
      <c r="W1680" t="s">
        <v>802</v>
      </c>
      <c r="X1680" s="2">
        <v>0.29499999999999998</v>
      </c>
      <c r="Y1680" s="6">
        <f t="shared" si="214"/>
        <v>7.8748565174448087E-3</v>
      </c>
      <c r="AA1680">
        <v>10642269</v>
      </c>
      <c r="AB1680">
        <v>19554</v>
      </c>
      <c r="AD1680" t="s">
        <v>2</v>
      </c>
      <c r="AE1680">
        <v>62</v>
      </c>
      <c r="AF1680">
        <v>10</v>
      </c>
      <c r="AH1680" t="s">
        <v>30559</v>
      </c>
      <c r="AI1680" t="s">
        <v>30558</v>
      </c>
      <c r="AK1680" t="s">
        <v>30557</v>
      </c>
      <c r="AL1680">
        <v>0</v>
      </c>
      <c r="AM1680" s="5">
        <f t="shared" si="210"/>
        <v>0</v>
      </c>
      <c r="AN1680" s="4">
        <f t="shared" si="215"/>
        <v>0</v>
      </c>
      <c r="AO1680" s="3"/>
      <c r="AP1680">
        <v>0</v>
      </c>
      <c r="AR1680" t="s">
        <v>1</v>
      </c>
      <c r="AT1680" s="2" t="s">
        <v>0</v>
      </c>
      <c r="AU1680" s="1">
        <f t="shared" si="211"/>
        <v>0.55123995622113653</v>
      </c>
      <c r="AV1680" s="1">
        <f t="shared" si="212"/>
        <v>0.39374282587224041</v>
      </c>
      <c r="AW1680" s="1">
        <f t="shared" si="213"/>
        <v>0.23624569552334423</v>
      </c>
    </row>
    <row r="1681" spans="1:49" x14ac:dyDescent="0.2">
      <c r="A1681">
        <v>1679</v>
      </c>
      <c r="B1681" t="s">
        <v>30556</v>
      </c>
      <c r="C1681" t="s">
        <v>30555</v>
      </c>
      <c r="F1681" t="s">
        <v>30554</v>
      </c>
      <c r="G1681" t="s">
        <v>8</v>
      </c>
      <c r="H1681" t="s">
        <v>7</v>
      </c>
      <c r="I1681" t="s">
        <v>30553</v>
      </c>
      <c r="J1681" t="s">
        <v>30552</v>
      </c>
      <c r="K1681" t="s">
        <v>30551</v>
      </c>
      <c r="L1681" t="s">
        <v>30550</v>
      </c>
      <c r="M1681" t="s">
        <v>369</v>
      </c>
      <c r="N1681">
        <v>5</v>
      </c>
      <c r="O1681" t="s">
        <v>30549</v>
      </c>
      <c r="P1681" t="s">
        <v>30548</v>
      </c>
      <c r="Q1681" t="s">
        <v>30547</v>
      </c>
      <c r="R1681" s="7">
        <v>43009</v>
      </c>
      <c r="S1681" s="8">
        <f t="shared" si="208"/>
        <v>2017</v>
      </c>
      <c r="T1681" s="8">
        <v>2017</v>
      </c>
      <c r="U1681" s="8">
        <f t="shared" si="209"/>
        <v>5</v>
      </c>
      <c r="V1681" s="7">
        <v>43009</v>
      </c>
      <c r="W1681" t="s">
        <v>30546</v>
      </c>
      <c r="X1681" s="2">
        <v>1.9350000000000001</v>
      </c>
      <c r="Y1681" s="6">
        <f t="shared" si="214"/>
        <v>5.1653719868663413E-2</v>
      </c>
      <c r="AA1681">
        <v>10834435</v>
      </c>
      <c r="AB1681">
        <v>19113</v>
      </c>
      <c r="AD1681" t="s">
        <v>2</v>
      </c>
      <c r="AE1681">
        <v>22</v>
      </c>
      <c r="AF1681">
        <v>5</v>
      </c>
      <c r="AG1681">
        <v>7940108</v>
      </c>
      <c r="AH1681" t="s">
        <v>30545</v>
      </c>
      <c r="AI1681" t="s">
        <v>30544</v>
      </c>
      <c r="AJ1681" t="s">
        <v>30543</v>
      </c>
      <c r="AK1681" t="s">
        <v>30542</v>
      </c>
      <c r="AL1681">
        <v>27</v>
      </c>
      <c r="AM1681" s="5">
        <f t="shared" si="210"/>
        <v>5.4</v>
      </c>
      <c r="AN1681" s="4">
        <f t="shared" si="215"/>
        <v>8.1787201817493382E-3</v>
      </c>
      <c r="AO1681" s="3"/>
      <c r="AP1681">
        <v>0</v>
      </c>
      <c r="AQ1681" t="s">
        <v>18</v>
      </c>
      <c r="AR1681" t="s">
        <v>30541</v>
      </c>
      <c r="AS1681" t="s">
        <v>17</v>
      </c>
      <c r="AT1681" s="2" t="s">
        <v>0</v>
      </c>
      <c r="AU1681" s="1">
        <f t="shared" si="211"/>
        <v>3.8611219962589183</v>
      </c>
      <c r="AV1681" s="1">
        <f t="shared" si="212"/>
        <v>2.9916220025206375</v>
      </c>
      <c r="AW1681" s="1">
        <f t="shared" si="213"/>
        <v>2.1221220087823558</v>
      </c>
    </row>
    <row r="1682" spans="1:49" x14ac:dyDescent="0.2">
      <c r="A1682">
        <v>1680</v>
      </c>
      <c r="B1682" t="s">
        <v>30540</v>
      </c>
      <c r="C1682" t="s">
        <v>30539</v>
      </c>
      <c r="F1682" t="s">
        <v>30538</v>
      </c>
      <c r="G1682" t="s">
        <v>8</v>
      </c>
      <c r="H1682" t="s">
        <v>7</v>
      </c>
      <c r="I1682" t="s">
        <v>30537</v>
      </c>
      <c r="J1682" t="s">
        <v>30536</v>
      </c>
      <c r="K1682" t="s">
        <v>30535</v>
      </c>
      <c r="L1682" t="s">
        <v>355</v>
      </c>
      <c r="M1682" t="s">
        <v>16</v>
      </c>
      <c r="N1682">
        <v>4</v>
      </c>
      <c r="O1682" t="s">
        <v>30534</v>
      </c>
      <c r="P1682" t="s">
        <v>30533</v>
      </c>
      <c r="Q1682" t="s">
        <v>30532</v>
      </c>
      <c r="R1682" s="7">
        <v>43009</v>
      </c>
      <c r="S1682" s="8">
        <f t="shared" si="208"/>
        <v>2017</v>
      </c>
      <c r="T1682" s="8">
        <v>2017</v>
      </c>
      <c r="U1682" s="8">
        <f t="shared" si="209"/>
        <v>5</v>
      </c>
      <c r="V1682" s="7">
        <v>43009</v>
      </c>
      <c r="W1682" t="s">
        <v>764</v>
      </c>
      <c r="X1682" s="2">
        <v>0.24199999999999999</v>
      </c>
      <c r="Y1682" s="6">
        <f t="shared" si="214"/>
        <v>6.4600517871920135E-3</v>
      </c>
      <c r="AB1682">
        <v>21100444341</v>
      </c>
      <c r="AC1682">
        <v>21190275</v>
      </c>
      <c r="AD1682" t="s">
        <v>2</v>
      </c>
      <c r="AE1682">
        <v>6</v>
      </c>
      <c r="AF1682">
        <v>4</v>
      </c>
      <c r="AH1682" t="s">
        <v>30531</v>
      </c>
      <c r="AI1682" t="s">
        <v>30530</v>
      </c>
      <c r="AK1682" t="s">
        <v>30529</v>
      </c>
      <c r="AL1682">
        <v>2</v>
      </c>
      <c r="AM1682" s="5">
        <f t="shared" si="210"/>
        <v>0.4</v>
      </c>
      <c r="AN1682" s="4">
        <f t="shared" si="215"/>
        <v>6.0583112457402507E-4</v>
      </c>
      <c r="AO1682" s="3"/>
      <c r="AP1682">
        <v>1</v>
      </c>
      <c r="AR1682" t="s">
        <v>1</v>
      </c>
      <c r="AT1682" s="2" t="s">
        <v>0</v>
      </c>
      <c r="AU1682" s="1">
        <f t="shared" si="211"/>
        <v>0.47037855884066171</v>
      </c>
      <c r="AV1682" s="1">
        <f t="shared" si="212"/>
        <v>0.35329414558830191</v>
      </c>
      <c r="AW1682" s="1">
        <f t="shared" si="213"/>
        <v>0.23620973233594214</v>
      </c>
    </row>
    <row r="1683" spans="1:49" x14ac:dyDescent="0.2">
      <c r="A1683">
        <v>1681</v>
      </c>
      <c r="B1683" t="s">
        <v>30528</v>
      </c>
      <c r="C1683" t="s">
        <v>30527</v>
      </c>
      <c r="F1683" t="s">
        <v>30526</v>
      </c>
      <c r="G1683" t="s">
        <v>8</v>
      </c>
      <c r="H1683" t="s">
        <v>7</v>
      </c>
      <c r="I1683" t="s">
        <v>30525</v>
      </c>
      <c r="J1683" t="s">
        <v>30524</v>
      </c>
      <c r="K1683" t="s">
        <v>30523</v>
      </c>
      <c r="L1683" t="s">
        <v>30522</v>
      </c>
      <c r="M1683" t="s">
        <v>16</v>
      </c>
      <c r="N1683">
        <v>3</v>
      </c>
      <c r="O1683" t="s">
        <v>30521</v>
      </c>
      <c r="P1683" t="s">
        <v>30520</v>
      </c>
      <c r="Q1683" t="s">
        <v>30519</v>
      </c>
      <c r="R1683" s="7">
        <v>43009</v>
      </c>
      <c r="S1683" s="8">
        <f t="shared" si="208"/>
        <v>2017</v>
      </c>
      <c r="T1683" s="8">
        <v>2017</v>
      </c>
      <c r="U1683" s="8">
        <f t="shared" si="209"/>
        <v>5</v>
      </c>
      <c r="V1683" s="7">
        <v>43009</v>
      </c>
      <c r="W1683" t="s">
        <v>764</v>
      </c>
      <c r="X1683" s="2">
        <v>0.24199999999999999</v>
      </c>
      <c r="Y1683" s="6">
        <f t="shared" si="214"/>
        <v>6.4600517871920135E-3</v>
      </c>
      <c r="AB1683">
        <v>21100444341</v>
      </c>
      <c r="AC1683">
        <v>21190275</v>
      </c>
      <c r="AD1683" t="s">
        <v>2</v>
      </c>
      <c r="AE1683">
        <v>6</v>
      </c>
      <c r="AF1683">
        <v>4</v>
      </c>
      <c r="AH1683" t="s">
        <v>356</v>
      </c>
      <c r="AI1683" t="s">
        <v>30518</v>
      </c>
      <c r="AJ1683" t="s">
        <v>30517</v>
      </c>
      <c r="AK1683" t="s">
        <v>30516</v>
      </c>
      <c r="AL1683">
        <v>0</v>
      </c>
      <c r="AM1683" s="5">
        <f t="shared" si="210"/>
        <v>0</v>
      </c>
      <c r="AN1683" s="4">
        <f t="shared" si="215"/>
        <v>0</v>
      </c>
      <c r="AO1683" s="3"/>
      <c r="AP1683">
        <v>1</v>
      </c>
      <c r="AR1683" t="s">
        <v>1</v>
      </c>
      <c r="AT1683" s="2" t="s">
        <v>0</v>
      </c>
      <c r="AU1683" s="1">
        <f t="shared" si="211"/>
        <v>0.45220362510344098</v>
      </c>
      <c r="AV1683" s="1">
        <f t="shared" si="212"/>
        <v>0.32300258935960069</v>
      </c>
      <c r="AW1683" s="1">
        <f t="shared" si="213"/>
        <v>0.1938015536157604</v>
      </c>
    </row>
    <row r="1684" spans="1:49" x14ac:dyDescent="0.2">
      <c r="A1684">
        <v>1682</v>
      </c>
      <c r="B1684" t="s">
        <v>30515</v>
      </c>
      <c r="C1684" t="s">
        <v>30514</v>
      </c>
      <c r="F1684" t="s">
        <v>30513</v>
      </c>
      <c r="G1684" t="s">
        <v>8</v>
      </c>
      <c r="H1684" t="s">
        <v>7</v>
      </c>
      <c r="I1684" t="s">
        <v>30512</v>
      </c>
      <c r="J1684" t="s">
        <v>30511</v>
      </c>
      <c r="K1684" t="s">
        <v>30510</v>
      </c>
      <c r="L1684" t="s">
        <v>30509</v>
      </c>
      <c r="M1684" t="s">
        <v>481</v>
      </c>
      <c r="N1684">
        <v>5</v>
      </c>
      <c r="O1684" t="s">
        <v>30508</v>
      </c>
      <c r="P1684" t="s">
        <v>30507</v>
      </c>
      <c r="Q1684" t="s">
        <v>30506</v>
      </c>
      <c r="R1684" s="7">
        <v>43009</v>
      </c>
      <c r="S1684" s="8">
        <f t="shared" si="208"/>
        <v>2017</v>
      </c>
      <c r="T1684" s="8">
        <v>2017</v>
      </c>
      <c r="U1684" s="8">
        <f t="shared" si="209"/>
        <v>5</v>
      </c>
      <c r="V1684" s="7">
        <v>43009</v>
      </c>
      <c r="W1684" t="s">
        <v>764</v>
      </c>
      <c r="X1684" s="2">
        <v>0.24199999999999999</v>
      </c>
      <c r="Y1684" s="6">
        <f t="shared" si="214"/>
        <v>6.4600517871920135E-3</v>
      </c>
      <c r="AB1684">
        <v>21100444341</v>
      </c>
      <c r="AC1684">
        <v>21190275</v>
      </c>
      <c r="AD1684" t="s">
        <v>2</v>
      </c>
      <c r="AE1684">
        <v>6</v>
      </c>
      <c r="AF1684">
        <v>3</v>
      </c>
      <c r="AH1684" t="s">
        <v>1266</v>
      </c>
      <c r="AI1684" t="s">
        <v>30505</v>
      </c>
      <c r="AJ1684" t="s">
        <v>30504</v>
      </c>
      <c r="AK1684" t="s">
        <v>30503</v>
      </c>
      <c r="AL1684">
        <v>2</v>
      </c>
      <c r="AM1684" s="5">
        <f t="shared" si="210"/>
        <v>0.4</v>
      </c>
      <c r="AN1684" s="4">
        <f t="shared" si="215"/>
        <v>6.0583112457402507E-4</v>
      </c>
      <c r="AO1684" s="3"/>
      <c r="AP1684">
        <v>1</v>
      </c>
      <c r="AQ1684" t="s">
        <v>224</v>
      </c>
      <c r="AR1684" t="s">
        <v>1</v>
      </c>
      <c r="AS1684" t="s">
        <v>223</v>
      </c>
      <c r="AT1684" s="2" t="s">
        <v>0</v>
      </c>
      <c r="AU1684" s="1">
        <f t="shared" si="211"/>
        <v>0.47037855884066171</v>
      </c>
      <c r="AV1684" s="1">
        <f t="shared" si="212"/>
        <v>0.35329414558830191</v>
      </c>
      <c r="AW1684" s="1">
        <f t="shared" si="213"/>
        <v>0.23620973233594214</v>
      </c>
    </row>
    <row r="1685" spans="1:49" x14ac:dyDescent="0.2">
      <c r="A1685">
        <v>1683</v>
      </c>
      <c r="B1685" t="s">
        <v>30502</v>
      </c>
      <c r="C1685" t="s">
        <v>30501</v>
      </c>
      <c r="F1685" t="s">
        <v>30500</v>
      </c>
      <c r="G1685" t="s">
        <v>8</v>
      </c>
      <c r="H1685" t="s">
        <v>7</v>
      </c>
      <c r="I1685" t="s">
        <v>30499</v>
      </c>
      <c r="J1685">
        <v>60010618</v>
      </c>
      <c r="K1685" t="s">
        <v>277</v>
      </c>
      <c r="L1685" t="s">
        <v>276</v>
      </c>
      <c r="M1685" t="s">
        <v>10</v>
      </c>
      <c r="N1685">
        <v>2</v>
      </c>
      <c r="O1685" t="s">
        <v>30498</v>
      </c>
      <c r="P1685" t="s">
        <v>30497</v>
      </c>
      <c r="Q1685" t="s">
        <v>1623</v>
      </c>
      <c r="R1685" s="7">
        <v>43009</v>
      </c>
      <c r="S1685" s="8">
        <f t="shared" si="208"/>
        <v>2017</v>
      </c>
      <c r="T1685" s="8">
        <v>2017</v>
      </c>
      <c r="U1685" s="8">
        <f t="shared" si="209"/>
        <v>5</v>
      </c>
      <c r="V1685" s="7">
        <v>43009</v>
      </c>
      <c r="W1685" t="s">
        <v>764</v>
      </c>
      <c r="X1685" s="2">
        <v>0.24199999999999999</v>
      </c>
      <c r="Y1685" s="6">
        <f t="shared" si="214"/>
        <v>6.4600517871920135E-3</v>
      </c>
      <c r="AB1685">
        <v>21100444341</v>
      </c>
      <c r="AC1685">
        <v>21190275</v>
      </c>
      <c r="AD1685" t="s">
        <v>2</v>
      </c>
      <c r="AE1685">
        <v>6</v>
      </c>
      <c r="AF1685">
        <v>3</v>
      </c>
      <c r="AH1685" t="s">
        <v>2273</v>
      </c>
      <c r="AI1685" t="s">
        <v>30496</v>
      </c>
      <c r="AK1685" t="s">
        <v>30495</v>
      </c>
      <c r="AL1685">
        <v>1</v>
      </c>
      <c r="AM1685" s="5">
        <f t="shared" si="210"/>
        <v>0.2</v>
      </c>
      <c r="AN1685" s="4">
        <f t="shared" si="215"/>
        <v>3.0291556228701253E-4</v>
      </c>
      <c r="AO1685" s="3"/>
      <c r="AP1685">
        <v>1</v>
      </c>
      <c r="AR1685" t="s">
        <v>1</v>
      </c>
      <c r="AT1685" s="2" t="s">
        <v>0</v>
      </c>
      <c r="AU1685" s="1">
        <f t="shared" si="211"/>
        <v>0.46129109197205131</v>
      </c>
      <c r="AV1685" s="1">
        <f t="shared" si="212"/>
        <v>0.33814836747395133</v>
      </c>
      <c r="AW1685" s="1">
        <f t="shared" si="213"/>
        <v>0.21500564297585126</v>
      </c>
    </row>
    <row r="1686" spans="1:49" x14ac:dyDescent="0.2">
      <c r="A1686">
        <v>1684</v>
      </c>
      <c r="B1686" t="s">
        <v>30494</v>
      </c>
      <c r="C1686" t="s">
        <v>30493</v>
      </c>
      <c r="F1686" t="s">
        <v>30492</v>
      </c>
      <c r="G1686" t="s">
        <v>8</v>
      </c>
      <c r="H1686" t="s">
        <v>7</v>
      </c>
      <c r="I1686" t="s">
        <v>30491</v>
      </c>
      <c r="J1686" t="s">
        <v>30490</v>
      </c>
      <c r="K1686" t="s">
        <v>30489</v>
      </c>
      <c r="L1686" t="s">
        <v>30488</v>
      </c>
      <c r="M1686" t="s">
        <v>30487</v>
      </c>
      <c r="N1686">
        <v>6</v>
      </c>
      <c r="O1686" t="s">
        <v>30486</v>
      </c>
      <c r="P1686" t="s">
        <v>30485</v>
      </c>
      <c r="Q1686" t="s">
        <v>30484</v>
      </c>
      <c r="R1686" s="7">
        <v>43009</v>
      </c>
      <c r="S1686" s="8">
        <f t="shared" si="208"/>
        <v>2017</v>
      </c>
      <c r="T1686" s="8">
        <v>2017</v>
      </c>
      <c r="U1686" s="8">
        <f t="shared" si="209"/>
        <v>5</v>
      </c>
      <c r="V1686" s="7">
        <v>43009</v>
      </c>
      <c r="W1686" t="s">
        <v>2728</v>
      </c>
      <c r="X1686" s="2">
        <v>1.246</v>
      </c>
      <c r="Y1686" s="6">
        <f t="shared" si="214"/>
        <v>3.3261258375377058E-2</v>
      </c>
      <c r="AA1686">
        <v>19391404</v>
      </c>
      <c r="AB1686">
        <v>17700155033</v>
      </c>
      <c r="AC1686">
        <v>21511535</v>
      </c>
      <c r="AD1686" t="s">
        <v>2</v>
      </c>
      <c r="AE1686">
        <v>10</v>
      </c>
      <c r="AF1686">
        <v>10</v>
      </c>
      <c r="AG1686">
        <v>8030041</v>
      </c>
      <c r="AH1686" t="s">
        <v>30483</v>
      </c>
      <c r="AI1686" t="s">
        <v>30482</v>
      </c>
      <c r="AJ1686" t="s">
        <v>30481</v>
      </c>
      <c r="AK1686" t="s">
        <v>30480</v>
      </c>
      <c r="AL1686">
        <v>9</v>
      </c>
      <c r="AM1686" s="5">
        <f t="shared" si="210"/>
        <v>1.8</v>
      </c>
      <c r="AN1686" s="4">
        <f t="shared" si="215"/>
        <v>2.7262400605831123E-3</v>
      </c>
      <c r="AO1686" s="3"/>
      <c r="AP1686">
        <v>0</v>
      </c>
      <c r="AR1686" t="s">
        <v>1</v>
      </c>
      <c r="AT1686" s="2" t="s">
        <v>0</v>
      </c>
      <c r="AU1686" s="1">
        <f t="shared" si="211"/>
        <v>2.4100752880938874</v>
      </c>
      <c r="AV1686" s="1">
        <f t="shared" si="212"/>
        <v>1.7993749217980086</v>
      </c>
      <c r="AW1686" s="1">
        <f t="shared" si="213"/>
        <v>1.1886745555021294</v>
      </c>
    </row>
    <row r="1687" spans="1:49" x14ac:dyDescent="0.2">
      <c r="A1687">
        <v>1685</v>
      </c>
      <c r="B1687" t="s">
        <v>30479</v>
      </c>
      <c r="C1687" t="s">
        <v>30478</v>
      </c>
      <c r="F1687" t="s">
        <v>30477</v>
      </c>
      <c r="G1687" t="s">
        <v>8</v>
      </c>
      <c r="H1687" t="s">
        <v>7</v>
      </c>
      <c r="I1687" t="s">
        <v>30476</v>
      </c>
      <c r="J1687">
        <v>60007886</v>
      </c>
      <c r="K1687" t="s">
        <v>2065</v>
      </c>
      <c r="L1687" t="s">
        <v>2064</v>
      </c>
      <c r="M1687" t="s">
        <v>10</v>
      </c>
      <c r="N1687">
        <v>2</v>
      </c>
      <c r="O1687" t="s">
        <v>30475</v>
      </c>
      <c r="P1687" t="s">
        <v>30474</v>
      </c>
      <c r="Q1687" t="s">
        <v>2063</v>
      </c>
      <c r="R1687" s="7">
        <v>43009</v>
      </c>
      <c r="S1687" s="8">
        <f t="shared" si="208"/>
        <v>2017</v>
      </c>
      <c r="T1687" s="8">
        <v>2017</v>
      </c>
      <c r="U1687" s="8">
        <f t="shared" si="209"/>
        <v>5</v>
      </c>
      <c r="V1687" s="7">
        <v>43009</v>
      </c>
      <c r="W1687" t="s">
        <v>764</v>
      </c>
      <c r="X1687" s="2">
        <v>0.24199999999999999</v>
      </c>
      <c r="Y1687" s="6">
        <f t="shared" si="214"/>
        <v>6.4600517871920135E-3</v>
      </c>
      <c r="AB1687">
        <v>21100444341</v>
      </c>
      <c r="AC1687">
        <v>21190275</v>
      </c>
      <c r="AD1687" t="s">
        <v>2</v>
      </c>
      <c r="AE1687">
        <v>6</v>
      </c>
      <c r="AF1687">
        <v>3</v>
      </c>
      <c r="AH1687" t="s">
        <v>30473</v>
      </c>
      <c r="AI1687" t="s">
        <v>30472</v>
      </c>
      <c r="AK1687" t="s">
        <v>30471</v>
      </c>
      <c r="AL1687">
        <v>1</v>
      </c>
      <c r="AM1687" s="5">
        <f t="shared" si="210"/>
        <v>0.2</v>
      </c>
      <c r="AN1687" s="4">
        <f t="shared" si="215"/>
        <v>3.0291556228701253E-4</v>
      </c>
      <c r="AO1687" s="3"/>
      <c r="AP1687">
        <v>1</v>
      </c>
      <c r="AR1687" t="s">
        <v>1</v>
      </c>
      <c r="AT1687" s="2" t="s">
        <v>0</v>
      </c>
      <c r="AU1687" s="1">
        <f t="shared" si="211"/>
        <v>0.46129109197205131</v>
      </c>
      <c r="AV1687" s="1">
        <f t="shared" si="212"/>
        <v>0.33814836747395133</v>
      </c>
      <c r="AW1687" s="1">
        <f t="shared" si="213"/>
        <v>0.21500564297585126</v>
      </c>
    </row>
    <row r="1688" spans="1:49" x14ac:dyDescent="0.2">
      <c r="A1688">
        <v>1686</v>
      </c>
      <c r="B1688" t="s">
        <v>30470</v>
      </c>
      <c r="C1688" t="s">
        <v>30469</v>
      </c>
      <c r="F1688" t="s">
        <v>30468</v>
      </c>
      <c r="G1688" t="s">
        <v>8</v>
      </c>
      <c r="H1688" t="s">
        <v>7</v>
      </c>
      <c r="I1688" t="s">
        <v>30467</v>
      </c>
      <c r="J1688">
        <v>60007399</v>
      </c>
      <c r="K1688" t="s">
        <v>30466</v>
      </c>
      <c r="L1688" t="s">
        <v>30465</v>
      </c>
      <c r="M1688" t="s">
        <v>111</v>
      </c>
      <c r="N1688">
        <v>3</v>
      </c>
      <c r="O1688" t="s">
        <v>30464</v>
      </c>
      <c r="P1688" t="s">
        <v>30463</v>
      </c>
      <c r="Q1688" t="s">
        <v>30462</v>
      </c>
      <c r="R1688" s="7">
        <v>43009</v>
      </c>
      <c r="S1688" s="8">
        <f t="shared" si="208"/>
        <v>2017</v>
      </c>
      <c r="T1688" s="8">
        <v>2017</v>
      </c>
      <c r="U1688" s="8">
        <f t="shared" si="209"/>
        <v>5</v>
      </c>
      <c r="V1688" s="7">
        <v>43009</v>
      </c>
      <c r="W1688" t="s">
        <v>30461</v>
      </c>
      <c r="X1688" s="2">
        <v>3.4729999999999999</v>
      </c>
      <c r="Y1688" s="6">
        <f t="shared" si="214"/>
        <v>9.2709751474867194E-2</v>
      </c>
      <c r="AA1688">
        <v>23116706</v>
      </c>
      <c r="AB1688">
        <v>21100203115</v>
      </c>
      <c r="AC1688">
        <v>21505551</v>
      </c>
      <c r="AD1688" t="s">
        <v>2</v>
      </c>
      <c r="AE1688">
        <v>9</v>
      </c>
      <c r="AF1688">
        <v>4</v>
      </c>
      <c r="AG1688">
        <v>44</v>
      </c>
      <c r="AI1688" t="s">
        <v>30460</v>
      </c>
      <c r="AJ1688" t="s">
        <v>30459</v>
      </c>
      <c r="AK1688" t="s">
        <v>30458</v>
      </c>
      <c r="AL1688">
        <v>11</v>
      </c>
      <c r="AM1688" s="5">
        <f t="shared" si="210"/>
        <v>2.2000000000000002</v>
      </c>
      <c r="AN1688" s="4">
        <f t="shared" si="215"/>
        <v>3.3320711851571377E-3</v>
      </c>
      <c r="AO1688" s="3"/>
      <c r="AP1688">
        <v>1</v>
      </c>
      <c r="AQ1688" t="s">
        <v>254</v>
      </c>
      <c r="AR1688">
        <v>24560050</v>
      </c>
      <c r="AS1688" t="s">
        <v>56</v>
      </c>
      <c r="AT1688" s="2">
        <v>16.419</v>
      </c>
      <c r="AU1688" s="1">
        <f t="shared" si="211"/>
        <v>6.5896447387954167</v>
      </c>
      <c r="AV1688" s="1">
        <f t="shared" si="212"/>
        <v>4.8020911330012161</v>
      </c>
      <c r="AW1688" s="1">
        <f t="shared" si="213"/>
        <v>3.0145375272070152</v>
      </c>
    </row>
    <row r="1689" spans="1:49" x14ac:dyDescent="0.2">
      <c r="A1689">
        <v>1687</v>
      </c>
      <c r="B1689" t="s">
        <v>30457</v>
      </c>
      <c r="C1689" t="s">
        <v>30456</v>
      </c>
      <c r="F1689" t="s">
        <v>30455</v>
      </c>
      <c r="G1689" t="s">
        <v>8</v>
      </c>
      <c r="H1689" t="s">
        <v>7</v>
      </c>
      <c r="I1689" t="s">
        <v>30454</v>
      </c>
      <c r="J1689">
        <v>60104496</v>
      </c>
      <c r="K1689" t="s">
        <v>30453</v>
      </c>
      <c r="L1689" t="s">
        <v>30452</v>
      </c>
      <c r="M1689" t="s">
        <v>97</v>
      </c>
      <c r="N1689">
        <v>1</v>
      </c>
      <c r="O1689" t="s">
        <v>30451</v>
      </c>
      <c r="P1689">
        <v>55516310000</v>
      </c>
      <c r="Q1689">
        <v>60104496</v>
      </c>
      <c r="R1689" s="7">
        <v>43009</v>
      </c>
      <c r="S1689" s="8">
        <f t="shared" si="208"/>
        <v>2017</v>
      </c>
      <c r="T1689" s="8">
        <v>2017</v>
      </c>
      <c r="U1689" s="8">
        <f t="shared" si="209"/>
        <v>5</v>
      </c>
      <c r="V1689" s="7">
        <v>43009</v>
      </c>
      <c r="W1689" t="s">
        <v>764</v>
      </c>
      <c r="X1689" s="2">
        <v>0.24199999999999999</v>
      </c>
      <c r="Y1689" s="6">
        <f t="shared" si="214"/>
        <v>6.4600517871920135E-3</v>
      </c>
      <c r="AB1689">
        <v>21100444341</v>
      </c>
      <c r="AC1689">
        <v>21190275</v>
      </c>
      <c r="AD1689" t="s">
        <v>2</v>
      </c>
      <c r="AE1689">
        <v>6</v>
      </c>
      <c r="AF1689">
        <v>3</v>
      </c>
      <c r="AH1689" t="s">
        <v>981</v>
      </c>
      <c r="AI1689" t="s">
        <v>30450</v>
      </c>
      <c r="AJ1689" t="s">
        <v>30449</v>
      </c>
      <c r="AK1689" t="s">
        <v>30448</v>
      </c>
      <c r="AL1689">
        <v>0</v>
      </c>
      <c r="AM1689" s="5">
        <f t="shared" si="210"/>
        <v>0</v>
      </c>
      <c r="AN1689" s="4">
        <f t="shared" si="215"/>
        <v>0</v>
      </c>
      <c r="AO1689" s="3"/>
      <c r="AP1689">
        <v>1</v>
      </c>
      <c r="AR1689" t="s">
        <v>1</v>
      </c>
      <c r="AT1689" s="2" t="s">
        <v>0</v>
      </c>
      <c r="AU1689" s="1">
        <f t="shared" si="211"/>
        <v>0.45220362510344098</v>
      </c>
      <c r="AV1689" s="1">
        <f t="shared" si="212"/>
        <v>0.32300258935960069</v>
      </c>
      <c r="AW1689" s="1">
        <f t="shared" si="213"/>
        <v>0.1938015536157604</v>
      </c>
    </row>
    <row r="1690" spans="1:49" x14ac:dyDescent="0.2">
      <c r="A1690">
        <v>1688</v>
      </c>
      <c r="B1690" t="s">
        <v>30447</v>
      </c>
      <c r="C1690" t="s">
        <v>30446</v>
      </c>
      <c r="F1690" t="s">
        <v>30445</v>
      </c>
      <c r="G1690" t="s">
        <v>8</v>
      </c>
      <c r="H1690" t="s">
        <v>7</v>
      </c>
      <c r="I1690" t="s">
        <v>2580</v>
      </c>
      <c r="J1690" t="s">
        <v>2579</v>
      </c>
      <c r="K1690" t="s">
        <v>2578</v>
      </c>
      <c r="L1690" t="s">
        <v>2577</v>
      </c>
      <c r="M1690" t="s">
        <v>16</v>
      </c>
      <c r="N1690">
        <v>6</v>
      </c>
      <c r="O1690" t="s">
        <v>2576</v>
      </c>
      <c r="P1690" t="s">
        <v>2575</v>
      </c>
      <c r="Q1690" t="s">
        <v>2574</v>
      </c>
      <c r="R1690" s="7">
        <v>43009</v>
      </c>
      <c r="S1690" s="8">
        <f t="shared" si="208"/>
        <v>2017</v>
      </c>
      <c r="T1690" s="8">
        <v>2017</v>
      </c>
      <c r="U1690" s="8">
        <f t="shared" si="209"/>
        <v>5</v>
      </c>
      <c r="V1690" s="7">
        <v>43009</v>
      </c>
      <c r="W1690" t="s">
        <v>764</v>
      </c>
      <c r="X1690" s="2">
        <v>0.24199999999999999</v>
      </c>
      <c r="Y1690" s="6">
        <f t="shared" si="214"/>
        <v>6.4600517871920135E-3</v>
      </c>
      <c r="AB1690">
        <v>21100444341</v>
      </c>
      <c r="AC1690">
        <v>21190275</v>
      </c>
      <c r="AD1690" t="s">
        <v>2</v>
      </c>
      <c r="AE1690">
        <v>6</v>
      </c>
      <c r="AF1690">
        <v>4</v>
      </c>
      <c r="AH1690" t="s">
        <v>657</v>
      </c>
      <c r="AI1690" t="s">
        <v>30444</v>
      </c>
      <c r="AJ1690" t="s">
        <v>30443</v>
      </c>
      <c r="AK1690" t="s">
        <v>30442</v>
      </c>
      <c r="AL1690">
        <v>4</v>
      </c>
      <c r="AM1690" s="5">
        <f t="shared" si="210"/>
        <v>0.8</v>
      </c>
      <c r="AN1690" s="4">
        <f t="shared" si="215"/>
        <v>1.2116622491480501E-3</v>
      </c>
      <c r="AO1690" s="3"/>
      <c r="AP1690">
        <v>1</v>
      </c>
      <c r="AQ1690" t="s">
        <v>2573</v>
      </c>
      <c r="AR1690" t="s">
        <v>1</v>
      </c>
      <c r="AS1690" t="s">
        <v>2572</v>
      </c>
      <c r="AT1690" s="2" t="s">
        <v>0</v>
      </c>
      <c r="AU1690" s="1">
        <f t="shared" si="211"/>
        <v>0.48855349257788244</v>
      </c>
      <c r="AV1690" s="1">
        <f t="shared" si="212"/>
        <v>0.38358570181700319</v>
      </c>
      <c r="AW1690" s="1">
        <f t="shared" si="213"/>
        <v>0.27861791105612393</v>
      </c>
    </row>
    <row r="1691" spans="1:49" x14ac:dyDescent="0.2">
      <c r="A1691">
        <v>1689</v>
      </c>
      <c r="B1691" t="s">
        <v>30441</v>
      </c>
      <c r="C1691" t="s">
        <v>30440</v>
      </c>
      <c r="F1691" t="s">
        <v>30439</v>
      </c>
      <c r="G1691" t="s">
        <v>8</v>
      </c>
      <c r="H1691" t="s">
        <v>7</v>
      </c>
      <c r="I1691" t="s">
        <v>30438</v>
      </c>
      <c r="J1691">
        <v>60070813</v>
      </c>
      <c r="K1691" t="s">
        <v>30437</v>
      </c>
      <c r="L1691" t="s">
        <v>3049</v>
      </c>
      <c r="M1691" t="s">
        <v>2504</v>
      </c>
      <c r="N1691">
        <v>1</v>
      </c>
      <c r="O1691" t="s">
        <v>30436</v>
      </c>
      <c r="P1691">
        <v>56260300500</v>
      </c>
      <c r="Q1691">
        <v>60070813</v>
      </c>
      <c r="R1691" s="7">
        <v>43009</v>
      </c>
      <c r="S1691" s="8">
        <f t="shared" si="208"/>
        <v>2017</v>
      </c>
      <c r="T1691" s="8">
        <v>2017</v>
      </c>
      <c r="U1691" s="8">
        <f t="shared" si="209"/>
        <v>5</v>
      </c>
      <c r="V1691" s="7">
        <v>43009</v>
      </c>
      <c r="W1691" t="s">
        <v>764</v>
      </c>
      <c r="X1691" s="2">
        <v>0.24199999999999999</v>
      </c>
      <c r="Y1691" s="6">
        <f t="shared" si="214"/>
        <v>6.4600517871920135E-3</v>
      </c>
      <c r="AB1691">
        <v>21100444341</v>
      </c>
      <c r="AC1691">
        <v>21190275</v>
      </c>
      <c r="AD1691" t="s">
        <v>2</v>
      </c>
      <c r="AE1691">
        <v>6</v>
      </c>
      <c r="AF1691">
        <v>3</v>
      </c>
      <c r="AH1691" t="s">
        <v>1519</v>
      </c>
      <c r="AI1691" t="s">
        <v>30435</v>
      </c>
      <c r="AJ1691" t="s">
        <v>30434</v>
      </c>
      <c r="AK1691" t="s">
        <v>30433</v>
      </c>
      <c r="AL1691">
        <v>1</v>
      </c>
      <c r="AM1691" s="5">
        <f t="shared" si="210"/>
        <v>0.2</v>
      </c>
      <c r="AN1691" s="4">
        <f t="shared" si="215"/>
        <v>3.0291556228701253E-4</v>
      </c>
      <c r="AO1691" s="3"/>
      <c r="AP1691">
        <v>1</v>
      </c>
      <c r="AQ1691" t="s">
        <v>30432</v>
      </c>
      <c r="AR1691" t="s">
        <v>1</v>
      </c>
      <c r="AS1691" t="s">
        <v>3050</v>
      </c>
      <c r="AT1691" s="2" t="s">
        <v>0</v>
      </c>
      <c r="AU1691" s="1">
        <f t="shared" si="211"/>
        <v>0.46129109197205131</v>
      </c>
      <c r="AV1691" s="1">
        <f t="shared" si="212"/>
        <v>0.33814836747395133</v>
      </c>
      <c r="AW1691" s="1">
        <f t="shared" si="213"/>
        <v>0.21500564297585126</v>
      </c>
    </row>
    <row r="1692" spans="1:49" x14ac:dyDescent="0.2">
      <c r="A1692">
        <v>1690</v>
      </c>
      <c r="B1692" t="s">
        <v>30431</v>
      </c>
      <c r="C1692" t="s">
        <v>30430</v>
      </c>
      <c r="F1692" t="s">
        <v>30429</v>
      </c>
      <c r="G1692" t="s">
        <v>8</v>
      </c>
      <c r="H1692" t="s">
        <v>7</v>
      </c>
      <c r="I1692" t="s">
        <v>30428</v>
      </c>
      <c r="J1692">
        <v>60011525</v>
      </c>
      <c r="K1692" t="s">
        <v>3101</v>
      </c>
      <c r="L1692" t="s">
        <v>3100</v>
      </c>
      <c r="M1692" t="s">
        <v>1636</v>
      </c>
      <c r="N1692">
        <v>1</v>
      </c>
      <c r="O1692" t="s">
        <v>30427</v>
      </c>
      <c r="P1692">
        <v>54403152500</v>
      </c>
      <c r="Q1692">
        <v>60011525</v>
      </c>
      <c r="R1692" s="7">
        <v>43009</v>
      </c>
      <c r="S1692" s="8">
        <f t="shared" si="208"/>
        <v>2017</v>
      </c>
      <c r="T1692" s="8">
        <v>2017</v>
      </c>
      <c r="U1692" s="8">
        <f t="shared" si="209"/>
        <v>5</v>
      </c>
      <c r="V1692" s="7">
        <v>43009</v>
      </c>
      <c r="W1692" t="s">
        <v>764</v>
      </c>
      <c r="X1692" s="2">
        <v>0.24199999999999999</v>
      </c>
      <c r="Y1692" s="6">
        <f t="shared" si="214"/>
        <v>6.4600517871920135E-3</v>
      </c>
      <c r="AB1692">
        <v>21100444341</v>
      </c>
      <c r="AC1692">
        <v>21190275</v>
      </c>
      <c r="AD1692" t="s">
        <v>2</v>
      </c>
      <c r="AE1692">
        <v>6</v>
      </c>
      <c r="AF1692">
        <v>4</v>
      </c>
      <c r="AH1692" s="10">
        <v>44317</v>
      </c>
      <c r="AI1692" t="s">
        <v>30426</v>
      </c>
      <c r="AK1692" t="s">
        <v>30425</v>
      </c>
      <c r="AL1692">
        <v>5</v>
      </c>
      <c r="AM1692" s="5">
        <f t="shared" si="210"/>
        <v>1</v>
      </c>
      <c r="AN1692" s="4">
        <f t="shared" si="215"/>
        <v>1.5145778114350624E-3</v>
      </c>
      <c r="AO1692" s="3"/>
      <c r="AP1692">
        <v>1</v>
      </c>
      <c r="AR1692" t="s">
        <v>1</v>
      </c>
      <c r="AS1692" t="s">
        <v>30424</v>
      </c>
      <c r="AT1692" s="2" t="s">
        <v>0</v>
      </c>
      <c r="AU1692" s="1">
        <f t="shared" si="211"/>
        <v>0.49764095944649278</v>
      </c>
      <c r="AV1692" s="1">
        <f t="shared" si="212"/>
        <v>0.39873147993135377</v>
      </c>
      <c r="AW1692" s="1">
        <f t="shared" si="213"/>
        <v>0.29982200041621476</v>
      </c>
    </row>
    <row r="1693" spans="1:49" x14ac:dyDescent="0.2">
      <c r="A1693">
        <v>1691</v>
      </c>
      <c r="B1693" t="s">
        <v>30423</v>
      </c>
      <c r="C1693" t="s">
        <v>30422</v>
      </c>
      <c r="F1693" t="s">
        <v>30421</v>
      </c>
      <c r="G1693" t="s">
        <v>8</v>
      </c>
      <c r="H1693" t="s">
        <v>7</v>
      </c>
      <c r="I1693" t="s">
        <v>30420</v>
      </c>
      <c r="J1693" t="s">
        <v>30419</v>
      </c>
      <c r="K1693" t="s">
        <v>30418</v>
      </c>
      <c r="L1693" t="s">
        <v>30417</v>
      </c>
      <c r="M1693" t="s">
        <v>30416</v>
      </c>
      <c r="N1693">
        <v>5</v>
      </c>
      <c r="O1693" t="s">
        <v>30415</v>
      </c>
      <c r="P1693" t="s">
        <v>30414</v>
      </c>
      <c r="Q1693" t="s">
        <v>30413</v>
      </c>
      <c r="R1693" s="7">
        <v>43009</v>
      </c>
      <c r="S1693" s="8">
        <f t="shared" si="208"/>
        <v>2017</v>
      </c>
      <c r="T1693" s="8">
        <v>2017</v>
      </c>
      <c r="U1693" s="8">
        <f t="shared" si="209"/>
        <v>5</v>
      </c>
      <c r="V1693" s="7">
        <v>43009</v>
      </c>
      <c r="W1693" t="s">
        <v>764</v>
      </c>
      <c r="X1693" s="2">
        <v>0.24199999999999999</v>
      </c>
      <c r="Y1693" s="6">
        <f t="shared" si="214"/>
        <v>6.4600517871920135E-3</v>
      </c>
      <c r="AB1693">
        <v>21100444341</v>
      </c>
      <c r="AC1693">
        <v>21190275</v>
      </c>
      <c r="AD1693" t="s">
        <v>2</v>
      </c>
      <c r="AE1693">
        <v>6</v>
      </c>
      <c r="AF1693">
        <v>3</v>
      </c>
      <c r="AH1693" t="s">
        <v>30412</v>
      </c>
      <c r="AI1693" t="s">
        <v>30411</v>
      </c>
      <c r="AK1693" t="s">
        <v>30410</v>
      </c>
      <c r="AL1693">
        <v>18</v>
      </c>
      <c r="AM1693" s="5">
        <f t="shared" si="210"/>
        <v>3.6</v>
      </c>
      <c r="AN1693" s="4">
        <f t="shared" si="215"/>
        <v>5.4524801211662246E-3</v>
      </c>
      <c r="AO1693" s="3"/>
      <c r="AP1693">
        <v>1</v>
      </c>
      <c r="AQ1693" t="s">
        <v>373</v>
      </c>
      <c r="AR1693" t="s">
        <v>1</v>
      </c>
      <c r="AS1693" t="s">
        <v>372</v>
      </c>
      <c r="AT1693" s="2" t="s">
        <v>0</v>
      </c>
      <c r="AU1693" s="1">
        <f t="shared" si="211"/>
        <v>0.61577802873842769</v>
      </c>
      <c r="AV1693" s="1">
        <f t="shared" si="212"/>
        <v>0.59562659541791185</v>
      </c>
      <c r="AW1693" s="1">
        <f t="shared" si="213"/>
        <v>0.57547516209739602</v>
      </c>
    </row>
    <row r="1694" spans="1:49" x14ac:dyDescent="0.2">
      <c r="A1694">
        <v>1692</v>
      </c>
      <c r="B1694" t="s">
        <v>30409</v>
      </c>
      <c r="C1694" t="s">
        <v>30408</v>
      </c>
      <c r="F1694" t="s">
        <v>30407</v>
      </c>
      <c r="G1694" t="s">
        <v>8</v>
      </c>
      <c r="H1694" t="s">
        <v>7</v>
      </c>
      <c r="I1694" t="s">
        <v>30406</v>
      </c>
      <c r="J1694" t="s">
        <v>30405</v>
      </c>
      <c r="K1694" t="s">
        <v>30404</v>
      </c>
      <c r="L1694" t="s">
        <v>30403</v>
      </c>
      <c r="M1694" t="s">
        <v>16</v>
      </c>
      <c r="N1694">
        <v>4</v>
      </c>
      <c r="O1694" t="s">
        <v>30402</v>
      </c>
      <c r="P1694" t="s">
        <v>30401</v>
      </c>
      <c r="Q1694" t="s">
        <v>30400</v>
      </c>
      <c r="R1694" s="7">
        <v>43009</v>
      </c>
      <c r="S1694" s="8">
        <f t="shared" si="208"/>
        <v>2017</v>
      </c>
      <c r="T1694" s="8">
        <v>2017</v>
      </c>
      <c r="U1694" s="8">
        <f t="shared" si="209"/>
        <v>5</v>
      </c>
      <c r="V1694" s="7">
        <v>43009</v>
      </c>
      <c r="W1694" t="s">
        <v>764</v>
      </c>
      <c r="X1694" s="2">
        <v>0.24199999999999999</v>
      </c>
      <c r="Y1694" s="6">
        <f t="shared" si="214"/>
        <v>6.4600517871920135E-3</v>
      </c>
      <c r="AB1694">
        <v>21100444341</v>
      </c>
      <c r="AC1694">
        <v>21190275</v>
      </c>
      <c r="AD1694" t="s">
        <v>2</v>
      </c>
      <c r="AE1694">
        <v>6</v>
      </c>
      <c r="AF1694">
        <v>4</v>
      </c>
      <c r="AH1694" t="s">
        <v>763</v>
      </c>
      <c r="AI1694" t="s">
        <v>30399</v>
      </c>
      <c r="AJ1694" t="s">
        <v>30398</v>
      </c>
      <c r="AK1694" t="s">
        <v>30397</v>
      </c>
      <c r="AL1694">
        <v>7</v>
      </c>
      <c r="AM1694" s="5">
        <f t="shared" si="210"/>
        <v>1.4</v>
      </c>
      <c r="AN1694" s="4">
        <f t="shared" si="215"/>
        <v>2.1204089360090874E-3</v>
      </c>
      <c r="AO1694" s="3"/>
      <c r="AP1694">
        <v>1</v>
      </c>
      <c r="AQ1694" t="s">
        <v>30396</v>
      </c>
      <c r="AR1694" t="s">
        <v>1</v>
      </c>
      <c r="AS1694" t="s">
        <v>449</v>
      </c>
      <c r="AT1694" s="2" t="s">
        <v>0</v>
      </c>
      <c r="AU1694" s="1">
        <f t="shared" si="211"/>
        <v>0.51581589318371357</v>
      </c>
      <c r="AV1694" s="1">
        <f t="shared" si="212"/>
        <v>0.42902303616005505</v>
      </c>
      <c r="AW1694" s="1">
        <f t="shared" si="213"/>
        <v>0.34223017913639647</v>
      </c>
    </row>
    <row r="1695" spans="1:49" x14ac:dyDescent="0.2">
      <c r="A1695">
        <v>1693</v>
      </c>
      <c r="B1695" t="s">
        <v>30395</v>
      </c>
      <c r="C1695" t="s">
        <v>30394</v>
      </c>
      <c r="F1695" t="s">
        <v>30393</v>
      </c>
      <c r="G1695" t="s">
        <v>8</v>
      </c>
      <c r="H1695" t="s">
        <v>7</v>
      </c>
      <c r="I1695" t="s">
        <v>18609</v>
      </c>
      <c r="J1695">
        <v>60079452</v>
      </c>
      <c r="K1695" t="s">
        <v>89</v>
      </c>
      <c r="L1695" t="s">
        <v>88</v>
      </c>
      <c r="M1695" t="s">
        <v>10</v>
      </c>
      <c r="N1695">
        <v>2</v>
      </c>
      <c r="O1695" t="s">
        <v>18608</v>
      </c>
      <c r="P1695" t="s">
        <v>18607</v>
      </c>
      <c r="Q1695" t="s">
        <v>87</v>
      </c>
      <c r="R1695" s="7">
        <v>43009</v>
      </c>
      <c r="S1695" s="8">
        <f t="shared" si="208"/>
        <v>2017</v>
      </c>
      <c r="T1695" s="8">
        <v>2017</v>
      </c>
      <c r="U1695" s="8">
        <f t="shared" si="209"/>
        <v>5</v>
      </c>
      <c r="V1695" s="7">
        <v>43009</v>
      </c>
      <c r="W1695" t="s">
        <v>764</v>
      </c>
      <c r="X1695" s="2">
        <v>0.24199999999999999</v>
      </c>
      <c r="Y1695" s="6">
        <f t="shared" si="214"/>
        <v>6.4600517871920135E-3</v>
      </c>
      <c r="AB1695">
        <v>21100444341</v>
      </c>
      <c r="AC1695">
        <v>21190275</v>
      </c>
      <c r="AD1695" t="s">
        <v>2</v>
      </c>
      <c r="AE1695">
        <v>6</v>
      </c>
      <c r="AF1695">
        <v>3</v>
      </c>
      <c r="AH1695" s="10">
        <v>44535</v>
      </c>
      <c r="AI1695" t="s">
        <v>30392</v>
      </c>
      <c r="AJ1695" t="s">
        <v>30391</v>
      </c>
      <c r="AK1695" t="s">
        <v>30390</v>
      </c>
      <c r="AL1695">
        <v>2</v>
      </c>
      <c r="AM1695" s="5">
        <f t="shared" si="210"/>
        <v>0.4</v>
      </c>
      <c r="AN1695" s="4">
        <f t="shared" si="215"/>
        <v>6.0583112457402507E-4</v>
      </c>
      <c r="AO1695" s="3"/>
      <c r="AP1695">
        <v>1</v>
      </c>
      <c r="AQ1695" t="s">
        <v>1456</v>
      </c>
      <c r="AR1695" t="s">
        <v>1</v>
      </c>
      <c r="AS1695" t="s">
        <v>1454</v>
      </c>
      <c r="AT1695" s="2" t="s">
        <v>0</v>
      </c>
      <c r="AU1695" s="1">
        <f t="shared" si="211"/>
        <v>0.47037855884066171</v>
      </c>
      <c r="AV1695" s="1">
        <f t="shared" si="212"/>
        <v>0.35329414558830191</v>
      </c>
      <c r="AW1695" s="1">
        <f t="shared" si="213"/>
        <v>0.23620973233594214</v>
      </c>
    </row>
    <row r="1696" spans="1:49" x14ac:dyDescent="0.2">
      <c r="A1696">
        <v>1694</v>
      </c>
      <c r="B1696" t="s">
        <v>30389</v>
      </c>
      <c r="C1696" t="s">
        <v>30388</v>
      </c>
      <c r="F1696" t="s">
        <v>30387</v>
      </c>
      <c r="G1696" t="s">
        <v>8</v>
      </c>
      <c r="H1696" t="s">
        <v>7</v>
      </c>
      <c r="I1696" t="s">
        <v>30386</v>
      </c>
      <c r="J1696">
        <v>60018353</v>
      </c>
      <c r="K1696" t="s">
        <v>1231</v>
      </c>
      <c r="L1696" t="s">
        <v>735</v>
      </c>
      <c r="M1696" t="s">
        <v>734</v>
      </c>
      <c r="N1696">
        <v>2</v>
      </c>
      <c r="O1696" t="s">
        <v>30385</v>
      </c>
      <c r="P1696" t="s">
        <v>30384</v>
      </c>
      <c r="Q1696" t="s">
        <v>30383</v>
      </c>
      <c r="R1696" s="7">
        <v>43009</v>
      </c>
      <c r="S1696" s="8">
        <f t="shared" si="208"/>
        <v>2017</v>
      </c>
      <c r="T1696" s="8">
        <v>2017</v>
      </c>
      <c r="U1696" s="8">
        <f t="shared" si="209"/>
        <v>5</v>
      </c>
      <c r="V1696" s="7">
        <v>43009</v>
      </c>
      <c r="W1696" t="s">
        <v>9865</v>
      </c>
      <c r="X1696" s="2">
        <v>0.46800000000000003</v>
      </c>
      <c r="Y1696" s="6">
        <f t="shared" si="214"/>
        <v>1.2492992712420919E-2</v>
      </c>
      <c r="AB1696">
        <v>13715</v>
      </c>
      <c r="AC1696">
        <v>10994300</v>
      </c>
      <c r="AD1696" t="s">
        <v>2</v>
      </c>
      <c r="AE1696">
        <v>19</v>
      </c>
      <c r="AF1696">
        <v>10</v>
      </c>
      <c r="AG1696">
        <v>515</v>
      </c>
      <c r="AI1696" t="s">
        <v>30382</v>
      </c>
      <c r="AJ1696" t="s">
        <v>30381</v>
      </c>
      <c r="AK1696" t="s">
        <v>30380</v>
      </c>
      <c r="AL1696">
        <v>5</v>
      </c>
      <c r="AM1696" s="5">
        <f t="shared" si="210"/>
        <v>1</v>
      </c>
      <c r="AN1696" s="4">
        <f t="shared" si="215"/>
        <v>1.5145778114350624E-3</v>
      </c>
      <c r="AO1696" s="3"/>
      <c r="AP1696">
        <v>1</v>
      </c>
      <c r="AR1696" t="s">
        <v>1</v>
      </c>
      <c r="AT1696" s="2">
        <v>2.524</v>
      </c>
      <c r="AU1696" s="1">
        <f t="shared" si="211"/>
        <v>0.91994682421251628</v>
      </c>
      <c r="AV1696" s="1">
        <f t="shared" si="212"/>
        <v>0.70037852619279906</v>
      </c>
      <c r="AW1696" s="1">
        <f t="shared" si="213"/>
        <v>0.48081022817308189</v>
      </c>
    </row>
    <row r="1697" spans="1:49" x14ac:dyDescent="0.2">
      <c r="A1697">
        <v>1695</v>
      </c>
      <c r="B1697" t="s">
        <v>30379</v>
      </c>
      <c r="C1697" t="s">
        <v>30378</v>
      </c>
      <c r="F1697" t="s">
        <v>30377</v>
      </c>
      <c r="G1697" t="s">
        <v>8</v>
      </c>
      <c r="H1697" t="s">
        <v>7</v>
      </c>
      <c r="I1697" t="s">
        <v>30376</v>
      </c>
      <c r="J1697">
        <v>60014256</v>
      </c>
      <c r="K1697" t="s">
        <v>3233</v>
      </c>
      <c r="L1697" t="s">
        <v>3232</v>
      </c>
      <c r="M1697" t="s">
        <v>111</v>
      </c>
      <c r="N1697">
        <v>1</v>
      </c>
      <c r="O1697" t="s">
        <v>30375</v>
      </c>
      <c r="P1697">
        <v>12794117400</v>
      </c>
      <c r="Q1697">
        <v>60014256</v>
      </c>
      <c r="R1697" s="7">
        <v>43009</v>
      </c>
      <c r="S1697" s="8">
        <f t="shared" si="208"/>
        <v>2017</v>
      </c>
      <c r="T1697" s="8">
        <v>2017</v>
      </c>
      <c r="U1697" s="8">
        <f t="shared" si="209"/>
        <v>5</v>
      </c>
      <c r="V1697" s="7">
        <v>43009</v>
      </c>
      <c r="W1697" t="s">
        <v>30374</v>
      </c>
      <c r="X1697" s="2">
        <v>0.25700000000000001</v>
      </c>
      <c r="Y1697" s="6">
        <f t="shared" si="214"/>
        <v>6.8604682202824275E-3</v>
      </c>
      <c r="AA1697">
        <v>9153942</v>
      </c>
      <c r="AB1697">
        <v>21100197345</v>
      </c>
      <c r="AC1697">
        <v>18838049</v>
      </c>
      <c r="AD1697" t="s">
        <v>2</v>
      </c>
      <c r="AE1697">
        <v>29</v>
      </c>
      <c r="AF1697">
        <v>5</v>
      </c>
      <c r="AH1697" t="s">
        <v>30373</v>
      </c>
      <c r="AI1697" t="s">
        <v>30372</v>
      </c>
      <c r="AJ1697" t="s">
        <v>30371</v>
      </c>
      <c r="AK1697" t="s">
        <v>30370</v>
      </c>
      <c r="AL1697">
        <v>1</v>
      </c>
      <c r="AM1697" s="5">
        <f t="shared" si="210"/>
        <v>0.2</v>
      </c>
      <c r="AN1697" s="4">
        <f t="shared" si="215"/>
        <v>3.0291556228701253E-4</v>
      </c>
      <c r="AO1697" s="3"/>
      <c r="AP1697">
        <v>1</v>
      </c>
      <c r="AQ1697" t="s">
        <v>30369</v>
      </c>
      <c r="AR1697" t="s">
        <v>30368</v>
      </c>
      <c r="AS1697" t="s">
        <v>30367</v>
      </c>
      <c r="AT1697" s="2" t="s">
        <v>0</v>
      </c>
      <c r="AU1697" s="1">
        <f t="shared" si="211"/>
        <v>0.48932024228838017</v>
      </c>
      <c r="AV1697" s="1">
        <f t="shared" si="212"/>
        <v>0.35816918912847201</v>
      </c>
      <c r="AW1697" s="1">
        <f t="shared" si="213"/>
        <v>0.22701813596856368</v>
      </c>
    </row>
    <row r="1698" spans="1:49" x14ac:dyDescent="0.2">
      <c r="A1698">
        <v>1696</v>
      </c>
      <c r="B1698" t="s">
        <v>30366</v>
      </c>
      <c r="C1698" t="s">
        <v>30365</v>
      </c>
      <c r="E1698">
        <v>29092568</v>
      </c>
      <c r="F1698" t="s">
        <v>30364</v>
      </c>
      <c r="G1698" t="s">
        <v>8</v>
      </c>
      <c r="H1698" t="s">
        <v>7</v>
      </c>
      <c r="I1698" t="s">
        <v>30363</v>
      </c>
      <c r="J1698" t="s">
        <v>30362</v>
      </c>
      <c r="K1698" t="s">
        <v>30361</v>
      </c>
      <c r="L1698" t="s">
        <v>30360</v>
      </c>
      <c r="M1698" t="s">
        <v>468</v>
      </c>
      <c r="N1698">
        <v>5</v>
      </c>
      <c r="O1698" t="s">
        <v>30359</v>
      </c>
      <c r="P1698" t="s">
        <v>30358</v>
      </c>
      <c r="Q1698" t="s">
        <v>30357</v>
      </c>
      <c r="R1698" s="7">
        <v>43009</v>
      </c>
      <c r="S1698" s="8">
        <f t="shared" si="208"/>
        <v>2017</v>
      </c>
      <c r="T1698" s="8">
        <v>2017</v>
      </c>
      <c r="U1698" s="8">
        <f t="shared" si="209"/>
        <v>5</v>
      </c>
      <c r="V1698" s="7">
        <v>43009</v>
      </c>
      <c r="W1698" t="s">
        <v>2986</v>
      </c>
      <c r="X1698" s="2">
        <v>0.61899999999999999</v>
      </c>
      <c r="Y1698" s="6">
        <f t="shared" si="214"/>
        <v>1.6523851472197752E-2</v>
      </c>
      <c r="AA1698">
        <v>14966</v>
      </c>
      <c r="AB1698">
        <v>12936</v>
      </c>
      <c r="AD1698" t="s">
        <v>2</v>
      </c>
      <c r="AE1698">
        <v>142</v>
      </c>
      <c r="AF1698">
        <v>4</v>
      </c>
      <c r="AH1698" t="s">
        <v>30356</v>
      </c>
      <c r="AI1698" t="s">
        <v>30355</v>
      </c>
      <c r="AK1698" t="s">
        <v>30354</v>
      </c>
      <c r="AL1698">
        <v>4</v>
      </c>
      <c r="AM1698" s="5">
        <f t="shared" si="210"/>
        <v>0.8</v>
      </c>
      <c r="AN1698" s="4">
        <f t="shared" si="215"/>
        <v>1.2116622491480501E-3</v>
      </c>
      <c r="AO1698" s="3"/>
      <c r="AP1698">
        <v>0</v>
      </c>
      <c r="AR1698" t="s">
        <v>1</v>
      </c>
      <c r="AT1698" s="2" t="s">
        <v>0</v>
      </c>
      <c r="AU1698" s="1">
        <f t="shared" si="211"/>
        <v>1.1930194705282842</v>
      </c>
      <c r="AV1698" s="1">
        <f t="shared" si="212"/>
        <v>0.88677568606729018</v>
      </c>
      <c r="AW1698" s="1">
        <f t="shared" si="213"/>
        <v>0.58053190160629609</v>
      </c>
    </row>
    <row r="1699" spans="1:49" x14ac:dyDescent="0.2">
      <c r="A1699">
        <v>1697</v>
      </c>
      <c r="B1699" t="s">
        <v>30353</v>
      </c>
      <c r="C1699" t="s">
        <v>30352</v>
      </c>
      <c r="F1699" t="s">
        <v>30351</v>
      </c>
      <c r="G1699" t="s">
        <v>8</v>
      </c>
      <c r="H1699" t="s">
        <v>7</v>
      </c>
      <c r="I1699" t="s">
        <v>30350</v>
      </c>
      <c r="J1699" t="s">
        <v>30349</v>
      </c>
      <c r="K1699" t="s">
        <v>30348</v>
      </c>
      <c r="L1699" t="s">
        <v>30347</v>
      </c>
      <c r="M1699" t="s">
        <v>30346</v>
      </c>
      <c r="N1699">
        <v>4</v>
      </c>
      <c r="O1699" t="s">
        <v>30345</v>
      </c>
      <c r="P1699" t="s">
        <v>30344</v>
      </c>
      <c r="Q1699" t="s">
        <v>30343</v>
      </c>
      <c r="R1699" s="7">
        <v>43009</v>
      </c>
      <c r="S1699" s="8">
        <f t="shared" si="208"/>
        <v>2017</v>
      </c>
      <c r="T1699" s="8">
        <v>2017</v>
      </c>
      <c r="U1699" s="8">
        <f t="shared" si="209"/>
        <v>5</v>
      </c>
      <c r="V1699" s="7">
        <v>43009</v>
      </c>
      <c r="W1699" t="s">
        <v>2978</v>
      </c>
      <c r="X1699" s="2" t="s">
        <v>0</v>
      </c>
      <c r="Y1699" s="6" t="e">
        <f t="shared" si="214"/>
        <v>#VALUE!</v>
      </c>
      <c r="AA1699">
        <v>46264</v>
      </c>
      <c r="AB1699">
        <v>27778</v>
      </c>
      <c r="AC1699" t="s">
        <v>2977</v>
      </c>
      <c r="AD1699" t="s">
        <v>2</v>
      </c>
      <c r="AE1699">
        <v>69</v>
      </c>
      <c r="AF1699">
        <v>5</v>
      </c>
      <c r="AG1699">
        <v>77</v>
      </c>
      <c r="AI1699" t="s">
        <v>30342</v>
      </c>
      <c r="AJ1699" t="s">
        <v>30341</v>
      </c>
      <c r="AK1699" t="s">
        <v>30340</v>
      </c>
      <c r="AL1699">
        <v>0</v>
      </c>
      <c r="AM1699" s="5">
        <f t="shared" si="210"/>
        <v>0</v>
      </c>
      <c r="AN1699" s="4">
        <f t="shared" si="215"/>
        <v>0</v>
      </c>
      <c r="AO1699" s="3"/>
      <c r="AP1699">
        <v>1</v>
      </c>
      <c r="AR1699" t="s">
        <v>30339</v>
      </c>
      <c r="AT1699" s="2" t="s">
        <v>0</v>
      </c>
      <c r="AU1699" s="1" t="e">
        <f t="shared" si="211"/>
        <v>#VALUE!</v>
      </c>
      <c r="AV1699" s="1" t="e">
        <f t="shared" si="212"/>
        <v>#VALUE!</v>
      </c>
      <c r="AW1699" s="1" t="e">
        <f t="shared" si="213"/>
        <v>#VALUE!</v>
      </c>
    </row>
    <row r="1700" spans="1:49" x14ac:dyDescent="0.2">
      <c r="A1700">
        <v>1698</v>
      </c>
      <c r="B1700" t="s">
        <v>30338</v>
      </c>
      <c r="F1700" t="s">
        <v>30337</v>
      </c>
      <c r="G1700" t="s">
        <v>8</v>
      </c>
      <c r="H1700" t="s">
        <v>7</v>
      </c>
      <c r="I1700" t="s">
        <v>30336</v>
      </c>
      <c r="J1700">
        <v>60014618</v>
      </c>
      <c r="K1700" t="s">
        <v>1254</v>
      </c>
      <c r="L1700" t="s">
        <v>216</v>
      </c>
      <c r="M1700" t="s">
        <v>215</v>
      </c>
      <c r="N1700">
        <v>2</v>
      </c>
      <c r="O1700" t="s">
        <v>30335</v>
      </c>
      <c r="P1700" t="s">
        <v>30334</v>
      </c>
      <c r="Q1700" t="s">
        <v>1334</v>
      </c>
      <c r="R1700" s="7">
        <v>43009</v>
      </c>
      <c r="S1700" s="8">
        <f t="shared" si="208"/>
        <v>2017</v>
      </c>
      <c r="T1700" s="8">
        <v>2017</v>
      </c>
      <c r="U1700" s="8">
        <f t="shared" si="209"/>
        <v>5</v>
      </c>
      <c r="V1700" s="7">
        <v>43009</v>
      </c>
      <c r="W1700" t="s">
        <v>2883</v>
      </c>
      <c r="X1700" s="2">
        <v>0.224</v>
      </c>
      <c r="Y1700" s="6">
        <f t="shared" si="214"/>
        <v>5.9795520674835161E-3</v>
      </c>
      <c r="AA1700">
        <v>18234690</v>
      </c>
      <c r="AB1700">
        <v>18200156709</v>
      </c>
      <c r="AD1700" t="s">
        <v>2</v>
      </c>
      <c r="AE1700">
        <v>12</v>
      </c>
      <c r="AF1700">
        <v>10</v>
      </c>
      <c r="AH1700" t="s">
        <v>30333</v>
      </c>
      <c r="AI1700" t="s">
        <v>30332</v>
      </c>
      <c r="AJ1700" t="s">
        <v>30331</v>
      </c>
      <c r="AK1700" t="s">
        <v>30330</v>
      </c>
      <c r="AL1700">
        <v>0</v>
      </c>
      <c r="AM1700" s="5">
        <f t="shared" si="210"/>
        <v>0</v>
      </c>
      <c r="AN1700" s="4">
        <f t="shared" si="215"/>
        <v>0</v>
      </c>
      <c r="AO1700" s="3"/>
      <c r="AP1700">
        <v>0</v>
      </c>
      <c r="AR1700" t="s">
        <v>1</v>
      </c>
      <c r="AT1700" s="2" t="s">
        <v>0</v>
      </c>
      <c r="AU1700" s="1">
        <f t="shared" si="211"/>
        <v>0.41856864472384608</v>
      </c>
      <c r="AV1700" s="1">
        <f t="shared" si="212"/>
        <v>0.29897760337417578</v>
      </c>
      <c r="AW1700" s="1">
        <f t="shared" si="213"/>
        <v>0.17938656202450548</v>
      </c>
    </row>
    <row r="1701" spans="1:49" x14ac:dyDescent="0.2">
      <c r="A1701">
        <v>1699</v>
      </c>
      <c r="B1701" t="s">
        <v>30329</v>
      </c>
      <c r="C1701" t="s">
        <v>30328</v>
      </c>
      <c r="F1701" t="s">
        <v>30327</v>
      </c>
      <c r="G1701" t="s">
        <v>8</v>
      </c>
      <c r="H1701" t="s">
        <v>7</v>
      </c>
      <c r="I1701" t="s">
        <v>3415</v>
      </c>
      <c r="J1701" t="s">
        <v>30326</v>
      </c>
      <c r="K1701" t="s">
        <v>30325</v>
      </c>
      <c r="L1701" t="s">
        <v>30324</v>
      </c>
      <c r="M1701" t="s">
        <v>16</v>
      </c>
      <c r="N1701">
        <v>3</v>
      </c>
      <c r="O1701" t="s">
        <v>30323</v>
      </c>
      <c r="P1701" t="s">
        <v>30322</v>
      </c>
      <c r="Q1701" t="s">
        <v>30321</v>
      </c>
      <c r="R1701" s="7">
        <v>43009</v>
      </c>
      <c r="S1701" s="8">
        <f t="shared" si="208"/>
        <v>2017</v>
      </c>
      <c r="T1701" s="8">
        <v>2017</v>
      </c>
      <c r="U1701" s="8">
        <f t="shared" si="209"/>
        <v>5</v>
      </c>
      <c r="V1701" s="7">
        <v>43009</v>
      </c>
      <c r="W1701" t="s">
        <v>4168</v>
      </c>
      <c r="X1701" s="2">
        <v>0.17299999999999999</v>
      </c>
      <c r="Y1701" s="6">
        <f t="shared" si="214"/>
        <v>4.6181361949761083E-3</v>
      </c>
      <c r="AA1701">
        <v>22502106</v>
      </c>
      <c r="AB1701">
        <v>21100831436</v>
      </c>
      <c r="AC1701">
        <v>22502114</v>
      </c>
      <c r="AD1701" t="s">
        <v>2</v>
      </c>
      <c r="AE1701">
        <v>98</v>
      </c>
      <c r="AF1701">
        <v>5</v>
      </c>
      <c r="AH1701" t="s">
        <v>30320</v>
      </c>
      <c r="AI1701" t="s">
        <v>30319</v>
      </c>
      <c r="AJ1701" t="s">
        <v>30318</v>
      </c>
      <c r="AK1701" t="s">
        <v>30317</v>
      </c>
      <c r="AL1701">
        <v>4</v>
      </c>
      <c r="AM1701" s="5">
        <f t="shared" si="210"/>
        <v>0.8</v>
      </c>
      <c r="AN1701" s="4">
        <f t="shared" si="215"/>
        <v>1.2116622491480501E-3</v>
      </c>
      <c r="AO1701" s="3"/>
      <c r="AP1701">
        <v>0</v>
      </c>
      <c r="AR1701" t="s">
        <v>1</v>
      </c>
      <c r="AT1701" s="2" t="s">
        <v>0</v>
      </c>
      <c r="AU1701" s="1">
        <f t="shared" si="211"/>
        <v>0.35961940112276908</v>
      </c>
      <c r="AV1701" s="1">
        <f t="shared" si="212"/>
        <v>0.2914899222062079</v>
      </c>
      <c r="AW1701" s="1">
        <f t="shared" si="213"/>
        <v>0.22336044328964674</v>
      </c>
    </row>
    <row r="1702" spans="1:49" x14ac:dyDescent="0.2">
      <c r="A1702">
        <v>1700</v>
      </c>
      <c r="B1702" t="s">
        <v>30316</v>
      </c>
      <c r="F1702" t="s">
        <v>30315</v>
      </c>
      <c r="G1702" t="s">
        <v>8</v>
      </c>
      <c r="H1702" t="s">
        <v>7</v>
      </c>
      <c r="I1702" t="s">
        <v>30314</v>
      </c>
      <c r="J1702">
        <v>114671633</v>
      </c>
      <c r="K1702" t="s">
        <v>30313</v>
      </c>
      <c r="M1702" t="s">
        <v>111</v>
      </c>
      <c r="N1702">
        <v>3</v>
      </c>
      <c r="O1702" t="s">
        <v>30312</v>
      </c>
      <c r="P1702" t="s">
        <v>30311</v>
      </c>
      <c r="Q1702" t="s">
        <v>30310</v>
      </c>
      <c r="R1702" s="7">
        <v>43009</v>
      </c>
      <c r="S1702" s="8">
        <f t="shared" si="208"/>
        <v>2017</v>
      </c>
      <c r="T1702" s="8">
        <v>2017</v>
      </c>
      <c r="U1702" s="8">
        <f t="shared" si="209"/>
        <v>5</v>
      </c>
      <c r="V1702" s="7">
        <v>43009</v>
      </c>
      <c r="W1702" t="s">
        <v>21907</v>
      </c>
      <c r="X1702" s="2">
        <v>0.19</v>
      </c>
      <c r="Y1702" s="6">
        <f t="shared" si="214"/>
        <v>5.0719414858119115E-3</v>
      </c>
      <c r="AA1702">
        <v>13483447</v>
      </c>
      <c r="AB1702">
        <v>51658</v>
      </c>
      <c r="AD1702" t="s">
        <v>2</v>
      </c>
      <c r="AE1702">
        <v>15</v>
      </c>
      <c r="AF1702">
        <v>10</v>
      </c>
      <c r="AI1702" t="s">
        <v>30309</v>
      </c>
      <c r="AJ1702" t="s">
        <v>30308</v>
      </c>
      <c r="AK1702" t="s">
        <v>30307</v>
      </c>
      <c r="AL1702">
        <v>1</v>
      </c>
      <c r="AM1702" s="5">
        <f t="shared" si="210"/>
        <v>0.2</v>
      </c>
      <c r="AN1702" s="4">
        <f t="shared" si="215"/>
        <v>3.0291556228701253E-4</v>
      </c>
      <c r="AO1702" s="3"/>
      <c r="AP1702">
        <v>0</v>
      </c>
      <c r="AQ1702" t="s">
        <v>1837</v>
      </c>
      <c r="AR1702" t="s">
        <v>1</v>
      </c>
      <c r="AS1702" t="s">
        <v>2459</v>
      </c>
      <c r="AT1702" s="2" t="s">
        <v>0</v>
      </c>
      <c r="AU1702" s="1">
        <f t="shared" si="211"/>
        <v>0.36412337087544416</v>
      </c>
      <c r="AV1702" s="1">
        <f t="shared" si="212"/>
        <v>0.26874285240494622</v>
      </c>
      <c r="AW1702" s="1">
        <f t="shared" si="213"/>
        <v>0.17336233393444822</v>
      </c>
    </row>
    <row r="1703" spans="1:49" x14ac:dyDescent="0.2">
      <c r="A1703">
        <v>1701</v>
      </c>
      <c r="B1703" t="s">
        <v>30306</v>
      </c>
      <c r="C1703" t="s">
        <v>30305</v>
      </c>
      <c r="E1703">
        <v>28978757</v>
      </c>
      <c r="F1703" t="s">
        <v>30304</v>
      </c>
      <c r="G1703" t="s">
        <v>8</v>
      </c>
      <c r="H1703" t="s">
        <v>7</v>
      </c>
      <c r="I1703" t="s">
        <v>30303</v>
      </c>
      <c r="J1703" t="s">
        <v>30302</v>
      </c>
      <c r="K1703" t="s">
        <v>30301</v>
      </c>
      <c r="L1703" t="s">
        <v>30300</v>
      </c>
      <c r="M1703" t="s">
        <v>30299</v>
      </c>
      <c r="N1703">
        <v>6</v>
      </c>
      <c r="O1703" t="s">
        <v>30298</v>
      </c>
      <c r="P1703" t="s">
        <v>30297</v>
      </c>
      <c r="Q1703" t="s">
        <v>30296</v>
      </c>
      <c r="R1703" s="7">
        <v>43009</v>
      </c>
      <c r="S1703" s="8">
        <f t="shared" si="208"/>
        <v>2017</v>
      </c>
      <c r="T1703" s="8">
        <v>2017</v>
      </c>
      <c r="U1703" s="8">
        <f t="shared" si="209"/>
        <v>5</v>
      </c>
      <c r="V1703" s="7">
        <v>43009</v>
      </c>
      <c r="W1703" t="s">
        <v>30295</v>
      </c>
      <c r="X1703" s="2">
        <v>1.5960000000000001</v>
      </c>
      <c r="Y1703" s="6">
        <f t="shared" si="214"/>
        <v>4.2604308480820058E-2</v>
      </c>
      <c r="AA1703">
        <v>17449561</v>
      </c>
      <c r="AB1703">
        <v>145678</v>
      </c>
      <c r="AC1703" t="s">
        <v>30294</v>
      </c>
      <c r="AD1703" t="s">
        <v>2</v>
      </c>
      <c r="AE1703">
        <v>13</v>
      </c>
      <c r="AF1703">
        <v>10</v>
      </c>
      <c r="AG1703">
        <v>20170511</v>
      </c>
      <c r="AI1703" t="s">
        <v>30293</v>
      </c>
      <c r="AJ1703" t="s">
        <v>30292</v>
      </c>
      <c r="AK1703" t="s">
        <v>30291</v>
      </c>
      <c r="AL1703">
        <v>8</v>
      </c>
      <c r="AM1703" s="5">
        <f t="shared" si="210"/>
        <v>1.6</v>
      </c>
      <c r="AN1703" s="4">
        <f t="shared" si="215"/>
        <v>2.4233244982961003E-3</v>
      </c>
      <c r="AO1703" s="3"/>
      <c r="AP1703">
        <v>1</v>
      </c>
      <c r="AQ1703" t="s">
        <v>224</v>
      </c>
      <c r="AR1703" t="s">
        <v>30290</v>
      </c>
      <c r="AS1703" t="s">
        <v>223</v>
      </c>
      <c r="AT1703" s="2">
        <v>3.7029999999999998</v>
      </c>
      <c r="AU1703" s="1">
        <f t="shared" si="211"/>
        <v>3.0550013286062869</v>
      </c>
      <c r="AV1703" s="1">
        <f t="shared" si="212"/>
        <v>2.2513816489558081</v>
      </c>
      <c r="AW1703" s="1">
        <f t="shared" si="213"/>
        <v>1.4477619693053287</v>
      </c>
    </row>
    <row r="1704" spans="1:49" x14ac:dyDescent="0.2">
      <c r="A1704">
        <v>1702</v>
      </c>
      <c r="B1704" t="s">
        <v>30289</v>
      </c>
      <c r="C1704" t="s">
        <v>30288</v>
      </c>
      <c r="E1704">
        <v>29023493</v>
      </c>
      <c r="F1704" t="s">
        <v>30287</v>
      </c>
      <c r="G1704" t="s">
        <v>8</v>
      </c>
      <c r="H1704" t="s">
        <v>7</v>
      </c>
      <c r="I1704" t="s">
        <v>3559</v>
      </c>
      <c r="J1704">
        <v>60017776</v>
      </c>
      <c r="K1704" t="s">
        <v>822</v>
      </c>
      <c r="L1704" t="s">
        <v>454</v>
      </c>
      <c r="M1704" t="s">
        <v>453</v>
      </c>
      <c r="N1704">
        <v>2</v>
      </c>
      <c r="O1704" t="s">
        <v>21537</v>
      </c>
      <c r="P1704" t="s">
        <v>21536</v>
      </c>
      <c r="Q1704" t="s">
        <v>821</v>
      </c>
      <c r="R1704" s="7">
        <v>43009</v>
      </c>
      <c r="S1704" s="8">
        <f t="shared" si="208"/>
        <v>2017</v>
      </c>
      <c r="T1704" s="8">
        <v>2017</v>
      </c>
      <c r="U1704" s="8">
        <f t="shared" si="209"/>
        <v>5</v>
      </c>
      <c r="V1704" s="7">
        <v>43009</v>
      </c>
      <c r="W1704" t="s">
        <v>388</v>
      </c>
      <c r="X1704" s="2">
        <v>0.99</v>
      </c>
      <c r="Y1704" s="6">
        <f t="shared" si="214"/>
        <v>2.6427484583967327E-2</v>
      </c>
      <c r="AB1704">
        <v>10600153309</v>
      </c>
      <c r="AC1704">
        <v>19326203</v>
      </c>
      <c r="AD1704" t="s">
        <v>2</v>
      </c>
      <c r="AE1704">
        <v>12</v>
      </c>
      <c r="AF1704">
        <v>10</v>
      </c>
      <c r="AG1704" t="s">
        <v>30286</v>
      </c>
      <c r="AI1704" t="s">
        <v>30285</v>
      </c>
      <c r="AK1704" t="s">
        <v>30284</v>
      </c>
      <c r="AL1704">
        <v>0</v>
      </c>
      <c r="AM1704" s="5">
        <f t="shared" si="210"/>
        <v>0</v>
      </c>
      <c r="AN1704" s="4">
        <f t="shared" si="215"/>
        <v>0</v>
      </c>
      <c r="AO1704" s="3"/>
      <c r="AP1704">
        <v>1</v>
      </c>
      <c r="AQ1704" t="s">
        <v>1509</v>
      </c>
      <c r="AR1704" t="s">
        <v>820</v>
      </c>
      <c r="AS1704" t="s">
        <v>1508</v>
      </c>
      <c r="AT1704" s="2">
        <v>3.24</v>
      </c>
      <c r="AU1704" s="1">
        <f t="shared" si="211"/>
        <v>1.8499239208777127</v>
      </c>
      <c r="AV1704" s="1">
        <f t="shared" si="212"/>
        <v>1.3213742291983663</v>
      </c>
      <c r="AW1704" s="1">
        <f t="shared" si="213"/>
        <v>0.79282453751901971</v>
      </c>
    </row>
    <row r="1705" spans="1:49" x14ac:dyDescent="0.2">
      <c r="A1705">
        <v>1703</v>
      </c>
      <c r="B1705" t="s">
        <v>30283</v>
      </c>
      <c r="C1705" t="s">
        <v>30282</v>
      </c>
      <c r="F1705" t="s">
        <v>30281</v>
      </c>
      <c r="G1705" t="s">
        <v>8</v>
      </c>
      <c r="H1705" t="s">
        <v>7</v>
      </c>
      <c r="I1705" t="s">
        <v>30280</v>
      </c>
      <c r="J1705" t="s">
        <v>30279</v>
      </c>
      <c r="K1705" t="s">
        <v>30278</v>
      </c>
      <c r="L1705" t="s">
        <v>30277</v>
      </c>
      <c r="M1705" t="s">
        <v>3625</v>
      </c>
      <c r="N1705">
        <v>5</v>
      </c>
      <c r="O1705" t="s">
        <v>30276</v>
      </c>
      <c r="P1705" t="s">
        <v>30275</v>
      </c>
      <c r="Q1705" t="s">
        <v>30274</v>
      </c>
      <c r="R1705" s="7">
        <v>43009</v>
      </c>
      <c r="S1705" s="8">
        <f t="shared" si="208"/>
        <v>2017</v>
      </c>
      <c r="T1705" s="8">
        <v>2017</v>
      </c>
      <c r="U1705" s="8">
        <f t="shared" si="209"/>
        <v>5</v>
      </c>
      <c r="V1705" s="7">
        <v>43009</v>
      </c>
      <c r="W1705" t="s">
        <v>3193</v>
      </c>
      <c r="X1705" s="2">
        <v>2.61</v>
      </c>
      <c r="Y1705" s="6">
        <f t="shared" si="214"/>
        <v>6.9672459357732044E-2</v>
      </c>
      <c r="AA1705">
        <v>46256</v>
      </c>
      <c r="AB1705">
        <v>26704</v>
      </c>
      <c r="AD1705" t="s">
        <v>2</v>
      </c>
      <c r="AE1705">
        <v>154</v>
      </c>
      <c r="AF1705">
        <v>4</v>
      </c>
      <c r="AG1705">
        <v>167</v>
      </c>
      <c r="AI1705" t="s">
        <v>30273</v>
      </c>
      <c r="AJ1705" t="s">
        <v>30272</v>
      </c>
      <c r="AK1705" t="s">
        <v>30271</v>
      </c>
      <c r="AL1705">
        <v>2</v>
      </c>
      <c r="AM1705" s="5">
        <f t="shared" si="210"/>
        <v>0.4</v>
      </c>
      <c r="AN1705" s="4">
        <f t="shared" si="215"/>
        <v>6.0583112457402507E-4</v>
      </c>
      <c r="AO1705" s="3"/>
      <c r="AP1705">
        <v>1</v>
      </c>
      <c r="AR1705" t="s">
        <v>1</v>
      </c>
      <c r="AT1705" s="2">
        <v>6.2629999999999999</v>
      </c>
      <c r="AU1705" s="1">
        <f t="shared" si="211"/>
        <v>4.8952470887784632</v>
      </c>
      <c r="AV1705" s="1">
        <f t="shared" si="212"/>
        <v>3.5139145241153034</v>
      </c>
      <c r="AW1705" s="1">
        <f t="shared" si="213"/>
        <v>2.1325819594521431</v>
      </c>
    </row>
    <row r="1706" spans="1:49" x14ac:dyDescent="0.2">
      <c r="A1706">
        <v>1704</v>
      </c>
      <c r="B1706" t="s">
        <v>30270</v>
      </c>
      <c r="C1706" t="s">
        <v>30269</v>
      </c>
      <c r="E1706">
        <v>29023544</v>
      </c>
      <c r="F1706" t="s">
        <v>30268</v>
      </c>
      <c r="G1706" t="s">
        <v>8</v>
      </c>
      <c r="H1706" t="s">
        <v>7</v>
      </c>
      <c r="I1706" t="s">
        <v>30267</v>
      </c>
      <c r="J1706" t="s">
        <v>30266</v>
      </c>
      <c r="K1706" t="s">
        <v>30265</v>
      </c>
      <c r="L1706" t="s">
        <v>30264</v>
      </c>
      <c r="M1706" t="s">
        <v>2865</v>
      </c>
      <c r="N1706">
        <v>3</v>
      </c>
      <c r="O1706" t="s">
        <v>30263</v>
      </c>
      <c r="P1706" t="s">
        <v>30262</v>
      </c>
      <c r="Q1706" t="s">
        <v>30261</v>
      </c>
      <c r="R1706" s="7">
        <v>43009</v>
      </c>
      <c r="S1706" s="8">
        <f t="shared" si="208"/>
        <v>2017</v>
      </c>
      <c r="T1706" s="8">
        <v>2017</v>
      </c>
      <c r="U1706" s="8">
        <f t="shared" si="209"/>
        <v>5</v>
      </c>
      <c r="V1706" s="7">
        <v>43009</v>
      </c>
      <c r="W1706" t="s">
        <v>388</v>
      </c>
      <c r="X1706" s="2">
        <v>0.99</v>
      </c>
      <c r="Y1706" s="6">
        <f t="shared" si="214"/>
        <v>2.6427484583967327E-2</v>
      </c>
      <c r="AB1706">
        <v>10600153309</v>
      </c>
      <c r="AC1706">
        <v>19326203</v>
      </c>
      <c r="AD1706" t="s">
        <v>2</v>
      </c>
      <c r="AE1706">
        <v>12</v>
      </c>
      <c r="AF1706">
        <v>10</v>
      </c>
      <c r="AG1706" t="s">
        <v>30260</v>
      </c>
      <c r="AI1706" t="s">
        <v>30259</v>
      </c>
      <c r="AK1706" t="s">
        <v>30258</v>
      </c>
      <c r="AL1706">
        <v>7</v>
      </c>
      <c r="AM1706" s="5">
        <f t="shared" si="210"/>
        <v>1.4</v>
      </c>
      <c r="AN1706" s="4">
        <f t="shared" si="215"/>
        <v>2.1204089360090874E-3</v>
      </c>
      <c r="AO1706" s="3"/>
      <c r="AP1706">
        <v>1</v>
      </c>
      <c r="AR1706" t="s">
        <v>1</v>
      </c>
      <c r="AT1706" s="2">
        <v>3.24</v>
      </c>
      <c r="AU1706" s="1">
        <f t="shared" si="211"/>
        <v>1.9135361889579854</v>
      </c>
      <c r="AV1706" s="1">
        <f t="shared" si="212"/>
        <v>1.4273946759988207</v>
      </c>
      <c r="AW1706" s="1">
        <f t="shared" si="213"/>
        <v>0.94125316303965578</v>
      </c>
    </row>
    <row r="1707" spans="1:49" x14ac:dyDescent="0.2">
      <c r="A1707">
        <v>1705</v>
      </c>
      <c r="B1707" t="s">
        <v>30257</v>
      </c>
      <c r="C1707" t="s">
        <v>30256</v>
      </c>
      <c r="F1707" t="s">
        <v>30255</v>
      </c>
      <c r="G1707" t="s">
        <v>8</v>
      </c>
      <c r="H1707" t="s">
        <v>7</v>
      </c>
      <c r="I1707" t="s">
        <v>30254</v>
      </c>
      <c r="J1707" t="s">
        <v>30253</v>
      </c>
      <c r="K1707" t="s">
        <v>30252</v>
      </c>
      <c r="L1707" t="s">
        <v>30251</v>
      </c>
      <c r="M1707" t="s">
        <v>35</v>
      </c>
      <c r="N1707">
        <v>7</v>
      </c>
      <c r="O1707" t="s">
        <v>30250</v>
      </c>
      <c r="P1707" t="s">
        <v>30249</v>
      </c>
      <c r="Q1707" t="s">
        <v>30248</v>
      </c>
      <c r="R1707" s="7">
        <v>43009</v>
      </c>
      <c r="S1707" s="8">
        <f t="shared" si="208"/>
        <v>2017</v>
      </c>
      <c r="T1707" s="8">
        <v>2017</v>
      </c>
      <c r="U1707" s="8">
        <f t="shared" si="209"/>
        <v>5</v>
      </c>
      <c r="V1707" s="7">
        <v>43009</v>
      </c>
      <c r="W1707" t="s">
        <v>30247</v>
      </c>
      <c r="X1707" s="2">
        <v>0.43099999999999999</v>
      </c>
      <c r="Y1707" s="6">
        <f t="shared" si="214"/>
        <v>1.1505298844131231E-2</v>
      </c>
      <c r="AA1707" t="s">
        <v>30246</v>
      </c>
      <c r="AB1707">
        <v>21970</v>
      </c>
      <c r="AD1707" t="s">
        <v>2</v>
      </c>
      <c r="AE1707">
        <v>136</v>
      </c>
      <c r="AF1707">
        <v>10</v>
      </c>
      <c r="AG1707">
        <v>117</v>
      </c>
      <c r="AI1707" t="s">
        <v>30245</v>
      </c>
      <c r="AJ1707" t="s">
        <v>30244</v>
      </c>
      <c r="AK1707" t="s">
        <v>30243</v>
      </c>
      <c r="AL1707">
        <v>1</v>
      </c>
      <c r="AM1707" s="5">
        <f t="shared" si="210"/>
        <v>0.2</v>
      </c>
      <c r="AN1707" s="4">
        <f t="shared" si="215"/>
        <v>3.0291556228701253E-4</v>
      </c>
      <c r="AO1707" s="3"/>
      <c r="AP1707">
        <v>0</v>
      </c>
      <c r="AR1707" t="s">
        <v>1</v>
      </c>
      <c r="AT1707" s="2">
        <v>1.702</v>
      </c>
      <c r="AU1707" s="1">
        <f t="shared" si="211"/>
        <v>0.81445838595779652</v>
      </c>
      <c r="AV1707" s="1">
        <f t="shared" si="212"/>
        <v>0.59041072032091213</v>
      </c>
      <c r="AW1707" s="1">
        <f t="shared" si="213"/>
        <v>0.36636305468402774</v>
      </c>
    </row>
    <row r="1708" spans="1:49" x14ac:dyDescent="0.2">
      <c r="A1708">
        <v>1706</v>
      </c>
      <c r="B1708" t="s">
        <v>30242</v>
      </c>
      <c r="C1708" t="s">
        <v>30241</v>
      </c>
      <c r="F1708" t="s">
        <v>30240</v>
      </c>
      <c r="G1708" t="s">
        <v>8</v>
      </c>
      <c r="H1708" t="s">
        <v>7</v>
      </c>
      <c r="I1708" t="s">
        <v>3564</v>
      </c>
      <c r="J1708" t="s">
        <v>30239</v>
      </c>
      <c r="K1708" t="s">
        <v>30238</v>
      </c>
      <c r="L1708" t="s">
        <v>30237</v>
      </c>
      <c r="M1708" t="s">
        <v>992</v>
      </c>
      <c r="N1708">
        <v>8</v>
      </c>
      <c r="O1708" t="s">
        <v>30236</v>
      </c>
      <c r="P1708" t="s">
        <v>30235</v>
      </c>
      <c r="Q1708" t="s">
        <v>30234</v>
      </c>
      <c r="R1708" s="7">
        <v>43009</v>
      </c>
      <c r="S1708" s="8">
        <f t="shared" si="208"/>
        <v>2017</v>
      </c>
      <c r="T1708" s="8">
        <v>2017</v>
      </c>
      <c r="U1708" s="8">
        <f t="shared" si="209"/>
        <v>5</v>
      </c>
      <c r="V1708" s="7">
        <v>43009</v>
      </c>
      <c r="W1708" t="s">
        <v>409</v>
      </c>
      <c r="X1708" s="2">
        <v>0.371</v>
      </c>
      <c r="Y1708" s="6">
        <f t="shared" si="214"/>
        <v>9.9036331117695747E-3</v>
      </c>
      <c r="AA1708">
        <v>486604</v>
      </c>
      <c r="AB1708">
        <v>28580</v>
      </c>
      <c r="AC1708" t="s">
        <v>408</v>
      </c>
      <c r="AD1708" t="s">
        <v>2</v>
      </c>
      <c r="AE1708">
        <v>52</v>
      </c>
      <c r="AF1708">
        <v>10</v>
      </c>
      <c r="AH1708" t="s">
        <v>30233</v>
      </c>
      <c r="AI1708" t="s">
        <v>30232</v>
      </c>
      <c r="AJ1708" t="s">
        <v>30231</v>
      </c>
      <c r="AK1708" t="s">
        <v>30230</v>
      </c>
      <c r="AL1708">
        <v>4</v>
      </c>
      <c r="AM1708" s="5">
        <f t="shared" si="210"/>
        <v>0.8</v>
      </c>
      <c r="AN1708" s="4">
        <f t="shared" si="215"/>
        <v>1.2116622491480501E-3</v>
      </c>
      <c r="AO1708" s="3"/>
      <c r="AP1708">
        <v>0</v>
      </c>
      <c r="AQ1708" t="s">
        <v>18</v>
      </c>
      <c r="AR1708" t="s">
        <v>3641</v>
      </c>
      <c r="AS1708" t="s">
        <v>17</v>
      </c>
      <c r="AT1708" s="2">
        <v>1.431</v>
      </c>
      <c r="AU1708" s="1">
        <f t="shared" si="211"/>
        <v>0.72960418529831172</v>
      </c>
      <c r="AV1708" s="1">
        <f t="shared" si="212"/>
        <v>0.55576476804588126</v>
      </c>
      <c r="AW1708" s="1">
        <f t="shared" si="213"/>
        <v>0.38192535079345075</v>
      </c>
    </row>
    <row r="1709" spans="1:49" x14ac:dyDescent="0.2">
      <c r="A1709">
        <v>1707</v>
      </c>
      <c r="B1709" t="s">
        <v>30229</v>
      </c>
      <c r="C1709" t="s">
        <v>30228</v>
      </c>
      <c r="F1709" t="s">
        <v>30227</v>
      </c>
      <c r="G1709" t="s">
        <v>8</v>
      </c>
      <c r="H1709" t="s">
        <v>7</v>
      </c>
      <c r="I1709" t="s">
        <v>30226</v>
      </c>
      <c r="J1709" t="s">
        <v>30225</v>
      </c>
      <c r="K1709" t="s">
        <v>30224</v>
      </c>
      <c r="L1709" t="s">
        <v>30223</v>
      </c>
      <c r="M1709" t="s">
        <v>41</v>
      </c>
      <c r="N1709">
        <v>3</v>
      </c>
      <c r="O1709" t="s">
        <v>30222</v>
      </c>
      <c r="P1709" t="s">
        <v>30221</v>
      </c>
      <c r="Q1709" t="s">
        <v>30220</v>
      </c>
      <c r="R1709" s="7">
        <v>43009</v>
      </c>
      <c r="S1709" s="8">
        <f t="shared" si="208"/>
        <v>2017</v>
      </c>
      <c r="T1709" s="8">
        <v>2017</v>
      </c>
      <c r="U1709" s="8">
        <f t="shared" si="209"/>
        <v>5</v>
      </c>
      <c r="V1709" s="7">
        <v>43009</v>
      </c>
      <c r="W1709" t="s">
        <v>1930</v>
      </c>
      <c r="X1709" s="2">
        <v>0.44800000000000001</v>
      </c>
      <c r="Y1709" s="6">
        <f t="shared" si="214"/>
        <v>1.1959104134967032E-2</v>
      </c>
      <c r="AA1709">
        <v>23013850</v>
      </c>
      <c r="AB1709">
        <v>21100827839</v>
      </c>
      <c r="AC1709">
        <v>23013869</v>
      </c>
      <c r="AD1709" t="s">
        <v>2</v>
      </c>
      <c r="AE1709">
        <v>5</v>
      </c>
      <c r="AF1709">
        <v>4</v>
      </c>
      <c r="AH1709" t="s">
        <v>30219</v>
      </c>
      <c r="AI1709" t="s">
        <v>30218</v>
      </c>
      <c r="AJ1709" t="s">
        <v>30217</v>
      </c>
      <c r="AK1709" t="s">
        <v>30216</v>
      </c>
      <c r="AL1709">
        <v>3</v>
      </c>
      <c r="AM1709" s="5">
        <f t="shared" si="210"/>
        <v>0.6</v>
      </c>
      <c r="AN1709" s="4">
        <f t="shared" si="215"/>
        <v>9.0874668686103744E-4</v>
      </c>
      <c r="AO1709" s="3"/>
      <c r="AP1709">
        <v>0</v>
      </c>
      <c r="AR1709" t="s">
        <v>1</v>
      </c>
      <c r="AT1709" s="2" t="s">
        <v>0</v>
      </c>
      <c r="AU1709" s="1">
        <f t="shared" si="211"/>
        <v>0.86439969005352324</v>
      </c>
      <c r="AV1709" s="1">
        <f t="shared" si="212"/>
        <v>0.64339254109140342</v>
      </c>
      <c r="AW1709" s="1">
        <f t="shared" si="213"/>
        <v>0.42238539212928361</v>
      </c>
    </row>
    <row r="1710" spans="1:49" x14ac:dyDescent="0.2">
      <c r="A1710">
        <v>1708</v>
      </c>
      <c r="B1710" t="s">
        <v>30215</v>
      </c>
      <c r="C1710" t="s">
        <v>30214</v>
      </c>
      <c r="E1710">
        <v>29016696</v>
      </c>
      <c r="F1710" t="s">
        <v>30213</v>
      </c>
      <c r="G1710" t="s">
        <v>8</v>
      </c>
      <c r="H1710" t="s">
        <v>7</v>
      </c>
      <c r="I1710" t="s">
        <v>30212</v>
      </c>
      <c r="J1710" t="s">
        <v>30211</v>
      </c>
      <c r="K1710" t="s">
        <v>30210</v>
      </c>
      <c r="L1710" t="s">
        <v>30209</v>
      </c>
      <c r="M1710" t="s">
        <v>2827</v>
      </c>
      <c r="N1710">
        <v>5</v>
      </c>
      <c r="O1710" t="s">
        <v>30208</v>
      </c>
      <c r="P1710" t="s">
        <v>30207</v>
      </c>
      <c r="Q1710" t="s">
        <v>30206</v>
      </c>
      <c r="R1710" s="7">
        <v>43009</v>
      </c>
      <c r="S1710" s="8">
        <f t="shared" si="208"/>
        <v>2017</v>
      </c>
      <c r="T1710" s="8">
        <v>2017</v>
      </c>
      <c r="U1710" s="8">
        <f t="shared" si="209"/>
        <v>5</v>
      </c>
      <c r="V1710" s="7">
        <v>43009</v>
      </c>
      <c r="W1710" t="s">
        <v>388</v>
      </c>
      <c r="X1710" s="2">
        <v>0.99</v>
      </c>
      <c r="Y1710" s="6">
        <f t="shared" si="214"/>
        <v>2.6427484583967327E-2</v>
      </c>
      <c r="AB1710">
        <v>10600153309</v>
      </c>
      <c r="AC1710">
        <v>19326203</v>
      </c>
      <c r="AD1710" t="s">
        <v>2</v>
      </c>
      <c r="AE1710">
        <v>12</v>
      </c>
      <c r="AF1710">
        <v>10</v>
      </c>
      <c r="AG1710" t="s">
        <v>30205</v>
      </c>
      <c r="AI1710" t="s">
        <v>30204</v>
      </c>
      <c r="AK1710" t="s">
        <v>30203</v>
      </c>
      <c r="AL1710">
        <v>21</v>
      </c>
      <c r="AM1710" s="5">
        <f t="shared" si="210"/>
        <v>4.2</v>
      </c>
      <c r="AN1710" s="4">
        <f t="shared" si="215"/>
        <v>6.3612268080272625E-3</v>
      </c>
      <c r="AO1710" s="3"/>
      <c r="AP1710">
        <v>1</v>
      </c>
      <c r="AQ1710" t="s">
        <v>26</v>
      </c>
      <c r="AR1710" t="s">
        <v>30202</v>
      </c>
      <c r="AS1710" t="s">
        <v>25</v>
      </c>
      <c r="AT1710" s="2">
        <v>3.24</v>
      </c>
      <c r="AU1710" s="1">
        <f t="shared" si="211"/>
        <v>2.0407607251185307</v>
      </c>
      <c r="AV1710" s="1">
        <f t="shared" si="212"/>
        <v>1.6394355695997294</v>
      </c>
      <c r="AW1710" s="1">
        <f t="shared" si="213"/>
        <v>1.238110414080928</v>
      </c>
    </row>
    <row r="1711" spans="1:49" x14ac:dyDescent="0.2">
      <c r="A1711">
        <v>1709</v>
      </c>
      <c r="B1711" t="s">
        <v>30201</v>
      </c>
      <c r="C1711" t="s">
        <v>30200</v>
      </c>
      <c r="F1711" t="s">
        <v>30199</v>
      </c>
      <c r="G1711" t="s">
        <v>8</v>
      </c>
      <c r="H1711" t="s">
        <v>7</v>
      </c>
      <c r="I1711" t="s">
        <v>58</v>
      </c>
      <c r="J1711" t="s">
        <v>676</v>
      </c>
      <c r="K1711" t="s">
        <v>675</v>
      </c>
      <c r="L1711" t="s">
        <v>21</v>
      </c>
      <c r="M1711" t="s">
        <v>20</v>
      </c>
      <c r="N1711">
        <v>6</v>
      </c>
      <c r="O1711" t="s">
        <v>30198</v>
      </c>
      <c r="P1711" t="s">
        <v>30197</v>
      </c>
      <c r="Q1711" t="s">
        <v>2980</v>
      </c>
      <c r="R1711" s="7">
        <v>43009</v>
      </c>
      <c r="S1711" s="8">
        <f t="shared" si="208"/>
        <v>2017</v>
      </c>
      <c r="T1711" s="8">
        <v>2017</v>
      </c>
      <c r="U1711" s="8">
        <f t="shared" si="209"/>
        <v>5</v>
      </c>
      <c r="V1711" s="7">
        <v>43009</v>
      </c>
      <c r="W1711" t="s">
        <v>2963</v>
      </c>
      <c r="X1711" s="2">
        <v>0.33400000000000002</v>
      </c>
      <c r="Y1711" s="6">
        <f t="shared" si="214"/>
        <v>8.9159392434798868E-3</v>
      </c>
      <c r="AA1711">
        <v>16741056</v>
      </c>
      <c r="AB1711">
        <v>11500153404</v>
      </c>
      <c r="AC1711">
        <v>20583834</v>
      </c>
      <c r="AD1711" t="s">
        <v>2</v>
      </c>
      <c r="AE1711">
        <v>26</v>
      </c>
      <c r="AF1711">
        <v>10</v>
      </c>
      <c r="AG1711">
        <v>105201</v>
      </c>
      <c r="AI1711" t="s">
        <v>30196</v>
      </c>
      <c r="AJ1711" t="s">
        <v>30195</v>
      </c>
      <c r="AK1711" t="s">
        <v>30194</v>
      </c>
      <c r="AL1711">
        <v>0</v>
      </c>
      <c r="AM1711" s="5">
        <f t="shared" si="210"/>
        <v>0</v>
      </c>
      <c r="AN1711" s="4">
        <f t="shared" si="215"/>
        <v>0</v>
      </c>
      <c r="AO1711" s="3"/>
      <c r="AP1711">
        <v>0</v>
      </c>
      <c r="AQ1711" t="s">
        <v>18</v>
      </c>
      <c r="AR1711">
        <v>11175024</v>
      </c>
      <c r="AS1711" t="s">
        <v>17</v>
      </c>
      <c r="AT1711" s="2">
        <v>1.494</v>
      </c>
      <c r="AU1711" s="1">
        <f t="shared" si="211"/>
        <v>0.62411574704359196</v>
      </c>
      <c r="AV1711" s="1">
        <f t="shared" si="212"/>
        <v>0.44579696217399434</v>
      </c>
      <c r="AW1711" s="1">
        <f t="shared" si="213"/>
        <v>0.2674781773043966</v>
      </c>
    </row>
    <row r="1712" spans="1:49" x14ac:dyDescent="0.2">
      <c r="A1712">
        <v>1710</v>
      </c>
      <c r="B1712" t="s">
        <v>30193</v>
      </c>
      <c r="C1712" t="s">
        <v>30192</v>
      </c>
      <c r="F1712" t="s">
        <v>30191</v>
      </c>
      <c r="G1712" t="s">
        <v>8</v>
      </c>
      <c r="H1712" t="s">
        <v>7</v>
      </c>
      <c r="I1712" t="s">
        <v>30190</v>
      </c>
      <c r="J1712" t="s">
        <v>30189</v>
      </c>
      <c r="K1712" t="s">
        <v>30188</v>
      </c>
      <c r="L1712" t="s">
        <v>30187</v>
      </c>
      <c r="M1712" t="s">
        <v>3705</v>
      </c>
      <c r="N1712">
        <v>3</v>
      </c>
      <c r="O1712" t="s">
        <v>30186</v>
      </c>
      <c r="P1712" t="s">
        <v>30185</v>
      </c>
      <c r="Q1712" t="s">
        <v>30184</v>
      </c>
      <c r="R1712" s="7">
        <v>43009</v>
      </c>
      <c r="S1712" s="8">
        <f t="shared" si="208"/>
        <v>2017</v>
      </c>
      <c r="T1712" s="8">
        <v>2017</v>
      </c>
      <c r="U1712" s="8">
        <f t="shared" si="209"/>
        <v>5</v>
      </c>
      <c r="V1712" s="7">
        <v>43009</v>
      </c>
      <c r="W1712" t="s">
        <v>3308</v>
      </c>
      <c r="X1712" s="2">
        <v>1.036</v>
      </c>
      <c r="Y1712" s="6">
        <f t="shared" si="214"/>
        <v>2.7655428312111263E-2</v>
      </c>
      <c r="AB1712">
        <v>7200153151</v>
      </c>
      <c r="AC1712">
        <v>15391663</v>
      </c>
      <c r="AD1712" t="s">
        <v>2</v>
      </c>
      <c r="AE1712">
        <v>16</v>
      </c>
      <c r="AF1712">
        <v>10</v>
      </c>
      <c r="AI1712" t="s">
        <v>30183</v>
      </c>
      <c r="AK1712" t="s">
        <v>30182</v>
      </c>
      <c r="AL1712">
        <v>6</v>
      </c>
      <c r="AM1712" s="5">
        <f t="shared" si="210"/>
        <v>1.2</v>
      </c>
      <c r="AN1712" s="4">
        <f t="shared" si="215"/>
        <v>1.8174933737220749E-3</v>
      </c>
      <c r="AO1712" s="3"/>
      <c r="AP1712">
        <v>0</v>
      </c>
      <c r="AQ1712" t="s">
        <v>129</v>
      </c>
      <c r="AR1712" t="s">
        <v>1</v>
      </c>
      <c r="AS1712" t="s">
        <v>128</v>
      </c>
      <c r="AT1712" s="2">
        <v>3.2890000000000001</v>
      </c>
      <c r="AU1712" s="1">
        <f t="shared" si="211"/>
        <v>1.9904047830594505</v>
      </c>
      <c r="AV1712" s="1">
        <f t="shared" si="212"/>
        <v>1.4736460842916668</v>
      </c>
      <c r="AW1712" s="1">
        <f t="shared" si="213"/>
        <v>0.95688738552388319</v>
      </c>
    </row>
    <row r="1713" spans="1:49" x14ac:dyDescent="0.2">
      <c r="A1713">
        <v>1711</v>
      </c>
      <c r="B1713" t="s">
        <v>30181</v>
      </c>
      <c r="C1713" t="s">
        <v>30180</v>
      </c>
      <c r="F1713" t="s">
        <v>30179</v>
      </c>
      <c r="G1713" t="s">
        <v>8</v>
      </c>
      <c r="H1713" t="s">
        <v>7</v>
      </c>
      <c r="I1713" t="s">
        <v>30178</v>
      </c>
      <c r="J1713">
        <v>60025578</v>
      </c>
      <c r="K1713" t="s">
        <v>43</v>
      </c>
      <c r="L1713" t="s">
        <v>5</v>
      </c>
      <c r="M1713" t="s">
        <v>4</v>
      </c>
      <c r="N1713">
        <v>5</v>
      </c>
      <c r="O1713" t="s">
        <v>30177</v>
      </c>
      <c r="P1713" t="s">
        <v>30176</v>
      </c>
      <c r="Q1713" t="s">
        <v>42</v>
      </c>
      <c r="R1713" s="7">
        <v>43009</v>
      </c>
      <c r="S1713" s="8">
        <f t="shared" si="208"/>
        <v>2017</v>
      </c>
      <c r="T1713" s="8">
        <v>2017</v>
      </c>
      <c r="U1713" s="8">
        <f t="shared" si="209"/>
        <v>5</v>
      </c>
      <c r="V1713" s="7">
        <v>43009</v>
      </c>
      <c r="W1713" t="s">
        <v>2953</v>
      </c>
      <c r="X1713" s="2">
        <v>0.72499999999999998</v>
      </c>
      <c r="Y1713" s="6">
        <f t="shared" si="214"/>
        <v>1.9353460932703345E-2</v>
      </c>
      <c r="AA1713">
        <v>19430655</v>
      </c>
      <c r="AB1713">
        <v>19700176215</v>
      </c>
      <c r="AD1713" t="s">
        <v>2</v>
      </c>
      <c r="AE1713">
        <v>9</v>
      </c>
      <c r="AF1713">
        <v>5</v>
      </c>
      <c r="AG1713">
        <v>5503208</v>
      </c>
      <c r="AI1713" t="s">
        <v>30175</v>
      </c>
      <c r="AJ1713" t="s">
        <v>30174</v>
      </c>
      <c r="AK1713" t="s">
        <v>30173</v>
      </c>
      <c r="AL1713">
        <v>13</v>
      </c>
      <c r="AM1713" s="5">
        <f t="shared" si="210"/>
        <v>2.6</v>
      </c>
      <c r="AN1713" s="4">
        <f t="shared" si="215"/>
        <v>3.9379023097311627E-3</v>
      </c>
      <c r="AO1713" s="3"/>
      <c r="AP1713">
        <v>1</v>
      </c>
      <c r="AR1713">
        <v>61306061</v>
      </c>
      <c r="AS1713" t="s">
        <v>17</v>
      </c>
      <c r="AT1713" s="2">
        <v>2.4430000000000001</v>
      </c>
      <c r="AU1713" s="1">
        <f t="shared" si="211"/>
        <v>1.4728793345811688</v>
      </c>
      <c r="AV1713" s="1">
        <f t="shared" si="212"/>
        <v>1.1645681621217252</v>
      </c>
      <c r="AW1713" s="1">
        <f t="shared" si="213"/>
        <v>0.8562569896622817</v>
      </c>
    </row>
    <row r="1714" spans="1:49" x14ac:dyDescent="0.2">
      <c r="A1714">
        <v>1712</v>
      </c>
      <c r="B1714" t="s">
        <v>30172</v>
      </c>
      <c r="C1714" t="s">
        <v>30171</v>
      </c>
      <c r="F1714" t="s">
        <v>30170</v>
      </c>
      <c r="G1714" t="s">
        <v>8</v>
      </c>
      <c r="H1714" t="s">
        <v>7</v>
      </c>
      <c r="I1714" t="s">
        <v>30169</v>
      </c>
      <c r="J1714" t="s">
        <v>30168</v>
      </c>
      <c r="K1714" t="s">
        <v>30167</v>
      </c>
      <c r="L1714" t="s">
        <v>30166</v>
      </c>
      <c r="M1714" t="s">
        <v>945</v>
      </c>
      <c r="N1714">
        <v>4</v>
      </c>
      <c r="O1714" t="s">
        <v>30165</v>
      </c>
      <c r="P1714" t="s">
        <v>30164</v>
      </c>
      <c r="Q1714" t="s">
        <v>30163</v>
      </c>
      <c r="R1714" s="7">
        <v>43009</v>
      </c>
      <c r="S1714" s="8">
        <f t="shared" si="208"/>
        <v>2017</v>
      </c>
      <c r="T1714" s="8">
        <v>2017</v>
      </c>
      <c r="U1714" s="8">
        <f t="shared" si="209"/>
        <v>5</v>
      </c>
      <c r="V1714" s="7">
        <v>43009</v>
      </c>
      <c r="W1714" t="s">
        <v>941</v>
      </c>
      <c r="X1714" s="2">
        <v>0.58699999999999997</v>
      </c>
      <c r="Y1714" s="6">
        <f t="shared" si="214"/>
        <v>1.5669629748271536E-2</v>
      </c>
      <c r="AB1714">
        <v>21100374601</v>
      </c>
      <c r="AC1714">
        <v>21693536</v>
      </c>
      <c r="AD1714" t="s">
        <v>2</v>
      </c>
      <c r="AE1714">
        <v>5</v>
      </c>
      <c r="AG1714">
        <v>8055569</v>
      </c>
      <c r="AH1714" t="s">
        <v>30162</v>
      </c>
      <c r="AI1714" t="s">
        <v>30161</v>
      </c>
      <c r="AJ1714" t="s">
        <v>30160</v>
      </c>
      <c r="AK1714" t="s">
        <v>30159</v>
      </c>
      <c r="AL1714">
        <v>6</v>
      </c>
      <c r="AM1714" s="5">
        <f t="shared" si="210"/>
        <v>1.2</v>
      </c>
      <c r="AN1714" s="4">
        <f t="shared" si="215"/>
        <v>1.8174933737220749E-3</v>
      </c>
      <c r="AO1714" s="3"/>
      <c r="AP1714">
        <v>1</v>
      </c>
      <c r="AQ1714" t="s">
        <v>18</v>
      </c>
      <c r="AR1714">
        <v>61671349</v>
      </c>
      <c r="AS1714" t="s">
        <v>17</v>
      </c>
      <c r="AT1714" s="2">
        <v>3.367</v>
      </c>
      <c r="AU1714" s="1">
        <f t="shared" si="211"/>
        <v>1.1513988835906697</v>
      </c>
      <c r="AV1714" s="1">
        <f t="shared" si="212"/>
        <v>0.87435615609968054</v>
      </c>
      <c r="AW1714" s="1">
        <f t="shared" si="213"/>
        <v>0.5973134286086913</v>
      </c>
    </row>
    <row r="1715" spans="1:49" x14ac:dyDescent="0.2">
      <c r="A1715">
        <v>1713</v>
      </c>
      <c r="B1715" t="s">
        <v>30158</v>
      </c>
      <c r="C1715" t="s">
        <v>30157</v>
      </c>
      <c r="F1715" t="s">
        <v>30156</v>
      </c>
      <c r="G1715" t="s">
        <v>8</v>
      </c>
      <c r="H1715" t="s">
        <v>7</v>
      </c>
      <c r="I1715" t="s">
        <v>1826</v>
      </c>
      <c r="J1715">
        <v>60026990</v>
      </c>
      <c r="K1715" t="s">
        <v>30155</v>
      </c>
      <c r="L1715" t="s">
        <v>758</v>
      </c>
      <c r="M1715" t="s">
        <v>4</v>
      </c>
      <c r="N1715">
        <v>4</v>
      </c>
      <c r="O1715" t="s">
        <v>30154</v>
      </c>
      <c r="P1715" t="s">
        <v>30153</v>
      </c>
      <c r="Q1715" t="s">
        <v>30152</v>
      </c>
      <c r="R1715" s="7">
        <v>43009</v>
      </c>
      <c r="S1715" s="8">
        <f t="shared" si="208"/>
        <v>2017</v>
      </c>
      <c r="T1715" s="8">
        <v>2017</v>
      </c>
      <c r="U1715" s="8">
        <f t="shared" si="209"/>
        <v>5</v>
      </c>
      <c r="V1715" s="7">
        <v>43009</v>
      </c>
      <c r="W1715" t="s">
        <v>2953</v>
      </c>
      <c r="X1715" s="2">
        <v>0.72499999999999998</v>
      </c>
      <c r="Y1715" s="6">
        <f t="shared" si="214"/>
        <v>1.9353460932703345E-2</v>
      </c>
      <c r="AA1715">
        <v>19430655</v>
      </c>
      <c r="AB1715">
        <v>19700176215</v>
      </c>
      <c r="AD1715" t="s">
        <v>2</v>
      </c>
      <c r="AE1715">
        <v>9</v>
      </c>
      <c r="AF1715">
        <v>5</v>
      </c>
      <c r="AG1715">
        <v>4801210</v>
      </c>
      <c r="AI1715" t="s">
        <v>30151</v>
      </c>
      <c r="AJ1715" t="s">
        <v>30150</v>
      </c>
      <c r="AK1715" t="s">
        <v>30149</v>
      </c>
      <c r="AL1715">
        <v>1</v>
      </c>
      <c r="AM1715" s="5">
        <f t="shared" si="210"/>
        <v>0.2</v>
      </c>
      <c r="AN1715" s="4">
        <f t="shared" si="215"/>
        <v>3.0291556228701253E-4</v>
      </c>
      <c r="AO1715" s="3"/>
      <c r="AP1715">
        <v>1</v>
      </c>
      <c r="AQ1715" t="s">
        <v>18</v>
      </c>
      <c r="AR1715" t="s">
        <v>30148</v>
      </c>
      <c r="AS1715" t="s">
        <v>17</v>
      </c>
      <c r="AT1715" s="2">
        <v>2.4430000000000001</v>
      </c>
      <c r="AU1715" s="1">
        <f t="shared" si="211"/>
        <v>1.3638297321578445</v>
      </c>
      <c r="AV1715" s="1">
        <f t="shared" si="212"/>
        <v>0.98281882474951787</v>
      </c>
      <c r="AW1715" s="1">
        <f t="shared" si="213"/>
        <v>0.6018079173411911</v>
      </c>
    </row>
    <row r="1716" spans="1:49" x14ac:dyDescent="0.2">
      <c r="A1716">
        <v>1714</v>
      </c>
      <c r="B1716" t="s">
        <v>30147</v>
      </c>
      <c r="C1716" t="s">
        <v>30146</v>
      </c>
      <c r="F1716" t="s">
        <v>30145</v>
      </c>
      <c r="G1716" t="s">
        <v>8</v>
      </c>
      <c r="H1716" t="s">
        <v>7</v>
      </c>
      <c r="I1716" t="s">
        <v>20246</v>
      </c>
      <c r="J1716" t="s">
        <v>30144</v>
      </c>
      <c r="K1716" t="s">
        <v>30143</v>
      </c>
      <c r="L1716" t="s">
        <v>30142</v>
      </c>
      <c r="M1716" t="s">
        <v>30141</v>
      </c>
      <c r="N1716">
        <v>4</v>
      </c>
      <c r="O1716" t="s">
        <v>30140</v>
      </c>
      <c r="P1716" t="s">
        <v>20240</v>
      </c>
      <c r="Q1716" t="s">
        <v>30139</v>
      </c>
      <c r="R1716" s="7">
        <v>43009</v>
      </c>
      <c r="S1716" s="8">
        <f t="shared" si="208"/>
        <v>2017</v>
      </c>
      <c r="T1716" s="8">
        <v>2017</v>
      </c>
      <c r="U1716" s="8">
        <f t="shared" si="209"/>
        <v>5</v>
      </c>
      <c r="V1716" s="7">
        <v>43009</v>
      </c>
      <c r="W1716" t="s">
        <v>811</v>
      </c>
      <c r="X1716" s="2">
        <v>1.3280000000000001</v>
      </c>
      <c r="Y1716" s="6">
        <f t="shared" si="214"/>
        <v>3.5450201542937994E-2</v>
      </c>
      <c r="AA1716">
        <v>15361225</v>
      </c>
      <c r="AB1716">
        <v>18894</v>
      </c>
      <c r="AD1716" t="s">
        <v>2</v>
      </c>
      <c r="AE1716">
        <v>16</v>
      </c>
      <c r="AG1716">
        <v>8055601</v>
      </c>
      <c r="AH1716" t="s">
        <v>30138</v>
      </c>
      <c r="AI1716" t="s">
        <v>30137</v>
      </c>
      <c r="AJ1716" t="s">
        <v>30136</v>
      </c>
      <c r="AK1716" t="s">
        <v>30135</v>
      </c>
      <c r="AL1716">
        <v>0</v>
      </c>
      <c r="AM1716" s="5">
        <f t="shared" si="210"/>
        <v>0</v>
      </c>
      <c r="AN1716" s="4">
        <f t="shared" si="215"/>
        <v>0</v>
      </c>
      <c r="AO1716" s="3"/>
      <c r="AP1716">
        <v>0</v>
      </c>
      <c r="AQ1716" t="s">
        <v>2035</v>
      </c>
      <c r="AR1716" t="s">
        <v>21771</v>
      </c>
      <c r="AS1716" t="s">
        <v>2033</v>
      </c>
      <c r="AT1716" s="2">
        <v>3.8340000000000001</v>
      </c>
      <c r="AU1716" s="1">
        <f t="shared" si="211"/>
        <v>2.4815141080056597</v>
      </c>
      <c r="AV1716" s="1">
        <f t="shared" si="212"/>
        <v>1.7725100771468998</v>
      </c>
      <c r="AW1716" s="1">
        <f t="shared" si="213"/>
        <v>1.0635060462881398</v>
      </c>
    </row>
    <row r="1717" spans="1:49" x14ac:dyDescent="0.2">
      <c r="A1717">
        <v>1715</v>
      </c>
      <c r="B1717" t="s">
        <v>30134</v>
      </c>
      <c r="C1717" t="s">
        <v>30133</v>
      </c>
      <c r="F1717" t="s">
        <v>30132</v>
      </c>
      <c r="G1717" t="s">
        <v>8</v>
      </c>
      <c r="H1717" t="s">
        <v>7</v>
      </c>
      <c r="I1717" t="s">
        <v>30131</v>
      </c>
      <c r="J1717">
        <v>60005096</v>
      </c>
      <c r="K1717" t="s">
        <v>30130</v>
      </c>
      <c r="L1717" t="s">
        <v>76</v>
      </c>
      <c r="M1717" t="s">
        <v>75</v>
      </c>
      <c r="N1717">
        <v>4</v>
      </c>
      <c r="O1717" t="s">
        <v>30129</v>
      </c>
      <c r="P1717" t="s">
        <v>30128</v>
      </c>
      <c r="Q1717" t="s">
        <v>30127</v>
      </c>
      <c r="R1717" s="7">
        <v>43009</v>
      </c>
      <c r="S1717" s="8">
        <f t="shared" si="208"/>
        <v>2017</v>
      </c>
      <c r="T1717" s="8">
        <v>2017</v>
      </c>
      <c r="U1717" s="8">
        <f t="shared" si="209"/>
        <v>5</v>
      </c>
      <c r="V1717" s="7">
        <v>43009</v>
      </c>
      <c r="W1717" t="s">
        <v>605</v>
      </c>
      <c r="X1717" s="2">
        <v>0.75</v>
      </c>
      <c r="Y1717" s="6">
        <f t="shared" si="214"/>
        <v>2.0020821654520703E-2</v>
      </c>
      <c r="AA1717" t="s">
        <v>604</v>
      </c>
      <c r="AB1717">
        <v>29221</v>
      </c>
      <c r="AC1717">
        <v>10897674</v>
      </c>
      <c r="AD1717" t="s">
        <v>2</v>
      </c>
      <c r="AE1717">
        <v>24</v>
      </c>
      <c r="AF1717">
        <v>10</v>
      </c>
      <c r="AG1717">
        <v>103304</v>
      </c>
      <c r="AI1717" t="s">
        <v>30126</v>
      </c>
      <c r="AK1717" t="s">
        <v>30125</v>
      </c>
      <c r="AL1717">
        <v>3</v>
      </c>
      <c r="AM1717" s="5">
        <f t="shared" si="210"/>
        <v>0.6</v>
      </c>
      <c r="AN1717" s="4">
        <f t="shared" si="215"/>
        <v>9.0874668686103744E-4</v>
      </c>
      <c r="AO1717" s="3"/>
      <c r="AP1717">
        <v>0</v>
      </c>
      <c r="AR1717" t="s">
        <v>1</v>
      </c>
      <c r="AT1717" s="2">
        <v>2.0230000000000001</v>
      </c>
      <c r="AU1717" s="1">
        <f t="shared" si="211"/>
        <v>1.4287199164222804</v>
      </c>
      <c r="AV1717" s="1">
        <f t="shared" si="212"/>
        <v>1.0464784170690871</v>
      </c>
      <c r="AW1717" s="1">
        <f t="shared" si="213"/>
        <v>0.66423691771589366</v>
      </c>
    </row>
    <row r="1718" spans="1:49" x14ac:dyDescent="0.2">
      <c r="A1718">
        <v>1716</v>
      </c>
      <c r="B1718" t="s">
        <v>30124</v>
      </c>
      <c r="C1718" t="s">
        <v>30123</v>
      </c>
      <c r="F1718" t="s">
        <v>30122</v>
      </c>
      <c r="G1718" t="s">
        <v>8</v>
      </c>
      <c r="H1718" t="s">
        <v>7</v>
      </c>
      <c r="I1718" t="s">
        <v>11196</v>
      </c>
      <c r="J1718" t="s">
        <v>30121</v>
      </c>
      <c r="K1718" t="s">
        <v>30120</v>
      </c>
      <c r="L1718" t="s">
        <v>30119</v>
      </c>
      <c r="M1718" t="s">
        <v>202</v>
      </c>
      <c r="N1718">
        <v>3</v>
      </c>
      <c r="O1718" t="s">
        <v>30118</v>
      </c>
      <c r="P1718" t="s">
        <v>30117</v>
      </c>
      <c r="Q1718" t="s">
        <v>30116</v>
      </c>
      <c r="R1718" s="7">
        <v>43009</v>
      </c>
      <c r="S1718" s="8">
        <f t="shared" si="208"/>
        <v>2017</v>
      </c>
      <c r="T1718" s="8">
        <v>2017</v>
      </c>
      <c r="U1718" s="8">
        <f t="shared" si="209"/>
        <v>5</v>
      </c>
      <c r="V1718" s="7">
        <v>43009</v>
      </c>
      <c r="W1718" t="s">
        <v>811</v>
      </c>
      <c r="X1718" s="2">
        <v>1.3280000000000001</v>
      </c>
      <c r="Y1718" s="6">
        <f t="shared" si="214"/>
        <v>3.5450201542937994E-2</v>
      </c>
      <c r="AA1718">
        <v>15361225</v>
      </c>
      <c r="AB1718">
        <v>18894</v>
      </c>
      <c r="AD1718" t="s">
        <v>2</v>
      </c>
      <c r="AE1718">
        <v>16</v>
      </c>
      <c r="AG1718">
        <v>8055616</v>
      </c>
      <c r="AH1718" t="s">
        <v>30115</v>
      </c>
      <c r="AI1718" t="s">
        <v>30114</v>
      </c>
      <c r="AJ1718" t="s">
        <v>30113</v>
      </c>
      <c r="AK1718" t="s">
        <v>30112</v>
      </c>
      <c r="AL1718">
        <v>7</v>
      </c>
      <c r="AM1718" s="5">
        <f t="shared" si="210"/>
        <v>1.4</v>
      </c>
      <c r="AN1718" s="4">
        <f t="shared" si="215"/>
        <v>2.1204089360090874E-3</v>
      </c>
      <c r="AO1718" s="3"/>
      <c r="AP1718">
        <v>0</v>
      </c>
      <c r="AR1718" t="s">
        <v>1</v>
      </c>
      <c r="AT1718" s="2">
        <v>3.8340000000000001</v>
      </c>
      <c r="AU1718" s="1">
        <f t="shared" si="211"/>
        <v>2.545126376085932</v>
      </c>
      <c r="AV1718" s="1">
        <f t="shared" si="212"/>
        <v>1.878530523947354</v>
      </c>
      <c r="AW1718" s="1">
        <f t="shared" si="213"/>
        <v>1.211934671808776</v>
      </c>
    </row>
    <row r="1719" spans="1:49" x14ac:dyDescent="0.2">
      <c r="A1719">
        <v>1717</v>
      </c>
      <c r="B1719" t="s">
        <v>30111</v>
      </c>
      <c r="C1719" t="s">
        <v>30110</v>
      </c>
      <c r="F1719" t="s">
        <v>30109</v>
      </c>
      <c r="G1719" t="s">
        <v>8</v>
      </c>
      <c r="H1719" t="s">
        <v>7</v>
      </c>
      <c r="I1719" t="s">
        <v>24002</v>
      </c>
      <c r="J1719" t="s">
        <v>30108</v>
      </c>
      <c r="K1719" t="s">
        <v>30107</v>
      </c>
      <c r="L1719" t="s">
        <v>30106</v>
      </c>
      <c r="M1719" t="s">
        <v>30105</v>
      </c>
      <c r="N1719">
        <v>4</v>
      </c>
      <c r="O1719" t="s">
        <v>30104</v>
      </c>
      <c r="P1719" t="s">
        <v>30103</v>
      </c>
      <c r="Q1719" t="s">
        <v>30102</v>
      </c>
      <c r="R1719" s="7">
        <v>43009</v>
      </c>
      <c r="S1719" s="8">
        <f t="shared" si="208"/>
        <v>2017</v>
      </c>
      <c r="T1719" s="8">
        <v>2017</v>
      </c>
      <c r="U1719" s="8">
        <f t="shared" si="209"/>
        <v>5</v>
      </c>
      <c r="V1719" s="7">
        <v>43009</v>
      </c>
      <c r="W1719" t="s">
        <v>1765</v>
      </c>
      <c r="X1719" s="2">
        <v>0.74099999999999999</v>
      </c>
      <c r="Y1719" s="6">
        <f t="shared" si="214"/>
        <v>1.9780571794666454E-2</v>
      </c>
      <c r="AA1719">
        <v>7403224</v>
      </c>
      <c r="AB1719">
        <v>12341</v>
      </c>
      <c r="AC1719">
        <v>15208540</v>
      </c>
      <c r="AD1719" t="s">
        <v>2</v>
      </c>
      <c r="AE1719">
        <v>34</v>
      </c>
      <c r="AF1719">
        <v>10</v>
      </c>
      <c r="AH1719" t="s">
        <v>30101</v>
      </c>
      <c r="AI1719" t="s">
        <v>30100</v>
      </c>
      <c r="AK1719" t="s">
        <v>30099</v>
      </c>
      <c r="AL1719">
        <v>19</v>
      </c>
      <c r="AM1719" s="5">
        <f t="shared" si="210"/>
        <v>3.8</v>
      </c>
      <c r="AN1719" s="4">
        <f t="shared" si="215"/>
        <v>5.7553956834532375E-3</v>
      </c>
      <c r="AO1719" s="3"/>
      <c r="AP1719">
        <v>0</v>
      </c>
      <c r="AR1719" t="s">
        <v>1</v>
      </c>
      <c r="AT1719" s="2" t="s">
        <v>0</v>
      </c>
      <c r="AU1719" s="1">
        <f t="shared" si="211"/>
        <v>1.5573018961302487</v>
      </c>
      <c r="AV1719" s="1">
        <f t="shared" si="212"/>
        <v>1.2767983739059847</v>
      </c>
      <c r="AW1719" s="1">
        <f t="shared" si="213"/>
        <v>0.99629485168172027</v>
      </c>
    </row>
    <row r="1720" spans="1:49" x14ac:dyDescent="0.2">
      <c r="A1720">
        <v>1718</v>
      </c>
      <c r="B1720" t="s">
        <v>30098</v>
      </c>
      <c r="C1720" t="s">
        <v>30097</v>
      </c>
      <c r="F1720" t="s">
        <v>30096</v>
      </c>
      <c r="G1720" t="s">
        <v>8</v>
      </c>
      <c r="H1720" t="s">
        <v>7</v>
      </c>
      <c r="I1720" t="s">
        <v>30095</v>
      </c>
      <c r="J1720" t="s">
        <v>30094</v>
      </c>
      <c r="K1720" t="s">
        <v>30093</v>
      </c>
      <c r="L1720" t="s">
        <v>30092</v>
      </c>
      <c r="M1720" t="s">
        <v>30091</v>
      </c>
      <c r="N1720">
        <v>6</v>
      </c>
      <c r="O1720" t="s">
        <v>30090</v>
      </c>
      <c r="P1720" t="s">
        <v>30089</v>
      </c>
      <c r="Q1720" t="s">
        <v>30088</v>
      </c>
      <c r="R1720" s="7">
        <v>43009</v>
      </c>
      <c r="S1720" s="8">
        <f t="shared" si="208"/>
        <v>2017</v>
      </c>
      <c r="T1720" s="8">
        <v>2017</v>
      </c>
      <c r="U1720" s="8">
        <f t="shared" si="209"/>
        <v>5</v>
      </c>
      <c r="V1720" s="7">
        <v>43009</v>
      </c>
      <c r="W1720" t="s">
        <v>2953</v>
      </c>
      <c r="X1720" s="2">
        <v>0.72499999999999998</v>
      </c>
      <c r="Y1720" s="6">
        <f t="shared" si="214"/>
        <v>1.9353460932703345E-2</v>
      </c>
      <c r="AA1720">
        <v>19430655</v>
      </c>
      <c r="AB1720">
        <v>19700176215</v>
      </c>
      <c r="AD1720" t="s">
        <v>2</v>
      </c>
      <c r="AE1720">
        <v>9</v>
      </c>
      <c r="AF1720">
        <v>5</v>
      </c>
      <c r="AG1720">
        <v>8049452</v>
      </c>
      <c r="AH1720" t="s">
        <v>30087</v>
      </c>
      <c r="AI1720" t="s">
        <v>30086</v>
      </c>
      <c r="AJ1720" t="s">
        <v>30085</v>
      </c>
      <c r="AK1720" t="s">
        <v>30084</v>
      </c>
      <c r="AL1720">
        <v>20</v>
      </c>
      <c r="AM1720" s="5">
        <f t="shared" si="210"/>
        <v>4</v>
      </c>
      <c r="AN1720" s="4">
        <f t="shared" si="215"/>
        <v>6.0583112457402496E-3</v>
      </c>
      <c r="AO1720" s="3"/>
      <c r="AP1720">
        <v>1</v>
      </c>
      <c r="AQ1720" t="s">
        <v>403</v>
      </c>
      <c r="AR1720" t="s">
        <v>30083</v>
      </c>
      <c r="AS1720" t="s">
        <v>401</v>
      </c>
      <c r="AT1720" s="2">
        <v>2.4430000000000001</v>
      </c>
      <c r="AU1720" s="1">
        <f t="shared" si="211"/>
        <v>1.5364916026614415</v>
      </c>
      <c r="AV1720" s="1">
        <f t="shared" si="212"/>
        <v>1.2705886089221796</v>
      </c>
      <c r="AW1720" s="1">
        <f t="shared" si="213"/>
        <v>1.0046856151829178</v>
      </c>
    </row>
    <row r="1721" spans="1:49" x14ac:dyDescent="0.2">
      <c r="A1721">
        <v>1719</v>
      </c>
      <c r="B1721" t="s">
        <v>30082</v>
      </c>
      <c r="C1721" t="s">
        <v>30081</v>
      </c>
      <c r="F1721" t="s">
        <v>30080</v>
      </c>
      <c r="G1721" t="s">
        <v>8</v>
      </c>
      <c r="H1721" t="s">
        <v>7</v>
      </c>
      <c r="I1721" t="s">
        <v>30079</v>
      </c>
      <c r="J1721" t="s">
        <v>30078</v>
      </c>
      <c r="K1721" t="s">
        <v>30077</v>
      </c>
      <c r="L1721" t="s">
        <v>30076</v>
      </c>
      <c r="M1721" t="s">
        <v>30075</v>
      </c>
      <c r="N1721">
        <v>5</v>
      </c>
      <c r="O1721" t="s">
        <v>30074</v>
      </c>
      <c r="P1721" t="s">
        <v>30073</v>
      </c>
      <c r="Q1721" t="s">
        <v>30072</v>
      </c>
      <c r="R1721" s="7">
        <v>43009</v>
      </c>
      <c r="S1721" s="8">
        <f t="shared" si="208"/>
        <v>2017</v>
      </c>
      <c r="T1721" s="8">
        <v>2017</v>
      </c>
      <c r="U1721" s="8">
        <f t="shared" si="209"/>
        <v>5</v>
      </c>
      <c r="V1721" s="7">
        <v>43009</v>
      </c>
      <c r="W1721" t="s">
        <v>30071</v>
      </c>
      <c r="X1721" s="2">
        <v>0.25</v>
      </c>
      <c r="Y1721" s="6">
        <f t="shared" si="214"/>
        <v>6.6736072181735676E-3</v>
      </c>
      <c r="AB1721">
        <v>6100152803</v>
      </c>
      <c r="AC1721">
        <v>17500443</v>
      </c>
      <c r="AD1721" t="s">
        <v>2</v>
      </c>
      <c r="AE1721">
        <v>12</v>
      </c>
      <c r="AF1721">
        <v>10</v>
      </c>
      <c r="AH1721" t="s">
        <v>30070</v>
      </c>
      <c r="AI1721" t="s">
        <v>30069</v>
      </c>
      <c r="AK1721" t="s">
        <v>30068</v>
      </c>
      <c r="AL1721">
        <v>10</v>
      </c>
      <c r="AM1721" s="5">
        <f t="shared" si="210"/>
        <v>2</v>
      </c>
      <c r="AN1721" s="4">
        <f t="shared" si="215"/>
        <v>3.0291556228701248E-3</v>
      </c>
      <c r="AO1721" s="3"/>
      <c r="AP1721">
        <v>0</v>
      </c>
      <c r="AR1721" t="s">
        <v>1</v>
      </c>
      <c r="AT1721" s="2" t="s">
        <v>0</v>
      </c>
      <c r="AU1721" s="1">
        <f t="shared" si="211"/>
        <v>0.55802717395825341</v>
      </c>
      <c r="AV1721" s="1">
        <f t="shared" si="212"/>
        <v>0.48513814205218464</v>
      </c>
      <c r="AW1721" s="1">
        <f t="shared" si="213"/>
        <v>0.41224911014611576</v>
      </c>
    </row>
    <row r="1722" spans="1:49" x14ac:dyDescent="0.2">
      <c r="A1722">
        <v>1720</v>
      </c>
      <c r="B1722" t="s">
        <v>30067</v>
      </c>
      <c r="C1722" t="s">
        <v>30066</v>
      </c>
      <c r="F1722" t="s">
        <v>30065</v>
      </c>
      <c r="G1722" t="s">
        <v>8</v>
      </c>
      <c r="H1722" t="s">
        <v>7</v>
      </c>
      <c r="I1722" t="s">
        <v>30064</v>
      </c>
      <c r="J1722" t="s">
        <v>30063</v>
      </c>
      <c r="K1722" t="s">
        <v>30062</v>
      </c>
      <c r="L1722" t="s">
        <v>30061</v>
      </c>
      <c r="M1722" t="s">
        <v>803</v>
      </c>
      <c r="N1722">
        <v>6</v>
      </c>
      <c r="O1722" t="s">
        <v>30060</v>
      </c>
      <c r="P1722" t="s">
        <v>30059</v>
      </c>
      <c r="Q1722" t="s">
        <v>30058</v>
      </c>
      <c r="R1722" s="7">
        <v>43009</v>
      </c>
      <c r="S1722" s="8">
        <f t="shared" si="208"/>
        <v>2017</v>
      </c>
      <c r="T1722" s="8">
        <v>2017</v>
      </c>
      <c r="U1722" s="8">
        <f t="shared" si="209"/>
        <v>5</v>
      </c>
      <c r="V1722" s="7">
        <v>43009</v>
      </c>
      <c r="W1722" t="s">
        <v>382</v>
      </c>
      <c r="X1722" s="2">
        <v>0.39600000000000002</v>
      </c>
      <c r="Y1722" s="6">
        <f t="shared" si="214"/>
        <v>1.0570993833586931E-2</v>
      </c>
      <c r="AA1722">
        <v>3068919</v>
      </c>
      <c r="AB1722">
        <v>12313</v>
      </c>
      <c r="AC1722" t="s">
        <v>381</v>
      </c>
      <c r="AD1722" t="s">
        <v>2</v>
      </c>
      <c r="AE1722">
        <v>49</v>
      </c>
      <c r="AF1722">
        <v>10</v>
      </c>
      <c r="AG1722">
        <v>339</v>
      </c>
      <c r="AI1722" t="s">
        <v>30057</v>
      </c>
      <c r="AJ1722" t="s">
        <v>30056</v>
      </c>
      <c r="AK1722" t="s">
        <v>30055</v>
      </c>
      <c r="AL1722">
        <v>7</v>
      </c>
      <c r="AM1722" s="5">
        <f t="shared" si="210"/>
        <v>1.4</v>
      </c>
      <c r="AN1722" s="4">
        <f t="shared" si="215"/>
        <v>2.1204089360090874E-3</v>
      </c>
      <c r="AO1722" s="3"/>
      <c r="AP1722">
        <v>0</v>
      </c>
      <c r="AQ1722" t="s">
        <v>1389</v>
      </c>
      <c r="AR1722" t="s">
        <v>30054</v>
      </c>
      <c r="AS1722" t="s">
        <v>1388</v>
      </c>
      <c r="AT1722" s="2">
        <v>2.0840000000000001</v>
      </c>
      <c r="AU1722" s="1">
        <f t="shared" si="211"/>
        <v>0.80358183643135772</v>
      </c>
      <c r="AV1722" s="1">
        <f t="shared" si="212"/>
        <v>0.63457013847980093</v>
      </c>
      <c r="AW1722" s="1">
        <f t="shared" si="213"/>
        <v>0.46555844052824402</v>
      </c>
    </row>
    <row r="1723" spans="1:49" x14ac:dyDescent="0.2">
      <c r="A1723">
        <v>1721</v>
      </c>
      <c r="B1723" t="s">
        <v>30053</v>
      </c>
      <c r="C1723" t="s">
        <v>30052</v>
      </c>
      <c r="E1723">
        <v>28973988</v>
      </c>
      <c r="F1723" t="s">
        <v>30051</v>
      </c>
      <c r="G1723" t="s">
        <v>8</v>
      </c>
      <c r="H1723" t="s">
        <v>7</v>
      </c>
      <c r="I1723" t="s">
        <v>30050</v>
      </c>
      <c r="J1723" t="s">
        <v>30049</v>
      </c>
      <c r="K1723" t="s">
        <v>30048</v>
      </c>
      <c r="L1723" t="s">
        <v>30047</v>
      </c>
      <c r="M1723" t="s">
        <v>220</v>
      </c>
      <c r="N1723">
        <v>9</v>
      </c>
      <c r="O1723" t="s">
        <v>30046</v>
      </c>
      <c r="P1723" t="s">
        <v>30045</v>
      </c>
      <c r="Q1723" t="s">
        <v>30044</v>
      </c>
      <c r="R1723" s="7">
        <v>43009</v>
      </c>
      <c r="S1723" s="8">
        <f t="shared" si="208"/>
        <v>2017</v>
      </c>
      <c r="T1723" s="8">
        <v>2017</v>
      </c>
      <c r="U1723" s="8">
        <f t="shared" si="209"/>
        <v>5</v>
      </c>
      <c r="V1723" s="7">
        <v>43009</v>
      </c>
      <c r="W1723" t="s">
        <v>982</v>
      </c>
      <c r="X1723" s="2">
        <v>0.63600000000000001</v>
      </c>
      <c r="Y1723" s="6">
        <f t="shared" si="214"/>
        <v>1.6977656763033557E-2</v>
      </c>
      <c r="AA1723">
        <v>14248220</v>
      </c>
      <c r="AB1723">
        <v>130124</v>
      </c>
      <c r="AD1723" t="s">
        <v>2</v>
      </c>
      <c r="AE1723">
        <v>17</v>
      </c>
      <c r="AF1723">
        <v>10</v>
      </c>
      <c r="AG1723">
        <v>2255</v>
      </c>
      <c r="AI1723" t="s">
        <v>30043</v>
      </c>
      <c r="AJ1723" t="s">
        <v>30042</v>
      </c>
      <c r="AK1723" t="s">
        <v>30041</v>
      </c>
      <c r="AL1723">
        <v>6</v>
      </c>
      <c r="AM1723" s="5">
        <f t="shared" si="210"/>
        <v>1.2</v>
      </c>
      <c r="AN1723" s="4">
        <f t="shared" si="215"/>
        <v>1.8174933737220749E-3</v>
      </c>
      <c r="AO1723" s="3"/>
      <c r="AP1723">
        <v>0</v>
      </c>
      <c r="AQ1723" t="s">
        <v>18</v>
      </c>
      <c r="AR1723">
        <v>61403107</v>
      </c>
      <c r="AS1723" t="s">
        <v>17</v>
      </c>
      <c r="AT1723" s="2" t="s">
        <v>0</v>
      </c>
      <c r="AU1723" s="1">
        <f t="shared" si="211"/>
        <v>1.2429607746240112</v>
      </c>
      <c r="AV1723" s="1">
        <f t="shared" si="212"/>
        <v>0.93975750683778159</v>
      </c>
      <c r="AW1723" s="1">
        <f t="shared" si="213"/>
        <v>0.63655423905155195</v>
      </c>
    </row>
    <row r="1724" spans="1:49" x14ac:dyDescent="0.2">
      <c r="A1724">
        <v>1722</v>
      </c>
      <c r="B1724" t="s">
        <v>30040</v>
      </c>
      <c r="C1724" t="s">
        <v>30039</v>
      </c>
      <c r="F1724" t="s">
        <v>30038</v>
      </c>
      <c r="G1724" t="s">
        <v>8</v>
      </c>
      <c r="H1724" t="s">
        <v>7</v>
      </c>
      <c r="I1724" t="s">
        <v>634</v>
      </c>
      <c r="J1724">
        <v>60024542</v>
      </c>
      <c r="K1724" t="s">
        <v>490</v>
      </c>
      <c r="L1724" t="s">
        <v>489</v>
      </c>
      <c r="M1724" t="s">
        <v>4</v>
      </c>
      <c r="N1724">
        <v>2</v>
      </c>
      <c r="O1724" t="s">
        <v>30037</v>
      </c>
      <c r="P1724" t="s">
        <v>30036</v>
      </c>
      <c r="Q1724" t="s">
        <v>633</v>
      </c>
      <c r="R1724" s="7">
        <v>43009</v>
      </c>
      <c r="S1724" s="8">
        <f t="shared" si="208"/>
        <v>2017</v>
      </c>
      <c r="T1724" s="8">
        <v>2017</v>
      </c>
      <c r="U1724" s="8">
        <f t="shared" si="209"/>
        <v>5</v>
      </c>
      <c r="V1724" s="7">
        <v>43009</v>
      </c>
      <c r="W1724" t="s">
        <v>366</v>
      </c>
      <c r="X1724" s="2">
        <v>0.94</v>
      </c>
      <c r="Y1724" s="6">
        <f t="shared" si="214"/>
        <v>2.5092763140332611E-2</v>
      </c>
      <c r="AA1724">
        <v>15311309</v>
      </c>
      <c r="AB1724">
        <v>17295</v>
      </c>
      <c r="AD1724" t="s">
        <v>2</v>
      </c>
      <c r="AE1724">
        <v>27</v>
      </c>
      <c r="AF1724">
        <v>10</v>
      </c>
      <c r="AG1724">
        <v>8038936</v>
      </c>
      <c r="AH1724" t="s">
        <v>30035</v>
      </c>
      <c r="AI1724" t="s">
        <v>30034</v>
      </c>
      <c r="AJ1724" t="s">
        <v>30033</v>
      </c>
      <c r="AK1724" t="s">
        <v>30032</v>
      </c>
      <c r="AL1724">
        <v>3</v>
      </c>
      <c r="AM1724" s="5">
        <f t="shared" si="210"/>
        <v>0.6</v>
      </c>
      <c r="AN1724" s="4">
        <f t="shared" si="215"/>
        <v>9.0874668686103744E-4</v>
      </c>
      <c r="AO1724" s="3"/>
      <c r="AP1724">
        <v>0</v>
      </c>
      <c r="AQ1724" t="s">
        <v>18</v>
      </c>
      <c r="AR1724">
        <v>61071056</v>
      </c>
      <c r="AS1724" t="s">
        <v>17</v>
      </c>
      <c r="AT1724" s="2" t="s">
        <v>0</v>
      </c>
      <c r="AU1724" s="1">
        <f t="shared" si="211"/>
        <v>1.783755820429114</v>
      </c>
      <c r="AV1724" s="1">
        <f t="shared" si="212"/>
        <v>1.3000754913596824</v>
      </c>
      <c r="AW1724" s="1">
        <f t="shared" si="213"/>
        <v>0.816395162290251</v>
      </c>
    </row>
    <row r="1725" spans="1:49" x14ac:dyDescent="0.2">
      <c r="A1725">
        <v>1723</v>
      </c>
      <c r="B1725" t="s">
        <v>30031</v>
      </c>
      <c r="C1725" t="s">
        <v>30030</v>
      </c>
      <c r="F1725" t="s">
        <v>30029</v>
      </c>
      <c r="G1725" t="s">
        <v>8</v>
      </c>
      <c r="H1725" t="s">
        <v>7</v>
      </c>
      <c r="I1725" t="s">
        <v>30028</v>
      </c>
      <c r="J1725" t="s">
        <v>30027</v>
      </c>
      <c r="K1725" t="s">
        <v>30026</v>
      </c>
      <c r="L1725" t="s">
        <v>30025</v>
      </c>
      <c r="M1725" t="s">
        <v>30024</v>
      </c>
      <c r="N1725">
        <v>11</v>
      </c>
      <c r="O1725" t="s">
        <v>30023</v>
      </c>
      <c r="P1725" t="s">
        <v>30022</v>
      </c>
      <c r="Q1725" t="s">
        <v>30021</v>
      </c>
      <c r="R1725" s="7">
        <v>43009</v>
      </c>
      <c r="S1725" s="8">
        <f t="shared" si="208"/>
        <v>2017</v>
      </c>
      <c r="T1725" s="8">
        <v>2017</v>
      </c>
      <c r="U1725" s="8">
        <f t="shared" si="209"/>
        <v>5</v>
      </c>
      <c r="V1725" s="7">
        <v>43009</v>
      </c>
      <c r="W1725" t="s">
        <v>808</v>
      </c>
      <c r="X1725" s="2">
        <v>0.439</v>
      </c>
      <c r="Y1725" s="6">
        <f t="shared" si="214"/>
        <v>1.1718854275112784E-2</v>
      </c>
      <c r="AA1725">
        <v>10637729</v>
      </c>
      <c r="AB1725">
        <v>26760</v>
      </c>
      <c r="AD1725" t="s">
        <v>2</v>
      </c>
      <c r="AE1725">
        <v>61</v>
      </c>
      <c r="AF1725">
        <v>10</v>
      </c>
      <c r="AH1725" t="s">
        <v>30020</v>
      </c>
      <c r="AI1725" t="s">
        <v>30019</v>
      </c>
      <c r="AK1725" t="s">
        <v>30018</v>
      </c>
      <c r="AL1725">
        <v>11</v>
      </c>
      <c r="AM1725" s="5">
        <f t="shared" si="210"/>
        <v>2.2000000000000002</v>
      </c>
      <c r="AN1725" s="4">
        <f t="shared" si="215"/>
        <v>3.3320711851571377E-3</v>
      </c>
      <c r="AO1725" s="3"/>
      <c r="AP1725">
        <v>0</v>
      </c>
      <c r="AQ1725" t="s">
        <v>30017</v>
      </c>
      <c r="AR1725" t="s">
        <v>30016</v>
      </c>
      <c r="AS1725" t="s">
        <v>30015</v>
      </c>
      <c r="AT1725" s="2">
        <v>0.98</v>
      </c>
      <c r="AU1725" s="1">
        <f t="shared" si="211"/>
        <v>0.920281934812609</v>
      </c>
      <c r="AV1725" s="1">
        <f t="shared" si="212"/>
        <v>0.75254627301349608</v>
      </c>
      <c r="AW1725" s="1">
        <f t="shared" si="213"/>
        <v>0.58481061121438316</v>
      </c>
    </row>
    <row r="1726" spans="1:49" x14ac:dyDescent="0.2">
      <c r="A1726">
        <v>1724</v>
      </c>
      <c r="B1726" t="s">
        <v>30014</v>
      </c>
      <c r="C1726" t="s">
        <v>30013</v>
      </c>
      <c r="F1726" t="s">
        <v>30012</v>
      </c>
      <c r="G1726" t="s">
        <v>8</v>
      </c>
      <c r="H1726" t="s">
        <v>7</v>
      </c>
      <c r="I1726" t="s">
        <v>30011</v>
      </c>
      <c r="J1726" t="s">
        <v>30010</v>
      </c>
      <c r="K1726" t="s">
        <v>30009</v>
      </c>
      <c r="L1726" t="s">
        <v>30008</v>
      </c>
      <c r="M1726" t="s">
        <v>3349</v>
      </c>
      <c r="N1726">
        <v>3</v>
      </c>
      <c r="O1726" t="s">
        <v>30007</v>
      </c>
      <c r="P1726" t="s">
        <v>30006</v>
      </c>
      <c r="Q1726" t="s">
        <v>30005</v>
      </c>
      <c r="R1726" s="7">
        <v>43009</v>
      </c>
      <c r="S1726" s="8">
        <f t="shared" si="208"/>
        <v>2017</v>
      </c>
      <c r="T1726" s="8">
        <v>2017</v>
      </c>
      <c r="U1726" s="8">
        <f t="shared" si="209"/>
        <v>5</v>
      </c>
      <c r="V1726" s="7">
        <v>43009</v>
      </c>
      <c r="W1726" t="s">
        <v>426</v>
      </c>
      <c r="X1726" s="2">
        <v>1.6519999999999999</v>
      </c>
      <c r="Y1726" s="6">
        <f t="shared" si="214"/>
        <v>4.409919649769093E-2</v>
      </c>
      <c r="AA1726" t="s">
        <v>425</v>
      </c>
      <c r="AB1726">
        <v>17337</v>
      </c>
      <c r="AD1726" t="s">
        <v>2</v>
      </c>
      <c r="AE1726">
        <v>65</v>
      </c>
      <c r="AF1726">
        <v>10</v>
      </c>
      <c r="AG1726">
        <v>8039240</v>
      </c>
      <c r="AH1726" t="s">
        <v>30004</v>
      </c>
      <c r="AI1726" t="s">
        <v>30003</v>
      </c>
      <c r="AJ1726" t="s">
        <v>30002</v>
      </c>
      <c r="AK1726" t="s">
        <v>30001</v>
      </c>
      <c r="AL1726">
        <v>7</v>
      </c>
      <c r="AM1726" s="5">
        <f t="shared" si="210"/>
        <v>1.4</v>
      </c>
      <c r="AN1726" s="4">
        <f t="shared" si="215"/>
        <v>2.1204089360090874E-3</v>
      </c>
      <c r="AO1726" s="3"/>
      <c r="AP1726">
        <v>0</v>
      </c>
      <c r="AQ1726" t="s">
        <v>403</v>
      </c>
      <c r="AR1726" t="s">
        <v>30000</v>
      </c>
      <c r="AS1726" t="s">
        <v>401</v>
      </c>
      <c r="AT1726" s="2" t="s">
        <v>0</v>
      </c>
      <c r="AU1726" s="1">
        <f t="shared" si="211"/>
        <v>3.150556022918638</v>
      </c>
      <c r="AV1726" s="1">
        <f t="shared" si="212"/>
        <v>2.310980271685001</v>
      </c>
      <c r="AW1726" s="1">
        <f t="shared" si="213"/>
        <v>1.4714045204513639</v>
      </c>
    </row>
    <row r="1727" spans="1:49" x14ac:dyDescent="0.2">
      <c r="A1727">
        <v>1725</v>
      </c>
      <c r="B1727" t="s">
        <v>29999</v>
      </c>
      <c r="C1727" t="s">
        <v>29998</v>
      </c>
      <c r="F1727" t="s">
        <v>29997</v>
      </c>
      <c r="G1727" t="s">
        <v>8</v>
      </c>
      <c r="H1727" t="s">
        <v>7</v>
      </c>
      <c r="I1727" t="s">
        <v>3821</v>
      </c>
      <c r="J1727">
        <v>60019616</v>
      </c>
      <c r="K1727" t="s">
        <v>527</v>
      </c>
      <c r="L1727" t="s">
        <v>526</v>
      </c>
      <c r="M1727" t="s">
        <v>4</v>
      </c>
      <c r="N1727">
        <v>3</v>
      </c>
      <c r="O1727" t="s">
        <v>29996</v>
      </c>
      <c r="P1727" t="s">
        <v>29995</v>
      </c>
      <c r="Q1727" t="s">
        <v>3785</v>
      </c>
      <c r="R1727" s="7">
        <v>43009</v>
      </c>
      <c r="S1727" s="8">
        <f t="shared" si="208"/>
        <v>2017</v>
      </c>
      <c r="T1727" s="8">
        <v>2017</v>
      </c>
      <c r="U1727" s="8">
        <f t="shared" si="209"/>
        <v>5</v>
      </c>
      <c r="V1727" s="7">
        <v>43009</v>
      </c>
      <c r="W1727" t="s">
        <v>6375</v>
      </c>
      <c r="X1727" s="2">
        <v>0.38400000000000001</v>
      </c>
      <c r="Y1727" s="6">
        <f t="shared" si="214"/>
        <v>1.02506606871146E-2</v>
      </c>
      <c r="AA1727">
        <v>17519675</v>
      </c>
      <c r="AB1727">
        <v>6100153106</v>
      </c>
      <c r="AC1727">
        <v>17519683</v>
      </c>
      <c r="AD1727" t="s">
        <v>2</v>
      </c>
      <c r="AE1727">
        <v>11</v>
      </c>
      <c r="AF1727">
        <v>8</v>
      </c>
      <c r="AH1727" t="s">
        <v>29994</v>
      </c>
      <c r="AI1727" t="s">
        <v>29993</v>
      </c>
      <c r="AK1727" t="s">
        <v>29992</v>
      </c>
      <c r="AL1727">
        <v>5</v>
      </c>
      <c r="AM1727" s="5">
        <f t="shared" si="210"/>
        <v>1</v>
      </c>
      <c r="AN1727" s="4">
        <f t="shared" si="215"/>
        <v>1.5145778114350624E-3</v>
      </c>
      <c r="AO1727" s="3"/>
      <c r="AP1727">
        <v>0</v>
      </c>
      <c r="AR1727" t="s">
        <v>1</v>
      </c>
      <c r="AT1727" s="2">
        <v>1.4890000000000001</v>
      </c>
      <c r="AU1727" s="1">
        <f t="shared" si="211"/>
        <v>0.76298358244107378</v>
      </c>
      <c r="AV1727" s="1">
        <f t="shared" si="212"/>
        <v>0.58826192492748308</v>
      </c>
      <c r="AW1727" s="1">
        <f t="shared" si="213"/>
        <v>0.41354026741389233</v>
      </c>
    </row>
    <row r="1728" spans="1:49" x14ac:dyDescent="0.2">
      <c r="A1728">
        <v>1726</v>
      </c>
      <c r="B1728" t="s">
        <v>29991</v>
      </c>
      <c r="C1728" t="s">
        <v>29990</v>
      </c>
      <c r="F1728" t="s">
        <v>29989</v>
      </c>
      <c r="G1728" t="s">
        <v>8</v>
      </c>
      <c r="H1728" t="s">
        <v>7</v>
      </c>
      <c r="I1728" t="s">
        <v>4455</v>
      </c>
      <c r="J1728" t="s">
        <v>29988</v>
      </c>
      <c r="K1728" t="s">
        <v>29987</v>
      </c>
      <c r="L1728" t="s">
        <v>29986</v>
      </c>
      <c r="M1728" t="s">
        <v>225</v>
      </c>
      <c r="N1728">
        <v>2</v>
      </c>
      <c r="O1728" t="s">
        <v>29985</v>
      </c>
      <c r="P1728" t="s">
        <v>29984</v>
      </c>
      <c r="Q1728" t="s">
        <v>29983</v>
      </c>
      <c r="R1728" s="7">
        <v>43009</v>
      </c>
      <c r="S1728" s="8">
        <f t="shared" si="208"/>
        <v>2017</v>
      </c>
      <c r="T1728" s="8">
        <v>2017</v>
      </c>
      <c r="U1728" s="8">
        <f t="shared" si="209"/>
        <v>5</v>
      </c>
      <c r="V1728" s="7">
        <v>43009</v>
      </c>
      <c r="W1728" t="s">
        <v>6375</v>
      </c>
      <c r="X1728" s="2">
        <v>0.38400000000000001</v>
      </c>
      <c r="Y1728" s="6">
        <f t="shared" si="214"/>
        <v>1.02506606871146E-2</v>
      </c>
      <c r="AA1728">
        <v>17519675</v>
      </c>
      <c r="AB1728">
        <v>6100153106</v>
      </c>
      <c r="AC1728">
        <v>17519683</v>
      </c>
      <c r="AD1728" t="s">
        <v>2</v>
      </c>
      <c r="AE1728">
        <v>11</v>
      </c>
      <c r="AF1728">
        <v>8</v>
      </c>
      <c r="AH1728" t="s">
        <v>29982</v>
      </c>
      <c r="AI1728" t="s">
        <v>29981</v>
      </c>
      <c r="AK1728" t="s">
        <v>29980</v>
      </c>
      <c r="AL1728">
        <v>3</v>
      </c>
      <c r="AM1728" s="5">
        <f t="shared" si="210"/>
        <v>0.6</v>
      </c>
      <c r="AN1728" s="4">
        <f t="shared" si="215"/>
        <v>9.0874668686103744E-4</v>
      </c>
      <c r="AO1728" s="3"/>
      <c r="AP1728">
        <v>0</v>
      </c>
      <c r="AR1728" t="s">
        <v>1</v>
      </c>
      <c r="AT1728" s="2">
        <v>1.4890000000000001</v>
      </c>
      <c r="AU1728" s="1">
        <f t="shared" si="211"/>
        <v>0.74480864870385299</v>
      </c>
      <c r="AV1728" s="1">
        <f t="shared" si="212"/>
        <v>0.5579703686987818</v>
      </c>
      <c r="AW1728" s="1">
        <f t="shared" si="213"/>
        <v>0.37113208869371062</v>
      </c>
    </row>
    <row r="1729" spans="1:49" x14ac:dyDescent="0.2">
      <c r="A1729">
        <v>1727</v>
      </c>
      <c r="B1729" t="s">
        <v>29979</v>
      </c>
      <c r="C1729" t="s">
        <v>29978</v>
      </c>
      <c r="F1729" t="s">
        <v>29977</v>
      </c>
      <c r="G1729" t="s">
        <v>8</v>
      </c>
      <c r="H1729" t="s">
        <v>7</v>
      </c>
      <c r="I1729" t="s">
        <v>148</v>
      </c>
      <c r="J1729" t="s">
        <v>29976</v>
      </c>
      <c r="K1729" t="s">
        <v>29975</v>
      </c>
      <c r="L1729" t="s">
        <v>29974</v>
      </c>
      <c r="M1729" t="s">
        <v>20</v>
      </c>
      <c r="N1729">
        <v>4</v>
      </c>
      <c r="O1729" t="s">
        <v>29973</v>
      </c>
      <c r="P1729" t="s">
        <v>29972</v>
      </c>
      <c r="Q1729" t="s">
        <v>29971</v>
      </c>
      <c r="R1729" s="7">
        <v>43009</v>
      </c>
      <c r="S1729" s="8">
        <f t="shared" si="208"/>
        <v>2017</v>
      </c>
      <c r="T1729" s="8">
        <v>2017</v>
      </c>
      <c r="U1729" s="8">
        <f t="shared" si="209"/>
        <v>5</v>
      </c>
      <c r="V1729" s="7">
        <v>43009</v>
      </c>
      <c r="W1729" t="s">
        <v>6375</v>
      </c>
      <c r="X1729" s="2">
        <v>0.38400000000000001</v>
      </c>
      <c r="Y1729" s="6">
        <f t="shared" si="214"/>
        <v>1.02506606871146E-2</v>
      </c>
      <c r="AA1729">
        <v>17519675</v>
      </c>
      <c r="AB1729">
        <v>6100153106</v>
      </c>
      <c r="AC1729">
        <v>17519683</v>
      </c>
      <c r="AD1729" t="s">
        <v>2</v>
      </c>
      <c r="AE1729">
        <v>11</v>
      </c>
      <c r="AF1729">
        <v>8</v>
      </c>
      <c r="AH1729" t="s">
        <v>29970</v>
      </c>
      <c r="AI1729" t="s">
        <v>29969</v>
      </c>
      <c r="AK1729" t="s">
        <v>29968</v>
      </c>
      <c r="AL1729">
        <v>13</v>
      </c>
      <c r="AM1729" s="5">
        <f t="shared" si="210"/>
        <v>2.6</v>
      </c>
      <c r="AN1729" s="4">
        <f t="shared" si="215"/>
        <v>3.9379023097311627E-3</v>
      </c>
      <c r="AO1729" s="3"/>
      <c r="AP1729">
        <v>0</v>
      </c>
      <c r="AQ1729" t="s">
        <v>29967</v>
      </c>
      <c r="AR1729" t="s">
        <v>1</v>
      </c>
      <c r="AS1729" t="s">
        <v>29966</v>
      </c>
      <c r="AT1729" s="2">
        <v>1.4890000000000001</v>
      </c>
      <c r="AU1729" s="1">
        <f t="shared" si="211"/>
        <v>0.83568331738995671</v>
      </c>
      <c r="AV1729" s="1">
        <f t="shared" si="212"/>
        <v>0.70942814984228808</v>
      </c>
      <c r="AW1729" s="1">
        <f t="shared" si="213"/>
        <v>0.58317298229461934</v>
      </c>
    </row>
    <row r="1730" spans="1:49" x14ac:dyDescent="0.2">
      <c r="A1730">
        <v>1728</v>
      </c>
      <c r="B1730" t="s">
        <v>29965</v>
      </c>
      <c r="C1730" t="s">
        <v>29964</v>
      </c>
      <c r="F1730" t="s">
        <v>29963</v>
      </c>
      <c r="G1730" t="s">
        <v>8</v>
      </c>
      <c r="H1730" t="s">
        <v>7</v>
      </c>
      <c r="I1730" t="s">
        <v>29962</v>
      </c>
      <c r="J1730" t="s">
        <v>29961</v>
      </c>
      <c r="K1730" t="s">
        <v>29960</v>
      </c>
      <c r="L1730" t="s">
        <v>9575</v>
      </c>
      <c r="M1730" t="s">
        <v>467</v>
      </c>
      <c r="N1730">
        <v>3</v>
      </c>
      <c r="O1730" t="s">
        <v>29959</v>
      </c>
      <c r="P1730" t="s">
        <v>29958</v>
      </c>
      <c r="Q1730" t="s">
        <v>29957</v>
      </c>
      <c r="R1730" s="7">
        <v>43009</v>
      </c>
      <c r="S1730" s="8">
        <f t="shared" ref="S1730:S1793" si="216">YEAR(R1730)</f>
        <v>2017</v>
      </c>
      <c r="T1730" s="8">
        <v>2017</v>
      </c>
      <c r="U1730" s="8">
        <f t="shared" ref="U1730:U1793" si="217">2022-T1730</f>
        <v>5</v>
      </c>
      <c r="V1730" s="7">
        <v>43009</v>
      </c>
      <c r="W1730" t="s">
        <v>2851</v>
      </c>
      <c r="X1730" s="2">
        <v>0.55700000000000005</v>
      </c>
      <c r="Y1730" s="6">
        <f t="shared" si="214"/>
        <v>1.486879688209071E-2</v>
      </c>
      <c r="AA1730">
        <v>496979</v>
      </c>
      <c r="AB1730">
        <v>24554</v>
      </c>
      <c r="AC1730">
        <v>15732932</v>
      </c>
      <c r="AD1730" t="s">
        <v>2</v>
      </c>
      <c r="AE1730">
        <v>228</v>
      </c>
      <c r="AF1730">
        <v>10</v>
      </c>
      <c r="AG1730">
        <v>402</v>
      </c>
      <c r="AI1730" t="s">
        <v>29956</v>
      </c>
      <c r="AJ1730" t="s">
        <v>29955</v>
      </c>
      <c r="AK1730" t="s">
        <v>29954</v>
      </c>
      <c r="AL1730">
        <v>11</v>
      </c>
      <c r="AM1730" s="5">
        <f t="shared" ref="AM1730:AM1793" si="218">AL1730/U1730</f>
        <v>2.2000000000000002</v>
      </c>
      <c r="AN1730" s="4">
        <f t="shared" si="215"/>
        <v>3.3320711851571377E-3</v>
      </c>
      <c r="AO1730" s="3"/>
      <c r="AP1730">
        <v>0</v>
      </c>
      <c r="AR1730" t="s">
        <v>1</v>
      </c>
      <c r="AT1730" s="2" t="s">
        <v>0</v>
      </c>
      <c r="AU1730" s="1">
        <f t="shared" ref="AU1730:AU1793" si="219">(Y1730*0.7+AN1730*0.3)*100</f>
        <v>1.1407779173010637</v>
      </c>
      <c r="AV1730" s="1">
        <f t="shared" ref="AV1730:AV1793" si="220">(Y1730*0.5+AN1730*0.5)*100</f>
        <v>0.91004340336239242</v>
      </c>
      <c r="AW1730" s="1">
        <f t="shared" ref="AW1730:AW1793" si="221">(Y1730*0.3+AN1730*0.7)*100</f>
        <v>0.67930888942372092</v>
      </c>
    </row>
    <row r="1731" spans="1:49" x14ac:dyDescent="0.2">
      <c r="A1731">
        <v>1729</v>
      </c>
      <c r="B1731" t="s">
        <v>29953</v>
      </c>
      <c r="C1731" t="s">
        <v>29952</v>
      </c>
      <c r="F1731" t="s">
        <v>29951</v>
      </c>
      <c r="G1731" t="s">
        <v>8</v>
      </c>
      <c r="H1731" t="s">
        <v>7</v>
      </c>
      <c r="I1731" t="s">
        <v>1662</v>
      </c>
      <c r="J1731">
        <v>60027884</v>
      </c>
      <c r="K1731" t="s">
        <v>2372</v>
      </c>
      <c r="L1731" t="s">
        <v>454</v>
      </c>
      <c r="M1731" t="s">
        <v>453</v>
      </c>
      <c r="N1731">
        <v>3</v>
      </c>
      <c r="O1731" t="s">
        <v>29950</v>
      </c>
      <c r="P1731" t="s">
        <v>29949</v>
      </c>
      <c r="Q1731" t="s">
        <v>2371</v>
      </c>
      <c r="R1731" s="7">
        <v>43009</v>
      </c>
      <c r="S1731" s="8">
        <f t="shared" si="216"/>
        <v>2017</v>
      </c>
      <c r="T1731" s="8">
        <v>2017</v>
      </c>
      <c r="U1731" s="8">
        <f t="shared" si="217"/>
        <v>5</v>
      </c>
      <c r="V1731" s="7">
        <v>43009</v>
      </c>
      <c r="W1731" t="s">
        <v>3255</v>
      </c>
      <c r="X1731" s="2">
        <v>0.188</v>
      </c>
      <c r="Y1731" s="6">
        <f t="shared" ref="Y1731:Y1794" si="222">(X1731-$Z$3)/($Z$2-$Z$3)</f>
        <v>5.0185526280665223E-3</v>
      </c>
      <c r="AA1731">
        <v>9168508</v>
      </c>
      <c r="AB1731">
        <v>26076</v>
      </c>
      <c r="AC1731">
        <v>17451337</v>
      </c>
      <c r="AD1731" t="s">
        <v>2</v>
      </c>
      <c r="AE1731" t="s">
        <v>3254</v>
      </c>
      <c r="AF1731">
        <v>10</v>
      </c>
      <c r="AH1731" t="s">
        <v>29948</v>
      </c>
      <c r="AI1731" t="s">
        <v>29947</v>
      </c>
      <c r="AJ1731" t="s">
        <v>29946</v>
      </c>
      <c r="AK1731" t="s">
        <v>29945</v>
      </c>
      <c r="AL1731">
        <v>5</v>
      </c>
      <c r="AM1731" s="5">
        <f t="shared" si="218"/>
        <v>1</v>
      </c>
      <c r="AN1731" s="4">
        <f t="shared" ref="AN1731:AN1794" si="223">(AM1731-$AO$3)/($AO$2-$AO$3)</f>
        <v>1.5145778114350624E-3</v>
      </c>
      <c r="AO1731" s="3"/>
      <c r="AP1731">
        <v>0</v>
      </c>
      <c r="AR1731" t="s">
        <v>29944</v>
      </c>
      <c r="AT1731" s="2" t="s">
        <v>0</v>
      </c>
      <c r="AU1731" s="1">
        <f t="shared" si="219"/>
        <v>0.39673601830770844</v>
      </c>
      <c r="AV1731" s="1">
        <f t="shared" si="220"/>
        <v>0.32665652197507922</v>
      </c>
      <c r="AW1731" s="1">
        <f t="shared" si="221"/>
        <v>0.25657702564245005</v>
      </c>
    </row>
    <row r="1732" spans="1:49" x14ac:dyDescent="0.2">
      <c r="A1732">
        <v>1730</v>
      </c>
      <c r="B1732" t="s">
        <v>29943</v>
      </c>
      <c r="C1732" t="s">
        <v>29942</v>
      </c>
      <c r="F1732" t="s">
        <v>29941</v>
      </c>
      <c r="G1732" t="s">
        <v>8</v>
      </c>
      <c r="H1732" t="s">
        <v>7</v>
      </c>
      <c r="I1732" t="s">
        <v>993</v>
      </c>
      <c r="J1732" t="s">
        <v>29940</v>
      </c>
      <c r="K1732" t="s">
        <v>29939</v>
      </c>
      <c r="L1732" t="s">
        <v>29938</v>
      </c>
      <c r="M1732" t="s">
        <v>765</v>
      </c>
      <c r="N1732">
        <v>6</v>
      </c>
      <c r="O1732" t="s">
        <v>29937</v>
      </c>
      <c r="P1732" t="s">
        <v>29936</v>
      </c>
      <c r="Q1732" t="s">
        <v>29935</v>
      </c>
      <c r="R1732" s="7">
        <v>43009</v>
      </c>
      <c r="S1732" s="8">
        <f t="shared" si="216"/>
        <v>2017</v>
      </c>
      <c r="T1732" s="8">
        <v>2017</v>
      </c>
      <c r="U1732" s="8">
        <f t="shared" si="217"/>
        <v>5</v>
      </c>
      <c r="V1732" s="7">
        <v>43009</v>
      </c>
      <c r="W1732" t="s">
        <v>366</v>
      </c>
      <c r="X1732" s="2">
        <v>0.94</v>
      </c>
      <c r="Y1732" s="6">
        <f t="shared" si="222"/>
        <v>2.5092763140332611E-2</v>
      </c>
      <c r="AA1732">
        <v>15311309</v>
      </c>
      <c r="AB1732">
        <v>17295</v>
      </c>
      <c r="AD1732" t="s">
        <v>2</v>
      </c>
      <c r="AE1732">
        <v>27</v>
      </c>
      <c r="AF1732">
        <v>10</v>
      </c>
      <c r="AG1732">
        <v>8031281</v>
      </c>
      <c r="AH1732" t="s">
        <v>29934</v>
      </c>
      <c r="AI1732" t="s">
        <v>29933</v>
      </c>
      <c r="AJ1732" t="s">
        <v>29932</v>
      </c>
      <c r="AK1732" t="s">
        <v>29931</v>
      </c>
      <c r="AL1732">
        <v>2</v>
      </c>
      <c r="AM1732" s="5">
        <f t="shared" si="218"/>
        <v>0.4</v>
      </c>
      <c r="AN1732" s="4">
        <f t="shared" si="223"/>
        <v>6.0583112457402507E-4</v>
      </c>
      <c r="AO1732" s="3"/>
      <c r="AP1732">
        <v>0</v>
      </c>
      <c r="AQ1732" t="s">
        <v>3573</v>
      </c>
      <c r="AR1732" t="s">
        <v>29930</v>
      </c>
      <c r="AS1732" t="s">
        <v>3572</v>
      </c>
      <c r="AT1732" s="2" t="s">
        <v>0</v>
      </c>
      <c r="AU1732" s="1">
        <f t="shared" si="219"/>
        <v>1.7746683535605035</v>
      </c>
      <c r="AV1732" s="1">
        <f t="shared" si="220"/>
        <v>1.2849297132453319</v>
      </c>
      <c r="AW1732" s="1">
        <f t="shared" si="221"/>
        <v>0.79519107293016011</v>
      </c>
    </row>
    <row r="1733" spans="1:49" x14ac:dyDescent="0.2">
      <c r="A1733">
        <v>1731</v>
      </c>
      <c r="B1733" t="s">
        <v>29929</v>
      </c>
      <c r="C1733" t="s">
        <v>29928</v>
      </c>
      <c r="F1733" t="s">
        <v>29927</v>
      </c>
      <c r="G1733" t="s">
        <v>8</v>
      </c>
      <c r="H1733" t="s">
        <v>7</v>
      </c>
      <c r="I1733" t="s">
        <v>27620</v>
      </c>
      <c r="J1733" t="s">
        <v>29926</v>
      </c>
      <c r="K1733" t="s">
        <v>29925</v>
      </c>
      <c r="L1733" t="s">
        <v>228</v>
      </c>
      <c r="M1733" t="s">
        <v>68</v>
      </c>
      <c r="N1733">
        <v>3</v>
      </c>
      <c r="O1733" t="s">
        <v>29924</v>
      </c>
      <c r="P1733" t="s">
        <v>29923</v>
      </c>
      <c r="Q1733" t="s">
        <v>29922</v>
      </c>
      <c r="R1733" s="7">
        <v>43009</v>
      </c>
      <c r="S1733" s="8">
        <f t="shared" si="216"/>
        <v>2017</v>
      </c>
      <c r="T1733" s="8">
        <v>2017</v>
      </c>
      <c r="U1733" s="8">
        <f t="shared" si="217"/>
        <v>5</v>
      </c>
      <c r="V1733" s="7">
        <v>43009</v>
      </c>
      <c r="W1733" t="s">
        <v>3791</v>
      </c>
      <c r="X1733" s="2">
        <v>0.53100000000000003</v>
      </c>
      <c r="Y1733" s="6">
        <f t="shared" si="222"/>
        <v>1.4174741731400658E-2</v>
      </c>
      <c r="AA1733">
        <v>8631042</v>
      </c>
      <c r="AB1733">
        <v>27458</v>
      </c>
      <c r="AC1733">
        <v>15213986</v>
      </c>
      <c r="AD1733" t="s">
        <v>2</v>
      </c>
      <c r="AE1733">
        <v>57</v>
      </c>
      <c r="AF1733">
        <v>9</v>
      </c>
      <c r="AH1733" t="s">
        <v>29921</v>
      </c>
      <c r="AI1733" t="s">
        <v>29920</v>
      </c>
      <c r="AJ1733" t="s">
        <v>29919</v>
      </c>
      <c r="AK1733" t="s">
        <v>29918</v>
      </c>
      <c r="AL1733">
        <v>0</v>
      </c>
      <c r="AM1733" s="5">
        <f t="shared" si="218"/>
        <v>0</v>
      </c>
      <c r="AN1733" s="4">
        <f t="shared" si="223"/>
        <v>0</v>
      </c>
      <c r="AO1733" s="3"/>
      <c r="AP1733">
        <v>0</v>
      </c>
      <c r="AR1733" t="s">
        <v>1</v>
      </c>
      <c r="AT1733" s="2">
        <v>1.5629999999999999</v>
      </c>
      <c r="AU1733" s="1">
        <f t="shared" si="219"/>
        <v>0.99223192119804593</v>
      </c>
      <c r="AV1733" s="1">
        <f t="shared" si="220"/>
        <v>0.70873708657003287</v>
      </c>
      <c r="AW1733" s="1">
        <f t="shared" si="221"/>
        <v>0.42524225194201976</v>
      </c>
    </row>
    <row r="1734" spans="1:49" x14ac:dyDescent="0.2">
      <c r="A1734">
        <v>1732</v>
      </c>
      <c r="B1734" t="s">
        <v>29917</v>
      </c>
      <c r="C1734" t="s">
        <v>29916</v>
      </c>
      <c r="F1734" t="s">
        <v>29915</v>
      </c>
      <c r="G1734" t="s">
        <v>8</v>
      </c>
      <c r="H1734" t="s">
        <v>7</v>
      </c>
      <c r="I1734" t="s">
        <v>29914</v>
      </c>
      <c r="J1734">
        <v>60103368</v>
      </c>
      <c r="K1734" t="s">
        <v>29913</v>
      </c>
      <c r="L1734" t="s">
        <v>29912</v>
      </c>
      <c r="M1734" t="s">
        <v>193</v>
      </c>
      <c r="N1734">
        <v>7</v>
      </c>
      <c r="O1734" t="s">
        <v>29911</v>
      </c>
      <c r="P1734" t="s">
        <v>29910</v>
      </c>
      <c r="Q1734" t="s">
        <v>29909</v>
      </c>
      <c r="R1734" s="7">
        <v>43009</v>
      </c>
      <c r="S1734" s="8">
        <f t="shared" si="216"/>
        <v>2017</v>
      </c>
      <c r="T1734" s="8">
        <v>2017</v>
      </c>
      <c r="U1734" s="8">
        <f t="shared" si="217"/>
        <v>5</v>
      </c>
      <c r="V1734" s="7">
        <v>43009</v>
      </c>
      <c r="W1734" t="s">
        <v>2555</v>
      </c>
      <c r="X1734" s="2">
        <v>13.673999999999999</v>
      </c>
      <c r="Y1734" s="6">
        <f t="shared" si="222"/>
        <v>0.36501962040522146</v>
      </c>
      <c r="AA1734">
        <v>17494885</v>
      </c>
      <c r="AB1734">
        <v>5700165152</v>
      </c>
      <c r="AC1734">
        <v>17494893</v>
      </c>
      <c r="AD1734" t="s">
        <v>2</v>
      </c>
      <c r="AE1734">
        <v>11</v>
      </c>
      <c r="AF1734">
        <v>10</v>
      </c>
      <c r="AH1734" t="s">
        <v>3629</v>
      </c>
      <c r="AI1734" t="s">
        <v>29908</v>
      </c>
      <c r="AK1734" t="s">
        <v>29907</v>
      </c>
      <c r="AL1734">
        <v>73</v>
      </c>
      <c r="AM1734" s="5">
        <f t="shared" si="218"/>
        <v>14.6</v>
      </c>
      <c r="AN1734" s="4">
        <f t="shared" si="223"/>
        <v>2.2112836046951911E-2</v>
      </c>
      <c r="AO1734" s="3"/>
      <c r="AP1734">
        <v>0</v>
      </c>
      <c r="AQ1734" t="s">
        <v>301</v>
      </c>
      <c r="AR1734">
        <v>648528</v>
      </c>
      <c r="AS1734" t="s">
        <v>300</v>
      </c>
      <c r="AT1734" s="2">
        <v>38.771000000000001</v>
      </c>
      <c r="AU1734" s="1">
        <f t="shared" si="219"/>
        <v>26.214758509774054</v>
      </c>
      <c r="AV1734" s="1">
        <f t="shared" si="220"/>
        <v>19.356622822608667</v>
      </c>
      <c r="AW1734" s="1">
        <f t="shared" si="221"/>
        <v>12.498487135443277</v>
      </c>
    </row>
    <row r="1735" spans="1:49" x14ac:dyDescent="0.2">
      <c r="A1735">
        <v>1733</v>
      </c>
      <c r="B1735" t="s">
        <v>29906</v>
      </c>
      <c r="C1735" t="s">
        <v>29905</v>
      </c>
      <c r="E1735">
        <v>28946658</v>
      </c>
      <c r="F1735" t="s">
        <v>29904</v>
      </c>
      <c r="G1735" t="s">
        <v>8</v>
      </c>
      <c r="H1735" t="s">
        <v>7</v>
      </c>
      <c r="I1735" t="s">
        <v>29903</v>
      </c>
      <c r="J1735" t="s">
        <v>29902</v>
      </c>
      <c r="K1735" t="s">
        <v>29901</v>
      </c>
      <c r="L1735" t="s">
        <v>2122</v>
      </c>
      <c r="M1735" t="s">
        <v>417</v>
      </c>
      <c r="N1735">
        <v>3</v>
      </c>
      <c r="O1735" t="s">
        <v>29900</v>
      </c>
      <c r="P1735" t="s">
        <v>29899</v>
      </c>
      <c r="Q1735" t="s">
        <v>29898</v>
      </c>
      <c r="R1735" s="7">
        <v>43009</v>
      </c>
      <c r="S1735" s="8">
        <f t="shared" si="216"/>
        <v>2017</v>
      </c>
      <c r="T1735" s="8">
        <v>2017</v>
      </c>
      <c r="U1735" s="8">
        <f t="shared" si="217"/>
        <v>5</v>
      </c>
      <c r="V1735" s="7">
        <v>43009</v>
      </c>
      <c r="W1735" t="s">
        <v>982</v>
      </c>
      <c r="X1735" s="2">
        <v>0.63600000000000001</v>
      </c>
      <c r="Y1735" s="6">
        <f t="shared" si="222"/>
        <v>1.6977656763033557E-2</v>
      </c>
      <c r="AA1735">
        <v>14248220</v>
      </c>
      <c r="AB1735">
        <v>130124</v>
      </c>
      <c r="AD1735" t="s">
        <v>2</v>
      </c>
      <c r="AE1735">
        <v>17</v>
      </c>
      <c r="AF1735">
        <v>10</v>
      </c>
      <c r="AG1735">
        <v>2174</v>
      </c>
      <c r="AI1735" t="s">
        <v>29897</v>
      </c>
      <c r="AJ1735" t="s">
        <v>29896</v>
      </c>
      <c r="AK1735" t="s">
        <v>29895</v>
      </c>
      <c r="AL1735">
        <v>43</v>
      </c>
      <c r="AM1735" s="5">
        <f t="shared" si="218"/>
        <v>8.6</v>
      </c>
      <c r="AN1735" s="4">
        <f t="shared" si="223"/>
        <v>1.3025369178341536E-2</v>
      </c>
      <c r="AO1735" s="3"/>
      <c r="AP1735">
        <v>1</v>
      </c>
      <c r="AQ1735" t="s">
        <v>2680</v>
      </c>
      <c r="AR1735">
        <v>20174030201520</v>
      </c>
      <c r="AS1735" t="s">
        <v>1921</v>
      </c>
      <c r="AT1735" s="2" t="s">
        <v>0</v>
      </c>
      <c r="AU1735" s="1">
        <f t="shared" si="219"/>
        <v>1.5791970487625948</v>
      </c>
      <c r="AV1735" s="1">
        <f t="shared" si="220"/>
        <v>1.5001512970687545</v>
      </c>
      <c r="AW1735" s="1">
        <f t="shared" si="221"/>
        <v>1.4211055453749142</v>
      </c>
    </row>
    <row r="1736" spans="1:49" x14ac:dyDescent="0.2">
      <c r="A1736">
        <v>1734</v>
      </c>
      <c r="B1736" t="s">
        <v>29894</v>
      </c>
      <c r="F1736" t="s">
        <v>29893</v>
      </c>
      <c r="G1736" t="s">
        <v>8</v>
      </c>
      <c r="H1736" t="s">
        <v>7</v>
      </c>
      <c r="I1736" t="s">
        <v>29892</v>
      </c>
      <c r="J1736" t="s">
        <v>29891</v>
      </c>
      <c r="K1736" t="s">
        <v>29890</v>
      </c>
      <c r="L1736" t="s">
        <v>29889</v>
      </c>
      <c r="M1736" t="s">
        <v>29888</v>
      </c>
      <c r="N1736">
        <v>3</v>
      </c>
      <c r="O1736" t="s">
        <v>29887</v>
      </c>
      <c r="P1736" t="s">
        <v>29886</v>
      </c>
      <c r="Q1736" t="s">
        <v>29885</v>
      </c>
      <c r="R1736" s="7">
        <v>43009</v>
      </c>
      <c r="S1736" s="8">
        <f t="shared" si="216"/>
        <v>2017</v>
      </c>
      <c r="T1736" s="8">
        <v>2017</v>
      </c>
      <c r="U1736" s="8">
        <f t="shared" si="217"/>
        <v>5</v>
      </c>
      <c r="V1736" s="7">
        <v>43009</v>
      </c>
      <c r="W1736" t="s">
        <v>3587</v>
      </c>
      <c r="X1736" s="2">
        <v>0.63900000000000001</v>
      </c>
      <c r="Y1736" s="6">
        <f t="shared" si="222"/>
        <v>1.7057740049651639E-2</v>
      </c>
      <c r="AA1736">
        <v>15694445</v>
      </c>
      <c r="AB1736">
        <v>4000151803</v>
      </c>
      <c r="AD1736" t="s">
        <v>2</v>
      </c>
      <c r="AE1736">
        <v>15</v>
      </c>
      <c r="AF1736">
        <v>5</v>
      </c>
      <c r="AH1736" t="s">
        <v>29884</v>
      </c>
      <c r="AI1736" t="s">
        <v>29883</v>
      </c>
      <c r="AK1736" t="s">
        <v>29882</v>
      </c>
      <c r="AL1736">
        <v>2</v>
      </c>
      <c r="AM1736" s="5">
        <f t="shared" si="218"/>
        <v>0.4</v>
      </c>
      <c r="AN1736" s="4">
        <f t="shared" si="223"/>
        <v>6.0583112457402507E-4</v>
      </c>
      <c r="AO1736" s="3"/>
      <c r="AP1736">
        <v>0</v>
      </c>
      <c r="AQ1736" t="s">
        <v>224</v>
      </c>
      <c r="AR1736" t="s">
        <v>1</v>
      </c>
      <c r="AS1736" t="s">
        <v>223</v>
      </c>
      <c r="AT1736" s="2">
        <v>2.0329999999999999</v>
      </c>
      <c r="AU1736" s="1">
        <f t="shared" si="219"/>
        <v>1.2122167372128354</v>
      </c>
      <c r="AV1736" s="1">
        <f t="shared" si="220"/>
        <v>0.88317855871128326</v>
      </c>
      <c r="AW1736" s="1">
        <f t="shared" si="221"/>
        <v>0.55414038020973089</v>
      </c>
    </row>
    <row r="1737" spans="1:49" x14ac:dyDescent="0.2">
      <c r="A1737">
        <v>1735</v>
      </c>
      <c r="B1737" t="s">
        <v>29881</v>
      </c>
      <c r="C1737" t="s">
        <v>29880</v>
      </c>
      <c r="F1737" t="s">
        <v>29879</v>
      </c>
      <c r="G1737" t="s">
        <v>8</v>
      </c>
      <c r="H1737" t="s">
        <v>7</v>
      </c>
      <c r="I1737" t="s">
        <v>263</v>
      </c>
      <c r="J1737">
        <v>60014586</v>
      </c>
      <c r="K1737" t="s">
        <v>20736</v>
      </c>
      <c r="L1737" t="s">
        <v>20735</v>
      </c>
      <c r="M1737" t="s">
        <v>398</v>
      </c>
      <c r="N1737">
        <v>5</v>
      </c>
      <c r="O1737" t="s">
        <v>29878</v>
      </c>
      <c r="P1737" t="s">
        <v>29877</v>
      </c>
      <c r="Q1737" t="s">
        <v>29876</v>
      </c>
      <c r="R1737" s="7">
        <v>43009</v>
      </c>
      <c r="S1737" s="8">
        <f t="shared" si="216"/>
        <v>2017</v>
      </c>
      <c r="T1737" s="8">
        <v>2017</v>
      </c>
      <c r="U1737" s="8">
        <f t="shared" si="217"/>
        <v>5</v>
      </c>
      <c r="V1737" s="7">
        <v>43009</v>
      </c>
      <c r="W1737" t="s">
        <v>3587</v>
      </c>
      <c r="X1737" s="2">
        <v>0.63900000000000001</v>
      </c>
      <c r="Y1737" s="6">
        <f t="shared" si="222"/>
        <v>1.7057740049651639E-2</v>
      </c>
      <c r="AA1737">
        <v>15694445</v>
      </c>
      <c r="AB1737">
        <v>4000151803</v>
      </c>
      <c r="AD1737" t="s">
        <v>2</v>
      </c>
      <c r="AE1737">
        <v>15</v>
      </c>
      <c r="AF1737">
        <v>5</v>
      </c>
      <c r="AH1737" t="s">
        <v>29875</v>
      </c>
      <c r="AI1737" t="s">
        <v>29874</v>
      </c>
      <c r="AK1737" t="s">
        <v>29873</v>
      </c>
      <c r="AL1737">
        <v>9</v>
      </c>
      <c r="AM1737" s="5">
        <f t="shared" si="218"/>
        <v>1.8</v>
      </c>
      <c r="AN1737" s="4">
        <f t="shared" si="223"/>
        <v>2.7262400605831123E-3</v>
      </c>
      <c r="AO1737" s="3"/>
      <c r="AP1737">
        <v>0</v>
      </c>
      <c r="AR1737" t="s">
        <v>29872</v>
      </c>
      <c r="AT1737" s="2">
        <v>2.0329999999999999</v>
      </c>
      <c r="AU1737" s="1">
        <f t="shared" si="219"/>
        <v>1.2758290052931081</v>
      </c>
      <c r="AV1737" s="1">
        <f t="shared" si="220"/>
        <v>0.98919900551173756</v>
      </c>
      <c r="AW1737" s="1">
        <f t="shared" si="221"/>
        <v>0.70256900573036696</v>
      </c>
    </row>
    <row r="1738" spans="1:49" x14ac:dyDescent="0.2">
      <c r="A1738">
        <v>1736</v>
      </c>
      <c r="B1738" t="s">
        <v>29871</v>
      </c>
      <c r="C1738" t="s">
        <v>29870</v>
      </c>
      <c r="F1738" t="s">
        <v>29869</v>
      </c>
      <c r="G1738" t="s">
        <v>8</v>
      </c>
      <c r="H1738" t="s">
        <v>7</v>
      </c>
      <c r="I1738" t="s">
        <v>4153</v>
      </c>
      <c r="J1738">
        <v>60014097</v>
      </c>
      <c r="K1738" t="s">
        <v>3592</v>
      </c>
      <c r="L1738" t="s">
        <v>956</v>
      </c>
      <c r="M1738" t="s">
        <v>10</v>
      </c>
      <c r="N1738">
        <v>2</v>
      </c>
      <c r="O1738" t="s">
        <v>29868</v>
      </c>
      <c r="P1738" t="s">
        <v>4152</v>
      </c>
      <c r="Q1738" t="s">
        <v>4151</v>
      </c>
      <c r="R1738" s="7">
        <v>43009</v>
      </c>
      <c r="S1738" s="8">
        <f t="shared" si="216"/>
        <v>2017</v>
      </c>
      <c r="T1738" s="8">
        <v>2017</v>
      </c>
      <c r="U1738" s="8">
        <f t="shared" si="217"/>
        <v>5</v>
      </c>
      <c r="V1738" s="7">
        <v>43009</v>
      </c>
      <c r="W1738" t="s">
        <v>574</v>
      </c>
      <c r="X1738" s="2">
        <v>0.92900000000000005</v>
      </c>
      <c r="Y1738" s="6">
        <f t="shared" si="222"/>
        <v>2.4799124422732979E-2</v>
      </c>
      <c r="AA1738">
        <v>10897798</v>
      </c>
      <c r="AB1738">
        <v>18896</v>
      </c>
      <c r="AD1738" t="s">
        <v>2</v>
      </c>
      <c r="AE1738">
        <v>21</v>
      </c>
      <c r="AF1738">
        <v>10</v>
      </c>
      <c r="AG1738">
        <v>7887715</v>
      </c>
      <c r="AH1738" t="s">
        <v>29867</v>
      </c>
      <c r="AI1738" t="s">
        <v>29866</v>
      </c>
      <c r="AJ1738" t="s">
        <v>29865</v>
      </c>
      <c r="AK1738" t="s">
        <v>29864</v>
      </c>
      <c r="AL1738">
        <v>17</v>
      </c>
      <c r="AM1738" s="5">
        <f t="shared" si="218"/>
        <v>3.4</v>
      </c>
      <c r="AN1738" s="4">
        <f t="shared" si="223"/>
        <v>5.1495645588792126E-3</v>
      </c>
      <c r="AO1738" s="3"/>
      <c r="AP1738">
        <v>0</v>
      </c>
      <c r="AR1738" t="s">
        <v>1</v>
      </c>
      <c r="AS1738" t="s">
        <v>169</v>
      </c>
      <c r="AT1738" s="2">
        <v>3.4359999999999999</v>
      </c>
      <c r="AU1738" s="1">
        <f t="shared" si="219"/>
        <v>1.8904256463576847</v>
      </c>
      <c r="AV1738" s="1">
        <f t="shared" si="220"/>
        <v>1.4974344490806095</v>
      </c>
      <c r="AW1738" s="1">
        <f t="shared" si="221"/>
        <v>1.1044432518035341</v>
      </c>
    </row>
    <row r="1739" spans="1:49" x14ac:dyDescent="0.2">
      <c r="A1739">
        <v>1737</v>
      </c>
      <c r="B1739" t="s">
        <v>29863</v>
      </c>
      <c r="C1739" t="s">
        <v>29862</v>
      </c>
      <c r="E1739">
        <v>28934157</v>
      </c>
      <c r="F1739" t="s">
        <v>29861</v>
      </c>
      <c r="G1739" t="s">
        <v>8</v>
      </c>
      <c r="H1739" t="s">
        <v>7</v>
      </c>
      <c r="I1739" t="s">
        <v>29860</v>
      </c>
      <c r="J1739">
        <v>60028442</v>
      </c>
      <c r="K1739" t="s">
        <v>2492</v>
      </c>
      <c r="L1739" t="s">
        <v>2491</v>
      </c>
      <c r="M1739" t="s">
        <v>398</v>
      </c>
      <c r="N1739">
        <v>4</v>
      </c>
      <c r="O1739" t="s">
        <v>29859</v>
      </c>
      <c r="P1739" t="s">
        <v>29858</v>
      </c>
      <c r="Q1739" t="s">
        <v>29364</v>
      </c>
      <c r="R1739" s="7">
        <v>43009</v>
      </c>
      <c r="S1739" s="8">
        <f t="shared" si="216"/>
        <v>2017</v>
      </c>
      <c r="T1739" s="8">
        <v>2017</v>
      </c>
      <c r="U1739" s="8">
        <f t="shared" si="217"/>
        <v>5</v>
      </c>
      <c r="V1739" s="7">
        <v>43009</v>
      </c>
      <c r="W1739" t="s">
        <v>982</v>
      </c>
      <c r="X1739" s="2">
        <v>0.63600000000000001</v>
      </c>
      <c r="Y1739" s="6">
        <f t="shared" si="222"/>
        <v>1.6977656763033557E-2</v>
      </c>
      <c r="AA1739">
        <v>14248220</v>
      </c>
      <c r="AB1739">
        <v>130124</v>
      </c>
      <c r="AD1739" t="s">
        <v>2</v>
      </c>
      <c r="AE1739">
        <v>17</v>
      </c>
      <c r="AF1739">
        <v>10</v>
      </c>
      <c r="AG1739">
        <v>2171</v>
      </c>
      <c r="AI1739" t="s">
        <v>29857</v>
      </c>
      <c r="AJ1739" t="s">
        <v>29856</v>
      </c>
      <c r="AK1739" t="s">
        <v>29855</v>
      </c>
      <c r="AL1739">
        <v>5</v>
      </c>
      <c r="AM1739" s="5">
        <f t="shared" si="218"/>
        <v>1</v>
      </c>
      <c r="AN1739" s="4">
        <f t="shared" si="223"/>
        <v>1.5145778114350624E-3</v>
      </c>
      <c r="AO1739" s="3"/>
      <c r="AP1739">
        <v>1</v>
      </c>
      <c r="AQ1739" t="s">
        <v>29359</v>
      </c>
      <c r="AR1739" t="s">
        <v>29854</v>
      </c>
      <c r="AS1739" t="s">
        <v>2492</v>
      </c>
      <c r="AT1739" s="2" t="s">
        <v>0</v>
      </c>
      <c r="AU1739" s="1">
        <f t="shared" si="219"/>
        <v>1.2338733077554009</v>
      </c>
      <c r="AV1739" s="1">
        <f t="shared" si="220"/>
        <v>0.92461172872343089</v>
      </c>
      <c r="AW1739" s="1">
        <f t="shared" si="221"/>
        <v>0.61535014969146107</v>
      </c>
    </row>
    <row r="1740" spans="1:49" x14ac:dyDescent="0.2">
      <c r="A1740">
        <v>1738</v>
      </c>
      <c r="B1740" t="s">
        <v>29853</v>
      </c>
      <c r="C1740" t="s">
        <v>29852</v>
      </c>
      <c r="E1740">
        <v>28957181</v>
      </c>
      <c r="F1740" t="s">
        <v>29851</v>
      </c>
      <c r="G1740" t="s">
        <v>8</v>
      </c>
      <c r="H1740" t="s">
        <v>7</v>
      </c>
      <c r="I1740" t="s">
        <v>1090</v>
      </c>
      <c r="J1740" t="s">
        <v>29850</v>
      </c>
      <c r="K1740" t="s">
        <v>29849</v>
      </c>
      <c r="L1740" t="s">
        <v>29848</v>
      </c>
      <c r="M1740" t="s">
        <v>369</v>
      </c>
      <c r="N1740">
        <v>7</v>
      </c>
      <c r="O1740" t="s">
        <v>29847</v>
      </c>
      <c r="P1740" t="s">
        <v>29846</v>
      </c>
      <c r="Q1740" t="s">
        <v>29845</v>
      </c>
      <c r="R1740" s="7">
        <v>43009</v>
      </c>
      <c r="S1740" s="8">
        <f t="shared" si="216"/>
        <v>2017</v>
      </c>
      <c r="T1740" s="8">
        <v>2017</v>
      </c>
      <c r="U1740" s="8">
        <f t="shared" si="217"/>
        <v>5</v>
      </c>
      <c r="V1740" s="7">
        <v>43009</v>
      </c>
      <c r="W1740" t="s">
        <v>550</v>
      </c>
      <c r="X1740" s="2">
        <v>1.524</v>
      </c>
      <c r="Y1740" s="6">
        <f t="shared" si="222"/>
        <v>4.0682309601986065E-2</v>
      </c>
      <c r="AA1740">
        <v>1469592</v>
      </c>
      <c r="AB1740">
        <v>12863</v>
      </c>
      <c r="AC1740">
        <v>15394794</v>
      </c>
      <c r="AD1740" t="s">
        <v>2</v>
      </c>
      <c r="AE1740">
        <v>42</v>
      </c>
      <c r="AF1740">
        <v>19</v>
      </c>
      <c r="AH1740" t="s">
        <v>29844</v>
      </c>
      <c r="AI1740" t="s">
        <v>29843</v>
      </c>
      <c r="AK1740" t="s">
        <v>29842</v>
      </c>
      <c r="AL1740">
        <v>30</v>
      </c>
      <c r="AM1740" s="5">
        <f t="shared" si="218"/>
        <v>6</v>
      </c>
      <c r="AN1740" s="4">
        <f t="shared" si="223"/>
        <v>9.0874668686103752E-3</v>
      </c>
      <c r="AO1740" s="3"/>
      <c r="AP1740">
        <v>0</v>
      </c>
      <c r="AQ1740" t="s">
        <v>18</v>
      </c>
      <c r="AR1740" t="s">
        <v>29841</v>
      </c>
      <c r="AS1740" t="s">
        <v>17</v>
      </c>
      <c r="AT1740" s="2">
        <v>3.7759999999999998</v>
      </c>
      <c r="AU1740" s="1">
        <f t="shared" si="219"/>
        <v>3.1203856781973358</v>
      </c>
      <c r="AV1740" s="1">
        <f t="shared" si="220"/>
        <v>2.4884888235298219</v>
      </c>
      <c r="AW1740" s="1">
        <f t="shared" si="221"/>
        <v>1.8565919688623083</v>
      </c>
    </row>
    <row r="1741" spans="1:49" x14ac:dyDescent="0.2">
      <c r="A1741">
        <v>1739</v>
      </c>
      <c r="B1741" t="s">
        <v>29840</v>
      </c>
      <c r="C1741" t="s">
        <v>29839</v>
      </c>
      <c r="F1741" t="s">
        <v>29838</v>
      </c>
      <c r="G1741" t="s">
        <v>8</v>
      </c>
      <c r="H1741" t="s">
        <v>7</v>
      </c>
      <c r="I1741" t="s">
        <v>29837</v>
      </c>
      <c r="J1741">
        <v>60004538</v>
      </c>
      <c r="K1741" t="s">
        <v>1639</v>
      </c>
      <c r="L1741" t="s">
        <v>1638</v>
      </c>
      <c r="M1741" t="s">
        <v>4</v>
      </c>
      <c r="N1741">
        <v>5</v>
      </c>
      <c r="O1741" t="s">
        <v>29836</v>
      </c>
      <c r="P1741" t="s">
        <v>29835</v>
      </c>
      <c r="Q1741" t="s">
        <v>29834</v>
      </c>
      <c r="R1741" s="7">
        <v>43009</v>
      </c>
      <c r="S1741" s="8">
        <f t="shared" si="216"/>
        <v>2017</v>
      </c>
      <c r="T1741" s="8">
        <v>2017</v>
      </c>
      <c r="U1741" s="8">
        <f t="shared" si="217"/>
        <v>5</v>
      </c>
      <c r="V1741" s="7">
        <v>43009</v>
      </c>
      <c r="W1741" t="s">
        <v>3791</v>
      </c>
      <c r="X1741" s="2">
        <v>0.53100000000000003</v>
      </c>
      <c r="Y1741" s="6">
        <f t="shared" si="222"/>
        <v>1.4174741731400658E-2</v>
      </c>
      <c r="AA1741">
        <v>8631042</v>
      </c>
      <c r="AB1741">
        <v>27458</v>
      </c>
      <c r="AC1741">
        <v>15213986</v>
      </c>
      <c r="AD1741" t="s">
        <v>2</v>
      </c>
      <c r="AE1741">
        <v>57</v>
      </c>
      <c r="AF1741">
        <v>9</v>
      </c>
      <c r="AH1741" t="s">
        <v>29833</v>
      </c>
      <c r="AI1741" t="s">
        <v>29832</v>
      </c>
      <c r="AJ1741" t="s">
        <v>29831</v>
      </c>
      <c r="AK1741" t="s">
        <v>29830</v>
      </c>
      <c r="AL1741">
        <v>2</v>
      </c>
      <c r="AM1741" s="5">
        <f t="shared" si="218"/>
        <v>0.4</v>
      </c>
      <c r="AN1741" s="4">
        <f t="shared" si="223"/>
        <v>6.0583112457402507E-4</v>
      </c>
      <c r="AO1741" s="3"/>
      <c r="AP1741">
        <v>0</v>
      </c>
      <c r="AQ1741" t="s">
        <v>18</v>
      </c>
      <c r="AR1741">
        <v>201602175</v>
      </c>
      <c r="AS1741" t="s">
        <v>29829</v>
      </c>
      <c r="AT1741" s="2">
        <v>1.5629999999999999</v>
      </c>
      <c r="AU1741" s="1">
        <f t="shared" si="219"/>
        <v>1.0104068549352667</v>
      </c>
      <c r="AV1741" s="1">
        <f t="shared" si="220"/>
        <v>0.73902864279873415</v>
      </c>
      <c r="AW1741" s="1">
        <f t="shared" si="221"/>
        <v>0.46765043066220147</v>
      </c>
    </row>
    <row r="1742" spans="1:49" x14ac:dyDescent="0.2">
      <c r="A1742">
        <v>1740</v>
      </c>
      <c r="B1742" t="s">
        <v>29828</v>
      </c>
      <c r="C1742" t="s">
        <v>29827</v>
      </c>
      <c r="F1742" t="s">
        <v>29826</v>
      </c>
      <c r="G1742" t="s">
        <v>8</v>
      </c>
      <c r="H1742" t="s">
        <v>7</v>
      </c>
      <c r="I1742" t="s">
        <v>29825</v>
      </c>
      <c r="J1742" t="s">
        <v>29824</v>
      </c>
      <c r="K1742" t="s">
        <v>29823</v>
      </c>
      <c r="L1742" t="s">
        <v>29822</v>
      </c>
      <c r="M1742" t="s">
        <v>29821</v>
      </c>
      <c r="N1742">
        <v>4</v>
      </c>
      <c r="O1742" t="s">
        <v>29820</v>
      </c>
      <c r="P1742" t="s">
        <v>29819</v>
      </c>
      <c r="Q1742" t="s">
        <v>29818</v>
      </c>
      <c r="R1742" s="7">
        <v>43009</v>
      </c>
      <c r="S1742" s="8">
        <f t="shared" si="216"/>
        <v>2017</v>
      </c>
      <c r="T1742" s="8">
        <v>2017</v>
      </c>
      <c r="U1742" s="8">
        <f t="shared" si="217"/>
        <v>5</v>
      </c>
      <c r="V1742" s="7">
        <v>43009</v>
      </c>
      <c r="W1742" t="s">
        <v>396</v>
      </c>
      <c r="X1742" s="2">
        <v>1.218</v>
      </c>
      <c r="Y1742" s="6">
        <f t="shared" si="222"/>
        <v>3.2513814366941618E-2</v>
      </c>
      <c r="AA1742">
        <v>189448</v>
      </c>
      <c r="AB1742">
        <v>15107</v>
      </c>
      <c r="AD1742" t="s">
        <v>2</v>
      </c>
      <c r="AE1742">
        <v>63</v>
      </c>
      <c r="AF1742">
        <v>10</v>
      </c>
      <c r="AG1742">
        <v>7918535</v>
      </c>
      <c r="AH1742" t="s">
        <v>29817</v>
      </c>
      <c r="AI1742" t="s">
        <v>29816</v>
      </c>
      <c r="AJ1742" t="s">
        <v>29815</v>
      </c>
      <c r="AK1742" t="s">
        <v>29814</v>
      </c>
      <c r="AL1742">
        <v>1</v>
      </c>
      <c r="AM1742" s="5">
        <f t="shared" si="218"/>
        <v>0.2</v>
      </c>
      <c r="AN1742" s="4">
        <f t="shared" si="223"/>
        <v>3.0291556228701253E-4</v>
      </c>
      <c r="AO1742" s="3"/>
      <c r="AP1742">
        <v>1</v>
      </c>
      <c r="AQ1742" t="s">
        <v>129</v>
      </c>
      <c r="AR1742" t="s">
        <v>29813</v>
      </c>
      <c r="AS1742" t="s">
        <v>128</v>
      </c>
      <c r="AT1742" s="2" t="s">
        <v>0</v>
      </c>
      <c r="AU1742" s="1">
        <f t="shared" si="219"/>
        <v>2.2850544725545237</v>
      </c>
      <c r="AV1742" s="1">
        <f t="shared" si="220"/>
        <v>1.6408364964614313</v>
      </c>
      <c r="AW1742" s="1">
        <f t="shared" si="221"/>
        <v>0.99661852036833942</v>
      </c>
    </row>
    <row r="1743" spans="1:49" x14ac:dyDescent="0.2">
      <c r="A1743">
        <v>1741</v>
      </c>
      <c r="B1743" t="s">
        <v>29812</v>
      </c>
      <c r="C1743" t="s">
        <v>29811</v>
      </c>
      <c r="F1743" t="s">
        <v>29810</v>
      </c>
      <c r="G1743" t="s">
        <v>8</v>
      </c>
      <c r="H1743" t="s">
        <v>7</v>
      </c>
      <c r="I1743" t="s">
        <v>16603</v>
      </c>
      <c r="J1743" t="s">
        <v>3992</v>
      </c>
      <c r="K1743" t="s">
        <v>3991</v>
      </c>
      <c r="L1743" t="s">
        <v>3990</v>
      </c>
      <c r="M1743" t="s">
        <v>16</v>
      </c>
      <c r="N1743">
        <v>5</v>
      </c>
      <c r="O1743" t="s">
        <v>29809</v>
      </c>
      <c r="P1743" t="s">
        <v>29808</v>
      </c>
      <c r="Q1743" t="s">
        <v>29807</v>
      </c>
      <c r="R1743" s="7">
        <v>43009</v>
      </c>
      <c r="S1743" s="8">
        <f t="shared" si="216"/>
        <v>2017</v>
      </c>
      <c r="T1743" s="8">
        <v>2017</v>
      </c>
      <c r="U1743" s="8">
        <f t="shared" si="217"/>
        <v>5</v>
      </c>
      <c r="V1743" s="7">
        <v>43009</v>
      </c>
      <c r="W1743" t="s">
        <v>382</v>
      </c>
      <c r="X1743" s="2">
        <v>0.39600000000000002</v>
      </c>
      <c r="Y1743" s="6">
        <f t="shared" si="222"/>
        <v>1.0570993833586931E-2</v>
      </c>
      <c r="AA1743">
        <v>3068919</v>
      </c>
      <c r="AB1743">
        <v>12313</v>
      </c>
      <c r="AC1743" t="s">
        <v>381</v>
      </c>
      <c r="AD1743" t="s">
        <v>2</v>
      </c>
      <c r="AE1743">
        <v>49</v>
      </c>
      <c r="AF1743">
        <v>10</v>
      </c>
      <c r="AG1743">
        <v>334</v>
      </c>
      <c r="AI1743" t="s">
        <v>29806</v>
      </c>
      <c r="AJ1743" t="s">
        <v>29805</v>
      </c>
      <c r="AK1743" t="s">
        <v>29804</v>
      </c>
      <c r="AL1743">
        <v>9</v>
      </c>
      <c r="AM1743" s="5">
        <f t="shared" si="218"/>
        <v>1.8</v>
      </c>
      <c r="AN1743" s="4">
        <f t="shared" si="223"/>
        <v>2.7262400605831123E-3</v>
      </c>
      <c r="AO1743" s="3"/>
      <c r="AP1743">
        <v>0</v>
      </c>
      <c r="AR1743" t="s">
        <v>1</v>
      </c>
      <c r="AT1743" s="2">
        <v>2.0840000000000001</v>
      </c>
      <c r="AU1743" s="1">
        <f t="shared" si="219"/>
        <v>0.8217567701685784</v>
      </c>
      <c r="AV1743" s="1">
        <f t="shared" si="220"/>
        <v>0.6648616947085022</v>
      </c>
      <c r="AW1743" s="1">
        <f t="shared" si="221"/>
        <v>0.50796661924842579</v>
      </c>
    </row>
    <row r="1744" spans="1:49" x14ac:dyDescent="0.2">
      <c r="A1744">
        <v>1742</v>
      </c>
      <c r="B1744" t="s">
        <v>29803</v>
      </c>
      <c r="C1744" t="s">
        <v>29802</v>
      </c>
      <c r="D1744" t="s">
        <v>29801</v>
      </c>
      <c r="F1744" t="s">
        <v>29800</v>
      </c>
      <c r="G1744" t="s">
        <v>8</v>
      </c>
      <c r="H1744" t="s">
        <v>7</v>
      </c>
      <c r="I1744" t="s">
        <v>29799</v>
      </c>
      <c r="J1744" t="s">
        <v>29798</v>
      </c>
      <c r="K1744" t="s">
        <v>29797</v>
      </c>
      <c r="L1744" t="s">
        <v>29796</v>
      </c>
      <c r="M1744" t="s">
        <v>29795</v>
      </c>
      <c r="N1744">
        <v>9</v>
      </c>
      <c r="O1744" t="s">
        <v>29794</v>
      </c>
      <c r="P1744" t="s">
        <v>29793</v>
      </c>
      <c r="Q1744" t="s">
        <v>29792</v>
      </c>
      <c r="R1744" s="7">
        <v>43009</v>
      </c>
      <c r="S1744" s="8">
        <f t="shared" si="216"/>
        <v>2017</v>
      </c>
      <c r="T1744" s="8">
        <v>2017</v>
      </c>
      <c r="U1744" s="8">
        <f t="shared" si="217"/>
        <v>5</v>
      </c>
      <c r="V1744" s="7">
        <v>43009</v>
      </c>
      <c r="W1744" t="s">
        <v>3150</v>
      </c>
      <c r="X1744" s="2">
        <v>0.69899999999999995</v>
      </c>
      <c r="Y1744" s="6">
        <f t="shared" si="222"/>
        <v>1.8659405782013295E-2</v>
      </c>
      <c r="AA1744">
        <v>9244247</v>
      </c>
      <c r="AB1744">
        <v>13660</v>
      </c>
      <c r="AD1744" t="s">
        <v>2</v>
      </c>
      <c r="AE1744">
        <v>265</v>
      </c>
      <c r="AH1744" t="s">
        <v>29791</v>
      </c>
      <c r="AI1744" t="s">
        <v>29790</v>
      </c>
      <c r="AJ1744" t="s">
        <v>29789</v>
      </c>
      <c r="AK1744" t="s">
        <v>29788</v>
      </c>
      <c r="AL1744">
        <v>2</v>
      </c>
      <c r="AM1744" s="5">
        <f t="shared" si="218"/>
        <v>0.4</v>
      </c>
      <c r="AN1744" s="4">
        <f t="shared" si="223"/>
        <v>6.0583112457402507E-4</v>
      </c>
      <c r="AO1744" s="3"/>
      <c r="AP1744">
        <v>0</v>
      </c>
      <c r="AQ1744" t="s">
        <v>150</v>
      </c>
      <c r="AR1744" t="s">
        <v>29787</v>
      </c>
      <c r="AS1744" t="s">
        <v>149</v>
      </c>
      <c r="AT1744" s="2" t="s">
        <v>0</v>
      </c>
      <c r="AU1744" s="1">
        <f t="shared" si="219"/>
        <v>1.3243333384781513</v>
      </c>
      <c r="AV1744" s="1">
        <f t="shared" si="220"/>
        <v>0.96326184532936598</v>
      </c>
      <c r="AW1744" s="1">
        <f t="shared" si="221"/>
        <v>0.60219035218058059</v>
      </c>
    </row>
    <row r="1745" spans="1:49" x14ac:dyDescent="0.2">
      <c r="A1745">
        <v>1743</v>
      </c>
      <c r="B1745" t="s">
        <v>29786</v>
      </c>
      <c r="C1745" t="s">
        <v>29785</v>
      </c>
      <c r="F1745" t="s">
        <v>29784</v>
      </c>
      <c r="G1745" t="s">
        <v>8</v>
      </c>
      <c r="H1745" t="s">
        <v>7</v>
      </c>
      <c r="I1745" t="s">
        <v>24</v>
      </c>
      <c r="J1745" t="s">
        <v>354</v>
      </c>
      <c r="K1745" t="s">
        <v>353</v>
      </c>
      <c r="L1745" t="s">
        <v>352</v>
      </c>
      <c r="M1745" t="s">
        <v>351</v>
      </c>
      <c r="N1745">
        <v>4</v>
      </c>
      <c r="O1745" t="s">
        <v>29783</v>
      </c>
      <c r="P1745" t="s">
        <v>29782</v>
      </c>
      <c r="Q1745" t="s">
        <v>29781</v>
      </c>
      <c r="R1745" s="7">
        <v>43009</v>
      </c>
      <c r="S1745" s="8">
        <f t="shared" si="216"/>
        <v>2017</v>
      </c>
      <c r="T1745" s="8">
        <v>2017</v>
      </c>
      <c r="U1745" s="8">
        <f t="shared" si="217"/>
        <v>5</v>
      </c>
      <c r="V1745" s="7">
        <v>43009</v>
      </c>
      <c r="W1745" t="s">
        <v>13</v>
      </c>
      <c r="X1745" s="2">
        <v>0.41699999999999998</v>
      </c>
      <c r="Y1745" s="6">
        <f t="shared" si="222"/>
        <v>1.1131576839913509E-2</v>
      </c>
      <c r="AA1745">
        <v>10220038</v>
      </c>
      <c r="AB1745">
        <v>17569</v>
      </c>
      <c r="AC1745">
        <v>15728196</v>
      </c>
      <c r="AD1745" t="s">
        <v>2</v>
      </c>
      <c r="AE1745">
        <v>23</v>
      </c>
      <c r="AF1745">
        <v>7</v>
      </c>
      <c r="AH1745" t="s">
        <v>29780</v>
      </c>
      <c r="AI1745" t="s">
        <v>29779</v>
      </c>
      <c r="AJ1745" t="s">
        <v>29778</v>
      </c>
      <c r="AK1745" t="s">
        <v>29777</v>
      </c>
      <c r="AL1745">
        <v>11</v>
      </c>
      <c r="AM1745" s="5">
        <f t="shared" si="218"/>
        <v>2.2000000000000002</v>
      </c>
      <c r="AN1745" s="4">
        <f t="shared" si="223"/>
        <v>3.3320711851571377E-3</v>
      </c>
      <c r="AO1745" s="3"/>
      <c r="AP1745">
        <v>0</v>
      </c>
      <c r="AQ1745" t="s">
        <v>18</v>
      </c>
      <c r="AR1745" t="s">
        <v>349</v>
      </c>
      <c r="AS1745" t="s">
        <v>17</v>
      </c>
      <c r="AT1745" s="2">
        <v>2.6019999999999999</v>
      </c>
      <c r="AU1745" s="1">
        <f t="shared" si="219"/>
        <v>0.87917251434865973</v>
      </c>
      <c r="AV1745" s="1">
        <f t="shared" si="220"/>
        <v>0.72318240125353228</v>
      </c>
      <c r="AW1745" s="1">
        <f t="shared" si="221"/>
        <v>0.56719228815840483</v>
      </c>
    </row>
    <row r="1746" spans="1:49" x14ac:dyDescent="0.2">
      <c r="A1746">
        <v>1744</v>
      </c>
      <c r="B1746" t="s">
        <v>29776</v>
      </c>
      <c r="C1746" t="s">
        <v>29775</v>
      </c>
      <c r="F1746" t="s">
        <v>29774</v>
      </c>
      <c r="G1746" t="s">
        <v>8</v>
      </c>
      <c r="H1746" t="s">
        <v>7</v>
      </c>
      <c r="I1746" t="s">
        <v>1199</v>
      </c>
      <c r="J1746" t="s">
        <v>29773</v>
      </c>
      <c r="K1746" t="s">
        <v>29772</v>
      </c>
      <c r="L1746" t="s">
        <v>29771</v>
      </c>
      <c r="M1746" t="s">
        <v>220</v>
      </c>
      <c r="N1746">
        <v>4</v>
      </c>
      <c r="O1746" t="s">
        <v>29770</v>
      </c>
      <c r="P1746" t="s">
        <v>29769</v>
      </c>
      <c r="Q1746" t="s">
        <v>29768</v>
      </c>
      <c r="R1746" s="7">
        <v>43009</v>
      </c>
      <c r="S1746" s="8">
        <f t="shared" si="216"/>
        <v>2017</v>
      </c>
      <c r="T1746" s="8">
        <v>2017</v>
      </c>
      <c r="U1746" s="8">
        <f t="shared" si="217"/>
        <v>5</v>
      </c>
      <c r="V1746" s="7">
        <v>43009</v>
      </c>
      <c r="W1746" t="s">
        <v>1036</v>
      </c>
      <c r="X1746" s="2">
        <v>0.48899999999999999</v>
      </c>
      <c r="Y1746" s="6">
        <f t="shared" si="222"/>
        <v>1.3053575718747497E-2</v>
      </c>
      <c r="AA1746">
        <v>17518784</v>
      </c>
      <c r="AB1746">
        <v>5700165202</v>
      </c>
      <c r="AD1746" t="s">
        <v>2</v>
      </c>
      <c r="AE1746">
        <v>11</v>
      </c>
      <c r="AF1746">
        <v>10</v>
      </c>
      <c r="AH1746" t="s">
        <v>29767</v>
      </c>
      <c r="AI1746" t="s">
        <v>29766</v>
      </c>
      <c r="AK1746" t="s">
        <v>29765</v>
      </c>
      <c r="AL1746">
        <v>16</v>
      </c>
      <c r="AM1746" s="5">
        <f t="shared" si="218"/>
        <v>3.2</v>
      </c>
      <c r="AN1746" s="4">
        <f t="shared" si="223"/>
        <v>4.8466489965922005E-3</v>
      </c>
      <c r="AO1746" s="3"/>
      <c r="AP1746">
        <v>0</v>
      </c>
      <c r="AR1746" t="s">
        <v>1</v>
      </c>
      <c r="AT1746" s="2" t="s">
        <v>0</v>
      </c>
      <c r="AU1746" s="1">
        <f t="shared" si="219"/>
        <v>1.0591497702100907</v>
      </c>
      <c r="AV1746" s="1">
        <f t="shared" si="220"/>
        <v>0.89501123576698483</v>
      </c>
      <c r="AW1746" s="1">
        <f t="shared" si="221"/>
        <v>0.73087270132387894</v>
      </c>
    </row>
    <row r="1747" spans="1:49" x14ac:dyDescent="0.2">
      <c r="A1747">
        <v>1745</v>
      </c>
      <c r="B1747" t="s">
        <v>29764</v>
      </c>
      <c r="C1747" t="s">
        <v>29763</v>
      </c>
      <c r="E1747">
        <v>28918495</v>
      </c>
      <c r="F1747" t="s">
        <v>29762</v>
      </c>
      <c r="G1747" t="s">
        <v>8</v>
      </c>
      <c r="H1747" t="s">
        <v>7</v>
      </c>
      <c r="I1747" t="s">
        <v>29761</v>
      </c>
      <c r="J1747">
        <v>60015438</v>
      </c>
      <c r="K1747" t="s">
        <v>29760</v>
      </c>
      <c r="L1747" t="s">
        <v>29759</v>
      </c>
      <c r="M1747" t="s">
        <v>1342</v>
      </c>
      <c r="N1747">
        <v>6</v>
      </c>
      <c r="O1747" t="s">
        <v>29758</v>
      </c>
      <c r="P1747" t="s">
        <v>29757</v>
      </c>
      <c r="Q1747" t="s">
        <v>29756</v>
      </c>
      <c r="R1747" s="7">
        <v>43009</v>
      </c>
      <c r="S1747" s="8">
        <f t="shared" si="216"/>
        <v>2017</v>
      </c>
      <c r="T1747" s="8">
        <v>2017</v>
      </c>
      <c r="U1747" s="8">
        <f t="shared" si="217"/>
        <v>5</v>
      </c>
      <c r="V1747" s="7">
        <v>43009</v>
      </c>
      <c r="W1747" t="s">
        <v>374</v>
      </c>
      <c r="X1747" s="2">
        <v>0.85499999999999998</v>
      </c>
      <c r="Y1747" s="6">
        <f t="shared" si="222"/>
        <v>2.28237366861536E-2</v>
      </c>
      <c r="AA1747">
        <v>980331</v>
      </c>
      <c r="AB1747">
        <v>23342</v>
      </c>
      <c r="AC1747">
        <v>15731561</v>
      </c>
      <c r="AD1747" t="s">
        <v>2</v>
      </c>
      <c r="AE1747">
        <v>43</v>
      </c>
      <c r="AF1747">
        <v>10</v>
      </c>
      <c r="AH1747" t="s">
        <v>3238</v>
      </c>
      <c r="AI1747" t="s">
        <v>29755</v>
      </c>
      <c r="AJ1747" t="s">
        <v>29754</v>
      </c>
      <c r="AK1747" t="s">
        <v>29753</v>
      </c>
      <c r="AL1747">
        <v>3</v>
      </c>
      <c r="AM1747" s="5">
        <f t="shared" si="218"/>
        <v>0.6</v>
      </c>
      <c r="AN1747" s="4">
        <f t="shared" si="223"/>
        <v>9.0874668686103744E-4</v>
      </c>
      <c r="AO1747" s="3"/>
      <c r="AP1747">
        <v>0</v>
      </c>
      <c r="AQ1747" t="s">
        <v>1341</v>
      </c>
      <c r="AR1747" t="s">
        <v>29752</v>
      </c>
      <c r="AS1747" t="s">
        <v>1340</v>
      </c>
      <c r="AT1747" s="2">
        <v>2.6259999999999999</v>
      </c>
      <c r="AU1747" s="1">
        <f t="shared" si="219"/>
        <v>1.6249239686365831</v>
      </c>
      <c r="AV1747" s="1">
        <f t="shared" si="220"/>
        <v>1.1866241686507319</v>
      </c>
      <c r="AW1747" s="1">
        <f t="shared" si="221"/>
        <v>0.74832436866488061</v>
      </c>
    </row>
    <row r="1748" spans="1:49" x14ac:dyDescent="0.2">
      <c r="A1748">
        <v>1746</v>
      </c>
      <c r="B1748" t="s">
        <v>29751</v>
      </c>
      <c r="C1748" t="s">
        <v>29750</v>
      </c>
      <c r="F1748" t="s">
        <v>29749</v>
      </c>
      <c r="G1748" t="s">
        <v>8</v>
      </c>
      <c r="H1748" t="s">
        <v>7</v>
      </c>
      <c r="I1748" t="s">
        <v>1370</v>
      </c>
      <c r="J1748" t="s">
        <v>29748</v>
      </c>
      <c r="K1748" t="s">
        <v>29747</v>
      </c>
      <c r="L1748" t="s">
        <v>29746</v>
      </c>
      <c r="M1748" t="s">
        <v>2368</v>
      </c>
      <c r="N1748">
        <v>4</v>
      </c>
      <c r="O1748" t="s">
        <v>29745</v>
      </c>
      <c r="P1748" t="s">
        <v>29744</v>
      </c>
      <c r="Q1748" t="s">
        <v>29743</v>
      </c>
      <c r="R1748" s="7">
        <v>43009</v>
      </c>
      <c r="S1748" s="8">
        <f t="shared" si="216"/>
        <v>2017</v>
      </c>
      <c r="T1748" s="8">
        <v>2017</v>
      </c>
      <c r="U1748" s="8">
        <f t="shared" si="217"/>
        <v>5</v>
      </c>
      <c r="V1748" s="7">
        <v>43009</v>
      </c>
      <c r="W1748" t="s">
        <v>63</v>
      </c>
      <c r="X1748" s="2">
        <v>0.30199999999999999</v>
      </c>
      <c r="Y1748" s="6">
        <f t="shared" si="222"/>
        <v>8.0617175195536687E-3</v>
      </c>
      <c r="AA1748">
        <v>9296212</v>
      </c>
      <c r="AB1748">
        <v>20725</v>
      </c>
      <c r="AC1748" t="s">
        <v>62</v>
      </c>
      <c r="AD1748" t="s">
        <v>2</v>
      </c>
      <c r="AE1748">
        <v>96</v>
      </c>
      <c r="AF1748">
        <v>4</v>
      </c>
      <c r="AH1748" t="s">
        <v>29742</v>
      </c>
      <c r="AI1748" t="s">
        <v>29741</v>
      </c>
      <c r="AJ1748" t="s">
        <v>29740</v>
      </c>
      <c r="AK1748" t="s">
        <v>29739</v>
      </c>
      <c r="AL1748">
        <v>0</v>
      </c>
      <c r="AM1748" s="5">
        <f t="shared" si="218"/>
        <v>0</v>
      </c>
      <c r="AN1748" s="4">
        <f t="shared" si="223"/>
        <v>0</v>
      </c>
      <c r="AO1748" s="3"/>
      <c r="AP1748">
        <v>0</v>
      </c>
      <c r="AQ1748" t="s">
        <v>23164</v>
      </c>
      <c r="AR1748" t="s">
        <v>29738</v>
      </c>
      <c r="AS1748" t="s">
        <v>3372</v>
      </c>
      <c r="AT1748" s="2">
        <v>1.671</v>
      </c>
      <c r="AU1748" s="1">
        <f t="shared" si="219"/>
        <v>0.56432022636875678</v>
      </c>
      <c r="AV1748" s="1">
        <f t="shared" si="220"/>
        <v>0.40308587597768342</v>
      </c>
      <c r="AW1748" s="1">
        <f t="shared" si="221"/>
        <v>0.24185152558661005</v>
      </c>
    </row>
    <row r="1749" spans="1:49" x14ac:dyDescent="0.2">
      <c r="A1749">
        <v>1747</v>
      </c>
      <c r="B1749" t="s">
        <v>29737</v>
      </c>
      <c r="C1749" t="s">
        <v>29736</v>
      </c>
      <c r="D1749" t="s">
        <v>29735</v>
      </c>
      <c r="E1749">
        <v>28912112</v>
      </c>
      <c r="F1749" t="s">
        <v>29734</v>
      </c>
      <c r="G1749" t="s">
        <v>8</v>
      </c>
      <c r="H1749" t="s">
        <v>7</v>
      </c>
      <c r="I1749" t="s">
        <v>148</v>
      </c>
      <c r="J1749">
        <v>60009509</v>
      </c>
      <c r="K1749" t="s">
        <v>2050</v>
      </c>
      <c r="L1749" t="s">
        <v>379</v>
      </c>
      <c r="M1749" t="s">
        <v>4</v>
      </c>
      <c r="N1749">
        <v>8</v>
      </c>
      <c r="O1749" t="s">
        <v>29733</v>
      </c>
      <c r="P1749" t="s">
        <v>29732</v>
      </c>
      <c r="Q1749" t="s">
        <v>29731</v>
      </c>
      <c r="R1749" s="7">
        <v>43009</v>
      </c>
      <c r="S1749" s="8">
        <f t="shared" si="216"/>
        <v>2017</v>
      </c>
      <c r="T1749" s="8">
        <v>2017</v>
      </c>
      <c r="U1749" s="8">
        <f t="shared" si="217"/>
        <v>5</v>
      </c>
      <c r="V1749" s="7">
        <v>43009</v>
      </c>
      <c r="W1749" t="s">
        <v>278</v>
      </c>
      <c r="X1749" s="2">
        <v>1.718</v>
      </c>
      <c r="Y1749" s="6">
        <f t="shared" si="222"/>
        <v>4.5861028803288753E-2</v>
      </c>
      <c r="AA1749">
        <v>9651748</v>
      </c>
      <c r="AB1749">
        <v>20384</v>
      </c>
      <c r="AC1749">
        <v>18790240</v>
      </c>
      <c r="AD1749" t="s">
        <v>2</v>
      </c>
      <c r="AE1749">
        <v>89</v>
      </c>
      <c r="AH1749" t="s">
        <v>137</v>
      </c>
      <c r="AI1749" t="s">
        <v>29730</v>
      </c>
      <c r="AJ1749" t="s">
        <v>29729</v>
      </c>
      <c r="AK1749" t="s">
        <v>29728</v>
      </c>
      <c r="AL1749">
        <v>10</v>
      </c>
      <c r="AM1749" s="5">
        <f t="shared" si="218"/>
        <v>2</v>
      </c>
      <c r="AN1749" s="4">
        <f t="shared" si="223"/>
        <v>3.0291556228701248E-3</v>
      </c>
      <c r="AO1749" s="3"/>
      <c r="AP1749">
        <v>0</v>
      </c>
      <c r="AQ1749" t="s">
        <v>29727</v>
      </c>
      <c r="AR1749">
        <v>130028684</v>
      </c>
      <c r="AS1749" t="s">
        <v>1894</v>
      </c>
      <c r="AT1749" s="2" t="s">
        <v>0</v>
      </c>
      <c r="AU1749" s="1">
        <f t="shared" si="219"/>
        <v>3.3011466849163158</v>
      </c>
      <c r="AV1749" s="1">
        <f t="shared" si="220"/>
        <v>2.4445092213079436</v>
      </c>
      <c r="AW1749" s="1">
        <f t="shared" si="221"/>
        <v>1.5878717576995711</v>
      </c>
    </row>
    <row r="1750" spans="1:49" x14ac:dyDescent="0.2">
      <c r="A1750">
        <v>1748</v>
      </c>
      <c r="B1750" t="s">
        <v>29726</v>
      </c>
      <c r="C1750" t="s">
        <v>29725</v>
      </c>
      <c r="F1750" t="s">
        <v>29724</v>
      </c>
      <c r="G1750" t="s">
        <v>8</v>
      </c>
      <c r="H1750" t="s">
        <v>7</v>
      </c>
      <c r="I1750" t="s">
        <v>518</v>
      </c>
      <c r="J1750">
        <v>60069720</v>
      </c>
      <c r="K1750" t="s">
        <v>6</v>
      </c>
      <c r="L1750" t="s">
        <v>5</v>
      </c>
      <c r="M1750" t="s">
        <v>4</v>
      </c>
      <c r="N1750">
        <v>3</v>
      </c>
      <c r="O1750" t="s">
        <v>1532</v>
      </c>
      <c r="P1750" t="s">
        <v>1531</v>
      </c>
      <c r="Q1750" t="s">
        <v>1321</v>
      </c>
      <c r="R1750" s="7">
        <v>43009</v>
      </c>
      <c r="S1750" s="8">
        <f t="shared" si="216"/>
        <v>2017</v>
      </c>
      <c r="T1750" s="8">
        <v>2017</v>
      </c>
      <c r="U1750" s="8">
        <f t="shared" si="217"/>
        <v>5</v>
      </c>
      <c r="V1750" s="7">
        <v>43009</v>
      </c>
      <c r="W1750" t="s">
        <v>85</v>
      </c>
      <c r="X1750" s="2">
        <v>0.33500000000000002</v>
      </c>
      <c r="Y1750" s="6">
        <f t="shared" si="222"/>
        <v>8.94263367235258E-3</v>
      </c>
      <c r="AA1750">
        <v>10964290</v>
      </c>
      <c r="AB1750">
        <v>18201</v>
      </c>
      <c r="AC1750" t="s">
        <v>84</v>
      </c>
      <c r="AD1750" t="s">
        <v>2</v>
      </c>
      <c r="AE1750">
        <v>27</v>
      </c>
      <c r="AF1750">
        <v>8</v>
      </c>
      <c r="AG1750" t="s">
        <v>29723</v>
      </c>
      <c r="AI1750" t="s">
        <v>29722</v>
      </c>
      <c r="AJ1750" t="s">
        <v>29721</v>
      </c>
      <c r="AK1750" t="s">
        <v>29720</v>
      </c>
      <c r="AL1750">
        <v>1</v>
      </c>
      <c r="AM1750" s="5">
        <f t="shared" si="218"/>
        <v>0.2</v>
      </c>
      <c r="AN1750" s="4">
        <f t="shared" si="223"/>
        <v>3.0291556228701253E-4</v>
      </c>
      <c r="AO1750" s="3"/>
      <c r="AP1750">
        <v>0</v>
      </c>
      <c r="AQ1750" t="s">
        <v>18</v>
      </c>
      <c r="AR1750">
        <v>61601498</v>
      </c>
      <c r="AS1750" t="s">
        <v>17</v>
      </c>
      <c r="AT1750" s="2">
        <v>1.694</v>
      </c>
      <c r="AU1750" s="1">
        <f t="shared" si="219"/>
        <v>0.63507182393329098</v>
      </c>
      <c r="AV1750" s="1">
        <f t="shared" si="220"/>
        <v>0.46227746173197964</v>
      </c>
      <c r="AW1750" s="1">
        <f t="shared" si="221"/>
        <v>0.28948309953066825</v>
      </c>
    </row>
    <row r="1751" spans="1:49" x14ac:dyDescent="0.2">
      <c r="A1751">
        <v>1749</v>
      </c>
      <c r="B1751" t="s">
        <v>29719</v>
      </c>
      <c r="C1751" t="s">
        <v>29718</v>
      </c>
      <c r="F1751" t="s">
        <v>29717</v>
      </c>
      <c r="G1751" t="s">
        <v>8</v>
      </c>
      <c r="H1751" t="s">
        <v>7</v>
      </c>
      <c r="I1751" t="s">
        <v>29716</v>
      </c>
      <c r="J1751" t="s">
        <v>29711</v>
      </c>
      <c r="K1751" t="s">
        <v>29715</v>
      </c>
      <c r="L1751" t="s">
        <v>29714</v>
      </c>
      <c r="M1751" t="s">
        <v>768</v>
      </c>
      <c r="N1751">
        <v>3</v>
      </c>
      <c r="O1751" t="s">
        <v>29713</v>
      </c>
      <c r="P1751" t="s">
        <v>29712</v>
      </c>
      <c r="Q1751" t="s">
        <v>29711</v>
      </c>
      <c r="R1751" s="7">
        <v>43009</v>
      </c>
      <c r="S1751" s="8">
        <f t="shared" si="216"/>
        <v>2017</v>
      </c>
      <c r="T1751" s="8">
        <v>2017</v>
      </c>
      <c r="U1751" s="8">
        <f t="shared" si="217"/>
        <v>5</v>
      </c>
      <c r="V1751" s="7">
        <v>43009</v>
      </c>
      <c r="W1751" t="s">
        <v>85</v>
      </c>
      <c r="X1751" s="2">
        <v>0.33500000000000002</v>
      </c>
      <c r="Y1751" s="6">
        <f t="shared" si="222"/>
        <v>8.94263367235258E-3</v>
      </c>
      <c r="AA1751">
        <v>10964290</v>
      </c>
      <c r="AB1751">
        <v>18201</v>
      </c>
      <c r="AC1751" t="s">
        <v>84</v>
      </c>
      <c r="AD1751" t="s">
        <v>2</v>
      </c>
      <c r="AE1751">
        <v>27</v>
      </c>
      <c r="AF1751">
        <v>8</v>
      </c>
      <c r="AG1751" t="s">
        <v>29710</v>
      </c>
      <c r="AI1751" t="s">
        <v>29709</v>
      </c>
      <c r="AJ1751" t="s">
        <v>29708</v>
      </c>
      <c r="AK1751" t="s">
        <v>29707</v>
      </c>
      <c r="AL1751">
        <v>22</v>
      </c>
      <c r="AM1751" s="5">
        <f t="shared" si="218"/>
        <v>4.4000000000000004</v>
      </c>
      <c r="AN1751" s="4">
        <f t="shared" si="223"/>
        <v>6.6641423703142754E-3</v>
      </c>
      <c r="AO1751" s="3"/>
      <c r="AP1751">
        <v>0</v>
      </c>
      <c r="AR1751" t="s">
        <v>1</v>
      </c>
      <c r="AT1751" s="2">
        <v>1.694</v>
      </c>
      <c r="AU1751" s="1">
        <f t="shared" si="219"/>
        <v>0.82590862817410882</v>
      </c>
      <c r="AV1751" s="1">
        <f t="shared" si="220"/>
        <v>0.78033880213334272</v>
      </c>
      <c r="AW1751" s="1">
        <f t="shared" si="221"/>
        <v>0.73476897609257663</v>
      </c>
    </row>
    <row r="1752" spans="1:49" x14ac:dyDescent="0.2">
      <c r="A1752">
        <v>1750</v>
      </c>
      <c r="B1752" t="s">
        <v>29706</v>
      </c>
      <c r="C1752" t="s">
        <v>29705</v>
      </c>
      <c r="F1752" t="s">
        <v>29704</v>
      </c>
      <c r="G1752" t="s">
        <v>8</v>
      </c>
      <c r="H1752" t="s">
        <v>7</v>
      </c>
      <c r="I1752" t="s">
        <v>2067</v>
      </c>
      <c r="J1752" t="s">
        <v>29703</v>
      </c>
      <c r="K1752" t="s">
        <v>29702</v>
      </c>
      <c r="L1752" t="s">
        <v>692</v>
      </c>
      <c r="M1752" t="s">
        <v>20</v>
      </c>
      <c r="N1752">
        <v>5</v>
      </c>
      <c r="O1752" t="s">
        <v>29701</v>
      </c>
      <c r="P1752" t="s">
        <v>29700</v>
      </c>
      <c r="Q1752" t="s">
        <v>29699</v>
      </c>
      <c r="R1752" s="7">
        <v>43009</v>
      </c>
      <c r="S1752" s="8">
        <f t="shared" si="216"/>
        <v>2017</v>
      </c>
      <c r="T1752" s="8">
        <v>2017</v>
      </c>
      <c r="U1752" s="8">
        <f t="shared" si="217"/>
        <v>5</v>
      </c>
      <c r="V1752" s="7">
        <v>43009</v>
      </c>
      <c r="W1752" t="s">
        <v>85</v>
      </c>
      <c r="X1752" s="2">
        <v>0.33500000000000002</v>
      </c>
      <c r="Y1752" s="6">
        <f t="shared" si="222"/>
        <v>8.94263367235258E-3</v>
      </c>
      <c r="AA1752">
        <v>10964290</v>
      </c>
      <c r="AB1752">
        <v>18201</v>
      </c>
      <c r="AC1752" t="s">
        <v>84</v>
      </c>
      <c r="AD1752" t="s">
        <v>2</v>
      </c>
      <c r="AE1752">
        <v>27</v>
      </c>
      <c r="AF1752">
        <v>8</v>
      </c>
      <c r="AG1752" t="s">
        <v>29698</v>
      </c>
      <c r="AI1752" t="s">
        <v>29697</v>
      </c>
      <c r="AJ1752" t="s">
        <v>29696</v>
      </c>
      <c r="AK1752" t="s">
        <v>29695</v>
      </c>
      <c r="AL1752">
        <v>1</v>
      </c>
      <c r="AM1752" s="5">
        <f t="shared" si="218"/>
        <v>0.2</v>
      </c>
      <c r="AN1752" s="4">
        <f t="shared" si="223"/>
        <v>3.0291556228701253E-4</v>
      </c>
      <c r="AO1752" s="3"/>
      <c r="AP1752">
        <v>0</v>
      </c>
      <c r="AQ1752" t="s">
        <v>18</v>
      </c>
      <c r="AR1752">
        <v>61471292</v>
      </c>
      <c r="AS1752" t="s">
        <v>17</v>
      </c>
      <c r="AT1752" s="2">
        <v>1.694</v>
      </c>
      <c r="AU1752" s="1">
        <f t="shared" si="219"/>
        <v>0.63507182393329098</v>
      </c>
      <c r="AV1752" s="1">
        <f t="shared" si="220"/>
        <v>0.46227746173197964</v>
      </c>
      <c r="AW1752" s="1">
        <f t="shared" si="221"/>
        <v>0.28948309953066825</v>
      </c>
    </row>
    <row r="1753" spans="1:49" x14ac:dyDescent="0.2">
      <c r="A1753">
        <v>1751</v>
      </c>
      <c r="B1753" t="s">
        <v>29694</v>
      </c>
      <c r="C1753" t="s">
        <v>29693</v>
      </c>
      <c r="D1753" t="s">
        <v>29692</v>
      </c>
      <c r="F1753" t="s">
        <v>29691</v>
      </c>
      <c r="G1753" t="s">
        <v>8</v>
      </c>
      <c r="H1753" t="s">
        <v>7</v>
      </c>
      <c r="I1753" t="s">
        <v>29690</v>
      </c>
      <c r="J1753">
        <v>60005941</v>
      </c>
      <c r="K1753" t="s">
        <v>29689</v>
      </c>
      <c r="L1753" t="s">
        <v>1011</v>
      </c>
      <c r="M1753" t="s">
        <v>10</v>
      </c>
      <c r="N1753">
        <v>2</v>
      </c>
      <c r="O1753" t="s">
        <v>29688</v>
      </c>
      <c r="P1753" t="s">
        <v>29687</v>
      </c>
      <c r="Q1753" t="s">
        <v>29686</v>
      </c>
      <c r="R1753" s="7">
        <v>43009</v>
      </c>
      <c r="S1753" s="8">
        <f t="shared" si="216"/>
        <v>2017</v>
      </c>
      <c r="T1753" s="8">
        <v>2017</v>
      </c>
      <c r="U1753" s="8">
        <f t="shared" si="217"/>
        <v>5</v>
      </c>
      <c r="V1753" s="7">
        <v>43009</v>
      </c>
      <c r="W1753" t="s">
        <v>161</v>
      </c>
      <c r="X1753" s="2">
        <v>0.58099999999999996</v>
      </c>
      <c r="Y1753" s="6">
        <f t="shared" si="222"/>
        <v>1.5509463175035369E-2</v>
      </c>
      <c r="AA1753">
        <v>13869477</v>
      </c>
      <c r="AB1753">
        <v>29121</v>
      </c>
      <c r="AD1753" t="s">
        <v>2</v>
      </c>
      <c r="AE1753">
        <v>94</v>
      </c>
      <c r="AH1753" t="s">
        <v>29685</v>
      </c>
      <c r="AI1753" t="s">
        <v>29684</v>
      </c>
      <c r="AJ1753" t="s">
        <v>29683</v>
      </c>
      <c r="AK1753" t="s">
        <v>29682</v>
      </c>
      <c r="AL1753">
        <v>23</v>
      </c>
      <c r="AM1753" s="5">
        <f t="shared" si="218"/>
        <v>4.5999999999999996</v>
      </c>
      <c r="AN1753" s="4">
        <f t="shared" si="223"/>
        <v>6.9670579326012866E-3</v>
      </c>
      <c r="AO1753" s="3"/>
      <c r="AP1753">
        <v>0</v>
      </c>
      <c r="AQ1753" t="s">
        <v>2573</v>
      </c>
      <c r="AR1753" t="s">
        <v>1</v>
      </c>
      <c r="AS1753" t="s">
        <v>2572</v>
      </c>
      <c r="AT1753" s="2" t="s">
        <v>0</v>
      </c>
      <c r="AU1753" s="1">
        <f t="shared" si="219"/>
        <v>1.2946741602305145</v>
      </c>
      <c r="AV1753" s="1">
        <f t="shared" si="220"/>
        <v>1.1238260553818329</v>
      </c>
      <c r="AW1753" s="1">
        <f t="shared" si="221"/>
        <v>0.95297795053315115</v>
      </c>
    </row>
    <row r="1754" spans="1:49" x14ac:dyDescent="0.2">
      <c r="A1754">
        <v>1752</v>
      </c>
      <c r="B1754" t="s">
        <v>29681</v>
      </c>
      <c r="C1754" t="s">
        <v>29680</v>
      </c>
      <c r="F1754" t="s">
        <v>29679</v>
      </c>
      <c r="G1754" t="s">
        <v>8</v>
      </c>
      <c r="H1754" t="s">
        <v>7</v>
      </c>
      <c r="I1754" t="s">
        <v>1093</v>
      </c>
      <c r="J1754">
        <v>60003977</v>
      </c>
      <c r="K1754" t="s">
        <v>313</v>
      </c>
      <c r="L1754" t="s">
        <v>5</v>
      </c>
      <c r="M1754" t="s">
        <v>4</v>
      </c>
      <c r="N1754">
        <v>4</v>
      </c>
      <c r="O1754" t="s">
        <v>29678</v>
      </c>
      <c r="P1754" t="s">
        <v>29677</v>
      </c>
      <c r="Q1754" t="s">
        <v>1002</v>
      </c>
      <c r="R1754" s="7">
        <v>43009</v>
      </c>
      <c r="S1754" s="8">
        <f t="shared" si="216"/>
        <v>2017</v>
      </c>
      <c r="T1754" s="8">
        <v>2017</v>
      </c>
      <c r="U1754" s="8">
        <f t="shared" si="217"/>
        <v>5</v>
      </c>
      <c r="V1754" s="7">
        <v>43009</v>
      </c>
      <c r="W1754" t="s">
        <v>29676</v>
      </c>
      <c r="X1754" s="2">
        <v>0.51800000000000002</v>
      </c>
      <c r="Y1754" s="6">
        <f t="shared" si="222"/>
        <v>1.3827714156055632E-2</v>
      </c>
      <c r="AA1754" t="s">
        <v>29675</v>
      </c>
      <c r="AB1754">
        <v>19300157022</v>
      </c>
      <c r="AC1754">
        <v>17480078</v>
      </c>
      <c r="AD1754" t="s">
        <v>2</v>
      </c>
      <c r="AE1754">
        <v>231</v>
      </c>
      <c r="AF1754">
        <v>5</v>
      </c>
      <c r="AH1754" t="s">
        <v>29674</v>
      </c>
      <c r="AI1754" t="s">
        <v>29673</v>
      </c>
      <c r="AJ1754" t="s">
        <v>29672</v>
      </c>
      <c r="AK1754" t="s">
        <v>29671</v>
      </c>
      <c r="AL1754">
        <v>10</v>
      </c>
      <c r="AM1754" s="5">
        <f t="shared" si="218"/>
        <v>2</v>
      </c>
      <c r="AN1754" s="4">
        <f t="shared" si="223"/>
        <v>3.0291556228701248E-3</v>
      </c>
      <c r="AO1754" s="3"/>
      <c r="AP1754">
        <v>0</v>
      </c>
      <c r="AR1754" t="s">
        <v>29670</v>
      </c>
      <c r="AS1754" t="s">
        <v>2411</v>
      </c>
      <c r="AT1754" s="2" t="s">
        <v>0</v>
      </c>
      <c r="AU1754" s="1">
        <f t="shared" si="219"/>
        <v>1.0588146596099979</v>
      </c>
      <c r="AV1754" s="1">
        <f t="shared" si="220"/>
        <v>0.84284348894628791</v>
      </c>
      <c r="AW1754" s="1">
        <f t="shared" si="221"/>
        <v>0.62687231828257772</v>
      </c>
    </row>
    <row r="1755" spans="1:49" x14ac:dyDescent="0.2">
      <c r="A1755">
        <v>1753</v>
      </c>
      <c r="B1755" t="s">
        <v>29669</v>
      </c>
      <c r="C1755" t="s">
        <v>29668</v>
      </c>
      <c r="F1755" t="s">
        <v>29667</v>
      </c>
      <c r="G1755" t="s">
        <v>8</v>
      </c>
      <c r="H1755" t="s">
        <v>7</v>
      </c>
      <c r="I1755" t="s">
        <v>2067</v>
      </c>
      <c r="J1755" t="s">
        <v>29666</v>
      </c>
      <c r="K1755" t="s">
        <v>29665</v>
      </c>
      <c r="L1755" t="s">
        <v>29664</v>
      </c>
      <c r="M1755" t="s">
        <v>1042</v>
      </c>
      <c r="N1755">
        <v>3</v>
      </c>
      <c r="O1755" t="s">
        <v>29663</v>
      </c>
      <c r="P1755" t="s">
        <v>29662</v>
      </c>
      <c r="Q1755" t="s">
        <v>29661</v>
      </c>
      <c r="R1755" s="7">
        <v>43009</v>
      </c>
      <c r="S1755" s="8">
        <f t="shared" si="216"/>
        <v>2017</v>
      </c>
      <c r="T1755" s="8">
        <v>2017</v>
      </c>
      <c r="U1755" s="8">
        <f t="shared" si="217"/>
        <v>5</v>
      </c>
      <c r="V1755" s="7">
        <v>43009</v>
      </c>
      <c r="W1755" t="s">
        <v>732</v>
      </c>
      <c r="X1755" s="2">
        <v>1.613</v>
      </c>
      <c r="Y1755" s="6">
        <f t="shared" si="222"/>
        <v>4.3058113771655859E-2</v>
      </c>
      <c r="AA1755">
        <v>15566013</v>
      </c>
      <c r="AB1755">
        <v>4000149002</v>
      </c>
      <c r="AD1755" t="s">
        <v>2</v>
      </c>
      <c r="AE1755">
        <v>12</v>
      </c>
      <c r="AF1755">
        <v>10</v>
      </c>
      <c r="AG1755">
        <v>7931587</v>
      </c>
      <c r="AH1755" t="s">
        <v>29660</v>
      </c>
      <c r="AI1755" t="s">
        <v>29659</v>
      </c>
      <c r="AJ1755" t="s">
        <v>29658</v>
      </c>
      <c r="AK1755" t="s">
        <v>29657</v>
      </c>
      <c r="AL1755">
        <v>28</v>
      </c>
      <c r="AM1755" s="5">
        <f t="shared" si="218"/>
        <v>5.6</v>
      </c>
      <c r="AN1755" s="4">
        <f t="shared" si="223"/>
        <v>8.4816357440363494E-3</v>
      </c>
      <c r="AO1755" s="3"/>
      <c r="AP1755">
        <v>0</v>
      </c>
      <c r="AQ1755" t="s">
        <v>18</v>
      </c>
      <c r="AR1755">
        <v>61571089</v>
      </c>
      <c r="AS1755" t="s">
        <v>17</v>
      </c>
      <c r="AT1755" s="2" t="s">
        <v>0</v>
      </c>
      <c r="AU1755" s="1">
        <f t="shared" si="219"/>
        <v>3.2685170363370006</v>
      </c>
      <c r="AV1755" s="1">
        <f t="shared" si="220"/>
        <v>2.5769874757846103</v>
      </c>
      <c r="AW1755" s="1">
        <f t="shared" si="221"/>
        <v>1.8854579152322204</v>
      </c>
    </row>
    <row r="1756" spans="1:49" x14ac:dyDescent="0.2">
      <c r="A1756">
        <v>1754</v>
      </c>
      <c r="B1756" t="s">
        <v>29656</v>
      </c>
      <c r="C1756" t="s">
        <v>29655</v>
      </c>
      <c r="F1756" t="s">
        <v>29654</v>
      </c>
      <c r="G1756" t="s">
        <v>8</v>
      </c>
      <c r="H1756" t="s">
        <v>7</v>
      </c>
      <c r="I1756" t="s">
        <v>3538</v>
      </c>
      <c r="J1756">
        <v>60006288</v>
      </c>
      <c r="K1756" t="s">
        <v>1654</v>
      </c>
      <c r="L1756" t="s">
        <v>1653</v>
      </c>
      <c r="M1756" t="s">
        <v>174</v>
      </c>
      <c r="N1756">
        <v>2</v>
      </c>
      <c r="O1756" t="s">
        <v>29653</v>
      </c>
      <c r="P1756" t="s">
        <v>29652</v>
      </c>
      <c r="Q1756" t="s">
        <v>1652</v>
      </c>
      <c r="R1756" s="7">
        <v>43009</v>
      </c>
      <c r="S1756" s="8">
        <f t="shared" si="216"/>
        <v>2017</v>
      </c>
      <c r="T1756" s="8">
        <v>2017</v>
      </c>
      <c r="U1756" s="8">
        <f t="shared" si="217"/>
        <v>5</v>
      </c>
      <c r="V1756" s="7">
        <v>43009</v>
      </c>
      <c r="W1756" t="s">
        <v>426</v>
      </c>
      <c r="X1756" s="2">
        <v>1.6519999999999999</v>
      </c>
      <c r="Y1756" s="6">
        <f t="shared" si="222"/>
        <v>4.409919649769093E-2</v>
      </c>
      <c r="AA1756" t="s">
        <v>425</v>
      </c>
      <c r="AB1756">
        <v>17337</v>
      </c>
      <c r="AD1756" t="s">
        <v>2</v>
      </c>
      <c r="AE1756">
        <v>65</v>
      </c>
      <c r="AF1756">
        <v>10</v>
      </c>
      <c r="AG1756">
        <v>8007224</v>
      </c>
      <c r="AH1756" t="s">
        <v>29651</v>
      </c>
      <c r="AI1756" t="s">
        <v>29650</v>
      </c>
      <c r="AJ1756" t="s">
        <v>29649</v>
      </c>
      <c r="AK1756" t="s">
        <v>29648</v>
      </c>
      <c r="AL1756">
        <v>33</v>
      </c>
      <c r="AM1756" s="5">
        <f t="shared" si="218"/>
        <v>6.6</v>
      </c>
      <c r="AN1756" s="4">
        <f t="shared" si="223"/>
        <v>9.9962135554714122E-3</v>
      </c>
      <c r="AO1756" s="3"/>
      <c r="AP1756">
        <v>0</v>
      </c>
      <c r="AR1756">
        <v>13673</v>
      </c>
      <c r="AT1756" s="2" t="s">
        <v>0</v>
      </c>
      <c r="AU1756" s="1">
        <f t="shared" si="219"/>
        <v>3.3868301615025076</v>
      </c>
      <c r="AV1756" s="1">
        <f t="shared" si="220"/>
        <v>2.7047705026581172</v>
      </c>
      <c r="AW1756" s="1">
        <f t="shared" si="221"/>
        <v>2.0227108438137265</v>
      </c>
    </row>
    <row r="1757" spans="1:49" x14ac:dyDescent="0.2">
      <c r="A1757">
        <v>1755</v>
      </c>
      <c r="B1757" t="s">
        <v>29647</v>
      </c>
      <c r="C1757" t="s">
        <v>29646</v>
      </c>
      <c r="F1757" t="s">
        <v>29645</v>
      </c>
      <c r="G1757" t="s">
        <v>8</v>
      </c>
      <c r="H1757" t="s">
        <v>7</v>
      </c>
      <c r="I1757" t="s">
        <v>29644</v>
      </c>
      <c r="J1757" t="s">
        <v>29643</v>
      </c>
      <c r="K1757" t="s">
        <v>29642</v>
      </c>
      <c r="L1757" t="s">
        <v>29641</v>
      </c>
      <c r="M1757" t="s">
        <v>29640</v>
      </c>
      <c r="N1757">
        <v>4</v>
      </c>
      <c r="O1757" t="s">
        <v>29639</v>
      </c>
      <c r="P1757" t="s">
        <v>29638</v>
      </c>
      <c r="Q1757" t="s">
        <v>29637</v>
      </c>
      <c r="R1757" s="7">
        <v>43009</v>
      </c>
      <c r="S1757" s="8">
        <f t="shared" si="216"/>
        <v>2017</v>
      </c>
      <c r="T1757" s="8">
        <v>2017</v>
      </c>
      <c r="U1757" s="8">
        <f t="shared" si="217"/>
        <v>5</v>
      </c>
      <c r="V1757" s="7">
        <v>43009</v>
      </c>
      <c r="W1757" t="s">
        <v>426</v>
      </c>
      <c r="X1757" s="2">
        <v>1.6519999999999999</v>
      </c>
      <c r="Y1757" s="6">
        <f t="shared" si="222"/>
        <v>4.409919649769093E-2</v>
      </c>
      <c r="AA1757" t="s">
        <v>425</v>
      </c>
      <c r="AB1757">
        <v>17337</v>
      </c>
      <c r="AD1757" t="s">
        <v>2</v>
      </c>
      <c r="AE1757">
        <v>65</v>
      </c>
      <c r="AF1757">
        <v>10</v>
      </c>
      <c r="AG1757">
        <v>8007283</v>
      </c>
      <c r="AH1757" t="s">
        <v>29636</v>
      </c>
      <c r="AI1757" t="s">
        <v>29635</v>
      </c>
      <c r="AJ1757" t="s">
        <v>29634</v>
      </c>
      <c r="AK1757" t="s">
        <v>29633</v>
      </c>
      <c r="AL1757">
        <v>3</v>
      </c>
      <c r="AM1757" s="5">
        <f t="shared" si="218"/>
        <v>0.6</v>
      </c>
      <c r="AN1757" s="4">
        <f t="shared" si="223"/>
        <v>9.0874668686103744E-4</v>
      </c>
      <c r="AO1757" s="3"/>
      <c r="AP1757">
        <v>0</v>
      </c>
      <c r="AQ1757" t="s">
        <v>403</v>
      </c>
      <c r="AR1757" t="s">
        <v>29632</v>
      </c>
      <c r="AS1757" t="s">
        <v>401</v>
      </c>
      <c r="AT1757" s="2" t="s">
        <v>0</v>
      </c>
      <c r="AU1757" s="1">
        <f t="shared" si="219"/>
        <v>3.1142061554441964</v>
      </c>
      <c r="AV1757" s="1">
        <f t="shared" si="220"/>
        <v>2.2503971592275982</v>
      </c>
      <c r="AW1757" s="1">
        <f t="shared" si="221"/>
        <v>1.3865881630110004</v>
      </c>
    </row>
    <row r="1758" spans="1:49" x14ac:dyDescent="0.2">
      <c r="A1758">
        <v>1756</v>
      </c>
      <c r="B1758" t="s">
        <v>29631</v>
      </c>
      <c r="C1758" t="s">
        <v>29630</v>
      </c>
      <c r="F1758" t="s">
        <v>29629</v>
      </c>
      <c r="G1758" t="s">
        <v>8</v>
      </c>
      <c r="H1758" t="s">
        <v>7</v>
      </c>
      <c r="I1758" t="s">
        <v>29628</v>
      </c>
      <c r="J1758">
        <v>60022804</v>
      </c>
      <c r="K1758" t="s">
        <v>29627</v>
      </c>
      <c r="L1758" t="s">
        <v>29626</v>
      </c>
      <c r="M1758" t="s">
        <v>111</v>
      </c>
      <c r="N1758">
        <v>1</v>
      </c>
      <c r="O1758" t="s">
        <v>29625</v>
      </c>
      <c r="P1758">
        <v>7402973772</v>
      </c>
      <c r="Q1758">
        <v>60022804</v>
      </c>
      <c r="R1758" s="7">
        <v>43009</v>
      </c>
      <c r="S1758" s="8">
        <f t="shared" si="216"/>
        <v>2017</v>
      </c>
      <c r="T1758" s="8">
        <v>2017</v>
      </c>
      <c r="U1758" s="8">
        <f t="shared" si="217"/>
        <v>5</v>
      </c>
      <c r="V1758" s="7">
        <v>43009</v>
      </c>
      <c r="W1758" t="s">
        <v>2965</v>
      </c>
      <c r="X1758" s="2">
        <v>1.23</v>
      </c>
      <c r="Y1758" s="6">
        <f t="shared" si="222"/>
        <v>3.2834147513413951E-2</v>
      </c>
      <c r="AA1758">
        <v>21622337</v>
      </c>
      <c r="AB1758">
        <v>21100203111</v>
      </c>
      <c r="AC1758">
        <v>21622345</v>
      </c>
      <c r="AD1758" t="s">
        <v>2</v>
      </c>
      <c r="AE1758">
        <v>6</v>
      </c>
      <c r="AF1758">
        <v>5</v>
      </c>
      <c r="AG1758">
        <v>7990228</v>
      </c>
      <c r="AH1758" t="s">
        <v>29624</v>
      </c>
      <c r="AI1758" t="s">
        <v>29623</v>
      </c>
      <c r="AJ1758" t="s">
        <v>29622</v>
      </c>
      <c r="AK1758" t="s">
        <v>29621</v>
      </c>
      <c r="AL1758">
        <v>4</v>
      </c>
      <c r="AM1758" s="5">
        <f t="shared" si="218"/>
        <v>0.8</v>
      </c>
      <c r="AN1758" s="4">
        <f t="shared" si="223"/>
        <v>1.2116622491480501E-3</v>
      </c>
      <c r="AO1758" s="3"/>
      <c r="AP1758">
        <v>0</v>
      </c>
      <c r="AQ1758" t="s">
        <v>254</v>
      </c>
      <c r="AR1758">
        <v>26420376</v>
      </c>
      <c r="AS1758" t="s">
        <v>56</v>
      </c>
      <c r="AT1758" s="2">
        <v>4.3479999999999999</v>
      </c>
      <c r="AU1758" s="1">
        <f t="shared" si="219"/>
        <v>2.3347401934134178</v>
      </c>
      <c r="AV1758" s="1">
        <f t="shared" si="220"/>
        <v>1.7022904881281002</v>
      </c>
      <c r="AW1758" s="1">
        <f t="shared" si="221"/>
        <v>1.0698407828427818</v>
      </c>
    </row>
    <row r="1759" spans="1:49" x14ac:dyDescent="0.2">
      <c r="A1759">
        <v>1757</v>
      </c>
      <c r="B1759" t="s">
        <v>29620</v>
      </c>
      <c r="C1759" t="s">
        <v>29619</v>
      </c>
      <c r="F1759" t="s">
        <v>29618</v>
      </c>
      <c r="G1759" t="s">
        <v>8</v>
      </c>
      <c r="H1759" t="s">
        <v>7</v>
      </c>
      <c r="I1759" t="s">
        <v>29617</v>
      </c>
      <c r="J1759">
        <v>60007751</v>
      </c>
      <c r="K1759" t="s">
        <v>653</v>
      </c>
      <c r="L1759" t="s">
        <v>76</v>
      </c>
      <c r="M1759" t="s">
        <v>75</v>
      </c>
      <c r="N1759">
        <v>3</v>
      </c>
      <c r="O1759" t="s">
        <v>29616</v>
      </c>
      <c r="P1759" t="s">
        <v>29615</v>
      </c>
      <c r="Q1759" t="s">
        <v>652</v>
      </c>
      <c r="R1759" s="7">
        <v>43009</v>
      </c>
      <c r="S1759" s="8">
        <f t="shared" si="216"/>
        <v>2017</v>
      </c>
      <c r="T1759" s="8">
        <v>2017</v>
      </c>
      <c r="U1759" s="8">
        <f t="shared" si="217"/>
        <v>5</v>
      </c>
      <c r="V1759" s="7">
        <v>43009</v>
      </c>
      <c r="W1759" t="s">
        <v>426</v>
      </c>
      <c r="X1759" s="2">
        <v>1.6519999999999999</v>
      </c>
      <c r="Y1759" s="6">
        <f t="shared" si="222"/>
        <v>4.409919649769093E-2</v>
      </c>
      <c r="AA1759" t="s">
        <v>425</v>
      </c>
      <c r="AB1759">
        <v>17337</v>
      </c>
      <c r="AD1759" t="s">
        <v>2</v>
      </c>
      <c r="AE1759">
        <v>65</v>
      </c>
      <c r="AF1759">
        <v>10</v>
      </c>
      <c r="AG1759">
        <v>8007285</v>
      </c>
      <c r="AH1759" t="s">
        <v>29614</v>
      </c>
      <c r="AI1759" t="s">
        <v>29613</v>
      </c>
      <c r="AJ1759" t="s">
        <v>29612</v>
      </c>
      <c r="AK1759" t="s">
        <v>29611</v>
      </c>
      <c r="AL1759">
        <v>8</v>
      </c>
      <c r="AM1759" s="5">
        <f t="shared" si="218"/>
        <v>1.6</v>
      </c>
      <c r="AN1759" s="4">
        <f t="shared" si="223"/>
        <v>2.4233244982961003E-3</v>
      </c>
      <c r="AO1759" s="3"/>
      <c r="AP1759">
        <v>0</v>
      </c>
      <c r="AR1759" t="s">
        <v>1</v>
      </c>
      <c r="AT1759" s="2" t="s">
        <v>0</v>
      </c>
      <c r="AU1759" s="1">
        <f t="shared" si="219"/>
        <v>3.1596434897872476</v>
      </c>
      <c r="AV1759" s="1">
        <f t="shared" si="220"/>
        <v>2.3261260497993517</v>
      </c>
      <c r="AW1759" s="1">
        <f t="shared" si="221"/>
        <v>1.4926086098114548</v>
      </c>
    </row>
    <row r="1760" spans="1:49" x14ac:dyDescent="0.2">
      <c r="A1760">
        <v>1758</v>
      </c>
      <c r="B1760" t="s">
        <v>29610</v>
      </c>
      <c r="C1760" t="s">
        <v>29609</v>
      </c>
      <c r="F1760" t="s">
        <v>29608</v>
      </c>
      <c r="G1760" t="s">
        <v>8</v>
      </c>
      <c r="H1760" t="s">
        <v>7</v>
      </c>
      <c r="I1760" t="s">
        <v>29607</v>
      </c>
      <c r="J1760" t="s">
        <v>29606</v>
      </c>
      <c r="K1760" t="s">
        <v>29605</v>
      </c>
      <c r="L1760" t="s">
        <v>29604</v>
      </c>
      <c r="M1760" t="s">
        <v>220</v>
      </c>
      <c r="N1760">
        <v>4</v>
      </c>
      <c r="O1760" t="s">
        <v>29603</v>
      </c>
      <c r="P1760" t="s">
        <v>29602</v>
      </c>
      <c r="Q1760" t="s">
        <v>29601</v>
      </c>
      <c r="R1760" s="7">
        <v>43009</v>
      </c>
      <c r="S1760" s="8">
        <f t="shared" si="216"/>
        <v>2017</v>
      </c>
      <c r="T1760" s="8">
        <v>2017</v>
      </c>
      <c r="U1760" s="8">
        <f t="shared" si="217"/>
        <v>5</v>
      </c>
      <c r="V1760" s="7">
        <v>43009</v>
      </c>
      <c r="W1760" t="s">
        <v>2953</v>
      </c>
      <c r="X1760" s="2">
        <v>0.72499999999999998</v>
      </c>
      <c r="Y1760" s="6">
        <f t="shared" si="222"/>
        <v>1.9353460932703345E-2</v>
      </c>
      <c r="AA1760">
        <v>19430655</v>
      </c>
      <c r="AB1760">
        <v>19700176215</v>
      </c>
      <c r="AD1760" t="s">
        <v>2</v>
      </c>
      <c r="AE1760">
        <v>9</v>
      </c>
      <c r="AF1760">
        <v>5</v>
      </c>
      <c r="AG1760">
        <v>8024176</v>
      </c>
      <c r="AI1760" t="s">
        <v>29600</v>
      </c>
      <c r="AJ1760" t="s">
        <v>29599</v>
      </c>
      <c r="AK1760" t="s">
        <v>29598</v>
      </c>
      <c r="AL1760">
        <v>6</v>
      </c>
      <c r="AM1760" s="5">
        <f t="shared" si="218"/>
        <v>1.2</v>
      </c>
      <c r="AN1760" s="4">
        <f t="shared" si="223"/>
        <v>1.8174933737220749E-3</v>
      </c>
      <c r="AO1760" s="3"/>
      <c r="AP1760">
        <v>1</v>
      </c>
      <c r="AQ1760" t="s">
        <v>18</v>
      </c>
      <c r="AR1760">
        <v>11574218</v>
      </c>
      <c r="AS1760" t="s">
        <v>17</v>
      </c>
      <c r="AT1760" s="2">
        <v>2.4430000000000001</v>
      </c>
      <c r="AU1760" s="1">
        <f t="shared" si="219"/>
        <v>1.4092670665008962</v>
      </c>
      <c r="AV1760" s="1">
        <f t="shared" si="220"/>
        <v>1.058547715321271</v>
      </c>
      <c r="AW1760" s="1">
        <f t="shared" si="221"/>
        <v>0.70782836414164552</v>
      </c>
    </row>
    <row r="1761" spans="1:49" x14ac:dyDescent="0.2">
      <c r="A1761">
        <v>1759</v>
      </c>
      <c r="B1761" t="s">
        <v>29597</v>
      </c>
      <c r="C1761" t="s">
        <v>29596</v>
      </c>
      <c r="D1761" t="s">
        <v>29595</v>
      </c>
      <c r="F1761" t="s">
        <v>29594</v>
      </c>
      <c r="G1761" t="s">
        <v>8</v>
      </c>
      <c r="H1761" t="s">
        <v>7</v>
      </c>
      <c r="I1761" t="s">
        <v>29593</v>
      </c>
      <c r="J1761" t="s">
        <v>29592</v>
      </c>
      <c r="K1761" t="s">
        <v>29591</v>
      </c>
      <c r="L1761" t="s">
        <v>29590</v>
      </c>
      <c r="M1761" t="s">
        <v>29589</v>
      </c>
      <c r="N1761">
        <v>3</v>
      </c>
      <c r="O1761" t="s">
        <v>29588</v>
      </c>
      <c r="P1761" t="s">
        <v>29587</v>
      </c>
      <c r="Q1761" t="s">
        <v>29586</v>
      </c>
      <c r="R1761" s="7">
        <v>43009</v>
      </c>
      <c r="S1761" s="8">
        <f t="shared" si="216"/>
        <v>2017</v>
      </c>
      <c r="T1761" s="8">
        <v>2017</v>
      </c>
      <c r="U1761" s="8">
        <f t="shared" si="217"/>
        <v>5</v>
      </c>
      <c r="V1761" s="7">
        <v>43009</v>
      </c>
      <c r="W1761" t="s">
        <v>332</v>
      </c>
      <c r="X1761" s="2">
        <v>0.63</v>
      </c>
      <c r="Y1761" s="6">
        <f t="shared" si="222"/>
        <v>1.6817490189797391E-2</v>
      </c>
      <c r="AA1761">
        <v>457906</v>
      </c>
      <c r="AB1761">
        <v>18159</v>
      </c>
      <c r="AD1761" t="s">
        <v>2</v>
      </c>
      <c r="AE1761">
        <v>63</v>
      </c>
      <c r="AH1761" t="s">
        <v>29585</v>
      </c>
      <c r="AI1761" t="s">
        <v>29584</v>
      </c>
      <c r="AJ1761" t="s">
        <v>29583</v>
      </c>
      <c r="AK1761" t="s">
        <v>29582</v>
      </c>
      <c r="AL1761">
        <v>3</v>
      </c>
      <c r="AM1761" s="5">
        <f t="shared" si="218"/>
        <v>0.6</v>
      </c>
      <c r="AN1761" s="4">
        <f t="shared" si="223"/>
        <v>9.0874668686103744E-4</v>
      </c>
      <c r="AO1761" s="3"/>
      <c r="AP1761">
        <v>0</v>
      </c>
      <c r="AR1761" t="s">
        <v>1</v>
      </c>
      <c r="AT1761" s="2" t="s">
        <v>0</v>
      </c>
      <c r="AU1761" s="1">
        <f t="shared" si="219"/>
        <v>1.2044867138916484</v>
      </c>
      <c r="AV1761" s="1">
        <f t="shared" si="220"/>
        <v>0.8863118438329215</v>
      </c>
      <c r="AW1761" s="1">
        <f t="shared" si="221"/>
        <v>0.56813697377419436</v>
      </c>
    </row>
    <row r="1762" spans="1:49" x14ac:dyDescent="0.2">
      <c r="A1762">
        <v>1760</v>
      </c>
      <c r="B1762" t="s">
        <v>29581</v>
      </c>
      <c r="C1762" t="s">
        <v>29580</v>
      </c>
      <c r="F1762" t="s">
        <v>29579</v>
      </c>
      <c r="G1762" t="s">
        <v>8</v>
      </c>
      <c r="H1762" t="s">
        <v>7</v>
      </c>
      <c r="I1762" t="s">
        <v>993</v>
      </c>
      <c r="J1762" t="s">
        <v>29578</v>
      </c>
      <c r="K1762" t="s">
        <v>29577</v>
      </c>
      <c r="L1762" t="s">
        <v>29576</v>
      </c>
      <c r="M1762" t="s">
        <v>20</v>
      </c>
      <c r="N1762">
        <v>6</v>
      </c>
      <c r="O1762" t="s">
        <v>29575</v>
      </c>
      <c r="P1762" t="s">
        <v>29574</v>
      </c>
      <c r="Q1762" t="s">
        <v>29573</v>
      </c>
      <c r="R1762" s="7">
        <v>43009</v>
      </c>
      <c r="S1762" s="8">
        <f t="shared" si="216"/>
        <v>2017</v>
      </c>
      <c r="T1762" s="8">
        <v>2017</v>
      </c>
      <c r="U1762" s="8">
        <f t="shared" si="217"/>
        <v>5</v>
      </c>
      <c r="V1762" s="7">
        <v>43009</v>
      </c>
      <c r="W1762" t="s">
        <v>2953</v>
      </c>
      <c r="X1762" s="2">
        <v>0.72499999999999998</v>
      </c>
      <c r="Y1762" s="6">
        <f t="shared" si="222"/>
        <v>1.9353460932703345E-2</v>
      </c>
      <c r="AA1762">
        <v>19430655</v>
      </c>
      <c r="AB1762">
        <v>19700176215</v>
      </c>
      <c r="AD1762" t="s">
        <v>2</v>
      </c>
      <c r="AE1762">
        <v>9</v>
      </c>
      <c r="AF1762">
        <v>5</v>
      </c>
      <c r="AG1762">
        <v>8023745</v>
      </c>
      <c r="AI1762" t="s">
        <v>29572</v>
      </c>
      <c r="AJ1762" t="s">
        <v>29571</v>
      </c>
      <c r="AK1762" t="s">
        <v>29570</v>
      </c>
      <c r="AL1762">
        <v>7</v>
      </c>
      <c r="AM1762" s="5">
        <f t="shared" si="218"/>
        <v>1.4</v>
      </c>
      <c r="AN1762" s="4">
        <f t="shared" si="223"/>
        <v>2.1204089360090874E-3</v>
      </c>
      <c r="AO1762" s="3"/>
      <c r="AP1762">
        <v>1</v>
      </c>
      <c r="AQ1762" t="s">
        <v>18</v>
      </c>
      <c r="AR1762">
        <v>61431009</v>
      </c>
      <c r="AS1762" t="s">
        <v>17</v>
      </c>
      <c r="AT1762" s="2">
        <v>2.4430000000000001</v>
      </c>
      <c r="AU1762" s="1">
        <f t="shared" si="219"/>
        <v>1.4183545333695067</v>
      </c>
      <c r="AV1762" s="1">
        <f t="shared" si="220"/>
        <v>1.0736934934356215</v>
      </c>
      <c r="AW1762" s="1">
        <f t="shared" si="221"/>
        <v>0.7290324535017364</v>
      </c>
    </row>
    <row r="1763" spans="1:49" x14ac:dyDescent="0.2">
      <c r="A1763">
        <v>1761</v>
      </c>
      <c r="B1763" t="s">
        <v>29569</v>
      </c>
      <c r="C1763" t="s">
        <v>29568</v>
      </c>
      <c r="F1763" t="s">
        <v>29567</v>
      </c>
      <c r="G1763" t="s">
        <v>8</v>
      </c>
      <c r="H1763" t="s">
        <v>7</v>
      </c>
      <c r="I1763" t="s">
        <v>3075</v>
      </c>
      <c r="J1763" t="s">
        <v>29566</v>
      </c>
      <c r="K1763" t="s">
        <v>29565</v>
      </c>
      <c r="L1763" t="s">
        <v>29564</v>
      </c>
      <c r="M1763" t="s">
        <v>29563</v>
      </c>
      <c r="N1763">
        <v>6</v>
      </c>
      <c r="O1763" t="s">
        <v>29562</v>
      </c>
      <c r="P1763" t="s">
        <v>29561</v>
      </c>
      <c r="Q1763" t="s">
        <v>29560</v>
      </c>
      <c r="R1763" s="7">
        <v>43009</v>
      </c>
      <c r="S1763" s="8">
        <f t="shared" si="216"/>
        <v>2017</v>
      </c>
      <c r="T1763" s="8">
        <v>2017</v>
      </c>
      <c r="U1763" s="8">
        <f t="shared" si="217"/>
        <v>5</v>
      </c>
      <c r="V1763" s="7">
        <v>43009</v>
      </c>
      <c r="W1763" t="s">
        <v>534</v>
      </c>
      <c r="X1763" s="2">
        <v>2.0099999999999998</v>
      </c>
      <c r="Y1763" s="6">
        <f t="shared" si="222"/>
        <v>5.3655802034115477E-2</v>
      </c>
      <c r="AA1763">
        <v>15361276</v>
      </c>
      <c r="AB1763">
        <v>18933</v>
      </c>
      <c r="AD1763" t="s">
        <v>2</v>
      </c>
      <c r="AE1763">
        <v>16</v>
      </c>
      <c r="AF1763">
        <v>10</v>
      </c>
      <c r="AG1763">
        <v>7999215</v>
      </c>
      <c r="AH1763" t="s">
        <v>29559</v>
      </c>
      <c r="AI1763" t="s">
        <v>29558</v>
      </c>
      <c r="AJ1763" t="s">
        <v>29557</v>
      </c>
      <c r="AK1763" t="s">
        <v>29556</v>
      </c>
      <c r="AL1763">
        <v>99</v>
      </c>
      <c r="AM1763" s="5">
        <f t="shared" si="218"/>
        <v>19.8</v>
      </c>
      <c r="AN1763" s="4">
        <f t="shared" si="223"/>
        <v>2.9988640666414237E-2</v>
      </c>
      <c r="AO1763" s="3"/>
      <c r="AP1763">
        <v>0</v>
      </c>
      <c r="AQ1763" t="s">
        <v>254</v>
      </c>
      <c r="AR1763" t="s">
        <v>29555</v>
      </c>
      <c r="AS1763" t="s">
        <v>56</v>
      </c>
      <c r="AT1763" s="2" t="s">
        <v>0</v>
      </c>
      <c r="AU1763" s="1">
        <f t="shared" si="219"/>
        <v>4.6555653623805098</v>
      </c>
      <c r="AV1763" s="1">
        <f t="shared" si="220"/>
        <v>4.1822221350264854</v>
      </c>
      <c r="AW1763" s="1">
        <f t="shared" si="221"/>
        <v>3.7088789076724611</v>
      </c>
    </row>
    <row r="1764" spans="1:49" x14ac:dyDescent="0.2">
      <c r="A1764">
        <v>1762</v>
      </c>
      <c r="B1764" t="s">
        <v>29554</v>
      </c>
      <c r="C1764" t="s">
        <v>29553</v>
      </c>
      <c r="F1764" t="s">
        <v>29552</v>
      </c>
      <c r="G1764" t="s">
        <v>8</v>
      </c>
      <c r="H1764" t="s">
        <v>7</v>
      </c>
      <c r="I1764" t="s">
        <v>29551</v>
      </c>
      <c r="J1764" t="s">
        <v>29550</v>
      </c>
      <c r="K1764" t="s">
        <v>29549</v>
      </c>
      <c r="L1764" t="s">
        <v>29548</v>
      </c>
      <c r="M1764" t="s">
        <v>1544</v>
      </c>
      <c r="N1764">
        <v>10</v>
      </c>
      <c r="O1764" t="s">
        <v>29547</v>
      </c>
      <c r="P1764" t="s">
        <v>29546</v>
      </c>
      <c r="Q1764" t="s">
        <v>29545</v>
      </c>
      <c r="R1764" s="7">
        <v>43009</v>
      </c>
      <c r="S1764" s="8">
        <f t="shared" si="216"/>
        <v>2017</v>
      </c>
      <c r="T1764" s="8">
        <v>2017</v>
      </c>
      <c r="U1764" s="8">
        <f t="shared" si="217"/>
        <v>5</v>
      </c>
      <c r="V1764" s="7">
        <v>43009</v>
      </c>
      <c r="W1764" t="s">
        <v>122</v>
      </c>
      <c r="X1764" s="2">
        <v>1.3720000000000001</v>
      </c>
      <c r="Y1764" s="6">
        <f t="shared" si="222"/>
        <v>3.662475641333654E-2</v>
      </c>
      <c r="AA1764">
        <v>189480</v>
      </c>
      <c r="AB1764">
        <v>17366</v>
      </c>
      <c r="AD1764" t="s">
        <v>2</v>
      </c>
      <c r="AE1764">
        <v>65</v>
      </c>
      <c r="AF1764">
        <v>10</v>
      </c>
      <c r="AG1764">
        <v>8024164</v>
      </c>
      <c r="AH1764" t="s">
        <v>29544</v>
      </c>
      <c r="AI1764" t="s">
        <v>29543</v>
      </c>
      <c r="AJ1764" t="s">
        <v>29542</v>
      </c>
      <c r="AK1764" t="s">
        <v>29541</v>
      </c>
      <c r="AL1764">
        <v>18</v>
      </c>
      <c r="AM1764" s="5">
        <f t="shared" si="218"/>
        <v>3.6</v>
      </c>
      <c r="AN1764" s="4">
        <f t="shared" si="223"/>
        <v>5.4524801211662246E-3</v>
      </c>
      <c r="AO1764" s="3"/>
      <c r="AP1764">
        <v>0</v>
      </c>
      <c r="AQ1764" t="s">
        <v>373</v>
      </c>
      <c r="AR1764" t="s">
        <v>29540</v>
      </c>
      <c r="AS1764" t="s">
        <v>372</v>
      </c>
      <c r="AT1764" s="2" t="s">
        <v>0</v>
      </c>
      <c r="AU1764" s="1">
        <f t="shared" si="219"/>
        <v>2.7273073525685443</v>
      </c>
      <c r="AV1764" s="1">
        <f t="shared" si="220"/>
        <v>2.1038618267251383</v>
      </c>
      <c r="AW1764" s="1">
        <f t="shared" si="221"/>
        <v>1.4804163008817319</v>
      </c>
    </row>
    <row r="1765" spans="1:49" x14ac:dyDescent="0.2">
      <c r="A1765">
        <v>1763</v>
      </c>
      <c r="B1765" t="s">
        <v>29539</v>
      </c>
      <c r="C1765" t="s">
        <v>29538</v>
      </c>
      <c r="F1765" t="s">
        <v>29537</v>
      </c>
      <c r="G1765" t="s">
        <v>8</v>
      </c>
      <c r="H1765" t="s">
        <v>7</v>
      </c>
      <c r="I1765" t="s">
        <v>2277</v>
      </c>
      <c r="J1765">
        <v>60007278</v>
      </c>
      <c r="K1765" t="s">
        <v>836</v>
      </c>
      <c r="L1765" t="s">
        <v>835</v>
      </c>
      <c r="M1765" t="s">
        <v>30</v>
      </c>
      <c r="N1765">
        <v>2</v>
      </c>
      <c r="O1765" t="s">
        <v>29536</v>
      </c>
      <c r="P1765" t="s">
        <v>29535</v>
      </c>
      <c r="Q1765" t="s">
        <v>29534</v>
      </c>
      <c r="R1765" s="7">
        <v>43009</v>
      </c>
      <c r="S1765" s="8">
        <f t="shared" si="216"/>
        <v>2017</v>
      </c>
      <c r="T1765" s="8">
        <v>2017</v>
      </c>
      <c r="U1765" s="8">
        <f t="shared" si="217"/>
        <v>5</v>
      </c>
      <c r="V1765" s="7">
        <v>43009</v>
      </c>
      <c r="W1765" t="s">
        <v>426</v>
      </c>
      <c r="X1765" s="2">
        <v>1.6519999999999999</v>
      </c>
      <c r="Y1765" s="6">
        <f t="shared" si="222"/>
        <v>4.409919649769093E-2</v>
      </c>
      <c r="AA1765" t="s">
        <v>425</v>
      </c>
      <c r="AB1765">
        <v>17337</v>
      </c>
      <c r="AD1765" t="s">
        <v>2</v>
      </c>
      <c r="AE1765">
        <v>65</v>
      </c>
      <c r="AF1765">
        <v>10</v>
      </c>
      <c r="AG1765">
        <v>8007255</v>
      </c>
      <c r="AH1765" t="s">
        <v>29533</v>
      </c>
      <c r="AI1765" t="s">
        <v>29532</v>
      </c>
      <c r="AJ1765" t="s">
        <v>29531</v>
      </c>
      <c r="AK1765" t="s">
        <v>29530</v>
      </c>
      <c r="AL1765">
        <v>33</v>
      </c>
      <c r="AM1765" s="5">
        <f t="shared" si="218"/>
        <v>6.6</v>
      </c>
      <c r="AN1765" s="4">
        <f t="shared" si="223"/>
        <v>9.9962135554714122E-3</v>
      </c>
      <c r="AO1765" s="3"/>
      <c r="AP1765">
        <v>0</v>
      </c>
      <c r="AQ1765" t="s">
        <v>566</v>
      </c>
      <c r="AR1765" t="s">
        <v>29529</v>
      </c>
      <c r="AS1765" t="s">
        <v>565</v>
      </c>
      <c r="AT1765" s="2" t="s">
        <v>0</v>
      </c>
      <c r="AU1765" s="1">
        <f t="shared" si="219"/>
        <v>3.3868301615025076</v>
      </c>
      <c r="AV1765" s="1">
        <f t="shared" si="220"/>
        <v>2.7047705026581172</v>
      </c>
      <c r="AW1765" s="1">
        <f t="shared" si="221"/>
        <v>2.0227108438137265</v>
      </c>
    </row>
    <row r="1766" spans="1:49" x14ac:dyDescent="0.2">
      <c r="A1766">
        <v>1764</v>
      </c>
      <c r="B1766" t="s">
        <v>29528</v>
      </c>
      <c r="C1766" t="s">
        <v>29527</v>
      </c>
      <c r="E1766">
        <v>28799651</v>
      </c>
      <c r="F1766" t="s">
        <v>29526</v>
      </c>
      <c r="G1766" t="s">
        <v>8</v>
      </c>
      <c r="H1766" t="s">
        <v>7</v>
      </c>
      <c r="I1766" t="s">
        <v>29525</v>
      </c>
      <c r="J1766">
        <v>60012835</v>
      </c>
      <c r="K1766" t="s">
        <v>312</v>
      </c>
      <c r="L1766" t="s">
        <v>76</v>
      </c>
      <c r="M1766" t="s">
        <v>75</v>
      </c>
      <c r="N1766">
        <v>3</v>
      </c>
      <c r="O1766" t="s">
        <v>29524</v>
      </c>
      <c r="P1766" t="s">
        <v>29523</v>
      </c>
      <c r="Q1766" t="s">
        <v>311</v>
      </c>
      <c r="R1766" s="7">
        <v>43009</v>
      </c>
      <c r="S1766" s="8">
        <f t="shared" si="216"/>
        <v>2017</v>
      </c>
      <c r="T1766" s="8">
        <v>2017</v>
      </c>
      <c r="U1766" s="8">
        <f t="shared" si="217"/>
        <v>5</v>
      </c>
      <c r="V1766" s="7">
        <v>43009</v>
      </c>
      <c r="W1766" t="s">
        <v>29522</v>
      </c>
      <c r="X1766" s="2">
        <v>0.435</v>
      </c>
      <c r="Y1766" s="6">
        <f t="shared" si="222"/>
        <v>1.1612076559622007E-2</v>
      </c>
      <c r="AA1766">
        <v>1978462</v>
      </c>
      <c r="AB1766">
        <v>14839</v>
      </c>
      <c r="AC1766" t="s">
        <v>29521</v>
      </c>
      <c r="AD1766" t="s">
        <v>2</v>
      </c>
      <c r="AE1766">
        <v>38</v>
      </c>
      <c r="AF1766">
        <v>7</v>
      </c>
      <c r="AH1766" t="s">
        <v>29520</v>
      </c>
      <c r="AI1766" t="s">
        <v>29519</v>
      </c>
      <c r="AJ1766" t="s">
        <v>29518</v>
      </c>
      <c r="AK1766" t="s">
        <v>29517</v>
      </c>
      <c r="AL1766">
        <v>1</v>
      </c>
      <c r="AM1766" s="5">
        <f t="shared" si="218"/>
        <v>0.2</v>
      </c>
      <c r="AN1766" s="4">
        <f t="shared" si="223"/>
        <v>3.0291556228701253E-4</v>
      </c>
      <c r="AO1766" s="3"/>
      <c r="AP1766">
        <v>0</v>
      </c>
      <c r="AR1766" t="s">
        <v>1</v>
      </c>
      <c r="AT1766" s="2">
        <v>2.0099999999999998</v>
      </c>
      <c r="AU1766" s="1">
        <f t="shared" si="219"/>
        <v>0.8219328260421509</v>
      </c>
      <c r="AV1766" s="1">
        <f t="shared" si="220"/>
        <v>0.59574960609545102</v>
      </c>
      <c r="AW1766" s="1">
        <f t="shared" si="221"/>
        <v>0.36956638614875109</v>
      </c>
    </row>
    <row r="1767" spans="1:49" x14ac:dyDescent="0.2">
      <c r="A1767">
        <v>1765</v>
      </c>
      <c r="B1767" t="s">
        <v>29516</v>
      </c>
      <c r="C1767" t="s">
        <v>29515</v>
      </c>
      <c r="F1767" t="s">
        <v>29514</v>
      </c>
      <c r="G1767" t="s">
        <v>8</v>
      </c>
      <c r="H1767" t="s">
        <v>7</v>
      </c>
      <c r="I1767" t="s">
        <v>29513</v>
      </c>
      <c r="J1767" t="s">
        <v>29512</v>
      </c>
      <c r="K1767" t="s">
        <v>29511</v>
      </c>
      <c r="L1767" t="s">
        <v>29510</v>
      </c>
      <c r="M1767" t="s">
        <v>29509</v>
      </c>
      <c r="N1767">
        <v>4</v>
      </c>
      <c r="O1767" t="s">
        <v>29508</v>
      </c>
      <c r="P1767" t="s">
        <v>29507</v>
      </c>
      <c r="Q1767" t="s">
        <v>29506</v>
      </c>
      <c r="R1767" s="7">
        <v>43009</v>
      </c>
      <c r="S1767" s="8">
        <f t="shared" si="216"/>
        <v>2017</v>
      </c>
      <c r="T1767" s="8">
        <v>2017</v>
      </c>
      <c r="U1767" s="8">
        <f t="shared" si="217"/>
        <v>5</v>
      </c>
      <c r="V1767" s="7">
        <v>43009</v>
      </c>
      <c r="W1767" t="s">
        <v>2751</v>
      </c>
      <c r="X1767" s="2">
        <v>0.55700000000000005</v>
      </c>
      <c r="Y1767" s="6">
        <f t="shared" si="222"/>
        <v>1.486879688209071E-2</v>
      </c>
      <c r="AA1767" t="s">
        <v>2750</v>
      </c>
      <c r="AB1767">
        <v>19600161832</v>
      </c>
      <c r="AC1767">
        <v>18691919</v>
      </c>
      <c r="AD1767" t="s">
        <v>2</v>
      </c>
      <c r="AE1767">
        <v>60</v>
      </c>
      <c r="AF1767">
        <v>10</v>
      </c>
      <c r="AG1767">
        <v>100303</v>
      </c>
      <c r="AI1767" t="s">
        <v>29505</v>
      </c>
      <c r="AJ1767" t="s">
        <v>29504</v>
      </c>
      <c r="AK1767" t="s">
        <v>29503</v>
      </c>
      <c r="AL1767">
        <v>9</v>
      </c>
      <c r="AM1767" s="5">
        <f t="shared" si="218"/>
        <v>1.8</v>
      </c>
      <c r="AN1767" s="4">
        <f t="shared" si="223"/>
        <v>2.7262400605831123E-3</v>
      </c>
      <c r="AO1767" s="3"/>
      <c r="AP1767">
        <v>0</v>
      </c>
      <c r="AQ1767" t="s">
        <v>18</v>
      </c>
      <c r="AR1767">
        <v>61622111</v>
      </c>
      <c r="AS1767" t="s">
        <v>17</v>
      </c>
      <c r="AT1767" s="2" t="s">
        <v>0</v>
      </c>
      <c r="AU1767" s="1">
        <f t="shared" si="219"/>
        <v>1.1226029835638429</v>
      </c>
      <c r="AV1767" s="1">
        <f t="shared" si="220"/>
        <v>0.87975184713369114</v>
      </c>
      <c r="AW1767" s="1">
        <f t="shared" si="221"/>
        <v>0.63690071070353915</v>
      </c>
    </row>
    <row r="1768" spans="1:49" x14ac:dyDescent="0.2">
      <c r="A1768">
        <v>1766</v>
      </c>
      <c r="B1768" t="s">
        <v>29502</v>
      </c>
      <c r="C1768" t="s">
        <v>29501</v>
      </c>
      <c r="E1768">
        <v>28895011</v>
      </c>
      <c r="F1768" t="s">
        <v>29500</v>
      </c>
      <c r="G1768" t="s">
        <v>8</v>
      </c>
      <c r="H1768" t="s">
        <v>7</v>
      </c>
      <c r="I1768" t="s">
        <v>29499</v>
      </c>
      <c r="J1768" t="s">
        <v>29498</v>
      </c>
      <c r="K1768" t="s">
        <v>29497</v>
      </c>
      <c r="L1768" t="s">
        <v>29496</v>
      </c>
      <c r="M1768" t="s">
        <v>29495</v>
      </c>
      <c r="N1768">
        <v>3</v>
      </c>
      <c r="O1768" t="s">
        <v>29494</v>
      </c>
      <c r="P1768" t="s">
        <v>29493</v>
      </c>
      <c r="Q1768" t="s">
        <v>29492</v>
      </c>
      <c r="R1768" s="7">
        <v>43009</v>
      </c>
      <c r="S1768" s="8">
        <f t="shared" si="216"/>
        <v>2017</v>
      </c>
      <c r="T1768" s="8">
        <v>2017</v>
      </c>
      <c r="U1768" s="8">
        <f t="shared" si="217"/>
        <v>5</v>
      </c>
      <c r="V1768" s="7">
        <v>43009</v>
      </c>
      <c r="W1768" t="s">
        <v>2856</v>
      </c>
      <c r="X1768" s="2">
        <v>0.47099999999999997</v>
      </c>
      <c r="Y1768" s="6">
        <f t="shared" si="222"/>
        <v>1.2573075999039E-2</v>
      </c>
      <c r="AA1768">
        <v>1655752</v>
      </c>
      <c r="AB1768">
        <v>14307</v>
      </c>
      <c r="AC1768">
        <v>15735192</v>
      </c>
      <c r="AD1768" t="s">
        <v>2</v>
      </c>
      <c r="AE1768">
        <v>94</v>
      </c>
      <c r="AF1768">
        <v>8</v>
      </c>
      <c r="AH1768" t="s">
        <v>29491</v>
      </c>
      <c r="AI1768" t="s">
        <v>29490</v>
      </c>
      <c r="AK1768" t="s">
        <v>29489</v>
      </c>
      <c r="AL1768">
        <v>0</v>
      </c>
      <c r="AM1768" s="5">
        <f t="shared" si="218"/>
        <v>0</v>
      </c>
      <c r="AN1768" s="4">
        <f t="shared" si="223"/>
        <v>0</v>
      </c>
      <c r="AO1768" s="3"/>
      <c r="AP1768">
        <v>0</v>
      </c>
      <c r="AR1768" t="s">
        <v>1</v>
      </c>
      <c r="AT1768" s="2">
        <v>1.431</v>
      </c>
      <c r="AU1768" s="1">
        <f t="shared" si="219"/>
        <v>0.88011531993273007</v>
      </c>
      <c r="AV1768" s="1">
        <f t="shared" si="220"/>
        <v>0.62865379995195003</v>
      </c>
      <c r="AW1768" s="1">
        <f t="shared" si="221"/>
        <v>0.37719227997117</v>
      </c>
    </row>
    <row r="1769" spans="1:49" x14ac:dyDescent="0.2">
      <c r="A1769">
        <v>1767</v>
      </c>
      <c r="B1769" t="s">
        <v>29488</v>
      </c>
      <c r="C1769" t="s">
        <v>29487</v>
      </c>
      <c r="F1769" t="s">
        <v>29486</v>
      </c>
      <c r="G1769" t="s">
        <v>8</v>
      </c>
      <c r="H1769" t="s">
        <v>7</v>
      </c>
      <c r="I1769" t="s">
        <v>29485</v>
      </c>
      <c r="J1769">
        <v>60032144</v>
      </c>
      <c r="K1769" t="s">
        <v>1176</v>
      </c>
      <c r="L1769" t="s">
        <v>1175</v>
      </c>
      <c r="M1769" t="s">
        <v>453</v>
      </c>
      <c r="N1769">
        <v>3</v>
      </c>
      <c r="O1769" t="s">
        <v>29484</v>
      </c>
      <c r="P1769" t="s">
        <v>29483</v>
      </c>
      <c r="Q1769" t="s">
        <v>1671</v>
      </c>
      <c r="R1769" s="7">
        <v>43009</v>
      </c>
      <c r="S1769" s="8">
        <f t="shared" si="216"/>
        <v>2017</v>
      </c>
      <c r="T1769" s="8">
        <v>2017</v>
      </c>
      <c r="U1769" s="8">
        <f t="shared" si="217"/>
        <v>5</v>
      </c>
      <c r="V1769" s="7">
        <v>43009</v>
      </c>
      <c r="W1769" t="s">
        <v>2846</v>
      </c>
      <c r="X1769" s="2">
        <v>1.3720000000000001</v>
      </c>
      <c r="Y1769" s="6">
        <f t="shared" si="222"/>
        <v>3.662475641333654E-2</v>
      </c>
      <c r="AA1769" t="s">
        <v>2845</v>
      </c>
      <c r="AB1769">
        <v>17259</v>
      </c>
      <c r="AD1769" t="s">
        <v>2</v>
      </c>
      <c r="AE1769">
        <v>14</v>
      </c>
      <c r="AF1769">
        <v>10</v>
      </c>
      <c r="AG1769">
        <v>8004431</v>
      </c>
      <c r="AH1769" t="s">
        <v>29482</v>
      </c>
      <c r="AI1769" t="s">
        <v>29481</v>
      </c>
      <c r="AJ1769" t="s">
        <v>29480</v>
      </c>
      <c r="AK1769" t="s">
        <v>29479</v>
      </c>
      <c r="AL1769">
        <v>26</v>
      </c>
      <c r="AM1769" s="5">
        <f t="shared" si="218"/>
        <v>5.2</v>
      </c>
      <c r="AN1769" s="4">
        <f t="shared" si="223"/>
        <v>7.8758046194623253E-3</v>
      </c>
      <c r="AO1769" s="3"/>
      <c r="AP1769">
        <v>0</v>
      </c>
      <c r="AQ1769" t="s">
        <v>2090</v>
      </c>
      <c r="AR1769" t="s">
        <v>1174</v>
      </c>
      <c r="AS1769" t="s">
        <v>2089</v>
      </c>
      <c r="AT1769" s="2">
        <v>3.9660000000000002</v>
      </c>
      <c r="AU1769" s="1">
        <f t="shared" si="219"/>
        <v>2.8000070875174274</v>
      </c>
      <c r="AV1769" s="1">
        <f t="shared" si="220"/>
        <v>2.2250280516399434</v>
      </c>
      <c r="AW1769" s="1">
        <f t="shared" si="221"/>
        <v>1.650049015762459</v>
      </c>
    </row>
    <row r="1770" spans="1:49" x14ac:dyDescent="0.2">
      <c r="A1770">
        <v>1768</v>
      </c>
      <c r="B1770" t="s">
        <v>29478</v>
      </c>
      <c r="C1770" t="s">
        <v>29477</v>
      </c>
      <c r="F1770" t="s">
        <v>29476</v>
      </c>
      <c r="G1770" t="s">
        <v>8</v>
      </c>
      <c r="H1770" t="s">
        <v>7</v>
      </c>
      <c r="I1770" t="s">
        <v>1362</v>
      </c>
      <c r="J1770" t="s">
        <v>29475</v>
      </c>
      <c r="K1770" t="s">
        <v>29474</v>
      </c>
      <c r="L1770" t="s">
        <v>29473</v>
      </c>
      <c r="M1770" t="s">
        <v>29472</v>
      </c>
      <c r="N1770">
        <v>4</v>
      </c>
      <c r="O1770" t="s">
        <v>29471</v>
      </c>
      <c r="P1770" t="s">
        <v>29470</v>
      </c>
      <c r="Q1770" t="s">
        <v>29469</v>
      </c>
      <c r="R1770" s="7">
        <v>43009</v>
      </c>
      <c r="S1770" s="8">
        <f t="shared" si="216"/>
        <v>2017</v>
      </c>
      <c r="T1770" s="8">
        <v>2017</v>
      </c>
      <c r="U1770" s="8">
        <f t="shared" si="217"/>
        <v>5</v>
      </c>
      <c r="V1770" s="7">
        <v>43009</v>
      </c>
      <c r="W1770" t="s">
        <v>426</v>
      </c>
      <c r="X1770" s="2">
        <v>1.6519999999999999</v>
      </c>
      <c r="Y1770" s="6">
        <f t="shared" si="222"/>
        <v>4.409919649769093E-2</v>
      </c>
      <c r="AA1770" t="s">
        <v>425</v>
      </c>
      <c r="AB1770">
        <v>17337</v>
      </c>
      <c r="AD1770" t="s">
        <v>2</v>
      </c>
      <c r="AE1770">
        <v>65</v>
      </c>
      <c r="AF1770">
        <v>10</v>
      </c>
      <c r="AG1770">
        <v>8007310</v>
      </c>
      <c r="AH1770" t="s">
        <v>29468</v>
      </c>
      <c r="AI1770" t="s">
        <v>29467</v>
      </c>
      <c r="AJ1770" t="s">
        <v>29466</v>
      </c>
      <c r="AK1770" t="s">
        <v>29465</v>
      </c>
      <c r="AL1770">
        <v>22</v>
      </c>
      <c r="AM1770" s="5">
        <f t="shared" si="218"/>
        <v>4.4000000000000004</v>
      </c>
      <c r="AN1770" s="4">
        <f t="shared" si="223"/>
        <v>6.6641423703142754E-3</v>
      </c>
      <c r="AO1770" s="3"/>
      <c r="AP1770">
        <v>0</v>
      </c>
      <c r="AQ1770" t="s">
        <v>150</v>
      </c>
      <c r="AR1770" t="s">
        <v>1</v>
      </c>
      <c r="AS1770" t="s">
        <v>149</v>
      </c>
      <c r="AT1770" s="2" t="s">
        <v>0</v>
      </c>
      <c r="AU1770" s="1">
        <f t="shared" si="219"/>
        <v>3.2868680259477938</v>
      </c>
      <c r="AV1770" s="1">
        <f t="shared" si="220"/>
        <v>2.5381669434002605</v>
      </c>
      <c r="AW1770" s="1">
        <f t="shared" si="221"/>
        <v>1.7894658608527272</v>
      </c>
    </row>
    <row r="1771" spans="1:49" x14ac:dyDescent="0.2">
      <c r="A1771">
        <v>1769</v>
      </c>
      <c r="B1771" t="s">
        <v>29464</v>
      </c>
      <c r="C1771" t="s">
        <v>29463</v>
      </c>
      <c r="F1771" t="s">
        <v>29462</v>
      </c>
      <c r="G1771" t="s">
        <v>8</v>
      </c>
      <c r="H1771" t="s">
        <v>7</v>
      </c>
      <c r="I1771" t="s">
        <v>2362</v>
      </c>
      <c r="J1771">
        <v>60023932</v>
      </c>
      <c r="K1771" t="s">
        <v>29010</v>
      </c>
      <c r="L1771" t="s">
        <v>2843</v>
      </c>
      <c r="M1771" t="s">
        <v>816</v>
      </c>
      <c r="N1771">
        <v>4</v>
      </c>
      <c r="O1771" t="s">
        <v>29461</v>
      </c>
      <c r="P1771" t="s">
        <v>29460</v>
      </c>
      <c r="Q1771" t="s">
        <v>29007</v>
      </c>
      <c r="R1771" s="7">
        <v>43009</v>
      </c>
      <c r="S1771" s="8">
        <f t="shared" si="216"/>
        <v>2017</v>
      </c>
      <c r="T1771" s="8">
        <v>2017</v>
      </c>
      <c r="U1771" s="8">
        <f t="shared" si="217"/>
        <v>5</v>
      </c>
      <c r="V1771" s="7">
        <v>43009</v>
      </c>
      <c r="W1771" t="s">
        <v>426</v>
      </c>
      <c r="X1771" s="2">
        <v>1.6519999999999999</v>
      </c>
      <c r="Y1771" s="6">
        <f t="shared" si="222"/>
        <v>4.409919649769093E-2</v>
      </c>
      <c r="AA1771" t="s">
        <v>425</v>
      </c>
      <c r="AB1771">
        <v>17337</v>
      </c>
      <c r="AD1771" t="s">
        <v>2</v>
      </c>
      <c r="AE1771">
        <v>65</v>
      </c>
      <c r="AF1771">
        <v>10</v>
      </c>
      <c r="AG1771">
        <v>8007274</v>
      </c>
      <c r="AH1771" t="s">
        <v>29459</v>
      </c>
      <c r="AI1771" t="s">
        <v>29458</v>
      </c>
      <c r="AJ1771" t="s">
        <v>29457</v>
      </c>
      <c r="AK1771" t="s">
        <v>29456</v>
      </c>
      <c r="AL1771">
        <v>23</v>
      </c>
      <c r="AM1771" s="5">
        <f t="shared" si="218"/>
        <v>4.5999999999999996</v>
      </c>
      <c r="AN1771" s="4">
        <f t="shared" si="223"/>
        <v>6.9670579326012866E-3</v>
      </c>
      <c r="AO1771" s="3"/>
      <c r="AP1771">
        <v>0</v>
      </c>
      <c r="AR1771" t="s">
        <v>1</v>
      </c>
      <c r="AT1771" s="2" t="s">
        <v>0</v>
      </c>
      <c r="AU1771" s="1">
        <f t="shared" si="219"/>
        <v>3.2959554928164034</v>
      </c>
      <c r="AV1771" s="1">
        <f t="shared" si="220"/>
        <v>2.5533127215146108</v>
      </c>
      <c r="AW1771" s="1">
        <f t="shared" si="221"/>
        <v>1.8106699502128176</v>
      </c>
    </row>
    <row r="1772" spans="1:49" x14ac:dyDescent="0.2">
      <c r="A1772">
        <v>1770</v>
      </c>
      <c r="B1772" t="s">
        <v>29455</v>
      </c>
      <c r="C1772" t="s">
        <v>29454</v>
      </c>
      <c r="F1772" t="s">
        <v>29453</v>
      </c>
      <c r="G1772" t="s">
        <v>8</v>
      </c>
      <c r="H1772" t="s">
        <v>7</v>
      </c>
      <c r="I1772" t="s">
        <v>2026</v>
      </c>
      <c r="J1772">
        <v>60015150</v>
      </c>
      <c r="K1772" t="s">
        <v>2959</v>
      </c>
      <c r="L1772" t="s">
        <v>541</v>
      </c>
      <c r="M1772" t="s">
        <v>405</v>
      </c>
      <c r="N1772">
        <v>3</v>
      </c>
      <c r="O1772" t="s">
        <v>29452</v>
      </c>
      <c r="P1772" t="s">
        <v>29451</v>
      </c>
      <c r="Q1772" t="s">
        <v>9013</v>
      </c>
      <c r="R1772" s="7">
        <v>43009</v>
      </c>
      <c r="S1772" s="8">
        <f t="shared" si="216"/>
        <v>2017</v>
      </c>
      <c r="T1772" s="8">
        <v>2017</v>
      </c>
      <c r="U1772" s="8">
        <f t="shared" si="217"/>
        <v>5</v>
      </c>
      <c r="V1772" s="7">
        <v>43009</v>
      </c>
      <c r="W1772" t="s">
        <v>396</v>
      </c>
      <c r="X1772" s="2">
        <v>1.218</v>
      </c>
      <c r="Y1772" s="6">
        <f t="shared" si="222"/>
        <v>3.2513814366941618E-2</v>
      </c>
      <c r="AA1772">
        <v>189448</v>
      </c>
      <c r="AB1772">
        <v>15107</v>
      </c>
      <c r="AD1772" t="s">
        <v>2</v>
      </c>
      <c r="AE1772">
        <v>63</v>
      </c>
      <c r="AF1772">
        <v>10</v>
      </c>
      <c r="AG1772">
        <v>8000591</v>
      </c>
      <c r="AH1772" t="s">
        <v>29450</v>
      </c>
      <c r="AI1772" t="s">
        <v>29449</v>
      </c>
      <c r="AJ1772" t="s">
        <v>29448</v>
      </c>
      <c r="AK1772" t="s">
        <v>29447</v>
      </c>
      <c r="AL1772">
        <v>22</v>
      </c>
      <c r="AM1772" s="5">
        <f t="shared" si="218"/>
        <v>4.4000000000000004</v>
      </c>
      <c r="AN1772" s="4">
        <f t="shared" si="223"/>
        <v>6.6641423703142754E-3</v>
      </c>
      <c r="AO1772" s="3"/>
      <c r="AP1772">
        <v>0</v>
      </c>
      <c r="AQ1772" t="s">
        <v>91</v>
      </c>
      <c r="AR1772">
        <v>318489</v>
      </c>
      <c r="AS1772" t="s">
        <v>90</v>
      </c>
      <c r="AT1772" s="2" t="s">
        <v>0</v>
      </c>
      <c r="AU1772" s="1">
        <f t="shared" si="219"/>
        <v>2.4758912767953412</v>
      </c>
      <c r="AV1772" s="1">
        <f t="shared" si="220"/>
        <v>1.9588978368627947</v>
      </c>
      <c r="AW1772" s="1">
        <f t="shared" si="221"/>
        <v>1.4419043969302479</v>
      </c>
    </row>
    <row r="1773" spans="1:49" x14ac:dyDescent="0.2">
      <c r="A1773">
        <v>1771</v>
      </c>
      <c r="B1773" t="s">
        <v>29446</v>
      </c>
      <c r="C1773" t="s">
        <v>29445</v>
      </c>
      <c r="F1773" t="s">
        <v>29444</v>
      </c>
      <c r="G1773" t="s">
        <v>8</v>
      </c>
      <c r="H1773" t="s">
        <v>7</v>
      </c>
      <c r="I1773" t="s">
        <v>518</v>
      </c>
      <c r="J1773">
        <v>60029170</v>
      </c>
      <c r="K1773" t="s">
        <v>1964</v>
      </c>
      <c r="L1773" t="s">
        <v>1879</v>
      </c>
      <c r="M1773" t="s">
        <v>178</v>
      </c>
      <c r="N1773">
        <v>3</v>
      </c>
      <c r="O1773" t="s">
        <v>29443</v>
      </c>
      <c r="P1773" t="s">
        <v>29442</v>
      </c>
      <c r="Q1773" t="s">
        <v>2147</v>
      </c>
      <c r="R1773" s="7">
        <v>43009</v>
      </c>
      <c r="S1773" s="8">
        <f t="shared" si="216"/>
        <v>2017</v>
      </c>
      <c r="T1773" s="8">
        <v>2017</v>
      </c>
      <c r="U1773" s="8">
        <f t="shared" si="217"/>
        <v>5</v>
      </c>
      <c r="V1773" s="7">
        <v>43009</v>
      </c>
      <c r="W1773" t="s">
        <v>3703</v>
      </c>
      <c r="X1773" s="2">
        <v>0.50600000000000001</v>
      </c>
      <c r="Y1773" s="6">
        <f t="shared" si="222"/>
        <v>1.35073810095833E-2</v>
      </c>
      <c r="AA1773">
        <v>10638210</v>
      </c>
      <c r="AB1773">
        <v>12300</v>
      </c>
      <c r="AD1773" t="s">
        <v>2</v>
      </c>
      <c r="AE1773">
        <v>25</v>
      </c>
      <c r="AF1773">
        <v>10</v>
      </c>
      <c r="AG1773">
        <v>8004472</v>
      </c>
      <c r="AH1773" t="s">
        <v>29441</v>
      </c>
      <c r="AI1773" t="s">
        <v>29440</v>
      </c>
      <c r="AJ1773" t="s">
        <v>29439</v>
      </c>
      <c r="AK1773" t="s">
        <v>29438</v>
      </c>
      <c r="AL1773">
        <v>3</v>
      </c>
      <c r="AM1773" s="5">
        <f t="shared" si="218"/>
        <v>0.6</v>
      </c>
      <c r="AN1773" s="4">
        <f t="shared" si="223"/>
        <v>9.0874668686103744E-4</v>
      </c>
      <c r="AO1773" s="3"/>
      <c r="AP1773">
        <v>0</v>
      </c>
      <c r="AQ1773" t="s">
        <v>581</v>
      </c>
      <c r="AR1773" t="s">
        <v>1</v>
      </c>
      <c r="AS1773" t="s">
        <v>580</v>
      </c>
      <c r="AT1773" s="2" t="s">
        <v>0</v>
      </c>
      <c r="AU1773" s="1">
        <f t="shared" si="219"/>
        <v>0.97277907127666197</v>
      </c>
      <c r="AV1773" s="1">
        <f t="shared" si="220"/>
        <v>0.72080638482221682</v>
      </c>
      <c r="AW1773" s="1">
        <f t="shared" si="221"/>
        <v>0.46883369836777161</v>
      </c>
    </row>
    <row r="1774" spans="1:49" x14ac:dyDescent="0.2">
      <c r="A1774">
        <v>1772</v>
      </c>
      <c r="B1774" t="s">
        <v>29437</v>
      </c>
      <c r="C1774" t="s">
        <v>29436</v>
      </c>
      <c r="F1774" t="s">
        <v>29435</v>
      </c>
      <c r="G1774" t="s">
        <v>8</v>
      </c>
      <c r="H1774" t="s">
        <v>7</v>
      </c>
      <c r="I1774" t="s">
        <v>1884</v>
      </c>
      <c r="J1774">
        <v>60006541</v>
      </c>
      <c r="K1774" t="s">
        <v>1098</v>
      </c>
      <c r="L1774" t="s">
        <v>1097</v>
      </c>
      <c r="M1774" t="s">
        <v>497</v>
      </c>
      <c r="N1774">
        <v>3</v>
      </c>
      <c r="O1774" t="s">
        <v>29434</v>
      </c>
      <c r="P1774" t="s">
        <v>29433</v>
      </c>
      <c r="Q1774" t="s">
        <v>2701</v>
      </c>
      <c r="R1774" s="7">
        <v>43009</v>
      </c>
      <c r="S1774" s="8">
        <f t="shared" si="216"/>
        <v>2017</v>
      </c>
      <c r="T1774" s="8">
        <v>2017</v>
      </c>
      <c r="U1774" s="8">
        <f t="shared" si="217"/>
        <v>5</v>
      </c>
      <c r="V1774" s="7">
        <v>43009</v>
      </c>
      <c r="W1774" t="s">
        <v>426</v>
      </c>
      <c r="X1774" s="2">
        <v>1.6519999999999999</v>
      </c>
      <c r="Y1774" s="6">
        <f t="shared" si="222"/>
        <v>4.409919649769093E-2</v>
      </c>
      <c r="AA1774" t="s">
        <v>425</v>
      </c>
      <c r="AB1774">
        <v>17337</v>
      </c>
      <c r="AD1774" t="s">
        <v>2</v>
      </c>
      <c r="AE1774">
        <v>65</v>
      </c>
      <c r="AF1774">
        <v>10</v>
      </c>
      <c r="AG1774">
        <v>8007331</v>
      </c>
      <c r="AH1774" t="s">
        <v>29432</v>
      </c>
      <c r="AI1774" t="s">
        <v>29431</v>
      </c>
      <c r="AJ1774" t="s">
        <v>29430</v>
      </c>
      <c r="AK1774" t="s">
        <v>29429</v>
      </c>
      <c r="AL1774">
        <v>11</v>
      </c>
      <c r="AM1774" s="5">
        <f t="shared" si="218"/>
        <v>2.2000000000000002</v>
      </c>
      <c r="AN1774" s="4">
        <f t="shared" si="223"/>
        <v>3.3320711851571377E-3</v>
      </c>
      <c r="AO1774" s="3"/>
      <c r="AP1774">
        <v>0</v>
      </c>
      <c r="AR1774" t="s">
        <v>1</v>
      </c>
      <c r="AT1774" s="2" t="s">
        <v>0</v>
      </c>
      <c r="AU1774" s="1">
        <f t="shared" si="219"/>
        <v>3.1869058903930791</v>
      </c>
      <c r="AV1774" s="1">
        <f t="shared" si="220"/>
        <v>2.3715633841424033</v>
      </c>
      <c r="AW1774" s="1">
        <f t="shared" si="221"/>
        <v>1.5562208778917275</v>
      </c>
    </row>
    <row r="1775" spans="1:49" x14ac:dyDescent="0.2">
      <c r="A1775">
        <v>1773</v>
      </c>
      <c r="B1775" t="s">
        <v>29428</v>
      </c>
      <c r="C1775" t="s">
        <v>29427</v>
      </c>
      <c r="F1775" t="s">
        <v>29426</v>
      </c>
      <c r="G1775" t="s">
        <v>8</v>
      </c>
      <c r="H1775" t="s">
        <v>7</v>
      </c>
      <c r="I1775" t="s">
        <v>861</v>
      </c>
      <c r="J1775" t="s">
        <v>29425</v>
      </c>
      <c r="K1775" t="s">
        <v>29424</v>
      </c>
      <c r="L1775" t="s">
        <v>29423</v>
      </c>
      <c r="M1775" t="s">
        <v>1042</v>
      </c>
      <c r="N1775">
        <v>3</v>
      </c>
      <c r="O1775" t="s">
        <v>29422</v>
      </c>
      <c r="P1775" t="s">
        <v>29421</v>
      </c>
      <c r="Q1775" t="s">
        <v>29420</v>
      </c>
      <c r="R1775" s="7">
        <v>43009</v>
      </c>
      <c r="S1775" s="8">
        <f t="shared" si="216"/>
        <v>2017</v>
      </c>
      <c r="T1775" s="8">
        <v>2017</v>
      </c>
      <c r="U1775" s="8">
        <f t="shared" si="217"/>
        <v>5</v>
      </c>
      <c r="V1775" s="7">
        <v>43009</v>
      </c>
      <c r="W1775" t="s">
        <v>426</v>
      </c>
      <c r="X1775" s="2">
        <v>1.6519999999999999</v>
      </c>
      <c r="Y1775" s="6">
        <f t="shared" si="222"/>
        <v>4.409919649769093E-2</v>
      </c>
      <c r="AA1775" t="s">
        <v>425</v>
      </c>
      <c r="AB1775">
        <v>17337</v>
      </c>
      <c r="AD1775" t="s">
        <v>2</v>
      </c>
      <c r="AE1775">
        <v>65</v>
      </c>
      <c r="AF1775">
        <v>10</v>
      </c>
      <c r="AG1775">
        <v>8007262</v>
      </c>
      <c r="AH1775" t="s">
        <v>29419</v>
      </c>
      <c r="AI1775" t="s">
        <v>29418</v>
      </c>
      <c r="AJ1775" t="s">
        <v>29417</v>
      </c>
      <c r="AK1775" t="s">
        <v>29416</v>
      </c>
      <c r="AL1775">
        <v>17</v>
      </c>
      <c r="AM1775" s="5">
        <f t="shared" si="218"/>
        <v>3.4</v>
      </c>
      <c r="AN1775" s="4">
        <f t="shared" si="223"/>
        <v>5.1495645588792126E-3</v>
      </c>
      <c r="AO1775" s="3"/>
      <c r="AP1775">
        <v>0</v>
      </c>
      <c r="AQ1775" t="s">
        <v>566</v>
      </c>
      <c r="AR1775" t="s">
        <v>29415</v>
      </c>
      <c r="AS1775" t="s">
        <v>565</v>
      </c>
      <c r="AT1775" s="2" t="s">
        <v>0</v>
      </c>
      <c r="AU1775" s="1">
        <f t="shared" si="219"/>
        <v>3.2414306916047417</v>
      </c>
      <c r="AV1775" s="1">
        <f t="shared" si="220"/>
        <v>2.462438052828507</v>
      </c>
      <c r="AW1775" s="1">
        <f t="shared" si="221"/>
        <v>1.6834454140522728</v>
      </c>
    </row>
    <row r="1776" spans="1:49" x14ac:dyDescent="0.2">
      <c r="A1776">
        <v>1774</v>
      </c>
      <c r="B1776" t="s">
        <v>29414</v>
      </c>
      <c r="C1776" t="s">
        <v>29413</v>
      </c>
      <c r="F1776" t="s">
        <v>29412</v>
      </c>
      <c r="G1776" t="s">
        <v>8</v>
      </c>
      <c r="H1776" t="s">
        <v>7</v>
      </c>
      <c r="I1776" t="s">
        <v>2148</v>
      </c>
      <c r="J1776" t="s">
        <v>29411</v>
      </c>
      <c r="K1776" t="s">
        <v>29410</v>
      </c>
      <c r="L1776" t="s">
        <v>29409</v>
      </c>
      <c r="M1776" t="s">
        <v>4015</v>
      </c>
      <c r="N1776">
        <v>6</v>
      </c>
      <c r="O1776" t="s">
        <v>29408</v>
      </c>
      <c r="P1776" t="s">
        <v>29407</v>
      </c>
      <c r="Q1776" t="s">
        <v>29406</v>
      </c>
      <c r="R1776" s="7">
        <v>43009</v>
      </c>
      <c r="S1776" s="8">
        <f t="shared" si="216"/>
        <v>2017</v>
      </c>
      <c r="T1776" s="8">
        <v>2017</v>
      </c>
      <c r="U1776" s="8">
        <f t="shared" si="217"/>
        <v>5</v>
      </c>
      <c r="V1776" s="7">
        <v>43009</v>
      </c>
      <c r="W1776" t="s">
        <v>426</v>
      </c>
      <c r="X1776" s="2">
        <v>1.6519999999999999</v>
      </c>
      <c r="Y1776" s="6">
        <f t="shared" si="222"/>
        <v>4.409919649769093E-2</v>
      </c>
      <c r="AA1776" t="s">
        <v>425</v>
      </c>
      <c r="AB1776">
        <v>17337</v>
      </c>
      <c r="AD1776" t="s">
        <v>2</v>
      </c>
      <c r="AE1776">
        <v>65</v>
      </c>
      <c r="AF1776">
        <v>10</v>
      </c>
      <c r="AG1776">
        <v>8007280</v>
      </c>
      <c r="AH1776" t="s">
        <v>29405</v>
      </c>
      <c r="AI1776" t="s">
        <v>29404</v>
      </c>
      <c r="AJ1776" t="s">
        <v>29403</v>
      </c>
      <c r="AK1776" t="s">
        <v>29402</v>
      </c>
      <c r="AL1776">
        <v>12</v>
      </c>
      <c r="AM1776" s="5">
        <f t="shared" si="218"/>
        <v>2.4</v>
      </c>
      <c r="AN1776" s="4">
        <f t="shared" si="223"/>
        <v>3.6349867474441497E-3</v>
      </c>
      <c r="AO1776" s="3"/>
      <c r="AP1776">
        <v>0</v>
      </c>
      <c r="AQ1776" t="s">
        <v>22510</v>
      </c>
      <c r="AR1776" t="s">
        <v>1</v>
      </c>
      <c r="AS1776" t="s">
        <v>22509</v>
      </c>
      <c r="AT1776" s="2" t="s">
        <v>0</v>
      </c>
      <c r="AU1776" s="1">
        <f t="shared" si="219"/>
        <v>3.1959933572616892</v>
      </c>
      <c r="AV1776" s="1">
        <f t="shared" si="220"/>
        <v>2.386709162256754</v>
      </c>
      <c r="AW1776" s="1">
        <f t="shared" si="221"/>
        <v>1.5774249672518184</v>
      </c>
    </row>
    <row r="1777" spans="1:49" x14ac:dyDescent="0.2">
      <c r="A1777">
        <v>1775</v>
      </c>
      <c r="B1777" t="s">
        <v>29401</v>
      </c>
      <c r="C1777" t="s">
        <v>29400</v>
      </c>
      <c r="F1777" t="s">
        <v>29399</v>
      </c>
      <c r="G1777" t="s">
        <v>8</v>
      </c>
      <c r="H1777" t="s">
        <v>7</v>
      </c>
      <c r="I1777" t="s">
        <v>1223</v>
      </c>
      <c r="J1777" t="s">
        <v>1222</v>
      </c>
      <c r="K1777" t="s">
        <v>1221</v>
      </c>
      <c r="L1777" t="s">
        <v>1220</v>
      </c>
      <c r="M1777" t="s">
        <v>1219</v>
      </c>
      <c r="N1777">
        <v>5</v>
      </c>
      <c r="O1777" t="s">
        <v>29398</v>
      </c>
      <c r="P1777" t="s">
        <v>29397</v>
      </c>
      <c r="Q1777" t="s">
        <v>29396</v>
      </c>
      <c r="R1777" s="7">
        <v>43009</v>
      </c>
      <c r="S1777" s="8">
        <f t="shared" si="216"/>
        <v>2017</v>
      </c>
      <c r="T1777" s="8">
        <v>2017</v>
      </c>
      <c r="U1777" s="8">
        <f t="shared" si="217"/>
        <v>5</v>
      </c>
      <c r="V1777" s="7">
        <v>43009</v>
      </c>
      <c r="W1777" t="s">
        <v>426</v>
      </c>
      <c r="X1777" s="2">
        <v>1.6519999999999999</v>
      </c>
      <c r="Y1777" s="6">
        <f t="shared" si="222"/>
        <v>4.409919649769093E-2</v>
      </c>
      <c r="AA1777" t="s">
        <v>425</v>
      </c>
      <c r="AB1777">
        <v>17337</v>
      </c>
      <c r="AD1777" t="s">
        <v>2</v>
      </c>
      <c r="AE1777">
        <v>65</v>
      </c>
      <c r="AF1777">
        <v>10</v>
      </c>
      <c r="AG1777">
        <v>8003463</v>
      </c>
      <c r="AH1777" t="s">
        <v>29395</v>
      </c>
      <c r="AI1777" t="s">
        <v>29394</v>
      </c>
      <c r="AJ1777" t="s">
        <v>29393</v>
      </c>
      <c r="AK1777" t="s">
        <v>29392</v>
      </c>
      <c r="AL1777">
        <v>20</v>
      </c>
      <c r="AM1777" s="5">
        <f t="shared" si="218"/>
        <v>4</v>
      </c>
      <c r="AN1777" s="4">
        <f t="shared" si="223"/>
        <v>6.0583112457402496E-3</v>
      </c>
      <c r="AO1777" s="3"/>
      <c r="AP1777">
        <v>0</v>
      </c>
      <c r="AR1777" t="s">
        <v>1</v>
      </c>
      <c r="AT1777" s="2" t="s">
        <v>0</v>
      </c>
      <c r="AU1777" s="1">
        <f t="shared" si="219"/>
        <v>3.2686930922105728</v>
      </c>
      <c r="AV1777" s="1">
        <f t="shared" si="220"/>
        <v>2.5078753871715591</v>
      </c>
      <c r="AW1777" s="1">
        <f t="shared" si="221"/>
        <v>1.7470576821325454</v>
      </c>
    </row>
    <row r="1778" spans="1:49" x14ac:dyDescent="0.2">
      <c r="A1778">
        <v>1776</v>
      </c>
      <c r="B1778" t="s">
        <v>29391</v>
      </c>
      <c r="C1778" t="s">
        <v>29390</v>
      </c>
      <c r="F1778" t="s">
        <v>29389</v>
      </c>
      <c r="G1778" t="s">
        <v>8</v>
      </c>
      <c r="H1778" t="s">
        <v>7</v>
      </c>
      <c r="I1778" t="s">
        <v>29388</v>
      </c>
      <c r="J1778" t="s">
        <v>1158</v>
      </c>
      <c r="K1778" t="s">
        <v>1157</v>
      </c>
      <c r="L1778" t="s">
        <v>1156</v>
      </c>
      <c r="M1778" t="s">
        <v>120</v>
      </c>
      <c r="N1778">
        <v>5</v>
      </c>
      <c r="O1778" t="s">
        <v>29387</v>
      </c>
      <c r="P1778" t="s">
        <v>29386</v>
      </c>
      <c r="Q1778" t="s">
        <v>29385</v>
      </c>
      <c r="R1778" s="7">
        <v>43009</v>
      </c>
      <c r="S1778" s="8">
        <f t="shared" si="216"/>
        <v>2017</v>
      </c>
      <c r="T1778" s="8">
        <v>2017</v>
      </c>
      <c r="U1778" s="8">
        <f t="shared" si="217"/>
        <v>5</v>
      </c>
      <c r="V1778" s="7">
        <v>43009</v>
      </c>
      <c r="W1778" t="s">
        <v>426</v>
      </c>
      <c r="X1778" s="2">
        <v>1.6519999999999999</v>
      </c>
      <c r="Y1778" s="6">
        <f t="shared" si="222"/>
        <v>4.409919649769093E-2</v>
      </c>
      <c r="AA1778" t="s">
        <v>425</v>
      </c>
      <c r="AB1778">
        <v>17337</v>
      </c>
      <c r="AD1778" t="s">
        <v>2</v>
      </c>
      <c r="AE1778">
        <v>65</v>
      </c>
      <c r="AF1778">
        <v>10</v>
      </c>
      <c r="AG1778">
        <v>8007316</v>
      </c>
      <c r="AH1778" t="s">
        <v>29384</v>
      </c>
      <c r="AI1778" t="s">
        <v>29383</v>
      </c>
      <c r="AJ1778" t="s">
        <v>29382</v>
      </c>
      <c r="AK1778" t="s">
        <v>29381</v>
      </c>
      <c r="AL1778">
        <v>33</v>
      </c>
      <c r="AM1778" s="5">
        <f t="shared" si="218"/>
        <v>6.6</v>
      </c>
      <c r="AN1778" s="4">
        <f t="shared" si="223"/>
        <v>9.9962135554714122E-3</v>
      </c>
      <c r="AO1778" s="3"/>
      <c r="AP1778">
        <v>0</v>
      </c>
      <c r="AQ1778" t="s">
        <v>18</v>
      </c>
      <c r="AR1778">
        <v>61422106</v>
      </c>
      <c r="AS1778" t="s">
        <v>17</v>
      </c>
      <c r="AT1778" s="2" t="s">
        <v>0</v>
      </c>
      <c r="AU1778" s="1">
        <f t="shared" si="219"/>
        <v>3.3868301615025076</v>
      </c>
      <c r="AV1778" s="1">
        <f t="shared" si="220"/>
        <v>2.7047705026581172</v>
      </c>
      <c r="AW1778" s="1">
        <f t="shared" si="221"/>
        <v>2.0227108438137265</v>
      </c>
    </row>
    <row r="1779" spans="1:49" x14ac:dyDescent="0.2">
      <c r="A1779">
        <v>1777</v>
      </c>
      <c r="B1779" t="s">
        <v>29380</v>
      </c>
      <c r="C1779" t="s">
        <v>29379</v>
      </c>
      <c r="F1779" t="s">
        <v>29378</v>
      </c>
      <c r="G1779" t="s">
        <v>8</v>
      </c>
      <c r="H1779" t="s">
        <v>7</v>
      </c>
      <c r="I1779" t="s">
        <v>1769</v>
      </c>
      <c r="J1779">
        <v>60012835</v>
      </c>
      <c r="K1779" t="s">
        <v>312</v>
      </c>
      <c r="L1779" t="s">
        <v>76</v>
      </c>
      <c r="M1779" t="s">
        <v>75</v>
      </c>
      <c r="N1779">
        <v>3</v>
      </c>
      <c r="O1779" t="s">
        <v>29377</v>
      </c>
      <c r="P1779" t="s">
        <v>29376</v>
      </c>
      <c r="Q1779" t="s">
        <v>29375</v>
      </c>
      <c r="R1779" s="7">
        <v>43009</v>
      </c>
      <c r="S1779" s="8">
        <f t="shared" si="216"/>
        <v>2017</v>
      </c>
      <c r="T1779" s="8">
        <v>2017</v>
      </c>
      <c r="U1779" s="8">
        <f t="shared" si="217"/>
        <v>5</v>
      </c>
      <c r="V1779" s="7">
        <v>43009</v>
      </c>
      <c r="W1779" t="s">
        <v>426</v>
      </c>
      <c r="X1779" s="2">
        <v>1.6519999999999999</v>
      </c>
      <c r="Y1779" s="6">
        <f t="shared" si="222"/>
        <v>4.409919649769093E-2</v>
      </c>
      <c r="AA1779" t="s">
        <v>425</v>
      </c>
      <c r="AB1779">
        <v>17337</v>
      </c>
      <c r="AD1779" t="s">
        <v>2</v>
      </c>
      <c r="AE1779">
        <v>65</v>
      </c>
      <c r="AF1779">
        <v>10</v>
      </c>
      <c r="AG1779">
        <v>8003433</v>
      </c>
      <c r="AH1779" t="s">
        <v>29374</v>
      </c>
      <c r="AI1779" t="s">
        <v>29373</v>
      </c>
      <c r="AJ1779" t="s">
        <v>29372</v>
      </c>
      <c r="AK1779" t="s">
        <v>29371</v>
      </c>
      <c r="AL1779">
        <v>6</v>
      </c>
      <c r="AM1779" s="5">
        <f t="shared" si="218"/>
        <v>1.2</v>
      </c>
      <c r="AN1779" s="4">
        <f t="shared" si="223"/>
        <v>1.8174933737220749E-3</v>
      </c>
      <c r="AO1779" s="3"/>
      <c r="AP1779">
        <v>0</v>
      </c>
      <c r="AR1779" t="s">
        <v>1</v>
      </c>
      <c r="AT1779" s="2" t="s">
        <v>0</v>
      </c>
      <c r="AU1779" s="1">
        <f t="shared" si="219"/>
        <v>3.1414685560500275</v>
      </c>
      <c r="AV1779" s="1">
        <f t="shared" si="220"/>
        <v>2.2958344935706503</v>
      </c>
      <c r="AW1779" s="1">
        <f t="shared" si="221"/>
        <v>1.4502004310912731</v>
      </c>
    </row>
    <row r="1780" spans="1:49" x14ac:dyDescent="0.2">
      <c r="A1780">
        <v>1778</v>
      </c>
      <c r="B1780" t="s">
        <v>29370</v>
      </c>
      <c r="C1780" t="s">
        <v>29369</v>
      </c>
      <c r="F1780" t="s">
        <v>29368</v>
      </c>
      <c r="G1780" t="s">
        <v>8</v>
      </c>
      <c r="H1780" t="s">
        <v>7</v>
      </c>
      <c r="I1780" t="s">
        <v>29367</v>
      </c>
      <c r="J1780">
        <v>60028442</v>
      </c>
      <c r="K1780" t="s">
        <v>2492</v>
      </c>
      <c r="L1780" t="s">
        <v>2491</v>
      </c>
      <c r="M1780" t="s">
        <v>398</v>
      </c>
      <c r="N1780">
        <v>4</v>
      </c>
      <c r="O1780" t="s">
        <v>29366</v>
      </c>
      <c r="P1780" t="s">
        <v>29365</v>
      </c>
      <c r="Q1780" t="s">
        <v>29364</v>
      </c>
      <c r="R1780" s="7">
        <v>43009</v>
      </c>
      <c r="S1780" s="8">
        <f t="shared" si="216"/>
        <v>2017</v>
      </c>
      <c r="T1780" s="8">
        <v>2017</v>
      </c>
      <c r="U1780" s="8">
        <f t="shared" si="217"/>
        <v>5</v>
      </c>
      <c r="V1780" s="7">
        <v>43009</v>
      </c>
      <c r="W1780" t="s">
        <v>426</v>
      </c>
      <c r="X1780" s="2">
        <v>1.6519999999999999</v>
      </c>
      <c r="Y1780" s="6">
        <f t="shared" si="222"/>
        <v>4.409919649769093E-2</v>
      </c>
      <c r="AA1780" t="s">
        <v>425</v>
      </c>
      <c r="AB1780">
        <v>17337</v>
      </c>
      <c r="AD1780" t="s">
        <v>2</v>
      </c>
      <c r="AE1780">
        <v>65</v>
      </c>
      <c r="AF1780">
        <v>10</v>
      </c>
      <c r="AG1780">
        <v>8007289</v>
      </c>
      <c r="AH1780" t="s">
        <v>29363</v>
      </c>
      <c r="AI1780" t="s">
        <v>29362</v>
      </c>
      <c r="AJ1780" t="s">
        <v>29361</v>
      </c>
      <c r="AK1780" t="s">
        <v>29360</v>
      </c>
      <c r="AL1780">
        <v>5</v>
      </c>
      <c r="AM1780" s="5">
        <f t="shared" si="218"/>
        <v>1</v>
      </c>
      <c r="AN1780" s="4">
        <f t="shared" si="223"/>
        <v>1.5145778114350624E-3</v>
      </c>
      <c r="AO1780" s="3"/>
      <c r="AP1780">
        <v>0</v>
      </c>
      <c r="AQ1780" t="s">
        <v>29359</v>
      </c>
      <c r="AR1780" t="s">
        <v>29358</v>
      </c>
      <c r="AS1780" t="s">
        <v>2492</v>
      </c>
      <c r="AT1780" s="2" t="s">
        <v>0</v>
      </c>
      <c r="AU1780" s="1">
        <f t="shared" si="219"/>
        <v>3.132381089181417</v>
      </c>
      <c r="AV1780" s="1">
        <f t="shared" si="220"/>
        <v>2.2806887154562996</v>
      </c>
      <c r="AW1780" s="1">
        <f t="shared" si="221"/>
        <v>1.4289963417311822</v>
      </c>
    </row>
    <row r="1781" spans="1:49" x14ac:dyDescent="0.2">
      <c r="A1781">
        <v>1779</v>
      </c>
      <c r="B1781" t="s">
        <v>29357</v>
      </c>
      <c r="C1781" t="s">
        <v>29356</v>
      </c>
      <c r="F1781" t="s">
        <v>29355</v>
      </c>
      <c r="G1781" t="s">
        <v>8</v>
      </c>
      <c r="H1781" t="s">
        <v>7</v>
      </c>
      <c r="I1781" t="s">
        <v>29354</v>
      </c>
      <c r="J1781">
        <v>60004923</v>
      </c>
      <c r="K1781" t="s">
        <v>850</v>
      </c>
      <c r="L1781" t="s">
        <v>849</v>
      </c>
      <c r="M1781" t="s">
        <v>30</v>
      </c>
      <c r="N1781">
        <v>2</v>
      </c>
      <c r="O1781" t="s">
        <v>29353</v>
      </c>
      <c r="P1781" t="s">
        <v>29352</v>
      </c>
      <c r="Q1781" t="s">
        <v>1527</v>
      </c>
      <c r="R1781" s="7">
        <v>43009</v>
      </c>
      <c r="S1781" s="8">
        <f t="shared" si="216"/>
        <v>2017</v>
      </c>
      <c r="T1781" s="8">
        <v>2017</v>
      </c>
      <c r="U1781" s="8">
        <f t="shared" si="217"/>
        <v>5</v>
      </c>
      <c r="V1781" s="7">
        <v>43009</v>
      </c>
      <c r="W1781" t="s">
        <v>426</v>
      </c>
      <c r="X1781" s="2">
        <v>1.6519999999999999</v>
      </c>
      <c r="Y1781" s="6">
        <f t="shared" si="222"/>
        <v>4.409919649769093E-2</v>
      </c>
      <c r="AA1781" t="s">
        <v>425</v>
      </c>
      <c r="AB1781">
        <v>17337</v>
      </c>
      <c r="AD1781" t="s">
        <v>2</v>
      </c>
      <c r="AE1781">
        <v>65</v>
      </c>
      <c r="AF1781">
        <v>10</v>
      </c>
      <c r="AG1781">
        <v>7997950</v>
      </c>
      <c r="AH1781" t="s">
        <v>29351</v>
      </c>
      <c r="AI1781" t="s">
        <v>29350</v>
      </c>
      <c r="AJ1781" t="s">
        <v>29349</v>
      </c>
      <c r="AK1781" t="s">
        <v>29348</v>
      </c>
      <c r="AL1781">
        <v>12</v>
      </c>
      <c r="AM1781" s="5">
        <f t="shared" si="218"/>
        <v>2.4</v>
      </c>
      <c r="AN1781" s="4">
        <f t="shared" si="223"/>
        <v>3.6349867474441497E-3</v>
      </c>
      <c r="AO1781" s="3"/>
      <c r="AP1781">
        <v>0</v>
      </c>
      <c r="AQ1781" t="s">
        <v>3573</v>
      </c>
      <c r="AR1781" t="s">
        <v>29347</v>
      </c>
      <c r="AS1781" t="s">
        <v>3572</v>
      </c>
      <c r="AT1781" s="2" t="s">
        <v>0</v>
      </c>
      <c r="AU1781" s="1">
        <f t="shared" si="219"/>
        <v>3.1959933572616892</v>
      </c>
      <c r="AV1781" s="1">
        <f t="shared" si="220"/>
        <v>2.386709162256754</v>
      </c>
      <c r="AW1781" s="1">
        <f t="shared" si="221"/>
        <v>1.5774249672518184</v>
      </c>
    </row>
    <row r="1782" spans="1:49" x14ac:dyDescent="0.2">
      <c r="A1782">
        <v>1780</v>
      </c>
      <c r="B1782" t="s">
        <v>29346</v>
      </c>
      <c r="C1782" t="s">
        <v>29345</v>
      </c>
      <c r="F1782" t="s">
        <v>29344</v>
      </c>
      <c r="G1782" t="s">
        <v>8</v>
      </c>
      <c r="H1782" t="s">
        <v>7</v>
      </c>
      <c r="I1782" t="s">
        <v>702</v>
      </c>
      <c r="J1782">
        <v>60025578</v>
      </c>
      <c r="K1782" t="s">
        <v>43</v>
      </c>
      <c r="L1782" t="s">
        <v>5</v>
      </c>
      <c r="M1782" t="s">
        <v>4</v>
      </c>
      <c r="N1782">
        <v>5</v>
      </c>
      <c r="O1782" t="s">
        <v>29343</v>
      </c>
      <c r="P1782" t="s">
        <v>29342</v>
      </c>
      <c r="Q1782" t="s">
        <v>42</v>
      </c>
      <c r="R1782" s="7">
        <v>43009</v>
      </c>
      <c r="S1782" s="8">
        <f t="shared" si="216"/>
        <v>2017</v>
      </c>
      <c r="T1782" s="8">
        <v>2017</v>
      </c>
      <c r="U1782" s="8">
        <f t="shared" si="217"/>
        <v>5</v>
      </c>
      <c r="V1782" s="7">
        <v>43009</v>
      </c>
      <c r="W1782" t="s">
        <v>426</v>
      </c>
      <c r="X1782" s="2">
        <v>1.6519999999999999</v>
      </c>
      <c r="Y1782" s="6">
        <f t="shared" si="222"/>
        <v>4.409919649769093E-2</v>
      </c>
      <c r="AA1782" t="s">
        <v>425</v>
      </c>
      <c r="AB1782">
        <v>17337</v>
      </c>
      <c r="AD1782" t="s">
        <v>2</v>
      </c>
      <c r="AE1782">
        <v>65</v>
      </c>
      <c r="AF1782">
        <v>10</v>
      </c>
      <c r="AG1782">
        <v>7997915</v>
      </c>
      <c r="AH1782" t="s">
        <v>29341</v>
      </c>
      <c r="AI1782" t="s">
        <v>29340</v>
      </c>
      <c r="AJ1782" t="s">
        <v>29339</v>
      </c>
      <c r="AK1782" t="s">
        <v>29338</v>
      </c>
      <c r="AL1782">
        <v>12</v>
      </c>
      <c r="AM1782" s="5">
        <f t="shared" si="218"/>
        <v>2.4</v>
      </c>
      <c r="AN1782" s="4">
        <f t="shared" si="223"/>
        <v>3.6349867474441497E-3</v>
      </c>
      <c r="AO1782" s="3"/>
      <c r="AP1782">
        <v>0</v>
      </c>
      <c r="AQ1782" t="s">
        <v>18</v>
      </c>
      <c r="AR1782">
        <v>51405364</v>
      </c>
      <c r="AS1782" t="s">
        <v>17</v>
      </c>
      <c r="AT1782" s="2" t="s">
        <v>0</v>
      </c>
      <c r="AU1782" s="1">
        <f t="shared" si="219"/>
        <v>3.1959933572616892</v>
      </c>
      <c r="AV1782" s="1">
        <f t="shared" si="220"/>
        <v>2.386709162256754</v>
      </c>
      <c r="AW1782" s="1">
        <f t="shared" si="221"/>
        <v>1.5774249672518184</v>
      </c>
    </row>
    <row r="1783" spans="1:49" x14ac:dyDescent="0.2">
      <c r="A1783">
        <v>1781</v>
      </c>
      <c r="B1783" t="s">
        <v>29337</v>
      </c>
      <c r="C1783" t="s">
        <v>29336</v>
      </c>
      <c r="F1783" t="s">
        <v>29335</v>
      </c>
      <c r="G1783" t="s">
        <v>8</v>
      </c>
      <c r="H1783" t="s">
        <v>7</v>
      </c>
      <c r="I1783" t="s">
        <v>14097</v>
      </c>
      <c r="J1783" t="s">
        <v>14096</v>
      </c>
      <c r="K1783" t="s">
        <v>14095</v>
      </c>
      <c r="L1783" t="s">
        <v>14094</v>
      </c>
      <c r="M1783" t="s">
        <v>14093</v>
      </c>
      <c r="N1783">
        <v>4</v>
      </c>
      <c r="O1783" t="s">
        <v>14092</v>
      </c>
      <c r="P1783" t="s">
        <v>14091</v>
      </c>
      <c r="Q1783" t="s">
        <v>14090</v>
      </c>
      <c r="R1783" s="7">
        <v>43009</v>
      </c>
      <c r="S1783" s="8">
        <f t="shared" si="216"/>
        <v>2017</v>
      </c>
      <c r="T1783" s="8">
        <v>2017</v>
      </c>
      <c r="U1783" s="8">
        <f t="shared" si="217"/>
        <v>5</v>
      </c>
      <c r="V1783" s="7">
        <v>43009</v>
      </c>
      <c r="W1783" t="s">
        <v>2965</v>
      </c>
      <c r="X1783" s="2">
        <v>1.23</v>
      </c>
      <c r="Y1783" s="6">
        <f t="shared" si="222"/>
        <v>3.2834147513413951E-2</v>
      </c>
      <c r="AA1783">
        <v>21622337</v>
      </c>
      <c r="AB1783">
        <v>21100203111</v>
      </c>
      <c r="AC1783">
        <v>21622345</v>
      </c>
      <c r="AD1783" t="s">
        <v>2</v>
      </c>
      <c r="AE1783">
        <v>6</v>
      </c>
      <c r="AF1783">
        <v>5</v>
      </c>
      <c r="AG1783">
        <v>7983403</v>
      </c>
      <c r="AH1783" t="s">
        <v>29334</v>
      </c>
      <c r="AI1783" t="s">
        <v>29333</v>
      </c>
      <c r="AJ1783" t="s">
        <v>29332</v>
      </c>
      <c r="AK1783" t="s">
        <v>29331</v>
      </c>
      <c r="AL1783">
        <v>2</v>
      </c>
      <c r="AM1783" s="5">
        <f t="shared" si="218"/>
        <v>0.4</v>
      </c>
      <c r="AN1783" s="4">
        <f t="shared" si="223"/>
        <v>6.0583112457402507E-4</v>
      </c>
      <c r="AO1783" s="3"/>
      <c r="AP1783">
        <v>0</v>
      </c>
      <c r="AQ1783" t="s">
        <v>3005</v>
      </c>
      <c r="AR1783" t="s">
        <v>14085</v>
      </c>
      <c r="AS1783" t="s">
        <v>3004</v>
      </c>
      <c r="AT1783" s="2">
        <v>4.3479999999999999</v>
      </c>
      <c r="AU1783" s="1">
        <f t="shared" si="219"/>
        <v>2.3165652596761972</v>
      </c>
      <c r="AV1783" s="1">
        <f t="shared" si="220"/>
        <v>1.6719989318993989</v>
      </c>
      <c r="AW1783" s="1">
        <f t="shared" si="221"/>
        <v>1.0274326041226003</v>
      </c>
    </row>
    <row r="1784" spans="1:49" x14ac:dyDescent="0.2">
      <c r="A1784">
        <v>1782</v>
      </c>
      <c r="B1784" t="s">
        <v>29330</v>
      </c>
      <c r="C1784" t="s">
        <v>29329</v>
      </c>
      <c r="F1784" t="s">
        <v>29328</v>
      </c>
      <c r="G1784" t="s">
        <v>8</v>
      </c>
      <c r="H1784" t="s">
        <v>7</v>
      </c>
      <c r="I1784" t="s">
        <v>29327</v>
      </c>
      <c r="J1784" t="s">
        <v>29326</v>
      </c>
      <c r="K1784" t="s">
        <v>29325</v>
      </c>
      <c r="L1784" t="s">
        <v>29324</v>
      </c>
      <c r="M1784" t="s">
        <v>824</v>
      </c>
      <c r="N1784">
        <v>4</v>
      </c>
      <c r="O1784" t="s">
        <v>29323</v>
      </c>
      <c r="P1784" t="s">
        <v>29322</v>
      </c>
      <c r="Q1784" t="s">
        <v>29321</v>
      </c>
      <c r="R1784" s="7">
        <v>43009</v>
      </c>
      <c r="S1784" s="8">
        <f t="shared" si="216"/>
        <v>2017</v>
      </c>
      <c r="T1784" s="8">
        <v>2017</v>
      </c>
      <c r="U1784" s="8">
        <f t="shared" si="217"/>
        <v>5</v>
      </c>
      <c r="V1784" s="7">
        <v>43009</v>
      </c>
      <c r="W1784" t="s">
        <v>2728</v>
      </c>
      <c r="X1784" s="2">
        <v>1.246</v>
      </c>
      <c r="Y1784" s="6">
        <f t="shared" si="222"/>
        <v>3.3261258375377058E-2</v>
      </c>
      <c r="AA1784">
        <v>19391404</v>
      </c>
      <c r="AB1784">
        <v>17700155033</v>
      </c>
      <c r="AC1784">
        <v>21511535</v>
      </c>
      <c r="AD1784" t="s">
        <v>2</v>
      </c>
      <c r="AE1784">
        <v>10</v>
      </c>
      <c r="AF1784">
        <v>10</v>
      </c>
      <c r="AG1784">
        <v>7979504</v>
      </c>
      <c r="AH1784" t="s">
        <v>29320</v>
      </c>
      <c r="AI1784" t="s">
        <v>29319</v>
      </c>
      <c r="AJ1784" t="s">
        <v>29318</v>
      </c>
      <c r="AK1784" t="s">
        <v>29317</v>
      </c>
      <c r="AL1784">
        <v>13</v>
      </c>
      <c r="AM1784" s="5">
        <f t="shared" si="218"/>
        <v>2.6</v>
      </c>
      <c r="AN1784" s="4">
        <f t="shared" si="223"/>
        <v>3.9379023097311627E-3</v>
      </c>
      <c r="AO1784" s="3"/>
      <c r="AP1784">
        <v>0</v>
      </c>
      <c r="AR1784" t="s">
        <v>1</v>
      </c>
      <c r="AT1784" s="2" t="s">
        <v>0</v>
      </c>
      <c r="AU1784" s="1">
        <f t="shared" si="219"/>
        <v>2.4464251555683285</v>
      </c>
      <c r="AV1784" s="1">
        <f t="shared" si="220"/>
        <v>1.8599580342554112</v>
      </c>
      <c r="AW1784" s="1">
        <f t="shared" si="221"/>
        <v>1.2734909129424932</v>
      </c>
    </row>
    <row r="1785" spans="1:49" x14ac:dyDescent="0.2">
      <c r="A1785">
        <v>1783</v>
      </c>
      <c r="B1785" t="s">
        <v>29316</v>
      </c>
      <c r="C1785" t="s">
        <v>29315</v>
      </c>
      <c r="F1785" t="s">
        <v>29314</v>
      </c>
      <c r="G1785" t="s">
        <v>8</v>
      </c>
      <c r="H1785" t="s">
        <v>7</v>
      </c>
      <c r="I1785" t="s">
        <v>2789</v>
      </c>
      <c r="J1785">
        <v>60007278</v>
      </c>
      <c r="K1785" t="s">
        <v>836</v>
      </c>
      <c r="L1785" t="s">
        <v>835</v>
      </c>
      <c r="M1785" t="s">
        <v>30</v>
      </c>
      <c r="N1785">
        <v>3</v>
      </c>
      <c r="O1785" t="s">
        <v>29313</v>
      </c>
      <c r="P1785" t="s">
        <v>29312</v>
      </c>
      <c r="Q1785" t="s">
        <v>834</v>
      </c>
      <c r="R1785" s="7">
        <v>43009</v>
      </c>
      <c r="S1785" s="8">
        <f t="shared" si="216"/>
        <v>2017</v>
      </c>
      <c r="T1785" s="8">
        <v>2017</v>
      </c>
      <c r="U1785" s="8">
        <f t="shared" si="217"/>
        <v>5</v>
      </c>
      <c r="V1785" s="7">
        <v>43009</v>
      </c>
      <c r="W1785" t="s">
        <v>396</v>
      </c>
      <c r="X1785" s="2">
        <v>1.218</v>
      </c>
      <c r="Y1785" s="6">
        <f t="shared" si="222"/>
        <v>3.2513814366941618E-2</v>
      </c>
      <c r="AA1785">
        <v>189448</v>
      </c>
      <c r="AB1785">
        <v>15107</v>
      </c>
      <c r="AD1785" t="s">
        <v>2</v>
      </c>
      <c r="AE1785">
        <v>63</v>
      </c>
      <c r="AF1785">
        <v>10</v>
      </c>
      <c r="AG1785">
        <v>7983397</v>
      </c>
      <c r="AH1785" t="s">
        <v>29311</v>
      </c>
      <c r="AI1785" t="s">
        <v>29310</v>
      </c>
      <c r="AJ1785" t="s">
        <v>29309</v>
      </c>
      <c r="AK1785" t="s">
        <v>29308</v>
      </c>
      <c r="AL1785">
        <v>3</v>
      </c>
      <c r="AM1785" s="5">
        <f t="shared" si="218"/>
        <v>0.6</v>
      </c>
      <c r="AN1785" s="4">
        <f t="shared" si="223"/>
        <v>9.0874668686103744E-4</v>
      </c>
      <c r="AO1785" s="3"/>
      <c r="AP1785">
        <v>1</v>
      </c>
      <c r="AQ1785" t="s">
        <v>129</v>
      </c>
      <c r="AR1785" t="s">
        <v>29307</v>
      </c>
      <c r="AS1785" t="s">
        <v>128</v>
      </c>
      <c r="AT1785" s="2" t="s">
        <v>0</v>
      </c>
      <c r="AU1785" s="1">
        <f t="shared" si="219"/>
        <v>2.3032294062917442</v>
      </c>
      <c r="AV1785" s="1">
        <f t="shared" si="220"/>
        <v>1.6711280526901326</v>
      </c>
      <c r="AW1785" s="1">
        <f t="shared" si="221"/>
        <v>1.0390266990885211</v>
      </c>
    </row>
    <row r="1786" spans="1:49" x14ac:dyDescent="0.2">
      <c r="A1786">
        <v>1784</v>
      </c>
      <c r="B1786" t="s">
        <v>29306</v>
      </c>
      <c r="C1786" t="s">
        <v>29305</v>
      </c>
      <c r="F1786" t="s">
        <v>29304</v>
      </c>
      <c r="G1786" t="s">
        <v>8</v>
      </c>
      <c r="H1786" t="s">
        <v>7</v>
      </c>
      <c r="I1786" t="s">
        <v>4860</v>
      </c>
      <c r="J1786">
        <v>60028174</v>
      </c>
      <c r="K1786" t="s">
        <v>4205</v>
      </c>
      <c r="L1786" t="s">
        <v>3883</v>
      </c>
      <c r="M1786" t="s">
        <v>75</v>
      </c>
      <c r="N1786">
        <v>3</v>
      </c>
      <c r="O1786" t="s">
        <v>29303</v>
      </c>
      <c r="P1786" t="s">
        <v>29302</v>
      </c>
      <c r="Q1786" t="s">
        <v>4204</v>
      </c>
      <c r="R1786" s="7">
        <v>43009</v>
      </c>
      <c r="S1786" s="8">
        <f t="shared" si="216"/>
        <v>2017</v>
      </c>
      <c r="T1786" s="8">
        <v>2017</v>
      </c>
      <c r="U1786" s="8">
        <f t="shared" si="217"/>
        <v>5</v>
      </c>
      <c r="V1786" s="7">
        <v>43009</v>
      </c>
      <c r="W1786" t="s">
        <v>2988</v>
      </c>
      <c r="X1786" s="2">
        <v>0.66100000000000003</v>
      </c>
      <c r="Y1786" s="6">
        <f t="shared" si="222"/>
        <v>1.7645017484850912E-2</v>
      </c>
      <c r="AA1786">
        <v>189197</v>
      </c>
      <c r="AB1786">
        <v>26022</v>
      </c>
      <c r="AD1786" t="s">
        <v>2</v>
      </c>
      <c r="AE1786">
        <v>53</v>
      </c>
      <c r="AF1786">
        <v>5</v>
      </c>
      <c r="AG1786">
        <v>7984777</v>
      </c>
      <c r="AI1786" t="s">
        <v>29301</v>
      </c>
      <c r="AJ1786" t="s">
        <v>29300</v>
      </c>
      <c r="AK1786" t="s">
        <v>29299</v>
      </c>
      <c r="AL1786">
        <v>10</v>
      </c>
      <c r="AM1786" s="5">
        <f t="shared" si="218"/>
        <v>2</v>
      </c>
      <c r="AN1786" s="4">
        <f t="shared" si="223"/>
        <v>3.0291556228701248E-3</v>
      </c>
      <c r="AO1786" s="3"/>
      <c r="AP1786">
        <v>0</v>
      </c>
      <c r="AR1786" t="s">
        <v>1</v>
      </c>
      <c r="AT1786" s="2">
        <v>2.3180000000000001</v>
      </c>
      <c r="AU1786" s="1">
        <f t="shared" si="219"/>
        <v>1.3260258926256674</v>
      </c>
      <c r="AV1786" s="1">
        <f t="shared" si="220"/>
        <v>1.0337086553860519</v>
      </c>
      <c r="AW1786" s="1">
        <f t="shared" si="221"/>
        <v>0.74139141814643617</v>
      </c>
    </row>
    <row r="1787" spans="1:49" x14ac:dyDescent="0.2">
      <c r="A1787">
        <v>1785</v>
      </c>
      <c r="B1787" t="s">
        <v>29298</v>
      </c>
      <c r="C1787" t="s">
        <v>29297</v>
      </c>
      <c r="F1787" t="s">
        <v>29296</v>
      </c>
      <c r="G1787" t="s">
        <v>8</v>
      </c>
      <c r="H1787" t="s">
        <v>7</v>
      </c>
      <c r="I1787" t="s">
        <v>29295</v>
      </c>
      <c r="J1787">
        <v>60033252</v>
      </c>
      <c r="K1787" t="s">
        <v>1238</v>
      </c>
      <c r="L1787" t="s">
        <v>1237</v>
      </c>
      <c r="M1787" t="s">
        <v>30</v>
      </c>
      <c r="N1787">
        <v>1</v>
      </c>
      <c r="O1787" t="s">
        <v>29294</v>
      </c>
      <c r="P1787">
        <v>9743246800</v>
      </c>
      <c r="Q1787">
        <v>60033252</v>
      </c>
      <c r="R1787" s="7">
        <v>43009</v>
      </c>
      <c r="S1787" s="8">
        <f t="shared" si="216"/>
        <v>2017</v>
      </c>
      <c r="T1787" s="8">
        <v>2017</v>
      </c>
      <c r="U1787" s="8">
        <f t="shared" si="217"/>
        <v>5</v>
      </c>
      <c r="V1787" s="7">
        <v>43009</v>
      </c>
      <c r="W1787" t="s">
        <v>426</v>
      </c>
      <c r="X1787" s="2">
        <v>1.6519999999999999</v>
      </c>
      <c r="Y1787" s="6">
        <f t="shared" si="222"/>
        <v>4.409919649769093E-2</v>
      </c>
      <c r="AA1787" t="s">
        <v>425</v>
      </c>
      <c r="AB1787">
        <v>17337</v>
      </c>
      <c r="AD1787" t="s">
        <v>2</v>
      </c>
      <c r="AE1787">
        <v>65</v>
      </c>
      <c r="AF1787">
        <v>10</v>
      </c>
      <c r="AG1787">
        <v>7997926</v>
      </c>
      <c r="AH1787" t="s">
        <v>29293</v>
      </c>
      <c r="AI1787" t="s">
        <v>29292</v>
      </c>
      <c r="AJ1787" t="s">
        <v>29291</v>
      </c>
      <c r="AK1787" t="s">
        <v>29290</v>
      </c>
      <c r="AL1787">
        <v>0</v>
      </c>
      <c r="AM1787" s="5">
        <f t="shared" si="218"/>
        <v>0</v>
      </c>
      <c r="AN1787" s="4">
        <f t="shared" si="223"/>
        <v>0</v>
      </c>
      <c r="AO1787" s="3"/>
      <c r="AP1787">
        <v>0</v>
      </c>
      <c r="AR1787" t="s">
        <v>1</v>
      </c>
      <c r="AT1787" s="2" t="s">
        <v>0</v>
      </c>
      <c r="AU1787" s="1">
        <f t="shared" si="219"/>
        <v>3.0869437548383649</v>
      </c>
      <c r="AV1787" s="1">
        <f t="shared" si="220"/>
        <v>2.2049598248845466</v>
      </c>
      <c r="AW1787" s="1">
        <f t="shared" si="221"/>
        <v>1.3229758949307278</v>
      </c>
    </row>
    <row r="1788" spans="1:49" x14ac:dyDescent="0.2">
      <c r="A1788">
        <v>1786</v>
      </c>
      <c r="B1788" t="s">
        <v>29289</v>
      </c>
      <c r="C1788" t="s">
        <v>29288</v>
      </c>
      <c r="F1788" t="s">
        <v>29287</v>
      </c>
      <c r="G1788" t="s">
        <v>8</v>
      </c>
      <c r="H1788" t="s">
        <v>7</v>
      </c>
      <c r="I1788" t="s">
        <v>7577</v>
      </c>
      <c r="J1788" t="s">
        <v>29286</v>
      </c>
      <c r="K1788" t="s">
        <v>29285</v>
      </c>
      <c r="L1788" t="s">
        <v>29284</v>
      </c>
      <c r="M1788" t="s">
        <v>29283</v>
      </c>
      <c r="N1788">
        <v>4</v>
      </c>
      <c r="O1788" t="s">
        <v>29282</v>
      </c>
      <c r="P1788" t="s">
        <v>29281</v>
      </c>
      <c r="Q1788" t="s">
        <v>29280</v>
      </c>
      <c r="R1788" s="7">
        <v>43009</v>
      </c>
      <c r="S1788" s="8">
        <f t="shared" si="216"/>
        <v>2017</v>
      </c>
      <c r="T1788" s="8">
        <v>2017</v>
      </c>
      <c r="U1788" s="8">
        <f t="shared" si="217"/>
        <v>5</v>
      </c>
      <c r="V1788" s="7">
        <v>43009</v>
      </c>
      <c r="W1788" t="s">
        <v>534</v>
      </c>
      <c r="X1788" s="2">
        <v>2.0099999999999998</v>
      </c>
      <c r="Y1788" s="6">
        <f t="shared" si="222"/>
        <v>5.3655802034115477E-2</v>
      </c>
      <c r="AA1788">
        <v>15361276</v>
      </c>
      <c r="AB1788">
        <v>18933</v>
      </c>
      <c r="AD1788" t="s">
        <v>2</v>
      </c>
      <c r="AE1788">
        <v>16</v>
      </c>
      <c r="AF1788">
        <v>10</v>
      </c>
      <c r="AG1788">
        <v>7987795</v>
      </c>
      <c r="AH1788" t="s">
        <v>29279</v>
      </c>
      <c r="AI1788" t="s">
        <v>29278</v>
      </c>
      <c r="AJ1788" t="s">
        <v>29277</v>
      </c>
      <c r="AK1788" t="s">
        <v>29276</v>
      </c>
      <c r="AL1788">
        <v>17</v>
      </c>
      <c r="AM1788" s="5">
        <f t="shared" si="218"/>
        <v>3.4</v>
      </c>
      <c r="AN1788" s="4">
        <f t="shared" si="223"/>
        <v>5.1495645588792126E-3</v>
      </c>
      <c r="AO1788" s="3"/>
      <c r="AP1788">
        <v>1</v>
      </c>
      <c r="AQ1788" t="s">
        <v>129</v>
      </c>
      <c r="AR1788" t="s">
        <v>29275</v>
      </c>
      <c r="AS1788" t="s">
        <v>128</v>
      </c>
      <c r="AT1788" s="2" t="s">
        <v>0</v>
      </c>
      <c r="AU1788" s="1">
        <f t="shared" si="219"/>
        <v>3.9103930791544594</v>
      </c>
      <c r="AV1788" s="1">
        <f t="shared" si="220"/>
        <v>2.9402683296497347</v>
      </c>
      <c r="AW1788" s="1">
        <f t="shared" si="221"/>
        <v>1.9701435801450091</v>
      </c>
    </row>
    <row r="1789" spans="1:49" x14ac:dyDescent="0.2">
      <c r="A1789">
        <v>1787</v>
      </c>
      <c r="B1789" t="s">
        <v>29274</v>
      </c>
      <c r="C1789" t="s">
        <v>29273</v>
      </c>
      <c r="F1789" t="s">
        <v>29272</v>
      </c>
      <c r="G1789" t="s">
        <v>8</v>
      </c>
      <c r="H1789" t="s">
        <v>7</v>
      </c>
      <c r="I1789" t="s">
        <v>2855</v>
      </c>
      <c r="J1789">
        <v>60073652</v>
      </c>
      <c r="K1789" t="s">
        <v>1723</v>
      </c>
      <c r="L1789" t="s">
        <v>309</v>
      </c>
      <c r="M1789" t="s">
        <v>4</v>
      </c>
      <c r="N1789">
        <v>2</v>
      </c>
      <c r="O1789" t="s">
        <v>29271</v>
      </c>
      <c r="P1789" t="s">
        <v>29270</v>
      </c>
      <c r="Q1789" t="s">
        <v>2854</v>
      </c>
      <c r="R1789" s="7">
        <v>43009</v>
      </c>
      <c r="S1789" s="8">
        <f t="shared" si="216"/>
        <v>2017</v>
      </c>
      <c r="T1789" s="8">
        <v>2017</v>
      </c>
      <c r="U1789" s="8">
        <f t="shared" si="217"/>
        <v>5</v>
      </c>
      <c r="V1789" s="7">
        <v>43009</v>
      </c>
      <c r="W1789" t="s">
        <v>426</v>
      </c>
      <c r="X1789" s="2">
        <v>1.6519999999999999</v>
      </c>
      <c r="Y1789" s="6">
        <f t="shared" si="222"/>
        <v>4.409919649769093E-2</v>
      </c>
      <c r="AA1789" t="s">
        <v>425</v>
      </c>
      <c r="AB1789">
        <v>17337</v>
      </c>
      <c r="AD1789" t="s">
        <v>2</v>
      </c>
      <c r="AE1789">
        <v>65</v>
      </c>
      <c r="AF1789">
        <v>10</v>
      </c>
      <c r="AG1789">
        <v>7997948</v>
      </c>
      <c r="AH1789" t="s">
        <v>29269</v>
      </c>
      <c r="AI1789" t="s">
        <v>29268</v>
      </c>
      <c r="AJ1789" t="s">
        <v>29267</v>
      </c>
      <c r="AK1789" t="s">
        <v>29266</v>
      </c>
      <c r="AL1789">
        <v>1</v>
      </c>
      <c r="AM1789" s="5">
        <f t="shared" si="218"/>
        <v>0.2</v>
      </c>
      <c r="AN1789" s="4">
        <f t="shared" si="223"/>
        <v>3.0291556228701253E-4</v>
      </c>
      <c r="AO1789" s="3"/>
      <c r="AP1789">
        <v>0</v>
      </c>
      <c r="AQ1789" t="s">
        <v>18</v>
      </c>
      <c r="AR1789">
        <v>61671328</v>
      </c>
      <c r="AS1789" t="s">
        <v>17</v>
      </c>
      <c r="AT1789" s="2" t="s">
        <v>0</v>
      </c>
      <c r="AU1789" s="1">
        <f t="shared" si="219"/>
        <v>3.0960312217069754</v>
      </c>
      <c r="AV1789" s="1">
        <f t="shared" si="220"/>
        <v>2.2201056029988968</v>
      </c>
      <c r="AW1789" s="1">
        <f t="shared" si="221"/>
        <v>1.3441799842908186</v>
      </c>
    </row>
    <row r="1790" spans="1:49" x14ac:dyDescent="0.2">
      <c r="A1790">
        <v>1788</v>
      </c>
      <c r="B1790" t="s">
        <v>29265</v>
      </c>
      <c r="C1790" t="s">
        <v>29264</v>
      </c>
      <c r="F1790" t="s">
        <v>29263</v>
      </c>
      <c r="G1790" t="s">
        <v>8</v>
      </c>
      <c r="H1790" t="s">
        <v>7</v>
      </c>
      <c r="I1790" t="s">
        <v>168</v>
      </c>
      <c r="J1790">
        <v>60005510</v>
      </c>
      <c r="K1790" t="s">
        <v>591</v>
      </c>
      <c r="L1790" t="s">
        <v>15</v>
      </c>
      <c r="M1790" t="s">
        <v>14</v>
      </c>
      <c r="N1790">
        <v>2</v>
      </c>
      <c r="O1790" t="s">
        <v>29262</v>
      </c>
      <c r="P1790" t="s">
        <v>29261</v>
      </c>
      <c r="Q1790" t="s">
        <v>15267</v>
      </c>
      <c r="R1790" s="7">
        <v>43009</v>
      </c>
      <c r="S1790" s="8">
        <f t="shared" si="216"/>
        <v>2017</v>
      </c>
      <c r="T1790" s="8">
        <v>2017</v>
      </c>
      <c r="U1790" s="8">
        <f t="shared" si="217"/>
        <v>5</v>
      </c>
      <c r="V1790" s="7">
        <v>43009</v>
      </c>
      <c r="W1790" t="s">
        <v>426</v>
      </c>
      <c r="X1790" s="2">
        <v>1.6519999999999999</v>
      </c>
      <c r="Y1790" s="6">
        <f t="shared" si="222"/>
        <v>4.409919649769093E-2</v>
      </c>
      <c r="AA1790" t="s">
        <v>425</v>
      </c>
      <c r="AB1790">
        <v>17337</v>
      </c>
      <c r="AD1790" t="s">
        <v>2</v>
      </c>
      <c r="AE1790">
        <v>65</v>
      </c>
      <c r="AF1790">
        <v>10</v>
      </c>
      <c r="AG1790">
        <v>7997918</v>
      </c>
      <c r="AH1790" t="s">
        <v>29260</v>
      </c>
      <c r="AI1790" t="s">
        <v>29259</v>
      </c>
      <c r="AJ1790" t="s">
        <v>29258</v>
      </c>
      <c r="AK1790" t="s">
        <v>29257</v>
      </c>
      <c r="AL1790">
        <v>14</v>
      </c>
      <c r="AM1790" s="5">
        <f t="shared" si="218"/>
        <v>2.8</v>
      </c>
      <c r="AN1790" s="4">
        <f t="shared" si="223"/>
        <v>4.2408178720181747E-3</v>
      </c>
      <c r="AO1790" s="3"/>
      <c r="AP1790">
        <v>0</v>
      </c>
      <c r="AQ1790" t="s">
        <v>29256</v>
      </c>
      <c r="AR1790" t="s">
        <v>1</v>
      </c>
      <c r="AS1790" t="s">
        <v>591</v>
      </c>
      <c r="AT1790" s="2" t="s">
        <v>0</v>
      </c>
      <c r="AU1790" s="1">
        <f t="shared" si="219"/>
        <v>3.2141682909989102</v>
      </c>
      <c r="AV1790" s="1">
        <f t="shared" si="220"/>
        <v>2.4170007184854554</v>
      </c>
      <c r="AW1790" s="1">
        <f t="shared" si="221"/>
        <v>1.6198331459720001</v>
      </c>
    </row>
    <row r="1791" spans="1:49" x14ac:dyDescent="0.2">
      <c r="A1791">
        <v>1789</v>
      </c>
      <c r="B1791" t="s">
        <v>29255</v>
      </c>
      <c r="C1791" t="s">
        <v>29254</v>
      </c>
      <c r="E1791">
        <v>28715329</v>
      </c>
      <c r="F1791" t="s">
        <v>29253</v>
      </c>
      <c r="G1791" t="s">
        <v>8</v>
      </c>
      <c r="H1791" t="s">
        <v>7</v>
      </c>
      <c r="I1791" t="s">
        <v>29252</v>
      </c>
      <c r="J1791">
        <v>60025152</v>
      </c>
      <c r="K1791" t="s">
        <v>29251</v>
      </c>
      <c r="L1791" t="s">
        <v>29250</v>
      </c>
      <c r="M1791" t="s">
        <v>30</v>
      </c>
      <c r="N1791">
        <v>2</v>
      </c>
      <c r="O1791" t="s">
        <v>29249</v>
      </c>
      <c r="P1791" t="s">
        <v>29248</v>
      </c>
      <c r="Q1791" t="s">
        <v>29247</v>
      </c>
      <c r="R1791" s="7">
        <v>43009</v>
      </c>
      <c r="S1791" s="8">
        <f t="shared" si="216"/>
        <v>2017</v>
      </c>
      <c r="T1791" s="8">
        <v>2017</v>
      </c>
      <c r="U1791" s="8">
        <f t="shared" si="217"/>
        <v>5</v>
      </c>
      <c r="V1791" s="7">
        <v>43009</v>
      </c>
      <c r="W1791" t="s">
        <v>2952</v>
      </c>
      <c r="X1791" s="2">
        <v>1.159</v>
      </c>
      <c r="Y1791" s="6">
        <f t="shared" si="222"/>
        <v>3.093884306345266E-2</v>
      </c>
      <c r="AA1791">
        <v>8853010</v>
      </c>
      <c r="AB1791">
        <v>12998</v>
      </c>
      <c r="AD1791" t="s">
        <v>2</v>
      </c>
      <c r="AE1791">
        <v>64</v>
      </c>
      <c r="AF1791">
        <v>10</v>
      </c>
      <c r="AG1791">
        <v>7979542</v>
      </c>
      <c r="AH1791" t="s">
        <v>29246</v>
      </c>
      <c r="AI1791" t="s">
        <v>29245</v>
      </c>
      <c r="AJ1791" t="s">
        <v>29244</v>
      </c>
      <c r="AK1791" t="s">
        <v>29243</v>
      </c>
      <c r="AL1791">
        <v>8</v>
      </c>
      <c r="AM1791" s="5">
        <f t="shared" si="218"/>
        <v>1.6</v>
      </c>
      <c r="AN1791" s="4">
        <f t="shared" si="223"/>
        <v>2.4233244982961003E-3</v>
      </c>
      <c r="AO1791" s="3"/>
      <c r="AP1791">
        <v>0</v>
      </c>
      <c r="AR1791" t="s">
        <v>1</v>
      </c>
      <c r="AT1791" s="2" t="s">
        <v>0</v>
      </c>
      <c r="AU1791" s="1">
        <f t="shared" si="219"/>
        <v>2.238418749390569</v>
      </c>
      <c r="AV1791" s="1">
        <f t="shared" si="220"/>
        <v>1.6681083780874382</v>
      </c>
      <c r="AW1791" s="1">
        <f t="shared" si="221"/>
        <v>1.0977980067843067</v>
      </c>
    </row>
    <row r="1792" spans="1:49" x14ac:dyDescent="0.2">
      <c r="A1792">
        <v>1790</v>
      </c>
      <c r="B1792" t="s">
        <v>29242</v>
      </c>
      <c r="C1792" t="s">
        <v>29241</v>
      </c>
      <c r="F1792" t="s">
        <v>29240</v>
      </c>
      <c r="G1792" t="s">
        <v>8</v>
      </c>
      <c r="H1792" t="s">
        <v>7</v>
      </c>
      <c r="I1792" t="s">
        <v>29239</v>
      </c>
      <c r="J1792">
        <v>60002306</v>
      </c>
      <c r="K1792" t="s">
        <v>1041</v>
      </c>
      <c r="L1792" t="s">
        <v>936</v>
      </c>
      <c r="M1792" t="s">
        <v>222</v>
      </c>
      <c r="N1792">
        <v>3</v>
      </c>
      <c r="O1792" t="s">
        <v>29238</v>
      </c>
      <c r="P1792" t="s">
        <v>29237</v>
      </c>
      <c r="Q1792" t="s">
        <v>1040</v>
      </c>
      <c r="R1792" s="7">
        <v>43009</v>
      </c>
      <c r="S1792" s="8">
        <f t="shared" si="216"/>
        <v>2017</v>
      </c>
      <c r="T1792" s="8">
        <v>2017</v>
      </c>
      <c r="U1792" s="8">
        <f t="shared" si="217"/>
        <v>5</v>
      </c>
      <c r="V1792" s="7">
        <v>43009</v>
      </c>
      <c r="W1792" t="s">
        <v>426</v>
      </c>
      <c r="X1792" s="2">
        <v>1.6519999999999999</v>
      </c>
      <c r="Y1792" s="6">
        <f t="shared" si="222"/>
        <v>4.409919649769093E-2</v>
      </c>
      <c r="AA1792" t="s">
        <v>425</v>
      </c>
      <c r="AB1792">
        <v>17337</v>
      </c>
      <c r="AD1792" t="s">
        <v>2</v>
      </c>
      <c r="AE1792">
        <v>65</v>
      </c>
      <c r="AF1792">
        <v>10</v>
      </c>
      <c r="AG1792">
        <v>7997916</v>
      </c>
      <c r="AH1792" t="s">
        <v>29236</v>
      </c>
      <c r="AI1792" t="s">
        <v>29235</v>
      </c>
      <c r="AJ1792" t="s">
        <v>29234</v>
      </c>
      <c r="AK1792" t="s">
        <v>29233</v>
      </c>
      <c r="AL1792">
        <v>0</v>
      </c>
      <c r="AM1792" s="5">
        <f t="shared" si="218"/>
        <v>0</v>
      </c>
      <c r="AN1792" s="4">
        <f t="shared" si="223"/>
        <v>0</v>
      </c>
      <c r="AO1792" s="3"/>
      <c r="AP1792">
        <v>0</v>
      </c>
      <c r="AR1792" t="s">
        <v>1</v>
      </c>
      <c r="AT1792" s="2" t="s">
        <v>0</v>
      </c>
      <c r="AU1792" s="1">
        <f t="shared" si="219"/>
        <v>3.0869437548383649</v>
      </c>
      <c r="AV1792" s="1">
        <f t="shared" si="220"/>
        <v>2.2049598248845466</v>
      </c>
      <c r="AW1792" s="1">
        <f t="shared" si="221"/>
        <v>1.3229758949307278</v>
      </c>
    </row>
    <row r="1793" spans="1:49" x14ac:dyDescent="0.2">
      <c r="A1793">
        <v>1791</v>
      </c>
      <c r="B1793" t="s">
        <v>29232</v>
      </c>
      <c r="C1793" t="s">
        <v>29231</v>
      </c>
      <c r="F1793" t="s">
        <v>29230</v>
      </c>
      <c r="G1793" t="s">
        <v>8</v>
      </c>
      <c r="H1793" t="s">
        <v>7</v>
      </c>
      <c r="I1793" t="s">
        <v>559</v>
      </c>
      <c r="J1793">
        <v>60071343</v>
      </c>
      <c r="K1793" t="s">
        <v>22493</v>
      </c>
      <c r="L1793" t="s">
        <v>2316</v>
      </c>
      <c r="M1793" t="s">
        <v>2315</v>
      </c>
      <c r="N1793">
        <v>2</v>
      </c>
      <c r="O1793" t="s">
        <v>29229</v>
      </c>
      <c r="P1793" t="s">
        <v>29228</v>
      </c>
      <c r="Q1793" t="s">
        <v>29227</v>
      </c>
      <c r="R1793" s="7">
        <v>43009</v>
      </c>
      <c r="S1793" s="8">
        <f t="shared" si="216"/>
        <v>2017</v>
      </c>
      <c r="T1793" s="8">
        <v>2017</v>
      </c>
      <c r="U1793" s="8">
        <f t="shared" si="217"/>
        <v>5</v>
      </c>
      <c r="V1793" s="7">
        <v>43009</v>
      </c>
      <c r="W1793" t="s">
        <v>2965</v>
      </c>
      <c r="X1793" s="2">
        <v>1.23</v>
      </c>
      <c r="Y1793" s="6">
        <f t="shared" si="222"/>
        <v>3.2834147513413951E-2</v>
      </c>
      <c r="AA1793">
        <v>21622337</v>
      </c>
      <c r="AB1793">
        <v>21100203111</v>
      </c>
      <c r="AC1793">
        <v>21622345</v>
      </c>
      <c r="AD1793" t="s">
        <v>2</v>
      </c>
      <c r="AE1793">
        <v>6</v>
      </c>
      <c r="AF1793">
        <v>5</v>
      </c>
      <c r="AG1793">
        <v>7979541</v>
      </c>
      <c r="AH1793" t="s">
        <v>29226</v>
      </c>
      <c r="AI1793" t="s">
        <v>29225</v>
      </c>
      <c r="AJ1793" t="s">
        <v>29224</v>
      </c>
      <c r="AK1793" t="s">
        <v>29223</v>
      </c>
      <c r="AL1793">
        <v>21</v>
      </c>
      <c r="AM1793" s="5">
        <f t="shared" si="218"/>
        <v>4.2</v>
      </c>
      <c r="AN1793" s="4">
        <f t="shared" si="223"/>
        <v>6.3612268080272625E-3</v>
      </c>
      <c r="AO1793" s="3"/>
      <c r="AP1793">
        <v>0</v>
      </c>
      <c r="AQ1793" t="s">
        <v>301</v>
      </c>
      <c r="AR1793">
        <v>739551</v>
      </c>
      <c r="AS1793" t="s">
        <v>300</v>
      </c>
      <c r="AT1793" s="2">
        <v>4.3479999999999999</v>
      </c>
      <c r="AU1793" s="1">
        <f t="shared" si="219"/>
        <v>2.4892271301797941</v>
      </c>
      <c r="AV1793" s="1">
        <f t="shared" si="220"/>
        <v>1.9597687160720607</v>
      </c>
      <c r="AW1793" s="1">
        <f t="shared" si="221"/>
        <v>1.4303103019643266</v>
      </c>
    </row>
    <row r="1794" spans="1:49" x14ac:dyDescent="0.2">
      <c r="A1794">
        <v>1792</v>
      </c>
      <c r="B1794" t="s">
        <v>29222</v>
      </c>
      <c r="C1794" t="s">
        <v>29221</v>
      </c>
      <c r="F1794" t="s">
        <v>29220</v>
      </c>
      <c r="G1794" t="s">
        <v>8</v>
      </c>
      <c r="H1794" t="s">
        <v>7</v>
      </c>
      <c r="I1794" t="s">
        <v>29219</v>
      </c>
      <c r="J1794" t="s">
        <v>29218</v>
      </c>
      <c r="K1794" t="s">
        <v>29217</v>
      </c>
      <c r="L1794" t="s">
        <v>29216</v>
      </c>
      <c r="M1794" t="s">
        <v>3802</v>
      </c>
      <c r="N1794">
        <v>3</v>
      </c>
      <c r="O1794" t="s">
        <v>29215</v>
      </c>
      <c r="P1794" t="s">
        <v>29214</v>
      </c>
      <c r="Q1794" t="s">
        <v>29213</v>
      </c>
      <c r="R1794" s="7">
        <v>43009</v>
      </c>
      <c r="S1794" s="8">
        <f t="shared" ref="S1794:S1857" si="224">YEAR(R1794)</f>
        <v>2017</v>
      </c>
      <c r="T1794" s="8">
        <v>2017</v>
      </c>
      <c r="U1794" s="8">
        <f t="shared" ref="U1794:U1857" si="225">2022-T1794</f>
        <v>5</v>
      </c>
      <c r="V1794" s="7">
        <v>43009</v>
      </c>
      <c r="W1794" t="s">
        <v>2783</v>
      </c>
      <c r="X1794" s="2">
        <v>2.5710000000000002</v>
      </c>
      <c r="Y1794" s="6">
        <f t="shared" si="222"/>
        <v>6.8631376631696966E-2</v>
      </c>
      <c r="AA1794">
        <v>189200</v>
      </c>
      <c r="AB1794">
        <v>17278</v>
      </c>
      <c r="AD1794" t="s">
        <v>2</v>
      </c>
      <c r="AE1794">
        <v>52</v>
      </c>
      <c r="AF1794">
        <v>10</v>
      </c>
      <c r="AG1794">
        <v>8002556</v>
      </c>
      <c r="AH1794" t="s">
        <v>29212</v>
      </c>
      <c r="AI1794" t="s">
        <v>29211</v>
      </c>
      <c r="AJ1794" t="s">
        <v>29210</v>
      </c>
      <c r="AK1794" t="s">
        <v>29209</v>
      </c>
      <c r="AL1794">
        <v>37</v>
      </c>
      <c r="AM1794" s="5">
        <f t="shared" ref="AM1794:AM1857" si="226">AL1794/U1794</f>
        <v>7.4</v>
      </c>
      <c r="AN1794" s="4">
        <f t="shared" si="223"/>
        <v>1.1207875804619462E-2</v>
      </c>
      <c r="AO1794" s="3"/>
      <c r="AP1794">
        <v>0</v>
      </c>
      <c r="AR1794" t="s">
        <v>1</v>
      </c>
      <c r="AT1794" s="2">
        <v>5.0129999999999999</v>
      </c>
      <c r="AU1794" s="1">
        <f t="shared" ref="AU1794:AU1857" si="227">(Y1794*0.7+AN1794*0.3)*100</f>
        <v>5.1404326383573711</v>
      </c>
      <c r="AV1794" s="1">
        <f t="shared" ref="AV1794:AV1857" si="228">(Y1794*0.5+AN1794*0.5)*100</f>
        <v>3.9919626218158215</v>
      </c>
      <c r="AW1794" s="1">
        <f t="shared" ref="AW1794:AW1857" si="229">(Y1794*0.3+AN1794*0.7)*100</f>
        <v>2.8434926052742711</v>
      </c>
    </row>
    <row r="1795" spans="1:49" x14ac:dyDescent="0.2">
      <c r="A1795">
        <v>1793</v>
      </c>
      <c r="B1795" t="s">
        <v>29208</v>
      </c>
      <c r="C1795" t="s">
        <v>29207</v>
      </c>
      <c r="F1795" t="s">
        <v>29206</v>
      </c>
      <c r="G1795" t="s">
        <v>8</v>
      </c>
      <c r="H1795" t="s">
        <v>7</v>
      </c>
      <c r="I1795" t="s">
        <v>29205</v>
      </c>
      <c r="J1795" t="s">
        <v>29204</v>
      </c>
      <c r="K1795" t="s">
        <v>29203</v>
      </c>
      <c r="L1795" t="s">
        <v>29202</v>
      </c>
      <c r="M1795" t="s">
        <v>29201</v>
      </c>
      <c r="N1795">
        <v>2</v>
      </c>
      <c r="O1795" t="s">
        <v>29200</v>
      </c>
      <c r="P1795" t="s">
        <v>29199</v>
      </c>
      <c r="Q1795" t="s">
        <v>29198</v>
      </c>
      <c r="R1795" s="7">
        <v>43009</v>
      </c>
      <c r="S1795" s="8">
        <f t="shared" si="224"/>
        <v>2017</v>
      </c>
      <c r="T1795" s="8">
        <v>2017</v>
      </c>
      <c r="U1795" s="8">
        <f t="shared" si="225"/>
        <v>5</v>
      </c>
      <c r="V1795" s="7">
        <v>43009</v>
      </c>
      <c r="W1795" t="s">
        <v>534</v>
      </c>
      <c r="X1795" s="2">
        <v>2.0099999999999998</v>
      </c>
      <c r="Y1795" s="6">
        <f t="shared" ref="Y1795:Y1858" si="230">(X1795-$Z$3)/($Z$2-$Z$3)</f>
        <v>5.3655802034115477E-2</v>
      </c>
      <c r="AA1795">
        <v>15361276</v>
      </c>
      <c r="AB1795">
        <v>18933</v>
      </c>
      <c r="AD1795" t="s">
        <v>2</v>
      </c>
      <c r="AE1795">
        <v>16</v>
      </c>
      <c r="AF1795">
        <v>10</v>
      </c>
      <c r="AG1795">
        <v>7987770</v>
      </c>
      <c r="AH1795" t="s">
        <v>29197</v>
      </c>
      <c r="AI1795" t="s">
        <v>29196</v>
      </c>
      <c r="AJ1795" t="s">
        <v>29195</v>
      </c>
      <c r="AK1795" t="s">
        <v>29194</v>
      </c>
      <c r="AL1795">
        <v>0</v>
      </c>
      <c r="AM1795" s="5">
        <f t="shared" si="226"/>
        <v>0</v>
      </c>
      <c r="AN1795" s="4">
        <f t="shared" ref="AN1795:AN1858" si="231">(AM1795-$AO$3)/($AO$2-$AO$3)</f>
        <v>0</v>
      </c>
      <c r="AO1795" s="3"/>
      <c r="AP1795">
        <v>0</v>
      </c>
      <c r="AR1795" t="s">
        <v>29193</v>
      </c>
      <c r="AS1795" t="s">
        <v>29192</v>
      </c>
      <c r="AT1795" s="2" t="s">
        <v>0</v>
      </c>
      <c r="AU1795" s="1">
        <f t="shared" si="227"/>
        <v>3.7559061423880831</v>
      </c>
      <c r="AV1795" s="1">
        <f t="shared" si="228"/>
        <v>2.6827901017057738</v>
      </c>
      <c r="AW1795" s="1">
        <f t="shared" si="229"/>
        <v>1.6096740610234643</v>
      </c>
    </row>
    <row r="1796" spans="1:49" x14ac:dyDescent="0.2">
      <c r="A1796">
        <v>1794</v>
      </c>
      <c r="B1796" t="s">
        <v>29191</v>
      </c>
      <c r="C1796" t="s">
        <v>29190</v>
      </c>
      <c r="F1796" t="s">
        <v>29189</v>
      </c>
      <c r="G1796" t="s">
        <v>8</v>
      </c>
      <c r="H1796" t="s">
        <v>7</v>
      </c>
      <c r="I1796" t="s">
        <v>29188</v>
      </c>
      <c r="J1796" t="s">
        <v>29187</v>
      </c>
      <c r="K1796" t="s">
        <v>29186</v>
      </c>
      <c r="L1796" t="s">
        <v>29185</v>
      </c>
      <c r="M1796" t="s">
        <v>1517</v>
      </c>
      <c r="N1796">
        <v>3</v>
      </c>
      <c r="O1796" t="s">
        <v>29184</v>
      </c>
      <c r="P1796" t="s">
        <v>29183</v>
      </c>
      <c r="Q1796" t="s">
        <v>29182</v>
      </c>
      <c r="R1796" s="7">
        <v>43009</v>
      </c>
      <c r="S1796" s="8">
        <f t="shared" si="224"/>
        <v>2017</v>
      </c>
      <c r="T1796" s="8">
        <v>2017</v>
      </c>
      <c r="U1796" s="8">
        <f t="shared" si="225"/>
        <v>5</v>
      </c>
      <c r="V1796" s="7">
        <v>43009</v>
      </c>
      <c r="W1796" t="s">
        <v>534</v>
      </c>
      <c r="X1796" s="2">
        <v>2.0099999999999998</v>
      </c>
      <c r="Y1796" s="6">
        <f t="shared" si="230"/>
        <v>5.3655802034115477E-2</v>
      </c>
      <c r="AA1796">
        <v>15361276</v>
      </c>
      <c r="AB1796">
        <v>18933</v>
      </c>
      <c r="AD1796" t="s">
        <v>2</v>
      </c>
      <c r="AE1796">
        <v>16</v>
      </c>
      <c r="AF1796">
        <v>10</v>
      </c>
      <c r="AG1796">
        <v>7990372</v>
      </c>
      <c r="AH1796" t="s">
        <v>29181</v>
      </c>
      <c r="AI1796" t="s">
        <v>29180</v>
      </c>
      <c r="AJ1796" t="s">
        <v>29179</v>
      </c>
      <c r="AK1796" t="s">
        <v>29178</v>
      </c>
      <c r="AL1796">
        <v>20</v>
      </c>
      <c r="AM1796" s="5">
        <f t="shared" si="226"/>
        <v>4</v>
      </c>
      <c r="AN1796" s="4">
        <f t="shared" si="231"/>
        <v>6.0583112457402496E-3</v>
      </c>
      <c r="AO1796" s="3"/>
      <c r="AP1796">
        <v>1</v>
      </c>
      <c r="AQ1796" t="s">
        <v>376</v>
      </c>
      <c r="AR1796" t="s">
        <v>29177</v>
      </c>
      <c r="AS1796" t="s">
        <v>375</v>
      </c>
      <c r="AT1796" s="2" t="s">
        <v>0</v>
      </c>
      <c r="AU1796" s="1">
        <f t="shared" si="227"/>
        <v>3.937655479760291</v>
      </c>
      <c r="AV1796" s="1">
        <f t="shared" si="228"/>
        <v>2.9857056639927864</v>
      </c>
      <c r="AW1796" s="1">
        <f t="shared" si="229"/>
        <v>2.0337558482252818</v>
      </c>
    </row>
    <row r="1797" spans="1:49" x14ac:dyDescent="0.2">
      <c r="A1797">
        <v>1795</v>
      </c>
      <c r="B1797" t="s">
        <v>29176</v>
      </c>
      <c r="C1797" t="s">
        <v>29175</v>
      </c>
      <c r="F1797" t="s">
        <v>29174</v>
      </c>
      <c r="G1797" t="s">
        <v>8</v>
      </c>
      <c r="H1797" t="s">
        <v>7</v>
      </c>
      <c r="I1797" t="s">
        <v>1139</v>
      </c>
      <c r="J1797">
        <v>60005465</v>
      </c>
      <c r="K1797" t="s">
        <v>494</v>
      </c>
      <c r="L1797" t="s">
        <v>493</v>
      </c>
      <c r="M1797" t="s">
        <v>4</v>
      </c>
      <c r="N1797">
        <v>2</v>
      </c>
      <c r="O1797" t="s">
        <v>29173</v>
      </c>
      <c r="P1797" t="s">
        <v>29172</v>
      </c>
      <c r="Q1797" t="s">
        <v>962</v>
      </c>
      <c r="R1797" s="7">
        <v>43009</v>
      </c>
      <c r="S1797" s="8">
        <f t="shared" si="224"/>
        <v>2017</v>
      </c>
      <c r="T1797" s="8">
        <v>2017</v>
      </c>
      <c r="U1797" s="8">
        <f t="shared" si="225"/>
        <v>5</v>
      </c>
      <c r="V1797" s="7">
        <v>43009</v>
      </c>
      <c r="W1797" t="s">
        <v>426</v>
      </c>
      <c r="X1797" s="2">
        <v>1.6519999999999999</v>
      </c>
      <c r="Y1797" s="6">
        <f t="shared" si="230"/>
        <v>4.409919649769093E-2</v>
      </c>
      <c r="AA1797" t="s">
        <v>425</v>
      </c>
      <c r="AB1797">
        <v>17337</v>
      </c>
      <c r="AD1797" t="s">
        <v>2</v>
      </c>
      <c r="AE1797">
        <v>65</v>
      </c>
      <c r="AF1797">
        <v>10</v>
      </c>
      <c r="AG1797">
        <v>8003317</v>
      </c>
      <c r="AH1797" t="s">
        <v>29171</v>
      </c>
      <c r="AI1797" t="s">
        <v>29170</v>
      </c>
      <c r="AJ1797" t="s">
        <v>29169</v>
      </c>
      <c r="AK1797" t="s">
        <v>29168</v>
      </c>
      <c r="AL1797">
        <v>27</v>
      </c>
      <c r="AM1797" s="5">
        <f t="shared" si="226"/>
        <v>5.4</v>
      </c>
      <c r="AN1797" s="4">
        <f t="shared" si="231"/>
        <v>8.1787201817493382E-3</v>
      </c>
      <c r="AO1797" s="3"/>
      <c r="AP1797">
        <v>0</v>
      </c>
      <c r="AQ1797" t="s">
        <v>18</v>
      </c>
      <c r="AR1797">
        <v>61622105</v>
      </c>
      <c r="AS1797" t="s">
        <v>17</v>
      </c>
      <c r="AT1797" s="2" t="s">
        <v>0</v>
      </c>
      <c r="AU1797" s="1">
        <f t="shared" si="227"/>
        <v>3.332305360290845</v>
      </c>
      <c r="AV1797" s="1">
        <f t="shared" si="228"/>
        <v>2.6138958339720135</v>
      </c>
      <c r="AW1797" s="1">
        <f t="shared" si="229"/>
        <v>1.8954863076531814</v>
      </c>
    </row>
    <row r="1798" spans="1:49" x14ac:dyDescent="0.2">
      <c r="A1798">
        <v>1796</v>
      </c>
      <c r="B1798" t="s">
        <v>29167</v>
      </c>
      <c r="C1798" t="s">
        <v>29166</v>
      </c>
      <c r="F1798" t="s">
        <v>29165</v>
      </c>
      <c r="G1798" t="s">
        <v>8</v>
      </c>
      <c r="H1798" t="s">
        <v>7</v>
      </c>
      <c r="I1798" t="s">
        <v>3086</v>
      </c>
      <c r="J1798" t="s">
        <v>1484</v>
      </c>
      <c r="K1798" t="s">
        <v>1483</v>
      </c>
      <c r="L1798" t="s">
        <v>483</v>
      </c>
      <c r="M1798" t="s">
        <v>482</v>
      </c>
      <c r="N1798">
        <v>4</v>
      </c>
      <c r="O1798" t="s">
        <v>29164</v>
      </c>
      <c r="P1798" t="s">
        <v>29163</v>
      </c>
      <c r="Q1798" t="s">
        <v>1482</v>
      </c>
      <c r="R1798" s="7">
        <v>43009</v>
      </c>
      <c r="S1798" s="8">
        <f t="shared" si="224"/>
        <v>2017</v>
      </c>
      <c r="T1798" s="8">
        <v>2017</v>
      </c>
      <c r="U1798" s="8">
        <f t="shared" si="225"/>
        <v>5</v>
      </c>
      <c r="V1798" s="7">
        <v>43009</v>
      </c>
      <c r="W1798" t="s">
        <v>426</v>
      </c>
      <c r="X1798" s="2">
        <v>1.6519999999999999</v>
      </c>
      <c r="Y1798" s="6">
        <f t="shared" si="230"/>
        <v>4.409919649769093E-2</v>
      </c>
      <c r="AA1798" t="s">
        <v>425</v>
      </c>
      <c r="AB1798">
        <v>17337</v>
      </c>
      <c r="AD1798" t="s">
        <v>2</v>
      </c>
      <c r="AE1798">
        <v>65</v>
      </c>
      <c r="AF1798">
        <v>10</v>
      </c>
      <c r="AG1798">
        <v>7997901</v>
      </c>
      <c r="AH1798" t="s">
        <v>29162</v>
      </c>
      <c r="AI1798" t="s">
        <v>29161</v>
      </c>
      <c r="AJ1798" t="s">
        <v>29160</v>
      </c>
      <c r="AK1798" t="s">
        <v>29159</v>
      </c>
      <c r="AL1798">
        <v>45</v>
      </c>
      <c r="AM1798" s="5">
        <f t="shared" si="226"/>
        <v>9</v>
      </c>
      <c r="AN1798" s="4">
        <f t="shared" si="231"/>
        <v>1.3631200302915562E-2</v>
      </c>
      <c r="AO1798" s="3"/>
      <c r="AP1798">
        <v>0</v>
      </c>
      <c r="AQ1798" t="s">
        <v>18</v>
      </c>
      <c r="AR1798" t="s">
        <v>2072</v>
      </c>
      <c r="AS1798" t="s">
        <v>17</v>
      </c>
      <c r="AT1798" s="2" t="s">
        <v>0</v>
      </c>
      <c r="AU1798" s="1">
        <f t="shared" si="227"/>
        <v>3.4958797639258319</v>
      </c>
      <c r="AV1798" s="1">
        <f t="shared" si="228"/>
        <v>2.8865198400303247</v>
      </c>
      <c r="AW1798" s="1">
        <f t="shared" si="229"/>
        <v>2.2771599161348171</v>
      </c>
    </row>
    <row r="1799" spans="1:49" x14ac:dyDescent="0.2">
      <c r="A1799">
        <v>1797</v>
      </c>
      <c r="B1799" t="s">
        <v>29158</v>
      </c>
      <c r="C1799" t="s">
        <v>29157</v>
      </c>
      <c r="F1799" t="s">
        <v>29156</v>
      </c>
      <c r="G1799" t="s">
        <v>8</v>
      </c>
      <c r="H1799" t="s">
        <v>7</v>
      </c>
      <c r="I1799" t="s">
        <v>29155</v>
      </c>
      <c r="J1799" t="s">
        <v>1996</v>
      </c>
      <c r="K1799" t="s">
        <v>1995</v>
      </c>
      <c r="L1799" t="s">
        <v>1994</v>
      </c>
      <c r="M1799" t="s">
        <v>881</v>
      </c>
      <c r="N1799">
        <v>3</v>
      </c>
      <c r="O1799" t="s">
        <v>29154</v>
      </c>
      <c r="P1799" t="s">
        <v>29153</v>
      </c>
      <c r="Q1799" t="s">
        <v>1993</v>
      </c>
      <c r="R1799" s="7">
        <v>43009</v>
      </c>
      <c r="S1799" s="8">
        <f t="shared" si="224"/>
        <v>2017</v>
      </c>
      <c r="T1799" s="8">
        <v>2017</v>
      </c>
      <c r="U1799" s="8">
        <f t="shared" si="225"/>
        <v>5</v>
      </c>
      <c r="V1799" s="7">
        <v>43009</v>
      </c>
      <c r="W1799" t="s">
        <v>534</v>
      </c>
      <c r="X1799" s="2">
        <v>2.0099999999999998</v>
      </c>
      <c r="Y1799" s="6">
        <f t="shared" si="230"/>
        <v>5.3655802034115477E-2</v>
      </c>
      <c r="AA1799">
        <v>15361276</v>
      </c>
      <c r="AB1799">
        <v>18933</v>
      </c>
      <c r="AD1799" t="s">
        <v>2</v>
      </c>
      <c r="AE1799">
        <v>16</v>
      </c>
      <c r="AF1799">
        <v>10</v>
      </c>
      <c r="AG1799">
        <v>7983457</v>
      </c>
      <c r="AH1799" t="s">
        <v>29152</v>
      </c>
      <c r="AI1799" t="s">
        <v>29151</v>
      </c>
      <c r="AJ1799" t="s">
        <v>29150</v>
      </c>
      <c r="AK1799" t="s">
        <v>29149</v>
      </c>
      <c r="AL1799">
        <v>13</v>
      </c>
      <c r="AM1799" s="5">
        <f t="shared" si="226"/>
        <v>2.6</v>
      </c>
      <c r="AN1799" s="4">
        <f t="shared" si="231"/>
        <v>3.9379023097311627E-3</v>
      </c>
      <c r="AO1799" s="3"/>
      <c r="AP1799">
        <v>0</v>
      </c>
      <c r="AR1799" t="s">
        <v>1</v>
      </c>
      <c r="AT1799" s="2" t="s">
        <v>0</v>
      </c>
      <c r="AU1799" s="1">
        <f t="shared" si="227"/>
        <v>3.8740432116800179</v>
      </c>
      <c r="AV1799" s="1">
        <f t="shared" si="228"/>
        <v>2.8796852171923319</v>
      </c>
      <c r="AW1799" s="1">
        <f t="shared" si="229"/>
        <v>1.8853272227046456</v>
      </c>
    </row>
    <row r="1800" spans="1:49" x14ac:dyDescent="0.2">
      <c r="A1800">
        <v>1798</v>
      </c>
      <c r="B1800" t="s">
        <v>29148</v>
      </c>
      <c r="C1800" t="s">
        <v>29147</v>
      </c>
      <c r="F1800" t="s">
        <v>29146</v>
      </c>
      <c r="G1800" t="s">
        <v>8</v>
      </c>
      <c r="H1800" t="s">
        <v>7</v>
      </c>
      <c r="I1800" t="s">
        <v>3416</v>
      </c>
      <c r="J1800">
        <v>60005465</v>
      </c>
      <c r="K1800" t="s">
        <v>494</v>
      </c>
      <c r="L1800" t="s">
        <v>493</v>
      </c>
      <c r="M1800" t="s">
        <v>4</v>
      </c>
      <c r="N1800">
        <v>4</v>
      </c>
      <c r="O1800" t="s">
        <v>29145</v>
      </c>
      <c r="P1800" t="s">
        <v>29144</v>
      </c>
      <c r="Q1800" t="s">
        <v>631</v>
      </c>
      <c r="R1800" s="7">
        <v>43009</v>
      </c>
      <c r="S1800" s="8">
        <f t="shared" si="224"/>
        <v>2017</v>
      </c>
      <c r="T1800" s="8">
        <v>2017</v>
      </c>
      <c r="U1800" s="8">
        <f t="shared" si="225"/>
        <v>5</v>
      </c>
      <c r="V1800" s="7">
        <v>43009</v>
      </c>
      <c r="W1800" t="s">
        <v>426</v>
      </c>
      <c r="X1800" s="2">
        <v>1.6519999999999999</v>
      </c>
      <c r="Y1800" s="6">
        <f t="shared" si="230"/>
        <v>4.409919649769093E-2</v>
      </c>
      <c r="AA1800" t="s">
        <v>425</v>
      </c>
      <c r="AB1800">
        <v>17337</v>
      </c>
      <c r="AD1800" t="s">
        <v>2</v>
      </c>
      <c r="AE1800">
        <v>65</v>
      </c>
      <c r="AF1800">
        <v>10</v>
      </c>
      <c r="AG1800">
        <v>7997899</v>
      </c>
      <c r="AH1800" t="s">
        <v>29143</v>
      </c>
      <c r="AI1800" t="s">
        <v>29142</v>
      </c>
      <c r="AJ1800" t="s">
        <v>29141</v>
      </c>
      <c r="AK1800" t="s">
        <v>29140</v>
      </c>
      <c r="AL1800">
        <v>21</v>
      </c>
      <c r="AM1800" s="5">
        <f t="shared" si="226"/>
        <v>4.2</v>
      </c>
      <c r="AN1800" s="4">
        <f t="shared" si="231"/>
        <v>6.3612268080272625E-3</v>
      </c>
      <c r="AO1800" s="3"/>
      <c r="AP1800">
        <v>0</v>
      </c>
      <c r="AR1800" t="s">
        <v>1</v>
      </c>
      <c r="AT1800" s="2" t="s">
        <v>0</v>
      </c>
      <c r="AU1800" s="1">
        <f t="shared" si="227"/>
        <v>3.2777805590791833</v>
      </c>
      <c r="AV1800" s="1">
        <f t="shared" si="228"/>
        <v>2.5230211652859094</v>
      </c>
      <c r="AW1800" s="1">
        <f t="shared" si="229"/>
        <v>1.7682617714926363</v>
      </c>
    </row>
    <row r="1801" spans="1:49" x14ac:dyDescent="0.2">
      <c r="A1801">
        <v>1799</v>
      </c>
      <c r="B1801" t="s">
        <v>29139</v>
      </c>
      <c r="C1801" t="s">
        <v>29138</v>
      </c>
      <c r="F1801" t="s">
        <v>29137</v>
      </c>
      <c r="G1801" t="s">
        <v>8</v>
      </c>
      <c r="H1801" t="s">
        <v>7</v>
      </c>
      <c r="I1801" t="s">
        <v>29136</v>
      </c>
      <c r="J1801" t="s">
        <v>29135</v>
      </c>
      <c r="K1801" t="s">
        <v>29134</v>
      </c>
      <c r="L1801" t="s">
        <v>29133</v>
      </c>
      <c r="M1801" t="s">
        <v>881</v>
      </c>
      <c r="N1801">
        <v>4</v>
      </c>
      <c r="O1801" t="s">
        <v>29132</v>
      </c>
      <c r="P1801" t="s">
        <v>29131</v>
      </c>
      <c r="Q1801" t="s">
        <v>29130</v>
      </c>
      <c r="R1801" s="7">
        <v>43009</v>
      </c>
      <c r="S1801" s="8">
        <f t="shared" si="224"/>
        <v>2017</v>
      </c>
      <c r="T1801" s="8">
        <v>2017</v>
      </c>
      <c r="U1801" s="8">
        <f t="shared" si="225"/>
        <v>5</v>
      </c>
      <c r="V1801" s="7">
        <v>43009</v>
      </c>
      <c r="W1801" t="s">
        <v>426</v>
      </c>
      <c r="X1801" s="2">
        <v>1.6519999999999999</v>
      </c>
      <c r="Y1801" s="6">
        <f t="shared" si="230"/>
        <v>4.409919649769093E-2</v>
      </c>
      <c r="AA1801" t="s">
        <v>425</v>
      </c>
      <c r="AB1801">
        <v>17337</v>
      </c>
      <c r="AD1801" t="s">
        <v>2</v>
      </c>
      <c r="AE1801">
        <v>65</v>
      </c>
      <c r="AF1801">
        <v>10</v>
      </c>
      <c r="AG1801">
        <v>7997919</v>
      </c>
      <c r="AH1801" t="s">
        <v>29129</v>
      </c>
      <c r="AI1801" t="s">
        <v>29128</v>
      </c>
      <c r="AJ1801" t="s">
        <v>29127</v>
      </c>
      <c r="AK1801" t="s">
        <v>29126</v>
      </c>
      <c r="AL1801">
        <v>106</v>
      </c>
      <c r="AM1801" s="5">
        <f t="shared" si="226"/>
        <v>21.2</v>
      </c>
      <c r="AN1801" s="4">
        <f t="shared" si="231"/>
        <v>3.210904960242332E-2</v>
      </c>
      <c r="AO1801" s="3"/>
      <c r="AP1801">
        <v>0</v>
      </c>
      <c r="AQ1801" t="s">
        <v>2013</v>
      </c>
      <c r="AR1801" t="s">
        <v>1</v>
      </c>
      <c r="AS1801" t="s">
        <v>1347</v>
      </c>
      <c r="AT1801" s="2" t="s">
        <v>0</v>
      </c>
      <c r="AU1801" s="1">
        <f t="shared" si="227"/>
        <v>4.0502152429110652</v>
      </c>
      <c r="AV1801" s="1">
        <f t="shared" si="228"/>
        <v>3.810412305005713</v>
      </c>
      <c r="AW1801" s="1">
        <f t="shared" si="229"/>
        <v>3.57060936710036</v>
      </c>
    </row>
    <row r="1802" spans="1:49" x14ac:dyDescent="0.2">
      <c r="A1802">
        <v>1800</v>
      </c>
      <c r="B1802" t="s">
        <v>29125</v>
      </c>
      <c r="C1802" t="s">
        <v>29124</v>
      </c>
      <c r="F1802" t="s">
        <v>29123</v>
      </c>
      <c r="G1802" t="s">
        <v>8</v>
      </c>
      <c r="H1802" t="s">
        <v>7</v>
      </c>
      <c r="I1802" t="s">
        <v>1001</v>
      </c>
      <c r="J1802" t="s">
        <v>21000</v>
      </c>
      <c r="K1802" t="s">
        <v>20999</v>
      </c>
      <c r="L1802" t="s">
        <v>20998</v>
      </c>
      <c r="M1802" t="s">
        <v>369</v>
      </c>
      <c r="N1802">
        <v>4</v>
      </c>
      <c r="O1802" t="s">
        <v>29122</v>
      </c>
      <c r="P1802" t="s">
        <v>29121</v>
      </c>
      <c r="Q1802" t="s">
        <v>29120</v>
      </c>
      <c r="R1802" s="7">
        <v>43009</v>
      </c>
      <c r="S1802" s="8">
        <f t="shared" si="224"/>
        <v>2017</v>
      </c>
      <c r="T1802" s="8">
        <v>2017</v>
      </c>
      <c r="U1802" s="8">
        <f t="shared" si="225"/>
        <v>5</v>
      </c>
      <c r="V1802" s="7">
        <v>43009</v>
      </c>
      <c r="W1802" t="s">
        <v>329</v>
      </c>
      <c r="X1802" s="2">
        <v>0.68100000000000005</v>
      </c>
      <c r="Y1802" s="6">
        <f t="shared" si="230"/>
        <v>1.8178906062304798E-2</v>
      </c>
      <c r="AA1802" t="s">
        <v>328</v>
      </c>
      <c r="AB1802">
        <v>15047</v>
      </c>
      <c r="AD1802" t="s">
        <v>2</v>
      </c>
      <c r="AE1802">
        <v>17</v>
      </c>
      <c r="AF1802">
        <v>19</v>
      </c>
      <c r="AG1802">
        <v>7990505</v>
      </c>
      <c r="AH1802" t="s">
        <v>29119</v>
      </c>
      <c r="AI1802" t="s">
        <v>29118</v>
      </c>
      <c r="AJ1802" t="s">
        <v>29117</v>
      </c>
      <c r="AK1802" t="s">
        <v>29116</v>
      </c>
      <c r="AL1802">
        <v>10</v>
      </c>
      <c r="AM1802" s="5">
        <f t="shared" si="226"/>
        <v>2</v>
      </c>
      <c r="AN1802" s="4">
        <f t="shared" si="231"/>
        <v>3.0291556228701248E-3</v>
      </c>
      <c r="AO1802" s="3"/>
      <c r="AP1802">
        <v>0</v>
      </c>
      <c r="AQ1802" t="s">
        <v>1509</v>
      </c>
      <c r="AR1802" t="s">
        <v>29115</v>
      </c>
      <c r="AS1802" t="s">
        <v>2852</v>
      </c>
      <c r="AT1802" s="2">
        <v>3.3010000000000002</v>
      </c>
      <c r="AU1802" s="1">
        <f t="shared" si="227"/>
        <v>1.3633980930474396</v>
      </c>
      <c r="AV1802" s="1">
        <f t="shared" si="228"/>
        <v>1.0604030842587462</v>
      </c>
      <c r="AW1802" s="1">
        <f t="shared" si="229"/>
        <v>0.75740807547005262</v>
      </c>
    </row>
    <row r="1803" spans="1:49" x14ac:dyDescent="0.2">
      <c r="A1803">
        <v>1801</v>
      </c>
      <c r="B1803" t="s">
        <v>29114</v>
      </c>
      <c r="C1803" t="s">
        <v>29113</v>
      </c>
      <c r="F1803" t="s">
        <v>29112</v>
      </c>
      <c r="G1803" t="s">
        <v>8</v>
      </c>
      <c r="H1803" t="s">
        <v>7</v>
      </c>
      <c r="I1803" t="s">
        <v>29111</v>
      </c>
      <c r="J1803">
        <v>60000221</v>
      </c>
      <c r="K1803" t="s">
        <v>32</v>
      </c>
      <c r="L1803" t="s">
        <v>31</v>
      </c>
      <c r="M1803" t="s">
        <v>30</v>
      </c>
      <c r="N1803">
        <v>3</v>
      </c>
      <c r="O1803" t="s">
        <v>29110</v>
      </c>
      <c r="P1803" t="s">
        <v>29109</v>
      </c>
      <c r="Q1803" t="s">
        <v>29</v>
      </c>
      <c r="R1803" s="7">
        <v>43009</v>
      </c>
      <c r="S1803" s="8">
        <f t="shared" si="224"/>
        <v>2017</v>
      </c>
      <c r="T1803" s="8">
        <v>2017</v>
      </c>
      <c r="U1803" s="8">
        <f t="shared" si="225"/>
        <v>5</v>
      </c>
      <c r="V1803" s="7">
        <v>43009</v>
      </c>
      <c r="W1803" t="s">
        <v>426</v>
      </c>
      <c r="X1803" s="2">
        <v>1.6519999999999999</v>
      </c>
      <c r="Y1803" s="6">
        <f t="shared" si="230"/>
        <v>4.409919649769093E-2</v>
      </c>
      <c r="AA1803" t="s">
        <v>425</v>
      </c>
      <c r="AB1803">
        <v>17337</v>
      </c>
      <c r="AD1803" t="s">
        <v>2</v>
      </c>
      <c r="AE1803">
        <v>65</v>
      </c>
      <c r="AF1803">
        <v>10</v>
      </c>
      <c r="AG1803">
        <v>7997942</v>
      </c>
      <c r="AH1803" t="s">
        <v>29108</v>
      </c>
      <c r="AI1803" t="s">
        <v>29107</v>
      </c>
      <c r="AJ1803" t="s">
        <v>29106</v>
      </c>
      <c r="AK1803" t="s">
        <v>29105</v>
      </c>
      <c r="AL1803">
        <v>18</v>
      </c>
      <c r="AM1803" s="5">
        <f t="shared" si="226"/>
        <v>3.6</v>
      </c>
      <c r="AN1803" s="4">
        <f t="shared" si="231"/>
        <v>5.4524801211662246E-3</v>
      </c>
      <c r="AO1803" s="3"/>
      <c r="AP1803">
        <v>0</v>
      </c>
      <c r="AQ1803" t="s">
        <v>2032</v>
      </c>
      <c r="AR1803" t="s">
        <v>2081</v>
      </c>
      <c r="AS1803" t="s">
        <v>2031</v>
      </c>
      <c r="AT1803" s="2" t="s">
        <v>0</v>
      </c>
      <c r="AU1803" s="1">
        <f t="shared" si="227"/>
        <v>3.2505181584733518</v>
      </c>
      <c r="AV1803" s="1">
        <f t="shared" si="228"/>
        <v>2.4775838309428577</v>
      </c>
      <c r="AW1803" s="1">
        <f t="shared" si="229"/>
        <v>1.7046495034123637</v>
      </c>
    </row>
    <row r="1804" spans="1:49" x14ac:dyDescent="0.2">
      <c r="A1804">
        <v>1802</v>
      </c>
      <c r="B1804" t="s">
        <v>29104</v>
      </c>
      <c r="C1804" t="s">
        <v>29103</v>
      </c>
      <c r="F1804" t="s">
        <v>29102</v>
      </c>
      <c r="G1804" t="s">
        <v>8</v>
      </c>
      <c r="H1804" t="s">
        <v>7</v>
      </c>
      <c r="I1804" t="s">
        <v>456</v>
      </c>
      <c r="J1804" t="s">
        <v>29101</v>
      </c>
      <c r="K1804" t="s">
        <v>29100</v>
      </c>
      <c r="L1804" t="s">
        <v>29099</v>
      </c>
      <c r="M1804" t="s">
        <v>29098</v>
      </c>
      <c r="N1804">
        <v>4</v>
      </c>
      <c r="O1804" t="s">
        <v>29097</v>
      </c>
      <c r="P1804" t="s">
        <v>29096</v>
      </c>
      <c r="Q1804" t="s">
        <v>29095</v>
      </c>
      <c r="R1804" s="7">
        <v>43009</v>
      </c>
      <c r="S1804" s="8">
        <f t="shared" si="224"/>
        <v>2017</v>
      </c>
      <c r="T1804" s="8">
        <v>2017</v>
      </c>
      <c r="U1804" s="8">
        <f t="shared" si="225"/>
        <v>5</v>
      </c>
      <c r="V1804" s="7">
        <v>43009</v>
      </c>
      <c r="W1804" t="s">
        <v>3811</v>
      </c>
      <c r="X1804" s="2">
        <v>2.9860000000000002</v>
      </c>
      <c r="Y1804" s="6">
        <f t="shared" si="230"/>
        <v>7.9709564613865094E-2</v>
      </c>
      <c r="AA1804">
        <v>7338716</v>
      </c>
      <c r="AB1804">
        <v>18902</v>
      </c>
      <c r="AD1804" t="s">
        <v>2</v>
      </c>
      <c r="AE1804">
        <v>35</v>
      </c>
      <c r="AF1804">
        <v>10</v>
      </c>
      <c r="AG1804">
        <v>7982782</v>
      </c>
      <c r="AH1804" t="s">
        <v>29094</v>
      </c>
      <c r="AI1804" t="s">
        <v>29093</v>
      </c>
      <c r="AJ1804" t="s">
        <v>29092</v>
      </c>
      <c r="AK1804" t="s">
        <v>29091</v>
      </c>
      <c r="AL1804">
        <v>76</v>
      </c>
      <c r="AM1804" s="5">
        <f t="shared" si="226"/>
        <v>15.2</v>
      </c>
      <c r="AN1804" s="4">
        <f t="shared" si="231"/>
        <v>2.302158273381295E-2</v>
      </c>
      <c r="AO1804" s="3"/>
      <c r="AP1804">
        <v>1</v>
      </c>
      <c r="AQ1804" t="s">
        <v>129</v>
      </c>
      <c r="AR1804">
        <v>1405116</v>
      </c>
      <c r="AS1804" t="s">
        <v>128</v>
      </c>
      <c r="AT1804" s="2" t="s">
        <v>0</v>
      </c>
      <c r="AU1804" s="1">
        <f t="shared" si="227"/>
        <v>6.2703170049849444</v>
      </c>
      <c r="AV1804" s="1">
        <f t="shared" si="228"/>
        <v>5.1365573673839027</v>
      </c>
      <c r="AW1804" s="1">
        <f t="shared" si="229"/>
        <v>4.0027977297828592</v>
      </c>
    </row>
    <row r="1805" spans="1:49" x14ac:dyDescent="0.2">
      <c r="A1805">
        <v>1803</v>
      </c>
      <c r="B1805" t="s">
        <v>29090</v>
      </c>
      <c r="C1805" t="s">
        <v>29089</v>
      </c>
      <c r="F1805" t="s">
        <v>29088</v>
      </c>
      <c r="G1805" t="s">
        <v>8</v>
      </c>
      <c r="H1805" t="s">
        <v>7</v>
      </c>
      <c r="I1805" t="s">
        <v>29087</v>
      </c>
      <c r="J1805">
        <v>60007592</v>
      </c>
      <c r="K1805" t="s">
        <v>3339</v>
      </c>
      <c r="L1805" t="s">
        <v>3118</v>
      </c>
      <c r="M1805" t="s">
        <v>398</v>
      </c>
      <c r="N1805">
        <v>7</v>
      </c>
      <c r="O1805" t="s">
        <v>29086</v>
      </c>
      <c r="P1805" t="s">
        <v>29085</v>
      </c>
      <c r="Q1805" t="s">
        <v>29084</v>
      </c>
      <c r="R1805" s="7">
        <v>43009</v>
      </c>
      <c r="S1805" s="8">
        <f t="shared" si="224"/>
        <v>2017</v>
      </c>
      <c r="T1805" s="8">
        <v>2017</v>
      </c>
      <c r="U1805" s="8">
        <f t="shared" si="225"/>
        <v>5</v>
      </c>
      <c r="V1805" s="7">
        <v>43009</v>
      </c>
      <c r="W1805" t="s">
        <v>2728</v>
      </c>
      <c r="X1805" s="2">
        <v>1.246</v>
      </c>
      <c r="Y1805" s="6">
        <f t="shared" si="230"/>
        <v>3.3261258375377058E-2</v>
      </c>
      <c r="AA1805">
        <v>19391404</v>
      </c>
      <c r="AB1805">
        <v>17700155033</v>
      </c>
      <c r="AC1805">
        <v>21511535</v>
      </c>
      <c r="AD1805" t="s">
        <v>2</v>
      </c>
      <c r="AE1805">
        <v>10</v>
      </c>
      <c r="AF1805">
        <v>10</v>
      </c>
      <c r="AG1805">
        <v>7983404</v>
      </c>
      <c r="AH1805" t="s">
        <v>29083</v>
      </c>
      <c r="AI1805" t="s">
        <v>29082</v>
      </c>
      <c r="AJ1805" t="s">
        <v>29081</v>
      </c>
      <c r="AK1805" t="s">
        <v>29080</v>
      </c>
      <c r="AL1805">
        <v>0</v>
      </c>
      <c r="AM1805" s="5">
        <f t="shared" si="226"/>
        <v>0</v>
      </c>
      <c r="AN1805" s="4">
        <f t="shared" si="231"/>
        <v>0</v>
      </c>
      <c r="AO1805" s="3"/>
      <c r="AP1805">
        <v>0</v>
      </c>
      <c r="AQ1805" t="s">
        <v>2256</v>
      </c>
      <c r="AR1805" t="s">
        <v>29079</v>
      </c>
      <c r="AS1805" t="s">
        <v>29078</v>
      </c>
      <c r="AT1805" s="2" t="s">
        <v>0</v>
      </c>
      <c r="AU1805" s="1">
        <f t="shared" si="227"/>
        <v>2.3282880862763937</v>
      </c>
      <c r="AV1805" s="1">
        <f t="shared" si="228"/>
        <v>1.6630629187688528</v>
      </c>
      <c r="AW1805" s="1">
        <f t="shared" si="229"/>
        <v>0.99783775126131169</v>
      </c>
    </row>
    <row r="1806" spans="1:49" x14ac:dyDescent="0.2">
      <c r="A1806">
        <v>1804</v>
      </c>
      <c r="B1806" t="s">
        <v>29077</v>
      </c>
      <c r="C1806" t="s">
        <v>29076</v>
      </c>
      <c r="F1806" t="s">
        <v>29075</v>
      </c>
      <c r="G1806" t="s">
        <v>8</v>
      </c>
      <c r="H1806" t="s">
        <v>7</v>
      </c>
      <c r="I1806" t="s">
        <v>29074</v>
      </c>
      <c r="J1806" t="s">
        <v>29073</v>
      </c>
      <c r="K1806" t="s">
        <v>29072</v>
      </c>
      <c r="L1806" t="s">
        <v>29071</v>
      </c>
      <c r="M1806" t="s">
        <v>29070</v>
      </c>
      <c r="N1806">
        <v>4</v>
      </c>
      <c r="O1806" t="s">
        <v>29069</v>
      </c>
      <c r="P1806" t="s">
        <v>29068</v>
      </c>
      <c r="Q1806" t="s">
        <v>29067</v>
      </c>
      <c r="R1806" s="7">
        <v>43009</v>
      </c>
      <c r="S1806" s="8">
        <f t="shared" si="224"/>
        <v>2017</v>
      </c>
      <c r="T1806" s="8">
        <v>2017</v>
      </c>
      <c r="U1806" s="8">
        <f t="shared" si="225"/>
        <v>5</v>
      </c>
      <c r="V1806" s="7">
        <v>43009</v>
      </c>
      <c r="W1806" t="s">
        <v>574</v>
      </c>
      <c r="X1806" s="2">
        <v>0.92900000000000005</v>
      </c>
      <c r="Y1806" s="6">
        <f t="shared" si="230"/>
        <v>2.4799124422732979E-2</v>
      </c>
      <c r="AA1806">
        <v>10897798</v>
      </c>
      <c r="AB1806">
        <v>18896</v>
      </c>
      <c r="AD1806" t="s">
        <v>2</v>
      </c>
      <c r="AE1806">
        <v>21</v>
      </c>
      <c r="AF1806">
        <v>10</v>
      </c>
      <c r="AG1806">
        <v>7982775</v>
      </c>
      <c r="AH1806" t="s">
        <v>29066</v>
      </c>
      <c r="AI1806" t="s">
        <v>29065</v>
      </c>
      <c r="AJ1806" t="s">
        <v>29064</v>
      </c>
      <c r="AK1806" t="s">
        <v>29063</v>
      </c>
      <c r="AL1806">
        <v>3</v>
      </c>
      <c r="AM1806" s="5">
        <f t="shared" si="226"/>
        <v>0.6</v>
      </c>
      <c r="AN1806" s="4">
        <f t="shared" si="231"/>
        <v>9.0874668686103744E-4</v>
      </c>
      <c r="AO1806" s="3"/>
      <c r="AP1806">
        <v>0</v>
      </c>
      <c r="AR1806" t="s">
        <v>1</v>
      </c>
      <c r="AT1806" s="2">
        <v>3.4359999999999999</v>
      </c>
      <c r="AU1806" s="1">
        <f t="shared" si="227"/>
        <v>1.7632011101971397</v>
      </c>
      <c r="AV1806" s="1">
        <f t="shared" si="228"/>
        <v>1.2853935554797009</v>
      </c>
      <c r="AW1806" s="1">
        <f t="shared" si="229"/>
        <v>0.80758600076226206</v>
      </c>
    </row>
    <row r="1807" spans="1:49" x14ac:dyDescent="0.2">
      <c r="A1807">
        <v>1805</v>
      </c>
      <c r="B1807" t="s">
        <v>29062</v>
      </c>
      <c r="C1807" t="s">
        <v>29061</v>
      </c>
      <c r="F1807" t="s">
        <v>29060</v>
      </c>
      <c r="G1807" t="s">
        <v>8</v>
      </c>
      <c r="H1807" t="s">
        <v>7</v>
      </c>
      <c r="I1807" t="s">
        <v>3557</v>
      </c>
      <c r="J1807">
        <v>60016835</v>
      </c>
      <c r="K1807" t="s">
        <v>247</v>
      </c>
      <c r="L1807" t="s">
        <v>70</v>
      </c>
      <c r="M1807" t="s">
        <v>4</v>
      </c>
      <c r="N1807">
        <v>3</v>
      </c>
      <c r="O1807" t="s">
        <v>29059</v>
      </c>
      <c r="P1807" t="s">
        <v>29058</v>
      </c>
      <c r="Q1807" t="s">
        <v>983</v>
      </c>
      <c r="R1807" s="7">
        <v>43009</v>
      </c>
      <c r="S1807" s="8">
        <f t="shared" si="224"/>
        <v>2017</v>
      </c>
      <c r="T1807" s="8">
        <v>2017</v>
      </c>
      <c r="U1807" s="8">
        <f t="shared" si="225"/>
        <v>5</v>
      </c>
      <c r="V1807" s="7">
        <v>43009</v>
      </c>
      <c r="W1807" t="s">
        <v>2953</v>
      </c>
      <c r="X1807" s="2">
        <v>0.72499999999999998</v>
      </c>
      <c r="Y1807" s="6">
        <f t="shared" si="230"/>
        <v>1.9353460932703345E-2</v>
      </c>
      <c r="AA1807">
        <v>19430655</v>
      </c>
      <c r="AB1807">
        <v>19700176215</v>
      </c>
      <c r="AD1807" t="s">
        <v>2</v>
      </c>
      <c r="AE1807">
        <v>9</v>
      </c>
      <c r="AF1807">
        <v>5</v>
      </c>
      <c r="AG1807">
        <v>7982613</v>
      </c>
      <c r="AI1807" t="s">
        <v>29057</v>
      </c>
      <c r="AJ1807" t="s">
        <v>29056</v>
      </c>
      <c r="AK1807" t="s">
        <v>29055</v>
      </c>
      <c r="AL1807">
        <v>14</v>
      </c>
      <c r="AM1807" s="5">
        <f t="shared" si="226"/>
        <v>2.8</v>
      </c>
      <c r="AN1807" s="4">
        <f t="shared" si="231"/>
        <v>4.2408178720181747E-3</v>
      </c>
      <c r="AO1807" s="3"/>
      <c r="AP1807">
        <v>1</v>
      </c>
      <c r="AQ1807" t="s">
        <v>18</v>
      </c>
      <c r="AR1807">
        <v>61475094</v>
      </c>
      <c r="AS1807" t="s">
        <v>17</v>
      </c>
      <c r="AT1807" s="2">
        <v>2.4430000000000001</v>
      </c>
      <c r="AU1807" s="1">
        <f t="shared" si="227"/>
        <v>1.4819668014497793</v>
      </c>
      <c r="AV1807" s="1">
        <f t="shared" si="228"/>
        <v>1.1797139402360759</v>
      </c>
      <c r="AW1807" s="1">
        <f t="shared" si="229"/>
        <v>0.87746107902237258</v>
      </c>
    </row>
    <row r="1808" spans="1:49" x14ac:dyDescent="0.2">
      <c r="A1808">
        <v>1806</v>
      </c>
      <c r="B1808" t="s">
        <v>29054</v>
      </c>
      <c r="C1808" t="s">
        <v>29053</v>
      </c>
      <c r="F1808" t="s">
        <v>29052</v>
      </c>
      <c r="G1808" t="s">
        <v>8</v>
      </c>
      <c r="H1808" t="s">
        <v>7</v>
      </c>
      <c r="I1808" t="s">
        <v>29051</v>
      </c>
      <c r="J1808" t="s">
        <v>29050</v>
      </c>
      <c r="K1808" t="s">
        <v>29049</v>
      </c>
      <c r="L1808" t="s">
        <v>29048</v>
      </c>
      <c r="M1808" t="s">
        <v>1032</v>
      </c>
      <c r="N1808">
        <v>11</v>
      </c>
      <c r="O1808" t="s">
        <v>29047</v>
      </c>
      <c r="P1808" t="s">
        <v>29046</v>
      </c>
      <c r="Q1808" t="s">
        <v>29045</v>
      </c>
      <c r="R1808" s="7">
        <v>43009</v>
      </c>
      <c r="S1808" s="8">
        <f t="shared" si="224"/>
        <v>2017</v>
      </c>
      <c r="T1808" s="8">
        <v>2017</v>
      </c>
      <c r="U1808" s="8">
        <f t="shared" si="225"/>
        <v>5</v>
      </c>
      <c r="V1808" s="7">
        <v>43009</v>
      </c>
      <c r="W1808" t="s">
        <v>2783</v>
      </c>
      <c r="X1808" s="2">
        <v>2.5710000000000002</v>
      </c>
      <c r="Y1808" s="6">
        <f t="shared" si="230"/>
        <v>6.8631376631696966E-2</v>
      </c>
      <c r="AA1808">
        <v>189200</v>
      </c>
      <c r="AB1808">
        <v>17278</v>
      </c>
      <c r="AD1808" t="s">
        <v>2</v>
      </c>
      <c r="AE1808">
        <v>52</v>
      </c>
      <c r="AF1808">
        <v>10</v>
      </c>
      <c r="AG1808">
        <v>7997699</v>
      </c>
      <c r="AH1808" t="s">
        <v>29044</v>
      </c>
      <c r="AI1808" t="s">
        <v>29043</v>
      </c>
      <c r="AJ1808" t="s">
        <v>29042</v>
      </c>
      <c r="AK1808" t="s">
        <v>29041</v>
      </c>
      <c r="AL1808">
        <v>54</v>
      </c>
      <c r="AM1808" s="5">
        <f t="shared" si="226"/>
        <v>10.8</v>
      </c>
      <c r="AN1808" s="4">
        <f t="shared" si="231"/>
        <v>1.6357440363498676E-2</v>
      </c>
      <c r="AO1808" s="3"/>
      <c r="AP1808">
        <v>0</v>
      </c>
      <c r="AR1808" t="s">
        <v>1</v>
      </c>
      <c r="AT1808" s="2">
        <v>5.0129999999999999</v>
      </c>
      <c r="AU1808" s="1">
        <f t="shared" si="227"/>
        <v>5.294919575123747</v>
      </c>
      <c r="AV1808" s="1">
        <f t="shared" si="228"/>
        <v>4.2494408497597824</v>
      </c>
      <c r="AW1808" s="1">
        <f t="shared" si="229"/>
        <v>3.2039621243958165</v>
      </c>
    </row>
    <row r="1809" spans="1:49" x14ac:dyDescent="0.2">
      <c r="A1809">
        <v>1807</v>
      </c>
      <c r="B1809" t="s">
        <v>29040</v>
      </c>
      <c r="C1809" t="s">
        <v>29039</v>
      </c>
      <c r="F1809" t="s">
        <v>29038</v>
      </c>
      <c r="G1809" t="s">
        <v>8</v>
      </c>
      <c r="H1809" t="s">
        <v>7</v>
      </c>
      <c r="I1809" t="s">
        <v>3477</v>
      </c>
      <c r="J1809" t="s">
        <v>29037</v>
      </c>
      <c r="K1809" t="s">
        <v>29036</v>
      </c>
      <c r="L1809" t="s">
        <v>29035</v>
      </c>
      <c r="M1809" t="s">
        <v>41</v>
      </c>
      <c r="N1809">
        <v>7</v>
      </c>
      <c r="O1809" t="s">
        <v>29034</v>
      </c>
      <c r="P1809" t="s">
        <v>29033</v>
      </c>
      <c r="Q1809" t="s">
        <v>29032</v>
      </c>
      <c r="R1809" s="7">
        <v>43009</v>
      </c>
      <c r="S1809" s="8">
        <f t="shared" si="224"/>
        <v>2017</v>
      </c>
      <c r="T1809" s="8">
        <v>2017</v>
      </c>
      <c r="U1809" s="8">
        <f t="shared" si="225"/>
        <v>5</v>
      </c>
      <c r="V1809" s="7">
        <v>43009</v>
      </c>
      <c r="W1809" t="s">
        <v>426</v>
      </c>
      <c r="X1809" s="2">
        <v>1.6519999999999999</v>
      </c>
      <c r="Y1809" s="6">
        <f t="shared" si="230"/>
        <v>4.409919649769093E-2</v>
      </c>
      <c r="AA1809" t="s">
        <v>425</v>
      </c>
      <c r="AB1809">
        <v>17337</v>
      </c>
      <c r="AD1809" t="s">
        <v>2</v>
      </c>
      <c r="AE1809">
        <v>65</v>
      </c>
      <c r="AF1809">
        <v>10</v>
      </c>
      <c r="AG1809">
        <v>8003367</v>
      </c>
      <c r="AH1809" t="s">
        <v>29031</v>
      </c>
      <c r="AI1809" t="s">
        <v>29030</v>
      </c>
      <c r="AJ1809" t="s">
        <v>29029</v>
      </c>
      <c r="AK1809" t="s">
        <v>29028</v>
      </c>
      <c r="AL1809">
        <v>1</v>
      </c>
      <c r="AM1809" s="5">
        <f t="shared" si="226"/>
        <v>0.2</v>
      </c>
      <c r="AN1809" s="4">
        <f t="shared" si="231"/>
        <v>3.0291556228701253E-4</v>
      </c>
      <c r="AO1809" s="3"/>
      <c r="AP1809">
        <v>0</v>
      </c>
      <c r="AQ1809" t="s">
        <v>566</v>
      </c>
      <c r="AR1809" t="s">
        <v>29027</v>
      </c>
      <c r="AS1809" t="s">
        <v>565</v>
      </c>
      <c r="AT1809" s="2" t="s">
        <v>0</v>
      </c>
      <c r="AU1809" s="1">
        <f t="shared" si="227"/>
        <v>3.0960312217069754</v>
      </c>
      <c r="AV1809" s="1">
        <f t="shared" si="228"/>
        <v>2.2201056029988968</v>
      </c>
      <c r="AW1809" s="1">
        <f t="shared" si="229"/>
        <v>1.3441799842908186</v>
      </c>
    </row>
    <row r="1810" spans="1:49" x14ac:dyDescent="0.2">
      <c r="A1810">
        <v>1808</v>
      </c>
      <c r="B1810" t="s">
        <v>29026</v>
      </c>
      <c r="C1810" t="s">
        <v>29025</v>
      </c>
      <c r="F1810" t="s">
        <v>29024</v>
      </c>
      <c r="G1810" t="s">
        <v>8</v>
      </c>
      <c r="H1810" t="s">
        <v>7</v>
      </c>
      <c r="I1810" t="s">
        <v>955</v>
      </c>
      <c r="J1810" t="s">
        <v>29023</v>
      </c>
      <c r="K1810" t="s">
        <v>29022</v>
      </c>
      <c r="L1810" t="s">
        <v>29021</v>
      </c>
      <c r="M1810" t="s">
        <v>1951</v>
      </c>
      <c r="N1810">
        <v>4</v>
      </c>
      <c r="O1810" t="s">
        <v>29020</v>
      </c>
      <c r="P1810" t="s">
        <v>29019</v>
      </c>
      <c r="Q1810" t="s">
        <v>29018</v>
      </c>
      <c r="R1810" s="7">
        <v>43009</v>
      </c>
      <c r="S1810" s="8">
        <f t="shared" si="224"/>
        <v>2017</v>
      </c>
      <c r="T1810" s="8">
        <v>2017</v>
      </c>
      <c r="U1810" s="8">
        <f t="shared" si="225"/>
        <v>5</v>
      </c>
      <c r="V1810" s="7">
        <v>43009</v>
      </c>
      <c r="W1810" t="s">
        <v>534</v>
      </c>
      <c r="X1810" s="2">
        <v>2.0099999999999998</v>
      </c>
      <c r="Y1810" s="6">
        <f t="shared" si="230"/>
        <v>5.3655802034115477E-2</v>
      </c>
      <c r="AA1810">
        <v>15361276</v>
      </c>
      <c r="AB1810">
        <v>18933</v>
      </c>
      <c r="AD1810" t="s">
        <v>2</v>
      </c>
      <c r="AE1810">
        <v>16</v>
      </c>
      <c r="AF1810">
        <v>10</v>
      </c>
      <c r="AG1810">
        <v>7981398</v>
      </c>
      <c r="AH1810" t="s">
        <v>29017</v>
      </c>
      <c r="AI1810" t="s">
        <v>29016</v>
      </c>
      <c r="AJ1810" t="s">
        <v>29015</v>
      </c>
      <c r="AK1810" t="s">
        <v>29014</v>
      </c>
      <c r="AL1810">
        <v>17</v>
      </c>
      <c r="AM1810" s="5">
        <f t="shared" si="226"/>
        <v>3.4</v>
      </c>
      <c r="AN1810" s="4">
        <f t="shared" si="231"/>
        <v>5.1495645588792126E-3</v>
      </c>
      <c r="AO1810" s="3"/>
      <c r="AP1810">
        <v>0</v>
      </c>
      <c r="AQ1810" t="s">
        <v>18</v>
      </c>
      <c r="AR1810" t="s">
        <v>2184</v>
      </c>
      <c r="AS1810" t="s">
        <v>17</v>
      </c>
      <c r="AT1810" s="2" t="s">
        <v>0</v>
      </c>
      <c r="AU1810" s="1">
        <f t="shared" si="227"/>
        <v>3.9103930791544594</v>
      </c>
      <c r="AV1810" s="1">
        <f t="shared" si="228"/>
        <v>2.9402683296497347</v>
      </c>
      <c r="AW1810" s="1">
        <f t="shared" si="229"/>
        <v>1.9701435801450091</v>
      </c>
    </row>
    <row r="1811" spans="1:49" x14ac:dyDescent="0.2">
      <c r="A1811">
        <v>1809</v>
      </c>
      <c r="B1811" t="s">
        <v>29013</v>
      </c>
      <c r="C1811" t="s">
        <v>29012</v>
      </c>
      <c r="F1811" t="s">
        <v>29011</v>
      </c>
      <c r="G1811" t="s">
        <v>8</v>
      </c>
      <c r="H1811" t="s">
        <v>7</v>
      </c>
      <c r="I1811" t="s">
        <v>2115</v>
      </c>
      <c r="J1811">
        <v>60023932</v>
      </c>
      <c r="K1811" t="s">
        <v>29010</v>
      </c>
      <c r="L1811" t="s">
        <v>2843</v>
      </c>
      <c r="M1811" t="s">
        <v>816</v>
      </c>
      <c r="N1811">
        <v>4</v>
      </c>
      <c r="O1811" t="s">
        <v>29009</v>
      </c>
      <c r="P1811" t="s">
        <v>29008</v>
      </c>
      <c r="Q1811" t="s">
        <v>29007</v>
      </c>
      <c r="R1811" s="7">
        <v>43009</v>
      </c>
      <c r="S1811" s="8">
        <f t="shared" si="224"/>
        <v>2017</v>
      </c>
      <c r="T1811" s="8">
        <v>2017</v>
      </c>
      <c r="U1811" s="8">
        <f t="shared" si="225"/>
        <v>5</v>
      </c>
      <c r="V1811" s="7">
        <v>43009</v>
      </c>
      <c r="W1811" t="s">
        <v>426</v>
      </c>
      <c r="X1811" s="2">
        <v>1.6519999999999999</v>
      </c>
      <c r="Y1811" s="6">
        <f t="shared" si="230"/>
        <v>4.409919649769093E-2</v>
      </c>
      <c r="AA1811" t="s">
        <v>425</v>
      </c>
      <c r="AB1811">
        <v>17337</v>
      </c>
      <c r="AD1811" t="s">
        <v>2</v>
      </c>
      <c r="AE1811">
        <v>65</v>
      </c>
      <c r="AF1811">
        <v>10</v>
      </c>
      <c r="AG1811">
        <v>8000677</v>
      </c>
      <c r="AH1811" t="s">
        <v>29006</v>
      </c>
      <c r="AI1811" t="s">
        <v>29005</v>
      </c>
      <c r="AJ1811" t="s">
        <v>29004</v>
      </c>
      <c r="AK1811" t="s">
        <v>29003</v>
      </c>
      <c r="AL1811">
        <v>34</v>
      </c>
      <c r="AM1811" s="5">
        <f t="shared" si="226"/>
        <v>6.8</v>
      </c>
      <c r="AN1811" s="4">
        <f t="shared" si="231"/>
        <v>1.0299129117758425E-2</v>
      </c>
      <c r="AO1811" s="3"/>
      <c r="AP1811">
        <v>0</v>
      </c>
      <c r="AR1811" t="s">
        <v>14392</v>
      </c>
      <c r="AT1811" s="2" t="s">
        <v>0</v>
      </c>
      <c r="AU1811" s="1">
        <f t="shared" si="227"/>
        <v>3.3959176283711181</v>
      </c>
      <c r="AV1811" s="1">
        <f t="shared" si="228"/>
        <v>2.7199162807724679</v>
      </c>
      <c r="AW1811" s="1">
        <f t="shared" si="229"/>
        <v>2.0439149331738173</v>
      </c>
    </row>
    <row r="1812" spans="1:49" x14ac:dyDescent="0.2">
      <c r="A1812">
        <v>1810</v>
      </c>
      <c r="B1812" t="s">
        <v>29002</v>
      </c>
      <c r="C1812" t="s">
        <v>29001</v>
      </c>
      <c r="F1812" t="s">
        <v>29000</v>
      </c>
      <c r="G1812" t="s">
        <v>8</v>
      </c>
      <c r="H1812" t="s">
        <v>7</v>
      </c>
      <c r="I1812" t="s">
        <v>28999</v>
      </c>
      <c r="J1812">
        <v>60007278</v>
      </c>
      <c r="K1812" t="s">
        <v>836</v>
      </c>
      <c r="L1812" t="s">
        <v>835</v>
      </c>
      <c r="M1812" t="s">
        <v>30</v>
      </c>
      <c r="N1812">
        <v>3</v>
      </c>
      <c r="O1812" t="s">
        <v>28998</v>
      </c>
      <c r="P1812" t="s">
        <v>28997</v>
      </c>
      <c r="Q1812" t="s">
        <v>834</v>
      </c>
      <c r="R1812" s="7">
        <v>43009</v>
      </c>
      <c r="S1812" s="8">
        <f t="shared" si="224"/>
        <v>2017</v>
      </c>
      <c r="T1812" s="8">
        <v>2017</v>
      </c>
      <c r="U1812" s="8">
        <f t="shared" si="225"/>
        <v>5</v>
      </c>
      <c r="V1812" s="7">
        <v>43009</v>
      </c>
      <c r="W1812" t="s">
        <v>426</v>
      </c>
      <c r="X1812" s="2">
        <v>1.6519999999999999</v>
      </c>
      <c r="Y1812" s="6">
        <f t="shared" si="230"/>
        <v>4.409919649769093E-2</v>
      </c>
      <c r="AA1812" t="s">
        <v>425</v>
      </c>
      <c r="AB1812">
        <v>17337</v>
      </c>
      <c r="AD1812" t="s">
        <v>2</v>
      </c>
      <c r="AE1812">
        <v>65</v>
      </c>
      <c r="AF1812">
        <v>10</v>
      </c>
      <c r="AG1812">
        <v>8002610</v>
      </c>
      <c r="AH1812" t="s">
        <v>28996</v>
      </c>
      <c r="AI1812" t="s">
        <v>28995</v>
      </c>
      <c r="AJ1812" t="s">
        <v>28994</v>
      </c>
      <c r="AK1812" t="s">
        <v>28993</v>
      </c>
      <c r="AL1812">
        <v>8</v>
      </c>
      <c r="AM1812" s="5">
        <f t="shared" si="226"/>
        <v>1.6</v>
      </c>
      <c r="AN1812" s="4">
        <f t="shared" si="231"/>
        <v>2.4233244982961003E-3</v>
      </c>
      <c r="AO1812" s="3"/>
      <c r="AP1812">
        <v>0</v>
      </c>
      <c r="AR1812" t="s">
        <v>1</v>
      </c>
      <c r="AT1812" s="2" t="s">
        <v>0</v>
      </c>
      <c r="AU1812" s="1">
        <f t="shared" si="227"/>
        <v>3.1596434897872476</v>
      </c>
      <c r="AV1812" s="1">
        <f t="shared" si="228"/>
        <v>2.3261260497993517</v>
      </c>
      <c r="AW1812" s="1">
        <f t="shared" si="229"/>
        <v>1.4926086098114548</v>
      </c>
    </row>
    <row r="1813" spans="1:49" x14ac:dyDescent="0.2">
      <c r="A1813">
        <v>1811</v>
      </c>
      <c r="B1813" t="s">
        <v>28992</v>
      </c>
      <c r="C1813" t="s">
        <v>28991</v>
      </c>
      <c r="F1813" t="s">
        <v>28990</v>
      </c>
      <c r="G1813" t="s">
        <v>8</v>
      </c>
      <c r="H1813" t="s">
        <v>7</v>
      </c>
      <c r="I1813" t="s">
        <v>28989</v>
      </c>
      <c r="J1813">
        <v>60101699</v>
      </c>
      <c r="K1813" t="s">
        <v>299</v>
      </c>
      <c r="L1813" t="s">
        <v>262</v>
      </c>
      <c r="M1813" t="s">
        <v>111</v>
      </c>
      <c r="N1813">
        <v>5</v>
      </c>
      <c r="O1813" t="s">
        <v>28988</v>
      </c>
      <c r="P1813" t="s">
        <v>28987</v>
      </c>
      <c r="Q1813" t="s">
        <v>298</v>
      </c>
      <c r="R1813" s="7">
        <v>43009</v>
      </c>
      <c r="S1813" s="8">
        <f t="shared" si="224"/>
        <v>2017</v>
      </c>
      <c r="T1813" s="8">
        <v>2017</v>
      </c>
      <c r="U1813" s="8">
        <f t="shared" si="225"/>
        <v>5</v>
      </c>
      <c r="V1813" s="7">
        <v>43009</v>
      </c>
      <c r="W1813" t="s">
        <v>426</v>
      </c>
      <c r="X1813" s="2">
        <v>1.6519999999999999</v>
      </c>
      <c r="Y1813" s="6">
        <f t="shared" si="230"/>
        <v>4.409919649769093E-2</v>
      </c>
      <c r="AA1813" t="s">
        <v>425</v>
      </c>
      <c r="AB1813">
        <v>17337</v>
      </c>
      <c r="AD1813" t="s">
        <v>2</v>
      </c>
      <c r="AE1813">
        <v>65</v>
      </c>
      <c r="AF1813">
        <v>10</v>
      </c>
      <c r="AG1813">
        <v>8002609</v>
      </c>
      <c r="AH1813" t="s">
        <v>28986</v>
      </c>
      <c r="AI1813" t="s">
        <v>28985</v>
      </c>
      <c r="AJ1813" t="s">
        <v>28984</v>
      </c>
      <c r="AK1813" t="s">
        <v>28983</v>
      </c>
      <c r="AL1813">
        <v>14</v>
      </c>
      <c r="AM1813" s="5">
        <f t="shared" si="226"/>
        <v>2.8</v>
      </c>
      <c r="AN1813" s="4">
        <f t="shared" si="231"/>
        <v>4.2408178720181747E-3</v>
      </c>
      <c r="AO1813" s="3"/>
      <c r="AP1813">
        <v>0</v>
      </c>
      <c r="AR1813" t="s">
        <v>1</v>
      </c>
      <c r="AT1813" s="2" t="s">
        <v>0</v>
      </c>
      <c r="AU1813" s="1">
        <f t="shared" si="227"/>
        <v>3.2141682909989102</v>
      </c>
      <c r="AV1813" s="1">
        <f t="shared" si="228"/>
        <v>2.4170007184854554</v>
      </c>
      <c r="AW1813" s="1">
        <f t="shared" si="229"/>
        <v>1.6198331459720001</v>
      </c>
    </row>
    <row r="1814" spans="1:49" x14ac:dyDescent="0.2">
      <c r="A1814">
        <v>1812</v>
      </c>
      <c r="B1814" t="s">
        <v>28982</v>
      </c>
      <c r="C1814" t="s">
        <v>28981</v>
      </c>
      <c r="F1814" t="s">
        <v>28980</v>
      </c>
      <c r="G1814" t="s">
        <v>8</v>
      </c>
      <c r="H1814" t="s">
        <v>7</v>
      </c>
      <c r="I1814" t="s">
        <v>6018</v>
      </c>
      <c r="J1814">
        <v>60027709</v>
      </c>
      <c r="K1814" t="s">
        <v>1469</v>
      </c>
      <c r="L1814" t="s">
        <v>688</v>
      </c>
      <c r="M1814" t="s">
        <v>36</v>
      </c>
      <c r="N1814">
        <v>2</v>
      </c>
      <c r="O1814" t="s">
        <v>28979</v>
      </c>
      <c r="P1814" t="s">
        <v>28978</v>
      </c>
      <c r="Q1814" t="s">
        <v>1468</v>
      </c>
      <c r="R1814" s="7">
        <v>43009</v>
      </c>
      <c r="S1814" s="8">
        <f t="shared" si="224"/>
        <v>2017</v>
      </c>
      <c r="T1814" s="8">
        <v>2017</v>
      </c>
      <c r="U1814" s="8">
        <f t="shared" si="225"/>
        <v>5</v>
      </c>
      <c r="V1814" s="7">
        <v>43009</v>
      </c>
      <c r="W1814" t="s">
        <v>426</v>
      </c>
      <c r="X1814" s="2">
        <v>1.6519999999999999</v>
      </c>
      <c r="Y1814" s="6">
        <f t="shared" si="230"/>
        <v>4.409919649769093E-2</v>
      </c>
      <c r="AA1814" t="s">
        <v>425</v>
      </c>
      <c r="AB1814">
        <v>17337</v>
      </c>
      <c r="AD1814" t="s">
        <v>2</v>
      </c>
      <c r="AE1814">
        <v>65</v>
      </c>
      <c r="AF1814">
        <v>10</v>
      </c>
      <c r="AG1814">
        <v>8000653</v>
      </c>
      <c r="AH1814" t="s">
        <v>28977</v>
      </c>
      <c r="AI1814" t="s">
        <v>28976</v>
      </c>
      <c r="AJ1814" t="s">
        <v>28975</v>
      </c>
      <c r="AK1814" t="s">
        <v>28974</v>
      </c>
      <c r="AL1814">
        <v>10</v>
      </c>
      <c r="AM1814" s="5">
        <f t="shared" si="226"/>
        <v>2</v>
      </c>
      <c r="AN1814" s="4">
        <f t="shared" si="231"/>
        <v>3.0291556228701248E-3</v>
      </c>
      <c r="AO1814" s="3"/>
      <c r="AP1814">
        <v>0</v>
      </c>
      <c r="AQ1814" t="s">
        <v>853</v>
      </c>
      <c r="AR1814" t="s">
        <v>1467</v>
      </c>
      <c r="AS1814" t="s">
        <v>17156</v>
      </c>
      <c r="AT1814" s="2" t="s">
        <v>0</v>
      </c>
      <c r="AU1814" s="1">
        <f t="shared" si="227"/>
        <v>3.1778184235244686</v>
      </c>
      <c r="AV1814" s="1">
        <f t="shared" si="228"/>
        <v>2.3564176060280526</v>
      </c>
      <c r="AW1814" s="1">
        <f t="shared" si="229"/>
        <v>1.5350167885316366</v>
      </c>
    </row>
    <row r="1815" spans="1:49" x14ac:dyDescent="0.2">
      <c r="A1815">
        <v>1813</v>
      </c>
      <c r="B1815" t="s">
        <v>28973</v>
      </c>
      <c r="C1815" t="s">
        <v>28972</v>
      </c>
      <c r="F1815" t="s">
        <v>28971</v>
      </c>
      <c r="G1815" t="s">
        <v>8</v>
      </c>
      <c r="H1815" t="s">
        <v>7</v>
      </c>
      <c r="I1815" t="s">
        <v>1205</v>
      </c>
      <c r="J1815" t="s">
        <v>2175</v>
      </c>
      <c r="K1815" t="s">
        <v>2174</v>
      </c>
      <c r="L1815" t="s">
        <v>2173</v>
      </c>
      <c r="M1815" t="s">
        <v>2172</v>
      </c>
      <c r="N1815">
        <v>5</v>
      </c>
      <c r="O1815" t="s">
        <v>28970</v>
      </c>
      <c r="P1815" t="s">
        <v>28969</v>
      </c>
      <c r="Q1815" t="s">
        <v>28968</v>
      </c>
      <c r="R1815" s="7">
        <v>43009</v>
      </c>
      <c r="S1815" s="8">
        <f t="shared" si="224"/>
        <v>2017</v>
      </c>
      <c r="T1815" s="8">
        <v>2017</v>
      </c>
      <c r="U1815" s="8">
        <f t="shared" si="225"/>
        <v>5</v>
      </c>
      <c r="V1815" s="7">
        <v>43009</v>
      </c>
      <c r="W1815" t="s">
        <v>426</v>
      </c>
      <c r="X1815" s="2">
        <v>1.6519999999999999</v>
      </c>
      <c r="Y1815" s="6">
        <f t="shared" si="230"/>
        <v>4.409919649769093E-2</v>
      </c>
      <c r="AA1815" t="s">
        <v>425</v>
      </c>
      <c r="AB1815">
        <v>17337</v>
      </c>
      <c r="AD1815" t="s">
        <v>2</v>
      </c>
      <c r="AE1815">
        <v>65</v>
      </c>
      <c r="AF1815">
        <v>10</v>
      </c>
      <c r="AG1815">
        <v>8003307</v>
      </c>
      <c r="AH1815" t="s">
        <v>28967</v>
      </c>
      <c r="AI1815" t="s">
        <v>28966</v>
      </c>
      <c r="AJ1815" t="s">
        <v>28965</v>
      </c>
      <c r="AK1815" t="s">
        <v>28964</v>
      </c>
      <c r="AL1815">
        <v>30</v>
      </c>
      <c r="AM1815" s="5">
        <f t="shared" si="226"/>
        <v>6</v>
      </c>
      <c r="AN1815" s="4">
        <f t="shared" si="231"/>
        <v>9.0874668686103752E-3</v>
      </c>
      <c r="AO1815" s="3"/>
      <c r="AP1815">
        <v>0</v>
      </c>
      <c r="AQ1815" t="s">
        <v>26</v>
      </c>
      <c r="AR1815" t="s">
        <v>28963</v>
      </c>
      <c r="AS1815" t="s">
        <v>25</v>
      </c>
      <c r="AT1815" s="2" t="s">
        <v>0</v>
      </c>
      <c r="AU1815" s="1">
        <f t="shared" si="227"/>
        <v>3.3595677608966765</v>
      </c>
      <c r="AV1815" s="1">
        <f t="shared" si="228"/>
        <v>2.6593331683150652</v>
      </c>
      <c r="AW1815" s="1">
        <f t="shared" si="229"/>
        <v>1.959098575733454</v>
      </c>
    </row>
    <row r="1816" spans="1:49" x14ac:dyDescent="0.2">
      <c r="A1816">
        <v>1814</v>
      </c>
      <c r="B1816" t="s">
        <v>28962</v>
      </c>
      <c r="C1816" t="s">
        <v>28961</v>
      </c>
      <c r="F1816" t="s">
        <v>28960</v>
      </c>
      <c r="G1816" t="s">
        <v>8</v>
      </c>
      <c r="H1816" t="s">
        <v>7</v>
      </c>
      <c r="I1816" t="s">
        <v>28959</v>
      </c>
      <c r="J1816" t="s">
        <v>28958</v>
      </c>
      <c r="K1816" t="s">
        <v>28957</v>
      </c>
      <c r="L1816" t="s">
        <v>28956</v>
      </c>
      <c r="M1816" t="s">
        <v>220</v>
      </c>
      <c r="N1816">
        <v>8</v>
      </c>
      <c r="O1816" t="s">
        <v>28955</v>
      </c>
      <c r="P1816" t="s">
        <v>28954</v>
      </c>
      <c r="Q1816" t="s">
        <v>28953</v>
      </c>
      <c r="R1816" s="7">
        <v>43009</v>
      </c>
      <c r="S1816" s="8">
        <f t="shared" si="224"/>
        <v>2017</v>
      </c>
      <c r="T1816" s="8">
        <v>2017</v>
      </c>
      <c r="U1816" s="8">
        <f t="shared" si="225"/>
        <v>5</v>
      </c>
      <c r="V1816" s="7">
        <v>43009</v>
      </c>
      <c r="W1816" t="s">
        <v>28952</v>
      </c>
      <c r="X1816" s="2">
        <v>1.256</v>
      </c>
      <c r="Y1816" s="6">
        <f t="shared" si="230"/>
        <v>3.3528202664104001E-2</v>
      </c>
      <c r="AA1816">
        <v>16747313</v>
      </c>
      <c r="AB1816">
        <v>19600161901</v>
      </c>
      <c r="AC1816">
        <v>18691897</v>
      </c>
      <c r="AD1816" t="s">
        <v>2</v>
      </c>
      <c r="AE1816">
        <v>60</v>
      </c>
      <c r="AF1816">
        <v>10</v>
      </c>
      <c r="AH1816" t="s">
        <v>28951</v>
      </c>
      <c r="AI1816" t="s">
        <v>28950</v>
      </c>
      <c r="AJ1816" t="s">
        <v>28949</v>
      </c>
      <c r="AK1816" t="s">
        <v>28948</v>
      </c>
      <c r="AL1816">
        <v>23</v>
      </c>
      <c r="AM1816" s="5">
        <f t="shared" si="226"/>
        <v>4.5999999999999996</v>
      </c>
      <c r="AN1816" s="4">
        <f t="shared" si="231"/>
        <v>6.9670579326012866E-3</v>
      </c>
      <c r="AO1816" s="3"/>
      <c r="AP1816">
        <v>0</v>
      </c>
      <c r="AQ1816" t="s">
        <v>18</v>
      </c>
      <c r="AR1816">
        <v>41275008</v>
      </c>
      <c r="AS1816" t="s">
        <v>17</v>
      </c>
      <c r="AT1816" s="2" t="s">
        <v>0</v>
      </c>
      <c r="AU1816" s="1">
        <f t="shared" si="227"/>
        <v>2.5559859244653187</v>
      </c>
      <c r="AV1816" s="1">
        <f t="shared" si="228"/>
        <v>2.0247630298352646</v>
      </c>
      <c r="AW1816" s="1">
        <f t="shared" si="229"/>
        <v>1.49354013520521</v>
      </c>
    </row>
    <row r="1817" spans="1:49" x14ac:dyDescent="0.2">
      <c r="A1817">
        <v>1815</v>
      </c>
      <c r="B1817" t="s">
        <v>28947</v>
      </c>
      <c r="C1817" t="s">
        <v>28946</v>
      </c>
      <c r="F1817" t="s">
        <v>28945</v>
      </c>
      <c r="G1817" t="s">
        <v>8</v>
      </c>
      <c r="H1817" t="s">
        <v>7</v>
      </c>
      <c r="I1817" t="s">
        <v>28944</v>
      </c>
      <c r="J1817">
        <v>60028218</v>
      </c>
      <c r="K1817" t="s">
        <v>3727</v>
      </c>
      <c r="L1817" t="s">
        <v>3726</v>
      </c>
      <c r="M1817" t="s">
        <v>82</v>
      </c>
      <c r="N1817">
        <v>7</v>
      </c>
      <c r="O1817" t="s">
        <v>28943</v>
      </c>
      <c r="P1817" t="s">
        <v>28942</v>
      </c>
      <c r="Q1817" t="s">
        <v>28941</v>
      </c>
      <c r="R1817" s="7">
        <v>43009</v>
      </c>
      <c r="S1817" s="8">
        <f t="shared" si="224"/>
        <v>2017</v>
      </c>
      <c r="T1817" s="8">
        <v>2017</v>
      </c>
      <c r="U1817" s="8">
        <f t="shared" si="225"/>
        <v>5</v>
      </c>
      <c r="V1817" s="7">
        <v>43009</v>
      </c>
      <c r="W1817" t="s">
        <v>28940</v>
      </c>
      <c r="X1817" s="2">
        <v>0.51</v>
      </c>
      <c r="Y1817" s="6">
        <f t="shared" si="230"/>
        <v>1.3614158725074078E-2</v>
      </c>
      <c r="AA1817">
        <v>3534529</v>
      </c>
      <c r="AB1817">
        <v>101730</v>
      </c>
      <c r="AC1817">
        <v>18490409</v>
      </c>
      <c r="AD1817" t="s">
        <v>2</v>
      </c>
      <c r="AE1817">
        <v>32</v>
      </c>
      <c r="AF1817">
        <v>4</v>
      </c>
      <c r="AH1817" t="s">
        <v>28939</v>
      </c>
      <c r="AI1817" t="s">
        <v>28938</v>
      </c>
      <c r="AJ1817" t="s">
        <v>28937</v>
      </c>
      <c r="AK1817" t="s">
        <v>28936</v>
      </c>
      <c r="AL1817">
        <v>10</v>
      </c>
      <c r="AM1817" s="5">
        <f t="shared" si="226"/>
        <v>2</v>
      </c>
      <c r="AN1817" s="4">
        <f t="shared" si="231"/>
        <v>3.0291556228701248E-3</v>
      </c>
      <c r="AO1817" s="3"/>
      <c r="AP1817">
        <v>1</v>
      </c>
      <c r="AR1817" t="s">
        <v>1</v>
      </c>
      <c r="AT1817" s="2" t="s">
        <v>0</v>
      </c>
      <c r="AU1817" s="1">
        <f t="shared" si="227"/>
        <v>1.0438657794412891</v>
      </c>
      <c r="AV1817" s="1">
        <f t="shared" si="228"/>
        <v>0.83216571739721024</v>
      </c>
      <c r="AW1817" s="1">
        <f t="shared" si="229"/>
        <v>0.62046565535313103</v>
      </c>
    </row>
    <row r="1818" spans="1:49" x14ac:dyDescent="0.2">
      <c r="A1818">
        <v>1816</v>
      </c>
      <c r="B1818" t="s">
        <v>28935</v>
      </c>
      <c r="C1818" t="s">
        <v>28934</v>
      </c>
      <c r="F1818" t="s">
        <v>28933</v>
      </c>
      <c r="G1818" t="s">
        <v>8</v>
      </c>
      <c r="H1818" t="s">
        <v>7</v>
      </c>
      <c r="I1818" t="s">
        <v>28932</v>
      </c>
      <c r="J1818">
        <v>60117641</v>
      </c>
      <c r="K1818" t="s">
        <v>28931</v>
      </c>
      <c r="L1818" t="s">
        <v>25095</v>
      </c>
      <c r="M1818" t="s">
        <v>734</v>
      </c>
      <c r="N1818">
        <v>3</v>
      </c>
      <c r="O1818" t="s">
        <v>28930</v>
      </c>
      <c r="P1818" t="s">
        <v>28929</v>
      </c>
      <c r="Q1818" t="s">
        <v>28928</v>
      </c>
      <c r="R1818" s="7">
        <v>43009</v>
      </c>
      <c r="S1818" s="8">
        <f t="shared" si="224"/>
        <v>2017</v>
      </c>
      <c r="T1818" s="8">
        <v>2017</v>
      </c>
      <c r="U1818" s="8">
        <f t="shared" si="225"/>
        <v>5</v>
      </c>
      <c r="V1818" s="7">
        <v>43009</v>
      </c>
      <c r="W1818" t="s">
        <v>426</v>
      </c>
      <c r="X1818" s="2">
        <v>1.6519999999999999</v>
      </c>
      <c r="Y1818" s="6">
        <f t="shared" si="230"/>
        <v>4.409919649769093E-2</v>
      </c>
      <c r="AA1818" t="s">
        <v>425</v>
      </c>
      <c r="AB1818">
        <v>17337</v>
      </c>
      <c r="AD1818" t="s">
        <v>2</v>
      </c>
      <c r="AE1818">
        <v>65</v>
      </c>
      <c r="AF1818">
        <v>10</v>
      </c>
      <c r="AG1818">
        <v>8000577</v>
      </c>
      <c r="AH1818" t="s">
        <v>28927</v>
      </c>
      <c r="AI1818" t="s">
        <v>28926</v>
      </c>
      <c r="AJ1818" t="s">
        <v>28925</v>
      </c>
      <c r="AK1818" t="s">
        <v>28924</v>
      </c>
      <c r="AL1818">
        <v>31</v>
      </c>
      <c r="AM1818" s="5">
        <f t="shared" si="226"/>
        <v>6.2</v>
      </c>
      <c r="AN1818" s="4">
        <f t="shared" si="231"/>
        <v>9.3903824308973882E-3</v>
      </c>
      <c r="AO1818" s="3"/>
      <c r="AP1818">
        <v>0</v>
      </c>
      <c r="AR1818" t="s">
        <v>25089</v>
      </c>
      <c r="AT1818" s="2" t="s">
        <v>0</v>
      </c>
      <c r="AU1818" s="1">
        <f t="shared" si="227"/>
        <v>3.3686552277652866</v>
      </c>
      <c r="AV1818" s="1">
        <f t="shared" si="228"/>
        <v>2.6744789464294159</v>
      </c>
      <c r="AW1818" s="1">
        <f t="shared" si="229"/>
        <v>1.9803026650935449</v>
      </c>
    </row>
    <row r="1819" spans="1:49" x14ac:dyDescent="0.2">
      <c r="A1819">
        <v>1817</v>
      </c>
      <c r="B1819" t="s">
        <v>28923</v>
      </c>
      <c r="C1819" t="s">
        <v>28922</v>
      </c>
      <c r="F1819" t="s">
        <v>28921</v>
      </c>
      <c r="G1819" t="s">
        <v>8</v>
      </c>
      <c r="H1819" t="s">
        <v>7</v>
      </c>
      <c r="I1819" t="s">
        <v>1812</v>
      </c>
      <c r="J1819">
        <v>60008898</v>
      </c>
      <c r="K1819" t="s">
        <v>207</v>
      </c>
      <c r="L1819" t="s">
        <v>206</v>
      </c>
      <c r="M1819" t="s">
        <v>10</v>
      </c>
      <c r="N1819">
        <v>2</v>
      </c>
      <c r="O1819" t="s">
        <v>3949</v>
      </c>
      <c r="P1819" t="s">
        <v>3948</v>
      </c>
      <c r="Q1819" t="s">
        <v>918</v>
      </c>
      <c r="R1819" s="7">
        <v>43009</v>
      </c>
      <c r="S1819" s="8">
        <f t="shared" si="224"/>
        <v>2017</v>
      </c>
      <c r="T1819" s="8">
        <v>2017</v>
      </c>
      <c r="U1819" s="8">
        <f t="shared" si="225"/>
        <v>5</v>
      </c>
      <c r="V1819" s="7">
        <v>43009</v>
      </c>
      <c r="W1819" t="s">
        <v>426</v>
      </c>
      <c r="X1819" s="2">
        <v>1.6519999999999999</v>
      </c>
      <c r="Y1819" s="6">
        <f t="shared" si="230"/>
        <v>4.409919649769093E-2</v>
      </c>
      <c r="AA1819" t="s">
        <v>425</v>
      </c>
      <c r="AB1819">
        <v>17337</v>
      </c>
      <c r="AD1819" t="s">
        <v>2</v>
      </c>
      <c r="AE1819">
        <v>65</v>
      </c>
      <c r="AF1819">
        <v>10</v>
      </c>
      <c r="AG1819">
        <v>8000594</v>
      </c>
      <c r="AH1819" t="s">
        <v>28920</v>
      </c>
      <c r="AI1819" t="s">
        <v>28919</v>
      </c>
      <c r="AJ1819" t="s">
        <v>28918</v>
      </c>
      <c r="AK1819" t="s">
        <v>28917</v>
      </c>
      <c r="AL1819">
        <v>6</v>
      </c>
      <c r="AM1819" s="5">
        <f t="shared" si="226"/>
        <v>1.2</v>
      </c>
      <c r="AN1819" s="4">
        <f t="shared" si="231"/>
        <v>1.8174933737220749E-3</v>
      </c>
      <c r="AO1819" s="3"/>
      <c r="AP1819">
        <v>0</v>
      </c>
      <c r="AR1819" t="s">
        <v>1</v>
      </c>
      <c r="AT1819" s="2" t="s">
        <v>0</v>
      </c>
      <c r="AU1819" s="1">
        <f t="shared" si="227"/>
        <v>3.1414685560500275</v>
      </c>
      <c r="AV1819" s="1">
        <f t="shared" si="228"/>
        <v>2.2958344935706503</v>
      </c>
      <c r="AW1819" s="1">
        <f t="shared" si="229"/>
        <v>1.4502004310912731</v>
      </c>
    </row>
    <row r="1820" spans="1:49" x14ac:dyDescent="0.2">
      <c r="A1820">
        <v>1818</v>
      </c>
      <c r="B1820" t="s">
        <v>28916</v>
      </c>
      <c r="C1820" t="s">
        <v>28915</v>
      </c>
      <c r="F1820" t="s">
        <v>28914</v>
      </c>
      <c r="G1820" t="s">
        <v>8</v>
      </c>
      <c r="H1820" t="s">
        <v>7</v>
      </c>
      <c r="I1820" t="s">
        <v>28913</v>
      </c>
      <c r="J1820">
        <v>60016849</v>
      </c>
      <c r="K1820" t="s">
        <v>1149</v>
      </c>
      <c r="L1820" t="s">
        <v>1148</v>
      </c>
      <c r="M1820" t="s">
        <v>222</v>
      </c>
      <c r="N1820">
        <v>2</v>
      </c>
      <c r="O1820" t="s">
        <v>28912</v>
      </c>
      <c r="P1820" t="s">
        <v>28911</v>
      </c>
      <c r="Q1820" t="s">
        <v>1147</v>
      </c>
      <c r="R1820" s="7">
        <v>43009</v>
      </c>
      <c r="S1820" s="8">
        <f t="shared" si="224"/>
        <v>2017</v>
      </c>
      <c r="T1820" s="8">
        <v>2017</v>
      </c>
      <c r="U1820" s="8">
        <f t="shared" si="225"/>
        <v>5</v>
      </c>
      <c r="V1820" s="7">
        <v>43009</v>
      </c>
      <c r="W1820" t="s">
        <v>426</v>
      </c>
      <c r="X1820" s="2">
        <v>1.6519999999999999</v>
      </c>
      <c r="Y1820" s="6">
        <f t="shared" si="230"/>
        <v>4.409919649769093E-2</v>
      </c>
      <c r="AA1820" t="s">
        <v>425</v>
      </c>
      <c r="AB1820">
        <v>17337</v>
      </c>
      <c r="AD1820" t="s">
        <v>2</v>
      </c>
      <c r="AE1820">
        <v>65</v>
      </c>
      <c r="AF1820">
        <v>10</v>
      </c>
      <c r="AG1820">
        <v>8000681</v>
      </c>
      <c r="AH1820" t="s">
        <v>28910</v>
      </c>
      <c r="AI1820" t="s">
        <v>28909</v>
      </c>
      <c r="AJ1820" t="s">
        <v>28908</v>
      </c>
      <c r="AK1820" t="s">
        <v>28907</v>
      </c>
      <c r="AL1820">
        <v>12</v>
      </c>
      <c r="AM1820" s="5">
        <f t="shared" si="226"/>
        <v>2.4</v>
      </c>
      <c r="AN1820" s="4">
        <f t="shared" si="231"/>
        <v>3.6349867474441497E-3</v>
      </c>
      <c r="AO1820" s="3"/>
      <c r="AP1820">
        <v>0</v>
      </c>
      <c r="AQ1820" t="s">
        <v>376</v>
      </c>
      <c r="AR1820" t="s">
        <v>1</v>
      </c>
      <c r="AS1820" t="s">
        <v>375</v>
      </c>
      <c r="AT1820" s="2" t="s">
        <v>0</v>
      </c>
      <c r="AU1820" s="1">
        <f t="shared" si="227"/>
        <v>3.1959933572616892</v>
      </c>
      <c r="AV1820" s="1">
        <f t="shared" si="228"/>
        <v>2.386709162256754</v>
      </c>
      <c r="AW1820" s="1">
        <f t="shared" si="229"/>
        <v>1.5774249672518184</v>
      </c>
    </row>
    <row r="1821" spans="1:49" x14ac:dyDescent="0.2">
      <c r="A1821">
        <v>1819</v>
      </c>
      <c r="B1821" t="s">
        <v>28906</v>
      </c>
      <c r="C1821" t="s">
        <v>28905</v>
      </c>
      <c r="F1821" t="s">
        <v>28904</v>
      </c>
      <c r="G1821" t="s">
        <v>8</v>
      </c>
      <c r="H1821" t="s">
        <v>7</v>
      </c>
      <c r="I1821" t="s">
        <v>28903</v>
      </c>
      <c r="J1821" t="s">
        <v>28902</v>
      </c>
      <c r="K1821" t="s">
        <v>28901</v>
      </c>
      <c r="L1821" t="s">
        <v>28900</v>
      </c>
      <c r="M1821" t="s">
        <v>3183</v>
      </c>
      <c r="N1821">
        <v>3</v>
      </c>
      <c r="O1821" t="s">
        <v>28899</v>
      </c>
      <c r="P1821" t="s">
        <v>28898</v>
      </c>
      <c r="Q1821" t="s">
        <v>28897</v>
      </c>
      <c r="R1821" s="7">
        <v>43009</v>
      </c>
      <c r="S1821" s="8">
        <f t="shared" si="224"/>
        <v>2017</v>
      </c>
      <c r="T1821" s="8">
        <v>2017</v>
      </c>
      <c r="U1821" s="8">
        <f t="shared" si="225"/>
        <v>5</v>
      </c>
      <c r="V1821" s="7">
        <v>43009</v>
      </c>
      <c r="W1821" t="s">
        <v>426</v>
      </c>
      <c r="X1821" s="2">
        <v>1.6519999999999999</v>
      </c>
      <c r="Y1821" s="6">
        <f t="shared" si="230"/>
        <v>4.409919649769093E-2</v>
      </c>
      <c r="AA1821" t="s">
        <v>425</v>
      </c>
      <c r="AB1821">
        <v>17337</v>
      </c>
      <c r="AD1821" t="s">
        <v>2</v>
      </c>
      <c r="AE1821">
        <v>65</v>
      </c>
      <c r="AF1821">
        <v>10</v>
      </c>
      <c r="AG1821">
        <v>8003312</v>
      </c>
      <c r="AH1821" t="s">
        <v>28896</v>
      </c>
      <c r="AI1821" t="s">
        <v>28895</v>
      </c>
      <c r="AJ1821" t="s">
        <v>28894</v>
      </c>
      <c r="AK1821" t="s">
        <v>28893</v>
      </c>
      <c r="AL1821">
        <v>13</v>
      </c>
      <c r="AM1821" s="5">
        <f t="shared" si="226"/>
        <v>2.6</v>
      </c>
      <c r="AN1821" s="4">
        <f t="shared" si="231"/>
        <v>3.9379023097311627E-3</v>
      </c>
      <c r="AO1821" s="3"/>
      <c r="AP1821">
        <v>0</v>
      </c>
      <c r="AQ1821" t="s">
        <v>254</v>
      </c>
      <c r="AR1821">
        <v>25420394</v>
      </c>
      <c r="AS1821" t="s">
        <v>56</v>
      </c>
      <c r="AT1821" s="2" t="s">
        <v>0</v>
      </c>
      <c r="AU1821" s="1">
        <f t="shared" si="227"/>
        <v>3.2050808241302997</v>
      </c>
      <c r="AV1821" s="1">
        <f t="shared" si="228"/>
        <v>2.4018549403711047</v>
      </c>
      <c r="AW1821" s="1">
        <f t="shared" si="229"/>
        <v>1.5986290566119092</v>
      </c>
    </row>
    <row r="1822" spans="1:49" x14ac:dyDescent="0.2">
      <c r="A1822">
        <v>1820</v>
      </c>
      <c r="B1822" t="s">
        <v>28892</v>
      </c>
      <c r="C1822" t="s">
        <v>28891</v>
      </c>
      <c r="F1822" t="s">
        <v>28890</v>
      </c>
      <c r="G1822" t="s">
        <v>8</v>
      </c>
      <c r="H1822" t="s">
        <v>7</v>
      </c>
      <c r="I1822" t="s">
        <v>1184</v>
      </c>
      <c r="J1822">
        <v>60003977</v>
      </c>
      <c r="K1822" t="s">
        <v>313</v>
      </c>
      <c r="L1822" t="s">
        <v>5</v>
      </c>
      <c r="M1822" t="s">
        <v>4</v>
      </c>
      <c r="N1822">
        <v>3</v>
      </c>
      <c r="O1822" t="s">
        <v>28889</v>
      </c>
      <c r="P1822" t="s">
        <v>28888</v>
      </c>
      <c r="Q1822" t="s">
        <v>1801</v>
      </c>
      <c r="R1822" s="7">
        <v>43009</v>
      </c>
      <c r="S1822" s="8">
        <f t="shared" si="224"/>
        <v>2017</v>
      </c>
      <c r="T1822" s="8">
        <v>2017</v>
      </c>
      <c r="U1822" s="8">
        <f t="shared" si="225"/>
        <v>5</v>
      </c>
      <c r="V1822" s="7">
        <v>43009</v>
      </c>
      <c r="W1822" t="s">
        <v>426</v>
      </c>
      <c r="X1822" s="2">
        <v>1.6519999999999999</v>
      </c>
      <c r="Y1822" s="6">
        <f t="shared" si="230"/>
        <v>4.409919649769093E-2</v>
      </c>
      <c r="AA1822" t="s">
        <v>425</v>
      </c>
      <c r="AB1822">
        <v>17337</v>
      </c>
      <c r="AD1822" t="s">
        <v>2</v>
      </c>
      <c r="AE1822">
        <v>65</v>
      </c>
      <c r="AF1822">
        <v>10</v>
      </c>
      <c r="AG1822">
        <v>8000622</v>
      </c>
      <c r="AH1822" t="s">
        <v>28887</v>
      </c>
      <c r="AI1822" t="s">
        <v>28886</v>
      </c>
      <c r="AJ1822" t="s">
        <v>28885</v>
      </c>
      <c r="AK1822" t="s">
        <v>28884</v>
      </c>
      <c r="AL1822">
        <v>30</v>
      </c>
      <c r="AM1822" s="5">
        <f t="shared" si="226"/>
        <v>6</v>
      </c>
      <c r="AN1822" s="4">
        <f t="shared" si="231"/>
        <v>9.0874668686103752E-3</v>
      </c>
      <c r="AO1822" s="3"/>
      <c r="AP1822">
        <v>0</v>
      </c>
      <c r="AQ1822" t="s">
        <v>18</v>
      </c>
      <c r="AR1822">
        <v>61271416</v>
      </c>
      <c r="AS1822" t="s">
        <v>17</v>
      </c>
      <c r="AT1822" s="2" t="s">
        <v>0</v>
      </c>
      <c r="AU1822" s="1">
        <f t="shared" si="227"/>
        <v>3.3595677608966765</v>
      </c>
      <c r="AV1822" s="1">
        <f t="shared" si="228"/>
        <v>2.6593331683150652</v>
      </c>
      <c r="AW1822" s="1">
        <f t="shared" si="229"/>
        <v>1.959098575733454</v>
      </c>
    </row>
    <row r="1823" spans="1:49" x14ac:dyDescent="0.2">
      <c r="A1823">
        <v>1821</v>
      </c>
      <c r="B1823" t="s">
        <v>28883</v>
      </c>
      <c r="C1823" t="s">
        <v>28882</v>
      </c>
      <c r="F1823" t="s">
        <v>28881</v>
      </c>
      <c r="G1823" t="s">
        <v>8</v>
      </c>
      <c r="H1823" t="s">
        <v>7</v>
      </c>
      <c r="I1823" t="s">
        <v>1961</v>
      </c>
      <c r="J1823">
        <v>60005244</v>
      </c>
      <c r="K1823" t="s">
        <v>829</v>
      </c>
      <c r="L1823" t="s">
        <v>182</v>
      </c>
      <c r="M1823" t="s">
        <v>4</v>
      </c>
      <c r="N1823">
        <v>2</v>
      </c>
      <c r="O1823" t="s">
        <v>28880</v>
      </c>
      <c r="P1823" t="s">
        <v>28879</v>
      </c>
      <c r="Q1823" t="s">
        <v>1345</v>
      </c>
      <c r="R1823" s="7">
        <v>43009</v>
      </c>
      <c r="S1823" s="8">
        <f t="shared" si="224"/>
        <v>2017</v>
      </c>
      <c r="T1823" s="8">
        <v>2017</v>
      </c>
      <c r="U1823" s="8">
        <f t="shared" si="225"/>
        <v>5</v>
      </c>
      <c r="V1823" s="7">
        <v>43009</v>
      </c>
      <c r="W1823" t="s">
        <v>426</v>
      </c>
      <c r="X1823" s="2">
        <v>1.6519999999999999</v>
      </c>
      <c r="Y1823" s="6">
        <f t="shared" si="230"/>
        <v>4.409919649769093E-2</v>
      </c>
      <c r="AA1823" t="s">
        <v>425</v>
      </c>
      <c r="AB1823">
        <v>17337</v>
      </c>
      <c r="AD1823" t="s">
        <v>2</v>
      </c>
      <c r="AE1823">
        <v>65</v>
      </c>
      <c r="AF1823">
        <v>10</v>
      </c>
      <c r="AG1823">
        <v>8000619</v>
      </c>
      <c r="AH1823" t="s">
        <v>28878</v>
      </c>
      <c r="AI1823" t="s">
        <v>28877</v>
      </c>
      <c r="AJ1823" t="s">
        <v>28876</v>
      </c>
      <c r="AK1823" t="s">
        <v>28875</v>
      </c>
      <c r="AL1823">
        <v>10</v>
      </c>
      <c r="AM1823" s="5">
        <f t="shared" si="226"/>
        <v>2</v>
      </c>
      <c r="AN1823" s="4">
        <f t="shared" si="231"/>
        <v>3.0291556228701248E-3</v>
      </c>
      <c r="AO1823" s="3"/>
      <c r="AP1823">
        <v>0</v>
      </c>
      <c r="AQ1823" t="s">
        <v>18</v>
      </c>
      <c r="AR1823">
        <v>61471118</v>
      </c>
      <c r="AS1823" t="s">
        <v>17</v>
      </c>
      <c r="AT1823" s="2" t="s">
        <v>0</v>
      </c>
      <c r="AU1823" s="1">
        <f t="shared" si="227"/>
        <v>3.1778184235244686</v>
      </c>
      <c r="AV1823" s="1">
        <f t="shared" si="228"/>
        <v>2.3564176060280526</v>
      </c>
      <c r="AW1823" s="1">
        <f t="shared" si="229"/>
        <v>1.5350167885316366</v>
      </c>
    </row>
    <row r="1824" spans="1:49" x14ac:dyDescent="0.2">
      <c r="A1824">
        <v>1822</v>
      </c>
      <c r="B1824" t="s">
        <v>28874</v>
      </c>
      <c r="C1824" t="s">
        <v>28873</v>
      </c>
      <c r="F1824" t="s">
        <v>28872</v>
      </c>
      <c r="G1824" t="s">
        <v>8</v>
      </c>
      <c r="H1824" t="s">
        <v>7</v>
      </c>
      <c r="I1824" t="s">
        <v>7947</v>
      </c>
      <c r="J1824">
        <v>60005244</v>
      </c>
      <c r="K1824" t="s">
        <v>829</v>
      </c>
      <c r="L1824" t="s">
        <v>182</v>
      </c>
      <c r="M1824" t="s">
        <v>4</v>
      </c>
      <c r="N1824">
        <v>4</v>
      </c>
      <c r="O1824" t="s">
        <v>28871</v>
      </c>
      <c r="P1824" t="s">
        <v>28870</v>
      </c>
      <c r="Q1824" t="s">
        <v>1950</v>
      </c>
      <c r="R1824" s="7">
        <v>43009</v>
      </c>
      <c r="S1824" s="8">
        <f t="shared" si="224"/>
        <v>2017</v>
      </c>
      <c r="T1824" s="8">
        <v>2017</v>
      </c>
      <c r="U1824" s="8">
        <f t="shared" si="225"/>
        <v>5</v>
      </c>
      <c r="V1824" s="7">
        <v>43009</v>
      </c>
      <c r="W1824" t="s">
        <v>2965</v>
      </c>
      <c r="X1824" s="2">
        <v>1.23</v>
      </c>
      <c r="Y1824" s="6">
        <f t="shared" si="230"/>
        <v>3.2834147513413951E-2</v>
      </c>
      <c r="AA1824">
        <v>21622337</v>
      </c>
      <c r="AB1824">
        <v>21100203111</v>
      </c>
      <c r="AC1824">
        <v>21622345</v>
      </c>
      <c r="AD1824" t="s">
        <v>2</v>
      </c>
      <c r="AE1824">
        <v>6</v>
      </c>
      <c r="AF1824">
        <v>5</v>
      </c>
      <c r="AG1824">
        <v>7983435</v>
      </c>
      <c r="AH1824" t="s">
        <v>28869</v>
      </c>
      <c r="AI1824" t="s">
        <v>28868</v>
      </c>
      <c r="AJ1824" t="s">
        <v>28867</v>
      </c>
      <c r="AK1824" t="s">
        <v>28866</v>
      </c>
      <c r="AL1824">
        <v>17</v>
      </c>
      <c r="AM1824" s="5">
        <f t="shared" si="226"/>
        <v>3.4</v>
      </c>
      <c r="AN1824" s="4">
        <f t="shared" si="231"/>
        <v>5.1495645588792126E-3</v>
      </c>
      <c r="AO1824" s="3"/>
      <c r="AP1824">
        <v>0</v>
      </c>
      <c r="AQ1824" t="s">
        <v>18</v>
      </c>
      <c r="AR1824" t="s">
        <v>28865</v>
      </c>
      <c r="AS1824" t="s">
        <v>17</v>
      </c>
      <c r="AT1824" s="2">
        <v>4.3479999999999999</v>
      </c>
      <c r="AU1824" s="1">
        <f t="shared" si="227"/>
        <v>2.452877262705353</v>
      </c>
      <c r="AV1824" s="1">
        <f t="shared" si="228"/>
        <v>1.8991856036146579</v>
      </c>
      <c r="AW1824" s="1">
        <f t="shared" si="229"/>
        <v>1.3454939445239633</v>
      </c>
    </row>
    <row r="1825" spans="1:49" x14ac:dyDescent="0.2">
      <c r="A1825">
        <v>1823</v>
      </c>
      <c r="B1825" t="s">
        <v>28864</v>
      </c>
      <c r="C1825" t="s">
        <v>28863</v>
      </c>
      <c r="F1825" t="s">
        <v>28862</v>
      </c>
      <c r="G1825" t="s">
        <v>8</v>
      </c>
      <c r="H1825" t="s">
        <v>7</v>
      </c>
      <c r="I1825" t="s">
        <v>28861</v>
      </c>
      <c r="J1825">
        <v>60027161</v>
      </c>
      <c r="K1825" t="s">
        <v>392</v>
      </c>
      <c r="L1825" t="s">
        <v>391</v>
      </c>
      <c r="M1825" t="s">
        <v>390</v>
      </c>
      <c r="N1825">
        <v>2</v>
      </c>
      <c r="O1825" t="s">
        <v>28860</v>
      </c>
      <c r="P1825" t="s">
        <v>28859</v>
      </c>
      <c r="Q1825" t="s">
        <v>389</v>
      </c>
      <c r="R1825" s="7">
        <v>43009</v>
      </c>
      <c r="S1825" s="8">
        <f t="shared" si="224"/>
        <v>2017</v>
      </c>
      <c r="T1825" s="8">
        <v>2017</v>
      </c>
      <c r="U1825" s="8">
        <f t="shared" si="225"/>
        <v>5</v>
      </c>
      <c r="V1825" s="7">
        <v>43009</v>
      </c>
      <c r="W1825" t="s">
        <v>426</v>
      </c>
      <c r="X1825" s="2">
        <v>1.6519999999999999</v>
      </c>
      <c r="Y1825" s="6">
        <f t="shared" si="230"/>
        <v>4.409919649769093E-2</v>
      </c>
      <c r="AA1825" t="s">
        <v>425</v>
      </c>
      <c r="AB1825">
        <v>17337</v>
      </c>
      <c r="AD1825" t="s">
        <v>2</v>
      </c>
      <c r="AE1825">
        <v>65</v>
      </c>
      <c r="AF1825">
        <v>10</v>
      </c>
      <c r="AG1825">
        <v>8000393</v>
      </c>
      <c r="AH1825" t="s">
        <v>28858</v>
      </c>
      <c r="AI1825" t="s">
        <v>28857</v>
      </c>
      <c r="AJ1825" t="s">
        <v>28856</v>
      </c>
      <c r="AK1825" t="s">
        <v>28855</v>
      </c>
      <c r="AL1825">
        <v>1</v>
      </c>
      <c r="AM1825" s="5">
        <f t="shared" si="226"/>
        <v>0.2</v>
      </c>
      <c r="AN1825" s="4">
        <f t="shared" si="231"/>
        <v>3.0291556228701253E-4</v>
      </c>
      <c r="AO1825" s="3"/>
      <c r="AP1825">
        <v>0</v>
      </c>
      <c r="AR1825" t="s">
        <v>1</v>
      </c>
      <c r="AT1825" s="2" t="s">
        <v>0</v>
      </c>
      <c r="AU1825" s="1">
        <f t="shared" si="227"/>
        <v>3.0960312217069754</v>
      </c>
      <c r="AV1825" s="1">
        <f t="shared" si="228"/>
        <v>2.2201056029988968</v>
      </c>
      <c r="AW1825" s="1">
        <f t="shared" si="229"/>
        <v>1.3441799842908186</v>
      </c>
    </row>
    <row r="1826" spans="1:49" x14ac:dyDescent="0.2">
      <c r="A1826">
        <v>1824</v>
      </c>
      <c r="B1826" t="s">
        <v>28854</v>
      </c>
      <c r="C1826" t="s">
        <v>28853</v>
      </c>
      <c r="F1826" t="s">
        <v>28852</v>
      </c>
      <c r="G1826" t="s">
        <v>8</v>
      </c>
      <c r="H1826" t="s">
        <v>7</v>
      </c>
      <c r="I1826" t="s">
        <v>28851</v>
      </c>
      <c r="J1826">
        <v>60025997</v>
      </c>
      <c r="K1826" t="s">
        <v>3715</v>
      </c>
      <c r="L1826" t="s">
        <v>262</v>
      </c>
      <c r="M1826" t="s">
        <v>111</v>
      </c>
      <c r="N1826">
        <v>2</v>
      </c>
      <c r="O1826" t="s">
        <v>28850</v>
      </c>
      <c r="P1826" t="s">
        <v>28849</v>
      </c>
      <c r="Q1826" t="s">
        <v>28848</v>
      </c>
      <c r="R1826" s="7">
        <v>43009</v>
      </c>
      <c r="S1826" s="8">
        <f t="shared" si="224"/>
        <v>2017</v>
      </c>
      <c r="T1826" s="8">
        <v>2017</v>
      </c>
      <c r="U1826" s="8">
        <f t="shared" si="225"/>
        <v>5</v>
      </c>
      <c r="V1826" s="7">
        <v>43009</v>
      </c>
      <c r="W1826" t="s">
        <v>63</v>
      </c>
      <c r="X1826" s="2">
        <v>0.30199999999999999</v>
      </c>
      <c r="Y1826" s="6">
        <f t="shared" si="230"/>
        <v>8.0617175195536687E-3</v>
      </c>
      <c r="AA1826">
        <v>9296212</v>
      </c>
      <c r="AB1826">
        <v>20725</v>
      </c>
      <c r="AC1826" t="s">
        <v>62</v>
      </c>
      <c r="AD1826" t="s">
        <v>2</v>
      </c>
      <c r="AE1826">
        <v>96</v>
      </c>
      <c r="AF1826">
        <v>3</v>
      </c>
      <c r="AH1826" t="s">
        <v>28847</v>
      </c>
      <c r="AI1826" t="s">
        <v>28846</v>
      </c>
      <c r="AJ1826" t="s">
        <v>28845</v>
      </c>
      <c r="AK1826" t="s">
        <v>28844</v>
      </c>
      <c r="AL1826">
        <v>0</v>
      </c>
      <c r="AM1826" s="5">
        <f t="shared" si="226"/>
        <v>0</v>
      </c>
      <c r="AN1826" s="4">
        <f t="shared" si="231"/>
        <v>0</v>
      </c>
      <c r="AO1826" s="3"/>
      <c r="AP1826">
        <v>0</v>
      </c>
      <c r="AQ1826" t="s">
        <v>1837</v>
      </c>
      <c r="AR1826">
        <v>141303004</v>
      </c>
      <c r="AS1826" t="s">
        <v>1836</v>
      </c>
      <c r="AT1826" s="2">
        <v>1.671</v>
      </c>
      <c r="AU1826" s="1">
        <f t="shared" si="227"/>
        <v>0.56432022636875678</v>
      </c>
      <c r="AV1826" s="1">
        <f t="shared" si="228"/>
        <v>0.40308587597768342</v>
      </c>
      <c r="AW1826" s="1">
        <f t="shared" si="229"/>
        <v>0.24185152558661005</v>
      </c>
    </row>
    <row r="1827" spans="1:49" x14ac:dyDescent="0.2">
      <c r="A1827">
        <v>1825</v>
      </c>
      <c r="B1827" t="s">
        <v>28843</v>
      </c>
      <c r="C1827" t="s">
        <v>28842</v>
      </c>
      <c r="F1827" t="s">
        <v>28841</v>
      </c>
      <c r="G1827" t="s">
        <v>8</v>
      </c>
      <c r="H1827" t="s">
        <v>7</v>
      </c>
      <c r="I1827" t="s">
        <v>2872</v>
      </c>
      <c r="J1827" t="s">
        <v>2871</v>
      </c>
      <c r="K1827" t="s">
        <v>2870</v>
      </c>
      <c r="L1827" t="s">
        <v>2869</v>
      </c>
      <c r="M1827" t="s">
        <v>2868</v>
      </c>
      <c r="N1827">
        <v>2</v>
      </c>
      <c r="O1827" t="s">
        <v>28840</v>
      </c>
      <c r="P1827" t="s">
        <v>28839</v>
      </c>
      <c r="Q1827" t="s">
        <v>4971</v>
      </c>
      <c r="R1827" s="7">
        <v>43009</v>
      </c>
      <c r="S1827" s="8">
        <f t="shared" si="224"/>
        <v>2017</v>
      </c>
      <c r="T1827" s="8">
        <v>2017</v>
      </c>
      <c r="U1827" s="8">
        <f t="shared" si="225"/>
        <v>5</v>
      </c>
      <c r="V1827" s="7">
        <v>43009</v>
      </c>
      <c r="W1827" t="s">
        <v>28</v>
      </c>
      <c r="X1827" s="2">
        <v>1.4950000000000001</v>
      </c>
      <c r="Y1827" s="6">
        <f t="shared" si="230"/>
        <v>3.9908171164677937E-2</v>
      </c>
      <c r="AA1827">
        <v>10805370</v>
      </c>
      <c r="AB1827">
        <v>144827</v>
      </c>
      <c r="AC1827">
        <v>15211886</v>
      </c>
      <c r="AD1827" t="s">
        <v>2</v>
      </c>
      <c r="AE1827">
        <v>21</v>
      </c>
      <c r="AF1827">
        <v>4</v>
      </c>
      <c r="AH1827" t="s">
        <v>28838</v>
      </c>
      <c r="AI1827" t="s">
        <v>28837</v>
      </c>
      <c r="AJ1827" t="s">
        <v>28836</v>
      </c>
      <c r="AK1827" t="s">
        <v>28835</v>
      </c>
      <c r="AL1827">
        <v>26</v>
      </c>
      <c r="AM1827" s="5">
        <f t="shared" si="226"/>
        <v>5.2</v>
      </c>
      <c r="AN1827" s="4">
        <f t="shared" si="231"/>
        <v>7.8758046194623253E-3</v>
      </c>
      <c r="AO1827" s="3"/>
      <c r="AP1827">
        <v>0</v>
      </c>
      <c r="AQ1827" t="s">
        <v>26</v>
      </c>
      <c r="AR1827" t="s">
        <v>4951</v>
      </c>
      <c r="AS1827" t="s">
        <v>25</v>
      </c>
      <c r="AT1827" s="2">
        <v>4.0659999999999998</v>
      </c>
      <c r="AU1827" s="1">
        <f t="shared" si="227"/>
        <v>3.0298461201113249</v>
      </c>
      <c r="AV1827" s="1">
        <f t="shared" si="228"/>
        <v>2.389198789207013</v>
      </c>
      <c r="AW1827" s="1">
        <f t="shared" si="229"/>
        <v>1.7485514583027009</v>
      </c>
    </row>
    <row r="1828" spans="1:49" x14ac:dyDescent="0.2">
      <c r="A1828">
        <v>1826</v>
      </c>
      <c r="B1828" t="s">
        <v>28834</v>
      </c>
      <c r="C1828" t="s">
        <v>28833</v>
      </c>
      <c r="F1828" t="s">
        <v>28832</v>
      </c>
      <c r="G1828" t="s">
        <v>8</v>
      </c>
      <c r="H1828" t="s">
        <v>7</v>
      </c>
      <c r="I1828" t="s">
        <v>28831</v>
      </c>
      <c r="J1828" t="s">
        <v>28830</v>
      </c>
      <c r="K1828" t="s">
        <v>28829</v>
      </c>
      <c r="L1828" t="s">
        <v>28828</v>
      </c>
      <c r="M1828" t="s">
        <v>23557</v>
      </c>
      <c r="N1828">
        <v>3</v>
      </c>
      <c r="O1828" t="s">
        <v>28827</v>
      </c>
      <c r="P1828" t="s">
        <v>28826</v>
      </c>
      <c r="Q1828" t="s">
        <v>28825</v>
      </c>
      <c r="R1828" s="7">
        <v>43009</v>
      </c>
      <c r="S1828" s="8">
        <f t="shared" si="224"/>
        <v>2017</v>
      </c>
      <c r="T1828" s="8">
        <v>2017</v>
      </c>
      <c r="U1828" s="8">
        <f t="shared" si="225"/>
        <v>5</v>
      </c>
      <c r="V1828" s="7">
        <v>43009</v>
      </c>
      <c r="W1828" t="s">
        <v>3443</v>
      </c>
      <c r="X1828" s="2">
        <v>0.51200000000000001</v>
      </c>
      <c r="Y1828" s="6">
        <f t="shared" si="230"/>
        <v>1.3667547582819467E-2</v>
      </c>
      <c r="AA1828">
        <v>9377409</v>
      </c>
      <c r="AB1828">
        <v>25825</v>
      </c>
      <c r="AD1828" t="s">
        <v>2</v>
      </c>
      <c r="AE1828">
        <v>27</v>
      </c>
      <c r="AF1828">
        <v>5</v>
      </c>
      <c r="AH1828" t="s">
        <v>28824</v>
      </c>
      <c r="AI1828" t="s">
        <v>28823</v>
      </c>
      <c r="AJ1828" t="s">
        <v>28822</v>
      </c>
      <c r="AK1828" t="s">
        <v>28821</v>
      </c>
      <c r="AL1828">
        <v>1</v>
      </c>
      <c r="AM1828" s="5">
        <f t="shared" si="226"/>
        <v>0.2</v>
      </c>
      <c r="AN1828" s="4">
        <f t="shared" si="231"/>
        <v>3.0291556228701253E-4</v>
      </c>
      <c r="AO1828" s="3"/>
      <c r="AP1828">
        <v>0</v>
      </c>
      <c r="AQ1828" t="s">
        <v>28820</v>
      </c>
      <c r="AR1828" t="s">
        <v>1</v>
      </c>
      <c r="AS1828" t="s">
        <v>28819</v>
      </c>
      <c r="AT1828" s="2">
        <v>1.7250000000000001</v>
      </c>
      <c r="AU1828" s="1">
        <f t="shared" si="227"/>
        <v>0.96581579766597314</v>
      </c>
      <c r="AV1828" s="1">
        <f t="shared" si="228"/>
        <v>0.69852315725532399</v>
      </c>
      <c r="AW1828" s="1">
        <f t="shared" si="229"/>
        <v>0.43123051684467484</v>
      </c>
    </row>
    <row r="1829" spans="1:49" x14ac:dyDescent="0.2">
      <c r="A1829">
        <v>1827</v>
      </c>
      <c r="B1829" t="s">
        <v>28818</v>
      </c>
      <c r="C1829" t="s">
        <v>28817</v>
      </c>
      <c r="F1829" t="s">
        <v>28816</v>
      </c>
      <c r="G1829" t="s">
        <v>8</v>
      </c>
      <c r="H1829" t="s">
        <v>7</v>
      </c>
      <c r="I1829" t="s">
        <v>3711</v>
      </c>
      <c r="J1829" t="s">
        <v>28815</v>
      </c>
      <c r="K1829" t="s">
        <v>28814</v>
      </c>
      <c r="L1829" t="s">
        <v>28813</v>
      </c>
      <c r="M1829" t="s">
        <v>1539</v>
      </c>
      <c r="N1829">
        <v>5</v>
      </c>
      <c r="O1829" t="s">
        <v>28812</v>
      </c>
      <c r="P1829" t="s">
        <v>5535</v>
      </c>
      <c r="Q1829" t="s">
        <v>28811</v>
      </c>
      <c r="R1829" s="7">
        <v>43009</v>
      </c>
      <c r="S1829" s="8">
        <f t="shared" si="224"/>
        <v>2017</v>
      </c>
      <c r="T1829" s="8">
        <v>2017</v>
      </c>
      <c r="U1829" s="8">
        <f t="shared" si="225"/>
        <v>5</v>
      </c>
      <c r="V1829" s="7">
        <v>43009</v>
      </c>
      <c r="W1829" t="s">
        <v>2846</v>
      </c>
      <c r="X1829" s="2">
        <v>1.3720000000000001</v>
      </c>
      <c r="Y1829" s="6">
        <f t="shared" si="230"/>
        <v>3.662475641333654E-2</v>
      </c>
      <c r="AA1829" t="s">
        <v>2845</v>
      </c>
      <c r="AB1829">
        <v>17259</v>
      </c>
      <c r="AD1829" t="s">
        <v>2</v>
      </c>
      <c r="AE1829">
        <v>14</v>
      </c>
      <c r="AF1829">
        <v>10</v>
      </c>
      <c r="AG1829">
        <v>8017420</v>
      </c>
      <c r="AH1829" t="s">
        <v>28810</v>
      </c>
      <c r="AI1829" t="s">
        <v>28809</v>
      </c>
      <c r="AJ1829" t="s">
        <v>5531</v>
      </c>
      <c r="AK1829" t="s">
        <v>28808</v>
      </c>
      <c r="AL1829">
        <v>5</v>
      </c>
      <c r="AM1829" s="5">
        <f t="shared" si="226"/>
        <v>1</v>
      </c>
      <c r="AN1829" s="4">
        <f t="shared" si="231"/>
        <v>1.5145778114350624E-3</v>
      </c>
      <c r="AO1829" s="3"/>
      <c r="AP1829">
        <v>0</v>
      </c>
      <c r="AR1829" t="s">
        <v>1</v>
      </c>
      <c r="AT1829" s="2">
        <v>3.9660000000000002</v>
      </c>
      <c r="AU1829" s="1">
        <f t="shared" si="227"/>
        <v>2.6091702832766095</v>
      </c>
      <c r="AV1829" s="1">
        <f t="shared" si="228"/>
        <v>1.90696671123858</v>
      </c>
      <c r="AW1829" s="1">
        <f t="shared" si="229"/>
        <v>1.2047631392005507</v>
      </c>
    </row>
    <row r="1830" spans="1:49" x14ac:dyDescent="0.2">
      <c r="A1830">
        <v>1828</v>
      </c>
      <c r="B1830" t="s">
        <v>28807</v>
      </c>
      <c r="C1830" t="s">
        <v>28806</v>
      </c>
      <c r="F1830" t="s">
        <v>28805</v>
      </c>
      <c r="G1830" t="s">
        <v>8</v>
      </c>
      <c r="H1830" t="s">
        <v>7</v>
      </c>
      <c r="I1830" t="s">
        <v>28804</v>
      </c>
      <c r="J1830" t="s">
        <v>28803</v>
      </c>
      <c r="K1830" t="s">
        <v>28802</v>
      </c>
      <c r="L1830" t="s">
        <v>28801</v>
      </c>
      <c r="M1830" t="s">
        <v>28800</v>
      </c>
      <c r="N1830">
        <v>9</v>
      </c>
      <c r="O1830" t="s">
        <v>28799</v>
      </c>
      <c r="P1830" t="s">
        <v>28798</v>
      </c>
      <c r="Q1830" t="s">
        <v>28797</v>
      </c>
      <c r="R1830" s="7">
        <v>43009</v>
      </c>
      <c r="S1830" s="8">
        <f t="shared" si="224"/>
        <v>2017</v>
      </c>
      <c r="T1830" s="8">
        <v>2017</v>
      </c>
      <c r="U1830" s="8">
        <f t="shared" si="225"/>
        <v>5</v>
      </c>
      <c r="V1830" s="7">
        <v>43009</v>
      </c>
      <c r="W1830" t="s">
        <v>426</v>
      </c>
      <c r="X1830" s="2">
        <v>1.6519999999999999</v>
      </c>
      <c r="Y1830" s="6">
        <f t="shared" si="230"/>
        <v>4.409919649769093E-2</v>
      </c>
      <c r="AA1830" t="s">
        <v>425</v>
      </c>
      <c r="AB1830">
        <v>17337</v>
      </c>
      <c r="AD1830" t="s">
        <v>2</v>
      </c>
      <c r="AE1830">
        <v>65</v>
      </c>
      <c r="AF1830">
        <v>10</v>
      </c>
      <c r="AG1830">
        <v>8016396</v>
      </c>
      <c r="AH1830" t="s">
        <v>28796</v>
      </c>
      <c r="AI1830" t="s">
        <v>28795</v>
      </c>
      <c r="AJ1830" t="s">
        <v>28794</v>
      </c>
      <c r="AK1830" t="s">
        <v>28793</v>
      </c>
      <c r="AL1830">
        <v>12</v>
      </c>
      <c r="AM1830" s="5">
        <f t="shared" si="226"/>
        <v>2.4</v>
      </c>
      <c r="AN1830" s="4">
        <f t="shared" si="231"/>
        <v>3.6349867474441497E-3</v>
      </c>
      <c r="AO1830" s="3"/>
      <c r="AP1830">
        <v>0</v>
      </c>
      <c r="AQ1830" t="s">
        <v>301</v>
      </c>
      <c r="AR1830" t="s">
        <v>28792</v>
      </c>
      <c r="AS1830" t="s">
        <v>300</v>
      </c>
      <c r="AT1830" s="2" t="s">
        <v>0</v>
      </c>
      <c r="AU1830" s="1">
        <f t="shared" si="227"/>
        <v>3.1959933572616892</v>
      </c>
      <c r="AV1830" s="1">
        <f t="shared" si="228"/>
        <v>2.386709162256754</v>
      </c>
      <c r="AW1830" s="1">
        <f t="shared" si="229"/>
        <v>1.5774249672518184</v>
      </c>
    </row>
    <row r="1831" spans="1:49" x14ac:dyDescent="0.2">
      <c r="A1831">
        <v>1829</v>
      </c>
      <c r="B1831" t="s">
        <v>28791</v>
      </c>
      <c r="C1831" t="s">
        <v>28790</v>
      </c>
      <c r="D1831" t="s">
        <v>28789</v>
      </c>
      <c r="F1831" t="s">
        <v>28788</v>
      </c>
      <c r="G1831" t="s">
        <v>8</v>
      </c>
      <c r="H1831" t="s">
        <v>7</v>
      </c>
      <c r="I1831" t="s">
        <v>28787</v>
      </c>
      <c r="J1831">
        <v>60029570</v>
      </c>
      <c r="K1831" t="s">
        <v>15823</v>
      </c>
      <c r="L1831" t="s">
        <v>15822</v>
      </c>
      <c r="M1831" t="s">
        <v>572</v>
      </c>
      <c r="N1831">
        <v>3</v>
      </c>
      <c r="O1831" t="s">
        <v>28786</v>
      </c>
      <c r="P1831" t="s">
        <v>26578</v>
      </c>
      <c r="Q1831" t="s">
        <v>26577</v>
      </c>
      <c r="R1831" s="7">
        <v>43009</v>
      </c>
      <c r="S1831" s="8">
        <f t="shared" si="224"/>
        <v>2017</v>
      </c>
      <c r="T1831" s="8">
        <v>2017</v>
      </c>
      <c r="U1831" s="8">
        <f t="shared" si="225"/>
        <v>5</v>
      </c>
      <c r="V1831" s="7">
        <v>43009</v>
      </c>
      <c r="W1831" t="s">
        <v>166</v>
      </c>
      <c r="X1831" s="2">
        <v>0.54700000000000004</v>
      </c>
      <c r="Y1831" s="6">
        <f t="shared" si="230"/>
        <v>1.4601852593363766E-2</v>
      </c>
      <c r="AA1831">
        <v>14348411</v>
      </c>
      <c r="AB1831">
        <v>17683</v>
      </c>
      <c r="AC1831">
        <v>16180399</v>
      </c>
      <c r="AD1831" t="s">
        <v>2</v>
      </c>
      <c r="AE1831">
        <v>80</v>
      </c>
      <c r="AH1831" t="s">
        <v>741</v>
      </c>
      <c r="AI1831" t="s">
        <v>28785</v>
      </c>
      <c r="AJ1831" t="s">
        <v>28784</v>
      </c>
      <c r="AK1831" t="s">
        <v>28783</v>
      </c>
      <c r="AL1831">
        <v>6</v>
      </c>
      <c r="AM1831" s="5">
        <f t="shared" si="226"/>
        <v>1.2</v>
      </c>
      <c r="AN1831" s="4">
        <f t="shared" si="231"/>
        <v>1.8174933737220749E-3</v>
      </c>
      <c r="AO1831" s="3"/>
      <c r="AP1831">
        <v>0</v>
      </c>
      <c r="AR1831" t="s">
        <v>1</v>
      </c>
      <c r="AT1831" s="2" t="s">
        <v>0</v>
      </c>
      <c r="AU1831" s="1">
        <f t="shared" si="227"/>
        <v>1.0766544827471258</v>
      </c>
      <c r="AV1831" s="1">
        <f t="shared" si="228"/>
        <v>0.82096729835429205</v>
      </c>
      <c r="AW1831" s="1">
        <f t="shared" si="229"/>
        <v>0.56528011396145816</v>
      </c>
    </row>
    <row r="1832" spans="1:49" x14ac:dyDescent="0.2">
      <c r="A1832">
        <v>1830</v>
      </c>
      <c r="B1832" t="s">
        <v>28782</v>
      </c>
      <c r="C1832" t="s">
        <v>28781</v>
      </c>
      <c r="D1832" t="s">
        <v>28780</v>
      </c>
      <c r="F1832" t="s">
        <v>28779</v>
      </c>
      <c r="G1832" t="s">
        <v>8</v>
      </c>
      <c r="H1832" t="s">
        <v>7</v>
      </c>
      <c r="I1832" t="s">
        <v>2498</v>
      </c>
      <c r="J1832">
        <v>60010591</v>
      </c>
      <c r="K1832" t="s">
        <v>3961</v>
      </c>
      <c r="L1832" t="s">
        <v>422</v>
      </c>
      <c r="M1832" t="s">
        <v>4</v>
      </c>
      <c r="N1832">
        <v>2</v>
      </c>
      <c r="O1832" t="s">
        <v>28778</v>
      </c>
      <c r="P1832" t="s">
        <v>28777</v>
      </c>
      <c r="Q1832" t="s">
        <v>3960</v>
      </c>
      <c r="R1832" s="7">
        <v>43009</v>
      </c>
      <c r="S1832" s="8">
        <f t="shared" si="224"/>
        <v>2017</v>
      </c>
      <c r="T1832" s="8">
        <v>2017</v>
      </c>
      <c r="U1832" s="8">
        <f t="shared" si="225"/>
        <v>5</v>
      </c>
      <c r="V1832" s="7">
        <v>43009</v>
      </c>
      <c r="W1832" t="s">
        <v>166</v>
      </c>
      <c r="X1832" s="2">
        <v>0.54700000000000004</v>
      </c>
      <c r="Y1832" s="6">
        <f t="shared" si="230"/>
        <v>1.4601852593363766E-2</v>
      </c>
      <c r="AA1832">
        <v>14348411</v>
      </c>
      <c r="AB1832">
        <v>17683</v>
      </c>
      <c r="AC1832">
        <v>16180399</v>
      </c>
      <c r="AD1832" t="s">
        <v>2</v>
      </c>
      <c r="AE1832">
        <v>80</v>
      </c>
      <c r="AH1832" t="s">
        <v>124</v>
      </c>
      <c r="AI1832" t="s">
        <v>28776</v>
      </c>
      <c r="AJ1832" t="s">
        <v>28775</v>
      </c>
      <c r="AK1832" t="s">
        <v>28774</v>
      </c>
      <c r="AL1832">
        <v>25</v>
      </c>
      <c r="AM1832" s="5">
        <f t="shared" si="226"/>
        <v>5</v>
      </c>
      <c r="AN1832" s="4">
        <f t="shared" si="231"/>
        <v>7.5728890571753124E-3</v>
      </c>
      <c r="AO1832" s="3"/>
      <c r="AP1832">
        <v>0</v>
      </c>
      <c r="AQ1832" t="s">
        <v>18</v>
      </c>
      <c r="AR1832" t="s">
        <v>28773</v>
      </c>
      <c r="AS1832" t="s">
        <v>17</v>
      </c>
      <c r="AT1832" s="2" t="s">
        <v>0</v>
      </c>
      <c r="AU1832" s="1">
        <f t="shared" si="227"/>
        <v>1.249316353250723</v>
      </c>
      <c r="AV1832" s="1">
        <f t="shared" si="228"/>
        <v>1.108737082526954</v>
      </c>
      <c r="AW1832" s="1">
        <f t="shared" si="229"/>
        <v>0.96815781180318483</v>
      </c>
    </row>
    <row r="1833" spans="1:49" x14ac:dyDescent="0.2">
      <c r="A1833">
        <v>1831</v>
      </c>
      <c r="B1833" t="s">
        <v>28772</v>
      </c>
      <c r="C1833" t="s">
        <v>28771</v>
      </c>
      <c r="D1833" t="s">
        <v>28770</v>
      </c>
      <c r="F1833" t="s">
        <v>28769</v>
      </c>
      <c r="G1833" t="s">
        <v>8</v>
      </c>
      <c r="H1833" t="s">
        <v>7</v>
      </c>
      <c r="I1833" t="s">
        <v>28768</v>
      </c>
      <c r="J1833">
        <v>60033058</v>
      </c>
      <c r="K1833" t="s">
        <v>2709</v>
      </c>
      <c r="L1833" t="s">
        <v>28767</v>
      </c>
      <c r="M1833" t="s">
        <v>10</v>
      </c>
      <c r="N1833">
        <v>5</v>
      </c>
      <c r="O1833" t="s">
        <v>28766</v>
      </c>
      <c r="P1833" t="s">
        <v>28765</v>
      </c>
      <c r="Q1833" t="s">
        <v>28764</v>
      </c>
      <c r="R1833" s="7">
        <v>43009</v>
      </c>
      <c r="S1833" s="8">
        <f t="shared" si="224"/>
        <v>2017</v>
      </c>
      <c r="T1833" s="8">
        <v>2017</v>
      </c>
      <c r="U1833" s="8">
        <f t="shared" si="225"/>
        <v>5</v>
      </c>
      <c r="V1833" s="7">
        <v>43009</v>
      </c>
      <c r="W1833" t="s">
        <v>166</v>
      </c>
      <c r="X1833" s="2">
        <v>0.54700000000000004</v>
      </c>
      <c r="Y1833" s="6">
        <f t="shared" si="230"/>
        <v>1.4601852593363766E-2</v>
      </c>
      <c r="AA1833">
        <v>14348411</v>
      </c>
      <c r="AB1833">
        <v>17683</v>
      </c>
      <c r="AC1833">
        <v>16180399</v>
      </c>
      <c r="AD1833" t="s">
        <v>2</v>
      </c>
      <c r="AE1833">
        <v>80</v>
      </c>
      <c r="AH1833" t="s">
        <v>560</v>
      </c>
      <c r="AI1833" t="s">
        <v>28763</v>
      </c>
      <c r="AJ1833" t="s">
        <v>28762</v>
      </c>
      <c r="AK1833" t="s">
        <v>28761</v>
      </c>
      <c r="AL1833">
        <v>17</v>
      </c>
      <c r="AM1833" s="5">
        <f t="shared" si="226"/>
        <v>3.4</v>
      </c>
      <c r="AN1833" s="4">
        <f t="shared" si="231"/>
        <v>5.1495645588792126E-3</v>
      </c>
      <c r="AO1833" s="3"/>
      <c r="AP1833">
        <v>0</v>
      </c>
      <c r="AR1833" t="s">
        <v>1</v>
      </c>
      <c r="AT1833" s="2" t="s">
        <v>0</v>
      </c>
      <c r="AU1833" s="1">
        <f t="shared" si="227"/>
        <v>1.1766166183018398</v>
      </c>
      <c r="AV1833" s="1">
        <f t="shared" si="228"/>
        <v>0.98757085761214891</v>
      </c>
      <c r="AW1833" s="1">
        <f t="shared" si="229"/>
        <v>0.79852509692245788</v>
      </c>
    </row>
    <row r="1834" spans="1:49" x14ac:dyDescent="0.2">
      <c r="A1834">
        <v>1832</v>
      </c>
      <c r="B1834" t="s">
        <v>28760</v>
      </c>
      <c r="C1834" t="s">
        <v>28759</v>
      </c>
      <c r="D1834" t="s">
        <v>28758</v>
      </c>
      <c r="F1834" t="s">
        <v>28757</v>
      </c>
      <c r="G1834" t="s">
        <v>8</v>
      </c>
      <c r="H1834" t="s">
        <v>7</v>
      </c>
      <c r="I1834" t="s">
        <v>1353</v>
      </c>
      <c r="J1834">
        <v>60109310</v>
      </c>
      <c r="K1834" t="s">
        <v>1352</v>
      </c>
      <c r="L1834" t="s">
        <v>1351</v>
      </c>
      <c r="M1834" t="s">
        <v>1350</v>
      </c>
      <c r="N1834">
        <v>2</v>
      </c>
      <c r="O1834" t="s">
        <v>28756</v>
      </c>
      <c r="P1834" t="s">
        <v>1713</v>
      </c>
      <c r="Q1834" t="s">
        <v>1712</v>
      </c>
      <c r="R1834" s="7">
        <v>43009</v>
      </c>
      <c r="S1834" s="8">
        <f t="shared" si="224"/>
        <v>2017</v>
      </c>
      <c r="T1834" s="8">
        <v>2017</v>
      </c>
      <c r="U1834" s="8">
        <f t="shared" si="225"/>
        <v>5</v>
      </c>
      <c r="V1834" s="7">
        <v>43009</v>
      </c>
      <c r="W1834" t="s">
        <v>166</v>
      </c>
      <c r="X1834" s="2">
        <v>0.54700000000000004</v>
      </c>
      <c r="Y1834" s="6">
        <f t="shared" si="230"/>
        <v>1.4601852593363766E-2</v>
      </c>
      <c r="AA1834">
        <v>14348411</v>
      </c>
      <c r="AB1834">
        <v>17683</v>
      </c>
      <c r="AC1834">
        <v>16180399</v>
      </c>
      <c r="AD1834" t="s">
        <v>2</v>
      </c>
      <c r="AE1834">
        <v>80</v>
      </c>
      <c r="AH1834" t="s">
        <v>28755</v>
      </c>
      <c r="AI1834" t="s">
        <v>28754</v>
      </c>
      <c r="AJ1834" t="s">
        <v>28753</v>
      </c>
      <c r="AK1834" t="s">
        <v>28752</v>
      </c>
      <c r="AL1834">
        <v>9</v>
      </c>
      <c r="AM1834" s="5">
        <f t="shared" si="226"/>
        <v>1.8</v>
      </c>
      <c r="AN1834" s="4">
        <f t="shared" si="231"/>
        <v>2.7262400605831123E-3</v>
      </c>
      <c r="AO1834" s="3"/>
      <c r="AP1834">
        <v>0</v>
      </c>
      <c r="AR1834" t="s">
        <v>1</v>
      </c>
      <c r="AT1834" s="2" t="s">
        <v>0</v>
      </c>
      <c r="AU1834" s="1">
        <f t="shared" si="227"/>
        <v>1.1039168833529571</v>
      </c>
      <c r="AV1834" s="1">
        <f t="shared" si="228"/>
        <v>0.86640463269734391</v>
      </c>
      <c r="AW1834" s="1">
        <f t="shared" si="229"/>
        <v>0.62889238204173081</v>
      </c>
    </row>
    <row r="1835" spans="1:49" x14ac:dyDescent="0.2">
      <c r="A1835">
        <v>1833</v>
      </c>
      <c r="B1835" t="s">
        <v>28751</v>
      </c>
      <c r="C1835" t="s">
        <v>28750</v>
      </c>
      <c r="D1835" t="s">
        <v>28749</v>
      </c>
      <c r="F1835" t="s">
        <v>28748</v>
      </c>
      <c r="G1835" t="s">
        <v>8</v>
      </c>
      <c r="H1835" t="s">
        <v>7</v>
      </c>
      <c r="I1835" t="s">
        <v>1089</v>
      </c>
      <c r="J1835" t="s">
        <v>28747</v>
      </c>
      <c r="K1835" t="s">
        <v>28746</v>
      </c>
      <c r="L1835" t="s">
        <v>28745</v>
      </c>
      <c r="M1835" t="s">
        <v>720</v>
      </c>
      <c r="N1835">
        <v>3</v>
      </c>
      <c r="O1835" t="s">
        <v>28744</v>
      </c>
      <c r="P1835" t="s">
        <v>28743</v>
      </c>
      <c r="Q1835" t="s">
        <v>28742</v>
      </c>
      <c r="R1835" s="7">
        <v>43009</v>
      </c>
      <c r="S1835" s="8">
        <f t="shared" si="224"/>
        <v>2017</v>
      </c>
      <c r="T1835" s="8">
        <v>2017</v>
      </c>
      <c r="U1835" s="8">
        <f t="shared" si="225"/>
        <v>5</v>
      </c>
      <c r="V1835" s="7">
        <v>43009</v>
      </c>
      <c r="W1835" t="s">
        <v>166</v>
      </c>
      <c r="X1835" s="2">
        <v>0.54700000000000004</v>
      </c>
      <c r="Y1835" s="6">
        <f t="shared" si="230"/>
        <v>1.4601852593363766E-2</v>
      </c>
      <c r="AA1835">
        <v>14348411</v>
      </c>
      <c r="AB1835">
        <v>17683</v>
      </c>
      <c r="AC1835">
        <v>16180399</v>
      </c>
      <c r="AD1835" t="s">
        <v>2</v>
      </c>
      <c r="AE1835">
        <v>80</v>
      </c>
      <c r="AH1835" t="s">
        <v>28741</v>
      </c>
      <c r="AI1835" t="s">
        <v>28740</v>
      </c>
      <c r="AJ1835" t="s">
        <v>28739</v>
      </c>
      <c r="AK1835" t="s">
        <v>28738</v>
      </c>
      <c r="AL1835">
        <v>11</v>
      </c>
      <c r="AM1835" s="5">
        <f t="shared" si="226"/>
        <v>2.2000000000000002</v>
      </c>
      <c r="AN1835" s="4">
        <f t="shared" si="231"/>
        <v>3.3320711851571377E-3</v>
      </c>
      <c r="AO1835" s="3"/>
      <c r="AP1835">
        <v>0</v>
      </c>
      <c r="AR1835" t="s">
        <v>1</v>
      </c>
      <c r="AT1835" s="2" t="s">
        <v>0</v>
      </c>
      <c r="AU1835" s="1">
        <f t="shared" si="227"/>
        <v>1.1220918170901777</v>
      </c>
      <c r="AV1835" s="1">
        <f t="shared" si="228"/>
        <v>0.89669618892604519</v>
      </c>
      <c r="AW1835" s="1">
        <f t="shared" si="229"/>
        <v>0.67130056076191258</v>
      </c>
    </row>
    <row r="1836" spans="1:49" x14ac:dyDescent="0.2">
      <c r="A1836">
        <v>1834</v>
      </c>
      <c r="B1836" t="s">
        <v>28737</v>
      </c>
      <c r="C1836" t="s">
        <v>28736</v>
      </c>
      <c r="D1836" t="s">
        <v>28735</v>
      </c>
      <c r="F1836" t="s">
        <v>28734</v>
      </c>
      <c r="G1836" t="s">
        <v>8</v>
      </c>
      <c r="H1836" t="s">
        <v>7</v>
      </c>
      <c r="I1836" t="s">
        <v>518</v>
      </c>
      <c r="J1836">
        <v>60069720</v>
      </c>
      <c r="K1836" t="s">
        <v>6</v>
      </c>
      <c r="L1836" t="s">
        <v>5</v>
      </c>
      <c r="M1836" t="s">
        <v>4</v>
      </c>
      <c r="N1836">
        <v>3</v>
      </c>
      <c r="O1836" t="s">
        <v>1532</v>
      </c>
      <c r="P1836" t="s">
        <v>1531</v>
      </c>
      <c r="Q1836" t="s">
        <v>1321</v>
      </c>
      <c r="R1836" s="7">
        <v>43009</v>
      </c>
      <c r="S1836" s="8">
        <f t="shared" si="224"/>
        <v>2017</v>
      </c>
      <c r="T1836" s="8">
        <v>2017</v>
      </c>
      <c r="U1836" s="8">
        <f t="shared" si="225"/>
        <v>5</v>
      </c>
      <c r="V1836" s="7">
        <v>43009</v>
      </c>
      <c r="W1836" t="s">
        <v>166</v>
      </c>
      <c r="X1836" s="2">
        <v>0.54700000000000004</v>
      </c>
      <c r="Y1836" s="6">
        <f t="shared" si="230"/>
        <v>1.4601852593363766E-2</v>
      </c>
      <c r="AA1836">
        <v>14348411</v>
      </c>
      <c r="AB1836">
        <v>17683</v>
      </c>
      <c r="AC1836">
        <v>16180399</v>
      </c>
      <c r="AD1836" t="s">
        <v>2</v>
      </c>
      <c r="AE1836">
        <v>80</v>
      </c>
      <c r="AH1836" t="s">
        <v>1309</v>
      </c>
      <c r="AI1836" t="s">
        <v>28733</v>
      </c>
      <c r="AK1836" t="s">
        <v>28732</v>
      </c>
      <c r="AL1836">
        <v>1</v>
      </c>
      <c r="AM1836" s="5">
        <f t="shared" si="226"/>
        <v>0.2</v>
      </c>
      <c r="AN1836" s="4">
        <f t="shared" si="231"/>
        <v>3.0291556228701253E-4</v>
      </c>
      <c r="AO1836" s="3"/>
      <c r="AP1836">
        <v>0</v>
      </c>
      <c r="AQ1836" t="s">
        <v>18</v>
      </c>
      <c r="AR1836">
        <v>61601498</v>
      </c>
      <c r="AS1836" t="s">
        <v>17</v>
      </c>
      <c r="AT1836" s="2" t="s">
        <v>0</v>
      </c>
      <c r="AU1836" s="1">
        <f t="shared" si="227"/>
        <v>1.031217148404074</v>
      </c>
      <c r="AV1836" s="1">
        <f t="shared" si="228"/>
        <v>0.74523840778253891</v>
      </c>
      <c r="AW1836" s="1">
        <f t="shared" si="229"/>
        <v>0.45925966716100386</v>
      </c>
    </row>
    <row r="1837" spans="1:49" x14ac:dyDescent="0.2">
      <c r="A1837">
        <v>1835</v>
      </c>
      <c r="B1837" t="s">
        <v>28731</v>
      </c>
      <c r="C1837" t="s">
        <v>28730</v>
      </c>
      <c r="D1837" t="s">
        <v>28729</v>
      </c>
      <c r="F1837" t="s">
        <v>28728</v>
      </c>
      <c r="G1837" t="s">
        <v>8</v>
      </c>
      <c r="H1837" t="s">
        <v>7</v>
      </c>
      <c r="I1837" t="s">
        <v>28727</v>
      </c>
      <c r="J1837">
        <v>60005630</v>
      </c>
      <c r="K1837" t="s">
        <v>2314</v>
      </c>
      <c r="L1837" t="s">
        <v>1318</v>
      </c>
      <c r="M1837" t="s">
        <v>10</v>
      </c>
      <c r="N1837">
        <v>2</v>
      </c>
      <c r="O1837" t="s">
        <v>28726</v>
      </c>
      <c r="P1837" t="s">
        <v>28725</v>
      </c>
      <c r="Q1837" t="s">
        <v>2525</v>
      </c>
      <c r="R1837" s="7">
        <v>43009</v>
      </c>
      <c r="S1837" s="8">
        <f t="shared" si="224"/>
        <v>2017</v>
      </c>
      <c r="T1837" s="8">
        <v>2017</v>
      </c>
      <c r="U1837" s="8">
        <f t="shared" si="225"/>
        <v>5</v>
      </c>
      <c r="V1837" s="7">
        <v>43009</v>
      </c>
      <c r="W1837" t="s">
        <v>166</v>
      </c>
      <c r="X1837" s="2">
        <v>0.54700000000000004</v>
      </c>
      <c r="Y1837" s="6">
        <f t="shared" si="230"/>
        <v>1.4601852593363766E-2</v>
      </c>
      <c r="AA1837">
        <v>14348411</v>
      </c>
      <c r="AB1837">
        <v>17683</v>
      </c>
      <c r="AC1837">
        <v>16180399</v>
      </c>
      <c r="AD1837" t="s">
        <v>2</v>
      </c>
      <c r="AE1837">
        <v>80</v>
      </c>
      <c r="AH1837" t="s">
        <v>3824</v>
      </c>
      <c r="AI1837" t="s">
        <v>28724</v>
      </c>
      <c r="AJ1837" t="s">
        <v>28723</v>
      </c>
      <c r="AK1837" t="s">
        <v>28722</v>
      </c>
      <c r="AL1837">
        <v>16</v>
      </c>
      <c r="AM1837" s="5">
        <f t="shared" si="226"/>
        <v>3.2</v>
      </c>
      <c r="AN1837" s="4">
        <f t="shared" si="231"/>
        <v>4.8466489965922005E-3</v>
      </c>
      <c r="AO1837" s="3"/>
      <c r="AP1837">
        <v>0</v>
      </c>
      <c r="AQ1837" t="s">
        <v>988</v>
      </c>
      <c r="AR1837" t="s">
        <v>1</v>
      </c>
      <c r="AS1837" t="s">
        <v>987</v>
      </c>
      <c r="AT1837" s="2" t="s">
        <v>0</v>
      </c>
      <c r="AU1837" s="1">
        <f t="shared" si="227"/>
        <v>1.1675291514332296</v>
      </c>
      <c r="AV1837" s="1">
        <f t="shared" si="228"/>
        <v>0.97242507949779833</v>
      </c>
      <c r="AW1837" s="1">
        <f t="shared" si="229"/>
        <v>0.77732100756236699</v>
      </c>
    </row>
    <row r="1838" spans="1:49" x14ac:dyDescent="0.2">
      <c r="A1838">
        <v>1836</v>
      </c>
      <c r="B1838" t="s">
        <v>28721</v>
      </c>
      <c r="C1838" t="s">
        <v>28720</v>
      </c>
      <c r="D1838" t="s">
        <v>28719</v>
      </c>
      <c r="F1838" t="s">
        <v>28718</v>
      </c>
      <c r="G1838" t="s">
        <v>8</v>
      </c>
      <c r="H1838" t="s">
        <v>7</v>
      </c>
      <c r="I1838" t="s">
        <v>28717</v>
      </c>
      <c r="J1838">
        <v>60072431</v>
      </c>
      <c r="K1838" t="s">
        <v>2321</v>
      </c>
      <c r="L1838" t="s">
        <v>2320</v>
      </c>
      <c r="M1838" t="s">
        <v>75</v>
      </c>
      <c r="N1838">
        <v>4</v>
      </c>
      <c r="O1838" t="s">
        <v>28716</v>
      </c>
      <c r="P1838" t="s">
        <v>28715</v>
      </c>
      <c r="Q1838" t="s">
        <v>28714</v>
      </c>
      <c r="R1838" s="7">
        <v>43009</v>
      </c>
      <c r="S1838" s="8">
        <f t="shared" si="224"/>
        <v>2017</v>
      </c>
      <c r="T1838" s="8">
        <v>2017</v>
      </c>
      <c r="U1838" s="8">
        <f t="shared" si="225"/>
        <v>5</v>
      </c>
      <c r="V1838" s="7">
        <v>43009</v>
      </c>
      <c r="W1838" t="s">
        <v>166</v>
      </c>
      <c r="X1838" s="2">
        <v>0.54700000000000004</v>
      </c>
      <c r="Y1838" s="6">
        <f t="shared" si="230"/>
        <v>1.4601852593363766E-2</v>
      </c>
      <c r="AA1838">
        <v>14348411</v>
      </c>
      <c r="AB1838">
        <v>17683</v>
      </c>
      <c r="AC1838">
        <v>16180399</v>
      </c>
      <c r="AD1838" t="s">
        <v>2</v>
      </c>
      <c r="AE1838">
        <v>80</v>
      </c>
      <c r="AH1838" t="s">
        <v>296</v>
      </c>
      <c r="AI1838" t="s">
        <v>28713</v>
      </c>
      <c r="AJ1838" t="s">
        <v>28712</v>
      </c>
      <c r="AK1838" t="s">
        <v>28711</v>
      </c>
      <c r="AL1838">
        <v>0</v>
      </c>
      <c r="AM1838" s="5">
        <f t="shared" si="226"/>
        <v>0</v>
      </c>
      <c r="AN1838" s="4">
        <f t="shared" si="231"/>
        <v>0</v>
      </c>
      <c r="AO1838" s="3"/>
      <c r="AP1838">
        <v>0</v>
      </c>
      <c r="AR1838" t="s">
        <v>1</v>
      </c>
      <c r="AT1838" s="2" t="s">
        <v>0</v>
      </c>
      <c r="AU1838" s="1">
        <f t="shared" si="227"/>
        <v>1.0221296815354637</v>
      </c>
      <c r="AV1838" s="1">
        <f t="shared" si="228"/>
        <v>0.73009262966818833</v>
      </c>
      <c r="AW1838" s="1">
        <f t="shared" si="229"/>
        <v>0.43805557780091298</v>
      </c>
    </row>
    <row r="1839" spans="1:49" x14ac:dyDescent="0.2">
      <c r="A1839">
        <v>1837</v>
      </c>
      <c r="B1839" t="s">
        <v>28710</v>
      </c>
      <c r="C1839" t="s">
        <v>28709</v>
      </c>
      <c r="F1839" t="s">
        <v>28708</v>
      </c>
      <c r="G1839" t="s">
        <v>8</v>
      </c>
      <c r="H1839" t="s">
        <v>7</v>
      </c>
      <c r="I1839" t="s">
        <v>28707</v>
      </c>
      <c r="J1839" t="s">
        <v>28706</v>
      </c>
      <c r="K1839" t="s">
        <v>28705</v>
      </c>
      <c r="L1839" t="s">
        <v>28704</v>
      </c>
      <c r="M1839" t="s">
        <v>28703</v>
      </c>
      <c r="N1839">
        <v>5</v>
      </c>
      <c r="O1839" t="s">
        <v>28702</v>
      </c>
      <c r="P1839" t="s">
        <v>28701</v>
      </c>
      <c r="Q1839" t="s">
        <v>28700</v>
      </c>
      <c r="R1839" s="7">
        <v>43009</v>
      </c>
      <c r="S1839" s="8">
        <f t="shared" si="224"/>
        <v>2017</v>
      </c>
      <c r="T1839" s="8">
        <v>2017</v>
      </c>
      <c r="U1839" s="8">
        <f t="shared" si="225"/>
        <v>5</v>
      </c>
      <c r="V1839" s="7">
        <v>43009</v>
      </c>
      <c r="W1839" t="s">
        <v>789</v>
      </c>
      <c r="X1839" s="2">
        <v>0.88100000000000001</v>
      </c>
      <c r="Y1839" s="6">
        <f t="shared" si="230"/>
        <v>2.3517791836843653E-2</v>
      </c>
      <c r="AA1839">
        <v>10459243</v>
      </c>
      <c r="AB1839">
        <v>17248</v>
      </c>
      <c r="AD1839" t="s">
        <v>2</v>
      </c>
      <c r="AE1839">
        <v>59</v>
      </c>
      <c r="AF1839">
        <v>5</v>
      </c>
      <c r="AG1839">
        <v>8016561</v>
      </c>
      <c r="AH1839" t="s">
        <v>28699</v>
      </c>
      <c r="AI1839" t="s">
        <v>28698</v>
      </c>
      <c r="AK1839" t="s">
        <v>28697</v>
      </c>
      <c r="AL1839">
        <v>8</v>
      </c>
      <c r="AM1839" s="5">
        <f t="shared" si="226"/>
        <v>1.6</v>
      </c>
      <c r="AN1839" s="4">
        <f t="shared" si="231"/>
        <v>2.4233244982961003E-3</v>
      </c>
      <c r="AO1839" s="3"/>
      <c r="AP1839">
        <v>0</v>
      </c>
      <c r="AQ1839" t="s">
        <v>403</v>
      </c>
      <c r="AR1839" t="s">
        <v>402</v>
      </c>
      <c r="AS1839" t="s">
        <v>401</v>
      </c>
      <c r="AT1839" s="2" t="s">
        <v>0</v>
      </c>
      <c r="AU1839" s="1">
        <f t="shared" si="227"/>
        <v>1.7189451635279387</v>
      </c>
      <c r="AV1839" s="1">
        <f t="shared" si="228"/>
        <v>1.2970558167569877</v>
      </c>
      <c r="AW1839" s="1">
        <f t="shared" si="229"/>
        <v>0.87516646998603653</v>
      </c>
    </row>
    <row r="1840" spans="1:49" x14ac:dyDescent="0.2">
      <c r="A1840">
        <v>1838</v>
      </c>
      <c r="B1840" t="s">
        <v>28696</v>
      </c>
      <c r="C1840" t="s">
        <v>28695</v>
      </c>
      <c r="D1840" t="s">
        <v>28694</v>
      </c>
      <c r="F1840" t="s">
        <v>28693</v>
      </c>
      <c r="G1840" t="s">
        <v>8</v>
      </c>
      <c r="H1840" t="s">
        <v>7</v>
      </c>
      <c r="I1840" t="s">
        <v>28692</v>
      </c>
      <c r="J1840" t="s">
        <v>28691</v>
      </c>
      <c r="K1840" t="s">
        <v>28690</v>
      </c>
      <c r="L1840" t="s">
        <v>28689</v>
      </c>
      <c r="M1840" t="s">
        <v>330</v>
      </c>
      <c r="N1840">
        <v>4</v>
      </c>
      <c r="O1840" t="s">
        <v>28688</v>
      </c>
      <c r="P1840" t="s">
        <v>28687</v>
      </c>
      <c r="Q1840" t="s">
        <v>28686</v>
      </c>
      <c r="R1840" s="7">
        <v>43009</v>
      </c>
      <c r="S1840" s="8">
        <f t="shared" si="224"/>
        <v>2017</v>
      </c>
      <c r="T1840" s="8">
        <v>2017</v>
      </c>
      <c r="U1840" s="8">
        <f t="shared" si="225"/>
        <v>5</v>
      </c>
      <c r="V1840" s="7">
        <v>43009</v>
      </c>
      <c r="W1840" t="s">
        <v>3171</v>
      </c>
      <c r="X1840" s="2">
        <v>2.96</v>
      </c>
      <c r="Y1840" s="6">
        <f t="shared" si="230"/>
        <v>7.9015509463175038E-2</v>
      </c>
      <c r="AA1840">
        <v>9242716</v>
      </c>
      <c r="AB1840">
        <v>29161</v>
      </c>
      <c r="AD1840" t="s">
        <v>2</v>
      </c>
      <c r="AE1840">
        <v>132</v>
      </c>
      <c r="AH1840" t="s">
        <v>547</v>
      </c>
      <c r="AI1840" t="s">
        <v>28685</v>
      </c>
      <c r="AJ1840" t="s">
        <v>28684</v>
      </c>
      <c r="AK1840" t="s">
        <v>28683</v>
      </c>
      <c r="AL1840">
        <v>56</v>
      </c>
      <c r="AM1840" s="5">
        <f t="shared" si="226"/>
        <v>11.2</v>
      </c>
      <c r="AN1840" s="4">
        <f t="shared" si="231"/>
        <v>1.6963271488072699E-2</v>
      </c>
      <c r="AO1840" s="3"/>
      <c r="AP1840">
        <v>0</v>
      </c>
      <c r="AR1840" t="s">
        <v>1</v>
      </c>
      <c r="AT1840" s="2" t="s">
        <v>0</v>
      </c>
      <c r="AU1840" s="1">
        <f t="shared" si="227"/>
        <v>6.0399838070644325</v>
      </c>
      <c r="AV1840" s="1">
        <f t="shared" si="228"/>
        <v>4.7989390475623868</v>
      </c>
      <c r="AW1840" s="1">
        <f t="shared" si="229"/>
        <v>3.5578942880603397</v>
      </c>
    </row>
    <row r="1841" spans="1:49" x14ac:dyDescent="0.2">
      <c r="A1841">
        <v>1839</v>
      </c>
      <c r="B1841" t="s">
        <v>28682</v>
      </c>
      <c r="C1841" t="s">
        <v>28681</v>
      </c>
      <c r="D1841" t="s">
        <v>28680</v>
      </c>
      <c r="F1841" t="s">
        <v>28679</v>
      </c>
      <c r="G1841" t="s">
        <v>8</v>
      </c>
      <c r="H1841" t="s">
        <v>7</v>
      </c>
      <c r="I1841" t="s">
        <v>28678</v>
      </c>
      <c r="J1841">
        <v>60028189</v>
      </c>
      <c r="K1841" t="s">
        <v>3034</v>
      </c>
      <c r="L1841" t="s">
        <v>956</v>
      </c>
      <c r="M1841" t="s">
        <v>10</v>
      </c>
      <c r="N1841">
        <v>5</v>
      </c>
      <c r="O1841" t="s">
        <v>28677</v>
      </c>
      <c r="P1841" t="s">
        <v>28676</v>
      </c>
      <c r="Q1841" t="s">
        <v>3033</v>
      </c>
      <c r="R1841" s="7">
        <v>43009</v>
      </c>
      <c r="S1841" s="8">
        <f t="shared" si="224"/>
        <v>2017</v>
      </c>
      <c r="T1841" s="8">
        <v>2017</v>
      </c>
      <c r="U1841" s="8">
        <f t="shared" si="225"/>
        <v>5</v>
      </c>
      <c r="V1841" s="7">
        <v>43009</v>
      </c>
      <c r="W1841" t="s">
        <v>166</v>
      </c>
      <c r="X1841" s="2">
        <v>0.54700000000000004</v>
      </c>
      <c r="Y1841" s="6">
        <f t="shared" si="230"/>
        <v>1.4601852593363766E-2</v>
      </c>
      <c r="AA1841">
        <v>14348411</v>
      </c>
      <c r="AB1841">
        <v>17683</v>
      </c>
      <c r="AC1841">
        <v>16180399</v>
      </c>
      <c r="AD1841" t="s">
        <v>2</v>
      </c>
      <c r="AE1841">
        <v>80</v>
      </c>
      <c r="AH1841" t="s">
        <v>28675</v>
      </c>
      <c r="AI1841" t="s">
        <v>28674</v>
      </c>
      <c r="AJ1841" t="s">
        <v>28673</v>
      </c>
      <c r="AK1841" t="s">
        <v>28672</v>
      </c>
      <c r="AL1841">
        <v>20</v>
      </c>
      <c r="AM1841" s="5">
        <f t="shared" si="226"/>
        <v>4</v>
      </c>
      <c r="AN1841" s="4">
        <f t="shared" si="231"/>
        <v>6.0583112457402496E-3</v>
      </c>
      <c r="AO1841" s="3"/>
      <c r="AP1841">
        <v>0</v>
      </c>
      <c r="AR1841" t="s">
        <v>1</v>
      </c>
      <c r="AT1841" s="2" t="s">
        <v>0</v>
      </c>
      <c r="AU1841" s="1">
        <f t="shared" si="227"/>
        <v>1.2038790189076709</v>
      </c>
      <c r="AV1841" s="1">
        <f t="shared" si="228"/>
        <v>1.0330081919552008</v>
      </c>
      <c r="AW1841" s="1">
        <f t="shared" si="229"/>
        <v>0.86213736500273042</v>
      </c>
    </row>
    <row r="1842" spans="1:49" x14ac:dyDescent="0.2">
      <c r="A1842">
        <v>1840</v>
      </c>
      <c r="B1842" t="s">
        <v>28671</v>
      </c>
      <c r="C1842" t="s">
        <v>28670</v>
      </c>
      <c r="F1842" t="s">
        <v>28669</v>
      </c>
      <c r="G1842" t="s">
        <v>8</v>
      </c>
      <c r="H1842" t="s">
        <v>7</v>
      </c>
      <c r="I1842" t="s">
        <v>28668</v>
      </c>
      <c r="J1842" t="s">
        <v>21013</v>
      </c>
      <c r="K1842" t="s">
        <v>21012</v>
      </c>
      <c r="L1842" t="s">
        <v>21011</v>
      </c>
      <c r="M1842" t="s">
        <v>21010</v>
      </c>
      <c r="N1842">
        <v>3</v>
      </c>
      <c r="O1842" t="s">
        <v>28667</v>
      </c>
      <c r="P1842" t="s">
        <v>28666</v>
      </c>
      <c r="Q1842" t="s">
        <v>28665</v>
      </c>
      <c r="R1842" s="7">
        <v>43009</v>
      </c>
      <c r="S1842" s="8">
        <f t="shared" si="224"/>
        <v>2017</v>
      </c>
      <c r="T1842" s="8">
        <v>2017</v>
      </c>
      <c r="U1842" s="8">
        <f t="shared" si="225"/>
        <v>5</v>
      </c>
      <c r="V1842" s="7">
        <v>43009</v>
      </c>
      <c r="W1842" t="s">
        <v>426</v>
      </c>
      <c r="X1842" s="2">
        <v>1.6519999999999999</v>
      </c>
      <c r="Y1842" s="6">
        <f t="shared" si="230"/>
        <v>4.409919649769093E-2</v>
      </c>
      <c r="AA1842" t="s">
        <v>425</v>
      </c>
      <c r="AB1842">
        <v>17337</v>
      </c>
      <c r="AD1842" t="s">
        <v>2</v>
      </c>
      <c r="AE1842">
        <v>65</v>
      </c>
      <c r="AF1842">
        <v>10</v>
      </c>
      <c r="AG1842">
        <v>8016356</v>
      </c>
      <c r="AH1842" t="s">
        <v>28664</v>
      </c>
      <c r="AI1842" t="s">
        <v>28663</v>
      </c>
      <c r="AJ1842" t="s">
        <v>28662</v>
      </c>
      <c r="AK1842" t="s">
        <v>28661</v>
      </c>
      <c r="AL1842">
        <v>8</v>
      </c>
      <c r="AM1842" s="5">
        <f t="shared" si="226"/>
        <v>1.6</v>
      </c>
      <c r="AN1842" s="4">
        <f t="shared" si="231"/>
        <v>2.4233244982961003E-3</v>
      </c>
      <c r="AO1842" s="3"/>
      <c r="AP1842">
        <v>0</v>
      </c>
      <c r="AR1842">
        <v>261786</v>
      </c>
      <c r="AT1842" s="2" t="s">
        <v>0</v>
      </c>
      <c r="AU1842" s="1">
        <f t="shared" si="227"/>
        <v>3.1596434897872476</v>
      </c>
      <c r="AV1842" s="1">
        <f t="shared" si="228"/>
        <v>2.3261260497993517</v>
      </c>
      <c r="AW1842" s="1">
        <f t="shared" si="229"/>
        <v>1.4926086098114548</v>
      </c>
    </row>
    <row r="1843" spans="1:49" x14ac:dyDescent="0.2">
      <c r="A1843">
        <v>1841</v>
      </c>
      <c r="B1843" t="s">
        <v>28660</v>
      </c>
      <c r="C1843" t="s">
        <v>28659</v>
      </c>
      <c r="F1843" t="s">
        <v>28658</v>
      </c>
      <c r="G1843" t="s">
        <v>8</v>
      </c>
      <c r="H1843" t="s">
        <v>7</v>
      </c>
      <c r="I1843" t="s">
        <v>28657</v>
      </c>
      <c r="J1843">
        <v>60027161</v>
      </c>
      <c r="K1843" t="s">
        <v>392</v>
      </c>
      <c r="L1843" t="s">
        <v>391</v>
      </c>
      <c r="M1843" t="s">
        <v>390</v>
      </c>
      <c r="N1843">
        <v>4</v>
      </c>
      <c r="O1843" t="s">
        <v>28656</v>
      </c>
      <c r="P1843" t="s">
        <v>28655</v>
      </c>
      <c r="Q1843" t="s">
        <v>28654</v>
      </c>
      <c r="R1843" s="7">
        <v>43009</v>
      </c>
      <c r="S1843" s="8">
        <f t="shared" si="224"/>
        <v>2017</v>
      </c>
      <c r="T1843" s="8">
        <v>2017</v>
      </c>
      <c r="U1843" s="8">
        <f t="shared" si="225"/>
        <v>5</v>
      </c>
      <c r="V1843" s="7">
        <v>43009</v>
      </c>
      <c r="W1843" t="s">
        <v>426</v>
      </c>
      <c r="X1843" s="2">
        <v>1.6519999999999999</v>
      </c>
      <c r="Y1843" s="6">
        <f t="shared" si="230"/>
        <v>4.409919649769093E-2</v>
      </c>
      <c r="AA1843" t="s">
        <v>425</v>
      </c>
      <c r="AB1843">
        <v>17337</v>
      </c>
      <c r="AD1843" t="s">
        <v>2</v>
      </c>
      <c r="AE1843">
        <v>65</v>
      </c>
      <c r="AF1843">
        <v>10</v>
      </c>
      <c r="AG1843">
        <v>8016411</v>
      </c>
      <c r="AH1843" t="s">
        <v>28653</v>
      </c>
      <c r="AI1843" t="s">
        <v>28652</v>
      </c>
      <c r="AJ1843" t="s">
        <v>28651</v>
      </c>
      <c r="AK1843" t="s">
        <v>28650</v>
      </c>
      <c r="AL1843">
        <v>2</v>
      </c>
      <c r="AM1843" s="5">
        <f t="shared" si="226"/>
        <v>0.4</v>
      </c>
      <c r="AN1843" s="4">
        <f t="shared" si="231"/>
        <v>6.0583112457402507E-4</v>
      </c>
      <c r="AO1843" s="3"/>
      <c r="AP1843">
        <v>0</v>
      </c>
      <c r="AR1843" t="s">
        <v>1</v>
      </c>
      <c r="AT1843" s="2" t="s">
        <v>0</v>
      </c>
      <c r="AU1843" s="1">
        <f t="shared" si="227"/>
        <v>3.1051186885755859</v>
      </c>
      <c r="AV1843" s="1">
        <f t="shared" si="228"/>
        <v>2.2352513811132479</v>
      </c>
      <c r="AW1843" s="1">
        <f t="shared" si="229"/>
        <v>1.3653840736509095</v>
      </c>
    </row>
    <row r="1844" spans="1:49" x14ac:dyDescent="0.2">
      <c r="A1844">
        <v>1842</v>
      </c>
      <c r="B1844" t="s">
        <v>28649</v>
      </c>
      <c r="C1844" t="s">
        <v>28648</v>
      </c>
      <c r="E1844">
        <v>28485048</v>
      </c>
      <c r="F1844" t="s">
        <v>28647</v>
      </c>
      <c r="G1844" t="s">
        <v>8</v>
      </c>
      <c r="H1844" t="s">
        <v>7</v>
      </c>
      <c r="I1844" t="s">
        <v>28646</v>
      </c>
      <c r="J1844" t="s">
        <v>28645</v>
      </c>
      <c r="K1844" t="s">
        <v>28644</v>
      </c>
      <c r="L1844" t="s">
        <v>28643</v>
      </c>
      <c r="M1844" t="s">
        <v>28642</v>
      </c>
      <c r="N1844">
        <v>6</v>
      </c>
      <c r="O1844" t="s">
        <v>28641</v>
      </c>
      <c r="P1844" t="s">
        <v>28640</v>
      </c>
      <c r="Q1844" t="s">
        <v>28639</v>
      </c>
      <c r="R1844" s="7">
        <v>43009</v>
      </c>
      <c r="S1844" s="8">
        <f t="shared" si="224"/>
        <v>2017</v>
      </c>
      <c r="T1844" s="8">
        <v>2017</v>
      </c>
      <c r="U1844" s="8">
        <f t="shared" si="225"/>
        <v>5</v>
      </c>
      <c r="V1844" s="7">
        <v>43009</v>
      </c>
      <c r="W1844" t="s">
        <v>40</v>
      </c>
      <c r="X1844" s="2">
        <v>1.296</v>
      </c>
      <c r="Y1844" s="6">
        <f t="shared" si="230"/>
        <v>3.4595979819011774E-2</v>
      </c>
      <c r="AA1844" t="s">
        <v>39</v>
      </c>
      <c r="AB1844">
        <v>39591</v>
      </c>
      <c r="AC1844">
        <v>15264998</v>
      </c>
      <c r="AD1844" t="s">
        <v>2</v>
      </c>
      <c r="AE1844">
        <v>73</v>
      </c>
      <c r="AF1844">
        <v>10</v>
      </c>
      <c r="AH1844" t="s">
        <v>28638</v>
      </c>
      <c r="AI1844" t="s">
        <v>28637</v>
      </c>
      <c r="AJ1844" t="s">
        <v>28636</v>
      </c>
      <c r="AK1844" t="s">
        <v>28635</v>
      </c>
      <c r="AL1844">
        <v>3</v>
      </c>
      <c r="AM1844" s="5">
        <f t="shared" si="226"/>
        <v>0.6</v>
      </c>
      <c r="AN1844" s="4">
        <f t="shared" si="231"/>
        <v>9.0874668686103744E-4</v>
      </c>
      <c r="AO1844" s="3"/>
      <c r="AP1844">
        <v>0</v>
      </c>
      <c r="AR1844" t="s">
        <v>1</v>
      </c>
      <c r="AT1844" s="2">
        <v>4.8449999999999998</v>
      </c>
      <c r="AU1844" s="1">
        <f t="shared" si="227"/>
        <v>2.4489809879366553</v>
      </c>
      <c r="AV1844" s="1">
        <f t="shared" si="228"/>
        <v>1.7752363252936405</v>
      </c>
      <c r="AW1844" s="1">
        <f t="shared" si="229"/>
        <v>1.1014916626506257</v>
      </c>
    </row>
    <row r="1845" spans="1:49" x14ac:dyDescent="0.2">
      <c r="A1845">
        <v>1843</v>
      </c>
      <c r="B1845" t="s">
        <v>28634</v>
      </c>
      <c r="C1845" t="s">
        <v>28633</v>
      </c>
      <c r="F1845" t="s">
        <v>28632</v>
      </c>
      <c r="G1845" t="s">
        <v>8</v>
      </c>
      <c r="H1845" t="s">
        <v>7</v>
      </c>
      <c r="I1845" t="s">
        <v>607</v>
      </c>
      <c r="J1845" t="s">
        <v>28631</v>
      </c>
      <c r="K1845" t="s">
        <v>28630</v>
      </c>
      <c r="L1845" t="s">
        <v>28629</v>
      </c>
      <c r="M1845" t="s">
        <v>28628</v>
      </c>
      <c r="N1845">
        <v>4</v>
      </c>
      <c r="O1845" t="s">
        <v>28627</v>
      </c>
      <c r="P1845" t="s">
        <v>28626</v>
      </c>
      <c r="Q1845" t="s">
        <v>28625</v>
      </c>
      <c r="R1845" s="7">
        <v>43009</v>
      </c>
      <c r="S1845" s="8">
        <f t="shared" si="224"/>
        <v>2017</v>
      </c>
      <c r="T1845" s="8">
        <v>2017</v>
      </c>
      <c r="U1845" s="8">
        <f t="shared" si="225"/>
        <v>5</v>
      </c>
      <c r="V1845" s="7">
        <v>43009</v>
      </c>
      <c r="W1845" t="s">
        <v>426</v>
      </c>
      <c r="X1845" s="2">
        <v>1.6519999999999999</v>
      </c>
      <c r="Y1845" s="6">
        <f t="shared" si="230"/>
        <v>4.409919649769093E-2</v>
      </c>
      <c r="AA1845" t="s">
        <v>425</v>
      </c>
      <c r="AB1845">
        <v>17337</v>
      </c>
      <c r="AD1845" t="s">
        <v>2</v>
      </c>
      <c r="AE1845">
        <v>65</v>
      </c>
      <c r="AF1845">
        <v>10</v>
      </c>
      <c r="AG1845">
        <v>8012439</v>
      </c>
      <c r="AH1845" t="s">
        <v>28624</v>
      </c>
      <c r="AI1845" t="s">
        <v>28623</v>
      </c>
      <c r="AJ1845" t="s">
        <v>28622</v>
      </c>
      <c r="AK1845" t="s">
        <v>28621</v>
      </c>
      <c r="AL1845">
        <v>12</v>
      </c>
      <c r="AM1845" s="5">
        <f t="shared" si="226"/>
        <v>2.4</v>
      </c>
      <c r="AN1845" s="4">
        <f t="shared" si="231"/>
        <v>3.6349867474441497E-3</v>
      </c>
      <c r="AO1845" s="3"/>
      <c r="AP1845">
        <v>0</v>
      </c>
      <c r="AQ1845" t="s">
        <v>403</v>
      </c>
      <c r="AR1845" t="s">
        <v>28620</v>
      </c>
      <c r="AS1845" t="s">
        <v>401</v>
      </c>
      <c r="AT1845" s="2" t="s">
        <v>0</v>
      </c>
      <c r="AU1845" s="1">
        <f t="shared" si="227"/>
        <v>3.1959933572616892</v>
      </c>
      <c r="AV1845" s="1">
        <f t="shared" si="228"/>
        <v>2.386709162256754</v>
      </c>
      <c r="AW1845" s="1">
        <f t="shared" si="229"/>
        <v>1.5774249672518184</v>
      </c>
    </row>
    <row r="1846" spans="1:49" x14ac:dyDescent="0.2">
      <c r="A1846">
        <v>1844</v>
      </c>
      <c r="B1846" t="s">
        <v>28619</v>
      </c>
      <c r="C1846" t="s">
        <v>28618</v>
      </c>
      <c r="F1846" t="s">
        <v>28617</v>
      </c>
      <c r="G1846" t="s">
        <v>8</v>
      </c>
      <c r="H1846" t="s">
        <v>7</v>
      </c>
      <c r="I1846" t="s">
        <v>28616</v>
      </c>
      <c r="J1846" t="s">
        <v>28615</v>
      </c>
      <c r="K1846" t="s">
        <v>28614</v>
      </c>
      <c r="L1846" t="s">
        <v>28613</v>
      </c>
      <c r="M1846" t="s">
        <v>467</v>
      </c>
      <c r="N1846">
        <v>4</v>
      </c>
      <c r="O1846" t="s">
        <v>28612</v>
      </c>
      <c r="P1846" t="s">
        <v>28611</v>
      </c>
      <c r="Q1846" t="s">
        <v>28610</v>
      </c>
      <c r="R1846" s="7">
        <v>43009</v>
      </c>
      <c r="S1846" s="8">
        <f t="shared" si="224"/>
        <v>2017</v>
      </c>
      <c r="T1846" s="8">
        <v>2017</v>
      </c>
      <c r="U1846" s="8">
        <f t="shared" si="225"/>
        <v>5</v>
      </c>
      <c r="V1846" s="7">
        <v>43009</v>
      </c>
      <c r="W1846" t="s">
        <v>426</v>
      </c>
      <c r="X1846" s="2">
        <v>1.6519999999999999</v>
      </c>
      <c r="Y1846" s="6">
        <f t="shared" si="230"/>
        <v>4.409919649769093E-2</v>
      </c>
      <c r="AA1846" t="s">
        <v>425</v>
      </c>
      <c r="AB1846">
        <v>17337</v>
      </c>
      <c r="AD1846" t="s">
        <v>2</v>
      </c>
      <c r="AE1846">
        <v>65</v>
      </c>
      <c r="AF1846">
        <v>10</v>
      </c>
      <c r="AG1846">
        <v>8012529</v>
      </c>
      <c r="AH1846" t="s">
        <v>28609</v>
      </c>
      <c r="AI1846" t="s">
        <v>28608</v>
      </c>
      <c r="AJ1846" t="s">
        <v>28607</v>
      </c>
      <c r="AK1846" t="s">
        <v>28606</v>
      </c>
      <c r="AL1846">
        <v>23</v>
      </c>
      <c r="AM1846" s="5">
        <f t="shared" si="226"/>
        <v>4.5999999999999996</v>
      </c>
      <c r="AN1846" s="4">
        <f t="shared" si="231"/>
        <v>6.9670579326012866E-3</v>
      </c>
      <c r="AO1846" s="3"/>
      <c r="AP1846">
        <v>0</v>
      </c>
      <c r="AR1846" t="s">
        <v>1</v>
      </c>
      <c r="AT1846" s="2" t="s">
        <v>0</v>
      </c>
      <c r="AU1846" s="1">
        <f t="shared" si="227"/>
        <v>3.2959554928164034</v>
      </c>
      <c r="AV1846" s="1">
        <f t="shared" si="228"/>
        <v>2.5533127215146108</v>
      </c>
      <c r="AW1846" s="1">
        <f t="shared" si="229"/>
        <v>1.8106699502128176</v>
      </c>
    </row>
    <row r="1847" spans="1:49" x14ac:dyDescent="0.2">
      <c r="A1847">
        <v>1845</v>
      </c>
      <c r="B1847" t="s">
        <v>28605</v>
      </c>
      <c r="C1847" t="s">
        <v>28604</v>
      </c>
      <c r="F1847" t="s">
        <v>28603</v>
      </c>
      <c r="G1847" t="s">
        <v>8</v>
      </c>
      <c r="H1847" t="s">
        <v>7</v>
      </c>
      <c r="I1847" t="s">
        <v>28602</v>
      </c>
      <c r="J1847">
        <v>60018308</v>
      </c>
      <c r="K1847" t="s">
        <v>1929</v>
      </c>
      <c r="L1847" t="s">
        <v>5</v>
      </c>
      <c r="M1847" t="s">
        <v>4</v>
      </c>
      <c r="N1847">
        <v>3</v>
      </c>
      <c r="O1847" t="s">
        <v>28601</v>
      </c>
      <c r="P1847" t="s">
        <v>28600</v>
      </c>
      <c r="Q1847" t="s">
        <v>3244</v>
      </c>
      <c r="R1847" s="7">
        <v>43009</v>
      </c>
      <c r="S1847" s="8">
        <f t="shared" si="224"/>
        <v>2017</v>
      </c>
      <c r="T1847" s="8">
        <v>2017</v>
      </c>
      <c r="U1847" s="8">
        <f t="shared" si="225"/>
        <v>5</v>
      </c>
      <c r="V1847" s="7">
        <v>43009</v>
      </c>
      <c r="W1847" t="s">
        <v>426</v>
      </c>
      <c r="X1847" s="2">
        <v>1.6519999999999999</v>
      </c>
      <c r="Y1847" s="6">
        <f t="shared" si="230"/>
        <v>4.409919649769093E-2</v>
      </c>
      <c r="AA1847" t="s">
        <v>425</v>
      </c>
      <c r="AB1847">
        <v>17337</v>
      </c>
      <c r="AD1847" t="s">
        <v>2</v>
      </c>
      <c r="AE1847">
        <v>65</v>
      </c>
      <c r="AF1847">
        <v>10</v>
      </c>
      <c r="AG1847">
        <v>8013854</v>
      </c>
      <c r="AH1847" t="s">
        <v>28599</v>
      </c>
      <c r="AI1847" t="s">
        <v>28598</v>
      </c>
      <c r="AJ1847" t="s">
        <v>28597</v>
      </c>
      <c r="AK1847" t="s">
        <v>28596</v>
      </c>
      <c r="AL1847">
        <v>3</v>
      </c>
      <c r="AM1847" s="5">
        <f t="shared" si="226"/>
        <v>0.6</v>
      </c>
      <c r="AN1847" s="4">
        <f t="shared" si="231"/>
        <v>9.0874668686103744E-4</v>
      </c>
      <c r="AO1847" s="3"/>
      <c r="AP1847">
        <v>0</v>
      </c>
      <c r="AR1847">
        <v>51677140</v>
      </c>
      <c r="AT1847" s="2" t="s">
        <v>0</v>
      </c>
      <c r="AU1847" s="1">
        <f t="shared" si="227"/>
        <v>3.1142061554441964</v>
      </c>
      <c r="AV1847" s="1">
        <f t="shared" si="228"/>
        <v>2.2503971592275982</v>
      </c>
      <c r="AW1847" s="1">
        <f t="shared" si="229"/>
        <v>1.3865881630110004</v>
      </c>
    </row>
    <row r="1848" spans="1:49" x14ac:dyDescent="0.2">
      <c r="A1848">
        <v>1846</v>
      </c>
      <c r="B1848" t="s">
        <v>28595</v>
      </c>
      <c r="C1848" t="s">
        <v>28580</v>
      </c>
      <c r="F1848" t="s">
        <v>28594</v>
      </c>
      <c r="G1848" t="s">
        <v>8</v>
      </c>
      <c r="H1848" t="s">
        <v>7</v>
      </c>
      <c r="I1848" t="s">
        <v>28593</v>
      </c>
      <c r="J1848" t="s">
        <v>28592</v>
      </c>
      <c r="K1848" t="s">
        <v>28591</v>
      </c>
      <c r="L1848" t="s">
        <v>28590</v>
      </c>
      <c r="M1848" t="s">
        <v>28589</v>
      </c>
      <c r="N1848">
        <v>14</v>
      </c>
      <c r="O1848" t="s">
        <v>28588</v>
      </c>
      <c r="P1848" t="s">
        <v>28587</v>
      </c>
      <c r="Q1848" t="s">
        <v>28586</v>
      </c>
      <c r="R1848" s="7">
        <v>43009</v>
      </c>
      <c r="S1848" s="8">
        <f t="shared" si="224"/>
        <v>2017</v>
      </c>
      <c r="T1848" s="8">
        <v>2017</v>
      </c>
      <c r="U1848" s="8">
        <f t="shared" si="225"/>
        <v>5</v>
      </c>
      <c r="V1848" s="7">
        <v>43009</v>
      </c>
      <c r="W1848" t="s">
        <v>426</v>
      </c>
      <c r="X1848" s="2">
        <v>1.6519999999999999</v>
      </c>
      <c r="Y1848" s="6">
        <f t="shared" si="230"/>
        <v>4.409919649769093E-2</v>
      </c>
      <c r="AA1848" t="s">
        <v>425</v>
      </c>
      <c r="AB1848">
        <v>17337</v>
      </c>
      <c r="AD1848" t="s">
        <v>2</v>
      </c>
      <c r="AE1848">
        <v>65</v>
      </c>
      <c r="AF1848">
        <v>10</v>
      </c>
      <c r="AG1848">
        <v>8012455</v>
      </c>
      <c r="AH1848" t="s">
        <v>28585</v>
      </c>
      <c r="AI1848" t="s">
        <v>28584</v>
      </c>
      <c r="AJ1848" t="s">
        <v>28583</v>
      </c>
      <c r="AK1848" t="s">
        <v>28582</v>
      </c>
      <c r="AL1848">
        <v>8</v>
      </c>
      <c r="AM1848" s="5">
        <f t="shared" si="226"/>
        <v>1.6</v>
      </c>
      <c r="AN1848" s="4">
        <f t="shared" si="231"/>
        <v>2.4233244982961003E-3</v>
      </c>
      <c r="AO1848" s="3"/>
      <c r="AP1848">
        <v>0</v>
      </c>
      <c r="AQ1848" t="s">
        <v>28581</v>
      </c>
      <c r="AR1848" t="s">
        <v>28580</v>
      </c>
      <c r="AS1848" t="s">
        <v>2155</v>
      </c>
      <c r="AT1848" s="2" t="s">
        <v>0</v>
      </c>
      <c r="AU1848" s="1">
        <f t="shared" si="227"/>
        <v>3.1596434897872476</v>
      </c>
      <c r="AV1848" s="1">
        <f t="shared" si="228"/>
        <v>2.3261260497993517</v>
      </c>
      <c r="AW1848" s="1">
        <f t="shared" si="229"/>
        <v>1.4926086098114548</v>
      </c>
    </row>
    <row r="1849" spans="1:49" x14ac:dyDescent="0.2">
      <c r="A1849">
        <v>1847</v>
      </c>
      <c r="B1849" t="s">
        <v>28579</v>
      </c>
      <c r="C1849" t="s">
        <v>28578</v>
      </c>
      <c r="F1849" t="s">
        <v>28577</v>
      </c>
      <c r="G1849" t="s">
        <v>8</v>
      </c>
      <c r="H1849" t="s">
        <v>7</v>
      </c>
      <c r="I1849" t="s">
        <v>3350</v>
      </c>
      <c r="J1849">
        <v>60016835</v>
      </c>
      <c r="K1849" t="s">
        <v>247</v>
      </c>
      <c r="L1849" t="s">
        <v>70</v>
      </c>
      <c r="M1849" t="s">
        <v>4</v>
      </c>
      <c r="N1849">
        <v>6</v>
      </c>
      <c r="O1849" t="s">
        <v>28576</v>
      </c>
      <c r="P1849" t="s">
        <v>28575</v>
      </c>
      <c r="Q1849" t="s">
        <v>3010</v>
      </c>
      <c r="R1849" s="7">
        <v>43009</v>
      </c>
      <c r="S1849" s="8">
        <f t="shared" si="224"/>
        <v>2017</v>
      </c>
      <c r="T1849" s="8">
        <v>2017</v>
      </c>
      <c r="U1849" s="8">
        <f t="shared" si="225"/>
        <v>5</v>
      </c>
      <c r="V1849" s="7">
        <v>43009</v>
      </c>
      <c r="W1849" t="s">
        <v>2846</v>
      </c>
      <c r="X1849" s="2">
        <v>1.3720000000000001</v>
      </c>
      <c r="Y1849" s="6">
        <f t="shared" si="230"/>
        <v>3.662475641333654E-2</v>
      </c>
      <c r="AA1849" t="s">
        <v>2845</v>
      </c>
      <c r="AB1849">
        <v>17259</v>
      </c>
      <c r="AD1849" t="s">
        <v>2</v>
      </c>
      <c r="AE1849">
        <v>14</v>
      </c>
      <c r="AF1849">
        <v>10</v>
      </c>
      <c r="AG1849">
        <v>8012559</v>
      </c>
      <c r="AH1849" t="s">
        <v>5944</v>
      </c>
      <c r="AI1849" t="s">
        <v>28574</v>
      </c>
      <c r="AJ1849" t="s">
        <v>28573</v>
      </c>
      <c r="AK1849" t="s">
        <v>28572</v>
      </c>
      <c r="AL1849">
        <v>15</v>
      </c>
      <c r="AM1849" s="5">
        <f t="shared" si="226"/>
        <v>3</v>
      </c>
      <c r="AN1849" s="4">
        <f t="shared" si="231"/>
        <v>4.5437334343051876E-3</v>
      </c>
      <c r="AO1849" s="3"/>
      <c r="AP1849">
        <v>0</v>
      </c>
      <c r="AQ1849" t="s">
        <v>18</v>
      </c>
      <c r="AR1849">
        <v>100081</v>
      </c>
      <c r="AS1849" t="s">
        <v>17</v>
      </c>
      <c r="AT1849" s="2">
        <v>3.9660000000000002</v>
      </c>
      <c r="AU1849" s="1">
        <f t="shared" si="227"/>
        <v>2.7000449519627132</v>
      </c>
      <c r="AV1849" s="1">
        <f t="shared" si="228"/>
        <v>2.0584244923820867</v>
      </c>
      <c r="AW1849" s="1">
        <f t="shared" si="229"/>
        <v>1.4168040328014595</v>
      </c>
    </row>
    <row r="1850" spans="1:49" x14ac:dyDescent="0.2">
      <c r="A1850">
        <v>1848</v>
      </c>
      <c r="B1850" t="s">
        <v>28571</v>
      </c>
      <c r="C1850" t="s">
        <v>28570</v>
      </c>
      <c r="F1850" t="s">
        <v>28569</v>
      </c>
      <c r="G1850" t="s">
        <v>8</v>
      </c>
      <c r="H1850" t="s">
        <v>7</v>
      </c>
      <c r="I1850" t="s">
        <v>28568</v>
      </c>
      <c r="J1850">
        <v>60103653</v>
      </c>
      <c r="K1850" t="s">
        <v>778</v>
      </c>
      <c r="L1850" t="s">
        <v>777</v>
      </c>
      <c r="M1850" t="s">
        <v>249</v>
      </c>
      <c r="N1850">
        <v>4</v>
      </c>
      <c r="O1850" t="s">
        <v>28567</v>
      </c>
      <c r="P1850" t="s">
        <v>28566</v>
      </c>
      <c r="Q1850" t="s">
        <v>1100</v>
      </c>
      <c r="R1850" s="7">
        <v>43009</v>
      </c>
      <c r="S1850" s="8">
        <f t="shared" si="224"/>
        <v>2017</v>
      </c>
      <c r="T1850" s="8">
        <v>2017</v>
      </c>
      <c r="U1850" s="8">
        <f t="shared" si="225"/>
        <v>5</v>
      </c>
      <c r="V1850" s="7">
        <v>43009</v>
      </c>
      <c r="W1850" t="s">
        <v>426</v>
      </c>
      <c r="X1850" s="2">
        <v>1.6519999999999999</v>
      </c>
      <c r="Y1850" s="6">
        <f t="shared" si="230"/>
        <v>4.409919649769093E-2</v>
      </c>
      <c r="AA1850" t="s">
        <v>425</v>
      </c>
      <c r="AB1850">
        <v>17337</v>
      </c>
      <c r="AD1850" t="s">
        <v>2</v>
      </c>
      <c r="AE1850">
        <v>65</v>
      </c>
      <c r="AF1850">
        <v>10</v>
      </c>
      <c r="AG1850">
        <v>8012402</v>
      </c>
      <c r="AH1850" t="s">
        <v>28565</v>
      </c>
      <c r="AI1850" t="s">
        <v>28564</v>
      </c>
      <c r="AJ1850" t="s">
        <v>28563</v>
      </c>
      <c r="AK1850" t="s">
        <v>28562</v>
      </c>
      <c r="AL1850">
        <v>9</v>
      </c>
      <c r="AM1850" s="5">
        <f t="shared" si="226"/>
        <v>1.8</v>
      </c>
      <c r="AN1850" s="4">
        <f t="shared" si="231"/>
        <v>2.7262400605831123E-3</v>
      </c>
      <c r="AO1850" s="3"/>
      <c r="AP1850">
        <v>0</v>
      </c>
      <c r="AR1850">
        <v>76</v>
      </c>
      <c r="AS1850" t="s">
        <v>28561</v>
      </c>
      <c r="AT1850" s="2" t="s">
        <v>0</v>
      </c>
      <c r="AU1850" s="1">
        <f t="shared" si="227"/>
        <v>3.1687309566558581</v>
      </c>
      <c r="AV1850" s="1">
        <f t="shared" si="228"/>
        <v>2.3412718279137024</v>
      </c>
      <c r="AW1850" s="1">
        <f t="shared" si="229"/>
        <v>1.5138126991715457</v>
      </c>
    </row>
    <row r="1851" spans="1:49" x14ac:dyDescent="0.2">
      <c r="A1851">
        <v>1849</v>
      </c>
      <c r="B1851" t="s">
        <v>28560</v>
      </c>
      <c r="C1851" t="s">
        <v>28559</v>
      </c>
      <c r="F1851" t="s">
        <v>28558</v>
      </c>
      <c r="G1851" t="s">
        <v>8</v>
      </c>
      <c r="H1851" t="s">
        <v>7</v>
      </c>
      <c r="I1851" t="s">
        <v>3552</v>
      </c>
      <c r="J1851">
        <v>60000221</v>
      </c>
      <c r="K1851" t="s">
        <v>32</v>
      </c>
      <c r="L1851" t="s">
        <v>31</v>
      </c>
      <c r="M1851" t="s">
        <v>30</v>
      </c>
      <c r="N1851">
        <v>4</v>
      </c>
      <c r="O1851" t="s">
        <v>28557</v>
      </c>
      <c r="P1851" t="s">
        <v>28556</v>
      </c>
      <c r="Q1851" t="s">
        <v>17261</v>
      </c>
      <c r="R1851" s="7">
        <v>43009</v>
      </c>
      <c r="S1851" s="8">
        <f t="shared" si="224"/>
        <v>2017</v>
      </c>
      <c r="T1851" s="8">
        <v>2017</v>
      </c>
      <c r="U1851" s="8">
        <f t="shared" si="225"/>
        <v>5</v>
      </c>
      <c r="V1851" s="7">
        <v>43009</v>
      </c>
      <c r="W1851" t="s">
        <v>426</v>
      </c>
      <c r="X1851" s="2">
        <v>1.6519999999999999</v>
      </c>
      <c r="Y1851" s="6">
        <f t="shared" si="230"/>
        <v>4.409919649769093E-2</v>
      </c>
      <c r="AA1851" t="s">
        <v>425</v>
      </c>
      <c r="AB1851">
        <v>17337</v>
      </c>
      <c r="AD1851" t="s">
        <v>2</v>
      </c>
      <c r="AE1851">
        <v>65</v>
      </c>
      <c r="AF1851">
        <v>10</v>
      </c>
      <c r="AG1851">
        <v>8012525</v>
      </c>
      <c r="AH1851" t="s">
        <v>28555</v>
      </c>
      <c r="AI1851" t="s">
        <v>28554</v>
      </c>
      <c r="AJ1851" t="s">
        <v>28553</v>
      </c>
      <c r="AK1851" t="s">
        <v>28552</v>
      </c>
      <c r="AL1851">
        <v>23</v>
      </c>
      <c r="AM1851" s="5">
        <f t="shared" si="226"/>
        <v>4.5999999999999996</v>
      </c>
      <c r="AN1851" s="4">
        <f t="shared" si="231"/>
        <v>6.9670579326012866E-3</v>
      </c>
      <c r="AO1851" s="3"/>
      <c r="AP1851">
        <v>0</v>
      </c>
      <c r="AQ1851" t="s">
        <v>2032</v>
      </c>
      <c r="AR1851" t="s">
        <v>3539</v>
      </c>
      <c r="AS1851" t="s">
        <v>2031</v>
      </c>
      <c r="AT1851" s="2" t="s">
        <v>0</v>
      </c>
      <c r="AU1851" s="1">
        <f t="shared" si="227"/>
        <v>3.2959554928164034</v>
      </c>
      <c r="AV1851" s="1">
        <f t="shared" si="228"/>
        <v>2.5533127215146108</v>
      </c>
      <c r="AW1851" s="1">
        <f t="shared" si="229"/>
        <v>1.8106699502128176</v>
      </c>
    </row>
    <row r="1852" spans="1:49" x14ac:dyDescent="0.2">
      <c r="A1852">
        <v>1850</v>
      </c>
      <c r="B1852" t="s">
        <v>28551</v>
      </c>
      <c r="C1852" t="s">
        <v>28550</v>
      </c>
      <c r="F1852" t="s">
        <v>28549</v>
      </c>
      <c r="G1852" t="s">
        <v>8</v>
      </c>
      <c r="H1852" t="s">
        <v>7</v>
      </c>
      <c r="I1852" t="s">
        <v>2369</v>
      </c>
      <c r="J1852">
        <v>60005244</v>
      </c>
      <c r="K1852" t="s">
        <v>829</v>
      </c>
      <c r="L1852" t="s">
        <v>182</v>
      </c>
      <c r="M1852" t="s">
        <v>4</v>
      </c>
      <c r="N1852">
        <v>2</v>
      </c>
      <c r="O1852" t="s">
        <v>28548</v>
      </c>
      <c r="P1852" t="s">
        <v>28547</v>
      </c>
      <c r="Q1852" t="s">
        <v>1345</v>
      </c>
      <c r="R1852" s="7">
        <v>43009</v>
      </c>
      <c r="S1852" s="8">
        <f t="shared" si="224"/>
        <v>2017</v>
      </c>
      <c r="T1852" s="8">
        <v>2017</v>
      </c>
      <c r="U1852" s="8">
        <f t="shared" si="225"/>
        <v>5</v>
      </c>
      <c r="V1852" s="7">
        <v>43009</v>
      </c>
      <c r="W1852" t="s">
        <v>426</v>
      </c>
      <c r="X1852" s="2">
        <v>1.6519999999999999</v>
      </c>
      <c r="Y1852" s="6">
        <f t="shared" si="230"/>
        <v>4.409919649769093E-2</v>
      </c>
      <c r="AA1852" t="s">
        <v>425</v>
      </c>
      <c r="AB1852">
        <v>17337</v>
      </c>
      <c r="AD1852" t="s">
        <v>2</v>
      </c>
      <c r="AE1852">
        <v>65</v>
      </c>
      <c r="AF1852">
        <v>10</v>
      </c>
      <c r="AG1852">
        <v>8013841</v>
      </c>
      <c r="AH1852" t="s">
        <v>28546</v>
      </c>
      <c r="AI1852" t="s">
        <v>28545</v>
      </c>
      <c r="AJ1852" t="s">
        <v>28544</v>
      </c>
      <c r="AK1852" t="s">
        <v>28543</v>
      </c>
      <c r="AL1852">
        <v>29</v>
      </c>
      <c r="AM1852" s="5">
        <f t="shared" si="226"/>
        <v>5.8</v>
      </c>
      <c r="AN1852" s="4">
        <f t="shared" si="231"/>
        <v>8.7845513063233623E-3</v>
      </c>
      <c r="AO1852" s="3"/>
      <c r="AP1852">
        <v>0</v>
      </c>
      <c r="AQ1852" t="s">
        <v>18</v>
      </c>
      <c r="AR1852">
        <v>210096</v>
      </c>
      <c r="AS1852" t="s">
        <v>17</v>
      </c>
      <c r="AT1852" s="2" t="s">
        <v>0</v>
      </c>
      <c r="AU1852" s="1">
        <f t="shared" si="227"/>
        <v>3.350480294028066</v>
      </c>
      <c r="AV1852" s="1">
        <f t="shared" si="228"/>
        <v>2.6441873902007149</v>
      </c>
      <c r="AW1852" s="1">
        <f t="shared" si="229"/>
        <v>1.9378944863733631</v>
      </c>
    </row>
    <row r="1853" spans="1:49" x14ac:dyDescent="0.2">
      <c r="A1853">
        <v>1851</v>
      </c>
      <c r="B1853" t="s">
        <v>28542</v>
      </c>
      <c r="C1853" t="s">
        <v>28541</v>
      </c>
      <c r="F1853" t="s">
        <v>28540</v>
      </c>
      <c r="G1853" t="s">
        <v>8</v>
      </c>
      <c r="H1853" t="s">
        <v>7</v>
      </c>
      <c r="I1853" t="s">
        <v>3536</v>
      </c>
      <c r="J1853" t="s">
        <v>28539</v>
      </c>
      <c r="K1853" t="s">
        <v>28538</v>
      </c>
      <c r="L1853" t="s">
        <v>28537</v>
      </c>
      <c r="M1853" t="s">
        <v>20475</v>
      </c>
      <c r="N1853">
        <v>5</v>
      </c>
      <c r="O1853" t="s">
        <v>28536</v>
      </c>
      <c r="P1853" t="s">
        <v>28535</v>
      </c>
      <c r="Q1853" t="s">
        <v>28534</v>
      </c>
      <c r="R1853" s="7">
        <v>43009</v>
      </c>
      <c r="S1853" s="8">
        <f t="shared" si="224"/>
        <v>2017</v>
      </c>
      <c r="T1853" s="8">
        <v>2017</v>
      </c>
      <c r="U1853" s="8">
        <f t="shared" si="225"/>
        <v>5</v>
      </c>
      <c r="V1853" s="7">
        <v>43009</v>
      </c>
      <c r="W1853" t="s">
        <v>426</v>
      </c>
      <c r="X1853" s="2">
        <v>1.6519999999999999</v>
      </c>
      <c r="Y1853" s="6">
        <f t="shared" si="230"/>
        <v>4.409919649769093E-2</v>
      </c>
      <c r="AA1853" t="s">
        <v>425</v>
      </c>
      <c r="AB1853">
        <v>17337</v>
      </c>
      <c r="AD1853" t="s">
        <v>2</v>
      </c>
      <c r="AE1853">
        <v>65</v>
      </c>
      <c r="AF1853">
        <v>10</v>
      </c>
      <c r="AG1853">
        <v>8012417</v>
      </c>
      <c r="AH1853" t="s">
        <v>28533</v>
      </c>
      <c r="AI1853" t="s">
        <v>28532</v>
      </c>
      <c r="AJ1853" t="s">
        <v>28531</v>
      </c>
      <c r="AK1853" t="s">
        <v>28530</v>
      </c>
      <c r="AL1853">
        <v>60</v>
      </c>
      <c r="AM1853" s="5">
        <f t="shared" si="226"/>
        <v>12</v>
      </c>
      <c r="AN1853" s="4">
        <f t="shared" si="231"/>
        <v>1.817493373722075E-2</v>
      </c>
      <c r="AO1853" s="3"/>
      <c r="AP1853">
        <v>0</v>
      </c>
      <c r="AQ1853" t="s">
        <v>403</v>
      </c>
      <c r="AR1853">
        <v>510640</v>
      </c>
      <c r="AS1853" t="s">
        <v>19282</v>
      </c>
      <c r="AT1853" s="2" t="s">
        <v>0</v>
      </c>
      <c r="AU1853" s="1">
        <f t="shared" si="227"/>
        <v>3.6321917669549877</v>
      </c>
      <c r="AV1853" s="1">
        <f t="shared" si="228"/>
        <v>3.1137065117455842</v>
      </c>
      <c r="AW1853" s="1">
        <f t="shared" si="229"/>
        <v>2.5952212565361803</v>
      </c>
    </row>
    <row r="1854" spans="1:49" x14ac:dyDescent="0.2">
      <c r="A1854">
        <v>1852</v>
      </c>
      <c r="B1854" t="s">
        <v>28529</v>
      </c>
      <c r="C1854" t="s">
        <v>28528</v>
      </c>
      <c r="F1854" t="s">
        <v>28527</v>
      </c>
      <c r="G1854" t="s">
        <v>8</v>
      </c>
      <c r="H1854" t="s">
        <v>7</v>
      </c>
      <c r="I1854" t="s">
        <v>28526</v>
      </c>
      <c r="J1854" t="s">
        <v>28525</v>
      </c>
      <c r="K1854" t="s">
        <v>28524</v>
      </c>
      <c r="L1854" t="s">
        <v>28523</v>
      </c>
      <c r="M1854" t="s">
        <v>28522</v>
      </c>
      <c r="N1854">
        <v>3</v>
      </c>
      <c r="O1854" t="s">
        <v>28521</v>
      </c>
      <c r="P1854" t="s">
        <v>28520</v>
      </c>
      <c r="Q1854" t="s">
        <v>28519</v>
      </c>
      <c r="R1854" s="7">
        <v>43009</v>
      </c>
      <c r="S1854" s="8">
        <f t="shared" si="224"/>
        <v>2017</v>
      </c>
      <c r="T1854" s="8">
        <v>2017</v>
      </c>
      <c r="U1854" s="8">
        <f t="shared" si="225"/>
        <v>5</v>
      </c>
      <c r="V1854" s="7">
        <v>43009</v>
      </c>
      <c r="W1854" t="s">
        <v>426</v>
      </c>
      <c r="X1854" s="2">
        <v>1.6519999999999999</v>
      </c>
      <c r="Y1854" s="6">
        <f t="shared" si="230"/>
        <v>4.409919649769093E-2</v>
      </c>
      <c r="AA1854" t="s">
        <v>425</v>
      </c>
      <c r="AB1854">
        <v>17337</v>
      </c>
      <c r="AD1854" t="s">
        <v>2</v>
      </c>
      <c r="AE1854">
        <v>65</v>
      </c>
      <c r="AF1854">
        <v>10</v>
      </c>
      <c r="AG1854">
        <v>8012537</v>
      </c>
      <c r="AH1854" t="s">
        <v>28518</v>
      </c>
      <c r="AI1854" t="s">
        <v>28517</v>
      </c>
      <c r="AJ1854" t="s">
        <v>28516</v>
      </c>
      <c r="AK1854" t="s">
        <v>28515</v>
      </c>
      <c r="AL1854">
        <v>43</v>
      </c>
      <c r="AM1854" s="5">
        <f t="shared" si="226"/>
        <v>8.6</v>
      </c>
      <c r="AN1854" s="4">
        <f t="shared" si="231"/>
        <v>1.3025369178341536E-2</v>
      </c>
      <c r="AO1854" s="3"/>
      <c r="AP1854">
        <v>0</v>
      </c>
      <c r="AQ1854" t="s">
        <v>2045</v>
      </c>
      <c r="AR1854">
        <v>117583</v>
      </c>
      <c r="AS1854" t="s">
        <v>1131</v>
      </c>
      <c r="AT1854" s="2" t="s">
        <v>0</v>
      </c>
      <c r="AU1854" s="1">
        <f t="shared" si="227"/>
        <v>3.4777048301886113</v>
      </c>
      <c r="AV1854" s="1">
        <f t="shared" si="228"/>
        <v>2.8562282838016233</v>
      </c>
      <c r="AW1854" s="1">
        <f t="shared" si="229"/>
        <v>2.2347517374146353</v>
      </c>
    </row>
    <row r="1855" spans="1:49" x14ac:dyDescent="0.2">
      <c r="A1855">
        <v>1853</v>
      </c>
      <c r="B1855" t="s">
        <v>28514</v>
      </c>
      <c r="C1855" t="s">
        <v>28513</v>
      </c>
      <c r="F1855" t="s">
        <v>28512</v>
      </c>
      <c r="G1855" t="s">
        <v>8</v>
      </c>
      <c r="H1855" t="s">
        <v>7</v>
      </c>
      <c r="I1855" t="s">
        <v>28511</v>
      </c>
      <c r="J1855">
        <v>105261265</v>
      </c>
      <c r="K1855" t="s">
        <v>28510</v>
      </c>
      <c r="L1855" t="s">
        <v>2843</v>
      </c>
      <c r="M1855" t="s">
        <v>816</v>
      </c>
      <c r="N1855">
        <v>4</v>
      </c>
      <c r="O1855" t="s">
        <v>28509</v>
      </c>
      <c r="P1855" t="s">
        <v>28508</v>
      </c>
      <c r="Q1855" t="s">
        <v>28507</v>
      </c>
      <c r="R1855" s="7">
        <v>43009</v>
      </c>
      <c r="S1855" s="8">
        <f t="shared" si="224"/>
        <v>2017</v>
      </c>
      <c r="T1855" s="8">
        <v>2017</v>
      </c>
      <c r="U1855" s="8">
        <f t="shared" si="225"/>
        <v>5</v>
      </c>
      <c r="V1855" s="7">
        <v>43009</v>
      </c>
      <c r="W1855" t="s">
        <v>426</v>
      </c>
      <c r="X1855" s="2">
        <v>1.6519999999999999</v>
      </c>
      <c r="Y1855" s="6">
        <f t="shared" si="230"/>
        <v>4.409919649769093E-2</v>
      </c>
      <c r="AA1855" t="s">
        <v>425</v>
      </c>
      <c r="AB1855">
        <v>17337</v>
      </c>
      <c r="AD1855" t="s">
        <v>2</v>
      </c>
      <c r="AE1855">
        <v>65</v>
      </c>
      <c r="AF1855">
        <v>10</v>
      </c>
      <c r="AG1855">
        <v>8012475</v>
      </c>
      <c r="AH1855" t="s">
        <v>28506</v>
      </c>
      <c r="AI1855" t="s">
        <v>28505</v>
      </c>
      <c r="AJ1855" t="s">
        <v>28504</v>
      </c>
      <c r="AK1855" t="s">
        <v>28503</v>
      </c>
      <c r="AL1855">
        <v>16</v>
      </c>
      <c r="AM1855" s="5">
        <f t="shared" si="226"/>
        <v>3.2</v>
      </c>
      <c r="AN1855" s="4">
        <f t="shared" si="231"/>
        <v>4.8466489965922005E-3</v>
      </c>
      <c r="AO1855" s="3"/>
      <c r="AP1855">
        <v>0</v>
      </c>
      <c r="AQ1855" t="s">
        <v>26</v>
      </c>
      <c r="AR1855" t="s">
        <v>28502</v>
      </c>
      <c r="AS1855" t="s">
        <v>25</v>
      </c>
      <c r="AT1855" s="2" t="s">
        <v>0</v>
      </c>
      <c r="AU1855" s="1">
        <f t="shared" si="227"/>
        <v>3.2323432247361312</v>
      </c>
      <c r="AV1855" s="1">
        <f t="shared" si="228"/>
        <v>2.4472922747141563</v>
      </c>
      <c r="AW1855" s="1">
        <f t="shared" si="229"/>
        <v>1.6622413246921819</v>
      </c>
    </row>
    <row r="1856" spans="1:49" x14ac:dyDescent="0.2">
      <c r="A1856">
        <v>1854</v>
      </c>
      <c r="B1856" t="s">
        <v>28501</v>
      </c>
      <c r="C1856" t="s">
        <v>28500</v>
      </c>
      <c r="F1856" t="s">
        <v>28499</v>
      </c>
      <c r="G1856" t="s">
        <v>8</v>
      </c>
      <c r="H1856" t="s">
        <v>7</v>
      </c>
      <c r="I1856" t="s">
        <v>1565</v>
      </c>
      <c r="J1856" t="s">
        <v>28498</v>
      </c>
      <c r="K1856" t="s">
        <v>28497</v>
      </c>
      <c r="L1856" t="s">
        <v>28496</v>
      </c>
      <c r="M1856" t="s">
        <v>1707</v>
      </c>
      <c r="N1856">
        <v>5</v>
      </c>
      <c r="O1856" t="s">
        <v>28495</v>
      </c>
      <c r="P1856" t="s">
        <v>28494</v>
      </c>
      <c r="Q1856" t="s">
        <v>28493</v>
      </c>
      <c r="R1856" s="7">
        <v>43009</v>
      </c>
      <c r="S1856" s="8">
        <f t="shared" si="224"/>
        <v>2017</v>
      </c>
      <c r="T1856" s="8">
        <v>2017</v>
      </c>
      <c r="U1856" s="8">
        <f t="shared" si="225"/>
        <v>5</v>
      </c>
      <c r="V1856" s="7">
        <v>43009</v>
      </c>
      <c r="W1856" t="s">
        <v>426</v>
      </c>
      <c r="X1856" s="2">
        <v>1.6519999999999999</v>
      </c>
      <c r="Y1856" s="6">
        <f t="shared" si="230"/>
        <v>4.409919649769093E-2</v>
      </c>
      <c r="AA1856" t="s">
        <v>425</v>
      </c>
      <c r="AB1856">
        <v>17337</v>
      </c>
      <c r="AD1856" t="s">
        <v>2</v>
      </c>
      <c r="AE1856">
        <v>65</v>
      </c>
      <c r="AF1856">
        <v>10</v>
      </c>
      <c r="AG1856">
        <v>8013851</v>
      </c>
      <c r="AH1856" t="s">
        <v>28492</v>
      </c>
      <c r="AI1856" t="s">
        <v>28491</v>
      </c>
      <c r="AJ1856" t="s">
        <v>28490</v>
      </c>
      <c r="AK1856" t="s">
        <v>28489</v>
      </c>
      <c r="AL1856">
        <v>24</v>
      </c>
      <c r="AM1856" s="5">
        <f t="shared" si="226"/>
        <v>4.8</v>
      </c>
      <c r="AN1856" s="4">
        <f t="shared" si="231"/>
        <v>7.2699734948882995E-3</v>
      </c>
      <c r="AO1856" s="3"/>
      <c r="AP1856">
        <v>0</v>
      </c>
      <c r="AQ1856" t="s">
        <v>18</v>
      </c>
      <c r="AR1856" t="s">
        <v>28488</v>
      </c>
      <c r="AS1856" t="s">
        <v>17</v>
      </c>
      <c r="AT1856" s="2" t="s">
        <v>0</v>
      </c>
      <c r="AU1856" s="1">
        <f t="shared" si="227"/>
        <v>3.3050429596850139</v>
      </c>
      <c r="AV1856" s="1">
        <f t="shared" si="228"/>
        <v>2.5684584996289619</v>
      </c>
      <c r="AW1856" s="1">
        <f t="shared" si="229"/>
        <v>1.831874039572909</v>
      </c>
    </row>
    <row r="1857" spans="1:49" x14ac:dyDescent="0.2">
      <c r="A1857">
        <v>1855</v>
      </c>
      <c r="B1857" t="s">
        <v>28487</v>
      </c>
      <c r="C1857" t="s">
        <v>28486</v>
      </c>
      <c r="F1857" t="s">
        <v>28485</v>
      </c>
      <c r="G1857" t="s">
        <v>8</v>
      </c>
      <c r="H1857" t="s">
        <v>7</v>
      </c>
      <c r="I1857" t="s">
        <v>932</v>
      </c>
      <c r="J1857" t="s">
        <v>28480</v>
      </c>
      <c r="K1857" t="s">
        <v>28484</v>
      </c>
      <c r="L1857" t="s">
        <v>28483</v>
      </c>
      <c r="M1857" t="s">
        <v>765</v>
      </c>
      <c r="N1857">
        <v>2</v>
      </c>
      <c r="O1857" t="s">
        <v>28482</v>
      </c>
      <c r="P1857" t="s">
        <v>28481</v>
      </c>
      <c r="Q1857" t="s">
        <v>28480</v>
      </c>
      <c r="R1857" s="7">
        <v>43009</v>
      </c>
      <c r="S1857" s="8">
        <f t="shared" si="224"/>
        <v>2017</v>
      </c>
      <c r="T1857" s="8">
        <v>2017</v>
      </c>
      <c r="U1857" s="8">
        <f t="shared" si="225"/>
        <v>5</v>
      </c>
      <c r="V1857" s="7">
        <v>43009</v>
      </c>
      <c r="W1857" t="s">
        <v>426</v>
      </c>
      <c r="X1857" s="2">
        <v>1.6519999999999999</v>
      </c>
      <c r="Y1857" s="6">
        <f t="shared" si="230"/>
        <v>4.409919649769093E-2</v>
      </c>
      <c r="AA1857" t="s">
        <v>425</v>
      </c>
      <c r="AB1857">
        <v>17337</v>
      </c>
      <c r="AD1857" t="s">
        <v>2</v>
      </c>
      <c r="AE1857">
        <v>65</v>
      </c>
      <c r="AF1857">
        <v>10</v>
      </c>
      <c r="AG1857">
        <v>8013817</v>
      </c>
      <c r="AH1857" t="s">
        <v>28479</v>
      </c>
      <c r="AI1857" t="s">
        <v>28478</v>
      </c>
      <c r="AJ1857" t="s">
        <v>28477</v>
      </c>
      <c r="AK1857" t="s">
        <v>28476</v>
      </c>
      <c r="AL1857">
        <v>3</v>
      </c>
      <c r="AM1857" s="5">
        <f t="shared" si="226"/>
        <v>0.6</v>
      </c>
      <c r="AN1857" s="4">
        <f t="shared" si="231"/>
        <v>9.0874668686103744E-4</v>
      </c>
      <c r="AO1857" s="3"/>
      <c r="AP1857">
        <v>0</v>
      </c>
      <c r="AQ1857" t="s">
        <v>18</v>
      </c>
      <c r="AR1857">
        <v>61401522</v>
      </c>
      <c r="AS1857" t="s">
        <v>17</v>
      </c>
      <c r="AT1857" s="2" t="s">
        <v>0</v>
      </c>
      <c r="AU1857" s="1">
        <f t="shared" si="227"/>
        <v>3.1142061554441964</v>
      </c>
      <c r="AV1857" s="1">
        <f t="shared" si="228"/>
        <v>2.2503971592275982</v>
      </c>
      <c r="AW1857" s="1">
        <f t="shared" si="229"/>
        <v>1.3865881630110004</v>
      </c>
    </row>
    <row r="1858" spans="1:49" x14ac:dyDescent="0.2">
      <c r="A1858">
        <v>1856</v>
      </c>
      <c r="B1858" t="s">
        <v>28475</v>
      </c>
      <c r="C1858" t="s">
        <v>28474</v>
      </c>
      <c r="F1858" t="s">
        <v>28473</v>
      </c>
      <c r="G1858" t="s">
        <v>8</v>
      </c>
      <c r="H1858" t="s">
        <v>7</v>
      </c>
      <c r="I1858" t="s">
        <v>486</v>
      </c>
      <c r="J1858" t="s">
        <v>28472</v>
      </c>
      <c r="K1858" t="s">
        <v>28471</v>
      </c>
      <c r="L1858" t="s">
        <v>2791</v>
      </c>
      <c r="M1858" t="s">
        <v>20</v>
      </c>
      <c r="N1858">
        <v>7</v>
      </c>
      <c r="O1858" t="s">
        <v>28470</v>
      </c>
      <c r="P1858" t="s">
        <v>28469</v>
      </c>
      <c r="Q1858" t="s">
        <v>28468</v>
      </c>
      <c r="R1858" s="7">
        <v>43009</v>
      </c>
      <c r="S1858" s="8">
        <f t="shared" ref="S1858:S1921" si="232">YEAR(R1858)</f>
        <v>2017</v>
      </c>
      <c r="T1858" s="8">
        <v>2017</v>
      </c>
      <c r="U1858" s="8">
        <f t="shared" ref="U1858:U1921" si="233">2022-T1858</f>
        <v>5</v>
      </c>
      <c r="V1858" s="7">
        <v>43009</v>
      </c>
      <c r="W1858" t="s">
        <v>426</v>
      </c>
      <c r="X1858" s="2">
        <v>1.6519999999999999</v>
      </c>
      <c r="Y1858" s="6">
        <f t="shared" si="230"/>
        <v>4.409919649769093E-2</v>
      </c>
      <c r="AA1858" t="s">
        <v>425</v>
      </c>
      <c r="AB1858">
        <v>17337</v>
      </c>
      <c r="AD1858" t="s">
        <v>2</v>
      </c>
      <c r="AE1858">
        <v>65</v>
      </c>
      <c r="AF1858">
        <v>10</v>
      </c>
      <c r="AG1858">
        <v>8012412</v>
      </c>
      <c r="AH1858" t="s">
        <v>28467</v>
      </c>
      <c r="AI1858" t="s">
        <v>28466</v>
      </c>
      <c r="AJ1858" t="s">
        <v>28465</v>
      </c>
      <c r="AK1858" t="s">
        <v>28464</v>
      </c>
      <c r="AL1858">
        <v>38</v>
      </c>
      <c r="AM1858" s="5">
        <f t="shared" ref="AM1858:AM1921" si="234">AL1858/U1858</f>
        <v>7.6</v>
      </c>
      <c r="AN1858" s="4">
        <f t="shared" si="231"/>
        <v>1.1510791366906475E-2</v>
      </c>
      <c r="AO1858" s="3"/>
      <c r="AP1858">
        <v>0</v>
      </c>
      <c r="AQ1858" t="s">
        <v>18</v>
      </c>
      <c r="AR1858">
        <v>61331002</v>
      </c>
      <c r="AS1858" t="s">
        <v>17</v>
      </c>
      <c r="AT1858" s="2" t="s">
        <v>0</v>
      </c>
      <c r="AU1858" s="1">
        <f t="shared" ref="AU1858:AU1921" si="235">(Y1858*0.7+AN1858*0.3)*100</f>
        <v>3.4322674958455588</v>
      </c>
      <c r="AV1858" s="1">
        <f t="shared" ref="AV1858:AV1921" si="236">(Y1858*0.5+AN1858*0.5)*100</f>
        <v>2.7804993932298703</v>
      </c>
      <c r="AW1858" s="1">
        <f t="shared" ref="AW1858:AW1921" si="237">(Y1858*0.3+AN1858*0.7)*100</f>
        <v>2.1287312906141809</v>
      </c>
    </row>
    <row r="1859" spans="1:49" x14ac:dyDescent="0.2">
      <c r="A1859">
        <v>1857</v>
      </c>
      <c r="B1859" t="s">
        <v>28463</v>
      </c>
      <c r="C1859" t="s">
        <v>28462</v>
      </c>
      <c r="F1859" t="s">
        <v>28461</v>
      </c>
      <c r="G1859" t="s">
        <v>8</v>
      </c>
      <c r="H1859" t="s">
        <v>7</v>
      </c>
      <c r="I1859" t="s">
        <v>28460</v>
      </c>
      <c r="J1859" t="s">
        <v>28459</v>
      </c>
      <c r="K1859" t="s">
        <v>28458</v>
      </c>
      <c r="L1859" t="s">
        <v>28457</v>
      </c>
      <c r="M1859" t="s">
        <v>28456</v>
      </c>
      <c r="N1859">
        <v>3</v>
      </c>
      <c r="O1859" t="s">
        <v>28455</v>
      </c>
      <c r="P1859" t="s">
        <v>28454</v>
      </c>
      <c r="Q1859" t="s">
        <v>28453</v>
      </c>
      <c r="R1859" s="7">
        <v>43009</v>
      </c>
      <c r="S1859" s="8">
        <f t="shared" si="232"/>
        <v>2017</v>
      </c>
      <c r="T1859" s="8">
        <v>2017</v>
      </c>
      <c r="U1859" s="8">
        <f t="shared" si="233"/>
        <v>5</v>
      </c>
      <c r="V1859" s="7">
        <v>43009</v>
      </c>
      <c r="W1859" t="s">
        <v>426</v>
      </c>
      <c r="X1859" s="2">
        <v>1.6519999999999999</v>
      </c>
      <c r="Y1859" s="6">
        <f t="shared" ref="Y1859:Y1922" si="238">(X1859-$Z$3)/($Z$2-$Z$3)</f>
        <v>4.409919649769093E-2</v>
      </c>
      <c r="AA1859" t="s">
        <v>425</v>
      </c>
      <c r="AB1859">
        <v>17337</v>
      </c>
      <c r="AD1859" t="s">
        <v>2</v>
      </c>
      <c r="AE1859">
        <v>65</v>
      </c>
      <c r="AF1859">
        <v>10</v>
      </c>
      <c r="AG1859">
        <v>8012413</v>
      </c>
      <c r="AH1859" t="s">
        <v>28452</v>
      </c>
      <c r="AI1859" t="s">
        <v>28451</v>
      </c>
      <c r="AJ1859" t="s">
        <v>28450</v>
      </c>
      <c r="AK1859" t="s">
        <v>28449</v>
      </c>
      <c r="AL1859">
        <v>23</v>
      </c>
      <c r="AM1859" s="5">
        <f t="shared" si="234"/>
        <v>4.5999999999999996</v>
      </c>
      <c r="AN1859" s="4">
        <f t="shared" ref="AN1859:AN1922" si="239">(AM1859-$AO$3)/($AO$2-$AO$3)</f>
        <v>6.9670579326012866E-3</v>
      </c>
      <c r="AO1859" s="3"/>
      <c r="AP1859">
        <v>0</v>
      </c>
      <c r="AQ1859" t="s">
        <v>1645</v>
      </c>
      <c r="AR1859">
        <v>131750</v>
      </c>
      <c r="AS1859" t="s">
        <v>1644</v>
      </c>
      <c r="AT1859" s="2" t="s">
        <v>0</v>
      </c>
      <c r="AU1859" s="1">
        <f t="shared" si="235"/>
        <v>3.2959554928164034</v>
      </c>
      <c r="AV1859" s="1">
        <f t="shared" si="236"/>
        <v>2.5533127215146108</v>
      </c>
      <c r="AW1859" s="1">
        <f t="shared" si="237"/>
        <v>1.8106699502128176</v>
      </c>
    </row>
    <row r="1860" spans="1:49" x14ac:dyDescent="0.2">
      <c r="A1860">
        <v>1858</v>
      </c>
      <c r="B1860" t="s">
        <v>28448</v>
      </c>
      <c r="C1860" t="s">
        <v>28447</v>
      </c>
      <c r="F1860" t="s">
        <v>28446</v>
      </c>
      <c r="G1860" t="s">
        <v>8</v>
      </c>
      <c r="H1860" t="s">
        <v>7</v>
      </c>
      <c r="I1860" t="s">
        <v>851</v>
      </c>
      <c r="J1860" t="s">
        <v>1126</v>
      </c>
      <c r="K1860" t="s">
        <v>1125</v>
      </c>
      <c r="L1860" t="s">
        <v>1124</v>
      </c>
      <c r="M1860" t="s">
        <v>344</v>
      </c>
      <c r="N1860">
        <v>3</v>
      </c>
      <c r="O1860" t="s">
        <v>28445</v>
      </c>
      <c r="P1860" t="s">
        <v>28444</v>
      </c>
      <c r="Q1860" t="s">
        <v>28443</v>
      </c>
      <c r="R1860" s="7">
        <v>43009</v>
      </c>
      <c r="S1860" s="8">
        <f t="shared" si="232"/>
        <v>2017</v>
      </c>
      <c r="T1860" s="8">
        <v>2017</v>
      </c>
      <c r="U1860" s="8">
        <f t="shared" si="233"/>
        <v>5</v>
      </c>
      <c r="V1860" s="7">
        <v>43009</v>
      </c>
      <c r="W1860" t="s">
        <v>426</v>
      </c>
      <c r="X1860" s="2">
        <v>1.6519999999999999</v>
      </c>
      <c r="Y1860" s="6">
        <f t="shared" si="238"/>
        <v>4.409919649769093E-2</v>
      </c>
      <c r="AA1860" t="s">
        <v>425</v>
      </c>
      <c r="AB1860">
        <v>17337</v>
      </c>
      <c r="AD1860" t="s">
        <v>2</v>
      </c>
      <c r="AE1860">
        <v>65</v>
      </c>
      <c r="AF1860">
        <v>10</v>
      </c>
      <c r="AG1860">
        <v>8013819</v>
      </c>
      <c r="AH1860" t="s">
        <v>28442</v>
      </c>
      <c r="AI1860" t="s">
        <v>28441</v>
      </c>
      <c r="AJ1860" t="s">
        <v>28440</v>
      </c>
      <c r="AK1860" t="s">
        <v>28439</v>
      </c>
      <c r="AL1860">
        <v>8</v>
      </c>
      <c r="AM1860" s="5">
        <f t="shared" si="234"/>
        <v>1.6</v>
      </c>
      <c r="AN1860" s="4">
        <f t="shared" si="239"/>
        <v>2.4233244982961003E-3</v>
      </c>
      <c r="AO1860" s="3"/>
      <c r="AP1860">
        <v>0</v>
      </c>
      <c r="AQ1860" t="s">
        <v>2045</v>
      </c>
      <c r="AR1860">
        <v>117576</v>
      </c>
      <c r="AS1860" t="s">
        <v>1131</v>
      </c>
      <c r="AT1860" s="2" t="s">
        <v>0</v>
      </c>
      <c r="AU1860" s="1">
        <f t="shared" si="235"/>
        <v>3.1596434897872476</v>
      </c>
      <c r="AV1860" s="1">
        <f t="shared" si="236"/>
        <v>2.3261260497993517</v>
      </c>
      <c r="AW1860" s="1">
        <f t="shared" si="237"/>
        <v>1.4926086098114548</v>
      </c>
    </row>
    <row r="1861" spans="1:49" x14ac:dyDescent="0.2">
      <c r="A1861">
        <v>1859</v>
      </c>
      <c r="B1861" t="s">
        <v>28438</v>
      </c>
      <c r="C1861" t="s">
        <v>28430</v>
      </c>
      <c r="F1861" t="s">
        <v>28437</v>
      </c>
      <c r="G1861" t="s">
        <v>8</v>
      </c>
      <c r="H1861" t="s">
        <v>7</v>
      </c>
      <c r="I1861" t="s">
        <v>2915</v>
      </c>
      <c r="J1861" t="s">
        <v>2914</v>
      </c>
      <c r="K1861" t="s">
        <v>2913</v>
      </c>
      <c r="L1861" t="s">
        <v>2912</v>
      </c>
      <c r="M1861" t="s">
        <v>1045</v>
      </c>
      <c r="N1861">
        <v>2</v>
      </c>
      <c r="O1861" t="s">
        <v>28436</v>
      </c>
      <c r="P1861" t="s">
        <v>28435</v>
      </c>
      <c r="Q1861" t="s">
        <v>2911</v>
      </c>
      <c r="R1861" s="7">
        <v>43009</v>
      </c>
      <c r="S1861" s="8">
        <f t="shared" si="232"/>
        <v>2017</v>
      </c>
      <c r="T1861" s="8">
        <v>2017</v>
      </c>
      <c r="U1861" s="8">
        <f t="shared" si="233"/>
        <v>5</v>
      </c>
      <c r="V1861" s="7">
        <v>43009</v>
      </c>
      <c r="W1861" t="s">
        <v>426</v>
      </c>
      <c r="X1861" s="2">
        <v>1.6519999999999999</v>
      </c>
      <c r="Y1861" s="6">
        <f t="shared" si="238"/>
        <v>4.409919649769093E-2</v>
      </c>
      <c r="AA1861" t="s">
        <v>425</v>
      </c>
      <c r="AB1861">
        <v>17337</v>
      </c>
      <c r="AD1861" t="s">
        <v>2</v>
      </c>
      <c r="AE1861">
        <v>65</v>
      </c>
      <c r="AF1861">
        <v>10</v>
      </c>
      <c r="AG1861">
        <v>8013860</v>
      </c>
      <c r="AH1861" t="s">
        <v>28434</v>
      </c>
      <c r="AI1861" t="s">
        <v>28433</v>
      </c>
      <c r="AJ1861" t="s">
        <v>28432</v>
      </c>
      <c r="AK1861" t="s">
        <v>28431</v>
      </c>
      <c r="AL1861">
        <v>5</v>
      </c>
      <c r="AM1861" s="5">
        <f t="shared" si="234"/>
        <v>1</v>
      </c>
      <c r="AN1861" s="4">
        <f t="shared" si="239"/>
        <v>1.5145778114350624E-3</v>
      </c>
      <c r="AO1861" s="3"/>
      <c r="AP1861">
        <v>0</v>
      </c>
      <c r="AQ1861" t="s">
        <v>853</v>
      </c>
      <c r="AR1861" t="s">
        <v>28430</v>
      </c>
      <c r="AS1861" t="s">
        <v>852</v>
      </c>
      <c r="AT1861" s="2" t="s">
        <v>0</v>
      </c>
      <c r="AU1861" s="1">
        <f t="shared" si="235"/>
        <v>3.132381089181417</v>
      </c>
      <c r="AV1861" s="1">
        <f t="shared" si="236"/>
        <v>2.2806887154562996</v>
      </c>
      <c r="AW1861" s="1">
        <f t="shared" si="237"/>
        <v>1.4289963417311822</v>
      </c>
    </row>
    <row r="1862" spans="1:49" x14ac:dyDescent="0.2">
      <c r="A1862">
        <v>1860</v>
      </c>
      <c r="B1862" t="s">
        <v>28429</v>
      </c>
      <c r="C1862" t="s">
        <v>28428</v>
      </c>
      <c r="F1862" t="s">
        <v>28427</v>
      </c>
      <c r="G1862" t="s">
        <v>8</v>
      </c>
      <c r="H1862" t="s">
        <v>7</v>
      </c>
      <c r="I1862" t="s">
        <v>28426</v>
      </c>
      <c r="J1862" t="s">
        <v>28425</v>
      </c>
      <c r="K1862" t="s">
        <v>28424</v>
      </c>
      <c r="L1862" t="s">
        <v>28423</v>
      </c>
      <c r="M1862" t="s">
        <v>20</v>
      </c>
      <c r="N1862">
        <v>5</v>
      </c>
      <c r="O1862" t="s">
        <v>28422</v>
      </c>
      <c r="P1862" t="s">
        <v>28421</v>
      </c>
      <c r="Q1862" t="s">
        <v>28420</v>
      </c>
      <c r="R1862" s="7">
        <v>43009</v>
      </c>
      <c r="S1862" s="8">
        <f t="shared" si="232"/>
        <v>2017</v>
      </c>
      <c r="T1862" s="8">
        <v>2017</v>
      </c>
      <c r="U1862" s="8">
        <f t="shared" si="233"/>
        <v>5</v>
      </c>
      <c r="V1862" s="7">
        <v>43009</v>
      </c>
      <c r="W1862" t="s">
        <v>426</v>
      </c>
      <c r="X1862" s="2">
        <v>1.6519999999999999</v>
      </c>
      <c r="Y1862" s="6">
        <f t="shared" si="238"/>
        <v>4.409919649769093E-2</v>
      </c>
      <c r="AA1862" t="s">
        <v>425</v>
      </c>
      <c r="AB1862">
        <v>17337</v>
      </c>
      <c r="AD1862" t="s">
        <v>2</v>
      </c>
      <c r="AE1862">
        <v>65</v>
      </c>
      <c r="AF1862">
        <v>10</v>
      </c>
      <c r="AG1862">
        <v>8013834</v>
      </c>
      <c r="AH1862" t="s">
        <v>28419</v>
      </c>
      <c r="AI1862" t="s">
        <v>28418</v>
      </c>
      <c r="AJ1862" t="s">
        <v>28417</v>
      </c>
      <c r="AK1862" t="s">
        <v>28416</v>
      </c>
      <c r="AL1862">
        <v>37</v>
      </c>
      <c r="AM1862" s="5">
        <f t="shared" si="234"/>
        <v>7.4</v>
      </c>
      <c r="AN1862" s="4">
        <f t="shared" si="239"/>
        <v>1.1207875804619462E-2</v>
      </c>
      <c r="AO1862" s="3"/>
      <c r="AP1862">
        <v>0</v>
      </c>
      <c r="AQ1862" t="s">
        <v>18</v>
      </c>
      <c r="AR1862">
        <v>863</v>
      </c>
      <c r="AS1862" t="s">
        <v>17</v>
      </c>
      <c r="AT1862" s="2" t="s">
        <v>0</v>
      </c>
      <c r="AU1862" s="1">
        <f t="shared" si="235"/>
        <v>3.4231800289769487</v>
      </c>
      <c r="AV1862" s="1">
        <f t="shared" si="236"/>
        <v>2.7653536151155196</v>
      </c>
      <c r="AW1862" s="1">
        <f t="shared" si="237"/>
        <v>2.10752720125409</v>
      </c>
    </row>
    <row r="1863" spans="1:49" x14ac:dyDescent="0.2">
      <c r="A1863">
        <v>1861</v>
      </c>
      <c r="B1863" t="s">
        <v>28415</v>
      </c>
      <c r="C1863" t="s">
        <v>28414</v>
      </c>
      <c r="F1863" t="s">
        <v>28413</v>
      </c>
      <c r="G1863" t="s">
        <v>8</v>
      </c>
      <c r="H1863" t="s">
        <v>7</v>
      </c>
      <c r="I1863" t="s">
        <v>28412</v>
      </c>
      <c r="J1863" t="s">
        <v>28411</v>
      </c>
      <c r="K1863" t="s">
        <v>28410</v>
      </c>
      <c r="L1863" t="s">
        <v>28409</v>
      </c>
      <c r="M1863" t="s">
        <v>28408</v>
      </c>
      <c r="N1863">
        <v>3</v>
      </c>
      <c r="O1863" t="s">
        <v>28407</v>
      </c>
      <c r="P1863" t="s">
        <v>28406</v>
      </c>
      <c r="Q1863" t="s">
        <v>28405</v>
      </c>
      <c r="R1863" s="7">
        <v>43009</v>
      </c>
      <c r="S1863" s="8">
        <f t="shared" si="232"/>
        <v>2017</v>
      </c>
      <c r="T1863" s="8">
        <v>2017</v>
      </c>
      <c r="U1863" s="8">
        <f t="shared" si="233"/>
        <v>5</v>
      </c>
      <c r="V1863" s="7">
        <v>43009</v>
      </c>
      <c r="W1863" t="s">
        <v>426</v>
      </c>
      <c r="X1863" s="2">
        <v>1.6519999999999999</v>
      </c>
      <c r="Y1863" s="6">
        <f t="shared" si="238"/>
        <v>4.409919649769093E-2</v>
      </c>
      <c r="AA1863" t="s">
        <v>425</v>
      </c>
      <c r="AB1863">
        <v>17337</v>
      </c>
      <c r="AD1863" t="s">
        <v>2</v>
      </c>
      <c r="AE1863">
        <v>65</v>
      </c>
      <c r="AF1863">
        <v>10</v>
      </c>
      <c r="AG1863">
        <v>8013815</v>
      </c>
      <c r="AH1863" t="s">
        <v>28404</v>
      </c>
      <c r="AI1863" t="s">
        <v>28403</v>
      </c>
      <c r="AJ1863" t="s">
        <v>28402</v>
      </c>
      <c r="AK1863" t="s">
        <v>28401</v>
      </c>
      <c r="AL1863">
        <v>25</v>
      </c>
      <c r="AM1863" s="5">
        <f t="shared" si="234"/>
        <v>5</v>
      </c>
      <c r="AN1863" s="4">
        <f t="shared" si="239"/>
        <v>7.5728890571753124E-3</v>
      </c>
      <c r="AO1863" s="3"/>
      <c r="AP1863">
        <v>0</v>
      </c>
      <c r="AQ1863" t="s">
        <v>28400</v>
      </c>
      <c r="AR1863" t="s">
        <v>28399</v>
      </c>
      <c r="AS1863" t="s">
        <v>28398</v>
      </c>
      <c r="AT1863" s="2" t="s">
        <v>0</v>
      </c>
      <c r="AU1863" s="1">
        <f t="shared" si="235"/>
        <v>3.314130426553624</v>
      </c>
      <c r="AV1863" s="1">
        <f t="shared" si="236"/>
        <v>2.5836042777433121</v>
      </c>
      <c r="AW1863" s="1">
        <f t="shared" si="237"/>
        <v>1.8530781289329996</v>
      </c>
    </row>
    <row r="1864" spans="1:49" x14ac:dyDescent="0.2">
      <c r="A1864">
        <v>1862</v>
      </c>
      <c r="B1864" t="s">
        <v>28397</v>
      </c>
      <c r="C1864" t="s">
        <v>28387</v>
      </c>
      <c r="F1864" t="s">
        <v>28396</v>
      </c>
      <c r="G1864" t="s">
        <v>8</v>
      </c>
      <c r="H1864" t="s">
        <v>7</v>
      </c>
      <c r="I1864" t="s">
        <v>28395</v>
      </c>
      <c r="J1864" t="s">
        <v>1138</v>
      </c>
      <c r="K1864" t="s">
        <v>1137</v>
      </c>
      <c r="L1864" t="s">
        <v>1136</v>
      </c>
      <c r="M1864" t="s">
        <v>1135</v>
      </c>
      <c r="N1864">
        <v>3</v>
      </c>
      <c r="O1864" t="s">
        <v>28394</v>
      </c>
      <c r="P1864" t="s">
        <v>28393</v>
      </c>
      <c r="Q1864" t="s">
        <v>28392</v>
      </c>
      <c r="R1864" s="7">
        <v>43009</v>
      </c>
      <c r="S1864" s="8">
        <f t="shared" si="232"/>
        <v>2017</v>
      </c>
      <c r="T1864" s="8">
        <v>2017</v>
      </c>
      <c r="U1864" s="8">
        <f t="shared" si="233"/>
        <v>5</v>
      </c>
      <c r="V1864" s="7">
        <v>43009</v>
      </c>
      <c r="W1864" t="s">
        <v>426</v>
      </c>
      <c r="X1864" s="2">
        <v>1.6519999999999999</v>
      </c>
      <c r="Y1864" s="6">
        <f t="shared" si="238"/>
        <v>4.409919649769093E-2</v>
      </c>
      <c r="AA1864" t="s">
        <v>425</v>
      </c>
      <c r="AB1864">
        <v>17337</v>
      </c>
      <c r="AD1864" t="s">
        <v>2</v>
      </c>
      <c r="AE1864">
        <v>65</v>
      </c>
      <c r="AF1864">
        <v>10</v>
      </c>
      <c r="AG1864">
        <v>8013828</v>
      </c>
      <c r="AH1864" t="s">
        <v>28391</v>
      </c>
      <c r="AI1864" t="s">
        <v>28390</v>
      </c>
      <c r="AJ1864" t="s">
        <v>28389</v>
      </c>
      <c r="AK1864" t="s">
        <v>28388</v>
      </c>
      <c r="AL1864">
        <v>66</v>
      </c>
      <c r="AM1864" s="5">
        <f t="shared" si="234"/>
        <v>13.2</v>
      </c>
      <c r="AN1864" s="4">
        <f t="shared" si="239"/>
        <v>1.9992427110942824E-2</v>
      </c>
      <c r="AO1864" s="3"/>
      <c r="AP1864">
        <v>0</v>
      </c>
      <c r="AQ1864" t="s">
        <v>376</v>
      </c>
      <c r="AR1864" t="s">
        <v>28387</v>
      </c>
      <c r="AS1864" t="s">
        <v>375</v>
      </c>
      <c r="AT1864" s="2" t="s">
        <v>0</v>
      </c>
      <c r="AU1864" s="1">
        <f t="shared" si="235"/>
        <v>3.6867165681666494</v>
      </c>
      <c r="AV1864" s="1">
        <f t="shared" si="236"/>
        <v>3.2045811804316879</v>
      </c>
      <c r="AW1864" s="1">
        <f t="shared" si="237"/>
        <v>2.7224457926967252</v>
      </c>
    </row>
    <row r="1865" spans="1:49" x14ac:dyDescent="0.2">
      <c r="A1865">
        <v>1863</v>
      </c>
      <c r="B1865" t="s">
        <v>28386</v>
      </c>
      <c r="C1865" t="s">
        <v>28385</v>
      </c>
      <c r="F1865" t="s">
        <v>28384</v>
      </c>
      <c r="G1865" t="s">
        <v>8</v>
      </c>
      <c r="H1865" t="s">
        <v>7</v>
      </c>
      <c r="I1865" t="s">
        <v>199</v>
      </c>
      <c r="J1865" t="s">
        <v>28383</v>
      </c>
      <c r="K1865" t="s">
        <v>28382</v>
      </c>
      <c r="L1865" t="s">
        <v>28381</v>
      </c>
      <c r="M1865" t="s">
        <v>719</v>
      </c>
      <c r="N1865">
        <v>6</v>
      </c>
      <c r="O1865" t="s">
        <v>28380</v>
      </c>
      <c r="P1865" t="s">
        <v>28379</v>
      </c>
      <c r="Q1865" t="s">
        <v>28378</v>
      </c>
      <c r="R1865" s="7">
        <v>43009</v>
      </c>
      <c r="S1865" s="8">
        <f t="shared" si="232"/>
        <v>2017</v>
      </c>
      <c r="T1865" s="8">
        <v>2017</v>
      </c>
      <c r="U1865" s="8">
        <f t="shared" si="233"/>
        <v>5</v>
      </c>
      <c r="V1865" s="7">
        <v>43009</v>
      </c>
      <c r="W1865" t="s">
        <v>426</v>
      </c>
      <c r="X1865" s="2">
        <v>1.6519999999999999</v>
      </c>
      <c r="Y1865" s="6">
        <f t="shared" si="238"/>
        <v>4.409919649769093E-2</v>
      </c>
      <c r="AA1865" t="s">
        <v>425</v>
      </c>
      <c r="AB1865">
        <v>17337</v>
      </c>
      <c r="AD1865" t="s">
        <v>2</v>
      </c>
      <c r="AE1865">
        <v>65</v>
      </c>
      <c r="AF1865">
        <v>10</v>
      </c>
      <c r="AG1865">
        <v>8014507</v>
      </c>
      <c r="AH1865" t="s">
        <v>28377</v>
      </c>
      <c r="AI1865" t="s">
        <v>28376</v>
      </c>
      <c r="AJ1865" t="s">
        <v>28375</v>
      </c>
      <c r="AK1865" t="s">
        <v>28374</v>
      </c>
      <c r="AL1865">
        <v>20</v>
      </c>
      <c r="AM1865" s="5">
        <f t="shared" si="234"/>
        <v>4</v>
      </c>
      <c r="AN1865" s="4">
        <f t="shared" si="239"/>
        <v>6.0583112457402496E-3</v>
      </c>
      <c r="AO1865" s="3"/>
      <c r="AP1865">
        <v>0</v>
      </c>
      <c r="AQ1865" t="s">
        <v>18</v>
      </c>
      <c r="AR1865" t="s">
        <v>28373</v>
      </c>
      <c r="AS1865" t="s">
        <v>3774</v>
      </c>
      <c r="AT1865" s="2" t="s">
        <v>0</v>
      </c>
      <c r="AU1865" s="1">
        <f t="shared" si="235"/>
        <v>3.2686930922105728</v>
      </c>
      <c r="AV1865" s="1">
        <f t="shared" si="236"/>
        <v>2.5078753871715591</v>
      </c>
      <c r="AW1865" s="1">
        <f t="shared" si="237"/>
        <v>1.7470576821325454</v>
      </c>
    </row>
    <row r="1866" spans="1:49" x14ac:dyDescent="0.2">
      <c r="A1866">
        <v>1864</v>
      </c>
      <c r="B1866" t="s">
        <v>28372</v>
      </c>
      <c r="C1866" t="s">
        <v>28371</v>
      </c>
      <c r="F1866" t="s">
        <v>28370</v>
      </c>
      <c r="G1866" t="s">
        <v>8</v>
      </c>
      <c r="H1866" t="s">
        <v>7</v>
      </c>
      <c r="I1866" t="s">
        <v>2964</v>
      </c>
      <c r="J1866" t="s">
        <v>28369</v>
      </c>
      <c r="K1866" t="s">
        <v>28368</v>
      </c>
      <c r="L1866" t="s">
        <v>28367</v>
      </c>
      <c r="M1866" t="s">
        <v>4175</v>
      </c>
      <c r="N1866">
        <v>4</v>
      </c>
      <c r="O1866" t="s">
        <v>28366</v>
      </c>
      <c r="P1866" t="s">
        <v>28365</v>
      </c>
      <c r="Q1866" t="s">
        <v>28364</v>
      </c>
      <c r="R1866" s="7">
        <v>43009</v>
      </c>
      <c r="S1866" s="8">
        <f t="shared" si="232"/>
        <v>2017</v>
      </c>
      <c r="T1866" s="8">
        <v>2017</v>
      </c>
      <c r="U1866" s="8">
        <f t="shared" si="233"/>
        <v>5</v>
      </c>
      <c r="V1866" s="7">
        <v>43009</v>
      </c>
      <c r="W1866" t="s">
        <v>426</v>
      </c>
      <c r="X1866" s="2">
        <v>1.6519999999999999</v>
      </c>
      <c r="Y1866" s="6">
        <f t="shared" si="238"/>
        <v>4.409919649769093E-2</v>
      </c>
      <c r="AA1866" t="s">
        <v>425</v>
      </c>
      <c r="AB1866">
        <v>17337</v>
      </c>
      <c r="AD1866" t="s">
        <v>2</v>
      </c>
      <c r="AE1866">
        <v>65</v>
      </c>
      <c r="AF1866">
        <v>10</v>
      </c>
      <c r="AG1866">
        <v>8012482</v>
      </c>
      <c r="AH1866" t="s">
        <v>28363</v>
      </c>
      <c r="AI1866" t="s">
        <v>28362</v>
      </c>
      <c r="AJ1866" t="s">
        <v>28361</v>
      </c>
      <c r="AK1866" t="s">
        <v>28360</v>
      </c>
      <c r="AL1866">
        <v>7</v>
      </c>
      <c r="AM1866" s="5">
        <f t="shared" si="234"/>
        <v>1.4</v>
      </c>
      <c r="AN1866" s="4">
        <f t="shared" si="239"/>
        <v>2.1204089360090874E-3</v>
      </c>
      <c r="AO1866" s="3"/>
      <c r="AP1866">
        <v>1</v>
      </c>
      <c r="AQ1866" t="s">
        <v>129</v>
      </c>
      <c r="AR1866">
        <v>1989</v>
      </c>
      <c r="AS1866" t="s">
        <v>128</v>
      </c>
      <c r="AT1866" s="2" t="s">
        <v>0</v>
      </c>
      <c r="AU1866" s="1">
        <f t="shared" si="235"/>
        <v>3.150556022918638</v>
      </c>
      <c r="AV1866" s="1">
        <f t="shared" si="236"/>
        <v>2.310980271685001</v>
      </c>
      <c r="AW1866" s="1">
        <f t="shared" si="237"/>
        <v>1.4714045204513639</v>
      </c>
    </row>
    <row r="1867" spans="1:49" x14ac:dyDescent="0.2">
      <c r="A1867">
        <v>1865</v>
      </c>
      <c r="B1867" t="s">
        <v>28359</v>
      </c>
      <c r="C1867" t="s">
        <v>28358</v>
      </c>
      <c r="F1867" t="s">
        <v>28357</v>
      </c>
      <c r="G1867" t="s">
        <v>8</v>
      </c>
      <c r="H1867" t="s">
        <v>7</v>
      </c>
      <c r="I1867" t="s">
        <v>28356</v>
      </c>
      <c r="J1867" t="s">
        <v>28351</v>
      </c>
      <c r="K1867" t="s">
        <v>28355</v>
      </c>
      <c r="L1867" t="s">
        <v>28354</v>
      </c>
      <c r="M1867" t="s">
        <v>3645</v>
      </c>
      <c r="N1867">
        <v>2</v>
      </c>
      <c r="O1867" t="s">
        <v>28353</v>
      </c>
      <c r="P1867" t="s">
        <v>28352</v>
      </c>
      <c r="Q1867" t="s">
        <v>28351</v>
      </c>
      <c r="R1867" s="7">
        <v>43009</v>
      </c>
      <c r="S1867" s="8">
        <f t="shared" si="232"/>
        <v>2017</v>
      </c>
      <c r="T1867" s="8">
        <v>2017</v>
      </c>
      <c r="U1867" s="8">
        <f t="shared" si="233"/>
        <v>5</v>
      </c>
      <c r="V1867" s="7">
        <v>43009</v>
      </c>
      <c r="W1867" t="s">
        <v>426</v>
      </c>
      <c r="X1867" s="2">
        <v>1.6519999999999999</v>
      </c>
      <c r="Y1867" s="6">
        <f t="shared" si="238"/>
        <v>4.409919649769093E-2</v>
      </c>
      <c r="AA1867" t="s">
        <v>425</v>
      </c>
      <c r="AB1867">
        <v>17337</v>
      </c>
      <c r="AD1867" t="s">
        <v>2</v>
      </c>
      <c r="AE1867">
        <v>65</v>
      </c>
      <c r="AF1867">
        <v>10</v>
      </c>
      <c r="AG1867">
        <v>8012395</v>
      </c>
      <c r="AH1867" t="s">
        <v>28350</v>
      </c>
      <c r="AI1867" t="s">
        <v>28349</v>
      </c>
      <c r="AJ1867" t="s">
        <v>28348</v>
      </c>
      <c r="AK1867" t="s">
        <v>28347</v>
      </c>
      <c r="AL1867">
        <v>6</v>
      </c>
      <c r="AM1867" s="5">
        <f t="shared" si="234"/>
        <v>1.2</v>
      </c>
      <c r="AN1867" s="4">
        <f t="shared" si="239"/>
        <v>1.8174933737220749E-3</v>
      </c>
      <c r="AO1867" s="3"/>
      <c r="AP1867">
        <v>0</v>
      </c>
      <c r="AQ1867" t="s">
        <v>28346</v>
      </c>
      <c r="AR1867" t="s">
        <v>28345</v>
      </c>
      <c r="AS1867" t="s">
        <v>985</v>
      </c>
      <c r="AT1867" s="2" t="s">
        <v>0</v>
      </c>
      <c r="AU1867" s="1">
        <f t="shared" si="235"/>
        <v>3.1414685560500275</v>
      </c>
      <c r="AV1867" s="1">
        <f t="shared" si="236"/>
        <v>2.2958344935706503</v>
      </c>
      <c r="AW1867" s="1">
        <f t="shared" si="237"/>
        <v>1.4502004310912731</v>
      </c>
    </row>
    <row r="1868" spans="1:49" x14ac:dyDescent="0.2">
      <c r="A1868">
        <v>1866</v>
      </c>
      <c r="B1868" t="s">
        <v>28344</v>
      </c>
      <c r="C1868" t="s">
        <v>28343</v>
      </c>
      <c r="F1868" t="s">
        <v>28342</v>
      </c>
      <c r="G1868" t="s">
        <v>8</v>
      </c>
      <c r="H1868" t="s">
        <v>7</v>
      </c>
      <c r="I1868" t="s">
        <v>686</v>
      </c>
      <c r="J1868">
        <v>60005244</v>
      </c>
      <c r="K1868" t="s">
        <v>829</v>
      </c>
      <c r="L1868" t="s">
        <v>182</v>
      </c>
      <c r="M1868" t="s">
        <v>4</v>
      </c>
      <c r="N1868">
        <v>5</v>
      </c>
      <c r="O1868" t="s">
        <v>28341</v>
      </c>
      <c r="P1868" t="s">
        <v>28340</v>
      </c>
      <c r="Q1868" t="s">
        <v>828</v>
      </c>
      <c r="R1868" s="7">
        <v>43009</v>
      </c>
      <c r="S1868" s="8">
        <f t="shared" si="232"/>
        <v>2017</v>
      </c>
      <c r="T1868" s="8">
        <v>2017</v>
      </c>
      <c r="U1868" s="8">
        <f t="shared" si="233"/>
        <v>5</v>
      </c>
      <c r="V1868" s="7">
        <v>43009</v>
      </c>
      <c r="W1868" t="s">
        <v>426</v>
      </c>
      <c r="X1868" s="2">
        <v>1.6519999999999999</v>
      </c>
      <c r="Y1868" s="6">
        <f t="shared" si="238"/>
        <v>4.409919649769093E-2</v>
      </c>
      <c r="AA1868" t="s">
        <v>425</v>
      </c>
      <c r="AB1868">
        <v>17337</v>
      </c>
      <c r="AD1868" t="s">
        <v>2</v>
      </c>
      <c r="AE1868">
        <v>65</v>
      </c>
      <c r="AF1868">
        <v>10</v>
      </c>
      <c r="AG1868">
        <v>8012398</v>
      </c>
      <c r="AH1868" t="s">
        <v>28339</v>
      </c>
      <c r="AI1868" t="s">
        <v>28338</v>
      </c>
      <c r="AJ1868" t="s">
        <v>28337</v>
      </c>
      <c r="AK1868" t="s">
        <v>28336</v>
      </c>
      <c r="AL1868">
        <v>29</v>
      </c>
      <c r="AM1868" s="5">
        <f t="shared" si="234"/>
        <v>5.8</v>
      </c>
      <c r="AN1868" s="4">
        <f t="shared" si="239"/>
        <v>8.7845513063233623E-3</v>
      </c>
      <c r="AO1868" s="3"/>
      <c r="AP1868">
        <v>0</v>
      </c>
      <c r="AQ1868" t="s">
        <v>18</v>
      </c>
      <c r="AR1868" t="s">
        <v>28335</v>
      </c>
      <c r="AS1868" t="s">
        <v>17</v>
      </c>
      <c r="AT1868" s="2" t="s">
        <v>0</v>
      </c>
      <c r="AU1868" s="1">
        <f t="shared" si="235"/>
        <v>3.350480294028066</v>
      </c>
      <c r="AV1868" s="1">
        <f t="shared" si="236"/>
        <v>2.6441873902007149</v>
      </c>
      <c r="AW1868" s="1">
        <f t="shared" si="237"/>
        <v>1.9378944863733631</v>
      </c>
    </row>
    <row r="1869" spans="1:49" x14ac:dyDescent="0.2">
      <c r="A1869">
        <v>1867</v>
      </c>
      <c r="B1869" t="s">
        <v>28334</v>
      </c>
      <c r="C1869" t="s">
        <v>28333</v>
      </c>
      <c r="F1869" t="s">
        <v>28332</v>
      </c>
      <c r="G1869" t="s">
        <v>8</v>
      </c>
      <c r="H1869" t="s">
        <v>7</v>
      </c>
      <c r="I1869" t="s">
        <v>28331</v>
      </c>
      <c r="J1869">
        <v>60019141</v>
      </c>
      <c r="K1869" t="s">
        <v>28330</v>
      </c>
      <c r="L1869" t="s">
        <v>780</v>
      </c>
      <c r="M1869" t="s">
        <v>222</v>
      </c>
      <c r="N1869">
        <v>3</v>
      </c>
      <c r="O1869" t="s">
        <v>28329</v>
      </c>
      <c r="P1869" t="s">
        <v>28328</v>
      </c>
      <c r="Q1869" t="s">
        <v>28327</v>
      </c>
      <c r="R1869" s="7">
        <v>43009</v>
      </c>
      <c r="S1869" s="8">
        <f t="shared" si="232"/>
        <v>2017</v>
      </c>
      <c r="T1869" s="8">
        <v>2017</v>
      </c>
      <c r="U1869" s="8">
        <f t="shared" si="233"/>
        <v>5</v>
      </c>
      <c r="V1869" s="7">
        <v>43009</v>
      </c>
      <c r="W1869" t="s">
        <v>426</v>
      </c>
      <c r="X1869" s="2">
        <v>1.6519999999999999</v>
      </c>
      <c r="Y1869" s="6">
        <f t="shared" si="238"/>
        <v>4.409919649769093E-2</v>
      </c>
      <c r="AA1869" t="s">
        <v>425</v>
      </c>
      <c r="AB1869">
        <v>17337</v>
      </c>
      <c r="AD1869" t="s">
        <v>2</v>
      </c>
      <c r="AE1869">
        <v>65</v>
      </c>
      <c r="AF1869">
        <v>10</v>
      </c>
      <c r="AG1869">
        <v>8012470</v>
      </c>
      <c r="AH1869" t="s">
        <v>28326</v>
      </c>
      <c r="AI1869" t="s">
        <v>28325</v>
      </c>
      <c r="AJ1869" t="s">
        <v>28324</v>
      </c>
      <c r="AK1869" t="s">
        <v>28323</v>
      </c>
      <c r="AL1869">
        <v>12</v>
      </c>
      <c r="AM1869" s="5">
        <f t="shared" si="234"/>
        <v>2.4</v>
      </c>
      <c r="AN1869" s="4">
        <f t="shared" si="239"/>
        <v>3.6349867474441497E-3</v>
      </c>
      <c r="AO1869" s="3"/>
      <c r="AP1869">
        <v>0</v>
      </c>
      <c r="AQ1869" t="s">
        <v>28322</v>
      </c>
      <c r="AR1869">
        <v>2016</v>
      </c>
      <c r="AS1869" t="s">
        <v>28321</v>
      </c>
      <c r="AT1869" s="2" t="s">
        <v>0</v>
      </c>
      <c r="AU1869" s="1">
        <f t="shared" si="235"/>
        <v>3.1959933572616892</v>
      </c>
      <c r="AV1869" s="1">
        <f t="shared" si="236"/>
        <v>2.386709162256754</v>
      </c>
      <c r="AW1869" s="1">
        <f t="shared" si="237"/>
        <v>1.5774249672518184</v>
      </c>
    </row>
    <row r="1870" spans="1:49" x14ac:dyDescent="0.2">
      <c r="A1870">
        <v>1868</v>
      </c>
      <c r="B1870" t="s">
        <v>28320</v>
      </c>
      <c r="C1870" t="s">
        <v>28319</v>
      </c>
      <c r="F1870" t="s">
        <v>28318</v>
      </c>
      <c r="G1870" t="s">
        <v>8</v>
      </c>
      <c r="H1870" t="s">
        <v>7</v>
      </c>
      <c r="I1870" t="s">
        <v>148</v>
      </c>
      <c r="J1870" t="s">
        <v>28317</v>
      </c>
      <c r="K1870" t="s">
        <v>28316</v>
      </c>
      <c r="L1870" t="s">
        <v>28315</v>
      </c>
      <c r="M1870" t="s">
        <v>220</v>
      </c>
      <c r="N1870">
        <v>2</v>
      </c>
      <c r="O1870" t="s">
        <v>28314</v>
      </c>
      <c r="P1870" t="s">
        <v>28313</v>
      </c>
      <c r="Q1870" t="s">
        <v>28312</v>
      </c>
      <c r="R1870" s="7">
        <v>43009</v>
      </c>
      <c r="S1870" s="8">
        <f t="shared" si="232"/>
        <v>2017</v>
      </c>
      <c r="T1870" s="8">
        <v>2017</v>
      </c>
      <c r="U1870" s="8">
        <f t="shared" si="233"/>
        <v>5</v>
      </c>
      <c r="V1870" s="7">
        <v>43009</v>
      </c>
      <c r="W1870" t="s">
        <v>426</v>
      </c>
      <c r="X1870" s="2">
        <v>1.6519999999999999</v>
      </c>
      <c r="Y1870" s="6">
        <f t="shared" si="238"/>
        <v>4.409919649769093E-2</v>
      </c>
      <c r="AA1870" t="s">
        <v>425</v>
      </c>
      <c r="AB1870">
        <v>17337</v>
      </c>
      <c r="AD1870" t="s">
        <v>2</v>
      </c>
      <c r="AE1870">
        <v>65</v>
      </c>
      <c r="AF1870">
        <v>10</v>
      </c>
      <c r="AG1870">
        <v>8013803</v>
      </c>
      <c r="AH1870" t="s">
        <v>28311</v>
      </c>
      <c r="AI1870" t="s">
        <v>28310</v>
      </c>
      <c r="AJ1870" t="s">
        <v>28309</v>
      </c>
      <c r="AK1870" t="s">
        <v>28308</v>
      </c>
      <c r="AL1870">
        <v>13</v>
      </c>
      <c r="AM1870" s="5">
        <f t="shared" si="234"/>
        <v>2.6</v>
      </c>
      <c r="AN1870" s="4">
        <f t="shared" si="239"/>
        <v>3.9379023097311627E-3</v>
      </c>
      <c r="AO1870" s="3"/>
      <c r="AP1870">
        <v>0</v>
      </c>
      <c r="AQ1870" t="s">
        <v>18</v>
      </c>
      <c r="AR1870">
        <v>710051</v>
      </c>
      <c r="AS1870" t="s">
        <v>17</v>
      </c>
      <c r="AT1870" s="2" t="s">
        <v>0</v>
      </c>
      <c r="AU1870" s="1">
        <f t="shared" si="235"/>
        <v>3.2050808241302997</v>
      </c>
      <c r="AV1870" s="1">
        <f t="shared" si="236"/>
        <v>2.4018549403711047</v>
      </c>
      <c r="AW1870" s="1">
        <f t="shared" si="237"/>
        <v>1.5986290566119092</v>
      </c>
    </row>
    <row r="1871" spans="1:49" x14ac:dyDescent="0.2">
      <c r="A1871">
        <v>1869</v>
      </c>
      <c r="B1871" t="s">
        <v>28307</v>
      </c>
      <c r="C1871" t="s">
        <v>28306</v>
      </c>
      <c r="F1871" t="s">
        <v>28305</v>
      </c>
      <c r="G1871" t="s">
        <v>8</v>
      </c>
      <c r="H1871" t="s">
        <v>7</v>
      </c>
      <c r="I1871" t="s">
        <v>28304</v>
      </c>
      <c r="J1871">
        <v>60068689</v>
      </c>
      <c r="K1871" t="s">
        <v>3465</v>
      </c>
      <c r="L1871" t="s">
        <v>3464</v>
      </c>
      <c r="M1871" t="s">
        <v>453</v>
      </c>
      <c r="N1871">
        <v>2</v>
      </c>
      <c r="O1871" t="s">
        <v>28303</v>
      </c>
      <c r="P1871" t="s">
        <v>28302</v>
      </c>
      <c r="Q1871" t="s">
        <v>28301</v>
      </c>
      <c r="R1871" s="7">
        <v>43009</v>
      </c>
      <c r="S1871" s="8">
        <f t="shared" si="232"/>
        <v>2017</v>
      </c>
      <c r="T1871" s="8">
        <v>2017</v>
      </c>
      <c r="U1871" s="8">
        <f t="shared" si="233"/>
        <v>5</v>
      </c>
      <c r="V1871" s="7">
        <v>43009</v>
      </c>
      <c r="W1871" t="s">
        <v>426</v>
      </c>
      <c r="X1871" s="2">
        <v>1.6519999999999999</v>
      </c>
      <c r="Y1871" s="6">
        <f t="shared" si="238"/>
        <v>4.409919649769093E-2</v>
      </c>
      <c r="AA1871" t="s">
        <v>425</v>
      </c>
      <c r="AB1871">
        <v>17337</v>
      </c>
      <c r="AD1871" t="s">
        <v>2</v>
      </c>
      <c r="AE1871">
        <v>65</v>
      </c>
      <c r="AF1871">
        <v>10</v>
      </c>
      <c r="AG1871">
        <v>8012352</v>
      </c>
      <c r="AH1871" t="s">
        <v>28300</v>
      </c>
      <c r="AI1871" t="s">
        <v>28299</v>
      </c>
      <c r="AJ1871" t="s">
        <v>28298</v>
      </c>
      <c r="AK1871" t="s">
        <v>28297</v>
      </c>
      <c r="AL1871">
        <v>18</v>
      </c>
      <c r="AM1871" s="5">
        <f t="shared" si="234"/>
        <v>3.6</v>
      </c>
      <c r="AN1871" s="4">
        <f t="shared" si="239"/>
        <v>5.4524801211662246E-3</v>
      </c>
      <c r="AO1871" s="3"/>
      <c r="AP1871">
        <v>0</v>
      </c>
      <c r="AQ1871" t="s">
        <v>416</v>
      </c>
      <c r="AR1871" t="s">
        <v>28296</v>
      </c>
      <c r="AS1871" t="s">
        <v>415</v>
      </c>
      <c r="AT1871" s="2" t="s">
        <v>0</v>
      </c>
      <c r="AU1871" s="1">
        <f t="shared" si="235"/>
        <v>3.2505181584733518</v>
      </c>
      <c r="AV1871" s="1">
        <f t="shared" si="236"/>
        <v>2.4775838309428577</v>
      </c>
      <c r="AW1871" s="1">
        <f t="shared" si="237"/>
        <v>1.7046495034123637</v>
      </c>
    </row>
    <row r="1872" spans="1:49" x14ac:dyDescent="0.2">
      <c r="A1872">
        <v>1870</v>
      </c>
      <c r="B1872" t="s">
        <v>28295</v>
      </c>
      <c r="C1872" t="s">
        <v>28294</v>
      </c>
      <c r="F1872" t="s">
        <v>28293</v>
      </c>
      <c r="G1872" t="s">
        <v>8</v>
      </c>
      <c r="H1872" t="s">
        <v>7</v>
      </c>
      <c r="I1872" t="s">
        <v>1977</v>
      </c>
      <c r="J1872">
        <v>60024350</v>
      </c>
      <c r="K1872" t="s">
        <v>841</v>
      </c>
      <c r="L1872" t="s">
        <v>394</v>
      </c>
      <c r="M1872" t="s">
        <v>4</v>
      </c>
      <c r="N1872">
        <v>5</v>
      </c>
      <c r="O1872" t="s">
        <v>28292</v>
      </c>
      <c r="P1872" t="s">
        <v>28291</v>
      </c>
      <c r="Q1872" t="s">
        <v>1319</v>
      </c>
      <c r="R1872" s="7">
        <v>43009</v>
      </c>
      <c r="S1872" s="8">
        <f t="shared" si="232"/>
        <v>2017</v>
      </c>
      <c r="T1872" s="8">
        <v>2017</v>
      </c>
      <c r="U1872" s="8">
        <f t="shared" si="233"/>
        <v>5</v>
      </c>
      <c r="V1872" s="7">
        <v>43009</v>
      </c>
      <c r="W1872" t="s">
        <v>2979</v>
      </c>
      <c r="X1872" s="2">
        <v>0.39100000000000001</v>
      </c>
      <c r="Y1872" s="6">
        <f t="shared" si="238"/>
        <v>1.043752168922346E-2</v>
      </c>
      <c r="AA1872">
        <v>10090630</v>
      </c>
      <c r="AB1872">
        <v>145343</v>
      </c>
      <c r="AC1872">
        <v>20586272</v>
      </c>
      <c r="AD1872" t="s">
        <v>2</v>
      </c>
      <c r="AE1872">
        <v>19</v>
      </c>
      <c r="AF1872">
        <v>10</v>
      </c>
      <c r="AG1872">
        <v>105402</v>
      </c>
      <c r="AI1872" t="s">
        <v>28290</v>
      </c>
      <c r="AJ1872" t="s">
        <v>28289</v>
      </c>
      <c r="AK1872" t="s">
        <v>28288</v>
      </c>
      <c r="AL1872">
        <v>4</v>
      </c>
      <c r="AM1872" s="5">
        <f t="shared" si="234"/>
        <v>0.8</v>
      </c>
      <c r="AN1872" s="4">
        <f t="shared" si="239"/>
        <v>1.2116622491480501E-3</v>
      </c>
      <c r="AO1872" s="3"/>
      <c r="AP1872">
        <v>0</v>
      </c>
      <c r="AQ1872" t="s">
        <v>18</v>
      </c>
      <c r="AR1872">
        <v>11305265</v>
      </c>
      <c r="AS1872" t="s">
        <v>17</v>
      </c>
      <c r="AT1872" s="2" t="s">
        <v>0</v>
      </c>
      <c r="AU1872" s="1">
        <f t="shared" si="235"/>
        <v>0.76697638572008364</v>
      </c>
      <c r="AV1872" s="1">
        <f t="shared" si="236"/>
        <v>0.58245919691857551</v>
      </c>
      <c r="AW1872" s="1">
        <f t="shared" si="237"/>
        <v>0.39794200811706726</v>
      </c>
    </row>
    <row r="1873" spans="1:49" x14ac:dyDescent="0.2">
      <c r="A1873">
        <v>1871</v>
      </c>
      <c r="B1873" t="s">
        <v>28287</v>
      </c>
      <c r="C1873" t="s">
        <v>28286</v>
      </c>
      <c r="F1873" t="s">
        <v>28285</v>
      </c>
      <c r="G1873" t="s">
        <v>8</v>
      </c>
      <c r="H1873" t="s">
        <v>7</v>
      </c>
      <c r="I1873" t="s">
        <v>13263</v>
      </c>
      <c r="J1873">
        <v>60007751</v>
      </c>
      <c r="K1873" t="s">
        <v>653</v>
      </c>
      <c r="L1873" t="s">
        <v>76</v>
      </c>
      <c r="M1873" t="s">
        <v>75</v>
      </c>
      <c r="N1873">
        <v>2</v>
      </c>
      <c r="O1873" t="s">
        <v>28284</v>
      </c>
      <c r="P1873" t="s">
        <v>13261</v>
      </c>
      <c r="Q1873" t="s">
        <v>13260</v>
      </c>
      <c r="R1873" s="7">
        <v>43009</v>
      </c>
      <c r="S1873" s="8">
        <f t="shared" si="232"/>
        <v>2017</v>
      </c>
      <c r="T1873" s="8">
        <v>2017</v>
      </c>
      <c r="U1873" s="8">
        <f t="shared" si="233"/>
        <v>5</v>
      </c>
      <c r="V1873" s="7">
        <v>43009</v>
      </c>
      <c r="W1873" t="s">
        <v>2979</v>
      </c>
      <c r="X1873" s="2">
        <v>0.39100000000000001</v>
      </c>
      <c r="Y1873" s="6">
        <f t="shared" si="238"/>
        <v>1.043752168922346E-2</v>
      </c>
      <c r="AA1873">
        <v>10090630</v>
      </c>
      <c r="AB1873">
        <v>145343</v>
      </c>
      <c r="AC1873">
        <v>20586272</v>
      </c>
      <c r="AD1873" t="s">
        <v>2</v>
      </c>
      <c r="AE1873">
        <v>19</v>
      </c>
      <c r="AF1873">
        <v>10</v>
      </c>
      <c r="AG1873">
        <v>105403</v>
      </c>
      <c r="AI1873" t="s">
        <v>28283</v>
      </c>
      <c r="AJ1873" t="s">
        <v>28282</v>
      </c>
      <c r="AK1873" t="s">
        <v>28281</v>
      </c>
      <c r="AL1873">
        <v>4</v>
      </c>
      <c r="AM1873" s="5">
        <f t="shared" si="234"/>
        <v>0.8</v>
      </c>
      <c r="AN1873" s="4">
        <f t="shared" si="239"/>
        <v>1.2116622491480501E-3</v>
      </c>
      <c r="AO1873" s="3"/>
      <c r="AP1873">
        <v>0</v>
      </c>
      <c r="AR1873" t="s">
        <v>1</v>
      </c>
      <c r="AT1873" s="2" t="s">
        <v>0</v>
      </c>
      <c r="AU1873" s="1">
        <f t="shared" si="235"/>
        <v>0.76697638572008364</v>
      </c>
      <c r="AV1873" s="1">
        <f t="shared" si="236"/>
        <v>0.58245919691857551</v>
      </c>
      <c r="AW1873" s="1">
        <f t="shared" si="237"/>
        <v>0.39794200811706726</v>
      </c>
    </row>
    <row r="1874" spans="1:49" x14ac:dyDescent="0.2">
      <c r="A1874">
        <v>1872</v>
      </c>
      <c r="B1874" t="s">
        <v>28280</v>
      </c>
      <c r="C1874" t="s">
        <v>28279</v>
      </c>
      <c r="F1874" t="s">
        <v>28278</v>
      </c>
      <c r="G1874" t="s">
        <v>8</v>
      </c>
      <c r="H1874" t="s">
        <v>7</v>
      </c>
      <c r="I1874" t="s">
        <v>1729</v>
      </c>
      <c r="J1874" t="s">
        <v>1728</v>
      </c>
      <c r="K1874" t="s">
        <v>1727</v>
      </c>
      <c r="L1874" t="s">
        <v>1726</v>
      </c>
      <c r="M1874" t="s">
        <v>1725</v>
      </c>
      <c r="N1874">
        <v>3</v>
      </c>
      <c r="O1874" t="s">
        <v>3484</v>
      </c>
      <c r="P1874" t="s">
        <v>3483</v>
      </c>
      <c r="Q1874" t="s">
        <v>28277</v>
      </c>
      <c r="R1874" s="7">
        <v>43009</v>
      </c>
      <c r="S1874" s="8">
        <f t="shared" si="232"/>
        <v>2017</v>
      </c>
      <c r="T1874" s="8">
        <v>2017</v>
      </c>
      <c r="U1874" s="8">
        <f t="shared" si="233"/>
        <v>5</v>
      </c>
      <c r="V1874" s="7">
        <v>43009</v>
      </c>
      <c r="W1874" t="s">
        <v>426</v>
      </c>
      <c r="X1874" s="2">
        <v>1.6519999999999999</v>
      </c>
      <c r="Y1874" s="6">
        <f t="shared" si="238"/>
        <v>4.409919649769093E-2</v>
      </c>
      <c r="AA1874" t="s">
        <v>425</v>
      </c>
      <c r="AB1874">
        <v>17337</v>
      </c>
      <c r="AD1874" t="s">
        <v>2</v>
      </c>
      <c r="AE1874">
        <v>65</v>
      </c>
      <c r="AF1874">
        <v>10</v>
      </c>
      <c r="AG1874">
        <v>8010433</v>
      </c>
      <c r="AH1874" t="s">
        <v>28276</v>
      </c>
      <c r="AI1874" t="s">
        <v>28275</v>
      </c>
      <c r="AJ1874" t="s">
        <v>28274</v>
      </c>
      <c r="AK1874" t="s">
        <v>28273</v>
      </c>
      <c r="AL1874">
        <v>18</v>
      </c>
      <c r="AM1874" s="5">
        <f t="shared" si="234"/>
        <v>3.6</v>
      </c>
      <c r="AN1874" s="4">
        <f t="shared" si="239"/>
        <v>5.4524801211662246E-3</v>
      </c>
      <c r="AO1874" s="3"/>
      <c r="AP1874">
        <v>0</v>
      </c>
      <c r="AQ1874" t="s">
        <v>18</v>
      </c>
      <c r="AR1874">
        <v>61571468</v>
      </c>
      <c r="AS1874" t="s">
        <v>17</v>
      </c>
      <c r="AT1874" s="2" t="s">
        <v>0</v>
      </c>
      <c r="AU1874" s="1">
        <f t="shared" si="235"/>
        <v>3.2505181584733518</v>
      </c>
      <c r="AV1874" s="1">
        <f t="shared" si="236"/>
        <v>2.4775838309428577</v>
      </c>
      <c r="AW1874" s="1">
        <f t="shared" si="237"/>
        <v>1.7046495034123637</v>
      </c>
    </row>
    <row r="1875" spans="1:49" x14ac:dyDescent="0.2">
      <c r="A1875">
        <v>1873</v>
      </c>
      <c r="B1875" t="s">
        <v>28272</v>
      </c>
      <c r="C1875" t="s">
        <v>28271</v>
      </c>
      <c r="F1875" t="s">
        <v>28270</v>
      </c>
      <c r="G1875" t="s">
        <v>8</v>
      </c>
      <c r="H1875" t="s">
        <v>7</v>
      </c>
      <c r="I1875" t="s">
        <v>28269</v>
      </c>
      <c r="J1875" t="s">
        <v>28268</v>
      </c>
      <c r="K1875" t="s">
        <v>28267</v>
      </c>
      <c r="L1875" t="s">
        <v>28266</v>
      </c>
      <c r="M1875" t="s">
        <v>792</v>
      </c>
      <c r="N1875">
        <v>3</v>
      </c>
      <c r="O1875" t="s">
        <v>28265</v>
      </c>
      <c r="P1875" t="s">
        <v>28264</v>
      </c>
      <c r="Q1875" t="s">
        <v>28263</v>
      </c>
      <c r="R1875" s="7">
        <v>43009</v>
      </c>
      <c r="S1875" s="8">
        <f t="shared" si="232"/>
        <v>2017</v>
      </c>
      <c r="T1875" s="8">
        <v>2017</v>
      </c>
      <c r="U1875" s="8">
        <f t="shared" si="233"/>
        <v>5</v>
      </c>
      <c r="V1875" s="7">
        <v>43009</v>
      </c>
      <c r="W1875" t="s">
        <v>426</v>
      </c>
      <c r="X1875" s="2">
        <v>1.6519999999999999</v>
      </c>
      <c r="Y1875" s="6">
        <f t="shared" si="238"/>
        <v>4.409919649769093E-2</v>
      </c>
      <c r="AA1875" t="s">
        <v>425</v>
      </c>
      <c r="AB1875">
        <v>17337</v>
      </c>
      <c r="AD1875" t="s">
        <v>2</v>
      </c>
      <c r="AE1875">
        <v>65</v>
      </c>
      <c r="AF1875">
        <v>10</v>
      </c>
      <c r="AG1875">
        <v>8010358</v>
      </c>
      <c r="AH1875" t="s">
        <v>28262</v>
      </c>
      <c r="AI1875" t="s">
        <v>28261</v>
      </c>
      <c r="AJ1875" t="s">
        <v>28260</v>
      </c>
      <c r="AK1875" t="s">
        <v>28259</v>
      </c>
      <c r="AL1875">
        <v>2</v>
      </c>
      <c r="AM1875" s="5">
        <f t="shared" si="234"/>
        <v>0.4</v>
      </c>
      <c r="AN1875" s="4">
        <f t="shared" si="239"/>
        <v>6.0583112457402507E-4</v>
      </c>
      <c r="AO1875" s="3"/>
      <c r="AP1875">
        <v>0</v>
      </c>
      <c r="AQ1875" t="s">
        <v>28258</v>
      </c>
      <c r="AR1875" t="s">
        <v>28257</v>
      </c>
      <c r="AS1875" t="s">
        <v>28256</v>
      </c>
      <c r="AT1875" s="2" t="s">
        <v>0</v>
      </c>
      <c r="AU1875" s="1">
        <f t="shared" si="235"/>
        <v>3.1051186885755859</v>
      </c>
      <c r="AV1875" s="1">
        <f t="shared" si="236"/>
        <v>2.2352513811132479</v>
      </c>
      <c r="AW1875" s="1">
        <f t="shared" si="237"/>
        <v>1.3653840736509095</v>
      </c>
    </row>
    <row r="1876" spans="1:49" x14ac:dyDescent="0.2">
      <c r="A1876">
        <v>1874</v>
      </c>
      <c r="B1876" t="s">
        <v>28255</v>
      </c>
      <c r="C1876" t="s">
        <v>28254</v>
      </c>
      <c r="E1876">
        <v>28809712</v>
      </c>
      <c r="F1876" t="s">
        <v>28253</v>
      </c>
      <c r="G1876" t="s">
        <v>8</v>
      </c>
      <c r="H1876" t="s">
        <v>7</v>
      </c>
      <c r="I1876" t="s">
        <v>2037</v>
      </c>
      <c r="J1876">
        <v>60032179</v>
      </c>
      <c r="K1876" t="s">
        <v>2058</v>
      </c>
      <c r="L1876" t="s">
        <v>2057</v>
      </c>
      <c r="M1876" t="s">
        <v>30</v>
      </c>
      <c r="N1876">
        <v>6</v>
      </c>
      <c r="O1876" t="s">
        <v>28252</v>
      </c>
      <c r="P1876" t="s">
        <v>28251</v>
      </c>
      <c r="Q1876" t="s">
        <v>26391</v>
      </c>
      <c r="R1876" s="7">
        <v>43009</v>
      </c>
      <c r="S1876" s="8">
        <f t="shared" si="232"/>
        <v>2017</v>
      </c>
      <c r="T1876" s="8">
        <v>2017</v>
      </c>
      <c r="U1876" s="8">
        <f t="shared" si="233"/>
        <v>5</v>
      </c>
      <c r="V1876" s="7">
        <v>43009</v>
      </c>
      <c r="W1876" t="s">
        <v>2731</v>
      </c>
      <c r="X1876" s="2">
        <v>1.02</v>
      </c>
      <c r="Y1876" s="6">
        <f t="shared" si="238"/>
        <v>2.7228317450148157E-2</v>
      </c>
      <c r="AA1876">
        <v>19324545</v>
      </c>
      <c r="AB1876">
        <v>5700191219</v>
      </c>
      <c r="AD1876" t="s">
        <v>2</v>
      </c>
      <c r="AE1876">
        <v>11</v>
      </c>
      <c r="AF1876">
        <v>5</v>
      </c>
      <c r="AG1876">
        <v>8010343</v>
      </c>
      <c r="AH1876" t="s">
        <v>28250</v>
      </c>
      <c r="AI1876" t="s">
        <v>28249</v>
      </c>
      <c r="AJ1876" t="s">
        <v>28248</v>
      </c>
      <c r="AK1876" t="s">
        <v>28247</v>
      </c>
      <c r="AL1876">
        <v>10</v>
      </c>
      <c r="AM1876" s="5">
        <f t="shared" si="234"/>
        <v>2</v>
      </c>
      <c r="AN1876" s="4">
        <f t="shared" si="239"/>
        <v>3.0291556228701248E-3</v>
      </c>
      <c r="AO1876" s="3"/>
      <c r="AP1876">
        <v>1</v>
      </c>
      <c r="AR1876" t="s">
        <v>1</v>
      </c>
      <c r="AT1876" s="2">
        <v>3.8330000000000002</v>
      </c>
      <c r="AU1876" s="1">
        <f t="shared" si="235"/>
        <v>1.9968568901964749</v>
      </c>
      <c r="AV1876" s="1">
        <f t="shared" si="236"/>
        <v>1.5128736536509142</v>
      </c>
      <c r="AW1876" s="1">
        <f t="shared" si="237"/>
        <v>1.0288904171053534</v>
      </c>
    </row>
    <row r="1877" spans="1:49" x14ac:dyDescent="0.2">
      <c r="A1877">
        <v>1875</v>
      </c>
      <c r="B1877" t="s">
        <v>28246</v>
      </c>
      <c r="C1877" t="s">
        <v>28245</v>
      </c>
      <c r="D1877" t="s">
        <v>28244</v>
      </c>
      <c r="F1877" t="s">
        <v>28243</v>
      </c>
      <c r="G1877" t="s">
        <v>8</v>
      </c>
      <c r="H1877" t="s">
        <v>7</v>
      </c>
      <c r="I1877" t="s">
        <v>4305</v>
      </c>
      <c r="J1877">
        <v>60104342</v>
      </c>
      <c r="K1877" t="s">
        <v>4304</v>
      </c>
      <c r="L1877" t="s">
        <v>1421</v>
      </c>
      <c r="M1877" t="s">
        <v>10</v>
      </c>
      <c r="N1877">
        <v>2</v>
      </c>
      <c r="O1877" t="s">
        <v>4303</v>
      </c>
      <c r="P1877" t="s">
        <v>4302</v>
      </c>
      <c r="Q1877" t="s">
        <v>4301</v>
      </c>
      <c r="R1877" s="7">
        <v>43009</v>
      </c>
      <c r="S1877" s="8">
        <f t="shared" si="232"/>
        <v>2017</v>
      </c>
      <c r="T1877" s="8">
        <v>2017</v>
      </c>
      <c r="U1877" s="8">
        <f t="shared" si="233"/>
        <v>5</v>
      </c>
      <c r="V1877" s="7">
        <v>43009</v>
      </c>
      <c r="W1877" t="s">
        <v>2758</v>
      </c>
      <c r="X1877" s="2">
        <v>0.78100000000000003</v>
      </c>
      <c r="Y1877" s="6">
        <f t="shared" si="238"/>
        <v>2.0848348949574224E-2</v>
      </c>
      <c r="AA1877">
        <v>15708705</v>
      </c>
      <c r="AB1877">
        <v>26799</v>
      </c>
      <c r="AD1877" t="s">
        <v>2</v>
      </c>
      <c r="AE1877">
        <v>65</v>
      </c>
      <c r="AH1877" t="s">
        <v>13002</v>
      </c>
      <c r="AI1877" t="s">
        <v>28242</v>
      </c>
      <c r="AJ1877" t="s">
        <v>28241</v>
      </c>
      <c r="AK1877" t="s">
        <v>28240</v>
      </c>
      <c r="AL1877">
        <v>14</v>
      </c>
      <c r="AM1877" s="5">
        <f t="shared" si="234"/>
        <v>2.8</v>
      </c>
      <c r="AN1877" s="4">
        <f t="shared" si="239"/>
        <v>4.2408178720181747E-3</v>
      </c>
      <c r="AO1877" s="3"/>
      <c r="AP1877">
        <v>0</v>
      </c>
      <c r="AR1877" t="s">
        <v>1</v>
      </c>
      <c r="AT1877" s="2">
        <v>4.1109999999999998</v>
      </c>
      <c r="AU1877" s="1">
        <f t="shared" si="235"/>
        <v>1.5866089626307409</v>
      </c>
      <c r="AV1877" s="1">
        <f t="shared" si="236"/>
        <v>1.25445834107962</v>
      </c>
      <c r="AW1877" s="1">
        <f t="shared" si="237"/>
        <v>0.92230771952849888</v>
      </c>
    </row>
    <row r="1878" spans="1:49" x14ac:dyDescent="0.2">
      <c r="A1878">
        <v>1876</v>
      </c>
      <c r="B1878" t="s">
        <v>28239</v>
      </c>
      <c r="C1878" t="s">
        <v>28238</v>
      </c>
      <c r="D1878" t="s">
        <v>28237</v>
      </c>
      <c r="F1878" t="s">
        <v>28236</v>
      </c>
      <c r="G1878" t="s">
        <v>8</v>
      </c>
      <c r="H1878" t="s">
        <v>7</v>
      </c>
      <c r="I1878" t="s">
        <v>1191</v>
      </c>
      <c r="J1878">
        <v>60005465</v>
      </c>
      <c r="K1878" t="s">
        <v>494</v>
      </c>
      <c r="L1878" t="s">
        <v>493</v>
      </c>
      <c r="M1878" t="s">
        <v>4</v>
      </c>
      <c r="N1878">
        <v>3</v>
      </c>
      <c r="O1878" t="s">
        <v>28235</v>
      </c>
      <c r="P1878" t="s">
        <v>28234</v>
      </c>
      <c r="Q1878" t="s">
        <v>628</v>
      </c>
      <c r="R1878" s="7">
        <v>43009</v>
      </c>
      <c r="S1878" s="8">
        <f t="shared" si="232"/>
        <v>2017</v>
      </c>
      <c r="T1878" s="8">
        <v>2017</v>
      </c>
      <c r="U1878" s="8">
        <f t="shared" si="233"/>
        <v>5</v>
      </c>
      <c r="V1878" s="7">
        <v>43009</v>
      </c>
      <c r="W1878" t="s">
        <v>2758</v>
      </c>
      <c r="X1878" s="2">
        <v>0.78100000000000003</v>
      </c>
      <c r="Y1878" s="6">
        <f t="shared" si="238"/>
        <v>2.0848348949574224E-2</v>
      </c>
      <c r="AA1878">
        <v>15708705</v>
      </c>
      <c r="AB1878">
        <v>26799</v>
      </c>
      <c r="AD1878" t="s">
        <v>2</v>
      </c>
      <c r="AE1878">
        <v>65</v>
      </c>
      <c r="AH1878" t="s">
        <v>28233</v>
      </c>
      <c r="AI1878" t="s">
        <v>28232</v>
      </c>
      <c r="AJ1878" t="s">
        <v>28231</v>
      </c>
      <c r="AK1878" t="s">
        <v>28230</v>
      </c>
      <c r="AL1878">
        <v>4</v>
      </c>
      <c r="AM1878" s="5">
        <f t="shared" si="234"/>
        <v>0.8</v>
      </c>
      <c r="AN1878" s="4">
        <f t="shared" si="239"/>
        <v>1.2116622491480501E-3</v>
      </c>
      <c r="AO1878" s="3"/>
      <c r="AP1878">
        <v>0</v>
      </c>
      <c r="AR1878" t="s">
        <v>16272</v>
      </c>
      <c r="AS1878" t="s">
        <v>3572</v>
      </c>
      <c r="AT1878" s="2">
        <v>4.1109999999999998</v>
      </c>
      <c r="AU1878" s="1">
        <f t="shared" si="235"/>
        <v>1.4957342939446372</v>
      </c>
      <c r="AV1878" s="1">
        <f t="shared" si="236"/>
        <v>1.1030005599361137</v>
      </c>
      <c r="AW1878" s="1">
        <f t="shared" si="237"/>
        <v>0.71026682592759016</v>
      </c>
    </row>
    <row r="1879" spans="1:49" x14ac:dyDescent="0.2">
      <c r="A1879">
        <v>1877</v>
      </c>
      <c r="B1879" t="s">
        <v>28229</v>
      </c>
      <c r="C1879" t="s">
        <v>28228</v>
      </c>
      <c r="F1879" t="s">
        <v>28227</v>
      </c>
      <c r="G1879" t="s">
        <v>8</v>
      </c>
      <c r="H1879" t="s">
        <v>7</v>
      </c>
      <c r="I1879" t="s">
        <v>21662</v>
      </c>
      <c r="J1879">
        <v>60019533</v>
      </c>
      <c r="K1879" t="s">
        <v>2265</v>
      </c>
      <c r="L1879" t="s">
        <v>758</v>
      </c>
      <c r="M1879" t="s">
        <v>4</v>
      </c>
      <c r="N1879">
        <v>3</v>
      </c>
      <c r="O1879" t="s">
        <v>28226</v>
      </c>
      <c r="P1879" t="s">
        <v>28225</v>
      </c>
      <c r="Q1879" t="s">
        <v>28224</v>
      </c>
      <c r="R1879" s="7">
        <v>43009</v>
      </c>
      <c r="S1879" s="8">
        <f t="shared" si="232"/>
        <v>2017</v>
      </c>
      <c r="T1879" s="8">
        <v>2017</v>
      </c>
      <c r="U1879" s="8">
        <f t="shared" si="233"/>
        <v>5</v>
      </c>
      <c r="V1879" s="7">
        <v>43009</v>
      </c>
      <c r="W1879" t="s">
        <v>28223</v>
      </c>
      <c r="X1879" s="2">
        <v>0.59099999999999997</v>
      </c>
      <c r="Y1879" s="6">
        <f t="shared" si="238"/>
        <v>1.5776407463762313E-2</v>
      </c>
      <c r="AA1879">
        <v>19424302</v>
      </c>
      <c r="AB1879">
        <v>19700186816</v>
      </c>
      <c r="AC1879">
        <v>19424310</v>
      </c>
      <c r="AD1879" t="s">
        <v>2</v>
      </c>
      <c r="AE1879">
        <v>9</v>
      </c>
      <c r="AF1879">
        <v>5</v>
      </c>
      <c r="AG1879">
        <v>54504</v>
      </c>
      <c r="AI1879" t="s">
        <v>28222</v>
      </c>
      <c r="AJ1879" t="s">
        <v>28221</v>
      </c>
      <c r="AK1879" t="s">
        <v>28220</v>
      </c>
      <c r="AL1879">
        <v>21</v>
      </c>
      <c r="AM1879" s="5">
        <f t="shared" si="234"/>
        <v>4.2</v>
      </c>
      <c r="AN1879" s="4">
        <f t="shared" si="239"/>
        <v>6.3612268080272625E-3</v>
      </c>
      <c r="AO1879" s="3"/>
      <c r="AP1879">
        <v>0</v>
      </c>
      <c r="AQ1879" t="s">
        <v>18</v>
      </c>
      <c r="AR1879">
        <v>51475321</v>
      </c>
      <c r="AS1879" t="s">
        <v>17</v>
      </c>
      <c r="AT1879" s="2" t="s">
        <v>0</v>
      </c>
      <c r="AU1879" s="1">
        <f t="shared" si="235"/>
        <v>1.2951853267041795</v>
      </c>
      <c r="AV1879" s="1">
        <f t="shared" si="236"/>
        <v>1.1068817135894786</v>
      </c>
      <c r="AW1879" s="1">
        <f t="shared" si="237"/>
        <v>0.91857810047477773</v>
      </c>
    </row>
    <row r="1880" spans="1:49" x14ac:dyDescent="0.2">
      <c r="A1880">
        <v>1878</v>
      </c>
      <c r="B1880" t="s">
        <v>28219</v>
      </c>
      <c r="C1880" t="s">
        <v>28218</v>
      </c>
      <c r="D1880" t="s">
        <v>28217</v>
      </c>
      <c r="F1880" t="s">
        <v>28216</v>
      </c>
      <c r="G1880" t="s">
        <v>8</v>
      </c>
      <c r="H1880" t="s">
        <v>7</v>
      </c>
      <c r="I1880" t="s">
        <v>28215</v>
      </c>
      <c r="J1880" t="s">
        <v>28214</v>
      </c>
      <c r="K1880" t="s">
        <v>28213</v>
      </c>
      <c r="L1880" t="s">
        <v>28212</v>
      </c>
      <c r="M1880" t="s">
        <v>2664</v>
      </c>
      <c r="N1880">
        <v>3</v>
      </c>
      <c r="O1880" t="s">
        <v>28211</v>
      </c>
      <c r="P1880" t="s">
        <v>28210</v>
      </c>
      <c r="Q1880" t="s">
        <v>28209</v>
      </c>
      <c r="R1880" s="7">
        <v>43009</v>
      </c>
      <c r="S1880" s="8">
        <f t="shared" si="232"/>
        <v>2017</v>
      </c>
      <c r="T1880" s="8">
        <v>2017</v>
      </c>
      <c r="U1880" s="8">
        <f t="shared" si="233"/>
        <v>5</v>
      </c>
      <c r="V1880" s="7">
        <v>43009</v>
      </c>
      <c r="W1880" t="s">
        <v>28208</v>
      </c>
      <c r="X1880" s="2">
        <v>2.8959999999999999</v>
      </c>
      <c r="Y1880" s="6">
        <f t="shared" si="238"/>
        <v>7.7307066015322598E-2</v>
      </c>
      <c r="AA1880">
        <v>9589465</v>
      </c>
      <c r="AB1880">
        <v>23811</v>
      </c>
      <c r="AD1880" t="s">
        <v>2</v>
      </c>
      <c r="AE1880">
        <v>83</v>
      </c>
      <c r="AH1880" t="s">
        <v>28207</v>
      </c>
      <c r="AI1880" t="s">
        <v>28206</v>
      </c>
      <c r="AJ1880" t="s">
        <v>28205</v>
      </c>
      <c r="AK1880" t="s">
        <v>28204</v>
      </c>
      <c r="AL1880">
        <v>17</v>
      </c>
      <c r="AM1880" s="5">
        <f t="shared" si="234"/>
        <v>3.4</v>
      </c>
      <c r="AN1880" s="4">
        <f t="shared" si="239"/>
        <v>5.1495645588792126E-3</v>
      </c>
      <c r="AO1880" s="3"/>
      <c r="AP1880">
        <v>0</v>
      </c>
      <c r="AQ1880" t="s">
        <v>2663</v>
      </c>
      <c r="AR1880" t="s">
        <v>28203</v>
      </c>
      <c r="AS1880" t="s">
        <v>2661</v>
      </c>
      <c r="AT1880" s="2" t="s">
        <v>0</v>
      </c>
      <c r="AU1880" s="1">
        <f t="shared" si="235"/>
        <v>5.565981557838958</v>
      </c>
      <c r="AV1880" s="1">
        <f t="shared" si="236"/>
        <v>4.1228315287100905</v>
      </c>
      <c r="AW1880" s="1">
        <f t="shared" si="237"/>
        <v>2.6796814995812226</v>
      </c>
    </row>
    <row r="1881" spans="1:49" x14ac:dyDescent="0.2">
      <c r="A1881">
        <v>1879</v>
      </c>
      <c r="B1881" t="s">
        <v>28202</v>
      </c>
      <c r="C1881" t="s">
        <v>28201</v>
      </c>
      <c r="D1881" t="s">
        <v>28200</v>
      </c>
      <c r="F1881" t="s">
        <v>28199</v>
      </c>
      <c r="G1881" t="s">
        <v>8</v>
      </c>
      <c r="H1881" t="s">
        <v>7</v>
      </c>
      <c r="I1881" t="s">
        <v>28198</v>
      </c>
      <c r="J1881" t="s">
        <v>28197</v>
      </c>
      <c r="K1881" t="s">
        <v>28196</v>
      </c>
      <c r="L1881" t="s">
        <v>28195</v>
      </c>
      <c r="M1881" t="s">
        <v>41</v>
      </c>
      <c r="N1881">
        <v>4</v>
      </c>
      <c r="O1881" t="s">
        <v>28194</v>
      </c>
      <c r="P1881" t="s">
        <v>28193</v>
      </c>
      <c r="Q1881" t="s">
        <v>28192</v>
      </c>
      <c r="R1881" s="7">
        <v>43009</v>
      </c>
      <c r="S1881" s="8">
        <f t="shared" si="232"/>
        <v>2017</v>
      </c>
      <c r="T1881" s="8">
        <v>2017</v>
      </c>
      <c r="U1881" s="8">
        <f t="shared" si="233"/>
        <v>5</v>
      </c>
      <c r="V1881" s="7">
        <v>43009</v>
      </c>
      <c r="W1881" t="s">
        <v>198</v>
      </c>
      <c r="X1881" s="2">
        <v>0.627</v>
      </c>
      <c r="Y1881" s="6">
        <f t="shared" si="238"/>
        <v>1.6737406903179305E-2</v>
      </c>
      <c r="AA1881">
        <v>9269851</v>
      </c>
      <c r="AB1881">
        <v>28435</v>
      </c>
      <c r="AD1881" t="s">
        <v>2</v>
      </c>
      <c r="AE1881">
        <v>145</v>
      </c>
      <c r="AH1881" t="s">
        <v>3426</v>
      </c>
      <c r="AI1881" t="s">
        <v>28191</v>
      </c>
      <c r="AJ1881" t="s">
        <v>28190</v>
      </c>
      <c r="AK1881" t="s">
        <v>28189</v>
      </c>
      <c r="AL1881">
        <v>19</v>
      </c>
      <c r="AM1881" s="5">
        <f t="shared" si="234"/>
        <v>3.8</v>
      </c>
      <c r="AN1881" s="4">
        <f t="shared" si="239"/>
        <v>5.7553956834532375E-3</v>
      </c>
      <c r="AO1881" s="3"/>
      <c r="AP1881">
        <v>0</v>
      </c>
      <c r="AR1881" t="s">
        <v>1</v>
      </c>
      <c r="AT1881" s="2">
        <v>2.121</v>
      </c>
      <c r="AU1881" s="1">
        <f t="shared" si="235"/>
        <v>1.3442803537261485</v>
      </c>
      <c r="AV1881" s="1">
        <f t="shared" si="236"/>
        <v>1.1246401293316273</v>
      </c>
      <c r="AW1881" s="1">
        <f t="shared" si="237"/>
        <v>0.90499990493710569</v>
      </c>
    </row>
    <row r="1882" spans="1:49" x14ac:dyDescent="0.2">
      <c r="A1882">
        <v>1880</v>
      </c>
      <c r="B1882" t="s">
        <v>28188</v>
      </c>
      <c r="C1882" t="s">
        <v>28187</v>
      </c>
      <c r="D1882" t="s">
        <v>28186</v>
      </c>
      <c r="E1882">
        <v>28803017</v>
      </c>
      <c r="F1882" t="s">
        <v>28185</v>
      </c>
      <c r="G1882" t="s">
        <v>8</v>
      </c>
      <c r="H1882" t="s">
        <v>7</v>
      </c>
      <c r="I1882" t="s">
        <v>28184</v>
      </c>
      <c r="J1882">
        <v>60014439</v>
      </c>
      <c r="K1882" t="s">
        <v>28183</v>
      </c>
      <c r="L1882" t="s">
        <v>28182</v>
      </c>
      <c r="M1882" t="s">
        <v>30</v>
      </c>
      <c r="N1882">
        <v>3</v>
      </c>
      <c r="O1882" t="s">
        <v>28181</v>
      </c>
      <c r="P1882" t="s">
        <v>28180</v>
      </c>
      <c r="Q1882" t="s">
        <v>28179</v>
      </c>
      <c r="R1882" s="7">
        <v>43009</v>
      </c>
      <c r="S1882" s="8">
        <f t="shared" si="232"/>
        <v>2017</v>
      </c>
      <c r="T1882" s="8">
        <v>2017</v>
      </c>
      <c r="U1882" s="8">
        <f t="shared" si="233"/>
        <v>5</v>
      </c>
      <c r="V1882" s="7">
        <v>43009</v>
      </c>
      <c r="W1882" t="s">
        <v>28178</v>
      </c>
      <c r="X1882" s="2">
        <v>1.4830000000000001</v>
      </c>
      <c r="Y1882" s="6">
        <f t="shared" si="238"/>
        <v>3.9587838018205604E-2</v>
      </c>
      <c r="AA1882">
        <v>220302</v>
      </c>
      <c r="AB1882">
        <v>32795</v>
      </c>
      <c r="AC1882">
        <v>15253198</v>
      </c>
      <c r="AD1882" t="s">
        <v>2</v>
      </c>
      <c r="AE1882">
        <v>100</v>
      </c>
      <c r="AF1882">
        <v>10</v>
      </c>
      <c r="AH1882" t="s">
        <v>28177</v>
      </c>
      <c r="AI1882" t="s">
        <v>28176</v>
      </c>
      <c r="AJ1882" t="s">
        <v>28175</v>
      </c>
      <c r="AK1882" t="s">
        <v>28174</v>
      </c>
      <c r="AL1882">
        <v>15</v>
      </c>
      <c r="AM1882" s="5">
        <f t="shared" si="234"/>
        <v>3</v>
      </c>
      <c r="AN1882" s="4">
        <f t="shared" si="239"/>
        <v>4.5437334343051876E-3</v>
      </c>
      <c r="AO1882" s="3"/>
      <c r="AP1882">
        <v>1</v>
      </c>
      <c r="AR1882" t="s">
        <v>1</v>
      </c>
      <c r="AT1882" s="2">
        <v>4.0339999999999998</v>
      </c>
      <c r="AU1882" s="1">
        <f t="shared" si="235"/>
        <v>2.9074606643035477</v>
      </c>
      <c r="AV1882" s="1">
        <f t="shared" si="236"/>
        <v>2.2065785726255398</v>
      </c>
      <c r="AW1882" s="1">
        <f t="shared" si="237"/>
        <v>1.5056964809475313</v>
      </c>
    </row>
    <row r="1883" spans="1:49" x14ac:dyDescent="0.2">
      <c r="A1883">
        <v>1881</v>
      </c>
      <c r="B1883" t="s">
        <v>28173</v>
      </c>
      <c r="C1883" t="s">
        <v>28172</v>
      </c>
      <c r="D1883" t="s">
        <v>28171</v>
      </c>
      <c r="E1883">
        <v>28802102</v>
      </c>
      <c r="F1883" t="s">
        <v>28170</v>
      </c>
      <c r="G1883" t="s">
        <v>8</v>
      </c>
      <c r="H1883" t="s">
        <v>7</v>
      </c>
      <c r="I1883" t="s">
        <v>28169</v>
      </c>
      <c r="J1883" t="s">
        <v>28168</v>
      </c>
      <c r="K1883" t="s">
        <v>28167</v>
      </c>
      <c r="L1883" t="s">
        <v>28166</v>
      </c>
      <c r="M1883" t="s">
        <v>638</v>
      </c>
      <c r="N1883">
        <v>7</v>
      </c>
      <c r="O1883" t="s">
        <v>28165</v>
      </c>
      <c r="P1883" t="s">
        <v>28164</v>
      </c>
      <c r="Q1883" t="s">
        <v>28163</v>
      </c>
      <c r="R1883" s="7">
        <v>43009</v>
      </c>
      <c r="S1883" s="8">
        <f t="shared" si="232"/>
        <v>2017</v>
      </c>
      <c r="T1883" s="8">
        <v>2017</v>
      </c>
      <c r="U1883" s="8">
        <f t="shared" si="233"/>
        <v>5</v>
      </c>
      <c r="V1883" s="7">
        <v>43009</v>
      </c>
      <c r="W1883" t="s">
        <v>28162</v>
      </c>
      <c r="X1883" s="2">
        <v>3.2090000000000001</v>
      </c>
      <c r="Y1883" s="6">
        <f t="shared" si="238"/>
        <v>8.5662422252475917E-2</v>
      </c>
      <c r="AA1883">
        <v>1429612</v>
      </c>
      <c r="AB1883">
        <v>28200</v>
      </c>
      <c r="AC1883">
        <v>18785905</v>
      </c>
      <c r="AD1883" t="s">
        <v>2</v>
      </c>
      <c r="AE1883">
        <v>143</v>
      </c>
      <c r="AH1883" t="s">
        <v>28161</v>
      </c>
      <c r="AI1883" t="s">
        <v>28160</v>
      </c>
      <c r="AJ1883" t="s">
        <v>28159</v>
      </c>
      <c r="AK1883" t="s">
        <v>28158</v>
      </c>
      <c r="AL1883">
        <v>14</v>
      </c>
      <c r="AM1883" s="5">
        <f t="shared" si="234"/>
        <v>2.8</v>
      </c>
      <c r="AN1883" s="4">
        <f t="shared" si="239"/>
        <v>4.2408178720181747E-3</v>
      </c>
      <c r="AO1883" s="3"/>
      <c r="AP1883">
        <v>0</v>
      </c>
      <c r="AQ1883" t="s">
        <v>9502</v>
      </c>
      <c r="AR1883" t="s">
        <v>28157</v>
      </c>
      <c r="AS1883" t="s">
        <v>9500</v>
      </c>
      <c r="AT1883" s="2">
        <v>12.478999999999999</v>
      </c>
      <c r="AU1883" s="1">
        <f t="shared" si="235"/>
        <v>6.1235940938338587</v>
      </c>
      <c r="AV1883" s="1">
        <f t="shared" si="236"/>
        <v>4.4951620062247049</v>
      </c>
      <c r="AW1883" s="1">
        <f t="shared" si="237"/>
        <v>2.8667299186155497</v>
      </c>
    </row>
    <row r="1884" spans="1:49" x14ac:dyDescent="0.2">
      <c r="A1884">
        <v>1882</v>
      </c>
      <c r="B1884" t="s">
        <v>28156</v>
      </c>
      <c r="C1884" t="s">
        <v>28155</v>
      </c>
      <c r="F1884" t="s">
        <v>28154</v>
      </c>
      <c r="G1884" t="s">
        <v>8</v>
      </c>
      <c r="H1884" t="s">
        <v>7</v>
      </c>
      <c r="I1884" t="s">
        <v>28153</v>
      </c>
      <c r="J1884">
        <v>60022148</v>
      </c>
      <c r="K1884" t="s">
        <v>542</v>
      </c>
      <c r="L1884" t="s">
        <v>541</v>
      </c>
      <c r="M1884" t="s">
        <v>405</v>
      </c>
      <c r="N1884">
        <v>2</v>
      </c>
      <c r="O1884" t="s">
        <v>28152</v>
      </c>
      <c r="P1884" t="s">
        <v>28151</v>
      </c>
      <c r="Q1884" t="s">
        <v>538</v>
      </c>
      <c r="R1884" s="7">
        <v>43009</v>
      </c>
      <c r="S1884" s="8">
        <f t="shared" si="232"/>
        <v>2017</v>
      </c>
      <c r="T1884" s="8">
        <v>2017</v>
      </c>
      <c r="U1884" s="8">
        <f t="shared" si="233"/>
        <v>5</v>
      </c>
      <c r="V1884" s="7">
        <v>43009</v>
      </c>
      <c r="W1884" t="s">
        <v>28</v>
      </c>
      <c r="X1884" s="2">
        <v>1.4950000000000001</v>
      </c>
      <c r="Y1884" s="6">
        <f t="shared" si="238"/>
        <v>3.9908171164677937E-2</v>
      </c>
      <c r="AA1884">
        <v>10805370</v>
      </c>
      <c r="AB1884">
        <v>144827</v>
      </c>
      <c r="AC1884">
        <v>15211886</v>
      </c>
      <c r="AD1884" t="s">
        <v>2</v>
      </c>
      <c r="AE1884">
        <v>21</v>
      </c>
      <c r="AF1884">
        <v>4</v>
      </c>
      <c r="AH1884" t="s">
        <v>28150</v>
      </c>
      <c r="AI1884" t="s">
        <v>28149</v>
      </c>
      <c r="AJ1884" t="s">
        <v>28148</v>
      </c>
      <c r="AK1884" t="s">
        <v>28147</v>
      </c>
      <c r="AL1884">
        <v>43</v>
      </c>
      <c r="AM1884" s="5">
        <f t="shared" si="234"/>
        <v>8.6</v>
      </c>
      <c r="AN1884" s="4">
        <f t="shared" si="239"/>
        <v>1.3025369178341536E-2</v>
      </c>
      <c r="AO1884" s="3"/>
      <c r="AP1884">
        <v>1</v>
      </c>
      <c r="AQ1884" t="s">
        <v>28146</v>
      </c>
      <c r="AR1884" t="s">
        <v>28145</v>
      </c>
      <c r="AS1884" t="s">
        <v>28144</v>
      </c>
      <c r="AT1884" s="2">
        <v>4.0659999999999998</v>
      </c>
      <c r="AU1884" s="1">
        <f t="shared" si="235"/>
        <v>3.1843330568777013</v>
      </c>
      <c r="AV1884" s="1">
        <f t="shared" si="236"/>
        <v>2.6466770171509739</v>
      </c>
      <c r="AW1884" s="1">
        <f t="shared" si="237"/>
        <v>2.1090209774242457</v>
      </c>
    </row>
    <row r="1885" spans="1:49" x14ac:dyDescent="0.2">
      <c r="A1885">
        <v>1883</v>
      </c>
      <c r="B1885" t="s">
        <v>28143</v>
      </c>
      <c r="C1885" t="s">
        <v>28142</v>
      </c>
      <c r="E1885">
        <v>28785793</v>
      </c>
      <c r="F1885" t="s">
        <v>28141</v>
      </c>
      <c r="G1885" t="s">
        <v>8</v>
      </c>
      <c r="H1885" t="s">
        <v>7</v>
      </c>
      <c r="I1885" t="s">
        <v>28140</v>
      </c>
      <c r="J1885">
        <v>60013991</v>
      </c>
      <c r="K1885" t="s">
        <v>28139</v>
      </c>
      <c r="L1885" t="s">
        <v>28138</v>
      </c>
      <c r="M1885" t="s">
        <v>111</v>
      </c>
      <c r="N1885">
        <v>3</v>
      </c>
      <c r="O1885" t="s">
        <v>28137</v>
      </c>
      <c r="P1885" t="s">
        <v>28136</v>
      </c>
      <c r="Q1885" t="s">
        <v>28135</v>
      </c>
      <c r="R1885" s="7">
        <v>43009</v>
      </c>
      <c r="S1885" s="8">
        <f t="shared" si="232"/>
        <v>2017</v>
      </c>
      <c r="T1885" s="8">
        <v>2017</v>
      </c>
      <c r="U1885" s="8">
        <f t="shared" si="233"/>
        <v>5</v>
      </c>
      <c r="V1885" s="7">
        <v>43009</v>
      </c>
      <c r="W1885" t="s">
        <v>4134</v>
      </c>
      <c r="X1885" s="2" t="s">
        <v>0</v>
      </c>
      <c r="Y1885" s="6" t="e">
        <f t="shared" si="238"/>
        <v>#VALUE!</v>
      </c>
      <c r="AA1885">
        <v>281042</v>
      </c>
      <c r="AB1885">
        <v>21662</v>
      </c>
      <c r="AC1885">
        <v>14321904</v>
      </c>
      <c r="AD1885" t="s">
        <v>2</v>
      </c>
      <c r="AE1885">
        <v>104</v>
      </c>
      <c r="AF1885" s="10">
        <v>44478</v>
      </c>
      <c r="AG1885">
        <v>69</v>
      </c>
      <c r="AI1885" t="s">
        <v>28134</v>
      </c>
      <c r="AJ1885" t="s">
        <v>28133</v>
      </c>
      <c r="AK1885" t="s">
        <v>28132</v>
      </c>
      <c r="AL1885">
        <v>2</v>
      </c>
      <c r="AM1885" s="5">
        <f t="shared" si="234"/>
        <v>0.4</v>
      </c>
      <c r="AN1885" s="4">
        <f t="shared" si="239"/>
        <v>6.0583112457402507E-4</v>
      </c>
      <c r="AO1885" s="3"/>
      <c r="AP1885">
        <v>0</v>
      </c>
      <c r="AQ1885" t="s">
        <v>57</v>
      </c>
      <c r="AR1885">
        <v>17380038</v>
      </c>
      <c r="AS1885" t="s">
        <v>56</v>
      </c>
      <c r="AT1885" s="2">
        <v>1.954</v>
      </c>
      <c r="AU1885" s="1" t="e">
        <f t="shared" si="235"/>
        <v>#VALUE!</v>
      </c>
      <c r="AV1885" s="1" t="e">
        <f t="shared" si="236"/>
        <v>#VALUE!</v>
      </c>
      <c r="AW1885" s="1" t="e">
        <f t="shared" si="237"/>
        <v>#VALUE!</v>
      </c>
    </row>
    <row r="1886" spans="1:49" x14ac:dyDescent="0.2">
      <c r="A1886">
        <v>1884</v>
      </c>
      <c r="B1886" t="s">
        <v>28131</v>
      </c>
      <c r="C1886" t="s">
        <v>28130</v>
      </c>
      <c r="F1886" t="s">
        <v>28129</v>
      </c>
      <c r="G1886" t="s">
        <v>8</v>
      </c>
      <c r="H1886" t="s">
        <v>7</v>
      </c>
      <c r="I1886" t="s">
        <v>28128</v>
      </c>
      <c r="J1886" t="s">
        <v>28127</v>
      </c>
      <c r="K1886" t="s">
        <v>28126</v>
      </c>
      <c r="L1886" t="s">
        <v>28125</v>
      </c>
      <c r="M1886" t="s">
        <v>28124</v>
      </c>
      <c r="N1886">
        <v>5</v>
      </c>
      <c r="O1886" t="s">
        <v>28123</v>
      </c>
      <c r="P1886" t="s">
        <v>28122</v>
      </c>
      <c r="Q1886" t="s">
        <v>28121</v>
      </c>
      <c r="R1886" s="7">
        <v>43009</v>
      </c>
      <c r="S1886" s="8">
        <f t="shared" si="232"/>
        <v>2017</v>
      </c>
      <c r="T1886" s="8">
        <v>2017</v>
      </c>
      <c r="U1886" s="8">
        <f t="shared" si="233"/>
        <v>5</v>
      </c>
      <c r="V1886" s="7">
        <v>43009</v>
      </c>
      <c r="W1886" t="s">
        <v>28120</v>
      </c>
      <c r="X1886" s="2">
        <v>0.374</v>
      </c>
      <c r="Y1886" s="6">
        <f t="shared" si="238"/>
        <v>9.9837163983876563E-3</v>
      </c>
      <c r="AA1886">
        <v>2365731</v>
      </c>
      <c r="AB1886">
        <v>24060</v>
      </c>
      <c r="AC1886">
        <v>15882780</v>
      </c>
      <c r="AD1886" t="s">
        <v>2</v>
      </c>
      <c r="AE1886">
        <v>314</v>
      </c>
      <c r="AF1886">
        <v>1</v>
      </c>
      <c r="AH1886" t="s">
        <v>28119</v>
      </c>
      <c r="AI1886" t="s">
        <v>28118</v>
      </c>
      <c r="AJ1886" t="s">
        <v>28117</v>
      </c>
      <c r="AK1886" t="s">
        <v>28116</v>
      </c>
      <c r="AL1886">
        <v>6</v>
      </c>
      <c r="AM1886" s="5">
        <f t="shared" si="234"/>
        <v>1.2</v>
      </c>
      <c r="AN1886" s="4">
        <f t="shared" si="239"/>
        <v>1.8174933737220749E-3</v>
      </c>
      <c r="AO1886" s="3"/>
      <c r="AP1886">
        <v>0</v>
      </c>
      <c r="AR1886" t="s">
        <v>1</v>
      </c>
      <c r="AT1886" s="2" t="s">
        <v>0</v>
      </c>
      <c r="AU1886" s="1">
        <f t="shared" si="235"/>
        <v>0.75338494909879816</v>
      </c>
      <c r="AV1886" s="1">
        <f t="shared" si="236"/>
        <v>0.59006048860548654</v>
      </c>
      <c r="AW1886" s="1">
        <f t="shared" si="237"/>
        <v>0.42673602811217498</v>
      </c>
    </row>
    <row r="1887" spans="1:49" x14ac:dyDescent="0.2">
      <c r="A1887">
        <v>1885</v>
      </c>
      <c r="B1887" t="s">
        <v>28115</v>
      </c>
      <c r="C1887" t="s">
        <v>28114</v>
      </c>
      <c r="D1887" t="s">
        <v>28113</v>
      </c>
      <c r="F1887" t="s">
        <v>28112</v>
      </c>
      <c r="G1887" t="s">
        <v>8</v>
      </c>
      <c r="H1887" t="s">
        <v>7</v>
      </c>
      <c r="I1887" t="s">
        <v>28111</v>
      </c>
      <c r="J1887">
        <v>60027666</v>
      </c>
      <c r="K1887" t="s">
        <v>1060</v>
      </c>
      <c r="L1887" t="s">
        <v>76</v>
      </c>
      <c r="M1887" t="s">
        <v>75</v>
      </c>
      <c r="N1887">
        <v>2</v>
      </c>
      <c r="O1887" t="s">
        <v>28110</v>
      </c>
      <c r="P1887" t="s">
        <v>28109</v>
      </c>
      <c r="Q1887" t="s">
        <v>1059</v>
      </c>
      <c r="R1887" s="7">
        <v>43009</v>
      </c>
      <c r="S1887" s="8">
        <f t="shared" si="232"/>
        <v>2017</v>
      </c>
      <c r="T1887" s="8">
        <v>2017</v>
      </c>
      <c r="U1887" s="8">
        <f t="shared" si="233"/>
        <v>5</v>
      </c>
      <c r="V1887" s="7">
        <v>43009</v>
      </c>
      <c r="W1887" t="s">
        <v>2780</v>
      </c>
      <c r="X1887" s="2">
        <v>1.2769999999999999</v>
      </c>
      <c r="Y1887" s="6">
        <f t="shared" si="238"/>
        <v>3.4088785670430582E-2</v>
      </c>
      <c r="AA1887">
        <v>12709638</v>
      </c>
      <c r="AB1887">
        <v>12507</v>
      </c>
      <c r="AD1887" t="s">
        <v>2</v>
      </c>
      <c r="AE1887">
        <v>69</v>
      </c>
      <c r="AH1887" t="s">
        <v>28108</v>
      </c>
      <c r="AI1887" t="s">
        <v>28107</v>
      </c>
      <c r="AJ1887" t="s">
        <v>28106</v>
      </c>
      <c r="AK1887" t="s">
        <v>28105</v>
      </c>
      <c r="AL1887">
        <v>13</v>
      </c>
      <c r="AM1887" s="5">
        <f t="shared" si="234"/>
        <v>2.6</v>
      </c>
      <c r="AN1887" s="4">
        <f t="shared" si="239"/>
        <v>3.9379023097311627E-3</v>
      </c>
      <c r="AO1887" s="3"/>
      <c r="AP1887">
        <v>0</v>
      </c>
      <c r="AR1887" t="s">
        <v>1</v>
      </c>
      <c r="AS1887" t="s">
        <v>1060</v>
      </c>
      <c r="AT1887" s="2">
        <v>5.1070000000000002</v>
      </c>
      <c r="AU1887" s="1">
        <f t="shared" si="235"/>
        <v>2.5043520662220753</v>
      </c>
      <c r="AV1887" s="1">
        <f t="shared" si="236"/>
        <v>1.9013343990080873</v>
      </c>
      <c r="AW1887" s="1">
        <f t="shared" si="237"/>
        <v>1.2983167317940989</v>
      </c>
    </row>
    <row r="1888" spans="1:49" x14ac:dyDescent="0.2">
      <c r="A1888">
        <v>1886</v>
      </c>
      <c r="B1888" t="s">
        <v>28104</v>
      </c>
      <c r="C1888" t="s">
        <v>28103</v>
      </c>
      <c r="D1888" t="s">
        <v>28102</v>
      </c>
      <c r="E1888">
        <v>28778536</v>
      </c>
      <c r="F1888" t="s">
        <v>28101</v>
      </c>
      <c r="G1888" t="s">
        <v>8</v>
      </c>
      <c r="H1888" t="s">
        <v>7</v>
      </c>
      <c r="I1888" t="s">
        <v>28100</v>
      </c>
      <c r="J1888">
        <v>60008734</v>
      </c>
      <c r="K1888" t="s">
        <v>176</v>
      </c>
      <c r="L1888" t="s">
        <v>175</v>
      </c>
      <c r="M1888" t="s">
        <v>174</v>
      </c>
      <c r="N1888">
        <v>3</v>
      </c>
      <c r="O1888" t="s">
        <v>28099</v>
      </c>
      <c r="P1888" t="s">
        <v>28098</v>
      </c>
      <c r="Q1888" t="s">
        <v>28097</v>
      </c>
      <c r="R1888" s="7">
        <v>43009</v>
      </c>
      <c r="S1888" s="8">
        <f t="shared" si="232"/>
        <v>2017</v>
      </c>
      <c r="T1888" s="8">
        <v>2017</v>
      </c>
      <c r="U1888" s="8">
        <f t="shared" si="233"/>
        <v>5</v>
      </c>
      <c r="V1888" s="7">
        <v>43009</v>
      </c>
      <c r="W1888" t="s">
        <v>138</v>
      </c>
      <c r="X1888" s="2">
        <v>1.59</v>
      </c>
      <c r="Y1888" s="6">
        <f t="shared" si="238"/>
        <v>4.2444141907583888E-2</v>
      </c>
      <c r="AA1888">
        <v>52728</v>
      </c>
      <c r="AB1888">
        <v>16791</v>
      </c>
      <c r="AC1888">
        <v>18792650</v>
      </c>
      <c r="AD1888" t="s">
        <v>2</v>
      </c>
      <c r="AE1888">
        <v>1858</v>
      </c>
      <c r="AF1888">
        <v>10</v>
      </c>
      <c r="AH1888" t="s">
        <v>28096</v>
      </c>
      <c r="AI1888" t="s">
        <v>28095</v>
      </c>
      <c r="AJ1888" t="s">
        <v>28094</v>
      </c>
      <c r="AK1888" t="s">
        <v>28093</v>
      </c>
      <c r="AL1888">
        <v>15</v>
      </c>
      <c r="AM1888" s="5">
        <f t="shared" si="234"/>
        <v>3</v>
      </c>
      <c r="AN1888" s="4">
        <f t="shared" si="239"/>
        <v>4.5437334343051876E-3</v>
      </c>
      <c r="AO1888" s="3"/>
      <c r="AP1888">
        <v>1</v>
      </c>
      <c r="AQ1888" t="s">
        <v>248</v>
      </c>
      <c r="AR1888">
        <v>281341</v>
      </c>
      <c r="AS1888" t="s">
        <v>623</v>
      </c>
      <c r="AT1888" s="2" t="s">
        <v>0</v>
      </c>
      <c r="AU1888" s="1">
        <f t="shared" si="235"/>
        <v>3.1074019365600276</v>
      </c>
      <c r="AV1888" s="1">
        <f t="shared" si="236"/>
        <v>2.3493937670944538</v>
      </c>
      <c r="AW1888" s="1">
        <f t="shared" si="237"/>
        <v>1.5913855976288798</v>
      </c>
    </row>
    <row r="1889" spans="1:49" x14ac:dyDescent="0.2">
      <c r="A1889">
        <v>1887</v>
      </c>
      <c r="B1889" t="s">
        <v>28092</v>
      </c>
      <c r="C1889" t="s">
        <v>28091</v>
      </c>
      <c r="D1889" t="s">
        <v>28090</v>
      </c>
      <c r="F1889" t="s">
        <v>28089</v>
      </c>
      <c r="G1889" t="s">
        <v>8</v>
      </c>
      <c r="H1889" t="s">
        <v>7</v>
      </c>
      <c r="I1889" t="s">
        <v>28088</v>
      </c>
      <c r="J1889">
        <v>60023345</v>
      </c>
      <c r="K1889" t="s">
        <v>2095</v>
      </c>
      <c r="L1889" t="s">
        <v>956</v>
      </c>
      <c r="M1889" t="s">
        <v>10</v>
      </c>
      <c r="N1889">
        <v>4</v>
      </c>
      <c r="O1889" t="s">
        <v>28087</v>
      </c>
      <c r="P1889" t="s">
        <v>28086</v>
      </c>
      <c r="Q1889" t="s">
        <v>16808</v>
      </c>
      <c r="R1889" s="7">
        <v>43009</v>
      </c>
      <c r="S1889" s="8">
        <f t="shared" si="232"/>
        <v>2017</v>
      </c>
      <c r="T1889" s="8">
        <v>2017</v>
      </c>
      <c r="U1889" s="8">
        <f t="shared" si="233"/>
        <v>5</v>
      </c>
      <c r="V1889" s="7">
        <v>43009</v>
      </c>
      <c r="W1889" t="s">
        <v>28085</v>
      </c>
      <c r="X1889" s="2">
        <v>2.71</v>
      </c>
      <c r="Y1889" s="6">
        <f t="shared" si="238"/>
        <v>7.2341902245001477E-2</v>
      </c>
      <c r="AB1889">
        <v>21100349533</v>
      </c>
      <c r="AC1889">
        <v>22148604</v>
      </c>
      <c r="AD1889" t="s">
        <v>2</v>
      </c>
      <c r="AE1889">
        <v>17</v>
      </c>
      <c r="AH1889" t="s">
        <v>505</v>
      </c>
      <c r="AI1889" t="s">
        <v>28084</v>
      </c>
      <c r="AJ1889" t="s">
        <v>28083</v>
      </c>
      <c r="AK1889" t="s">
        <v>28082</v>
      </c>
      <c r="AL1889">
        <v>12</v>
      </c>
      <c r="AM1889" s="5">
        <f t="shared" si="234"/>
        <v>2.4</v>
      </c>
      <c r="AN1889" s="4">
        <f t="shared" si="239"/>
        <v>3.6349867474441497E-3</v>
      </c>
      <c r="AO1889" s="3"/>
      <c r="AP1889">
        <v>0</v>
      </c>
      <c r="AR1889" t="s">
        <v>1</v>
      </c>
      <c r="AT1889" s="2">
        <v>10.997999999999999</v>
      </c>
      <c r="AU1889" s="1">
        <f t="shared" si="235"/>
        <v>5.1729827595734275</v>
      </c>
      <c r="AV1889" s="1">
        <f t="shared" si="236"/>
        <v>3.7988444496222815</v>
      </c>
      <c r="AW1889" s="1">
        <f t="shared" si="237"/>
        <v>2.4247061396711347</v>
      </c>
    </row>
    <row r="1890" spans="1:49" x14ac:dyDescent="0.2">
      <c r="A1890">
        <v>1888</v>
      </c>
      <c r="B1890" t="s">
        <v>28081</v>
      </c>
      <c r="C1890" t="s">
        <v>28080</v>
      </c>
      <c r="D1890" t="s">
        <v>28079</v>
      </c>
      <c r="F1890" t="s">
        <v>28078</v>
      </c>
      <c r="G1890" t="s">
        <v>8</v>
      </c>
      <c r="H1890" t="s">
        <v>7</v>
      </c>
      <c r="I1890" t="s">
        <v>1838</v>
      </c>
      <c r="J1890">
        <v>60025278</v>
      </c>
      <c r="K1890" t="s">
        <v>237</v>
      </c>
      <c r="L1890" t="s">
        <v>70</v>
      </c>
      <c r="M1890" t="s">
        <v>4</v>
      </c>
      <c r="N1890">
        <v>2</v>
      </c>
      <c r="O1890" t="s">
        <v>28077</v>
      </c>
      <c r="P1890" t="s">
        <v>28076</v>
      </c>
      <c r="Q1890" t="s">
        <v>4219</v>
      </c>
      <c r="R1890" s="7">
        <v>43009</v>
      </c>
      <c r="S1890" s="8">
        <f t="shared" si="232"/>
        <v>2017</v>
      </c>
      <c r="T1890" s="8">
        <v>2017</v>
      </c>
      <c r="U1890" s="8">
        <f t="shared" si="233"/>
        <v>5</v>
      </c>
      <c r="V1890" s="7">
        <v>43009</v>
      </c>
      <c r="W1890" t="s">
        <v>258</v>
      </c>
      <c r="X1890" s="2">
        <v>1.1339999999999999</v>
      </c>
      <c r="Y1890" s="6">
        <f t="shared" si="238"/>
        <v>3.0271482341635299E-2</v>
      </c>
      <c r="AA1890">
        <v>945765</v>
      </c>
      <c r="AB1890">
        <v>12372</v>
      </c>
      <c r="AD1890" t="s">
        <v>2</v>
      </c>
      <c r="AE1890">
        <v>139</v>
      </c>
      <c r="AH1890" t="s">
        <v>28075</v>
      </c>
      <c r="AI1890" t="s">
        <v>28074</v>
      </c>
      <c r="AK1890" t="s">
        <v>28073</v>
      </c>
      <c r="AL1890">
        <v>0</v>
      </c>
      <c r="AM1890" s="5">
        <f t="shared" si="234"/>
        <v>0</v>
      </c>
      <c r="AN1890" s="4">
        <f t="shared" si="239"/>
        <v>0</v>
      </c>
      <c r="AO1890" s="3"/>
      <c r="AP1890">
        <v>0</v>
      </c>
      <c r="AQ1890" t="s">
        <v>18</v>
      </c>
      <c r="AR1890">
        <v>11272172</v>
      </c>
      <c r="AS1890" t="s">
        <v>17</v>
      </c>
      <c r="AT1890" s="2">
        <v>2.4129999999999998</v>
      </c>
      <c r="AU1890" s="1">
        <f t="shared" si="235"/>
        <v>2.119003763914471</v>
      </c>
      <c r="AV1890" s="1">
        <f t="shared" si="236"/>
        <v>1.5135741170817649</v>
      </c>
      <c r="AW1890" s="1">
        <f t="shared" si="237"/>
        <v>0.90814447024905898</v>
      </c>
    </row>
    <row r="1891" spans="1:49" x14ac:dyDescent="0.2">
      <c r="A1891">
        <v>1889</v>
      </c>
      <c r="B1891" t="s">
        <v>28072</v>
      </c>
      <c r="C1891" t="s">
        <v>28071</v>
      </c>
      <c r="D1891" t="s">
        <v>28070</v>
      </c>
      <c r="F1891" t="s">
        <v>28069</v>
      </c>
      <c r="G1891" t="s">
        <v>8</v>
      </c>
      <c r="H1891" t="s">
        <v>7</v>
      </c>
      <c r="I1891" t="s">
        <v>491</v>
      </c>
      <c r="J1891" t="s">
        <v>3836</v>
      </c>
      <c r="K1891" t="s">
        <v>3835</v>
      </c>
      <c r="L1891" t="s">
        <v>103</v>
      </c>
      <c r="M1891" t="s">
        <v>20</v>
      </c>
      <c r="N1891">
        <v>8</v>
      </c>
      <c r="O1891" t="s">
        <v>28068</v>
      </c>
      <c r="P1891" t="s">
        <v>28067</v>
      </c>
      <c r="Q1891" t="s">
        <v>28066</v>
      </c>
      <c r="R1891" s="7">
        <v>43009</v>
      </c>
      <c r="S1891" s="8">
        <f t="shared" si="232"/>
        <v>2017</v>
      </c>
      <c r="T1891" s="8">
        <v>2017</v>
      </c>
      <c r="U1891" s="8">
        <f t="shared" si="233"/>
        <v>5</v>
      </c>
      <c r="V1891" s="7">
        <v>43009</v>
      </c>
      <c r="W1891" t="s">
        <v>258</v>
      </c>
      <c r="X1891" s="2">
        <v>1.1339999999999999</v>
      </c>
      <c r="Y1891" s="6">
        <f t="shared" si="238"/>
        <v>3.0271482341635299E-2</v>
      </c>
      <c r="AA1891">
        <v>945765</v>
      </c>
      <c r="AB1891">
        <v>12372</v>
      </c>
      <c r="AD1891" t="s">
        <v>2</v>
      </c>
      <c r="AE1891">
        <v>139</v>
      </c>
      <c r="AH1891" t="s">
        <v>28065</v>
      </c>
      <c r="AI1891" t="s">
        <v>28064</v>
      </c>
      <c r="AJ1891" t="s">
        <v>28063</v>
      </c>
      <c r="AK1891" t="s">
        <v>28062</v>
      </c>
      <c r="AL1891">
        <v>4</v>
      </c>
      <c r="AM1891" s="5">
        <f t="shared" si="234"/>
        <v>0.8</v>
      </c>
      <c r="AN1891" s="4">
        <f t="shared" si="239"/>
        <v>1.2116622491480501E-3</v>
      </c>
      <c r="AO1891" s="3"/>
      <c r="AP1891">
        <v>0</v>
      </c>
      <c r="AQ1891" t="s">
        <v>18</v>
      </c>
      <c r="AR1891">
        <v>11402282</v>
      </c>
      <c r="AS1891" t="s">
        <v>17</v>
      </c>
      <c r="AT1891" s="2">
        <v>2.4129999999999998</v>
      </c>
      <c r="AU1891" s="1">
        <f t="shared" si="235"/>
        <v>2.1553536313889121</v>
      </c>
      <c r="AV1891" s="1">
        <f t="shared" si="236"/>
        <v>1.5741572295391675</v>
      </c>
      <c r="AW1891" s="1">
        <f t="shared" si="237"/>
        <v>0.9929608276894224</v>
      </c>
    </row>
    <row r="1892" spans="1:49" x14ac:dyDescent="0.2">
      <c r="A1892">
        <v>1890</v>
      </c>
      <c r="B1892" t="s">
        <v>28061</v>
      </c>
      <c r="C1892" t="s">
        <v>28060</v>
      </c>
      <c r="D1892" t="s">
        <v>28059</v>
      </c>
      <c r="F1892" t="s">
        <v>28058</v>
      </c>
      <c r="G1892" t="s">
        <v>8</v>
      </c>
      <c r="H1892" t="s">
        <v>7</v>
      </c>
      <c r="I1892" t="s">
        <v>28057</v>
      </c>
      <c r="J1892" t="s">
        <v>28056</v>
      </c>
      <c r="K1892" t="s">
        <v>28055</v>
      </c>
      <c r="L1892" t="s">
        <v>28054</v>
      </c>
      <c r="M1892" t="s">
        <v>768</v>
      </c>
      <c r="N1892">
        <v>5</v>
      </c>
      <c r="O1892" t="s">
        <v>28053</v>
      </c>
      <c r="P1892" t="s">
        <v>28052</v>
      </c>
      <c r="Q1892" t="s">
        <v>28051</v>
      </c>
      <c r="R1892" s="7">
        <v>43009</v>
      </c>
      <c r="S1892" s="8">
        <f t="shared" si="232"/>
        <v>2017</v>
      </c>
      <c r="T1892" s="8">
        <v>2017</v>
      </c>
      <c r="U1892" s="8">
        <f t="shared" si="233"/>
        <v>5</v>
      </c>
      <c r="V1892" s="7">
        <v>43009</v>
      </c>
      <c r="W1892" t="s">
        <v>2780</v>
      </c>
      <c r="X1892" s="2">
        <v>1.2769999999999999</v>
      </c>
      <c r="Y1892" s="6">
        <f t="shared" si="238"/>
        <v>3.4088785670430582E-2</v>
      </c>
      <c r="AA1892">
        <v>12709638</v>
      </c>
      <c r="AB1892">
        <v>12507</v>
      </c>
      <c r="AD1892" t="s">
        <v>2</v>
      </c>
      <c r="AE1892">
        <v>69</v>
      </c>
      <c r="AH1892" t="s">
        <v>28050</v>
      </c>
      <c r="AI1892" t="s">
        <v>28049</v>
      </c>
      <c r="AJ1892" t="s">
        <v>28048</v>
      </c>
      <c r="AK1892" t="s">
        <v>28047</v>
      </c>
      <c r="AL1892">
        <v>27</v>
      </c>
      <c r="AM1892" s="5">
        <f t="shared" si="234"/>
        <v>5.4</v>
      </c>
      <c r="AN1892" s="4">
        <f t="shared" si="239"/>
        <v>8.1787201817493382E-3</v>
      </c>
      <c r="AO1892" s="3"/>
      <c r="AP1892">
        <v>0</v>
      </c>
      <c r="AR1892" t="s">
        <v>1</v>
      </c>
      <c r="AT1892" s="2">
        <v>5.1070000000000002</v>
      </c>
      <c r="AU1892" s="1">
        <f t="shared" si="235"/>
        <v>2.6315766023826206</v>
      </c>
      <c r="AV1892" s="1">
        <f t="shared" si="236"/>
        <v>2.1133752926089961</v>
      </c>
      <c r="AW1892" s="1">
        <f t="shared" si="237"/>
        <v>1.5951739828353713</v>
      </c>
    </row>
    <row r="1893" spans="1:49" x14ac:dyDescent="0.2">
      <c r="A1893">
        <v>1891</v>
      </c>
      <c r="B1893" t="s">
        <v>28046</v>
      </c>
      <c r="C1893" t="s">
        <v>28045</v>
      </c>
      <c r="D1893" t="s">
        <v>28044</v>
      </c>
      <c r="E1893">
        <v>28764892</v>
      </c>
      <c r="F1893" t="s">
        <v>28043</v>
      </c>
      <c r="G1893" t="s">
        <v>8</v>
      </c>
      <c r="H1893" t="s">
        <v>7</v>
      </c>
      <c r="I1893" t="s">
        <v>28042</v>
      </c>
      <c r="J1893" t="s">
        <v>28041</v>
      </c>
      <c r="K1893" t="s">
        <v>28040</v>
      </c>
      <c r="L1893" t="s">
        <v>28039</v>
      </c>
      <c r="M1893" t="s">
        <v>638</v>
      </c>
      <c r="N1893">
        <v>8</v>
      </c>
      <c r="O1893" t="s">
        <v>28038</v>
      </c>
      <c r="P1893" t="s">
        <v>28037</v>
      </c>
      <c r="Q1893" t="s">
        <v>28036</v>
      </c>
      <c r="R1893" s="7">
        <v>43009</v>
      </c>
      <c r="S1893" s="8">
        <f t="shared" si="232"/>
        <v>2017</v>
      </c>
      <c r="T1893" s="8">
        <v>2017</v>
      </c>
      <c r="U1893" s="8">
        <f t="shared" si="233"/>
        <v>5</v>
      </c>
      <c r="V1893" s="7">
        <v>43009</v>
      </c>
      <c r="W1893" t="s">
        <v>28035</v>
      </c>
      <c r="X1893" s="2">
        <v>1.77</v>
      </c>
      <c r="Y1893" s="6">
        <f t="shared" si="238"/>
        <v>4.7249139104668859E-2</v>
      </c>
      <c r="AA1893">
        <v>121606</v>
      </c>
      <c r="AB1893">
        <v>14536</v>
      </c>
      <c r="AC1893" t="s">
        <v>28034</v>
      </c>
      <c r="AD1893" t="s">
        <v>2</v>
      </c>
      <c r="AE1893">
        <v>430</v>
      </c>
      <c r="AF1893">
        <v>1</v>
      </c>
      <c r="AH1893" t="s">
        <v>28033</v>
      </c>
      <c r="AI1893" t="s">
        <v>28032</v>
      </c>
      <c r="AJ1893" t="s">
        <v>28031</v>
      </c>
      <c r="AK1893" t="s">
        <v>28030</v>
      </c>
      <c r="AL1893">
        <v>8</v>
      </c>
      <c r="AM1893" s="5">
        <f t="shared" si="234"/>
        <v>1.6</v>
      </c>
      <c r="AN1893" s="4">
        <f t="shared" si="239"/>
        <v>2.4233244982961003E-3</v>
      </c>
      <c r="AO1893" s="3"/>
      <c r="AP1893">
        <v>1</v>
      </c>
      <c r="AQ1893" t="s">
        <v>129</v>
      </c>
      <c r="AR1893">
        <v>1257217</v>
      </c>
      <c r="AS1893" t="s">
        <v>128</v>
      </c>
      <c r="AT1893" s="2">
        <v>3.5819999999999999</v>
      </c>
      <c r="AU1893" s="1">
        <f t="shared" si="235"/>
        <v>3.3801394722757028</v>
      </c>
      <c r="AV1893" s="1">
        <f t="shared" si="236"/>
        <v>2.483623180148248</v>
      </c>
      <c r="AW1893" s="1">
        <f t="shared" si="237"/>
        <v>1.5871068880207926</v>
      </c>
    </row>
    <row r="1894" spans="1:49" x14ac:dyDescent="0.2">
      <c r="A1894">
        <v>1892</v>
      </c>
      <c r="B1894" t="s">
        <v>28029</v>
      </c>
      <c r="C1894" t="s">
        <v>28028</v>
      </c>
      <c r="F1894" t="s">
        <v>28027</v>
      </c>
      <c r="G1894" t="s">
        <v>8</v>
      </c>
      <c r="H1894" t="s">
        <v>7</v>
      </c>
      <c r="I1894" t="s">
        <v>24376</v>
      </c>
      <c r="J1894" t="s">
        <v>28026</v>
      </c>
      <c r="K1894" t="s">
        <v>28025</v>
      </c>
      <c r="L1894" t="s">
        <v>28024</v>
      </c>
      <c r="M1894" t="s">
        <v>3451</v>
      </c>
      <c r="N1894">
        <v>5</v>
      </c>
      <c r="O1894" t="s">
        <v>28023</v>
      </c>
      <c r="P1894" t="s">
        <v>28022</v>
      </c>
      <c r="Q1894" t="s">
        <v>28021</v>
      </c>
      <c r="R1894" s="7">
        <v>43009</v>
      </c>
      <c r="S1894" s="8">
        <f t="shared" si="232"/>
        <v>2017</v>
      </c>
      <c r="T1894" s="8">
        <v>2017</v>
      </c>
      <c r="U1894" s="8">
        <f t="shared" si="233"/>
        <v>5</v>
      </c>
      <c r="V1894" s="7">
        <v>43009</v>
      </c>
      <c r="W1894" t="s">
        <v>28020</v>
      </c>
      <c r="X1894" s="2">
        <v>0.748</v>
      </c>
      <c r="Y1894" s="6">
        <f t="shared" si="238"/>
        <v>1.9967432796775313E-2</v>
      </c>
      <c r="AA1894">
        <v>3770486</v>
      </c>
      <c r="AB1894">
        <v>24061</v>
      </c>
      <c r="AC1894">
        <v>10974555</v>
      </c>
      <c r="AD1894" t="s">
        <v>2</v>
      </c>
      <c r="AE1894">
        <v>48</v>
      </c>
      <c r="AF1894">
        <v>10</v>
      </c>
      <c r="AH1894" t="s">
        <v>28019</v>
      </c>
      <c r="AI1894" t="s">
        <v>28018</v>
      </c>
      <c r="AJ1894" t="s">
        <v>28017</v>
      </c>
      <c r="AK1894" t="s">
        <v>28016</v>
      </c>
      <c r="AL1894">
        <v>3</v>
      </c>
      <c r="AM1894" s="5">
        <f t="shared" si="234"/>
        <v>0.6</v>
      </c>
      <c r="AN1894" s="4">
        <f t="shared" si="239"/>
        <v>9.0874668686103744E-4</v>
      </c>
      <c r="AO1894" s="3"/>
      <c r="AP1894">
        <v>0</v>
      </c>
      <c r="AQ1894" t="s">
        <v>196</v>
      </c>
      <c r="AR1894" t="s">
        <v>28015</v>
      </c>
      <c r="AS1894" t="s">
        <v>195</v>
      </c>
      <c r="AT1894" s="2">
        <v>3.133</v>
      </c>
      <c r="AU1894" s="1">
        <f t="shared" si="235"/>
        <v>1.4249826963801029</v>
      </c>
      <c r="AV1894" s="1">
        <f t="shared" si="236"/>
        <v>1.0438089741818175</v>
      </c>
      <c r="AW1894" s="1">
        <f t="shared" si="237"/>
        <v>0.66263525198353201</v>
      </c>
    </row>
    <row r="1895" spans="1:49" x14ac:dyDescent="0.2">
      <c r="A1895">
        <v>1893</v>
      </c>
      <c r="B1895" t="s">
        <v>28014</v>
      </c>
      <c r="C1895" t="s">
        <v>28013</v>
      </c>
      <c r="D1895" t="s">
        <v>28012</v>
      </c>
      <c r="F1895" t="s">
        <v>28011</v>
      </c>
      <c r="G1895" t="s">
        <v>8</v>
      </c>
      <c r="H1895" t="s">
        <v>7</v>
      </c>
      <c r="I1895" t="s">
        <v>28010</v>
      </c>
      <c r="J1895" t="s">
        <v>28009</v>
      </c>
      <c r="K1895" t="s">
        <v>28008</v>
      </c>
      <c r="L1895" t="s">
        <v>28007</v>
      </c>
      <c r="M1895" t="s">
        <v>3588</v>
      </c>
      <c r="N1895">
        <v>3</v>
      </c>
      <c r="O1895" t="s">
        <v>28006</v>
      </c>
      <c r="P1895" t="s">
        <v>28005</v>
      </c>
      <c r="Q1895" t="s">
        <v>28004</v>
      </c>
      <c r="R1895" s="7">
        <v>43009</v>
      </c>
      <c r="S1895" s="8">
        <f t="shared" si="232"/>
        <v>2017</v>
      </c>
      <c r="T1895" s="8">
        <v>2017</v>
      </c>
      <c r="U1895" s="8">
        <f t="shared" si="233"/>
        <v>5</v>
      </c>
      <c r="V1895" s="7">
        <v>43009</v>
      </c>
      <c r="W1895" t="s">
        <v>28003</v>
      </c>
      <c r="X1895" s="2">
        <v>1.1359999999999999</v>
      </c>
      <c r="Y1895" s="6">
        <f t="shared" si="238"/>
        <v>3.0324871199380689E-2</v>
      </c>
      <c r="AA1895">
        <v>1676105</v>
      </c>
      <c r="AB1895">
        <v>110486</v>
      </c>
      <c r="AD1895" t="s">
        <v>2</v>
      </c>
      <c r="AE1895">
        <v>169</v>
      </c>
      <c r="AH1895" t="s">
        <v>28002</v>
      </c>
      <c r="AI1895" t="s">
        <v>28001</v>
      </c>
      <c r="AJ1895" t="s">
        <v>28000</v>
      </c>
      <c r="AK1895" t="s">
        <v>27999</v>
      </c>
      <c r="AL1895">
        <v>3</v>
      </c>
      <c r="AM1895" s="5">
        <f t="shared" si="234"/>
        <v>0.6</v>
      </c>
      <c r="AN1895" s="4">
        <f t="shared" si="239"/>
        <v>9.0874668686103744E-4</v>
      </c>
      <c r="AO1895" s="3"/>
      <c r="AP1895">
        <v>0</v>
      </c>
      <c r="AQ1895" t="s">
        <v>603</v>
      </c>
      <c r="AR1895" t="s">
        <v>27998</v>
      </c>
      <c r="AS1895" t="s">
        <v>602</v>
      </c>
      <c r="AT1895" s="2" t="s">
        <v>0</v>
      </c>
      <c r="AU1895" s="1">
        <f t="shared" si="235"/>
        <v>2.1500033845624795</v>
      </c>
      <c r="AV1895" s="1">
        <f t="shared" si="236"/>
        <v>1.5616808943120863</v>
      </c>
      <c r="AW1895" s="1">
        <f t="shared" si="237"/>
        <v>0.97335840406169316</v>
      </c>
    </row>
    <row r="1896" spans="1:49" x14ac:dyDescent="0.2">
      <c r="A1896">
        <v>1894</v>
      </c>
      <c r="B1896" t="s">
        <v>27997</v>
      </c>
      <c r="C1896" t="s">
        <v>27996</v>
      </c>
      <c r="F1896" t="s">
        <v>27995</v>
      </c>
      <c r="G1896" t="s">
        <v>8</v>
      </c>
      <c r="H1896" t="s">
        <v>7</v>
      </c>
      <c r="I1896" t="s">
        <v>27994</v>
      </c>
      <c r="J1896" t="s">
        <v>27993</v>
      </c>
      <c r="K1896" t="s">
        <v>27992</v>
      </c>
      <c r="L1896" t="s">
        <v>469</v>
      </c>
      <c r="M1896" t="s">
        <v>468</v>
      </c>
      <c r="N1896">
        <v>2</v>
      </c>
      <c r="O1896" t="s">
        <v>27991</v>
      </c>
      <c r="P1896" t="s">
        <v>27990</v>
      </c>
      <c r="Q1896" t="s">
        <v>27989</v>
      </c>
      <c r="R1896" s="7">
        <v>43009</v>
      </c>
      <c r="S1896" s="8">
        <f t="shared" si="232"/>
        <v>2017</v>
      </c>
      <c r="T1896" s="8">
        <v>2017</v>
      </c>
      <c r="U1896" s="8">
        <f t="shared" si="233"/>
        <v>5</v>
      </c>
      <c r="V1896" s="7">
        <v>43009</v>
      </c>
      <c r="W1896" t="s">
        <v>915</v>
      </c>
      <c r="X1896" s="2">
        <v>2.0579999999999998</v>
      </c>
      <c r="Y1896" s="6">
        <f t="shared" si="238"/>
        <v>5.4937134620004803E-2</v>
      </c>
      <c r="AA1896">
        <v>358711</v>
      </c>
      <c r="AB1896">
        <v>28218</v>
      </c>
      <c r="AC1896">
        <v>13652966</v>
      </c>
      <c r="AD1896" t="s">
        <v>2</v>
      </c>
      <c r="AE1896">
        <v>470</v>
      </c>
      <c r="AF1896">
        <v>4</v>
      </c>
      <c r="AH1896" t="s">
        <v>27988</v>
      </c>
      <c r="AI1896" t="s">
        <v>27987</v>
      </c>
      <c r="AJ1896" t="s">
        <v>27986</v>
      </c>
      <c r="AK1896" t="s">
        <v>27985</v>
      </c>
      <c r="AL1896">
        <v>25</v>
      </c>
      <c r="AM1896" s="5">
        <f t="shared" si="234"/>
        <v>5</v>
      </c>
      <c r="AN1896" s="4">
        <f t="shared" si="239"/>
        <v>7.5728890571753124E-3</v>
      </c>
      <c r="AO1896" s="3"/>
      <c r="AP1896">
        <v>0</v>
      </c>
      <c r="AQ1896" t="s">
        <v>301</v>
      </c>
      <c r="AR1896">
        <v>690904</v>
      </c>
      <c r="AS1896" t="s">
        <v>300</v>
      </c>
      <c r="AT1896" s="2" t="s">
        <v>0</v>
      </c>
      <c r="AU1896" s="1">
        <f t="shared" si="235"/>
        <v>4.0727860951155952</v>
      </c>
      <c r="AV1896" s="1">
        <f t="shared" si="236"/>
        <v>3.1255011838590057</v>
      </c>
      <c r="AW1896" s="1">
        <f t="shared" si="237"/>
        <v>2.1782162726024157</v>
      </c>
    </row>
    <row r="1897" spans="1:49" x14ac:dyDescent="0.2">
      <c r="A1897">
        <v>1895</v>
      </c>
      <c r="B1897" t="s">
        <v>27984</v>
      </c>
      <c r="C1897" t="s">
        <v>27983</v>
      </c>
      <c r="F1897" t="s">
        <v>27982</v>
      </c>
      <c r="G1897" t="s">
        <v>8</v>
      </c>
      <c r="H1897" t="s">
        <v>7</v>
      </c>
      <c r="I1897" t="s">
        <v>3363</v>
      </c>
      <c r="J1897">
        <v>60005465</v>
      </c>
      <c r="K1897" t="s">
        <v>494</v>
      </c>
      <c r="L1897" t="s">
        <v>493</v>
      </c>
      <c r="M1897" t="s">
        <v>4</v>
      </c>
      <c r="N1897">
        <v>3</v>
      </c>
      <c r="O1897" t="s">
        <v>27981</v>
      </c>
      <c r="P1897" t="s">
        <v>27980</v>
      </c>
      <c r="Q1897" t="s">
        <v>628</v>
      </c>
      <c r="R1897" s="7">
        <v>43009</v>
      </c>
      <c r="S1897" s="8">
        <f t="shared" si="232"/>
        <v>2017</v>
      </c>
      <c r="T1897" s="8">
        <v>2017</v>
      </c>
      <c r="U1897" s="8">
        <f t="shared" si="233"/>
        <v>5</v>
      </c>
      <c r="V1897" s="7">
        <v>43009</v>
      </c>
      <c r="W1897" t="s">
        <v>201</v>
      </c>
      <c r="X1897" s="2">
        <v>0.30399999999999999</v>
      </c>
      <c r="Y1897" s="6">
        <f t="shared" si="238"/>
        <v>8.115106377299057E-3</v>
      </c>
      <c r="AA1897">
        <v>8952477</v>
      </c>
      <c r="AB1897">
        <v>12250</v>
      </c>
      <c r="AC1897">
        <v>10982760</v>
      </c>
      <c r="AD1897" t="s">
        <v>2</v>
      </c>
      <c r="AE1897">
        <v>59</v>
      </c>
      <c r="AF1897">
        <v>10</v>
      </c>
      <c r="AH1897" t="s">
        <v>27979</v>
      </c>
      <c r="AI1897" t="s">
        <v>27978</v>
      </c>
      <c r="AJ1897" t="s">
        <v>27977</v>
      </c>
      <c r="AK1897" t="s">
        <v>27976</v>
      </c>
      <c r="AL1897">
        <v>1</v>
      </c>
      <c r="AM1897" s="5">
        <f t="shared" si="234"/>
        <v>0.2</v>
      </c>
      <c r="AN1897" s="4">
        <f t="shared" si="239"/>
        <v>3.0291556228701253E-4</v>
      </c>
      <c r="AO1897" s="3"/>
      <c r="AP1897">
        <v>0</v>
      </c>
      <c r="AQ1897" t="s">
        <v>18</v>
      </c>
      <c r="AR1897">
        <v>61331007</v>
      </c>
      <c r="AS1897" t="s">
        <v>17</v>
      </c>
      <c r="AT1897" s="2" t="s">
        <v>0</v>
      </c>
      <c r="AU1897" s="1">
        <f t="shared" si="235"/>
        <v>0.57714491327954431</v>
      </c>
      <c r="AV1897" s="1">
        <f t="shared" si="236"/>
        <v>0.4209010969793035</v>
      </c>
      <c r="AW1897" s="1">
        <f t="shared" si="237"/>
        <v>0.26465728067906258</v>
      </c>
    </row>
    <row r="1898" spans="1:49" x14ac:dyDescent="0.2">
      <c r="A1898">
        <v>1896</v>
      </c>
      <c r="B1898" t="s">
        <v>27975</v>
      </c>
      <c r="C1898" t="s">
        <v>27974</v>
      </c>
      <c r="F1898" t="s">
        <v>27973</v>
      </c>
      <c r="G1898" t="s">
        <v>8</v>
      </c>
      <c r="H1898" t="s">
        <v>7</v>
      </c>
      <c r="I1898" t="s">
        <v>27972</v>
      </c>
      <c r="J1898" t="s">
        <v>27971</v>
      </c>
      <c r="K1898" t="s">
        <v>27970</v>
      </c>
      <c r="L1898" t="s">
        <v>27969</v>
      </c>
      <c r="M1898" t="s">
        <v>3588</v>
      </c>
      <c r="N1898">
        <v>3</v>
      </c>
      <c r="O1898" t="s">
        <v>27968</v>
      </c>
      <c r="P1898" t="s">
        <v>27967</v>
      </c>
      <c r="Q1898" t="s">
        <v>27966</v>
      </c>
      <c r="R1898" s="7">
        <v>43009</v>
      </c>
      <c r="S1898" s="8">
        <f t="shared" si="232"/>
        <v>2017</v>
      </c>
      <c r="T1898" s="8">
        <v>2017</v>
      </c>
      <c r="U1898" s="8">
        <f t="shared" si="233"/>
        <v>5</v>
      </c>
      <c r="V1898" s="7">
        <v>43009</v>
      </c>
      <c r="W1898" t="s">
        <v>201</v>
      </c>
      <c r="X1898" s="2">
        <v>0.30399999999999999</v>
      </c>
      <c r="Y1898" s="6">
        <f t="shared" si="238"/>
        <v>8.115106377299057E-3</v>
      </c>
      <c r="AA1898">
        <v>8952477</v>
      </c>
      <c r="AB1898">
        <v>12250</v>
      </c>
      <c r="AC1898">
        <v>10982760</v>
      </c>
      <c r="AD1898" t="s">
        <v>2</v>
      </c>
      <c r="AE1898">
        <v>59</v>
      </c>
      <c r="AF1898">
        <v>10</v>
      </c>
      <c r="AH1898" t="s">
        <v>27965</v>
      </c>
      <c r="AI1898" t="s">
        <v>27964</v>
      </c>
      <c r="AJ1898" t="s">
        <v>27963</v>
      </c>
      <c r="AK1898" t="s">
        <v>27962</v>
      </c>
      <c r="AL1898">
        <v>6</v>
      </c>
      <c r="AM1898" s="5">
        <f t="shared" si="234"/>
        <v>1.2</v>
      </c>
      <c r="AN1898" s="4">
        <f t="shared" si="239"/>
        <v>1.8174933737220749E-3</v>
      </c>
      <c r="AO1898" s="3"/>
      <c r="AP1898">
        <v>0</v>
      </c>
      <c r="AR1898" t="s">
        <v>1</v>
      </c>
      <c r="AT1898" s="2" t="s">
        <v>0</v>
      </c>
      <c r="AU1898" s="1">
        <f t="shared" si="235"/>
        <v>0.62258224762259617</v>
      </c>
      <c r="AV1898" s="1">
        <f t="shared" si="236"/>
        <v>0.49662998755105653</v>
      </c>
      <c r="AW1898" s="1">
        <f t="shared" si="237"/>
        <v>0.37067772747951699</v>
      </c>
    </row>
    <row r="1899" spans="1:49" x14ac:dyDescent="0.2">
      <c r="A1899">
        <v>1897</v>
      </c>
      <c r="B1899" t="s">
        <v>27961</v>
      </c>
      <c r="C1899" t="s">
        <v>27960</v>
      </c>
      <c r="F1899" t="s">
        <v>27959</v>
      </c>
      <c r="G1899" t="s">
        <v>8</v>
      </c>
      <c r="H1899" t="s">
        <v>7</v>
      </c>
      <c r="I1899" t="s">
        <v>27958</v>
      </c>
      <c r="J1899">
        <v>60059937</v>
      </c>
      <c r="K1899" t="s">
        <v>26232</v>
      </c>
      <c r="L1899" t="s">
        <v>746</v>
      </c>
      <c r="M1899" t="s">
        <v>217</v>
      </c>
      <c r="N1899">
        <v>2</v>
      </c>
      <c r="O1899" t="s">
        <v>27957</v>
      </c>
      <c r="P1899" t="s">
        <v>27956</v>
      </c>
      <c r="Q1899" t="s">
        <v>27955</v>
      </c>
      <c r="R1899" s="7">
        <v>43009</v>
      </c>
      <c r="S1899" s="8">
        <f t="shared" si="232"/>
        <v>2017</v>
      </c>
      <c r="T1899" s="8">
        <v>2017</v>
      </c>
      <c r="U1899" s="8">
        <f t="shared" si="233"/>
        <v>5</v>
      </c>
      <c r="V1899" s="7">
        <v>43009</v>
      </c>
      <c r="W1899" t="s">
        <v>201</v>
      </c>
      <c r="X1899" s="2">
        <v>0.30399999999999999</v>
      </c>
      <c r="Y1899" s="6">
        <f t="shared" si="238"/>
        <v>8.115106377299057E-3</v>
      </c>
      <c r="AA1899">
        <v>8952477</v>
      </c>
      <c r="AB1899">
        <v>12250</v>
      </c>
      <c r="AC1899">
        <v>10982760</v>
      </c>
      <c r="AD1899" t="s">
        <v>2</v>
      </c>
      <c r="AE1899">
        <v>59</v>
      </c>
      <c r="AF1899">
        <v>10</v>
      </c>
      <c r="AH1899" t="s">
        <v>27954</v>
      </c>
      <c r="AI1899" t="s">
        <v>27953</v>
      </c>
      <c r="AJ1899" t="s">
        <v>27952</v>
      </c>
      <c r="AK1899" t="s">
        <v>27951</v>
      </c>
      <c r="AL1899">
        <v>11</v>
      </c>
      <c r="AM1899" s="5">
        <f t="shared" si="234"/>
        <v>2.2000000000000002</v>
      </c>
      <c r="AN1899" s="4">
        <f t="shared" si="239"/>
        <v>3.3320711851571377E-3</v>
      </c>
      <c r="AO1899" s="3"/>
      <c r="AP1899">
        <v>0</v>
      </c>
      <c r="AR1899" t="s">
        <v>1</v>
      </c>
      <c r="AT1899" s="2" t="s">
        <v>0</v>
      </c>
      <c r="AU1899" s="1">
        <f t="shared" si="235"/>
        <v>0.66801958196564803</v>
      </c>
      <c r="AV1899" s="1">
        <f t="shared" si="236"/>
        <v>0.57235887812280972</v>
      </c>
      <c r="AW1899" s="1">
        <f t="shared" si="237"/>
        <v>0.4766981742799713</v>
      </c>
    </row>
    <row r="1900" spans="1:49" x14ac:dyDescent="0.2">
      <c r="A1900">
        <v>1898</v>
      </c>
      <c r="B1900" t="s">
        <v>27950</v>
      </c>
      <c r="C1900" t="s">
        <v>27949</v>
      </c>
      <c r="F1900" t="s">
        <v>27948</v>
      </c>
      <c r="G1900" t="s">
        <v>8</v>
      </c>
      <c r="H1900" t="s">
        <v>7</v>
      </c>
      <c r="I1900" t="s">
        <v>27947</v>
      </c>
      <c r="J1900" t="s">
        <v>27946</v>
      </c>
      <c r="K1900" t="s">
        <v>27945</v>
      </c>
      <c r="L1900" t="s">
        <v>1357</v>
      </c>
      <c r="M1900" t="s">
        <v>417</v>
      </c>
      <c r="N1900">
        <v>4</v>
      </c>
      <c r="O1900" t="s">
        <v>27944</v>
      </c>
      <c r="P1900" t="s">
        <v>27943</v>
      </c>
      <c r="Q1900" t="s">
        <v>27942</v>
      </c>
      <c r="R1900" s="7">
        <v>43009</v>
      </c>
      <c r="S1900" s="8">
        <f t="shared" si="232"/>
        <v>2017</v>
      </c>
      <c r="T1900" s="8">
        <v>2017</v>
      </c>
      <c r="U1900" s="8">
        <f t="shared" si="233"/>
        <v>5</v>
      </c>
      <c r="V1900" s="7">
        <v>43009</v>
      </c>
      <c r="W1900" t="s">
        <v>201</v>
      </c>
      <c r="X1900" s="2">
        <v>0.30399999999999999</v>
      </c>
      <c r="Y1900" s="6">
        <f t="shared" si="238"/>
        <v>8.115106377299057E-3</v>
      </c>
      <c r="AA1900">
        <v>8952477</v>
      </c>
      <c r="AB1900">
        <v>12250</v>
      </c>
      <c r="AC1900">
        <v>10982760</v>
      </c>
      <c r="AD1900" t="s">
        <v>2</v>
      </c>
      <c r="AE1900">
        <v>59</v>
      </c>
      <c r="AF1900">
        <v>10</v>
      </c>
      <c r="AH1900" t="s">
        <v>27941</v>
      </c>
      <c r="AI1900" t="s">
        <v>27940</v>
      </c>
      <c r="AJ1900" t="s">
        <v>27939</v>
      </c>
      <c r="AK1900" t="s">
        <v>27938</v>
      </c>
      <c r="AL1900">
        <v>0</v>
      </c>
      <c r="AM1900" s="5">
        <f t="shared" si="234"/>
        <v>0</v>
      </c>
      <c r="AN1900" s="4">
        <f t="shared" si="239"/>
        <v>0</v>
      </c>
      <c r="AO1900" s="3"/>
      <c r="AP1900">
        <v>0</v>
      </c>
      <c r="AR1900" t="s">
        <v>1</v>
      </c>
      <c r="AT1900" s="2" t="s">
        <v>0</v>
      </c>
      <c r="AU1900" s="1">
        <f t="shared" si="235"/>
        <v>0.56805744641093392</v>
      </c>
      <c r="AV1900" s="1">
        <f t="shared" si="236"/>
        <v>0.40575531886495286</v>
      </c>
      <c r="AW1900" s="1">
        <f t="shared" si="237"/>
        <v>0.24345319131897172</v>
      </c>
    </row>
    <row r="1901" spans="1:49" x14ac:dyDescent="0.2">
      <c r="A1901">
        <v>1899</v>
      </c>
      <c r="B1901" t="s">
        <v>27937</v>
      </c>
      <c r="C1901" t="s">
        <v>27936</v>
      </c>
      <c r="F1901" t="s">
        <v>27935</v>
      </c>
      <c r="G1901" t="s">
        <v>8</v>
      </c>
      <c r="H1901" t="s">
        <v>7</v>
      </c>
      <c r="I1901" t="s">
        <v>22987</v>
      </c>
      <c r="J1901">
        <v>60027423</v>
      </c>
      <c r="K1901" t="s">
        <v>22986</v>
      </c>
      <c r="L1901" t="s">
        <v>22985</v>
      </c>
      <c r="M1901" t="s">
        <v>215</v>
      </c>
      <c r="N1901">
        <v>2</v>
      </c>
      <c r="O1901" t="s">
        <v>22984</v>
      </c>
      <c r="P1901" t="s">
        <v>22983</v>
      </c>
      <c r="Q1901" t="s">
        <v>22982</v>
      </c>
      <c r="R1901" s="7">
        <v>43009</v>
      </c>
      <c r="S1901" s="8">
        <f t="shared" si="232"/>
        <v>2017</v>
      </c>
      <c r="T1901" s="8">
        <v>2017</v>
      </c>
      <c r="U1901" s="8">
        <f t="shared" si="233"/>
        <v>5</v>
      </c>
      <c r="V1901" s="7">
        <v>43009</v>
      </c>
      <c r="W1901" t="s">
        <v>201</v>
      </c>
      <c r="X1901" s="2">
        <v>0.30399999999999999</v>
      </c>
      <c r="Y1901" s="6">
        <f t="shared" si="238"/>
        <v>8.115106377299057E-3</v>
      </c>
      <c r="AA1901">
        <v>8952477</v>
      </c>
      <c r="AB1901">
        <v>12250</v>
      </c>
      <c r="AC1901">
        <v>10982760</v>
      </c>
      <c r="AD1901" t="s">
        <v>2</v>
      </c>
      <c r="AE1901">
        <v>59</v>
      </c>
      <c r="AF1901">
        <v>10</v>
      </c>
      <c r="AH1901" t="s">
        <v>27934</v>
      </c>
      <c r="AI1901" t="s">
        <v>27933</v>
      </c>
      <c r="AJ1901" t="s">
        <v>27932</v>
      </c>
      <c r="AK1901" t="s">
        <v>27931</v>
      </c>
      <c r="AL1901">
        <v>3</v>
      </c>
      <c r="AM1901" s="5">
        <f t="shared" si="234"/>
        <v>0.6</v>
      </c>
      <c r="AN1901" s="4">
        <f t="shared" si="239"/>
        <v>9.0874668686103744E-4</v>
      </c>
      <c r="AO1901" s="3"/>
      <c r="AP1901">
        <v>0</v>
      </c>
      <c r="AR1901" t="s">
        <v>1</v>
      </c>
      <c r="AT1901" s="2" t="s">
        <v>0</v>
      </c>
      <c r="AU1901" s="1">
        <f t="shared" si="235"/>
        <v>0.59531984701676499</v>
      </c>
      <c r="AV1901" s="1">
        <f t="shared" si="236"/>
        <v>0.45119265320800472</v>
      </c>
      <c r="AW1901" s="1">
        <f t="shared" si="237"/>
        <v>0.30706545939924434</v>
      </c>
    </row>
    <row r="1902" spans="1:49" x14ac:dyDescent="0.2">
      <c r="A1902">
        <v>1900</v>
      </c>
      <c r="B1902" t="s">
        <v>27930</v>
      </c>
      <c r="C1902" t="s">
        <v>27929</v>
      </c>
      <c r="F1902" t="s">
        <v>27928</v>
      </c>
      <c r="G1902" t="s">
        <v>8</v>
      </c>
      <c r="H1902" t="s">
        <v>7</v>
      </c>
      <c r="I1902" t="s">
        <v>1302</v>
      </c>
      <c r="J1902">
        <v>60010432</v>
      </c>
      <c r="K1902" t="s">
        <v>1301</v>
      </c>
      <c r="L1902" t="s">
        <v>1300</v>
      </c>
      <c r="M1902" t="s">
        <v>4</v>
      </c>
      <c r="N1902">
        <v>5</v>
      </c>
      <c r="O1902" t="s">
        <v>27927</v>
      </c>
      <c r="P1902" t="s">
        <v>27926</v>
      </c>
      <c r="Q1902" t="s">
        <v>1299</v>
      </c>
      <c r="R1902" s="7">
        <v>43009</v>
      </c>
      <c r="S1902" s="8">
        <f t="shared" si="232"/>
        <v>2017</v>
      </c>
      <c r="T1902" s="8">
        <v>2017</v>
      </c>
      <c r="U1902" s="8">
        <f t="shared" si="233"/>
        <v>5</v>
      </c>
      <c r="V1902" s="7">
        <v>43009</v>
      </c>
      <c r="W1902" t="s">
        <v>201</v>
      </c>
      <c r="X1902" s="2">
        <v>0.30399999999999999</v>
      </c>
      <c r="Y1902" s="6">
        <f t="shared" si="238"/>
        <v>8.115106377299057E-3</v>
      </c>
      <c r="AA1902">
        <v>8952477</v>
      </c>
      <c r="AB1902">
        <v>12250</v>
      </c>
      <c r="AC1902">
        <v>10982760</v>
      </c>
      <c r="AD1902" t="s">
        <v>2</v>
      </c>
      <c r="AE1902">
        <v>59</v>
      </c>
      <c r="AF1902">
        <v>10</v>
      </c>
      <c r="AH1902" t="s">
        <v>27925</v>
      </c>
      <c r="AI1902" t="s">
        <v>27924</v>
      </c>
      <c r="AJ1902" t="s">
        <v>27923</v>
      </c>
      <c r="AK1902" t="s">
        <v>27922</v>
      </c>
      <c r="AL1902">
        <v>6</v>
      </c>
      <c r="AM1902" s="5">
        <f t="shared" si="234"/>
        <v>1.2</v>
      </c>
      <c r="AN1902" s="4">
        <f t="shared" si="239"/>
        <v>1.8174933737220749E-3</v>
      </c>
      <c r="AO1902" s="3"/>
      <c r="AP1902">
        <v>0</v>
      </c>
      <c r="AQ1902" t="s">
        <v>18</v>
      </c>
      <c r="AR1902" t="s">
        <v>1268</v>
      </c>
      <c r="AS1902" t="s">
        <v>17</v>
      </c>
      <c r="AT1902" s="2" t="s">
        <v>0</v>
      </c>
      <c r="AU1902" s="1">
        <f t="shared" si="235"/>
        <v>0.62258224762259617</v>
      </c>
      <c r="AV1902" s="1">
        <f t="shared" si="236"/>
        <v>0.49662998755105653</v>
      </c>
      <c r="AW1902" s="1">
        <f t="shared" si="237"/>
        <v>0.37067772747951699</v>
      </c>
    </row>
    <row r="1903" spans="1:49" x14ac:dyDescent="0.2">
      <c r="A1903">
        <v>1901</v>
      </c>
      <c r="B1903" t="s">
        <v>27921</v>
      </c>
      <c r="C1903" t="s">
        <v>27920</v>
      </c>
      <c r="F1903" t="s">
        <v>27919</v>
      </c>
      <c r="G1903" t="s">
        <v>8</v>
      </c>
      <c r="H1903" t="s">
        <v>7</v>
      </c>
      <c r="I1903" t="s">
        <v>27918</v>
      </c>
      <c r="J1903" t="s">
        <v>27917</v>
      </c>
      <c r="K1903" t="s">
        <v>27916</v>
      </c>
      <c r="L1903" t="s">
        <v>27915</v>
      </c>
      <c r="M1903" t="s">
        <v>86</v>
      </c>
      <c r="N1903">
        <v>10</v>
      </c>
      <c r="O1903" t="s">
        <v>27914</v>
      </c>
      <c r="P1903" t="s">
        <v>27913</v>
      </c>
      <c r="Q1903" t="s">
        <v>27912</v>
      </c>
      <c r="R1903" s="7">
        <v>43009</v>
      </c>
      <c r="S1903" s="8">
        <f t="shared" si="232"/>
        <v>2017</v>
      </c>
      <c r="T1903" s="8">
        <v>2017</v>
      </c>
      <c r="U1903" s="8">
        <f t="shared" si="233"/>
        <v>5</v>
      </c>
      <c r="V1903" s="7">
        <v>43009</v>
      </c>
      <c r="W1903" t="s">
        <v>201</v>
      </c>
      <c r="X1903" s="2">
        <v>0.30399999999999999</v>
      </c>
      <c r="Y1903" s="6">
        <f t="shared" si="238"/>
        <v>8.115106377299057E-3</v>
      </c>
      <c r="AA1903">
        <v>8952477</v>
      </c>
      <c r="AB1903">
        <v>12250</v>
      </c>
      <c r="AC1903">
        <v>10982760</v>
      </c>
      <c r="AD1903" t="s">
        <v>2</v>
      </c>
      <c r="AE1903">
        <v>59</v>
      </c>
      <c r="AF1903">
        <v>10</v>
      </c>
      <c r="AH1903" t="s">
        <v>27911</v>
      </c>
      <c r="AI1903" t="s">
        <v>27910</v>
      </c>
      <c r="AJ1903" t="s">
        <v>27909</v>
      </c>
      <c r="AK1903" t="s">
        <v>27908</v>
      </c>
      <c r="AL1903">
        <v>1</v>
      </c>
      <c r="AM1903" s="5">
        <f t="shared" si="234"/>
        <v>0.2</v>
      </c>
      <c r="AN1903" s="4">
        <f t="shared" si="239"/>
        <v>3.0291556228701253E-4</v>
      </c>
      <c r="AO1903" s="3"/>
      <c r="AP1903">
        <v>0</v>
      </c>
      <c r="AQ1903" t="s">
        <v>301</v>
      </c>
      <c r="AR1903">
        <v>664828</v>
      </c>
      <c r="AS1903" t="s">
        <v>300</v>
      </c>
      <c r="AT1903" s="2" t="s">
        <v>0</v>
      </c>
      <c r="AU1903" s="1">
        <f t="shared" si="235"/>
        <v>0.57714491327954431</v>
      </c>
      <c r="AV1903" s="1">
        <f t="shared" si="236"/>
        <v>0.4209010969793035</v>
      </c>
      <c r="AW1903" s="1">
        <f t="shared" si="237"/>
        <v>0.26465728067906258</v>
      </c>
    </row>
    <row r="1904" spans="1:49" x14ac:dyDescent="0.2">
      <c r="A1904">
        <v>1902</v>
      </c>
      <c r="B1904" t="s">
        <v>27907</v>
      </c>
      <c r="C1904" t="s">
        <v>27906</v>
      </c>
      <c r="F1904" t="s">
        <v>27905</v>
      </c>
      <c r="G1904" t="s">
        <v>8</v>
      </c>
      <c r="H1904" t="s">
        <v>7</v>
      </c>
      <c r="I1904" t="s">
        <v>1854</v>
      </c>
      <c r="J1904">
        <v>60027550</v>
      </c>
      <c r="K1904" t="s">
        <v>2689</v>
      </c>
      <c r="L1904" t="s">
        <v>2688</v>
      </c>
      <c r="M1904" t="s">
        <v>30</v>
      </c>
      <c r="N1904">
        <v>2</v>
      </c>
      <c r="O1904" t="s">
        <v>27904</v>
      </c>
      <c r="P1904" t="s">
        <v>27903</v>
      </c>
      <c r="Q1904" t="s">
        <v>2687</v>
      </c>
      <c r="R1904" s="7">
        <v>43009</v>
      </c>
      <c r="S1904" s="8">
        <f t="shared" si="232"/>
        <v>2017</v>
      </c>
      <c r="T1904" s="8">
        <v>2017</v>
      </c>
      <c r="U1904" s="8">
        <f t="shared" si="233"/>
        <v>5</v>
      </c>
      <c r="V1904" s="7">
        <v>43009</v>
      </c>
      <c r="W1904" t="s">
        <v>201</v>
      </c>
      <c r="X1904" s="2">
        <v>0.30399999999999999</v>
      </c>
      <c r="Y1904" s="6">
        <f t="shared" si="238"/>
        <v>8.115106377299057E-3</v>
      </c>
      <c r="AA1904">
        <v>8952477</v>
      </c>
      <c r="AB1904">
        <v>12250</v>
      </c>
      <c r="AC1904">
        <v>10982760</v>
      </c>
      <c r="AD1904" t="s">
        <v>2</v>
      </c>
      <c r="AE1904">
        <v>59</v>
      </c>
      <c r="AF1904">
        <v>10</v>
      </c>
      <c r="AH1904" t="s">
        <v>27902</v>
      </c>
      <c r="AI1904" t="s">
        <v>27901</v>
      </c>
      <c r="AJ1904" t="s">
        <v>27900</v>
      </c>
      <c r="AK1904" t="s">
        <v>27899</v>
      </c>
      <c r="AL1904">
        <v>8</v>
      </c>
      <c r="AM1904" s="5">
        <f t="shared" si="234"/>
        <v>1.6</v>
      </c>
      <c r="AN1904" s="4">
        <f t="shared" si="239"/>
        <v>2.4233244982961003E-3</v>
      </c>
      <c r="AO1904" s="3"/>
      <c r="AP1904">
        <v>0</v>
      </c>
      <c r="AR1904" t="s">
        <v>1</v>
      </c>
      <c r="AT1904" s="2" t="s">
        <v>0</v>
      </c>
      <c r="AU1904" s="1">
        <f t="shared" si="235"/>
        <v>0.64075718135981696</v>
      </c>
      <c r="AV1904" s="1">
        <f t="shared" si="236"/>
        <v>0.52692154377975786</v>
      </c>
      <c r="AW1904" s="1">
        <f t="shared" si="237"/>
        <v>0.4130859061996987</v>
      </c>
    </row>
    <row r="1905" spans="1:49" x14ac:dyDescent="0.2">
      <c r="A1905">
        <v>1903</v>
      </c>
      <c r="B1905" t="s">
        <v>27898</v>
      </c>
      <c r="C1905" t="s">
        <v>27897</v>
      </c>
      <c r="F1905" t="s">
        <v>27896</v>
      </c>
      <c r="G1905" t="s">
        <v>8</v>
      </c>
      <c r="H1905" t="s">
        <v>7</v>
      </c>
      <c r="I1905" t="s">
        <v>27895</v>
      </c>
      <c r="J1905">
        <v>60026714</v>
      </c>
      <c r="K1905" t="s">
        <v>1592</v>
      </c>
      <c r="L1905" t="s">
        <v>1591</v>
      </c>
      <c r="M1905" t="s">
        <v>10</v>
      </c>
      <c r="N1905">
        <v>2</v>
      </c>
      <c r="O1905" t="s">
        <v>27894</v>
      </c>
      <c r="P1905" t="s">
        <v>27893</v>
      </c>
      <c r="Q1905" t="s">
        <v>2713</v>
      </c>
      <c r="R1905" s="7">
        <v>43009</v>
      </c>
      <c r="S1905" s="8">
        <f t="shared" si="232"/>
        <v>2017</v>
      </c>
      <c r="T1905" s="8">
        <v>2017</v>
      </c>
      <c r="U1905" s="8">
        <f t="shared" si="233"/>
        <v>5</v>
      </c>
      <c r="V1905" s="7">
        <v>43009</v>
      </c>
      <c r="W1905" t="s">
        <v>201</v>
      </c>
      <c r="X1905" s="2">
        <v>0.30399999999999999</v>
      </c>
      <c r="Y1905" s="6">
        <f t="shared" si="238"/>
        <v>8.115106377299057E-3</v>
      </c>
      <c r="AA1905">
        <v>8952477</v>
      </c>
      <c r="AB1905">
        <v>12250</v>
      </c>
      <c r="AC1905">
        <v>10982760</v>
      </c>
      <c r="AD1905" t="s">
        <v>2</v>
      </c>
      <c r="AE1905">
        <v>59</v>
      </c>
      <c r="AF1905">
        <v>10</v>
      </c>
      <c r="AH1905" t="s">
        <v>27892</v>
      </c>
      <c r="AI1905" t="s">
        <v>27891</v>
      </c>
      <c r="AJ1905" t="s">
        <v>27890</v>
      </c>
      <c r="AK1905" t="s">
        <v>27889</v>
      </c>
      <c r="AL1905">
        <v>17</v>
      </c>
      <c r="AM1905" s="5">
        <f t="shared" si="234"/>
        <v>3.4</v>
      </c>
      <c r="AN1905" s="4">
        <f t="shared" si="239"/>
        <v>5.1495645588792126E-3</v>
      </c>
      <c r="AO1905" s="3"/>
      <c r="AP1905">
        <v>0</v>
      </c>
      <c r="AR1905" t="s">
        <v>1</v>
      </c>
      <c r="AT1905" s="2" t="s">
        <v>0</v>
      </c>
      <c r="AU1905" s="1">
        <f t="shared" si="235"/>
        <v>0.72254438317731029</v>
      </c>
      <c r="AV1905" s="1">
        <f t="shared" si="236"/>
        <v>0.66323354680891344</v>
      </c>
      <c r="AW1905" s="1">
        <f t="shared" si="237"/>
        <v>0.6039227104405166</v>
      </c>
    </row>
    <row r="1906" spans="1:49" x14ac:dyDescent="0.2">
      <c r="A1906">
        <v>1904</v>
      </c>
      <c r="B1906" t="s">
        <v>27888</v>
      </c>
      <c r="C1906" t="s">
        <v>27887</v>
      </c>
      <c r="F1906" t="s">
        <v>27886</v>
      </c>
      <c r="G1906" t="s">
        <v>8</v>
      </c>
      <c r="H1906" t="s">
        <v>7</v>
      </c>
      <c r="I1906" t="s">
        <v>1957</v>
      </c>
      <c r="J1906">
        <v>60009512</v>
      </c>
      <c r="K1906" t="s">
        <v>3216</v>
      </c>
      <c r="L1906" t="s">
        <v>2987</v>
      </c>
      <c r="M1906" t="s">
        <v>816</v>
      </c>
      <c r="N1906">
        <v>2</v>
      </c>
      <c r="O1906" t="s">
        <v>27885</v>
      </c>
      <c r="P1906" t="s">
        <v>27884</v>
      </c>
      <c r="Q1906" t="s">
        <v>27883</v>
      </c>
      <c r="R1906" s="7">
        <v>43009</v>
      </c>
      <c r="S1906" s="8">
        <f t="shared" si="232"/>
        <v>2017</v>
      </c>
      <c r="T1906" s="8">
        <v>2017</v>
      </c>
      <c r="U1906" s="8">
        <f t="shared" si="233"/>
        <v>5</v>
      </c>
      <c r="V1906" s="7">
        <v>43009</v>
      </c>
      <c r="W1906" t="s">
        <v>201</v>
      </c>
      <c r="X1906" s="2">
        <v>0.30399999999999999</v>
      </c>
      <c r="Y1906" s="6">
        <f t="shared" si="238"/>
        <v>8.115106377299057E-3</v>
      </c>
      <c r="AA1906">
        <v>8952477</v>
      </c>
      <c r="AB1906">
        <v>12250</v>
      </c>
      <c r="AC1906">
        <v>10982760</v>
      </c>
      <c r="AD1906" t="s">
        <v>2</v>
      </c>
      <c r="AE1906">
        <v>59</v>
      </c>
      <c r="AF1906">
        <v>10</v>
      </c>
      <c r="AH1906" t="s">
        <v>27882</v>
      </c>
      <c r="AI1906" t="s">
        <v>27881</v>
      </c>
      <c r="AJ1906" t="s">
        <v>27880</v>
      </c>
      <c r="AK1906" t="s">
        <v>27879</v>
      </c>
      <c r="AL1906">
        <v>0</v>
      </c>
      <c r="AM1906" s="5">
        <f t="shared" si="234"/>
        <v>0</v>
      </c>
      <c r="AN1906" s="4">
        <f t="shared" si="239"/>
        <v>0</v>
      </c>
      <c r="AO1906" s="3"/>
      <c r="AP1906">
        <v>0</v>
      </c>
      <c r="AR1906" t="s">
        <v>1</v>
      </c>
      <c r="AT1906" s="2" t="s">
        <v>0</v>
      </c>
      <c r="AU1906" s="1">
        <f t="shared" si="235"/>
        <v>0.56805744641093392</v>
      </c>
      <c r="AV1906" s="1">
        <f t="shared" si="236"/>
        <v>0.40575531886495286</v>
      </c>
      <c r="AW1906" s="1">
        <f t="shared" si="237"/>
        <v>0.24345319131897172</v>
      </c>
    </row>
    <row r="1907" spans="1:49" x14ac:dyDescent="0.2">
      <c r="A1907">
        <v>1905</v>
      </c>
      <c r="B1907" t="s">
        <v>27878</v>
      </c>
      <c r="C1907" t="s">
        <v>27877</v>
      </c>
      <c r="F1907" t="s">
        <v>27876</v>
      </c>
      <c r="G1907" t="s">
        <v>8</v>
      </c>
      <c r="H1907" t="s">
        <v>7</v>
      </c>
      <c r="I1907" t="s">
        <v>27875</v>
      </c>
      <c r="J1907">
        <v>60022927</v>
      </c>
      <c r="K1907" t="s">
        <v>77</v>
      </c>
      <c r="L1907" t="s">
        <v>76</v>
      </c>
      <c r="M1907" t="s">
        <v>75</v>
      </c>
      <c r="N1907">
        <v>3</v>
      </c>
      <c r="O1907" t="s">
        <v>27874</v>
      </c>
      <c r="P1907" t="s">
        <v>27873</v>
      </c>
      <c r="Q1907" t="s">
        <v>74</v>
      </c>
      <c r="R1907" s="7">
        <v>43009</v>
      </c>
      <c r="S1907" s="8">
        <f t="shared" si="232"/>
        <v>2017</v>
      </c>
      <c r="T1907" s="8">
        <v>2017</v>
      </c>
      <c r="U1907" s="8">
        <f t="shared" si="233"/>
        <v>5</v>
      </c>
      <c r="V1907" s="7">
        <v>43009</v>
      </c>
      <c r="W1907" t="s">
        <v>201</v>
      </c>
      <c r="X1907" s="2">
        <v>0.30399999999999999</v>
      </c>
      <c r="Y1907" s="6">
        <f t="shared" si="238"/>
        <v>8.115106377299057E-3</v>
      </c>
      <c r="AA1907">
        <v>8952477</v>
      </c>
      <c r="AB1907">
        <v>12250</v>
      </c>
      <c r="AC1907">
        <v>10982760</v>
      </c>
      <c r="AD1907" t="s">
        <v>2</v>
      </c>
      <c r="AE1907">
        <v>59</v>
      </c>
      <c r="AF1907">
        <v>10</v>
      </c>
      <c r="AH1907" t="s">
        <v>27872</v>
      </c>
      <c r="AI1907" t="s">
        <v>27871</v>
      </c>
      <c r="AJ1907" t="s">
        <v>27870</v>
      </c>
      <c r="AK1907" t="s">
        <v>27869</v>
      </c>
      <c r="AL1907">
        <v>2</v>
      </c>
      <c r="AM1907" s="5">
        <f t="shared" si="234"/>
        <v>0.4</v>
      </c>
      <c r="AN1907" s="4">
        <f t="shared" si="239"/>
        <v>6.0583112457402507E-4</v>
      </c>
      <c r="AO1907" s="3"/>
      <c r="AP1907">
        <v>0</v>
      </c>
      <c r="AR1907" t="s">
        <v>1</v>
      </c>
      <c r="AT1907" s="2" t="s">
        <v>0</v>
      </c>
      <c r="AU1907" s="1">
        <f t="shared" si="235"/>
        <v>0.58623238014815471</v>
      </c>
      <c r="AV1907" s="1">
        <f t="shared" si="236"/>
        <v>0.43604687509365414</v>
      </c>
      <c r="AW1907" s="1">
        <f t="shared" si="237"/>
        <v>0.28586137003915346</v>
      </c>
    </row>
    <row r="1908" spans="1:49" x14ac:dyDescent="0.2">
      <c r="A1908">
        <v>1906</v>
      </c>
      <c r="B1908" t="s">
        <v>27868</v>
      </c>
      <c r="C1908" t="s">
        <v>27867</v>
      </c>
      <c r="F1908" t="s">
        <v>27866</v>
      </c>
      <c r="G1908" t="s">
        <v>8</v>
      </c>
      <c r="H1908" t="s">
        <v>7</v>
      </c>
      <c r="I1908" t="s">
        <v>221</v>
      </c>
      <c r="J1908" t="s">
        <v>27865</v>
      </c>
      <c r="K1908" t="s">
        <v>27864</v>
      </c>
      <c r="L1908" t="s">
        <v>27863</v>
      </c>
      <c r="M1908" t="s">
        <v>1687</v>
      </c>
      <c r="N1908">
        <v>5</v>
      </c>
      <c r="O1908" t="s">
        <v>27862</v>
      </c>
      <c r="P1908" t="s">
        <v>27861</v>
      </c>
      <c r="Q1908" t="s">
        <v>27860</v>
      </c>
      <c r="R1908" s="7">
        <v>43009</v>
      </c>
      <c r="S1908" s="8">
        <f t="shared" si="232"/>
        <v>2017</v>
      </c>
      <c r="T1908" s="8">
        <v>2017</v>
      </c>
      <c r="U1908" s="8">
        <f t="shared" si="233"/>
        <v>5</v>
      </c>
      <c r="V1908" s="7">
        <v>43009</v>
      </c>
      <c r="W1908" t="s">
        <v>201</v>
      </c>
      <c r="X1908" s="2">
        <v>0.30399999999999999</v>
      </c>
      <c r="Y1908" s="6">
        <f t="shared" si="238"/>
        <v>8.115106377299057E-3</v>
      </c>
      <c r="AA1908">
        <v>8952477</v>
      </c>
      <c r="AB1908">
        <v>12250</v>
      </c>
      <c r="AC1908">
        <v>10982760</v>
      </c>
      <c r="AD1908" t="s">
        <v>2</v>
      </c>
      <c r="AE1908">
        <v>59</v>
      </c>
      <c r="AF1908">
        <v>10</v>
      </c>
      <c r="AH1908" t="s">
        <v>27859</v>
      </c>
      <c r="AI1908" t="s">
        <v>27858</v>
      </c>
      <c r="AJ1908" t="s">
        <v>27857</v>
      </c>
      <c r="AK1908" t="s">
        <v>27856</v>
      </c>
      <c r="AL1908">
        <v>4</v>
      </c>
      <c r="AM1908" s="5">
        <f t="shared" si="234"/>
        <v>0.8</v>
      </c>
      <c r="AN1908" s="4">
        <f t="shared" si="239"/>
        <v>1.2116622491480501E-3</v>
      </c>
      <c r="AO1908" s="3"/>
      <c r="AP1908">
        <v>0</v>
      </c>
      <c r="AQ1908" t="s">
        <v>853</v>
      </c>
      <c r="AR1908" t="s">
        <v>27855</v>
      </c>
      <c r="AS1908" t="s">
        <v>852</v>
      </c>
      <c r="AT1908" s="2" t="s">
        <v>0</v>
      </c>
      <c r="AU1908" s="1">
        <f t="shared" si="235"/>
        <v>0.6044073138853755</v>
      </c>
      <c r="AV1908" s="1">
        <f t="shared" si="236"/>
        <v>0.46633843132235536</v>
      </c>
      <c r="AW1908" s="1">
        <f t="shared" si="237"/>
        <v>0.32826954875933523</v>
      </c>
    </row>
    <row r="1909" spans="1:49" x14ac:dyDescent="0.2">
      <c r="A1909">
        <v>1907</v>
      </c>
      <c r="B1909" t="s">
        <v>27854</v>
      </c>
      <c r="C1909" t="s">
        <v>27853</v>
      </c>
      <c r="F1909" t="s">
        <v>27852</v>
      </c>
      <c r="G1909" t="s">
        <v>8</v>
      </c>
      <c r="H1909" t="s">
        <v>7</v>
      </c>
      <c r="I1909" t="s">
        <v>1437</v>
      </c>
      <c r="J1909">
        <v>60013919</v>
      </c>
      <c r="K1909" t="s">
        <v>1436</v>
      </c>
      <c r="L1909" t="s">
        <v>1435</v>
      </c>
      <c r="M1909" t="s">
        <v>10</v>
      </c>
      <c r="N1909">
        <v>2</v>
      </c>
      <c r="O1909" t="s">
        <v>1434</v>
      </c>
      <c r="P1909" t="s">
        <v>1433</v>
      </c>
      <c r="Q1909" t="s">
        <v>1432</v>
      </c>
      <c r="R1909" s="7">
        <v>43009</v>
      </c>
      <c r="S1909" s="8">
        <f t="shared" si="232"/>
        <v>2017</v>
      </c>
      <c r="T1909" s="8">
        <v>2017</v>
      </c>
      <c r="U1909" s="8">
        <f t="shared" si="233"/>
        <v>5</v>
      </c>
      <c r="V1909" s="7">
        <v>43009</v>
      </c>
      <c r="W1909" t="s">
        <v>201</v>
      </c>
      <c r="X1909" s="2">
        <v>0.30399999999999999</v>
      </c>
      <c r="Y1909" s="6">
        <f t="shared" si="238"/>
        <v>8.115106377299057E-3</v>
      </c>
      <c r="AA1909">
        <v>8952477</v>
      </c>
      <c r="AB1909">
        <v>12250</v>
      </c>
      <c r="AC1909">
        <v>10982760</v>
      </c>
      <c r="AD1909" t="s">
        <v>2</v>
      </c>
      <c r="AE1909">
        <v>59</v>
      </c>
      <c r="AF1909">
        <v>10</v>
      </c>
      <c r="AH1909" t="s">
        <v>27851</v>
      </c>
      <c r="AI1909" t="s">
        <v>27850</v>
      </c>
      <c r="AJ1909" t="s">
        <v>27849</v>
      </c>
      <c r="AK1909" t="s">
        <v>27848</v>
      </c>
      <c r="AL1909">
        <v>13</v>
      </c>
      <c r="AM1909" s="5">
        <f t="shared" si="234"/>
        <v>2.6</v>
      </c>
      <c r="AN1909" s="4">
        <f t="shared" si="239"/>
        <v>3.9379023097311627E-3</v>
      </c>
      <c r="AO1909" s="3"/>
      <c r="AP1909">
        <v>0</v>
      </c>
      <c r="AR1909" t="s">
        <v>1</v>
      </c>
      <c r="AT1909" s="2" t="s">
        <v>0</v>
      </c>
      <c r="AU1909" s="1">
        <f t="shared" si="235"/>
        <v>0.68619451570286882</v>
      </c>
      <c r="AV1909" s="1">
        <f t="shared" si="236"/>
        <v>0.602650434351511</v>
      </c>
      <c r="AW1909" s="1">
        <f t="shared" si="237"/>
        <v>0.51910635300015318</v>
      </c>
    </row>
    <row r="1910" spans="1:49" x14ac:dyDescent="0.2">
      <c r="A1910">
        <v>1908</v>
      </c>
      <c r="B1910" t="s">
        <v>27847</v>
      </c>
      <c r="C1910" t="s">
        <v>27846</v>
      </c>
      <c r="F1910" t="s">
        <v>27845</v>
      </c>
      <c r="G1910" t="s">
        <v>8</v>
      </c>
      <c r="H1910" t="s">
        <v>7</v>
      </c>
      <c r="I1910" t="s">
        <v>27844</v>
      </c>
      <c r="J1910">
        <v>60032730</v>
      </c>
      <c r="K1910" t="s">
        <v>1143</v>
      </c>
      <c r="L1910" t="s">
        <v>1142</v>
      </c>
      <c r="M1910" t="s">
        <v>10</v>
      </c>
      <c r="N1910">
        <v>3</v>
      </c>
      <c r="O1910" t="s">
        <v>27843</v>
      </c>
      <c r="P1910" t="s">
        <v>27842</v>
      </c>
      <c r="Q1910" t="s">
        <v>4222</v>
      </c>
      <c r="R1910" s="7">
        <v>43009</v>
      </c>
      <c r="S1910" s="8">
        <f t="shared" si="232"/>
        <v>2017</v>
      </c>
      <c r="T1910" s="8">
        <v>2017</v>
      </c>
      <c r="U1910" s="8">
        <f t="shared" si="233"/>
        <v>5</v>
      </c>
      <c r="V1910" s="7">
        <v>43009</v>
      </c>
      <c r="W1910" t="s">
        <v>201</v>
      </c>
      <c r="X1910" s="2">
        <v>0.30399999999999999</v>
      </c>
      <c r="Y1910" s="6">
        <f t="shared" si="238"/>
        <v>8.115106377299057E-3</v>
      </c>
      <c r="AA1910">
        <v>8952477</v>
      </c>
      <c r="AB1910">
        <v>12250</v>
      </c>
      <c r="AC1910">
        <v>10982760</v>
      </c>
      <c r="AD1910" t="s">
        <v>2</v>
      </c>
      <c r="AE1910">
        <v>59</v>
      </c>
      <c r="AF1910">
        <v>10</v>
      </c>
      <c r="AH1910" t="s">
        <v>27841</v>
      </c>
      <c r="AI1910" t="s">
        <v>27840</v>
      </c>
      <c r="AJ1910" t="s">
        <v>27839</v>
      </c>
      <c r="AK1910" t="s">
        <v>27838</v>
      </c>
      <c r="AL1910">
        <v>2</v>
      </c>
      <c r="AM1910" s="5">
        <f t="shared" si="234"/>
        <v>0.4</v>
      </c>
      <c r="AN1910" s="4">
        <f t="shared" si="239"/>
        <v>6.0583112457402507E-4</v>
      </c>
      <c r="AO1910" s="3"/>
      <c r="AP1910">
        <v>0</v>
      </c>
      <c r="AR1910" t="s">
        <v>1</v>
      </c>
      <c r="AT1910" s="2" t="s">
        <v>0</v>
      </c>
      <c r="AU1910" s="1">
        <f t="shared" si="235"/>
        <v>0.58623238014815471</v>
      </c>
      <c r="AV1910" s="1">
        <f t="shared" si="236"/>
        <v>0.43604687509365414</v>
      </c>
      <c r="AW1910" s="1">
        <f t="shared" si="237"/>
        <v>0.28586137003915346</v>
      </c>
    </row>
    <row r="1911" spans="1:49" x14ac:dyDescent="0.2">
      <c r="A1911">
        <v>1909</v>
      </c>
      <c r="B1911" t="s">
        <v>27837</v>
      </c>
      <c r="C1911" t="s">
        <v>27836</v>
      </c>
      <c r="F1911" t="s">
        <v>27835</v>
      </c>
      <c r="G1911" t="s">
        <v>8</v>
      </c>
      <c r="H1911" t="s">
        <v>7</v>
      </c>
      <c r="I1911" t="s">
        <v>27834</v>
      </c>
      <c r="J1911" t="s">
        <v>27833</v>
      </c>
      <c r="K1911" t="s">
        <v>27832</v>
      </c>
      <c r="L1911" t="s">
        <v>27831</v>
      </c>
      <c r="M1911" t="s">
        <v>481</v>
      </c>
      <c r="N1911">
        <v>7</v>
      </c>
      <c r="O1911" t="s">
        <v>27830</v>
      </c>
      <c r="P1911" t="s">
        <v>27829</v>
      </c>
      <c r="Q1911" t="s">
        <v>27828</v>
      </c>
      <c r="R1911" s="7">
        <v>43009</v>
      </c>
      <c r="S1911" s="8">
        <f t="shared" si="232"/>
        <v>2017</v>
      </c>
      <c r="T1911" s="8">
        <v>2017</v>
      </c>
      <c r="U1911" s="8">
        <f t="shared" si="233"/>
        <v>5</v>
      </c>
      <c r="V1911" s="7">
        <v>43009</v>
      </c>
      <c r="W1911" t="s">
        <v>201</v>
      </c>
      <c r="X1911" s="2">
        <v>0.30399999999999999</v>
      </c>
      <c r="Y1911" s="6">
        <f t="shared" si="238"/>
        <v>8.115106377299057E-3</v>
      </c>
      <c r="AA1911">
        <v>8952477</v>
      </c>
      <c r="AB1911">
        <v>12250</v>
      </c>
      <c r="AC1911">
        <v>10982760</v>
      </c>
      <c r="AD1911" t="s">
        <v>2</v>
      </c>
      <c r="AE1911">
        <v>59</v>
      </c>
      <c r="AF1911">
        <v>10</v>
      </c>
      <c r="AH1911" t="s">
        <v>27827</v>
      </c>
      <c r="AI1911" t="s">
        <v>27826</v>
      </c>
      <c r="AJ1911" t="s">
        <v>27825</v>
      </c>
      <c r="AK1911" t="s">
        <v>27824</v>
      </c>
      <c r="AL1911">
        <v>2</v>
      </c>
      <c r="AM1911" s="5">
        <f t="shared" si="234"/>
        <v>0.4</v>
      </c>
      <c r="AN1911" s="4">
        <f t="shared" si="239"/>
        <v>6.0583112457402507E-4</v>
      </c>
      <c r="AO1911" s="3"/>
      <c r="AP1911">
        <v>0</v>
      </c>
      <c r="AR1911" t="s">
        <v>1</v>
      </c>
      <c r="AT1911" s="2" t="s">
        <v>0</v>
      </c>
      <c r="AU1911" s="1">
        <f t="shared" si="235"/>
        <v>0.58623238014815471</v>
      </c>
      <c r="AV1911" s="1">
        <f t="shared" si="236"/>
        <v>0.43604687509365414</v>
      </c>
      <c r="AW1911" s="1">
        <f t="shared" si="237"/>
        <v>0.28586137003915346</v>
      </c>
    </row>
    <row r="1912" spans="1:49" x14ac:dyDescent="0.2">
      <c r="A1912">
        <v>1910</v>
      </c>
      <c r="B1912" t="s">
        <v>27823</v>
      </c>
      <c r="C1912" t="s">
        <v>27822</v>
      </c>
      <c r="F1912" t="s">
        <v>27821</v>
      </c>
      <c r="G1912" t="s">
        <v>8</v>
      </c>
      <c r="H1912" t="s">
        <v>7</v>
      </c>
      <c r="I1912" t="s">
        <v>27820</v>
      </c>
      <c r="J1912">
        <v>60071031</v>
      </c>
      <c r="K1912" t="s">
        <v>1092</v>
      </c>
      <c r="L1912" t="s">
        <v>1091</v>
      </c>
      <c r="M1912" t="s">
        <v>222</v>
      </c>
      <c r="N1912">
        <v>2</v>
      </c>
      <c r="O1912" t="s">
        <v>27819</v>
      </c>
      <c r="P1912" t="s">
        <v>27818</v>
      </c>
      <c r="Q1912" t="s">
        <v>2051</v>
      </c>
      <c r="R1912" s="7">
        <v>43009</v>
      </c>
      <c r="S1912" s="8">
        <f t="shared" si="232"/>
        <v>2017</v>
      </c>
      <c r="T1912" s="8">
        <v>2017</v>
      </c>
      <c r="U1912" s="8">
        <f t="shared" si="233"/>
        <v>5</v>
      </c>
      <c r="V1912" s="7">
        <v>43009</v>
      </c>
      <c r="W1912" t="s">
        <v>201</v>
      </c>
      <c r="X1912" s="2">
        <v>0.30399999999999999</v>
      </c>
      <c r="Y1912" s="6">
        <f t="shared" si="238"/>
        <v>8.115106377299057E-3</v>
      </c>
      <c r="AA1912">
        <v>8952477</v>
      </c>
      <c r="AB1912">
        <v>12250</v>
      </c>
      <c r="AC1912">
        <v>10982760</v>
      </c>
      <c r="AD1912" t="s">
        <v>2</v>
      </c>
      <c r="AE1912">
        <v>59</v>
      </c>
      <c r="AF1912">
        <v>10</v>
      </c>
      <c r="AH1912" t="s">
        <v>27817</v>
      </c>
      <c r="AI1912" t="s">
        <v>27816</v>
      </c>
      <c r="AJ1912" t="s">
        <v>27815</v>
      </c>
      <c r="AK1912" t="s">
        <v>27814</v>
      </c>
      <c r="AL1912">
        <v>6</v>
      </c>
      <c r="AM1912" s="5">
        <f t="shared" si="234"/>
        <v>1.2</v>
      </c>
      <c r="AN1912" s="4">
        <f t="shared" si="239"/>
        <v>1.8174933737220749E-3</v>
      </c>
      <c r="AO1912" s="3"/>
      <c r="AP1912">
        <v>0</v>
      </c>
      <c r="AR1912" t="s">
        <v>1</v>
      </c>
      <c r="AT1912" s="2" t="s">
        <v>0</v>
      </c>
      <c r="AU1912" s="1">
        <f t="shared" si="235"/>
        <v>0.62258224762259617</v>
      </c>
      <c r="AV1912" s="1">
        <f t="shared" si="236"/>
        <v>0.49662998755105653</v>
      </c>
      <c r="AW1912" s="1">
        <f t="shared" si="237"/>
        <v>0.37067772747951699</v>
      </c>
    </row>
    <row r="1913" spans="1:49" x14ac:dyDescent="0.2">
      <c r="A1913">
        <v>1911</v>
      </c>
      <c r="B1913" t="s">
        <v>27813</v>
      </c>
      <c r="C1913" t="s">
        <v>27812</v>
      </c>
      <c r="F1913" t="s">
        <v>27811</v>
      </c>
      <c r="G1913" t="s">
        <v>8</v>
      </c>
      <c r="H1913" t="s">
        <v>7</v>
      </c>
      <c r="I1913" t="s">
        <v>1864</v>
      </c>
      <c r="J1913" t="s">
        <v>3969</v>
      </c>
      <c r="K1913" t="s">
        <v>3968</v>
      </c>
      <c r="L1913" t="s">
        <v>3967</v>
      </c>
      <c r="M1913" t="s">
        <v>16</v>
      </c>
      <c r="N1913">
        <v>3</v>
      </c>
      <c r="O1913" t="s">
        <v>26785</v>
      </c>
      <c r="P1913" t="s">
        <v>26784</v>
      </c>
      <c r="Q1913" t="s">
        <v>3966</v>
      </c>
      <c r="R1913" s="7">
        <v>43009</v>
      </c>
      <c r="S1913" s="8">
        <f t="shared" si="232"/>
        <v>2017</v>
      </c>
      <c r="T1913" s="8">
        <v>2017</v>
      </c>
      <c r="U1913" s="8">
        <f t="shared" si="233"/>
        <v>5</v>
      </c>
      <c r="V1913" s="7">
        <v>43009</v>
      </c>
      <c r="W1913" t="s">
        <v>201</v>
      </c>
      <c r="X1913" s="2">
        <v>0.30399999999999999</v>
      </c>
      <c r="Y1913" s="6">
        <f t="shared" si="238"/>
        <v>8.115106377299057E-3</v>
      </c>
      <c r="AA1913">
        <v>8952477</v>
      </c>
      <c r="AB1913">
        <v>12250</v>
      </c>
      <c r="AC1913">
        <v>10982760</v>
      </c>
      <c r="AD1913" t="s">
        <v>2</v>
      </c>
      <c r="AE1913">
        <v>59</v>
      </c>
      <c r="AF1913">
        <v>10</v>
      </c>
      <c r="AH1913" t="s">
        <v>27810</v>
      </c>
      <c r="AI1913" t="s">
        <v>27809</v>
      </c>
      <c r="AJ1913" t="s">
        <v>27808</v>
      </c>
      <c r="AK1913" t="s">
        <v>27807</v>
      </c>
      <c r="AL1913">
        <v>5</v>
      </c>
      <c r="AM1913" s="5">
        <f t="shared" si="234"/>
        <v>1</v>
      </c>
      <c r="AN1913" s="4">
        <f t="shared" si="239"/>
        <v>1.5145778114350624E-3</v>
      </c>
      <c r="AO1913" s="3"/>
      <c r="AP1913">
        <v>0</v>
      </c>
      <c r="AR1913" t="s">
        <v>1</v>
      </c>
      <c r="AT1913" s="2" t="s">
        <v>0</v>
      </c>
      <c r="AU1913" s="1">
        <f t="shared" si="235"/>
        <v>0.61349478075398578</v>
      </c>
      <c r="AV1913" s="1">
        <f t="shared" si="236"/>
        <v>0.481484209436706</v>
      </c>
      <c r="AW1913" s="1">
        <f t="shared" si="237"/>
        <v>0.34947363811942611</v>
      </c>
    </row>
    <row r="1914" spans="1:49" x14ac:dyDescent="0.2">
      <c r="A1914">
        <v>1912</v>
      </c>
      <c r="B1914" t="s">
        <v>27806</v>
      </c>
      <c r="C1914" t="s">
        <v>27805</v>
      </c>
      <c r="F1914" t="s">
        <v>27804</v>
      </c>
      <c r="G1914" t="s">
        <v>8</v>
      </c>
      <c r="H1914" t="s">
        <v>7</v>
      </c>
      <c r="I1914" t="s">
        <v>2202</v>
      </c>
      <c r="J1914">
        <v>60016835</v>
      </c>
      <c r="K1914" t="s">
        <v>247</v>
      </c>
      <c r="L1914" t="s">
        <v>70</v>
      </c>
      <c r="M1914" t="s">
        <v>4</v>
      </c>
      <c r="N1914">
        <v>3</v>
      </c>
      <c r="O1914" t="s">
        <v>27803</v>
      </c>
      <c r="P1914" t="s">
        <v>27802</v>
      </c>
      <c r="Q1914" t="s">
        <v>983</v>
      </c>
      <c r="R1914" s="7">
        <v>43009</v>
      </c>
      <c r="S1914" s="8">
        <f t="shared" si="232"/>
        <v>2017</v>
      </c>
      <c r="T1914" s="8">
        <v>2017</v>
      </c>
      <c r="U1914" s="8">
        <f t="shared" si="233"/>
        <v>5</v>
      </c>
      <c r="V1914" s="7">
        <v>43009</v>
      </c>
      <c r="W1914" t="s">
        <v>201</v>
      </c>
      <c r="X1914" s="2">
        <v>0.30399999999999999</v>
      </c>
      <c r="Y1914" s="6">
        <f t="shared" si="238"/>
        <v>8.115106377299057E-3</v>
      </c>
      <c r="AA1914">
        <v>8952477</v>
      </c>
      <c r="AB1914">
        <v>12250</v>
      </c>
      <c r="AC1914">
        <v>10982760</v>
      </c>
      <c r="AD1914" t="s">
        <v>2</v>
      </c>
      <c r="AE1914">
        <v>59</v>
      </c>
      <c r="AF1914">
        <v>10</v>
      </c>
      <c r="AH1914" t="s">
        <v>27801</v>
      </c>
      <c r="AI1914" t="s">
        <v>27800</v>
      </c>
      <c r="AJ1914" t="s">
        <v>27799</v>
      </c>
      <c r="AK1914" t="s">
        <v>27798</v>
      </c>
      <c r="AL1914">
        <v>1</v>
      </c>
      <c r="AM1914" s="5">
        <f t="shared" si="234"/>
        <v>0.2</v>
      </c>
      <c r="AN1914" s="4">
        <f t="shared" si="239"/>
        <v>3.0291556228701253E-4</v>
      </c>
      <c r="AO1914" s="3"/>
      <c r="AP1914">
        <v>0</v>
      </c>
      <c r="AQ1914" t="s">
        <v>2727</v>
      </c>
      <c r="AR1914" t="s">
        <v>1</v>
      </c>
      <c r="AS1914" t="s">
        <v>1239</v>
      </c>
      <c r="AT1914" s="2" t="s">
        <v>0</v>
      </c>
      <c r="AU1914" s="1">
        <f t="shared" si="235"/>
        <v>0.57714491327954431</v>
      </c>
      <c r="AV1914" s="1">
        <f t="shared" si="236"/>
        <v>0.4209010969793035</v>
      </c>
      <c r="AW1914" s="1">
        <f t="shared" si="237"/>
        <v>0.26465728067906258</v>
      </c>
    </row>
    <row r="1915" spans="1:49" x14ac:dyDescent="0.2">
      <c r="A1915">
        <v>1913</v>
      </c>
      <c r="B1915" t="s">
        <v>27797</v>
      </c>
      <c r="C1915" t="s">
        <v>27796</v>
      </c>
      <c r="F1915" t="s">
        <v>27795</v>
      </c>
      <c r="G1915" t="s">
        <v>8</v>
      </c>
      <c r="H1915" t="s">
        <v>7</v>
      </c>
      <c r="I1915" t="s">
        <v>27794</v>
      </c>
      <c r="J1915">
        <v>60106090</v>
      </c>
      <c r="K1915" t="s">
        <v>1775</v>
      </c>
      <c r="L1915" t="s">
        <v>1011</v>
      </c>
      <c r="M1915" t="s">
        <v>10</v>
      </c>
      <c r="N1915">
        <v>2</v>
      </c>
      <c r="O1915" t="s">
        <v>27793</v>
      </c>
      <c r="P1915" t="s">
        <v>27792</v>
      </c>
      <c r="Q1915" t="s">
        <v>1774</v>
      </c>
      <c r="R1915" s="7">
        <v>43009</v>
      </c>
      <c r="S1915" s="8">
        <f t="shared" si="232"/>
        <v>2017</v>
      </c>
      <c r="T1915" s="8">
        <v>2017</v>
      </c>
      <c r="U1915" s="8">
        <f t="shared" si="233"/>
        <v>5</v>
      </c>
      <c r="V1915" s="7">
        <v>43009</v>
      </c>
      <c r="W1915" t="s">
        <v>201</v>
      </c>
      <c r="X1915" s="2">
        <v>0.30399999999999999</v>
      </c>
      <c r="Y1915" s="6">
        <f t="shared" si="238"/>
        <v>8.115106377299057E-3</v>
      </c>
      <c r="AA1915">
        <v>8952477</v>
      </c>
      <c r="AB1915">
        <v>12250</v>
      </c>
      <c r="AC1915">
        <v>10982760</v>
      </c>
      <c r="AD1915" t="s">
        <v>2</v>
      </c>
      <c r="AE1915">
        <v>59</v>
      </c>
      <c r="AF1915">
        <v>10</v>
      </c>
      <c r="AH1915" t="s">
        <v>27791</v>
      </c>
      <c r="AI1915" t="s">
        <v>27790</v>
      </c>
      <c r="AJ1915" t="s">
        <v>27789</v>
      </c>
      <c r="AK1915" t="s">
        <v>27788</v>
      </c>
      <c r="AL1915">
        <v>7</v>
      </c>
      <c r="AM1915" s="5">
        <f t="shared" si="234"/>
        <v>1.4</v>
      </c>
      <c r="AN1915" s="4">
        <f t="shared" si="239"/>
        <v>2.1204089360090874E-3</v>
      </c>
      <c r="AO1915" s="3"/>
      <c r="AP1915">
        <v>0</v>
      </c>
      <c r="AR1915" t="s">
        <v>1</v>
      </c>
      <c r="AT1915" s="2" t="s">
        <v>0</v>
      </c>
      <c r="AU1915" s="1">
        <f t="shared" si="235"/>
        <v>0.63166971449120657</v>
      </c>
      <c r="AV1915" s="1">
        <f t="shared" si="236"/>
        <v>0.51177576566540717</v>
      </c>
      <c r="AW1915" s="1">
        <f t="shared" si="237"/>
        <v>0.39188181683960782</v>
      </c>
    </row>
    <row r="1916" spans="1:49" x14ac:dyDescent="0.2">
      <c r="A1916">
        <v>1914</v>
      </c>
      <c r="B1916" t="s">
        <v>27787</v>
      </c>
      <c r="C1916" t="s">
        <v>27786</v>
      </c>
      <c r="F1916" t="s">
        <v>27785</v>
      </c>
      <c r="G1916" t="s">
        <v>8</v>
      </c>
      <c r="H1916" t="s">
        <v>7</v>
      </c>
      <c r="I1916" t="s">
        <v>27784</v>
      </c>
      <c r="J1916" t="s">
        <v>27783</v>
      </c>
      <c r="K1916" t="s">
        <v>27782</v>
      </c>
      <c r="L1916" t="s">
        <v>27781</v>
      </c>
      <c r="M1916" t="s">
        <v>4208</v>
      </c>
      <c r="N1916">
        <v>4</v>
      </c>
      <c r="O1916" t="s">
        <v>27780</v>
      </c>
      <c r="P1916" t="s">
        <v>27779</v>
      </c>
      <c r="Q1916" t="s">
        <v>27778</v>
      </c>
      <c r="R1916" s="7">
        <v>43009</v>
      </c>
      <c r="S1916" s="8">
        <f t="shared" si="232"/>
        <v>2017</v>
      </c>
      <c r="T1916" s="8">
        <v>2017</v>
      </c>
      <c r="U1916" s="8">
        <f t="shared" si="233"/>
        <v>5</v>
      </c>
      <c r="V1916" s="7">
        <v>43009</v>
      </c>
      <c r="W1916" t="s">
        <v>201</v>
      </c>
      <c r="X1916" s="2">
        <v>0.30399999999999999</v>
      </c>
      <c r="Y1916" s="6">
        <f t="shared" si="238"/>
        <v>8.115106377299057E-3</v>
      </c>
      <c r="AA1916">
        <v>8952477</v>
      </c>
      <c r="AB1916">
        <v>12250</v>
      </c>
      <c r="AC1916">
        <v>10982760</v>
      </c>
      <c r="AD1916" t="s">
        <v>2</v>
      </c>
      <c r="AE1916">
        <v>59</v>
      </c>
      <c r="AF1916">
        <v>10</v>
      </c>
      <c r="AH1916" t="s">
        <v>27777</v>
      </c>
      <c r="AI1916" t="s">
        <v>27776</v>
      </c>
      <c r="AJ1916" t="s">
        <v>27775</v>
      </c>
      <c r="AK1916" t="s">
        <v>27774</v>
      </c>
      <c r="AL1916">
        <v>32</v>
      </c>
      <c r="AM1916" s="5">
        <f t="shared" si="234"/>
        <v>6.4</v>
      </c>
      <c r="AN1916" s="4">
        <f t="shared" si="239"/>
        <v>9.6932979931844011E-3</v>
      </c>
      <c r="AO1916" s="3"/>
      <c r="AP1916">
        <v>0</v>
      </c>
      <c r="AR1916" t="s">
        <v>1</v>
      </c>
      <c r="AT1916" s="2" t="s">
        <v>0</v>
      </c>
      <c r="AU1916" s="1">
        <f t="shared" si="235"/>
        <v>0.85885638620646598</v>
      </c>
      <c r="AV1916" s="1">
        <f t="shared" si="236"/>
        <v>0.89042021852417286</v>
      </c>
      <c r="AW1916" s="1">
        <f t="shared" si="237"/>
        <v>0.92198405084187984</v>
      </c>
    </row>
    <row r="1917" spans="1:49" x14ac:dyDescent="0.2">
      <c r="A1917">
        <v>1915</v>
      </c>
      <c r="B1917" t="s">
        <v>27773</v>
      </c>
      <c r="C1917" t="s">
        <v>27772</v>
      </c>
      <c r="F1917" t="s">
        <v>27771</v>
      </c>
      <c r="G1917" t="s">
        <v>8</v>
      </c>
      <c r="H1917" t="s">
        <v>7</v>
      </c>
      <c r="I1917" t="s">
        <v>3429</v>
      </c>
      <c r="J1917">
        <v>60008898</v>
      </c>
      <c r="K1917" t="s">
        <v>207</v>
      </c>
      <c r="L1917" t="s">
        <v>206</v>
      </c>
      <c r="M1917" t="s">
        <v>10</v>
      </c>
      <c r="N1917">
        <v>2</v>
      </c>
      <c r="O1917" t="s">
        <v>3428</v>
      </c>
      <c r="P1917" t="s">
        <v>3427</v>
      </c>
      <c r="Q1917" t="s">
        <v>918</v>
      </c>
      <c r="R1917" s="7">
        <v>43009</v>
      </c>
      <c r="S1917" s="8">
        <f t="shared" si="232"/>
        <v>2017</v>
      </c>
      <c r="T1917" s="8">
        <v>2017</v>
      </c>
      <c r="U1917" s="8">
        <f t="shared" si="233"/>
        <v>5</v>
      </c>
      <c r="V1917" s="7">
        <v>43009</v>
      </c>
      <c r="W1917" t="s">
        <v>201</v>
      </c>
      <c r="X1917" s="2">
        <v>0.30399999999999999</v>
      </c>
      <c r="Y1917" s="6">
        <f t="shared" si="238"/>
        <v>8.115106377299057E-3</v>
      </c>
      <c r="AA1917">
        <v>8952477</v>
      </c>
      <c r="AB1917">
        <v>12250</v>
      </c>
      <c r="AC1917">
        <v>10982760</v>
      </c>
      <c r="AD1917" t="s">
        <v>2</v>
      </c>
      <c r="AE1917">
        <v>59</v>
      </c>
      <c r="AF1917">
        <v>10</v>
      </c>
      <c r="AH1917" t="s">
        <v>27770</v>
      </c>
      <c r="AI1917" t="s">
        <v>27769</v>
      </c>
      <c r="AJ1917" t="s">
        <v>27768</v>
      </c>
      <c r="AK1917" t="s">
        <v>27767</v>
      </c>
      <c r="AL1917">
        <v>7</v>
      </c>
      <c r="AM1917" s="5">
        <f t="shared" si="234"/>
        <v>1.4</v>
      </c>
      <c r="AN1917" s="4">
        <f t="shared" si="239"/>
        <v>2.1204089360090874E-3</v>
      </c>
      <c r="AO1917" s="3"/>
      <c r="AP1917">
        <v>0</v>
      </c>
      <c r="AQ1917" t="s">
        <v>762</v>
      </c>
      <c r="AR1917" t="s">
        <v>1584</v>
      </c>
      <c r="AS1917" t="s">
        <v>761</v>
      </c>
      <c r="AT1917" s="2" t="s">
        <v>0</v>
      </c>
      <c r="AU1917" s="1">
        <f t="shared" si="235"/>
        <v>0.63166971449120657</v>
      </c>
      <c r="AV1917" s="1">
        <f t="shared" si="236"/>
        <v>0.51177576566540717</v>
      </c>
      <c r="AW1917" s="1">
        <f t="shared" si="237"/>
        <v>0.39188181683960782</v>
      </c>
    </row>
    <row r="1918" spans="1:49" x14ac:dyDescent="0.2">
      <c r="A1918">
        <v>1916</v>
      </c>
      <c r="B1918" t="s">
        <v>27766</v>
      </c>
      <c r="C1918" t="s">
        <v>27765</v>
      </c>
      <c r="F1918" t="s">
        <v>27764</v>
      </c>
      <c r="G1918" t="s">
        <v>8</v>
      </c>
      <c r="H1918" t="s">
        <v>7</v>
      </c>
      <c r="I1918" t="s">
        <v>27763</v>
      </c>
      <c r="J1918">
        <v>60018306</v>
      </c>
      <c r="K1918" t="s">
        <v>27762</v>
      </c>
      <c r="L1918" t="s">
        <v>3029</v>
      </c>
      <c r="M1918" t="s">
        <v>30</v>
      </c>
      <c r="N1918">
        <v>3</v>
      </c>
      <c r="O1918" t="s">
        <v>27761</v>
      </c>
      <c r="P1918" t="s">
        <v>27760</v>
      </c>
      <c r="Q1918" t="s">
        <v>27759</v>
      </c>
      <c r="R1918" s="7">
        <v>43009</v>
      </c>
      <c r="S1918" s="8">
        <f t="shared" si="232"/>
        <v>2017</v>
      </c>
      <c r="T1918" s="8">
        <v>2017</v>
      </c>
      <c r="U1918" s="8">
        <f t="shared" si="233"/>
        <v>5</v>
      </c>
      <c r="V1918" s="7">
        <v>43009</v>
      </c>
      <c r="W1918" t="s">
        <v>201</v>
      </c>
      <c r="X1918" s="2">
        <v>0.30399999999999999</v>
      </c>
      <c r="Y1918" s="6">
        <f t="shared" si="238"/>
        <v>8.115106377299057E-3</v>
      </c>
      <c r="AA1918">
        <v>8952477</v>
      </c>
      <c r="AB1918">
        <v>12250</v>
      </c>
      <c r="AC1918">
        <v>10982760</v>
      </c>
      <c r="AD1918" t="s">
        <v>2</v>
      </c>
      <c r="AE1918">
        <v>59</v>
      </c>
      <c r="AF1918">
        <v>10</v>
      </c>
      <c r="AH1918" t="s">
        <v>27758</v>
      </c>
      <c r="AI1918" t="s">
        <v>27757</v>
      </c>
      <c r="AJ1918" t="s">
        <v>27756</v>
      </c>
      <c r="AK1918" t="s">
        <v>27755</v>
      </c>
      <c r="AL1918">
        <v>2</v>
      </c>
      <c r="AM1918" s="5">
        <f t="shared" si="234"/>
        <v>0.4</v>
      </c>
      <c r="AN1918" s="4">
        <f t="shared" si="239"/>
        <v>6.0583112457402507E-4</v>
      </c>
      <c r="AO1918" s="3"/>
      <c r="AP1918">
        <v>0</v>
      </c>
      <c r="AR1918" t="s">
        <v>1</v>
      </c>
      <c r="AT1918" s="2" t="s">
        <v>0</v>
      </c>
      <c r="AU1918" s="1">
        <f t="shared" si="235"/>
        <v>0.58623238014815471</v>
      </c>
      <c r="AV1918" s="1">
        <f t="shared" si="236"/>
        <v>0.43604687509365414</v>
      </c>
      <c r="AW1918" s="1">
        <f t="shared" si="237"/>
        <v>0.28586137003915346</v>
      </c>
    </row>
    <row r="1919" spans="1:49" x14ac:dyDescent="0.2">
      <c r="A1919">
        <v>1917</v>
      </c>
      <c r="B1919" t="s">
        <v>27754</v>
      </c>
      <c r="C1919" t="s">
        <v>27753</v>
      </c>
      <c r="F1919" t="s">
        <v>27752</v>
      </c>
      <c r="G1919" t="s">
        <v>8</v>
      </c>
      <c r="H1919" t="s">
        <v>7</v>
      </c>
      <c r="I1919" t="s">
        <v>823</v>
      </c>
      <c r="N1919">
        <v>3</v>
      </c>
      <c r="O1919" t="s">
        <v>27751</v>
      </c>
      <c r="P1919" t="s">
        <v>27750</v>
      </c>
      <c r="Q1919" t="s">
        <v>2467</v>
      </c>
      <c r="R1919" s="7">
        <v>43009</v>
      </c>
      <c r="S1919" s="8">
        <f t="shared" si="232"/>
        <v>2017</v>
      </c>
      <c r="T1919" s="8">
        <v>2017</v>
      </c>
      <c r="U1919" s="8">
        <f t="shared" si="233"/>
        <v>5</v>
      </c>
      <c r="V1919" s="7">
        <v>43009</v>
      </c>
      <c r="W1919" t="s">
        <v>201</v>
      </c>
      <c r="X1919" s="2">
        <v>0.30399999999999999</v>
      </c>
      <c r="Y1919" s="6">
        <f t="shared" si="238"/>
        <v>8.115106377299057E-3</v>
      </c>
      <c r="AA1919">
        <v>8952477</v>
      </c>
      <c r="AB1919">
        <v>12250</v>
      </c>
      <c r="AC1919">
        <v>10982760</v>
      </c>
      <c r="AD1919" t="s">
        <v>2</v>
      </c>
      <c r="AE1919">
        <v>59</v>
      </c>
      <c r="AF1919">
        <v>10</v>
      </c>
      <c r="AH1919" t="s">
        <v>17124</v>
      </c>
      <c r="AI1919" t="s">
        <v>27749</v>
      </c>
      <c r="AJ1919" t="s">
        <v>27748</v>
      </c>
      <c r="AK1919" t="s">
        <v>27747</v>
      </c>
      <c r="AL1919">
        <v>0</v>
      </c>
      <c r="AM1919" s="5">
        <f t="shared" si="234"/>
        <v>0</v>
      </c>
      <c r="AN1919" s="4">
        <f t="shared" si="239"/>
        <v>0</v>
      </c>
      <c r="AO1919" s="3"/>
      <c r="AP1919">
        <v>0</v>
      </c>
      <c r="AQ1919" t="s">
        <v>416</v>
      </c>
      <c r="AR1919" t="s">
        <v>820</v>
      </c>
      <c r="AS1919" t="s">
        <v>415</v>
      </c>
      <c r="AT1919" s="2" t="s">
        <v>0</v>
      </c>
      <c r="AU1919" s="1">
        <f t="shared" si="235"/>
        <v>0.56805744641093392</v>
      </c>
      <c r="AV1919" s="1">
        <f t="shared" si="236"/>
        <v>0.40575531886495286</v>
      </c>
      <c r="AW1919" s="1">
        <f t="shared" si="237"/>
        <v>0.24345319131897172</v>
      </c>
    </row>
    <row r="1920" spans="1:49" x14ac:dyDescent="0.2">
      <c r="A1920">
        <v>1918</v>
      </c>
      <c r="B1920" t="s">
        <v>27746</v>
      </c>
      <c r="C1920" t="s">
        <v>27745</v>
      </c>
      <c r="F1920" t="s">
        <v>27744</v>
      </c>
      <c r="G1920" t="s">
        <v>8</v>
      </c>
      <c r="H1920" t="s">
        <v>7</v>
      </c>
      <c r="I1920" t="s">
        <v>3155</v>
      </c>
      <c r="J1920" t="s">
        <v>27743</v>
      </c>
      <c r="K1920" t="s">
        <v>27742</v>
      </c>
      <c r="L1920" t="s">
        <v>692</v>
      </c>
      <c r="M1920" t="s">
        <v>20</v>
      </c>
      <c r="N1920">
        <v>4</v>
      </c>
      <c r="O1920" t="s">
        <v>27741</v>
      </c>
      <c r="P1920" t="s">
        <v>27740</v>
      </c>
      <c r="Q1920" t="s">
        <v>27739</v>
      </c>
      <c r="R1920" s="7">
        <v>43009</v>
      </c>
      <c r="S1920" s="8">
        <f t="shared" si="232"/>
        <v>2017</v>
      </c>
      <c r="T1920" s="8">
        <v>2017</v>
      </c>
      <c r="U1920" s="8">
        <f t="shared" si="233"/>
        <v>5</v>
      </c>
      <c r="V1920" s="7">
        <v>43009</v>
      </c>
      <c r="W1920" t="s">
        <v>201</v>
      </c>
      <c r="X1920" s="2">
        <v>0.30399999999999999</v>
      </c>
      <c r="Y1920" s="6">
        <f t="shared" si="238"/>
        <v>8.115106377299057E-3</v>
      </c>
      <c r="AA1920">
        <v>8952477</v>
      </c>
      <c r="AB1920">
        <v>12250</v>
      </c>
      <c r="AC1920">
        <v>10982760</v>
      </c>
      <c r="AD1920" t="s">
        <v>2</v>
      </c>
      <c r="AE1920">
        <v>59</v>
      </c>
      <c r="AF1920">
        <v>10</v>
      </c>
      <c r="AH1920" t="s">
        <v>27738</v>
      </c>
      <c r="AI1920" t="s">
        <v>27737</v>
      </c>
      <c r="AJ1920" t="s">
        <v>27736</v>
      </c>
      <c r="AK1920" t="s">
        <v>27735</v>
      </c>
      <c r="AL1920">
        <v>0</v>
      </c>
      <c r="AM1920" s="5">
        <f t="shared" si="234"/>
        <v>0</v>
      </c>
      <c r="AN1920" s="4">
        <f t="shared" si="239"/>
        <v>0</v>
      </c>
      <c r="AO1920" s="3"/>
      <c r="AP1920">
        <v>0</v>
      </c>
      <c r="AR1920" t="s">
        <v>27734</v>
      </c>
      <c r="AS1920" t="s">
        <v>2082</v>
      </c>
      <c r="AT1920" s="2" t="s">
        <v>0</v>
      </c>
      <c r="AU1920" s="1">
        <f t="shared" si="235"/>
        <v>0.56805744641093392</v>
      </c>
      <c r="AV1920" s="1">
        <f t="shared" si="236"/>
        <v>0.40575531886495286</v>
      </c>
      <c r="AW1920" s="1">
        <f t="shared" si="237"/>
        <v>0.24345319131897172</v>
      </c>
    </row>
    <row r="1921" spans="1:49" x14ac:dyDescent="0.2">
      <c r="A1921">
        <v>1919</v>
      </c>
      <c r="B1921" t="s">
        <v>27733</v>
      </c>
      <c r="C1921" t="s">
        <v>27732</v>
      </c>
      <c r="F1921" t="s">
        <v>27731</v>
      </c>
      <c r="G1921" t="s">
        <v>8</v>
      </c>
      <c r="H1921" t="s">
        <v>7</v>
      </c>
      <c r="I1921" t="s">
        <v>19489</v>
      </c>
      <c r="J1921" t="s">
        <v>19488</v>
      </c>
      <c r="K1921" t="s">
        <v>19487</v>
      </c>
      <c r="L1921" t="s">
        <v>19486</v>
      </c>
      <c r="M1921" t="s">
        <v>325</v>
      </c>
      <c r="N1921">
        <v>4</v>
      </c>
      <c r="O1921" t="s">
        <v>27730</v>
      </c>
      <c r="P1921" t="s">
        <v>27729</v>
      </c>
      <c r="Q1921" t="s">
        <v>27728</v>
      </c>
      <c r="R1921" s="7">
        <v>43009</v>
      </c>
      <c r="S1921" s="8">
        <f t="shared" si="232"/>
        <v>2017</v>
      </c>
      <c r="T1921" s="8">
        <v>2017</v>
      </c>
      <c r="U1921" s="8">
        <f t="shared" si="233"/>
        <v>5</v>
      </c>
      <c r="V1921" s="7">
        <v>43009</v>
      </c>
      <c r="W1921" t="s">
        <v>201</v>
      </c>
      <c r="X1921" s="2">
        <v>0.30399999999999999</v>
      </c>
      <c r="Y1921" s="6">
        <f t="shared" si="238"/>
        <v>8.115106377299057E-3</v>
      </c>
      <c r="AA1921">
        <v>8952477</v>
      </c>
      <c r="AB1921">
        <v>12250</v>
      </c>
      <c r="AC1921">
        <v>10982760</v>
      </c>
      <c r="AD1921" t="s">
        <v>2</v>
      </c>
      <c r="AE1921">
        <v>59</v>
      </c>
      <c r="AF1921">
        <v>10</v>
      </c>
      <c r="AH1921" t="s">
        <v>27727</v>
      </c>
      <c r="AI1921" t="s">
        <v>27726</v>
      </c>
      <c r="AJ1921" t="s">
        <v>27725</v>
      </c>
      <c r="AK1921" t="s">
        <v>27724</v>
      </c>
      <c r="AL1921">
        <v>20</v>
      </c>
      <c r="AM1921" s="5">
        <f t="shared" si="234"/>
        <v>4</v>
      </c>
      <c r="AN1921" s="4">
        <f t="shared" si="239"/>
        <v>6.0583112457402496E-3</v>
      </c>
      <c r="AO1921" s="3"/>
      <c r="AP1921">
        <v>0</v>
      </c>
      <c r="AQ1921" t="s">
        <v>319</v>
      </c>
      <c r="AR1921" t="s">
        <v>27723</v>
      </c>
      <c r="AS1921" t="s">
        <v>318</v>
      </c>
      <c r="AT1921" s="2" t="s">
        <v>0</v>
      </c>
      <c r="AU1921" s="1">
        <f t="shared" si="235"/>
        <v>0.74980678378314147</v>
      </c>
      <c r="AV1921" s="1">
        <f t="shared" si="236"/>
        <v>0.7086708811519653</v>
      </c>
      <c r="AW1921" s="1">
        <f t="shared" si="237"/>
        <v>0.66753497852078925</v>
      </c>
    </row>
    <row r="1922" spans="1:49" x14ac:dyDescent="0.2">
      <c r="A1922">
        <v>1920</v>
      </c>
      <c r="B1922" t="s">
        <v>27722</v>
      </c>
      <c r="C1922" t="s">
        <v>27721</v>
      </c>
      <c r="F1922" t="s">
        <v>27720</v>
      </c>
      <c r="G1922" t="s">
        <v>8</v>
      </c>
      <c r="H1922" t="s">
        <v>7</v>
      </c>
      <c r="I1922" t="s">
        <v>1094</v>
      </c>
      <c r="J1922">
        <v>60008898</v>
      </c>
      <c r="K1922" t="s">
        <v>207</v>
      </c>
      <c r="L1922" t="s">
        <v>206</v>
      </c>
      <c r="M1922" t="s">
        <v>10</v>
      </c>
      <c r="N1922">
        <v>3</v>
      </c>
      <c r="O1922" t="s">
        <v>3984</v>
      </c>
      <c r="P1922" t="s">
        <v>3983</v>
      </c>
      <c r="Q1922" t="s">
        <v>205</v>
      </c>
      <c r="R1922" s="7">
        <v>43009</v>
      </c>
      <c r="S1922" s="8">
        <f t="shared" ref="S1922:S1985" si="240">YEAR(R1922)</f>
        <v>2017</v>
      </c>
      <c r="T1922" s="8">
        <v>2017</v>
      </c>
      <c r="U1922" s="8">
        <f t="shared" ref="U1922:U1985" si="241">2022-T1922</f>
        <v>5</v>
      </c>
      <c r="V1922" s="7">
        <v>43009</v>
      </c>
      <c r="W1922" t="s">
        <v>201</v>
      </c>
      <c r="X1922" s="2">
        <v>0.30399999999999999</v>
      </c>
      <c r="Y1922" s="6">
        <f t="shared" si="238"/>
        <v>8.115106377299057E-3</v>
      </c>
      <c r="AA1922">
        <v>8952477</v>
      </c>
      <c r="AB1922">
        <v>12250</v>
      </c>
      <c r="AC1922">
        <v>10982760</v>
      </c>
      <c r="AD1922" t="s">
        <v>2</v>
      </c>
      <c r="AE1922">
        <v>59</v>
      </c>
      <c r="AF1922">
        <v>10</v>
      </c>
      <c r="AH1922" t="s">
        <v>27719</v>
      </c>
      <c r="AI1922" t="s">
        <v>27718</v>
      </c>
      <c r="AJ1922" t="s">
        <v>27717</v>
      </c>
      <c r="AK1922" t="s">
        <v>27716</v>
      </c>
      <c r="AL1922">
        <v>16</v>
      </c>
      <c r="AM1922" s="5">
        <f t="shared" ref="AM1922:AM1985" si="242">AL1922/U1922</f>
        <v>3.2</v>
      </c>
      <c r="AN1922" s="4">
        <f t="shared" si="239"/>
        <v>4.8466489965922005E-3</v>
      </c>
      <c r="AO1922" s="3"/>
      <c r="AP1922">
        <v>0</v>
      </c>
      <c r="AQ1922" t="s">
        <v>762</v>
      </c>
      <c r="AR1922" t="s">
        <v>1584</v>
      </c>
      <c r="AS1922" t="s">
        <v>761</v>
      </c>
      <c r="AT1922" s="2" t="s">
        <v>0</v>
      </c>
      <c r="AU1922" s="1">
        <f t="shared" ref="AU1922:AU1985" si="243">(Y1922*0.7+AN1922*0.3)*100</f>
        <v>0.7134569163086999</v>
      </c>
      <c r="AV1922" s="1">
        <f t="shared" ref="AV1922:AV1985" si="244">(Y1922*0.5+AN1922*0.5)*100</f>
        <v>0.64808776869456286</v>
      </c>
      <c r="AW1922" s="1">
        <f t="shared" ref="AW1922:AW1985" si="245">(Y1922*0.3+AN1922*0.7)*100</f>
        <v>0.58271862108042571</v>
      </c>
    </row>
    <row r="1923" spans="1:49" x14ac:dyDescent="0.2">
      <c r="A1923">
        <v>1921</v>
      </c>
      <c r="B1923" t="s">
        <v>27715</v>
      </c>
      <c r="C1923" t="s">
        <v>27714</v>
      </c>
      <c r="F1923" t="s">
        <v>27713</v>
      </c>
      <c r="G1923" t="s">
        <v>8</v>
      </c>
      <c r="H1923" t="s">
        <v>7</v>
      </c>
      <c r="I1923" t="s">
        <v>27712</v>
      </c>
      <c r="J1923">
        <v>60008898</v>
      </c>
      <c r="K1923" t="s">
        <v>207</v>
      </c>
      <c r="L1923" t="s">
        <v>206</v>
      </c>
      <c r="M1923" t="s">
        <v>10</v>
      </c>
      <c r="N1923">
        <v>3</v>
      </c>
      <c r="O1923" t="s">
        <v>27711</v>
      </c>
      <c r="P1923" t="s">
        <v>27710</v>
      </c>
      <c r="Q1923" t="s">
        <v>205</v>
      </c>
      <c r="R1923" s="7">
        <v>43009</v>
      </c>
      <c r="S1923" s="8">
        <f t="shared" si="240"/>
        <v>2017</v>
      </c>
      <c r="T1923" s="8">
        <v>2017</v>
      </c>
      <c r="U1923" s="8">
        <f t="shared" si="241"/>
        <v>5</v>
      </c>
      <c r="V1923" s="7">
        <v>43009</v>
      </c>
      <c r="W1923" t="s">
        <v>201</v>
      </c>
      <c r="X1923" s="2">
        <v>0.30399999999999999</v>
      </c>
      <c r="Y1923" s="6">
        <f t="shared" ref="Y1923:Y1986" si="246">(X1923-$Z$3)/($Z$2-$Z$3)</f>
        <v>8.115106377299057E-3</v>
      </c>
      <c r="AA1923">
        <v>8952477</v>
      </c>
      <c r="AB1923">
        <v>12250</v>
      </c>
      <c r="AC1923">
        <v>10982760</v>
      </c>
      <c r="AD1923" t="s">
        <v>2</v>
      </c>
      <c r="AE1923">
        <v>59</v>
      </c>
      <c r="AF1923">
        <v>10</v>
      </c>
      <c r="AH1923" t="s">
        <v>27709</v>
      </c>
      <c r="AI1923" t="s">
        <v>27708</v>
      </c>
      <c r="AJ1923" t="s">
        <v>27707</v>
      </c>
      <c r="AK1923" t="s">
        <v>27706</v>
      </c>
      <c r="AL1923">
        <v>12</v>
      </c>
      <c r="AM1923" s="5">
        <f t="shared" si="242"/>
        <v>2.4</v>
      </c>
      <c r="AN1923" s="4">
        <f t="shared" ref="AN1923:AN1986" si="247">(AM1923-$AO$3)/($AO$2-$AO$3)</f>
        <v>3.6349867474441497E-3</v>
      </c>
      <c r="AO1923" s="3"/>
      <c r="AP1923">
        <v>0</v>
      </c>
      <c r="AR1923" t="s">
        <v>1</v>
      </c>
      <c r="AT1923" s="2" t="s">
        <v>0</v>
      </c>
      <c r="AU1923" s="1">
        <f t="shared" si="243"/>
        <v>0.67710704883425843</v>
      </c>
      <c r="AV1923" s="1">
        <f t="shared" si="244"/>
        <v>0.58750465623716031</v>
      </c>
      <c r="AW1923" s="1">
        <f t="shared" si="245"/>
        <v>0.49790226364006218</v>
      </c>
    </row>
    <row r="1924" spans="1:49" x14ac:dyDescent="0.2">
      <c r="A1924">
        <v>1922</v>
      </c>
      <c r="B1924" t="s">
        <v>27705</v>
      </c>
      <c r="C1924" t="s">
        <v>27704</v>
      </c>
      <c r="F1924" t="s">
        <v>27703</v>
      </c>
      <c r="G1924" t="s">
        <v>8</v>
      </c>
      <c r="H1924" t="s">
        <v>7</v>
      </c>
      <c r="I1924" t="s">
        <v>997</v>
      </c>
      <c r="J1924">
        <v>60005465</v>
      </c>
      <c r="K1924" t="s">
        <v>494</v>
      </c>
      <c r="L1924" t="s">
        <v>493</v>
      </c>
      <c r="M1924" t="s">
        <v>4</v>
      </c>
      <c r="N1924">
        <v>4</v>
      </c>
      <c r="O1924" t="s">
        <v>27702</v>
      </c>
      <c r="P1924" t="s">
        <v>27701</v>
      </c>
      <c r="Q1924" t="s">
        <v>631</v>
      </c>
      <c r="R1924" s="7">
        <v>43009</v>
      </c>
      <c r="S1924" s="8">
        <f t="shared" si="240"/>
        <v>2017</v>
      </c>
      <c r="T1924" s="8">
        <v>2017</v>
      </c>
      <c r="U1924" s="8">
        <f t="shared" si="241"/>
        <v>5</v>
      </c>
      <c r="V1924" s="7">
        <v>43009</v>
      </c>
      <c r="W1924" t="s">
        <v>201</v>
      </c>
      <c r="X1924" s="2">
        <v>0.30399999999999999</v>
      </c>
      <c r="Y1924" s="6">
        <f t="shared" si="246"/>
        <v>8.115106377299057E-3</v>
      </c>
      <c r="AA1924">
        <v>8952477</v>
      </c>
      <c r="AB1924">
        <v>12250</v>
      </c>
      <c r="AC1924">
        <v>10982760</v>
      </c>
      <c r="AD1924" t="s">
        <v>2</v>
      </c>
      <c r="AE1924">
        <v>59</v>
      </c>
      <c r="AF1924">
        <v>10</v>
      </c>
      <c r="AH1924" t="s">
        <v>27700</v>
      </c>
      <c r="AI1924" t="s">
        <v>27699</v>
      </c>
      <c r="AJ1924" t="s">
        <v>27698</v>
      </c>
      <c r="AK1924" t="s">
        <v>27697</v>
      </c>
      <c r="AL1924">
        <v>5</v>
      </c>
      <c r="AM1924" s="5">
        <f t="shared" si="242"/>
        <v>1</v>
      </c>
      <c r="AN1924" s="4">
        <f t="shared" si="247"/>
        <v>1.5145778114350624E-3</v>
      </c>
      <c r="AO1924" s="3"/>
      <c r="AP1924">
        <v>0</v>
      </c>
      <c r="AR1924" t="s">
        <v>1</v>
      </c>
      <c r="AT1924" s="2" t="s">
        <v>0</v>
      </c>
      <c r="AU1924" s="1">
        <f t="shared" si="243"/>
        <v>0.61349478075398578</v>
      </c>
      <c r="AV1924" s="1">
        <f t="shared" si="244"/>
        <v>0.481484209436706</v>
      </c>
      <c r="AW1924" s="1">
        <f t="shared" si="245"/>
        <v>0.34947363811942611</v>
      </c>
    </row>
    <row r="1925" spans="1:49" x14ac:dyDescent="0.2">
      <c r="A1925">
        <v>1923</v>
      </c>
      <c r="B1925" t="s">
        <v>27696</v>
      </c>
      <c r="C1925" t="s">
        <v>27695</v>
      </c>
      <c r="F1925" t="s">
        <v>27694</v>
      </c>
      <c r="G1925" t="s">
        <v>8</v>
      </c>
      <c r="H1925" t="s">
        <v>7</v>
      </c>
      <c r="I1925" t="s">
        <v>27693</v>
      </c>
      <c r="J1925" t="s">
        <v>27692</v>
      </c>
      <c r="K1925" t="s">
        <v>27691</v>
      </c>
      <c r="L1925" t="s">
        <v>27690</v>
      </c>
      <c r="M1925" t="s">
        <v>27689</v>
      </c>
      <c r="N1925">
        <v>6</v>
      </c>
      <c r="O1925" t="s">
        <v>27688</v>
      </c>
      <c r="P1925" t="s">
        <v>27687</v>
      </c>
      <c r="Q1925" t="s">
        <v>27686</v>
      </c>
      <c r="R1925" s="7">
        <v>43009</v>
      </c>
      <c r="S1925" s="8">
        <f t="shared" si="240"/>
        <v>2017</v>
      </c>
      <c r="T1925" s="8">
        <v>2017</v>
      </c>
      <c r="U1925" s="8">
        <f t="shared" si="241"/>
        <v>5</v>
      </c>
      <c r="V1925" s="7">
        <v>43009</v>
      </c>
      <c r="W1925" t="s">
        <v>201</v>
      </c>
      <c r="X1925" s="2">
        <v>0.30399999999999999</v>
      </c>
      <c r="Y1925" s="6">
        <f t="shared" si="246"/>
        <v>8.115106377299057E-3</v>
      </c>
      <c r="AA1925">
        <v>8952477</v>
      </c>
      <c r="AB1925">
        <v>12250</v>
      </c>
      <c r="AC1925">
        <v>10982760</v>
      </c>
      <c r="AD1925" t="s">
        <v>2</v>
      </c>
      <c r="AE1925">
        <v>59</v>
      </c>
      <c r="AF1925">
        <v>10</v>
      </c>
      <c r="AH1925" t="s">
        <v>27685</v>
      </c>
      <c r="AI1925" t="s">
        <v>27684</v>
      </c>
      <c r="AJ1925" t="s">
        <v>27683</v>
      </c>
      <c r="AK1925" t="s">
        <v>27682</v>
      </c>
      <c r="AL1925">
        <v>7</v>
      </c>
      <c r="AM1925" s="5">
        <f t="shared" si="242"/>
        <v>1.4</v>
      </c>
      <c r="AN1925" s="4">
        <f t="shared" si="247"/>
        <v>2.1204089360090874E-3</v>
      </c>
      <c r="AO1925" s="3"/>
      <c r="AP1925">
        <v>0</v>
      </c>
      <c r="AR1925" t="s">
        <v>1</v>
      </c>
      <c r="AT1925" s="2" t="s">
        <v>0</v>
      </c>
      <c r="AU1925" s="1">
        <f t="shared" si="243"/>
        <v>0.63166971449120657</v>
      </c>
      <c r="AV1925" s="1">
        <f t="shared" si="244"/>
        <v>0.51177576566540717</v>
      </c>
      <c r="AW1925" s="1">
        <f t="shared" si="245"/>
        <v>0.39188181683960782</v>
      </c>
    </row>
    <row r="1926" spans="1:49" x14ac:dyDescent="0.2">
      <c r="A1926">
        <v>1924</v>
      </c>
      <c r="B1926" t="s">
        <v>27681</v>
      </c>
      <c r="C1926" t="s">
        <v>27680</v>
      </c>
      <c r="F1926" t="s">
        <v>27679</v>
      </c>
      <c r="G1926" t="s">
        <v>8</v>
      </c>
      <c r="H1926" t="s">
        <v>7</v>
      </c>
      <c r="I1926" t="s">
        <v>148</v>
      </c>
      <c r="J1926">
        <v>60016930</v>
      </c>
      <c r="K1926" t="s">
        <v>716</v>
      </c>
      <c r="L1926" t="s">
        <v>70</v>
      </c>
      <c r="M1926" t="s">
        <v>4</v>
      </c>
      <c r="N1926">
        <v>2</v>
      </c>
      <c r="O1926" t="s">
        <v>1679</v>
      </c>
      <c r="P1926" t="s">
        <v>1678</v>
      </c>
      <c r="Q1926" t="s">
        <v>1677</v>
      </c>
      <c r="R1926" s="7">
        <v>43009</v>
      </c>
      <c r="S1926" s="8">
        <f t="shared" si="240"/>
        <v>2017</v>
      </c>
      <c r="T1926" s="8">
        <v>2017</v>
      </c>
      <c r="U1926" s="8">
        <f t="shared" si="241"/>
        <v>5</v>
      </c>
      <c r="V1926" s="7">
        <v>43009</v>
      </c>
      <c r="W1926" t="s">
        <v>201</v>
      </c>
      <c r="X1926" s="2">
        <v>0.30399999999999999</v>
      </c>
      <c r="Y1926" s="6">
        <f t="shared" si="246"/>
        <v>8.115106377299057E-3</v>
      </c>
      <c r="AA1926">
        <v>8952477</v>
      </c>
      <c r="AB1926">
        <v>12250</v>
      </c>
      <c r="AC1926">
        <v>10982760</v>
      </c>
      <c r="AD1926" t="s">
        <v>2</v>
      </c>
      <c r="AE1926">
        <v>59</v>
      </c>
      <c r="AF1926">
        <v>10</v>
      </c>
      <c r="AH1926" t="s">
        <v>27678</v>
      </c>
      <c r="AI1926" t="s">
        <v>27677</v>
      </c>
      <c r="AJ1926" t="s">
        <v>27676</v>
      </c>
      <c r="AK1926" t="s">
        <v>27675</v>
      </c>
      <c r="AL1926">
        <v>1</v>
      </c>
      <c r="AM1926" s="5">
        <f t="shared" si="242"/>
        <v>0.2</v>
      </c>
      <c r="AN1926" s="4">
        <f t="shared" si="247"/>
        <v>3.0291556228701253E-4</v>
      </c>
      <c r="AO1926" s="3"/>
      <c r="AP1926">
        <v>0</v>
      </c>
      <c r="AR1926" t="s">
        <v>1</v>
      </c>
      <c r="AT1926" s="2" t="s">
        <v>0</v>
      </c>
      <c r="AU1926" s="1">
        <f t="shared" si="243"/>
        <v>0.57714491327954431</v>
      </c>
      <c r="AV1926" s="1">
        <f t="shared" si="244"/>
        <v>0.4209010969793035</v>
      </c>
      <c r="AW1926" s="1">
        <f t="shared" si="245"/>
        <v>0.26465728067906258</v>
      </c>
    </row>
    <row r="1927" spans="1:49" x14ac:dyDescent="0.2">
      <c r="A1927">
        <v>1925</v>
      </c>
      <c r="B1927" t="s">
        <v>27674</v>
      </c>
      <c r="C1927" t="s">
        <v>27673</v>
      </c>
      <c r="F1927" t="s">
        <v>27672</v>
      </c>
      <c r="G1927" t="s">
        <v>8</v>
      </c>
      <c r="H1927" t="s">
        <v>7</v>
      </c>
      <c r="I1927" t="s">
        <v>24</v>
      </c>
      <c r="J1927">
        <v>60009400</v>
      </c>
      <c r="K1927" t="s">
        <v>2075</v>
      </c>
      <c r="L1927" t="s">
        <v>182</v>
      </c>
      <c r="M1927" t="s">
        <v>4</v>
      </c>
      <c r="N1927">
        <v>4</v>
      </c>
      <c r="O1927" t="s">
        <v>27671</v>
      </c>
      <c r="P1927" t="s">
        <v>27670</v>
      </c>
      <c r="Q1927" t="s">
        <v>23936</v>
      </c>
      <c r="R1927" s="7">
        <v>43009</v>
      </c>
      <c r="S1927" s="8">
        <f t="shared" si="240"/>
        <v>2017</v>
      </c>
      <c r="T1927" s="8">
        <v>2017</v>
      </c>
      <c r="U1927" s="8">
        <f t="shared" si="241"/>
        <v>5</v>
      </c>
      <c r="V1927" s="7">
        <v>43009</v>
      </c>
      <c r="W1927" t="s">
        <v>201</v>
      </c>
      <c r="X1927" s="2">
        <v>0.30399999999999999</v>
      </c>
      <c r="Y1927" s="6">
        <f t="shared" si="246"/>
        <v>8.115106377299057E-3</v>
      </c>
      <c r="AA1927">
        <v>8952477</v>
      </c>
      <c r="AB1927">
        <v>12250</v>
      </c>
      <c r="AC1927">
        <v>10982760</v>
      </c>
      <c r="AD1927" t="s">
        <v>2</v>
      </c>
      <c r="AE1927">
        <v>59</v>
      </c>
      <c r="AF1927">
        <v>10</v>
      </c>
      <c r="AH1927" t="s">
        <v>27669</v>
      </c>
      <c r="AI1927" t="s">
        <v>27668</v>
      </c>
      <c r="AJ1927" t="s">
        <v>27667</v>
      </c>
      <c r="AK1927" t="s">
        <v>27666</v>
      </c>
      <c r="AL1927">
        <v>5</v>
      </c>
      <c r="AM1927" s="5">
        <f t="shared" si="242"/>
        <v>1</v>
      </c>
      <c r="AN1927" s="4">
        <f t="shared" si="247"/>
        <v>1.5145778114350624E-3</v>
      </c>
      <c r="AO1927" s="3"/>
      <c r="AP1927">
        <v>0</v>
      </c>
      <c r="AQ1927" t="s">
        <v>18</v>
      </c>
      <c r="AR1927" t="s">
        <v>27665</v>
      </c>
      <c r="AS1927" t="s">
        <v>17</v>
      </c>
      <c r="AT1927" s="2" t="s">
        <v>0</v>
      </c>
      <c r="AU1927" s="1">
        <f t="shared" si="243"/>
        <v>0.61349478075398578</v>
      </c>
      <c r="AV1927" s="1">
        <f t="shared" si="244"/>
        <v>0.481484209436706</v>
      </c>
      <c r="AW1927" s="1">
        <f t="shared" si="245"/>
        <v>0.34947363811942611</v>
      </c>
    </row>
    <row r="1928" spans="1:49" x14ac:dyDescent="0.2">
      <c r="A1928">
        <v>1926</v>
      </c>
      <c r="B1928" t="s">
        <v>27664</v>
      </c>
      <c r="C1928" t="s">
        <v>27663</v>
      </c>
      <c r="F1928" t="s">
        <v>27662</v>
      </c>
      <c r="G1928" t="s">
        <v>8</v>
      </c>
      <c r="H1928" t="s">
        <v>7</v>
      </c>
      <c r="I1928" t="s">
        <v>27661</v>
      </c>
      <c r="J1928" t="s">
        <v>27660</v>
      </c>
      <c r="K1928" t="s">
        <v>27659</v>
      </c>
      <c r="L1928" t="s">
        <v>27658</v>
      </c>
      <c r="M1928" t="s">
        <v>27657</v>
      </c>
      <c r="N1928">
        <v>3</v>
      </c>
      <c r="O1928" t="s">
        <v>27656</v>
      </c>
      <c r="P1928" t="s">
        <v>27655</v>
      </c>
      <c r="Q1928" t="s">
        <v>27654</v>
      </c>
      <c r="R1928" s="7">
        <v>43009</v>
      </c>
      <c r="S1928" s="8">
        <f t="shared" si="240"/>
        <v>2017</v>
      </c>
      <c r="T1928" s="8">
        <v>2017</v>
      </c>
      <c r="U1928" s="8">
        <f t="shared" si="241"/>
        <v>5</v>
      </c>
      <c r="V1928" s="7">
        <v>43009</v>
      </c>
      <c r="W1928" t="s">
        <v>201</v>
      </c>
      <c r="X1928" s="2">
        <v>0.30399999999999999</v>
      </c>
      <c r="Y1928" s="6">
        <f t="shared" si="246"/>
        <v>8.115106377299057E-3</v>
      </c>
      <c r="AA1928">
        <v>8952477</v>
      </c>
      <c r="AB1928">
        <v>12250</v>
      </c>
      <c r="AC1928">
        <v>10982760</v>
      </c>
      <c r="AD1928" t="s">
        <v>2</v>
      </c>
      <c r="AE1928">
        <v>59</v>
      </c>
      <c r="AF1928">
        <v>10</v>
      </c>
      <c r="AH1928" t="s">
        <v>27653</v>
      </c>
      <c r="AI1928" t="s">
        <v>27652</v>
      </c>
      <c r="AJ1928" t="s">
        <v>27651</v>
      </c>
      <c r="AK1928" t="s">
        <v>27650</v>
      </c>
      <c r="AL1928">
        <v>0</v>
      </c>
      <c r="AM1928" s="5">
        <f t="shared" si="242"/>
        <v>0</v>
      </c>
      <c r="AN1928" s="4">
        <f t="shared" si="247"/>
        <v>0</v>
      </c>
      <c r="AO1928" s="3"/>
      <c r="AP1928">
        <v>0</v>
      </c>
      <c r="AR1928" t="s">
        <v>1</v>
      </c>
      <c r="AT1928" s="2" t="s">
        <v>0</v>
      </c>
      <c r="AU1928" s="1">
        <f t="shared" si="243"/>
        <v>0.56805744641093392</v>
      </c>
      <c r="AV1928" s="1">
        <f t="shared" si="244"/>
        <v>0.40575531886495286</v>
      </c>
      <c r="AW1928" s="1">
        <f t="shared" si="245"/>
        <v>0.24345319131897172</v>
      </c>
    </row>
    <row r="1929" spans="1:49" x14ac:dyDescent="0.2">
      <c r="A1929">
        <v>1927</v>
      </c>
      <c r="B1929" t="s">
        <v>27649</v>
      </c>
      <c r="C1929" t="s">
        <v>27648</v>
      </c>
      <c r="F1929" t="s">
        <v>27647</v>
      </c>
      <c r="G1929" t="s">
        <v>8</v>
      </c>
      <c r="H1929" t="s">
        <v>7</v>
      </c>
      <c r="I1929" t="s">
        <v>27646</v>
      </c>
      <c r="J1929">
        <v>60068689</v>
      </c>
      <c r="K1929" t="s">
        <v>3465</v>
      </c>
      <c r="L1929" t="s">
        <v>3464</v>
      </c>
      <c r="M1929" t="s">
        <v>453</v>
      </c>
      <c r="N1929">
        <v>4</v>
      </c>
      <c r="O1929" t="s">
        <v>27645</v>
      </c>
      <c r="P1929" t="s">
        <v>27644</v>
      </c>
      <c r="Q1929" t="s">
        <v>27643</v>
      </c>
      <c r="R1929" s="7">
        <v>43009</v>
      </c>
      <c r="S1929" s="8">
        <f t="shared" si="240"/>
        <v>2017</v>
      </c>
      <c r="T1929" s="8">
        <v>2017</v>
      </c>
      <c r="U1929" s="8">
        <f t="shared" si="241"/>
        <v>5</v>
      </c>
      <c r="V1929" s="7">
        <v>43009</v>
      </c>
      <c r="W1929" t="s">
        <v>201</v>
      </c>
      <c r="X1929" s="2">
        <v>0.30399999999999999</v>
      </c>
      <c r="Y1929" s="6">
        <f t="shared" si="246"/>
        <v>8.115106377299057E-3</v>
      </c>
      <c r="AA1929">
        <v>8952477</v>
      </c>
      <c r="AB1929">
        <v>12250</v>
      </c>
      <c r="AC1929">
        <v>10982760</v>
      </c>
      <c r="AD1929" t="s">
        <v>2</v>
      </c>
      <c r="AE1929">
        <v>59</v>
      </c>
      <c r="AF1929">
        <v>10</v>
      </c>
      <c r="AH1929" t="s">
        <v>27642</v>
      </c>
      <c r="AI1929" t="s">
        <v>27641</v>
      </c>
      <c r="AJ1929" t="s">
        <v>27640</v>
      </c>
      <c r="AK1929" t="s">
        <v>27639</v>
      </c>
      <c r="AL1929">
        <v>2</v>
      </c>
      <c r="AM1929" s="5">
        <f t="shared" si="242"/>
        <v>0.4</v>
      </c>
      <c r="AN1929" s="4">
        <f t="shared" si="247"/>
        <v>6.0583112457402507E-4</v>
      </c>
      <c r="AO1929" s="3"/>
      <c r="AP1929">
        <v>0</v>
      </c>
      <c r="AR1929" t="s">
        <v>1</v>
      </c>
      <c r="AT1929" s="2" t="s">
        <v>0</v>
      </c>
      <c r="AU1929" s="1">
        <f t="shared" si="243"/>
        <v>0.58623238014815471</v>
      </c>
      <c r="AV1929" s="1">
        <f t="shared" si="244"/>
        <v>0.43604687509365414</v>
      </c>
      <c r="AW1929" s="1">
        <f t="shared" si="245"/>
        <v>0.28586137003915346</v>
      </c>
    </row>
    <row r="1930" spans="1:49" x14ac:dyDescent="0.2">
      <c r="A1930">
        <v>1928</v>
      </c>
      <c r="B1930" t="s">
        <v>27638</v>
      </c>
      <c r="C1930" t="s">
        <v>27637</v>
      </c>
      <c r="F1930" t="s">
        <v>27636</v>
      </c>
      <c r="G1930" t="s">
        <v>8</v>
      </c>
      <c r="H1930" t="s">
        <v>7</v>
      </c>
      <c r="I1930" t="s">
        <v>27635</v>
      </c>
      <c r="J1930" t="s">
        <v>27634</v>
      </c>
      <c r="K1930" t="s">
        <v>27633</v>
      </c>
      <c r="L1930" t="s">
        <v>27632</v>
      </c>
      <c r="M1930" t="s">
        <v>27631</v>
      </c>
      <c r="N1930">
        <v>3</v>
      </c>
      <c r="O1930" t="s">
        <v>27630</v>
      </c>
      <c r="P1930" t="s">
        <v>27629</v>
      </c>
      <c r="Q1930" t="s">
        <v>27628</v>
      </c>
      <c r="R1930" s="7">
        <v>43009</v>
      </c>
      <c r="S1930" s="8">
        <f t="shared" si="240"/>
        <v>2017</v>
      </c>
      <c r="T1930" s="8">
        <v>2017</v>
      </c>
      <c r="U1930" s="8">
        <f t="shared" si="241"/>
        <v>5</v>
      </c>
      <c r="V1930" s="7">
        <v>43009</v>
      </c>
      <c r="W1930" t="s">
        <v>201</v>
      </c>
      <c r="X1930" s="2">
        <v>0.30399999999999999</v>
      </c>
      <c r="Y1930" s="6">
        <f t="shared" si="246"/>
        <v>8.115106377299057E-3</v>
      </c>
      <c r="AA1930">
        <v>8952477</v>
      </c>
      <c r="AB1930">
        <v>12250</v>
      </c>
      <c r="AC1930">
        <v>10982760</v>
      </c>
      <c r="AD1930" t="s">
        <v>2</v>
      </c>
      <c r="AE1930">
        <v>59</v>
      </c>
      <c r="AF1930">
        <v>10</v>
      </c>
      <c r="AH1930" t="s">
        <v>27627</v>
      </c>
      <c r="AI1930" t="s">
        <v>27626</v>
      </c>
      <c r="AJ1930" t="s">
        <v>27625</v>
      </c>
      <c r="AK1930" t="s">
        <v>27624</v>
      </c>
      <c r="AL1930">
        <v>15</v>
      </c>
      <c r="AM1930" s="5">
        <f t="shared" si="242"/>
        <v>3</v>
      </c>
      <c r="AN1930" s="4">
        <f t="shared" si="247"/>
        <v>4.5437334343051876E-3</v>
      </c>
      <c r="AO1930" s="3"/>
      <c r="AP1930">
        <v>0</v>
      </c>
      <c r="AR1930" t="s">
        <v>1</v>
      </c>
      <c r="AT1930" s="2" t="s">
        <v>0</v>
      </c>
      <c r="AU1930" s="1">
        <f t="shared" si="243"/>
        <v>0.70436944944008961</v>
      </c>
      <c r="AV1930" s="1">
        <f t="shared" si="244"/>
        <v>0.63294199058021217</v>
      </c>
      <c r="AW1930" s="1">
        <f t="shared" si="245"/>
        <v>0.56151453172033494</v>
      </c>
    </row>
    <row r="1931" spans="1:49" x14ac:dyDescent="0.2">
      <c r="A1931">
        <v>1929</v>
      </c>
      <c r="B1931" t="s">
        <v>27623</v>
      </c>
      <c r="C1931" t="s">
        <v>27622</v>
      </c>
      <c r="F1931" t="s">
        <v>27621</v>
      </c>
      <c r="G1931" t="s">
        <v>8</v>
      </c>
      <c r="H1931" t="s">
        <v>7</v>
      </c>
      <c r="I1931" t="s">
        <v>27620</v>
      </c>
      <c r="J1931">
        <v>60007751</v>
      </c>
      <c r="K1931" t="s">
        <v>653</v>
      </c>
      <c r="L1931" t="s">
        <v>76</v>
      </c>
      <c r="M1931" t="s">
        <v>75</v>
      </c>
      <c r="N1931">
        <v>2</v>
      </c>
      <c r="O1931" t="s">
        <v>27619</v>
      </c>
      <c r="P1931" t="s">
        <v>27618</v>
      </c>
      <c r="Q1931" t="s">
        <v>13260</v>
      </c>
      <c r="R1931" s="7">
        <v>43009</v>
      </c>
      <c r="S1931" s="8">
        <f t="shared" si="240"/>
        <v>2017</v>
      </c>
      <c r="T1931" s="8">
        <v>2017</v>
      </c>
      <c r="U1931" s="8">
        <f t="shared" si="241"/>
        <v>5</v>
      </c>
      <c r="V1931" s="7">
        <v>43009</v>
      </c>
      <c r="W1931" t="s">
        <v>27617</v>
      </c>
      <c r="X1931" s="2">
        <v>0.496</v>
      </c>
      <c r="Y1931" s="6">
        <f t="shared" si="246"/>
        <v>1.3240436720856359E-2</v>
      </c>
      <c r="AA1931">
        <v>1640313</v>
      </c>
      <c r="AB1931">
        <v>12571</v>
      </c>
      <c r="AD1931" t="s">
        <v>2</v>
      </c>
      <c r="AE1931">
        <v>36</v>
      </c>
      <c r="AF1931" s="10">
        <v>44320</v>
      </c>
      <c r="AH1931" t="s">
        <v>27616</v>
      </c>
      <c r="AI1931" t="s">
        <v>27615</v>
      </c>
      <c r="AJ1931" t="s">
        <v>27614</v>
      </c>
      <c r="AK1931" t="s">
        <v>27613</v>
      </c>
      <c r="AL1931">
        <v>3</v>
      </c>
      <c r="AM1931" s="5">
        <f t="shared" si="242"/>
        <v>0.6</v>
      </c>
      <c r="AN1931" s="4">
        <f t="shared" si="247"/>
        <v>9.0874668686103744E-4</v>
      </c>
      <c r="AO1931" s="3"/>
      <c r="AP1931">
        <v>0</v>
      </c>
      <c r="AR1931" t="s">
        <v>1</v>
      </c>
      <c r="AT1931" s="2">
        <v>1.486</v>
      </c>
      <c r="AU1931" s="1">
        <f t="shared" si="243"/>
        <v>0.95409297106577617</v>
      </c>
      <c r="AV1931" s="1">
        <f t="shared" si="244"/>
        <v>0.70745917038586981</v>
      </c>
      <c r="AW1931" s="1">
        <f t="shared" si="245"/>
        <v>0.46082536970596338</v>
      </c>
    </row>
    <row r="1932" spans="1:49" x14ac:dyDescent="0.2">
      <c r="A1932">
        <v>1930</v>
      </c>
      <c r="B1932" t="s">
        <v>27612</v>
      </c>
      <c r="C1932" t="s">
        <v>27611</v>
      </c>
      <c r="F1932" t="s">
        <v>27610</v>
      </c>
      <c r="G1932" t="s">
        <v>8</v>
      </c>
      <c r="H1932" t="s">
        <v>7</v>
      </c>
      <c r="I1932" t="s">
        <v>27609</v>
      </c>
      <c r="J1932" t="s">
        <v>27608</v>
      </c>
      <c r="K1932" t="s">
        <v>27607</v>
      </c>
      <c r="L1932" t="s">
        <v>27606</v>
      </c>
      <c r="M1932" t="s">
        <v>359</v>
      </c>
      <c r="N1932">
        <v>3</v>
      </c>
      <c r="O1932" t="s">
        <v>27605</v>
      </c>
      <c r="P1932" t="s">
        <v>27604</v>
      </c>
      <c r="Q1932" t="s">
        <v>27603</v>
      </c>
      <c r="R1932" s="7">
        <v>43009</v>
      </c>
      <c r="S1932" s="8">
        <f t="shared" si="240"/>
        <v>2017</v>
      </c>
      <c r="T1932" s="8">
        <v>2017</v>
      </c>
      <c r="U1932" s="8">
        <f t="shared" si="241"/>
        <v>5</v>
      </c>
      <c r="V1932" s="7">
        <v>43009</v>
      </c>
      <c r="W1932" t="s">
        <v>26372</v>
      </c>
      <c r="X1932" s="2">
        <v>0.84299999999999997</v>
      </c>
      <c r="Y1932" s="6">
        <f t="shared" si="246"/>
        <v>2.250340353968127E-2</v>
      </c>
      <c r="AA1932">
        <v>188158</v>
      </c>
      <c r="AB1932">
        <v>15168</v>
      </c>
      <c r="AC1932">
        <v>15735117</v>
      </c>
      <c r="AD1932" t="s">
        <v>2</v>
      </c>
      <c r="AE1932">
        <v>801</v>
      </c>
      <c r="AF1932">
        <v>1</v>
      </c>
      <c r="AH1932" t="s">
        <v>2753</v>
      </c>
      <c r="AI1932" t="s">
        <v>27602</v>
      </c>
      <c r="AJ1932" t="s">
        <v>27601</v>
      </c>
      <c r="AK1932" t="s">
        <v>27600</v>
      </c>
      <c r="AL1932">
        <v>2</v>
      </c>
      <c r="AM1932" s="5">
        <f t="shared" si="242"/>
        <v>0.4</v>
      </c>
      <c r="AN1932" s="4">
        <f t="shared" si="247"/>
        <v>6.0583112457402507E-4</v>
      </c>
      <c r="AO1932" s="3"/>
      <c r="AP1932">
        <v>0</v>
      </c>
      <c r="AR1932" t="s">
        <v>1</v>
      </c>
      <c r="AT1932" s="2">
        <v>2.694</v>
      </c>
      <c r="AU1932" s="1">
        <f t="shared" si="243"/>
        <v>1.5934131815149097</v>
      </c>
      <c r="AV1932" s="1">
        <f t="shared" si="244"/>
        <v>1.1554617332127648</v>
      </c>
      <c r="AW1932" s="1">
        <f t="shared" si="245"/>
        <v>0.71751028491061986</v>
      </c>
    </row>
    <row r="1933" spans="1:49" x14ac:dyDescent="0.2">
      <c r="A1933">
        <v>1931</v>
      </c>
      <c r="B1933" t="s">
        <v>27599</v>
      </c>
      <c r="C1933" t="s">
        <v>27598</v>
      </c>
      <c r="D1933" t="s">
        <v>27597</v>
      </c>
      <c r="F1933" t="s">
        <v>27596</v>
      </c>
      <c r="G1933" t="s">
        <v>8</v>
      </c>
      <c r="H1933" t="s">
        <v>7</v>
      </c>
      <c r="I1933" t="s">
        <v>27595</v>
      </c>
      <c r="J1933">
        <v>60009220</v>
      </c>
      <c r="K1933" t="s">
        <v>27594</v>
      </c>
      <c r="L1933" t="s">
        <v>956</v>
      </c>
      <c r="M1933" t="s">
        <v>10</v>
      </c>
      <c r="N1933">
        <v>3</v>
      </c>
      <c r="O1933" t="s">
        <v>27593</v>
      </c>
      <c r="P1933" t="s">
        <v>27592</v>
      </c>
      <c r="Q1933" t="s">
        <v>27591</v>
      </c>
      <c r="R1933" s="7">
        <v>43009</v>
      </c>
      <c r="S1933" s="8">
        <f t="shared" si="240"/>
        <v>2017</v>
      </c>
      <c r="T1933" s="8">
        <v>2017</v>
      </c>
      <c r="U1933" s="8">
        <f t="shared" si="241"/>
        <v>5</v>
      </c>
      <c r="V1933" s="7">
        <v>43009</v>
      </c>
      <c r="W1933" t="s">
        <v>27590</v>
      </c>
      <c r="X1933" s="2">
        <v>0.85</v>
      </c>
      <c r="Y1933" s="6">
        <f t="shared" si="246"/>
        <v>2.2690264541790128E-2</v>
      </c>
      <c r="AA1933">
        <v>9215107</v>
      </c>
      <c r="AB1933">
        <v>17812</v>
      </c>
      <c r="AD1933" t="s">
        <v>2</v>
      </c>
      <c r="AE1933">
        <v>224</v>
      </c>
      <c r="AH1933" t="s">
        <v>27589</v>
      </c>
      <c r="AI1933" t="s">
        <v>27588</v>
      </c>
      <c r="AJ1933" t="s">
        <v>27587</v>
      </c>
      <c r="AK1933" t="s">
        <v>27586</v>
      </c>
      <c r="AL1933">
        <v>6</v>
      </c>
      <c r="AM1933" s="5">
        <f t="shared" si="242"/>
        <v>1.2</v>
      </c>
      <c r="AN1933" s="4">
        <f t="shared" si="247"/>
        <v>1.8174933737220749E-3</v>
      </c>
      <c r="AO1933" s="3"/>
      <c r="AP1933">
        <v>0</v>
      </c>
      <c r="AR1933" t="s">
        <v>1</v>
      </c>
      <c r="AT1933" s="2" t="s">
        <v>0</v>
      </c>
      <c r="AU1933" s="1">
        <f t="shared" si="243"/>
        <v>1.6428433191369711</v>
      </c>
      <c r="AV1933" s="1">
        <f t="shared" si="244"/>
        <v>1.2253878957756101</v>
      </c>
      <c r="AW1933" s="1">
        <f t="shared" si="245"/>
        <v>0.80793247241424915</v>
      </c>
    </row>
    <row r="1934" spans="1:49" x14ac:dyDescent="0.2">
      <c r="A1934">
        <v>1932</v>
      </c>
      <c r="B1934" t="s">
        <v>27585</v>
      </c>
      <c r="C1934" t="s">
        <v>27584</v>
      </c>
      <c r="F1934" t="s">
        <v>27583</v>
      </c>
      <c r="G1934" t="s">
        <v>8</v>
      </c>
      <c r="H1934" t="s">
        <v>7</v>
      </c>
      <c r="I1934" t="s">
        <v>1530</v>
      </c>
      <c r="J1934" t="s">
        <v>27582</v>
      </c>
      <c r="K1934" t="s">
        <v>27581</v>
      </c>
      <c r="L1934" t="s">
        <v>27580</v>
      </c>
      <c r="M1934" t="s">
        <v>27579</v>
      </c>
      <c r="N1934">
        <v>8</v>
      </c>
      <c r="O1934" t="s">
        <v>27578</v>
      </c>
      <c r="P1934" t="s">
        <v>27577</v>
      </c>
      <c r="Q1934" t="s">
        <v>27576</v>
      </c>
      <c r="R1934" s="7">
        <v>43009</v>
      </c>
      <c r="S1934" s="8">
        <f t="shared" si="240"/>
        <v>2017</v>
      </c>
      <c r="T1934" s="8">
        <v>2017</v>
      </c>
      <c r="U1934" s="8">
        <f t="shared" si="241"/>
        <v>5</v>
      </c>
      <c r="V1934" s="7">
        <v>43009</v>
      </c>
      <c r="W1934" t="s">
        <v>119</v>
      </c>
      <c r="X1934" s="2">
        <v>2.141</v>
      </c>
      <c r="Y1934" s="6">
        <f t="shared" si="246"/>
        <v>5.7152772216438434E-2</v>
      </c>
      <c r="AA1934">
        <v>1962892</v>
      </c>
      <c r="AB1934">
        <v>17360</v>
      </c>
      <c r="AD1934" t="s">
        <v>2</v>
      </c>
      <c r="AE1934">
        <v>55</v>
      </c>
      <c r="AF1934">
        <v>10</v>
      </c>
      <c r="AG1934">
        <v>7959643</v>
      </c>
      <c r="AH1934" t="s">
        <v>27575</v>
      </c>
      <c r="AI1934" t="s">
        <v>27574</v>
      </c>
      <c r="AJ1934" t="s">
        <v>27573</v>
      </c>
      <c r="AK1934" t="s">
        <v>27572</v>
      </c>
      <c r="AL1934">
        <v>12</v>
      </c>
      <c r="AM1934" s="5">
        <f t="shared" si="242"/>
        <v>2.4</v>
      </c>
      <c r="AN1934" s="4">
        <f t="shared" si="247"/>
        <v>3.6349867474441497E-3</v>
      </c>
      <c r="AO1934" s="3"/>
      <c r="AP1934">
        <v>0</v>
      </c>
      <c r="AQ1934" t="s">
        <v>18</v>
      </c>
      <c r="AR1934" t="s">
        <v>3073</v>
      </c>
      <c r="AS1934" t="s">
        <v>17</v>
      </c>
      <c r="AT1934" s="2" t="s">
        <v>0</v>
      </c>
      <c r="AU1934" s="1">
        <f t="shared" si="243"/>
        <v>4.1097436575740147</v>
      </c>
      <c r="AV1934" s="1">
        <f t="shared" si="244"/>
        <v>3.0393879481941291</v>
      </c>
      <c r="AW1934" s="1">
        <f t="shared" si="245"/>
        <v>1.9690322388142434</v>
      </c>
    </row>
    <row r="1935" spans="1:49" x14ac:dyDescent="0.2">
      <c r="A1935">
        <v>1933</v>
      </c>
      <c r="B1935" t="s">
        <v>27571</v>
      </c>
      <c r="C1935" t="s">
        <v>27570</v>
      </c>
      <c r="F1935" t="s">
        <v>27569</v>
      </c>
      <c r="G1935" t="s">
        <v>8</v>
      </c>
      <c r="H1935" t="s">
        <v>7</v>
      </c>
      <c r="I1935" t="s">
        <v>27568</v>
      </c>
      <c r="J1935" t="s">
        <v>27567</v>
      </c>
      <c r="K1935" t="s">
        <v>27566</v>
      </c>
      <c r="L1935" t="s">
        <v>3912</v>
      </c>
      <c r="M1935" t="s">
        <v>3911</v>
      </c>
      <c r="N1935">
        <v>3</v>
      </c>
      <c r="O1935" t="s">
        <v>27565</v>
      </c>
      <c r="P1935" t="s">
        <v>27564</v>
      </c>
      <c r="Q1935" t="s">
        <v>27563</v>
      </c>
      <c r="R1935" s="7">
        <v>43009</v>
      </c>
      <c r="S1935" s="8">
        <f t="shared" si="240"/>
        <v>2017</v>
      </c>
      <c r="T1935" s="8">
        <v>2017</v>
      </c>
      <c r="U1935" s="8">
        <f t="shared" si="241"/>
        <v>5</v>
      </c>
      <c r="V1935" s="7">
        <v>43009</v>
      </c>
      <c r="W1935" t="s">
        <v>574</v>
      </c>
      <c r="X1935" s="2">
        <v>0.92900000000000005</v>
      </c>
      <c r="Y1935" s="6">
        <f t="shared" si="246"/>
        <v>2.4799124422732979E-2</v>
      </c>
      <c r="AA1935">
        <v>10897798</v>
      </c>
      <c r="AB1935">
        <v>18896</v>
      </c>
      <c r="AD1935" t="s">
        <v>2</v>
      </c>
      <c r="AE1935">
        <v>21</v>
      </c>
      <c r="AF1935">
        <v>10</v>
      </c>
      <c r="AG1935">
        <v>7962295</v>
      </c>
      <c r="AH1935" t="s">
        <v>2179</v>
      </c>
      <c r="AI1935" t="s">
        <v>27562</v>
      </c>
      <c r="AJ1935" t="s">
        <v>27561</v>
      </c>
      <c r="AK1935" t="s">
        <v>27560</v>
      </c>
      <c r="AL1935">
        <v>12</v>
      </c>
      <c r="AM1935" s="5">
        <f t="shared" si="242"/>
        <v>2.4</v>
      </c>
      <c r="AN1935" s="4">
        <f t="shared" si="247"/>
        <v>3.6349867474441497E-3</v>
      </c>
      <c r="AO1935" s="3"/>
      <c r="AP1935">
        <v>0</v>
      </c>
      <c r="AR1935" t="s">
        <v>1</v>
      </c>
      <c r="AT1935" s="2">
        <v>3.4359999999999999</v>
      </c>
      <c r="AU1935" s="1">
        <f t="shared" si="243"/>
        <v>1.8449883120146326</v>
      </c>
      <c r="AV1935" s="1">
        <f t="shared" si="244"/>
        <v>1.4217055585088563</v>
      </c>
      <c r="AW1935" s="1">
        <f t="shared" si="245"/>
        <v>0.99842280500307989</v>
      </c>
    </row>
    <row r="1936" spans="1:49" x14ac:dyDescent="0.2">
      <c r="A1936">
        <v>1934</v>
      </c>
      <c r="B1936" t="s">
        <v>27559</v>
      </c>
      <c r="C1936" t="s">
        <v>27558</v>
      </c>
      <c r="F1936" t="s">
        <v>27557</v>
      </c>
      <c r="G1936" t="s">
        <v>8</v>
      </c>
      <c r="H1936" t="s">
        <v>7</v>
      </c>
      <c r="I1936" t="s">
        <v>27556</v>
      </c>
      <c r="J1936">
        <v>60005784</v>
      </c>
      <c r="K1936" t="s">
        <v>3290</v>
      </c>
      <c r="L1936" t="s">
        <v>11</v>
      </c>
      <c r="M1936" t="s">
        <v>10</v>
      </c>
      <c r="N1936">
        <v>2</v>
      </c>
      <c r="O1936" t="s">
        <v>27555</v>
      </c>
      <c r="P1936" t="s">
        <v>27554</v>
      </c>
      <c r="Q1936" t="s">
        <v>27553</v>
      </c>
      <c r="R1936" s="7">
        <v>43009</v>
      </c>
      <c r="S1936" s="8">
        <f t="shared" si="240"/>
        <v>2017</v>
      </c>
      <c r="T1936" s="8">
        <v>2017</v>
      </c>
      <c r="U1936" s="8">
        <f t="shared" si="241"/>
        <v>5</v>
      </c>
      <c r="V1936" s="7">
        <v>43009</v>
      </c>
      <c r="W1936" t="s">
        <v>27552</v>
      </c>
      <c r="X1936" s="2">
        <v>0.78800000000000003</v>
      </c>
      <c r="Y1936" s="6">
        <f t="shared" si="246"/>
        <v>2.1035209951683086E-2</v>
      </c>
      <c r="AA1936">
        <v>9226435</v>
      </c>
      <c r="AB1936">
        <v>27195</v>
      </c>
      <c r="AC1936">
        <v>15729508</v>
      </c>
      <c r="AD1936" t="s">
        <v>2</v>
      </c>
      <c r="AE1936">
        <v>44</v>
      </c>
      <c r="AF1936">
        <v>1</v>
      </c>
      <c r="AH1936" t="s">
        <v>27551</v>
      </c>
      <c r="AI1936" t="s">
        <v>27550</v>
      </c>
      <c r="AJ1936" t="s">
        <v>27549</v>
      </c>
      <c r="AK1936" t="s">
        <v>27548</v>
      </c>
      <c r="AL1936">
        <v>3</v>
      </c>
      <c r="AM1936" s="5">
        <f t="shared" si="242"/>
        <v>0.6</v>
      </c>
      <c r="AN1936" s="4">
        <f t="shared" si="247"/>
        <v>9.0874668686103744E-4</v>
      </c>
      <c r="AO1936" s="3"/>
      <c r="AP1936">
        <v>0</v>
      </c>
      <c r="AR1936" t="s">
        <v>1</v>
      </c>
      <c r="AT1936" s="2">
        <v>2.012</v>
      </c>
      <c r="AU1936" s="1">
        <f t="shared" si="243"/>
        <v>1.4997270972236469</v>
      </c>
      <c r="AV1936" s="1">
        <f t="shared" si="244"/>
        <v>1.0971978319272062</v>
      </c>
      <c r="AW1936" s="1">
        <f t="shared" si="245"/>
        <v>0.69466856663076515</v>
      </c>
    </row>
    <row r="1937" spans="1:49" x14ac:dyDescent="0.2">
      <c r="A1937">
        <v>1935</v>
      </c>
      <c r="B1937" t="s">
        <v>27547</v>
      </c>
      <c r="C1937" t="s">
        <v>27546</v>
      </c>
      <c r="F1937" t="s">
        <v>27545</v>
      </c>
      <c r="G1937" t="s">
        <v>8</v>
      </c>
      <c r="H1937" t="s">
        <v>7</v>
      </c>
      <c r="I1937" t="s">
        <v>592</v>
      </c>
      <c r="J1937">
        <v>60117753</v>
      </c>
      <c r="K1937" t="s">
        <v>826</v>
      </c>
      <c r="L1937" t="s">
        <v>825</v>
      </c>
      <c r="M1937" t="s">
        <v>4</v>
      </c>
      <c r="N1937">
        <v>3</v>
      </c>
      <c r="O1937" t="s">
        <v>27544</v>
      </c>
      <c r="P1937" t="s">
        <v>27543</v>
      </c>
      <c r="Q1937" t="s">
        <v>27542</v>
      </c>
      <c r="R1937" s="7">
        <v>43009</v>
      </c>
      <c r="S1937" s="8">
        <f t="shared" si="240"/>
        <v>2017</v>
      </c>
      <c r="T1937" s="8">
        <v>2017</v>
      </c>
      <c r="U1937" s="8">
        <f t="shared" si="241"/>
        <v>5</v>
      </c>
      <c r="V1937" s="7">
        <v>43009</v>
      </c>
      <c r="W1937" t="s">
        <v>625</v>
      </c>
      <c r="X1937" s="2">
        <v>1.468</v>
      </c>
      <c r="Y1937" s="6">
        <f t="shared" si="246"/>
        <v>3.9187421585115186E-2</v>
      </c>
      <c r="AA1937">
        <v>906778</v>
      </c>
      <c r="AB1937">
        <v>18931</v>
      </c>
      <c r="AD1937" t="s">
        <v>2</v>
      </c>
      <c r="AE1937">
        <v>65</v>
      </c>
      <c r="AF1937">
        <v>10</v>
      </c>
      <c r="AG1937">
        <v>7956267</v>
      </c>
      <c r="AH1937" t="s">
        <v>27541</v>
      </c>
      <c r="AI1937" t="s">
        <v>27540</v>
      </c>
      <c r="AJ1937" t="s">
        <v>27539</v>
      </c>
      <c r="AK1937" t="s">
        <v>27538</v>
      </c>
      <c r="AL1937">
        <v>3</v>
      </c>
      <c r="AM1937" s="5">
        <f t="shared" si="242"/>
        <v>0.6</v>
      </c>
      <c r="AN1937" s="4">
        <f t="shared" si="247"/>
        <v>9.0874668686103744E-4</v>
      </c>
      <c r="AO1937" s="3"/>
      <c r="AP1937">
        <v>0</v>
      </c>
      <c r="AR1937" t="s">
        <v>1</v>
      </c>
      <c r="AT1937" s="2">
        <v>5.0830000000000002</v>
      </c>
      <c r="AU1937" s="1">
        <f t="shared" si="243"/>
        <v>2.7703819115638941</v>
      </c>
      <c r="AV1937" s="1">
        <f t="shared" si="244"/>
        <v>2.0048084135988109</v>
      </c>
      <c r="AW1937" s="1">
        <f t="shared" si="245"/>
        <v>1.2392349156337281</v>
      </c>
    </row>
    <row r="1938" spans="1:49" x14ac:dyDescent="0.2">
      <c r="A1938">
        <v>1936</v>
      </c>
      <c r="B1938" t="s">
        <v>27537</v>
      </c>
      <c r="C1938" t="s">
        <v>27536</v>
      </c>
      <c r="F1938" t="s">
        <v>27535</v>
      </c>
      <c r="G1938" t="s">
        <v>8</v>
      </c>
      <c r="H1938" t="s">
        <v>7</v>
      </c>
      <c r="I1938" t="s">
        <v>27534</v>
      </c>
      <c r="J1938" t="s">
        <v>27533</v>
      </c>
      <c r="K1938" t="s">
        <v>27532</v>
      </c>
      <c r="L1938" t="s">
        <v>535</v>
      </c>
      <c r="M1938" t="s">
        <v>417</v>
      </c>
      <c r="N1938">
        <v>4</v>
      </c>
      <c r="O1938" t="s">
        <v>27531</v>
      </c>
      <c r="P1938" t="s">
        <v>27530</v>
      </c>
      <c r="Q1938" t="s">
        <v>27529</v>
      </c>
      <c r="R1938" s="7">
        <v>43009</v>
      </c>
      <c r="S1938" s="8">
        <f t="shared" si="240"/>
        <v>2017</v>
      </c>
      <c r="T1938" s="8">
        <v>2017</v>
      </c>
      <c r="U1938" s="8">
        <f t="shared" si="241"/>
        <v>5</v>
      </c>
      <c r="V1938" s="7">
        <v>43009</v>
      </c>
      <c r="W1938" t="s">
        <v>2965</v>
      </c>
      <c r="X1938" s="2">
        <v>1.23</v>
      </c>
      <c r="Y1938" s="6">
        <f t="shared" si="246"/>
        <v>3.2834147513413951E-2</v>
      </c>
      <c r="AA1938">
        <v>21622337</v>
      </c>
      <c r="AB1938">
        <v>21100203111</v>
      </c>
      <c r="AC1938">
        <v>21622345</v>
      </c>
      <c r="AD1938" t="s">
        <v>2</v>
      </c>
      <c r="AE1938">
        <v>6</v>
      </c>
      <c r="AF1938">
        <v>5</v>
      </c>
      <c r="AG1938">
        <v>7954981</v>
      </c>
      <c r="AH1938" t="s">
        <v>27528</v>
      </c>
      <c r="AI1938" t="s">
        <v>27527</v>
      </c>
      <c r="AJ1938" t="s">
        <v>27526</v>
      </c>
      <c r="AK1938" t="s">
        <v>27525</v>
      </c>
      <c r="AL1938">
        <v>3</v>
      </c>
      <c r="AM1938" s="5">
        <f t="shared" si="242"/>
        <v>0.6</v>
      </c>
      <c r="AN1938" s="4">
        <f t="shared" si="247"/>
        <v>9.0874668686103744E-4</v>
      </c>
      <c r="AO1938" s="3"/>
      <c r="AP1938">
        <v>0</v>
      </c>
      <c r="AR1938" t="s">
        <v>1</v>
      </c>
      <c r="AT1938" s="2">
        <v>4.3479999999999999</v>
      </c>
      <c r="AU1938" s="1">
        <f t="shared" si="243"/>
        <v>2.3256527265448077</v>
      </c>
      <c r="AV1938" s="1">
        <f t="shared" si="244"/>
        <v>1.6871447100137493</v>
      </c>
      <c r="AW1938" s="1">
        <f t="shared" si="245"/>
        <v>1.0486366934826912</v>
      </c>
    </row>
    <row r="1939" spans="1:49" x14ac:dyDescent="0.2">
      <c r="A1939">
        <v>1937</v>
      </c>
      <c r="B1939" t="s">
        <v>27524</v>
      </c>
      <c r="C1939" t="s">
        <v>27523</v>
      </c>
      <c r="F1939" t="s">
        <v>27522</v>
      </c>
      <c r="G1939" t="s">
        <v>8</v>
      </c>
      <c r="H1939" t="s">
        <v>7</v>
      </c>
      <c r="I1939" t="s">
        <v>27521</v>
      </c>
      <c r="J1939" t="s">
        <v>27520</v>
      </c>
      <c r="K1939" t="s">
        <v>27519</v>
      </c>
      <c r="L1939" t="s">
        <v>27518</v>
      </c>
      <c r="M1939" t="s">
        <v>417</v>
      </c>
      <c r="N1939">
        <v>2</v>
      </c>
      <c r="O1939" t="s">
        <v>27517</v>
      </c>
      <c r="P1939" t="s">
        <v>27516</v>
      </c>
      <c r="Q1939" t="s">
        <v>27515</v>
      </c>
      <c r="R1939" s="7">
        <v>43009</v>
      </c>
      <c r="S1939" s="8">
        <f t="shared" si="240"/>
        <v>2017</v>
      </c>
      <c r="T1939" s="8">
        <v>2017</v>
      </c>
      <c r="U1939" s="8">
        <f t="shared" si="241"/>
        <v>5</v>
      </c>
      <c r="V1939" s="7">
        <v>43009</v>
      </c>
      <c r="W1939" t="s">
        <v>625</v>
      </c>
      <c r="X1939" s="2">
        <v>1.468</v>
      </c>
      <c r="Y1939" s="6">
        <f t="shared" si="246"/>
        <v>3.9187421585115186E-2</v>
      </c>
      <c r="AA1939">
        <v>906778</v>
      </c>
      <c r="AB1939">
        <v>18931</v>
      </c>
      <c r="AD1939" t="s">
        <v>2</v>
      </c>
      <c r="AE1939">
        <v>65</v>
      </c>
      <c r="AF1939">
        <v>10</v>
      </c>
      <c r="AG1939">
        <v>7956187</v>
      </c>
      <c r="AH1939" t="s">
        <v>27514</v>
      </c>
      <c r="AI1939" t="s">
        <v>27513</v>
      </c>
      <c r="AJ1939" t="s">
        <v>27512</v>
      </c>
      <c r="AK1939" t="s">
        <v>27511</v>
      </c>
      <c r="AL1939">
        <v>5</v>
      </c>
      <c r="AM1939" s="5">
        <f t="shared" si="242"/>
        <v>1</v>
      </c>
      <c r="AN1939" s="4">
        <f t="shared" si="247"/>
        <v>1.5145778114350624E-3</v>
      </c>
      <c r="AO1939" s="3"/>
      <c r="AP1939">
        <v>0</v>
      </c>
      <c r="AR1939" t="s">
        <v>1</v>
      </c>
      <c r="AT1939" s="2">
        <v>5.0830000000000002</v>
      </c>
      <c r="AU1939" s="1">
        <f t="shared" si="243"/>
        <v>2.7885568453011147</v>
      </c>
      <c r="AV1939" s="1">
        <f t="shared" si="244"/>
        <v>2.0350999698275123</v>
      </c>
      <c r="AW1939" s="1">
        <f t="shared" si="245"/>
        <v>1.2816430943539099</v>
      </c>
    </row>
    <row r="1940" spans="1:49" x14ac:dyDescent="0.2">
      <c r="A1940">
        <v>1938</v>
      </c>
      <c r="B1940" t="s">
        <v>27510</v>
      </c>
      <c r="C1940" t="s">
        <v>27509</v>
      </c>
      <c r="F1940" t="s">
        <v>27508</v>
      </c>
      <c r="G1940" t="s">
        <v>8</v>
      </c>
      <c r="H1940" t="s">
        <v>7</v>
      </c>
      <c r="I1940" t="s">
        <v>3825</v>
      </c>
      <c r="J1940" t="s">
        <v>27507</v>
      </c>
      <c r="K1940" t="s">
        <v>27506</v>
      </c>
      <c r="L1940" t="s">
        <v>27505</v>
      </c>
      <c r="M1940" t="s">
        <v>259</v>
      </c>
      <c r="N1940">
        <v>4</v>
      </c>
      <c r="O1940" t="s">
        <v>27504</v>
      </c>
      <c r="P1940" t="s">
        <v>27503</v>
      </c>
      <c r="Q1940" t="s">
        <v>27502</v>
      </c>
      <c r="R1940" s="7">
        <v>43009</v>
      </c>
      <c r="S1940" s="8">
        <f t="shared" si="240"/>
        <v>2017</v>
      </c>
      <c r="T1940" s="8">
        <v>2017</v>
      </c>
      <c r="U1940" s="8">
        <f t="shared" si="241"/>
        <v>5</v>
      </c>
      <c r="V1940" s="7">
        <v>43009</v>
      </c>
      <c r="W1940" t="s">
        <v>2965</v>
      </c>
      <c r="X1940" s="2">
        <v>1.23</v>
      </c>
      <c r="Y1940" s="6">
        <f t="shared" si="246"/>
        <v>3.2834147513413951E-2</v>
      </c>
      <c r="AA1940">
        <v>21622337</v>
      </c>
      <c r="AB1940">
        <v>21100203111</v>
      </c>
      <c r="AC1940">
        <v>21622345</v>
      </c>
      <c r="AD1940" t="s">
        <v>2</v>
      </c>
      <c r="AE1940">
        <v>6</v>
      </c>
      <c r="AF1940">
        <v>5</v>
      </c>
      <c r="AG1940">
        <v>7956161</v>
      </c>
      <c r="AH1940" t="s">
        <v>27501</v>
      </c>
      <c r="AI1940" t="s">
        <v>27500</v>
      </c>
      <c r="AJ1940" t="s">
        <v>27499</v>
      </c>
      <c r="AK1940" t="s">
        <v>27498</v>
      </c>
      <c r="AL1940">
        <v>82</v>
      </c>
      <c r="AM1940" s="5">
        <f t="shared" si="242"/>
        <v>16.399999999999999</v>
      </c>
      <c r="AN1940" s="4">
        <f t="shared" si="247"/>
        <v>2.4839076107535024E-2</v>
      </c>
      <c r="AO1940" s="3"/>
      <c r="AP1940">
        <v>0</v>
      </c>
      <c r="AQ1940" t="s">
        <v>403</v>
      </c>
      <c r="AR1940" t="s">
        <v>3498</v>
      </c>
      <c r="AS1940" t="s">
        <v>401</v>
      </c>
      <c r="AT1940" s="2">
        <v>4.3479999999999999</v>
      </c>
      <c r="AU1940" s="1">
        <f t="shared" si="243"/>
        <v>3.043562609165027</v>
      </c>
      <c r="AV1940" s="1">
        <f t="shared" si="244"/>
        <v>2.8836611810474486</v>
      </c>
      <c r="AW1940" s="1">
        <f t="shared" si="245"/>
        <v>2.7237597529298703</v>
      </c>
    </row>
    <row r="1941" spans="1:49" x14ac:dyDescent="0.2">
      <c r="A1941">
        <v>1939</v>
      </c>
      <c r="B1941" t="s">
        <v>27497</v>
      </c>
      <c r="C1941" t="s">
        <v>27496</v>
      </c>
      <c r="F1941" t="s">
        <v>27495</v>
      </c>
      <c r="G1941" t="s">
        <v>8</v>
      </c>
      <c r="H1941" t="s">
        <v>7</v>
      </c>
      <c r="I1941" t="s">
        <v>543</v>
      </c>
      <c r="J1941">
        <v>60022148</v>
      </c>
      <c r="K1941" t="s">
        <v>542</v>
      </c>
      <c r="L1941" t="s">
        <v>541</v>
      </c>
      <c r="M1941" t="s">
        <v>405</v>
      </c>
      <c r="N1941">
        <v>2</v>
      </c>
      <c r="O1941" t="s">
        <v>540</v>
      </c>
      <c r="P1941" t="s">
        <v>539</v>
      </c>
      <c r="Q1941" t="s">
        <v>538</v>
      </c>
      <c r="R1941" s="7">
        <v>43009</v>
      </c>
      <c r="S1941" s="8">
        <f t="shared" si="240"/>
        <v>2017</v>
      </c>
      <c r="T1941" s="8">
        <v>2017</v>
      </c>
      <c r="U1941" s="8">
        <f t="shared" si="241"/>
        <v>5</v>
      </c>
      <c r="V1941" s="7">
        <v>43009</v>
      </c>
      <c r="W1941" t="s">
        <v>625</v>
      </c>
      <c r="X1941" s="2">
        <v>1.468</v>
      </c>
      <c r="Y1941" s="6">
        <f t="shared" si="246"/>
        <v>3.9187421585115186E-2</v>
      </c>
      <c r="AA1941">
        <v>906778</v>
      </c>
      <c r="AB1941">
        <v>18931</v>
      </c>
      <c r="AD1941" t="s">
        <v>2</v>
      </c>
      <c r="AE1941">
        <v>65</v>
      </c>
      <c r="AF1941">
        <v>10</v>
      </c>
      <c r="AG1941">
        <v>7961195</v>
      </c>
      <c r="AH1941" t="s">
        <v>27494</v>
      </c>
      <c r="AI1941" t="s">
        <v>27493</v>
      </c>
      <c r="AJ1941" t="s">
        <v>27492</v>
      </c>
      <c r="AK1941" t="s">
        <v>27491</v>
      </c>
      <c r="AL1941">
        <v>36</v>
      </c>
      <c r="AM1941" s="5">
        <f t="shared" si="242"/>
        <v>7.2</v>
      </c>
      <c r="AN1941" s="4">
        <f t="shared" si="247"/>
        <v>1.0904960242332449E-2</v>
      </c>
      <c r="AO1941" s="3"/>
      <c r="AP1941">
        <v>0</v>
      </c>
      <c r="AQ1941" t="s">
        <v>403</v>
      </c>
      <c r="AR1941" t="s">
        <v>537</v>
      </c>
      <c r="AS1941" t="s">
        <v>401</v>
      </c>
      <c r="AT1941" s="2">
        <v>5.0830000000000002</v>
      </c>
      <c r="AU1941" s="1">
        <f t="shared" si="243"/>
        <v>3.0702683182280364</v>
      </c>
      <c r="AV1941" s="1">
        <f t="shared" si="244"/>
        <v>2.504619091372382</v>
      </c>
      <c r="AW1941" s="1">
        <f t="shared" si="245"/>
        <v>1.938969864516727</v>
      </c>
    </row>
    <row r="1942" spans="1:49" x14ac:dyDescent="0.2">
      <c r="A1942">
        <v>1940</v>
      </c>
      <c r="B1942" t="s">
        <v>27490</v>
      </c>
      <c r="C1942" t="s">
        <v>27489</v>
      </c>
      <c r="F1942" t="s">
        <v>27488</v>
      </c>
      <c r="G1942" t="s">
        <v>8</v>
      </c>
      <c r="H1942" t="s">
        <v>7</v>
      </c>
      <c r="I1942" t="s">
        <v>27487</v>
      </c>
      <c r="J1942" t="s">
        <v>27486</v>
      </c>
      <c r="K1942" t="s">
        <v>27485</v>
      </c>
      <c r="L1942" t="s">
        <v>27484</v>
      </c>
      <c r="M1942" t="s">
        <v>3399</v>
      </c>
      <c r="N1942">
        <v>3</v>
      </c>
      <c r="O1942" t="s">
        <v>27483</v>
      </c>
      <c r="P1942" t="s">
        <v>27482</v>
      </c>
      <c r="Q1942" t="s">
        <v>27481</v>
      </c>
      <c r="R1942" s="7">
        <v>43009</v>
      </c>
      <c r="S1942" s="8">
        <f t="shared" si="240"/>
        <v>2017</v>
      </c>
      <c r="T1942" s="8">
        <v>2017</v>
      </c>
      <c r="U1942" s="8">
        <f t="shared" si="241"/>
        <v>5</v>
      </c>
      <c r="V1942" s="7" t="s">
        <v>27480</v>
      </c>
      <c r="W1942" t="s">
        <v>880</v>
      </c>
      <c r="X1942" s="2">
        <v>6.6050000000000004</v>
      </c>
      <c r="Y1942" s="6">
        <f t="shared" si="246"/>
        <v>0.17631670270414565</v>
      </c>
      <c r="AB1942">
        <v>17900156715</v>
      </c>
      <c r="AC1942" t="s">
        <v>879</v>
      </c>
      <c r="AD1942" t="s">
        <v>2</v>
      </c>
      <c r="AE1942">
        <v>19</v>
      </c>
      <c r="AF1942">
        <v>4</v>
      </c>
      <c r="AG1942">
        <v>7959572</v>
      </c>
      <c r="AH1942" t="s">
        <v>27479</v>
      </c>
      <c r="AI1942" t="s">
        <v>27478</v>
      </c>
      <c r="AJ1942" t="s">
        <v>27477</v>
      </c>
      <c r="AK1942" t="s">
        <v>27476</v>
      </c>
      <c r="AL1942">
        <v>71</v>
      </c>
      <c r="AM1942" s="5">
        <f t="shared" si="242"/>
        <v>14.2</v>
      </c>
      <c r="AN1942" s="4">
        <f t="shared" si="247"/>
        <v>2.1507004922377886E-2</v>
      </c>
      <c r="AO1942" s="3"/>
      <c r="AP1942">
        <v>0</v>
      </c>
      <c r="AQ1942" t="s">
        <v>319</v>
      </c>
      <c r="AR1942" t="s">
        <v>27475</v>
      </c>
      <c r="AS1942" t="s">
        <v>318</v>
      </c>
      <c r="AT1942" s="2">
        <v>25.248999999999999</v>
      </c>
      <c r="AU1942" s="1">
        <f t="shared" si="243"/>
        <v>12.987379336961533</v>
      </c>
      <c r="AV1942" s="1">
        <f t="shared" si="244"/>
        <v>9.8911853813261779</v>
      </c>
      <c r="AW1942" s="1">
        <f t="shared" si="245"/>
        <v>6.7949914256908217</v>
      </c>
    </row>
    <row r="1943" spans="1:49" x14ac:dyDescent="0.2">
      <c r="A1943">
        <v>1941</v>
      </c>
      <c r="B1943" t="s">
        <v>27474</v>
      </c>
      <c r="C1943" t="s">
        <v>27473</v>
      </c>
      <c r="F1943" t="s">
        <v>27472</v>
      </c>
      <c r="G1943" t="s">
        <v>8</v>
      </c>
      <c r="H1943" t="s">
        <v>7</v>
      </c>
      <c r="I1943" t="s">
        <v>27471</v>
      </c>
      <c r="J1943" t="s">
        <v>27465</v>
      </c>
      <c r="K1943" t="s">
        <v>27470</v>
      </c>
      <c r="L1943" t="s">
        <v>27469</v>
      </c>
      <c r="M1943" t="s">
        <v>27468</v>
      </c>
      <c r="N1943">
        <v>2</v>
      </c>
      <c r="O1943" t="s">
        <v>27467</v>
      </c>
      <c r="P1943" t="s">
        <v>27466</v>
      </c>
      <c r="Q1943" t="s">
        <v>27465</v>
      </c>
      <c r="R1943" s="7">
        <v>43009</v>
      </c>
      <c r="S1943" s="8">
        <f t="shared" si="240"/>
        <v>2017</v>
      </c>
      <c r="T1943" s="8">
        <v>2017</v>
      </c>
      <c r="U1943" s="8">
        <f t="shared" si="241"/>
        <v>5</v>
      </c>
      <c r="V1943" s="7">
        <v>43009</v>
      </c>
      <c r="W1943" t="s">
        <v>625</v>
      </c>
      <c r="X1943" s="2">
        <v>1.468</v>
      </c>
      <c r="Y1943" s="6">
        <f t="shared" si="246"/>
        <v>3.9187421585115186E-2</v>
      </c>
      <c r="AA1943">
        <v>906778</v>
      </c>
      <c r="AB1943">
        <v>18931</v>
      </c>
      <c r="AD1943" t="s">
        <v>2</v>
      </c>
      <c r="AE1943">
        <v>65</v>
      </c>
      <c r="AF1943">
        <v>10</v>
      </c>
      <c r="AG1943">
        <v>7956175</v>
      </c>
      <c r="AH1943" t="s">
        <v>27464</v>
      </c>
      <c r="AI1943" t="s">
        <v>27463</v>
      </c>
      <c r="AJ1943" t="s">
        <v>27462</v>
      </c>
      <c r="AK1943" t="s">
        <v>27461</v>
      </c>
      <c r="AL1943">
        <v>9</v>
      </c>
      <c r="AM1943" s="5">
        <f t="shared" si="242"/>
        <v>1.8</v>
      </c>
      <c r="AN1943" s="4">
        <f t="shared" si="247"/>
        <v>2.7262400605831123E-3</v>
      </c>
      <c r="AO1943" s="3"/>
      <c r="AP1943">
        <v>0</v>
      </c>
      <c r="AR1943" t="s">
        <v>1</v>
      </c>
      <c r="AT1943" s="2">
        <v>5.0830000000000002</v>
      </c>
      <c r="AU1943" s="1">
        <f t="shared" si="243"/>
        <v>2.8249067127755563</v>
      </c>
      <c r="AV1943" s="1">
        <f t="shared" si="244"/>
        <v>2.0956830822849151</v>
      </c>
      <c r="AW1943" s="1">
        <f t="shared" si="245"/>
        <v>1.3664594517942734</v>
      </c>
    </row>
    <row r="1944" spans="1:49" x14ac:dyDescent="0.2">
      <c r="A1944">
        <v>1942</v>
      </c>
      <c r="B1944" t="s">
        <v>27460</v>
      </c>
      <c r="C1944" t="s">
        <v>27459</v>
      </c>
      <c r="F1944" t="s">
        <v>27458</v>
      </c>
      <c r="G1944" t="s">
        <v>8</v>
      </c>
      <c r="H1944" t="s">
        <v>7</v>
      </c>
      <c r="I1944" t="s">
        <v>27457</v>
      </c>
      <c r="J1944">
        <v>60016930</v>
      </c>
      <c r="K1944" t="s">
        <v>716</v>
      </c>
      <c r="L1944" t="s">
        <v>70</v>
      </c>
      <c r="M1944" t="s">
        <v>4</v>
      </c>
      <c r="N1944">
        <v>3</v>
      </c>
      <c r="O1944" t="s">
        <v>27456</v>
      </c>
      <c r="P1944" t="s">
        <v>27455</v>
      </c>
      <c r="Q1944" t="s">
        <v>715</v>
      </c>
      <c r="R1944" s="7">
        <v>43009</v>
      </c>
      <c r="S1944" s="8">
        <f t="shared" si="240"/>
        <v>2017</v>
      </c>
      <c r="T1944" s="8">
        <v>2017</v>
      </c>
      <c r="U1944" s="8">
        <f t="shared" si="241"/>
        <v>5</v>
      </c>
      <c r="V1944" s="7">
        <v>43009</v>
      </c>
      <c r="W1944" t="s">
        <v>574</v>
      </c>
      <c r="X1944" s="2">
        <v>0.92900000000000005</v>
      </c>
      <c r="Y1944" s="6">
        <f t="shared" si="246"/>
        <v>2.4799124422732979E-2</v>
      </c>
      <c r="AA1944">
        <v>10897798</v>
      </c>
      <c r="AB1944">
        <v>18896</v>
      </c>
      <c r="AD1944" t="s">
        <v>2</v>
      </c>
      <c r="AE1944">
        <v>21</v>
      </c>
      <c r="AF1944">
        <v>10</v>
      </c>
      <c r="AG1944">
        <v>7959168</v>
      </c>
      <c r="AH1944" t="s">
        <v>27454</v>
      </c>
      <c r="AI1944" t="s">
        <v>27453</v>
      </c>
      <c r="AJ1944" t="s">
        <v>27452</v>
      </c>
      <c r="AK1944" t="s">
        <v>27451</v>
      </c>
      <c r="AL1944">
        <v>11</v>
      </c>
      <c r="AM1944" s="5">
        <f t="shared" si="242"/>
        <v>2.2000000000000002</v>
      </c>
      <c r="AN1944" s="4">
        <f t="shared" si="247"/>
        <v>3.3320711851571377E-3</v>
      </c>
      <c r="AO1944" s="3"/>
      <c r="AP1944">
        <v>0</v>
      </c>
      <c r="AQ1944" t="s">
        <v>18</v>
      </c>
      <c r="AR1944" t="s">
        <v>27450</v>
      </c>
      <c r="AS1944" t="s">
        <v>17</v>
      </c>
      <c r="AT1944" s="2">
        <v>3.4359999999999999</v>
      </c>
      <c r="AU1944" s="1">
        <f t="shared" si="243"/>
        <v>1.8359008451460226</v>
      </c>
      <c r="AV1944" s="1">
        <f t="shared" si="244"/>
        <v>1.4065597803945058</v>
      </c>
      <c r="AW1944" s="1">
        <f t="shared" si="245"/>
        <v>0.97721871564298901</v>
      </c>
    </row>
    <row r="1945" spans="1:49" x14ac:dyDescent="0.2">
      <c r="A1945">
        <v>1943</v>
      </c>
      <c r="B1945" t="s">
        <v>27449</v>
      </c>
      <c r="C1945" t="s">
        <v>27448</v>
      </c>
      <c r="F1945" t="s">
        <v>27447</v>
      </c>
      <c r="G1945" t="s">
        <v>8</v>
      </c>
      <c r="H1945" t="s">
        <v>7</v>
      </c>
      <c r="I1945" t="s">
        <v>27446</v>
      </c>
      <c r="J1945">
        <v>60105695</v>
      </c>
      <c r="K1945" t="s">
        <v>27445</v>
      </c>
      <c r="L1945" t="s">
        <v>1685</v>
      </c>
      <c r="M1945" t="s">
        <v>1684</v>
      </c>
      <c r="N1945">
        <v>4</v>
      </c>
      <c r="O1945" t="s">
        <v>27444</v>
      </c>
      <c r="P1945" t="s">
        <v>27443</v>
      </c>
      <c r="Q1945" t="s">
        <v>27442</v>
      </c>
      <c r="R1945" s="7">
        <v>43009</v>
      </c>
      <c r="S1945" s="8">
        <f t="shared" si="240"/>
        <v>2017</v>
      </c>
      <c r="T1945" s="8">
        <v>2017</v>
      </c>
      <c r="U1945" s="8">
        <f t="shared" si="241"/>
        <v>5</v>
      </c>
      <c r="V1945" s="7">
        <v>43009</v>
      </c>
      <c r="W1945" t="s">
        <v>285</v>
      </c>
      <c r="X1945" s="2">
        <v>0.46</v>
      </c>
      <c r="Y1945" s="6">
        <f t="shared" si="246"/>
        <v>1.2279437281439364E-2</v>
      </c>
      <c r="AA1945">
        <v>933813</v>
      </c>
      <c r="AB1945">
        <v>28031</v>
      </c>
      <c r="AD1945" t="s">
        <v>2</v>
      </c>
      <c r="AE1945">
        <v>45</v>
      </c>
      <c r="AF1945">
        <v>10</v>
      </c>
      <c r="AG1945">
        <v>7961227</v>
      </c>
      <c r="AH1945" t="s">
        <v>27441</v>
      </c>
      <c r="AI1945" t="s">
        <v>27440</v>
      </c>
      <c r="AJ1945" t="s">
        <v>27439</v>
      </c>
      <c r="AK1945" t="s">
        <v>27438</v>
      </c>
      <c r="AL1945">
        <v>1</v>
      </c>
      <c r="AM1945" s="5">
        <f t="shared" si="242"/>
        <v>0.2</v>
      </c>
      <c r="AN1945" s="4">
        <f t="shared" si="247"/>
        <v>3.0291556228701253E-4</v>
      </c>
      <c r="AO1945" s="3"/>
      <c r="AP1945">
        <v>0</v>
      </c>
      <c r="AR1945" t="s">
        <v>1</v>
      </c>
      <c r="AT1945" s="2">
        <v>1.222</v>
      </c>
      <c r="AU1945" s="1">
        <f t="shared" si="243"/>
        <v>0.86864807656936582</v>
      </c>
      <c r="AV1945" s="1">
        <f t="shared" si="244"/>
        <v>0.62911764218631883</v>
      </c>
      <c r="AW1945" s="1">
        <f t="shared" si="245"/>
        <v>0.38958720780327177</v>
      </c>
    </row>
    <row r="1946" spans="1:49" x14ac:dyDescent="0.2">
      <c r="A1946">
        <v>1944</v>
      </c>
      <c r="B1946" t="s">
        <v>27437</v>
      </c>
      <c r="C1946" t="s">
        <v>27436</v>
      </c>
      <c r="D1946" t="s">
        <v>27435</v>
      </c>
      <c r="E1946">
        <v>28711348</v>
      </c>
      <c r="F1946" t="s">
        <v>27434</v>
      </c>
      <c r="G1946" t="s">
        <v>8</v>
      </c>
      <c r="H1946" t="s">
        <v>7</v>
      </c>
      <c r="I1946" t="s">
        <v>27433</v>
      </c>
      <c r="J1946" t="s">
        <v>27432</v>
      </c>
      <c r="K1946" t="s">
        <v>27431</v>
      </c>
      <c r="L1946" t="s">
        <v>27430</v>
      </c>
      <c r="M1946" t="s">
        <v>27429</v>
      </c>
      <c r="N1946">
        <v>4</v>
      </c>
      <c r="O1946" t="s">
        <v>27428</v>
      </c>
      <c r="P1946" t="s">
        <v>27427</v>
      </c>
      <c r="Q1946" t="s">
        <v>27426</v>
      </c>
      <c r="R1946" s="7">
        <v>43009</v>
      </c>
      <c r="S1946" s="8">
        <f t="shared" si="240"/>
        <v>2017</v>
      </c>
      <c r="T1946" s="8">
        <v>2017</v>
      </c>
      <c r="U1946" s="8">
        <f t="shared" si="241"/>
        <v>5</v>
      </c>
      <c r="V1946" s="7">
        <v>43009</v>
      </c>
      <c r="W1946" t="s">
        <v>27425</v>
      </c>
      <c r="X1946" s="2">
        <v>0.56399999999999995</v>
      </c>
      <c r="Y1946" s="6">
        <f t="shared" si="246"/>
        <v>1.5055657884199566E-2</v>
      </c>
      <c r="AA1946">
        <v>3014622</v>
      </c>
      <c r="AB1946">
        <v>14858</v>
      </c>
      <c r="AC1946">
        <v>18734200</v>
      </c>
      <c r="AD1946" t="s">
        <v>2</v>
      </c>
      <c r="AE1946">
        <v>229</v>
      </c>
      <c r="AH1946" t="s">
        <v>917</v>
      </c>
      <c r="AI1946" t="s">
        <v>27424</v>
      </c>
      <c r="AK1946" t="s">
        <v>27423</v>
      </c>
      <c r="AL1946">
        <v>8</v>
      </c>
      <c r="AM1946" s="5">
        <f t="shared" si="242"/>
        <v>1.6</v>
      </c>
      <c r="AN1946" s="4">
        <f t="shared" si="247"/>
        <v>2.4233244982961003E-3</v>
      </c>
      <c r="AO1946" s="3"/>
      <c r="AP1946">
        <v>0</v>
      </c>
      <c r="AR1946" t="s">
        <v>1</v>
      </c>
      <c r="AT1946" s="2">
        <v>2.3519999999999999</v>
      </c>
      <c r="AU1946" s="1">
        <f t="shared" si="243"/>
        <v>1.1265957868428524</v>
      </c>
      <c r="AV1946" s="1">
        <f t="shared" si="244"/>
        <v>0.87394911912478335</v>
      </c>
      <c r="AW1946" s="1">
        <f t="shared" si="245"/>
        <v>0.62130245140671392</v>
      </c>
    </row>
    <row r="1947" spans="1:49" x14ac:dyDescent="0.2">
      <c r="A1947">
        <v>1945</v>
      </c>
      <c r="B1947" t="s">
        <v>27422</v>
      </c>
      <c r="C1947" t="s">
        <v>27421</v>
      </c>
      <c r="D1947" t="s">
        <v>27420</v>
      </c>
      <c r="E1947">
        <v>28715670</v>
      </c>
      <c r="F1947" t="s">
        <v>27419</v>
      </c>
      <c r="G1947" t="s">
        <v>8</v>
      </c>
      <c r="H1947" t="s">
        <v>7</v>
      </c>
      <c r="I1947" t="s">
        <v>27418</v>
      </c>
      <c r="J1947" t="s">
        <v>27417</v>
      </c>
      <c r="K1947" t="s">
        <v>27416</v>
      </c>
      <c r="L1947" t="s">
        <v>27415</v>
      </c>
      <c r="M1947" t="s">
        <v>1348</v>
      </c>
      <c r="N1947">
        <v>5</v>
      </c>
      <c r="O1947" t="s">
        <v>27414</v>
      </c>
      <c r="P1947" t="s">
        <v>27413</v>
      </c>
      <c r="Q1947" t="s">
        <v>27412</v>
      </c>
      <c r="R1947" s="7">
        <v>43009</v>
      </c>
      <c r="S1947" s="8">
        <f t="shared" si="240"/>
        <v>2017</v>
      </c>
      <c r="T1947" s="8">
        <v>2017</v>
      </c>
      <c r="U1947" s="8">
        <f t="shared" si="241"/>
        <v>5</v>
      </c>
      <c r="V1947" s="7">
        <v>43009</v>
      </c>
      <c r="W1947" t="s">
        <v>3714</v>
      </c>
      <c r="X1947" s="2">
        <v>0.81799999999999995</v>
      </c>
      <c r="Y1947" s="6">
        <f t="shared" si="246"/>
        <v>2.1836042817863912E-2</v>
      </c>
      <c r="AA1947" t="s">
        <v>3713</v>
      </c>
      <c r="AB1947">
        <v>23388</v>
      </c>
      <c r="AC1947">
        <v>18791700</v>
      </c>
      <c r="AD1947" t="s">
        <v>2</v>
      </c>
      <c r="AE1947">
        <v>177</v>
      </c>
      <c r="AH1947" t="s">
        <v>27411</v>
      </c>
      <c r="AI1947" t="s">
        <v>27410</v>
      </c>
      <c r="AK1947" t="s">
        <v>27409</v>
      </c>
      <c r="AL1947">
        <v>6</v>
      </c>
      <c r="AM1947" s="5">
        <f t="shared" si="242"/>
        <v>1.2</v>
      </c>
      <c r="AN1947" s="4">
        <f t="shared" si="247"/>
        <v>1.8174933737220749E-3</v>
      </c>
      <c r="AO1947" s="3"/>
      <c r="AP1947">
        <v>0</v>
      </c>
      <c r="AR1947" t="s">
        <v>1</v>
      </c>
      <c r="AT1947" s="2" t="s">
        <v>0</v>
      </c>
      <c r="AU1947" s="1">
        <f t="shared" si="243"/>
        <v>1.5830477984621358</v>
      </c>
      <c r="AV1947" s="1">
        <f t="shared" si="244"/>
        <v>1.1826768095792992</v>
      </c>
      <c r="AW1947" s="1">
        <f t="shared" si="245"/>
        <v>0.78230582069646271</v>
      </c>
    </row>
    <row r="1948" spans="1:49" x14ac:dyDescent="0.2">
      <c r="A1948">
        <v>1946</v>
      </c>
      <c r="B1948" t="s">
        <v>27408</v>
      </c>
      <c r="C1948" t="s">
        <v>27407</v>
      </c>
      <c r="F1948" t="s">
        <v>27406</v>
      </c>
      <c r="G1948" t="s">
        <v>8</v>
      </c>
      <c r="H1948" t="s">
        <v>7</v>
      </c>
      <c r="I1948" t="s">
        <v>1583</v>
      </c>
      <c r="J1948">
        <v>60025278</v>
      </c>
      <c r="K1948" t="s">
        <v>237</v>
      </c>
      <c r="L1948" t="s">
        <v>70</v>
      </c>
      <c r="M1948" t="s">
        <v>4</v>
      </c>
      <c r="N1948">
        <v>5</v>
      </c>
      <c r="O1948" t="s">
        <v>27405</v>
      </c>
      <c r="P1948" t="s">
        <v>27404</v>
      </c>
      <c r="Q1948" t="s">
        <v>1067</v>
      </c>
      <c r="R1948" s="7">
        <v>43009</v>
      </c>
      <c r="S1948" s="8">
        <f t="shared" si="240"/>
        <v>2017</v>
      </c>
      <c r="T1948" s="8">
        <v>2017</v>
      </c>
      <c r="U1948" s="8">
        <f t="shared" si="241"/>
        <v>5</v>
      </c>
      <c r="V1948" s="7">
        <v>43009</v>
      </c>
      <c r="W1948" t="s">
        <v>3811</v>
      </c>
      <c r="X1948" s="2">
        <v>2.9860000000000002</v>
      </c>
      <c r="Y1948" s="6">
        <f t="shared" si="246"/>
        <v>7.9709564613865094E-2</v>
      </c>
      <c r="AA1948">
        <v>7338716</v>
      </c>
      <c r="AB1948">
        <v>18902</v>
      </c>
      <c r="AD1948" t="s">
        <v>2</v>
      </c>
      <c r="AE1948">
        <v>35</v>
      </c>
      <c r="AF1948">
        <v>10</v>
      </c>
      <c r="AG1948">
        <v>7974749</v>
      </c>
      <c r="AH1948" t="s">
        <v>27403</v>
      </c>
      <c r="AI1948" t="s">
        <v>27402</v>
      </c>
      <c r="AJ1948" t="s">
        <v>27401</v>
      </c>
      <c r="AK1948" t="s">
        <v>27400</v>
      </c>
      <c r="AL1948">
        <v>178</v>
      </c>
      <c r="AM1948" s="5">
        <f t="shared" si="242"/>
        <v>35.6</v>
      </c>
      <c r="AN1948" s="4">
        <f t="shared" si="247"/>
        <v>5.3918970087088229E-2</v>
      </c>
      <c r="AO1948" s="3"/>
      <c r="AP1948">
        <v>0</v>
      </c>
      <c r="AR1948" t="s">
        <v>1</v>
      </c>
      <c r="AT1948" s="2" t="s">
        <v>0</v>
      </c>
      <c r="AU1948" s="1">
        <f t="shared" si="243"/>
        <v>7.1972386255832017</v>
      </c>
      <c r="AV1948" s="1">
        <f t="shared" si="244"/>
        <v>6.6814267350476655</v>
      </c>
      <c r="AW1948" s="1">
        <f t="shared" si="245"/>
        <v>6.1656148445121284</v>
      </c>
    </row>
    <row r="1949" spans="1:49" x14ac:dyDescent="0.2">
      <c r="A1949">
        <v>1947</v>
      </c>
      <c r="B1949" t="s">
        <v>27399</v>
      </c>
      <c r="C1949" t="s">
        <v>27398</v>
      </c>
      <c r="F1949" t="s">
        <v>27397</v>
      </c>
      <c r="G1949" t="s">
        <v>8</v>
      </c>
      <c r="H1949" t="s">
        <v>7</v>
      </c>
      <c r="I1949" t="s">
        <v>27396</v>
      </c>
      <c r="J1949">
        <v>60027950</v>
      </c>
      <c r="K1949" t="s">
        <v>10737</v>
      </c>
      <c r="L1949" t="s">
        <v>10736</v>
      </c>
      <c r="M1949" t="s">
        <v>30</v>
      </c>
      <c r="N1949">
        <v>2</v>
      </c>
      <c r="O1949" t="s">
        <v>27395</v>
      </c>
      <c r="P1949" t="s">
        <v>27394</v>
      </c>
      <c r="Q1949" t="s">
        <v>27393</v>
      </c>
      <c r="R1949" s="7">
        <v>43009</v>
      </c>
      <c r="S1949" s="8">
        <f t="shared" si="240"/>
        <v>2017</v>
      </c>
      <c r="T1949" s="8">
        <v>2017</v>
      </c>
      <c r="U1949" s="8">
        <f t="shared" si="241"/>
        <v>5</v>
      </c>
      <c r="V1949" s="7">
        <v>43009</v>
      </c>
      <c r="W1949" t="s">
        <v>27050</v>
      </c>
      <c r="X1949" s="2">
        <v>0.59599999999999997</v>
      </c>
      <c r="Y1949" s="6">
        <f t="shared" si="246"/>
        <v>1.5909879608125784E-2</v>
      </c>
      <c r="AA1949">
        <v>10577157</v>
      </c>
      <c r="AB1949">
        <v>17276</v>
      </c>
      <c r="AD1949" t="s">
        <v>2</v>
      </c>
      <c r="AE1949">
        <v>26</v>
      </c>
      <c r="AF1949">
        <v>5</v>
      </c>
      <c r="AG1949">
        <v>7970096</v>
      </c>
      <c r="AH1949" t="s">
        <v>707</v>
      </c>
      <c r="AI1949" t="s">
        <v>27392</v>
      </c>
      <c r="AJ1949" t="s">
        <v>27391</v>
      </c>
      <c r="AK1949" t="s">
        <v>27390</v>
      </c>
      <c r="AL1949">
        <v>3</v>
      </c>
      <c r="AM1949" s="5">
        <f t="shared" si="242"/>
        <v>0.6</v>
      </c>
      <c r="AN1949" s="4">
        <f t="shared" si="247"/>
        <v>9.0874668686103744E-4</v>
      </c>
      <c r="AO1949" s="3"/>
      <c r="AP1949">
        <v>0</v>
      </c>
      <c r="AR1949" t="s">
        <v>1</v>
      </c>
      <c r="AT1949" s="2" t="s">
        <v>0</v>
      </c>
      <c r="AU1949" s="1">
        <f t="shared" si="243"/>
        <v>1.1409539731746359</v>
      </c>
      <c r="AV1949" s="1">
        <f t="shared" si="244"/>
        <v>0.84093131474934113</v>
      </c>
      <c r="AW1949" s="1">
        <f t="shared" si="245"/>
        <v>0.54090865632404606</v>
      </c>
    </row>
    <row r="1950" spans="1:49" x14ac:dyDescent="0.2">
      <c r="A1950">
        <v>1948</v>
      </c>
      <c r="B1950" t="s">
        <v>27389</v>
      </c>
      <c r="C1950" t="s">
        <v>27388</v>
      </c>
      <c r="E1950">
        <v>28600242</v>
      </c>
      <c r="F1950" t="s">
        <v>27387</v>
      </c>
      <c r="G1950" t="s">
        <v>8</v>
      </c>
      <c r="H1950" t="s">
        <v>7</v>
      </c>
      <c r="I1950" t="s">
        <v>27386</v>
      </c>
      <c r="J1950">
        <v>60001558</v>
      </c>
      <c r="K1950" t="s">
        <v>2881</v>
      </c>
      <c r="L1950" t="s">
        <v>1175</v>
      </c>
      <c r="M1950" t="s">
        <v>453</v>
      </c>
      <c r="N1950">
        <v>5</v>
      </c>
      <c r="O1950" t="s">
        <v>27385</v>
      </c>
      <c r="P1950" t="s">
        <v>27384</v>
      </c>
      <c r="Q1950" t="s">
        <v>27383</v>
      </c>
      <c r="R1950" s="7">
        <v>43009</v>
      </c>
      <c r="S1950" s="8">
        <f t="shared" si="240"/>
        <v>2017</v>
      </c>
      <c r="T1950" s="8">
        <v>2017</v>
      </c>
      <c r="U1950" s="8">
        <f t="shared" si="241"/>
        <v>5</v>
      </c>
      <c r="V1950" s="7">
        <v>43009</v>
      </c>
      <c r="W1950" t="s">
        <v>2917</v>
      </c>
      <c r="X1950" s="2">
        <v>2.3220000000000001</v>
      </c>
      <c r="Y1950" s="6">
        <f t="shared" si="246"/>
        <v>6.1984463842396094E-2</v>
      </c>
      <c r="AA1950">
        <v>2780062</v>
      </c>
      <c r="AB1950">
        <v>16733</v>
      </c>
      <c r="AC1950" t="s">
        <v>2916</v>
      </c>
      <c r="AD1950" t="s">
        <v>2</v>
      </c>
      <c r="AE1950">
        <v>36</v>
      </c>
      <c r="AF1950">
        <v>10</v>
      </c>
      <c r="AG1950">
        <v>7942033</v>
      </c>
      <c r="AH1950" t="s">
        <v>27382</v>
      </c>
      <c r="AI1950" t="s">
        <v>27381</v>
      </c>
      <c r="AJ1950" t="s">
        <v>27380</v>
      </c>
      <c r="AK1950" t="s">
        <v>27379</v>
      </c>
      <c r="AL1950">
        <v>11</v>
      </c>
      <c r="AM1950" s="5">
        <f t="shared" si="242"/>
        <v>2.2000000000000002</v>
      </c>
      <c r="AN1950" s="4">
        <f t="shared" si="247"/>
        <v>3.3320711851571377E-3</v>
      </c>
      <c r="AO1950" s="3"/>
      <c r="AP1950">
        <v>0</v>
      </c>
      <c r="AQ1950" t="s">
        <v>152</v>
      </c>
      <c r="AR1950" t="s">
        <v>27378</v>
      </c>
      <c r="AS1950" t="s">
        <v>151</v>
      </c>
      <c r="AT1950" s="2">
        <v>10.048</v>
      </c>
      <c r="AU1950" s="1">
        <f t="shared" si="243"/>
        <v>4.4388746045224403</v>
      </c>
      <c r="AV1950" s="1">
        <f t="shared" si="244"/>
        <v>3.2658267513776615</v>
      </c>
      <c r="AW1950" s="1">
        <f t="shared" si="245"/>
        <v>2.0927788982328823</v>
      </c>
    </row>
    <row r="1951" spans="1:49" x14ac:dyDescent="0.2">
      <c r="A1951">
        <v>1949</v>
      </c>
      <c r="B1951" t="s">
        <v>27377</v>
      </c>
      <c r="C1951" t="s">
        <v>27376</v>
      </c>
      <c r="F1951" t="s">
        <v>27375</v>
      </c>
      <c r="G1951" t="s">
        <v>8</v>
      </c>
      <c r="H1951" t="s">
        <v>7</v>
      </c>
      <c r="I1951" t="s">
        <v>1573</v>
      </c>
      <c r="J1951" t="s">
        <v>27374</v>
      </c>
      <c r="K1951" t="s">
        <v>27373</v>
      </c>
      <c r="L1951" t="s">
        <v>27372</v>
      </c>
      <c r="M1951" t="s">
        <v>27371</v>
      </c>
      <c r="N1951">
        <v>4</v>
      </c>
      <c r="O1951" t="s">
        <v>27370</v>
      </c>
      <c r="P1951" t="s">
        <v>27369</v>
      </c>
      <c r="Q1951" t="s">
        <v>27368</v>
      </c>
      <c r="R1951" s="7">
        <v>43009</v>
      </c>
      <c r="S1951" s="8">
        <f t="shared" si="240"/>
        <v>2017</v>
      </c>
      <c r="T1951" s="8">
        <v>2017</v>
      </c>
      <c r="U1951" s="8">
        <f t="shared" si="241"/>
        <v>5</v>
      </c>
      <c r="V1951" s="7">
        <v>43009</v>
      </c>
      <c r="W1951" t="s">
        <v>3811</v>
      </c>
      <c r="X1951" s="2">
        <v>2.9860000000000002</v>
      </c>
      <c r="Y1951" s="6">
        <f t="shared" si="246"/>
        <v>7.9709564613865094E-2</v>
      </c>
      <c r="AA1951">
        <v>7338716</v>
      </c>
      <c r="AB1951">
        <v>18902</v>
      </c>
      <c r="AD1951" t="s">
        <v>2</v>
      </c>
      <c r="AE1951">
        <v>35</v>
      </c>
      <c r="AF1951">
        <v>10</v>
      </c>
      <c r="AG1951">
        <v>7972957</v>
      </c>
      <c r="AH1951" t="s">
        <v>27367</v>
      </c>
      <c r="AI1951" t="s">
        <v>27366</v>
      </c>
      <c r="AJ1951" t="s">
        <v>27365</v>
      </c>
      <c r="AK1951" t="s">
        <v>27364</v>
      </c>
      <c r="AL1951">
        <v>42</v>
      </c>
      <c r="AM1951" s="5">
        <f t="shared" si="242"/>
        <v>8.4</v>
      </c>
      <c r="AN1951" s="4">
        <f t="shared" si="247"/>
        <v>1.2722453616054525E-2</v>
      </c>
      <c r="AO1951" s="3"/>
      <c r="AP1951">
        <v>0</v>
      </c>
      <c r="AR1951" t="s">
        <v>1</v>
      </c>
      <c r="AT1951" s="2" t="s">
        <v>0</v>
      </c>
      <c r="AU1951" s="1">
        <f t="shared" si="243"/>
        <v>5.9613431314521916</v>
      </c>
      <c r="AV1951" s="1">
        <f t="shared" si="244"/>
        <v>4.6216009114959808</v>
      </c>
      <c r="AW1951" s="1">
        <f t="shared" si="245"/>
        <v>3.2818586915397692</v>
      </c>
    </row>
    <row r="1952" spans="1:49" x14ac:dyDescent="0.2">
      <c r="A1952">
        <v>1950</v>
      </c>
      <c r="B1952" t="s">
        <v>27363</v>
      </c>
      <c r="C1952" t="s">
        <v>27362</v>
      </c>
      <c r="F1952" t="s">
        <v>27361</v>
      </c>
      <c r="G1952" t="s">
        <v>8</v>
      </c>
      <c r="H1952" t="s">
        <v>7</v>
      </c>
      <c r="I1952" t="s">
        <v>518</v>
      </c>
      <c r="J1952">
        <v>60025578</v>
      </c>
      <c r="K1952" t="s">
        <v>43</v>
      </c>
      <c r="L1952" t="s">
        <v>5</v>
      </c>
      <c r="M1952" t="s">
        <v>4</v>
      </c>
      <c r="N1952">
        <v>5</v>
      </c>
      <c r="O1952" t="s">
        <v>27360</v>
      </c>
      <c r="P1952" t="s">
        <v>27359</v>
      </c>
      <c r="Q1952" t="s">
        <v>42</v>
      </c>
      <c r="R1952" s="7">
        <v>43009</v>
      </c>
      <c r="S1952" s="8">
        <f t="shared" si="240"/>
        <v>2017</v>
      </c>
      <c r="T1952" s="8">
        <v>2017</v>
      </c>
      <c r="U1952" s="8">
        <f t="shared" si="241"/>
        <v>5</v>
      </c>
      <c r="V1952" s="7">
        <v>43009</v>
      </c>
      <c r="W1952" t="s">
        <v>574</v>
      </c>
      <c r="X1952" s="2">
        <v>0.92900000000000005</v>
      </c>
      <c r="Y1952" s="6">
        <f t="shared" si="246"/>
        <v>2.4799124422732979E-2</v>
      </c>
      <c r="AA1952">
        <v>10897798</v>
      </c>
      <c r="AB1952">
        <v>18896</v>
      </c>
      <c r="AD1952" t="s">
        <v>2</v>
      </c>
      <c r="AE1952">
        <v>21</v>
      </c>
      <c r="AF1952">
        <v>10</v>
      </c>
      <c r="AG1952">
        <v>7970102</v>
      </c>
      <c r="AH1952" t="s">
        <v>27358</v>
      </c>
      <c r="AI1952" t="s">
        <v>27357</v>
      </c>
      <c r="AJ1952" t="s">
        <v>27356</v>
      </c>
      <c r="AK1952" t="s">
        <v>27355</v>
      </c>
      <c r="AL1952">
        <v>86</v>
      </c>
      <c r="AM1952" s="5">
        <f t="shared" si="242"/>
        <v>17.2</v>
      </c>
      <c r="AN1952" s="4">
        <f t="shared" si="247"/>
        <v>2.6050738356683072E-2</v>
      </c>
      <c r="AO1952" s="3"/>
      <c r="AP1952">
        <v>0</v>
      </c>
      <c r="AR1952" t="s">
        <v>1</v>
      </c>
      <c r="AT1952" s="2">
        <v>3.4359999999999999</v>
      </c>
      <c r="AU1952" s="1">
        <f t="shared" si="243"/>
        <v>2.5174608602918003</v>
      </c>
      <c r="AV1952" s="1">
        <f t="shared" si="244"/>
        <v>2.5424931389708028</v>
      </c>
      <c r="AW1952" s="1">
        <f t="shared" si="245"/>
        <v>2.5675254176498044</v>
      </c>
    </row>
    <row r="1953" spans="1:49" x14ac:dyDescent="0.2">
      <c r="A1953">
        <v>1951</v>
      </c>
      <c r="B1953" t="s">
        <v>27354</v>
      </c>
      <c r="C1953" t="s">
        <v>27353</v>
      </c>
      <c r="E1953">
        <v>28702690</v>
      </c>
      <c r="F1953" t="s">
        <v>27352</v>
      </c>
      <c r="G1953" t="s">
        <v>8</v>
      </c>
      <c r="H1953" t="s">
        <v>7</v>
      </c>
      <c r="I1953" t="s">
        <v>27351</v>
      </c>
      <c r="J1953" t="s">
        <v>27350</v>
      </c>
      <c r="K1953" t="s">
        <v>27349</v>
      </c>
      <c r="L1953" t="s">
        <v>27348</v>
      </c>
      <c r="M1953" t="s">
        <v>16</v>
      </c>
      <c r="N1953">
        <v>5</v>
      </c>
      <c r="O1953" t="s">
        <v>27347</v>
      </c>
      <c r="P1953" t="s">
        <v>27346</v>
      </c>
      <c r="Q1953" t="s">
        <v>27345</v>
      </c>
      <c r="R1953" s="7">
        <v>43009</v>
      </c>
      <c r="S1953" s="8">
        <f t="shared" si="240"/>
        <v>2017</v>
      </c>
      <c r="T1953" s="8">
        <v>2017</v>
      </c>
      <c r="U1953" s="8">
        <f t="shared" si="241"/>
        <v>5</v>
      </c>
      <c r="V1953" s="7">
        <v>43009</v>
      </c>
      <c r="W1953" t="s">
        <v>27344</v>
      </c>
      <c r="X1953" s="2" t="s">
        <v>0</v>
      </c>
      <c r="Y1953" s="6" t="e">
        <f t="shared" si="246"/>
        <v>#VALUE!</v>
      </c>
      <c r="AA1953">
        <v>405752</v>
      </c>
      <c r="AB1953">
        <v>19046</v>
      </c>
      <c r="AD1953" t="s">
        <v>2</v>
      </c>
      <c r="AE1953">
        <v>130</v>
      </c>
      <c r="AF1953">
        <v>10</v>
      </c>
      <c r="AH1953" t="s">
        <v>27343</v>
      </c>
      <c r="AI1953" t="s">
        <v>27342</v>
      </c>
      <c r="AK1953" t="s">
        <v>27341</v>
      </c>
      <c r="AL1953">
        <v>8</v>
      </c>
      <c r="AM1953" s="5">
        <f t="shared" si="242"/>
        <v>1.6</v>
      </c>
      <c r="AN1953" s="4">
        <f t="shared" si="247"/>
        <v>2.4233244982961003E-3</v>
      </c>
      <c r="AO1953" s="3"/>
      <c r="AP1953">
        <v>0</v>
      </c>
      <c r="AR1953" t="s">
        <v>1</v>
      </c>
      <c r="AT1953" s="2">
        <v>5.6989999999999998</v>
      </c>
      <c r="AU1953" s="1" t="e">
        <f t="shared" si="243"/>
        <v>#VALUE!</v>
      </c>
      <c r="AV1953" s="1" t="e">
        <f t="shared" si="244"/>
        <v>#VALUE!</v>
      </c>
      <c r="AW1953" s="1" t="e">
        <f t="shared" si="245"/>
        <v>#VALUE!</v>
      </c>
    </row>
    <row r="1954" spans="1:49" x14ac:dyDescent="0.2">
      <c r="A1954">
        <v>1952</v>
      </c>
      <c r="B1954" t="s">
        <v>27340</v>
      </c>
      <c r="C1954" t="s">
        <v>27339</v>
      </c>
      <c r="F1954" t="s">
        <v>27338</v>
      </c>
      <c r="G1954" t="s">
        <v>8</v>
      </c>
      <c r="H1954" t="s">
        <v>7</v>
      </c>
      <c r="I1954" t="s">
        <v>892</v>
      </c>
      <c r="J1954" t="s">
        <v>27337</v>
      </c>
      <c r="K1954" t="s">
        <v>27336</v>
      </c>
      <c r="L1954" t="s">
        <v>27335</v>
      </c>
      <c r="M1954" t="s">
        <v>27334</v>
      </c>
      <c r="N1954">
        <v>3</v>
      </c>
      <c r="O1954" t="s">
        <v>27333</v>
      </c>
      <c r="P1954" t="s">
        <v>27332</v>
      </c>
      <c r="Q1954" t="s">
        <v>27331</v>
      </c>
      <c r="R1954" s="7">
        <v>43009</v>
      </c>
      <c r="S1954" s="8">
        <f t="shared" si="240"/>
        <v>2017</v>
      </c>
      <c r="T1954" s="8">
        <v>2017</v>
      </c>
      <c r="U1954" s="8">
        <f t="shared" si="241"/>
        <v>5</v>
      </c>
      <c r="V1954" s="7">
        <v>43009</v>
      </c>
      <c r="W1954" t="s">
        <v>534</v>
      </c>
      <c r="X1954" s="2">
        <v>2.0099999999999998</v>
      </c>
      <c r="Y1954" s="6">
        <f t="shared" si="246"/>
        <v>5.3655802034115477E-2</v>
      </c>
      <c r="AA1954">
        <v>15361276</v>
      </c>
      <c r="AB1954">
        <v>18933</v>
      </c>
      <c r="AD1954" t="s">
        <v>2</v>
      </c>
      <c r="AE1954">
        <v>16</v>
      </c>
      <c r="AF1954">
        <v>10</v>
      </c>
      <c r="AG1954">
        <v>7972989</v>
      </c>
      <c r="AH1954" t="s">
        <v>27330</v>
      </c>
      <c r="AI1954" t="s">
        <v>27329</v>
      </c>
      <c r="AJ1954" t="s">
        <v>27328</v>
      </c>
      <c r="AK1954" t="s">
        <v>27327</v>
      </c>
      <c r="AL1954">
        <v>37</v>
      </c>
      <c r="AM1954" s="5">
        <f t="shared" si="242"/>
        <v>7.4</v>
      </c>
      <c r="AN1954" s="4">
        <f t="shared" si="247"/>
        <v>1.1207875804619462E-2</v>
      </c>
      <c r="AO1954" s="3"/>
      <c r="AP1954">
        <v>0</v>
      </c>
      <c r="AR1954" t="s">
        <v>1</v>
      </c>
      <c r="AT1954" s="2" t="s">
        <v>0</v>
      </c>
      <c r="AU1954" s="1">
        <f t="shared" si="243"/>
        <v>4.0921424165266664</v>
      </c>
      <c r="AV1954" s="1">
        <f t="shared" si="244"/>
        <v>3.2431838919367468</v>
      </c>
      <c r="AW1954" s="1">
        <f t="shared" si="245"/>
        <v>2.3942253673468263</v>
      </c>
    </row>
    <row r="1955" spans="1:49" x14ac:dyDescent="0.2">
      <c r="A1955">
        <v>1953</v>
      </c>
      <c r="B1955" t="s">
        <v>27326</v>
      </c>
      <c r="C1955" t="s">
        <v>27325</v>
      </c>
      <c r="F1955" t="s">
        <v>27324</v>
      </c>
      <c r="G1955" t="s">
        <v>8</v>
      </c>
      <c r="H1955" t="s">
        <v>7</v>
      </c>
      <c r="I1955" t="s">
        <v>27323</v>
      </c>
      <c r="J1955" t="s">
        <v>27322</v>
      </c>
      <c r="K1955" t="s">
        <v>27321</v>
      </c>
      <c r="L1955" t="s">
        <v>27320</v>
      </c>
      <c r="M1955" t="s">
        <v>41</v>
      </c>
      <c r="N1955">
        <v>3</v>
      </c>
      <c r="O1955" t="s">
        <v>27319</v>
      </c>
      <c r="P1955" t="s">
        <v>27318</v>
      </c>
      <c r="Q1955" t="s">
        <v>27317</v>
      </c>
      <c r="R1955" s="7">
        <v>43009</v>
      </c>
      <c r="S1955" s="8">
        <f t="shared" si="240"/>
        <v>2017</v>
      </c>
      <c r="T1955" s="8">
        <v>2017</v>
      </c>
      <c r="U1955" s="8">
        <f t="shared" si="241"/>
        <v>5</v>
      </c>
      <c r="V1955" s="7">
        <v>43009</v>
      </c>
      <c r="W1955" t="s">
        <v>574</v>
      </c>
      <c r="X1955" s="2">
        <v>0.92900000000000005</v>
      </c>
      <c r="Y1955" s="6">
        <f t="shared" si="246"/>
        <v>2.4799124422732979E-2</v>
      </c>
      <c r="AA1955">
        <v>10897798</v>
      </c>
      <c r="AB1955">
        <v>18896</v>
      </c>
      <c r="AD1955" t="s">
        <v>2</v>
      </c>
      <c r="AE1955">
        <v>21</v>
      </c>
      <c r="AF1955">
        <v>10</v>
      </c>
      <c r="AG1955">
        <v>7968268</v>
      </c>
      <c r="AH1955" t="s">
        <v>2185</v>
      </c>
      <c r="AI1955" t="s">
        <v>27316</v>
      </c>
      <c r="AJ1955" t="s">
        <v>27315</v>
      </c>
      <c r="AK1955" t="s">
        <v>27314</v>
      </c>
      <c r="AL1955">
        <v>1</v>
      </c>
      <c r="AM1955" s="5">
        <f t="shared" si="242"/>
        <v>0.2</v>
      </c>
      <c r="AN1955" s="4">
        <f t="shared" si="247"/>
        <v>3.0291556228701253E-4</v>
      </c>
      <c r="AO1955" s="3"/>
      <c r="AP1955">
        <v>1</v>
      </c>
      <c r="AQ1955" t="s">
        <v>129</v>
      </c>
      <c r="AR1955" t="s">
        <v>27313</v>
      </c>
      <c r="AS1955" t="s">
        <v>128</v>
      </c>
      <c r="AT1955" s="2">
        <v>3.4359999999999999</v>
      </c>
      <c r="AU1955" s="1">
        <f t="shared" si="243"/>
        <v>1.7450261764599189</v>
      </c>
      <c r="AV1955" s="1">
        <f t="shared" si="244"/>
        <v>1.2551019992509995</v>
      </c>
      <c r="AW1955" s="1">
        <f t="shared" si="245"/>
        <v>0.76517782204208018</v>
      </c>
    </row>
    <row r="1956" spans="1:49" x14ac:dyDescent="0.2">
      <c r="A1956">
        <v>1954</v>
      </c>
      <c r="B1956" t="s">
        <v>27312</v>
      </c>
      <c r="C1956" t="s">
        <v>27311</v>
      </c>
      <c r="F1956" t="s">
        <v>27310</v>
      </c>
      <c r="G1956" t="s">
        <v>8</v>
      </c>
      <c r="H1956" t="s">
        <v>7</v>
      </c>
      <c r="I1956" t="s">
        <v>943</v>
      </c>
      <c r="J1956" t="s">
        <v>27309</v>
      </c>
      <c r="K1956" t="s">
        <v>27308</v>
      </c>
      <c r="L1956" t="s">
        <v>27307</v>
      </c>
      <c r="M1956" t="s">
        <v>220</v>
      </c>
      <c r="N1956">
        <v>5</v>
      </c>
      <c r="O1956" t="s">
        <v>27306</v>
      </c>
      <c r="P1956" t="s">
        <v>27305</v>
      </c>
      <c r="Q1956" t="s">
        <v>27304</v>
      </c>
      <c r="R1956" s="7">
        <v>43009</v>
      </c>
      <c r="S1956" s="8">
        <f t="shared" si="240"/>
        <v>2017</v>
      </c>
      <c r="T1956" s="8">
        <v>2017</v>
      </c>
      <c r="U1956" s="8">
        <f t="shared" si="241"/>
        <v>5</v>
      </c>
      <c r="V1956" s="7">
        <v>43009</v>
      </c>
      <c r="W1956" t="s">
        <v>574</v>
      </c>
      <c r="X1956" s="2">
        <v>0.92900000000000005</v>
      </c>
      <c r="Y1956" s="6">
        <f t="shared" si="246"/>
        <v>2.4799124422732979E-2</v>
      </c>
      <c r="AA1956">
        <v>10897798</v>
      </c>
      <c r="AB1956">
        <v>18896</v>
      </c>
      <c r="AD1956" t="s">
        <v>2</v>
      </c>
      <c r="AE1956">
        <v>21</v>
      </c>
      <c r="AF1956">
        <v>10</v>
      </c>
      <c r="AG1956">
        <v>7968330</v>
      </c>
      <c r="AH1956" t="s">
        <v>27303</v>
      </c>
      <c r="AI1956" t="s">
        <v>27302</v>
      </c>
      <c r="AJ1956" t="s">
        <v>27301</v>
      </c>
      <c r="AK1956" t="s">
        <v>27300</v>
      </c>
      <c r="AL1956">
        <v>16</v>
      </c>
      <c r="AM1956" s="5">
        <f t="shared" si="242"/>
        <v>3.2</v>
      </c>
      <c r="AN1956" s="4">
        <f t="shared" si="247"/>
        <v>4.8466489965922005E-3</v>
      </c>
      <c r="AO1956" s="3"/>
      <c r="AP1956">
        <v>0</v>
      </c>
      <c r="AQ1956" t="s">
        <v>18</v>
      </c>
      <c r="AR1956">
        <v>41402290</v>
      </c>
      <c r="AS1956" t="s">
        <v>17</v>
      </c>
      <c r="AT1956" s="2">
        <v>3.4359999999999999</v>
      </c>
      <c r="AU1956" s="1">
        <f t="shared" si="243"/>
        <v>1.8813381794890744</v>
      </c>
      <c r="AV1956" s="1">
        <f t="shared" si="244"/>
        <v>1.482288670966259</v>
      </c>
      <c r="AW1956" s="1">
        <f t="shared" si="245"/>
        <v>1.0832391624434434</v>
      </c>
    </row>
    <row r="1957" spans="1:49" x14ac:dyDescent="0.2">
      <c r="A1957">
        <v>1955</v>
      </c>
      <c r="B1957" t="s">
        <v>27299</v>
      </c>
      <c r="C1957" t="s">
        <v>27298</v>
      </c>
      <c r="F1957" t="s">
        <v>27297</v>
      </c>
      <c r="G1957" t="s">
        <v>8</v>
      </c>
      <c r="H1957" t="s">
        <v>7</v>
      </c>
      <c r="I1957" t="s">
        <v>27296</v>
      </c>
      <c r="J1957" t="s">
        <v>27295</v>
      </c>
      <c r="K1957" t="s">
        <v>27294</v>
      </c>
      <c r="L1957" t="s">
        <v>27293</v>
      </c>
      <c r="M1957" t="s">
        <v>573</v>
      </c>
      <c r="N1957">
        <v>4</v>
      </c>
      <c r="O1957" t="s">
        <v>27292</v>
      </c>
      <c r="P1957" t="s">
        <v>27291</v>
      </c>
      <c r="Q1957" t="s">
        <v>27290</v>
      </c>
      <c r="R1957" s="7">
        <v>43009</v>
      </c>
      <c r="S1957" s="8">
        <f t="shared" si="240"/>
        <v>2017</v>
      </c>
      <c r="T1957" s="8">
        <v>2017</v>
      </c>
      <c r="U1957" s="8">
        <f t="shared" si="241"/>
        <v>5</v>
      </c>
      <c r="V1957" s="7">
        <v>43009</v>
      </c>
      <c r="W1957" t="s">
        <v>574</v>
      </c>
      <c r="X1957" s="2">
        <v>0.92900000000000005</v>
      </c>
      <c r="Y1957" s="6">
        <f t="shared" si="246"/>
        <v>2.4799124422732979E-2</v>
      </c>
      <c r="AA1957">
        <v>10897798</v>
      </c>
      <c r="AB1957">
        <v>18896</v>
      </c>
      <c r="AD1957" t="s">
        <v>2</v>
      </c>
      <c r="AE1957">
        <v>21</v>
      </c>
      <c r="AF1957">
        <v>10</v>
      </c>
      <c r="AG1957">
        <v>7968360</v>
      </c>
      <c r="AH1957" t="s">
        <v>27289</v>
      </c>
      <c r="AI1957" t="s">
        <v>27288</v>
      </c>
      <c r="AJ1957" t="s">
        <v>27287</v>
      </c>
      <c r="AK1957" t="s">
        <v>27286</v>
      </c>
      <c r="AL1957">
        <v>10</v>
      </c>
      <c r="AM1957" s="5">
        <f t="shared" si="242"/>
        <v>2</v>
      </c>
      <c r="AN1957" s="4">
        <f t="shared" si="247"/>
        <v>3.0291556228701248E-3</v>
      </c>
      <c r="AO1957" s="3"/>
      <c r="AP1957">
        <v>0</v>
      </c>
      <c r="AQ1957" t="s">
        <v>18</v>
      </c>
      <c r="AR1957">
        <v>61571107</v>
      </c>
      <c r="AS1957" t="s">
        <v>3059</v>
      </c>
      <c r="AT1957" s="2">
        <v>3.4359999999999999</v>
      </c>
      <c r="AU1957" s="1">
        <f t="shared" si="243"/>
        <v>1.8268133782774123</v>
      </c>
      <c r="AV1957" s="1">
        <f t="shared" si="244"/>
        <v>1.3914140022801553</v>
      </c>
      <c r="AW1957" s="1">
        <f t="shared" si="245"/>
        <v>0.95601462628289813</v>
      </c>
    </row>
    <row r="1958" spans="1:49" x14ac:dyDescent="0.2">
      <c r="A1958">
        <v>1956</v>
      </c>
      <c r="B1958" t="s">
        <v>27285</v>
      </c>
      <c r="C1958" t="s">
        <v>27284</v>
      </c>
      <c r="F1958" t="s">
        <v>27283</v>
      </c>
      <c r="G1958" t="s">
        <v>8</v>
      </c>
      <c r="H1958" t="s">
        <v>7</v>
      </c>
      <c r="I1958" t="s">
        <v>1438</v>
      </c>
      <c r="J1958">
        <v>60025278</v>
      </c>
      <c r="K1958" t="s">
        <v>237</v>
      </c>
      <c r="L1958" t="s">
        <v>70</v>
      </c>
      <c r="M1958" t="s">
        <v>4</v>
      </c>
      <c r="N1958">
        <v>5</v>
      </c>
      <c r="O1958" t="s">
        <v>27282</v>
      </c>
      <c r="P1958" t="s">
        <v>27281</v>
      </c>
      <c r="Q1958" t="s">
        <v>1067</v>
      </c>
      <c r="R1958" s="7">
        <v>43009</v>
      </c>
      <c r="S1958" s="8">
        <f t="shared" si="240"/>
        <v>2017</v>
      </c>
      <c r="T1958" s="8">
        <v>2017</v>
      </c>
      <c r="U1958" s="8">
        <f t="shared" si="241"/>
        <v>5</v>
      </c>
      <c r="V1958" s="7">
        <v>43009</v>
      </c>
      <c r="W1958" t="s">
        <v>3811</v>
      </c>
      <c r="X1958" s="2">
        <v>2.9860000000000002</v>
      </c>
      <c r="Y1958" s="6">
        <f t="shared" si="246"/>
        <v>7.9709564613865094E-2</v>
      </c>
      <c r="AA1958">
        <v>7338716</v>
      </c>
      <c r="AB1958">
        <v>18902</v>
      </c>
      <c r="AD1958" t="s">
        <v>2</v>
      </c>
      <c r="AE1958">
        <v>35</v>
      </c>
      <c r="AF1958">
        <v>10</v>
      </c>
      <c r="AG1958">
        <v>7972935</v>
      </c>
      <c r="AH1958" t="s">
        <v>27280</v>
      </c>
      <c r="AI1958" t="s">
        <v>27279</v>
      </c>
      <c r="AJ1958" t="s">
        <v>27278</v>
      </c>
      <c r="AK1958" t="s">
        <v>27277</v>
      </c>
      <c r="AL1958">
        <v>104</v>
      </c>
      <c r="AM1958" s="5">
        <f t="shared" si="242"/>
        <v>20.8</v>
      </c>
      <c r="AN1958" s="4">
        <f t="shared" si="247"/>
        <v>3.1503218477849301E-2</v>
      </c>
      <c r="AO1958" s="3"/>
      <c r="AP1958">
        <v>0</v>
      </c>
      <c r="AR1958" t="s">
        <v>1</v>
      </c>
      <c r="AT1958" s="2" t="s">
        <v>0</v>
      </c>
      <c r="AU1958" s="1">
        <f t="shared" si="243"/>
        <v>6.524766077306035</v>
      </c>
      <c r="AV1958" s="1">
        <f t="shared" si="244"/>
        <v>5.5606391545857194</v>
      </c>
      <c r="AW1958" s="1">
        <f t="shared" si="245"/>
        <v>4.5965122318654039</v>
      </c>
    </row>
    <row r="1959" spans="1:49" x14ac:dyDescent="0.2">
      <c r="A1959">
        <v>1957</v>
      </c>
      <c r="B1959" t="s">
        <v>27276</v>
      </c>
      <c r="C1959" t="s">
        <v>27275</v>
      </c>
      <c r="F1959" t="s">
        <v>27274</v>
      </c>
      <c r="G1959" t="s">
        <v>8</v>
      </c>
      <c r="H1959" t="s">
        <v>7</v>
      </c>
      <c r="I1959" t="s">
        <v>2513</v>
      </c>
      <c r="J1959">
        <v>60025578</v>
      </c>
      <c r="K1959" t="s">
        <v>43</v>
      </c>
      <c r="L1959" t="s">
        <v>5</v>
      </c>
      <c r="M1959" t="s">
        <v>4</v>
      </c>
      <c r="N1959">
        <v>5</v>
      </c>
      <c r="O1959" t="s">
        <v>27273</v>
      </c>
      <c r="P1959" t="s">
        <v>27272</v>
      </c>
      <c r="Q1959" t="s">
        <v>42</v>
      </c>
      <c r="R1959" s="7">
        <v>43009</v>
      </c>
      <c r="S1959" s="8">
        <f t="shared" si="240"/>
        <v>2017</v>
      </c>
      <c r="T1959" s="8">
        <v>2017</v>
      </c>
      <c r="U1959" s="8">
        <f t="shared" si="241"/>
        <v>5</v>
      </c>
      <c r="V1959" s="7">
        <v>43009</v>
      </c>
      <c r="W1959" t="s">
        <v>574</v>
      </c>
      <c r="X1959" s="2">
        <v>0.92900000000000005</v>
      </c>
      <c r="Y1959" s="6">
        <f t="shared" si="246"/>
        <v>2.4799124422732979E-2</v>
      </c>
      <c r="AA1959">
        <v>10897798</v>
      </c>
      <c r="AB1959">
        <v>18896</v>
      </c>
      <c r="AD1959" t="s">
        <v>2</v>
      </c>
      <c r="AE1959">
        <v>21</v>
      </c>
      <c r="AF1959">
        <v>10</v>
      </c>
      <c r="AG1959">
        <v>7968468</v>
      </c>
      <c r="AH1959" t="s">
        <v>27271</v>
      </c>
      <c r="AI1959" t="s">
        <v>27270</v>
      </c>
      <c r="AJ1959" t="s">
        <v>27269</v>
      </c>
      <c r="AK1959" t="s">
        <v>27268</v>
      </c>
      <c r="AL1959">
        <v>6</v>
      </c>
      <c r="AM1959" s="5">
        <f t="shared" si="242"/>
        <v>1.2</v>
      </c>
      <c r="AN1959" s="4">
        <f t="shared" si="247"/>
        <v>1.8174933737220749E-3</v>
      </c>
      <c r="AO1959" s="3"/>
      <c r="AP1959">
        <v>0</v>
      </c>
      <c r="AQ1959" t="s">
        <v>18</v>
      </c>
      <c r="AR1959" t="s">
        <v>27267</v>
      </c>
      <c r="AS1959" t="s">
        <v>17</v>
      </c>
      <c r="AT1959" s="2">
        <v>3.4359999999999999</v>
      </c>
      <c r="AU1959" s="1">
        <f t="shared" si="243"/>
        <v>1.7904635108029705</v>
      </c>
      <c r="AV1959" s="1">
        <f t="shared" si="244"/>
        <v>1.3308308898227528</v>
      </c>
      <c r="AW1959" s="1">
        <f t="shared" si="245"/>
        <v>0.8711982688425346</v>
      </c>
    </row>
    <row r="1960" spans="1:49" x14ac:dyDescent="0.2">
      <c r="A1960">
        <v>1958</v>
      </c>
      <c r="B1960" t="s">
        <v>27266</v>
      </c>
      <c r="C1960" t="s">
        <v>27265</v>
      </c>
      <c r="F1960" t="s">
        <v>27264</v>
      </c>
      <c r="G1960" t="s">
        <v>8</v>
      </c>
      <c r="H1960" t="s">
        <v>7</v>
      </c>
      <c r="I1960" t="s">
        <v>27263</v>
      </c>
      <c r="J1960">
        <v>60005286</v>
      </c>
      <c r="K1960" t="s">
        <v>3490</v>
      </c>
      <c r="L1960" t="s">
        <v>2679</v>
      </c>
      <c r="M1960" t="s">
        <v>30</v>
      </c>
      <c r="N1960">
        <v>2</v>
      </c>
      <c r="O1960" t="s">
        <v>27262</v>
      </c>
      <c r="P1960" t="s">
        <v>27261</v>
      </c>
      <c r="Q1960" t="s">
        <v>3487</v>
      </c>
      <c r="R1960" s="7">
        <v>43009</v>
      </c>
      <c r="S1960" s="8">
        <f t="shared" si="240"/>
        <v>2017</v>
      </c>
      <c r="T1960" s="8">
        <v>2017</v>
      </c>
      <c r="U1960" s="8">
        <f t="shared" si="241"/>
        <v>5</v>
      </c>
      <c r="V1960" s="7">
        <v>43009</v>
      </c>
      <c r="W1960" t="s">
        <v>2732</v>
      </c>
      <c r="X1960" s="2">
        <v>1.022</v>
      </c>
      <c r="Y1960" s="6">
        <f t="shared" si="246"/>
        <v>2.7281706307893543E-2</v>
      </c>
      <c r="AA1960">
        <v>10636692</v>
      </c>
      <c r="AB1960">
        <v>27237</v>
      </c>
      <c r="AD1960" t="s">
        <v>2</v>
      </c>
      <c r="AE1960">
        <v>25</v>
      </c>
      <c r="AF1960">
        <v>5</v>
      </c>
      <c r="AG1960">
        <v>7968480</v>
      </c>
      <c r="AH1960" t="s">
        <v>27260</v>
      </c>
      <c r="AI1960" t="s">
        <v>27259</v>
      </c>
      <c r="AJ1960" t="s">
        <v>27258</v>
      </c>
      <c r="AK1960" t="s">
        <v>27257</v>
      </c>
      <c r="AL1960">
        <v>12</v>
      </c>
      <c r="AM1960" s="5">
        <f t="shared" si="242"/>
        <v>2.4</v>
      </c>
      <c r="AN1960" s="4">
        <f t="shared" si="247"/>
        <v>3.6349867474441497E-3</v>
      </c>
      <c r="AO1960" s="3"/>
      <c r="AP1960">
        <v>1</v>
      </c>
      <c r="AQ1960" t="s">
        <v>129</v>
      </c>
      <c r="AR1960" t="s">
        <v>27256</v>
      </c>
      <c r="AS1960" t="s">
        <v>27255</v>
      </c>
      <c r="AT1960" s="2" t="s">
        <v>0</v>
      </c>
      <c r="AU1960" s="1">
        <f t="shared" si="243"/>
        <v>2.0187690439758725</v>
      </c>
      <c r="AV1960" s="1">
        <f t="shared" si="244"/>
        <v>1.5458346527668847</v>
      </c>
      <c r="AW1960" s="1">
        <f t="shared" si="245"/>
        <v>1.0729002615578969</v>
      </c>
    </row>
    <row r="1961" spans="1:49" x14ac:dyDescent="0.2">
      <c r="A1961">
        <v>1959</v>
      </c>
      <c r="B1961" t="s">
        <v>27254</v>
      </c>
      <c r="C1961" t="s">
        <v>27253</v>
      </c>
      <c r="F1961" t="s">
        <v>27252</v>
      </c>
      <c r="G1961" t="s">
        <v>8</v>
      </c>
      <c r="H1961" t="s">
        <v>7</v>
      </c>
      <c r="I1961" t="s">
        <v>776</v>
      </c>
      <c r="J1961" t="s">
        <v>27251</v>
      </c>
      <c r="K1961" t="s">
        <v>27250</v>
      </c>
      <c r="L1961" t="s">
        <v>27249</v>
      </c>
      <c r="M1961" t="s">
        <v>293</v>
      </c>
      <c r="N1961">
        <v>4</v>
      </c>
      <c r="O1961" t="s">
        <v>27248</v>
      </c>
      <c r="P1961" t="s">
        <v>27247</v>
      </c>
      <c r="Q1961" t="s">
        <v>27246</v>
      </c>
      <c r="R1961" s="7">
        <v>43009</v>
      </c>
      <c r="S1961" s="8">
        <f t="shared" si="240"/>
        <v>2017</v>
      </c>
      <c r="T1961" s="8">
        <v>2017</v>
      </c>
      <c r="U1961" s="8">
        <f t="shared" si="241"/>
        <v>5</v>
      </c>
      <c r="V1961" s="7">
        <v>43009</v>
      </c>
      <c r="W1961" t="s">
        <v>3811</v>
      </c>
      <c r="X1961" s="2">
        <v>2.9860000000000002</v>
      </c>
      <c r="Y1961" s="6">
        <f t="shared" si="246"/>
        <v>7.9709564613865094E-2</v>
      </c>
      <c r="AA1961">
        <v>7338716</v>
      </c>
      <c r="AB1961">
        <v>18902</v>
      </c>
      <c r="AD1961" t="s">
        <v>2</v>
      </c>
      <c r="AE1961">
        <v>35</v>
      </c>
      <c r="AF1961">
        <v>10</v>
      </c>
      <c r="AG1961">
        <v>7971926</v>
      </c>
      <c r="AH1961" t="s">
        <v>27245</v>
      </c>
      <c r="AI1961" t="s">
        <v>27244</v>
      </c>
      <c r="AJ1961" t="s">
        <v>27243</v>
      </c>
      <c r="AK1961" t="s">
        <v>27242</v>
      </c>
      <c r="AL1961">
        <v>77</v>
      </c>
      <c r="AM1961" s="5">
        <f t="shared" si="242"/>
        <v>15.4</v>
      </c>
      <c r="AN1961" s="4">
        <f t="shared" si="247"/>
        <v>2.3324498296099963E-2</v>
      </c>
      <c r="AO1961" s="3"/>
      <c r="AP1961">
        <v>0</v>
      </c>
      <c r="AR1961" t="s">
        <v>1</v>
      </c>
      <c r="AT1961" s="2" t="s">
        <v>0</v>
      </c>
      <c r="AU1961" s="1">
        <f t="shared" si="243"/>
        <v>6.279404471853554</v>
      </c>
      <c r="AV1961" s="1">
        <f t="shared" si="244"/>
        <v>5.1517031454982529</v>
      </c>
      <c r="AW1961" s="1">
        <f t="shared" si="245"/>
        <v>4.0240018191429501</v>
      </c>
    </row>
    <row r="1962" spans="1:49" x14ac:dyDescent="0.2">
      <c r="A1962">
        <v>1960</v>
      </c>
      <c r="B1962" t="s">
        <v>27241</v>
      </c>
      <c r="C1962" t="s">
        <v>27240</v>
      </c>
      <c r="F1962" t="s">
        <v>27239</v>
      </c>
      <c r="G1962" t="s">
        <v>8</v>
      </c>
      <c r="H1962" t="s">
        <v>7</v>
      </c>
      <c r="I1962" t="s">
        <v>243</v>
      </c>
      <c r="J1962" t="s">
        <v>27238</v>
      </c>
      <c r="K1962" t="s">
        <v>27237</v>
      </c>
      <c r="L1962" t="s">
        <v>1083</v>
      </c>
      <c r="M1962" t="s">
        <v>20</v>
      </c>
      <c r="N1962">
        <v>5</v>
      </c>
      <c r="O1962" t="s">
        <v>27236</v>
      </c>
      <c r="P1962" t="s">
        <v>27235</v>
      </c>
      <c r="Q1962" t="s">
        <v>27234</v>
      </c>
      <c r="R1962" s="7">
        <v>43009</v>
      </c>
      <c r="S1962" s="8">
        <f t="shared" si="240"/>
        <v>2017</v>
      </c>
      <c r="T1962" s="8">
        <v>2017</v>
      </c>
      <c r="U1962" s="8">
        <f t="shared" si="241"/>
        <v>5</v>
      </c>
      <c r="V1962" s="7">
        <v>43009</v>
      </c>
      <c r="W1962" t="s">
        <v>625</v>
      </c>
      <c r="X1962" s="2">
        <v>1.468</v>
      </c>
      <c r="Y1962" s="6">
        <f t="shared" si="246"/>
        <v>3.9187421585115186E-2</v>
      </c>
      <c r="AA1962">
        <v>906778</v>
      </c>
      <c r="AB1962">
        <v>18931</v>
      </c>
      <c r="AD1962" t="s">
        <v>2</v>
      </c>
      <c r="AE1962">
        <v>65</v>
      </c>
      <c r="AF1962">
        <v>10</v>
      </c>
      <c r="AG1962">
        <v>7967777</v>
      </c>
      <c r="AH1962" t="s">
        <v>27233</v>
      </c>
      <c r="AI1962" t="s">
        <v>27232</v>
      </c>
      <c r="AJ1962" t="s">
        <v>27231</v>
      </c>
      <c r="AK1962" t="s">
        <v>27230</v>
      </c>
      <c r="AL1962">
        <v>8</v>
      </c>
      <c r="AM1962" s="5">
        <f t="shared" si="242"/>
        <v>1.6</v>
      </c>
      <c r="AN1962" s="4">
        <f t="shared" si="247"/>
        <v>2.4233244982961003E-3</v>
      </c>
      <c r="AO1962" s="3"/>
      <c r="AP1962">
        <v>0</v>
      </c>
      <c r="AQ1962" t="s">
        <v>18</v>
      </c>
      <c r="AR1962" t="s">
        <v>2121</v>
      </c>
      <c r="AS1962" t="s">
        <v>17</v>
      </c>
      <c r="AT1962" s="2">
        <v>5.0830000000000002</v>
      </c>
      <c r="AU1962" s="1">
        <f t="shared" si="243"/>
        <v>2.8158192459069458</v>
      </c>
      <c r="AV1962" s="1">
        <f t="shared" si="244"/>
        <v>2.0805373041705644</v>
      </c>
      <c r="AW1962" s="1">
        <f t="shared" si="245"/>
        <v>1.3452553624341825</v>
      </c>
    </row>
    <row r="1963" spans="1:49" x14ac:dyDescent="0.2">
      <c r="A1963">
        <v>1961</v>
      </c>
      <c r="B1963" t="s">
        <v>27229</v>
      </c>
      <c r="C1963" t="s">
        <v>27228</v>
      </c>
      <c r="E1963">
        <v>28685185</v>
      </c>
      <c r="F1963" t="s">
        <v>27227</v>
      </c>
      <c r="G1963" t="s">
        <v>8</v>
      </c>
      <c r="H1963" t="s">
        <v>7</v>
      </c>
      <c r="I1963" t="s">
        <v>3422</v>
      </c>
      <c r="J1963">
        <v>60011610</v>
      </c>
      <c r="K1963" t="s">
        <v>27226</v>
      </c>
      <c r="L1963" t="s">
        <v>3540</v>
      </c>
      <c r="M1963" t="s">
        <v>734</v>
      </c>
      <c r="N1963">
        <v>2</v>
      </c>
      <c r="O1963" t="s">
        <v>27225</v>
      </c>
      <c r="P1963" t="s">
        <v>27224</v>
      </c>
      <c r="Q1963" t="s">
        <v>27223</v>
      </c>
      <c r="R1963" s="7">
        <v>43009</v>
      </c>
      <c r="S1963" s="8">
        <f t="shared" si="240"/>
        <v>2017</v>
      </c>
      <c r="T1963" s="8">
        <v>2017</v>
      </c>
      <c r="U1963" s="8">
        <f t="shared" si="241"/>
        <v>5</v>
      </c>
      <c r="V1963" s="7">
        <v>43009</v>
      </c>
      <c r="W1963" t="s">
        <v>2831</v>
      </c>
      <c r="X1963" s="2">
        <v>0.8</v>
      </c>
      <c r="Y1963" s="6">
        <f t="shared" si="246"/>
        <v>2.1355543098155415E-2</v>
      </c>
      <c r="AA1963">
        <v>3407594</v>
      </c>
      <c r="AB1963">
        <v>23456</v>
      </c>
      <c r="AC1963">
        <v>14321351</v>
      </c>
      <c r="AD1963" t="s">
        <v>2</v>
      </c>
      <c r="AE1963">
        <v>203</v>
      </c>
      <c r="AF1963">
        <v>10</v>
      </c>
      <c r="AH1963" t="s">
        <v>27222</v>
      </c>
      <c r="AI1963" t="s">
        <v>27221</v>
      </c>
      <c r="AJ1963" t="s">
        <v>27220</v>
      </c>
      <c r="AK1963" t="s">
        <v>27219</v>
      </c>
      <c r="AL1963">
        <v>1</v>
      </c>
      <c r="AM1963" s="5">
        <f t="shared" si="242"/>
        <v>0.2</v>
      </c>
      <c r="AN1963" s="4">
        <f t="shared" si="247"/>
        <v>3.0291556228701253E-4</v>
      </c>
      <c r="AO1963" s="3"/>
      <c r="AP1963">
        <v>0</v>
      </c>
      <c r="AR1963" t="s">
        <v>1</v>
      </c>
      <c r="AT1963" s="2" t="s">
        <v>0</v>
      </c>
      <c r="AU1963" s="1">
        <f t="shared" si="243"/>
        <v>1.5039754837394894</v>
      </c>
      <c r="AV1963" s="1">
        <f t="shared" si="244"/>
        <v>1.0829229330221215</v>
      </c>
      <c r="AW1963" s="1">
        <f t="shared" si="245"/>
        <v>0.66187038230475326</v>
      </c>
    </row>
    <row r="1964" spans="1:49" x14ac:dyDescent="0.2">
      <c r="A1964">
        <v>1962</v>
      </c>
      <c r="B1964" t="s">
        <v>27218</v>
      </c>
      <c r="C1964" t="s">
        <v>27217</v>
      </c>
      <c r="F1964" t="s">
        <v>27216</v>
      </c>
      <c r="G1964" t="s">
        <v>8</v>
      </c>
      <c r="H1964" t="s">
        <v>7</v>
      </c>
      <c r="I1964" t="s">
        <v>27215</v>
      </c>
      <c r="J1964" t="s">
        <v>27214</v>
      </c>
      <c r="K1964" t="s">
        <v>27213</v>
      </c>
      <c r="L1964" t="s">
        <v>27212</v>
      </c>
      <c r="M1964" t="s">
        <v>27211</v>
      </c>
      <c r="N1964">
        <v>3</v>
      </c>
      <c r="O1964" t="s">
        <v>27210</v>
      </c>
      <c r="P1964" t="s">
        <v>27209</v>
      </c>
      <c r="Q1964" t="s">
        <v>27208</v>
      </c>
      <c r="R1964" s="7">
        <v>43009</v>
      </c>
      <c r="S1964" s="8">
        <f t="shared" si="240"/>
        <v>2017</v>
      </c>
      <c r="T1964" s="8">
        <v>2017</v>
      </c>
      <c r="U1964" s="8">
        <f t="shared" si="241"/>
        <v>5</v>
      </c>
      <c r="V1964" s="7">
        <v>43009</v>
      </c>
      <c r="W1964" t="s">
        <v>190</v>
      </c>
      <c r="X1964" s="2">
        <v>1.6379999999999999</v>
      </c>
      <c r="Y1964" s="6">
        <f t="shared" si="246"/>
        <v>4.3725474493473214E-2</v>
      </c>
      <c r="AA1964" t="s">
        <v>189</v>
      </c>
      <c r="AB1964">
        <v>17391</v>
      </c>
      <c r="AD1964" t="s">
        <v>2</v>
      </c>
      <c r="AE1964">
        <v>65</v>
      </c>
      <c r="AF1964">
        <v>19</v>
      </c>
      <c r="AG1964">
        <v>7962202</v>
      </c>
      <c r="AH1964" t="s">
        <v>27207</v>
      </c>
      <c r="AI1964" t="s">
        <v>27206</v>
      </c>
      <c r="AJ1964" t="s">
        <v>27205</v>
      </c>
      <c r="AK1964" t="s">
        <v>27204</v>
      </c>
      <c r="AL1964">
        <v>27</v>
      </c>
      <c r="AM1964" s="5">
        <f t="shared" si="242"/>
        <v>5.4</v>
      </c>
      <c r="AN1964" s="4">
        <f t="shared" si="247"/>
        <v>8.1787201817493382E-3</v>
      </c>
      <c r="AO1964" s="3"/>
      <c r="AP1964">
        <v>0</v>
      </c>
      <c r="AR1964" t="s">
        <v>1</v>
      </c>
      <c r="AT1964" s="2">
        <v>4.931</v>
      </c>
      <c r="AU1964" s="1">
        <f t="shared" si="243"/>
        <v>3.3061448199956054</v>
      </c>
      <c r="AV1964" s="1">
        <f t="shared" si="244"/>
        <v>2.5952097337611275</v>
      </c>
      <c r="AW1964" s="1">
        <f t="shared" si="245"/>
        <v>1.8842746475266501</v>
      </c>
    </row>
    <row r="1965" spans="1:49" x14ac:dyDescent="0.2">
      <c r="A1965">
        <v>1963</v>
      </c>
      <c r="B1965" t="s">
        <v>27203</v>
      </c>
      <c r="C1965" t="s">
        <v>27202</v>
      </c>
      <c r="F1965" t="s">
        <v>27201</v>
      </c>
      <c r="G1965" t="s">
        <v>8</v>
      </c>
      <c r="H1965" t="s">
        <v>7</v>
      </c>
      <c r="I1965" t="s">
        <v>848</v>
      </c>
      <c r="J1965" t="s">
        <v>8176</v>
      </c>
      <c r="K1965" t="s">
        <v>8175</v>
      </c>
      <c r="L1965" t="s">
        <v>2253</v>
      </c>
      <c r="M1965" t="s">
        <v>20</v>
      </c>
      <c r="N1965">
        <v>6</v>
      </c>
      <c r="O1965" t="s">
        <v>27200</v>
      </c>
      <c r="P1965" t="s">
        <v>27199</v>
      </c>
      <c r="Q1965" t="s">
        <v>27198</v>
      </c>
      <c r="R1965" s="7">
        <v>43009</v>
      </c>
      <c r="S1965" s="8">
        <f t="shared" si="240"/>
        <v>2017</v>
      </c>
      <c r="T1965" s="8">
        <v>2017</v>
      </c>
      <c r="U1965" s="8">
        <f t="shared" si="241"/>
        <v>5</v>
      </c>
      <c r="V1965" s="7">
        <v>43009</v>
      </c>
      <c r="W1965" t="s">
        <v>286</v>
      </c>
      <c r="X1965" s="2">
        <v>0.496</v>
      </c>
      <c r="Y1965" s="6">
        <f t="shared" si="246"/>
        <v>1.3240436720856359E-2</v>
      </c>
      <c r="AA1965">
        <v>21563950</v>
      </c>
      <c r="AB1965">
        <v>21100199777</v>
      </c>
      <c r="AD1965" t="s">
        <v>2</v>
      </c>
      <c r="AE1965">
        <v>7</v>
      </c>
      <c r="AF1965">
        <v>10</v>
      </c>
      <c r="AG1965">
        <v>7959122</v>
      </c>
      <c r="AH1965" t="s">
        <v>27197</v>
      </c>
      <c r="AI1965" t="s">
        <v>27196</v>
      </c>
      <c r="AJ1965" t="s">
        <v>27195</v>
      </c>
      <c r="AK1965" t="s">
        <v>27194</v>
      </c>
      <c r="AL1965">
        <v>20</v>
      </c>
      <c r="AM1965" s="5">
        <f t="shared" si="242"/>
        <v>4</v>
      </c>
      <c r="AN1965" s="4">
        <f t="shared" si="247"/>
        <v>6.0583112457402496E-3</v>
      </c>
      <c r="AO1965" s="3"/>
      <c r="AP1965">
        <v>0</v>
      </c>
      <c r="AQ1965" t="s">
        <v>18</v>
      </c>
      <c r="AR1965">
        <v>61525104</v>
      </c>
      <c r="AS1965" t="s">
        <v>17</v>
      </c>
      <c r="AT1965" s="2" t="s">
        <v>0</v>
      </c>
      <c r="AU1965" s="1">
        <f t="shared" si="243"/>
        <v>1.1085799078321528</v>
      </c>
      <c r="AV1965" s="1">
        <f t="shared" si="244"/>
        <v>0.96493739832983028</v>
      </c>
      <c r="AW1965" s="1">
        <f t="shared" si="245"/>
        <v>0.82129488882750834</v>
      </c>
    </row>
    <row r="1966" spans="1:49" x14ac:dyDescent="0.2">
      <c r="A1966">
        <v>1964</v>
      </c>
      <c r="B1966" t="s">
        <v>27193</v>
      </c>
      <c r="C1966" t="s">
        <v>27192</v>
      </c>
      <c r="F1966" t="s">
        <v>27191</v>
      </c>
      <c r="G1966" t="s">
        <v>8</v>
      </c>
      <c r="H1966" t="s">
        <v>7</v>
      </c>
      <c r="I1966" t="s">
        <v>27190</v>
      </c>
      <c r="J1966" t="s">
        <v>27189</v>
      </c>
      <c r="K1966" t="s">
        <v>27188</v>
      </c>
      <c r="L1966" t="s">
        <v>27187</v>
      </c>
      <c r="M1966" t="s">
        <v>27186</v>
      </c>
      <c r="N1966">
        <v>5</v>
      </c>
      <c r="O1966" t="s">
        <v>27185</v>
      </c>
      <c r="P1966" t="s">
        <v>27184</v>
      </c>
      <c r="Q1966" t="s">
        <v>27183</v>
      </c>
      <c r="R1966" s="7">
        <v>43009</v>
      </c>
      <c r="S1966" s="8">
        <f t="shared" si="240"/>
        <v>2017</v>
      </c>
      <c r="T1966" s="8">
        <v>2017</v>
      </c>
      <c r="U1966" s="8">
        <f t="shared" si="241"/>
        <v>5</v>
      </c>
      <c r="V1966" s="7">
        <v>43009</v>
      </c>
      <c r="W1966" t="s">
        <v>190</v>
      </c>
      <c r="X1966" s="2">
        <v>1.6379999999999999</v>
      </c>
      <c r="Y1966" s="6">
        <f t="shared" si="246"/>
        <v>4.3725474493473214E-2</v>
      </c>
      <c r="AA1966" t="s">
        <v>189</v>
      </c>
      <c r="AB1966">
        <v>17391</v>
      </c>
      <c r="AD1966" t="s">
        <v>2</v>
      </c>
      <c r="AE1966">
        <v>65</v>
      </c>
      <c r="AF1966">
        <v>19</v>
      </c>
      <c r="AG1966">
        <v>7962300</v>
      </c>
      <c r="AH1966" t="s">
        <v>27182</v>
      </c>
      <c r="AI1966" t="s">
        <v>27181</v>
      </c>
      <c r="AJ1966" t="s">
        <v>27180</v>
      </c>
      <c r="AK1966" t="s">
        <v>27179</v>
      </c>
      <c r="AL1966">
        <v>14</v>
      </c>
      <c r="AM1966" s="5">
        <f t="shared" si="242"/>
        <v>2.8</v>
      </c>
      <c r="AN1966" s="4">
        <f t="shared" si="247"/>
        <v>4.2408178720181747E-3</v>
      </c>
      <c r="AO1966" s="3"/>
      <c r="AP1966">
        <v>1</v>
      </c>
      <c r="AQ1966" t="s">
        <v>129</v>
      </c>
      <c r="AR1966">
        <v>1731384</v>
      </c>
      <c r="AS1966" t="s">
        <v>128</v>
      </c>
      <c r="AT1966" s="2">
        <v>4.931</v>
      </c>
      <c r="AU1966" s="1">
        <f t="shared" si="243"/>
        <v>3.1880077507036706</v>
      </c>
      <c r="AV1966" s="1">
        <f t="shared" si="244"/>
        <v>2.3983146182745694</v>
      </c>
      <c r="AW1966" s="1">
        <f t="shared" si="245"/>
        <v>1.6086214858454688</v>
      </c>
    </row>
    <row r="1967" spans="1:49" x14ac:dyDescent="0.2">
      <c r="A1967">
        <v>1965</v>
      </c>
      <c r="B1967" t="s">
        <v>27178</v>
      </c>
      <c r="C1967" t="s">
        <v>27177</v>
      </c>
      <c r="F1967" t="s">
        <v>27176</v>
      </c>
      <c r="G1967" t="s">
        <v>8</v>
      </c>
      <c r="H1967" t="s">
        <v>7</v>
      </c>
      <c r="I1967" t="s">
        <v>27175</v>
      </c>
      <c r="J1967" t="s">
        <v>27174</v>
      </c>
      <c r="K1967" t="s">
        <v>27173</v>
      </c>
      <c r="L1967" t="s">
        <v>27172</v>
      </c>
      <c r="M1967" t="s">
        <v>481</v>
      </c>
      <c r="N1967">
        <v>9</v>
      </c>
      <c r="O1967" t="s">
        <v>27171</v>
      </c>
      <c r="P1967" t="s">
        <v>27170</v>
      </c>
      <c r="Q1967" t="s">
        <v>27169</v>
      </c>
      <c r="R1967" s="7">
        <v>43009</v>
      </c>
      <c r="S1967" s="8">
        <f t="shared" si="240"/>
        <v>2017</v>
      </c>
      <c r="T1967" s="8">
        <v>2017</v>
      </c>
      <c r="U1967" s="8">
        <f t="shared" si="241"/>
        <v>5</v>
      </c>
      <c r="V1967" s="7">
        <v>43009</v>
      </c>
      <c r="W1967" t="s">
        <v>18898</v>
      </c>
      <c r="X1967" s="2">
        <v>0.48899999999999999</v>
      </c>
      <c r="Y1967" s="6">
        <f t="shared" si="246"/>
        <v>1.3053575718747497E-2</v>
      </c>
      <c r="AA1967">
        <v>9574522</v>
      </c>
      <c r="AB1967">
        <v>21177</v>
      </c>
      <c r="AC1967" t="s">
        <v>18897</v>
      </c>
      <c r="AD1967" t="s">
        <v>2</v>
      </c>
      <c r="AE1967">
        <v>28</v>
      </c>
      <c r="AF1967">
        <v>20</v>
      </c>
      <c r="AH1967" t="s">
        <v>27168</v>
      </c>
      <c r="AI1967" t="s">
        <v>27167</v>
      </c>
      <c r="AK1967" t="s">
        <v>27166</v>
      </c>
      <c r="AL1967">
        <v>2</v>
      </c>
      <c r="AM1967" s="5">
        <f t="shared" si="242"/>
        <v>0.4</v>
      </c>
      <c r="AN1967" s="4">
        <f t="shared" si="247"/>
        <v>6.0583112457402507E-4</v>
      </c>
      <c r="AO1967" s="3"/>
      <c r="AP1967">
        <v>0</v>
      </c>
      <c r="AR1967" t="s">
        <v>1</v>
      </c>
      <c r="AT1967" s="2" t="s">
        <v>0</v>
      </c>
      <c r="AU1967" s="1">
        <f t="shared" si="243"/>
        <v>0.9319252340495453</v>
      </c>
      <c r="AV1967" s="1">
        <f t="shared" si="244"/>
        <v>0.68297034216607611</v>
      </c>
      <c r="AW1967" s="1">
        <f t="shared" si="245"/>
        <v>0.43401545028260663</v>
      </c>
    </row>
    <row r="1968" spans="1:49" x14ac:dyDescent="0.2">
      <c r="A1968">
        <v>1966</v>
      </c>
      <c r="B1968" t="s">
        <v>27165</v>
      </c>
      <c r="C1968" t="s">
        <v>27164</v>
      </c>
      <c r="F1968" t="s">
        <v>27163</v>
      </c>
      <c r="G1968" t="s">
        <v>8</v>
      </c>
      <c r="H1968" t="s">
        <v>7</v>
      </c>
      <c r="I1968" t="s">
        <v>27162</v>
      </c>
      <c r="J1968" t="s">
        <v>27161</v>
      </c>
      <c r="K1968" t="s">
        <v>27160</v>
      </c>
      <c r="L1968" t="s">
        <v>27159</v>
      </c>
      <c r="M1968" t="s">
        <v>27158</v>
      </c>
      <c r="N1968">
        <v>4</v>
      </c>
      <c r="O1968" t="s">
        <v>27157</v>
      </c>
      <c r="P1968" t="s">
        <v>27156</v>
      </c>
      <c r="Q1968" t="s">
        <v>27155</v>
      </c>
      <c r="R1968" s="7">
        <v>43009</v>
      </c>
      <c r="S1968" s="8">
        <f t="shared" si="240"/>
        <v>2017</v>
      </c>
      <c r="T1968" s="8">
        <v>2017</v>
      </c>
      <c r="U1968" s="8">
        <f t="shared" si="241"/>
        <v>5</v>
      </c>
      <c r="V1968" s="7">
        <v>43009</v>
      </c>
      <c r="W1968" t="s">
        <v>55</v>
      </c>
      <c r="X1968" s="2">
        <v>0.67900000000000005</v>
      </c>
      <c r="Y1968" s="6">
        <f t="shared" si="246"/>
        <v>1.8125517204559412E-2</v>
      </c>
      <c r="AA1968">
        <v>15351459</v>
      </c>
      <c r="AB1968">
        <v>18132</v>
      </c>
      <c r="AC1968">
        <v>15351467</v>
      </c>
      <c r="AD1968" t="s">
        <v>2</v>
      </c>
      <c r="AE1968">
        <v>33</v>
      </c>
      <c r="AF1968">
        <v>8</v>
      </c>
      <c r="AH1968" t="s">
        <v>27154</v>
      </c>
      <c r="AI1968" t="s">
        <v>27153</v>
      </c>
      <c r="AJ1968" t="s">
        <v>27152</v>
      </c>
      <c r="AK1968" t="s">
        <v>27151</v>
      </c>
      <c r="AL1968">
        <v>7</v>
      </c>
      <c r="AM1968" s="5">
        <f t="shared" si="242"/>
        <v>1.4</v>
      </c>
      <c r="AN1968" s="4">
        <f t="shared" si="247"/>
        <v>2.1204089360090874E-3</v>
      </c>
      <c r="AO1968" s="3"/>
      <c r="AP1968">
        <v>0</v>
      </c>
      <c r="AQ1968" t="s">
        <v>376</v>
      </c>
      <c r="AR1968" t="s">
        <v>1</v>
      </c>
      <c r="AS1968" t="s">
        <v>375</v>
      </c>
      <c r="AT1968" s="2">
        <v>2.4430000000000001</v>
      </c>
      <c r="AU1968" s="1">
        <f t="shared" si="243"/>
        <v>1.3323984723994313</v>
      </c>
      <c r="AV1968" s="1">
        <f t="shared" si="244"/>
        <v>1.012296307028425</v>
      </c>
      <c r="AW1968" s="1">
        <f t="shared" si="245"/>
        <v>0.69219414165741844</v>
      </c>
    </row>
    <row r="1969" spans="1:49" x14ac:dyDescent="0.2">
      <c r="A1969">
        <v>1967</v>
      </c>
      <c r="B1969" t="s">
        <v>27150</v>
      </c>
      <c r="C1969" t="s">
        <v>27149</v>
      </c>
      <c r="F1969" t="s">
        <v>27148</v>
      </c>
      <c r="G1969" t="s">
        <v>8</v>
      </c>
      <c r="H1969" t="s">
        <v>7</v>
      </c>
      <c r="I1969" t="s">
        <v>1165</v>
      </c>
      <c r="J1969" t="s">
        <v>27147</v>
      </c>
      <c r="K1969" t="s">
        <v>27146</v>
      </c>
      <c r="L1969" t="s">
        <v>27145</v>
      </c>
      <c r="M1969" t="s">
        <v>27144</v>
      </c>
      <c r="N1969">
        <v>5</v>
      </c>
      <c r="O1969" t="s">
        <v>27143</v>
      </c>
      <c r="P1969" t="s">
        <v>27142</v>
      </c>
      <c r="Q1969" t="s">
        <v>27141</v>
      </c>
      <c r="R1969" s="7">
        <v>43009</v>
      </c>
      <c r="S1969" s="8">
        <f t="shared" si="240"/>
        <v>2017</v>
      </c>
      <c r="T1969" s="8">
        <v>2017</v>
      </c>
      <c r="U1969" s="8">
        <f t="shared" si="241"/>
        <v>5</v>
      </c>
      <c r="V1969" s="7">
        <v>43009</v>
      </c>
      <c r="W1969" t="s">
        <v>28</v>
      </c>
      <c r="X1969" s="2">
        <v>1.4950000000000001</v>
      </c>
      <c r="Y1969" s="6">
        <f t="shared" si="246"/>
        <v>3.9908171164677937E-2</v>
      </c>
      <c r="AA1969">
        <v>10805370</v>
      </c>
      <c r="AB1969">
        <v>144827</v>
      </c>
      <c r="AC1969">
        <v>15211886</v>
      </c>
      <c r="AD1969" t="s">
        <v>2</v>
      </c>
      <c r="AE1969">
        <v>21</v>
      </c>
      <c r="AF1969">
        <v>4</v>
      </c>
      <c r="AH1969" t="s">
        <v>27140</v>
      </c>
      <c r="AI1969" t="s">
        <v>27139</v>
      </c>
      <c r="AJ1969" t="s">
        <v>27138</v>
      </c>
      <c r="AK1969" t="s">
        <v>27137</v>
      </c>
      <c r="AL1969">
        <v>6</v>
      </c>
      <c r="AM1969" s="5">
        <f t="shared" si="242"/>
        <v>1.2</v>
      </c>
      <c r="AN1969" s="4">
        <f t="shared" si="247"/>
        <v>1.8174933737220749E-3</v>
      </c>
      <c r="AO1969" s="3"/>
      <c r="AP1969">
        <v>0</v>
      </c>
      <c r="AQ1969" t="s">
        <v>1861</v>
      </c>
      <c r="AR1969" t="s">
        <v>27136</v>
      </c>
      <c r="AS1969" t="s">
        <v>1860</v>
      </c>
      <c r="AT1969" s="2">
        <v>4.0659999999999998</v>
      </c>
      <c r="AU1969" s="1">
        <f t="shared" si="243"/>
        <v>2.8480967827391175</v>
      </c>
      <c r="AV1969" s="1">
        <f t="shared" si="244"/>
        <v>2.0862832269200009</v>
      </c>
      <c r="AW1969" s="1">
        <f t="shared" si="245"/>
        <v>1.3244696711008834</v>
      </c>
    </row>
    <row r="1970" spans="1:49" x14ac:dyDescent="0.2">
      <c r="A1970">
        <v>1968</v>
      </c>
      <c r="B1970" t="s">
        <v>27135</v>
      </c>
      <c r="C1970" t="s">
        <v>27134</v>
      </c>
      <c r="F1970" t="s">
        <v>27133</v>
      </c>
      <c r="G1970" t="s">
        <v>8</v>
      </c>
      <c r="H1970" t="s">
        <v>7</v>
      </c>
      <c r="I1970" t="s">
        <v>27132</v>
      </c>
      <c r="J1970">
        <v>60025084</v>
      </c>
      <c r="K1970" t="s">
        <v>788</v>
      </c>
      <c r="L1970" t="s">
        <v>309</v>
      </c>
      <c r="M1970" t="s">
        <v>4</v>
      </c>
      <c r="N1970">
        <v>5</v>
      </c>
      <c r="O1970" t="s">
        <v>27131</v>
      </c>
      <c r="P1970" t="s">
        <v>27130</v>
      </c>
      <c r="Q1970" t="s">
        <v>1475</v>
      </c>
      <c r="R1970" s="7">
        <v>43009</v>
      </c>
      <c r="S1970" s="8">
        <f t="shared" si="240"/>
        <v>2017</v>
      </c>
      <c r="T1970" s="8">
        <v>2017</v>
      </c>
      <c r="U1970" s="8">
        <f t="shared" si="241"/>
        <v>5</v>
      </c>
      <c r="V1970" s="7">
        <v>43009</v>
      </c>
      <c r="W1970" t="s">
        <v>582</v>
      </c>
      <c r="X1970" s="2">
        <v>1.365</v>
      </c>
      <c r="Y1970" s="6">
        <f t="shared" si="246"/>
        <v>3.6437895411227675E-2</v>
      </c>
      <c r="AA1970">
        <v>189545</v>
      </c>
      <c r="AB1970">
        <v>17393</v>
      </c>
      <c r="AD1970" t="s">
        <v>2</v>
      </c>
      <c r="AE1970">
        <v>66</v>
      </c>
      <c r="AF1970">
        <v>10</v>
      </c>
      <c r="AG1970">
        <v>7948764</v>
      </c>
      <c r="AH1970" t="s">
        <v>27129</v>
      </c>
      <c r="AI1970" t="s">
        <v>27128</v>
      </c>
      <c r="AJ1970" t="s">
        <v>27127</v>
      </c>
      <c r="AK1970" t="s">
        <v>27126</v>
      </c>
      <c r="AL1970">
        <v>17</v>
      </c>
      <c r="AM1970" s="5">
        <f t="shared" si="242"/>
        <v>3.4</v>
      </c>
      <c r="AN1970" s="4">
        <f t="shared" si="247"/>
        <v>5.1495645588792126E-3</v>
      </c>
      <c r="AO1970" s="3"/>
      <c r="AP1970">
        <v>0</v>
      </c>
      <c r="AQ1970" t="s">
        <v>18</v>
      </c>
      <c r="AR1970" t="s">
        <v>27125</v>
      </c>
      <c r="AS1970" t="s">
        <v>17</v>
      </c>
      <c r="AT1970" s="2" t="s">
        <v>0</v>
      </c>
      <c r="AU1970" s="1">
        <f t="shared" si="243"/>
        <v>2.7051396155523135</v>
      </c>
      <c r="AV1970" s="1">
        <f t="shared" si="244"/>
        <v>2.0793729985053444</v>
      </c>
      <c r="AW1970" s="1">
        <f t="shared" si="245"/>
        <v>1.4536063814583748</v>
      </c>
    </row>
    <row r="1971" spans="1:49" x14ac:dyDescent="0.2">
      <c r="A1971">
        <v>1969</v>
      </c>
      <c r="B1971" t="s">
        <v>27124</v>
      </c>
      <c r="C1971" t="s">
        <v>27123</v>
      </c>
      <c r="E1971">
        <v>28677008</v>
      </c>
      <c r="F1971" t="s">
        <v>27122</v>
      </c>
      <c r="G1971" t="s">
        <v>8</v>
      </c>
      <c r="H1971" t="s">
        <v>7</v>
      </c>
      <c r="I1971" t="s">
        <v>27121</v>
      </c>
      <c r="J1971" t="s">
        <v>27120</v>
      </c>
      <c r="K1971" t="s">
        <v>27119</v>
      </c>
      <c r="L1971" t="s">
        <v>27118</v>
      </c>
      <c r="M1971" t="s">
        <v>2686</v>
      </c>
      <c r="N1971">
        <v>6</v>
      </c>
      <c r="O1971" t="s">
        <v>27117</v>
      </c>
      <c r="P1971" t="s">
        <v>27116</v>
      </c>
      <c r="Q1971" t="s">
        <v>27115</v>
      </c>
      <c r="R1971" s="7">
        <v>43009</v>
      </c>
      <c r="S1971" s="8">
        <f t="shared" si="240"/>
        <v>2017</v>
      </c>
      <c r="T1971" s="8">
        <v>2017</v>
      </c>
      <c r="U1971" s="8">
        <f t="shared" si="241"/>
        <v>5</v>
      </c>
      <c r="V1971" s="7">
        <v>43009</v>
      </c>
      <c r="W1971" t="s">
        <v>2748</v>
      </c>
      <c r="X1971" s="2">
        <v>1.1579999999999999</v>
      </c>
      <c r="Y1971" s="6">
        <f t="shared" si="246"/>
        <v>3.0912148634579962E-2</v>
      </c>
      <c r="AA1971">
        <v>1668595</v>
      </c>
      <c r="AB1971">
        <v>14223</v>
      </c>
      <c r="AC1971">
        <v>15735079</v>
      </c>
      <c r="AD1971" t="s">
        <v>2</v>
      </c>
      <c r="AE1971">
        <v>134</v>
      </c>
      <c r="AF1971">
        <v>1</v>
      </c>
      <c r="AH1971" t="s">
        <v>3504</v>
      </c>
      <c r="AI1971" t="s">
        <v>27114</v>
      </c>
      <c r="AJ1971" t="s">
        <v>27113</v>
      </c>
      <c r="AK1971" t="s">
        <v>27112</v>
      </c>
      <c r="AL1971">
        <v>12</v>
      </c>
      <c r="AM1971" s="5">
        <f t="shared" si="242"/>
        <v>2.4</v>
      </c>
      <c r="AN1971" s="4">
        <f t="shared" si="247"/>
        <v>3.6349867474441497E-3</v>
      </c>
      <c r="AO1971" s="3"/>
      <c r="AP1971">
        <v>0</v>
      </c>
      <c r="AQ1971" t="s">
        <v>248</v>
      </c>
      <c r="AR1971" t="s">
        <v>3114</v>
      </c>
      <c r="AS1971" t="s">
        <v>623</v>
      </c>
      <c r="AT1971" s="2">
        <v>3.573</v>
      </c>
      <c r="AU1971" s="1">
        <f t="shared" si="243"/>
        <v>2.2729000068439213</v>
      </c>
      <c r="AV1971" s="1">
        <f t="shared" si="244"/>
        <v>1.7273567691012057</v>
      </c>
      <c r="AW1971" s="1">
        <f t="shared" si="245"/>
        <v>1.1818135313584892</v>
      </c>
    </row>
    <row r="1972" spans="1:49" x14ac:dyDescent="0.2">
      <c r="A1972">
        <v>1970</v>
      </c>
      <c r="B1972" t="s">
        <v>27111</v>
      </c>
      <c r="C1972" t="s">
        <v>27110</v>
      </c>
      <c r="F1972" t="s">
        <v>27109</v>
      </c>
      <c r="G1972" t="s">
        <v>8</v>
      </c>
      <c r="H1972" t="s">
        <v>7</v>
      </c>
      <c r="I1972" t="s">
        <v>27108</v>
      </c>
      <c r="J1972" t="s">
        <v>27107</v>
      </c>
      <c r="K1972" t="s">
        <v>27106</v>
      </c>
      <c r="L1972" t="s">
        <v>27105</v>
      </c>
      <c r="M1972" t="s">
        <v>3609</v>
      </c>
      <c r="N1972">
        <v>4</v>
      </c>
      <c r="O1972" t="s">
        <v>27104</v>
      </c>
      <c r="P1972" t="s">
        <v>27103</v>
      </c>
      <c r="Q1972" t="s">
        <v>27102</v>
      </c>
      <c r="R1972" s="7">
        <v>43009</v>
      </c>
      <c r="S1972" s="8">
        <f t="shared" si="240"/>
        <v>2017</v>
      </c>
      <c r="T1972" s="8">
        <v>2017</v>
      </c>
      <c r="U1972" s="8">
        <f t="shared" si="241"/>
        <v>5</v>
      </c>
      <c r="V1972" s="7">
        <v>43009</v>
      </c>
      <c r="W1972" t="s">
        <v>180</v>
      </c>
      <c r="X1972" s="2">
        <v>0.82</v>
      </c>
      <c r="Y1972" s="6">
        <f t="shared" si="246"/>
        <v>2.1889431675609299E-2</v>
      </c>
      <c r="AA1972">
        <v>189456</v>
      </c>
      <c r="AB1972">
        <v>15361</v>
      </c>
      <c r="AD1972" t="s">
        <v>2</v>
      </c>
      <c r="AE1972">
        <v>66</v>
      </c>
      <c r="AF1972">
        <v>10</v>
      </c>
      <c r="AG1972">
        <v>7955021</v>
      </c>
      <c r="AH1972" t="s">
        <v>27101</v>
      </c>
      <c r="AI1972" t="s">
        <v>27100</v>
      </c>
      <c r="AJ1972" t="s">
        <v>27099</v>
      </c>
      <c r="AK1972" t="s">
        <v>27098</v>
      </c>
      <c r="AL1972">
        <v>3</v>
      </c>
      <c r="AM1972" s="5">
        <f t="shared" si="242"/>
        <v>0.6</v>
      </c>
      <c r="AN1972" s="4">
        <f t="shared" si="247"/>
        <v>9.0874668686103744E-4</v>
      </c>
      <c r="AO1972" s="3"/>
      <c r="AP1972">
        <v>0</v>
      </c>
      <c r="AR1972" t="s">
        <v>1</v>
      </c>
      <c r="AT1972" s="2" t="s">
        <v>0</v>
      </c>
      <c r="AU1972" s="1">
        <f t="shared" si="243"/>
        <v>1.5595226178984818</v>
      </c>
      <c r="AV1972" s="1">
        <f t="shared" si="244"/>
        <v>1.1399089181235169</v>
      </c>
      <c r="AW1972" s="1">
        <f t="shared" si="245"/>
        <v>0.72029521834855148</v>
      </c>
    </row>
    <row r="1973" spans="1:49" x14ac:dyDescent="0.2">
      <c r="A1973">
        <v>1971</v>
      </c>
      <c r="B1973" t="s">
        <v>27097</v>
      </c>
      <c r="C1973" t="s">
        <v>27096</v>
      </c>
      <c r="F1973" t="s">
        <v>27095</v>
      </c>
      <c r="G1973" t="s">
        <v>8</v>
      </c>
      <c r="H1973" t="s">
        <v>7</v>
      </c>
      <c r="I1973" t="s">
        <v>686</v>
      </c>
      <c r="J1973" t="s">
        <v>10203</v>
      </c>
      <c r="K1973" t="s">
        <v>10202</v>
      </c>
      <c r="L1973" t="s">
        <v>583</v>
      </c>
      <c r="M1973" t="s">
        <v>20</v>
      </c>
      <c r="N1973">
        <v>3</v>
      </c>
      <c r="O1973" t="s">
        <v>27094</v>
      </c>
      <c r="P1973" t="s">
        <v>27093</v>
      </c>
      <c r="Q1973" t="s">
        <v>27092</v>
      </c>
      <c r="R1973" s="7">
        <v>43009</v>
      </c>
      <c r="S1973" s="8">
        <f t="shared" si="240"/>
        <v>2017</v>
      </c>
      <c r="T1973" s="8">
        <v>2017</v>
      </c>
      <c r="U1973" s="8">
        <f t="shared" si="241"/>
        <v>5</v>
      </c>
      <c r="V1973" s="7">
        <v>43009</v>
      </c>
      <c r="W1973" t="s">
        <v>2965</v>
      </c>
      <c r="X1973" s="2">
        <v>1.23</v>
      </c>
      <c r="Y1973" s="6">
        <f t="shared" si="246"/>
        <v>3.2834147513413951E-2</v>
      </c>
      <c r="AA1973">
        <v>21622337</v>
      </c>
      <c r="AB1973">
        <v>21100203111</v>
      </c>
      <c r="AC1973">
        <v>21622345</v>
      </c>
      <c r="AD1973" t="s">
        <v>2</v>
      </c>
      <c r="AE1973">
        <v>6</v>
      </c>
      <c r="AF1973">
        <v>5</v>
      </c>
      <c r="AG1973">
        <v>7953567</v>
      </c>
      <c r="AH1973" t="s">
        <v>27091</v>
      </c>
      <c r="AI1973" t="s">
        <v>27090</v>
      </c>
      <c r="AJ1973" t="s">
        <v>27089</v>
      </c>
      <c r="AK1973" t="s">
        <v>27088</v>
      </c>
      <c r="AL1973">
        <v>21</v>
      </c>
      <c r="AM1973" s="5">
        <f t="shared" si="242"/>
        <v>4.2</v>
      </c>
      <c r="AN1973" s="4">
        <f t="shared" si="247"/>
        <v>6.3612268080272625E-3</v>
      </c>
      <c r="AO1973" s="3"/>
      <c r="AP1973">
        <v>0</v>
      </c>
      <c r="AQ1973" t="s">
        <v>18</v>
      </c>
      <c r="AR1973">
        <v>61372067</v>
      </c>
      <c r="AS1973" t="s">
        <v>17</v>
      </c>
      <c r="AT1973" s="2">
        <v>4.3479999999999999</v>
      </c>
      <c r="AU1973" s="1">
        <f t="shared" si="243"/>
        <v>2.4892271301797941</v>
      </c>
      <c r="AV1973" s="1">
        <f t="shared" si="244"/>
        <v>1.9597687160720607</v>
      </c>
      <c r="AW1973" s="1">
        <f t="shared" si="245"/>
        <v>1.4303103019643266</v>
      </c>
    </row>
    <row r="1974" spans="1:49" x14ac:dyDescent="0.2">
      <c r="A1974">
        <v>1972</v>
      </c>
      <c r="B1974" t="s">
        <v>27087</v>
      </c>
      <c r="C1974" t="s">
        <v>27086</v>
      </c>
      <c r="F1974" t="s">
        <v>27085</v>
      </c>
      <c r="G1974" t="s">
        <v>8</v>
      </c>
      <c r="H1974" t="s">
        <v>7</v>
      </c>
      <c r="I1974" t="s">
        <v>27084</v>
      </c>
      <c r="J1974" t="s">
        <v>27083</v>
      </c>
      <c r="K1974" t="s">
        <v>27082</v>
      </c>
      <c r="L1974" t="s">
        <v>27081</v>
      </c>
      <c r="M1974" t="s">
        <v>27080</v>
      </c>
      <c r="N1974">
        <v>3</v>
      </c>
      <c r="O1974" t="s">
        <v>27079</v>
      </c>
      <c r="P1974" t="s">
        <v>27078</v>
      </c>
      <c r="Q1974" t="s">
        <v>27077</v>
      </c>
      <c r="R1974" s="7">
        <v>43009</v>
      </c>
      <c r="S1974" s="8">
        <f t="shared" si="240"/>
        <v>2017</v>
      </c>
      <c r="T1974" s="8">
        <v>2017</v>
      </c>
      <c r="U1974" s="8">
        <f t="shared" si="241"/>
        <v>5</v>
      </c>
      <c r="V1974" s="7">
        <v>43009</v>
      </c>
      <c r="W1974" t="s">
        <v>574</v>
      </c>
      <c r="X1974" s="2">
        <v>0.92900000000000005</v>
      </c>
      <c r="Y1974" s="6">
        <f t="shared" si="246"/>
        <v>2.4799124422732979E-2</v>
      </c>
      <c r="AA1974">
        <v>10897798</v>
      </c>
      <c r="AB1974">
        <v>18896</v>
      </c>
      <c r="AD1974" t="s">
        <v>2</v>
      </c>
      <c r="AE1974">
        <v>21</v>
      </c>
      <c r="AF1974">
        <v>10</v>
      </c>
      <c r="AG1974">
        <v>7950915</v>
      </c>
      <c r="AH1974" t="s">
        <v>27076</v>
      </c>
      <c r="AI1974" t="s">
        <v>27075</v>
      </c>
      <c r="AJ1974" t="s">
        <v>27074</v>
      </c>
      <c r="AK1974" t="s">
        <v>27073</v>
      </c>
      <c r="AL1974">
        <v>23</v>
      </c>
      <c r="AM1974" s="5">
        <f t="shared" si="242"/>
        <v>4.5999999999999996</v>
      </c>
      <c r="AN1974" s="4">
        <f t="shared" si="247"/>
        <v>6.9670579326012866E-3</v>
      </c>
      <c r="AO1974" s="3"/>
      <c r="AP1974">
        <v>0</v>
      </c>
      <c r="AQ1974" t="s">
        <v>403</v>
      </c>
      <c r="AR1974" t="s">
        <v>27072</v>
      </c>
      <c r="AS1974" t="s">
        <v>401</v>
      </c>
      <c r="AT1974" s="2">
        <v>3.4359999999999999</v>
      </c>
      <c r="AU1974" s="1">
        <f t="shared" si="243"/>
        <v>1.9449504475693471</v>
      </c>
      <c r="AV1974" s="1">
        <f t="shared" si="244"/>
        <v>1.5883091177667132</v>
      </c>
      <c r="AW1974" s="1">
        <f t="shared" si="245"/>
        <v>1.2316677879640792</v>
      </c>
    </row>
    <row r="1975" spans="1:49" x14ac:dyDescent="0.2">
      <c r="A1975">
        <v>1973</v>
      </c>
      <c r="B1975" t="s">
        <v>27071</v>
      </c>
      <c r="C1975" t="s">
        <v>27070</v>
      </c>
      <c r="F1975" t="s">
        <v>27069</v>
      </c>
      <c r="G1975" t="s">
        <v>8</v>
      </c>
      <c r="H1975" t="s">
        <v>7</v>
      </c>
      <c r="I1975" t="s">
        <v>27068</v>
      </c>
      <c r="J1975" t="s">
        <v>27067</v>
      </c>
      <c r="K1975" t="s">
        <v>27066</v>
      </c>
      <c r="L1975" t="s">
        <v>27065</v>
      </c>
      <c r="M1975" t="s">
        <v>20</v>
      </c>
      <c r="N1975">
        <v>5</v>
      </c>
      <c r="O1975" t="s">
        <v>27064</v>
      </c>
      <c r="P1975" t="s">
        <v>27063</v>
      </c>
      <c r="Q1975" t="s">
        <v>27062</v>
      </c>
      <c r="R1975" s="7">
        <v>43009</v>
      </c>
      <c r="S1975" s="8">
        <f t="shared" si="240"/>
        <v>2017</v>
      </c>
      <c r="T1975" s="8">
        <v>2017</v>
      </c>
      <c r="U1975" s="8">
        <f t="shared" si="241"/>
        <v>5</v>
      </c>
      <c r="V1975" s="7">
        <v>43009</v>
      </c>
      <c r="W1975" t="s">
        <v>102</v>
      </c>
      <c r="X1975" s="2">
        <v>0.61499999999999999</v>
      </c>
      <c r="Y1975" s="6">
        <f t="shared" si="246"/>
        <v>1.6417073756706976E-2</v>
      </c>
      <c r="AA1975">
        <v>18666892</v>
      </c>
      <c r="AB1975">
        <v>18500162200</v>
      </c>
      <c r="AC1975">
        <v>18666906</v>
      </c>
      <c r="AD1975" t="s">
        <v>2</v>
      </c>
      <c r="AE1975">
        <v>38</v>
      </c>
      <c r="AF1975">
        <v>10</v>
      </c>
      <c r="AH1975" t="s">
        <v>27061</v>
      </c>
      <c r="AI1975" t="s">
        <v>27060</v>
      </c>
      <c r="AJ1975" t="s">
        <v>27059</v>
      </c>
      <c r="AK1975" t="s">
        <v>27058</v>
      </c>
      <c r="AL1975">
        <v>12</v>
      </c>
      <c r="AM1975" s="5">
        <f t="shared" si="242"/>
        <v>2.4</v>
      </c>
      <c r="AN1975" s="4">
        <f t="shared" si="247"/>
        <v>3.6349867474441497E-3</v>
      </c>
      <c r="AO1975" s="3"/>
      <c r="AP1975">
        <v>0</v>
      </c>
      <c r="AQ1975" t="s">
        <v>18</v>
      </c>
      <c r="AR1975">
        <v>61574036</v>
      </c>
      <c r="AS1975" t="s">
        <v>17</v>
      </c>
      <c r="AT1975" s="2" t="s">
        <v>0</v>
      </c>
      <c r="AU1975" s="1">
        <f t="shared" si="243"/>
        <v>1.2582447653928126</v>
      </c>
      <c r="AV1975" s="1">
        <f t="shared" si="244"/>
        <v>1.0026030252075564</v>
      </c>
      <c r="AW1975" s="1">
        <f t="shared" si="245"/>
        <v>0.74696128502229964</v>
      </c>
    </row>
    <row r="1976" spans="1:49" x14ac:dyDescent="0.2">
      <c r="A1976">
        <v>1974</v>
      </c>
      <c r="B1976" t="s">
        <v>27057</v>
      </c>
      <c r="C1976" t="s">
        <v>27056</v>
      </c>
      <c r="F1976" t="s">
        <v>27055</v>
      </c>
      <c r="G1976" t="s">
        <v>8</v>
      </c>
      <c r="H1976" t="s">
        <v>7</v>
      </c>
      <c r="I1976" t="s">
        <v>27054</v>
      </c>
      <c r="J1976">
        <v>60019674</v>
      </c>
      <c r="K1976" t="s">
        <v>3817</v>
      </c>
      <c r="L1976" t="s">
        <v>838</v>
      </c>
      <c r="M1976" t="s">
        <v>30</v>
      </c>
      <c r="N1976">
        <v>3</v>
      </c>
      <c r="O1976" t="s">
        <v>27053</v>
      </c>
      <c r="P1976" t="s">
        <v>27052</v>
      </c>
      <c r="Q1976" t="s">
        <v>27051</v>
      </c>
      <c r="R1976" s="7">
        <v>43009</v>
      </c>
      <c r="S1976" s="8">
        <f t="shared" si="240"/>
        <v>2017</v>
      </c>
      <c r="T1976" s="8">
        <v>2017</v>
      </c>
      <c r="U1976" s="8">
        <f t="shared" si="241"/>
        <v>5</v>
      </c>
      <c r="V1976" s="7">
        <v>43009</v>
      </c>
      <c r="W1976" t="s">
        <v>27050</v>
      </c>
      <c r="X1976" s="2">
        <v>0.59599999999999997</v>
      </c>
      <c r="Y1976" s="6">
        <f t="shared" si="246"/>
        <v>1.5909879608125784E-2</v>
      </c>
      <c r="AA1976">
        <v>10577157</v>
      </c>
      <c r="AB1976">
        <v>17276</v>
      </c>
      <c r="AD1976" t="s">
        <v>2</v>
      </c>
      <c r="AE1976">
        <v>26</v>
      </c>
      <c r="AF1976">
        <v>5</v>
      </c>
      <c r="AG1976">
        <v>7953425</v>
      </c>
      <c r="AH1976" t="s">
        <v>27049</v>
      </c>
      <c r="AI1976" t="s">
        <v>27048</v>
      </c>
      <c r="AJ1976" t="s">
        <v>27047</v>
      </c>
      <c r="AK1976" t="s">
        <v>27046</v>
      </c>
      <c r="AL1976">
        <v>2</v>
      </c>
      <c r="AM1976" s="5">
        <f t="shared" si="242"/>
        <v>0.4</v>
      </c>
      <c r="AN1976" s="4">
        <f t="shared" si="247"/>
        <v>6.0583112457402507E-4</v>
      </c>
      <c r="AO1976" s="3"/>
      <c r="AP1976">
        <v>0</v>
      </c>
      <c r="AR1976" t="s">
        <v>1</v>
      </c>
      <c r="AT1976" s="2" t="s">
        <v>0</v>
      </c>
      <c r="AU1976" s="1">
        <f t="shared" si="243"/>
        <v>1.1318665063060256</v>
      </c>
      <c r="AV1976" s="1">
        <f t="shared" si="244"/>
        <v>0.82578553663499055</v>
      </c>
      <c r="AW1976" s="1">
        <f t="shared" si="245"/>
        <v>0.51970456696395517</v>
      </c>
    </row>
    <row r="1977" spans="1:49" x14ac:dyDescent="0.2">
      <c r="A1977">
        <v>1975</v>
      </c>
      <c r="B1977" t="s">
        <v>27045</v>
      </c>
      <c r="C1977" t="s">
        <v>27044</v>
      </c>
      <c r="F1977" t="s">
        <v>27043</v>
      </c>
      <c r="G1977" t="s">
        <v>8</v>
      </c>
      <c r="H1977" t="s">
        <v>7</v>
      </c>
      <c r="I1977" t="s">
        <v>2807</v>
      </c>
      <c r="J1977" t="s">
        <v>27042</v>
      </c>
      <c r="K1977" t="s">
        <v>27041</v>
      </c>
      <c r="L1977" t="s">
        <v>27040</v>
      </c>
      <c r="M1977" t="s">
        <v>27039</v>
      </c>
      <c r="N1977">
        <v>5</v>
      </c>
      <c r="O1977" t="s">
        <v>27038</v>
      </c>
      <c r="P1977" t="s">
        <v>27037</v>
      </c>
      <c r="Q1977" t="s">
        <v>27036</v>
      </c>
      <c r="R1977" s="7">
        <v>43009</v>
      </c>
      <c r="S1977" s="8">
        <f t="shared" si="240"/>
        <v>2017</v>
      </c>
      <c r="T1977" s="8">
        <v>2017</v>
      </c>
      <c r="U1977" s="8">
        <f t="shared" si="241"/>
        <v>5</v>
      </c>
      <c r="V1977" s="7">
        <v>43009</v>
      </c>
      <c r="W1977" t="s">
        <v>102</v>
      </c>
      <c r="X1977" s="2">
        <v>0.61499999999999999</v>
      </c>
      <c r="Y1977" s="6">
        <f t="shared" si="246"/>
        <v>1.6417073756706976E-2</v>
      </c>
      <c r="AA1977">
        <v>18666892</v>
      </c>
      <c r="AB1977">
        <v>18500162200</v>
      </c>
      <c r="AC1977">
        <v>18666906</v>
      </c>
      <c r="AD1977" t="s">
        <v>2</v>
      </c>
      <c r="AE1977">
        <v>38</v>
      </c>
      <c r="AF1977">
        <v>10</v>
      </c>
      <c r="AH1977" t="s">
        <v>27035</v>
      </c>
      <c r="AI1977" t="s">
        <v>27034</v>
      </c>
      <c r="AJ1977" t="s">
        <v>27033</v>
      </c>
      <c r="AK1977" t="s">
        <v>27032</v>
      </c>
      <c r="AL1977">
        <v>6</v>
      </c>
      <c r="AM1977" s="5">
        <f t="shared" si="242"/>
        <v>1.2</v>
      </c>
      <c r="AN1977" s="4">
        <f t="shared" si="247"/>
        <v>1.8174933737220749E-3</v>
      </c>
      <c r="AO1977" s="3"/>
      <c r="AP1977">
        <v>0</v>
      </c>
      <c r="AR1977" t="s">
        <v>1</v>
      </c>
      <c r="AT1977" s="2" t="s">
        <v>0</v>
      </c>
      <c r="AU1977" s="1">
        <f t="shared" si="243"/>
        <v>1.2037199641811502</v>
      </c>
      <c r="AV1977" s="1">
        <f t="shared" si="244"/>
        <v>0.91172835652145245</v>
      </c>
      <c r="AW1977" s="1">
        <f t="shared" si="245"/>
        <v>0.61973674886175445</v>
      </c>
    </row>
    <row r="1978" spans="1:49" x14ac:dyDescent="0.2">
      <c r="A1978">
        <v>1976</v>
      </c>
      <c r="B1978" t="s">
        <v>27031</v>
      </c>
      <c r="C1978" t="s">
        <v>27030</v>
      </c>
      <c r="F1978" t="s">
        <v>27029</v>
      </c>
      <c r="G1978" t="s">
        <v>8</v>
      </c>
      <c r="H1978" t="s">
        <v>7</v>
      </c>
      <c r="I1978" t="s">
        <v>518</v>
      </c>
      <c r="J1978">
        <v>60024542</v>
      </c>
      <c r="K1978" t="s">
        <v>490</v>
      </c>
      <c r="L1978" t="s">
        <v>489</v>
      </c>
      <c r="M1978" t="s">
        <v>4</v>
      </c>
      <c r="N1978">
        <v>1</v>
      </c>
      <c r="O1978" t="s">
        <v>27028</v>
      </c>
      <c r="P1978">
        <v>57203101444</v>
      </c>
      <c r="Q1978">
        <v>60024542</v>
      </c>
      <c r="R1978" s="7">
        <v>43009</v>
      </c>
      <c r="S1978" s="8">
        <f t="shared" si="240"/>
        <v>2017</v>
      </c>
      <c r="T1978" s="8">
        <v>2017</v>
      </c>
      <c r="U1978" s="8">
        <f t="shared" si="241"/>
        <v>5</v>
      </c>
      <c r="V1978" s="7">
        <v>43009</v>
      </c>
      <c r="W1978" t="s">
        <v>582</v>
      </c>
      <c r="X1978" s="2">
        <v>1.365</v>
      </c>
      <c r="Y1978" s="6">
        <f t="shared" si="246"/>
        <v>3.6437895411227675E-2</v>
      </c>
      <c r="AA1978">
        <v>189545</v>
      </c>
      <c r="AB1978">
        <v>17393</v>
      </c>
      <c r="AD1978" t="s">
        <v>2</v>
      </c>
      <c r="AE1978">
        <v>66</v>
      </c>
      <c r="AF1978">
        <v>10</v>
      </c>
      <c r="AG1978">
        <v>7953588</v>
      </c>
      <c r="AH1978" t="s">
        <v>27027</v>
      </c>
      <c r="AI1978" t="s">
        <v>27026</v>
      </c>
      <c r="AJ1978" t="s">
        <v>27025</v>
      </c>
      <c r="AK1978" t="s">
        <v>27024</v>
      </c>
      <c r="AL1978">
        <v>48</v>
      </c>
      <c r="AM1978" s="5">
        <f t="shared" si="242"/>
        <v>9.6</v>
      </c>
      <c r="AN1978" s="4">
        <f t="shared" si="247"/>
        <v>1.4539946989776599E-2</v>
      </c>
      <c r="AO1978" s="3"/>
      <c r="AP1978">
        <v>0</v>
      </c>
      <c r="AR1978" t="s">
        <v>1</v>
      </c>
      <c r="AT1978" s="2" t="s">
        <v>0</v>
      </c>
      <c r="AU1978" s="1">
        <f t="shared" si="243"/>
        <v>2.9868510884792348</v>
      </c>
      <c r="AV1978" s="1">
        <f t="shared" si="244"/>
        <v>2.5488921200502137</v>
      </c>
      <c r="AW1978" s="1">
        <f t="shared" si="245"/>
        <v>2.1109331516211922</v>
      </c>
    </row>
    <row r="1979" spans="1:49" x14ac:dyDescent="0.2">
      <c r="A1979">
        <v>1977</v>
      </c>
      <c r="B1979" t="s">
        <v>27023</v>
      </c>
      <c r="C1979" t="s">
        <v>27022</v>
      </c>
      <c r="F1979" t="s">
        <v>27021</v>
      </c>
      <c r="G1979" t="s">
        <v>8</v>
      </c>
      <c r="H1979" t="s">
        <v>7</v>
      </c>
      <c r="I1979" t="s">
        <v>27020</v>
      </c>
      <c r="J1979" t="s">
        <v>27019</v>
      </c>
      <c r="K1979" t="s">
        <v>27018</v>
      </c>
      <c r="L1979" t="s">
        <v>27017</v>
      </c>
      <c r="M1979" t="s">
        <v>27016</v>
      </c>
      <c r="N1979">
        <v>7</v>
      </c>
      <c r="O1979" t="s">
        <v>27015</v>
      </c>
      <c r="P1979" t="s">
        <v>27014</v>
      </c>
      <c r="Q1979" t="s">
        <v>27013</v>
      </c>
      <c r="R1979" s="7">
        <v>43009</v>
      </c>
      <c r="S1979" s="8">
        <f t="shared" si="240"/>
        <v>2017</v>
      </c>
      <c r="T1979" s="8">
        <v>2017</v>
      </c>
      <c r="U1979" s="8">
        <f t="shared" si="241"/>
        <v>5</v>
      </c>
      <c r="V1979" s="7">
        <v>43009</v>
      </c>
      <c r="W1979" t="s">
        <v>625</v>
      </c>
      <c r="X1979" s="2">
        <v>1.468</v>
      </c>
      <c r="Y1979" s="6">
        <f t="shared" si="246"/>
        <v>3.9187421585115186E-2</v>
      </c>
      <c r="AA1979">
        <v>906778</v>
      </c>
      <c r="AB1979">
        <v>18931</v>
      </c>
      <c r="AD1979" t="s">
        <v>2</v>
      </c>
      <c r="AE1979">
        <v>65</v>
      </c>
      <c r="AF1979">
        <v>10</v>
      </c>
      <c r="AG1979">
        <v>7946115</v>
      </c>
      <c r="AH1979" t="s">
        <v>27012</v>
      </c>
      <c r="AI1979" t="s">
        <v>27011</v>
      </c>
      <c r="AJ1979" t="s">
        <v>27010</v>
      </c>
      <c r="AK1979" t="s">
        <v>27009</v>
      </c>
      <c r="AL1979">
        <v>7</v>
      </c>
      <c r="AM1979" s="5">
        <f t="shared" si="242"/>
        <v>1.4</v>
      </c>
      <c r="AN1979" s="4">
        <f t="shared" si="247"/>
        <v>2.1204089360090874E-3</v>
      </c>
      <c r="AO1979" s="3"/>
      <c r="AP1979">
        <v>0</v>
      </c>
      <c r="AR1979" t="s">
        <v>1</v>
      </c>
      <c r="AT1979" s="2">
        <v>5.0830000000000002</v>
      </c>
      <c r="AU1979" s="1">
        <f t="shared" si="243"/>
        <v>2.8067317790383353</v>
      </c>
      <c r="AV1979" s="1">
        <f t="shared" si="244"/>
        <v>2.0653915260562137</v>
      </c>
      <c r="AW1979" s="1">
        <f t="shared" si="245"/>
        <v>1.3240512730740917</v>
      </c>
    </row>
    <row r="1980" spans="1:49" x14ac:dyDescent="0.2">
      <c r="A1980">
        <v>1978</v>
      </c>
      <c r="B1980" t="s">
        <v>27008</v>
      </c>
      <c r="C1980" t="s">
        <v>27007</v>
      </c>
      <c r="F1980" t="s">
        <v>27006</v>
      </c>
      <c r="G1980" t="s">
        <v>8</v>
      </c>
      <c r="H1980" t="s">
        <v>7</v>
      </c>
      <c r="I1980" t="s">
        <v>368</v>
      </c>
      <c r="J1980" t="s">
        <v>27005</v>
      </c>
      <c r="K1980" t="s">
        <v>27004</v>
      </c>
      <c r="L1980" t="s">
        <v>27003</v>
      </c>
      <c r="M1980" t="s">
        <v>27002</v>
      </c>
      <c r="N1980">
        <v>6</v>
      </c>
      <c r="O1980" t="s">
        <v>27001</v>
      </c>
      <c r="P1980" t="s">
        <v>27000</v>
      </c>
      <c r="Q1980" t="s">
        <v>26999</v>
      </c>
      <c r="R1980" s="7">
        <v>43009</v>
      </c>
      <c r="S1980" s="8">
        <f t="shared" si="240"/>
        <v>2017</v>
      </c>
      <c r="T1980" s="8">
        <v>2017</v>
      </c>
      <c r="U1980" s="8">
        <f t="shared" si="241"/>
        <v>5</v>
      </c>
      <c r="V1980" s="7">
        <v>43009</v>
      </c>
      <c r="W1980" t="s">
        <v>102</v>
      </c>
      <c r="X1980" s="2">
        <v>0.61499999999999999</v>
      </c>
      <c r="Y1980" s="6">
        <f t="shared" si="246"/>
        <v>1.6417073756706976E-2</v>
      </c>
      <c r="AA1980">
        <v>18666892</v>
      </c>
      <c r="AB1980">
        <v>18500162200</v>
      </c>
      <c r="AC1980">
        <v>18666906</v>
      </c>
      <c r="AD1980" t="s">
        <v>2</v>
      </c>
      <c r="AE1980">
        <v>38</v>
      </c>
      <c r="AF1980">
        <v>10</v>
      </c>
      <c r="AH1980" t="s">
        <v>26998</v>
      </c>
      <c r="AI1980" t="s">
        <v>26997</v>
      </c>
      <c r="AJ1980" t="s">
        <v>26996</v>
      </c>
      <c r="AK1980" t="s">
        <v>26995</v>
      </c>
      <c r="AL1980">
        <v>4</v>
      </c>
      <c r="AM1980" s="5">
        <f t="shared" si="242"/>
        <v>0.8</v>
      </c>
      <c r="AN1980" s="4">
        <f t="shared" si="247"/>
        <v>1.2116622491480501E-3</v>
      </c>
      <c r="AO1980" s="3"/>
      <c r="AP1980">
        <v>0</v>
      </c>
      <c r="AR1980" t="s">
        <v>1</v>
      </c>
      <c r="AT1980" s="2" t="s">
        <v>0</v>
      </c>
      <c r="AU1980" s="1">
        <f t="shared" si="243"/>
        <v>1.1855450304439297</v>
      </c>
      <c r="AV1980" s="1">
        <f t="shared" si="244"/>
        <v>0.8814368002927514</v>
      </c>
      <c r="AW1980" s="1">
        <f t="shared" si="245"/>
        <v>0.57732857014157268</v>
      </c>
    </row>
    <row r="1981" spans="1:49" x14ac:dyDescent="0.2">
      <c r="A1981">
        <v>1979</v>
      </c>
      <c r="B1981" t="s">
        <v>26994</v>
      </c>
      <c r="C1981" t="s">
        <v>26993</v>
      </c>
      <c r="F1981" t="s">
        <v>26992</v>
      </c>
      <c r="G1981" t="s">
        <v>8</v>
      </c>
      <c r="H1981" t="s">
        <v>7</v>
      </c>
      <c r="I1981" t="s">
        <v>4242</v>
      </c>
      <c r="J1981">
        <v>60014264</v>
      </c>
      <c r="K1981" t="s">
        <v>26991</v>
      </c>
      <c r="L1981" t="s">
        <v>26990</v>
      </c>
      <c r="M1981" t="s">
        <v>734</v>
      </c>
      <c r="N1981">
        <v>4</v>
      </c>
      <c r="O1981" t="s">
        <v>26989</v>
      </c>
      <c r="P1981" t="s">
        <v>26988</v>
      </c>
      <c r="Q1981" t="s">
        <v>26987</v>
      </c>
      <c r="R1981" s="7">
        <v>43009</v>
      </c>
      <c r="S1981" s="8">
        <f t="shared" si="240"/>
        <v>2017</v>
      </c>
      <c r="T1981" s="8">
        <v>2017</v>
      </c>
      <c r="U1981" s="8">
        <f t="shared" si="241"/>
        <v>5</v>
      </c>
      <c r="V1981" s="7">
        <v>43009</v>
      </c>
      <c r="W1981" t="s">
        <v>582</v>
      </c>
      <c r="X1981" s="2">
        <v>1.365</v>
      </c>
      <c r="Y1981" s="6">
        <f t="shared" si="246"/>
        <v>3.6437895411227675E-2</v>
      </c>
      <c r="AA1981">
        <v>189545</v>
      </c>
      <c r="AB1981">
        <v>17393</v>
      </c>
      <c r="AD1981" t="s">
        <v>2</v>
      </c>
      <c r="AE1981">
        <v>66</v>
      </c>
      <c r="AF1981">
        <v>10</v>
      </c>
      <c r="AG1981">
        <v>7946172</v>
      </c>
      <c r="AH1981" t="s">
        <v>26986</v>
      </c>
      <c r="AI1981" t="s">
        <v>26985</v>
      </c>
      <c r="AJ1981" t="s">
        <v>26984</v>
      </c>
      <c r="AK1981" t="s">
        <v>26983</v>
      </c>
      <c r="AL1981">
        <v>44</v>
      </c>
      <c r="AM1981" s="5">
        <f t="shared" si="242"/>
        <v>8.8000000000000007</v>
      </c>
      <c r="AN1981" s="4">
        <f t="shared" si="247"/>
        <v>1.3328284740628551E-2</v>
      </c>
      <c r="AO1981" s="3"/>
      <c r="AP1981">
        <v>0</v>
      </c>
      <c r="AR1981" t="s">
        <v>1</v>
      </c>
      <c r="AT1981" s="2" t="s">
        <v>0</v>
      </c>
      <c r="AU1981" s="1">
        <f t="shared" si="243"/>
        <v>2.9505012210047936</v>
      </c>
      <c r="AV1981" s="1">
        <f t="shared" si="244"/>
        <v>2.4883090075928114</v>
      </c>
      <c r="AW1981" s="1">
        <f t="shared" si="245"/>
        <v>2.0261167941808287</v>
      </c>
    </row>
    <row r="1982" spans="1:49" x14ac:dyDescent="0.2">
      <c r="A1982">
        <v>1980</v>
      </c>
      <c r="B1982" t="s">
        <v>26982</v>
      </c>
      <c r="C1982" t="s">
        <v>26981</v>
      </c>
      <c r="D1982" t="s">
        <v>26980</v>
      </c>
      <c r="F1982" t="s">
        <v>26979</v>
      </c>
      <c r="G1982" t="s">
        <v>8</v>
      </c>
      <c r="H1982" t="s">
        <v>7</v>
      </c>
      <c r="I1982" t="s">
        <v>26978</v>
      </c>
      <c r="J1982" t="s">
        <v>26977</v>
      </c>
      <c r="K1982" t="s">
        <v>26976</v>
      </c>
      <c r="L1982" t="s">
        <v>21</v>
      </c>
      <c r="M1982" t="s">
        <v>20</v>
      </c>
      <c r="N1982">
        <v>5</v>
      </c>
      <c r="O1982" t="s">
        <v>26975</v>
      </c>
      <c r="P1982" t="s">
        <v>26974</v>
      </c>
      <c r="Q1982" t="s">
        <v>26973</v>
      </c>
      <c r="R1982" s="7">
        <v>43009</v>
      </c>
      <c r="S1982" s="8">
        <f t="shared" si="240"/>
        <v>2017</v>
      </c>
      <c r="T1982" s="8">
        <v>2017</v>
      </c>
      <c r="U1982" s="8">
        <f t="shared" si="241"/>
        <v>5</v>
      </c>
      <c r="V1982" s="7">
        <v>43009</v>
      </c>
      <c r="W1982" t="s">
        <v>258</v>
      </c>
      <c r="X1982" s="2">
        <v>1.1339999999999999</v>
      </c>
      <c r="Y1982" s="6">
        <f t="shared" si="246"/>
        <v>3.0271482341635299E-2</v>
      </c>
      <c r="AA1982">
        <v>945765</v>
      </c>
      <c r="AB1982">
        <v>12372</v>
      </c>
      <c r="AD1982" t="s">
        <v>2</v>
      </c>
      <c r="AE1982">
        <v>139</v>
      </c>
      <c r="AH1982" t="s">
        <v>26972</v>
      </c>
      <c r="AI1982" t="s">
        <v>26971</v>
      </c>
      <c r="AJ1982" t="s">
        <v>26970</v>
      </c>
      <c r="AK1982" t="s">
        <v>26969</v>
      </c>
      <c r="AL1982">
        <v>2</v>
      </c>
      <c r="AM1982" s="5">
        <f t="shared" si="242"/>
        <v>0.4</v>
      </c>
      <c r="AN1982" s="4">
        <f t="shared" si="247"/>
        <v>6.0583112457402507E-4</v>
      </c>
      <c r="AO1982" s="3"/>
      <c r="AP1982">
        <v>0</v>
      </c>
      <c r="AR1982" t="s">
        <v>1</v>
      </c>
      <c r="AT1982" s="2">
        <v>2.4129999999999998</v>
      </c>
      <c r="AU1982" s="1">
        <f t="shared" si="243"/>
        <v>2.1371786976516916</v>
      </c>
      <c r="AV1982" s="1">
        <f t="shared" si="244"/>
        <v>1.5438656733104663</v>
      </c>
      <c r="AW1982" s="1">
        <f t="shared" si="245"/>
        <v>0.95055264896924063</v>
      </c>
    </row>
    <row r="1983" spans="1:49" x14ac:dyDescent="0.2">
      <c r="A1983">
        <v>1981</v>
      </c>
      <c r="B1983" t="s">
        <v>26968</v>
      </c>
      <c r="C1983" t="s">
        <v>26967</v>
      </c>
      <c r="D1983" t="s">
        <v>26966</v>
      </c>
      <c r="F1983" t="s">
        <v>26965</v>
      </c>
      <c r="G1983" t="s">
        <v>8</v>
      </c>
      <c r="H1983" t="s">
        <v>7</v>
      </c>
      <c r="I1983" t="s">
        <v>2152</v>
      </c>
      <c r="J1983">
        <v>60024371</v>
      </c>
      <c r="K1983" t="s">
        <v>2151</v>
      </c>
      <c r="L1983" t="s">
        <v>2150</v>
      </c>
      <c r="M1983" t="s">
        <v>97</v>
      </c>
      <c r="N1983">
        <v>1</v>
      </c>
      <c r="O1983" t="s">
        <v>2149</v>
      </c>
      <c r="P1983">
        <v>55362509900</v>
      </c>
      <c r="Q1983">
        <v>60024371</v>
      </c>
      <c r="R1983" s="7">
        <v>43009</v>
      </c>
      <c r="S1983" s="8">
        <f t="shared" si="240"/>
        <v>2017</v>
      </c>
      <c r="T1983" s="8">
        <v>2017</v>
      </c>
      <c r="U1983" s="8">
        <f t="shared" si="241"/>
        <v>5</v>
      </c>
      <c r="V1983" s="7">
        <v>43009</v>
      </c>
      <c r="W1983" t="s">
        <v>98</v>
      </c>
      <c r="X1983" s="2">
        <v>0.63100000000000001</v>
      </c>
      <c r="Y1983" s="6">
        <f t="shared" si="246"/>
        <v>1.6844184618670086E-2</v>
      </c>
      <c r="AA1983">
        <v>10512004</v>
      </c>
      <c r="AB1983">
        <v>24306</v>
      </c>
      <c r="AD1983" t="s">
        <v>2</v>
      </c>
      <c r="AE1983">
        <v>69</v>
      </c>
      <c r="AH1983" t="s">
        <v>26964</v>
      </c>
      <c r="AI1983" t="s">
        <v>26963</v>
      </c>
      <c r="AJ1983" t="s">
        <v>26962</v>
      </c>
      <c r="AK1983" t="s">
        <v>26961</v>
      </c>
      <c r="AL1983">
        <v>8</v>
      </c>
      <c r="AM1983" s="5">
        <f t="shared" si="242"/>
        <v>1.6</v>
      </c>
      <c r="AN1983" s="4">
        <f t="shared" si="247"/>
        <v>2.4233244982961003E-3</v>
      </c>
      <c r="AO1983" s="3"/>
      <c r="AP1983">
        <v>0</v>
      </c>
      <c r="AR1983" t="s">
        <v>1</v>
      </c>
      <c r="AT1983" s="2" t="s">
        <v>0</v>
      </c>
      <c r="AU1983" s="1">
        <f t="shared" si="243"/>
        <v>1.251792658255789</v>
      </c>
      <c r="AV1983" s="1">
        <f t="shared" si="244"/>
        <v>0.9633754558483093</v>
      </c>
      <c r="AW1983" s="1">
        <f t="shared" si="245"/>
        <v>0.6749582534408296</v>
      </c>
    </row>
    <row r="1984" spans="1:49" x14ac:dyDescent="0.2">
      <c r="A1984">
        <v>1982</v>
      </c>
      <c r="B1984" t="s">
        <v>26960</v>
      </c>
      <c r="C1984" t="s">
        <v>26959</v>
      </c>
      <c r="F1984" t="s">
        <v>26958</v>
      </c>
      <c r="G1984" t="s">
        <v>8</v>
      </c>
      <c r="H1984" t="s">
        <v>7</v>
      </c>
      <c r="I1984" t="s">
        <v>2067</v>
      </c>
      <c r="J1984" t="s">
        <v>26957</v>
      </c>
      <c r="K1984" t="s">
        <v>26956</v>
      </c>
      <c r="L1984" t="s">
        <v>21</v>
      </c>
      <c r="M1984" t="s">
        <v>20</v>
      </c>
      <c r="N1984">
        <v>3</v>
      </c>
      <c r="O1984" t="s">
        <v>26955</v>
      </c>
      <c r="P1984" t="s">
        <v>26954</v>
      </c>
      <c r="Q1984" t="s">
        <v>26953</v>
      </c>
      <c r="R1984" s="7">
        <v>43009</v>
      </c>
      <c r="S1984" s="8">
        <f t="shared" si="240"/>
        <v>2017</v>
      </c>
      <c r="T1984" s="8">
        <v>2017</v>
      </c>
      <c r="U1984" s="8">
        <f t="shared" si="241"/>
        <v>5</v>
      </c>
      <c r="V1984" s="7">
        <v>43009</v>
      </c>
      <c r="W1984" t="s">
        <v>2751</v>
      </c>
      <c r="X1984" s="2">
        <v>0.55700000000000005</v>
      </c>
      <c r="Y1984" s="6">
        <f t="shared" si="246"/>
        <v>1.486879688209071E-2</v>
      </c>
      <c r="AA1984" t="s">
        <v>2750</v>
      </c>
      <c r="AB1984">
        <v>19600161832</v>
      </c>
      <c r="AC1984">
        <v>18691919</v>
      </c>
      <c r="AD1984" t="s">
        <v>2</v>
      </c>
      <c r="AE1984">
        <v>60</v>
      </c>
      <c r="AF1984">
        <v>10</v>
      </c>
      <c r="AG1984">
        <v>102305</v>
      </c>
      <c r="AI1984" t="s">
        <v>26952</v>
      </c>
      <c r="AJ1984" t="s">
        <v>26951</v>
      </c>
      <c r="AK1984" t="s">
        <v>26950</v>
      </c>
      <c r="AL1984">
        <v>7</v>
      </c>
      <c r="AM1984" s="5">
        <f t="shared" si="242"/>
        <v>1.4</v>
      </c>
      <c r="AN1984" s="4">
        <f t="shared" si="247"/>
        <v>2.1204089360090874E-3</v>
      </c>
      <c r="AO1984" s="3"/>
      <c r="AP1984">
        <v>0</v>
      </c>
      <c r="AQ1984" t="s">
        <v>18</v>
      </c>
      <c r="AR1984">
        <v>61271422</v>
      </c>
      <c r="AS1984" t="s">
        <v>17</v>
      </c>
      <c r="AT1984" s="2" t="s">
        <v>0</v>
      </c>
      <c r="AU1984" s="1">
        <f t="shared" si="243"/>
        <v>1.1044280498266221</v>
      </c>
      <c r="AV1984" s="1">
        <f t="shared" si="244"/>
        <v>0.84946029090498987</v>
      </c>
      <c r="AW1984" s="1">
        <f t="shared" si="245"/>
        <v>0.59449253198335739</v>
      </c>
    </row>
    <row r="1985" spans="1:49" x14ac:dyDescent="0.2">
      <c r="A1985">
        <v>1983</v>
      </c>
      <c r="B1985" t="s">
        <v>26949</v>
      </c>
      <c r="C1985" t="s">
        <v>26948</v>
      </c>
      <c r="D1985" t="s">
        <v>26947</v>
      </c>
      <c r="F1985" t="s">
        <v>26946</v>
      </c>
      <c r="G1985" t="s">
        <v>8</v>
      </c>
      <c r="H1985" t="s">
        <v>7</v>
      </c>
      <c r="I1985" t="s">
        <v>3607</v>
      </c>
      <c r="J1985">
        <v>60008928</v>
      </c>
      <c r="K1985" t="s">
        <v>26945</v>
      </c>
      <c r="L1985" t="s">
        <v>498</v>
      </c>
      <c r="M1985" t="s">
        <v>497</v>
      </c>
      <c r="N1985">
        <v>5</v>
      </c>
      <c r="O1985" t="s">
        <v>26944</v>
      </c>
      <c r="P1985" t="s">
        <v>26943</v>
      </c>
      <c r="Q1985" t="s">
        <v>26942</v>
      </c>
      <c r="R1985" s="7">
        <v>43009</v>
      </c>
      <c r="S1985" s="8">
        <f t="shared" si="240"/>
        <v>2017</v>
      </c>
      <c r="T1985" s="8">
        <v>2017</v>
      </c>
      <c r="U1985" s="8">
        <f t="shared" si="241"/>
        <v>5</v>
      </c>
      <c r="V1985" s="7">
        <v>43009</v>
      </c>
      <c r="W1985" t="s">
        <v>3345</v>
      </c>
      <c r="X1985" s="2">
        <v>1.6619999999999999</v>
      </c>
      <c r="Y1985" s="6">
        <f t="shared" si="246"/>
        <v>4.4366140786417874E-2</v>
      </c>
      <c r="AA1985">
        <v>9500618</v>
      </c>
      <c r="AB1985">
        <v>24443</v>
      </c>
      <c r="AD1985" t="s">
        <v>2</v>
      </c>
      <c r="AE1985">
        <v>151</v>
      </c>
      <c r="AH1985" t="s">
        <v>26941</v>
      </c>
      <c r="AI1985" t="s">
        <v>26940</v>
      </c>
      <c r="AJ1985" t="s">
        <v>26939</v>
      </c>
      <c r="AK1985" t="s">
        <v>26938</v>
      </c>
      <c r="AL1985">
        <v>6</v>
      </c>
      <c r="AM1985" s="5">
        <f t="shared" si="242"/>
        <v>1.2</v>
      </c>
      <c r="AN1985" s="4">
        <f t="shared" si="247"/>
        <v>1.8174933737220749E-3</v>
      </c>
      <c r="AO1985" s="3"/>
      <c r="AP1985">
        <v>0</v>
      </c>
      <c r="AR1985" t="s">
        <v>1</v>
      </c>
      <c r="AT1985" s="2">
        <v>6.141</v>
      </c>
      <c r="AU1985" s="1">
        <f t="shared" si="243"/>
        <v>3.1601546562609135</v>
      </c>
      <c r="AV1985" s="1">
        <f t="shared" si="244"/>
        <v>2.3091817080069976</v>
      </c>
      <c r="AW1985" s="1">
        <f t="shared" si="245"/>
        <v>1.4582087597530813</v>
      </c>
    </row>
    <row r="1986" spans="1:49" x14ac:dyDescent="0.2">
      <c r="A1986">
        <v>1984</v>
      </c>
      <c r="B1986" t="s">
        <v>26937</v>
      </c>
      <c r="C1986" t="s">
        <v>26936</v>
      </c>
      <c r="E1986">
        <v>28632334</v>
      </c>
      <c r="F1986" t="s">
        <v>26935</v>
      </c>
      <c r="G1986" t="s">
        <v>8</v>
      </c>
      <c r="H1986" t="s">
        <v>7</v>
      </c>
      <c r="I1986" t="s">
        <v>658</v>
      </c>
      <c r="J1986" t="s">
        <v>26934</v>
      </c>
      <c r="K1986" t="s">
        <v>26933</v>
      </c>
      <c r="L1986" t="s">
        <v>26932</v>
      </c>
      <c r="M1986" t="s">
        <v>220</v>
      </c>
      <c r="N1986">
        <v>8</v>
      </c>
      <c r="O1986" t="s">
        <v>26931</v>
      </c>
      <c r="P1986" t="s">
        <v>26930</v>
      </c>
      <c r="Q1986" t="s">
        <v>26929</v>
      </c>
      <c r="R1986" s="7">
        <v>43009</v>
      </c>
      <c r="S1986" s="8">
        <f t="shared" ref="S1986:S2049" si="248">YEAR(R1986)</f>
        <v>2017</v>
      </c>
      <c r="T1986" s="8">
        <v>2017</v>
      </c>
      <c r="U1986" s="8">
        <f t="shared" ref="U1986:U2049" si="249">2022-T1986</f>
        <v>5</v>
      </c>
      <c r="V1986" s="7">
        <v>43009</v>
      </c>
      <c r="W1986" t="s">
        <v>2772</v>
      </c>
      <c r="X1986" s="2">
        <v>0.95499999999999996</v>
      </c>
      <c r="Y1986" s="6">
        <f t="shared" si="246"/>
        <v>2.5493179573423026E-2</v>
      </c>
      <c r="AA1986">
        <v>9621075</v>
      </c>
      <c r="AB1986">
        <v>20386</v>
      </c>
      <c r="AC1986">
        <v>13652583</v>
      </c>
      <c r="AD1986" t="s">
        <v>2</v>
      </c>
      <c r="AE1986">
        <v>26</v>
      </c>
      <c r="AF1986">
        <v>5</v>
      </c>
      <c r="AH1986" t="s">
        <v>26928</v>
      </c>
      <c r="AI1986" t="s">
        <v>26927</v>
      </c>
      <c r="AJ1986" t="s">
        <v>26926</v>
      </c>
      <c r="AK1986" t="s">
        <v>26925</v>
      </c>
      <c r="AL1986">
        <v>22</v>
      </c>
      <c r="AM1986" s="5">
        <f t="shared" ref="AM1986:AM2049" si="250">AL1986/U1986</f>
        <v>4.4000000000000004</v>
      </c>
      <c r="AN1986" s="4">
        <f t="shared" si="247"/>
        <v>6.6641423703142754E-3</v>
      </c>
      <c r="AO1986" s="3"/>
      <c r="AP1986">
        <v>0</v>
      </c>
      <c r="AQ1986" t="s">
        <v>18</v>
      </c>
      <c r="AR1986" t="s">
        <v>2771</v>
      </c>
      <c r="AS1986" t="s">
        <v>17</v>
      </c>
      <c r="AT1986" s="2">
        <v>3.585</v>
      </c>
      <c r="AU1986" s="1">
        <f t="shared" ref="AU1986:AU2049" si="251">(Y1986*0.7+AN1986*0.3)*100</f>
        <v>1.9844468412490399</v>
      </c>
      <c r="AV1986" s="1">
        <f t="shared" ref="AV1986:AV2049" si="252">(Y1986*0.5+AN1986*0.5)*100</f>
        <v>1.607866097186865</v>
      </c>
      <c r="AW1986" s="1">
        <f t="shared" ref="AW1986:AW2049" si="253">(Y1986*0.3+AN1986*0.7)*100</f>
        <v>1.2312853531246899</v>
      </c>
    </row>
    <row r="1987" spans="1:49" x14ac:dyDescent="0.2">
      <c r="A1987">
        <v>1985</v>
      </c>
      <c r="B1987" t="s">
        <v>26924</v>
      </c>
      <c r="C1987" t="s">
        <v>26923</v>
      </c>
      <c r="D1987" t="s">
        <v>26922</v>
      </c>
      <c r="F1987" t="s">
        <v>26921</v>
      </c>
      <c r="G1987" t="s">
        <v>8</v>
      </c>
      <c r="H1987" t="s">
        <v>7</v>
      </c>
      <c r="I1987" t="s">
        <v>3658</v>
      </c>
      <c r="J1987" t="s">
        <v>26920</v>
      </c>
      <c r="K1987" t="s">
        <v>26919</v>
      </c>
      <c r="L1987" t="s">
        <v>26918</v>
      </c>
      <c r="M1987" t="s">
        <v>220</v>
      </c>
      <c r="N1987">
        <v>4</v>
      </c>
      <c r="O1987" t="s">
        <v>26917</v>
      </c>
      <c r="P1987" t="s">
        <v>26916</v>
      </c>
      <c r="Q1987" t="s">
        <v>26915</v>
      </c>
      <c r="R1987" s="7">
        <v>43009</v>
      </c>
      <c r="S1987" s="8">
        <f t="shared" si="248"/>
        <v>2017</v>
      </c>
      <c r="T1987" s="8">
        <v>2017</v>
      </c>
      <c r="U1987" s="8">
        <f t="shared" si="249"/>
        <v>5</v>
      </c>
      <c r="V1987" s="7">
        <v>43009</v>
      </c>
      <c r="W1987" t="s">
        <v>116</v>
      </c>
      <c r="X1987" s="2">
        <v>0.84399999999999997</v>
      </c>
      <c r="Y1987" s="6">
        <f t="shared" ref="Y1987:Y2050" si="254">(X1987-$Z$3)/($Z$2-$Z$3)</f>
        <v>2.2530097968553962E-2</v>
      </c>
      <c r="AA1987">
        <v>1956671</v>
      </c>
      <c r="AB1987">
        <v>22539</v>
      </c>
      <c r="AC1987" t="s">
        <v>115</v>
      </c>
      <c r="AD1987" t="s">
        <v>2</v>
      </c>
      <c r="AE1987">
        <v>78</v>
      </c>
      <c r="AH1987" t="s">
        <v>1096</v>
      </c>
      <c r="AI1987" t="s">
        <v>26914</v>
      </c>
      <c r="AJ1987" t="s">
        <v>26913</v>
      </c>
      <c r="AK1987" t="s">
        <v>26912</v>
      </c>
      <c r="AL1987">
        <v>3</v>
      </c>
      <c r="AM1987" s="5">
        <f t="shared" si="250"/>
        <v>0.6</v>
      </c>
      <c r="AN1987" s="4">
        <f t="shared" ref="AN1987:AN2050" si="255">(AM1987-$AO$3)/($AO$2-$AO$3)</f>
        <v>9.0874668686103744E-4</v>
      </c>
      <c r="AO1987" s="3"/>
      <c r="AP1987">
        <v>0</v>
      </c>
      <c r="AQ1987" t="s">
        <v>18</v>
      </c>
      <c r="AR1987">
        <v>41672011</v>
      </c>
      <c r="AS1987" t="s">
        <v>17</v>
      </c>
      <c r="AT1987" s="2">
        <v>2.1760000000000002</v>
      </c>
      <c r="AU1987" s="1">
        <f t="shared" si="251"/>
        <v>1.6043692584046083</v>
      </c>
      <c r="AV1987" s="1">
        <f t="shared" si="252"/>
        <v>1.17194223277075</v>
      </c>
      <c r="AW1987" s="1">
        <f t="shared" si="253"/>
        <v>0.73951520713689145</v>
      </c>
    </row>
    <row r="1988" spans="1:49" x14ac:dyDescent="0.2">
      <c r="A1988">
        <v>1986</v>
      </c>
      <c r="B1988" t="s">
        <v>26911</v>
      </c>
      <c r="C1988" t="s">
        <v>26910</v>
      </c>
      <c r="D1988" t="s">
        <v>26909</v>
      </c>
      <c r="F1988" t="s">
        <v>26908</v>
      </c>
      <c r="G1988" t="s">
        <v>8</v>
      </c>
      <c r="H1988" t="s">
        <v>7</v>
      </c>
      <c r="I1988" t="s">
        <v>26907</v>
      </c>
      <c r="J1988" t="s">
        <v>26906</v>
      </c>
      <c r="K1988" t="s">
        <v>26905</v>
      </c>
      <c r="L1988" t="s">
        <v>26904</v>
      </c>
      <c r="M1988" t="s">
        <v>26903</v>
      </c>
      <c r="N1988">
        <v>9</v>
      </c>
      <c r="O1988" t="s">
        <v>26902</v>
      </c>
      <c r="P1988" t="s">
        <v>26901</v>
      </c>
      <c r="Q1988" t="s">
        <v>26900</v>
      </c>
      <c r="R1988" s="7">
        <v>43009</v>
      </c>
      <c r="S1988" s="8">
        <f t="shared" si="248"/>
        <v>2017</v>
      </c>
      <c r="T1988" s="8">
        <v>2017</v>
      </c>
      <c r="U1988" s="8">
        <f t="shared" si="249"/>
        <v>5</v>
      </c>
      <c r="V1988" s="7">
        <v>43009</v>
      </c>
      <c r="W1988" t="s">
        <v>3361</v>
      </c>
      <c r="X1988" s="2">
        <v>1.0660000000000001</v>
      </c>
      <c r="Y1988" s="6">
        <f t="shared" si="254"/>
        <v>2.8456261178292093E-2</v>
      </c>
      <c r="AA1988">
        <v>448486</v>
      </c>
      <c r="AB1988">
        <v>29419</v>
      </c>
      <c r="AD1988" t="s">
        <v>2</v>
      </c>
      <c r="AE1988">
        <v>479</v>
      </c>
      <c r="AH1988" t="s">
        <v>26899</v>
      </c>
      <c r="AI1988" t="s">
        <v>26898</v>
      </c>
      <c r="AJ1988" t="s">
        <v>26897</v>
      </c>
      <c r="AK1988" t="s">
        <v>26896</v>
      </c>
      <c r="AL1988">
        <v>6</v>
      </c>
      <c r="AM1988" s="5">
        <f t="shared" si="250"/>
        <v>1.2</v>
      </c>
      <c r="AN1988" s="4">
        <f t="shared" si="255"/>
        <v>1.8174933737220749E-3</v>
      </c>
      <c r="AO1988" s="3"/>
      <c r="AP1988">
        <v>0</v>
      </c>
      <c r="AR1988" t="s">
        <v>1</v>
      </c>
      <c r="AT1988" s="2">
        <v>4.242</v>
      </c>
      <c r="AU1988" s="1">
        <f t="shared" si="251"/>
        <v>2.0464630836921085</v>
      </c>
      <c r="AV1988" s="1">
        <f t="shared" si="252"/>
        <v>1.5136877276007084</v>
      </c>
      <c r="AW1988" s="1">
        <f t="shared" si="253"/>
        <v>0.98091237150930799</v>
      </c>
    </row>
    <row r="1989" spans="1:49" x14ac:dyDescent="0.2">
      <c r="A1989">
        <v>1987</v>
      </c>
      <c r="B1989" t="s">
        <v>26895</v>
      </c>
      <c r="C1989" t="s">
        <v>26894</v>
      </c>
      <c r="D1989" t="s">
        <v>26893</v>
      </c>
      <c r="E1989">
        <v>28623797</v>
      </c>
      <c r="F1989" t="s">
        <v>26892</v>
      </c>
      <c r="G1989" t="s">
        <v>8</v>
      </c>
      <c r="H1989" t="s">
        <v>7</v>
      </c>
      <c r="I1989" t="s">
        <v>26891</v>
      </c>
      <c r="J1989" t="s">
        <v>26890</v>
      </c>
      <c r="K1989" t="s">
        <v>26889</v>
      </c>
      <c r="L1989" t="s">
        <v>26888</v>
      </c>
      <c r="M1989" t="s">
        <v>824</v>
      </c>
      <c r="N1989">
        <v>7</v>
      </c>
      <c r="O1989" t="s">
        <v>26887</v>
      </c>
      <c r="P1989" t="s">
        <v>26886</v>
      </c>
      <c r="Q1989" t="s">
        <v>26885</v>
      </c>
      <c r="R1989" s="7">
        <v>43009</v>
      </c>
      <c r="S1989" s="8">
        <f t="shared" si="248"/>
        <v>2017</v>
      </c>
      <c r="T1989" s="8">
        <v>2017</v>
      </c>
      <c r="U1989" s="8">
        <f t="shared" si="249"/>
        <v>5</v>
      </c>
      <c r="V1989" s="7">
        <v>43009</v>
      </c>
      <c r="W1989" t="s">
        <v>26884</v>
      </c>
      <c r="X1989" s="2">
        <v>1.377</v>
      </c>
      <c r="Y1989" s="6">
        <f t="shared" si="254"/>
        <v>3.6758228557700008E-2</v>
      </c>
      <c r="AA1989">
        <v>1476513</v>
      </c>
      <c r="AB1989">
        <v>25076</v>
      </c>
      <c r="AC1989">
        <v>10902414</v>
      </c>
      <c r="AD1989" t="s">
        <v>2</v>
      </c>
      <c r="AE1989">
        <v>144</v>
      </c>
      <c r="AH1989" t="s">
        <v>26883</v>
      </c>
      <c r="AI1989" t="s">
        <v>26882</v>
      </c>
      <c r="AJ1989" t="s">
        <v>26881</v>
      </c>
      <c r="AK1989" t="s">
        <v>26880</v>
      </c>
      <c r="AL1989">
        <v>6</v>
      </c>
      <c r="AM1989" s="5">
        <f t="shared" si="250"/>
        <v>1.2</v>
      </c>
      <c r="AN1989" s="4">
        <f t="shared" si="255"/>
        <v>1.8174933737220749E-3</v>
      </c>
      <c r="AO1989" s="3"/>
      <c r="AP1989">
        <v>0</v>
      </c>
      <c r="AR1989" t="s">
        <v>1</v>
      </c>
      <c r="AT1989" s="2" t="s">
        <v>0</v>
      </c>
      <c r="AU1989" s="1">
        <f t="shared" si="251"/>
        <v>2.6276008002506628</v>
      </c>
      <c r="AV1989" s="1">
        <f t="shared" si="252"/>
        <v>1.9287860965711043</v>
      </c>
      <c r="AW1989" s="1">
        <f t="shared" si="253"/>
        <v>1.2299713928915454</v>
      </c>
    </row>
    <row r="1990" spans="1:49" x14ac:dyDescent="0.2">
      <c r="A1990">
        <v>1988</v>
      </c>
      <c r="B1990" t="s">
        <v>26879</v>
      </c>
      <c r="C1990" t="s">
        <v>26878</v>
      </c>
      <c r="F1990" t="s">
        <v>26877</v>
      </c>
      <c r="G1990" t="s">
        <v>8</v>
      </c>
      <c r="H1990" t="s">
        <v>7</v>
      </c>
      <c r="I1990" t="s">
        <v>26876</v>
      </c>
      <c r="J1990">
        <v>60005141</v>
      </c>
      <c r="K1990" t="s">
        <v>1590</v>
      </c>
      <c r="L1990" t="s">
        <v>1190</v>
      </c>
      <c r="M1990" t="s">
        <v>1189</v>
      </c>
      <c r="N1990">
        <v>3</v>
      </c>
      <c r="O1990" t="s">
        <v>26875</v>
      </c>
      <c r="P1990" t="s">
        <v>26874</v>
      </c>
      <c r="Q1990" t="s">
        <v>26873</v>
      </c>
      <c r="R1990" s="7">
        <v>43009</v>
      </c>
      <c r="S1990" s="8">
        <f t="shared" si="248"/>
        <v>2017</v>
      </c>
      <c r="T1990" s="8">
        <v>2017</v>
      </c>
      <c r="U1990" s="8">
        <f t="shared" si="249"/>
        <v>5</v>
      </c>
      <c r="V1990" s="7">
        <v>43009</v>
      </c>
      <c r="W1990" t="s">
        <v>180</v>
      </c>
      <c r="X1990" s="2">
        <v>0.82</v>
      </c>
      <c r="Y1990" s="6">
        <f t="shared" si="254"/>
        <v>2.1889431675609299E-2</v>
      </c>
      <c r="AA1990">
        <v>189456</v>
      </c>
      <c r="AB1990">
        <v>15361</v>
      </c>
      <c r="AD1990" t="s">
        <v>2</v>
      </c>
      <c r="AE1990">
        <v>66</v>
      </c>
      <c r="AF1990">
        <v>10</v>
      </c>
      <c r="AG1990">
        <v>7945521</v>
      </c>
      <c r="AH1990" t="s">
        <v>26872</v>
      </c>
      <c r="AI1990" t="s">
        <v>26871</v>
      </c>
      <c r="AJ1990" t="s">
        <v>26870</v>
      </c>
      <c r="AK1990" t="s">
        <v>26869</v>
      </c>
      <c r="AL1990">
        <v>22</v>
      </c>
      <c r="AM1990" s="5">
        <f t="shared" si="250"/>
        <v>4.4000000000000004</v>
      </c>
      <c r="AN1990" s="4">
        <f t="shared" si="255"/>
        <v>6.6641423703142754E-3</v>
      </c>
      <c r="AO1990" s="3"/>
      <c r="AP1990">
        <v>0</v>
      </c>
      <c r="AQ1990" t="s">
        <v>26868</v>
      </c>
      <c r="AR1990" t="s">
        <v>26867</v>
      </c>
      <c r="AS1990" t="s">
        <v>26866</v>
      </c>
      <c r="AT1990" s="2" t="s">
        <v>0</v>
      </c>
      <c r="AU1990" s="1">
        <f t="shared" si="251"/>
        <v>1.7321844884020789</v>
      </c>
      <c r="AV1990" s="1">
        <f t="shared" si="252"/>
        <v>1.4276787022961788</v>
      </c>
      <c r="AW1990" s="1">
        <f t="shared" si="253"/>
        <v>1.1231729161902781</v>
      </c>
    </row>
    <row r="1991" spans="1:49" x14ac:dyDescent="0.2">
      <c r="A1991">
        <v>1989</v>
      </c>
      <c r="B1991" t="s">
        <v>26865</v>
      </c>
      <c r="C1991" t="s">
        <v>26864</v>
      </c>
      <c r="F1991" t="s">
        <v>26863</v>
      </c>
      <c r="G1991" t="s">
        <v>8</v>
      </c>
      <c r="H1991" t="s">
        <v>7</v>
      </c>
      <c r="I1991" t="s">
        <v>26862</v>
      </c>
      <c r="J1991" t="s">
        <v>26861</v>
      </c>
      <c r="K1991" t="s">
        <v>26860</v>
      </c>
      <c r="L1991" t="s">
        <v>26859</v>
      </c>
      <c r="M1991" t="s">
        <v>26858</v>
      </c>
      <c r="N1991">
        <v>5</v>
      </c>
      <c r="O1991" t="s">
        <v>26857</v>
      </c>
      <c r="P1991" t="s">
        <v>26856</v>
      </c>
      <c r="Q1991" t="s">
        <v>26855</v>
      </c>
      <c r="R1991" s="7">
        <v>43009</v>
      </c>
      <c r="S1991" s="8">
        <f t="shared" si="248"/>
        <v>2017</v>
      </c>
      <c r="T1991" s="8">
        <v>2017</v>
      </c>
      <c r="U1991" s="8">
        <f t="shared" si="249"/>
        <v>5</v>
      </c>
      <c r="V1991" s="7">
        <v>43009</v>
      </c>
      <c r="W1991" t="s">
        <v>102</v>
      </c>
      <c r="X1991" s="2">
        <v>0.61499999999999999</v>
      </c>
      <c r="Y1991" s="6">
        <f t="shared" si="254"/>
        <v>1.6417073756706976E-2</v>
      </c>
      <c r="AA1991">
        <v>18666892</v>
      </c>
      <c r="AB1991">
        <v>18500162200</v>
      </c>
      <c r="AC1991">
        <v>18666906</v>
      </c>
      <c r="AD1991" t="s">
        <v>2</v>
      </c>
      <c r="AE1991">
        <v>38</v>
      </c>
      <c r="AF1991">
        <v>10</v>
      </c>
      <c r="AH1991" t="s">
        <v>26854</v>
      </c>
      <c r="AI1991" t="s">
        <v>26853</v>
      </c>
      <c r="AJ1991" t="s">
        <v>26852</v>
      </c>
      <c r="AK1991" t="s">
        <v>26851</v>
      </c>
      <c r="AL1991">
        <v>8</v>
      </c>
      <c r="AM1991" s="5">
        <f t="shared" si="250"/>
        <v>1.6</v>
      </c>
      <c r="AN1991" s="4">
        <f t="shared" si="255"/>
        <v>2.4233244982961003E-3</v>
      </c>
      <c r="AO1991" s="3"/>
      <c r="AP1991">
        <v>0</v>
      </c>
      <c r="AR1991" t="s">
        <v>26850</v>
      </c>
      <c r="AS1991" t="s">
        <v>26849</v>
      </c>
      <c r="AT1991" s="2" t="s">
        <v>0</v>
      </c>
      <c r="AU1991" s="1">
        <f t="shared" si="251"/>
        <v>1.2218948979183712</v>
      </c>
      <c r="AV1991" s="1">
        <f t="shared" si="252"/>
        <v>0.94201991275015373</v>
      </c>
      <c r="AW1991" s="1">
        <f t="shared" si="253"/>
        <v>0.66214492758193633</v>
      </c>
    </row>
    <row r="1992" spans="1:49" x14ac:dyDescent="0.2">
      <c r="A1992">
        <v>1990</v>
      </c>
      <c r="B1992" t="s">
        <v>26848</v>
      </c>
      <c r="C1992" t="s">
        <v>26847</v>
      </c>
      <c r="D1992" t="s">
        <v>26846</v>
      </c>
      <c r="F1992" t="s">
        <v>26845</v>
      </c>
      <c r="G1992" t="s">
        <v>8</v>
      </c>
      <c r="H1992" t="s">
        <v>7</v>
      </c>
      <c r="I1992" t="s">
        <v>26844</v>
      </c>
      <c r="J1992">
        <v>60000934</v>
      </c>
      <c r="K1992" t="s">
        <v>272</v>
      </c>
      <c r="L1992" t="s">
        <v>271</v>
      </c>
      <c r="M1992" t="s">
        <v>10</v>
      </c>
      <c r="N1992">
        <v>2</v>
      </c>
      <c r="O1992" t="s">
        <v>26843</v>
      </c>
      <c r="P1992" t="s">
        <v>26842</v>
      </c>
      <c r="Q1992" t="s">
        <v>268</v>
      </c>
      <c r="R1992" s="7">
        <v>43009</v>
      </c>
      <c r="S1992" s="8">
        <f t="shared" si="248"/>
        <v>2017</v>
      </c>
      <c r="T1992" s="8">
        <v>2017</v>
      </c>
      <c r="U1992" s="8">
        <f t="shared" si="249"/>
        <v>5</v>
      </c>
      <c r="V1992" s="7">
        <v>43009</v>
      </c>
      <c r="W1992" t="s">
        <v>26841</v>
      </c>
      <c r="X1992" s="2">
        <v>1.29</v>
      </c>
      <c r="Y1992" s="6">
        <f t="shared" si="254"/>
        <v>3.4435813245775611E-2</v>
      </c>
      <c r="AA1992">
        <v>15684946</v>
      </c>
      <c r="AB1992">
        <v>18136</v>
      </c>
      <c r="AD1992" t="s">
        <v>2</v>
      </c>
      <c r="AE1992">
        <v>59</v>
      </c>
      <c r="AH1992" t="s">
        <v>26840</v>
      </c>
      <c r="AI1992" t="s">
        <v>26839</v>
      </c>
      <c r="AJ1992" t="s">
        <v>26838</v>
      </c>
      <c r="AK1992" t="s">
        <v>26837</v>
      </c>
      <c r="AL1992">
        <v>26</v>
      </c>
      <c r="AM1992" s="5">
        <f t="shared" si="250"/>
        <v>5.2</v>
      </c>
      <c r="AN1992" s="4">
        <f t="shared" si="255"/>
        <v>7.8758046194623253E-3</v>
      </c>
      <c r="AO1992" s="3"/>
      <c r="AP1992">
        <v>0</v>
      </c>
      <c r="AR1992" t="s">
        <v>1</v>
      </c>
      <c r="AT1992" s="2" t="s">
        <v>0</v>
      </c>
      <c r="AU1992" s="1">
        <f t="shared" si="251"/>
        <v>2.6467810657881627</v>
      </c>
      <c r="AV1992" s="1">
        <f t="shared" si="252"/>
        <v>2.1155808932618965</v>
      </c>
      <c r="AW1992" s="1">
        <f t="shared" si="253"/>
        <v>1.5843807207356311</v>
      </c>
    </row>
    <row r="1993" spans="1:49" x14ac:dyDescent="0.2">
      <c r="A1993">
        <v>1991</v>
      </c>
      <c r="B1993" t="s">
        <v>26836</v>
      </c>
      <c r="C1993" t="s">
        <v>26835</v>
      </c>
      <c r="F1993" t="s">
        <v>26834</v>
      </c>
      <c r="G1993" t="s">
        <v>8</v>
      </c>
      <c r="H1993" t="s">
        <v>7</v>
      </c>
      <c r="I1993" t="s">
        <v>26833</v>
      </c>
      <c r="J1993">
        <v>60005465</v>
      </c>
      <c r="K1993" t="s">
        <v>494</v>
      </c>
      <c r="L1993" t="s">
        <v>493</v>
      </c>
      <c r="M1993" t="s">
        <v>4</v>
      </c>
      <c r="N1993">
        <v>2</v>
      </c>
      <c r="O1993" t="s">
        <v>26832</v>
      </c>
      <c r="P1993" t="s">
        <v>26831</v>
      </c>
      <c r="Q1993" t="s">
        <v>962</v>
      </c>
      <c r="R1993" s="7">
        <v>43009</v>
      </c>
      <c r="S1993" s="8">
        <f t="shared" si="248"/>
        <v>2017</v>
      </c>
      <c r="T1993" s="8">
        <v>2017</v>
      </c>
      <c r="U1993" s="8">
        <f t="shared" si="249"/>
        <v>5</v>
      </c>
      <c r="V1993" s="7">
        <v>43009</v>
      </c>
      <c r="W1993" t="s">
        <v>85</v>
      </c>
      <c r="X1993" s="2">
        <v>0.33500000000000002</v>
      </c>
      <c r="Y1993" s="6">
        <f t="shared" si="254"/>
        <v>8.94263367235258E-3</v>
      </c>
      <c r="AA1993">
        <v>10964290</v>
      </c>
      <c r="AB1993">
        <v>18201</v>
      </c>
      <c r="AC1993" t="s">
        <v>84</v>
      </c>
      <c r="AD1993" t="s">
        <v>2</v>
      </c>
      <c r="AE1993">
        <v>27</v>
      </c>
      <c r="AF1993">
        <v>8</v>
      </c>
      <c r="AG1993" t="s">
        <v>26830</v>
      </c>
      <c r="AI1993" t="s">
        <v>26829</v>
      </c>
      <c r="AJ1993" t="s">
        <v>26828</v>
      </c>
      <c r="AK1993" t="s">
        <v>26827</v>
      </c>
      <c r="AL1993">
        <v>1</v>
      </c>
      <c r="AM1993" s="5">
        <f t="shared" si="250"/>
        <v>0.2</v>
      </c>
      <c r="AN1993" s="4">
        <f t="shared" si="255"/>
        <v>3.0291556228701253E-4</v>
      </c>
      <c r="AO1993" s="3"/>
      <c r="AP1993">
        <v>0</v>
      </c>
      <c r="AR1993" t="s">
        <v>1</v>
      </c>
      <c r="AT1993" s="2">
        <v>1.694</v>
      </c>
      <c r="AU1993" s="1">
        <f t="shared" si="251"/>
        <v>0.63507182393329098</v>
      </c>
      <c r="AV1993" s="1">
        <f t="shared" si="252"/>
        <v>0.46227746173197964</v>
      </c>
      <c r="AW1993" s="1">
        <f t="shared" si="253"/>
        <v>0.28948309953066825</v>
      </c>
    </row>
    <row r="1994" spans="1:49" x14ac:dyDescent="0.2">
      <c r="A1994">
        <v>1992</v>
      </c>
      <c r="B1994" t="s">
        <v>26826</v>
      </c>
      <c r="C1994" t="s">
        <v>26825</v>
      </c>
      <c r="D1994" t="s">
        <v>26824</v>
      </c>
      <c r="F1994" t="s">
        <v>26823</v>
      </c>
      <c r="G1994" t="s">
        <v>8</v>
      </c>
      <c r="H1994" t="s">
        <v>7</v>
      </c>
      <c r="I1994" t="s">
        <v>26822</v>
      </c>
      <c r="J1994" t="s">
        <v>3766</v>
      </c>
      <c r="K1994" t="s">
        <v>3765</v>
      </c>
      <c r="L1994" t="s">
        <v>3764</v>
      </c>
      <c r="M1994" t="s">
        <v>792</v>
      </c>
      <c r="N1994">
        <v>4</v>
      </c>
      <c r="O1994" t="s">
        <v>26821</v>
      </c>
      <c r="P1994" t="s">
        <v>26820</v>
      </c>
      <c r="Q1994" t="s">
        <v>26819</v>
      </c>
      <c r="R1994" s="7">
        <v>43009</v>
      </c>
      <c r="S1994" s="8">
        <f t="shared" si="248"/>
        <v>2017</v>
      </c>
      <c r="T1994" s="8">
        <v>2017</v>
      </c>
      <c r="U1994" s="8">
        <f t="shared" si="249"/>
        <v>5</v>
      </c>
      <c r="V1994" s="7">
        <v>43009</v>
      </c>
      <c r="W1994" t="s">
        <v>3129</v>
      </c>
      <c r="X1994" s="2">
        <v>1.23</v>
      </c>
      <c r="Y1994" s="6">
        <f t="shared" si="254"/>
        <v>3.2834147513413951E-2</v>
      </c>
      <c r="AA1994">
        <v>9638695</v>
      </c>
      <c r="AB1994">
        <v>17852</v>
      </c>
      <c r="AD1994" t="s">
        <v>2</v>
      </c>
      <c r="AE1994">
        <v>91</v>
      </c>
      <c r="AH1994" t="s">
        <v>26818</v>
      </c>
      <c r="AI1994" t="s">
        <v>26817</v>
      </c>
      <c r="AJ1994" t="s">
        <v>26816</v>
      </c>
      <c r="AK1994" t="s">
        <v>26815</v>
      </c>
      <c r="AL1994">
        <v>13</v>
      </c>
      <c r="AM1994" s="5">
        <f t="shared" si="250"/>
        <v>2.6</v>
      </c>
      <c r="AN1994" s="4">
        <f t="shared" si="255"/>
        <v>3.9379023097311627E-3</v>
      </c>
      <c r="AO1994" s="3"/>
      <c r="AP1994">
        <v>0</v>
      </c>
      <c r="AQ1994" t="s">
        <v>150</v>
      </c>
      <c r="AR1994" t="s">
        <v>2215</v>
      </c>
      <c r="AS1994" t="s">
        <v>149</v>
      </c>
      <c r="AT1994" s="2" t="s">
        <v>0</v>
      </c>
      <c r="AU1994" s="1">
        <f t="shared" si="251"/>
        <v>2.416527395230911</v>
      </c>
      <c r="AV1994" s="1">
        <f t="shared" si="252"/>
        <v>1.8386024911572558</v>
      </c>
      <c r="AW1994" s="1">
        <f t="shared" si="253"/>
        <v>1.2606775870835998</v>
      </c>
    </row>
    <row r="1995" spans="1:49" x14ac:dyDescent="0.2">
      <c r="A1995">
        <v>1993</v>
      </c>
      <c r="B1995" t="s">
        <v>26814</v>
      </c>
      <c r="C1995" t="s">
        <v>26813</v>
      </c>
      <c r="D1995" t="s">
        <v>26812</v>
      </c>
      <c r="E1995">
        <v>28619535</v>
      </c>
      <c r="F1995" t="s">
        <v>26811</v>
      </c>
      <c r="G1995" t="s">
        <v>8</v>
      </c>
      <c r="H1995" t="s">
        <v>7</v>
      </c>
      <c r="I1995" t="s">
        <v>26810</v>
      </c>
      <c r="J1995" t="s">
        <v>26809</v>
      </c>
      <c r="K1995" t="s">
        <v>26808</v>
      </c>
      <c r="L1995" t="s">
        <v>26807</v>
      </c>
      <c r="M1995" t="s">
        <v>1990</v>
      </c>
      <c r="N1995">
        <v>3</v>
      </c>
      <c r="O1995" t="s">
        <v>26806</v>
      </c>
      <c r="P1995" t="s">
        <v>26805</v>
      </c>
      <c r="Q1995" t="s">
        <v>26804</v>
      </c>
      <c r="R1995" s="7">
        <v>43009</v>
      </c>
      <c r="S1995" s="8">
        <f t="shared" si="248"/>
        <v>2017</v>
      </c>
      <c r="T1995" s="8">
        <v>2017</v>
      </c>
      <c r="U1995" s="8">
        <f t="shared" si="249"/>
        <v>5</v>
      </c>
      <c r="V1995" s="7">
        <v>43009</v>
      </c>
      <c r="W1995" t="s">
        <v>3142</v>
      </c>
      <c r="X1995" s="2">
        <v>1.032</v>
      </c>
      <c r="Y1995" s="6">
        <f t="shared" si="254"/>
        <v>2.7548650596620487E-2</v>
      </c>
      <c r="AA1995">
        <v>1761617</v>
      </c>
      <c r="AB1995">
        <v>19257</v>
      </c>
      <c r="AD1995" t="s">
        <v>2</v>
      </c>
      <c r="AE1995">
        <v>217</v>
      </c>
      <c r="AH1995" t="s">
        <v>26803</v>
      </c>
      <c r="AI1995" t="s">
        <v>26802</v>
      </c>
      <c r="AJ1995" t="s">
        <v>26801</v>
      </c>
      <c r="AK1995" t="s">
        <v>26800</v>
      </c>
      <c r="AL1995">
        <v>11</v>
      </c>
      <c r="AM1995" s="5">
        <f t="shared" si="250"/>
        <v>2.2000000000000002</v>
      </c>
      <c r="AN1995" s="4">
        <f t="shared" si="255"/>
        <v>3.3320711851571377E-3</v>
      </c>
      <c r="AO1995" s="3"/>
      <c r="AP1995">
        <v>0</v>
      </c>
      <c r="AQ1995" t="s">
        <v>305</v>
      </c>
      <c r="AR1995" t="s">
        <v>3047</v>
      </c>
      <c r="AS1995" t="s">
        <v>304</v>
      </c>
      <c r="AT1995" s="2">
        <v>3.5489999999999999</v>
      </c>
      <c r="AU1995" s="1">
        <f t="shared" si="251"/>
        <v>2.0283676773181476</v>
      </c>
      <c r="AV1995" s="1">
        <f t="shared" si="252"/>
        <v>1.5440360890888813</v>
      </c>
      <c r="AW1995" s="1">
        <f t="shared" si="253"/>
        <v>1.059704500859614</v>
      </c>
    </row>
    <row r="1996" spans="1:49" x14ac:dyDescent="0.2">
      <c r="A1996">
        <v>1994</v>
      </c>
      <c r="B1996" t="s">
        <v>26799</v>
      </c>
      <c r="C1996" t="s">
        <v>26798</v>
      </c>
      <c r="F1996" t="s">
        <v>26797</v>
      </c>
      <c r="G1996" t="s">
        <v>8</v>
      </c>
      <c r="H1996" t="s">
        <v>7</v>
      </c>
      <c r="I1996" t="s">
        <v>33</v>
      </c>
      <c r="J1996" t="s">
        <v>95</v>
      </c>
      <c r="K1996" t="s">
        <v>94</v>
      </c>
      <c r="L1996" t="s">
        <v>93</v>
      </c>
      <c r="M1996" t="s">
        <v>20</v>
      </c>
      <c r="N1996">
        <v>4</v>
      </c>
      <c r="O1996" t="s">
        <v>26796</v>
      </c>
      <c r="P1996" t="s">
        <v>26795</v>
      </c>
      <c r="Q1996" t="s">
        <v>26794</v>
      </c>
      <c r="R1996" s="7">
        <v>43009</v>
      </c>
      <c r="S1996" s="8">
        <f t="shared" si="248"/>
        <v>2017</v>
      </c>
      <c r="T1996" s="8">
        <v>2017</v>
      </c>
      <c r="U1996" s="8">
        <f t="shared" si="249"/>
        <v>5</v>
      </c>
      <c r="V1996" s="7">
        <v>43009</v>
      </c>
      <c r="W1996" t="s">
        <v>85</v>
      </c>
      <c r="X1996" s="2">
        <v>0.33500000000000002</v>
      </c>
      <c r="Y1996" s="6">
        <f t="shared" si="254"/>
        <v>8.94263367235258E-3</v>
      </c>
      <c r="AA1996">
        <v>10964290</v>
      </c>
      <c r="AB1996">
        <v>18201</v>
      </c>
      <c r="AC1996" t="s">
        <v>84</v>
      </c>
      <c r="AD1996" t="s">
        <v>2</v>
      </c>
      <c r="AE1996">
        <v>27</v>
      </c>
      <c r="AF1996">
        <v>8</v>
      </c>
      <c r="AG1996" t="s">
        <v>26793</v>
      </c>
      <c r="AI1996" t="s">
        <v>26792</v>
      </c>
      <c r="AJ1996" t="s">
        <v>26791</v>
      </c>
      <c r="AK1996" t="s">
        <v>26790</v>
      </c>
      <c r="AL1996">
        <v>7</v>
      </c>
      <c r="AM1996" s="5">
        <f t="shared" si="250"/>
        <v>1.4</v>
      </c>
      <c r="AN1996" s="4">
        <f t="shared" si="255"/>
        <v>2.1204089360090874E-3</v>
      </c>
      <c r="AO1996" s="3"/>
      <c r="AP1996">
        <v>0</v>
      </c>
      <c r="AQ1996" t="s">
        <v>18</v>
      </c>
      <c r="AR1996">
        <v>61372034</v>
      </c>
      <c r="AS1996" t="s">
        <v>17</v>
      </c>
      <c r="AT1996" s="2">
        <v>1.694</v>
      </c>
      <c r="AU1996" s="1">
        <f t="shared" si="251"/>
        <v>0.68959662514495323</v>
      </c>
      <c r="AV1996" s="1">
        <f t="shared" si="252"/>
        <v>0.55315213041808331</v>
      </c>
      <c r="AW1996" s="1">
        <f t="shared" si="253"/>
        <v>0.4167076356912135</v>
      </c>
    </row>
    <row r="1997" spans="1:49" x14ac:dyDescent="0.2">
      <c r="A1997">
        <v>1995</v>
      </c>
      <c r="B1997" t="s">
        <v>26789</v>
      </c>
      <c r="C1997" t="s">
        <v>26788</v>
      </c>
      <c r="D1997" t="s">
        <v>26787</v>
      </c>
      <c r="F1997" t="s">
        <v>26786</v>
      </c>
      <c r="G1997" t="s">
        <v>8</v>
      </c>
      <c r="H1997" t="s">
        <v>7</v>
      </c>
      <c r="I1997" t="s">
        <v>1864</v>
      </c>
      <c r="J1997" t="s">
        <v>3969</v>
      </c>
      <c r="K1997" t="s">
        <v>3968</v>
      </c>
      <c r="L1997" t="s">
        <v>3967</v>
      </c>
      <c r="M1997" t="s">
        <v>16</v>
      </c>
      <c r="N1997">
        <v>3</v>
      </c>
      <c r="O1997" t="s">
        <v>26785</v>
      </c>
      <c r="P1997" t="s">
        <v>26784</v>
      </c>
      <c r="Q1997" t="s">
        <v>3966</v>
      </c>
      <c r="R1997" s="7">
        <v>43009</v>
      </c>
      <c r="S1997" s="8">
        <f t="shared" si="248"/>
        <v>2017</v>
      </c>
      <c r="T1997" s="8">
        <v>2017</v>
      </c>
      <c r="U1997" s="8">
        <f t="shared" si="249"/>
        <v>5</v>
      </c>
      <c r="V1997" s="7">
        <v>43009</v>
      </c>
      <c r="W1997" t="s">
        <v>34</v>
      </c>
      <c r="X1997" s="2">
        <v>0.26</v>
      </c>
      <c r="Y1997" s="6">
        <f t="shared" si="254"/>
        <v>6.9405515069005099E-3</v>
      </c>
      <c r="AA1997">
        <v>17590787</v>
      </c>
      <c r="AB1997">
        <v>19700186823</v>
      </c>
      <c r="AC1997">
        <v>17590795</v>
      </c>
      <c r="AD1997" t="s">
        <v>2</v>
      </c>
      <c r="AE1997">
        <v>9</v>
      </c>
      <c r="AF1997">
        <v>8</v>
      </c>
      <c r="AH1997" t="s">
        <v>3534</v>
      </c>
      <c r="AI1997" t="s">
        <v>26783</v>
      </c>
      <c r="AJ1997" t="s">
        <v>26782</v>
      </c>
      <c r="AK1997" t="s">
        <v>26781</v>
      </c>
      <c r="AL1997">
        <v>6</v>
      </c>
      <c r="AM1997" s="5">
        <f t="shared" si="250"/>
        <v>1.2</v>
      </c>
      <c r="AN1997" s="4">
        <f t="shared" si="255"/>
        <v>1.8174933737220749E-3</v>
      </c>
      <c r="AO1997" s="3"/>
      <c r="AP1997">
        <v>0</v>
      </c>
      <c r="AR1997" t="s">
        <v>1</v>
      </c>
      <c r="AT1997" s="2" t="s">
        <v>0</v>
      </c>
      <c r="AU1997" s="1">
        <f t="shared" si="251"/>
        <v>0.54036340669469796</v>
      </c>
      <c r="AV1997" s="1">
        <f t="shared" si="252"/>
        <v>0.43790224403112926</v>
      </c>
      <c r="AW1997" s="1">
        <f t="shared" si="253"/>
        <v>0.33544108136756057</v>
      </c>
    </row>
    <row r="1998" spans="1:49" x14ac:dyDescent="0.2">
      <c r="A1998">
        <v>1996</v>
      </c>
      <c r="B1998" t="s">
        <v>26780</v>
      </c>
      <c r="C1998" t="s">
        <v>26779</v>
      </c>
      <c r="F1998" t="s">
        <v>26778</v>
      </c>
      <c r="G1998" t="s">
        <v>8</v>
      </c>
      <c r="H1998" t="s">
        <v>7</v>
      </c>
      <c r="I1998" t="s">
        <v>26777</v>
      </c>
      <c r="J1998">
        <v>60001800</v>
      </c>
      <c r="K1998" t="s">
        <v>3397</v>
      </c>
      <c r="L1998" t="s">
        <v>1758</v>
      </c>
      <c r="M1998" t="s">
        <v>75</v>
      </c>
      <c r="N1998">
        <v>2</v>
      </c>
      <c r="O1998" t="s">
        <v>26776</v>
      </c>
      <c r="P1998" t="s">
        <v>26775</v>
      </c>
      <c r="Q1998" t="s">
        <v>3396</v>
      </c>
      <c r="R1998" s="7">
        <v>43009</v>
      </c>
      <c r="S1998" s="8">
        <f t="shared" si="248"/>
        <v>2017</v>
      </c>
      <c r="T1998" s="8">
        <v>2017</v>
      </c>
      <c r="U1998" s="8">
        <f t="shared" si="249"/>
        <v>5</v>
      </c>
      <c r="V1998" s="7">
        <v>43009</v>
      </c>
      <c r="W1998" t="s">
        <v>85</v>
      </c>
      <c r="X1998" s="2">
        <v>0.33500000000000002</v>
      </c>
      <c r="Y1998" s="6">
        <f t="shared" si="254"/>
        <v>8.94263367235258E-3</v>
      </c>
      <c r="AA1998">
        <v>10964290</v>
      </c>
      <c r="AB1998">
        <v>18201</v>
      </c>
      <c r="AC1998" t="s">
        <v>84</v>
      </c>
      <c r="AD1998" t="s">
        <v>2</v>
      </c>
      <c r="AE1998">
        <v>27</v>
      </c>
      <c r="AF1998">
        <v>8</v>
      </c>
      <c r="AG1998" t="s">
        <v>26774</v>
      </c>
      <c r="AI1998" t="s">
        <v>26773</v>
      </c>
      <c r="AJ1998" t="s">
        <v>26772</v>
      </c>
      <c r="AK1998" t="s">
        <v>26771</v>
      </c>
      <c r="AL1998">
        <v>4</v>
      </c>
      <c r="AM1998" s="5">
        <f t="shared" si="250"/>
        <v>0.8</v>
      </c>
      <c r="AN1998" s="4">
        <f t="shared" si="255"/>
        <v>1.2116622491480501E-3</v>
      </c>
      <c r="AO1998" s="3"/>
      <c r="AP1998">
        <v>0</v>
      </c>
      <c r="AR1998" t="s">
        <v>1</v>
      </c>
      <c r="AT1998" s="2">
        <v>1.694</v>
      </c>
      <c r="AU1998" s="1">
        <f t="shared" si="251"/>
        <v>0.66233422453912216</v>
      </c>
      <c r="AV1998" s="1">
        <f t="shared" si="252"/>
        <v>0.50771479607503145</v>
      </c>
      <c r="AW1998" s="1">
        <f t="shared" si="253"/>
        <v>0.3530953676109409</v>
      </c>
    </row>
    <row r="1999" spans="1:49" x14ac:dyDescent="0.2">
      <c r="A1999">
        <v>1997</v>
      </c>
      <c r="B1999" t="s">
        <v>26770</v>
      </c>
      <c r="C1999" t="s">
        <v>26769</v>
      </c>
      <c r="E1999">
        <v>28577216</v>
      </c>
      <c r="F1999" t="s">
        <v>26768</v>
      </c>
      <c r="G1999" t="s">
        <v>8</v>
      </c>
      <c r="H1999" t="s">
        <v>7</v>
      </c>
      <c r="I1999" t="s">
        <v>3061</v>
      </c>
      <c r="J1999" t="s">
        <v>26767</v>
      </c>
      <c r="K1999" t="s">
        <v>26766</v>
      </c>
      <c r="L1999" t="s">
        <v>26765</v>
      </c>
      <c r="M1999" t="s">
        <v>2860</v>
      </c>
      <c r="N1999">
        <v>11</v>
      </c>
      <c r="O1999" t="s">
        <v>26764</v>
      </c>
      <c r="P1999" t="s">
        <v>26763</v>
      </c>
      <c r="Q1999" t="s">
        <v>26762</v>
      </c>
      <c r="R1999" s="7">
        <v>43009</v>
      </c>
      <c r="S1999" s="8">
        <f t="shared" si="248"/>
        <v>2017</v>
      </c>
      <c r="T1999" s="8">
        <v>2017</v>
      </c>
      <c r="U1999" s="8">
        <f t="shared" si="249"/>
        <v>5</v>
      </c>
      <c r="V1999" s="7">
        <v>43009</v>
      </c>
      <c r="W1999" t="s">
        <v>2748</v>
      </c>
      <c r="X1999" s="2">
        <v>1.1579999999999999</v>
      </c>
      <c r="Y1999" s="6">
        <f t="shared" si="254"/>
        <v>3.0912148634579962E-2</v>
      </c>
      <c r="AA1999">
        <v>1668595</v>
      </c>
      <c r="AB1999">
        <v>14223</v>
      </c>
      <c r="AC1999">
        <v>15735079</v>
      </c>
      <c r="AD1999" t="s">
        <v>2</v>
      </c>
      <c r="AE1999">
        <v>134</v>
      </c>
      <c r="AF1999">
        <v>1</v>
      </c>
      <c r="AH1999" t="s">
        <v>3426</v>
      </c>
      <c r="AI1999" t="s">
        <v>26761</v>
      </c>
      <c r="AJ1999" t="s">
        <v>26760</v>
      </c>
      <c r="AK1999" t="s">
        <v>26759</v>
      </c>
      <c r="AL1999">
        <v>8</v>
      </c>
      <c r="AM1999" s="5">
        <f t="shared" si="250"/>
        <v>1.6</v>
      </c>
      <c r="AN1999" s="4">
        <f t="shared" si="255"/>
        <v>2.4233244982961003E-3</v>
      </c>
      <c r="AO1999" s="3"/>
      <c r="AP1999">
        <v>0</v>
      </c>
      <c r="AQ1999" t="s">
        <v>3044</v>
      </c>
      <c r="AR1999">
        <v>2014395</v>
      </c>
      <c r="AS1999" t="s">
        <v>3043</v>
      </c>
      <c r="AT1999" s="2">
        <v>3.573</v>
      </c>
      <c r="AU1999" s="1">
        <f t="shared" si="251"/>
        <v>2.2365501393694802</v>
      </c>
      <c r="AV1999" s="1">
        <f t="shared" si="252"/>
        <v>1.6667736566438032</v>
      </c>
      <c r="AW1999" s="1">
        <f t="shared" si="253"/>
        <v>1.0969971739181259</v>
      </c>
    </row>
    <row r="2000" spans="1:49" x14ac:dyDescent="0.2">
      <c r="A2000">
        <v>1998</v>
      </c>
      <c r="B2000" t="s">
        <v>26758</v>
      </c>
      <c r="C2000" t="s">
        <v>26757</v>
      </c>
      <c r="D2000" t="s">
        <v>26756</v>
      </c>
      <c r="F2000" t="s">
        <v>26755</v>
      </c>
      <c r="G2000" t="s">
        <v>8</v>
      </c>
      <c r="H2000" t="s">
        <v>7</v>
      </c>
      <c r="I2000" t="s">
        <v>26754</v>
      </c>
      <c r="J2000" t="s">
        <v>26753</v>
      </c>
      <c r="K2000" t="s">
        <v>26752</v>
      </c>
      <c r="L2000" t="s">
        <v>26751</v>
      </c>
      <c r="M2000" t="s">
        <v>1697</v>
      </c>
      <c r="N2000">
        <v>5</v>
      </c>
      <c r="O2000" t="s">
        <v>26750</v>
      </c>
      <c r="P2000" t="s">
        <v>26749</v>
      </c>
      <c r="Q2000" t="s">
        <v>26748</v>
      </c>
      <c r="R2000" s="7">
        <v>43009</v>
      </c>
      <c r="S2000" s="8">
        <f t="shared" si="248"/>
        <v>2017</v>
      </c>
      <c r="T2000" s="8">
        <v>2017</v>
      </c>
      <c r="U2000" s="8">
        <f t="shared" si="249"/>
        <v>5</v>
      </c>
      <c r="V2000" s="7">
        <v>43009</v>
      </c>
      <c r="W2000" t="s">
        <v>34</v>
      </c>
      <c r="X2000" s="2">
        <v>0.26</v>
      </c>
      <c r="Y2000" s="6">
        <f t="shared" si="254"/>
        <v>6.9405515069005099E-3</v>
      </c>
      <c r="AA2000">
        <v>17590787</v>
      </c>
      <c r="AB2000">
        <v>19700186823</v>
      </c>
      <c r="AC2000">
        <v>17590795</v>
      </c>
      <c r="AD2000" t="s">
        <v>2</v>
      </c>
      <c r="AE2000">
        <v>9</v>
      </c>
      <c r="AF2000">
        <v>8</v>
      </c>
      <c r="AH2000" t="s">
        <v>26747</v>
      </c>
      <c r="AI2000" t="s">
        <v>26746</v>
      </c>
      <c r="AJ2000" t="s">
        <v>26745</v>
      </c>
      <c r="AK2000" t="s">
        <v>26744</v>
      </c>
      <c r="AL2000">
        <v>4</v>
      </c>
      <c r="AM2000" s="5">
        <f t="shared" si="250"/>
        <v>0.8</v>
      </c>
      <c r="AN2000" s="4">
        <f t="shared" si="255"/>
        <v>1.2116622491480501E-3</v>
      </c>
      <c r="AO2000" s="3"/>
      <c r="AP2000">
        <v>0</v>
      </c>
      <c r="AR2000" t="s">
        <v>1</v>
      </c>
      <c r="AT2000" s="2" t="s">
        <v>0</v>
      </c>
      <c r="AU2000" s="1">
        <f t="shared" si="251"/>
        <v>0.52218847295747717</v>
      </c>
      <c r="AV2000" s="1">
        <f t="shared" si="252"/>
        <v>0.40761068780242804</v>
      </c>
      <c r="AW2000" s="1">
        <f t="shared" si="253"/>
        <v>0.2930329026473788</v>
      </c>
    </row>
    <row r="2001" spans="1:49" x14ac:dyDescent="0.2">
      <c r="A2001">
        <v>1999</v>
      </c>
      <c r="B2001" t="s">
        <v>26743</v>
      </c>
      <c r="C2001" t="s">
        <v>26742</v>
      </c>
      <c r="F2001" t="s">
        <v>26741</v>
      </c>
      <c r="G2001" t="s">
        <v>8</v>
      </c>
      <c r="H2001" t="s">
        <v>7</v>
      </c>
      <c r="I2001" t="s">
        <v>26740</v>
      </c>
      <c r="J2001">
        <v>60015785</v>
      </c>
      <c r="K2001" t="s">
        <v>2015</v>
      </c>
      <c r="L2001" t="s">
        <v>798</v>
      </c>
      <c r="M2001" t="s">
        <v>10</v>
      </c>
      <c r="N2001">
        <v>2</v>
      </c>
      <c r="O2001" t="s">
        <v>26739</v>
      </c>
      <c r="P2001" t="s">
        <v>26738</v>
      </c>
      <c r="Q2001" t="s">
        <v>17432</v>
      </c>
      <c r="R2001" s="7">
        <v>43009</v>
      </c>
      <c r="S2001" s="8">
        <f t="shared" si="248"/>
        <v>2017</v>
      </c>
      <c r="T2001" s="8">
        <v>2017</v>
      </c>
      <c r="U2001" s="8">
        <f t="shared" si="249"/>
        <v>5</v>
      </c>
      <c r="V2001" s="7">
        <v>43009</v>
      </c>
      <c r="W2001" t="s">
        <v>63</v>
      </c>
      <c r="X2001" s="2">
        <v>0.30199999999999999</v>
      </c>
      <c r="Y2001" s="6">
        <f t="shared" si="254"/>
        <v>8.0617175195536687E-3</v>
      </c>
      <c r="AA2001">
        <v>9296212</v>
      </c>
      <c r="AB2001">
        <v>20725</v>
      </c>
      <c r="AC2001" t="s">
        <v>62</v>
      </c>
      <c r="AD2001" t="s">
        <v>2</v>
      </c>
      <c r="AE2001">
        <v>96</v>
      </c>
      <c r="AF2001">
        <v>4</v>
      </c>
      <c r="AH2001" t="s">
        <v>26737</v>
      </c>
      <c r="AI2001" t="s">
        <v>26736</v>
      </c>
      <c r="AJ2001" t="s">
        <v>26735</v>
      </c>
      <c r="AK2001" t="s">
        <v>26734</v>
      </c>
      <c r="AL2001">
        <v>1</v>
      </c>
      <c r="AM2001" s="5">
        <f t="shared" si="250"/>
        <v>0.2</v>
      </c>
      <c r="AN2001" s="4">
        <f t="shared" si="255"/>
        <v>3.0291556228701253E-4</v>
      </c>
      <c r="AO2001" s="3"/>
      <c r="AP2001">
        <v>0</v>
      </c>
      <c r="AR2001" t="s">
        <v>1</v>
      </c>
      <c r="AT2001" s="2">
        <v>1.671</v>
      </c>
      <c r="AU2001" s="1">
        <f t="shared" si="251"/>
        <v>0.57340769323736707</v>
      </c>
      <c r="AV2001" s="1">
        <f t="shared" si="252"/>
        <v>0.41823165409203406</v>
      </c>
      <c r="AW2001" s="1">
        <f t="shared" si="253"/>
        <v>0.26305561494670093</v>
      </c>
    </row>
    <row r="2002" spans="1:49" x14ac:dyDescent="0.2">
      <c r="A2002">
        <v>2000</v>
      </c>
      <c r="B2002" t="s">
        <v>26733</v>
      </c>
      <c r="C2002" t="s">
        <v>26732</v>
      </c>
      <c r="F2002" t="s">
        <v>26731</v>
      </c>
      <c r="G2002" t="s">
        <v>8</v>
      </c>
      <c r="H2002" t="s">
        <v>7</v>
      </c>
      <c r="I2002" t="s">
        <v>2472</v>
      </c>
      <c r="J2002" t="s">
        <v>26730</v>
      </c>
      <c r="K2002" t="s">
        <v>26729</v>
      </c>
      <c r="L2002" t="s">
        <v>26728</v>
      </c>
      <c r="M2002" t="s">
        <v>220</v>
      </c>
      <c r="N2002">
        <v>5</v>
      </c>
      <c r="O2002" t="s">
        <v>26727</v>
      </c>
      <c r="P2002" t="s">
        <v>26726</v>
      </c>
      <c r="Q2002" t="s">
        <v>26725</v>
      </c>
      <c r="R2002" s="7">
        <v>43009</v>
      </c>
      <c r="S2002" s="8">
        <f t="shared" si="248"/>
        <v>2017</v>
      </c>
      <c r="T2002" s="8">
        <v>2017</v>
      </c>
      <c r="U2002" s="8">
        <f t="shared" si="249"/>
        <v>5</v>
      </c>
      <c r="V2002" s="7">
        <v>43009</v>
      </c>
      <c r="W2002" t="s">
        <v>63</v>
      </c>
      <c r="X2002" s="2">
        <v>0.30199999999999999</v>
      </c>
      <c r="Y2002" s="6">
        <f t="shared" si="254"/>
        <v>8.0617175195536687E-3</v>
      </c>
      <c r="AA2002">
        <v>9296212</v>
      </c>
      <c r="AB2002">
        <v>20725</v>
      </c>
      <c r="AC2002" t="s">
        <v>62</v>
      </c>
      <c r="AD2002" t="s">
        <v>2</v>
      </c>
      <c r="AE2002">
        <v>96</v>
      </c>
      <c r="AF2002">
        <v>4</v>
      </c>
      <c r="AH2002" t="s">
        <v>26724</v>
      </c>
      <c r="AI2002" t="s">
        <v>26723</v>
      </c>
      <c r="AJ2002" t="s">
        <v>26722</v>
      </c>
      <c r="AK2002" t="s">
        <v>26721</v>
      </c>
      <c r="AL2002">
        <v>6</v>
      </c>
      <c r="AM2002" s="5">
        <f t="shared" si="250"/>
        <v>1.2</v>
      </c>
      <c r="AN2002" s="4">
        <f t="shared" si="255"/>
        <v>1.8174933737220749E-3</v>
      </c>
      <c r="AO2002" s="3"/>
      <c r="AP2002">
        <v>0</v>
      </c>
      <c r="AQ2002" t="s">
        <v>18</v>
      </c>
      <c r="AR2002">
        <v>61071113</v>
      </c>
      <c r="AS2002" t="s">
        <v>17</v>
      </c>
      <c r="AT2002" s="2">
        <v>1.671</v>
      </c>
      <c r="AU2002" s="1">
        <f t="shared" si="251"/>
        <v>0.61884502758041904</v>
      </c>
      <c r="AV2002" s="1">
        <f t="shared" si="252"/>
        <v>0.49396054466378725</v>
      </c>
      <c r="AW2002" s="1">
        <f t="shared" si="253"/>
        <v>0.36907606174715524</v>
      </c>
    </row>
    <row r="2003" spans="1:49" x14ac:dyDescent="0.2">
      <c r="A2003">
        <v>2001</v>
      </c>
      <c r="B2003" t="s">
        <v>26720</v>
      </c>
      <c r="C2003" t="s">
        <v>26719</v>
      </c>
      <c r="F2003" t="s">
        <v>26718</v>
      </c>
      <c r="G2003" t="s">
        <v>8</v>
      </c>
      <c r="H2003" t="s">
        <v>7</v>
      </c>
      <c r="I2003" t="s">
        <v>26717</v>
      </c>
      <c r="J2003">
        <v>60020490</v>
      </c>
      <c r="K2003" t="s">
        <v>26716</v>
      </c>
      <c r="L2003" t="s">
        <v>26715</v>
      </c>
      <c r="M2003" t="s">
        <v>334</v>
      </c>
      <c r="N2003">
        <v>7</v>
      </c>
      <c r="O2003" t="s">
        <v>26714</v>
      </c>
      <c r="P2003" t="s">
        <v>26713</v>
      </c>
      <c r="Q2003" t="s">
        <v>26712</v>
      </c>
      <c r="R2003" s="7">
        <v>43009</v>
      </c>
      <c r="S2003" s="8">
        <f t="shared" si="248"/>
        <v>2017</v>
      </c>
      <c r="T2003" s="8">
        <v>2017</v>
      </c>
      <c r="U2003" s="8">
        <f t="shared" si="249"/>
        <v>5</v>
      </c>
      <c r="V2003" s="7">
        <v>43009</v>
      </c>
      <c r="W2003" t="s">
        <v>285</v>
      </c>
      <c r="X2003" s="2">
        <v>0.46</v>
      </c>
      <c r="Y2003" s="6">
        <f t="shared" si="254"/>
        <v>1.2279437281439364E-2</v>
      </c>
      <c r="AA2003">
        <v>933813</v>
      </c>
      <c r="AB2003">
        <v>28031</v>
      </c>
      <c r="AD2003" t="s">
        <v>2</v>
      </c>
      <c r="AE2003">
        <v>45</v>
      </c>
      <c r="AF2003">
        <v>10</v>
      </c>
      <c r="AG2003">
        <v>7934084</v>
      </c>
      <c r="AH2003" t="s">
        <v>26711</v>
      </c>
      <c r="AI2003" t="s">
        <v>26710</v>
      </c>
      <c r="AJ2003" t="s">
        <v>26709</v>
      </c>
      <c r="AK2003" t="s">
        <v>26708</v>
      </c>
      <c r="AL2003">
        <v>15</v>
      </c>
      <c r="AM2003" s="5">
        <f t="shared" si="250"/>
        <v>3</v>
      </c>
      <c r="AN2003" s="4">
        <f t="shared" si="255"/>
        <v>4.5437334343051876E-3</v>
      </c>
      <c r="AO2003" s="3"/>
      <c r="AP2003">
        <v>0</v>
      </c>
      <c r="AQ2003" t="s">
        <v>196</v>
      </c>
      <c r="AR2003" t="s">
        <v>3810</v>
      </c>
      <c r="AS2003" t="s">
        <v>195</v>
      </c>
      <c r="AT2003" s="2">
        <v>1.222</v>
      </c>
      <c r="AU2003" s="1">
        <f t="shared" si="251"/>
        <v>0.99587261272991101</v>
      </c>
      <c r="AV2003" s="1">
        <f t="shared" si="252"/>
        <v>0.84115853578722766</v>
      </c>
      <c r="AW2003" s="1">
        <f t="shared" si="253"/>
        <v>0.68644445884454408</v>
      </c>
    </row>
    <row r="2004" spans="1:49" x14ac:dyDescent="0.2">
      <c r="A2004">
        <v>2002</v>
      </c>
      <c r="B2004" t="s">
        <v>26707</v>
      </c>
      <c r="C2004" t="s">
        <v>26706</v>
      </c>
      <c r="D2004" t="s">
        <v>26705</v>
      </c>
      <c r="E2004">
        <v>28579086</v>
      </c>
      <c r="F2004" t="s">
        <v>26704</v>
      </c>
      <c r="G2004" t="s">
        <v>8</v>
      </c>
      <c r="H2004" t="s">
        <v>7</v>
      </c>
      <c r="I2004" t="s">
        <v>3126</v>
      </c>
      <c r="J2004" t="s">
        <v>26703</v>
      </c>
      <c r="K2004" t="s">
        <v>26702</v>
      </c>
      <c r="L2004" t="s">
        <v>26701</v>
      </c>
      <c r="M2004" t="s">
        <v>244</v>
      </c>
      <c r="N2004">
        <v>2</v>
      </c>
      <c r="O2004" t="s">
        <v>26700</v>
      </c>
      <c r="P2004" t="s">
        <v>26699</v>
      </c>
      <c r="Q2004" t="s">
        <v>26698</v>
      </c>
      <c r="R2004" s="7">
        <v>43009</v>
      </c>
      <c r="S2004" s="8">
        <f t="shared" si="248"/>
        <v>2017</v>
      </c>
      <c r="T2004" s="8">
        <v>2017</v>
      </c>
      <c r="U2004" s="8">
        <f t="shared" si="249"/>
        <v>5</v>
      </c>
      <c r="V2004" s="7">
        <v>43009</v>
      </c>
      <c r="W2004" t="s">
        <v>3694</v>
      </c>
      <c r="X2004" s="2">
        <v>0.65700000000000003</v>
      </c>
      <c r="Y2004" s="6">
        <f t="shared" si="254"/>
        <v>1.7538239769360135E-2</v>
      </c>
      <c r="AA2004">
        <v>13891723</v>
      </c>
      <c r="AB2004">
        <v>16337</v>
      </c>
      <c r="AC2004">
        <v>13474421</v>
      </c>
      <c r="AD2004" t="s">
        <v>2</v>
      </c>
      <c r="AE2004">
        <v>124</v>
      </c>
      <c r="AF2004">
        <v>4</v>
      </c>
      <c r="AH2004" t="s">
        <v>26697</v>
      </c>
      <c r="AI2004" t="s">
        <v>26696</v>
      </c>
      <c r="AJ2004" t="s">
        <v>26695</v>
      </c>
      <c r="AK2004" t="s">
        <v>26694</v>
      </c>
      <c r="AL2004">
        <v>0</v>
      </c>
      <c r="AM2004" s="5">
        <f t="shared" si="250"/>
        <v>0</v>
      </c>
      <c r="AN2004" s="4">
        <f t="shared" si="255"/>
        <v>0</v>
      </c>
      <c r="AO2004" s="3"/>
      <c r="AP2004">
        <v>0</v>
      </c>
      <c r="AQ2004" t="s">
        <v>254</v>
      </c>
      <c r="AR2004" t="s">
        <v>26693</v>
      </c>
      <c r="AS2004" t="s">
        <v>56</v>
      </c>
      <c r="AT2004" s="2" t="s">
        <v>0</v>
      </c>
      <c r="AU2004" s="1">
        <f t="shared" si="251"/>
        <v>1.2276767838552094</v>
      </c>
      <c r="AV2004" s="1">
        <f t="shared" si="252"/>
        <v>0.87691198846800678</v>
      </c>
      <c r="AW2004" s="1">
        <f t="shared" si="253"/>
        <v>0.52614719308080404</v>
      </c>
    </row>
    <row r="2005" spans="1:49" x14ac:dyDescent="0.2">
      <c r="A2005">
        <v>2003</v>
      </c>
      <c r="B2005" t="s">
        <v>26692</v>
      </c>
      <c r="C2005" t="s">
        <v>26691</v>
      </c>
      <c r="F2005" t="s">
        <v>26690</v>
      </c>
      <c r="G2005" t="s">
        <v>8</v>
      </c>
      <c r="H2005" t="s">
        <v>7</v>
      </c>
      <c r="I2005" t="s">
        <v>1094</v>
      </c>
      <c r="J2005">
        <v>60008898</v>
      </c>
      <c r="K2005" t="s">
        <v>207</v>
      </c>
      <c r="L2005" t="s">
        <v>206</v>
      </c>
      <c r="M2005" t="s">
        <v>10</v>
      </c>
      <c r="N2005">
        <v>2</v>
      </c>
      <c r="O2005" t="s">
        <v>26689</v>
      </c>
      <c r="P2005" t="s">
        <v>26688</v>
      </c>
      <c r="Q2005" t="s">
        <v>918</v>
      </c>
      <c r="R2005" s="7">
        <v>43009</v>
      </c>
      <c r="S2005" s="8">
        <f t="shared" si="248"/>
        <v>2017</v>
      </c>
      <c r="T2005" s="8">
        <v>2017</v>
      </c>
      <c r="U2005" s="8">
        <f t="shared" si="249"/>
        <v>5</v>
      </c>
      <c r="V2005" s="7">
        <v>43009</v>
      </c>
      <c r="W2005" t="s">
        <v>85</v>
      </c>
      <c r="X2005" s="2">
        <v>0.33500000000000002</v>
      </c>
      <c r="Y2005" s="6">
        <f t="shared" si="254"/>
        <v>8.94263367235258E-3</v>
      </c>
      <c r="AA2005">
        <v>10964290</v>
      </c>
      <c r="AB2005">
        <v>18201</v>
      </c>
      <c r="AC2005" t="s">
        <v>84</v>
      </c>
      <c r="AD2005" t="s">
        <v>2</v>
      </c>
      <c r="AE2005">
        <v>27</v>
      </c>
      <c r="AF2005">
        <v>8</v>
      </c>
      <c r="AG2005" t="s">
        <v>26687</v>
      </c>
      <c r="AI2005" t="s">
        <v>26686</v>
      </c>
      <c r="AJ2005" t="s">
        <v>26685</v>
      </c>
      <c r="AK2005" t="s">
        <v>26684</v>
      </c>
      <c r="AL2005">
        <v>6</v>
      </c>
      <c r="AM2005" s="5">
        <f t="shared" si="250"/>
        <v>1.2</v>
      </c>
      <c r="AN2005" s="4">
        <f t="shared" si="255"/>
        <v>1.8174933737220749E-3</v>
      </c>
      <c r="AO2005" s="3"/>
      <c r="AP2005">
        <v>0</v>
      </c>
      <c r="AR2005" t="s">
        <v>1</v>
      </c>
      <c r="AT2005" s="2">
        <v>1.694</v>
      </c>
      <c r="AU2005" s="1">
        <f t="shared" si="251"/>
        <v>0.68050915827634284</v>
      </c>
      <c r="AV2005" s="1">
        <f t="shared" si="252"/>
        <v>0.53800635230373284</v>
      </c>
      <c r="AW2005" s="1">
        <f t="shared" si="253"/>
        <v>0.39550354633112261</v>
      </c>
    </row>
    <row r="2006" spans="1:49" x14ac:dyDescent="0.2">
      <c r="A2006">
        <v>2004</v>
      </c>
      <c r="B2006" t="s">
        <v>26683</v>
      </c>
      <c r="C2006" t="s">
        <v>26682</v>
      </c>
      <c r="F2006" t="s">
        <v>26681</v>
      </c>
      <c r="G2006" t="s">
        <v>8</v>
      </c>
      <c r="H2006" t="s">
        <v>7</v>
      </c>
      <c r="I2006" t="s">
        <v>26680</v>
      </c>
      <c r="J2006">
        <v>60013919</v>
      </c>
      <c r="K2006" t="s">
        <v>1436</v>
      </c>
      <c r="L2006" t="s">
        <v>1435</v>
      </c>
      <c r="M2006" t="s">
        <v>10</v>
      </c>
      <c r="N2006">
        <v>2</v>
      </c>
      <c r="O2006" t="s">
        <v>26679</v>
      </c>
      <c r="P2006" t="s">
        <v>26678</v>
      </c>
      <c r="Q2006" t="s">
        <v>1432</v>
      </c>
      <c r="R2006" s="7">
        <v>43009</v>
      </c>
      <c r="S2006" s="8">
        <f t="shared" si="248"/>
        <v>2017</v>
      </c>
      <c r="T2006" s="8">
        <v>2017</v>
      </c>
      <c r="U2006" s="8">
        <f t="shared" si="249"/>
        <v>5</v>
      </c>
      <c r="V2006" s="7">
        <v>43009</v>
      </c>
      <c r="W2006" t="s">
        <v>63</v>
      </c>
      <c r="X2006" s="2">
        <v>0.30199999999999999</v>
      </c>
      <c r="Y2006" s="6">
        <f t="shared" si="254"/>
        <v>8.0617175195536687E-3</v>
      </c>
      <c r="AA2006">
        <v>9296212</v>
      </c>
      <c r="AB2006">
        <v>20725</v>
      </c>
      <c r="AC2006" t="s">
        <v>62</v>
      </c>
      <c r="AD2006" t="s">
        <v>2</v>
      </c>
      <c r="AE2006">
        <v>96</v>
      </c>
      <c r="AF2006">
        <v>3</v>
      </c>
      <c r="AH2006" t="s">
        <v>26677</v>
      </c>
      <c r="AI2006" t="s">
        <v>26676</v>
      </c>
      <c r="AJ2006" t="s">
        <v>26675</v>
      </c>
      <c r="AK2006" t="s">
        <v>26674</v>
      </c>
      <c r="AL2006">
        <v>1</v>
      </c>
      <c r="AM2006" s="5">
        <f t="shared" si="250"/>
        <v>0.2</v>
      </c>
      <c r="AN2006" s="4">
        <f t="shared" si="255"/>
        <v>3.0291556228701253E-4</v>
      </c>
      <c r="AO2006" s="3"/>
      <c r="AP2006">
        <v>0</v>
      </c>
      <c r="AR2006" t="s">
        <v>1</v>
      </c>
      <c r="AT2006" s="2">
        <v>1.671</v>
      </c>
      <c r="AU2006" s="1">
        <f t="shared" si="251"/>
        <v>0.57340769323736707</v>
      </c>
      <c r="AV2006" s="1">
        <f t="shared" si="252"/>
        <v>0.41823165409203406</v>
      </c>
      <c r="AW2006" s="1">
        <f t="shared" si="253"/>
        <v>0.26305561494670093</v>
      </c>
    </row>
    <row r="2007" spans="1:49" x14ac:dyDescent="0.2">
      <c r="A2007">
        <v>2005</v>
      </c>
      <c r="B2007" t="s">
        <v>26673</v>
      </c>
      <c r="C2007" t="s">
        <v>26672</v>
      </c>
      <c r="F2007" t="s">
        <v>26671</v>
      </c>
      <c r="G2007" t="s">
        <v>8</v>
      </c>
      <c r="H2007" t="s">
        <v>7</v>
      </c>
      <c r="I2007" t="s">
        <v>26670</v>
      </c>
      <c r="J2007" t="s">
        <v>26669</v>
      </c>
      <c r="K2007" t="s">
        <v>26668</v>
      </c>
      <c r="L2007" t="s">
        <v>26667</v>
      </c>
      <c r="M2007" t="s">
        <v>768</v>
      </c>
      <c r="N2007">
        <v>4</v>
      </c>
      <c r="O2007" t="s">
        <v>26666</v>
      </c>
      <c r="P2007" t="s">
        <v>26665</v>
      </c>
      <c r="Q2007" t="s">
        <v>26664</v>
      </c>
      <c r="R2007" s="7">
        <v>43009</v>
      </c>
      <c r="S2007" s="8">
        <f t="shared" si="248"/>
        <v>2017</v>
      </c>
      <c r="T2007" s="8">
        <v>2017</v>
      </c>
      <c r="U2007" s="8">
        <f t="shared" si="249"/>
        <v>5</v>
      </c>
      <c r="V2007" s="7">
        <v>43009</v>
      </c>
      <c r="W2007" t="s">
        <v>63</v>
      </c>
      <c r="X2007" s="2">
        <v>0.30199999999999999</v>
      </c>
      <c r="Y2007" s="6">
        <f t="shared" si="254"/>
        <v>8.0617175195536687E-3</v>
      </c>
      <c r="AA2007">
        <v>9296212</v>
      </c>
      <c r="AB2007">
        <v>20725</v>
      </c>
      <c r="AC2007" t="s">
        <v>62</v>
      </c>
      <c r="AD2007" t="s">
        <v>2</v>
      </c>
      <c r="AE2007">
        <v>96</v>
      </c>
      <c r="AF2007">
        <v>4</v>
      </c>
      <c r="AH2007" t="s">
        <v>26663</v>
      </c>
      <c r="AI2007" t="s">
        <v>26662</v>
      </c>
      <c r="AJ2007" t="s">
        <v>26661</v>
      </c>
      <c r="AK2007" t="s">
        <v>26660</v>
      </c>
      <c r="AL2007">
        <v>16</v>
      </c>
      <c r="AM2007" s="5">
        <f t="shared" si="250"/>
        <v>3.2</v>
      </c>
      <c r="AN2007" s="4">
        <f t="shared" si="255"/>
        <v>4.8466489965922005E-3</v>
      </c>
      <c r="AO2007" s="3"/>
      <c r="AP2007">
        <v>0</v>
      </c>
      <c r="AR2007" t="s">
        <v>1</v>
      </c>
      <c r="AT2007" s="2">
        <v>1.671</v>
      </c>
      <c r="AU2007" s="1">
        <f t="shared" si="251"/>
        <v>0.70971969626652276</v>
      </c>
      <c r="AV2007" s="1">
        <f t="shared" si="252"/>
        <v>0.64541832580729352</v>
      </c>
      <c r="AW2007" s="1">
        <f t="shared" si="253"/>
        <v>0.58111695534806418</v>
      </c>
    </row>
    <row r="2008" spans="1:49" x14ac:dyDescent="0.2">
      <c r="A2008">
        <v>2006</v>
      </c>
      <c r="B2008" t="s">
        <v>26659</v>
      </c>
      <c r="C2008" t="s">
        <v>26658</v>
      </c>
      <c r="F2008" t="s">
        <v>26657</v>
      </c>
      <c r="G2008" t="s">
        <v>8</v>
      </c>
      <c r="H2008" t="s">
        <v>7</v>
      </c>
      <c r="I2008" t="s">
        <v>26656</v>
      </c>
      <c r="J2008" t="s">
        <v>26651</v>
      </c>
      <c r="K2008" t="s">
        <v>26655</v>
      </c>
      <c r="L2008" t="s">
        <v>26654</v>
      </c>
      <c r="M2008" t="s">
        <v>2583</v>
      </c>
      <c r="N2008">
        <v>2</v>
      </c>
      <c r="O2008" t="s">
        <v>26653</v>
      </c>
      <c r="P2008" t="s">
        <v>26652</v>
      </c>
      <c r="Q2008" t="s">
        <v>26651</v>
      </c>
      <c r="R2008" s="7">
        <v>43009</v>
      </c>
      <c r="S2008" s="8">
        <f t="shared" si="248"/>
        <v>2017</v>
      </c>
      <c r="T2008" s="8">
        <v>2017</v>
      </c>
      <c r="U2008" s="8">
        <f t="shared" si="249"/>
        <v>5</v>
      </c>
      <c r="V2008" s="7">
        <v>43009</v>
      </c>
      <c r="W2008" t="s">
        <v>63</v>
      </c>
      <c r="X2008" s="2">
        <v>0.30199999999999999</v>
      </c>
      <c r="Y2008" s="6">
        <f t="shared" si="254"/>
        <v>8.0617175195536687E-3</v>
      </c>
      <c r="AA2008">
        <v>9296212</v>
      </c>
      <c r="AB2008">
        <v>20725</v>
      </c>
      <c r="AC2008" t="s">
        <v>62</v>
      </c>
      <c r="AD2008" t="s">
        <v>2</v>
      </c>
      <c r="AE2008">
        <v>96</v>
      </c>
      <c r="AF2008">
        <v>4</v>
      </c>
      <c r="AH2008" t="s">
        <v>26650</v>
      </c>
      <c r="AI2008" t="s">
        <v>26649</v>
      </c>
      <c r="AJ2008" t="s">
        <v>26648</v>
      </c>
      <c r="AK2008" t="s">
        <v>26647</v>
      </c>
      <c r="AL2008">
        <v>0</v>
      </c>
      <c r="AM2008" s="5">
        <f t="shared" si="250"/>
        <v>0</v>
      </c>
      <c r="AN2008" s="4">
        <f t="shared" si="255"/>
        <v>0</v>
      </c>
      <c r="AO2008" s="3"/>
      <c r="AP2008">
        <v>0</v>
      </c>
      <c r="AR2008" t="s">
        <v>1</v>
      </c>
      <c r="AT2008" s="2">
        <v>1.671</v>
      </c>
      <c r="AU2008" s="1">
        <f t="shared" si="251"/>
        <v>0.56432022636875678</v>
      </c>
      <c r="AV2008" s="1">
        <f t="shared" si="252"/>
        <v>0.40308587597768342</v>
      </c>
      <c r="AW2008" s="1">
        <f t="shared" si="253"/>
        <v>0.24185152558661005</v>
      </c>
    </row>
    <row r="2009" spans="1:49" x14ac:dyDescent="0.2">
      <c r="A2009">
        <v>2007</v>
      </c>
      <c r="B2009" t="s">
        <v>26646</v>
      </c>
      <c r="C2009" t="s">
        <v>26645</v>
      </c>
      <c r="F2009" t="s">
        <v>26644</v>
      </c>
      <c r="G2009" t="s">
        <v>8</v>
      </c>
      <c r="H2009" t="s">
        <v>7</v>
      </c>
      <c r="I2009" t="s">
        <v>26643</v>
      </c>
      <c r="J2009" t="s">
        <v>26642</v>
      </c>
      <c r="K2009" t="s">
        <v>26641</v>
      </c>
      <c r="L2009" t="s">
        <v>26640</v>
      </c>
      <c r="M2009" t="s">
        <v>2352</v>
      </c>
      <c r="N2009">
        <v>5</v>
      </c>
      <c r="O2009" t="s">
        <v>26639</v>
      </c>
      <c r="P2009" t="s">
        <v>26638</v>
      </c>
      <c r="Q2009" t="s">
        <v>26637</v>
      </c>
      <c r="R2009" s="7">
        <v>43009</v>
      </c>
      <c r="S2009" s="8">
        <f t="shared" si="248"/>
        <v>2017</v>
      </c>
      <c r="T2009" s="8">
        <v>2017</v>
      </c>
      <c r="U2009" s="8">
        <f t="shared" si="249"/>
        <v>5</v>
      </c>
      <c r="V2009" s="7">
        <v>43009</v>
      </c>
      <c r="W2009" t="s">
        <v>63</v>
      </c>
      <c r="X2009" s="2">
        <v>0.30199999999999999</v>
      </c>
      <c r="Y2009" s="6">
        <f t="shared" si="254"/>
        <v>8.0617175195536687E-3</v>
      </c>
      <c r="AA2009">
        <v>9296212</v>
      </c>
      <c r="AB2009">
        <v>20725</v>
      </c>
      <c r="AC2009" t="s">
        <v>62</v>
      </c>
      <c r="AD2009" t="s">
        <v>2</v>
      </c>
      <c r="AE2009">
        <v>96</v>
      </c>
      <c r="AF2009">
        <v>4</v>
      </c>
      <c r="AH2009" t="s">
        <v>26636</v>
      </c>
      <c r="AI2009" t="s">
        <v>26635</v>
      </c>
      <c r="AJ2009" t="s">
        <v>26634</v>
      </c>
      <c r="AK2009" t="s">
        <v>26633</v>
      </c>
      <c r="AL2009">
        <v>0</v>
      </c>
      <c r="AM2009" s="5">
        <f t="shared" si="250"/>
        <v>0</v>
      </c>
      <c r="AN2009" s="4">
        <f t="shared" si="255"/>
        <v>0</v>
      </c>
      <c r="AO2009" s="3"/>
      <c r="AP2009">
        <v>0</v>
      </c>
      <c r="AR2009" t="s">
        <v>1</v>
      </c>
      <c r="AT2009" s="2">
        <v>1.671</v>
      </c>
      <c r="AU2009" s="1">
        <f t="shared" si="251"/>
        <v>0.56432022636875678</v>
      </c>
      <c r="AV2009" s="1">
        <f t="shared" si="252"/>
        <v>0.40308587597768342</v>
      </c>
      <c r="AW2009" s="1">
        <f t="shared" si="253"/>
        <v>0.24185152558661005</v>
      </c>
    </row>
    <row r="2010" spans="1:49" x14ac:dyDescent="0.2">
      <c r="A2010">
        <v>2008</v>
      </c>
      <c r="B2010" t="s">
        <v>26632</v>
      </c>
      <c r="C2010" t="s">
        <v>26631</v>
      </c>
      <c r="F2010" t="s">
        <v>26630</v>
      </c>
      <c r="G2010" t="s">
        <v>8</v>
      </c>
      <c r="H2010" t="s">
        <v>7</v>
      </c>
      <c r="I2010" t="s">
        <v>26629</v>
      </c>
      <c r="J2010">
        <v>60039637</v>
      </c>
      <c r="K2010" t="s">
        <v>26628</v>
      </c>
      <c r="L2010" t="s">
        <v>746</v>
      </c>
      <c r="M2010" t="s">
        <v>217</v>
      </c>
      <c r="N2010">
        <v>2</v>
      </c>
      <c r="O2010" t="s">
        <v>26627</v>
      </c>
      <c r="P2010" t="s">
        <v>26626</v>
      </c>
      <c r="Q2010" t="s">
        <v>26625</v>
      </c>
      <c r="R2010" s="7">
        <v>43009</v>
      </c>
      <c r="S2010" s="8">
        <f t="shared" si="248"/>
        <v>2017</v>
      </c>
      <c r="T2010" s="8">
        <v>2017</v>
      </c>
      <c r="U2010" s="8">
        <f t="shared" si="249"/>
        <v>5</v>
      </c>
      <c r="V2010" s="7">
        <v>43009</v>
      </c>
      <c r="W2010" t="s">
        <v>63</v>
      </c>
      <c r="X2010" s="2">
        <v>0.30199999999999999</v>
      </c>
      <c r="Y2010" s="6">
        <f t="shared" si="254"/>
        <v>8.0617175195536687E-3</v>
      </c>
      <c r="AA2010">
        <v>9296212</v>
      </c>
      <c r="AB2010">
        <v>20725</v>
      </c>
      <c r="AC2010" t="s">
        <v>62</v>
      </c>
      <c r="AD2010" t="s">
        <v>2</v>
      </c>
      <c r="AE2010">
        <v>96</v>
      </c>
      <c r="AF2010">
        <v>4</v>
      </c>
      <c r="AH2010" t="s">
        <v>26624</v>
      </c>
      <c r="AI2010" t="s">
        <v>26623</v>
      </c>
      <c r="AJ2010" t="s">
        <v>26622</v>
      </c>
      <c r="AK2010" t="s">
        <v>26621</v>
      </c>
      <c r="AL2010">
        <v>1</v>
      </c>
      <c r="AM2010" s="5">
        <f t="shared" si="250"/>
        <v>0.2</v>
      </c>
      <c r="AN2010" s="4">
        <f t="shared" si="255"/>
        <v>3.0291556228701253E-4</v>
      </c>
      <c r="AO2010" s="3"/>
      <c r="AP2010">
        <v>0</v>
      </c>
      <c r="AR2010" t="s">
        <v>1</v>
      </c>
      <c r="AT2010" s="2">
        <v>1.671</v>
      </c>
      <c r="AU2010" s="1">
        <f t="shared" si="251"/>
        <v>0.57340769323736707</v>
      </c>
      <c r="AV2010" s="1">
        <f t="shared" si="252"/>
        <v>0.41823165409203406</v>
      </c>
      <c r="AW2010" s="1">
        <f t="shared" si="253"/>
        <v>0.26305561494670093</v>
      </c>
    </row>
    <row r="2011" spans="1:49" x14ac:dyDescent="0.2">
      <c r="A2011">
        <v>2009</v>
      </c>
      <c r="B2011" t="s">
        <v>26620</v>
      </c>
      <c r="C2011" t="s">
        <v>26619</v>
      </c>
      <c r="F2011" t="s">
        <v>26618</v>
      </c>
      <c r="G2011" t="s">
        <v>8</v>
      </c>
      <c r="H2011" t="s">
        <v>7</v>
      </c>
      <c r="I2011" t="s">
        <v>26617</v>
      </c>
      <c r="J2011">
        <v>60072431</v>
      </c>
      <c r="K2011" t="s">
        <v>2321</v>
      </c>
      <c r="L2011" t="s">
        <v>2320</v>
      </c>
      <c r="M2011" t="s">
        <v>75</v>
      </c>
      <c r="N2011">
        <v>2</v>
      </c>
      <c r="O2011" t="s">
        <v>26616</v>
      </c>
      <c r="P2011" t="s">
        <v>26615</v>
      </c>
      <c r="Q2011" t="s">
        <v>2317</v>
      </c>
      <c r="R2011" s="7">
        <v>43009</v>
      </c>
      <c r="S2011" s="8">
        <f t="shared" si="248"/>
        <v>2017</v>
      </c>
      <c r="T2011" s="8">
        <v>2017</v>
      </c>
      <c r="U2011" s="8">
        <f t="shared" si="249"/>
        <v>5</v>
      </c>
      <c r="V2011" s="7">
        <v>43009</v>
      </c>
      <c r="W2011" t="s">
        <v>63</v>
      </c>
      <c r="X2011" s="2">
        <v>0.30199999999999999</v>
      </c>
      <c r="Y2011" s="6">
        <f t="shared" si="254"/>
        <v>8.0617175195536687E-3</v>
      </c>
      <c r="AA2011">
        <v>9296212</v>
      </c>
      <c r="AB2011">
        <v>20725</v>
      </c>
      <c r="AC2011" t="s">
        <v>62</v>
      </c>
      <c r="AD2011" t="s">
        <v>2</v>
      </c>
      <c r="AE2011">
        <v>96</v>
      </c>
      <c r="AF2011">
        <v>3</v>
      </c>
      <c r="AH2011" t="s">
        <v>26614</v>
      </c>
      <c r="AI2011" t="s">
        <v>26613</v>
      </c>
      <c r="AJ2011" t="s">
        <v>26612</v>
      </c>
      <c r="AK2011" t="s">
        <v>26611</v>
      </c>
      <c r="AL2011">
        <v>1</v>
      </c>
      <c r="AM2011" s="5">
        <f t="shared" si="250"/>
        <v>0.2</v>
      </c>
      <c r="AN2011" s="4">
        <f t="shared" si="255"/>
        <v>3.0291556228701253E-4</v>
      </c>
      <c r="AO2011" s="3"/>
      <c r="AP2011">
        <v>0</v>
      </c>
      <c r="AR2011" t="s">
        <v>1</v>
      </c>
      <c r="AT2011" s="2">
        <v>1.671</v>
      </c>
      <c r="AU2011" s="1">
        <f t="shared" si="251"/>
        <v>0.57340769323736707</v>
      </c>
      <c r="AV2011" s="1">
        <f t="shared" si="252"/>
        <v>0.41823165409203406</v>
      </c>
      <c r="AW2011" s="1">
        <f t="shared" si="253"/>
        <v>0.26305561494670093</v>
      </c>
    </row>
    <row r="2012" spans="1:49" x14ac:dyDescent="0.2">
      <c r="A2012">
        <v>2010</v>
      </c>
      <c r="B2012" t="s">
        <v>26610</v>
      </c>
      <c r="C2012" t="s">
        <v>26609</v>
      </c>
      <c r="F2012" t="s">
        <v>26608</v>
      </c>
      <c r="G2012" t="s">
        <v>8</v>
      </c>
      <c r="H2012" t="s">
        <v>7</v>
      </c>
      <c r="I2012" t="s">
        <v>26607</v>
      </c>
      <c r="J2012" t="s">
        <v>26606</v>
      </c>
      <c r="K2012" t="s">
        <v>26605</v>
      </c>
      <c r="L2012" t="s">
        <v>26604</v>
      </c>
      <c r="M2012" t="s">
        <v>720</v>
      </c>
      <c r="N2012">
        <v>3</v>
      </c>
      <c r="O2012" t="s">
        <v>26603</v>
      </c>
      <c r="P2012" t="s">
        <v>26602</v>
      </c>
      <c r="Q2012" t="s">
        <v>26601</v>
      </c>
      <c r="R2012" s="7">
        <v>43009</v>
      </c>
      <c r="S2012" s="8">
        <f t="shared" si="248"/>
        <v>2017</v>
      </c>
      <c r="T2012" s="8">
        <v>2017</v>
      </c>
      <c r="U2012" s="8">
        <f t="shared" si="249"/>
        <v>5</v>
      </c>
      <c r="V2012" s="7">
        <v>43009</v>
      </c>
      <c r="W2012" t="s">
        <v>63</v>
      </c>
      <c r="X2012" s="2">
        <v>0.30199999999999999</v>
      </c>
      <c r="Y2012" s="6">
        <f t="shared" si="254"/>
        <v>8.0617175195536687E-3</v>
      </c>
      <c r="AA2012">
        <v>9296212</v>
      </c>
      <c r="AB2012">
        <v>20725</v>
      </c>
      <c r="AC2012" t="s">
        <v>62</v>
      </c>
      <c r="AD2012" t="s">
        <v>2</v>
      </c>
      <c r="AE2012">
        <v>96</v>
      </c>
      <c r="AF2012">
        <v>3</v>
      </c>
      <c r="AH2012" t="s">
        <v>26600</v>
      </c>
      <c r="AI2012" t="s">
        <v>26599</v>
      </c>
      <c r="AJ2012" t="s">
        <v>26598</v>
      </c>
      <c r="AK2012" t="s">
        <v>26597</v>
      </c>
      <c r="AL2012">
        <v>2</v>
      </c>
      <c r="AM2012" s="5">
        <f t="shared" si="250"/>
        <v>0.4</v>
      </c>
      <c r="AN2012" s="4">
        <f t="shared" si="255"/>
        <v>6.0583112457402507E-4</v>
      </c>
      <c r="AO2012" s="3"/>
      <c r="AP2012">
        <v>0</v>
      </c>
      <c r="AR2012" t="s">
        <v>1</v>
      </c>
      <c r="AT2012" s="2">
        <v>1.671</v>
      </c>
      <c r="AU2012" s="1">
        <f t="shared" si="251"/>
        <v>0.58249516010597746</v>
      </c>
      <c r="AV2012" s="1">
        <f t="shared" si="252"/>
        <v>0.43337743220638475</v>
      </c>
      <c r="AW2012" s="1">
        <f t="shared" si="253"/>
        <v>0.28425970430679176</v>
      </c>
    </row>
    <row r="2013" spans="1:49" x14ac:dyDescent="0.2">
      <c r="A2013">
        <v>2011</v>
      </c>
      <c r="B2013" t="s">
        <v>26596</v>
      </c>
      <c r="C2013" t="s">
        <v>26595</v>
      </c>
      <c r="F2013" t="s">
        <v>26594</v>
      </c>
      <c r="G2013" t="s">
        <v>8</v>
      </c>
      <c r="H2013" t="s">
        <v>7</v>
      </c>
      <c r="I2013" t="s">
        <v>1039</v>
      </c>
      <c r="J2013" t="s">
        <v>26593</v>
      </c>
      <c r="K2013" t="s">
        <v>26592</v>
      </c>
      <c r="L2013" t="s">
        <v>99</v>
      </c>
      <c r="M2013" t="s">
        <v>20</v>
      </c>
      <c r="N2013">
        <v>4</v>
      </c>
      <c r="O2013" t="s">
        <v>26591</v>
      </c>
      <c r="P2013" t="s">
        <v>26590</v>
      </c>
      <c r="Q2013" t="s">
        <v>26589</v>
      </c>
      <c r="R2013" s="7">
        <v>43009</v>
      </c>
      <c r="S2013" s="8">
        <f t="shared" si="248"/>
        <v>2017</v>
      </c>
      <c r="T2013" s="8">
        <v>2017</v>
      </c>
      <c r="U2013" s="8">
        <f t="shared" si="249"/>
        <v>5</v>
      </c>
      <c r="V2013" s="7">
        <v>43009</v>
      </c>
      <c r="W2013" t="s">
        <v>63</v>
      </c>
      <c r="X2013" s="2">
        <v>0.30199999999999999</v>
      </c>
      <c r="Y2013" s="6">
        <f t="shared" si="254"/>
        <v>8.0617175195536687E-3</v>
      </c>
      <c r="AA2013">
        <v>9296212</v>
      </c>
      <c r="AB2013">
        <v>20725</v>
      </c>
      <c r="AC2013" t="s">
        <v>62</v>
      </c>
      <c r="AD2013" t="s">
        <v>2</v>
      </c>
      <c r="AE2013">
        <v>96</v>
      </c>
      <c r="AF2013">
        <v>4</v>
      </c>
      <c r="AH2013" t="s">
        <v>26588</v>
      </c>
      <c r="AI2013" t="s">
        <v>26587</v>
      </c>
      <c r="AJ2013" t="s">
        <v>26586</v>
      </c>
      <c r="AK2013" t="s">
        <v>26585</v>
      </c>
      <c r="AL2013">
        <v>1</v>
      </c>
      <c r="AM2013" s="5">
        <f t="shared" si="250"/>
        <v>0.2</v>
      </c>
      <c r="AN2013" s="4">
        <f t="shared" si="255"/>
        <v>3.0291556228701253E-4</v>
      </c>
      <c r="AO2013" s="3"/>
      <c r="AP2013">
        <v>0</v>
      </c>
      <c r="AQ2013" t="s">
        <v>18</v>
      </c>
      <c r="AR2013" t="s">
        <v>26584</v>
      </c>
      <c r="AS2013" t="s">
        <v>17</v>
      </c>
      <c r="AT2013" s="2">
        <v>1.671</v>
      </c>
      <c r="AU2013" s="1">
        <f t="shared" si="251"/>
        <v>0.57340769323736707</v>
      </c>
      <c r="AV2013" s="1">
        <f t="shared" si="252"/>
        <v>0.41823165409203406</v>
      </c>
      <c r="AW2013" s="1">
        <f t="shared" si="253"/>
        <v>0.26305561494670093</v>
      </c>
    </row>
    <row r="2014" spans="1:49" x14ac:dyDescent="0.2">
      <c r="A2014">
        <v>2012</v>
      </c>
      <c r="B2014" t="s">
        <v>26583</v>
      </c>
      <c r="C2014" t="s">
        <v>26582</v>
      </c>
      <c r="F2014" t="s">
        <v>26581</v>
      </c>
      <c r="G2014" t="s">
        <v>8</v>
      </c>
      <c r="H2014" t="s">
        <v>7</v>
      </c>
      <c r="I2014" t="s">
        <v>26580</v>
      </c>
      <c r="J2014">
        <v>60029570</v>
      </c>
      <c r="K2014" t="s">
        <v>15823</v>
      </c>
      <c r="L2014" t="s">
        <v>15822</v>
      </c>
      <c r="M2014" t="s">
        <v>572</v>
      </c>
      <c r="N2014">
        <v>3</v>
      </c>
      <c r="O2014" t="s">
        <v>26579</v>
      </c>
      <c r="P2014" t="s">
        <v>26578</v>
      </c>
      <c r="Q2014" t="s">
        <v>26577</v>
      </c>
      <c r="R2014" s="7">
        <v>43009</v>
      </c>
      <c r="S2014" s="8">
        <f t="shared" si="248"/>
        <v>2017</v>
      </c>
      <c r="T2014" s="8">
        <v>2017</v>
      </c>
      <c r="U2014" s="8">
        <f t="shared" si="249"/>
        <v>5</v>
      </c>
      <c r="V2014" s="7">
        <v>43009</v>
      </c>
      <c r="W2014" t="s">
        <v>63</v>
      </c>
      <c r="X2014" s="2">
        <v>0.30199999999999999</v>
      </c>
      <c r="Y2014" s="6">
        <f t="shared" si="254"/>
        <v>8.0617175195536687E-3</v>
      </c>
      <c r="AA2014">
        <v>9296212</v>
      </c>
      <c r="AB2014">
        <v>20725</v>
      </c>
      <c r="AC2014" t="s">
        <v>62</v>
      </c>
      <c r="AD2014" t="s">
        <v>2</v>
      </c>
      <c r="AE2014">
        <v>96</v>
      </c>
      <c r="AF2014">
        <v>3</v>
      </c>
      <c r="AH2014" t="s">
        <v>26576</v>
      </c>
      <c r="AI2014" t="s">
        <v>26575</v>
      </c>
      <c r="AJ2014" t="s">
        <v>26574</v>
      </c>
      <c r="AK2014" t="s">
        <v>26573</v>
      </c>
      <c r="AL2014">
        <v>4</v>
      </c>
      <c r="AM2014" s="5">
        <f t="shared" si="250"/>
        <v>0.8</v>
      </c>
      <c r="AN2014" s="4">
        <f t="shared" si="255"/>
        <v>1.2116622491480501E-3</v>
      </c>
      <c r="AO2014" s="3"/>
      <c r="AP2014">
        <v>0</v>
      </c>
      <c r="AR2014" t="s">
        <v>1</v>
      </c>
      <c r="AT2014" s="2">
        <v>1.671</v>
      </c>
      <c r="AU2014" s="1">
        <f t="shared" si="251"/>
        <v>0.60067009384319825</v>
      </c>
      <c r="AV2014" s="1">
        <f t="shared" si="252"/>
        <v>0.46366898843508592</v>
      </c>
      <c r="AW2014" s="1">
        <f t="shared" si="253"/>
        <v>0.32666788302697358</v>
      </c>
    </row>
    <row r="2015" spans="1:49" x14ac:dyDescent="0.2">
      <c r="A2015">
        <v>2013</v>
      </c>
      <c r="B2015" t="s">
        <v>26572</v>
      </c>
      <c r="C2015" t="s">
        <v>26571</v>
      </c>
      <c r="F2015" t="s">
        <v>26570</v>
      </c>
      <c r="G2015" t="s">
        <v>8</v>
      </c>
      <c r="H2015" t="s">
        <v>7</v>
      </c>
      <c r="I2015" t="s">
        <v>26569</v>
      </c>
      <c r="J2015">
        <v>60030622</v>
      </c>
      <c r="K2015" t="s">
        <v>26523</v>
      </c>
      <c r="L2015" t="s">
        <v>1142</v>
      </c>
      <c r="M2015" t="s">
        <v>10</v>
      </c>
      <c r="N2015">
        <v>2</v>
      </c>
      <c r="O2015" t="s">
        <v>26568</v>
      </c>
      <c r="P2015" t="s">
        <v>26521</v>
      </c>
      <c r="Q2015" t="s">
        <v>26520</v>
      </c>
      <c r="R2015" s="7">
        <v>43009</v>
      </c>
      <c r="S2015" s="8">
        <f t="shared" si="248"/>
        <v>2017</v>
      </c>
      <c r="T2015" s="8">
        <v>2017</v>
      </c>
      <c r="U2015" s="8">
        <f t="shared" si="249"/>
        <v>5</v>
      </c>
      <c r="V2015" s="7">
        <v>43009</v>
      </c>
      <c r="W2015" t="s">
        <v>63</v>
      </c>
      <c r="X2015" s="2">
        <v>0.30199999999999999</v>
      </c>
      <c r="Y2015" s="6">
        <f t="shared" si="254"/>
        <v>8.0617175195536687E-3</v>
      </c>
      <c r="AA2015">
        <v>9296212</v>
      </c>
      <c r="AB2015">
        <v>20725</v>
      </c>
      <c r="AC2015" t="s">
        <v>62</v>
      </c>
      <c r="AD2015" t="s">
        <v>2</v>
      </c>
      <c r="AE2015">
        <v>96</v>
      </c>
      <c r="AF2015">
        <v>3</v>
      </c>
      <c r="AH2015" t="s">
        <v>26567</v>
      </c>
      <c r="AI2015" t="s">
        <v>26566</v>
      </c>
      <c r="AJ2015" t="s">
        <v>26565</v>
      </c>
      <c r="AK2015" t="s">
        <v>26564</v>
      </c>
      <c r="AL2015">
        <v>1</v>
      </c>
      <c r="AM2015" s="5">
        <f t="shared" si="250"/>
        <v>0.2</v>
      </c>
      <c r="AN2015" s="4">
        <f t="shared" si="255"/>
        <v>3.0291556228701253E-4</v>
      </c>
      <c r="AO2015" s="3"/>
      <c r="AP2015">
        <v>0</v>
      </c>
      <c r="AQ2015" t="s">
        <v>26563</v>
      </c>
      <c r="AR2015" t="s">
        <v>1</v>
      </c>
      <c r="AS2015" t="s">
        <v>26562</v>
      </c>
      <c r="AT2015" s="2">
        <v>1.671</v>
      </c>
      <c r="AU2015" s="1">
        <f t="shared" si="251"/>
        <v>0.57340769323736707</v>
      </c>
      <c r="AV2015" s="1">
        <f t="shared" si="252"/>
        <v>0.41823165409203406</v>
      </c>
      <c r="AW2015" s="1">
        <f t="shared" si="253"/>
        <v>0.26305561494670093</v>
      </c>
    </row>
    <row r="2016" spans="1:49" x14ac:dyDescent="0.2">
      <c r="A2016">
        <v>2014</v>
      </c>
      <c r="B2016" t="s">
        <v>26561</v>
      </c>
      <c r="C2016" t="s">
        <v>26560</v>
      </c>
      <c r="F2016" t="s">
        <v>26559</v>
      </c>
      <c r="G2016" t="s">
        <v>8</v>
      </c>
      <c r="H2016" t="s">
        <v>7</v>
      </c>
      <c r="I2016" t="s">
        <v>26558</v>
      </c>
      <c r="J2016" t="s">
        <v>26557</v>
      </c>
      <c r="K2016" t="s">
        <v>26556</v>
      </c>
      <c r="L2016" t="s">
        <v>26555</v>
      </c>
      <c r="M2016" t="s">
        <v>377</v>
      </c>
      <c r="N2016">
        <v>3</v>
      </c>
      <c r="O2016" t="s">
        <v>26554</v>
      </c>
      <c r="P2016" t="s">
        <v>26553</v>
      </c>
      <c r="Q2016" t="s">
        <v>26552</v>
      </c>
      <c r="R2016" s="7">
        <v>43009</v>
      </c>
      <c r="S2016" s="8">
        <f t="shared" si="248"/>
        <v>2017</v>
      </c>
      <c r="T2016" s="8">
        <v>2017</v>
      </c>
      <c r="U2016" s="8">
        <f t="shared" si="249"/>
        <v>5</v>
      </c>
      <c r="V2016" s="7">
        <v>43009</v>
      </c>
      <c r="W2016" t="s">
        <v>63</v>
      </c>
      <c r="X2016" s="2">
        <v>0.30199999999999999</v>
      </c>
      <c r="Y2016" s="6">
        <f t="shared" si="254"/>
        <v>8.0617175195536687E-3</v>
      </c>
      <c r="AA2016">
        <v>9296212</v>
      </c>
      <c r="AB2016">
        <v>20725</v>
      </c>
      <c r="AC2016" t="s">
        <v>62</v>
      </c>
      <c r="AD2016" t="s">
        <v>2</v>
      </c>
      <c r="AE2016">
        <v>96</v>
      </c>
      <c r="AF2016">
        <v>3</v>
      </c>
      <c r="AH2016" t="s">
        <v>26551</v>
      </c>
      <c r="AI2016" t="s">
        <v>26550</v>
      </c>
      <c r="AJ2016" t="s">
        <v>26549</v>
      </c>
      <c r="AK2016" t="s">
        <v>26548</v>
      </c>
      <c r="AL2016">
        <v>1</v>
      </c>
      <c r="AM2016" s="5">
        <f t="shared" si="250"/>
        <v>0.2</v>
      </c>
      <c r="AN2016" s="4">
        <f t="shared" si="255"/>
        <v>3.0291556228701253E-4</v>
      </c>
      <c r="AO2016" s="3"/>
      <c r="AP2016">
        <v>0</v>
      </c>
      <c r="AQ2016" t="s">
        <v>26547</v>
      </c>
      <c r="AR2016" t="s">
        <v>1</v>
      </c>
      <c r="AS2016" t="s">
        <v>23698</v>
      </c>
      <c r="AT2016" s="2">
        <v>1.671</v>
      </c>
      <c r="AU2016" s="1">
        <f t="shared" si="251"/>
        <v>0.57340769323736707</v>
      </c>
      <c r="AV2016" s="1">
        <f t="shared" si="252"/>
        <v>0.41823165409203406</v>
      </c>
      <c r="AW2016" s="1">
        <f t="shared" si="253"/>
        <v>0.26305561494670093</v>
      </c>
    </row>
    <row r="2017" spans="1:49" x14ac:dyDescent="0.2">
      <c r="A2017">
        <v>2015</v>
      </c>
      <c r="B2017" t="s">
        <v>26546</v>
      </c>
      <c r="C2017" t="s">
        <v>26545</v>
      </c>
      <c r="F2017" t="s">
        <v>26544</v>
      </c>
      <c r="G2017" t="s">
        <v>8</v>
      </c>
      <c r="H2017" t="s">
        <v>7</v>
      </c>
      <c r="I2017" t="s">
        <v>6130</v>
      </c>
      <c r="J2017" t="s">
        <v>6129</v>
      </c>
      <c r="K2017" t="s">
        <v>6128</v>
      </c>
      <c r="L2017" t="s">
        <v>6127</v>
      </c>
      <c r="M2017" t="s">
        <v>197</v>
      </c>
      <c r="N2017">
        <v>3</v>
      </c>
      <c r="O2017" t="s">
        <v>26543</v>
      </c>
      <c r="P2017" t="s">
        <v>26542</v>
      </c>
      <c r="Q2017" t="s">
        <v>26541</v>
      </c>
      <c r="R2017" s="7">
        <v>43009</v>
      </c>
      <c r="S2017" s="8">
        <f t="shared" si="248"/>
        <v>2017</v>
      </c>
      <c r="T2017" s="8">
        <v>2017</v>
      </c>
      <c r="U2017" s="8">
        <f t="shared" si="249"/>
        <v>5</v>
      </c>
      <c r="V2017" s="7">
        <v>43009</v>
      </c>
      <c r="W2017" t="s">
        <v>63</v>
      </c>
      <c r="X2017" s="2">
        <v>0.30199999999999999</v>
      </c>
      <c r="Y2017" s="6">
        <f t="shared" si="254"/>
        <v>8.0617175195536687E-3</v>
      </c>
      <c r="AA2017">
        <v>9296212</v>
      </c>
      <c r="AB2017">
        <v>20725</v>
      </c>
      <c r="AC2017" t="s">
        <v>62</v>
      </c>
      <c r="AD2017" t="s">
        <v>2</v>
      </c>
      <c r="AE2017">
        <v>96</v>
      </c>
      <c r="AF2017">
        <v>3</v>
      </c>
      <c r="AH2017" t="s">
        <v>26540</v>
      </c>
      <c r="AI2017" t="s">
        <v>26539</v>
      </c>
      <c r="AJ2017" t="s">
        <v>26538</v>
      </c>
      <c r="AK2017" t="s">
        <v>26537</v>
      </c>
      <c r="AL2017">
        <v>5</v>
      </c>
      <c r="AM2017" s="5">
        <f t="shared" si="250"/>
        <v>1</v>
      </c>
      <c r="AN2017" s="4">
        <f t="shared" si="255"/>
        <v>1.5145778114350624E-3</v>
      </c>
      <c r="AO2017" s="3"/>
      <c r="AP2017">
        <v>0</v>
      </c>
      <c r="AR2017" t="s">
        <v>1</v>
      </c>
      <c r="AT2017" s="2">
        <v>1.671</v>
      </c>
      <c r="AU2017" s="1">
        <f t="shared" si="251"/>
        <v>0.60975756071180864</v>
      </c>
      <c r="AV2017" s="1">
        <f t="shared" si="252"/>
        <v>0.47881476654943655</v>
      </c>
      <c r="AW2017" s="1">
        <f t="shared" si="253"/>
        <v>0.34787197238706441</v>
      </c>
    </row>
    <row r="2018" spans="1:49" x14ac:dyDescent="0.2">
      <c r="A2018">
        <v>2016</v>
      </c>
      <c r="B2018" t="s">
        <v>26536</v>
      </c>
      <c r="C2018" t="s">
        <v>26535</v>
      </c>
      <c r="F2018" t="s">
        <v>26534</v>
      </c>
      <c r="G2018" t="s">
        <v>8</v>
      </c>
      <c r="H2018" t="s">
        <v>7</v>
      </c>
      <c r="I2018" t="s">
        <v>26533</v>
      </c>
      <c r="J2018">
        <v>60004750</v>
      </c>
      <c r="K2018" t="s">
        <v>1464</v>
      </c>
      <c r="L2018" t="s">
        <v>1463</v>
      </c>
      <c r="M2018" t="s">
        <v>10</v>
      </c>
      <c r="N2018">
        <v>2</v>
      </c>
      <c r="O2018" t="s">
        <v>26532</v>
      </c>
      <c r="P2018" t="s">
        <v>26531</v>
      </c>
      <c r="Q2018" t="s">
        <v>1968</v>
      </c>
      <c r="R2018" s="7">
        <v>43009</v>
      </c>
      <c r="S2018" s="8">
        <f t="shared" si="248"/>
        <v>2017</v>
      </c>
      <c r="T2018" s="8">
        <v>2017</v>
      </c>
      <c r="U2018" s="8">
        <f t="shared" si="249"/>
        <v>5</v>
      </c>
      <c r="V2018" s="7">
        <v>43009</v>
      </c>
      <c r="W2018" t="s">
        <v>63</v>
      </c>
      <c r="X2018" s="2">
        <v>0.30199999999999999</v>
      </c>
      <c r="Y2018" s="6">
        <f t="shared" si="254"/>
        <v>8.0617175195536687E-3</v>
      </c>
      <c r="AA2018">
        <v>9296212</v>
      </c>
      <c r="AB2018">
        <v>20725</v>
      </c>
      <c r="AC2018" t="s">
        <v>62</v>
      </c>
      <c r="AD2018" t="s">
        <v>2</v>
      </c>
      <c r="AE2018">
        <v>96</v>
      </c>
      <c r="AF2018">
        <v>3</v>
      </c>
      <c r="AH2018" t="s">
        <v>26530</v>
      </c>
      <c r="AI2018" t="s">
        <v>26529</v>
      </c>
      <c r="AJ2018" t="s">
        <v>26528</v>
      </c>
      <c r="AK2018" t="s">
        <v>26527</v>
      </c>
      <c r="AL2018">
        <v>7</v>
      </c>
      <c r="AM2018" s="5">
        <f t="shared" si="250"/>
        <v>1.4</v>
      </c>
      <c r="AN2018" s="4">
        <f t="shared" si="255"/>
        <v>2.1204089360090874E-3</v>
      </c>
      <c r="AO2018" s="3"/>
      <c r="AP2018">
        <v>0</v>
      </c>
      <c r="AR2018" t="s">
        <v>1</v>
      </c>
      <c r="AT2018" s="2">
        <v>1.671</v>
      </c>
      <c r="AU2018" s="1">
        <f t="shared" si="251"/>
        <v>0.62793249444902932</v>
      </c>
      <c r="AV2018" s="1">
        <f t="shared" si="252"/>
        <v>0.50910632277813783</v>
      </c>
      <c r="AW2018" s="1">
        <f t="shared" si="253"/>
        <v>0.39028015110724612</v>
      </c>
    </row>
    <row r="2019" spans="1:49" x14ac:dyDescent="0.2">
      <c r="A2019">
        <v>2017</v>
      </c>
      <c r="B2019" t="s">
        <v>26526</v>
      </c>
      <c r="C2019" t="s">
        <v>26525</v>
      </c>
      <c r="F2019" t="s">
        <v>26524</v>
      </c>
      <c r="G2019" t="s">
        <v>8</v>
      </c>
      <c r="H2019" t="s">
        <v>7</v>
      </c>
      <c r="I2019" t="s">
        <v>3091</v>
      </c>
      <c r="J2019">
        <v>60030622</v>
      </c>
      <c r="K2019" t="s">
        <v>26523</v>
      </c>
      <c r="L2019" t="s">
        <v>1142</v>
      </c>
      <c r="M2019" t="s">
        <v>10</v>
      </c>
      <c r="N2019">
        <v>2</v>
      </c>
      <c r="O2019" t="s">
        <v>26522</v>
      </c>
      <c r="P2019" t="s">
        <v>26521</v>
      </c>
      <c r="Q2019" t="s">
        <v>26520</v>
      </c>
      <c r="R2019" s="7">
        <v>43009</v>
      </c>
      <c r="S2019" s="8">
        <f t="shared" si="248"/>
        <v>2017</v>
      </c>
      <c r="T2019" s="8">
        <v>2017</v>
      </c>
      <c r="U2019" s="8">
        <f t="shared" si="249"/>
        <v>5</v>
      </c>
      <c r="V2019" s="7">
        <v>43009</v>
      </c>
      <c r="W2019" t="s">
        <v>63</v>
      </c>
      <c r="X2019" s="2">
        <v>0.30199999999999999</v>
      </c>
      <c r="Y2019" s="6">
        <f t="shared" si="254"/>
        <v>8.0617175195536687E-3</v>
      </c>
      <c r="AA2019">
        <v>9296212</v>
      </c>
      <c r="AB2019">
        <v>20725</v>
      </c>
      <c r="AC2019" t="s">
        <v>62</v>
      </c>
      <c r="AD2019" t="s">
        <v>2</v>
      </c>
      <c r="AE2019">
        <v>96</v>
      </c>
      <c r="AF2019">
        <v>3</v>
      </c>
      <c r="AH2019" t="s">
        <v>26519</v>
      </c>
      <c r="AI2019" t="s">
        <v>26518</v>
      </c>
      <c r="AJ2019" t="s">
        <v>26517</v>
      </c>
      <c r="AK2019" t="s">
        <v>26516</v>
      </c>
      <c r="AL2019">
        <v>0</v>
      </c>
      <c r="AM2019" s="5">
        <f t="shared" si="250"/>
        <v>0</v>
      </c>
      <c r="AN2019" s="4">
        <f t="shared" si="255"/>
        <v>0</v>
      </c>
      <c r="AO2019" s="3"/>
      <c r="AP2019">
        <v>0</v>
      </c>
      <c r="AR2019" t="s">
        <v>1</v>
      </c>
      <c r="AT2019" s="2">
        <v>1.671</v>
      </c>
      <c r="AU2019" s="1">
        <f t="shared" si="251"/>
        <v>0.56432022636875678</v>
      </c>
      <c r="AV2019" s="1">
        <f t="shared" si="252"/>
        <v>0.40308587597768342</v>
      </c>
      <c r="AW2019" s="1">
        <f t="shared" si="253"/>
        <v>0.24185152558661005</v>
      </c>
    </row>
    <row r="2020" spans="1:49" x14ac:dyDescent="0.2">
      <c r="A2020">
        <v>2018</v>
      </c>
      <c r="B2020" t="s">
        <v>26515</v>
      </c>
      <c r="C2020" t="s">
        <v>26514</v>
      </c>
      <c r="F2020" t="s">
        <v>26513</v>
      </c>
      <c r="G2020" t="s">
        <v>8</v>
      </c>
      <c r="H2020" t="s">
        <v>7</v>
      </c>
      <c r="I2020" t="s">
        <v>673</v>
      </c>
      <c r="J2020">
        <v>60000912</v>
      </c>
      <c r="K2020" t="s">
        <v>672</v>
      </c>
      <c r="L2020" t="s">
        <v>671</v>
      </c>
      <c r="M2020" t="s">
        <v>10</v>
      </c>
      <c r="N2020">
        <v>3</v>
      </c>
      <c r="O2020" t="s">
        <v>670</v>
      </c>
      <c r="P2020" t="s">
        <v>669</v>
      </c>
      <c r="Q2020" t="s">
        <v>668</v>
      </c>
      <c r="R2020" s="7">
        <v>43009</v>
      </c>
      <c r="S2020" s="8">
        <f t="shared" si="248"/>
        <v>2017</v>
      </c>
      <c r="T2020" s="8">
        <v>2017</v>
      </c>
      <c r="U2020" s="8">
        <f t="shared" si="249"/>
        <v>5</v>
      </c>
      <c r="V2020" s="7">
        <v>43009</v>
      </c>
      <c r="W2020" t="s">
        <v>85</v>
      </c>
      <c r="X2020" s="2">
        <v>0.33500000000000002</v>
      </c>
      <c r="Y2020" s="6">
        <f t="shared" si="254"/>
        <v>8.94263367235258E-3</v>
      </c>
      <c r="AA2020">
        <v>10964290</v>
      </c>
      <c r="AB2020">
        <v>18201</v>
      </c>
      <c r="AC2020" t="s">
        <v>84</v>
      </c>
      <c r="AD2020" t="s">
        <v>2</v>
      </c>
      <c r="AE2020">
        <v>27</v>
      </c>
      <c r="AF2020">
        <v>8</v>
      </c>
      <c r="AG2020" t="s">
        <v>26512</v>
      </c>
      <c r="AI2020" t="s">
        <v>26511</v>
      </c>
      <c r="AJ2020" t="s">
        <v>26510</v>
      </c>
      <c r="AK2020" t="s">
        <v>26509</v>
      </c>
      <c r="AL2020">
        <v>5</v>
      </c>
      <c r="AM2020" s="5">
        <f t="shared" si="250"/>
        <v>1</v>
      </c>
      <c r="AN2020" s="4">
        <f t="shared" si="255"/>
        <v>1.5145778114350624E-3</v>
      </c>
      <c r="AO2020" s="3"/>
      <c r="AP2020">
        <v>0</v>
      </c>
      <c r="AR2020" t="s">
        <v>1</v>
      </c>
      <c r="AT2020" s="2">
        <v>1.694</v>
      </c>
      <c r="AU2020" s="1">
        <f t="shared" si="251"/>
        <v>0.67142169140773245</v>
      </c>
      <c r="AV2020" s="1">
        <f t="shared" si="252"/>
        <v>0.52286057418938214</v>
      </c>
      <c r="AW2020" s="1">
        <f t="shared" si="253"/>
        <v>0.37429945697103173</v>
      </c>
    </row>
    <row r="2021" spans="1:49" x14ac:dyDescent="0.2">
      <c r="A2021">
        <v>2019</v>
      </c>
      <c r="B2021" t="s">
        <v>26508</v>
      </c>
      <c r="C2021" t="s">
        <v>26507</v>
      </c>
      <c r="F2021" t="s">
        <v>26506</v>
      </c>
      <c r="G2021" t="s">
        <v>8</v>
      </c>
      <c r="H2021" t="s">
        <v>7</v>
      </c>
      <c r="I2021" t="s">
        <v>172</v>
      </c>
      <c r="J2021">
        <v>60022417</v>
      </c>
      <c r="K2021" t="s">
        <v>4025</v>
      </c>
      <c r="L2021" t="s">
        <v>1175</v>
      </c>
      <c r="M2021" t="s">
        <v>453</v>
      </c>
      <c r="N2021">
        <v>2</v>
      </c>
      <c r="O2021" t="s">
        <v>26505</v>
      </c>
      <c r="P2021" t="s">
        <v>26504</v>
      </c>
      <c r="Q2021" t="s">
        <v>26503</v>
      </c>
      <c r="R2021" s="7">
        <v>43009</v>
      </c>
      <c r="S2021" s="8">
        <f t="shared" si="248"/>
        <v>2017</v>
      </c>
      <c r="T2021" s="8">
        <v>2017</v>
      </c>
      <c r="U2021" s="8">
        <f t="shared" si="249"/>
        <v>5</v>
      </c>
      <c r="V2021" s="7">
        <v>43009</v>
      </c>
      <c r="W2021" t="s">
        <v>85</v>
      </c>
      <c r="X2021" s="2">
        <v>0.33500000000000002</v>
      </c>
      <c r="Y2021" s="6">
        <f t="shared" si="254"/>
        <v>8.94263367235258E-3</v>
      </c>
      <c r="AA2021">
        <v>10964290</v>
      </c>
      <c r="AB2021">
        <v>18201</v>
      </c>
      <c r="AC2021" t="s">
        <v>84</v>
      </c>
      <c r="AD2021" t="s">
        <v>2</v>
      </c>
      <c r="AE2021">
        <v>27</v>
      </c>
      <c r="AF2021">
        <v>8</v>
      </c>
      <c r="AG2021" t="s">
        <v>26502</v>
      </c>
      <c r="AI2021" t="s">
        <v>26501</v>
      </c>
      <c r="AJ2021" t="s">
        <v>26500</v>
      </c>
      <c r="AK2021" t="s">
        <v>26499</v>
      </c>
      <c r="AL2021">
        <v>5</v>
      </c>
      <c r="AM2021" s="5">
        <f t="shared" si="250"/>
        <v>1</v>
      </c>
      <c r="AN2021" s="4">
        <f t="shared" si="255"/>
        <v>1.5145778114350624E-3</v>
      </c>
      <c r="AO2021" s="3"/>
      <c r="AP2021">
        <v>0</v>
      </c>
      <c r="AR2021" t="s">
        <v>1</v>
      </c>
      <c r="AT2021" s="2">
        <v>1.694</v>
      </c>
      <c r="AU2021" s="1">
        <f t="shared" si="251"/>
        <v>0.67142169140773245</v>
      </c>
      <c r="AV2021" s="1">
        <f t="shared" si="252"/>
        <v>0.52286057418938214</v>
      </c>
      <c r="AW2021" s="1">
        <f t="shared" si="253"/>
        <v>0.37429945697103173</v>
      </c>
    </row>
    <row r="2022" spans="1:49" x14ac:dyDescent="0.2">
      <c r="A2022">
        <v>2020</v>
      </c>
      <c r="B2022" t="s">
        <v>26498</v>
      </c>
      <c r="C2022" t="s">
        <v>26497</v>
      </c>
      <c r="F2022" t="s">
        <v>26496</v>
      </c>
      <c r="G2022" t="s">
        <v>8</v>
      </c>
      <c r="H2022" t="s">
        <v>7</v>
      </c>
      <c r="I2022" t="s">
        <v>26495</v>
      </c>
      <c r="J2022">
        <v>60008898</v>
      </c>
      <c r="K2022" t="s">
        <v>207</v>
      </c>
      <c r="L2022" t="s">
        <v>206</v>
      </c>
      <c r="M2022" t="s">
        <v>10</v>
      </c>
      <c r="N2022">
        <v>3</v>
      </c>
      <c r="O2022" t="s">
        <v>26494</v>
      </c>
      <c r="P2022" t="s">
        <v>26493</v>
      </c>
      <c r="Q2022" t="s">
        <v>205</v>
      </c>
      <c r="R2022" s="7">
        <v>43009</v>
      </c>
      <c r="S2022" s="8">
        <f t="shared" si="248"/>
        <v>2017</v>
      </c>
      <c r="T2022" s="8">
        <v>2017</v>
      </c>
      <c r="U2022" s="8">
        <f t="shared" si="249"/>
        <v>5</v>
      </c>
      <c r="V2022" s="7">
        <v>43009</v>
      </c>
      <c r="W2022" t="s">
        <v>85</v>
      </c>
      <c r="X2022" s="2">
        <v>0.33500000000000002</v>
      </c>
      <c r="Y2022" s="6">
        <f t="shared" si="254"/>
        <v>8.94263367235258E-3</v>
      </c>
      <c r="AA2022">
        <v>10964290</v>
      </c>
      <c r="AB2022">
        <v>18201</v>
      </c>
      <c r="AC2022" t="s">
        <v>84</v>
      </c>
      <c r="AD2022" t="s">
        <v>2</v>
      </c>
      <c r="AE2022">
        <v>27</v>
      </c>
      <c r="AF2022">
        <v>8</v>
      </c>
      <c r="AG2022" t="s">
        <v>26492</v>
      </c>
      <c r="AI2022" t="s">
        <v>26491</v>
      </c>
      <c r="AJ2022" t="s">
        <v>26490</v>
      </c>
      <c r="AK2022" t="s">
        <v>26489</v>
      </c>
      <c r="AL2022">
        <v>17</v>
      </c>
      <c r="AM2022" s="5">
        <f t="shared" si="250"/>
        <v>3.4</v>
      </c>
      <c r="AN2022" s="4">
        <f t="shared" si="255"/>
        <v>5.1495645588792126E-3</v>
      </c>
      <c r="AO2022" s="3"/>
      <c r="AP2022">
        <v>0</v>
      </c>
      <c r="AR2022" t="s">
        <v>26488</v>
      </c>
      <c r="AS2022" t="s">
        <v>1454</v>
      </c>
      <c r="AT2022" s="2">
        <v>1.694</v>
      </c>
      <c r="AU2022" s="1">
        <f t="shared" si="251"/>
        <v>0.78047129383105696</v>
      </c>
      <c r="AV2022" s="1">
        <f t="shared" si="252"/>
        <v>0.70460991156158959</v>
      </c>
      <c r="AW2022" s="1">
        <f t="shared" si="253"/>
        <v>0.62874852929212222</v>
      </c>
    </row>
    <row r="2023" spans="1:49" x14ac:dyDescent="0.2">
      <c r="A2023">
        <v>2021</v>
      </c>
      <c r="B2023" t="s">
        <v>26487</v>
      </c>
      <c r="C2023" t="s">
        <v>26486</v>
      </c>
      <c r="F2023" t="s">
        <v>26485</v>
      </c>
      <c r="G2023" t="s">
        <v>8</v>
      </c>
      <c r="H2023" t="s">
        <v>7</v>
      </c>
      <c r="I2023" t="s">
        <v>3045</v>
      </c>
      <c r="J2023" t="s">
        <v>26484</v>
      </c>
      <c r="K2023" t="s">
        <v>26483</v>
      </c>
      <c r="L2023" t="s">
        <v>26482</v>
      </c>
      <c r="M2023" t="s">
        <v>16</v>
      </c>
      <c r="N2023">
        <v>4</v>
      </c>
      <c r="O2023" t="s">
        <v>26481</v>
      </c>
      <c r="P2023" t="s">
        <v>26480</v>
      </c>
      <c r="Q2023" t="s">
        <v>26479</v>
      </c>
      <c r="R2023" s="7">
        <v>43009</v>
      </c>
      <c r="S2023" s="8">
        <f t="shared" si="248"/>
        <v>2017</v>
      </c>
      <c r="T2023" s="8">
        <v>2017</v>
      </c>
      <c r="U2023" s="8">
        <f t="shared" si="249"/>
        <v>5</v>
      </c>
      <c r="V2023" s="7">
        <v>43009</v>
      </c>
      <c r="W2023" t="s">
        <v>85</v>
      </c>
      <c r="X2023" s="2">
        <v>0.33500000000000002</v>
      </c>
      <c r="Y2023" s="6">
        <f t="shared" si="254"/>
        <v>8.94263367235258E-3</v>
      </c>
      <c r="AA2023">
        <v>10964290</v>
      </c>
      <c r="AB2023">
        <v>18201</v>
      </c>
      <c r="AC2023" t="s">
        <v>84</v>
      </c>
      <c r="AD2023" t="s">
        <v>2</v>
      </c>
      <c r="AE2023">
        <v>27</v>
      </c>
      <c r="AF2023">
        <v>8</v>
      </c>
      <c r="AG2023" t="s">
        <v>26478</v>
      </c>
      <c r="AI2023" t="s">
        <v>26477</v>
      </c>
      <c r="AJ2023" t="s">
        <v>26476</v>
      </c>
      <c r="AK2023" t="s">
        <v>26475</v>
      </c>
      <c r="AL2023">
        <v>7</v>
      </c>
      <c r="AM2023" s="5">
        <f t="shared" si="250"/>
        <v>1.4</v>
      </c>
      <c r="AN2023" s="4">
        <f t="shared" si="255"/>
        <v>2.1204089360090874E-3</v>
      </c>
      <c r="AO2023" s="3"/>
      <c r="AP2023">
        <v>0</v>
      </c>
      <c r="AR2023" t="s">
        <v>1</v>
      </c>
      <c r="AT2023" s="2">
        <v>1.694</v>
      </c>
      <c r="AU2023" s="1">
        <f t="shared" si="251"/>
        <v>0.68959662514495323</v>
      </c>
      <c r="AV2023" s="1">
        <f t="shared" si="252"/>
        <v>0.55315213041808331</v>
      </c>
      <c r="AW2023" s="1">
        <f t="shared" si="253"/>
        <v>0.4167076356912135</v>
      </c>
    </row>
    <row r="2024" spans="1:49" x14ac:dyDescent="0.2">
      <c r="A2024">
        <v>2022</v>
      </c>
      <c r="B2024" t="s">
        <v>26474</v>
      </c>
      <c r="C2024" t="s">
        <v>26473</v>
      </c>
      <c r="D2024" t="s">
        <v>26472</v>
      </c>
      <c r="F2024" t="s">
        <v>26471</v>
      </c>
      <c r="G2024" t="s">
        <v>8</v>
      </c>
      <c r="H2024" t="s">
        <v>7</v>
      </c>
      <c r="I2024" t="s">
        <v>26470</v>
      </c>
      <c r="J2024" t="s">
        <v>26469</v>
      </c>
      <c r="K2024" t="s">
        <v>26468</v>
      </c>
      <c r="L2024" t="s">
        <v>721</v>
      </c>
      <c r="M2024" t="s">
        <v>720</v>
      </c>
      <c r="N2024">
        <v>3</v>
      </c>
      <c r="O2024" t="s">
        <v>26467</v>
      </c>
      <c r="P2024" t="s">
        <v>26466</v>
      </c>
      <c r="Q2024" t="s">
        <v>26465</v>
      </c>
      <c r="R2024" s="7">
        <v>43009</v>
      </c>
      <c r="S2024" s="8">
        <f t="shared" si="248"/>
        <v>2017</v>
      </c>
      <c r="T2024" s="8">
        <v>2017</v>
      </c>
      <c r="U2024" s="8">
        <f t="shared" si="249"/>
        <v>5</v>
      </c>
      <c r="V2024" s="7">
        <v>43009</v>
      </c>
      <c r="W2024" t="s">
        <v>34</v>
      </c>
      <c r="X2024" s="2">
        <v>0.26</v>
      </c>
      <c r="Y2024" s="6">
        <f t="shared" si="254"/>
        <v>6.9405515069005099E-3</v>
      </c>
      <c r="AA2024">
        <v>17590787</v>
      </c>
      <c r="AB2024">
        <v>19700186823</v>
      </c>
      <c r="AC2024">
        <v>17590795</v>
      </c>
      <c r="AD2024" t="s">
        <v>2</v>
      </c>
      <c r="AE2024">
        <v>9</v>
      </c>
      <c r="AF2024">
        <v>8</v>
      </c>
      <c r="AH2024" t="s">
        <v>26464</v>
      </c>
      <c r="AI2024" t="s">
        <v>26463</v>
      </c>
      <c r="AJ2024" t="s">
        <v>26462</v>
      </c>
      <c r="AK2024" t="s">
        <v>26461</v>
      </c>
      <c r="AL2024">
        <v>0</v>
      </c>
      <c r="AM2024" s="5">
        <f t="shared" si="250"/>
        <v>0</v>
      </c>
      <c r="AN2024" s="4">
        <f t="shared" si="255"/>
        <v>0</v>
      </c>
      <c r="AO2024" s="3"/>
      <c r="AP2024">
        <v>0</v>
      </c>
      <c r="AR2024" t="s">
        <v>1</v>
      </c>
      <c r="AT2024" s="2" t="s">
        <v>0</v>
      </c>
      <c r="AU2024" s="1">
        <f t="shared" si="251"/>
        <v>0.48583860548303565</v>
      </c>
      <c r="AV2024" s="1">
        <f t="shared" si="252"/>
        <v>0.34702757534502549</v>
      </c>
      <c r="AW2024" s="1">
        <f t="shared" si="253"/>
        <v>0.2082165452070153</v>
      </c>
    </row>
    <row r="2025" spans="1:49" x14ac:dyDescent="0.2">
      <c r="A2025">
        <v>2023</v>
      </c>
      <c r="B2025" t="s">
        <v>26460</v>
      </c>
      <c r="C2025" t="s">
        <v>26459</v>
      </c>
      <c r="D2025" t="s">
        <v>26458</v>
      </c>
      <c r="F2025" t="s">
        <v>26457</v>
      </c>
      <c r="G2025" t="s">
        <v>8</v>
      </c>
      <c r="H2025" t="s">
        <v>7</v>
      </c>
      <c r="I2025" t="s">
        <v>3162</v>
      </c>
      <c r="J2025">
        <v>60031818</v>
      </c>
      <c r="K2025" t="s">
        <v>2248</v>
      </c>
      <c r="L2025" t="s">
        <v>2247</v>
      </c>
      <c r="M2025" t="s">
        <v>10</v>
      </c>
      <c r="N2025">
        <v>3</v>
      </c>
      <c r="O2025" t="s">
        <v>26456</v>
      </c>
      <c r="P2025" t="s">
        <v>3161</v>
      </c>
      <c r="Q2025" t="s">
        <v>2245</v>
      </c>
      <c r="R2025" s="7">
        <v>43009</v>
      </c>
      <c r="S2025" s="8">
        <f t="shared" si="248"/>
        <v>2017</v>
      </c>
      <c r="T2025" s="8">
        <v>2017</v>
      </c>
      <c r="U2025" s="8">
        <f t="shared" si="249"/>
        <v>5</v>
      </c>
      <c r="V2025" s="7">
        <v>43009</v>
      </c>
      <c r="W2025" t="s">
        <v>34</v>
      </c>
      <c r="X2025" s="2">
        <v>0.26</v>
      </c>
      <c r="Y2025" s="6">
        <f t="shared" si="254"/>
        <v>6.9405515069005099E-3</v>
      </c>
      <c r="AA2025">
        <v>17590787</v>
      </c>
      <c r="AB2025">
        <v>19700186823</v>
      </c>
      <c r="AC2025">
        <v>17590795</v>
      </c>
      <c r="AD2025" t="s">
        <v>2</v>
      </c>
      <c r="AE2025">
        <v>9</v>
      </c>
      <c r="AF2025">
        <v>8</v>
      </c>
      <c r="AH2025" t="s">
        <v>26455</v>
      </c>
      <c r="AI2025" t="s">
        <v>26454</v>
      </c>
      <c r="AJ2025" t="s">
        <v>26453</v>
      </c>
      <c r="AK2025" t="s">
        <v>26452</v>
      </c>
      <c r="AL2025">
        <v>51</v>
      </c>
      <c r="AM2025" s="5">
        <f t="shared" si="250"/>
        <v>10.199999999999999</v>
      </c>
      <c r="AN2025" s="4">
        <f t="shared" si="255"/>
        <v>1.5448693676637636E-2</v>
      </c>
      <c r="AO2025" s="3"/>
      <c r="AP2025">
        <v>0</v>
      </c>
      <c r="AR2025" t="s">
        <v>1</v>
      </c>
      <c r="AT2025" s="2" t="s">
        <v>0</v>
      </c>
      <c r="AU2025" s="1">
        <f t="shared" si="251"/>
        <v>0.9492994157821647</v>
      </c>
      <c r="AV2025" s="1">
        <f t="shared" si="252"/>
        <v>1.1194622591769072</v>
      </c>
      <c r="AW2025" s="1">
        <f t="shared" si="253"/>
        <v>1.2896251025716499</v>
      </c>
    </row>
    <row r="2026" spans="1:49" x14ac:dyDescent="0.2">
      <c r="A2026">
        <v>2024</v>
      </c>
      <c r="B2026" t="s">
        <v>26451</v>
      </c>
      <c r="C2026" t="s">
        <v>26450</v>
      </c>
      <c r="F2026" t="s">
        <v>26449</v>
      </c>
      <c r="G2026" t="s">
        <v>8</v>
      </c>
      <c r="H2026" t="s">
        <v>7</v>
      </c>
      <c r="I2026" t="s">
        <v>486</v>
      </c>
      <c r="J2026" t="s">
        <v>26448</v>
      </c>
      <c r="K2026" t="s">
        <v>26447</v>
      </c>
      <c r="L2026" t="s">
        <v>26446</v>
      </c>
      <c r="M2026" t="s">
        <v>20</v>
      </c>
      <c r="N2026">
        <v>5</v>
      </c>
      <c r="O2026" t="s">
        <v>26445</v>
      </c>
      <c r="P2026" t="s">
        <v>26444</v>
      </c>
      <c r="Q2026" t="s">
        <v>26443</v>
      </c>
      <c r="R2026" s="7">
        <v>43009</v>
      </c>
      <c r="S2026" s="8">
        <f t="shared" si="248"/>
        <v>2017</v>
      </c>
      <c r="T2026" s="8">
        <v>2017</v>
      </c>
      <c r="U2026" s="8">
        <f t="shared" si="249"/>
        <v>5</v>
      </c>
      <c r="V2026" s="7">
        <v>43009</v>
      </c>
      <c r="W2026" t="s">
        <v>2734</v>
      </c>
      <c r="X2026" s="2">
        <v>0.65500000000000003</v>
      </c>
      <c r="Y2026" s="6">
        <f t="shared" si="254"/>
        <v>1.7484850911614749E-2</v>
      </c>
      <c r="AA2026">
        <v>189375</v>
      </c>
      <c r="AB2026">
        <v>26051</v>
      </c>
      <c r="AD2026" t="s">
        <v>2</v>
      </c>
      <c r="AE2026">
        <v>59</v>
      </c>
      <c r="AF2026">
        <v>5</v>
      </c>
      <c r="AG2026">
        <v>7912333</v>
      </c>
      <c r="AH2026" t="s">
        <v>26442</v>
      </c>
      <c r="AI2026" t="s">
        <v>26441</v>
      </c>
      <c r="AJ2026" t="s">
        <v>26440</v>
      </c>
      <c r="AK2026" t="s">
        <v>26439</v>
      </c>
      <c r="AL2026">
        <v>8</v>
      </c>
      <c r="AM2026" s="5">
        <f t="shared" si="250"/>
        <v>1.6</v>
      </c>
      <c r="AN2026" s="4">
        <f t="shared" si="255"/>
        <v>2.4233244982961003E-3</v>
      </c>
      <c r="AO2026" s="3"/>
      <c r="AP2026">
        <v>0</v>
      </c>
      <c r="AR2026" t="s">
        <v>1</v>
      </c>
      <c r="AT2026" s="2" t="s">
        <v>0</v>
      </c>
      <c r="AU2026" s="1">
        <f t="shared" si="251"/>
        <v>1.2966392987619153</v>
      </c>
      <c r="AV2026" s="1">
        <f t="shared" si="252"/>
        <v>0.99540877049554244</v>
      </c>
      <c r="AW2026" s="1">
        <f t="shared" si="253"/>
        <v>0.69417824222916957</v>
      </c>
    </row>
    <row r="2027" spans="1:49" x14ac:dyDescent="0.2">
      <c r="A2027">
        <v>2025</v>
      </c>
      <c r="B2027" t="s">
        <v>26438</v>
      </c>
      <c r="C2027" t="s">
        <v>26437</v>
      </c>
      <c r="F2027" t="s">
        <v>26436</v>
      </c>
      <c r="G2027" t="s">
        <v>8</v>
      </c>
      <c r="H2027" t="s">
        <v>7</v>
      </c>
      <c r="I2027" t="s">
        <v>26435</v>
      </c>
      <c r="J2027">
        <v>60005681</v>
      </c>
      <c r="K2027" t="s">
        <v>3644</v>
      </c>
      <c r="L2027" t="s">
        <v>3780</v>
      </c>
      <c r="M2027" t="s">
        <v>390</v>
      </c>
      <c r="N2027">
        <v>2</v>
      </c>
      <c r="O2027" t="s">
        <v>26434</v>
      </c>
      <c r="P2027" t="s">
        <v>26433</v>
      </c>
      <c r="Q2027" t="s">
        <v>3779</v>
      </c>
      <c r="R2027" s="7">
        <v>43009</v>
      </c>
      <c r="S2027" s="8">
        <f t="shared" si="248"/>
        <v>2017</v>
      </c>
      <c r="T2027" s="8">
        <v>2017</v>
      </c>
      <c r="U2027" s="8">
        <f t="shared" si="249"/>
        <v>5</v>
      </c>
      <c r="V2027" s="7">
        <v>43009</v>
      </c>
      <c r="W2027" t="s">
        <v>122</v>
      </c>
      <c r="X2027" s="2">
        <v>1.3720000000000001</v>
      </c>
      <c r="Y2027" s="6">
        <f t="shared" si="254"/>
        <v>3.662475641333654E-2</v>
      </c>
      <c r="AA2027">
        <v>189480</v>
      </c>
      <c r="AB2027">
        <v>17366</v>
      </c>
      <c r="AD2027" t="s">
        <v>2</v>
      </c>
      <c r="AE2027">
        <v>65</v>
      </c>
      <c r="AF2027">
        <v>10</v>
      </c>
      <c r="AG2027">
        <v>7920385</v>
      </c>
      <c r="AH2027" t="s">
        <v>26432</v>
      </c>
      <c r="AI2027" t="s">
        <v>26431</v>
      </c>
      <c r="AJ2027" t="s">
        <v>26430</v>
      </c>
      <c r="AK2027" t="s">
        <v>26429</v>
      </c>
      <c r="AL2027">
        <v>5</v>
      </c>
      <c r="AM2027" s="5">
        <f t="shared" si="250"/>
        <v>1</v>
      </c>
      <c r="AN2027" s="4">
        <f t="shared" si="255"/>
        <v>1.5145778114350624E-3</v>
      </c>
      <c r="AO2027" s="3"/>
      <c r="AP2027">
        <v>0</v>
      </c>
      <c r="AR2027" t="s">
        <v>1</v>
      </c>
      <c r="AT2027" s="2" t="s">
        <v>0</v>
      </c>
      <c r="AU2027" s="1">
        <f t="shared" si="251"/>
        <v>2.6091702832766095</v>
      </c>
      <c r="AV2027" s="1">
        <f t="shared" si="252"/>
        <v>1.90696671123858</v>
      </c>
      <c r="AW2027" s="1">
        <f t="shared" si="253"/>
        <v>1.2047631392005507</v>
      </c>
    </row>
    <row r="2028" spans="1:49" x14ac:dyDescent="0.2">
      <c r="A2028">
        <v>2026</v>
      </c>
      <c r="B2028" t="s">
        <v>26428</v>
      </c>
      <c r="C2028" t="s">
        <v>26427</v>
      </c>
      <c r="F2028" t="s">
        <v>26426</v>
      </c>
      <c r="G2028" t="s">
        <v>8</v>
      </c>
      <c r="H2028" t="s">
        <v>7</v>
      </c>
      <c r="I2028" t="s">
        <v>26425</v>
      </c>
      <c r="J2028" t="s">
        <v>26424</v>
      </c>
      <c r="K2028" t="s">
        <v>26423</v>
      </c>
      <c r="L2028" t="s">
        <v>3152</v>
      </c>
      <c r="M2028" t="s">
        <v>3151</v>
      </c>
      <c r="N2028">
        <v>4</v>
      </c>
      <c r="O2028" t="s">
        <v>26422</v>
      </c>
      <c r="P2028" t="s">
        <v>26421</v>
      </c>
      <c r="Q2028" t="s">
        <v>26420</v>
      </c>
      <c r="R2028" s="7">
        <v>43009</v>
      </c>
      <c r="S2028" s="8">
        <f t="shared" si="248"/>
        <v>2017</v>
      </c>
      <c r="T2028" s="8">
        <v>2017</v>
      </c>
      <c r="U2028" s="8">
        <f t="shared" si="249"/>
        <v>5</v>
      </c>
      <c r="V2028" s="7">
        <v>43009</v>
      </c>
      <c r="W2028" t="s">
        <v>122</v>
      </c>
      <c r="X2028" s="2">
        <v>1.3720000000000001</v>
      </c>
      <c r="Y2028" s="6">
        <f t="shared" si="254"/>
        <v>3.662475641333654E-2</v>
      </c>
      <c r="AA2028">
        <v>189480</v>
      </c>
      <c r="AB2028">
        <v>17366</v>
      </c>
      <c r="AD2028" t="s">
        <v>2</v>
      </c>
      <c r="AE2028">
        <v>65</v>
      </c>
      <c r="AF2028">
        <v>10</v>
      </c>
      <c r="AG2028">
        <v>7927413</v>
      </c>
      <c r="AH2028" t="s">
        <v>26419</v>
      </c>
      <c r="AI2028" t="s">
        <v>26418</v>
      </c>
      <c r="AJ2028" t="s">
        <v>26417</v>
      </c>
      <c r="AK2028" t="s">
        <v>26416</v>
      </c>
      <c r="AL2028">
        <v>7</v>
      </c>
      <c r="AM2028" s="5">
        <f t="shared" si="250"/>
        <v>1.4</v>
      </c>
      <c r="AN2028" s="4">
        <f t="shared" si="255"/>
        <v>2.1204089360090874E-3</v>
      </c>
      <c r="AO2028" s="3"/>
      <c r="AP2028">
        <v>0</v>
      </c>
      <c r="AR2028" t="s">
        <v>1</v>
      </c>
      <c r="AT2028" s="2" t="s">
        <v>0</v>
      </c>
      <c r="AU2028" s="1">
        <f t="shared" si="251"/>
        <v>2.6273452170138301</v>
      </c>
      <c r="AV2028" s="1">
        <f t="shared" si="252"/>
        <v>1.9372582674672814</v>
      </c>
      <c r="AW2028" s="1">
        <f t="shared" si="253"/>
        <v>1.2471713179207322</v>
      </c>
    </row>
    <row r="2029" spans="1:49" x14ac:dyDescent="0.2">
      <c r="A2029">
        <v>2027</v>
      </c>
      <c r="B2029" t="s">
        <v>26415</v>
      </c>
      <c r="C2029" t="s">
        <v>26414</v>
      </c>
      <c r="F2029" t="s">
        <v>26413</v>
      </c>
      <c r="G2029" t="s">
        <v>8</v>
      </c>
      <c r="H2029" t="s">
        <v>7</v>
      </c>
      <c r="I2029" t="s">
        <v>26412</v>
      </c>
      <c r="J2029" t="s">
        <v>26411</v>
      </c>
      <c r="K2029" t="s">
        <v>26410</v>
      </c>
      <c r="L2029" t="s">
        <v>26409</v>
      </c>
      <c r="M2029" t="s">
        <v>41</v>
      </c>
      <c r="N2029">
        <v>4</v>
      </c>
      <c r="O2029" t="s">
        <v>26408</v>
      </c>
      <c r="P2029" t="s">
        <v>26407</v>
      </c>
      <c r="Q2029" t="s">
        <v>26406</v>
      </c>
      <c r="R2029" s="7">
        <v>43009</v>
      </c>
      <c r="S2029" s="8">
        <f t="shared" si="248"/>
        <v>2017</v>
      </c>
      <c r="T2029" s="8">
        <v>2017</v>
      </c>
      <c r="U2029" s="8">
        <f t="shared" si="249"/>
        <v>5</v>
      </c>
      <c r="V2029" s="7">
        <v>43009</v>
      </c>
      <c r="W2029" t="s">
        <v>26405</v>
      </c>
      <c r="X2029" s="2" t="s">
        <v>0</v>
      </c>
      <c r="Y2029" s="6" t="e">
        <f t="shared" si="254"/>
        <v>#VALUE!</v>
      </c>
      <c r="AA2029">
        <v>13864564</v>
      </c>
      <c r="AB2029">
        <v>15133</v>
      </c>
      <c r="AC2029">
        <v>15737659</v>
      </c>
      <c r="AD2029" t="s">
        <v>2</v>
      </c>
      <c r="AE2029">
        <v>20</v>
      </c>
      <c r="AF2029">
        <v>5</v>
      </c>
      <c r="AH2029" t="s">
        <v>26404</v>
      </c>
      <c r="AI2029" t="s">
        <v>26403</v>
      </c>
      <c r="AJ2029" t="s">
        <v>26402</v>
      </c>
      <c r="AK2029" t="s">
        <v>26401</v>
      </c>
      <c r="AL2029">
        <v>10</v>
      </c>
      <c r="AM2029" s="5">
        <f t="shared" si="250"/>
        <v>2</v>
      </c>
      <c r="AN2029" s="4">
        <f t="shared" si="255"/>
        <v>3.0291556228701248E-3</v>
      </c>
      <c r="AO2029" s="3"/>
      <c r="AP2029">
        <v>1</v>
      </c>
      <c r="AQ2029" t="s">
        <v>26400</v>
      </c>
      <c r="AR2029" t="s">
        <v>26399</v>
      </c>
      <c r="AS2029" t="s">
        <v>26398</v>
      </c>
      <c r="AT2029" s="2">
        <v>2.2930000000000001</v>
      </c>
      <c r="AU2029" s="1" t="e">
        <f t="shared" si="251"/>
        <v>#VALUE!</v>
      </c>
      <c r="AV2029" s="1" t="e">
        <f t="shared" si="252"/>
        <v>#VALUE!</v>
      </c>
      <c r="AW2029" s="1" t="e">
        <f t="shared" si="253"/>
        <v>#VALUE!</v>
      </c>
    </row>
    <row r="2030" spans="1:49" x14ac:dyDescent="0.2">
      <c r="A2030">
        <v>2028</v>
      </c>
      <c r="B2030" t="s">
        <v>26397</v>
      </c>
      <c r="C2030" t="s">
        <v>26396</v>
      </c>
      <c r="E2030">
        <v>28497186</v>
      </c>
      <c r="F2030" t="s">
        <v>26395</v>
      </c>
      <c r="G2030" t="s">
        <v>8</v>
      </c>
      <c r="H2030" t="s">
        <v>7</v>
      </c>
      <c r="I2030" t="s">
        <v>26394</v>
      </c>
      <c r="J2030">
        <v>60032179</v>
      </c>
      <c r="K2030" t="s">
        <v>2058</v>
      </c>
      <c r="L2030" t="s">
        <v>2057</v>
      </c>
      <c r="M2030" t="s">
        <v>30</v>
      </c>
      <c r="N2030">
        <v>6</v>
      </c>
      <c r="O2030" t="s">
        <v>26393</v>
      </c>
      <c r="P2030" t="s">
        <v>26392</v>
      </c>
      <c r="Q2030" t="s">
        <v>26391</v>
      </c>
      <c r="R2030" s="7">
        <v>43009</v>
      </c>
      <c r="S2030" s="8">
        <f t="shared" si="248"/>
        <v>2017</v>
      </c>
      <c r="T2030" s="8">
        <v>2017</v>
      </c>
      <c r="U2030" s="8">
        <f t="shared" si="249"/>
        <v>5</v>
      </c>
      <c r="V2030" s="7">
        <v>43009</v>
      </c>
      <c r="W2030" t="s">
        <v>26390</v>
      </c>
      <c r="X2030" s="2">
        <v>0.76700000000000002</v>
      </c>
      <c r="Y2030" s="6">
        <f t="shared" si="254"/>
        <v>2.0474626945356504E-2</v>
      </c>
      <c r="AA2030">
        <v>1741551</v>
      </c>
      <c r="AB2030">
        <v>16597</v>
      </c>
      <c r="AC2030" t="s">
        <v>26389</v>
      </c>
      <c r="AD2030" t="s">
        <v>2</v>
      </c>
      <c r="AE2030">
        <v>40</v>
      </c>
      <c r="AF2030">
        <v>10</v>
      </c>
      <c r="AH2030" t="s">
        <v>26388</v>
      </c>
      <c r="AI2030" t="s">
        <v>26387</v>
      </c>
      <c r="AJ2030" t="s">
        <v>26386</v>
      </c>
      <c r="AK2030" t="s">
        <v>26385</v>
      </c>
      <c r="AL2030">
        <v>1</v>
      </c>
      <c r="AM2030" s="5">
        <f t="shared" si="250"/>
        <v>0.2</v>
      </c>
      <c r="AN2030" s="4">
        <f t="shared" si="255"/>
        <v>3.0291556228701253E-4</v>
      </c>
      <c r="AO2030" s="3"/>
      <c r="AP2030">
        <v>0</v>
      </c>
      <c r="AQ2030" t="s">
        <v>157</v>
      </c>
      <c r="AR2030" t="s">
        <v>26384</v>
      </c>
      <c r="AS2030" t="s">
        <v>156</v>
      </c>
      <c r="AT2030" s="2" t="s">
        <v>0</v>
      </c>
      <c r="AU2030" s="1">
        <f t="shared" si="251"/>
        <v>1.4423113530435656</v>
      </c>
      <c r="AV2030" s="1">
        <f t="shared" si="252"/>
        <v>1.0388771253821758</v>
      </c>
      <c r="AW2030" s="1">
        <f t="shared" si="253"/>
        <v>0.63544289772078599</v>
      </c>
    </row>
    <row r="2031" spans="1:49" x14ac:dyDescent="0.2">
      <c r="A2031">
        <v>2029</v>
      </c>
      <c r="B2031" t="s">
        <v>26383</v>
      </c>
      <c r="C2031" t="s">
        <v>26382</v>
      </c>
      <c r="F2031" t="s">
        <v>26381</v>
      </c>
      <c r="G2031" t="s">
        <v>8</v>
      </c>
      <c r="H2031" t="s">
        <v>7</v>
      </c>
      <c r="I2031" t="s">
        <v>26380</v>
      </c>
      <c r="J2031" t="s">
        <v>26379</v>
      </c>
      <c r="K2031" t="s">
        <v>26378</v>
      </c>
      <c r="L2031" t="s">
        <v>26377</v>
      </c>
      <c r="M2031" t="s">
        <v>26376</v>
      </c>
      <c r="N2031">
        <v>7</v>
      </c>
      <c r="O2031" t="s">
        <v>26375</v>
      </c>
      <c r="P2031" t="s">
        <v>26374</v>
      </c>
      <c r="Q2031" t="s">
        <v>26373</v>
      </c>
      <c r="R2031" s="7">
        <v>43009</v>
      </c>
      <c r="S2031" s="8">
        <f t="shared" si="248"/>
        <v>2017</v>
      </c>
      <c r="T2031" s="8">
        <v>2017</v>
      </c>
      <c r="U2031" s="8">
        <f t="shared" si="249"/>
        <v>5</v>
      </c>
      <c r="V2031" s="7">
        <v>43009</v>
      </c>
      <c r="W2031" t="s">
        <v>26372</v>
      </c>
      <c r="X2031" s="2">
        <v>0.84299999999999997</v>
      </c>
      <c r="Y2031" s="6">
        <f t="shared" si="254"/>
        <v>2.250340353968127E-2</v>
      </c>
      <c r="AA2031">
        <v>188158</v>
      </c>
      <c r="AB2031">
        <v>15168</v>
      </c>
      <c r="AC2031">
        <v>15735117</v>
      </c>
      <c r="AD2031" t="s">
        <v>2</v>
      </c>
      <c r="AE2031">
        <v>801</v>
      </c>
      <c r="AF2031">
        <v>1</v>
      </c>
      <c r="AH2031" t="s">
        <v>26371</v>
      </c>
      <c r="AI2031" t="s">
        <v>26370</v>
      </c>
      <c r="AJ2031" t="s">
        <v>26369</v>
      </c>
      <c r="AK2031" t="s">
        <v>26368</v>
      </c>
      <c r="AL2031">
        <v>11</v>
      </c>
      <c r="AM2031" s="5">
        <f t="shared" si="250"/>
        <v>2.2000000000000002</v>
      </c>
      <c r="AN2031" s="4">
        <f t="shared" si="255"/>
        <v>3.3320711851571377E-3</v>
      </c>
      <c r="AO2031" s="3"/>
      <c r="AP2031">
        <v>0</v>
      </c>
      <c r="AR2031" t="s">
        <v>1</v>
      </c>
      <c r="AT2031" s="2">
        <v>2.694</v>
      </c>
      <c r="AU2031" s="1">
        <f t="shared" si="251"/>
        <v>1.675200383332403</v>
      </c>
      <c r="AV2031" s="1">
        <f t="shared" si="252"/>
        <v>1.2917737362419204</v>
      </c>
      <c r="AW2031" s="1">
        <f t="shared" si="253"/>
        <v>0.9083470891514378</v>
      </c>
    </row>
    <row r="2032" spans="1:49" x14ac:dyDescent="0.2">
      <c r="A2032">
        <v>2030</v>
      </c>
      <c r="B2032" t="s">
        <v>26367</v>
      </c>
      <c r="C2032" t="s">
        <v>26366</v>
      </c>
      <c r="F2032" t="s">
        <v>26365</v>
      </c>
      <c r="G2032" t="s">
        <v>8</v>
      </c>
      <c r="H2032" t="s">
        <v>7</v>
      </c>
      <c r="I2032" t="s">
        <v>26364</v>
      </c>
      <c r="J2032">
        <v>60024666</v>
      </c>
      <c r="K2032" t="s">
        <v>1086</v>
      </c>
      <c r="L2032" t="s">
        <v>1085</v>
      </c>
      <c r="M2032" t="s">
        <v>36</v>
      </c>
      <c r="N2032">
        <v>3</v>
      </c>
      <c r="O2032" t="s">
        <v>26363</v>
      </c>
      <c r="P2032" t="s">
        <v>26362</v>
      </c>
      <c r="Q2032" t="s">
        <v>1084</v>
      </c>
      <c r="R2032" s="7">
        <v>43009</v>
      </c>
      <c r="S2032" s="8">
        <f t="shared" si="248"/>
        <v>2017</v>
      </c>
      <c r="T2032" s="8">
        <v>2017</v>
      </c>
      <c r="U2032" s="8">
        <f t="shared" si="249"/>
        <v>5</v>
      </c>
      <c r="V2032" s="7">
        <v>43009</v>
      </c>
      <c r="W2032" t="s">
        <v>122</v>
      </c>
      <c r="X2032" s="2">
        <v>1.3720000000000001</v>
      </c>
      <c r="Y2032" s="6">
        <f t="shared" si="254"/>
        <v>3.662475641333654E-2</v>
      </c>
      <c r="AA2032">
        <v>189480</v>
      </c>
      <c r="AB2032">
        <v>17366</v>
      </c>
      <c r="AD2032" t="s">
        <v>2</v>
      </c>
      <c r="AE2032">
        <v>65</v>
      </c>
      <c r="AF2032">
        <v>10</v>
      </c>
      <c r="AG2032">
        <v>7902164</v>
      </c>
      <c r="AH2032" t="s">
        <v>3788</v>
      </c>
      <c r="AI2032" t="s">
        <v>26361</v>
      </c>
      <c r="AJ2032" t="s">
        <v>26360</v>
      </c>
      <c r="AK2032" t="s">
        <v>26359</v>
      </c>
      <c r="AL2032">
        <v>13</v>
      </c>
      <c r="AM2032" s="5">
        <f t="shared" si="250"/>
        <v>2.6</v>
      </c>
      <c r="AN2032" s="4">
        <f t="shared" si="255"/>
        <v>3.9379023097311627E-3</v>
      </c>
      <c r="AO2032" s="3"/>
      <c r="AP2032">
        <v>0</v>
      </c>
      <c r="AQ2032" t="s">
        <v>853</v>
      </c>
      <c r="AR2032" t="s">
        <v>26358</v>
      </c>
      <c r="AS2032" t="s">
        <v>852</v>
      </c>
      <c r="AT2032" s="2" t="s">
        <v>0</v>
      </c>
      <c r="AU2032" s="1">
        <f t="shared" si="251"/>
        <v>2.6818700182254922</v>
      </c>
      <c r="AV2032" s="1">
        <f t="shared" si="252"/>
        <v>2.0281329361533853</v>
      </c>
      <c r="AW2032" s="1">
        <f t="shared" si="253"/>
        <v>1.3743958540812777</v>
      </c>
    </row>
    <row r="2033" spans="1:49" x14ac:dyDescent="0.2">
      <c r="A2033">
        <v>2031</v>
      </c>
      <c r="B2033" t="s">
        <v>26357</v>
      </c>
      <c r="C2033" t="s">
        <v>26356</v>
      </c>
      <c r="F2033" t="s">
        <v>26355</v>
      </c>
      <c r="G2033" t="s">
        <v>8</v>
      </c>
      <c r="H2033" t="s">
        <v>7</v>
      </c>
      <c r="I2033" t="s">
        <v>26354</v>
      </c>
      <c r="J2033">
        <v>60016835</v>
      </c>
      <c r="K2033" t="s">
        <v>247</v>
      </c>
      <c r="L2033" t="s">
        <v>70</v>
      </c>
      <c r="M2033" t="s">
        <v>4</v>
      </c>
      <c r="N2033">
        <v>3</v>
      </c>
      <c r="O2033" t="s">
        <v>26353</v>
      </c>
      <c r="P2033" t="s">
        <v>26352</v>
      </c>
      <c r="Q2033" t="s">
        <v>983</v>
      </c>
      <c r="R2033" s="7">
        <v>43009</v>
      </c>
      <c r="S2033" s="8">
        <f t="shared" si="248"/>
        <v>2017</v>
      </c>
      <c r="T2033" s="8">
        <v>2017</v>
      </c>
      <c r="U2033" s="8">
        <f t="shared" si="249"/>
        <v>5</v>
      </c>
      <c r="V2033" s="7">
        <v>43009</v>
      </c>
      <c r="W2033" t="s">
        <v>28</v>
      </c>
      <c r="X2033" s="2">
        <v>1.4950000000000001</v>
      </c>
      <c r="Y2033" s="6">
        <f t="shared" si="254"/>
        <v>3.9908171164677937E-2</v>
      </c>
      <c r="AA2033">
        <v>10805370</v>
      </c>
      <c r="AB2033">
        <v>144827</v>
      </c>
      <c r="AC2033">
        <v>15211886</v>
      </c>
      <c r="AD2033" t="s">
        <v>2</v>
      </c>
      <c r="AE2033">
        <v>21</v>
      </c>
      <c r="AF2033">
        <v>4</v>
      </c>
      <c r="AH2033" t="s">
        <v>26351</v>
      </c>
      <c r="AI2033" t="s">
        <v>26350</v>
      </c>
      <c r="AJ2033" t="s">
        <v>26349</v>
      </c>
      <c r="AK2033" t="s">
        <v>26348</v>
      </c>
      <c r="AL2033">
        <v>8</v>
      </c>
      <c r="AM2033" s="5">
        <f t="shared" si="250"/>
        <v>1.6</v>
      </c>
      <c r="AN2033" s="4">
        <f t="shared" si="255"/>
        <v>2.4233244982961003E-3</v>
      </c>
      <c r="AO2033" s="3"/>
      <c r="AP2033">
        <v>0</v>
      </c>
      <c r="AR2033" t="s">
        <v>1</v>
      </c>
      <c r="AT2033" s="2">
        <v>4.0659999999999998</v>
      </c>
      <c r="AU2033" s="1">
        <f t="shared" si="251"/>
        <v>2.8662717164763385</v>
      </c>
      <c r="AV2033" s="1">
        <f t="shared" si="252"/>
        <v>2.1165747831487018</v>
      </c>
      <c r="AW2033" s="1">
        <f t="shared" si="253"/>
        <v>1.3668778498210652</v>
      </c>
    </row>
    <row r="2034" spans="1:49" x14ac:dyDescent="0.2">
      <c r="A2034">
        <v>2032</v>
      </c>
      <c r="B2034" t="s">
        <v>26347</v>
      </c>
      <c r="C2034" t="s">
        <v>26346</v>
      </c>
      <c r="F2034" t="s">
        <v>26345</v>
      </c>
      <c r="G2034" t="s">
        <v>8</v>
      </c>
      <c r="H2034" t="s">
        <v>7</v>
      </c>
      <c r="I2034" t="s">
        <v>26344</v>
      </c>
      <c r="J2034">
        <v>60003381</v>
      </c>
      <c r="K2034" t="s">
        <v>26343</v>
      </c>
      <c r="L2034" t="s">
        <v>262</v>
      </c>
      <c r="M2034" t="s">
        <v>111</v>
      </c>
      <c r="N2034">
        <v>1</v>
      </c>
      <c r="O2034" t="s">
        <v>26342</v>
      </c>
      <c r="P2034">
        <v>24802387500</v>
      </c>
      <c r="Q2034">
        <v>60003381</v>
      </c>
      <c r="R2034" s="7">
        <v>43009</v>
      </c>
      <c r="S2034" s="8">
        <f t="shared" si="248"/>
        <v>2017</v>
      </c>
      <c r="T2034" s="8">
        <v>2017</v>
      </c>
      <c r="U2034" s="8">
        <f t="shared" si="249"/>
        <v>5</v>
      </c>
      <c r="V2034" s="7">
        <v>43009</v>
      </c>
      <c r="W2034" t="s">
        <v>2734</v>
      </c>
      <c r="X2034" s="2">
        <v>0.65500000000000003</v>
      </c>
      <c r="Y2034" s="6">
        <f t="shared" si="254"/>
        <v>1.7484850911614749E-2</v>
      </c>
      <c r="AA2034">
        <v>189375</v>
      </c>
      <c r="AB2034">
        <v>26051</v>
      </c>
      <c r="AD2034" t="s">
        <v>2</v>
      </c>
      <c r="AE2034">
        <v>59</v>
      </c>
      <c r="AF2034">
        <v>5</v>
      </c>
      <c r="AG2034">
        <v>7898371</v>
      </c>
      <c r="AH2034" t="s">
        <v>26341</v>
      </c>
      <c r="AI2034" t="s">
        <v>26340</v>
      </c>
      <c r="AJ2034" t="s">
        <v>26339</v>
      </c>
      <c r="AK2034" t="s">
        <v>26338</v>
      </c>
      <c r="AL2034">
        <v>5</v>
      </c>
      <c r="AM2034" s="5">
        <f t="shared" si="250"/>
        <v>1</v>
      </c>
      <c r="AN2034" s="4">
        <f t="shared" si="255"/>
        <v>1.5145778114350624E-3</v>
      </c>
      <c r="AO2034" s="3"/>
      <c r="AP2034">
        <v>0</v>
      </c>
      <c r="AR2034" t="s">
        <v>1</v>
      </c>
      <c r="AT2034" s="2" t="s">
        <v>0</v>
      </c>
      <c r="AU2034" s="1">
        <f t="shared" si="251"/>
        <v>1.2693768981560842</v>
      </c>
      <c r="AV2034" s="1">
        <f t="shared" si="252"/>
        <v>0.94997143615249047</v>
      </c>
      <c r="AW2034" s="1">
        <f t="shared" si="253"/>
        <v>0.63056597414889681</v>
      </c>
    </row>
    <row r="2035" spans="1:49" x14ac:dyDescent="0.2">
      <c r="A2035">
        <v>2033</v>
      </c>
      <c r="B2035" t="s">
        <v>26337</v>
      </c>
      <c r="C2035" t="s">
        <v>26336</v>
      </c>
      <c r="D2035" t="s">
        <v>26335</v>
      </c>
      <c r="F2035" t="s">
        <v>26334</v>
      </c>
      <c r="G2035" t="s">
        <v>8</v>
      </c>
      <c r="H2035" t="s">
        <v>7</v>
      </c>
      <c r="I2035" t="s">
        <v>1329</v>
      </c>
      <c r="J2035" t="s">
        <v>1328</v>
      </c>
      <c r="K2035" t="s">
        <v>1327</v>
      </c>
      <c r="L2035" t="s">
        <v>1326</v>
      </c>
      <c r="M2035" t="s">
        <v>768</v>
      </c>
      <c r="N2035">
        <v>3</v>
      </c>
      <c r="O2035" t="s">
        <v>1325</v>
      </c>
      <c r="P2035" t="s">
        <v>1324</v>
      </c>
      <c r="Q2035" t="s">
        <v>1323</v>
      </c>
      <c r="R2035" s="7">
        <v>43009</v>
      </c>
      <c r="S2035" s="8">
        <f t="shared" si="248"/>
        <v>2017</v>
      </c>
      <c r="T2035" s="8">
        <v>2017</v>
      </c>
      <c r="U2035" s="8">
        <f t="shared" si="249"/>
        <v>5</v>
      </c>
      <c r="V2035" s="7">
        <v>43009</v>
      </c>
      <c r="W2035" t="s">
        <v>34</v>
      </c>
      <c r="X2035" s="2">
        <v>0.26</v>
      </c>
      <c r="Y2035" s="6">
        <f t="shared" si="254"/>
        <v>6.9405515069005099E-3</v>
      </c>
      <c r="AA2035">
        <v>17590787</v>
      </c>
      <c r="AB2035">
        <v>19700186823</v>
      </c>
      <c r="AC2035">
        <v>17590795</v>
      </c>
      <c r="AD2035" t="s">
        <v>2</v>
      </c>
      <c r="AE2035">
        <v>9</v>
      </c>
      <c r="AF2035">
        <v>8</v>
      </c>
      <c r="AH2035" t="s">
        <v>26333</v>
      </c>
      <c r="AI2035" t="s">
        <v>26332</v>
      </c>
      <c r="AJ2035" t="s">
        <v>26331</v>
      </c>
      <c r="AK2035" t="s">
        <v>26330</v>
      </c>
      <c r="AL2035">
        <v>13</v>
      </c>
      <c r="AM2035" s="5">
        <f t="shared" si="250"/>
        <v>2.6</v>
      </c>
      <c r="AN2035" s="4">
        <f t="shared" si="255"/>
        <v>3.9379023097311627E-3</v>
      </c>
      <c r="AO2035" s="3"/>
      <c r="AP2035">
        <v>0</v>
      </c>
      <c r="AR2035" t="s">
        <v>1</v>
      </c>
      <c r="AT2035" s="2" t="s">
        <v>0</v>
      </c>
      <c r="AU2035" s="1">
        <f t="shared" si="251"/>
        <v>0.60397567477497049</v>
      </c>
      <c r="AV2035" s="1">
        <f t="shared" si="252"/>
        <v>0.54392269083158362</v>
      </c>
      <c r="AW2035" s="1">
        <f t="shared" si="253"/>
        <v>0.48386970688819675</v>
      </c>
    </row>
    <row r="2036" spans="1:49" x14ac:dyDescent="0.2">
      <c r="A2036">
        <v>2034</v>
      </c>
      <c r="B2036" t="s">
        <v>26329</v>
      </c>
      <c r="C2036" t="s">
        <v>26328</v>
      </c>
      <c r="D2036" t="s">
        <v>26327</v>
      </c>
      <c r="F2036" t="s">
        <v>26326</v>
      </c>
      <c r="G2036" t="s">
        <v>8</v>
      </c>
      <c r="H2036" t="s">
        <v>7</v>
      </c>
      <c r="I2036" t="s">
        <v>2539</v>
      </c>
      <c r="J2036">
        <v>60008898</v>
      </c>
      <c r="K2036" t="s">
        <v>207</v>
      </c>
      <c r="L2036" t="s">
        <v>206</v>
      </c>
      <c r="M2036" t="s">
        <v>10</v>
      </c>
      <c r="N2036">
        <v>2</v>
      </c>
      <c r="O2036" t="s">
        <v>3268</v>
      </c>
      <c r="P2036" t="s">
        <v>3267</v>
      </c>
      <c r="Q2036" t="s">
        <v>918</v>
      </c>
      <c r="R2036" s="7">
        <v>43009</v>
      </c>
      <c r="S2036" s="8">
        <f t="shared" si="248"/>
        <v>2017</v>
      </c>
      <c r="T2036" s="8">
        <v>2017</v>
      </c>
      <c r="U2036" s="8">
        <f t="shared" si="249"/>
        <v>5</v>
      </c>
      <c r="V2036" s="7">
        <v>43009</v>
      </c>
      <c r="W2036" t="s">
        <v>34</v>
      </c>
      <c r="X2036" s="2">
        <v>0.26</v>
      </c>
      <c r="Y2036" s="6">
        <f t="shared" si="254"/>
        <v>6.9405515069005099E-3</v>
      </c>
      <c r="AA2036">
        <v>17590787</v>
      </c>
      <c r="AB2036">
        <v>19700186823</v>
      </c>
      <c r="AC2036">
        <v>17590795</v>
      </c>
      <c r="AD2036" t="s">
        <v>2</v>
      </c>
      <c r="AE2036">
        <v>9</v>
      </c>
      <c r="AF2036">
        <v>8</v>
      </c>
      <c r="AH2036" t="s">
        <v>26325</v>
      </c>
      <c r="AI2036" t="s">
        <v>26324</v>
      </c>
      <c r="AJ2036" t="s">
        <v>26323</v>
      </c>
      <c r="AK2036" t="s">
        <v>26322</v>
      </c>
      <c r="AL2036">
        <v>8</v>
      </c>
      <c r="AM2036" s="5">
        <f t="shared" si="250"/>
        <v>1.6</v>
      </c>
      <c r="AN2036" s="4">
        <f t="shared" si="255"/>
        <v>2.4233244982961003E-3</v>
      </c>
      <c r="AO2036" s="3"/>
      <c r="AP2036">
        <v>0</v>
      </c>
      <c r="AR2036" t="s">
        <v>1</v>
      </c>
      <c r="AT2036" s="2" t="s">
        <v>0</v>
      </c>
      <c r="AU2036" s="1">
        <f t="shared" si="251"/>
        <v>0.55853834043191863</v>
      </c>
      <c r="AV2036" s="1">
        <f t="shared" si="252"/>
        <v>0.46819380025983054</v>
      </c>
      <c r="AW2036" s="1">
        <f t="shared" si="253"/>
        <v>0.37784926008774228</v>
      </c>
    </row>
    <row r="2037" spans="1:49" x14ac:dyDescent="0.2">
      <c r="A2037">
        <v>2035</v>
      </c>
      <c r="B2037" t="s">
        <v>26321</v>
      </c>
      <c r="C2037" t="s">
        <v>26320</v>
      </c>
      <c r="D2037" t="s">
        <v>26319</v>
      </c>
      <c r="F2037" t="s">
        <v>26318</v>
      </c>
      <c r="G2037" t="s">
        <v>8</v>
      </c>
      <c r="H2037" t="s">
        <v>7</v>
      </c>
      <c r="I2037" t="s">
        <v>718</v>
      </c>
      <c r="J2037">
        <v>60003977</v>
      </c>
      <c r="K2037" t="s">
        <v>313</v>
      </c>
      <c r="L2037" t="s">
        <v>5</v>
      </c>
      <c r="M2037" t="s">
        <v>4</v>
      </c>
      <c r="N2037">
        <v>5</v>
      </c>
      <c r="O2037" t="s">
        <v>26220</v>
      </c>
      <c r="P2037" t="s">
        <v>26219</v>
      </c>
      <c r="Q2037" t="s">
        <v>1724</v>
      </c>
      <c r="R2037" s="7">
        <v>43009</v>
      </c>
      <c r="S2037" s="8">
        <f t="shared" si="248"/>
        <v>2017</v>
      </c>
      <c r="T2037" s="8">
        <v>2017</v>
      </c>
      <c r="U2037" s="8">
        <f t="shared" si="249"/>
        <v>5</v>
      </c>
      <c r="V2037" s="7">
        <v>43009</v>
      </c>
      <c r="W2037" t="s">
        <v>34</v>
      </c>
      <c r="X2037" s="2">
        <v>0.26</v>
      </c>
      <c r="Y2037" s="6">
        <f t="shared" si="254"/>
        <v>6.9405515069005099E-3</v>
      </c>
      <c r="AA2037">
        <v>17590787</v>
      </c>
      <c r="AB2037">
        <v>19700186823</v>
      </c>
      <c r="AC2037">
        <v>17590795</v>
      </c>
      <c r="AD2037" t="s">
        <v>2</v>
      </c>
      <c r="AE2037">
        <v>9</v>
      </c>
      <c r="AF2037">
        <v>8</v>
      </c>
      <c r="AH2037" t="s">
        <v>26317</v>
      </c>
      <c r="AI2037" t="s">
        <v>26316</v>
      </c>
      <c r="AJ2037" t="s">
        <v>26315</v>
      </c>
      <c r="AK2037" t="s">
        <v>26314</v>
      </c>
      <c r="AL2037">
        <v>0</v>
      </c>
      <c r="AM2037" s="5">
        <f t="shared" si="250"/>
        <v>0</v>
      </c>
      <c r="AN2037" s="4">
        <f t="shared" si="255"/>
        <v>0</v>
      </c>
      <c r="AO2037" s="3"/>
      <c r="AP2037">
        <v>0</v>
      </c>
      <c r="AR2037" t="s">
        <v>1</v>
      </c>
      <c r="AT2037" s="2" t="s">
        <v>0</v>
      </c>
      <c r="AU2037" s="1">
        <f t="shared" si="251"/>
        <v>0.48583860548303565</v>
      </c>
      <c r="AV2037" s="1">
        <f t="shared" si="252"/>
        <v>0.34702757534502549</v>
      </c>
      <c r="AW2037" s="1">
        <f t="shared" si="253"/>
        <v>0.2082165452070153</v>
      </c>
    </row>
    <row r="2038" spans="1:49" x14ac:dyDescent="0.2">
      <c r="A2038">
        <v>2036</v>
      </c>
      <c r="B2038" t="s">
        <v>26313</v>
      </c>
      <c r="C2038" t="s">
        <v>26312</v>
      </c>
      <c r="D2038" t="s">
        <v>26311</v>
      </c>
      <c r="F2038" t="s">
        <v>26310</v>
      </c>
      <c r="G2038" t="s">
        <v>8</v>
      </c>
      <c r="H2038" t="s">
        <v>7</v>
      </c>
      <c r="I2038" t="s">
        <v>26309</v>
      </c>
      <c r="J2038">
        <v>60001166</v>
      </c>
      <c r="K2038" t="s">
        <v>2135</v>
      </c>
      <c r="L2038" t="s">
        <v>2134</v>
      </c>
      <c r="M2038" t="s">
        <v>10</v>
      </c>
      <c r="N2038">
        <v>2</v>
      </c>
      <c r="O2038" t="s">
        <v>26308</v>
      </c>
      <c r="P2038" t="s">
        <v>26307</v>
      </c>
      <c r="Q2038" t="s">
        <v>2133</v>
      </c>
      <c r="R2038" s="7">
        <v>43009</v>
      </c>
      <c r="S2038" s="8">
        <f t="shared" si="248"/>
        <v>2017</v>
      </c>
      <c r="T2038" s="8">
        <v>2017</v>
      </c>
      <c r="U2038" s="8">
        <f t="shared" si="249"/>
        <v>5</v>
      </c>
      <c r="V2038" s="7">
        <v>43009</v>
      </c>
      <c r="W2038" t="s">
        <v>34</v>
      </c>
      <c r="X2038" s="2">
        <v>0.26</v>
      </c>
      <c r="Y2038" s="6">
        <f t="shared" si="254"/>
        <v>6.9405515069005099E-3</v>
      </c>
      <c r="AA2038">
        <v>17590787</v>
      </c>
      <c r="AB2038">
        <v>19700186823</v>
      </c>
      <c r="AC2038">
        <v>17590795</v>
      </c>
      <c r="AD2038" t="s">
        <v>2</v>
      </c>
      <c r="AE2038">
        <v>9</v>
      </c>
      <c r="AF2038">
        <v>8</v>
      </c>
      <c r="AH2038" t="s">
        <v>26306</v>
      </c>
      <c r="AI2038" t="s">
        <v>26305</v>
      </c>
      <c r="AJ2038" t="s">
        <v>2710</v>
      </c>
      <c r="AK2038" t="s">
        <v>26304</v>
      </c>
      <c r="AL2038">
        <v>0</v>
      </c>
      <c r="AM2038" s="5">
        <f t="shared" si="250"/>
        <v>0</v>
      </c>
      <c r="AN2038" s="4">
        <f t="shared" si="255"/>
        <v>0</v>
      </c>
      <c r="AO2038" s="3"/>
      <c r="AP2038">
        <v>0</v>
      </c>
      <c r="AR2038" t="s">
        <v>1</v>
      </c>
      <c r="AT2038" s="2" t="s">
        <v>0</v>
      </c>
      <c r="AU2038" s="1">
        <f t="shared" si="251"/>
        <v>0.48583860548303565</v>
      </c>
      <c r="AV2038" s="1">
        <f t="shared" si="252"/>
        <v>0.34702757534502549</v>
      </c>
      <c r="AW2038" s="1">
        <f t="shared" si="253"/>
        <v>0.2082165452070153</v>
      </c>
    </row>
    <row r="2039" spans="1:49" x14ac:dyDescent="0.2">
      <c r="A2039">
        <v>2037</v>
      </c>
      <c r="B2039" t="s">
        <v>26303</v>
      </c>
      <c r="C2039" t="s">
        <v>26302</v>
      </c>
      <c r="D2039" t="s">
        <v>26301</v>
      </c>
      <c r="F2039" t="s">
        <v>26300</v>
      </c>
      <c r="G2039" t="s">
        <v>8</v>
      </c>
      <c r="H2039" t="s">
        <v>7</v>
      </c>
      <c r="I2039" t="s">
        <v>231</v>
      </c>
      <c r="J2039" t="s">
        <v>230</v>
      </c>
      <c r="K2039" t="s">
        <v>229</v>
      </c>
      <c r="L2039" t="s">
        <v>228</v>
      </c>
      <c r="M2039" t="s">
        <v>68</v>
      </c>
      <c r="N2039">
        <v>3</v>
      </c>
      <c r="O2039" t="s">
        <v>26299</v>
      </c>
      <c r="P2039" t="s">
        <v>227</v>
      </c>
      <c r="Q2039" t="s">
        <v>226</v>
      </c>
      <c r="R2039" s="7">
        <v>43009</v>
      </c>
      <c r="S2039" s="8">
        <f t="shared" si="248"/>
        <v>2017</v>
      </c>
      <c r="T2039" s="8">
        <v>2017</v>
      </c>
      <c r="U2039" s="8">
        <f t="shared" si="249"/>
        <v>5</v>
      </c>
      <c r="V2039" s="7">
        <v>43009</v>
      </c>
      <c r="W2039" t="s">
        <v>34</v>
      </c>
      <c r="X2039" s="2">
        <v>0.26</v>
      </c>
      <c r="Y2039" s="6">
        <f t="shared" si="254"/>
        <v>6.9405515069005099E-3</v>
      </c>
      <c r="AA2039">
        <v>17590787</v>
      </c>
      <c r="AB2039">
        <v>19700186823</v>
      </c>
      <c r="AC2039">
        <v>17590795</v>
      </c>
      <c r="AD2039" t="s">
        <v>2</v>
      </c>
      <c r="AE2039">
        <v>9</v>
      </c>
      <c r="AF2039">
        <v>8</v>
      </c>
      <c r="AH2039" t="s">
        <v>26298</v>
      </c>
      <c r="AI2039" t="s">
        <v>26297</v>
      </c>
      <c r="AJ2039" t="s">
        <v>26296</v>
      </c>
      <c r="AK2039" t="s">
        <v>26295</v>
      </c>
      <c r="AL2039">
        <v>3</v>
      </c>
      <c r="AM2039" s="5">
        <f t="shared" si="250"/>
        <v>0.6</v>
      </c>
      <c r="AN2039" s="4">
        <f t="shared" si="255"/>
        <v>9.0874668686103744E-4</v>
      </c>
      <c r="AO2039" s="3"/>
      <c r="AP2039">
        <v>0</v>
      </c>
      <c r="AR2039" t="s">
        <v>1</v>
      </c>
      <c r="AT2039" s="2" t="s">
        <v>0</v>
      </c>
      <c r="AU2039" s="1">
        <f t="shared" si="251"/>
        <v>0.51310100608886677</v>
      </c>
      <c r="AV2039" s="1">
        <f t="shared" si="252"/>
        <v>0.3924649096880774</v>
      </c>
      <c r="AW2039" s="1">
        <f t="shared" si="253"/>
        <v>0.27182881328728792</v>
      </c>
    </row>
    <row r="2040" spans="1:49" x14ac:dyDescent="0.2">
      <c r="A2040">
        <v>2038</v>
      </c>
      <c r="B2040" t="s">
        <v>26294</v>
      </c>
      <c r="C2040" t="s">
        <v>26293</v>
      </c>
      <c r="D2040" t="s">
        <v>26292</v>
      </c>
      <c r="F2040" t="s">
        <v>26291</v>
      </c>
      <c r="G2040" t="s">
        <v>8</v>
      </c>
      <c r="H2040" t="s">
        <v>7</v>
      </c>
      <c r="I2040" t="s">
        <v>6761</v>
      </c>
      <c r="J2040">
        <v>60010633</v>
      </c>
      <c r="K2040" t="s">
        <v>6760</v>
      </c>
      <c r="L2040" t="s">
        <v>1142</v>
      </c>
      <c r="M2040" t="s">
        <v>10</v>
      </c>
      <c r="N2040">
        <v>3</v>
      </c>
      <c r="O2040" t="s">
        <v>26290</v>
      </c>
      <c r="P2040" t="s">
        <v>6758</v>
      </c>
      <c r="Q2040" t="s">
        <v>6757</v>
      </c>
      <c r="R2040" s="7">
        <v>43009</v>
      </c>
      <c r="S2040" s="8">
        <f t="shared" si="248"/>
        <v>2017</v>
      </c>
      <c r="T2040" s="8">
        <v>2017</v>
      </c>
      <c r="U2040" s="8">
        <f t="shared" si="249"/>
        <v>5</v>
      </c>
      <c r="V2040" s="7">
        <v>43009</v>
      </c>
      <c r="W2040" t="s">
        <v>34</v>
      </c>
      <c r="X2040" s="2">
        <v>0.26</v>
      </c>
      <c r="Y2040" s="6">
        <f t="shared" si="254"/>
        <v>6.9405515069005099E-3</v>
      </c>
      <c r="AA2040">
        <v>17590787</v>
      </c>
      <c r="AB2040">
        <v>19700186823</v>
      </c>
      <c r="AC2040">
        <v>17590795</v>
      </c>
      <c r="AD2040" t="s">
        <v>2</v>
      </c>
      <c r="AE2040">
        <v>9</v>
      </c>
      <c r="AF2040">
        <v>8</v>
      </c>
      <c r="AH2040" t="s">
        <v>26289</v>
      </c>
      <c r="AI2040" t="s">
        <v>26288</v>
      </c>
      <c r="AJ2040" t="s">
        <v>26287</v>
      </c>
      <c r="AK2040" t="s">
        <v>26286</v>
      </c>
      <c r="AL2040">
        <v>1</v>
      </c>
      <c r="AM2040" s="5">
        <f t="shared" si="250"/>
        <v>0.2</v>
      </c>
      <c r="AN2040" s="4">
        <f t="shared" si="255"/>
        <v>3.0291556228701253E-4</v>
      </c>
      <c r="AO2040" s="3"/>
      <c r="AP2040">
        <v>0</v>
      </c>
      <c r="AR2040" t="s">
        <v>1</v>
      </c>
      <c r="AT2040" s="2" t="s">
        <v>0</v>
      </c>
      <c r="AU2040" s="1">
        <f t="shared" si="251"/>
        <v>0.49492607235164598</v>
      </c>
      <c r="AV2040" s="1">
        <f t="shared" si="252"/>
        <v>0.36217335345937612</v>
      </c>
      <c r="AW2040" s="1">
        <f t="shared" si="253"/>
        <v>0.22942063456710618</v>
      </c>
    </row>
    <row r="2041" spans="1:49" x14ac:dyDescent="0.2">
      <c r="A2041">
        <v>2039</v>
      </c>
      <c r="B2041" t="s">
        <v>26285</v>
      </c>
      <c r="C2041" t="s">
        <v>26284</v>
      </c>
      <c r="D2041" t="s">
        <v>26283</v>
      </c>
      <c r="F2041" t="s">
        <v>26282</v>
      </c>
      <c r="G2041" t="s">
        <v>8</v>
      </c>
      <c r="H2041" t="s">
        <v>7</v>
      </c>
      <c r="I2041" t="s">
        <v>26281</v>
      </c>
      <c r="J2041">
        <v>60007751</v>
      </c>
      <c r="K2041" t="s">
        <v>653</v>
      </c>
      <c r="L2041" t="s">
        <v>76</v>
      </c>
      <c r="M2041" t="s">
        <v>75</v>
      </c>
      <c r="N2041">
        <v>2</v>
      </c>
      <c r="O2041" t="s">
        <v>26280</v>
      </c>
      <c r="P2041" t="s">
        <v>26279</v>
      </c>
      <c r="Q2041" t="s">
        <v>13260</v>
      </c>
      <c r="R2041" s="7">
        <v>43009</v>
      </c>
      <c r="S2041" s="8">
        <f t="shared" si="248"/>
        <v>2017</v>
      </c>
      <c r="T2041" s="8">
        <v>2017</v>
      </c>
      <c r="U2041" s="8">
        <f t="shared" si="249"/>
        <v>5</v>
      </c>
      <c r="V2041" s="7">
        <v>43009</v>
      </c>
      <c r="W2041" t="s">
        <v>34</v>
      </c>
      <c r="X2041" s="2">
        <v>0.26</v>
      </c>
      <c r="Y2041" s="6">
        <f t="shared" si="254"/>
        <v>6.9405515069005099E-3</v>
      </c>
      <c r="AA2041">
        <v>17590787</v>
      </c>
      <c r="AB2041">
        <v>19700186823</v>
      </c>
      <c r="AC2041">
        <v>17590795</v>
      </c>
      <c r="AD2041" t="s">
        <v>2</v>
      </c>
      <c r="AE2041">
        <v>9</v>
      </c>
      <c r="AF2041">
        <v>8</v>
      </c>
      <c r="AH2041" t="s">
        <v>26278</v>
      </c>
      <c r="AI2041" t="s">
        <v>26277</v>
      </c>
      <c r="AJ2041" t="s">
        <v>26276</v>
      </c>
      <c r="AK2041" t="s">
        <v>26275</v>
      </c>
      <c r="AL2041">
        <v>7</v>
      </c>
      <c r="AM2041" s="5">
        <f t="shared" si="250"/>
        <v>1.4</v>
      </c>
      <c r="AN2041" s="4">
        <f t="shared" si="255"/>
        <v>2.1204089360090874E-3</v>
      </c>
      <c r="AO2041" s="3"/>
      <c r="AP2041">
        <v>0</v>
      </c>
      <c r="AR2041" t="s">
        <v>1</v>
      </c>
      <c r="AT2041" s="2" t="s">
        <v>0</v>
      </c>
      <c r="AU2041" s="1">
        <f t="shared" si="251"/>
        <v>0.54945087356330824</v>
      </c>
      <c r="AV2041" s="1">
        <f t="shared" si="252"/>
        <v>0.4530480221454799</v>
      </c>
      <c r="AW2041" s="1">
        <f t="shared" si="253"/>
        <v>0.35664517072765145</v>
      </c>
    </row>
    <row r="2042" spans="1:49" x14ac:dyDescent="0.2">
      <c r="A2042">
        <v>2040</v>
      </c>
      <c r="B2042" t="s">
        <v>26274</v>
      </c>
      <c r="C2042" t="s">
        <v>26273</v>
      </c>
      <c r="F2042" t="s">
        <v>26272</v>
      </c>
      <c r="G2042" t="s">
        <v>8</v>
      </c>
      <c r="H2042" t="s">
        <v>7</v>
      </c>
      <c r="I2042" t="s">
        <v>26271</v>
      </c>
      <c r="J2042">
        <v>60015785</v>
      </c>
      <c r="K2042" t="s">
        <v>2015</v>
      </c>
      <c r="L2042" t="s">
        <v>798</v>
      </c>
      <c r="M2042" t="s">
        <v>10</v>
      </c>
      <c r="N2042">
        <v>5</v>
      </c>
      <c r="O2042" t="s">
        <v>26270</v>
      </c>
      <c r="P2042" t="s">
        <v>26269</v>
      </c>
      <c r="Q2042" t="s">
        <v>26268</v>
      </c>
      <c r="R2042" s="7">
        <v>43009</v>
      </c>
      <c r="S2042" s="8">
        <f t="shared" si="248"/>
        <v>2017</v>
      </c>
      <c r="T2042" s="8">
        <v>2017</v>
      </c>
      <c r="U2042" s="8">
        <f t="shared" si="249"/>
        <v>5</v>
      </c>
      <c r="V2042" s="7">
        <v>43009</v>
      </c>
      <c r="W2042" t="s">
        <v>63</v>
      </c>
      <c r="X2042" s="2">
        <v>0.30199999999999999</v>
      </c>
      <c r="Y2042" s="6">
        <f t="shared" si="254"/>
        <v>8.0617175195536687E-3</v>
      </c>
      <c r="AA2042">
        <v>9296212</v>
      </c>
      <c r="AB2042">
        <v>20725</v>
      </c>
      <c r="AC2042" t="s">
        <v>62</v>
      </c>
      <c r="AD2042" t="s">
        <v>2</v>
      </c>
      <c r="AE2042">
        <v>96</v>
      </c>
      <c r="AF2042">
        <v>3</v>
      </c>
      <c r="AH2042" t="s">
        <v>26267</v>
      </c>
      <c r="AI2042" t="s">
        <v>26266</v>
      </c>
      <c r="AJ2042" t="s">
        <v>26265</v>
      </c>
      <c r="AK2042" t="s">
        <v>26264</v>
      </c>
      <c r="AL2042">
        <v>8</v>
      </c>
      <c r="AM2042" s="5">
        <f t="shared" si="250"/>
        <v>1.6</v>
      </c>
      <c r="AN2042" s="4">
        <f t="shared" si="255"/>
        <v>2.4233244982961003E-3</v>
      </c>
      <c r="AO2042" s="3"/>
      <c r="AP2042">
        <v>0</v>
      </c>
      <c r="AR2042" t="s">
        <v>1</v>
      </c>
      <c r="AT2042" s="2">
        <v>1.671</v>
      </c>
      <c r="AU2042" s="1">
        <f t="shared" si="251"/>
        <v>0.63701996131763972</v>
      </c>
      <c r="AV2042" s="1">
        <f t="shared" si="252"/>
        <v>0.52425210089248842</v>
      </c>
      <c r="AW2042" s="1">
        <f t="shared" si="253"/>
        <v>0.41148424046733706</v>
      </c>
    </row>
    <row r="2043" spans="1:49" x14ac:dyDescent="0.2">
      <c r="A2043">
        <v>2041</v>
      </c>
      <c r="B2043" t="s">
        <v>26263</v>
      </c>
      <c r="C2043" t="s">
        <v>26262</v>
      </c>
      <c r="F2043" t="s">
        <v>26261</v>
      </c>
      <c r="G2043" t="s">
        <v>8</v>
      </c>
      <c r="H2043" t="s">
        <v>7</v>
      </c>
      <c r="I2043" t="s">
        <v>26260</v>
      </c>
      <c r="J2043" t="s">
        <v>26259</v>
      </c>
      <c r="K2043" t="s">
        <v>26258</v>
      </c>
      <c r="L2043" t="s">
        <v>26257</v>
      </c>
      <c r="M2043" t="s">
        <v>359</v>
      </c>
      <c r="N2043">
        <v>6</v>
      </c>
      <c r="O2043" t="s">
        <v>26256</v>
      </c>
      <c r="P2043" t="s">
        <v>26255</v>
      </c>
      <c r="Q2043" t="s">
        <v>26254</v>
      </c>
      <c r="R2043" s="7">
        <v>43009</v>
      </c>
      <c r="S2043" s="8">
        <f t="shared" si="248"/>
        <v>2017</v>
      </c>
      <c r="T2043" s="8">
        <v>2017</v>
      </c>
      <c r="U2043" s="8">
        <f t="shared" si="249"/>
        <v>5</v>
      </c>
      <c r="V2043" s="7">
        <v>43009</v>
      </c>
      <c r="W2043" t="s">
        <v>3404</v>
      </c>
      <c r="X2043" s="2">
        <v>0.65</v>
      </c>
      <c r="Y2043" s="6">
        <f t="shared" si="254"/>
        <v>1.7351378767251277E-2</v>
      </c>
      <c r="AA2043">
        <v>18728855</v>
      </c>
      <c r="AB2043">
        <v>11300153311</v>
      </c>
      <c r="AC2043">
        <v>18728847</v>
      </c>
      <c r="AD2043" t="s">
        <v>2</v>
      </c>
      <c r="AE2043">
        <v>11</v>
      </c>
      <c r="AF2043">
        <v>5</v>
      </c>
      <c r="AH2043" t="s">
        <v>26253</v>
      </c>
      <c r="AI2043" t="s">
        <v>26252</v>
      </c>
      <c r="AJ2043" t="s">
        <v>26251</v>
      </c>
      <c r="AK2043" t="s">
        <v>26250</v>
      </c>
      <c r="AL2043">
        <v>8</v>
      </c>
      <c r="AM2043" s="5">
        <f t="shared" si="250"/>
        <v>1.6</v>
      </c>
      <c r="AN2043" s="4">
        <f t="shared" si="255"/>
        <v>2.4233244982961003E-3</v>
      </c>
      <c r="AO2043" s="3"/>
      <c r="AP2043">
        <v>0</v>
      </c>
      <c r="AQ2043" t="s">
        <v>133</v>
      </c>
      <c r="AR2043" t="s">
        <v>1</v>
      </c>
      <c r="AS2043" t="s">
        <v>132</v>
      </c>
      <c r="AT2043" s="2">
        <v>1.988</v>
      </c>
      <c r="AU2043" s="1">
        <f t="shared" si="251"/>
        <v>1.2872962486564725</v>
      </c>
      <c r="AV2043" s="1">
        <f t="shared" si="252"/>
        <v>0.98873516327736888</v>
      </c>
      <c r="AW2043" s="1">
        <f t="shared" si="253"/>
        <v>0.69017407789826535</v>
      </c>
    </row>
    <row r="2044" spans="1:49" x14ac:dyDescent="0.2">
      <c r="A2044">
        <v>2042</v>
      </c>
      <c r="B2044" t="s">
        <v>26249</v>
      </c>
      <c r="C2044" t="s">
        <v>26248</v>
      </c>
      <c r="F2044" t="s">
        <v>26247</v>
      </c>
      <c r="G2044" t="s">
        <v>8</v>
      </c>
      <c r="H2044" t="s">
        <v>7</v>
      </c>
      <c r="I2044" t="s">
        <v>26246</v>
      </c>
      <c r="J2044">
        <v>60104341</v>
      </c>
      <c r="K2044" t="s">
        <v>26245</v>
      </c>
      <c r="L2044" t="s">
        <v>13274</v>
      </c>
      <c r="M2044" t="s">
        <v>10</v>
      </c>
      <c r="N2044">
        <v>2</v>
      </c>
      <c r="O2044" t="s">
        <v>26244</v>
      </c>
      <c r="P2044" t="s">
        <v>26243</v>
      </c>
      <c r="Q2044" t="s">
        <v>26242</v>
      </c>
      <c r="R2044" s="7">
        <v>43009</v>
      </c>
      <c r="S2044" s="8">
        <f t="shared" si="248"/>
        <v>2017</v>
      </c>
      <c r="T2044" s="8">
        <v>2017</v>
      </c>
      <c r="U2044" s="8">
        <f t="shared" si="249"/>
        <v>5</v>
      </c>
      <c r="V2044" s="7">
        <v>43009</v>
      </c>
      <c r="W2044" t="s">
        <v>26241</v>
      </c>
      <c r="X2044" s="2">
        <v>0.51200000000000001</v>
      </c>
      <c r="Y2044" s="6">
        <f t="shared" si="254"/>
        <v>1.3667547582819467E-2</v>
      </c>
      <c r="AA2044">
        <v>9603182</v>
      </c>
      <c r="AB2044">
        <v>19690</v>
      </c>
      <c r="AC2044">
        <v>15731529</v>
      </c>
      <c r="AD2044" t="s">
        <v>2</v>
      </c>
      <c r="AE2044">
        <v>35</v>
      </c>
      <c r="AF2044">
        <v>5</v>
      </c>
      <c r="AH2044" t="s">
        <v>26240</v>
      </c>
      <c r="AI2044" t="s">
        <v>26239</v>
      </c>
      <c r="AJ2044" t="s">
        <v>26238</v>
      </c>
      <c r="AK2044" t="s">
        <v>26237</v>
      </c>
      <c r="AL2044">
        <v>2</v>
      </c>
      <c r="AM2044" s="5">
        <f t="shared" si="250"/>
        <v>0.4</v>
      </c>
      <c r="AN2044" s="4">
        <f t="shared" si="255"/>
        <v>6.0583112457402507E-4</v>
      </c>
      <c r="AO2044" s="3"/>
      <c r="AP2044">
        <v>0</v>
      </c>
      <c r="AR2044" t="s">
        <v>1</v>
      </c>
      <c r="AT2044" s="2" t="s">
        <v>0</v>
      </c>
      <c r="AU2044" s="1">
        <f t="shared" si="251"/>
        <v>0.97490326453458331</v>
      </c>
      <c r="AV2044" s="1">
        <f t="shared" si="252"/>
        <v>0.71366893536967457</v>
      </c>
      <c r="AW2044" s="1">
        <f t="shared" si="253"/>
        <v>0.45243460620476572</v>
      </c>
    </row>
    <row r="2045" spans="1:49" x14ac:dyDescent="0.2">
      <c r="A2045">
        <v>2043</v>
      </c>
      <c r="B2045" t="s">
        <v>26236</v>
      </c>
      <c r="C2045" t="s">
        <v>26235</v>
      </c>
      <c r="F2045" t="s">
        <v>26234</v>
      </c>
      <c r="G2045" t="s">
        <v>8</v>
      </c>
      <c r="H2045" t="s">
        <v>7</v>
      </c>
      <c r="I2045" t="s">
        <v>26233</v>
      </c>
      <c r="J2045">
        <v>60059937</v>
      </c>
      <c r="K2045" t="s">
        <v>26232</v>
      </c>
      <c r="L2045" t="s">
        <v>746</v>
      </c>
      <c r="M2045" t="s">
        <v>217</v>
      </c>
      <c r="N2045">
        <v>3</v>
      </c>
      <c r="O2045" t="s">
        <v>26231</v>
      </c>
      <c r="P2045" t="s">
        <v>26230</v>
      </c>
      <c r="Q2045" t="s">
        <v>26229</v>
      </c>
      <c r="R2045" s="7">
        <v>43009</v>
      </c>
      <c r="S2045" s="8">
        <f t="shared" si="248"/>
        <v>2017</v>
      </c>
      <c r="T2045" s="8">
        <v>2017</v>
      </c>
      <c r="U2045" s="8">
        <f t="shared" si="249"/>
        <v>5</v>
      </c>
      <c r="V2045" s="7">
        <v>43009</v>
      </c>
      <c r="W2045" t="s">
        <v>26050</v>
      </c>
      <c r="X2045" s="2">
        <v>0.39600000000000002</v>
      </c>
      <c r="Y2045" s="6">
        <f t="shared" si="254"/>
        <v>1.0570993833586931E-2</v>
      </c>
      <c r="AA2045" t="s">
        <v>26049</v>
      </c>
      <c r="AB2045">
        <v>29089</v>
      </c>
      <c r="AC2045">
        <v>15728188</v>
      </c>
      <c r="AD2045" t="s">
        <v>2</v>
      </c>
      <c r="AE2045">
        <v>34</v>
      </c>
      <c r="AF2045">
        <v>2</v>
      </c>
      <c r="AH2045" t="s">
        <v>26228</v>
      </c>
      <c r="AI2045" t="s">
        <v>26227</v>
      </c>
      <c r="AJ2045" t="s">
        <v>26226</v>
      </c>
      <c r="AK2045" t="s">
        <v>26225</v>
      </c>
      <c r="AL2045">
        <v>5</v>
      </c>
      <c r="AM2045" s="5">
        <f t="shared" si="250"/>
        <v>1</v>
      </c>
      <c r="AN2045" s="4">
        <f t="shared" si="255"/>
        <v>1.5145778114350624E-3</v>
      </c>
      <c r="AO2045" s="3"/>
      <c r="AP2045">
        <v>0</v>
      </c>
      <c r="AR2045" t="s">
        <v>1</v>
      </c>
      <c r="AT2045" s="2">
        <v>2.028</v>
      </c>
      <c r="AU2045" s="1">
        <f t="shared" si="251"/>
        <v>0.78540690269413704</v>
      </c>
      <c r="AV2045" s="1">
        <f t="shared" si="252"/>
        <v>0.60427858225109965</v>
      </c>
      <c r="AW2045" s="1">
        <f t="shared" si="253"/>
        <v>0.42315026180806231</v>
      </c>
    </row>
    <row r="2046" spans="1:49" x14ac:dyDescent="0.2">
      <c r="A2046">
        <v>2044</v>
      </c>
      <c r="B2046" t="s">
        <v>26224</v>
      </c>
      <c r="C2046" t="s">
        <v>26223</v>
      </c>
      <c r="D2046" t="s">
        <v>26222</v>
      </c>
      <c r="F2046" t="s">
        <v>26221</v>
      </c>
      <c r="G2046" t="s">
        <v>8</v>
      </c>
      <c r="H2046" t="s">
        <v>7</v>
      </c>
      <c r="I2046" t="s">
        <v>718</v>
      </c>
      <c r="J2046">
        <v>60003977</v>
      </c>
      <c r="K2046" t="s">
        <v>313</v>
      </c>
      <c r="L2046" t="s">
        <v>5</v>
      </c>
      <c r="M2046" t="s">
        <v>4</v>
      </c>
      <c r="N2046">
        <v>5</v>
      </c>
      <c r="O2046" t="s">
        <v>26220</v>
      </c>
      <c r="P2046" t="s">
        <v>26219</v>
      </c>
      <c r="Q2046" t="s">
        <v>1724</v>
      </c>
      <c r="R2046" s="7">
        <v>43009</v>
      </c>
      <c r="S2046" s="8">
        <f t="shared" si="248"/>
        <v>2017</v>
      </c>
      <c r="T2046" s="8">
        <v>2017</v>
      </c>
      <c r="U2046" s="8">
        <f t="shared" si="249"/>
        <v>5</v>
      </c>
      <c r="V2046" s="7">
        <v>43009</v>
      </c>
      <c r="W2046" t="s">
        <v>34</v>
      </c>
      <c r="X2046" s="2">
        <v>0.26</v>
      </c>
      <c r="Y2046" s="6">
        <f t="shared" si="254"/>
        <v>6.9405515069005099E-3</v>
      </c>
      <c r="AA2046">
        <v>17590787</v>
      </c>
      <c r="AB2046">
        <v>19700186823</v>
      </c>
      <c r="AC2046">
        <v>17590795</v>
      </c>
      <c r="AD2046" t="s">
        <v>2</v>
      </c>
      <c r="AE2046">
        <v>9</v>
      </c>
      <c r="AF2046">
        <v>8</v>
      </c>
      <c r="AH2046" t="s">
        <v>26218</v>
      </c>
      <c r="AI2046" t="s">
        <v>26217</v>
      </c>
      <c r="AJ2046" t="s">
        <v>3678</v>
      </c>
      <c r="AK2046" t="s">
        <v>26216</v>
      </c>
      <c r="AL2046">
        <v>1</v>
      </c>
      <c r="AM2046" s="5">
        <f t="shared" si="250"/>
        <v>0.2</v>
      </c>
      <c r="AN2046" s="4">
        <f t="shared" si="255"/>
        <v>3.0291556228701253E-4</v>
      </c>
      <c r="AO2046" s="3"/>
      <c r="AP2046">
        <v>0</v>
      </c>
      <c r="AR2046" t="s">
        <v>1</v>
      </c>
      <c r="AT2046" s="2" t="s">
        <v>0</v>
      </c>
      <c r="AU2046" s="1">
        <f t="shared" si="251"/>
        <v>0.49492607235164598</v>
      </c>
      <c r="AV2046" s="1">
        <f t="shared" si="252"/>
        <v>0.36217335345937612</v>
      </c>
      <c r="AW2046" s="1">
        <f t="shared" si="253"/>
        <v>0.22942063456710618</v>
      </c>
    </row>
    <row r="2047" spans="1:49" x14ac:dyDescent="0.2">
      <c r="A2047">
        <v>2045</v>
      </c>
      <c r="B2047" t="s">
        <v>26215</v>
      </c>
      <c r="C2047" t="s">
        <v>26214</v>
      </c>
      <c r="F2047" t="s">
        <v>26213</v>
      </c>
      <c r="G2047" t="s">
        <v>8</v>
      </c>
      <c r="H2047" t="s">
        <v>7</v>
      </c>
      <c r="I2047" t="s">
        <v>155</v>
      </c>
      <c r="J2047" t="s">
        <v>26212</v>
      </c>
      <c r="K2047" t="s">
        <v>26211</v>
      </c>
      <c r="L2047" t="s">
        <v>26210</v>
      </c>
      <c r="M2047" t="s">
        <v>259</v>
      </c>
      <c r="N2047">
        <v>5</v>
      </c>
      <c r="O2047" t="s">
        <v>26209</v>
      </c>
      <c r="P2047" t="s">
        <v>26208</v>
      </c>
      <c r="Q2047" t="s">
        <v>26207</v>
      </c>
      <c r="R2047" s="7">
        <v>43009</v>
      </c>
      <c r="S2047" s="8">
        <f t="shared" si="248"/>
        <v>2017</v>
      </c>
      <c r="T2047" s="8">
        <v>2017</v>
      </c>
      <c r="U2047" s="8">
        <f t="shared" si="249"/>
        <v>5</v>
      </c>
      <c r="V2047" s="7">
        <v>43009</v>
      </c>
      <c r="W2047" t="s">
        <v>2751</v>
      </c>
      <c r="X2047" s="2">
        <v>0.55700000000000005</v>
      </c>
      <c r="Y2047" s="6">
        <f t="shared" si="254"/>
        <v>1.486879688209071E-2</v>
      </c>
      <c r="AA2047" t="s">
        <v>2750</v>
      </c>
      <c r="AB2047">
        <v>19600161832</v>
      </c>
      <c r="AD2047" t="s">
        <v>2</v>
      </c>
      <c r="AE2047">
        <v>60</v>
      </c>
      <c r="AF2047">
        <v>10</v>
      </c>
      <c r="AG2047">
        <v>102303</v>
      </c>
      <c r="AI2047" t="s">
        <v>26206</v>
      </c>
      <c r="AJ2047" t="s">
        <v>26205</v>
      </c>
      <c r="AK2047" t="s">
        <v>26204</v>
      </c>
      <c r="AL2047">
        <v>0</v>
      </c>
      <c r="AM2047" s="5">
        <f t="shared" si="250"/>
        <v>0</v>
      </c>
      <c r="AN2047" s="4">
        <f t="shared" si="255"/>
        <v>0</v>
      </c>
      <c r="AO2047" s="3"/>
      <c r="AP2047">
        <v>0</v>
      </c>
      <c r="AR2047" t="s">
        <v>1</v>
      </c>
      <c r="AT2047" s="2" t="s">
        <v>0</v>
      </c>
      <c r="AU2047" s="1">
        <f t="shared" si="251"/>
        <v>1.0408157817463495</v>
      </c>
      <c r="AV2047" s="1">
        <f t="shared" si="252"/>
        <v>0.74343984410453545</v>
      </c>
      <c r="AW2047" s="1">
        <f t="shared" si="253"/>
        <v>0.44606390646272132</v>
      </c>
    </row>
    <row r="2048" spans="1:49" x14ac:dyDescent="0.2">
      <c r="A2048">
        <v>2046</v>
      </c>
      <c r="B2048" t="s">
        <v>26203</v>
      </c>
      <c r="C2048" t="s">
        <v>26202</v>
      </c>
      <c r="F2048" t="s">
        <v>26201</v>
      </c>
      <c r="G2048" t="s">
        <v>8</v>
      </c>
      <c r="H2048" t="s">
        <v>7</v>
      </c>
      <c r="I2048" t="s">
        <v>26200</v>
      </c>
      <c r="J2048">
        <v>60111656</v>
      </c>
      <c r="K2048" t="s">
        <v>26199</v>
      </c>
      <c r="L2048" t="s">
        <v>2521</v>
      </c>
      <c r="M2048" t="s">
        <v>284</v>
      </c>
      <c r="N2048">
        <v>4</v>
      </c>
      <c r="O2048" t="s">
        <v>26198</v>
      </c>
      <c r="P2048" t="s">
        <v>26197</v>
      </c>
      <c r="Q2048" t="s">
        <v>26196</v>
      </c>
      <c r="R2048" s="7">
        <v>43009</v>
      </c>
      <c r="S2048" s="8">
        <f t="shared" si="248"/>
        <v>2017</v>
      </c>
      <c r="T2048" s="8">
        <v>2017</v>
      </c>
      <c r="U2048" s="8">
        <f t="shared" si="249"/>
        <v>5</v>
      </c>
      <c r="V2048" s="7">
        <v>43009</v>
      </c>
      <c r="W2048" t="s">
        <v>480</v>
      </c>
      <c r="X2048" s="2">
        <v>0.36599999999999999</v>
      </c>
      <c r="Y2048" s="6">
        <f t="shared" si="254"/>
        <v>9.7701609674061031E-3</v>
      </c>
      <c r="AA2048">
        <v>21615748</v>
      </c>
      <c r="AB2048">
        <v>21100389313</v>
      </c>
      <c r="AC2048">
        <v>21613915</v>
      </c>
      <c r="AD2048" t="s">
        <v>2</v>
      </c>
      <c r="AE2048">
        <v>28</v>
      </c>
      <c r="AF2048">
        <v>10</v>
      </c>
      <c r="AG2048" t="s">
        <v>26195</v>
      </c>
      <c r="AI2048" t="s">
        <v>26194</v>
      </c>
      <c r="AK2048" t="s">
        <v>26193</v>
      </c>
      <c r="AL2048">
        <v>4</v>
      </c>
      <c r="AM2048" s="5">
        <f t="shared" si="250"/>
        <v>0.8</v>
      </c>
      <c r="AN2048" s="4">
        <f t="shared" si="255"/>
        <v>1.2116622491480501E-3</v>
      </c>
      <c r="AO2048" s="3"/>
      <c r="AP2048">
        <v>0</v>
      </c>
      <c r="AR2048" t="s">
        <v>1</v>
      </c>
      <c r="AT2048" s="2" t="s">
        <v>0</v>
      </c>
      <c r="AU2048" s="1">
        <f t="shared" si="251"/>
        <v>0.72026113519286872</v>
      </c>
      <c r="AV2048" s="1">
        <f t="shared" si="252"/>
        <v>0.5490911608277077</v>
      </c>
      <c r="AW2048" s="1">
        <f t="shared" si="253"/>
        <v>0.37792118646254658</v>
      </c>
    </row>
    <row r="2049" spans="1:49" x14ac:dyDescent="0.2">
      <c r="A2049">
        <v>2047</v>
      </c>
      <c r="B2049" t="s">
        <v>26192</v>
      </c>
      <c r="C2049" t="s">
        <v>26191</v>
      </c>
      <c r="F2049" t="s">
        <v>26190</v>
      </c>
      <c r="G2049" t="s">
        <v>8</v>
      </c>
      <c r="H2049" t="s">
        <v>7</v>
      </c>
      <c r="I2049" t="s">
        <v>26189</v>
      </c>
      <c r="J2049">
        <v>60117285</v>
      </c>
      <c r="K2049" t="s">
        <v>2351</v>
      </c>
      <c r="L2049" t="s">
        <v>1011</v>
      </c>
      <c r="M2049" t="s">
        <v>10</v>
      </c>
      <c r="N2049">
        <v>2</v>
      </c>
      <c r="O2049" t="s">
        <v>26188</v>
      </c>
      <c r="P2049" t="s">
        <v>18887</v>
      </c>
      <c r="Q2049" t="s">
        <v>26145</v>
      </c>
      <c r="R2049" s="7">
        <v>43009</v>
      </c>
      <c r="S2049" s="8">
        <f t="shared" si="248"/>
        <v>2017</v>
      </c>
      <c r="T2049" s="8">
        <v>2017</v>
      </c>
      <c r="U2049" s="8">
        <f t="shared" si="249"/>
        <v>5</v>
      </c>
      <c r="V2049" s="7">
        <v>43009</v>
      </c>
      <c r="W2049" t="s">
        <v>63</v>
      </c>
      <c r="X2049" s="2">
        <v>0.30199999999999999</v>
      </c>
      <c r="Y2049" s="6">
        <f t="shared" si="254"/>
        <v>8.0617175195536687E-3</v>
      </c>
      <c r="AA2049">
        <v>9296212</v>
      </c>
      <c r="AB2049">
        <v>20725</v>
      </c>
      <c r="AC2049" t="s">
        <v>62</v>
      </c>
      <c r="AD2049" t="s">
        <v>2</v>
      </c>
      <c r="AE2049">
        <v>96</v>
      </c>
      <c r="AF2049">
        <v>3</v>
      </c>
      <c r="AH2049" t="s">
        <v>26187</v>
      </c>
      <c r="AI2049" t="s">
        <v>26186</v>
      </c>
      <c r="AJ2049" t="s">
        <v>26185</v>
      </c>
      <c r="AK2049" t="s">
        <v>26184</v>
      </c>
      <c r="AL2049">
        <v>10</v>
      </c>
      <c r="AM2049" s="5">
        <f t="shared" si="250"/>
        <v>2</v>
      </c>
      <c r="AN2049" s="4">
        <f t="shared" si="255"/>
        <v>3.0291556228701248E-3</v>
      </c>
      <c r="AO2049" s="3"/>
      <c r="AP2049">
        <v>0</v>
      </c>
      <c r="AR2049" t="s">
        <v>1</v>
      </c>
      <c r="AT2049" s="2">
        <v>1.671</v>
      </c>
      <c r="AU2049" s="1">
        <f t="shared" si="251"/>
        <v>0.6551948950548605</v>
      </c>
      <c r="AV2049" s="1">
        <f t="shared" si="252"/>
        <v>0.55454365712118958</v>
      </c>
      <c r="AW2049" s="1">
        <f t="shared" si="253"/>
        <v>0.45389241918751871</v>
      </c>
    </row>
    <row r="2050" spans="1:49" x14ac:dyDescent="0.2">
      <c r="A2050">
        <v>2048</v>
      </c>
      <c r="B2050" t="s">
        <v>26183</v>
      </c>
      <c r="C2050" t="s">
        <v>26182</v>
      </c>
      <c r="F2050" t="s">
        <v>26181</v>
      </c>
      <c r="G2050" t="s">
        <v>8</v>
      </c>
      <c r="H2050" t="s">
        <v>7</v>
      </c>
      <c r="I2050" t="s">
        <v>26180</v>
      </c>
      <c r="J2050">
        <v>60008991</v>
      </c>
      <c r="K2050" t="s">
        <v>3619</v>
      </c>
      <c r="L2050" t="s">
        <v>419</v>
      </c>
      <c r="M2050" t="s">
        <v>97</v>
      </c>
      <c r="N2050">
        <v>3</v>
      </c>
      <c r="O2050" t="s">
        <v>26179</v>
      </c>
      <c r="P2050" t="s">
        <v>26178</v>
      </c>
      <c r="Q2050" t="s">
        <v>26177</v>
      </c>
      <c r="R2050" s="7">
        <v>43009</v>
      </c>
      <c r="S2050" s="8">
        <f t="shared" ref="S2050:S2113" si="256">YEAR(R2050)</f>
        <v>2017</v>
      </c>
      <c r="T2050" s="8">
        <v>2017</v>
      </c>
      <c r="U2050" s="8">
        <f t="shared" ref="U2050:U2113" si="257">2022-T2050</f>
        <v>5</v>
      </c>
      <c r="V2050" s="7">
        <v>43009</v>
      </c>
      <c r="W2050" t="s">
        <v>2725</v>
      </c>
      <c r="X2050" s="2">
        <v>0.63100000000000001</v>
      </c>
      <c r="Y2050" s="6">
        <f t="shared" si="254"/>
        <v>1.6844184618670086E-2</v>
      </c>
      <c r="AA2050">
        <v>9210296</v>
      </c>
      <c r="AB2050">
        <v>24360</v>
      </c>
      <c r="AC2050">
        <v>15730409</v>
      </c>
      <c r="AD2050" t="s">
        <v>2</v>
      </c>
      <c r="AE2050">
        <v>88</v>
      </c>
      <c r="AF2050">
        <v>1</v>
      </c>
      <c r="AH2050" t="s">
        <v>26176</v>
      </c>
      <c r="AI2050" t="s">
        <v>26175</v>
      </c>
      <c r="AJ2050" t="s">
        <v>26174</v>
      </c>
      <c r="AK2050" t="s">
        <v>26173</v>
      </c>
      <c r="AL2050">
        <v>5</v>
      </c>
      <c r="AM2050" s="5">
        <f t="shared" ref="AM2050:AM2113" si="258">AL2050/U2050</f>
        <v>1</v>
      </c>
      <c r="AN2050" s="4">
        <f t="shared" si="255"/>
        <v>1.5145778114350624E-3</v>
      </c>
      <c r="AO2050" s="3"/>
      <c r="AP2050">
        <v>0</v>
      </c>
      <c r="AR2050" t="s">
        <v>1</v>
      </c>
      <c r="AT2050" s="2" t="s">
        <v>0</v>
      </c>
      <c r="AU2050" s="1">
        <f t="shared" ref="AU2050:AU2113" si="259">(Y2050*0.7+AN2050*0.3)*100</f>
        <v>1.2245302576499579</v>
      </c>
      <c r="AV2050" s="1">
        <f t="shared" ref="AV2050:AV2113" si="260">(Y2050*0.5+AN2050*0.5)*100</f>
        <v>0.91793812150525733</v>
      </c>
      <c r="AW2050" s="1">
        <f t="shared" ref="AW2050:AW2113" si="261">(Y2050*0.3+AN2050*0.7)*100</f>
        <v>0.61134598536055684</v>
      </c>
    </row>
    <row r="2051" spans="1:49" x14ac:dyDescent="0.2">
      <c r="A2051">
        <v>2049</v>
      </c>
      <c r="B2051" t="s">
        <v>26172</v>
      </c>
      <c r="C2051" t="s">
        <v>26171</v>
      </c>
      <c r="F2051" t="s">
        <v>26170</v>
      </c>
      <c r="G2051" t="s">
        <v>8</v>
      </c>
      <c r="H2051" t="s">
        <v>7</v>
      </c>
      <c r="I2051" t="s">
        <v>26169</v>
      </c>
      <c r="J2051">
        <v>60117285</v>
      </c>
      <c r="K2051" t="s">
        <v>2351</v>
      </c>
      <c r="L2051" t="s">
        <v>1011</v>
      </c>
      <c r="M2051" t="s">
        <v>10</v>
      </c>
      <c r="N2051">
        <v>2</v>
      </c>
      <c r="O2051" t="s">
        <v>26168</v>
      </c>
      <c r="P2051" t="s">
        <v>26167</v>
      </c>
      <c r="Q2051" t="s">
        <v>26145</v>
      </c>
      <c r="R2051" s="7">
        <v>43009</v>
      </c>
      <c r="S2051" s="8">
        <f t="shared" si="256"/>
        <v>2017</v>
      </c>
      <c r="T2051" s="8">
        <v>2017</v>
      </c>
      <c r="U2051" s="8">
        <f t="shared" si="257"/>
        <v>5</v>
      </c>
      <c r="V2051" s="7">
        <v>43009</v>
      </c>
      <c r="W2051" t="s">
        <v>63</v>
      </c>
      <c r="X2051" s="2">
        <v>0.30199999999999999</v>
      </c>
      <c r="Y2051" s="6">
        <f t="shared" ref="Y2051:Y2114" si="262">(X2051-$Z$3)/($Z$2-$Z$3)</f>
        <v>8.0617175195536687E-3</v>
      </c>
      <c r="AA2051">
        <v>9296212</v>
      </c>
      <c r="AB2051">
        <v>20725</v>
      </c>
      <c r="AC2051" t="s">
        <v>62</v>
      </c>
      <c r="AD2051" t="s">
        <v>2</v>
      </c>
      <c r="AE2051">
        <v>96</v>
      </c>
      <c r="AF2051">
        <v>3</v>
      </c>
      <c r="AH2051" t="s">
        <v>26166</v>
      </c>
      <c r="AI2051" t="s">
        <v>26165</v>
      </c>
      <c r="AJ2051" t="s">
        <v>26164</v>
      </c>
      <c r="AK2051" t="s">
        <v>26163</v>
      </c>
      <c r="AL2051">
        <v>3</v>
      </c>
      <c r="AM2051" s="5">
        <f t="shared" si="258"/>
        <v>0.6</v>
      </c>
      <c r="AN2051" s="4">
        <f t="shared" ref="AN2051:AN2114" si="263">(AM2051-$AO$3)/($AO$2-$AO$3)</f>
        <v>9.0874668686103744E-4</v>
      </c>
      <c r="AO2051" s="3"/>
      <c r="AP2051">
        <v>0</v>
      </c>
      <c r="AR2051" t="s">
        <v>1</v>
      </c>
      <c r="AT2051" s="2">
        <v>1.671</v>
      </c>
      <c r="AU2051" s="1">
        <f t="shared" si="259"/>
        <v>0.59158262697458786</v>
      </c>
      <c r="AV2051" s="1">
        <f t="shared" si="260"/>
        <v>0.44852321032073528</v>
      </c>
      <c r="AW2051" s="1">
        <f t="shared" si="261"/>
        <v>0.30546379366688264</v>
      </c>
    </row>
    <row r="2052" spans="1:49" x14ac:dyDescent="0.2">
      <c r="A2052">
        <v>2050</v>
      </c>
      <c r="B2052" t="s">
        <v>26162</v>
      </c>
      <c r="C2052" t="s">
        <v>26161</v>
      </c>
      <c r="F2052" t="s">
        <v>26160</v>
      </c>
      <c r="G2052" t="s">
        <v>8</v>
      </c>
      <c r="H2052" t="s">
        <v>7</v>
      </c>
      <c r="I2052" t="s">
        <v>26159</v>
      </c>
      <c r="J2052" t="s">
        <v>26158</v>
      </c>
      <c r="K2052" t="s">
        <v>26157</v>
      </c>
      <c r="L2052" t="s">
        <v>26156</v>
      </c>
      <c r="M2052" t="s">
        <v>768</v>
      </c>
      <c r="N2052">
        <v>3</v>
      </c>
      <c r="O2052" t="s">
        <v>26155</v>
      </c>
      <c r="P2052" t="s">
        <v>26154</v>
      </c>
      <c r="Q2052" t="s">
        <v>26153</v>
      </c>
      <c r="R2052" s="7">
        <v>43009</v>
      </c>
      <c r="S2052" s="8">
        <f t="shared" si="256"/>
        <v>2017</v>
      </c>
      <c r="T2052" s="8">
        <v>2017</v>
      </c>
      <c r="U2052" s="8">
        <f t="shared" si="257"/>
        <v>5</v>
      </c>
      <c r="V2052" s="7">
        <v>43009</v>
      </c>
      <c r="W2052" t="s">
        <v>480</v>
      </c>
      <c r="X2052" s="2">
        <v>0.36599999999999999</v>
      </c>
      <c r="Y2052" s="6">
        <f t="shared" si="262"/>
        <v>9.7701609674061031E-3</v>
      </c>
      <c r="AA2052">
        <v>21615748</v>
      </c>
      <c r="AB2052">
        <v>21100389313</v>
      </c>
      <c r="AC2052">
        <v>21613915</v>
      </c>
      <c r="AD2052" t="s">
        <v>2</v>
      </c>
      <c r="AE2052">
        <v>28</v>
      </c>
      <c r="AF2052">
        <v>10</v>
      </c>
      <c r="AG2052" t="s">
        <v>26152</v>
      </c>
      <c r="AI2052" t="s">
        <v>26151</v>
      </c>
      <c r="AK2052" t="s">
        <v>26150</v>
      </c>
      <c r="AL2052">
        <v>0</v>
      </c>
      <c r="AM2052" s="5">
        <f t="shared" si="258"/>
        <v>0</v>
      </c>
      <c r="AN2052" s="4">
        <f t="shared" si="263"/>
        <v>0</v>
      </c>
      <c r="AO2052" s="3"/>
      <c r="AP2052">
        <v>0</v>
      </c>
      <c r="AR2052" t="s">
        <v>1</v>
      </c>
      <c r="AT2052" s="2" t="s">
        <v>0</v>
      </c>
      <c r="AU2052" s="1">
        <f t="shared" si="259"/>
        <v>0.68391126771842714</v>
      </c>
      <c r="AV2052" s="1">
        <f t="shared" si="260"/>
        <v>0.48850804837030515</v>
      </c>
      <c r="AW2052" s="1">
        <f t="shared" si="261"/>
        <v>0.2931048290221831</v>
      </c>
    </row>
    <row r="2053" spans="1:49" x14ac:dyDescent="0.2">
      <c r="A2053">
        <v>2051</v>
      </c>
      <c r="B2053" t="s">
        <v>26149</v>
      </c>
      <c r="C2053" t="s">
        <v>26148</v>
      </c>
      <c r="F2053" t="s">
        <v>26147</v>
      </c>
      <c r="G2053" t="s">
        <v>8</v>
      </c>
      <c r="H2053" t="s">
        <v>7</v>
      </c>
      <c r="I2053" t="s">
        <v>1572</v>
      </c>
      <c r="J2053">
        <v>60117285</v>
      </c>
      <c r="K2053" t="s">
        <v>2351</v>
      </c>
      <c r="L2053" t="s">
        <v>1011</v>
      </c>
      <c r="M2053" t="s">
        <v>10</v>
      </c>
      <c r="N2053">
        <v>2</v>
      </c>
      <c r="O2053" t="s">
        <v>26146</v>
      </c>
      <c r="P2053" t="s">
        <v>1571</v>
      </c>
      <c r="Q2053" t="s">
        <v>26145</v>
      </c>
      <c r="R2053" s="7">
        <v>43009</v>
      </c>
      <c r="S2053" s="8">
        <f t="shared" si="256"/>
        <v>2017</v>
      </c>
      <c r="T2053" s="8">
        <v>2017</v>
      </c>
      <c r="U2053" s="8">
        <f t="shared" si="257"/>
        <v>5</v>
      </c>
      <c r="V2053" s="7">
        <v>43009</v>
      </c>
      <c r="W2053" t="s">
        <v>63</v>
      </c>
      <c r="X2053" s="2">
        <v>0.30199999999999999</v>
      </c>
      <c r="Y2053" s="6">
        <f t="shared" si="262"/>
        <v>8.0617175195536687E-3</v>
      </c>
      <c r="AA2053">
        <v>9296212</v>
      </c>
      <c r="AB2053">
        <v>20725</v>
      </c>
      <c r="AC2053" t="s">
        <v>62</v>
      </c>
      <c r="AD2053" t="s">
        <v>2</v>
      </c>
      <c r="AE2053">
        <v>96</v>
      </c>
      <c r="AF2053">
        <v>3</v>
      </c>
      <c r="AH2053" t="s">
        <v>26144</v>
      </c>
      <c r="AI2053" t="s">
        <v>26143</v>
      </c>
      <c r="AJ2053" t="s">
        <v>26142</v>
      </c>
      <c r="AK2053" t="s">
        <v>26141</v>
      </c>
      <c r="AL2053">
        <v>13</v>
      </c>
      <c r="AM2053" s="5">
        <f t="shared" si="258"/>
        <v>2.6</v>
      </c>
      <c r="AN2053" s="4">
        <f t="shared" si="263"/>
        <v>3.9379023097311627E-3</v>
      </c>
      <c r="AO2053" s="3"/>
      <c r="AP2053">
        <v>0</v>
      </c>
      <c r="AR2053" t="s">
        <v>1</v>
      </c>
      <c r="AT2053" s="2">
        <v>1.671</v>
      </c>
      <c r="AU2053" s="1">
        <f t="shared" si="259"/>
        <v>0.68245729566069158</v>
      </c>
      <c r="AV2053" s="1">
        <f t="shared" si="260"/>
        <v>0.59998099146424155</v>
      </c>
      <c r="AW2053" s="1">
        <f t="shared" si="261"/>
        <v>0.51750468726779142</v>
      </c>
    </row>
    <row r="2054" spans="1:49" x14ac:dyDescent="0.2">
      <c r="A2054">
        <v>2052</v>
      </c>
      <c r="B2054" t="s">
        <v>26140</v>
      </c>
      <c r="C2054" t="s">
        <v>26139</v>
      </c>
      <c r="F2054" t="s">
        <v>26138</v>
      </c>
      <c r="G2054" t="s">
        <v>8</v>
      </c>
      <c r="H2054" t="s">
        <v>7</v>
      </c>
      <c r="I2054" t="s">
        <v>26137</v>
      </c>
      <c r="J2054">
        <v>60032619</v>
      </c>
      <c r="K2054" t="s">
        <v>3873</v>
      </c>
      <c r="L2054" t="s">
        <v>1091</v>
      </c>
      <c r="M2054" t="s">
        <v>222</v>
      </c>
      <c r="N2054">
        <v>2</v>
      </c>
      <c r="O2054" t="s">
        <v>26136</v>
      </c>
      <c r="P2054" t="s">
        <v>26135</v>
      </c>
      <c r="Q2054" t="s">
        <v>26134</v>
      </c>
      <c r="R2054" s="7">
        <v>43009</v>
      </c>
      <c r="S2054" s="8">
        <f t="shared" si="256"/>
        <v>2017</v>
      </c>
      <c r="T2054" s="8">
        <v>2017</v>
      </c>
      <c r="U2054" s="8">
        <f t="shared" si="257"/>
        <v>5</v>
      </c>
      <c r="V2054" s="7">
        <v>43009</v>
      </c>
      <c r="W2054" t="s">
        <v>26133</v>
      </c>
      <c r="X2054" s="2">
        <v>0.40899999999999997</v>
      </c>
      <c r="Y2054" s="6">
        <f t="shared" si="262"/>
        <v>1.0918021408931956E-2</v>
      </c>
      <c r="AA2054">
        <v>18631703</v>
      </c>
      <c r="AB2054">
        <v>6200180165</v>
      </c>
      <c r="AC2054">
        <v>18631711</v>
      </c>
      <c r="AD2054" t="s">
        <v>2</v>
      </c>
      <c r="AE2054">
        <v>11</v>
      </c>
      <c r="AF2054">
        <v>7</v>
      </c>
      <c r="AH2054" t="s">
        <v>26132</v>
      </c>
      <c r="AI2054" t="s">
        <v>26131</v>
      </c>
      <c r="AJ2054" t="s">
        <v>26130</v>
      </c>
      <c r="AK2054" t="s">
        <v>26129</v>
      </c>
      <c r="AL2054">
        <v>0</v>
      </c>
      <c r="AM2054" s="5">
        <f t="shared" si="258"/>
        <v>0</v>
      </c>
      <c r="AN2054" s="4">
        <f t="shared" si="263"/>
        <v>0</v>
      </c>
      <c r="AO2054" s="3"/>
      <c r="AP2054">
        <v>0</v>
      </c>
      <c r="AQ2054" t="s">
        <v>26128</v>
      </c>
      <c r="AR2054" t="s">
        <v>1</v>
      </c>
      <c r="AS2054" t="s">
        <v>26127</v>
      </c>
      <c r="AT2054" s="2" t="s">
        <v>0</v>
      </c>
      <c r="AU2054" s="1">
        <f t="shared" si="259"/>
        <v>0.76426149862523685</v>
      </c>
      <c r="AV2054" s="1">
        <f t="shared" si="260"/>
        <v>0.54590107044659775</v>
      </c>
      <c r="AW2054" s="1">
        <f t="shared" si="261"/>
        <v>0.3275406422679587</v>
      </c>
    </row>
    <row r="2055" spans="1:49" x14ac:dyDescent="0.2">
      <c r="A2055">
        <v>2053</v>
      </c>
      <c r="B2055" t="s">
        <v>26126</v>
      </c>
      <c r="C2055" t="s">
        <v>26125</v>
      </c>
      <c r="F2055" t="s">
        <v>26124</v>
      </c>
      <c r="G2055" t="s">
        <v>8</v>
      </c>
      <c r="H2055" t="s">
        <v>7</v>
      </c>
      <c r="I2055" t="s">
        <v>3591</v>
      </c>
      <c r="J2055" t="s">
        <v>26123</v>
      </c>
      <c r="K2055" t="s">
        <v>26122</v>
      </c>
      <c r="L2055" t="s">
        <v>26121</v>
      </c>
      <c r="M2055" t="s">
        <v>26120</v>
      </c>
      <c r="N2055">
        <v>4</v>
      </c>
      <c r="O2055" t="s">
        <v>26119</v>
      </c>
      <c r="P2055" t="s">
        <v>26118</v>
      </c>
      <c r="Q2055" t="s">
        <v>26117</v>
      </c>
      <c r="R2055" s="7">
        <v>43009</v>
      </c>
      <c r="S2055" s="8">
        <f t="shared" si="256"/>
        <v>2017</v>
      </c>
      <c r="T2055" s="8">
        <v>2017</v>
      </c>
      <c r="U2055" s="8">
        <f t="shared" si="257"/>
        <v>5</v>
      </c>
      <c r="V2055" s="7">
        <v>43009</v>
      </c>
      <c r="W2055" t="s">
        <v>26116</v>
      </c>
      <c r="X2055" s="2">
        <v>1.3140000000000001</v>
      </c>
      <c r="Y2055" s="6">
        <f t="shared" si="262"/>
        <v>3.507647953872027E-2</v>
      </c>
      <c r="AA2055">
        <v>15455955</v>
      </c>
      <c r="AB2055">
        <v>17340</v>
      </c>
      <c r="AD2055" t="s">
        <v>2</v>
      </c>
      <c r="AE2055">
        <v>14</v>
      </c>
      <c r="AF2055">
        <v>4</v>
      </c>
      <c r="AG2055">
        <v>7859282</v>
      </c>
      <c r="AH2055" t="s">
        <v>26115</v>
      </c>
      <c r="AI2055" t="s">
        <v>26114</v>
      </c>
      <c r="AJ2055" t="s">
        <v>26113</v>
      </c>
      <c r="AK2055" t="s">
        <v>26112</v>
      </c>
      <c r="AL2055">
        <v>25</v>
      </c>
      <c r="AM2055" s="5">
        <f t="shared" si="258"/>
        <v>5</v>
      </c>
      <c r="AN2055" s="4">
        <f t="shared" si="263"/>
        <v>7.5728890571753124E-3</v>
      </c>
      <c r="AO2055" s="3"/>
      <c r="AP2055">
        <v>0</v>
      </c>
      <c r="AR2055" t="s">
        <v>1</v>
      </c>
      <c r="AT2055" s="2" t="s">
        <v>0</v>
      </c>
      <c r="AU2055" s="1">
        <f t="shared" si="259"/>
        <v>2.6825402394256783</v>
      </c>
      <c r="AV2055" s="1">
        <f t="shared" si="260"/>
        <v>2.1324684297947791</v>
      </c>
      <c r="AW2055" s="1">
        <f t="shared" si="261"/>
        <v>1.5823966201638797</v>
      </c>
    </row>
    <row r="2056" spans="1:49" x14ac:dyDescent="0.2">
      <c r="A2056">
        <v>2054</v>
      </c>
      <c r="B2056" t="s">
        <v>26111</v>
      </c>
      <c r="C2056" t="s">
        <v>26110</v>
      </c>
      <c r="F2056" t="s">
        <v>26109</v>
      </c>
      <c r="G2056" t="s">
        <v>8</v>
      </c>
      <c r="H2056" t="s">
        <v>7</v>
      </c>
      <c r="I2056" t="s">
        <v>26108</v>
      </c>
      <c r="J2056">
        <v>60082365</v>
      </c>
      <c r="K2056" t="s">
        <v>26107</v>
      </c>
      <c r="L2056" t="s">
        <v>26106</v>
      </c>
      <c r="M2056" t="s">
        <v>816</v>
      </c>
      <c r="N2056">
        <v>3</v>
      </c>
      <c r="O2056" t="s">
        <v>26105</v>
      </c>
      <c r="P2056" t="s">
        <v>26104</v>
      </c>
      <c r="Q2056" t="s">
        <v>26103</v>
      </c>
      <c r="R2056" s="7">
        <v>43009</v>
      </c>
      <c r="S2056" s="8">
        <f t="shared" si="256"/>
        <v>2017</v>
      </c>
      <c r="T2056" s="8">
        <v>2017</v>
      </c>
      <c r="U2056" s="8">
        <f t="shared" si="257"/>
        <v>5</v>
      </c>
      <c r="V2056" s="7">
        <v>43009</v>
      </c>
      <c r="W2056" t="s">
        <v>26038</v>
      </c>
      <c r="X2056" s="2">
        <v>0.752</v>
      </c>
      <c r="Y2056" s="6">
        <f t="shared" si="262"/>
        <v>2.0074210512266089E-2</v>
      </c>
      <c r="AA2056">
        <v>3649059</v>
      </c>
      <c r="AB2056">
        <v>17277</v>
      </c>
      <c r="AD2056" t="s">
        <v>2</v>
      </c>
      <c r="AE2056">
        <v>42</v>
      </c>
      <c r="AF2056">
        <v>4</v>
      </c>
      <c r="AG2056">
        <v>7862174</v>
      </c>
      <c r="AH2056" t="s">
        <v>26102</v>
      </c>
      <c r="AI2056" t="s">
        <v>26101</v>
      </c>
      <c r="AJ2056" t="s">
        <v>26100</v>
      </c>
      <c r="AK2056" t="s">
        <v>26099</v>
      </c>
      <c r="AL2056">
        <v>8</v>
      </c>
      <c r="AM2056" s="5">
        <f t="shared" si="258"/>
        <v>1.6</v>
      </c>
      <c r="AN2056" s="4">
        <f t="shared" si="263"/>
        <v>2.4233244982961003E-3</v>
      </c>
      <c r="AO2056" s="3"/>
      <c r="AP2056">
        <v>0</v>
      </c>
      <c r="AR2056" t="s">
        <v>1</v>
      </c>
      <c r="AT2056" s="2">
        <v>3.5539999999999998</v>
      </c>
      <c r="AU2056" s="1">
        <f t="shared" si="259"/>
        <v>1.4778944708075092</v>
      </c>
      <c r="AV2056" s="1">
        <f t="shared" si="260"/>
        <v>1.1248767505281094</v>
      </c>
      <c r="AW2056" s="1">
        <f t="shared" si="261"/>
        <v>0.77185903024870972</v>
      </c>
    </row>
    <row r="2057" spans="1:49" x14ac:dyDescent="0.2">
      <c r="A2057">
        <v>2055</v>
      </c>
      <c r="B2057" t="s">
        <v>26098</v>
      </c>
      <c r="C2057" t="s">
        <v>26097</v>
      </c>
      <c r="F2057" t="s">
        <v>26096</v>
      </c>
      <c r="G2057" t="s">
        <v>8</v>
      </c>
      <c r="H2057" t="s">
        <v>7</v>
      </c>
      <c r="I2057" t="s">
        <v>26095</v>
      </c>
      <c r="J2057" t="s">
        <v>26094</v>
      </c>
      <c r="K2057" t="s">
        <v>26093</v>
      </c>
      <c r="L2057" t="s">
        <v>26092</v>
      </c>
      <c r="M2057" t="s">
        <v>26091</v>
      </c>
      <c r="N2057">
        <v>2</v>
      </c>
      <c r="O2057" t="s">
        <v>26090</v>
      </c>
      <c r="P2057" t="s">
        <v>26089</v>
      </c>
      <c r="Q2057" t="s">
        <v>26088</v>
      </c>
      <c r="R2057" s="7">
        <v>43009</v>
      </c>
      <c r="S2057" s="8">
        <f t="shared" si="256"/>
        <v>2017</v>
      </c>
      <c r="T2057" s="8">
        <v>2017</v>
      </c>
      <c r="U2057" s="8">
        <f t="shared" si="257"/>
        <v>5</v>
      </c>
      <c r="V2057" s="7">
        <v>43009</v>
      </c>
      <c r="W2057" t="s">
        <v>2848</v>
      </c>
      <c r="X2057" s="2">
        <v>0.36399999999999999</v>
      </c>
      <c r="Y2057" s="6">
        <f t="shared" si="262"/>
        <v>9.7167721096607148E-3</v>
      </c>
      <c r="AA2057">
        <v>10184864</v>
      </c>
      <c r="AB2057">
        <v>21916</v>
      </c>
      <c r="AC2057">
        <v>15729451</v>
      </c>
      <c r="AD2057" t="s">
        <v>2</v>
      </c>
      <c r="AE2057">
        <v>66</v>
      </c>
      <c r="AF2057">
        <v>2</v>
      </c>
      <c r="AH2057" t="s">
        <v>26087</v>
      </c>
      <c r="AI2057" t="s">
        <v>26086</v>
      </c>
      <c r="AJ2057" t="s">
        <v>26085</v>
      </c>
      <c r="AK2057" t="s">
        <v>26084</v>
      </c>
      <c r="AL2057">
        <v>19</v>
      </c>
      <c r="AM2057" s="5">
        <f t="shared" si="258"/>
        <v>3.8</v>
      </c>
      <c r="AN2057" s="4">
        <f t="shared" si="263"/>
        <v>5.7553956834532375E-3</v>
      </c>
      <c r="AO2057" s="3"/>
      <c r="AP2057">
        <v>1</v>
      </c>
      <c r="AR2057" t="s">
        <v>26083</v>
      </c>
      <c r="AS2057" t="s">
        <v>2025</v>
      </c>
      <c r="AT2057" s="2">
        <v>2.3140000000000001</v>
      </c>
      <c r="AU2057" s="1">
        <f t="shared" si="259"/>
        <v>0.85283591817984716</v>
      </c>
      <c r="AV2057" s="1">
        <f t="shared" si="260"/>
        <v>0.77360838965569756</v>
      </c>
      <c r="AW2057" s="1">
        <f t="shared" si="261"/>
        <v>0.69438086113154807</v>
      </c>
    </row>
    <row r="2058" spans="1:49" x14ac:dyDescent="0.2">
      <c r="A2058">
        <v>2056</v>
      </c>
      <c r="B2058" t="s">
        <v>26082</v>
      </c>
      <c r="C2058" t="s">
        <v>26081</v>
      </c>
      <c r="F2058" t="s">
        <v>26080</v>
      </c>
      <c r="G2058" t="s">
        <v>8</v>
      </c>
      <c r="H2058" t="s">
        <v>7</v>
      </c>
      <c r="I2058" t="s">
        <v>72</v>
      </c>
      <c r="J2058" t="s">
        <v>23</v>
      </c>
      <c r="K2058" t="s">
        <v>22</v>
      </c>
      <c r="L2058" t="s">
        <v>21</v>
      </c>
      <c r="M2058" t="s">
        <v>20</v>
      </c>
      <c r="N2058">
        <v>5</v>
      </c>
      <c r="O2058" t="s">
        <v>26079</v>
      </c>
      <c r="P2058" t="s">
        <v>26078</v>
      </c>
      <c r="Q2058" t="s">
        <v>26077</v>
      </c>
      <c r="R2058" s="7">
        <v>43009</v>
      </c>
      <c r="S2058" s="8">
        <f t="shared" si="256"/>
        <v>2017</v>
      </c>
      <c r="T2058" s="8">
        <v>2017</v>
      </c>
      <c r="U2058" s="8">
        <f t="shared" si="257"/>
        <v>5</v>
      </c>
      <c r="V2058" s="7">
        <v>43009</v>
      </c>
      <c r="W2058" t="s">
        <v>19</v>
      </c>
      <c r="X2058" s="2">
        <v>0.41399999999999998</v>
      </c>
      <c r="Y2058" s="6">
        <f t="shared" si="262"/>
        <v>1.1051493553295428E-2</v>
      </c>
      <c r="AA2058">
        <v>17272</v>
      </c>
      <c r="AB2058">
        <v>24104</v>
      </c>
      <c r="AC2058">
        <v>14636395</v>
      </c>
      <c r="AD2058" t="s">
        <v>2</v>
      </c>
      <c r="AE2058">
        <v>98</v>
      </c>
      <c r="AF2058">
        <v>4</v>
      </c>
      <c r="AH2058" t="s">
        <v>26076</v>
      </c>
      <c r="AI2058" t="s">
        <v>26075</v>
      </c>
      <c r="AJ2058" t="s">
        <v>26074</v>
      </c>
      <c r="AK2058" t="s">
        <v>26073</v>
      </c>
      <c r="AL2058">
        <v>4</v>
      </c>
      <c r="AM2058" s="5">
        <f t="shared" si="258"/>
        <v>0.8</v>
      </c>
      <c r="AN2058" s="4">
        <f t="shared" si="263"/>
        <v>1.2116622491480501E-3</v>
      </c>
      <c r="AO2058" s="3"/>
      <c r="AP2058">
        <v>0</v>
      </c>
      <c r="AR2058" t="s">
        <v>1</v>
      </c>
      <c r="AT2058" s="2">
        <v>1.2609999999999999</v>
      </c>
      <c r="AU2058" s="1">
        <f t="shared" si="259"/>
        <v>0.80995441620512132</v>
      </c>
      <c r="AV2058" s="1">
        <f t="shared" si="260"/>
        <v>0.61315779012217386</v>
      </c>
      <c r="AW2058" s="1">
        <f t="shared" si="261"/>
        <v>0.41636116403922629</v>
      </c>
    </row>
    <row r="2059" spans="1:49" x14ac:dyDescent="0.2">
      <c r="A2059">
        <v>2057</v>
      </c>
      <c r="B2059" t="s">
        <v>26072</v>
      </c>
      <c r="C2059" t="s">
        <v>26071</v>
      </c>
      <c r="F2059" t="s">
        <v>26070</v>
      </c>
      <c r="G2059" t="s">
        <v>8</v>
      </c>
      <c r="H2059" t="s">
        <v>7</v>
      </c>
      <c r="I2059" t="s">
        <v>26069</v>
      </c>
      <c r="J2059" t="s">
        <v>26068</v>
      </c>
      <c r="K2059" t="s">
        <v>26067</v>
      </c>
      <c r="L2059" t="s">
        <v>26066</v>
      </c>
      <c r="M2059" t="s">
        <v>16</v>
      </c>
      <c r="N2059">
        <v>2</v>
      </c>
      <c r="O2059" t="s">
        <v>26065</v>
      </c>
      <c r="P2059" t="s">
        <v>26064</v>
      </c>
      <c r="Q2059" t="s">
        <v>26063</v>
      </c>
      <c r="R2059" s="7">
        <v>43009</v>
      </c>
      <c r="S2059" s="8">
        <f t="shared" si="256"/>
        <v>2017</v>
      </c>
      <c r="T2059" s="8">
        <v>2017</v>
      </c>
      <c r="U2059" s="8">
        <f t="shared" si="257"/>
        <v>5</v>
      </c>
      <c r="V2059" s="7">
        <v>43009</v>
      </c>
      <c r="W2059" t="s">
        <v>9</v>
      </c>
      <c r="X2059" s="2">
        <v>0.38600000000000001</v>
      </c>
      <c r="Y2059" s="6">
        <f t="shared" si="262"/>
        <v>1.0304049544859988E-2</v>
      </c>
      <c r="AA2059">
        <v>9467076</v>
      </c>
      <c r="AB2059">
        <v>26738</v>
      </c>
      <c r="AD2059" t="s">
        <v>2</v>
      </c>
      <c r="AE2059">
        <v>23</v>
      </c>
      <c r="AF2059">
        <v>10</v>
      </c>
      <c r="AH2059" t="s">
        <v>26062</v>
      </c>
      <c r="AI2059" t="s">
        <v>26061</v>
      </c>
      <c r="AK2059" t="s">
        <v>26060</v>
      </c>
      <c r="AL2059">
        <v>20</v>
      </c>
      <c r="AM2059" s="5">
        <f t="shared" si="258"/>
        <v>4</v>
      </c>
      <c r="AN2059" s="4">
        <f t="shared" si="263"/>
        <v>6.0583112457402496E-3</v>
      </c>
      <c r="AO2059" s="3"/>
      <c r="AP2059">
        <v>0</v>
      </c>
      <c r="AR2059" t="s">
        <v>1</v>
      </c>
      <c r="AT2059" s="2" t="s">
        <v>0</v>
      </c>
      <c r="AU2059" s="1">
        <f t="shared" si="259"/>
        <v>0.90303280551240661</v>
      </c>
      <c r="AV2059" s="1">
        <f t="shared" si="260"/>
        <v>0.81811803953001183</v>
      </c>
      <c r="AW2059" s="1">
        <f t="shared" si="261"/>
        <v>0.73320327354761705</v>
      </c>
    </row>
    <row r="2060" spans="1:49" x14ac:dyDescent="0.2">
      <c r="A2060">
        <v>2058</v>
      </c>
      <c r="B2060" t="s">
        <v>26059</v>
      </c>
      <c r="C2060" t="s">
        <v>26058</v>
      </c>
      <c r="F2060" t="s">
        <v>26057</v>
      </c>
      <c r="G2060" t="s">
        <v>8</v>
      </c>
      <c r="H2060" t="s">
        <v>7</v>
      </c>
      <c r="I2060" t="s">
        <v>26056</v>
      </c>
      <c r="J2060" t="s">
        <v>26055</v>
      </c>
      <c r="K2060" t="s">
        <v>26054</v>
      </c>
      <c r="L2060" t="s">
        <v>807</v>
      </c>
      <c r="M2060" t="s">
        <v>16</v>
      </c>
      <c r="N2060">
        <v>3</v>
      </c>
      <c r="O2060" t="s">
        <v>26053</v>
      </c>
      <c r="P2060" t="s">
        <v>26052</v>
      </c>
      <c r="Q2060" t="s">
        <v>26051</v>
      </c>
      <c r="R2060" s="7">
        <v>43009</v>
      </c>
      <c r="S2060" s="8">
        <f t="shared" si="256"/>
        <v>2017</v>
      </c>
      <c r="T2060" s="8">
        <v>2017</v>
      </c>
      <c r="U2060" s="8">
        <f t="shared" si="257"/>
        <v>5</v>
      </c>
      <c r="V2060" s="7">
        <v>43009</v>
      </c>
      <c r="W2060" t="s">
        <v>26050</v>
      </c>
      <c r="X2060" s="2">
        <v>0.39600000000000002</v>
      </c>
      <c r="Y2060" s="6">
        <f t="shared" si="262"/>
        <v>1.0570993833586931E-2</v>
      </c>
      <c r="AA2060" t="s">
        <v>26049</v>
      </c>
      <c r="AB2060">
        <v>29089</v>
      </c>
      <c r="AC2060">
        <v>15728188</v>
      </c>
      <c r="AD2060" t="s">
        <v>2</v>
      </c>
      <c r="AE2060">
        <v>34</v>
      </c>
      <c r="AF2060">
        <v>2</v>
      </c>
      <c r="AH2060" t="s">
        <v>26048</v>
      </c>
      <c r="AI2060" t="s">
        <v>26047</v>
      </c>
      <c r="AJ2060" t="s">
        <v>26046</v>
      </c>
      <c r="AK2060" t="s">
        <v>26045</v>
      </c>
      <c r="AL2060">
        <v>0</v>
      </c>
      <c r="AM2060" s="5">
        <f t="shared" si="258"/>
        <v>0</v>
      </c>
      <c r="AN2060" s="4">
        <f t="shared" si="263"/>
        <v>0</v>
      </c>
      <c r="AO2060" s="3"/>
      <c r="AP2060">
        <v>0</v>
      </c>
      <c r="AR2060" t="s">
        <v>1</v>
      </c>
      <c r="AT2060" s="2">
        <v>2.028</v>
      </c>
      <c r="AU2060" s="1">
        <f t="shared" si="259"/>
        <v>0.73996956835108518</v>
      </c>
      <c r="AV2060" s="1">
        <f t="shared" si="260"/>
        <v>0.52854969167934651</v>
      </c>
      <c r="AW2060" s="1">
        <f t="shared" si="261"/>
        <v>0.3171298150076079</v>
      </c>
    </row>
    <row r="2061" spans="1:49" x14ac:dyDescent="0.2">
      <c r="A2061">
        <v>2059</v>
      </c>
      <c r="B2061" t="s">
        <v>26044</v>
      </c>
      <c r="C2061" t="s">
        <v>26043</v>
      </c>
      <c r="F2061" t="s">
        <v>26042</v>
      </c>
      <c r="G2061" t="s">
        <v>8</v>
      </c>
      <c r="H2061" t="s">
        <v>7</v>
      </c>
      <c r="I2061" t="s">
        <v>26041</v>
      </c>
      <c r="J2061">
        <v>60021666</v>
      </c>
      <c r="K2061" t="s">
        <v>1616</v>
      </c>
      <c r="L2061" t="s">
        <v>182</v>
      </c>
      <c r="M2061" t="s">
        <v>4</v>
      </c>
      <c r="N2061">
        <v>3</v>
      </c>
      <c r="O2061" t="s">
        <v>26040</v>
      </c>
      <c r="P2061" t="s">
        <v>26039</v>
      </c>
      <c r="Q2061" t="s">
        <v>1615</v>
      </c>
      <c r="R2061" s="7">
        <v>43009</v>
      </c>
      <c r="S2061" s="8">
        <f t="shared" si="256"/>
        <v>2017</v>
      </c>
      <c r="T2061" s="8">
        <v>2017</v>
      </c>
      <c r="U2061" s="8">
        <f t="shared" si="257"/>
        <v>5</v>
      </c>
      <c r="V2061" s="7">
        <v>43009</v>
      </c>
      <c r="W2061" t="s">
        <v>26038</v>
      </c>
      <c r="X2061" s="2">
        <v>0.752</v>
      </c>
      <c r="Y2061" s="6">
        <f t="shared" si="262"/>
        <v>2.0074210512266089E-2</v>
      </c>
      <c r="AA2061">
        <v>3649059</v>
      </c>
      <c r="AB2061">
        <v>17277</v>
      </c>
      <c r="AD2061" t="s">
        <v>2</v>
      </c>
      <c r="AE2061">
        <v>42</v>
      </c>
      <c r="AF2061">
        <v>4</v>
      </c>
      <c r="AG2061">
        <v>7801135</v>
      </c>
      <c r="AH2061" t="s">
        <v>26037</v>
      </c>
      <c r="AI2061" t="s">
        <v>26036</v>
      </c>
      <c r="AJ2061" t="s">
        <v>26035</v>
      </c>
      <c r="AK2061" t="s">
        <v>26034</v>
      </c>
      <c r="AL2061">
        <v>3</v>
      </c>
      <c r="AM2061" s="5">
        <f t="shared" si="258"/>
        <v>0.6</v>
      </c>
      <c r="AN2061" s="4">
        <f t="shared" si="263"/>
        <v>9.0874668686103744E-4</v>
      </c>
      <c r="AO2061" s="3"/>
      <c r="AP2061">
        <v>0</v>
      </c>
      <c r="AR2061" t="s">
        <v>1</v>
      </c>
      <c r="AT2061" s="2">
        <v>3.5539999999999998</v>
      </c>
      <c r="AU2061" s="1">
        <f t="shared" si="259"/>
        <v>1.4324571364644574</v>
      </c>
      <c r="AV2061" s="1">
        <f t="shared" si="260"/>
        <v>1.0491478599563564</v>
      </c>
      <c r="AW2061" s="1">
        <f t="shared" si="261"/>
        <v>0.66583858344825531</v>
      </c>
    </row>
    <row r="2062" spans="1:49" x14ac:dyDescent="0.2">
      <c r="A2062">
        <v>2060</v>
      </c>
      <c r="B2062" t="s">
        <v>26033</v>
      </c>
      <c r="C2062" t="s">
        <v>26032</v>
      </c>
      <c r="F2062" t="s">
        <v>26031</v>
      </c>
      <c r="G2062" t="s">
        <v>8</v>
      </c>
      <c r="H2062" t="s">
        <v>7</v>
      </c>
      <c r="I2062" t="s">
        <v>3533</v>
      </c>
      <c r="J2062" t="s">
        <v>26030</v>
      </c>
      <c r="K2062" t="s">
        <v>26029</v>
      </c>
      <c r="L2062" t="s">
        <v>2209</v>
      </c>
      <c r="M2062" t="s">
        <v>35</v>
      </c>
      <c r="N2062">
        <v>4</v>
      </c>
      <c r="O2062" t="s">
        <v>26028</v>
      </c>
      <c r="P2062" t="s">
        <v>26027</v>
      </c>
      <c r="Q2062" t="s">
        <v>26026</v>
      </c>
      <c r="R2062" s="7">
        <v>43009</v>
      </c>
      <c r="S2062" s="8">
        <f t="shared" si="256"/>
        <v>2017</v>
      </c>
      <c r="T2062" s="8">
        <v>2017</v>
      </c>
      <c r="U2062" s="8">
        <f t="shared" si="257"/>
        <v>5</v>
      </c>
      <c r="V2062" s="7">
        <v>43009</v>
      </c>
      <c r="W2062" t="s">
        <v>2728</v>
      </c>
      <c r="X2062" s="2">
        <v>1.246</v>
      </c>
      <c r="Y2062" s="6">
        <f t="shared" si="262"/>
        <v>3.3261258375377058E-2</v>
      </c>
      <c r="AA2062">
        <v>19391404</v>
      </c>
      <c r="AB2062">
        <v>17700155033</v>
      </c>
      <c r="AC2062">
        <v>21511535</v>
      </c>
      <c r="AD2062" t="s">
        <v>2</v>
      </c>
      <c r="AE2062">
        <v>10</v>
      </c>
      <c r="AF2062">
        <v>10</v>
      </c>
      <c r="AG2062">
        <v>7803572</v>
      </c>
      <c r="AH2062" t="s">
        <v>26025</v>
      </c>
      <c r="AI2062" t="s">
        <v>26024</v>
      </c>
      <c r="AJ2062" t="s">
        <v>26023</v>
      </c>
      <c r="AK2062" t="s">
        <v>26022</v>
      </c>
      <c r="AL2062">
        <v>13</v>
      </c>
      <c r="AM2062" s="5">
        <f t="shared" si="258"/>
        <v>2.6</v>
      </c>
      <c r="AN2062" s="4">
        <f t="shared" si="263"/>
        <v>3.9379023097311627E-3</v>
      </c>
      <c r="AO2062" s="3"/>
      <c r="AP2062">
        <v>0</v>
      </c>
      <c r="AR2062" t="s">
        <v>1</v>
      </c>
      <c r="AT2062" s="2" t="s">
        <v>0</v>
      </c>
      <c r="AU2062" s="1">
        <f t="shared" si="259"/>
        <v>2.4464251555683285</v>
      </c>
      <c r="AV2062" s="1">
        <f t="shared" si="260"/>
        <v>1.8599580342554112</v>
      </c>
      <c r="AW2062" s="1">
        <f t="shared" si="261"/>
        <v>1.2734909129424932</v>
      </c>
    </row>
    <row r="2063" spans="1:49" x14ac:dyDescent="0.2">
      <c r="A2063">
        <v>2061</v>
      </c>
      <c r="B2063" t="s">
        <v>26021</v>
      </c>
      <c r="C2063" t="s">
        <v>26020</v>
      </c>
      <c r="E2063">
        <v>27851881</v>
      </c>
      <c r="F2063" t="s">
        <v>26019</v>
      </c>
      <c r="G2063" t="s">
        <v>8</v>
      </c>
      <c r="H2063" t="s">
        <v>7</v>
      </c>
      <c r="I2063" t="s">
        <v>26018</v>
      </c>
      <c r="J2063" t="s">
        <v>26017</v>
      </c>
      <c r="K2063" t="s">
        <v>26016</v>
      </c>
      <c r="L2063" t="s">
        <v>26015</v>
      </c>
      <c r="M2063" t="s">
        <v>1544</v>
      </c>
      <c r="N2063">
        <v>13</v>
      </c>
      <c r="O2063" t="s">
        <v>26014</v>
      </c>
      <c r="P2063" t="s">
        <v>26013</v>
      </c>
      <c r="Q2063" t="s">
        <v>26012</v>
      </c>
      <c r="R2063" s="7">
        <v>43009</v>
      </c>
      <c r="S2063" s="8">
        <f t="shared" si="256"/>
        <v>2017</v>
      </c>
      <c r="T2063" s="8">
        <v>2017</v>
      </c>
      <c r="U2063" s="8">
        <f t="shared" si="257"/>
        <v>5</v>
      </c>
      <c r="V2063" s="7">
        <v>43009</v>
      </c>
      <c r="W2063" t="s">
        <v>363</v>
      </c>
      <c r="X2063" s="2">
        <v>1.696</v>
      </c>
      <c r="Y2063" s="6">
        <f t="shared" si="262"/>
        <v>4.5273751368089483E-2</v>
      </c>
      <c r="AA2063">
        <v>7403194</v>
      </c>
      <c r="AB2063">
        <v>17267</v>
      </c>
      <c r="AC2063">
        <v>15222594</v>
      </c>
      <c r="AD2063" t="s">
        <v>2</v>
      </c>
      <c r="AE2063">
        <v>78</v>
      </c>
      <c r="AF2063">
        <v>4</v>
      </c>
      <c r="AH2063" t="s">
        <v>26011</v>
      </c>
      <c r="AI2063" t="s">
        <v>26010</v>
      </c>
      <c r="AJ2063" t="s">
        <v>26009</v>
      </c>
      <c r="AK2063" t="s">
        <v>26008</v>
      </c>
      <c r="AL2063">
        <v>13</v>
      </c>
      <c r="AM2063" s="5">
        <f t="shared" si="258"/>
        <v>2.6</v>
      </c>
      <c r="AN2063" s="4">
        <f t="shared" si="263"/>
        <v>3.9379023097311627E-3</v>
      </c>
      <c r="AO2063" s="3"/>
      <c r="AP2063">
        <v>0</v>
      </c>
      <c r="AR2063" t="s">
        <v>1</v>
      </c>
      <c r="AT2063" s="2">
        <v>4.6680000000000001</v>
      </c>
      <c r="AU2063" s="1">
        <f t="shared" si="259"/>
        <v>3.2872996650581987</v>
      </c>
      <c r="AV2063" s="1">
        <f t="shared" si="260"/>
        <v>2.4605826838910323</v>
      </c>
      <c r="AW2063" s="1">
        <f t="shared" si="261"/>
        <v>1.6338657027238659</v>
      </c>
    </row>
    <row r="2064" spans="1:49" x14ac:dyDescent="0.2">
      <c r="A2064">
        <v>2062</v>
      </c>
      <c r="B2064" t="s">
        <v>26007</v>
      </c>
      <c r="C2064" t="s">
        <v>26006</v>
      </c>
      <c r="F2064" t="s">
        <v>26005</v>
      </c>
      <c r="G2064" t="s">
        <v>8</v>
      </c>
      <c r="H2064" t="s">
        <v>7</v>
      </c>
      <c r="I2064" t="s">
        <v>26004</v>
      </c>
      <c r="J2064" t="s">
        <v>26003</v>
      </c>
      <c r="K2064" t="s">
        <v>26002</v>
      </c>
      <c r="L2064" t="s">
        <v>26001</v>
      </c>
      <c r="M2064" t="s">
        <v>26000</v>
      </c>
      <c r="N2064">
        <v>13</v>
      </c>
      <c r="O2064" t="s">
        <v>25999</v>
      </c>
      <c r="P2064" t="s">
        <v>25998</v>
      </c>
      <c r="Q2064" t="s">
        <v>25997</v>
      </c>
      <c r="R2064" s="7">
        <v>43009</v>
      </c>
      <c r="S2064" s="8">
        <f t="shared" si="256"/>
        <v>2017</v>
      </c>
      <c r="T2064" s="8">
        <v>2017</v>
      </c>
      <c r="U2064" s="8">
        <f t="shared" si="257"/>
        <v>5</v>
      </c>
      <c r="V2064" s="7">
        <v>43009</v>
      </c>
      <c r="W2064" t="s">
        <v>2721</v>
      </c>
      <c r="X2064" s="2">
        <v>0.52600000000000002</v>
      </c>
      <c r="Y2064" s="6">
        <f t="shared" si="262"/>
        <v>1.4041269587037187E-2</v>
      </c>
      <c r="AA2064">
        <v>15571955</v>
      </c>
      <c r="AB2064">
        <v>4700152486</v>
      </c>
      <c r="AC2064">
        <v>15571963</v>
      </c>
      <c r="AD2064" t="s">
        <v>2</v>
      </c>
      <c r="AE2064">
        <v>12</v>
      </c>
      <c r="AF2064">
        <v>5</v>
      </c>
      <c r="AH2064" t="s">
        <v>25996</v>
      </c>
      <c r="AI2064" t="s">
        <v>25995</v>
      </c>
      <c r="AJ2064" t="s">
        <v>25994</v>
      </c>
      <c r="AK2064" t="s">
        <v>25993</v>
      </c>
      <c r="AL2064">
        <v>7</v>
      </c>
      <c r="AM2064" s="5">
        <f t="shared" si="258"/>
        <v>1.4</v>
      </c>
      <c r="AN2064" s="4">
        <f t="shared" si="263"/>
        <v>2.1204089360090874E-3</v>
      </c>
      <c r="AO2064" s="3"/>
      <c r="AP2064">
        <v>0</v>
      </c>
      <c r="AQ2064" t="s">
        <v>1645</v>
      </c>
      <c r="AR2064" t="s">
        <v>25992</v>
      </c>
      <c r="AS2064" t="s">
        <v>1644</v>
      </c>
      <c r="AT2064" s="2">
        <v>2.4039999999999999</v>
      </c>
      <c r="AU2064" s="1">
        <f t="shared" si="259"/>
        <v>1.0465011391728756</v>
      </c>
      <c r="AV2064" s="1">
        <f t="shared" si="260"/>
        <v>0.80808392615231373</v>
      </c>
      <c r="AW2064" s="1">
        <f t="shared" si="261"/>
        <v>0.56966671313175166</v>
      </c>
    </row>
    <row r="2065" spans="1:49" x14ac:dyDescent="0.2">
      <c r="A2065">
        <v>2063</v>
      </c>
      <c r="B2065" t="s">
        <v>25991</v>
      </c>
      <c r="C2065" t="s">
        <v>25990</v>
      </c>
      <c r="F2065" t="s">
        <v>25989</v>
      </c>
      <c r="G2065" t="s">
        <v>8</v>
      </c>
      <c r="H2065" t="s">
        <v>7</v>
      </c>
      <c r="I2065" t="s">
        <v>25988</v>
      </c>
      <c r="J2065" t="s">
        <v>25987</v>
      </c>
      <c r="K2065" t="s">
        <v>25986</v>
      </c>
      <c r="L2065" t="s">
        <v>25985</v>
      </c>
      <c r="M2065" t="s">
        <v>20</v>
      </c>
      <c r="N2065">
        <v>7</v>
      </c>
      <c r="O2065" t="s">
        <v>25984</v>
      </c>
      <c r="P2065" t="s">
        <v>25983</v>
      </c>
      <c r="Q2065" t="s">
        <v>25982</v>
      </c>
      <c r="R2065" s="7">
        <v>43009</v>
      </c>
      <c r="S2065" s="8">
        <f t="shared" si="256"/>
        <v>2017</v>
      </c>
      <c r="T2065" s="8">
        <v>2017</v>
      </c>
      <c r="U2065" s="8">
        <f t="shared" si="257"/>
        <v>5</v>
      </c>
      <c r="V2065" s="7">
        <v>43009</v>
      </c>
      <c r="W2065" t="s">
        <v>2721</v>
      </c>
      <c r="X2065" s="2">
        <v>0.52600000000000002</v>
      </c>
      <c r="Y2065" s="6">
        <f t="shared" si="262"/>
        <v>1.4041269587037187E-2</v>
      </c>
      <c r="AA2065">
        <v>15571955</v>
      </c>
      <c r="AB2065">
        <v>4700152486</v>
      </c>
      <c r="AC2065">
        <v>15571963</v>
      </c>
      <c r="AD2065" t="s">
        <v>2</v>
      </c>
      <c r="AE2065">
        <v>12</v>
      </c>
      <c r="AF2065">
        <v>5</v>
      </c>
      <c r="AH2065" t="s">
        <v>25981</v>
      </c>
      <c r="AI2065" t="s">
        <v>25980</v>
      </c>
      <c r="AJ2065" t="s">
        <v>25979</v>
      </c>
      <c r="AK2065" t="s">
        <v>25978</v>
      </c>
      <c r="AL2065">
        <v>5</v>
      </c>
      <c r="AM2065" s="5">
        <f t="shared" si="258"/>
        <v>1</v>
      </c>
      <c r="AN2065" s="4">
        <f t="shared" si="263"/>
        <v>1.5145778114350624E-3</v>
      </c>
      <c r="AO2065" s="3"/>
      <c r="AP2065">
        <v>0</v>
      </c>
      <c r="AQ2065" t="s">
        <v>18</v>
      </c>
      <c r="AR2065" t="s">
        <v>25977</v>
      </c>
      <c r="AS2065" t="s">
        <v>17</v>
      </c>
      <c r="AT2065" s="2">
        <v>2.4039999999999999</v>
      </c>
      <c r="AU2065" s="1">
        <f t="shared" si="259"/>
        <v>1.028326205435655</v>
      </c>
      <c r="AV2065" s="1">
        <f t="shared" si="260"/>
        <v>0.77779236992361245</v>
      </c>
      <c r="AW2065" s="1">
        <f t="shared" si="261"/>
        <v>0.52725853441156989</v>
      </c>
    </row>
    <row r="2066" spans="1:49" x14ac:dyDescent="0.2">
      <c r="A2066">
        <v>2064</v>
      </c>
      <c r="B2066" t="s">
        <v>25976</v>
      </c>
      <c r="C2066" t="s">
        <v>25975</v>
      </c>
      <c r="F2066" t="s">
        <v>25974</v>
      </c>
      <c r="G2066" t="s">
        <v>8</v>
      </c>
      <c r="H2066" t="s">
        <v>7</v>
      </c>
      <c r="I2066" t="s">
        <v>25973</v>
      </c>
      <c r="J2066">
        <v>60026914</v>
      </c>
      <c r="K2066" t="s">
        <v>3493</v>
      </c>
      <c r="L2066" t="s">
        <v>2320</v>
      </c>
      <c r="M2066" t="s">
        <v>75</v>
      </c>
      <c r="N2066">
        <v>2</v>
      </c>
      <c r="O2066" t="s">
        <v>25972</v>
      </c>
      <c r="P2066" t="s">
        <v>25971</v>
      </c>
      <c r="Q2066" t="s">
        <v>3492</v>
      </c>
      <c r="R2066" s="7">
        <v>43009</v>
      </c>
      <c r="S2066" s="8">
        <f t="shared" si="256"/>
        <v>2017</v>
      </c>
      <c r="T2066" s="8">
        <v>2017</v>
      </c>
      <c r="U2066" s="8">
        <f t="shared" si="257"/>
        <v>5</v>
      </c>
      <c r="V2066" s="7">
        <v>43009</v>
      </c>
      <c r="W2066" t="s">
        <v>2721</v>
      </c>
      <c r="X2066" s="2">
        <v>0.52600000000000002</v>
      </c>
      <c r="Y2066" s="6">
        <f t="shared" si="262"/>
        <v>1.4041269587037187E-2</v>
      </c>
      <c r="AA2066">
        <v>15571955</v>
      </c>
      <c r="AB2066">
        <v>4700152486</v>
      </c>
      <c r="AC2066">
        <v>15571963</v>
      </c>
      <c r="AD2066" t="s">
        <v>2</v>
      </c>
      <c r="AE2066">
        <v>12</v>
      </c>
      <c r="AF2066">
        <v>5</v>
      </c>
      <c r="AH2066" t="s">
        <v>25970</v>
      </c>
      <c r="AI2066" t="s">
        <v>25969</v>
      </c>
      <c r="AJ2066" t="s">
        <v>25968</v>
      </c>
      <c r="AK2066" t="s">
        <v>25967</v>
      </c>
      <c r="AL2066">
        <v>20</v>
      </c>
      <c r="AM2066" s="5">
        <f t="shared" si="258"/>
        <v>4</v>
      </c>
      <c r="AN2066" s="4">
        <f t="shared" si="263"/>
        <v>6.0583112457402496E-3</v>
      </c>
      <c r="AO2066" s="3"/>
      <c r="AP2066">
        <v>0</v>
      </c>
      <c r="AR2066" t="s">
        <v>1</v>
      </c>
      <c r="AT2066" s="2">
        <v>2.4039999999999999</v>
      </c>
      <c r="AU2066" s="1">
        <f t="shared" si="259"/>
        <v>1.1646382084648104</v>
      </c>
      <c r="AV2066" s="1">
        <f t="shared" si="260"/>
        <v>1.0049790416388718</v>
      </c>
      <c r="AW2066" s="1">
        <f t="shared" si="261"/>
        <v>0.84531987481293314</v>
      </c>
    </row>
    <row r="2067" spans="1:49" x14ac:dyDescent="0.2">
      <c r="A2067">
        <v>2065</v>
      </c>
      <c r="B2067" t="s">
        <v>25966</v>
      </c>
      <c r="C2067" t="s">
        <v>25965</v>
      </c>
      <c r="F2067" t="s">
        <v>25964</v>
      </c>
      <c r="G2067" t="s">
        <v>8</v>
      </c>
      <c r="H2067" t="s">
        <v>7</v>
      </c>
      <c r="I2067" t="s">
        <v>25963</v>
      </c>
      <c r="J2067" t="s">
        <v>25962</v>
      </c>
      <c r="K2067" t="s">
        <v>25961</v>
      </c>
      <c r="L2067" t="s">
        <v>25960</v>
      </c>
      <c r="M2067" t="s">
        <v>25959</v>
      </c>
      <c r="N2067">
        <v>5</v>
      </c>
      <c r="O2067" t="s">
        <v>25958</v>
      </c>
      <c r="P2067" t="s">
        <v>25957</v>
      </c>
      <c r="Q2067" t="s">
        <v>25956</v>
      </c>
      <c r="R2067" s="7">
        <v>43009</v>
      </c>
      <c r="S2067" s="8">
        <f t="shared" si="256"/>
        <v>2017</v>
      </c>
      <c r="T2067" s="8">
        <v>2017</v>
      </c>
      <c r="U2067" s="8">
        <f t="shared" si="257"/>
        <v>5</v>
      </c>
      <c r="V2067" s="7">
        <v>43009</v>
      </c>
      <c r="W2067" t="s">
        <v>63</v>
      </c>
      <c r="X2067" s="2">
        <v>0.30199999999999999</v>
      </c>
      <c r="Y2067" s="6">
        <f t="shared" si="262"/>
        <v>8.0617175195536687E-3</v>
      </c>
      <c r="AA2067">
        <v>9296212</v>
      </c>
      <c r="AB2067">
        <v>20725</v>
      </c>
      <c r="AC2067" t="s">
        <v>62</v>
      </c>
      <c r="AD2067" t="s">
        <v>2</v>
      </c>
      <c r="AE2067">
        <v>96</v>
      </c>
      <c r="AF2067">
        <v>4</v>
      </c>
      <c r="AH2067" t="s">
        <v>25955</v>
      </c>
      <c r="AI2067" t="s">
        <v>25954</v>
      </c>
      <c r="AJ2067" t="s">
        <v>25953</v>
      </c>
      <c r="AK2067" t="s">
        <v>25952</v>
      </c>
      <c r="AL2067">
        <v>7</v>
      </c>
      <c r="AM2067" s="5">
        <f t="shared" si="258"/>
        <v>1.4</v>
      </c>
      <c r="AN2067" s="4">
        <f t="shared" si="263"/>
        <v>2.1204089360090874E-3</v>
      </c>
      <c r="AO2067" s="3"/>
      <c r="AP2067">
        <v>0</v>
      </c>
      <c r="AR2067" t="s">
        <v>25951</v>
      </c>
      <c r="AS2067" t="s">
        <v>2455</v>
      </c>
      <c r="AT2067" s="2">
        <v>1.671</v>
      </c>
      <c r="AU2067" s="1">
        <f t="shared" si="259"/>
        <v>0.62793249444902932</v>
      </c>
      <c r="AV2067" s="1">
        <f t="shared" si="260"/>
        <v>0.50910632277813783</v>
      </c>
      <c r="AW2067" s="1">
        <f t="shared" si="261"/>
        <v>0.39028015110724612</v>
      </c>
    </row>
    <row r="2068" spans="1:49" x14ac:dyDescent="0.2">
      <c r="A2068">
        <v>2066</v>
      </c>
      <c r="B2068" t="s">
        <v>25950</v>
      </c>
      <c r="C2068" t="s">
        <v>25949</v>
      </c>
      <c r="F2068" t="s">
        <v>25948</v>
      </c>
      <c r="G2068" t="s">
        <v>8</v>
      </c>
      <c r="H2068" t="s">
        <v>7</v>
      </c>
      <c r="I2068" t="s">
        <v>12750</v>
      </c>
      <c r="J2068">
        <v>60005465</v>
      </c>
      <c r="K2068" t="s">
        <v>494</v>
      </c>
      <c r="L2068" t="s">
        <v>493</v>
      </c>
      <c r="M2068" t="s">
        <v>4</v>
      </c>
      <c r="N2068">
        <v>5</v>
      </c>
      <c r="O2068" t="s">
        <v>25947</v>
      </c>
      <c r="P2068" t="s">
        <v>25946</v>
      </c>
      <c r="Q2068" t="s">
        <v>492</v>
      </c>
      <c r="R2068" s="7">
        <v>43009</v>
      </c>
      <c r="S2068" s="8">
        <f t="shared" si="256"/>
        <v>2017</v>
      </c>
      <c r="T2068" s="8">
        <v>2017</v>
      </c>
      <c r="U2068" s="8">
        <f t="shared" si="257"/>
        <v>5</v>
      </c>
      <c r="V2068" s="7">
        <v>43009</v>
      </c>
      <c r="W2068" t="s">
        <v>3</v>
      </c>
      <c r="X2068" s="2">
        <v>0.33700000000000002</v>
      </c>
      <c r="Y2068" s="6">
        <f t="shared" si="262"/>
        <v>8.9960225300979701E-3</v>
      </c>
      <c r="AA2068">
        <v>9236082</v>
      </c>
      <c r="AB2068">
        <v>12409</v>
      </c>
      <c r="AC2068">
        <v>15730824</v>
      </c>
      <c r="AD2068" t="s">
        <v>2</v>
      </c>
      <c r="AE2068">
        <v>28</v>
      </c>
      <c r="AF2068">
        <v>4</v>
      </c>
      <c r="AH2068" t="s">
        <v>25945</v>
      </c>
      <c r="AI2068" t="s">
        <v>25944</v>
      </c>
      <c r="AJ2068" t="s">
        <v>25943</v>
      </c>
      <c r="AK2068" t="s">
        <v>25942</v>
      </c>
      <c r="AL2068">
        <v>0</v>
      </c>
      <c r="AM2068" s="5">
        <f t="shared" si="258"/>
        <v>0</v>
      </c>
      <c r="AN2068" s="4">
        <f t="shared" si="263"/>
        <v>0</v>
      </c>
      <c r="AO2068" s="3"/>
      <c r="AP2068">
        <v>0</v>
      </c>
      <c r="AQ2068" t="s">
        <v>18</v>
      </c>
      <c r="AR2068">
        <v>61301262</v>
      </c>
      <c r="AS2068" t="s">
        <v>17</v>
      </c>
      <c r="AT2068" s="2" t="s">
        <v>0</v>
      </c>
      <c r="AU2068" s="1">
        <f t="shared" si="259"/>
        <v>0.62972157710685783</v>
      </c>
      <c r="AV2068" s="1">
        <f t="shared" si="260"/>
        <v>0.44980112650489851</v>
      </c>
      <c r="AW2068" s="1">
        <f t="shared" si="261"/>
        <v>0.26988067590293907</v>
      </c>
    </row>
    <row r="2069" spans="1:49" x14ac:dyDescent="0.2">
      <c r="A2069">
        <v>2067</v>
      </c>
      <c r="B2069" t="s">
        <v>25941</v>
      </c>
      <c r="C2069" t="s">
        <v>25940</v>
      </c>
      <c r="E2069">
        <v>27265520</v>
      </c>
      <c r="F2069" t="s">
        <v>25939</v>
      </c>
      <c r="G2069" t="s">
        <v>8</v>
      </c>
      <c r="H2069" t="s">
        <v>7</v>
      </c>
      <c r="I2069" t="s">
        <v>491</v>
      </c>
      <c r="J2069">
        <v>60017705</v>
      </c>
      <c r="K2069" t="s">
        <v>3528</v>
      </c>
      <c r="L2069" t="s">
        <v>70</v>
      </c>
      <c r="M2069" t="s">
        <v>4</v>
      </c>
      <c r="N2069">
        <v>7</v>
      </c>
      <c r="O2069" t="s">
        <v>25938</v>
      </c>
      <c r="P2069" t="s">
        <v>25937</v>
      </c>
      <c r="Q2069" t="s">
        <v>25936</v>
      </c>
      <c r="R2069" s="7">
        <v>43009</v>
      </c>
      <c r="S2069" s="8">
        <f t="shared" si="256"/>
        <v>2017</v>
      </c>
      <c r="T2069" s="8">
        <v>2017</v>
      </c>
      <c r="U2069" s="8">
        <f t="shared" si="257"/>
        <v>5</v>
      </c>
      <c r="V2069" s="7">
        <v>43009</v>
      </c>
      <c r="W2069" t="s">
        <v>3392</v>
      </c>
      <c r="X2069" s="2">
        <v>0.99099999999999999</v>
      </c>
      <c r="Y2069" s="6">
        <f t="shared" si="262"/>
        <v>2.6454179012840022E-2</v>
      </c>
      <c r="AA2069">
        <v>16729609</v>
      </c>
      <c r="AB2069">
        <v>11300153701</v>
      </c>
      <c r="AC2069">
        <v>17447917</v>
      </c>
      <c r="AD2069" t="s">
        <v>2</v>
      </c>
      <c r="AE2069">
        <v>24</v>
      </c>
      <c r="AF2069">
        <v>5</v>
      </c>
      <c r="AH2069" t="s">
        <v>25935</v>
      </c>
      <c r="AI2069" t="s">
        <v>25934</v>
      </c>
      <c r="AJ2069" t="s">
        <v>25933</v>
      </c>
      <c r="AK2069" t="s">
        <v>25932</v>
      </c>
      <c r="AL2069">
        <v>19</v>
      </c>
      <c r="AM2069" s="5">
        <f t="shared" si="258"/>
        <v>3.8</v>
      </c>
      <c r="AN2069" s="4">
        <f t="shared" si="263"/>
        <v>5.7553956834532375E-3</v>
      </c>
      <c r="AO2069" s="3"/>
      <c r="AP2069">
        <v>0</v>
      </c>
      <c r="AQ2069" t="s">
        <v>18</v>
      </c>
      <c r="AR2069">
        <v>31272048</v>
      </c>
      <c r="AS2069" t="s">
        <v>17</v>
      </c>
      <c r="AT2069" s="2">
        <v>3.262</v>
      </c>
      <c r="AU2069" s="1">
        <f t="shared" si="259"/>
        <v>2.0244544014023984</v>
      </c>
      <c r="AV2069" s="1">
        <f t="shared" si="260"/>
        <v>1.6104787348146627</v>
      </c>
      <c r="AW2069" s="1">
        <f t="shared" si="261"/>
        <v>1.1965030682269273</v>
      </c>
    </row>
    <row r="2070" spans="1:49" x14ac:dyDescent="0.2">
      <c r="A2070">
        <v>2068</v>
      </c>
      <c r="B2070" t="s">
        <v>25931</v>
      </c>
      <c r="C2070" t="s">
        <v>25930</v>
      </c>
      <c r="F2070" t="s">
        <v>25929</v>
      </c>
      <c r="G2070" t="s">
        <v>8</v>
      </c>
      <c r="H2070" t="s">
        <v>7</v>
      </c>
      <c r="I2070" t="s">
        <v>25928</v>
      </c>
      <c r="J2070">
        <v>60072629</v>
      </c>
      <c r="K2070" t="s">
        <v>25927</v>
      </c>
      <c r="L2070" t="s">
        <v>25926</v>
      </c>
      <c r="M2070" t="s">
        <v>25925</v>
      </c>
      <c r="N2070">
        <v>2</v>
      </c>
      <c r="O2070" t="s">
        <v>25924</v>
      </c>
      <c r="P2070" t="s">
        <v>25923</v>
      </c>
      <c r="Q2070" t="s">
        <v>25922</v>
      </c>
      <c r="R2070" s="7">
        <v>43009</v>
      </c>
      <c r="S2070" s="8">
        <f t="shared" si="256"/>
        <v>2017</v>
      </c>
      <c r="T2070" s="8">
        <v>2017</v>
      </c>
      <c r="U2070" s="8">
        <f t="shared" si="257"/>
        <v>5</v>
      </c>
      <c r="V2070" s="7">
        <v>43009</v>
      </c>
      <c r="W2070" t="s">
        <v>25921</v>
      </c>
      <c r="X2070" s="2">
        <v>0.44500000000000001</v>
      </c>
      <c r="Y2070" s="6">
        <f t="shared" si="262"/>
        <v>1.1879020848348951E-2</v>
      </c>
      <c r="AA2070" t="s">
        <v>25920</v>
      </c>
      <c r="AB2070">
        <v>27306</v>
      </c>
      <c r="AC2070">
        <v>15728153</v>
      </c>
      <c r="AD2070" t="s">
        <v>2</v>
      </c>
      <c r="AE2070">
        <v>22</v>
      </c>
      <c r="AF2070">
        <v>5</v>
      </c>
      <c r="AH2070" t="s">
        <v>25919</v>
      </c>
      <c r="AI2070" t="s">
        <v>25918</v>
      </c>
      <c r="AJ2070" t="s">
        <v>25917</v>
      </c>
      <c r="AK2070" t="s">
        <v>25916</v>
      </c>
      <c r="AL2070">
        <v>1</v>
      </c>
      <c r="AM2070" s="5">
        <f t="shared" si="258"/>
        <v>0.2</v>
      </c>
      <c r="AN2070" s="4">
        <f t="shared" si="263"/>
        <v>3.0291556228701253E-4</v>
      </c>
      <c r="AO2070" s="3"/>
      <c r="AP2070">
        <v>0</v>
      </c>
      <c r="AR2070" t="s">
        <v>1</v>
      </c>
      <c r="AT2070" s="2" t="s">
        <v>0</v>
      </c>
      <c r="AU2070" s="1">
        <f t="shared" si="259"/>
        <v>0.84061892625303691</v>
      </c>
      <c r="AV2070" s="1">
        <f t="shared" si="260"/>
        <v>0.60909682053179814</v>
      </c>
      <c r="AW2070" s="1">
        <f t="shared" si="261"/>
        <v>0.37757471481055938</v>
      </c>
    </row>
    <row r="2071" spans="1:49" x14ac:dyDescent="0.2">
      <c r="A2071">
        <v>2069</v>
      </c>
      <c r="B2071" t="s">
        <v>25915</v>
      </c>
      <c r="C2071" t="s">
        <v>25914</v>
      </c>
      <c r="F2071" t="s">
        <v>25913</v>
      </c>
      <c r="G2071" t="s">
        <v>8</v>
      </c>
      <c r="H2071" t="s">
        <v>7</v>
      </c>
      <c r="I2071" t="s">
        <v>25912</v>
      </c>
      <c r="J2071" t="s">
        <v>25911</v>
      </c>
      <c r="K2071" t="s">
        <v>25910</v>
      </c>
      <c r="L2071" t="s">
        <v>25909</v>
      </c>
      <c r="M2071" t="s">
        <v>25908</v>
      </c>
      <c r="N2071">
        <v>7</v>
      </c>
      <c r="O2071" t="s">
        <v>25907</v>
      </c>
      <c r="P2071" t="s">
        <v>25906</v>
      </c>
      <c r="Q2071" t="s">
        <v>25905</v>
      </c>
      <c r="R2071" s="7">
        <v>43009</v>
      </c>
      <c r="S2071" s="8">
        <f t="shared" si="256"/>
        <v>2017</v>
      </c>
      <c r="T2071" s="8">
        <v>2017</v>
      </c>
      <c r="U2071" s="8">
        <f t="shared" si="257"/>
        <v>5</v>
      </c>
      <c r="V2071" s="7">
        <v>43009</v>
      </c>
      <c r="W2071" t="s">
        <v>3</v>
      </c>
      <c r="X2071" s="2">
        <v>0.33700000000000002</v>
      </c>
      <c r="Y2071" s="6">
        <f t="shared" si="262"/>
        <v>8.9960225300979701E-3</v>
      </c>
      <c r="AA2071">
        <v>9236082</v>
      </c>
      <c r="AB2071">
        <v>12409</v>
      </c>
      <c r="AC2071">
        <v>15730824</v>
      </c>
      <c r="AD2071" t="s">
        <v>2</v>
      </c>
      <c r="AE2071">
        <v>28</v>
      </c>
      <c r="AF2071">
        <v>4</v>
      </c>
      <c r="AH2071" t="s">
        <v>25904</v>
      </c>
      <c r="AI2071" t="s">
        <v>25903</v>
      </c>
      <c r="AJ2071" t="s">
        <v>25902</v>
      </c>
      <c r="AK2071" t="s">
        <v>25901</v>
      </c>
      <c r="AL2071">
        <v>2</v>
      </c>
      <c r="AM2071" s="5">
        <f t="shared" si="258"/>
        <v>0.4</v>
      </c>
      <c r="AN2071" s="4">
        <f t="shared" si="263"/>
        <v>6.0583112457402507E-4</v>
      </c>
      <c r="AO2071" s="3"/>
      <c r="AP2071">
        <v>0</v>
      </c>
      <c r="AQ2071" t="s">
        <v>129</v>
      </c>
      <c r="AR2071">
        <v>1247940</v>
      </c>
      <c r="AS2071" t="s">
        <v>128</v>
      </c>
      <c r="AT2071" s="2" t="s">
        <v>0</v>
      </c>
      <c r="AU2071" s="1">
        <f t="shared" si="259"/>
        <v>0.64789651084407862</v>
      </c>
      <c r="AV2071" s="1">
        <f t="shared" si="260"/>
        <v>0.48009268273359978</v>
      </c>
      <c r="AW2071" s="1">
        <f t="shared" si="261"/>
        <v>0.31228885462312084</v>
      </c>
    </row>
    <row r="2072" spans="1:49" x14ac:dyDescent="0.2">
      <c r="A2072">
        <v>2070</v>
      </c>
      <c r="B2072" t="s">
        <v>25900</v>
      </c>
      <c r="C2072" t="s">
        <v>25899</v>
      </c>
      <c r="F2072" t="s">
        <v>25898</v>
      </c>
      <c r="G2072" t="s">
        <v>8</v>
      </c>
      <c r="H2072" t="s">
        <v>7</v>
      </c>
      <c r="I2072" t="s">
        <v>25897</v>
      </c>
      <c r="J2072">
        <v>60083913</v>
      </c>
      <c r="K2072" t="s">
        <v>4112</v>
      </c>
      <c r="L2072" t="s">
        <v>379</v>
      </c>
      <c r="M2072" t="s">
        <v>4</v>
      </c>
      <c r="N2072">
        <v>4</v>
      </c>
      <c r="O2072" t="s">
        <v>25896</v>
      </c>
      <c r="P2072" t="s">
        <v>25895</v>
      </c>
      <c r="Q2072" t="s">
        <v>25894</v>
      </c>
      <c r="R2072" s="7">
        <v>43009</v>
      </c>
      <c r="S2072" s="8">
        <f t="shared" si="256"/>
        <v>2017</v>
      </c>
      <c r="T2072" s="8">
        <v>2017</v>
      </c>
      <c r="U2072" s="8">
        <f t="shared" si="257"/>
        <v>5</v>
      </c>
      <c r="V2072" s="7">
        <v>43009</v>
      </c>
      <c r="W2072" t="s">
        <v>3688</v>
      </c>
      <c r="X2072" s="2">
        <v>0.443</v>
      </c>
      <c r="Y2072" s="6">
        <f t="shared" si="262"/>
        <v>1.1825631990603562E-2</v>
      </c>
      <c r="AA2072">
        <v>13807501</v>
      </c>
      <c r="AB2072">
        <v>25627</v>
      </c>
      <c r="AC2072">
        <v>15737721</v>
      </c>
      <c r="AD2072" t="s">
        <v>2</v>
      </c>
      <c r="AE2072">
        <v>76</v>
      </c>
      <c r="AF2072">
        <v>19</v>
      </c>
      <c r="AH2072" t="s">
        <v>25893</v>
      </c>
      <c r="AI2072" t="s">
        <v>25892</v>
      </c>
      <c r="AJ2072" t="s">
        <v>25891</v>
      </c>
      <c r="AK2072" t="s">
        <v>25890</v>
      </c>
      <c r="AL2072">
        <v>7</v>
      </c>
      <c r="AM2072" s="5">
        <f t="shared" si="258"/>
        <v>1.4</v>
      </c>
      <c r="AN2072" s="4">
        <f t="shared" si="263"/>
        <v>2.1204089360090874E-3</v>
      </c>
      <c r="AO2072" s="3"/>
      <c r="AP2072">
        <v>0</v>
      </c>
      <c r="AR2072" t="s">
        <v>1</v>
      </c>
      <c r="AT2072" s="2">
        <v>2.7570000000000001</v>
      </c>
      <c r="AU2072" s="1">
        <f t="shared" si="259"/>
        <v>0.89140650742252181</v>
      </c>
      <c r="AV2072" s="1">
        <f t="shared" si="260"/>
        <v>0.69730204633063242</v>
      </c>
      <c r="AW2072" s="1">
        <f t="shared" si="261"/>
        <v>0.50319758523874303</v>
      </c>
    </row>
    <row r="2073" spans="1:49" x14ac:dyDescent="0.2">
      <c r="A2073">
        <v>2071</v>
      </c>
      <c r="B2073" t="s">
        <v>25889</v>
      </c>
      <c r="C2073" t="s">
        <v>25888</v>
      </c>
      <c r="F2073" t="s">
        <v>25887</v>
      </c>
      <c r="G2073" t="s">
        <v>8</v>
      </c>
      <c r="H2073" t="s">
        <v>7</v>
      </c>
      <c r="I2073" t="s">
        <v>674</v>
      </c>
      <c r="J2073" t="s">
        <v>25886</v>
      </c>
      <c r="K2073" t="s">
        <v>25885</v>
      </c>
      <c r="L2073" t="s">
        <v>3934</v>
      </c>
      <c r="M2073" t="s">
        <v>20</v>
      </c>
      <c r="N2073">
        <v>3</v>
      </c>
      <c r="O2073" t="s">
        <v>25884</v>
      </c>
      <c r="P2073" t="s">
        <v>25883</v>
      </c>
      <c r="Q2073" t="s">
        <v>25882</v>
      </c>
      <c r="R2073" s="7">
        <v>43008</v>
      </c>
      <c r="S2073" s="8">
        <f t="shared" si="256"/>
        <v>2017</v>
      </c>
      <c r="T2073" s="8">
        <v>2017</v>
      </c>
      <c r="U2073" s="8">
        <f t="shared" si="257"/>
        <v>5</v>
      </c>
      <c r="V2073" s="7">
        <v>43008</v>
      </c>
      <c r="W2073" t="s">
        <v>25881</v>
      </c>
      <c r="X2073" s="2">
        <v>0.13900000000000001</v>
      </c>
      <c r="Y2073" s="6">
        <f t="shared" si="262"/>
        <v>3.7105256133045036E-3</v>
      </c>
      <c r="AA2073">
        <v>10010548</v>
      </c>
      <c r="AB2073">
        <v>24283</v>
      </c>
      <c r="AD2073" t="s">
        <v>2</v>
      </c>
      <c r="AE2073">
        <v>46</v>
      </c>
      <c r="AF2073">
        <v>5</v>
      </c>
      <c r="AH2073" t="s">
        <v>25880</v>
      </c>
      <c r="AI2073" t="s">
        <v>25879</v>
      </c>
      <c r="AJ2073" t="s">
        <v>25878</v>
      </c>
      <c r="AK2073" t="s">
        <v>25877</v>
      </c>
      <c r="AL2073">
        <v>0</v>
      </c>
      <c r="AM2073" s="5">
        <f t="shared" si="258"/>
        <v>0</v>
      </c>
      <c r="AN2073" s="4">
        <f t="shared" si="263"/>
        <v>0</v>
      </c>
      <c r="AO2073" s="3"/>
      <c r="AP2073">
        <v>0</v>
      </c>
      <c r="AQ2073" t="s">
        <v>18</v>
      </c>
      <c r="AR2073">
        <v>10876007</v>
      </c>
      <c r="AS2073" t="s">
        <v>17</v>
      </c>
      <c r="AT2073" s="2" t="s">
        <v>0</v>
      </c>
      <c r="AU2073" s="1">
        <f t="shared" si="259"/>
        <v>0.25973679293131524</v>
      </c>
      <c r="AV2073" s="1">
        <f t="shared" si="260"/>
        <v>0.1855262806652252</v>
      </c>
      <c r="AW2073" s="1">
        <f t="shared" si="261"/>
        <v>0.1113157683991351</v>
      </c>
    </row>
    <row r="2074" spans="1:49" x14ac:dyDescent="0.2">
      <c r="A2074">
        <v>2072</v>
      </c>
      <c r="B2074" t="s">
        <v>25876</v>
      </c>
      <c r="C2074" t="s">
        <v>25875</v>
      </c>
      <c r="D2074" t="s">
        <v>25874</v>
      </c>
      <c r="F2074" t="s">
        <v>25873</v>
      </c>
      <c r="G2074" t="s">
        <v>8</v>
      </c>
      <c r="H2074" t="s">
        <v>7</v>
      </c>
      <c r="I2074" t="s">
        <v>3516</v>
      </c>
      <c r="J2074">
        <v>60094234</v>
      </c>
      <c r="K2074" t="s">
        <v>17898</v>
      </c>
      <c r="L2074" t="s">
        <v>629</v>
      </c>
      <c r="M2074" t="s">
        <v>453</v>
      </c>
      <c r="N2074">
        <v>2</v>
      </c>
      <c r="O2074" t="s">
        <v>17897</v>
      </c>
      <c r="P2074" t="s">
        <v>17896</v>
      </c>
      <c r="Q2074" t="s">
        <v>17895</v>
      </c>
      <c r="R2074" s="7">
        <v>43008</v>
      </c>
      <c r="S2074" s="8">
        <f t="shared" si="256"/>
        <v>2017</v>
      </c>
      <c r="T2074" s="8">
        <v>2017</v>
      </c>
      <c r="U2074" s="8">
        <f t="shared" si="257"/>
        <v>5</v>
      </c>
      <c r="V2074" s="7">
        <v>43008</v>
      </c>
      <c r="W2074" t="s">
        <v>3079</v>
      </c>
      <c r="X2074" s="2">
        <v>0.54400000000000004</v>
      </c>
      <c r="Y2074" s="6">
        <f t="shared" si="262"/>
        <v>1.4521769306745683E-2</v>
      </c>
      <c r="AA2074">
        <v>406090</v>
      </c>
      <c r="AB2074">
        <v>12347</v>
      </c>
      <c r="AD2074" t="s">
        <v>2</v>
      </c>
      <c r="AE2074">
        <v>638</v>
      </c>
      <c r="AH2074" t="s">
        <v>66</v>
      </c>
      <c r="AI2074" t="s">
        <v>25872</v>
      </c>
      <c r="AJ2074" t="s">
        <v>25871</v>
      </c>
      <c r="AK2074" t="s">
        <v>25870</v>
      </c>
      <c r="AL2074">
        <v>4</v>
      </c>
      <c r="AM2074" s="5">
        <f t="shared" si="258"/>
        <v>0.8</v>
      </c>
      <c r="AN2074" s="4">
        <f t="shared" si="263"/>
        <v>1.2116622491480501E-3</v>
      </c>
      <c r="AO2074" s="3"/>
      <c r="AP2074">
        <v>0</v>
      </c>
      <c r="AR2074" t="s">
        <v>1</v>
      </c>
      <c r="AT2074" s="2">
        <v>2.1829999999999998</v>
      </c>
      <c r="AU2074" s="1">
        <f t="shared" si="259"/>
        <v>1.0528737189466393</v>
      </c>
      <c r="AV2074" s="1">
        <f t="shared" si="260"/>
        <v>0.78667157779468666</v>
      </c>
      <c r="AW2074" s="1">
        <f t="shared" si="261"/>
        <v>0.52046943664273393</v>
      </c>
    </row>
    <row r="2075" spans="1:49" x14ac:dyDescent="0.2">
      <c r="A2075">
        <v>2073</v>
      </c>
      <c r="B2075" t="s">
        <v>25869</v>
      </c>
      <c r="C2075" t="s">
        <v>25868</v>
      </c>
      <c r="F2075" t="s">
        <v>25867</v>
      </c>
      <c r="G2075" t="s">
        <v>8</v>
      </c>
      <c r="H2075" t="s">
        <v>7</v>
      </c>
      <c r="I2075" t="s">
        <v>25866</v>
      </c>
      <c r="J2075" t="s">
        <v>25865</v>
      </c>
      <c r="K2075" t="s">
        <v>25864</v>
      </c>
      <c r="L2075" t="s">
        <v>25863</v>
      </c>
      <c r="M2075" t="s">
        <v>25862</v>
      </c>
      <c r="N2075">
        <v>17</v>
      </c>
      <c r="O2075" t="s">
        <v>25861</v>
      </c>
      <c r="P2075" t="s">
        <v>25860</v>
      </c>
      <c r="Q2075" t="s">
        <v>25859</v>
      </c>
      <c r="R2075" s="7">
        <v>43008</v>
      </c>
      <c r="S2075" s="8">
        <f t="shared" si="256"/>
        <v>2017</v>
      </c>
      <c r="T2075" s="8">
        <v>2017</v>
      </c>
      <c r="U2075" s="8">
        <f t="shared" si="257"/>
        <v>5</v>
      </c>
      <c r="V2075" s="7">
        <v>43008</v>
      </c>
      <c r="W2075" t="s">
        <v>3343</v>
      </c>
      <c r="X2075" s="2">
        <v>1.294</v>
      </c>
      <c r="Y2075" s="6">
        <f t="shared" si="262"/>
        <v>3.4542590961266384E-2</v>
      </c>
      <c r="AA2075">
        <v>1979337</v>
      </c>
      <c r="AB2075">
        <v>25751</v>
      </c>
      <c r="AC2075">
        <v>10969837</v>
      </c>
      <c r="AD2075" t="s">
        <v>2</v>
      </c>
      <c r="AE2075">
        <v>42</v>
      </c>
      <c r="AF2075">
        <v>12</v>
      </c>
      <c r="AH2075" t="s">
        <v>25858</v>
      </c>
      <c r="AI2075" t="s">
        <v>25857</v>
      </c>
      <c r="AJ2075" t="s">
        <v>25856</v>
      </c>
      <c r="AK2075" t="s">
        <v>25855</v>
      </c>
      <c r="AL2075">
        <v>51</v>
      </c>
      <c r="AM2075" s="5">
        <f t="shared" si="258"/>
        <v>10.199999999999999</v>
      </c>
      <c r="AN2075" s="4">
        <f t="shared" si="263"/>
        <v>1.5448693676637636E-2</v>
      </c>
      <c r="AO2075" s="3"/>
      <c r="AP2075">
        <v>0</v>
      </c>
      <c r="AQ2075" t="s">
        <v>3121</v>
      </c>
      <c r="AR2075" t="s">
        <v>3225</v>
      </c>
      <c r="AS2075" t="s">
        <v>3120</v>
      </c>
      <c r="AT2075" s="2">
        <v>4.133</v>
      </c>
      <c r="AU2075" s="1">
        <f t="shared" si="259"/>
        <v>2.8814421775877759</v>
      </c>
      <c r="AV2075" s="1">
        <f t="shared" si="260"/>
        <v>2.4995642318952007</v>
      </c>
      <c r="AW2075" s="1">
        <f t="shared" si="261"/>
        <v>2.117686286202626</v>
      </c>
    </row>
    <row r="2076" spans="1:49" x14ac:dyDescent="0.2">
      <c r="A2076">
        <v>2074</v>
      </c>
      <c r="B2076" t="s">
        <v>25854</v>
      </c>
      <c r="C2076" t="s">
        <v>25853</v>
      </c>
      <c r="F2076" t="s">
        <v>25852</v>
      </c>
      <c r="G2076" t="s">
        <v>8</v>
      </c>
      <c r="H2076" t="s">
        <v>7</v>
      </c>
      <c r="I2076" t="s">
        <v>740</v>
      </c>
      <c r="J2076" t="s">
        <v>25851</v>
      </c>
      <c r="K2076" t="s">
        <v>25850</v>
      </c>
      <c r="L2076" t="s">
        <v>25849</v>
      </c>
      <c r="M2076" t="s">
        <v>25848</v>
      </c>
      <c r="N2076">
        <v>3</v>
      </c>
      <c r="O2076" t="s">
        <v>25847</v>
      </c>
      <c r="P2076" t="s">
        <v>25846</v>
      </c>
      <c r="Q2076" t="s">
        <v>25845</v>
      </c>
      <c r="R2076" s="7">
        <v>43007</v>
      </c>
      <c r="S2076" s="8">
        <f t="shared" si="256"/>
        <v>2017</v>
      </c>
      <c r="T2076" s="8">
        <v>2017</v>
      </c>
      <c r="U2076" s="8">
        <f t="shared" si="257"/>
        <v>5</v>
      </c>
      <c r="V2076" s="7">
        <v>43007</v>
      </c>
      <c r="W2076" t="s">
        <v>811</v>
      </c>
      <c r="X2076" s="2">
        <v>1.3280000000000001</v>
      </c>
      <c r="Y2076" s="6">
        <f t="shared" si="262"/>
        <v>3.5450201542937994E-2</v>
      </c>
      <c r="AA2076">
        <v>15361225</v>
      </c>
      <c r="AB2076">
        <v>18894</v>
      </c>
      <c r="AD2076" t="s">
        <v>2</v>
      </c>
      <c r="AE2076">
        <v>16</v>
      </c>
      <c r="AG2076">
        <v>8054691</v>
      </c>
      <c r="AH2076" t="s">
        <v>25844</v>
      </c>
      <c r="AI2076" t="s">
        <v>25843</v>
      </c>
      <c r="AJ2076" t="s">
        <v>25842</v>
      </c>
      <c r="AK2076" t="s">
        <v>25841</v>
      </c>
      <c r="AL2076">
        <v>61</v>
      </c>
      <c r="AM2076" s="5">
        <f t="shared" si="258"/>
        <v>12.2</v>
      </c>
      <c r="AN2076" s="4">
        <f t="shared" si="263"/>
        <v>1.847784929950776E-2</v>
      </c>
      <c r="AO2076" s="3"/>
      <c r="AP2076">
        <v>0</v>
      </c>
      <c r="AR2076" t="s">
        <v>25840</v>
      </c>
      <c r="AS2076" t="s">
        <v>17</v>
      </c>
      <c r="AT2076" s="2">
        <v>3.8340000000000001</v>
      </c>
      <c r="AU2076" s="1">
        <f t="shared" si="259"/>
        <v>3.0358495869908921</v>
      </c>
      <c r="AV2076" s="1">
        <f t="shared" si="260"/>
        <v>2.6964025421222879</v>
      </c>
      <c r="AW2076" s="1">
        <f t="shared" si="261"/>
        <v>2.3569554972536828</v>
      </c>
    </row>
    <row r="2077" spans="1:49" x14ac:dyDescent="0.2">
      <c r="A2077">
        <v>2075</v>
      </c>
      <c r="B2077" t="s">
        <v>25839</v>
      </c>
      <c r="C2077" t="s">
        <v>25838</v>
      </c>
      <c r="F2077" t="s">
        <v>25837</v>
      </c>
      <c r="G2077" t="s">
        <v>8</v>
      </c>
      <c r="H2077" t="s">
        <v>7</v>
      </c>
      <c r="I2077" t="s">
        <v>25836</v>
      </c>
      <c r="J2077" t="s">
        <v>1212</v>
      </c>
      <c r="K2077" t="s">
        <v>1211</v>
      </c>
      <c r="L2077" t="s">
        <v>1210</v>
      </c>
      <c r="M2077" t="s">
        <v>20</v>
      </c>
      <c r="N2077">
        <v>6</v>
      </c>
      <c r="O2077" t="s">
        <v>25835</v>
      </c>
      <c r="P2077" t="s">
        <v>25834</v>
      </c>
      <c r="Q2077" t="s">
        <v>25833</v>
      </c>
      <c r="R2077" s="7">
        <v>43007</v>
      </c>
      <c r="S2077" s="8">
        <f t="shared" si="256"/>
        <v>2017</v>
      </c>
      <c r="T2077" s="8">
        <v>2017</v>
      </c>
      <c r="U2077" s="8">
        <f t="shared" si="257"/>
        <v>5</v>
      </c>
      <c r="V2077" s="7">
        <v>43007</v>
      </c>
      <c r="W2077" t="s">
        <v>811</v>
      </c>
      <c r="X2077" s="2">
        <v>1.3280000000000001</v>
      </c>
      <c r="Y2077" s="6">
        <f t="shared" si="262"/>
        <v>3.5450201542937994E-2</v>
      </c>
      <c r="AA2077">
        <v>15361225</v>
      </c>
      <c r="AB2077">
        <v>18894</v>
      </c>
      <c r="AD2077" t="s">
        <v>2</v>
      </c>
      <c r="AE2077">
        <v>16</v>
      </c>
      <c r="AG2077">
        <v>8054695</v>
      </c>
      <c r="AH2077" t="s">
        <v>25832</v>
      </c>
      <c r="AI2077" t="s">
        <v>25831</v>
      </c>
      <c r="AJ2077" t="s">
        <v>25830</v>
      </c>
      <c r="AK2077" t="s">
        <v>25829</v>
      </c>
      <c r="AL2077">
        <v>45</v>
      </c>
      <c r="AM2077" s="5">
        <f t="shared" si="258"/>
        <v>9</v>
      </c>
      <c r="AN2077" s="4">
        <f t="shared" si="263"/>
        <v>1.3631200302915562E-2</v>
      </c>
      <c r="AO2077" s="3"/>
      <c r="AP2077">
        <v>0</v>
      </c>
      <c r="AQ2077" t="s">
        <v>18</v>
      </c>
      <c r="AR2077" t="s">
        <v>25282</v>
      </c>
      <c r="AS2077" t="s">
        <v>17</v>
      </c>
      <c r="AT2077" s="2">
        <v>3.8340000000000001</v>
      </c>
      <c r="AU2077" s="1">
        <f t="shared" si="259"/>
        <v>2.8904501170931263</v>
      </c>
      <c r="AV2077" s="1">
        <f t="shared" si="260"/>
        <v>2.4540700922926777</v>
      </c>
      <c r="AW2077" s="1">
        <f t="shared" si="261"/>
        <v>2.0176900674922291</v>
      </c>
    </row>
    <row r="2078" spans="1:49" x14ac:dyDescent="0.2">
      <c r="A2078">
        <v>2076</v>
      </c>
      <c r="B2078" t="s">
        <v>25828</v>
      </c>
      <c r="C2078" t="s">
        <v>25827</v>
      </c>
      <c r="F2078" t="s">
        <v>25826</v>
      </c>
      <c r="G2078" t="s">
        <v>8</v>
      </c>
      <c r="H2078" t="s">
        <v>7</v>
      </c>
      <c r="I2078" t="s">
        <v>718</v>
      </c>
      <c r="J2078">
        <v>60025578</v>
      </c>
      <c r="K2078" t="s">
        <v>43</v>
      </c>
      <c r="L2078" t="s">
        <v>5</v>
      </c>
      <c r="M2078" t="s">
        <v>4</v>
      </c>
      <c r="N2078">
        <v>5</v>
      </c>
      <c r="O2078" t="s">
        <v>25825</v>
      </c>
      <c r="P2078" t="s">
        <v>25824</v>
      </c>
      <c r="Q2078" t="s">
        <v>42</v>
      </c>
      <c r="R2078" s="7">
        <v>43007</v>
      </c>
      <c r="S2078" s="8">
        <f t="shared" si="256"/>
        <v>2017</v>
      </c>
      <c r="T2078" s="8">
        <v>2017</v>
      </c>
      <c r="U2078" s="8">
        <f t="shared" si="257"/>
        <v>5</v>
      </c>
      <c r="V2078" s="7">
        <v>43007</v>
      </c>
      <c r="W2078" t="s">
        <v>811</v>
      </c>
      <c r="X2078" s="2">
        <v>1.3280000000000001</v>
      </c>
      <c r="Y2078" s="6">
        <f t="shared" si="262"/>
        <v>3.5450201542937994E-2</v>
      </c>
      <c r="AA2078">
        <v>15361225</v>
      </c>
      <c r="AB2078">
        <v>18894</v>
      </c>
      <c r="AD2078" t="s">
        <v>2</v>
      </c>
      <c r="AE2078">
        <v>16</v>
      </c>
      <c r="AG2078">
        <v>8054685</v>
      </c>
      <c r="AH2078" t="s">
        <v>25823</v>
      </c>
      <c r="AI2078" t="s">
        <v>25822</v>
      </c>
      <c r="AJ2078" t="s">
        <v>25821</v>
      </c>
      <c r="AK2078" t="s">
        <v>25820</v>
      </c>
      <c r="AL2078">
        <v>52</v>
      </c>
      <c r="AM2078" s="5">
        <f t="shared" si="258"/>
        <v>10.4</v>
      </c>
      <c r="AN2078" s="4">
        <f t="shared" si="263"/>
        <v>1.5751609238924651E-2</v>
      </c>
      <c r="AO2078" s="3"/>
      <c r="AP2078">
        <v>0</v>
      </c>
      <c r="AR2078" t="s">
        <v>1</v>
      </c>
      <c r="AT2078" s="2">
        <v>3.8340000000000001</v>
      </c>
      <c r="AU2078" s="1">
        <f t="shared" si="259"/>
        <v>2.9540623851733989</v>
      </c>
      <c r="AV2078" s="1">
        <f t="shared" si="260"/>
        <v>2.5600905390931321</v>
      </c>
      <c r="AW2078" s="1">
        <f t="shared" si="261"/>
        <v>2.1661186930128653</v>
      </c>
    </row>
    <row r="2079" spans="1:49" x14ac:dyDescent="0.2">
      <c r="A2079">
        <v>2077</v>
      </c>
      <c r="B2079" t="s">
        <v>25819</v>
      </c>
      <c r="C2079" t="s">
        <v>25818</v>
      </c>
      <c r="F2079" t="s">
        <v>25817</v>
      </c>
      <c r="G2079" t="s">
        <v>8</v>
      </c>
      <c r="H2079" t="s">
        <v>7</v>
      </c>
      <c r="I2079" t="s">
        <v>25816</v>
      </c>
      <c r="J2079">
        <v>116887844</v>
      </c>
      <c r="K2079" t="s">
        <v>25815</v>
      </c>
      <c r="L2079" t="s">
        <v>25814</v>
      </c>
      <c r="M2079" t="s">
        <v>471</v>
      </c>
      <c r="N2079">
        <v>3</v>
      </c>
      <c r="O2079" t="s">
        <v>25813</v>
      </c>
      <c r="P2079" t="s">
        <v>25812</v>
      </c>
      <c r="Q2079" t="s">
        <v>25811</v>
      </c>
      <c r="R2079" s="7">
        <v>43007</v>
      </c>
      <c r="S2079" s="8">
        <f t="shared" si="256"/>
        <v>2017</v>
      </c>
      <c r="T2079" s="8">
        <v>2017</v>
      </c>
      <c r="U2079" s="8">
        <f t="shared" si="257"/>
        <v>5</v>
      </c>
      <c r="V2079" s="7">
        <v>43007</v>
      </c>
      <c r="W2079" t="s">
        <v>3046</v>
      </c>
      <c r="X2079" s="2">
        <v>1.679</v>
      </c>
      <c r="Y2079" s="6">
        <f t="shared" si="262"/>
        <v>4.4819946077253682E-2</v>
      </c>
      <c r="AA2079">
        <v>18671381</v>
      </c>
      <c r="AB2079">
        <v>21100197156</v>
      </c>
      <c r="AC2079">
        <v>18678548</v>
      </c>
      <c r="AD2079" t="s">
        <v>2</v>
      </c>
      <c r="AE2079">
        <v>10</v>
      </c>
      <c r="AF2079">
        <v>9</v>
      </c>
      <c r="AH2079" t="s">
        <v>25810</v>
      </c>
      <c r="AI2079" t="s">
        <v>25809</v>
      </c>
      <c r="AK2079" t="s">
        <v>25808</v>
      </c>
      <c r="AL2079">
        <v>14</v>
      </c>
      <c r="AM2079" s="5">
        <f t="shared" si="258"/>
        <v>2.8</v>
      </c>
      <c r="AN2079" s="4">
        <f t="shared" si="263"/>
        <v>4.2408178720181747E-3</v>
      </c>
      <c r="AO2079" s="3"/>
      <c r="AP2079">
        <v>1</v>
      </c>
      <c r="AR2079" t="s">
        <v>1</v>
      </c>
      <c r="AT2079" s="2">
        <v>4.1760000000000002</v>
      </c>
      <c r="AU2079" s="1">
        <f t="shared" si="259"/>
        <v>3.2646207615683029</v>
      </c>
      <c r="AV2079" s="1">
        <f t="shared" si="260"/>
        <v>2.4530381974635929</v>
      </c>
      <c r="AW2079" s="1">
        <f t="shared" si="261"/>
        <v>1.6414556333588828</v>
      </c>
    </row>
    <row r="2080" spans="1:49" x14ac:dyDescent="0.2">
      <c r="A2080">
        <v>2078</v>
      </c>
      <c r="B2080" t="s">
        <v>25807</v>
      </c>
      <c r="C2080" t="s">
        <v>25806</v>
      </c>
      <c r="F2080" t="s">
        <v>25805</v>
      </c>
      <c r="G2080" t="s">
        <v>8</v>
      </c>
      <c r="H2080" t="s">
        <v>7</v>
      </c>
      <c r="I2080" t="s">
        <v>25804</v>
      </c>
      <c r="J2080" t="s">
        <v>25803</v>
      </c>
      <c r="K2080" t="s">
        <v>25802</v>
      </c>
      <c r="L2080" t="s">
        <v>25801</v>
      </c>
      <c r="M2080" t="s">
        <v>20</v>
      </c>
      <c r="N2080">
        <v>6</v>
      </c>
      <c r="O2080" t="s">
        <v>25800</v>
      </c>
      <c r="P2080" t="s">
        <v>25799</v>
      </c>
      <c r="Q2080" t="s">
        <v>25798</v>
      </c>
      <c r="R2080" s="7">
        <v>43006</v>
      </c>
      <c r="S2080" s="8">
        <f t="shared" si="256"/>
        <v>2017</v>
      </c>
      <c r="T2080" s="8">
        <v>2017</v>
      </c>
      <c r="U2080" s="8">
        <f t="shared" si="257"/>
        <v>5</v>
      </c>
      <c r="V2080" s="7">
        <v>43006</v>
      </c>
      <c r="W2080" t="s">
        <v>2565</v>
      </c>
      <c r="X2080" s="2">
        <v>0.35499999999999998</v>
      </c>
      <c r="Y2080" s="6">
        <f t="shared" si="262"/>
        <v>9.4765222498064648E-3</v>
      </c>
      <c r="AA2080">
        <v>17518628</v>
      </c>
      <c r="AB2080">
        <v>5300152202</v>
      </c>
      <c r="AD2080" t="s">
        <v>2</v>
      </c>
      <c r="AE2080">
        <v>11</v>
      </c>
      <c r="AF2080">
        <v>14</v>
      </c>
      <c r="AH2080" t="s">
        <v>25797</v>
      </c>
      <c r="AI2080" t="s">
        <v>25796</v>
      </c>
      <c r="AK2080" t="s">
        <v>25795</v>
      </c>
      <c r="AL2080">
        <v>10</v>
      </c>
      <c r="AM2080" s="5">
        <f t="shared" si="258"/>
        <v>2</v>
      </c>
      <c r="AN2080" s="4">
        <f t="shared" si="263"/>
        <v>3.0291556228701248E-3</v>
      </c>
      <c r="AO2080" s="3"/>
      <c r="AP2080">
        <v>0</v>
      </c>
      <c r="AQ2080" t="s">
        <v>18</v>
      </c>
      <c r="AR2080">
        <v>61471059</v>
      </c>
      <c r="AS2080" t="s">
        <v>17</v>
      </c>
      <c r="AT2080" s="2">
        <v>1.542</v>
      </c>
      <c r="AU2080" s="1">
        <f t="shared" si="259"/>
        <v>0.75423122617255622</v>
      </c>
      <c r="AV2080" s="1">
        <f t="shared" si="260"/>
        <v>0.62528389363382952</v>
      </c>
      <c r="AW2080" s="1">
        <f t="shared" si="261"/>
        <v>0.49633656109510266</v>
      </c>
    </row>
    <row r="2081" spans="1:49" x14ac:dyDescent="0.2">
      <c r="A2081">
        <v>2079</v>
      </c>
      <c r="B2081" t="s">
        <v>25794</v>
      </c>
      <c r="C2081" t="s">
        <v>25793</v>
      </c>
      <c r="F2081" t="s">
        <v>25792</v>
      </c>
      <c r="G2081" t="s">
        <v>8</v>
      </c>
      <c r="H2081" t="s">
        <v>7</v>
      </c>
      <c r="I2081" t="s">
        <v>25791</v>
      </c>
      <c r="J2081" t="s">
        <v>25790</v>
      </c>
      <c r="K2081" t="s">
        <v>25789</v>
      </c>
      <c r="L2081" t="s">
        <v>25788</v>
      </c>
      <c r="M2081" t="s">
        <v>765</v>
      </c>
      <c r="N2081">
        <v>6</v>
      </c>
      <c r="O2081" t="s">
        <v>25787</v>
      </c>
      <c r="P2081" t="s">
        <v>25786</v>
      </c>
      <c r="Q2081" t="s">
        <v>25785</v>
      </c>
      <c r="R2081" s="7">
        <v>43006</v>
      </c>
      <c r="S2081" s="8">
        <f t="shared" si="256"/>
        <v>2017</v>
      </c>
      <c r="T2081" s="8">
        <v>2017</v>
      </c>
      <c r="U2081" s="8">
        <f t="shared" si="257"/>
        <v>5</v>
      </c>
      <c r="V2081" s="7">
        <v>43006</v>
      </c>
      <c r="W2081" t="s">
        <v>941</v>
      </c>
      <c r="X2081" s="2">
        <v>0.58699999999999997</v>
      </c>
      <c r="Y2081" s="6">
        <f t="shared" si="262"/>
        <v>1.5669629748271536E-2</v>
      </c>
      <c r="AB2081">
        <v>21100374601</v>
      </c>
      <c r="AC2081">
        <v>21693536</v>
      </c>
      <c r="AD2081" t="s">
        <v>2</v>
      </c>
      <c r="AE2081">
        <v>5</v>
      </c>
      <c r="AG2081">
        <v>8053746</v>
      </c>
      <c r="AH2081" t="s">
        <v>25784</v>
      </c>
      <c r="AI2081" t="s">
        <v>25783</v>
      </c>
      <c r="AJ2081" t="s">
        <v>25782</v>
      </c>
      <c r="AK2081" t="s">
        <v>25781</v>
      </c>
      <c r="AL2081">
        <v>32</v>
      </c>
      <c r="AM2081" s="5">
        <f t="shared" si="258"/>
        <v>6.4</v>
      </c>
      <c r="AN2081" s="4">
        <f t="shared" si="263"/>
        <v>9.6932979931844011E-3</v>
      </c>
      <c r="AO2081" s="3"/>
      <c r="AP2081">
        <v>1</v>
      </c>
      <c r="AQ2081" t="s">
        <v>18</v>
      </c>
      <c r="AR2081" t="s">
        <v>25780</v>
      </c>
      <c r="AS2081" t="s">
        <v>17</v>
      </c>
      <c r="AT2081" s="2">
        <v>3.367</v>
      </c>
      <c r="AU2081" s="1">
        <f t="shared" si="259"/>
        <v>1.3876730221745393</v>
      </c>
      <c r="AV2081" s="1">
        <f t="shared" si="260"/>
        <v>1.2681463870727969</v>
      </c>
      <c r="AW2081" s="1">
        <f t="shared" si="261"/>
        <v>1.1486197519710541</v>
      </c>
    </row>
    <row r="2082" spans="1:49" x14ac:dyDescent="0.2">
      <c r="A2082">
        <v>2080</v>
      </c>
      <c r="B2082" t="s">
        <v>25779</v>
      </c>
      <c r="C2082" t="s">
        <v>25778</v>
      </c>
      <c r="F2082" t="s">
        <v>25777</v>
      </c>
      <c r="G2082" t="s">
        <v>8</v>
      </c>
      <c r="H2082" t="s">
        <v>7</v>
      </c>
      <c r="I2082" t="s">
        <v>25776</v>
      </c>
      <c r="J2082">
        <v>60080979</v>
      </c>
      <c r="K2082" t="s">
        <v>2430</v>
      </c>
      <c r="L2082" t="s">
        <v>1314</v>
      </c>
      <c r="M2082" t="s">
        <v>4</v>
      </c>
      <c r="N2082">
        <v>4</v>
      </c>
      <c r="O2082" t="s">
        <v>25775</v>
      </c>
      <c r="P2082" t="s">
        <v>25774</v>
      </c>
      <c r="Q2082" t="s">
        <v>25773</v>
      </c>
      <c r="R2082" s="7">
        <v>43006</v>
      </c>
      <c r="S2082" s="8">
        <f t="shared" si="256"/>
        <v>2017</v>
      </c>
      <c r="T2082" s="8">
        <v>2017</v>
      </c>
      <c r="U2082" s="8">
        <f t="shared" si="257"/>
        <v>5</v>
      </c>
      <c r="V2082" s="7">
        <v>43006</v>
      </c>
      <c r="W2082" t="s">
        <v>941</v>
      </c>
      <c r="X2082" s="2">
        <v>0.58699999999999997</v>
      </c>
      <c r="Y2082" s="6">
        <f t="shared" si="262"/>
        <v>1.5669629748271536E-2</v>
      </c>
      <c r="AB2082">
        <v>21100374601</v>
      </c>
      <c r="AC2082">
        <v>21693536</v>
      </c>
      <c r="AD2082" t="s">
        <v>2</v>
      </c>
      <c r="AE2082">
        <v>5</v>
      </c>
      <c r="AG2082">
        <v>8053749</v>
      </c>
      <c r="AH2082" t="s">
        <v>25772</v>
      </c>
      <c r="AI2082" t="s">
        <v>25771</v>
      </c>
      <c r="AJ2082" t="s">
        <v>25770</v>
      </c>
      <c r="AK2082" t="s">
        <v>25769</v>
      </c>
      <c r="AL2082">
        <v>14</v>
      </c>
      <c r="AM2082" s="5">
        <f t="shared" si="258"/>
        <v>2.8</v>
      </c>
      <c r="AN2082" s="4">
        <f t="shared" si="263"/>
        <v>4.2408178720181747E-3</v>
      </c>
      <c r="AO2082" s="3"/>
      <c r="AP2082">
        <v>1</v>
      </c>
      <c r="AR2082">
        <v>61401513</v>
      </c>
      <c r="AS2082" t="s">
        <v>17</v>
      </c>
      <c r="AT2082" s="2">
        <v>3.367</v>
      </c>
      <c r="AU2082" s="1">
        <f t="shared" si="259"/>
        <v>1.2240986185395526</v>
      </c>
      <c r="AV2082" s="1">
        <f t="shared" si="260"/>
        <v>0.99552238101448554</v>
      </c>
      <c r="AW2082" s="1">
        <f t="shared" si="261"/>
        <v>0.76694614348941825</v>
      </c>
    </row>
    <row r="2083" spans="1:49" x14ac:dyDescent="0.2">
      <c r="A2083">
        <v>2081</v>
      </c>
      <c r="B2083" t="s">
        <v>25768</v>
      </c>
      <c r="C2083" t="s">
        <v>25767</v>
      </c>
      <c r="F2083" t="s">
        <v>25766</v>
      </c>
      <c r="G2083" t="s">
        <v>8</v>
      </c>
      <c r="H2083" t="s">
        <v>7</v>
      </c>
      <c r="I2083" t="s">
        <v>1305</v>
      </c>
      <c r="J2083">
        <v>60010080</v>
      </c>
      <c r="K2083" t="s">
        <v>1449</v>
      </c>
      <c r="L2083" t="s">
        <v>182</v>
      </c>
      <c r="M2083" t="s">
        <v>4</v>
      </c>
      <c r="N2083">
        <v>4</v>
      </c>
      <c r="O2083" t="s">
        <v>25765</v>
      </c>
      <c r="P2083" t="s">
        <v>25764</v>
      </c>
      <c r="Q2083" t="s">
        <v>2616</v>
      </c>
      <c r="R2083" s="7">
        <v>43006</v>
      </c>
      <c r="S2083" s="8">
        <f t="shared" si="256"/>
        <v>2017</v>
      </c>
      <c r="T2083" s="8">
        <v>2017</v>
      </c>
      <c r="U2083" s="8">
        <f t="shared" si="257"/>
        <v>5</v>
      </c>
      <c r="V2083" s="7">
        <v>43006</v>
      </c>
      <c r="W2083" t="s">
        <v>811</v>
      </c>
      <c r="X2083" s="2">
        <v>1.3280000000000001</v>
      </c>
      <c r="Y2083" s="6">
        <f t="shared" si="262"/>
        <v>3.5450201542937994E-2</v>
      </c>
      <c r="AA2083">
        <v>15361225</v>
      </c>
      <c r="AB2083">
        <v>18894</v>
      </c>
      <c r="AD2083" t="s">
        <v>2</v>
      </c>
      <c r="AE2083">
        <v>16</v>
      </c>
      <c r="AG2083">
        <v>8053744</v>
      </c>
      <c r="AH2083" t="s">
        <v>25763</v>
      </c>
      <c r="AI2083" t="s">
        <v>25762</v>
      </c>
      <c r="AJ2083" t="s">
        <v>25761</v>
      </c>
      <c r="AK2083" t="s">
        <v>25760</v>
      </c>
      <c r="AL2083">
        <v>10</v>
      </c>
      <c r="AM2083" s="5">
        <f t="shared" si="258"/>
        <v>2</v>
      </c>
      <c r="AN2083" s="4">
        <f t="shared" si="263"/>
        <v>3.0291556228701248E-3</v>
      </c>
      <c r="AO2083" s="3"/>
      <c r="AP2083">
        <v>0</v>
      </c>
      <c r="AR2083" t="s">
        <v>1</v>
      </c>
      <c r="AT2083" s="2">
        <v>3.8340000000000001</v>
      </c>
      <c r="AU2083" s="1">
        <f t="shared" si="259"/>
        <v>2.5723887766917635</v>
      </c>
      <c r="AV2083" s="1">
        <f t="shared" si="260"/>
        <v>1.9239678582904058</v>
      </c>
      <c r="AW2083" s="1">
        <f t="shared" si="261"/>
        <v>1.2755469398890484</v>
      </c>
    </row>
    <row r="2084" spans="1:49" x14ac:dyDescent="0.2">
      <c r="A2084">
        <v>2082</v>
      </c>
      <c r="B2084" t="s">
        <v>25759</v>
      </c>
      <c r="C2084" t="s">
        <v>25758</v>
      </c>
      <c r="F2084" t="s">
        <v>25757</v>
      </c>
      <c r="G2084" t="s">
        <v>8</v>
      </c>
      <c r="H2084" t="s">
        <v>7</v>
      </c>
      <c r="I2084" t="s">
        <v>25756</v>
      </c>
      <c r="J2084" t="s">
        <v>25755</v>
      </c>
      <c r="K2084" t="s">
        <v>25754</v>
      </c>
      <c r="L2084" t="s">
        <v>25753</v>
      </c>
      <c r="M2084" t="s">
        <v>1697</v>
      </c>
      <c r="N2084">
        <v>3</v>
      </c>
      <c r="O2084" t="s">
        <v>25752</v>
      </c>
      <c r="P2084" t="s">
        <v>25751</v>
      </c>
      <c r="Q2084" t="s">
        <v>25750</v>
      </c>
      <c r="R2084" s="7">
        <v>43006</v>
      </c>
      <c r="S2084" s="8">
        <f t="shared" si="256"/>
        <v>2017</v>
      </c>
      <c r="T2084" s="8">
        <v>2017</v>
      </c>
      <c r="U2084" s="8">
        <f t="shared" si="257"/>
        <v>5</v>
      </c>
      <c r="V2084" s="7">
        <v>43006</v>
      </c>
      <c r="W2084" t="s">
        <v>2267</v>
      </c>
      <c r="X2084" s="2">
        <v>1.401</v>
      </c>
      <c r="Y2084" s="6">
        <f t="shared" si="262"/>
        <v>3.7398894850644675E-2</v>
      </c>
      <c r="AA2084">
        <v>19327447</v>
      </c>
      <c r="AB2084">
        <v>5200153123</v>
      </c>
      <c r="AC2084">
        <v>19327455</v>
      </c>
      <c r="AD2084" t="s">
        <v>2</v>
      </c>
      <c r="AE2084">
        <v>121</v>
      </c>
      <c r="AF2084">
        <v>38</v>
      </c>
      <c r="AH2084" t="s">
        <v>25749</v>
      </c>
      <c r="AI2084" t="s">
        <v>25748</v>
      </c>
      <c r="AK2084" t="s">
        <v>25747</v>
      </c>
      <c r="AL2084">
        <v>17</v>
      </c>
      <c r="AM2084" s="5">
        <f t="shared" si="258"/>
        <v>3.4</v>
      </c>
      <c r="AN2084" s="4">
        <f t="shared" si="263"/>
        <v>5.1495645588792126E-3</v>
      </c>
      <c r="AO2084" s="3"/>
      <c r="AP2084">
        <v>1</v>
      </c>
      <c r="AQ2084" t="s">
        <v>403</v>
      </c>
      <c r="AR2084" t="s">
        <v>1</v>
      </c>
      <c r="AS2084" t="s">
        <v>25746</v>
      </c>
      <c r="AT2084" s="2">
        <v>4.1260000000000003</v>
      </c>
      <c r="AU2084" s="1">
        <f t="shared" si="259"/>
        <v>2.7724095763115035</v>
      </c>
      <c r="AV2084" s="1">
        <f t="shared" si="260"/>
        <v>2.1274229704761942</v>
      </c>
      <c r="AW2084" s="1">
        <f t="shared" si="261"/>
        <v>1.4824363646408849</v>
      </c>
    </row>
    <row r="2085" spans="1:49" x14ac:dyDescent="0.2">
      <c r="A2085">
        <v>2083</v>
      </c>
      <c r="B2085" t="s">
        <v>25745</v>
      </c>
      <c r="C2085" t="s">
        <v>25744</v>
      </c>
      <c r="F2085" t="s">
        <v>25743</v>
      </c>
      <c r="G2085" t="s">
        <v>8</v>
      </c>
      <c r="H2085" t="s">
        <v>7</v>
      </c>
      <c r="I2085" t="s">
        <v>148</v>
      </c>
      <c r="J2085" t="s">
        <v>739</v>
      </c>
      <c r="K2085" t="s">
        <v>738</v>
      </c>
      <c r="L2085" t="s">
        <v>692</v>
      </c>
      <c r="M2085" t="s">
        <v>20</v>
      </c>
      <c r="N2085">
        <v>1</v>
      </c>
      <c r="O2085" t="s">
        <v>25742</v>
      </c>
      <c r="P2085">
        <v>36348889600</v>
      </c>
      <c r="Q2085" t="s">
        <v>25741</v>
      </c>
      <c r="R2085" s="7">
        <v>43006</v>
      </c>
      <c r="S2085" s="8">
        <f t="shared" si="256"/>
        <v>2017</v>
      </c>
      <c r="T2085" s="8">
        <v>2017</v>
      </c>
      <c r="U2085" s="8">
        <f t="shared" si="257"/>
        <v>5</v>
      </c>
      <c r="V2085" s="7">
        <v>43006</v>
      </c>
      <c r="W2085" t="s">
        <v>1439</v>
      </c>
      <c r="X2085" s="2">
        <v>0.375</v>
      </c>
      <c r="Y2085" s="6">
        <f t="shared" si="262"/>
        <v>1.0010410827260351E-2</v>
      </c>
      <c r="AA2085">
        <v>135194</v>
      </c>
      <c r="AB2085">
        <v>24918</v>
      </c>
      <c r="AD2085" t="s">
        <v>2</v>
      </c>
      <c r="AE2085">
        <v>53</v>
      </c>
      <c r="AF2085">
        <v>20</v>
      </c>
      <c r="AH2085" t="s">
        <v>25740</v>
      </c>
      <c r="AI2085" t="s">
        <v>25739</v>
      </c>
      <c r="AK2085" t="s">
        <v>25738</v>
      </c>
      <c r="AL2085">
        <v>4</v>
      </c>
      <c r="AM2085" s="5">
        <f t="shared" si="258"/>
        <v>0.8</v>
      </c>
      <c r="AN2085" s="4">
        <f t="shared" si="263"/>
        <v>1.2116622491480501E-3</v>
      </c>
      <c r="AO2085" s="3"/>
      <c r="AP2085">
        <v>0</v>
      </c>
      <c r="AQ2085" t="s">
        <v>18</v>
      </c>
      <c r="AR2085">
        <v>61601498</v>
      </c>
      <c r="AS2085" t="s">
        <v>17</v>
      </c>
      <c r="AT2085" s="2">
        <v>1.3140000000000001</v>
      </c>
      <c r="AU2085" s="1">
        <f t="shared" si="259"/>
        <v>0.73707862538266611</v>
      </c>
      <c r="AV2085" s="1">
        <f t="shared" si="260"/>
        <v>0.56110365382042005</v>
      </c>
      <c r="AW2085" s="1">
        <f t="shared" si="261"/>
        <v>0.38512868225817404</v>
      </c>
    </row>
    <row r="2086" spans="1:49" x14ac:dyDescent="0.2">
      <c r="A2086">
        <v>2084</v>
      </c>
      <c r="B2086" t="s">
        <v>25737</v>
      </c>
      <c r="C2086" t="s">
        <v>25736</v>
      </c>
      <c r="F2086" t="s">
        <v>25735</v>
      </c>
      <c r="G2086" t="s">
        <v>8</v>
      </c>
      <c r="H2086" t="s">
        <v>7</v>
      </c>
      <c r="I2086" t="s">
        <v>25734</v>
      </c>
      <c r="J2086">
        <v>60032987</v>
      </c>
      <c r="K2086" t="s">
        <v>2775</v>
      </c>
      <c r="L2086" t="s">
        <v>817</v>
      </c>
      <c r="M2086" t="s">
        <v>816</v>
      </c>
      <c r="N2086">
        <v>1</v>
      </c>
      <c r="O2086" t="s">
        <v>25733</v>
      </c>
      <c r="P2086">
        <v>26635817200</v>
      </c>
      <c r="Q2086">
        <v>60032987</v>
      </c>
      <c r="R2086" s="7">
        <v>43006</v>
      </c>
      <c r="S2086" s="8">
        <f t="shared" si="256"/>
        <v>2017</v>
      </c>
      <c r="T2086" s="8">
        <v>2017</v>
      </c>
      <c r="U2086" s="8">
        <f t="shared" si="257"/>
        <v>5</v>
      </c>
      <c r="V2086" s="7">
        <v>43006</v>
      </c>
      <c r="W2086" t="s">
        <v>1439</v>
      </c>
      <c r="X2086" s="2">
        <v>0.375</v>
      </c>
      <c r="Y2086" s="6">
        <f t="shared" si="262"/>
        <v>1.0010410827260351E-2</v>
      </c>
      <c r="AA2086">
        <v>135194</v>
      </c>
      <c r="AB2086">
        <v>24918</v>
      </c>
      <c r="AD2086" t="s">
        <v>2</v>
      </c>
      <c r="AE2086">
        <v>53</v>
      </c>
      <c r="AF2086">
        <v>20</v>
      </c>
      <c r="AH2086" t="s">
        <v>25732</v>
      </c>
      <c r="AI2086" t="s">
        <v>25731</v>
      </c>
      <c r="AK2086" t="s">
        <v>25730</v>
      </c>
      <c r="AL2086">
        <v>2</v>
      </c>
      <c r="AM2086" s="5">
        <f t="shared" si="258"/>
        <v>0.4</v>
      </c>
      <c r="AN2086" s="4">
        <f t="shared" si="263"/>
        <v>6.0583112457402507E-4</v>
      </c>
      <c r="AO2086" s="3"/>
      <c r="AP2086">
        <v>0</v>
      </c>
      <c r="AR2086" t="s">
        <v>1</v>
      </c>
      <c r="AT2086" s="2">
        <v>1.3140000000000001</v>
      </c>
      <c r="AU2086" s="1">
        <f t="shared" si="259"/>
        <v>0.71890369164544532</v>
      </c>
      <c r="AV2086" s="1">
        <f t="shared" si="260"/>
        <v>0.53081209759171888</v>
      </c>
      <c r="AW2086" s="1">
        <f t="shared" si="261"/>
        <v>0.34272050353799227</v>
      </c>
    </row>
    <row r="2087" spans="1:49" x14ac:dyDescent="0.2">
      <c r="A2087">
        <v>2085</v>
      </c>
      <c r="B2087" t="s">
        <v>25729</v>
      </c>
      <c r="C2087" t="s">
        <v>25728</v>
      </c>
      <c r="F2087" t="s">
        <v>25727</v>
      </c>
      <c r="G2087" t="s">
        <v>8</v>
      </c>
      <c r="H2087" t="s">
        <v>7</v>
      </c>
      <c r="I2087" t="s">
        <v>4223</v>
      </c>
      <c r="J2087" t="s">
        <v>25726</v>
      </c>
      <c r="K2087" t="s">
        <v>25725</v>
      </c>
      <c r="L2087" t="s">
        <v>25724</v>
      </c>
      <c r="M2087" t="s">
        <v>106</v>
      </c>
      <c r="N2087">
        <v>5</v>
      </c>
      <c r="O2087" t="s">
        <v>25723</v>
      </c>
      <c r="P2087" t="s">
        <v>25722</v>
      </c>
      <c r="Q2087" t="s">
        <v>25721</v>
      </c>
      <c r="R2087" s="7">
        <v>43006</v>
      </c>
      <c r="S2087" s="8">
        <f t="shared" si="256"/>
        <v>2017</v>
      </c>
      <c r="T2087" s="8">
        <v>2017</v>
      </c>
      <c r="U2087" s="8">
        <f t="shared" si="257"/>
        <v>5</v>
      </c>
      <c r="V2087" s="7">
        <v>43006</v>
      </c>
      <c r="W2087" t="s">
        <v>1439</v>
      </c>
      <c r="X2087" s="2">
        <v>0.375</v>
      </c>
      <c r="Y2087" s="6">
        <f t="shared" si="262"/>
        <v>1.0010410827260351E-2</v>
      </c>
      <c r="AA2087">
        <v>135194</v>
      </c>
      <c r="AB2087">
        <v>24918</v>
      </c>
      <c r="AD2087" t="s">
        <v>2</v>
      </c>
      <c r="AE2087">
        <v>53</v>
      </c>
      <c r="AF2087">
        <v>20</v>
      </c>
      <c r="AH2087" t="s">
        <v>25720</v>
      </c>
      <c r="AI2087" t="s">
        <v>25719</v>
      </c>
      <c r="AK2087" t="s">
        <v>25718</v>
      </c>
      <c r="AL2087">
        <v>7</v>
      </c>
      <c r="AM2087" s="5">
        <f t="shared" si="258"/>
        <v>1.4</v>
      </c>
      <c r="AN2087" s="4">
        <f t="shared" si="263"/>
        <v>2.1204089360090874E-3</v>
      </c>
      <c r="AO2087" s="3"/>
      <c r="AP2087">
        <v>0</v>
      </c>
      <c r="AR2087" t="s">
        <v>1</v>
      </c>
      <c r="AT2087" s="2">
        <v>1.3140000000000001</v>
      </c>
      <c r="AU2087" s="1">
        <f t="shared" si="259"/>
        <v>0.76434102598849718</v>
      </c>
      <c r="AV2087" s="1">
        <f t="shared" si="260"/>
        <v>0.60654098816347191</v>
      </c>
      <c r="AW2087" s="1">
        <f t="shared" si="261"/>
        <v>0.44874095033844663</v>
      </c>
    </row>
    <row r="2088" spans="1:49" x14ac:dyDescent="0.2">
      <c r="A2088">
        <v>2086</v>
      </c>
      <c r="B2088" t="s">
        <v>25717</v>
      </c>
      <c r="C2088" t="s">
        <v>25716</v>
      </c>
      <c r="F2088" t="s">
        <v>25715</v>
      </c>
      <c r="G2088" t="s">
        <v>8</v>
      </c>
      <c r="H2088" t="s">
        <v>7</v>
      </c>
      <c r="I2088" t="s">
        <v>3701</v>
      </c>
      <c r="J2088" t="s">
        <v>25714</v>
      </c>
      <c r="K2088" t="s">
        <v>25713</v>
      </c>
      <c r="L2088" t="s">
        <v>25712</v>
      </c>
      <c r="M2088" t="s">
        <v>41</v>
      </c>
      <c r="N2088">
        <v>6</v>
      </c>
      <c r="O2088" t="s">
        <v>25711</v>
      </c>
      <c r="P2088" t="s">
        <v>25710</v>
      </c>
      <c r="Q2088" t="s">
        <v>25709</v>
      </c>
      <c r="R2088" s="7">
        <v>43006</v>
      </c>
      <c r="S2088" s="8">
        <f t="shared" si="256"/>
        <v>2017</v>
      </c>
      <c r="T2088" s="8">
        <v>2017</v>
      </c>
      <c r="U2088" s="8">
        <f t="shared" si="257"/>
        <v>5</v>
      </c>
      <c r="V2088" s="7">
        <v>43006</v>
      </c>
      <c r="W2088" t="s">
        <v>2581</v>
      </c>
      <c r="X2088" s="2">
        <v>0.69899999999999995</v>
      </c>
      <c r="Y2088" s="6">
        <f t="shared" si="262"/>
        <v>1.8659405782013295E-2</v>
      </c>
      <c r="AA2088">
        <v>218979</v>
      </c>
      <c r="AB2088">
        <v>28132</v>
      </c>
      <c r="AC2088">
        <v>10897550</v>
      </c>
      <c r="AD2088" t="s">
        <v>2</v>
      </c>
      <c r="AE2088">
        <v>122</v>
      </c>
      <c r="AF2088">
        <v>12</v>
      </c>
      <c r="AG2088">
        <v>123904</v>
      </c>
      <c r="AI2088" t="s">
        <v>25708</v>
      </c>
      <c r="AK2088" t="s">
        <v>25707</v>
      </c>
      <c r="AL2088">
        <v>9</v>
      </c>
      <c r="AM2088" s="5">
        <f t="shared" si="258"/>
        <v>1.8</v>
      </c>
      <c r="AN2088" s="4">
        <f t="shared" si="263"/>
        <v>2.7262400605831123E-3</v>
      </c>
      <c r="AO2088" s="3"/>
      <c r="AP2088">
        <v>0</v>
      </c>
      <c r="AQ2088" t="s">
        <v>3573</v>
      </c>
      <c r="AR2088" t="s">
        <v>1</v>
      </c>
      <c r="AS2088" t="s">
        <v>3572</v>
      </c>
      <c r="AT2088" s="2">
        <v>2.5459999999999998</v>
      </c>
      <c r="AU2088" s="1">
        <f t="shared" si="259"/>
        <v>1.3879456065584237</v>
      </c>
      <c r="AV2088" s="1">
        <f t="shared" si="260"/>
        <v>1.0692822921298204</v>
      </c>
      <c r="AW2088" s="1">
        <f t="shared" si="261"/>
        <v>0.75061897770121666</v>
      </c>
    </row>
    <row r="2089" spans="1:49" x14ac:dyDescent="0.2">
      <c r="A2089">
        <v>2087</v>
      </c>
      <c r="B2089" t="s">
        <v>25706</v>
      </c>
      <c r="C2089" t="s">
        <v>25705</v>
      </c>
      <c r="F2089" t="s">
        <v>25704</v>
      </c>
      <c r="G2089" t="s">
        <v>8</v>
      </c>
      <c r="H2089" t="s">
        <v>7</v>
      </c>
      <c r="I2089" t="s">
        <v>25703</v>
      </c>
      <c r="J2089" t="s">
        <v>25702</v>
      </c>
      <c r="K2089" t="s">
        <v>25701</v>
      </c>
      <c r="L2089" t="s">
        <v>25700</v>
      </c>
      <c r="M2089" t="s">
        <v>25699</v>
      </c>
      <c r="N2089">
        <v>13</v>
      </c>
      <c r="O2089" t="s">
        <v>25698</v>
      </c>
      <c r="P2089" t="s">
        <v>25697</v>
      </c>
      <c r="Q2089" t="s">
        <v>25696</v>
      </c>
      <c r="R2089" s="7">
        <v>43005</v>
      </c>
      <c r="S2089" s="8">
        <f t="shared" si="256"/>
        <v>2017</v>
      </c>
      <c r="T2089" s="8">
        <v>2017</v>
      </c>
      <c r="U2089" s="8">
        <f t="shared" si="257"/>
        <v>5</v>
      </c>
      <c r="V2089" s="7">
        <v>43005</v>
      </c>
      <c r="W2089" t="s">
        <v>3072</v>
      </c>
      <c r="X2089" s="2">
        <v>1.774</v>
      </c>
      <c r="Y2089" s="6">
        <f t="shared" si="262"/>
        <v>4.7355916820159633E-2</v>
      </c>
      <c r="AA2089">
        <v>295515</v>
      </c>
      <c r="AB2089">
        <v>29066</v>
      </c>
      <c r="AC2089">
        <v>17414326</v>
      </c>
      <c r="AD2089" t="s">
        <v>2</v>
      </c>
      <c r="AE2089">
        <v>57</v>
      </c>
      <c r="AF2089">
        <v>12</v>
      </c>
      <c r="AG2089">
        <v>126032</v>
      </c>
      <c r="AI2089" t="s">
        <v>25695</v>
      </c>
      <c r="AJ2089" t="s">
        <v>25694</v>
      </c>
      <c r="AK2089" t="s">
        <v>25693</v>
      </c>
      <c r="AL2089">
        <v>4</v>
      </c>
      <c r="AM2089" s="5">
        <f t="shared" si="258"/>
        <v>0.8</v>
      </c>
      <c r="AN2089" s="4">
        <f t="shared" si="263"/>
        <v>1.2116622491480501E-3</v>
      </c>
      <c r="AO2089" s="3"/>
      <c r="AP2089">
        <v>0</v>
      </c>
      <c r="AR2089">
        <v>21226021</v>
      </c>
      <c r="AT2089" s="2">
        <v>3.1789999999999998</v>
      </c>
      <c r="AU2089" s="1">
        <f t="shared" si="259"/>
        <v>3.3512640448856157</v>
      </c>
      <c r="AV2089" s="1">
        <f t="shared" si="260"/>
        <v>2.4283789534653843</v>
      </c>
      <c r="AW2089" s="1">
        <f t="shared" si="261"/>
        <v>1.5054938620451523</v>
      </c>
    </row>
    <row r="2090" spans="1:49" x14ac:dyDescent="0.2">
      <c r="A2090">
        <v>2088</v>
      </c>
      <c r="B2090" t="s">
        <v>25692</v>
      </c>
      <c r="C2090" t="s">
        <v>25691</v>
      </c>
      <c r="F2090" t="s">
        <v>25690</v>
      </c>
      <c r="G2090" t="s">
        <v>8</v>
      </c>
      <c r="H2090" t="s">
        <v>7</v>
      </c>
      <c r="I2090" t="s">
        <v>25689</v>
      </c>
      <c r="J2090">
        <v>60025578</v>
      </c>
      <c r="K2090" t="s">
        <v>43</v>
      </c>
      <c r="L2090" t="s">
        <v>5</v>
      </c>
      <c r="M2090" t="s">
        <v>4</v>
      </c>
      <c r="N2090">
        <v>1</v>
      </c>
      <c r="O2090" t="s">
        <v>25688</v>
      </c>
      <c r="P2090">
        <v>55760032900</v>
      </c>
      <c r="Q2090">
        <v>60025578</v>
      </c>
      <c r="R2090" s="7">
        <v>43005</v>
      </c>
      <c r="S2090" s="8">
        <f t="shared" si="256"/>
        <v>2017</v>
      </c>
      <c r="T2090" s="8">
        <v>2017</v>
      </c>
      <c r="U2090" s="8">
        <f t="shared" si="257"/>
        <v>5</v>
      </c>
      <c r="V2090" s="7">
        <v>43005</v>
      </c>
      <c r="W2090" t="s">
        <v>941</v>
      </c>
      <c r="X2090" s="2">
        <v>0.58699999999999997</v>
      </c>
      <c r="Y2090" s="6">
        <f t="shared" si="262"/>
        <v>1.5669629748271536E-2</v>
      </c>
      <c r="AB2090">
        <v>21100374601</v>
      </c>
      <c r="AC2090">
        <v>21693536</v>
      </c>
      <c r="AD2090" t="s">
        <v>2</v>
      </c>
      <c r="AE2090">
        <v>5</v>
      </c>
      <c r="AG2090">
        <v>8052496</v>
      </c>
      <c r="AH2090" t="s">
        <v>25687</v>
      </c>
      <c r="AI2090" t="s">
        <v>25686</v>
      </c>
      <c r="AJ2090" t="s">
        <v>25685</v>
      </c>
      <c r="AK2090" t="s">
        <v>25684</v>
      </c>
      <c r="AL2090">
        <v>3</v>
      </c>
      <c r="AM2090" s="5">
        <f t="shared" si="258"/>
        <v>0.6</v>
      </c>
      <c r="AN2090" s="4">
        <f t="shared" si="263"/>
        <v>9.0874668686103744E-4</v>
      </c>
      <c r="AO2090" s="3"/>
      <c r="AP2090">
        <v>1</v>
      </c>
      <c r="AQ2090" t="s">
        <v>18</v>
      </c>
      <c r="AR2090">
        <v>61671340</v>
      </c>
      <c r="AS2090" t="s">
        <v>17</v>
      </c>
      <c r="AT2090" s="2">
        <v>3.367</v>
      </c>
      <c r="AU2090" s="1">
        <f t="shared" si="259"/>
        <v>1.1241364829848384</v>
      </c>
      <c r="AV2090" s="1">
        <f t="shared" si="260"/>
        <v>0.82891882175662879</v>
      </c>
      <c r="AW2090" s="1">
        <f t="shared" si="261"/>
        <v>0.53370116052841865</v>
      </c>
    </row>
    <row r="2091" spans="1:49" x14ac:dyDescent="0.2">
      <c r="A2091">
        <v>2089</v>
      </c>
      <c r="B2091" t="s">
        <v>25683</v>
      </c>
      <c r="C2091" t="s">
        <v>25682</v>
      </c>
      <c r="F2091" t="s">
        <v>25681</v>
      </c>
      <c r="G2091" t="s">
        <v>8</v>
      </c>
      <c r="H2091" t="s">
        <v>7</v>
      </c>
      <c r="I2091" t="s">
        <v>25680</v>
      </c>
      <c r="J2091">
        <v>60080732</v>
      </c>
      <c r="K2091" t="s">
        <v>25679</v>
      </c>
      <c r="L2091" t="s">
        <v>25678</v>
      </c>
      <c r="M2091" t="s">
        <v>453</v>
      </c>
      <c r="N2091">
        <v>3</v>
      </c>
      <c r="O2091" t="s">
        <v>25677</v>
      </c>
      <c r="P2091" t="s">
        <v>25676</v>
      </c>
      <c r="Q2091" t="s">
        <v>25675</v>
      </c>
      <c r="R2091" s="7">
        <v>43005</v>
      </c>
      <c r="S2091" s="8">
        <f t="shared" si="256"/>
        <v>2017</v>
      </c>
      <c r="T2091" s="8">
        <v>2017</v>
      </c>
      <c r="U2091" s="8">
        <f t="shared" si="257"/>
        <v>5</v>
      </c>
      <c r="V2091" s="7">
        <v>43005</v>
      </c>
      <c r="W2091" t="s">
        <v>811</v>
      </c>
      <c r="X2091" s="2">
        <v>1.3280000000000001</v>
      </c>
      <c r="Y2091" s="6">
        <f t="shared" si="262"/>
        <v>3.5450201542937994E-2</v>
      </c>
      <c r="AA2091">
        <v>15361225</v>
      </c>
      <c r="AB2091">
        <v>18894</v>
      </c>
      <c r="AD2091" t="s">
        <v>2</v>
      </c>
      <c r="AE2091">
        <v>16</v>
      </c>
      <c r="AG2091">
        <v>8052488</v>
      </c>
      <c r="AH2091" t="s">
        <v>25674</v>
      </c>
      <c r="AI2091" t="s">
        <v>25673</v>
      </c>
      <c r="AJ2091" t="s">
        <v>25672</v>
      </c>
      <c r="AK2091" t="s">
        <v>25671</v>
      </c>
      <c r="AL2091">
        <v>3</v>
      </c>
      <c r="AM2091" s="5">
        <f t="shared" si="258"/>
        <v>0.6</v>
      </c>
      <c r="AN2091" s="4">
        <f t="shared" si="263"/>
        <v>9.0874668686103744E-4</v>
      </c>
      <c r="AO2091" s="3"/>
      <c r="AP2091">
        <v>0</v>
      </c>
      <c r="AQ2091" t="s">
        <v>25670</v>
      </c>
      <c r="AR2091" t="s">
        <v>25669</v>
      </c>
      <c r="AS2091" t="s">
        <v>25668</v>
      </c>
      <c r="AT2091" s="2">
        <v>3.8340000000000001</v>
      </c>
      <c r="AU2091" s="1">
        <f t="shared" si="259"/>
        <v>2.5087765086114908</v>
      </c>
      <c r="AV2091" s="1">
        <f t="shared" si="260"/>
        <v>1.8179474114899514</v>
      </c>
      <c r="AW2091" s="1">
        <f t="shared" si="261"/>
        <v>1.1271183143684125</v>
      </c>
    </row>
    <row r="2092" spans="1:49" x14ac:dyDescent="0.2">
      <c r="A2092">
        <v>2090</v>
      </c>
      <c r="B2092" t="s">
        <v>25667</v>
      </c>
      <c r="C2092" t="s">
        <v>25666</v>
      </c>
      <c r="E2092">
        <v>28925257</v>
      </c>
      <c r="F2092" t="s">
        <v>25665</v>
      </c>
      <c r="G2092" t="s">
        <v>8</v>
      </c>
      <c r="H2092" t="s">
        <v>7</v>
      </c>
      <c r="I2092" t="s">
        <v>25664</v>
      </c>
      <c r="J2092" t="s">
        <v>25663</v>
      </c>
      <c r="K2092" t="s">
        <v>25662</v>
      </c>
      <c r="L2092" t="s">
        <v>21</v>
      </c>
      <c r="M2092" t="s">
        <v>20</v>
      </c>
      <c r="N2092">
        <v>9</v>
      </c>
      <c r="O2092" t="s">
        <v>25661</v>
      </c>
      <c r="P2092" t="s">
        <v>25660</v>
      </c>
      <c r="Q2092" t="s">
        <v>25659</v>
      </c>
      <c r="R2092" s="7">
        <v>43005</v>
      </c>
      <c r="S2092" s="8">
        <f t="shared" si="256"/>
        <v>2017</v>
      </c>
      <c r="T2092" s="8">
        <v>2017</v>
      </c>
      <c r="U2092" s="8">
        <f t="shared" si="257"/>
        <v>5</v>
      </c>
      <c r="V2092" s="7">
        <v>43005</v>
      </c>
      <c r="W2092" t="s">
        <v>2610</v>
      </c>
      <c r="X2092" s="2">
        <v>2.5350000000000001</v>
      </c>
      <c r="Y2092" s="6">
        <f t="shared" si="262"/>
        <v>6.7670377192279973E-2</v>
      </c>
      <c r="AA2092">
        <v>19448244</v>
      </c>
      <c r="AB2092">
        <v>19700171101</v>
      </c>
      <c r="AC2092">
        <v>19448252</v>
      </c>
      <c r="AD2092" t="s">
        <v>2</v>
      </c>
      <c r="AE2092">
        <v>9</v>
      </c>
      <c r="AF2092">
        <v>38</v>
      </c>
      <c r="AH2092" t="s">
        <v>25658</v>
      </c>
      <c r="AI2092" t="s">
        <v>25657</v>
      </c>
      <c r="AJ2092" t="s">
        <v>25656</v>
      </c>
      <c r="AK2092" t="s">
        <v>25655</v>
      </c>
      <c r="AL2092">
        <v>17</v>
      </c>
      <c r="AM2092" s="5">
        <f t="shared" si="258"/>
        <v>3.4</v>
      </c>
      <c r="AN2092" s="4">
        <f t="shared" si="263"/>
        <v>5.1495645588792126E-3</v>
      </c>
      <c r="AO2092" s="3"/>
      <c r="AP2092">
        <v>1</v>
      </c>
      <c r="AQ2092" t="s">
        <v>18</v>
      </c>
      <c r="AR2092">
        <v>11504012</v>
      </c>
      <c r="AS2092" t="s">
        <v>17</v>
      </c>
      <c r="AT2092" s="2" t="s">
        <v>0</v>
      </c>
      <c r="AU2092" s="1">
        <f t="shared" si="259"/>
        <v>4.8914133402259745</v>
      </c>
      <c r="AV2092" s="1">
        <f t="shared" si="260"/>
        <v>3.6409970875579596</v>
      </c>
      <c r="AW2092" s="1">
        <f t="shared" si="261"/>
        <v>2.3905808348899438</v>
      </c>
    </row>
    <row r="2093" spans="1:49" x14ac:dyDescent="0.2">
      <c r="A2093">
        <v>2091</v>
      </c>
      <c r="B2093" t="s">
        <v>25654</v>
      </c>
      <c r="C2093" t="s">
        <v>25653</v>
      </c>
      <c r="F2093" t="s">
        <v>25652</v>
      </c>
      <c r="G2093" t="s">
        <v>8</v>
      </c>
      <c r="H2093" t="s">
        <v>7</v>
      </c>
      <c r="I2093" t="s">
        <v>1166</v>
      </c>
      <c r="J2093">
        <v>60025084</v>
      </c>
      <c r="K2093" t="s">
        <v>788</v>
      </c>
      <c r="L2093" t="s">
        <v>309</v>
      </c>
      <c r="M2093" t="s">
        <v>4</v>
      </c>
      <c r="N2093">
        <v>5</v>
      </c>
      <c r="O2093" t="s">
        <v>25651</v>
      </c>
      <c r="P2093" t="s">
        <v>25650</v>
      </c>
      <c r="Q2093" t="s">
        <v>1475</v>
      </c>
      <c r="R2093" s="7">
        <v>43004</v>
      </c>
      <c r="S2093" s="8">
        <f t="shared" si="256"/>
        <v>2017</v>
      </c>
      <c r="T2093" s="8">
        <v>2017</v>
      </c>
      <c r="U2093" s="8">
        <f t="shared" si="257"/>
        <v>5</v>
      </c>
      <c r="V2093" s="7">
        <v>43004</v>
      </c>
      <c r="W2093" t="s">
        <v>811</v>
      </c>
      <c r="X2093" s="2">
        <v>1.3280000000000001</v>
      </c>
      <c r="Y2093" s="6">
        <f t="shared" si="262"/>
        <v>3.5450201542937994E-2</v>
      </c>
      <c r="AA2093">
        <v>15361225</v>
      </c>
      <c r="AB2093">
        <v>18894</v>
      </c>
      <c r="AD2093" t="s">
        <v>2</v>
      </c>
      <c r="AE2093">
        <v>16</v>
      </c>
      <c r="AG2093">
        <v>8052106</v>
      </c>
      <c r="AH2093" t="s">
        <v>25649</v>
      </c>
      <c r="AI2093" t="s">
        <v>25648</v>
      </c>
      <c r="AJ2093" t="s">
        <v>25647</v>
      </c>
      <c r="AK2093" t="s">
        <v>25646</v>
      </c>
      <c r="AL2093">
        <v>17</v>
      </c>
      <c r="AM2093" s="5">
        <f t="shared" si="258"/>
        <v>3.4</v>
      </c>
      <c r="AN2093" s="4">
        <f t="shared" si="263"/>
        <v>5.1495645588792126E-3</v>
      </c>
      <c r="AO2093" s="3"/>
      <c r="AP2093">
        <v>0</v>
      </c>
      <c r="AQ2093" t="s">
        <v>18</v>
      </c>
      <c r="AR2093">
        <v>61331004</v>
      </c>
      <c r="AS2093" t="s">
        <v>17</v>
      </c>
      <c r="AT2093" s="2">
        <v>3.8340000000000001</v>
      </c>
      <c r="AU2093" s="1">
        <f t="shared" si="259"/>
        <v>2.6360010447720361</v>
      </c>
      <c r="AV2093" s="1">
        <f t="shared" si="260"/>
        <v>2.02998830509086</v>
      </c>
      <c r="AW2093" s="1">
        <f t="shared" si="261"/>
        <v>1.4239755654096846</v>
      </c>
    </row>
    <row r="2094" spans="1:49" x14ac:dyDescent="0.2">
      <c r="A2094">
        <v>2092</v>
      </c>
      <c r="B2094" t="s">
        <v>25645</v>
      </c>
      <c r="C2094" t="s">
        <v>25644</v>
      </c>
      <c r="F2094" t="s">
        <v>25643</v>
      </c>
      <c r="G2094" t="s">
        <v>8</v>
      </c>
      <c r="H2094" t="s">
        <v>7</v>
      </c>
      <c r="I2094" t="s">
        <v>15221</v>
      </c>
      <c r="J2094" t="s">
        <v>25642</v>
      </c>
      <c r="K2094" t="s">
        <v>25641</v>
      </c>
      <c r="L2094" t="s">
        <v>25640</v>
      </c>
      <c r="M2094" t="s">
        <v>25639</v>
      </c>
      <c r="N2094">
        <v>5</v>
      </c>
      <c r="O2094" t="s">
        <v>25638</v>
      </c>
      <c r="P2094" t="s">
        <v>25637</v>
      </c>
      <c r="Q2094" t="s">
        <v>25636</v>
      </c>
      <c r="R2094" s="7">
        <v>43004</v>
      </c>
      <c r="S2094" s="8">
        <f t="shared" si="256"/>
        <v>2017</v>
      </c>
      <c r="T2094" s="8">
        <v>2017</v>
      </c>
      <c r="U2094" s="8">
        <f t="shared" si="257"/>
        <v>5</v>
      </c>
      <c r="V2094" s="7">
        <v>43004</v>
      </c>
      <c r="W2094" t="s">
        <v>811</v>
      </c>
      <c r="X2094" s="2">
        <v>1.3280000000000001</v>
      </c>
      <c r="Y2094" s="6">
        <f t="shared" si="262"/>
        <v>3.5450201542937994E-2</v>
      </c>
      <c r="AA2094">
        <v>15361225</v>
      </c>
      <c r="AB2094">
        <v>18894</v>
      </c>
      <c r="AD2094" t="s">
        <v>2</v>
      </c>
      <c r="AE2094">
        <v>16</v>
      </c>
      <c r="AG2094">
        <v>8052100</v>
      </c>
      <c r="AH2094" t="s">
        <v>25635</v>
      </c>
      <c r="AI2094" t="s">
        <v>25634</v>
      </c>
      <c r="AJ2094" t="s">
        <v>25633</v>
      </c>
      <c r="AK2094" t="s">
        <v>25632</v>
      </c>
      <c r="AL2094">
        <v>44</v>
      </c>
      <c r="AM2094" s="5">
        <f t="shared" si="258"/>
        <v>8.8000000000000007</v>
      </c>
      <c r="AN2094" s="4">
        <f t="shared" si="263"/>
        <v>1.3328284740628551E-2</v>
      </c>
      <c r="AO2094" s="3"/>
      <c r="AP2094">
        <v>0</v>
      </c>
      <c r="AR2094" t="s">
        <v>1</v>
      </c>
      <c r="AT2094" s="2">
        <v>3.8340000000000001</v>
      </c>
      <c r="AU2094" s="1">
        <f t="shared" si="259"/>
        <v>2.8813626502245162</v>
      </c>
      <c r="AV2094" s="1">
        <f t="shared" si="260"/>
        <v>2.438924314178327</v>
      </c>
      <c r="AW2094" s="1">
        <f t="shared" si="261"/>
        <v>1.9964859781321385</v>
      </c>
    </row>
    <row r="2095" spans="1:49" x14ac:dyDescent="0.2">
      <c r="A2095">
        <v>2093</v>
      </c>
      <c r="B2095" t="s">
        <v>25631</v>
      </c>
      <c r="C2095" t="s">
        <v>25630</v>
      </c>
      <c r="F2095" t="s">
        <v>25629</v>
      </c>
      <c r="G2095" t="s">
        <v>8</v>
      </c>
      <c r="H2095" t="s">
        <v>7</v>
      </c>
      <c r="I2095" t="s">
        <v>25628</v>
      </c>
      <c r="J2095">
        <v>60015150</v>
      </c>
      <c r="K2095" t="s">
        <v>2959</v>
      </c>
      <c r="L2095" t="s">
        <v>541</v>
      </c>
      <c r="M2095" t="s">
        <v>405</v>
      </c>
      <c r="N2095">
        <v>4</v>
      </c>
      <c r="O2095" t="s">
        <v>25627</v>
      </c>
      <c r="P2095" t="s">
        <v>25626</v>
      </c>
      <c r="Q2095" t="s">
        <v>25625</v>
      </c>
      <c r="R2095" s="7">
        <v>43004</v>
      </c>
      <c r="S2095" s="8">
        <f t="shared" si="256"/>
        <v>2017</v>
      </c>
      <c r="T2095" s="8">
        <v>2017</v>
      </c>
      <c r="U2095" s="8">
        <f t="shared" si="257"/>
        <v>5</v>
      </c>
      <c r="V2095" s="7">
        <v>43004</v>
      </c>
      <c r="W2095" t="s">
        <v>2562</v>
      </c>
      <c r="X2095" s="2">
        <v>1.528</v>
      </c>
      <c r="Y2095" s="6">
        <f t="shared" si="262"/>
        <v>4.0789087317476845E-2</v>
      </c>
      <c r="AA2095">
        <v>2649381</v>
      </c>
      <c r="AB2095">
        <v>27433</v>
      </c>
      <c r="AC2095">
        <v>13616382</v>
      </c>
      <c r="AD2095" t="s">
        <v>2</v>
      </c>
      <c r="AE2095">
        <v>34</v>
      </c>
      <c r="AF2095">
        <v>20</v>
      </c>
      <c r="AG2095">
        <v>205009</v>
      </c>
      <c r="AI2095" t="s">
        <v>25624</v>
      </c>
      <c r="AJ2095" t="s">
        <v>25623</v>
      </c>
      <c r="AK2095" t="s">
        <v>25622</v>
      </c>
      <c r="AL2095">
        <v>5</v>
      </c>
      <c r="AM2095" s="5">
        <f t="shared" si="258"/>
        <v>1</v>
      </c>
      <c r="AN2095" s="4">
        <f t="shared" si="263"/>
        <v>1.5145778114350624E-3</v>
      </c>
      <c r="AO2095" s="3"/>
      <c r="AP2095">
        <v>0</v>
      </c>
      <c r="AQ2095" t="s">
        <v>1732</v>
      </c>
      <c r="AR2095" t="s">
        <v>25621</v>
      </c>
      <c r="AS2095" t="s">
        <v>2346</v>
      </c>
      <c r="AT2095" s="2">
        <v>3.528</v>
      </c>
      <c r="AU2095" s="1">
        <f t="shared" si="259"/>
        <v>2.9006734465664308</v>
      </c>
      <c r="AV2095" s="1">
        <f t="shared" si="260"/>
        <v>2.1151832564455955</v>
      </c>
      <c r="AW2095" s="1">
        <f t="shared" si="261"/>
        <v>1.3296930663247597</v>
      </c>
    </row>
    <row r="2096" spans="1:49" x14ac:dyDescent="0.2">
      <c r="A2096">
        <v>2094</v>
      </c>
      <c r="B2096" t="s">
        <v>25620</v>
      </c>
      <c r="C2096" t="s">
        <v>25619</v>
      </c>
      <c r="F2096" t="s">
        <v>25618</v>
      </c>
      <c r="G2096" t="s">
        <v>8</v>
      </c>
      <c r="H2096" t="s">
        <v>7</v>
      </c>
      <c r="I2096" t="s">
        <v>8781</v>
      </c>
      <c r="J2096" t="s">
        <v>25617</v>
      </c>
      <c r="K2096" t="s">
        <v>25616</v>
      </c>
      <c r="L2096" t="s">
        <v>25615</v>
      </c>
      <c r="M2096" t="s">
        <v>467</v>
      </c>
      <c r="N2096">
        <v>4</v>
      </c>
      <c r="O2096" t="s">
        <v>25614</v>
      </c>
      <c r="P2096" t="s">
        <v>25613</v>
      </c>
      <c r="Q2096" t="s">
        <v>25612</v>
      </c>
      <c r="R2096" s="7">
        <v>43004</v>
      </c>
      <c r="S2096" s="8">
        <f t="shared" si="256"/>
        <v>2017</v>
      </c>
      <c r="T2096" s="8">
        <v>2017</v>
      </c>
      <c r="U2096" s="8">
        <f t="shared" si="257"/>
        <v>5</v>
      </c>
      <c r="V2096" s="7">
        <v>43004</v>
      </c>
      <c r="W2096" t="s">
        <v>3038</v>
      </c>
      <c r="X2096" s="2">
        <v>1.32</v>
      </c>
      <c r="Y2096" s="6">
        <f t="shared" si="262"/>
        <v>3.5236646111956441E-2</v>
      </c>
      <c r="AB2096">
        <v>21100215107</v>
      </c>
      <c r="AC2096" t="s">
        <v>3037</v>
      </c>
      <c r="AD2096" t="s">
        <v>2</v>
      </c>
      <c r="AE2096">
        <v>8</v>
      </c>
      <c r="AF2096" t="s">
        <v>24568</v>
      </c>
      <c r="AG2096">
        <v>734</v>
      </c>
      <c r="AI2096" t="s">
        <v>25611</v>
      </c>
      <c r="AJ2096" t="s">
        <v>25610</v>
      </c>
      <c r="AK2096" t="s">
        <v>25609</v>
      </c>
      <c r="AL2096">
        <v>10</v>
      </c>
      <c r="AM2096" s="5">
        <f t="shared" si="258"/>
        <v>2</v>
      </c>
      <c r="AN2096" s="4">
        <f t="shared" si="263"/>
        <v>3.0291556228701248E-3</v>
      </c>
      <c r="AO2096" s="3"/>
      <c r="AP2096">
        <v>1</v>
      </c>
      <c r="AR2096" t="s">
        <v>1</v>
      </c>
      <c r="AT2096" s="2">
        <v>4.5659999999999998</v>
      </c>
      <c r="AU2096" s="1">
        <f t="shared" si="259"/>
        <v>2.5574398965230545</v>
      </c>
      <c r="AV2096" s="1">
        <f t="shared" si="260"/>
        <v>1.9132900867413281</v>
      </c>
      <c r="AW2096" s="1">
        <f t="shared" si="261"/>
        <v>1.2691402769596019</v>
      </c>
    </row>
    <row r="2097" spans="1:49" x14ac:dyDescent="0.2">
      <c r="A2097">
        <v>2095</v>
      </c>
      <c r="B2097" t="s">
        <v>25608</v>
      </c>
      <c r="C2097" t="s">
        <v>25607</v>
      </c>
      <c r="F2097" t="s">
        <v>25606</v>
      </c>
      <c r="G2097" t="s">
        <v>8</v>
      </c>
      <c r="H2097" t="s">
        <v>7</v>
      </c>
      <c r="I2097" t="s">
        <v>658</v>
      </c>
      <c r="J2097" t="s">
        <v>25605</v>
      </c>
      <c r="K2097" t="s">
        <v>25604</v>
      </c>
      <c r="L2097" t="s">
        <v>25603</v>
      </c>
      <c r="M2097" t="s">
        <v>220</v>
      </c>
      <c r="N2097">
        <v>6</v>
      </c>
      <c r="O2097" t="s">
        <v>25602</v>
      </c>
      <c r="P2097" t="s">
        <v>25601</v>
      </c>
      <c r="Q2097" t="s">
        <v>25600</v>
      </c>
      <c r="R2097" s="7">
        <v>43004</v>
      </c>
      <c r="S2097" s="8">
        <f t="shared" si="256"/>
        <v>2017</v>
      </c>
      <c r="T2097" s="8">
        <v>2017</v>
      </c>
      <c r="U2097" s="8">
        <f t="shared" si="257"/>
        <v>5</v>
      </c>
      <c r="V2097" s="7">
        <v>43004</v>
      </c>
      <c r="W2097" t="s">
        <v>3038</v>
      </c>
      <c r="X2097" s="2">
        <v>1.32</v>
      </c>
      <c r="Y2097" s="6">
        <f t="shared" si="262"/>
        <v>3.5236646111956441E-2</v>
      </c>
      <c r="AB2097">
        <v>21100215107</v>
      </c>
      <c r="AC2097" t="s">
        <v>3037</v>
      </c>
      <c r="AD2097" t="s">
        <v>2</v>
      </c>
      <c r="AE2097">
        <v>8</v>
      </c>
      <c r="AF2097" t="s">
        <v>24568</v>
      </c>
      <c r="AG2097">
        <v>735</v>
      </c>
      <c r="AI2097" t="s">
        <v>25599</v>
      </c>
      <c r="AJ2097" t="s">
        <v>25598</v>
      </c>
      <c r="AK2097" t="s">
        <v>25597</v>
      </c>
      <c r="AL2097">
        <v>21</v>
      </c>
      <c r="AM2097" s="5">
        <f t="shared" si="258"/>
        <v>4.2</v>
      </c>
      <c r="AN2097" s="4">
        <f t="shared" si="263"/>
        <v>6.3612268080272625E-3</v>
      </c>
      <c r="AO2097" s="3"/>
      <c r="AP2097">
        <v>1</v>
      </c>
      <c r="AQ2097" t="s">
        <v>18</v>
      </c>
      <c r="AR2097" t="s">
        <v>2771</v>
      </c>
      <c r="AS2097" t="s">
        <v>17</v>
      </c>
      <c r="AT2097" s="2">
        <v>4.5659999999999998</v>
      </c>
      <c r="AU2097" s="1">
        <f t="shared" si="259"/>
        <v>2.6574020320777687</v>
      </c>
      <c r="AV2097" s="1">
        <f t="shared" si="260"/>
        <v>2.079893645999185</v>
      </c>
      <c r="AW2097" s="1">
        <f t="shared" si="261"/>
        <v>1.5023852599206016</v>
      </c>
    </row>
    <row r="2098" spans="1:49" x14ac:dyDescent="0.2">
      <c r="A2098">
        <v>2096</v>
      </c>
      <c r="B2098" t="s">
        <v>25596</v>
      </c>
      <c r="C2098" t="s">
        <v>25595</v>
      </c>
      <c r="F2098" t="s">
        <v>25594</v>
      </c>
      <c r="G2098" t="s">
        <v>8</v>
      </c>
      <c r="H2098" t="s">
        <v>7</v>
      </c>
      <c r="I2098" t="s">
        <v>44</v>
      </c>
      <c r="J2098" t="s">
        <v>25593</v>
      </c>
      <c r="K2098" t="s">
        <v>25592</v>
      </c>
      <c r="L2098" t="s">
        <v>25591</v>
      </c>
      <c r="M2098" t="s">
        <v>3468</v>
      </c>
      <c r="N2098">
        <v>8</v>
      </c>
      <c r="O2098" t="s">
        <v>25590</v>
      </c>
      <c r="P2098" t="s">
        <v>25589</v>
      </c>
      <c r="Q2098" t="s">
        <v>25588</v>
      </c>
      <c r="R2098" s="7">
        <v>43004</v>
      </c>
      <c r="S2098" s="8">
        <f t="shared" si="256"/>
        <v>2017</v>
      </c>
      <c r="T2098" s="8">
        <v>2017</v>
      </c>
      <c r="U2098" s="8">
        <f t="shared" si="257"/>
        <v>5</v>
      </c>
      <c r="V2098" s="7">
        <v>43004</v>
      </c>
      <c r="W2098" t="s">
        <v>1506</v>
      </c>
      <c r="X2098" s="2">
        <v>2.0009999999999999</v>
      </c>
      <c r="Y2098" s="6">
        <f t="shared" si="262"/>
        <v>5.3415552174261229E-2</v>
      </c>
      <c r="AA2098">
        <v>10275606</v>
      </c>
      <c r="AB2098">
        <v>29472</v>
      </c>
      <c r="AC2098">
        <v>16077938</v>
      </c>
      <c r="AD2098" t="s">
        <v>2</v>
      </c>
      <c r="AE2098">
        <v>21</v>
      </c>
      <c r="AF2098">
        <v>9</v>
      </c>
      <c r="AH2098" t="s">
        <v>25587</v>
      </c>
      <c r="AI2098" t="s">
        <v>25586</v>
      </c>
      <c r="AK2098" t="s">
        <v>25585</v>
      </c>
      <c r="AL2098">
        <v>15</v>
      </c>
      <c r="AM2098" s="5">
        <f t="shared" si="258"/>
        <v>3</v>
      </c>
      <c r="AN2098" s="4">
        <f t="shared" si="263"/>
        <v>4.5437334343051876E-3</v>
      </c>
      <c r="AO2098" s="3"/>
      <c r="AP2098">
        <v>1</v>
      </c>
      <c r="AR2098" t="s">
        <v>1</v>
      </c>
      <c r="AS2098" t="s">
        <v>25584</v>
      </c>
      <c r="AT2098" s="2">
        <v>5.7480000000000002</v>
      </c>
      <c r="AU2098" s="1">
        <f t="shared" si="259"/>
        <v>3.8754006552274416</v>
      </c>
      <c r="AV2098" s="1">
        <f t="shared" si="260"/>
        <v>2.897964280428321</v>
      </c>
      <c r="AW2098" s="1">
        <f t="shared" si="261"/>
        <v>1.9205279056291997</v>
      </c>
    </row>
    <row r="2099" spans="1:49" x14ac:dyDescent="0.2">
      <c r="A2099">
        <v>2097</v>
      </c>
      <c r="B2099" t="s">
        <v>25583</v>
      </c>
      <c r="C2099" t="s">
        <v>25582</v>
      </c>
      <c r="E2099">
        <v>28806873</v>
      </c>
      <c r="F2099" t="s">
        <v>25581</v>
      </c>
      <c r="G2099" t="s">
        <v>8</v>
      </c>
      <c r="H2099" t="s">
        <v>7</v>
      </c>
      <c r="I2099" t="s">
        <v>25580</v>
      </c>
      <c r="J2099">
        <v>60025778</v>
      </c>
      <c r="K2099" t="s">
        <v>441</v>
      </c>
      <c r="L2099" t="s">
        <v>440</v>
      </c>
      <c r="M2099" t="s">
        <v>30</v>
      </c>
      <c r="N2099">
        <v>3</v>
      </c>
      <c r="O2099" t="s">
        <v>25579</v>
      </c>
      <c r="P2099" t="s">
        <v>25578</v>
      </c>
      <c r="Q2099" t="s">
        <v>25577</v>
      </c>
      <c r="R2099" s="7">
        <v>43004</v>
      </c>
      <c r="S2099" s="8">
        <f t="shared" si="256"/>
        <v>2017</v>
      </c>
      <c r="T2099" s="8">
        <v>2017</v>
      </c>
      <c r="U2099" s="8">
        <f t="shared" si="257"/>
        <v>5</v>
      </c>
      <c r="V2099" s="7">
        <v>43004</v>
      </c>
      <c r="W2099" t="s">
        <v>2678</v>
      </c>
      <c r="X2099" s="2">
        <v>5.5540000000000003</v>
      </c>
      <c r="Y2099" s="6">
        <f t="shared" si="262"/>
        <v>0.14826085795894398</v>
      </c>
      <c r="AA2099">
        <v>19360851</v>
      </c>
      <c r="AB2099">
        <v>11500153511</v>
      </c>
      <c r="AC2099" t="s">
        <v>2677</v>
      </c>
      <c r="AD2099" t="s">
        <v>2</v>
      </c>
      <c r="AE2099">
        <v>11</v>
      </c>
      <c r="AF2099">
        <v>9</v>
      </c>
      <c r="AH2099" t="s">
        <v>25576</v>
      </c>
      <c r="AI2099" t="s">
        <v>25575</v>
      </c>
      <c r="AJ2099" t="s">
        <v>25574</v>
      </c>
      <c r="AK2099" t="s">
        <v>25573</v>
      </c>
      <c r="AL2099">
        <v>21</v>
      </c>
      <c r="AM2099" s="5">
        <f t="shared" si="258"/>
        <v>4.2</v>
      </c>
      <c r="AN2099" s="4">
        <f t="shared" si="263"/>
        <v>6.3612268080272625E-3</v>
      </c>
      <c r="AO2099" s="3"/>
      <c r="AP2099">
        <v>0</v>
      </c>
      <c r="AQ2099" t="s">
        <v>129</v>
      </c>
      <c r="AR2099" t="s">
        <v>25572</v>
      </c>
      <c r="AS2099" t="s">
        <v>128</v>
      </c>
      <c r="AT2099" s="2">
        <v>15.881</v>
      </c>
      <c r="AU2099" s="1">
        <f t="shared" si="259"/>
        <v>10.569096861366896</v>
      </c>
      <c r="AV2099" s="1">
        <f t="shared" si="260"/>
        <v>7.7311042383485615</v>
      </c>
      <c r="AW2099" s="1">
        <f t="shared" si="261"/>
        <v>4.8931116153302279</v>
      </c>
    </row>
    <row r="2100" spans="1:49" x14ac:dyDescent="0.2">
      <c r="A2100">
        <v>2098</v>
      </c>
      <c r="B2100" t="s">
        <v>25571</v>
      </c>
      <c r="C2100" t="s">
        <v>25570</v>
      </c>
      <c r="F2100" t="s">
        <v>25569</v>
      </c>
      <c r="G2100" t="s">
        <v>8</v>
      </c>
      <c r="H2100" t="s">
        <v>7</v>
      </c>
      <c r="I2100" t="s">
        <v>25568</v>
      </c>
      <c r="J2100" t="s">
        <v>25567</v>
      </c>
      <c r="K2100" t="s">
        <v>25566</v>
      </c>
      <c r="L2100" t="s">
        <v>25565</v>
      </c>
      <c r="M2100" t="s">
        <v>25564</v>
      </c>
      <c r="N2100">
        <v>4</v>
      </c>
      <c r="O2100" t="s">
        <v>25563</v>
      </c>
      <c r="P2100" t="s">
        <v>25562</v>
      </c>
      <c r="Q2100" t="s">
        <v>25561</v>
      </c>
      <c r="R2100" s="7">
        <v>43003</v>
      </c>
      <c r="S2100" s="8">
        <f t="shared" si="256"/>
        <v>2017</v>
      </c>
      <c r="T2100" s="8">
        <v>2017</v>
      </c>
      <c r="U2100" s="8">
        <f t="shared" si="257"/>
        <v>5</v>
      </c>
      <c r="V2100" s="7">
        <v>43003</v>
      </c>
      <c r="W2100" t="s">
        <v>1545</v>
      </c>
      <c r="X2100" s="2">
        <v>1.887</v>
      </c>
      <c r="Y2100" s="6">
        <f t="shared" si="262"/>
        <v>5.0372387282774087E-2</v>
      </c>
      <c r="AA2100">
        <v>24700010</v>
      </c>
      <c r="AB2100">
        <v>21100779241</v>
      </c>
      <c r="AC2100">
        <v>24700029</v>
      </c>
      <c r="AD2100" t="s">
        <v>2</v>
      </c>
      <c r="AE2100">
        <v>96</v>
      </c>
      <c r="AF2100">
        <v>6</v>
      </c>
      <c r="AG2100">
        <v>63014</v>
      </c>
      <c r="AI2100" t="s">
        <v>25560</v>
      </c>
      <c r="AK2100" t="s">
        <v>25559</v>
      </c>
      <c r="AL2100">
        <v>33</v>
      </c>
      <c r="AM2100" s="5">
        <f t="shared" si="258"/>
        <v>6.6</v>
      </c>
      <c r="AN2100" s="4">
        <f t="shared" si="263"/>
        <v>9.9962135554714122E-3</v>
      </c>
      <c r="AO2100" s="3"/>
      <c r="AP2100">
        <v>1</v>
      </c>
      <c r="AQ2100" t="s">
        <v>129</v>
      </c>
      <c r="AR2100">
        <v>1715661</v>
      </c>
      <c r="AS2100" t="s">
        <v>128</v>
      </c>
      <c r="AT2100" s="2">
        <v>5.2960000000000003</v>
      </c>
      <c r="AU2100" s="1">
        <f t="shared" si="259"/>
        <v>3.8259535164583283</v>
      </c>
      <c r="AV2100" s="1">
        <f t="shared" si="260"/>
        <v>3.0184300419122749</v>
      </c>
      <c r="AW2100" s="1">
        <f t="shared" si="261"/>
        <v>2.2109065673662212</v>
      </c>
    </row>
    <row r="2101" spans="1:49" x14ac:dyDescent="0.2">
      <c r="A2101">
        <v>2099</v>
      </c>
      <c r="B2101" t="s">
        <v>25558</v>
      </c>
      <c r="C2101" t="s">
        <v>25557</v>
      </c>
      <c r="F2101" t="s">
        <v>25556</v>
      </c>
      <c r="G2101" t="s">
        <v>8</v>
      </c>
      <c r="H2101" t="s">
        <v>7</v>
      </c>
      <c r="I2101" t="s">
        <v>1858</v>
      </c>
      <c r="J2101">
        <v>60064143</v>
      </c>
      <c r="K2101" t="s">
        <v>183</v>
      </c>
      <c r="L2101" t="s">
        <v>182</v>
      </c>
      <c r="M2101" t="s">
        <v>4</v>
      </c>
      <c r="N2101">
        <v>2</v>
      </c>
      <c r="O2101" t="s">
        <v>1857</v>
      </c>
      <c r="P2101" t="s">
        <v>1856</v>
      </c>
      <c r="Q2101" t="s">
        <v>181</v>
      </c>
      <c r="R2101" s="7">
        <v>43003</v>
      </c>
      <c r="S2101" s="8">
        <f t="shared" si="256"/>
        <v>2017</v>
      </c>
      <c r="T2101" s="8">
        <v>2017</v>
      </c>
      <c r="U2101" s="8">
        <f t="shared" si="257"/>
        <v>5</v>
      </c>
      <c r="V2101" s="7">
        <v>43003</v>
      </c>
      <c r="W2101" t="s">
        <v>941</v>
      </c>
      <c r="X2101" s="2">
        <v>0.58699999999999997</v>
      </c>
      <c r="Y2101" s="6">
        <f t="shared" si="262"/>
        <v>1.5669629748271536E-2</v>
      </c>
      <c r="AB2101">
        <v>21100374601</v>
      </c>
      <c r="AC2101">
        <v>21693536</v>
      </c>
      <c r="AD2101" t="s">
        <v>2</v>
      </c>
      <c r="AE2101">
        <v>5</v>
      </c>
      <c r="AG2101">
        <v>8051032</v>
      </c>
      <c r="AH2101" t="s">
        <v>25555</v>
      </c>
      <c r="AI2101" t="s">
        <v>25554</v>
      </c>
      <c r="AJ2101" t="s">
        <v>25553</v>
      </c>
      <c r="AK2101" t="s">
        <v>25552</v>
      </c>
      <c r="AL2101">
        <v>16</v>
      </c>
      <c r="AM2101" s="5">
        <f t="shared" si="258"/>
        <v>3.2</v>
      </c>
      <c r="AN2101" s="4">
        <f t="shared" si="263"/>
        <v>4.8466489965922005E-3</v>
      </c>
      <c r="AO2101" s="3"/>
      <c r="AP2101">
        <v>1</v>
      </c>
      <c r="AR2101">
        <v>61501243</v>
      </c>
      <c r="AS2101" t="s">
        <v>17</v>
      </c>
      <c r="AT2101" s="2">
        <v>3.367</v>
      </c>
      <c r="AU2101" s="1">
        <f t="shared" si="259"/>
        <v>1.2422735522767734</v>
      </c>
      <c r="AV2101" s="1">
        <f t="shared" si="260"/>
        <v>1.0258139372431867</v>
      </c>
      <c r="AW2101" s="1">
        <f t="shared" si="261"/>
        <v>0.80935432220960013</v>
      </c>
    </row>
    <row r="2102" spans="1:49" x14ac:dyDescent="0.2">
      <c r="A2102">
        <v>2100</v>
      </c>
      <c r="B2102" t="s">
        <v>25551</v>
      </c>
      <c r="C2102" t="s">
        <v>25550</v>
      </c>
      <c r="F2102" t="s">
        <v>25549</v>
      </c>
      <c r="G2102" t="s">
        <v>8</v>
      </c>
      <c r="H2102" t="s">
        <v>7</v>
      </c>
      <c r="I2102" t="s">
        <v>25548</v>
      </c>
      <c r="J2102">
        <v>60001800</v>
      </c>
      <c r="K2102" t="s">
        <v>3397</v>
      </c>
      <c r="L2102" t="s">
        <v>1758</v>
      </c>
      <c r="M2102" t="s">
        <v>75</v>
      </c>
      <c r="N2102">
        <v>3</v>
      </c>
      <c r="O2102" t="s">
        <v>25547</v>
      </c>
      <c r="P2102" t="s">
        <v>25546</v>
      </c>
      <c r="Q2102" t="s">
        <v>25545</v>
      </c>
      <c r="R2102" s="7">
        <v>43003</v>
      </c>
      <c r="S2102" s="8">
        <f t="shared" si="256"/>
        <v>2017</v>
      </c>
      <c r="T2102" s="8">
        <v>2017</v>
      </c>
      <c r="U2102" s="8">
        <f t="shared" si="257"/>
        <v>5</v>
      </c>
      <c r="V2102" s="7">
        <v>43003</v>
      </c>
      <c r="W2102" t="s">
        <v>811</v>
      </c>
      <c r="X2102" s="2">
        <v>1.3280000000000001</v>
      </c>
      <c r="Y2102" s="6">
        <f t="shared" si="262"/>
        <v>3.5450201542937994E-2</v>
      </c>
      <c r="AA2102">
        <v>15361225</v>
      </c>
      <c r="AB2102">
        <v>18894</v>
      </c>
      <c r="AD2102" t="s">
        <v>2</v>
      </c>
      <c r="AE2102">
        <v>16</v>
      </c>
      <c r="AG2102">
        <v>8051127</v>
      </c>
      <c r="AH2102" t="s">
        <v>25544</v>
      </c>
      <c r="AI2102" t="s">
        <v>25543</v>
      </c>
      <c r="AJ2102" t="s">
        <v>25542</v>
      </c>
      <c r="AK2102" t="s">
        <v>25541</v>
      </c>
      <c r="AL2102">
        <v>19</v>
      </c>
      <c r="AM2102" s="5">
        <f t="shared" si="258"/>
        <v>3.8</v>
      </c>
      <c r="AN2102" s="4">
        <f t="shared" si="263"/>
        <v>5.7553956834532375E-3</v>
      </c>
      <c r="AO2102" s="3"/>
      <c r="AP2102">
        <v>0</v>
      </c>
      <c r="AR2102" t="s">
        <v>1</v>
      </c>
      <c r="AT2102" s="2">
        <v>3.8340000000000001</v>
      </c>
      <c r="AU2102" s="1">
        <f t="shared" si="259"/>
        <v>2.6541759785092567</v>
      </c>
      <c r="AV2102" s="1">
        <f t="shared" si="260"/>
        <v>2.0602798613195614</v>
      </c>
      <c r="AW2102" s="1">
        <f t="shared" si="261"/>
        <v>1.4663837441298664</v>
      </c>
    </row>
    <row r="2103" spans="1:49" x14ac:dyDescent="0.2">
      <c r="A2103">
        <v>2101</v>
      </c>
      <c r="B2103" t="s">
        <v>25540</v>
      </c>
      <c r="C2103" t="s">
        <v>25539</v>
      </c>
      <c r="E2103">
        <v>28772018</v>
      </c>
      <c r="F2103" t="s">
        <v>25538</v>
      </c>
      <c r="G2103" t="s">
        <v>8</v>
      </c>
      <c r="H2103" t="s">
        <v>7</v>
      </c>
      <c r="I2103" t="s">
        <v>24</v>
      </c>
      <c r="J2103" t="s">
        <v>25537</v>
      </c>
      <c r="K2103" t="s">
        <v>25536</v>
      </c>
      <c r="L2103" t="s">
        <v>25535</v>
      </c>
      <c r="M2103" t="s">
        <v>25534</v>
      </c>
      <c r="N2103">
        <v>12</v>
      </c>
      <c r="O2103" t="s">
        <v>25533</v>
      </c>
      <c r="P2103" t="s">
        <v>25532</v>
      </c>
      <c r="Q2103" t="s">
        <v>25531</v>
      </c>
      <c r="R2103" s="7">
        <v>43003</v>
      </c>
      <c r="S2103" s="8">
        <f t="shared" si="256"/>
        <v>2017</v>
      </c>
      <c r="T2103" s="8">
        <v>2017</v>
      </c>
      <c r="U2103" s="8">
        <f t="shared" si="257"/>
        <v>5</v>
      </c>
      <c r="V2103" s="7">
        <v>43003</v>
      </c>
      <c r="W2103" t="s">
        <v>2674</v>
      </c>
      <c r="X2103" s="2">
        <v>5.8310000000000004</v>
      </c>
      <c r="Y2103" s="6">
        <f t="shared" si="262"/>
        <v>0.15565521475668029</v>
      </c>
      <c r="AA2103">
        <v>14337851</v>
      </c>
      <c r="AB2103">
        <v>22687</v>
      </c>
      <c r="AC2103">
        <v>15213773</v>
      </c>
      <c r="AD2103" t="s">
        <v>2</v>
      </c>
      <c r="AE2103">
        <v>56</v>
      </c>
      <c r="AF2103">
        <v>40</v>
      </c>
      <c r="AH2103" t="s">
        <v>25530</v>
      </c>
      <c r="AI2103" t="s">
        <v>25529</v>
      </c>
      <c r="AJ2103" t="s">
        <v>25528</v>
      </c>
      <c r="AK2103" t="s">
        <v>25527</v>
      </c>
      <c r="AL2103">
        <v>13</v>
      </c>
      <c r="AM2103" s="5">
        <f t="shared" si="258"/>
        <v>2.6</v>
      </c>
      <c r="AN2103" s="4">
        <f t="shared" si="263"/>
        <v>3.9379023097311627E-3</v>
      </c>
      <c r="AO2103" s="3"/>
      <c r="AP2103">
        <v>0</v>
      </c>
      <c r="AQ2103" t="s">
        <v>254</v>
      </c>
      <c r="AR2103" t="s">
        <v>25526</v>
      </c>
      <c r="AS2103" t="s">
        <v>56</v>
      </c>
      <c r="AT2103" s="2" t="s">
        <v>0</v>
      </c>
      <c r="AU2103" s="1">
        <f t="shared" si="259"/>
        <v>11.014002102259553</v>
      </c>
      <c r="AV2103" s="1">
        <f t="shared" si="260"/>
        <v>7.9796558533205717</v>
      </c>
      <c r="AW2103" s="1">
        <f t="shared" si="261"/>
        <v>4.9453096043815901</v>
      </c>
    </row>
    <row r="2104" spans="1:49" x14ac:dyDescent="0.2">
      <c r="A2104">
        <v>2102</v>
      </c>
      <c r="B2104" t="s">
        <v>25525</v>
      </c>
      <c r="C2104" t="s">
        <v>25524</v>
      </c>
      <c r="E2104">
        <v>28749592</v>
      </c>
      <c r="F2104" t="s">
        <v>25523</v>
      </c>
      <c r="G2104" t="s">
        <v>8</v>
      </c>
      <c r="H2104" t="s">
        <v>7</v>
      </c>
      <c r="I2104" t="s">
        <v>25522</v>
      </c>
      <c r="J2104" t="s">
        <v>25521</v>
      </c>
      <c r="K2104" t="s">
        <v>25520</v>
      </c>
      <c r="L2104" t="s">
        <v>25519</v>
      </c>
      <c r="M2104" t="s">
        <v>25518</v>
      </c>
      <c r="N2104">
        <v>6</v>
      </c>
      <c r="O2104" t="s">
        <v>25517</v>
      </c>
      <c r="P2104" t="s">
        <v>25516</v>
      </c>
      <c r="Q2104" t="s">
        <v>25515</v>
      </c>
      <c r="R2104" s="7">
        <v>43003</v>
      </c>
      <c r="S2104" s="8">
        <f t="shared" si="256"/>
        <v>2017</v>
      </c>
      <c r="T2104" s="8">
        <v>2017</v>
      </c>
      <c r="U2104" s="8">
        <f t="shared" si="257"/>
        <v>5</v>
      </c>
      <c r="V2104" s="7">
        <v>43003</v>
      </c>
      <c r="W2104" t="s">
        <v>2674</v>
      </c>
      <c r="X2104" s="2">
        <v>5.8310000000000004</v>
      </c>
      <c r="Y2104" s="6">
        <f t="shared" si="262"/>
        <v>0.15565521475668029</v>
      </c>
      <c r="AA2104">
        <v>14337851</v>
      </c>
      <c r="AB2104">
        <v>22687</v>
      </c>
      <c r="AC2104">
        <v>15213773</v>
      </c>
      <c r="AD2104" t="s">
        <v>2</v>
      </c>
      <c r="AE2104">
        <v>56</v>
      </c>
      <c r="AF2104">
        <v>40</v>
      </c>
      <c r="AH2104" t="s">
        <v>25514</v>
      </c>
      <c r="AI2104" t="s">
        <v>25513</v>
      </c>
      <c r="AJ2104" t="s">
        <v>25512</v>
      </c>
      <c r="AK2104" t="s">
        <v>25511</v>
      </c>
      <c r="AL2104">
        <v>41</v>
      </c>
      <c r="AM2104" s="5">
        <f t="shared" si="258"/>
        <v>8.1999999999999993</v>
      </c>
      <c r="AN2104" s="4">
        <f t="shared" si="263"/>
        <v>1.2419538053767512E-2</v>
      </c>
      <c r="AO2104" s="3"/>
      <c r="AP2104">
        <v>0</v>
      </c>
      <c r="AQ2104" t="s">
        <v>91</v>
      </c>
      <c r="AR2104">
        <v>310651</v>
      </c>
      <c r="AS2104" t="s">
        <v>90</v>
      </c>
      <c r="AT2104" s="2" t="s">
        <v>0</v>
      </c>
      <c r="AU2104" s="1">
        <f t="shared" si="259"/>
        <v>11.268451174580644</v>
      </c>
      <c r="AV2104" s="1">
        <f t="shared" si="260"/>
        <v>8.4037376405223903</v>
      </c>
      <c r="AW2104" s="1">
        <f t="shared" si="261"/>
        <v>5.5390241064641348</v>
      </c>
    </row>
    <row r="2105" spans="1:49" x14ac:dyDescent="0.2">
      <c r="A2105">
        <v>2103</v>
      </c>
      <c r="B2105" t="s">
        <v>25510</v>
      </c>
      <c r="C2105" t="s">
        <v>25509</v>
      </c>
      <c r="D2105" t="s">
        <v>25508</v>
      </c>
      <c r="F2105" t="s">
        <v>25507</v>
      </c>
      <c r="G2105" t="s">
        <v>8</v>
      </c>
      <c r="H2105" t="s">
        <v>7</v>
      </c>
      <c r="I2105" t="s">
        <v>25506</v>
      </c>
      <c r="J2105" t="s">
        <v>25505</v>
      </c>
      <c r="K2105" t="s">
        <v>25504</v>
      </c>
      <c r="L2105" t="s">
        <v>25503</v>
      </c>
      <c r="M2105" t="s">
        <v>41</v>
      </c>
      <c r="N2105">
        <v>6</v>
      </c>
      <c r="O2105" t="s">
        <v>25502</v>
      </c>
      <c r="P2105" t="s">
        <v>25501</v>
      </c>
      <c r="Q2105" t="s">
        <v>25500</v>
      </c>
      <c r="R2105" s="7">
        <v>43003</v>
      </c>
      <c r="S2105" s="8">
        <f t="shared" si="256"/>
        <v>2017</v>
      </c>
      <c r="T2105" s="8">
        <v>2017</v>
      </c>
      <c r="U2105" s="8">
        <f t="shared" si="257"/>
        <v>5</v>
      </c>
      <c r="V2105" s="7">
        <v>43003</v>
      </c>
      <c r="W2105" t="s">
        <v>25499</v>
      </c>
      <c r="X2105" s="2">
        <v>0.90400000000000003</v>
      </c>
      <c r="Y2105" s="6">
        <f t="shared" si="262"/>
        <v>2.4131763700915621E-2</v>
      </c>
      <c r="AA2105">
        <v>2578972</v>
      </c>
      <c r="AB2105">
        <v>24537</v>
      </c>
      <c r="AD2105" t="s">
        <v>2</v>
      </c>
      <c r="AE2105">
        <v>325</v>
      </c>
      <c r="AH2105" t="s">
        <v>25498</v>
      </c>
      <c r="AI2105" t="s">
        <v>25497</v>
      </c>
      <c r="AJ2105" t="s">
        <v>25496</v>
      </c>
      <c r="AK2105" t="s">
        <v>25495</v>
      </c>
      <c r="AL2105">
        <v>7</v>
      </c>
      <c r="AM2105" s="5">
        <f t="shared" si="258"/>
        <v>1.4</v>
      </c>
      <c r="AN2105" s="4">
        <f t="shared" si="263"/>
        <v>2.1204089360090874E-3</v>
      </c>
      <c r="AO2105" s="3"/>
      <c r="AP2105">
        <v>0</v>
      </c>
      <c r="AR2105" t="s">
        <v>1</v>
      </c>
      <c r="AT2105" s="2" t="s">
        <v>0</v>
      </c>
      <c r="AU2105" s="1">
        <f t="shared" si="259"/>
        <v>1.752835727144366</v>
      </c>
      <c r="AV2105" s="1">
        <f t="shared" si="260"/>
        <v>1.3126086318462353</v>
      </c>
      <c r="AW2105" s="1">
        <f t="shared" si="261"/>
        <v>0.8723815365481048</v>
      </c>
    </row>
    <row r="2106" spans="1:49" x14ac:dyDescent="0.2">
      <c r="A2106">
        <v>2104</v>
      </c>
      <c r="B2106" t="s">
        <v>25494</v>
      </c>
      <c r="C2106" t="s">
        <v>25493</v>
      </c>
      <c r="F2106" t="s">
        <v>25492</v>
      </c>
      <c r="G2106" t="s">
        <v>8</v>
      </c>
      <c r="H2106" t="s">
        <v>7</v>
      </c>
      <c r="I2106" t="s">
        <v>243</v>
      </c>
      <c r="J2106" t="s">
        <v>25491</v>
      </c>
      <c r="K2106" t="s">
        <v>25490</v>
      </c>
      <c r="L2106" t="s">
        <v>25489</v>
      </c>
      <c r="M2106" t="s">
        <v>1042</v>
      </c>
      <c r="N2106">
        <v>6</v>
      </c>
      <c r="O2106" t="s">
        <v>25488</v>
      </c>
      <c r="P2106" t="s">
        <v>25487</v>
      </c>
      <c r="Q2106" t="s">
        <v>25486</v>
      </c>
      <c r="R2106" s="7">
        <v>43003</v>
      </c>
      <c r="S2106" s="8">
        <f t="shared" si="256"/>
        <v>2017</v>
      </c>
      <c r="T2106" s="8">
        <v>2017</v>
      </c>
      <c r="U2106" s="8">
        <f t="shared" si="257"/>
        <v>5</v>
      </c>
      <c r="V2106" s="7">
        <v>43003</v>
      </c>
      <c r="W2106" t="s">
        <v>2529</v>
      </c>
      <c r="X2106" s="2">
        <v>0.377</v>
      </c>
      <c r="Y2106" s="6">
        <f t="shared" si="262"/>
        <v>1.006379968500574E-2</v>
      </c>
      <c r="AA2106">
        <v>9500340</v>
      </c>
      <c r="AB2106">
        <v>12181</v>
      </c>
      <c r="AC2106">
        <v>13623044</v>
      </c>
      <c r="AD2106" t="s">
        <v>2</v>
      </c>
      <c r="AE2106">
        <v>64</v>
      </c>
      <c r="AF2106">
        <v>17</v>
      </c>
      <c r="AH2106" t="s">
        <v>25485</v>
      </c>
      <c r="AI2106" t="s">
        <v>25484</v>
      </c>
      <c r="AJ2106" t="s">
        <v>25483</v>
      </c>
      <c r="AK2106" t="s">
        <v>25482</v>
      </c>
      <c r="AL2106">
        <v>7</v>
      </c>
      <c r="AM2106" s="5">
        <f t="shared" si="258"/>
        <v>1.4</v>
      </c>
      <c r="AN2106" s="4">
        <f t="shared" si="263"/>
        <v>2.1204089360090874E-3</v>
      </c>
      <c r="AO2106" s="3"/>
      <c r="AP2106">
        <v>0</v>
      </c>
      <c r="AQ2106" t="s">
        <v>18</v>
      </c>
      <c r="AR2106">
        <v>61421002</v>
      </c>
      <c r="AS2106" t="s">
        <v>17</v>
      </c>
      <c r="AT2106" s="2">
        <v>1.464</v>
      </c>
      <c r="AU2106" s="1">
        <f t="shared" si="259"/>
        <v>0.76807824603067432</v>
      </c>
      <c r="AV2106" s="1">
        <f t="shared" si="260"/>
        <v>0.60921043105074135</v>
      </c>
      <c r="AW2106" s="1">
        <f t="shared" si="261"/>
        <v>0.45034261607080828</v>
      </c>
    </row>
    <row r="2107" spans="1:49" x14ac:dyDescent="0.2">
      <c r="A2107">
        <v>2105</v>
      </c>
      <c r="B2107" t="s">
        <v>25481</v>
      </c>
      <c r="C2107" t="s">
        <v>25480</v>
      </c>
      <c r="F2107" t="s">
        <v>25479</v>
      </c>
      <c r="G2107" t="s">
        <v>8</v>
      </c>
      <c r="H2107" t="s">
        <v>7</v>
      </c>
      <c r="I2107" t="s">
        <v>7348</v>
      </c>
      <c r="J2107">
        <v>60010618</v>
      </c>
      <c r="K2107" t="s">
        <v>277</v>
      </c>
      <c r="L2107" t="s">
        <v>276</v>
      </c>
      <c r="M2107" t="s">
        <v>10</v>
      </c>
      <c r="N2107">
        <v>2</v>
      </c>
      <c r="O2107" t="s">
        <v>25478</v>
      </c>
      <c r="P2107" t="s">
        <v>25477</v>
      </c>
      <c r="Q2107" t="s">
        <v>1623</v>
      </c>
      <c r="R2107" s="7">
        <v>43003</v>
      </c>
      <c r="S2107" s="8">
        <f t="shared" si="256"/>
        <v>2017</v>
      </c>
      <c r="T2107" s="8">
        <v>2017</v>
      </c>
      <c r="U2107" s="8">
        <f t="shared" si="257"/>
        <v>5</v>
      </c>
      <c r="V2107" s="7">
        <v>43003</v>
      </c>
      <c r="W2107" t="s">
        <v>2593</v>
      </c>
      <c r="X2107" s="2">
        <v>0.34399999999999997</v>
      </c>
      <c r="Y2107" s="6">
        <f t="shared" si="262"/>
        <v>9.1828835322068283E-3</v>
      </c>
      <c r="AA2107">
        <v>10745351</v>
      </c>
      <c r="AB2107">
        <v>17964</v>
      </c>
      <c r="AC2107">
        <v>10991131</v>
      </c>
      <c r="AD2107" t="s">
        <v>2</v>
      </c>
      <c r="AE2107">
        <v>30</v>
      </c>
      <c r="AF2107">
        <v>14</v>
      </c>
      <c r="AG2107" t="s">
        <v>25476</v>
      </c>
      <c r="AI2107" t="s">
        <v>25475</v>
      </c>
      <c r="AJ2107" t="s">
        <v>25474</v>
      </c>
      <c r="AK2107" t="s">
        <v>25473</v>
      </c>
      <c r="AL2107">
        <v>2</v>
      </c>
      <c r="AM2107" s="5">
        <f t="shared" si="258"/>
        <v>0.4</v>
      </c>
      <c r="AN2107" s="4">
        <f t="shared" si="263"/>
        <v>6.0583112457402507E-4</v>
      </c>
      <c r="AO2107" s="3"/>
      <c r="AP2107">
        <v>0</v>
      </c>
      <c r="AR2107" t="s">
        <v>1</v>
      </c>
      <c r="AT2107" s="2" t="s">
        <v>0</v>
      </c>
      <c r="AU2107" s="1">
        <f t="shared" si="259"/>
        <v>0.66097678099169865</v>
      </c>
      <c r="AV2107" s="1">
        <f t="shared" si="260"/>
        <v>0.48943573283904268</v>
      </c>
      <c r="AW2107" s="1">
        <f t="shared" si="261"/>
        <v>0.3178946846863866</v>
      </c>
    </row>
    <row r="2108" spans="1:49" x14ac:dyDescent="0.2">
      <c r="A2108">
        <v>2106</v>
      </c>
      <c r="B2108" t="s">
        <v>25472</v>
      </c>
      <c r="C2108" t="s">
        <v>25471</v>
      </c>
      <c r="F2108" t="s">
        <v>25470</v>
      </c>
      <c r="G2108" t="s">
        <v>8</v>
      </c>
      <c r="H2108" t="s">
        <v>7</v>
      </c>
      <c r="I2108" t="s">
        <v>25469</v>
      </c>
      <c r="J2108">
        <v>60109826</v>
      </c>
      <c r="K2108" t="s">
        <v>25468</v>
      </c>
      <c r="L2108" t="s">
        <v>25467</v>
      </c>
      <c r="M2108" t="s">
        <v>734</v>
      </c>
      <c r="N2108">
        <v>4</v>
      </c>
      <c r="O2108" t="s">
        <v>25466</v>
      </c>
      <c r="P2108" t="s">
        <v>25465</v>
      </c>
      <c r="Q2108" t="s">
        <v>25464</v>
      </c>
      <c r="R2108" s="7">
        <v>43001</v>
      </c>
      <c r="S2108" s="8">
        <f t="shared" si="256"/>
        <v>2017</v>
      </c>
      <c r="T2108" s="8">
        <v>2017</v>
      </c>
      <c r="U2108" s="8">
        <f t="shared" si="257"/>
        <v>5</v>
      </c>
      <c r="V2108" s="7">
        <v>43001</v>
      </c>
      <c r="W2108" t="s">
        <v>2438</v>
      </c>
      <c r="X2108" s="2">
        <v>0.45400000000000001</v>
      </c>
      <c r="Y2108" s="6">
        <f t="shared" si="262"/>
        <v>1.2119270708203199E-2</v>
      </c>
      <c r="AB2108">
        <v>21100886154</v>
      </c>
      <c r="AC2108">
        <v>23798793</v>
      </c>
      <c r="AD2108" t="s">
        <v>2</v>
      </c>
      <c r="AE2108">
        <v>2</v>
      </c>
      <c r="AG2108">
        <v>8049280</v>
      </c>
      <c r="AH2108" t="s">
        <v>2762</v>
      </c>
      <c r="AI2108" t="s">
        <v>25463</v>
      </c>
      <c r="AJ2108" t="s">
        <v>25462</v>
      </c>
      <c r="AK2108" t="s">
        <v>25461</v>
      </c>
      <c r="AL2108">
        <v>1</v>
      </c>
      <c r="AM2108" s="5">
        <f t="shared" si="258"/>
        <v>0.2</v>
      </c>
      <c r="AN2108" s="4">
        <f t="shared" si="263"/>
        <v>3.0291556228701253E-4</v>
      </c>
      <c r="AO2108" s="3"/>
      <c r="AP2108">
        <v>0</v>
      </c>
      <c r="AR2108" t="s">
        <v>1</v>
      </c>
      <c r="AT2108" s="2" t="s">
        <v>0</v>
      </c>
      <c r="AU2108" s="1">
        <f t="shared" si="259"/>
        <v>0.8574364164428343</v>
      </c>
      <c r="AV2108" s="1">
        <f t="shared" si="260"/>
        <v>0.6211093135245106</v>
      </c>
      <c r="AW2108" s="1">
        <f t="shared" si="261"/>
        <v>0.38478221060618684</v>
      </c>
    </row>
    <row r="2109" spans="1:49" x14ac:dyDescent="0.2">
      <c r="A2109">
        <v>2107</v>
      </c>
      <c r="B2109" t="s">
        <v>25460</v>
      </c>
      <c r="C2109" t="s">
        <v>25459</v>
      </c>
      <c r="F2109" t="s">
        <v>25458</v>
      </c>
      <c r="G2109" t="s">
        <v>8</v>
      </c>
      <c r="H2109" t="s">
        <v>7</v>
      </c>
      <c r="I2109" t="s">
        <v>718</v>
      </c>
      <c r="J2109" t="s">
        <v>25457</v>
      </c>
      <c r="K2109" t="s">
        <v>25456</v>
      </c>
      <c r="L2109" t="s">
        <v>25455</v>
      </c>
      <c r="M2109" t="s">
        <v>20</v>
      </c>
      <c r="N2109">
        <v>3</v>
      </c>
      <c r="O2109" t="s">
        <v>25454</v>
      </c>
      <c r="P2109" t="s">
        <v>25453</v>
      </c>
      <c r="Q2109" t="s">
        <v>25452</v>
      </c>
      <c r="R2109" s="7">
        <v>43001</v>
      </c>
      <c r="S2109" s="8">
        <f t="shared" si="256"/>
        <v>2017</v>
      </c>
      <c r="T2109" s="8">
        <v>2017</v>
      </c>
      <c r="U2109" s="8">
        <f t="shared" si="257"/>
        <v>5</v>
      </c>
      <c r="V2109" s="7">
        <v>43001</v>
      </c>
      <c r="W2109" t="s">
        <v>941</v>
      </c>
      <c r="X2109" s="2">
        <v>0.58699999999999997</v>
      </c>
      <c r="Y2109" s="6">
        <f t="shared" si="262"/>
        <v>1.5669629748271536E-2</v>
      </c>
      <c r="AB2109">
        <v>21100374601</v>
      </c>
      <c r="AC2109">
        <v>21693536</v>
      </c>
      <c r="AD2109" t="s">
        <v>2</v>
      </c>
      <c r="AE2109">
        <v>5</v>
      </c>
      <c r="AG2109">
        <v>8049444</v>
      </c>
      <c r="AH2109" t="s">
        <v>25451</v>
      </c>
      <c r="AI2109" t="s">
        <v>25450</v>
      </c>
      <c r="AJ2109" t="s">
        <v>25449</v>
      </c>
      <c r="AK2109" t="s">
        <v>25448</v>
      </c>
      <c r="AL2109">
        <v>32</v>
      </c>
      <c r="AM2109" s="5">
        <f t="shared" si="258"/>
        <v>6.4</v>
      </c>
      <c r="AN2109" s="4">
        <f t="shared" si="263"/>
        <v>9.6932979931844011E-3</v>
      </c>
      <c r="AO2109" s="3"/>
      <c r="AP2109">
        <v>1</v>
      </c>
      <c r="AQ2109" t="s">
        <v>18</v>
      </c>
      <c r="AR2109">
        <v>61571087</v>
      </c>
      <c r="AS2109" t="s">
        <v>17</v>
      </c>
      <c r="AT2109" s="2">
        <v>3.367</v>
      </c>
      <c r="AU2109" s="1">
        <f t="shared" si="259"/>
        <v>1.3876730221745393</v>
      </c>
      <c r="AV2109" s="1">
        <f t="shared" si="260"/>
        <v>1.2681463870727969</v>
      </c>
      <c r="AW2109" s="1">
        <f t="shared" si="261"/>
        <v>1.1486197519710541</v>
      </c>
    </row>
    <row r="2110" spans="1:49" x14ac:dyDescent="0.2">
      <c r="A2110">
        <v>2108</v>
      </c>
      <c r="B2110" t="s">
        <v>25447</v>
      </c>
      <c r="C2110" t="s">
        <v>25446</v>
      </c>
      <c r="F2110" t="s">
        <v>25445</v>
      </c>
      <c r="G2110" t="s">
        <v>8</v>
      </c>
      <c r="H2110" t="s">
        <v>7</v>
      </c>
      <c r="I2110" t="s">
        <v>15493</v>
      </c>
      <c r="J2110" t="s">
        <v>10242</v>
      </c>
      <c r="K2110" t="s">
        <v>10241</v>
      </c>
      <c r="L2110" t="s">
        <v>10240</v>
      </c>
      <c r="M2110" t="s">
        <v>16</v>
      </c>
      <c r="N2110">
        <v>3</v>
      </c>
      <c r="O2110" t="s">
        <v>25444</v>
      </c>
      <c r="P2110" t="s">
        <v>25443</v>
      </c>
      <c r="Q2110" t="s">
        <v>10237</v>
      </c>
      <c r="R2110" s="7">
        <v>43001</v>
      </c>
      <c r="S2110" s="8">
        <f t="shared" si="256"/>
        <v>2017</v>
      </c>
      <c r="T2110" s="8">
        <v>2017</v>
      </c>
      <c r="U2110" s="8">
        <f t="shared" si="257"/>
        <v>5</v>
      </c>
      <c r="V2110" s="7">
        <v>43001</v>
      </c>
      <c r="W2110" t="s">
        <v>811</v>
      </c>
      <c r="X2110" s="2">
        <v>1.3280000000000001</v>
      </c>
      <c r="Y2110" s="6">
        <f t="shared" si="262"/>
        <v>3.5450201542937994E-2</v>
      </c>
      <c r="AA2110">
        <v>15361225</v>
      </c>
      <c r="AB2110">
        <v>18894</v>
      </c>
      <c r="AD2110" t="s">
        <v>2</v>
      </c>
      <c r="AE2110">
        <v>16</v>
      </c>
      <c r="AG2110">
        <v>8049271</v>
      </c>
      <c r="AH2110" t="s">
        <v>25442</v>
      </c>
      <c r="AI2110" t="s">
        <v>25441</v>
      </c>
      <c r="AJ2110" t="s">
        <v>25440</v>
      </c>
      <c r="AK2110" t="s">
        <v>25439</v>
      </c>
      <c r="AL2110">
        <v>22</v>
      </c>
      <c r="AM2110" s="5">
        <f t="shared" si="258"/>
        <v>4.4000000000000004</v>
      </c>
      <c r="AN2110" s="4">
        <f t="shared" si="263"/>
        <v>6.6641423703142754E-3</v>
      </c>
      <c r="AO2110" s="3"/>
      <c r="AP2110">
        <v>0</v>
      </c>
      <c r="AR2110" t="s">
        <v>1</v>
      </c>
      <c r="AT2110" s="2">
        <v>3.8340000000000001</v>
      </c>
      <c r="AU2110" s="1">
        <f t="shared" si="259"/>
        <v>2.6814383791150878</v>
      </c>
      <c r="AV2110" s="1">
        <f t="shared" si="260"/>
        <v>2.1057171956626135</v>
      </c>
      <c r="AW2110" s="1">
        <f t="shared" si="261"/>
        <v>1.529996012210139</v>
      </c>
    </row>
    <row r="2111" spans="1:49" x14ac:dyDescent="0.2">
      <c r="A2111">
        <v>2109</v>
      </c>
      <c r="B2111" t="s">
        <v>25438</v>
      </c>
      <c r="C2111" t="s">
        <v>25437</v>
      </c>
      <c r="F2111" t="s">
        <v>25436</v>
      </c>
      <c r="G2111" t="s">
        <v>8</v>
      </c>
      <c r="H2111" t="s">
        <v>7</v>
      </c>
      <c r="I2111" t="s">
        <v>25435</v>
      </c>
      <c r="J2111" t="s">
        <v>25434</v>
      </c>
      <c r="K2111" t="s">
        <v>25433</v>
      </c>
      <c r="L2111" t="s">
        <v>25432</v>
      </c>
      <c r="M2111" t="s">
        <v>1655</v>
      </c>
      <c r="N2111">
        <v>2</v>
      </c>
      <c r="O2111" t="s">
        <v>25431</v>
      </c>
      <c r="P2111" t="s">
        <v>25430</v>
      </c>
      <c r="Q2111" t="s">
        <v>25429</v>
      </c>
      <c r="R2111" s="7">
        <v>43001</v>
      </c>
      <c r="S2111" s="8">
        <f t="shared" si="256"/>
        <v>2017</v>
      </c>
      <c r="T2111" s="8">
        <v>2017</v>
      </c>
      <c r="U2111" s="8">
        <f t="shared" si="257"/>
        <v>5</v>
      </c>
      <c r="V2111" s="7">
        <v>43001</v>
      </c>
      <c r="W2111" t="s">
        <v>811</v>
      </c>
      <c r="X2111" s="2">
        <v>1.3280000000000001</v>
      </c>
      <c r="Y2111" s="6">
        <f t="shared" si="262"/>
        <v>3.5450201542937994E-2</v>
      </c>
      <c r="AA2111">
        <v>15361225</v>
      </c>
      <c r="AB2111">
        <v>18894</v>
      </c>
      <c r="AD2111" t="s">
        <v>2</v>
      </c>
      <c r="AE2111">
        <v>16</v>
      </c>
      <c r="AG2111">
        <v>8049257</v>
      </c>
      <c r="AH2111" t="s">
        <v>25428</v>
      </c>
      <c r="AI2111" t="s">
        <v>25427</v>
      </c>
      <c r="AJ2111" t="s">
        <v>25426</v>
      </c>
      <c r="AK2111" t="s">
        <v>25425</v>
      </c>
      <c r="AL2111">
        <v>49</v>
      </c>
      <c r="AM2111" s="5">
        <f t="shared" si="258"/>
        <v>9.8000000000000007</v>
      </c>
      <c r="AN2111" s="4">
        <f t="shared" si="263"/>
        <v>1.4842862552063614E-2</v>
      </c>
      <c r="AO2111" s="3"/>
      <c r="AP2111">
        <v>0</v>
      </c>
      <c r="AR2111" t="s">
        <v>1</v>
      </c>
      <c r="AT2111" s="2">
        <v>3.8340000000000001</v>
      </c>
      <c r="AU2111" s="1">
        <f t="shared" si="259"/>
        <v>2.9267999845675678</v>
      </c>
      <c r="AV2111" s="1">
        <f t="shared" si="260"/>
        <v>2.5146532047500805</v>
      </c>
      <c r="AW2111" s="1">
        <f t="shared" si="261"/>
        <v>2.1025064249325927</v>
      </c>
    </row>
    <row r="2112" spans="1:49" x14ac:dyDescent="0.2">
      <c r="A2112">
        <v>2110</v>
      </c>
      <c r="B2112" t="s">
        <v>25424</v>
      </c>
      <c r="C2112" t="s">
        <v>25423</v>
      </c>
      <c r="F2112" t="s">
        <v>25422</v>
      </c>
      <c r="G2112" t="s">
        <v>8</v>
      </c>
      <c r="H2112" t="s">
        <v>7</v>
      </c>
      <c r="I2112" t="s">
        <v>25421</v>
      </c>
      <c r="J2112" t="s">
        <v>25420</v>
      </c>
      <c r="K2112" t="s">
        <v>25419</v>
      </c>
      <c r="L2112" t="s">
        <v>25418</v>
      </c>
      <c r="M2112" t="s">
        <v>468</v>
      </c>
      <c r="N2112">
        <v>7</v>
      </c>
      <c r="O2112" t="s">
        <v>25417</v>
      </c>
      <c r="P2112" t="s">
        <v>25416</v>
      </c>
      <c r="Q2112" t="s">
        <v>25415</v>
      </c>
      <c r="R2112" s="7">
        <v>43001</v>
      </c>
      <c r="S2112" s="8">
        <f t="shared" si="256"/>
        <v>2017</v>
      </c>
      <c r="T2112" s="8">
        <v>2017</v>
      </c>
      <c r="U2112" s="8">
        <f t="shared" si="257"/>
        <v>5</v>
      </c>
      <c r="V2112" s="7">
        <v>43001</v>
      </c>
      <c r="W2112" t="s">
        <v>811</v>
      </c>
      <c r="X2112" s="2">
        <v>1.3280000000000001</v>
      </c>
      <c r="Y2112" s="6">
        <f t="shared" si="262"/>
        <v>3.5450201542937994E-2</v>
      </c>
      <c r="AA2112">
        <v>15361225</v>
      </c>
      <c r="AB2112">
        <v>18894</v>
      </c>
      <c r="AD2112" t="s">
        <v>2</v>
      </c>
      <c r="AE2112">
        <v>16</v>
      </c>
      <c r="AG2112">
        <v>8049278</v>
      </c>
      <c r="AH2112" t="s">
        <v>25414</v>
      </c>
      <c r="AI2112" t="s">
        <v>25413</v>
      </c>
      <c r="AJ2112" t="s">
        <v>25412</v>
      </c>
      <c r="AK2112" t="s">
        <v>25411</v>
      </c>
      <c r="AL2112">
        <v>4</v>
      </c>
      <c r="AM2112" s="5">
        <f t="shared" si="258"/>
        <v>0.8</v>
      </c>
      <c r="AN2112" s="4">
        <f t="shared" si="263"/>
        <v>1.2116622491480501E-3</v>
      </c>
      <c r="AO2112" s="3"/>
      <c r="AP2112">
        <v>0</v>
      </c>
      <c r="AQ2112" t="s">
        <v>444</v>
      </c>
      <c r="AR2112" t="s">
        <v>1</v>
      </c>
      <c r="AS2112" t="s">
        <v>443</v>
      </c>
      <c r="AT2112" s="2">
        <v>3.8340000000000001</v>
      </c>
      <c r="AU2112" s="1">
        <f t="shared" si="259"/>
        <v>2.5178639754801009</v>
      </c>
      <c r="AV2112" s="1">
        <f t="shared" si="260"/>
        <v>1.8330931896043023</v>
      </c>
      <c r="AW2112" s="1">
        <f t="shared" si="261"/>
        <v>1.1483224037285034</v>
      </c>
    </row>
    <row r="2113" spans="1:49" x14ac:dyDescent="0.2">
      <c r="A2113">
        <v>2111</v>
      </c>
      <c r="B2113" t="s">
        <v>25410</v>
      </c>
      <c r="C2113" t="s">
        <v>25409</v>
      </c>
      <c r="F2113" t="s">
        <v>25408</v>
      </c>
      <c r="G2113" t="s">
        <v>8</v>
      </c>
      <c r="H2113" t="s">
        <v>7</v>
      </c>
      <c r="I2113" t="s">
        <v>1392</v>
      </c>
      <c r="J2113">
        <v>60021783</v>
      </c>
      <c r="K2113" t="s">
        <v>2900</v>
      </c>
      <c r="L2113" t="s">
        <v>2899</v>
      </c>
      <c r="M2113" t="s">
        <v>4</v>
      </c>
      <c r="N2113">
        <v>2</v>
      </c>
      <c r="O2113" t="s">
        <v>25407</v>
      </c>
      <c r="P2113" t="s">
        <v>25406</v>
      </c>
      <c r="Q2113" t="s">
        <v>25405</v>
      </c>
      <c r="R2113" s="7">
        <v>43001</v>
      </c>
      <c r="S2113" s="8">
        <f t="shared" si="256"/>
        <v>2017</v>
      </c>
      <c r="T2113" s="8">
        <v>2017</v>
      </c>
      <c r="U2113" s="8">
        <f t="shared" si="257"/>
        <v>5</v>
      </c>
      <c r="V2113" s="7">
        <v>43001</v>
      </c>
      <c r="W2113" t="s">
        <v>941</v>
      </c>
      <c r="X2113" s="2">
        <v>0.58699999999999997</v>
      </c>
      <c r="Y2113" s="6">
        <f t="shared" si="262"/>
        <v>1.5669629748271536E-2</v>
      </c>
      <c r="AB2113">
        <v>21100374601</v>
      </c>
      <c r="AC2113">
        <v>21693536</v>
      </c>
      <c r="AD2113" t="s">
        <v>2</v>
      </c>
      <c r="AE2113">
        <v>5</v>
      </c>
      <c r="AG2113">
        <v>8049439</v>
      </c>
      <c r="AH2113" t="s">
        <v>25404</v>
      </c>
      <c r="AI2113" t="s">
        <v>25403</v>
      </c>
      <c r="AJ2113" t="s">
        <v>25402</v>
      </c>
      <c r="AK2113" t="s">
        <v>25401</v>
      </c>
      <c r="AL2113">
        <v>12</v>
      </c>
      <c r="AM2113" s="5">
        <f t="shared" si="258"/>
        <v>2.4</v>
      </c>
      <c r="AN2113" s="4">
        <f t="shared" si="263"/>
        <v>3.6349867474441497E-3</v>
      </c>
      <c r="AO2113" s="3"/>
      <c r="AP2113">
        <v>1</v>
      </c>
      <c r="AQ2113" t="s">
        <v>18</v>
      </c>
      <c r="AR2113">
        <v>61501265</v>
      </c>
      <c r="AS2113" t="s">
        <v>17</v>
      </c>
      <c r="AT2113" s="2">
        <v>3.367</v>
      </c>
      <c r="AU2113" s="1">
        <f t="shared" si="259"/>
        <v>1.205923684802332</v>
      </c>
      <c r="AV2113" s="1">
        <f t="shared" si="260"/>
        <v>0.96523082478578437</v>
      </c>
      <c r="AW2113" s="1">
        <f t="shared" si="261"/>
        <v>0.72453796476923649</v>
      </c>
    </row>
    <row r="2114" spans="1:49" x14ac:dyDescent="0.2">
      <c r="A2114">
        <v>2112</v>
      </c>
      <c r="B2114" t="s">
        <v>25400</v>
      </c>
      <c r="C2114" t="s">
        <v>25399</v>
      </c>
      <c r="F2114" t="s">
        <v>25398</v>
      </c>
      <c r="G2114" t="s">
        <v>8</v>
      </c>
      <c r="H2114" t="s">
        <v>7</v>
      </c>
      <c r="I2114" t="s">
        <v>2037</v>
      </c>
      <c r="J2114" t="s">
        <v>25397</v>
      </c>
      <c r="K2114" t="s">
        <v>25396</v>
      </c>
      <c r="L2114" t="s">
        <v>12318</v>
      </c>
      <c r="M2114" t="s">
        <v>20</v>
      </c>
      <c r="N2114">
        <v>5</v>
      </c>
      <c r="O2114" t="s">
        <v>25395</v>
      </c>
      <c r="P2114" t="s">
        <v>25394</v>
      </c>
      <c r="Q2114" t="s">
        <v>25393</v>
      </c>
      <c r="R2114" s="7">
        <v>43001</v>
      </c>
      <c r="S2114" s="8">
        <f t="shared" ref="S2114:S2177" si="264">YEAR(R2114)</f>
        <v>2017</v>
      </c>
      <c r="T2114" s="8">
        <v>2017</v>
      </c>
      <c r="U2114" s="8">
        <f t="shared" ref="U2114:U2177" si="265">2022-T2114</f>
        <v>5</v>
      </c>
      <c r="V2114" s="7">
        <v>43001</v>
      </c>
      <c r="W2114" t="s">
        <v>941</v>
      </c>
      <c r="X2114" s="2">
        <v>0.58699999999999997</v>
      </c>
      <c r="Y2114" s="6">
        <f t="shared" si="262"/>
        <v>1.5669629748271536E-2</v>
      </c>
      <c r="AB2114">
        <v>21100374601</v>
      </c>
      <c r="AC2114">
        <v>21693536</v>
      </c>
      <c r="AD2114" t="s">
        <v>2</v>
      </c>
      <c r="AE2114">
        <v>5</v>
      </c>
      <c r="AG2114">
        <v>8049453</v>
      </c>
      <c r="AH2114" t="s">
        <v>25392</v>
      </c>
      <c r="AI2114" t="s">
        <v>25391</v>
      </c>
      <c r="AJ2114" t="s">
        <v>25390</v>
      </c>
      <c r="AK2114" t="s">
        <v>25389</v>
      </c>
      <c r="AL2114">
        <v>16</v>
      </c>
      <c r="AM2114" s="5">
        <f t="shared" ref="AM2114:AM2177" si="266">AL2114/U2114</f>
        <v>3.2</v>
      </c>
      <c r="AN2114" s="4">
        <f t="shared" si="263"/>
        <v>4.8466489965922005E-3</v>
      </c>
      <c r="AO2114" s="3"/>
      <c r="AP2114">
        <v>1</v>
      </c>
      <c r="AQ2114" t="s">
        <v>18</v>
      </c>
      <c r="AR2114">
        <v>51507058</v>
      </c>
      <c r="AS2114" t="s">
        <v>17</v>
      </c>
      <c r="AT2114" s="2">
        <v>3.367</v>
      </c>
      <c r="AU2114" s="1">
        <f t="shared" ref="AU2114:AU2177" si="267">(Y2114*0.7+AN2114*0.3)*100</f>
        <v>1.2422735522767734</v>
      </c>
      <c r="AV2114" s="1">
        <f t="shared" ref="AV2114:AV2177" si="268">(Y2114*0.5+AN2114*0.5)*100</f>
        <v>1.0258139372431867</v>
      </c>
      <c r="AW2114" s="1">
        <f t="shared" ref="AW2114:AW2177" si="269">(Y2114*0.3+AN2114*0.7)*100</f>
        <v>0.80935432220960013</v>
      </c>
    </row>
    <row r="2115" spans="1:49" x14ac:dyDescent="0.2">
      <c r="A2115">
        <v>2113</v>
      </c>
      <c r="B2115" t="s">
        <v>25388</v>
      </c>
      <c r="C2115" t="s">
        <v>25387</v>
      </c>
      <c r="F2115" t="s">
        <v>25386</v>
      </c>
      <c r="G2115" t="s">
        <v>8</v>
      </c>
      <c r="H2115" t="s">
        <v>7</v>
      </c>
      <c r="I2115" t="s">
        <v>25385</v>
      </c>
      <c r="J2115">
        <v>60013789</v>
      </c>
      <c r="K2115" t="s">
        <v>1529</v>
      </c>
      <c r="L2115" t="s">
        <v>70</v>
      </c>
      <c r="M2115" t="s">
        <v>4</v>
      </c>
      <c r="N2115">
        <v>1</v>
      </c>
      <c r="O2115" t="s">
        <v>25384</v>
      </c>
      <c r="P2115">
        <v>36246795700</v>
      </c>
      <c r="Q2115">
        <v>60013789</v>
      </c>
      <c r="R2115" s="7">
        <v>43001</v>
      </c>
      <c r="S2115" s="8">
        <f t="shared" si="264"/>
        <v>2017</v>
      </c>
      <c r="T2115" s="8">
        <v>2017</v>
      </c>
      <c r="U2115" s="8">
        <f t="shared" si="265"/>
        <v>5</v>
      </c>
      <c r="V2115" s="7">
        <v>43001</v>
      </c>
      <c r="W2115" t="s">
        <v>811</v>
      </c>
      <c r="X2115" s="2">
        <v>1.3280000000000001</v>
      </c>
      <c r="Y2115" s="6">
        <f t="shared" ref="Y2115:Y2178" si="270">(X2115-$Z$3)/($Z$2-$Z$3)</f>
        <v>3.5450201542937994E-2</v>
      </c>
      <c r="AA2115">
        <v>15361225</v>
      </c>
      <c r="AB2115">
        <v>18894</v>
      </c>
      <c r="AD2115" t="s">
        <v>2</v>
      </c>
      <c r="AE2115">
        <v>16</v>
      </c>
      <c r="AG2115">
        <v>8049275</v>
      </c>
      <c r="AH2115" t="s">
        <v>25383</v>
      </c>
      <c r="AI2115" t="s">
        <v>25382</v>
      </c>
      <c r="AJ2115" t="s">
        <v>25381</v>
      </c>
      <c r="AK2115" t="s">
        <v>25380</v>
      </c>
      <c r="AL2115">
        <v>7</v>
      </c>
      <c r="AM2115" s="5">
        <f t="shared" si="266"/>
        <v>1.4</v>
      </c>
      <c r="AN2115" s="4">
        <f t="shared" ref="AN2115:AN2178" si="271">(AM2115-$AO$3)/($AO$2-$AO$3)</f>
        <v>2.1204089360090874E-3</v>
      </c>
      <c r="AO2115" s="3"/>
      <c r="AP2115">
        <v>0</v>
      </c>
      <c r="AR2115" t="s">
        <v>25379</v>
      </c>
      <c r="AS2115" t="s">
        <v>2126</v>
      </c>
      <c r="AT2115" s="2">
        <v>3.8340000000000001</v>
      </c>
      <c r="AU2115" s="1">
        <f t="shared" si="267"/>
        <v>2.545126376085932</v>
      </c>
      <c r="AV2115" s="1">
        <f t="shared" si="268"/>
        <v>1.878530523947354</v>
      </c>
      <c r="AW2115" s="1">
        <f t="shared" si="269"/>
        <v>1.211934671808776</v>
      </c>
    </row>
    <row r="2116" spans="1:49" x14ac:dyDescent="0.2">
      <c r="A2116">
        <v>2114</v>
      </c>
      <c r="B2116" t="s">
        <v>25378</v>
      </c>
      <c r="C2116" t="s">
        <v>25377</v>
      </c>
      <c r="F2116" t="s">
        <v>25376</v>
      </c>
      <c r="G2116" t="s">
        <v>8</v>
      </c>
      <c r="H2116" t="s">
        <v>7</v>
      </c>
      <c r="I2116" t="s">
        <v>25375</v>
      </c>
      <c r="J2116">
        <v>60107604</v>
      </c>
      <c r="K2116" t="s">
        <v>25374</v>
      </c>
      <c r="L2116" t="s">
        <v>2510</v>
      </c>
      <c r="M2116" t="s">
        <v>10</v>
      </c>
      <c r="N2116">
        <v>2</v>
      </c>
      <c r="O2116" t="s">
        <v>25373</v>
      </c>
      <c r="P2116" t="s">
        <v>25372</v>
      </c>
      <c r="Q2116" t="s">
        <v>25371</v>
      </c>
      <c r="R2116" s="7">
        <v>43001</v>
      </c>
      <c r="S2116" s="8">
        <f t="shared" si="264"/>
        <v>2017</v>
      </c>
      <c r="T2116" s="8">
        <v>2017</v>
      </c>
      <c r="U2116" s="8">
        <f t="shared" si="265"/>
        <v>5</v>
      </c>
      <c r="V2116" s="7">
        <v>43001</v>
      </c>
      <c r="W2116" t="s">
        <v>764</v>
      </c>
      <c r="X2116" s="2">
        <v>0.24199999999999999</v>
      </c>
      <c r="Y2116" s="6">
        <f t="shared" si="270"/>
        <v>6.4600517871920135E-3</v>
      </c>
      <c r="AB2116">
        <v>21100444341</v>
      </c>
      <c r="AC2116">
        <v>21190275</v>
      </c>
      <c r="AD2116" t="s">
        <v>2</v>
      </c>
      <c r="AE2116">
        <v>6</v>
      </c>
      <c r="AF2116">
        <v>3</v>
      </c>
      <c r="AI2116" t="s">
        <v>25370</v>
      </c>
      <c r="AK2116" t="s">
        <v>25369</v>
      </c>
      <c r="AL2116">
        <v>1</v>
      </c>
      <c r="AM2116" s="5">
        <f t="shared" si="266"/>
        <v>0.2</v>
      </c>
      <c r="AN2116" s="4">
        <f t="shared" si="271"/>
        <v>3.0291556228701253E-4</v>
      </c>
      <c r="AO2116" s="3"/>
      <c r="AP2116">
        <v>1</v>
      </c>
      <c r="AR2116" t="s">
        <v>1</v>
      </c>
      <c r="AT2116" s="2" t="s">
        <v>0</v>
      </c>
      <c r="AU2116" s="1">
        <f t="shared" si="267"/>
        <v>0.46129109197205131</v>
      </c>
      <c r="AV2116" s="1">
        <f t="shared" si="268"/>
        <v>0.33814836747395133</v>
      </c>
      <c r="AW2116" s="1">
        <f t="shared" si="269"/>
        <v>0.21500564297585126</v>
      </c>
    </row>
    <row r="2117" spans="1:49" x14ac:dyDescent="0.2">
      <c r="A2117">
        <v>2115</v>
      </c>
      <c r="B2117" t="s">
        <v>25368</v>
      </c>
      <c r="C2117" t="s">
        <v>25367</v>
      </c>
      <c r="F2117" t="s">
        <v>25366</v>
      </c>
      <c r="G2117" t="s">
        <v>8</v>
      </c>
      <c r="H2117" t="s">
        <v>7</v>
      </c>
      <c r="I2117" t="s">
        <v>25365</v>
      </c>
      <c r="J2117" t="s">
        <v>25364</v>
      </c>
      <c r="K2117" t="s">
        <v>25363</v>
      </c>
      <c r="L2117" t="s">
        <v>25362</v>
      </c>
      <c r="M2117" t="s">
        <v>25361</v>
      </c>
      <c r="N2117">
        <v>4</v>
      </c>
      <c r="O2117" t="s">
        <v>25360</v>
      </c>
      <c r="P2117" t="s">
        <v>25359</v>
      </c>
      <c r="Q2117" t="s">
        <v>25358</v>
      </c>
      <c r="R2117" s="7">
        <v>43000</v>
      </c>
      <c r="S2117" s="8">
        <f t="shared" si="264"/>
        <v>2017</v>
      </c>
      <c r="T2117" s="8">
        <v>2017</v>
      </c>
      <c r="U2117" s="8">
        <f t="shared" si="265"/>
        <v>5</v>
      </c>
      <c r="V2117" s="7">
        <v>43000</v>
      </c>
      <c r="W2117" t="s">
        <v>941</v>
      </c>
      <c r="X2117" s="2">
        <v>0.58699999999999997</v>
      </c>
      <c r="Y2117" s="6">
        <f t="shared" si="270"/>
        <v>1.5669629748271536E-2</v>
      </c>
      <c r="AB2117">
        <v>21100374601</v>
      </c>
      <c r="AC2117">
        <v>21693536</v>
      </c>
      <c r="AD2117" t="s">
        <v>2</v>
      </c>
      <c r="AE2117">
        <v>5</v>
      </c>
      <c r="AG2117">
        <v>8048606</v>
      </c>
      <c r="AH2117" t="s">
        <v>25357</v>
      </c>
      <c r="AI2117" t="s">
        <v>25356</v>
      </c>
      <c r="AJ2117" t="s">
        <v>25355</v>
      </c>
      <c r="AK2117" t="s">
        <v>25354</v>
      </c>
      <c r="AL2117">
        <v>78</v>
      </c>
      <c r="AM2117" s="5">
        <f t="shared" si="266"/>
        <v>15.6</v>
      </c>
      <c r="AN2117" s="4">
        <f t="shared" si="271"/>
        <v>2.3627413858386973E-2</v>
      </c>
      <c r="AO2117" s="3"/>
      <c r="AP2117">
        <v>1</v>
      </c>
      <c r="AQ2117" t="s">
        <v>129</v>
      </c>
      <c r="AR2117">
        <v>1702800</v>
      </c>
      <c r="AS2117" t="s">
        <v>128</v>
      </c>
      <c r="AT2117" s="2">
        <v>3.367</v>
      </c>
      <c r="AU2117" s="1">
        <f t="shared" si="267"/>
        <v>1.8056964981306163</v>
      </c>
      <c r="AV2117" s="1">
        <f t="shared" si="268"/>
        <v>1.9648521803329253</v>
      </c>
      <c r="AW2117" s="1">
        <f t="shared" si="269"/>
        <v>2.1240078625352337</v>
      </c>
    </row>
    <row r="2118" spans="1:49" x14ac:dyDescent="0.2">
      <c r="A2118">
        <v>2116</v>
      </c>
      <c r="B2118" t="s">
        <v>25353</v>
      </c>
      <c r="C2118" t="s">
        <v>25352</v>
      </c>
      <c r="F2118" t="s">
        <v>25351</v>
      </c>
      <c r="G2118" t="s">
        <v>8</v>
      </c>
      <c r="H2118" t="s">
        <v>7</v>
      </c>
      <c r="I2118" t="s">
        <v>2073</v>
      </c>
      <c r="J2118" t="s">
        <v>1243</v>
      </c>
      <c r="K2118" t="s">
        <v>1242</v>
      </c>
      <c r="L2118" t="s">
        <v>1241</v>
      </c>
      <c r="M2118" t="s">
        <v>1240</v>
      </c>
      <c r="N2118">
        <v>3</v>
      </c>
      <c r="O2118" t="s">
        <v>25350</v>
      </c>
      <c r="P2118" t="s">
        <v>25349</v>
      </c>
      <c r="Q2118" t="s">
        <v>25348</v>
      </c>
      <c r="R2118" s="7">
        <v>43000</v>
      </c>
      <c r="S2118" s="8">
        <f t="shared" si="264"/>
        <v>2017</v>
      </c>
      <c r="T2118" s="8">
        <v>2017</v>
      </c>
      <c r="U2118" s="8">
        <f t="shared" si="265"/>
        <v>5</v>
      </c>
      <c r="V2118" s="7">
        <v>43000</v>
      </c>
      <c r="W2118" t="s">
        <v>261</v>
      </c>
      <c r="X2118" s="2">
        <v>0.55500000000000005</v>
      </c>
      <c r="Y2118" s="6">
        <f t="shared" si="270"/>
        <v>1.4815408024345321E-2</v>
      </c>
      <c r="AA2118">
        <v>17518725</v>
      </c>
      <c r="AB2118">
        <v>6100153023</v>
      </c>
      <c r="AC2118">
        <v>17518733</v>
      </c>
      <c r="AD2118" t="s">
        <v>2</v>
      </c>
      <c r="AE2118">
        <v>11</v>
      </c>
      <c r="AF2118">
        <v>12</v>
      </c>
      <c r="AH2118" t="s">
        <v>25347</v>
      </c>
      <c r="AI2118" t="s">
        <v>25346</v>
      </c>
      <c r="AK2118" t="s">
        <v>25345</v>
      </c>
      <c r="AL2118">
        <v>0</v>
      </c>
      <c r="AM2118" s="5">
        <f t="shared" si="266"/>
        <v>0</v>
      </c>
      <c r="AN2118" s="4">
        <f t="shared" si="271"/>
        <v>0</v>
      </c>
      <c r="AO2118" s="3"/>
      <c r="AP2118">
        <v>0</v>
      </c>
      <c r="AR2118" t="s">
        <v>1</v>
      </c>
      <c r="AT2118" s="2" t="s">
        <v>0</v>
      </c>
      <c r="AU2118" s="1">
        <f t="shared" si="267"/>
        <v>1.0370785617041725</v>
      </c>
      <c r="AV2118" s="1">
        <f t="shared" si="268"/>
        <v>0.74077040121726612</v>
      </c>
      <c r="AW2118" s="1">
        <f t="shared" si="269"/>
        <v>0.44446224073035956</v>
      </c>
    </row>
    <row r="2119" spans="1:49" x14ac:dyDescent="0.2">
      <c r="A2119">
        <v>2117</v>
      </c>
      <c r="B2119" t="s">
        <v>25344</v>
      </c>
      <c r="C2119" t="s">
        <v>25343</v>
      </c>
      <c r="F2119" t="s">
        <v>25342</v>
      </c>
      <c r="G2119" t="s">
        <v>8</v>
      </c>
      <c r="H2119" t="s">
        <v>7</v>
      </c>
      <c r="I2119" t="s">
        <v>4014</v>
      </c>
      <c r="J2119">
        <v>60018870</v>
      </c>
      <c r="K2119" t="s">
        <v>3089</v>
      </c>
      <c r="L2119" t="s">
        <v>3088</v>
      </c>
      <c r="M2119" t="s">
        <v>75</v>
      </c>
      <c r="N2119">
        <v>2</v>
      </c>
      <c r="O2119" t="s">
        <v>25341</v>
      </c>
      <c r="P2119" t="s">
        <v>25340</v>
      </c>
      <c r="Q2119" t="s">
        <v>25339</v>
      </c>
      <c r="R2119" s="7">
        <v>43000</v>
      </c>
      <c r="S2119" s="8">
        <f t="shared" si="264"/>
        <v>2017</v>
      </c>
      <c r="T2119" s="8">
        <v>2017</v>
      </c>
      <c r="U2119" s="8">
        <f t="shared" si="265"/>
        <v>5</v>
      </c>
      <c r="V2119" s="7">
        <v>43000</v>
      </c>
      <c r="W2119" t="s">
        <v>261</v>
      </c>
      <c r="X2119" s="2">
        <v>0.55500000000000005</v>
      </c>
      <c r="Y2119" s="6">
        <f t="shared" si="270"/>
        <v>1.4815408024345321E-2</v>
      </c>
      <c r="AA2119">
        <v>17518725</v>
      </c>
      <c r="AB2119">
        <v>6100153023</v>
      </c>
      <c r="AC2119">
        <v>17518733</v>
      </c>
      <c r="AD2119" t="s">
        <v>2</v>
      </c>
      <c r="AE2119">
        <v>11</v>
      </c>
      <c r="AF2119">
        <v>12</v>
      </c>
      <c r="AH2119" t="s">
        <v>25338</v>
      </c>
      <c r="AI2119" t="s">
        <v>25337</v>
      </c>
      <c r="AK2119" t="s">
        <v>25336</v>
      </c>
      <c r="AL2119">
        <v>36</v>
      </c>
      <c r="AM2119" s="5">
        <f t="shared" si="266"/>
        <v>7.2</v>
      </c>
      <c r="AN2119" s="4">
        <f t="shared" si="271"/>
        <v>1.0904960242332449E-2</v>
      </c>
      <c r="AO2119" s="3"/>
      <c r="AP2119">
        <v>0</v>
      </c>
      <c r="AR2119" t="s">
        <v>1</v>
      </c>
      <c r="AT2119" s="2" t="s">
        <v>0</v>
      </c>
      <c r="AU2119" s="1">
        <f t="shared" si="267"/>
        <v>1.3642273689741458</v>
      </c>
      <c r="AV2119" s="1">
        <f t="shared" si="268"/>
        <v>1.2860184133338886</v>
      </c>
      <c r="AW2119" s="1">
        <f t="shared" si="269"/>
        <v>1.2078094576936309</v>
      </c>
    </row>
    <row r="2120" spans="1:49" x14ac:dyDescent="0.2">
      <c r="A2120">
        <v>2118</v>
      </c>
      <c r="B2120" t="s">
        <v>25335</v>
      </c>
      <c r="C2120" t="s">
        <v>25334</v>
      </c>
      <c r="F2120" t="s">
        <v>25333</v>
      </c>
      <c r="G2120" t="s">
        <v>8</v>
      </c>
      <c r="H2120" t="s">
        <v>7</v>
      </c>
      <c r="I2120" t="s">
        <v>294</v>
      </c>
      <c r="J2120" t="s">
        <v>25332</v>
      </c>
      <c r="K2120" t="s">
        <v>25331</v>
      </c>
      <c r="L2120" t="s">
        <v>25330</v>
      </c>
      <c r="M2120" t="s">
        <v>25329</v>
      </c>
      <c r="N2120">
        <v>4</v>
      </c>
      <c r="O2120" t="s">
        <v>25328</v>
      </c>
      <c r="P2120" t="s">
        <v>25327</v>
      </c>
      <c r="Q2120" t="s">
        <v>25326</v>
      </c>
      <c r="R2120" s="7">
        <v>43000</v>
      </c>
      <c r="S2120" s="8">
        <f t="shared" si="264"/>
        <v>2017</v>
      </c>
      <c r="T2120" s="8">
        <v>2017</v>
      </c>
      <c r="U2120" s="8">
        <f t="shared" si="265"/>
        <v>5</v>
      </c>
      <c r="V2120" s="7">
        <v>43000</v>
      </c>
      <c r="W2120" t="s">
        <v>261</v>
      </c>
      <c r="X2120" s="2">
        <v>0.55500000000000005</v>
      </c>
      <c r="Y2120" s="6">
        <f t="shared" si="270"/>
        <v>1.4815408024345321E-2</v>
      </c>
      <c r="AA2120">
        <v>17518725</v>
      </c>
      <c r="AB2120">
        <v>6100153023</v>
      </c>
      <c r="AC2120">
        <v>17518733</v>
      </c>
      <c r="AD2120" t="s">
        <v>2</v>
      </c>
      <c r="AE2120">
        <v>11</v>
      </c>
      <c r="AF2120">
        <v>12</v>
      </c>
      <c r="AH2120" t="s">
        <v>25325</v>
      </c>
      <c r="AI2120" t="s">
        <v>25324</v>
      </c>
      <c r="AK2120" t="s">
        <v>25323</v>
      </c>
      <c r="AL2120">
        <v>22</v>
      </c>
      <c r="AM2120" s="5">
        <f t="shared" si="266"/>
        <v>4.4000000000000004</v>
      </c>
      <c r="AN2120" s="4">
        <f t="shared" si="271"/>
        <v>6.6641423703142754E-3</v>
      </c>
      <c r="AO2120" s="3"/>
      <c r="AP2120">
        <v>0</v>
      </c>
      <c r="AR2120" t="s">
        <v>1</v>
      </c>
      <c r="AT2120" s="2" t="s">
        <v>0</v>
      </c>
      <c r="AU2120" s="1">
        <f t="shared" si="267"/>
        <v>1.2370028328136007</v>
      </c>
      <c r="AV2120" s="1">
        <f t="shared" si="268"/>
        <v>1.0739775197329799</v>
      </c>
      <c r="AW2120" s="1">
        <f t="shared" si="269"/>
        <v>0.91095220665235876</v>
      </c>
    </row>
    <row r="2121" spans="1:49" x14ac:dyDescent="0.2">
      <c r="A2121">
        <v>2119</v>
      </c>
      <c r="B2121" t="s">
        <v>25322</v>
      </c>
      <c r="C2121" t="s">
        <v>25321</v>
      </c>
      <c r="F2121" t="s">
        <v>25320</v>
      </c>
      <c r="G2121" t="s">
        <v>8</v>
      </c>
      <c r="H2121" t="s">
        <v>7</v>
      </c>
      <c r="I2121" t="s">
        <v>2159</v>
      </c>
      <c r="J2121" t="s">
        <v>25319</v>
      </c>
      <c r="K2121" t="s">
        <v>25318</v>
      </c>
      <c r="L2121" t="s">
        <v>25317</v>
      </c>
      <c r="M2121" t="s">
        <v>20</v>
      </c>
      <c r="N2121">
        <v>5</v>
      </c>
      <c r="O2121" t="s">
        <v>25316</v>
      </c>
      <c r="P2121" t="s">
        <v>25315</v>
      </c>
      <c r="Q2121" t="s">
        <v>25314</v>
      </c>
      <c r="R2121" s="7">
        <v>43000</v>
      </c>
      <c r="S2121" s="8">
        <f t="shared" si="264"/>
        <v>2017</v>
      </c>
      <c r="T2121" s="8">
        <v>2017</v>
      </c>
      <c r="U2121" s="8">
        <f t="shared" si="265"/>
        <v>5</v>
      </c>
      <c r="V2121" s="7">
        <v>43000</v>
      </c>
      <c r="W2121" t="s">
        <v>261</v>
      </c>
      <c r="X2121" s="2">
        <v>0.55500000000000005</v>
      </c>
      <c r="Y2121" s="6">
        <f t="shared" si="270"/>
        <v>1.4815408024345321E-2</v>
      </c>
      <c r="AA2121">
        <v>17518725</v>
      </c>
      <c r="AB2121">
        <v>6100153023</v>
      </c>
      <c r="AC2121">
        <v>17518733</v>
      </c>
      <c r="AD2121" t="s">
        <v>2</v>
      </c>
      <c r="AE2121">
        <v>11</v>
      </c>
      <c r="AF2121">
        <v>12</v>
      </c>
      <c r="AH2121" t="s">
        <v>25313</v>
      </c>
      <c r="AI2121" t="s">
        <v>25312</v>
      </c>
      <c r="AK2121" t="s">
        <v>25311</v>
      </c>
      <c r="AL2121">
        <v>14</v>
      </c>
      <c r="AM2121" s="5">
        <f t="shared" si="266"/>
        <v>2.8</v>
      </c>
      <c r="AN2121" s="4">
        <f t="shared" si="271"/>
        <v>4.2408178720181747E-3</v>
      </c>
      <c r="AO2121" s="3"/>
      <c r="AP2121">
        <v>0</v>
      </c>
      <c r="AQ2121" t="s">
        <v>18</v>
      </c>
      <c r="AR2121">
        <v>61601250</v>
      </c>
      <c r="AS2121" t="s">
        <v>17</v>
      </c>
      <c r="AT2121" s="2" t="s">
        <v>0</v>
      </c>
      <c r="AU2121" s="1">
        <f t="shared" si="267"/>
        <v>1.1643030978647175</v>
      </c>
      <c r="AV2121" s="1">
        <f t="shared" si="268"/>
        <v>0.95281129481817484</v>
      </c>
      <c r="AW2121" s="1">
        <f t="shared" si="269"/>
        <v>0.7413194917716317</v>
      </c>
    </row>
    <row r="2122" spans="1:49" x14ac:dyDescent="0.2">
      <c r="A2122">
        <v>2120</v>
      </c>
      <c r="B2122" t="s">
        <v>25310</v>
      </c>
      <c r="C2122" t="s">
        <v>25309</v>
      </c>
      <c r="F2122" t="s">
        <v>25308</v>
      </c>
      <c r="G2122" t="s">
        <v>8</v>
      </c>
      <c r="H2122" t="s">
        <v>7</v>
      </c>
      <c r="I2122" t="s">
        <v>1068</v>
      </c>
      <c r="J2122">
        <v>60005244</v>
      </c>
      <c r="K2122" t="s">
        <v>829</v>
      </c>
      <c r="L2122" t="s">
        <v>182</v>
      </c>
      <c r="M2122" t="s">
        <v>4</v>
      </c>
      <c r="N2122">
        <v>4</v>
      </c>
      <c r="O2122" t="s">
        <v>25307</v>
      </c>
      <c r="P2122" t="s">
        <v>25306</v>
      </c>
      <c r="Q2122" t="s">
        <v>1950</v>
      </c>
      <c r="R2122" s="7">
        <v>43000</v>
      </c>
      <c r="S2122" s="8">
        <f t="shared" si="264"/>
        <v>2017</v>
      </c>
      <c r="T2122" s="8">
        <v>2017</v>
      </c>
      <c r="U2122" s="8">
        <f t="shared" si="265"/>
        <v>5</v>
      </c>
      <c r="V2122" s="7">
        <v>43000</v>
      </c>
      <c r="W2122" t="s">
        <v>261</v>
      </c>
      <c r="X2122" s="2">
        <v>0.55500000000000005</v>
      </c>
      <c r="Y2122" s="6">
        <f t="shared" si="270"/>
        <v>1.4815408024345321E-2</v>
      </c>
      <c r="AA2122">
        <v>17518725</v>
      </c>
      <c r="AB2122">
        <v>6100153023</v>
      </c>
      <c r="AC2122">
        <v>17518733</v>
      </c>
      <c r="AD2122" t="s">
        <v>2</v>
      </c>
      <c r="AE2122">
        <v>11</v>
      </c>
      <c r="AF2122">
        <v>12</v>
      </c>
      <c r="AH2122" t="s">
        <v>25305</v>
      </c>
      <c r="AI2122" t="s">
        <v>25304</v>
      </c>
      <c r="AK2122" t="s">
        <v>25303</v>
      </c>
      <c r="AL2122">
        <v>4</v>
      </c>
      <c r="AM2122" s="5">
        <f t="shared" si="266"/>
        <v>0.8</v>
      </c>
      <c r="AN2122" s="4">
        <f t="shared" si="271"/>
        <v>1.2116622491480501E-3</v>
      </c>
      <c r="AO2122" s="3"/>
      <c r="AP2122">
        <v>0</v>
      </c>
      <c r="AQ2122" t="s">
        <v>18</v>
      </c>
      <c r="AR2122">
        <v>61401088</v>
      </c>
      <c r="AS2122" t="s">
        <v>17</v>
      </c>
      <c r="AT2122" s="2" t="s">
        <v>0</v>
      </c>
      <c r="AU2122" s="1">
        <f t="shared" si="267"/>
        <v>1.0734284291786138</v>
      </c>
      <c r="AV2122" s="1">
        <f t="shared" si="268"/>
        <v>0.80135351367466856</v>
      </c>
      <c r="AW2122" s="1">
        <f t="shared" si="269"/>
        <v>0.52927859817072309</v>
      </c>
    </row>
    <row r="2123" spans="1:49" x14ac:dyDescent="0.2">
      <c r="A2123">
        <v>2121</v>
      </c>
      <c r="B2123" t="s">
        <v>25302</v>
      </c>
      <c r="C2123" t="s">
        <v>25301</v>
      </c>
      <c r="F2123" t="s">
        <v>25300</v>
      </c>
      <c r="G2123" t="s">
        <v>8</v>
      </c>
      <c r="H2123" t="s">
        <v>7</v>
      </c>
      <c r="I2123" t="s">
        <v>3155</v>
      </c>
      <c r="J2123">
        <v>60088583</v>
      </c>
      <c r="K2123" t="s">
        <v>1866</v>
      </c>
      <c r="L2123" t="s">
        <v>182</v>
      </c>
      <c r="M2123" t="s">
        <v>4</v>
      </c>
      <c r="N2123">
        <v>4</v>
      </c>
      <c r="O2123" t="s">
        <v>25299</v>
      </c>
      <c r="P2123" t="s">
        <v>25298</v>
      </c>
      <c r="Q2123" t="s">
        <v>2231</v>
      </c>
      <c r="R2123" s="7">
        <v>43000</v>
      </c>
      <c r="S2123" s="8">
        <f t="shared" si="264"/>
        <v>2017</v>
      </c>
      <c r="T2123" s="8">
        <v>2017</v>
      </c>
      <c r="U2123" s="8">
        <f t="shared" si="265"/>
        <v>5</v>
      </c>
      <c r="V2123" s="7">
        <v>43000</v>
      </c>
      <c r="W2123" t="s">
        <v>261</v>
      </c>
      <c r="X2123" s="2">
        <v>0.55500000000000005</v>
      </c>
      <c r="Y2123" s="6">
        <f t="shared" si="270"/>
        <v>1.4815408024345321E-2</v>
      </c>
      <c r="AA2123">
        <v>17518725</v>
      </c>
      <c r="AB2123">
        <v>6100153023</v>
      </c>
      <c r="AC2123">
        <v>17518733</v>
      </c>
      <c r="AD2123" t="s">
        <v>2</v>
      </c>
      <c r="AE2123">
        <v>11</v>
      </c>
      <c r="AF2123">
        <v>12</v>
      </c>
      <c r="AH2123" t="s">
        <v>25297</v>
      </c>
      <c r="AI2123" t="s">
        <v>25296</v>
      </c>
      <c r="AK2123" t="s">
        <v>25295</v>
      </c>
      <c r="AL2123">
        <v>8</v>
      </c>
      <c r="AM2123" s="5">
        <f t="shared" si="266"/>
        <v>1.6</v>
      </c>
      <c r="AN2123" s="4">
        <f t="shared" si="271"/>
        <v>2.4233244982961003E-3</v>
      </c>
      <c r="AO2123" s="3"/>
      <c r="AP2123">
        <v>0</v>
      </c>
      <c r="AQ2123" t="s">
        <v>18</v>
      </c>
      <c r="AR2123" t="s">
        <v>8370</v>
      </c>
      <c r="AS2123" t="s">
        <v>17</v>
      </c>
      <c r="AT2123" s="2" t="s">
        <v>0</v>
      </c>
      <c r="AU2123" s="1">
        <f t="shared" si="267"/>
        <v>1.1097782966530554</v>
      </c>
      <c r="AV2123" s="1">
        <f t="shared" si="268"/>
        <v>0.86193662613207112</v>
      </c>
      <c r="AW2123" s="1">
        <f t="shared" si="269"/>
        <v>0.61409495561108662</v>
      </c>
    </row>
    <row r="2124" spans="1:49" x14ac:dyDescent="0.2">
      <c r="A2124">
        <v>2122</v>
      </c>
      <c r="B2124" t="s">
        <v>25294</v>
      </c>
      <c r="C2124" t="s">
        <v>25293</v>
      </c>
      <c r="F2124" t="s">
        <v>25292</v>
      </c>
      <c r="G2124" t="s">
        <v>8</v>
      </c>
      <c r="H2124" t="s">
        <v>7</v>
      </c>
      <c r="I2124" t="s">
        <v>2955</v>
      </c>
      <c r="J2124" t="s">
        <v>25291</v>
      </c>
      <c r="K2124" t="s">
        <v>25290</v>
      </c>
      <c r="L2124" t="s">
        <v>25289</v>
      </c>
      <c r="M2124" t="s">
        <v>890</v>
      </c>
      <c r="N2124">
        <v>5</v>
      </c>
      <c r="O2124" t="s">
        <v>25288</v>
      </c>
      <c r="P2124" t="s">
        <v>25287</v>
      </c>
      <c r="Q2124" t="s">
        <v>25286</v>
      </c>
      <c r="R2124" s="7">
        <v>43000</v>
      </c>
      <c r="S2124" s="8">
        <f t="shared" si="264"/>
        <v>2017</v>
      </c>
      <c r="T2124" s="8">
        <v>2017</v>
      </c>
      <c r="U2124" s="8">
        <f t="shared" si="265"/>
        <v>5</v>
      </c>
      <c r="V2124" s="7">
        <v>43000</v>
      </c>
      <c r="W2124" t="s">
        <v>261</v>
      </c>
      <c r="X2124" s="2">
        <v>0.55500000000000005</v>
      </c>
      <c r="Y2124" s="6">
        <f t="shared" si="270"/>
        <v>1.4815408024345321E-2</v>
      </c>
      <c r="AA2124">
        <v>17518725</v>
      </c>
      <c r="AB2124">
        <v>6100153023</v>
      </c>
      <c r="AC2124">
        <v>17518733</v>
      </c>
      <c r="AD2124" t="s">
        <v>2</v>
      </c>
      <c r="AE2124">
        <v>11</v>
      </c>
      <c r="AF2124">
        <v>12</v>
      </c>
      <c r="AH2124" t="s">
        <v>25285</v>
      </c>
      <c r="AI2124" t="s">
        <v>25284</v>
      </c>
      <c r="AK2124" t="s">
        <v>25283</v>
      </c>
      <c r="AL2124">
        <v>87</v>
      </c>
      <c r="AM2124" s="5">
        <f t="shared" si="266"/>
        <v>17.399999999999999</v>
      </c>
      <c r="AN2124" s="4">
        <f t="shared" si="271"/>
        <v>2.6353653918970085E-2</v>
      </c>
      <c r="AO2124" s="3"/>
      <c r="AP2124">
        <v>0</v>
      </c>
      <c r="AQ2124" t="s">
        <v>18</v>
      </c>
      <c r="AR2124" t="s">
        <v>25282</v>
      </c>
      <c r="AS2124" t="s">
        <v>17</v>
      </c>
      <c r="AT2124" s="2" t="s">
        <v>0</v>
      </c>
      <c r="AU2124" s="1">
        <f t="shared" si="267"/>
        <v>1.8276881792732749</v>
      </c>
      <c r="AV2124" s="1">
        <f t="shared" si="268"/>
        <v>2.0584530971657702</v>
      </c>
      <c r="AW2124" s="1">
        <f t="shared" si="269"/>
        <v>2.2892180150582657</v>
      </c>
    </row>
    <row r="2125" spans="1:49" x14ac:dyDescent="0.2">
      <c r="A2125">
        <v>2123</v>
      </c>
      <c r="B2125" t="s">
        <v>25281</v>
      </c>
      <c r="C2125" t="s">
        <v>25280</v>
      </c>
      <c r="F2125" t="s">
        <v>25279</v>
      </c>
      <c r="G2125" t="s">
        <v>8</v>
      </c>
      <c r="H2125" t="s">
        <v>7</v>
      </c>
      <c r="I2125" t="s">
        <v>25278</v>
      </c>
      <c r="J2125">
        <v>60009506</v>
      </c>
      <c r="K2125" t="s">
        <v>1481</v>
      </c>
      <c r="L2125" t="s">
        <v>1480</v>
      </c>
      <c r="M2125" t="s">
        <v>511</v>
      </c>
      <c r="N2125">
        <v>3</v>
      </c>
      <c r="O2125" t="s">
        <v>25277</v>
      </c>
      <c r="P2125" t="s">
        <v>25276</v>
      </c>
      <c r="Q2125" t="s">
        <v>3740</v>
      </c>
      <c r="R2125" s="7">
        <v>43000</v>
      </c>
      <c r="S2125" s="8">
        <f t="shared" si="264"/>
        <v>2017</v>
      </c>
      <c r="T2125" s="8">
        <v>2017</v>
      </c>
      <c r="U2125" s="8">
        <f t="shared" si="265"/>
        <v>5</v>
      </c>
      <c r="V2125" s="7">
        <v>43000</v>
      </c>
      <c r="W2125" t="s">
        <v>261</v>
      </c>
      <c r="X2125" s="2">
        <v>0.55500000000000005</v>
      </c>
      <c r="Y2125" s="6">
        <f t="shared" si="270"/>
        <v>1.4815408024345321E-2</v>
      </c>
      <c r="AA2125">
        <v>17518725</v>
      </c>
      <c r="AB2125">
        <v>6100153023</v>
      </c>
      <c r="AC2125">
        <v>17518733</v>
      </c>
      <c r="AD2125" t="s">
        <v>2</v>
      </c>
      <c r="AE2125">
        <v>11</v>
      </c>
      <c r="AF2125">
        <v>12</v>
      </c>
      <c r="AH2125" t="s">
        <v>25275</v>
      </c>
      <c r="AI2125" t="s">
        <v>25274</v>
      </c>
      <c r="AK2125" t="s">
        <v>25273</v>
      </c>
      <c r="AL2125">
        <v>19</v>
      </c>
      <c r="AM2125" s="5">
        <f t="shared" si="266"/>
        <v>3.8</v>
      </c>
      <c r="AN2125" s="4">
        <f t="shared" si="271"/>
        <v>5.7553956834532375E-3</v>
      </c>
      <c r="AO2125" s="3"/>
      <c r="AP2125">
        <v>0</v>
      </c>
      <c r="AQ2125" t="s">
        <v>2486</v>
      </c>
      <c r="AR2125" t="s">
        <v>25272</v>
      </c>
      <c r="AS2125" t="s">
        <v>1481</v>
      </c>
      <c r="AT2125" s="2" t="s">
        <v>0</v>
      </c>
      <c r="AU2125" s="1">
        <f t="shared" si="267"/>
        <v>1.2097404322077696</v>
      </c>
      <c r="AV2125" s="1">
        <f t="shared" si="268"/>
        <v>1.0285401853899279</v>
      </c>
      <c r="AW2125" s="1">
        <f t="shared" si="269"/>
        <v>0.84733993857208612</v>
      </c>
    </row>
    <row r="2126" spans="1:49" x14ac:dyDescent="0.2">
      <c r="A2126">
        <v>2124</v>
      </c>
      <c r="B2126" t="s">
        <v>25271</v>
      </c>
      <c r="C2126" t="s">
        <v>25270</v>
      </c>
      <c r="F2126" t="s">
        <v>25269</v>
      </c>
      <c r="G2126" t="s">
        <v>8</v>
      </c>
      <c r="H2126" t="s">
        <v>7</v>
      </c>
      <c r="I2126" t="s">
        <v>25268</v>
      </c>
      <c r="J2126" t="s">
        <v>25267</v>
      </c>
      <c r="K2126" t="s">
        <v>25266</v>
      </c>
      <c r="L2126" t="s">
        <v>25265</v>
      </c>
      <c r="M2126" t="s">
        <v>4004</v>
      </c>
      <c r="N2126">
        <v>6</v>
      </c>
      <c r="O2126" t="s">
        <v>25264</v>
      </c>
      <c r="P2126" t="s">
        <v>25263</v>
      </c>
      <c r="Q2126" t="s">
        <v>25262</v>
      </c>
      <c r="R2126" s="7">
        <v>43000</v>
      </c>
      <c r="S2126" s="8">
        <f t="shared" si="264"/>
        <v>2017</v>
      </c>
      <c r="T2126" s="8">
        <v>2017</v>
      </c>
      <c r="U2126" s="8">
        <f t="shared" si="265"/>
        <v>5</v>
      </c>
      <c r="V2126" s="7">
        <v>43000</v>
      </c>
      <c r="W2126" t="s">
        <v>261</v>
      </c>
      <c r="X2126" s="2">
        <v>0.55500000000000005</v>
      </c>
      <c r="Y2126" s="6">
        <f t="shared" si="270"/>
        <v>1.4815408024345321E-2</v>
      </c>
      <c r="AA2126">
        <v>17518725</v>
      </c>
      <c r="AB2126">
        <v>6100153023</v>
      </c>
      <c r="AC2126">
        <v>17518733</v>
      </c>
      <c r="AD2126" t="s">
        <v>2</v>
      </c>
      <c r="AE2126">
        <v>11</v>
      </c>
      <c r="AF2126">
        <v>12</v>
      </c>
      <c r="AH2126" t="s">
        <v>25261</v>
      </c>
      <c r="AI2126" t="s">
        <v>25260</v>
      </c>
      <c r="AK2126" t="s">
        <v>25259</v>
      </c>
      <c r="AL2126">
        <v>7</v>
      </c>
      <c r="AM2126" s="5">
        <f t="shared" si="266"/>
        <v>1.4</v>
      </c>
      <c r="AN2126" s="4">
        <f t="shared" si="271"/>
        <v>2.1204089360090874E-3</v>
      </c>
      <c r="AO2126" s="3"/>
      <c r="AP2126">
        <v>0</v>
      </c>
      <c r="AQ2126" t="s">
        <v>376</v>
      </c>
      <c r="AR2126" t="s">
        <v>1</v>
      </c>
      <c r="AS2126" t="s">
        <v>375</v>
      </c>
      <c r="AT2126" s="2" t="s">
        <v>0</v>
      </c>
      <c r="AU2126" s="1">
        <f t="shared" si="267"/>
        <v>1.1006908297844449</v>
      </c>
      <c r="AV2126" s="1">
        <f t="shared" si="268"/>
        <v>0.84679084801772053</v>
      </c>
      <c r="AW2126" s="1">
        <f t="shared" si="269"/>
        <v>0.59289086625099563</v>
      </c>
    </row>
    <row r="2127" spans="1:49" x14ac:dyDescent="0.2">
      <c r="A2127">
        <v>2125</v>
      </c>
      <c r="B2127" t="s">
        <v>25258</v>
      </c>
      <c r="C2127" t="s">
        <v>25257</v>
      </c>
      <c r="F2127" t="s">
        <v>25256</v>
      </c>
      <c r="G2127" t="s">
        <v>8</v>
      </c>
      <c r="H2127" t="s">
        <v>7</v>
      </c>
      <c r="I2127" t="s">
        <v>3638</v>
      </c>
      <c r="J2127" t="s">
        <v>906</v>
      </c>
      <c r="K2127" t="s">
        <v>905</v>
      </c>
      <c r="L2127" t="s">
        <v>904</v>
      </c>
      <c r="M2127" t="s">
        <v>903</v>
      </c>
      <c r="N2127">
        <v>5</v>
      </c>
      <c r="O2127" t="s">
        <v>25255</v>
      </c>
      <c r="P2127" t="s">
        <v>25254</v>
      </c>
      <c r="Q2127" t="s">
        <v>25253</v>
      </c>
      <c r="R2127" s="7">
        <v>43000</v>
      </c>
      <c r="S2127" s="8">
        <f t="shared" si="264"/>
        <v>2017</v>
      </c>
      <c r="T2127" s="8">
        <v>2017</v>
      </c>
      <c r="U2127" s="8">
        <f t="shared" si="265"/>
        <v>5</v>
      </c>
      <c r="V2127" s="7">
        <v>43000</v>
      </c>
      <c r="W2127" t="s">
        <v>261</v>
      </c>
      <c r="X2127" s="2">
        <v>0.55500000000000005</v>
      </c>
      <c r="Y2127" s="6">
        <f t="shared" si="270"/>
        <v>1.4815408024345321E-2</v>
      </c>
      <c r="AA2127">
        <v>17518725</v>
      </c>
      <c r="AB2127">
        <v>6100153023</v>
      </c>
      <c r="AC2127">
        <v>17518733</v>
      </c>
      <c r="AD2127" t="s">
        <v>2</v>
      </c>
      <c r="AE2127">
        <v>11</v>
      </c>
      <c r="AF2127">
        <v>12</v>
      </c>
      <c r="AH2127" t="s">
        <v>25252</v>
      </c>
      <c r="AI2127" t="s">
        <v>25251</v>
      </c>
      <c r="AK2127" t="s">
        <v>25250</v>
      </c>
      <c r="AL2127">
        <v>1</v>
      </c>
      <c r="AM2127" s="5">
        <f t="shared" si="266"/>
        <v>0.2</v>
      </c>
      <c r="AN2127" s="4">
        <f t="shared" si="271"/>
        <v>3.0291556228701253E-4</v>
      </c>
      <c r="AO2127" s="3"/>
      <c r="AP2127">
        <v>0</v>
      </c>
      <c r="AR2127" t="s">
        <v>1</v>
      </c>
      <c r="AT2127" s="2" t="s">
        <v>0</v>
      </c>
      <c r="AU2127" s="1">
        <f t="shared" si="267"/>
        <v>1.0461660285727827</v>
      </c>
      <c r="AV2127" s="1">
        <f t="shared" si="268"/>
        <v>0.7559161793316167</v>
      </c>
      <c r="AW2127" s="1">
        <f t="shared" si="269"/>
        <v>0.46566633009045044</v>
      </c>
    </row>
    <row r="2128" spans="1:49" x14ac:dyDescent="0.2">
      <c r="A2128">
        <v>2126</v>
      </c>
      <c r="B2128" t="s">
        <v>25249</v>
      </c>
      <c r="C2128" t="s">
        <v>25248</v>
      </c>
      <c r="F2128" t="s">
        <v>25247</v>
      </c>
      <c r="G2128" t="s">
        <v>8</v>
      </c>
      <c r="H2128" t="s">
        <v>7</v>
      </c>
      <c r="I2128" t="s">
        <v>1757</v>
      </c>
      <c r="J2128">
        <v>60016930</v>
      </c>
      <c r="K2128" t="s">
        <v>716</v>
      </c>
      <c r="L2128" t="s">
        <v>70</v>
      </c>
      <c r="M2128" t="s">
        <v>4</v>
      </c>
      <c r="N2128">
        <v>3</v>
      </c>
      <c r="O2128" t="s">
        <v>25246</v>
      </c>
      <c r="P2128" t="s">
        <v>25245</v>
      </c>
      <c r="Q2128" t="s">
        <v>715</v>
      </c>
      <c r="R2128" s="7">
        <v>43000</v>
      </c>
      <c r="S2128" s="8">
        <f t="shared" si="264"/>
        <v>2017</v>
      </c>
      <c r="T2128" s="8">
        <v>2017</v>
      </c>
      <c r="U2128" s="8">
        <f t="shared" si="265"/>
        <v>5</v>
      </c>
      <c r="V2128" s="7">
        <v>43000</v>
      </c>
      <c r="W2128" t="s">
        <v>261</v>
      </c>
      <c r="X2128" s="2">
        <v>0.55500000000000005</v>
      </c>
      <c r="Y2128" s="6">
        <f t="shared" si="270"/>
        <v>1.4815408024345321E-2</v>
      </c>
      <c r="AA2128">
        <v>17518725</v>
      </c>
      <c r="AB2128">
        <v>6100153023</v>
      </c>
      <c r="AC2128">
        <v>17518733</v>
      </c>
      <c r="AD2128" t="s">
        <v>2</v>
      </c>
      <c r="AE2128">
        <v>11</v>
      </c>
      <c r="AF2128">
        <v>12</v>
      </c>
      <c r="AH2128" t="s">
        <v>25244</v>
      </c>
      <c r="AI2128" t="s">
        <v>25243</v>
      </c>
      <c r="AK2128" t="s">
        <v>25242</v>
      </c>
      <c r="AL2128">
        <v>21</v>
      </c>
      <c r="AM2128" s="5">
        <f t="shared" si="266"/>
        <v>4.2</v>
      </c>
      <c r="AN2128" s="4">
        <f t="shared" si="271"/>
        <v>6.3612268080272625E-3</v>
      </c>
      <c r="AO2128" s="3"/>
      <c r="AP2128">
        <v>0</v>
      </c>
      <c r="AQ2128" t="s">
        <v>18</v>
      </c>
      <c r="AR2128" t="s">
        <v>4007</v>
      </c>
      <c r="AS2128" t="s">
        <v>17</v>
      </c>
      <c r="AT2128" s="2" t="s">
        <v>0</v>
      </c>
      <c r="AU2128" s="1">
        <f t="shared" si="267"/>
        <v>1.2279153659449902</v>
      </c>
      <c r="AV2128" s="1">
        <f t="shared" si="268"/>
        <v>1.0588317416186293</v>
      </c>
      <c r="AW2128" s="1">
        <f t="shared" si="269"/>
        <v>0.88974811729226788</v>
      </c>
    </row>
    <row r="2129" spans="1:49" x14ac:dyDescent="0.2">
      <c r="A2129">
        <v>2127</v>
      </c>
      <c r="B2129" t="s">
        <v>25241</v>
      </c>
      <c r="C2129" t="s">
        <v>25240</v>
      </c>
      <c r="F2129" t="s">
        <v>25239</v>
      </c>
      <c r="G2129" t="s">
        <v>8</v>
      </c>
      <c r="H2129" t="s">
        <v>7</v>
      </c>
      <c r="I2129" t="s">
        <v>3638</v>
      </c>
      <c r="J2129" t="s">
        <v>906</v>
      </c>
      <c r="K2129" t="s">
        <v>905</v>
      </c>
      <c r="L2129" t="s">
        <v>904</v>
      </c>
      <c r="M2129" t="s">
        <v>903</v>
      </c>
      <c r="N2129">
        <v>3</v>
      </c>
      <c r="O2129" t="s">
        <v>3637</v>
      </c>
      <c r="P2129" t="s">
        <v>3636</v>
      </c>
      <c r="Q2129" t="s">
        <v>2024</v>
      </c>
      <c r="R2129" s="7">
        <v>43000</v>
      </c>
      <c r="S2129" s="8">
        <f t="shared" si="264"/>
        <v>2017</v>
      </c>
      <c r="T2129" s="8">
        <v>2017</v>
      </c>
      <c r="U2129" s="8">
        <f t="shared" si="265"/>
        <v>5</v>
      </c>
      <c r="V2129" s="7">
        <v>43000</v>
      </c>
      <c r="W2129" t="s">
        <v>261</v>
      </c>
      <c r="X2129" s="2">
        <v>0.55500000000000005</v>
      </c>
      <c r="Y2129" s="6">
        <f t="shared" si="270"/>
        <v>1.4815408024345321E-2</v>
      </c>
      <c r="AA2129">
        <v>17518725</v>
      </c>
      <c r="AB2129">
        <v>6100153023</v>
      </c>
      <c r="AC2129">
        <v>17518733</v>
      </c>
      <c r="AD2129" t="s">
        <v>2</v>
      </c>
      <c r="AE2129">
        <v>11</v>
      </c>
      <c r="AF2129">
        <v>12</v>
      </c>
      <c r="AH2129" t="s">
        <v>25238</v>
      </c>
      <c r="AI2129" t="s">
        <v>25237</v>
      </c>
      <c r="AK2129" t="s">
        <v>25236</v>
      </c>
      <c r="AL2129">
        <v>11</v>
      </c>
      <c r="AM2129" s="5">
        <f t="shared" si="266"/>
        <v>2.2000000000000002</v>
      </c>
      <c r="AN2129" s="4">
        <f t="shared" si="271"/>
        <v>3.3320711851571377E-3</v>
      </c>
      <c r="AO2129" s="3"/>
      <c r="AP2129">
        <v>0</v>
      </c>
      <c r="AR2129" t="s">
        <v>1</v>
      </c>
      <c r="AT2129" s="2" t="s">
        <v>0</v>
      </c>
      <c r="AU2129" s="1">
        <f t="shared" si="267"/>
        <v>1.1370406972588865</v>
      </c>
      <c r="AV2129" s="1">
        <f t="shared" si="268"/>
        <v>0.90737396047512286</v>
      </c>
      <c r="AW2129" s="1">
        <f t="shared" si="269"/>
        <v>0.67770722369135916</v>
      </c>
    </row>
    <row r="2130" spans="1:49" x14ac:dyDescent="0.2">
      <c r="A2130">
        <v>2128</v>
      </c>
      <c r="B2130" t="s">
        <v>25235</v>
      </c>
      <c r="C2130" t="s">
        <v>25234</v>
      </c>
      <c r="F2130" t="s">
        <v>25233</v>
      </c>
      <c r="G2130" t="s">
        <v>8</v>
      </c>
      <c r="H2130" t="s">
        <v>7</v>
      </c>
      <c r="I2130" t="s">
        <v>25232</v>
      </c>
      <c r="J2130" t="s">
        <v>25231</v>
      </c>
      <c r="K2130" t="s">
        <v>25230</v>
      </c>
      <c r="L2130" t="s">
        <v>25229</v>
      </c>
      <c r="M2130" t="s">
        <v>25228</v>
      </c>
      <c r="N2130">
        <v>5</v>
      </c>
      <c r="O2130" t="s">
        <v>25227</v>
      </c>
      <c r="P2130" t="s">
        <v>25226</v>
      </c>
      <c r="Q2130" t="s">
        <v>25225</v>
      </c>
      <c r="R2130" s="7">
        <v>43000</v>
      </c>
      <c r="S2130" s="8">
        <f t="shared" si="264"/>
        <v>2017</v>
      </c>
      <c r="T2130" s="8">
        <v>2017</v>
      </c>
      <c r="U2130" s="8">
        <f t="shared" si="265"/>
        <v>5</v>
      </c>
      <c r="V2130" s="7">
        <v>43000</v>
      </c>
      <c r="W2130" t="s">
        <v>261</v>
      </c>
      <c r="X2130" s="2">
        <v>0.55500000000000005</v>
      </c>
      <c r="Y2130" s="6">
        <f t="shared" si="270"/>
        <v>1.4815408024345321E-2</v>
      </c>
      <c r="AA2130">
        <v>17518725</v>
      </c>
      <c r="AB2130">
        <v>6100153023</v>
      </c>
      <c r="AC2130">
        <v>17518733</v>
      </c>
      <c r="AD2130" t="s">
        <v>2</v>
      </c>
      <c r="AE2130">
        <v>11</v>
      </c>
      <c r="AF2130">
        <v>12</v>
      </c>
      <c r="AH2130" t="s">
        <v>25224</v>
      </c>
      <c r="AI2130" t="s">
        <v>25223</v>
      </c>
      <c r="AK2130" t="s">
        <v>25222</v>
      </c>
      <c r="AL2130">
        <v>0</v>
      </c>
      <c r="AM2130" s="5">
        <f t="shared" si="266"/>
        <v>0</v>
      </c>
      <c r="AN2130" s="4">
        <f t="shared" si="271"/>
        <v>0</v>
      </c>
      <c r="AO2130" s="3"/>
      <c r="AP2130">
        <v>0</v>
      </c>
      <c r="AQ2130" t="s">
        <v>25221</v>
      </c>
      <c r="AR2130" t="s">
        <v>1</v>
      </c>
      <c r="AS2130" t="s">
        <v>2266</v>
      </c>
      <c r="AT2130" s="2" t="s">
        <v>0</v>
      </c>
      <c r="AU2130" s="1">
        <f t="shared" si="267"/>
        <v>1.0370785617041725</v>
      </c>
      <c r="AV2130" s="1">
        <f t="shared" si="268"/>
        <v>0.74077040121726612</v>
      </c>
      <c r="AW2130" s="1">
        <f t="shared" si="269"/>
        <v>0.44446224073035956</v>
      </c>
    </row>
    <row r="2131" spans="1:49" x14ac:dyDescent="0.2">
      <c r="A2131">
        <v>2129</v>
      </c>
      <c r="B2131" t="s">
        <v>25220</v>
      </c>
      <c r="C2131" t="s">
        <v>25219</v>
      </c>
      <c r="F2131" t="s">
        <v>25218</v>
      </c>
      <c r="G2131" t="s">
        <v>8</v>
      </c>
      <c r="H2131" t="s">
        <v>7</v>
      </c>
      <c r="I2131" t="s">
        <v>25217</v>
      </c>
      <c r="J2131" t="s">
        <v>25216</v>
      </c>
      <c r="K2131" t="s">
        <v>25215</v>
      </c>
      <c r="L2131" t="s">
        <v>25214</v>
      </c>
      <c r="M2131" t="s">
        <v>468</v>
      </c>
      <c r="N2131">
        <v>4</v>
      </c>
      <c r="O2131" t="s">
        <v>25213</v>
      </c>
      <c r="P2131" t="s">
        <v>25212</v>
      </c>
      <c r="Q2131" t="s">
        <v>25211</v>
      </c>
      <c r="R2131" s="7">
        <v>43000</v>
      </c>
      <c r="S2131" s="8">
        <f t="shared" si="264"/>
        <v>2017</v>
      </c>
      <c r="T2131" s="8">
        <v>2017</v>
      </c>
      <c r="U2131" s="8">
        <f t="shared" si="265"/>
        <v>5</v>
      </c>
      <c r="V2131" s="7">
        <v>43000</v>
      </c>
      <c r="W2131" t="s">
        <v>261</v>
      </c>
      <c r="X2131" s="2">
        <v>0.55500000000000005</v>
      </c>
      <c r="Y2131" s="6">
        <f t="shared" si="270"/>
        <v>1.4815408024345321E-2</v>
      </c>
      <c r="AA2131">
        <v>17518725</v>
      </c>
      <c r="AB2131">
        <v>6100153023</v>
      </c>
      <c r="AC2131">
        <v>17518733</v>
      </c>
      <c r="AD2131" t="s">
        <v>2</v>
      </c>
      <c r="AE2131">
        <v>11</v>
      </c>
      <c r="AF2131">
        <v>12</v>
      </c>
      <c r="AH2131" t="s">
        <v>25210</v>
      </c>
      <c r="AI2131" t="s">
        <v>25209</v>
      </c>
      <c r="AK2131" t="s">
        <v>25208</v>
      </c>
      <c r="AL2131">
        <v>3</v>
      </c>
      <c r="AM2131" s="5">
        <f t="shared" si="266"/>
        <v>0.6</v>
      </c>
      <c r="AN2131" s="4">
        <f t="shared" si="271"/>
        <v>9.0874668686103744E-4</v>
      </c>
      <c r="AO2131" s="3"/>
      <c r="AP2131">
        <v>0</v>
      </c>
      <c r="AR2131" t="s">
        <v>1</v>
      </c>
      <c r="AT2131" s="2" t="s">
        <v>0</v>
      </c>
      <c r="AU2131" s="1">
        <f t="shared" si="267"/>
        <v>1.0643409623100035</v>
      </c>
      <c r="AV2131" s="1">
        <f t="shared" si="268"/>
        <v>0.78620773556031787</v>
      </c>
      <c r="AW2131" s="1">
        <f t="shared" si="269"/>
        <v>0.50807450881063221</v>
      </c>
    </row>
    <row r="2132" spans="1:49" x14ac:dyDescent="0.2">
      <c r="A2132">
        <v>2130</v>
      </c>
      <c r="B2132" t="s">
        <v>25207</v>
      </c>
      <c r="C2132" t="s">
        <v>25206</v>
      </c>
      <c r="F2132" t="s">
        <v>25205</v>
      </c>
      <c r="G2132" t="s">
        <v>8</v>
      </c>
      <c r="H2132" t="s">
        <v>7</v>
      </c>
      <c r="I2132" t="s">
        <v>25204</v>
      </c>
      <c r="J2132">
        <v>60007061</v>
      </c>
      <c r="K2132" t="s">
        <v>24936</v>
      </c>
      <c r="L2132" t="s">
        <v>24935</v>
      </c>
      <c r="M2132" t="s">
        <v>82</v>
      </c>
      <c r="N2132">
        <v>5</v>
      </c>
      <c r="O2132" t="s">
        <v>25203</v>
      </c>
      <c r="P2132" t="s">
        <v>24933</v>
      </c>
      <c r="Q2132" t="s">
        <v>24932</v>
      </c>
      <c r="R2132" s="7">
        <v>43000</v>
      </c>
      <c r="S2132" s="8">
        <f t="shared" si="264"/>
        <v>2017</v>
      </c>
      <c r="T2132" s="8">
        <v>2017</v>
      </c>
      <c r="U2132" s="8">
        <f t="shared" si="265"/>
        <v>5</v>
      </c>
      <c r="V2132" s="7">
        <v>43000</v>
      </c>
      <c r="W2132" t="s">
        <v>261</v>
      </c>
      <c r="X2132" s="2">
        <v>0.55500000000000005</v>
      </c>
      <c r="Y2132" s="6">
        <f t="shared" si="270"/>
        <v>1.4815408024345321E-2</v>
      </c>
      <c r="AA2132">
        <v>17518725</v>
      </c>
      <c r="AB2132">
        <v>6100153023</v>
      </c>
      <c r="AC2132">
        <v>17518733</v>
      </c>
      <c r="AD2132" t="s">
        <v>2</v>
      </c>
      <c r="AE2132">
        <v>11</v>
      </c>
      <c r="AF2132">
        <v>12</v>
      </c>
      <c r="AH2132" t="s">
        <v>25202</v>
      </c>
      <c r="AI2132" t="s">
        <v>25201</v>
      </c>
      <c r="AK2132" t="s">
        <v>25200</v>
      </c>
      <c r="AL2132">
        <v>0</v>
      </c>
      <c r="AM2132" s="5">
        <f t="shared" si="266"/>
        <v>0</v>
      </c>
      <c r="AN2132" s="4">
        <f t="shared" si="271"/>
        <v>0</v>
      </c>
      <c r="AO2132" s="3"/>
      <c r="AP2132">
        <v>0</v>
      </c>
      <c r="AR2132" t="s">
        <v>1</v>
      </c>
      <c r="AT2132" s="2" t="s">
        <v>0</v>
      </c>
      <c r="AU2132" s="1">
        <f t="shared" si="267"/>
        <v>1.0370785617041725</v>
      </c>
      <c r="AV2132" s="1">
        <f t="shared" si="268"/>
        <v>0.74077040121726612</v>
      </c>
      <c r="AW2132" s="1">
        <f t="shared" si="269"/>
        <v>0.44446224073035956</v>
      </c>
    </row>
    <row r="2133" spans="1:49" x14ac:dyDescent="0.2">
      <c r="A2133">
        <v>2131</v>
      </c>
      <c r="B2133" t="s">
        <v>25199</v>
      </c>
      <c r="C2133" t="s">
        <v>25198</v>
      </c>
      <c r="F2133" t="s">
        <v>25197</v>
      </c>
      <c r="G2133" t="s">
        <v>8</v>
      </c>
      <c r="H2133" t="s">
        <v>7</v>
      </c>
      <c r="I2133" t="s">
        <v>8469</v>
      </c>
      <c r="J2133">
        <v>60010586</v>
      </c>
      <c r="K2133" t="s">
        <v>2030</v>
      </c>
      <c r="L2133" t="s">
        <v>2029</v>
      </c>
      <c r="M2133" t="s">
        <v>734</v>
      </c>
      <c r="N2133">
        <v>4</v>
      </c>
      <c r="O2133" t="s">
        <v>25196</v>
      </c>
      <c r="P2133" t="s">
        <v>25195</v>
      </c>
      <c r="Q2133" t="s">
        <v>8466</v>
      </c>
      <c r="R2133" s="7">
        <v>43000</v>
      </c>
      <c r="S2133" s="8">
        <f t="shared" si="264"/>
        <v>2017</v>
      </c>
      <c r="T2133" s="8">
        <v>2017</v>
      </c>
      <c r="U2133" s="8">
        <f t="shared" si="265"/>
        <v>5</v>
      </c>
      <c r="V2133" s="7">
        <v>43000</v>
      </c>
      <c r="W2133" t="s">
        <v>261</v>
      </c>
      <c r="X2133" s="2">
        <v>0.55500000000000005</v>
      </c>
      <c r="Y2133" s="6">
        <f t="shared" si="270"/>
        <v>1.4815408024345321E-2</v>
      </c>
      <c r="AA2133">
        <v>17518725</v>
      </c>
      <c r="AB2133">
        <v>6100153023</v>
      </c>
      <c r="AC2133">
        <v>17518733</v>
      </c>
      <c r="AD2133" t="s">
        <v>2</v>
      </c>
      <c r="AE2133">
        <v>11</v>
      </c>
      <c r="AF2133">
        <v>12</v>
      </c>
      <c r="AH2133" t="s">
        <v>25194</v>
      </c>
      <c r="AI2133" t="s">
        <v>25193</v>
      </c>
      <c r="AK2133" t="s">
        <v>25192</v>
      </c>
      <c r="AL2133">
        <v>5</v>
      </c>
      <c r="AM2133" s="5">
        <f t="shared" si="266"/>
        <v>1</v>
      </c>
      <c r="AN2133" s="4">
        <f t="shared" si="271"/>
        <v>1.5145778114350624E-3</v>
      </c>
      <c r="AO2133" s="3"/>
      <c r="AP2133">
        <v>0</v>
      </c>
      <c r="AQ2133" t="s">
        <v>373</v>
      </c>
      <c r="AR2133" t="s">
        <v>8461</v>
      </c>
      <c r="AS2133" t="s">
        <v>372</v>
      </c>
      <c r="AT2133" s="2" t="s">
        <v>0</v>
      </c>
      <c r="AU2133" s="1">
        <f t="shared" si="267"/>
        <v>1.0825158960472243</v>
      </c>
      <c r="AV2133" s="1">
        <f t="shared" si="268"/>
        <v>0.81649929178901925</v>
      </c>
      <c r="AW2133" s="1">
        <f t="shared" si="269"/>
        <v>0.55048268753081397</v>
      </c>
    </row>
    <row r="2134" spans="1:49" x14ac:dyDescent="0.2">
      <c r="A2134">
        <v>2132</v>
      </c>
      <c r="B2134" t="s">
        <v>25191</v>
      </c>
      <c r="C2134" t="s">
        <v>25190</v>
      </c>
      <c r="E2134">
        <v>28938869</v>
      </c>
      <c r="F2134" t="s">
        <v>25189</v>
      </c>
      <c r="G2134" t="s">
        <v>8</v>
      </c>
      <c r="H2134" t="s">
        <v>7</v>
      </c>
      <c r="I2134" t="s">
        <v>25188</v>
      </c>
      <c r="J2134" t="s">
        <v>25187</v>
      </c>
      <c r="K2134" t="s">
        <v>25186</v>
      </c>
      <c r="L2134" t="s">
        <v>25185</v>
      </c>
      <c r="M2134" t="s">
        <v>25184</v>
      </c>
      <c r="N2134">
        <v>6</v>
      </c>
      <c r="O2134" t="s">
        <v>25183</v>
      </c>
      <c r="P2134" t="s">
        <v>25182</v>
      </c>
      <c r="Q2134" t="s">
        <v>25181</v>
      </c>
      <c r="R2134" s="7">
        <v>43000</v>
      </c>
      <c r="S2134" s="8">
        <f t="shared" si="264"/>
        <v>2017</v>
      </c>
      <c r="T2134" s="8">
        <v>2017</v>
      </c>
      <c r="U2134" s="8">
        <f t="shared" si="265"/>
        <v>5</v>
      </c>
      <c r="V2134" s="7">
        <v>43000</v>
      </c>
      <c r="W2134" t="s">
        <v>2570</v>
      </c>
      <c r="X2134" s="2">
        <v>1.5469999999999999</v>
      </c>
      <c r="Y2134" s="6">
        <f t="shared" si="270"/>
        <v>4.1296281466058037E-2</v>
      </c>
      <c r="AB2134">
        <v>21727</v>
      </c>
      <c r="AC2134">
        <v>14712164</v>
      </c>
      <c r="AD2134" t="s">
        <v>2</v>
      </c>
      <c r="AE2134">
        <v>18</v>
      </c>
      <c r="AF2134">
        <v>1</v>
      </c>
      <c r="AG2134">
        <v>751</v>
      </c>
      <c r="AI2134" t="s">
        <v>25180</v>
      </c>
      <c r="AJ2134" t="s">
        <v>25179</v>
      </c>
      <c r="AK2134" t="s">
        <v>25178</v>
      </c>
      <c r="AL2134">
        <v>12</v>
      </c>
      <c r="AM2134" s="5">
        <f t="shared" si="266"/>
        <v>2.4</v>
      </c>
      <c r="AN2134" s="4">
        <f t="shared" si="271"/>
        <v>3.6349867474441497E-3</v>
      </c>
      <c r="AO2134" s="3"/>
      <c r="AP2134">
        <v>1</v>
      </c>
      <c r="AQ2134" t="s">
        <v>25177</v>
      </c>
      <c r="AR2134" t="s">
        <v>25176</v>
      </c>
      <c r="AS2134" t="s">
        <v>25175</v>
      </c>
      <c r="AT2134" s="2">
        <v>3.9689999999999999</v>
      </c>
      <c r="AU2134" s="1">
        <f t="shared" si="267"/>
        <v>2.9997893050473867</v>
      </c>
      <c r="AV2134" s="1">
        <f t="shared" si="268"/>
        <v>2.2465634106751091</v>
      </c>
      <c r="AW2134" s="1">
        <f t="shared" si="269"/>
        <v>1.4933375163028315</v>
      </c>
    </row>
    <row r="2135" spans="1:49" x14ac:dyDescent="0.2">
      <c r="A2135">
        <v>2133</v>
      </c>
      <c r="B2135" t="s">
        <v>25174</v>
      </c>
      <c r="C2135" t="s">
        <v>25173</v>
      </c>
      <c r="F2135" t="s">
        <v>25172</v>
      </c>
      <c r="G2135" t="s">
        <v>8</v>
      </c>
      <c r="H2135" t="s">
        <v>7</v>
      </c>
      <c r="I2135" t="s">
        <v>25171</v>
      </c>
      <c r="J2135" t="s">
        <v>25170</v>
      </c>
      <c r="K2135" t="s">
        <v>25169</v>
      </c>
      <c r="L2135" t="s">
        <v>1357</v>
      </c>
      <c r="M2135" t="s">
        <v>417</v>
      </c>
      <c r="N2135">
        <v>6</v>
      </c>
      <c r="O2135" t="s">
        <v>25168</v>
      </c>
      <c r="P2135" t="s">
        <v>25167</v>
      </c>
      <c r="Q2135" t="s">
        <v>25166</v>
      </c>
      <c r="R2135" s="7">
        <v>43000</v>
      </c>
      <c r="S2135" s="8">
        <f t="shared" si="264"/>
        <v>2017</v>
      </c>
      <c r="T2135" s="8">
        <v>2017</v>
      </c>
      <c r="U2135" s="8">
        <f t="shared" si="265"/>
        <v>5</v>
      </c>
      <c r="V2135" s="7">
        <v>43000</v>
      </c>
      <c r="W2135" t="s">
        <v>744</v>
      </c>
      <c r="X2135" s="2">
        <v>0.435</v>
      </c>
      <c r="Y2135" s="6">
        <f t="shared" si="270"/>
        <v>1.1612076559622007E-2</v>
      </c>
      <c r="AB2135">
        <v>21100829268</v>
      </c>
      <c r="AC2135">
        <v>20763417</v>
      </c>
      <c r="AD2135" t="s">
        <v>2</v>
      </c>
      <c r="AE2135">
        <v>7</v>
      </c>
      <c r="AF2135">
        <v>10</v>
      </c>
      <c r="AG2135">
        <v>979</v>
      </c>
      <c r="AI2135" t="s">
        <v>25165</v>
      </c>
      <c r="AJ2135" t="s">
        <v>25164</v>
      </c>
      <c r="AK2135" t="s">
        <v>25163</v>
      </c>
      <c r="AL2135">
        <v>7</v>
      </c>
      <c r="AM2135" s="5">
        <f t="shared" si="266"/>
        <v>1.4</v>
      </c>
      <c r="AN2135" s="4">
        <f t="shared" si="271"/>
        <v>2.1204089360090874E-3</v>
      </c>
      <c r="AO2135" s="3"/>
      <c r="AP2135">
        <v>1</v>
      </c>
      <c r="AR2135" t="s">
        <v>1</v>
      </c>
      <c r="AT2135" s="2" t="s">
        <v>0</v>
      </c>
      <c r="AU2135" s="1">
        <f t="shared" si="267"/>
        <v>0.87645762725381304</v>
      </c>
      <c r="AV2135" s="1">
        <f t="shared" si="268"/>
        <v>0.68662427478155474</v>
      </c>
      <c r="AW2135" s="1">
        <f t="shared" si="269"/>
        <v>0.49679092230929628</v>
      </c>
    </row>
    <row r="2136" spans="1:49" x14ac:dyDescent="0.2">
      <c r="A2136">
        <v>2134</v>
      </c>
      <c r="B2136" t="s">
        <v>25162</v>
      </c>
      <c r="C2136" t="s">
        <v>25161</v>
      </c>
      <c r="F2136" t="s">
        <v>25160</v>
      </c>
      <c r="G2136" t="s">
        <v>8</v>
      </c>
      <c r="H2136" t="s">
        <v>7</v>
      </c>
      <c r="I2136" t="s">
        <v>3516</v>
      </c>
      <c r="J2136">
        <v>60007511</v>
      </c>
      <c r="K2136" t="s">
        <v>2543</v>
      </c>
      <c r="L2136" t="s">
        <v>454</v>
      </c>
      <c r="M2136" t="s">
        <v>453</v>
      </c>
      <c r="N2136">
        <v>4</v>
      </c>
      <c r="O2136" t="s">
        <v>25159</v>
      </c>
      <c r="P2136" t="s">
        <v>25158</v>
      </c>
      <c r="Q2136" t="s">
        <v>2542</v>
      </c>
      <c r="R2136" s="7">
        <v>43000</v>
      </c>
      <c r="S2136" s="8">
        <f t="shared" si="264"/>
        <v>2017</v>
      </c>
      <c r="T2136" s="8">
        <v>2017</v>
      </c>
      <c r="U2136" s="8">
        <f t="shared" si="265"/>
        <v>5</v>
      </c>
      <c r="V2136" s="7">
        <v>43000</v>
      </c>
      <c r="W2136" t="s">
        <v>2536</v>
      </c>
      <c r="X2136" s="2">
        <v>0.28599999999999998</v>
      </c>
      <c r="Y2136" s="6">
        <f t="shared" si="270"/>
        <v>7.6346066575905605E-3</v>
      </c>
      <c r="AA2136">
        <v>9205071</v>
      </c>
      <c r="AB2136">
        <v>28139</v>
      </c>
      <c r="AC2136">
        <v>15693937</v>
      </c>
      <c r="AD2136" t="s">
        <v>2</v>
      </c>
      <c r="AE2136">
        <v>31</v>
      </c>
      <c r="AF2136">
        <v>14</v>
      </c>
      <c r="AH2136" t="s">
        <v>25157</v>
      </c>
      <c r="AI2136" t="s">
        <v>25156</v>
      </c>
      <c r="AJ2136" t="s">
        <v>25155</v>
      </c>
      <c r="AK2136" t="s">
        <v>25154</v>
      </c>
      <c r="AL2136">
        <v>2</v>
      </c>
      <c r="AM2136" s="5">
        <f t="shared" si="266"/>
        <v>0.4</v>
      </c>
      <c r="AN2136" s="4">
        <f t="shared" si="271"/>
        <v>6.0583112457402507E-4</v>
      </c>
      <c r="AO2136" s="3"/>
      <c r="AP2136">
        <v>0</v>
      </c>
      <c r="AQ2136" t="s">
        <v>152</v>
      </c>
      <c r="AR2136" t="s">
        <v>532</v>
      </c>
      <c r="AS2136" t="s">
        <v>151</v>
      </c>
      <c r="AT2136" s="2" t="s">
        <v>0</v>
      </c>
      <c r="AU2136" s="1">
        <f t="shared" si="267"/>
        <v>0.55259739976856004</v>
      </c>
      <c r="AV2136" s="1">
        <f t="shared" si="268"/>
        <v>0.41202188910822934</v>
      </c>
      <c r="AW2136" s="1">
        <f t="shared" si="269"/>
        <v>0.27144637844789854</v>
      </c>
    </row>
    <row r="2137" spans="1:49" x14ac:dyDescent="0.2">
      <c r="A2137">
        <v>2135</v>
      </c>
      <c r="B2137" t="s">
        <v>25153</v>
      </c>
      <c r="C2137" t="s">
        <v>25152</v>
      </c>
      <c r="F2137" t="s">
        <v>25151</v>
      </c>
      <c r="G2137" t="s">
        <v>8</v>
      </c>
      <c r="H2137" t="s">
        <v>7</v>
      </c>
      <c r="I2137" t="s">
        <v>25150</v>
      </c>
      <c r="J2137" t="s">
        <v>2441</v>
      </c>
      <c r="K2137" t="s">
        <v>2440</v>
      </c>
      <c r="L2137" t="s">
        <v>1699</v>
      </c>
      <c r="M2137" t="s">
        <v>1023</v>
      </c>
      <c r="N2137">
        <v>5</v>
      </c>
      <c r="O2137" t="s">
        <v>25149</v>
      </c>
      <c r="P2137" t="s">
        <v>25148</v>
      </c>
      <c r="Q2137" t="s">
        <v>25147</v>
      </c>
      <c r="R2137" s="7">
        <v>43000</v>
      </c>
      <c r="S2137" s="8">
        <f t="shared" si="264"/>
        <v>2017</v>
      </c>
      <c r="T2137" s="8">
        <v>2017</v>
      </c>
      <c r="U2137" s="8">
        <f t="shared" si="265"/>
        <v>5</v>
      </c>
      <c r="V2137" s="7">
        <v>43000</v>
      </c>
      <c r="W2137" t="s">
        <v>2536</v>
      </c>
      <c r="X2137" s="2">
        <v>0.28599999999999998</v>
      </c>
      <c r="Y2137" s="6">
        <f t="shared" si="270"/>
        <v>7.6346066575905605E-3</v>
      </c>
      <c r="AA2137">
        <v>9205071</v>
      </c>
      <c r="AB2137">
        <v>28139</v>
      </c>
      <c r="AC2137">
        <v>15693937</v>
      </c>
      <c r="AD2137" t="s">
        <v>2</v>
      </c>
      <c r="AE2137">
        <v>31</v>
      </c>
      <c r="AF2137">
        <v>14</v>
      </c>
      <c r="AH2137" t="s">
        <v>25146</v>
      </c>
      <c r="AI2137" t="s">
        <v>25145</v>
      </c>
      <c r="AJ2137" t="s">
        <v>25144</v>
      </c>
      <c r="AK2137" t="s">
        <v>25143</v>
      </c>
      <c r="AL2137">
        <v>6</v>
      </c>
      <c r="AM2137" s="5">
        <f t="shared" si="266"/>
        <v>1.2</v>
      </c>
      <c r="AN2137" s="4">
        <f t="shared" si="271"/>
        <v>1.8174933737220749E-3</v>
      </c>
      <c r="AO2137" s="3"/>
      <c r="AP2137">
        <v>0</v>
      </c>
      <c r="AR2137" t="s">
        <v>1</v>
      </c>
      <c r="AT2137" s="2" t="s">
        <v>0</v>
      </c>
      <c r="AU2137" s="1">
        <f t="shared" si="267"/>
        <v>0.5889472672430015</v>
      </c>
      <c r="AV2137" s="1">
        <f t="shared" si="268"/>
        <v>0.47260500156563173</v>
      </c>
      <c r="AW2137" s="1">
        <f t="shared" si="269"/>
        <v>0.35626273588826202</v>
      </c>
    </row>
    <row r="2138" spans="1:49" x14ac:dyDescent="0.2">
      <c r="A2138">
        <v>2136</v>
      </c>
      <c r="B2138" t="s">
        <v>25142</v>
      </c>
      <c r="C2138" t="s">
        <v>25141</v>
      </c>
      <c r="F2138" t="s">
        <v>25140</v>
      </c>
      <c r="G2138" t="s">
        <v>8</v>
      </c>
      <c r="H2138" t="s">
        <v>7</v>
      </c>
      <c r="I2138" t="s">
        <v>25139</v>
      </c>
      <c r="J2138">
        <v>60017351</v>
      </c>
      <c r="K2138" t="s">
        <v>646</v>
      </c>
      <c r="L2138" t="s">
        <v>645</v>
      </c>
      <c r="M2138" t="s">
        <v>644</v>
      </c>
      <c r="N2138">
        <v>4</v>
      </c>
      <c r="O2138" t="s">
        <v>25138</v>
      </c>
      <c r="P2138" t="s">
        <v>25137</v>
      </c>
      <c r="Q2138" t="s">
        <v>25136</v>
      </c>
      <c r="R2138" s="7">
        <v>43000</v>
      </c>
      <c r="S2138" s="8">
        <f t="shared" si="264"/>
        <v>2017</v>
      </c>
      <c r="T2138" s="8">
        <v>2017</v>
      </c>
      <c r="U2138" s="8">
        <f t="shared" si="265"/>
        <v>5</v>
      </c>
      <c r="V2138" s="7">
        <v>43000</v>
      </c>
      <c r="W2138" t="s">
        <v>2536</v>
      </c>
      <c r="X2138" s="2">
        <v>0.28599999999999998</v>
      </c>
      <c r="Y2138" s="6">
        <f t="shared" si="270"/>
        <v>7.6346066575905605E-3</v>
      </c>
      <c r="AA2138">
        <v>9205071</v>
      </c>
      <c r="AB2138">
        <v>28139</v>
      </c>
      <c r="AC2138">
        <v>15693937</v>
      </c>
      <c r="AD2138" t="s">
        <v>2</v>
      </c>
      <c r="AE2138">
        <v>31</v>
      </c>
      <c r="AF2138">
        <v>14</v>
      </c>
      <c r="AH2138" t="s">
        <v>25135</v>
      </c>
      <c r="AI2138" t="s">
        <v>25134</v>
      </c>
      <c r="AJ2138" t="s">
        <v>25133</v>
      </c>
      <c r="AK2138" t="s">
        <v>25132</v>
      </c>
      <c r="AL2138">
        <v>6</v>
      </c>
      <c r="AM2138" s="5">
        <f t="shared" si="266"/>
        <v>1.2</v>
      </c>
      <c r="AN2138" s="4">
        <f t="shared" si="271"/>
        <v>1.8174933737220749E-3</v>
      </c>
      <c r="AO2138" s="3"/>
      <c r="AP2138">
        <v>0</v>
      </c>
      <c r="AQ2138" t="s">
        <v>2355</v>
      </c>
      <c r="AR2138" t="s">
        <v>1</v>
      </c>
      <c r="AS2138" t="s">
        <v>2354</v>
      </c>
      <c r="AT2138" s="2" t="s">
        <v>0</v>
      </c>
      <c r="AU2138" s="1">
        <f t="shared" si="267"/>
        <v>0.5889472672430015</v>
      </c>
      <c r="AV2138" s="1">
        <f t="shared" si="268"/>
        <v>0.47260500156563173</v>
      </c>
      <c r="AW2138" s="1">
        <f t="shared" si="269"/>
        <v>0.35626273588826202</v>
      </c>
    </row>
    <row r="2139" spans="1:49" x14ac:dyDescent="0.2">
      <c r="A2139">
        <v>2137</v>
      </c>
      <c r="B2139" t="s">
        <v>25131</v>
      </c>
      <c r="C2139" t="s">
        <v>25130</v>
      </c>
      <c r="F2139" t="s">
        <v>25129</v>
      </c>
      <c r="G2139" t="s">
        <v>8</v>
      </c>
      <c r="H2139" t="s">
        <v>7</v>
      </c>
      <c r="I2139" t="s">
        <v>25128</v>
      </c>
      <c r="J2139" t="s">
        <v>25127</v>
      </c>
      <c r="K2139" t="s">
        <v>25126</v>
      </c>
      <c r="L2139" t="s">
        <v>25125</v>
      </c>
      <c r="M2139" t="s">
        <v>25124</v>
      </c>
      <c r="N2139">
        <v>2</v>
      </c>
      <c r="O2139" t="s">
        <v>25123</v>
      </c>
      <c r="P2139" t="s">
        <v>25122</v>
      </c>
      <c r="Q2139" t="s">
        <v>25121</v>
      </c>
      <c r="R2139" s="7">
        <v>43000</v>
      </c>
      <c r="S2139" s="8">
        <f t="shared" si="264"/>
        <v>2017</v>
      </c>
      <c r="T2139" s="8">
        <v>2017</v>
      </c>
      <c r="U2139" s="8">
        <f t="shared" si="265"/>
        <v>5</v>
      </c>
      <c r="V2139" s="7">
        <v>43000</v>
      </c>
      <c r="W2139" t="s">
        <v>2536</v>
      </c>
      <c r="X2139" s="2">
        <v>0.28599999999999998</v>
      </c>
      <c r="Y2139" s="6">
        <f t="shared" si="270"/>
        <v>7.6346066575905605E-3</v>
      </c>
      <c r="AA2139">
        <v>9205071</v>
      </c>
      <c r="AB2139">
        <v>28139</v>
      </c>
      <c r="AC2139">
        <v>15693937</v>
      </c>
      <c r="AD2139" t="s">
        <v>2</v>
      </c>
      <c r="AE2139">
        <v>31</v>
      </c>
      <c r="AF2139">
        <v>14</v>
      </c>
      <c r="AH2139" t="s">
        <v>25120</v>
      </c>
      <c r="AI2139" t="s">
        <v>25119</v>
      </c>
      <c r="AJ2139" t="s">
        <v>25118</v>
      </c>
      <c r="AK2139" t="s">
        <v>25117</v>
      </c>
      <c r="AL2139">
        <v>3</v>
      </c>
      <c r="AM2139" s="5">
        <f t="shared" si="266"/>
        <v>0.6</v>
      </c>
      <c r="AN2139" s="4">
        <f t="shared" si="271"/>
        <v>9.0874668686103744E-4</v>
      </c>
      <c r="AO2139" s="3"/>
      <c r="AP2139">
        <v>0</v>
      </c>
      <c r="AR2139" t="s">
        <v>1</v>
      </c>
      <c r="AT2139" s="2" t="s">
        <v>0</v>
      </c>
      <c r="AU2139" s="1">
        <f t="shared" si="267"/>
        <v>0.56168486663717032</v>
      </c>
      <c r="AV2139" s="1">
        <f t="shared" si="268"/>
        <v>0.42716766722257987</v>
      </c>
      <c r="AW2139" s="1">
        <f t="shared" si="269"/>
        <v>0.29265046780798942</v>
      </c>
    </row>
    <row r="2140" spans="1:49" x14ac:dyDescent="0.2">
      <c r="A2140">
        <v>2138</v>
      </c>
      <c r="B2140" t="s">
        <v>25116</v>
      </c>
      <c r="C2140" t="s">
        <v>25115</v>
      </c>
      <c r="F2140" t="s">
        <v>25114</v>
      </c>
      <c r="G2140" t="s">
        <v>8</v>
      </c>
      <c r="H2140" t="s">
        <v>7</v>
      </c>
      <c r="I2140" t="s">
        <v>776</v>
      </c>
      <c r="J2140" t="s">
        <v>25113</v>
      </c>
      <c r="K2140" t="s">
        <v>25112</v>
      </c>
      <c r="L2140" t="s">
        <v>25111</v>
      </c>
      <c r="M2140" t="s">
        <v>20</v>
      </c>
      <c r="N2140">
        <v>2</v>
      </c>
      <c r="O2140" t="s">
        <v>25110</v>
      </c>
      <c r="P2140" t="s">
        <v>25109</v>
      </c>
      <c r="Q2140" t="s">
        <v>25108</v>
      </c>
      <c r="R2140" s="7">
        <v>42999</v>
      </c>
      <c r="S2140" s="8">
        <f t="shared" si="264"/>
        <v>2017</v>
      </c>
      <c r="T2140" s="8">
        <v>2017</v>
      </c>
      <c r="U2140" s="8">
        <f t="shared" si="265"/>
        <v>5</v>
      </c>
      <c r="V2140" s="7">
        <v>42999</v>
      </c>
      <c r="W2140" t="s">
        <v>941</v>
      </c>
      <c r="X2140" s="2">
        <v>0.58699999999999997</v>
      </c>
      <c r="Y2140" s="6">
        <f t="shared" si="270"/>
        <v>1.5669629748271536E-2</v>
      </c>
      <c r="AB2140">
        <v>21100374601</v>
      </c>
      <c r="AC2140">
        <v>21693536</v>
      </c>
      <c r="AD2140" t="s">
        <v>2</v>
      </c>
      <c r="AE2140">
        <v>5</v>
      </c>
      <c r="AG2140">
        <v>8048466</v>
      </c>
      <c r="AH2140" t="s">
        <v>25107</v>
      </c>
      <c r="AI2140" t="s">
        <v>25106</v>
      </c>
      <c r="AJ2140" t="s">
        <v>25105</v>
      </c>
      <c r="AK2140" t="s">
        <v>25104</v>
      </c>
      <c r="AL2140">
        <v>11</v>
      </c>
      <c r="AM2140" s="5">
        <f t="shared" si="266"/>
        <v>2.2000000000000002</v>
      </c>
      <c r="AN2140" s="4">
        <f t="shared" si="271"/>
        <v>3.3320711851571377E-3</v>
      </c>
      <c r="AO2140" s="3"/>
      <c r="AP2140">
        <v>1</v>
      </c>
      <c r="AQ2140" t="s">
        <v>25103</v>
      </c>
      <c r="AR2140" t="s">
        <v>25102</v>
      </c>
      <c r="AS2140" t="s">
        <v>25101</v>
      </c>
      <c r="AT2140" s="2">
        <v>3.367</v>
      </c>
      <c r="AU2140" s="1">
        <f t="shared" si="267"/>
        <v>1.1968362179337215</v>
      </c>
      <c r="AV2140" s="1">
        <f t="shared" si="268"/>
        <v>0.95008504667143368</v>
      </c>
      <c r="AW2140" s="1">
        <f t="shared" si="269"/>
        <v>0.7033338754091456</v>
      </c>
    </row>
    <row r="2141" spans="1:49" x14ac:dyDescent="0.2">
      <c r="A2141">
        <v>2139</v>
      </c>
      <c r="B2141" t="s">
        <v>25100</v>
      </c>
      <c r="C2141" t="s">
        <v>25099</v>
      </c>
      <c r="F2141" t="s">
        <v>25098</v>
      </c>
      <c r="G2141" t="s">
        <v>8</v>
      </c>
      <c r="H2141" t="s">
        <v>7</v>
      </c>
      <c r="I2141" t="s">
        <v>25097</v>
      </c>
      <c r="J2141">
        <v>60019722</v>
      </c>
      <c r="K2141" t="s">
        <v>25096</v>
      </c>
      <c r="L2141" t="s">
        <v>25095</v>
      </c>
      <c r="M2141" t="s">
        <v>734</v>
      </c>
      <c r="N2141">
        <v>4</v>
      </c>
      <c r="O2141" t="s">
        <v>25094</v>
      </c>
      <c r="P2141" t="s">
        <v>25093</v>
      </c>
      <c r="Q2141" t="s">
        <v>25092</v>
      </c>
      <c r="R2141" s="7">
        <v>42999</v>
      </c>
      <c r="S2141" s="8">
        <f t="shared" si="264"/>
        <v>2017</v>
      </c>
      <c r="T2141" s="8">
        <v>2017</v>
      </c>
      <c r="U2141" s="8">
        <f t="shared" si="265"/>
        <v>5</v>
      </c>
      <c r="V2141" s="7">
        <v>42999</v>
      </c>
      <c r="W2141" t="s">
        <v>25066</v>
      </c>
      <c r="X2141" s="2">
        <v>0.21099999999999999</v>
      </c>
      <c r="Y2141" s="6">
        <f t="shared" si="270"/>
        <v>5.6325244921384904E-3</v>
      </c>
      <c r="AA2141">
        <v>16849965</v>
      </c>
      <c r="AB2141">
        <v>4800152315</v>
      </c>
      <c r="AC2141">
        <v>16849973</v>
      </c>
      <c r="AD2141" t="s">
        <v>2</v>
      </c>
      <c r="AE2141">
        <v>15</v>
      </c>
      <c r="AH2141" s="9">
        <v>43770</v>
      </c>
      <c r="AI2141" t="s">
        <v>25091</v>
      </c>
      <c r="AK2141" t="s">
        <v>25090</v>
      </c>
      <c r="AL2141">
        <v>2</v>
      </c>
      <c r="AM2141" s="5">
        <f t="shared" si="266"/>
        <v>0.4</v>
      </c>
      <c r="AN2141" s="4">
        <f t="shared" si="271"/>
        <v>6.0583112457402507E-4</v>
      </c>
      <c r="AO2141" s="3"/>
      <c r="AP2141">
        <v>1</v>
      </c>
      <c r="AQ2141" t="s">
        <v>373</v>
      </c>
      <c r="AR2141" t="s">
        <v>25089</v>
      </c>
      <c r="AS2141" t="s">
        <v>372</v>
      </c>
      <c r="AT2141" s="2" t="s">
        <v>0</v>
      </c>
      <c r="AU2141" s="1">
        <f t="shared" si="267"/>
        <v>0.41245164818691504</v>
      </c>
      <c r="AV2141" s="1">
        <f t="shared" si="268"/>
        <v>0.31191778083562577</v>
      </c>
      <c r="AW2141" s="1">
        <f t="shared" si="269"/>
        <v>0.21138391348433644</v>
      </c>
    </row>
    <row r="2142" spans="1:49" x14ac:dyDescent="0.2">
      <c r="A2142">
        <v>2140</v>
      </c>
      <c r="B2142" t="s">
        <v>25088</v>
      </c>
      <c r="C2142" t="s">
        <v>25087</v>
      </c>
      <c r="F2142" t="s">
        <v>25086</v>
      </c>
      <c r="G2142" t="s">
        <v>8</v>
      </c>
      <c r="H2142" t="s">
        <v>7</v>
      </c>
      <c r="I2142" t="s">
        <v>25085</v>
      </c>
      <c r="J2142" t="s">
        <v>25084</v>
      </c>
      <c r="K2142" t="s">
        <v>25083</v>
      </c>
      <c r="L2142" t="s">
        <v>25082</v>
      </c>
      <c r="M2142" t="s">
        <v>467</v>
      </c>
      <c r="N2142">
        <v>3</v>
      </c>
      <c r="O2142" t="s">
        <v>25081</v>
      </c>
      <c r="P2142" t="s">
        <v>25080</v>
      </c>
      <c r="Q2142" t="s">
        <v>25079</v>
      </c>
      <c r="R2142" s="7">
        <v>42999</v>
      </c>
      <c r="S2142" s="8">
        <f t="shared" si="264"/>
        <v>2017</v>
      </c>
      <c r="T2142" s="8">
        <v>2017</v>
      </c>
      <c r="U2142" s="8">
        <f t="shared" si="265"/>
        <v>5</v>
      </c>
      <c r="V2142" s="7">
        <v>42999</v>
      </c>
      <c r="W2142" t="s">
        <v>25066</v>
      </c>
      <c r="X2142" s="2">
        <v>0.21099999999999999</v>
      </c>
      <c r="Y2142" s="6">
        <f t="shared" si="270"/>
        <v>5.6325244921384904E-3</v>
      </c>
      <c r="AA2142">
        <v>16849965</v>
      </c>
      <c r="AB2142">
        <v>4800152315</v>
      </c>
      <c r="AC2142">
        <v>16849973</v>
      </c>
      <c r="AD2142" t="s">
        <v>2</v>
      </c>
      <c r="AE2142">
        <v>15</v>
      </c>
      <c r="AH2142" t="s">
        <v>736</v>
      </c>
      <c r="AI2142" t="s">
        <v>25078</v>
      </c>
      <c r="AK2142" t="s">
        <v>25077</v>
      </c>
      <c r="AL2142">
        <v>1</v>
      </c>
      <c r="AM2142" s="5">
        <f t="shared" si="266"/>
        <v>0.2</v>
      </c>
      <c r="AN2142" s="4">
        <f t="shared" si="271"/>
        <v>3.0291556228701253E-4</v>
      </c>
      <c r="AO2142" s="3"/>
      <c r="AP2142">
        <v>1</v>
      </c>
      <c r="AR2142" t="s">
        <v>1</v>
      </c>
      <c r="AT2142" s="2" t="s">
        <v>0</v>
      </c>
      <c r="AU2142" s="1">
        <f t="shared" si="267"/>
        <v>0.40336418131830465</v>
      </c>
      <c r="AV2142" s="1">
        <f t="shared" si="268"/>
        <v>0.29677200272127519</v>
      </c>
      <c r="AW2142" s="1">
        <f t="shared" si="269"/>
        <v>0.19017982412424558</v>
      </c>
    </row>
    <row r="2143" spans="1:49" x14ac:dyDescent="0.2">
      <c r="A2143">
        <v>2141</v>
      </c>
      <c r="B2143" t="s">
        <v>25076</v>
      </c>
      <c r="C2143" t="s">
        <v>25075</v>
      </c>
      <c r="F2143" t="s">
        <v>25074</v>
      </c>
      <c r="G2143" t="s">
        <v>8</v>
      </c>
      <c r="H2143" t="s">
        <v>7</v>
      </c>
      <c r="I2143" t="s">
        <v>25073</v>
      </c>
      <c r="J2143" t="s">
        <v>25072</v>
      </c>
      <c r="K2143" t="s">
        <v>25071</v>
      </c>
      <c r="L2143" t="s">
        <v>25070</v>
      </c>
      <c r="M2143" t="s">
        <v>467</v>
      </c>
      <c r="N2143">
        <v>4</v>
      </c>
      <c r="O2143" t="s">
        <v>25069</v>
      </c>
      <c r="P2143" t="s">
        <v>25068</v>
      </c>
      <c r="Q2143" t="s">
        <v>25067</v>
      </c>
      <c r="R2143" s="7">
        <v>42999</v>
      </c>
      <c r="S2143" s="8">
        <f t="shared" si="264"/>
        <v>2017</v>
      </c>
      <c r="T2143" s="8">
        <v>2017</v>
      </c>
      <c r="U2143" s="8">
        <f t="shared" si="265"/>
        <v>5</v>
      </c>
      <c r="V2143" s="7">
        <v>42999</v>
      </c>
      <c r="W2143" t="s">
        <v>25066</v>
      </c>
      <c r="X2143" s="2">
        <v>0.21099999999999999</v>
      </c>
      <c r="Y2143" s="6">
        <f t="shared" si="270"/>
        <v>5.6325244921384904E-3</v>
      </c>
      <c r="AA2143">
        <v>16849965</v>
      </c>
      <c r="AB2143">
        <v>4800152315</v>
      </c>
      <c r="AC2143">
        <v>16849973</v>
      </c>
      <c r="AD2143" t="s">
        <v>2</v>
      </c>
      <c r="AE2143">
        <v>15</v>
      </c>
      <c r="AH2143" t="s">
        <v>25065</v>
      </c>
      <c r="AI2143" t="s">
        <v>25064</v>
      </c>
      <c r="AK2143" t="s">
        <v>25063</v>
      </c>
      <c r="AL2143">
        <v>6</v>
      </c>
      <c r="AM2143" s="5">
        <f t="shared" si="266"/>
        <v>1.2</v>
      </c>
      <c r="AN2143" s="4">
        <f t="shared" si="271"/>
        <v>1.8174933737220749E-3</v>
      </c>
      <c r="AO2143" s="3"/>
      <c r="AP2143">
        <v>1</v>
      </c>
      <c r="AR2143" t="s">
        <v>1</v>
      </c>
      <c r="AT2143" s="2" t="s">
        <v>0</v>
      </c>
      <c r="AU2143" s="1">
        <f t="shared" si="267"/>
        <v>0.44880151566135656</v>
      </c>
      <c r="AV2143" s="1">
        <f t="shared" si="268"/>
        <v>0.37250089329302827</v>
      </c>
      <c r="AW2143" s="1">
        <f t="shared" si="269"/>
        <v>0.29620027092469997</v>
      </c>
    </row>
    <row r="2144" spans="1:49" x14ac:dyDescent="0.2">
      <c r="A2144">
        <v>2142</v>
      </c>
      <c r="B2144" t="s">
        <v>25062</v>
      </c>
      <c r="C2144" t="s">
        <v>25061</v>
      </c>
      <c r="E2144">
        <v>28805880</v>
      </c>
      <c r="F2144" t="s">
        <v>25060</v>
      </c>
      <c r="G2144" t="s">
        <v>8</v>
      </c>
      <c r="H2144" t="s">
        <v>7</v>
      </c>
      <c r="I2144" t="s">
        <v>1939</v>
      </c>
      <c r="J2144">
        <v>60004923</v>
      </c>
      <c r="K2144" t="s">
        <v>850</v>
      </c>
      <c r="L2144" t="s">
        <v>849</v>
      </c>
      <c r="M2144" t="s">
        <v>30</v>
      </c>
      <c r="N2144">
        <v>6</v>
      </c>
      <c r="O2144" t="s">
        <v>25059</v>
      </c>
      <c r="P2144" t="s">
        <v>25058</v>
      </c>
      <c r="Q2144" t="s">
        <v>25057</v>
      </c>
      <c r="R2144" s="7">
        <v>42999</v>
      </c>
      <c r="S2144" s="8">
        <f t="shared" si="264"/>
        <v>2017</v>
      </c>
      <c r="T2144" s="8">
        <v>2017</v>
      </c>
      <c r="U2144" s="8">
        <f t="shared" si="265"/>
        <v>5</v>
      </c>
      <c r="V2144" s="7">
        <v>42999</v>
      </c>
      <c r="W2144" t="s">
        <v>4184</v>
      </c>
      <c r="X2144" s="2">
        <v>2.0640000000000001</v>
      </c>
      <c r="Y2144" s="6">
        <f t="shared" si="270"/>
        <v>5.5097301193240973E-2</v>
      </c>
      <c r="AA2144">
        <v>14730197</v>
      </c>
      <c r="AB2144">
        <v>24738</v>
      </c>
      <c r="AC2144">
        <v>14730189</v>
      </c>
      <c r="AD2144" t="s">
        <v>2</v>
      </c>
      <c r="AE2144">
        <v>17</v>
      </c>
      <c r="AF2144">
        <v>18</v>
      </c>
      <c r="AH2144" t="s">
        <v>25056</v>
      </c>
      <c r="AI2144" t="s">
        <v>25055</v>
      </c>
      <c r="AK2144" t="s">
        <v>25054</v>
      </c>
      <c r="AL2144">
        <v>75</v>
      </c>
      <c r="AM2144" s="5">
        <f t="shared" si="266"/>
        <v>15</v>
      </c>
      <c r="AN2144" s="4">
        <f t="shared" si="271"/>
        <v>2.2718667171525937E-2</v>
      </c>
      <c r="AO2144" s="3"/>
      <c r="AP2144">
        <v>0</v>
      </c>
      <c r="AR2144" t="s">
        <v>25053</v>
      </c>
      <c r="AT2144" s="2">
        <v>6.7990000000000004</v>
      </c>
      <c r="AU2144" s="1">
        <f t="shared" si="267"/>
        <v>4.5383710986726458</v>
      </c>
      <c r="AV2144" s="1">
        <f t="shared" si="268"/>
        <v>3.8907984182383455</v>
      </c>
      <c r="AW2144" s="1">
        <f t="shared" si="269"/>
        <v>3.2432257378040443</v>
      </c>
    </row>
    <row r="2145" spans="1:49" x14ac:dyDescent="0.2">
      <c r="A2145">
        <v>2143</v>
      </c>
      <c r="B2145" t="s">
        <v>25052</v>
      </c>
      <c r="C2145" t="s">
        <v>25051</v>
      </c>
      <c r="F2145" t="s">
        <v>25050</v>
      </c>
      <c r="G2145" t="s">
        <v>8</v>
      </c>
      <c r="H2145" t="s">
        <v>7</v>
      </c>
      <c r="I2145" t="s">
        <v>25049</v>
      </c>
      <c r="J2145" t="s">
        <v>25048</v>
      </c>
      <c r="K2145" t="s">
        <v>25047</v>
      </c>
      <c r="L2145" t="s">
        <v>25046</v>
      </c>
      <c r="M2145" t="s">
        <v>25045</v>
      </c>
      <c r="N2145">
        <v>11</v>
      </c>
      <c r="O2145" t="s">
        <v>25044</v>
      </c>
      <c r="P2145" t="s">
        <v>25043</v>
      </c>
      <c r="Q2145" t="s">
        <v>25042</v>
      </c>
      <c r="R2145" s="7">
        <v>42999</v>
      </c>
      <c r="S2145" s="8">
        <f t="shared" si="264"/>
        <v>2017</v>
      </c>
      <c r="T2145" s="8">
        <v>2017</v>
      </c>
      <c r="U2145" s="8">
        <f t="shared" si="265"/>
        <v>5</v>
      </c>
      <c r="V2145" s="7">
        <v>42999</v>
      </c>
      <c r="W2145" t="s">
        <v>915</v>
      </c>
      <c r="X2145" s="2">
        <v>2.0579999999999998</v>
      </c>
      <c r="Y2145" s="6">
        <f t="shared" si="270"/>
        <v>5.4937134620004803E-2</v>
      </c>
      <c r="AA2145">
        <v>358711</v>
      </c>
      <c r="AB2145">
        <v>28218</v>
      </c>
      <c r="AC2145">
        <v>13652966</v>
      </c>
      <c r="AD2145" t="s">
        <v>2</v>
      </c>
      <c r="AE2145">
        <v>470</v>
      </c>
      <c r="AF2145">
        <v>3</v>
      </c>
      <c r="AG2145" t="s">
        <v>25041</v>
      </c>
      <c r="AH2145" t="s">
        <v>25040</v>
      </c>
      <c r="AI2145" t="s">
        <v>25039</v>
      </c>
      <c r="AJ2145" t="s">
        <v>25038</v>
      </c>
      <c r="AK2145" t="s">
        <v>25037</v>
      </c>
      <c r="AL2145">
        <v>32</v>
      </c>
      <c r="AM2145" s="5">
        <f t="shared" si="266"/>
        <v>6.4</v>
      </c>
      <c r="AN2145" s="4">
        <f t="shared" si="271"/>
        <v>9.6932979931844011E-3</v>
      </c>
      <c r="AO2145" s="3"/>
      <c r="AP2145">
        <v>0</v>
      </c>
      <c r="AQ2145" t="s">
        <v>91</v>
      </c>
      <c r="AR2145">
        <v>337062</v>
      </c>
      <c r="AS2145" t="s">
        <v>90</v>
      </c>
      <c r="AT2145" s="2" t="s">
        <v>0</v>
      </c>
      <c r="AU2145" s="1">
        <f t="shared" si="267"/>
        <v>4.1363983631958678</v>
      </c>
      <c r="AV2145" s="1">
        <f t="shared" si="268"/>
        <v>3.2315216306594605</v>
      </c>
      <c r="AW2145" s="1">
        <f t="shared" si="269"/>
        <v>2.3266448981230523</v>
      </c>
    </row>
    <row r="2146" spans="1:49" x14ac:dyDescent="0.2">
      <c r="A2146">
        <v>2144</v>
      </c>
      <c r="B2146" t="s">
        <v>25036</v>
      </c>
      <c r="C2146" t="s">
        <v>25035</v>
      </c>
      <c r="F2146" t="s">
        <v>25034</v>
      </c>
      <c r="G2146" t="s">
        <v>8</v>
      </c>
      <c r="H2146" t="s">
        <v>7</v>
      </c>
      <c r="I2146" t="s">
        <v>1809</v>
      </c>
      <c r="J2146">
        <v>60117753</v>
      </c>
      <c r="K2146" t="s">
        <v>826</v>
      </c>
      <c r="L2146" t="s">
        <v>825</v>
      </c>
      <c r="M2146" t="s">
        <v>4</v>
      </c>
      <c r="N2146">
        <v>4</v>
      </c>
      <c r="O2146" t="s">
        <v>25033</v>
      </c>
      <c r="P2146" t="s">
        <v>25032</v>
      </c>
      <c r="Q2146" t="s">
        <v>25031</v>
      </c>
      <c r="R2146" s="7">
        <v>42998</v>
      </c>
      <c r="S2146" s="8">
        <f t="shared" si="264"/>
        <v>2017</v>
      </c>
      <c r="T2146" s="8">
        <v>2017</v>
      </c>
      <c r="U2146" s="8">
        <f t="shared" si="265"/>
        <v>5</v>
      </c>
      <c r="V2146" s="7">
        <v>42998</v>
      </c>
      <c r="W2146" t="s">
        <v>811</v>
      </c>
      <c r="X2146" s="2">
        <v>1.3280000000000001</v>
      </c>
      <c r="Y2146" s="6">
        <f t="shared" si="270"/>
        <v>3.5450201542937994E-2</v>
      </c>
      <c r="AA2146">
        <v>15361225</v>
      </c>
      <c r="AB2146">
        <v>18894</v>
      </c>
      <c r="AD2146" t="s">
        <v>2</v>
      </c>
      <c r="AE2146">
        <v>16</v>
      </c>
      <c r="AG2146">
        <v>8047956</v>
      </c>
      <c r="AH2146" t="s">
        <v>25030</v>
      </c>
      <c r="AI2146" t="s">
        <v>25029</v>
      </c>
      <c r="AJ2146" t="s">
        <v>25028</v>
      </c>
      <c r="AK2146" t="s">
        <v>25027</v>
      </c>
      <c r="AL2146">
        <v>11</v>
      </c>
      <c r="AM2146" s="5">
        <f t="shared" si="266"/>
        <v>2.2000000000000002</v>
      </c>
      <c r="AN2146" s="4">
        <f t="shared" si="271"/>
        <v>3.3320711851571377E-3</v>
      </c>
      <c r="AO2146" s="3"/>
      <c r="AP2146">
        <v>0</v>
      </c>
      <c r="AR2146" t="s">
        <v>1</v>
      </c>
      <c r="AT2146" s="2">
        <v>3.8340000000000001</v>
      </c>
      <c r="AU2146" s="1">
        <f t="shared" si="267"/>
        <v>2.581476243560374</v>
      </c>
      <c r="AV2146" s="1">
        <f t="shared" si="268"/>
        <v>1.9391136364047565</v>
      </c>
      <c r="AW2146" s="1">
        <f t="shared" si="269"/>
        <v>1.2967510292491393</v>
      </c>
    </row>
    <row r="2147" spans="1:49" x14ac:dyDescent="0.2">
      <c r="A2147">
        <v>2145</v>
      </c>
      <c r="B2147" t="s">
        <v>25026</v>
      </c>
      <c r="C2147" t="s">
        <v>25025</v>
      </c>
      <c r="F2147" t="s">
        <v>25024</v>
      </c>
      <c r="G2147" t="s">
        <v>8</v>
      </c>
      <c r="H2147" t="s">
        <v>7</v>
      </c>
      <c r="I2147" t="s">
        <v>3825</v>
      </c>
      <c r="J2147">
        <v>60005510</v>
      </c>
      <c r="K2147" t="s">
        <v>591</v>
      </c>
      <c r="L2147" t="s">
        <v>15</v>
      </c>
      <c r="M2147" t="s">
        <v>14</v>
      </c>
      <c r="N2147">
        <v>2</v>
      </c>
      <c r="O2147" t="s">
        <v>25023</v>
      </c>
      <c r="P2147" t="s">
        <v>25022</v>
      </c>
      <c r="Q2147" t="s">
        <v>15267</v>
      </c>
      <c r="R2147" s="7">
        <v>42998</v>
      </c>
      <c r="S2147" s="8">
        <f t="shared" si="264"/>
        <v>2017</v>
      </c>
      <c r="T2147" s="8">
        <v>2017</v>
      </c>
      <c r="U2147" s="8">
        <f t="shared" si="265"/>
        <v>5</v>
      </c>
      <c r="V2147" s="7">
        <v>42998</v>
      </c>
      <c r="W2147" t="s">
        <v>811</v>
      </c>
      <c r="X2147" s="2">
        <v>1.3280000000000001</v>
      </c>
      <c r="Y2147" s="6">
        <f t="shared" si="270"/>
        <v>3.5450201542937994E-2</v>
      </c>
      <c r="AA2147">
        <v>15361225</v>
      </c>
      <c r="AB2147">
        <v>18894</v>
      </c>
      <c r="AD2147" t="s">
        <v>2</v>
      </c>
      <c r="AE2147">
        <v>16</v>
      </c>
      <c r="AG2147">
        <v>8047950</v>
      </c>
      <c r="AH2147" t="s">
        <v>25021</v>
      </c>
      <c r="AI2147" t="s">
        <v>25020</v>
      </c>
      <c r="AJ2147" t="s">
        <v>25019</v>
      </c>
      <c r="AK2147" t="s">
        <v>25018</v>
      </c>
      <c r="AL2147">
        <v>9</v>
      </c>
      <c r="AM2147" s="5">
        <f t="shared" si="266"/>
        <v>1.8</v>
      </c>
      <c r="AN2147" s="4">
        <f t="shared" si="271"/>
        <v>2.7262400605831123E-3</v>
      </c>
      <c r="AO2147" s="3"/>
      <c r="AP2147">
        <v>0</v>
      </c>
      <c r="AR2147" t="s">
        <v>1</v>
      </c>
      <c r="AT2147" s="2">
        <v>3.8340000000000001</v>
      </c>
      <c r="AU2147" s="1">
        <f t="shared" si="267"/>
        <v>2.563301309823153</v>
      </c>
      <c r="AV2147" s="1">
        <f t="shared" si="268"/>
        <v>1.9088220801760554</v>
      </c>
      <c r="AW2147" s="1">
        <f t="shared" si="269"/>
        <v>1.2543428505289576</v>
      </c>
    </row>
    <row r="2148" spans="1:49" x14ac:dyDescent="0.2">
      <c r="A2148">
        <v>2146</v>
      </c>
      <c r="B2148" t="s">
        <v>25017</v>
      </c>
      <c r="C2148" t="s">
        <v>25016</v>
      </c>
      <c r="F2148" t="s">
        <v>25015</v>
      </c>
      <c r="G2148" t="s">
        <v>8</v>
      </c>
      <c r="H2148" t="s">
        <v>7</v>
      </c>
      <c r="I2148" t="s">
        <v>25014</v>
      </c>
      <c r="J2148" t="s">
        <v>25013</v>
      </c>
      <c r="K2148" t="s">
        <v>25012</v>
      </c>
      <c r="L2148" t="s">
        <v>25011</v>
      </c>
      <c r="M2148" t="s">
        <v>220</v>
      </c>
      <c r="N2148">
        <v>6</v>
      </c>
      <c r="O2148" t="s">
        <v>25010</v>
      </c>
      <c r="P2148" t="s">
        <v>25009</v>
      </c>
      <c r="Q2148" t="s">
        <v>25008</v>
      </c>
      <c r="R2148" s="7">
        <v>42998</v>
      </c>
      <c r="S2148" s="8">
        <f t="shared" si="264"/>
        <v>2017</v>
      </c>
      <c r="T2148" s="8">
        <v>2017</v>
      </c>
      <c r="U2148" s="8">
        <f t="shared" si="265"/>
        <v>5</v>
      </c>
      <c r="V2148" s="7">
        <v>42998</v>
      </c>
      <c r="W2148" t="s">
        <v>941</v>
      </c>
      <c r="X2148" s="2">
        <v>0.58699999999999997</v>
      </c>
      <c r="Y2148" s="6">
        <f t="shared" si="270"/>
        <v>1.5669629748271536E-2</v>
      </c>
      <c r="AB2148">
        <v>21100374601</v>
      </c>
      <c r="AC2148">
        <v>21693536</v>
      </c>
      <c r="AD2148" t="s">
        <v>2</v>
      </c>
      <c r="AE2148">
        <v>5</v>
      </c>
      <c r="AG2148">
        <v>8047946</v>
      </c>
      <c r="AH2148" t="s">
        <v>25007</v>
      </c>
      <c r="AI2148" t="s">
        <v>25006</v>
      </c>
      <c r="AJ2148" t="s">
        <v>25005</v>
      </c>
      <c r="AK2148" t="s">
        <v>25004</v>
      </c>
      <c r="AL2148">
        <v>6</v>
      </c>
      <c r="AM2148" s="5">
        <f t="shared" si="266"/>
        <v>1.2</v>
      </c>
      <c r="AN2148" s="4">
        <f t="shared" si="271"/>
        <v>1.8174933737220749E-3</v>
      </c>
      <c r="AO2148" s="3"/>
      <c r="AP2148">
        <v>1</v>
      </c>
      <c r="AQ2148" t="s">
        <v>25003</v>
      </c>
      <c r="AR2148" t="s">
        <v>25002</v>
      </c>
      <c r="AS2148" t="s">
        <v>2082</v>
      </c>
      <c r="AT2148" s="2">
        <v>3.367</v>
      </c>
      <c r="AU2148" s="1">
        <f t="shared" si="267"/>
        <v>1.1513988835906697</v>
      </c>
      <c r="AV2148" s="1">
        <f t="shared" si="268"/>
        <v>0.87435615609968054</v>
      </c>
      <c r="AW2148" s="1">
        <f t="shared" si="269"/>
        <v>0.5973134286086913</v>
      </c>
    </row>
    <row r="2149" spans="1:49" x14ac:dyDescent="0.2">
      <c r="A2149">
        <v>2147</v>
      </c>
      <c r="B2149" t="s">
        <v>25001</v>
      </c>
      <c r="C2149" t="s">
        <v>25000</v>
      </c>
      <c r="F2149" t="s">
        <v>24999</v>
      </c>
      <c r="G2149" t="s">
        <v>8</v>
      </c>
      <c r="H2149" t="s">
        <v>7</v>
      </c>
      <c r="I2149" t="s">
        <v>2992</v>
      </c>
      <c r="J2149" t="s">
        <v>24998</v>
      </c>
      <c r="K2149" t="s">
        <v>24997</v>
      </c>
      <c r="L2149" t="s">
        <v>24996</v>
      </c>
      <c r="M2149" t="s">
        <v>934</v>
      </c>
      <c r="N2149">
        <v>3</v>
      </c>
      <c r="O2149" t="s">
        <v>24995</v>
      </c>
      <c r="P2149" t="s">
        <v>24994</v>
      </c>
      <c r="Q2149" t="s">
        <v>24993</v>
      </c>
      <c r="R2149" s="7">
        <v>42998</v>
      </c>
      <c r="S2149" s="8">
        <f t="shared" si="264"/>
        <v>2017</v>
      </c>
      <c r="T2149" s="8">
        <v>2017</v>
      </c>
      <c r="U2149" s="8">
        <f t="shared" si="265"/>
        <v>5</v>
      </c>
      <c r="V2149" s="7">
        <v>42998</v>
      </c>
      <c r="W2149" t="s">
        <v>941</v>
      </c>
      <c r="X2149" s="2">
        <v>0.58699999999999997</v>
      </c>
      <c r="Y2149" s="6">
        <f t="shared" si="270"/>
        <v>1.5669629748271536E-2</v>
      </c>
      <c r="AB2149">
        <v>21100374601</v>
      </c>
      <c r="AC2149">
        <v>21693536</v>
      </c>
      <c r="AD2149" t="s">
        <v>2</v>
      </c>
      <c r="AE2149">
        <v>5</v>
      </c>
      <c r="AG2149">
        <v>8047948</v>
      </c>
      <c r="AH2149" t="s">
        <v>24992</v>
      </c>
      <c r="AI2149" t="s">
        <v>24991</v>
      </c>
      <c r="AJ2149" t="s">
        <v>24990</v>
      </c>
      <c r="AK2149" t="s">
        <v>24989</v>
      </c>
      <c r="AL2149">
        <v>7</v>
      </c>
      <c r="AM2149" s="5">
        <f t="shared" si="266"/>
        <v>1.4</v>
      </c>
      <c r="AN2149" s="4">
        <f t="shared" si="271"/>
        <v>2.1204089360090874E-3</v>
      </c>
      <c r="AO2149" s="3"/>
      <c r="AP2149">
        <v>1</v>
      </c>
      <c r="AQ2149" t="s">
        <v>2991</v>
      </c>
      <c r="AR2149" t="s">
        <v>24988</v>
      </c>
      <c r="AS2149" t="s">
        <v>2990</v>
      </c>
      <c r="AT2149" s="2">
        <v>3.367</v>
      </c>
      <c r="AU2149" s="1">
        <f t="shared" si="267"/>
        <v>1.1604863504592799</v>
      </c>
      <c r="AV2149" s="1">
        <f t="shared" si="268"/>
        <v>0.88950193421403112</v>
      </c>
      <c r="AW2149" s="1">
        <f t="shared" si="269"/>
        <v>0.61851751796878207</v>
      </c>
    </row>
    <row r="2150" spans="1:49" x14ac:dyDescent="0.2">
      <c r="A2150">
        <v>2148</v>
      </c>
      <c r="B2150" t="s">
        <v>24987</v>
      </c>
      <c r="C2150" t="s">
        <v>24986</v>
      </c>
      <c r="F2150" t="s">
        <v>24985</v>
      </c>
      <c r="G2150" t="s">
        <v>8</v>
      </c>
      <c r="H2150" t="s">
        <v>7</v>
      </c>
      <c r="I2150" t="s">
        <v>2660</v>
      </c>
      <c r="J2150" t="s">
        <v>2659</v>
      </c>
      <c r="K2150" t="s">
        <v>2658</v>
      </c>
      <c r="L2150" t="s">
        <v>2657</v>
      </c>
      <c r="M2150" t="s">
        <v>638</v>
      </c>
      <c r="N2150">
        <v>4</v>
      </c>
      <c r="O2150" t="s">
        <v>2656</v>
      </c>
      <c r="P2150" t="s">
        <v>2655</v>
      </c>
      <c r="Q2150" t="s">
        <v>2654</v>
      </c>
      <c r="R2150" s="7">
        <v>42998</v>
      </c>
      <c r="S2150" s="8">
        <f t="shared" si="264"/>
        <v>2017</v>
      </c>
      <c r="T2150" s="8">
        <v>2017</v>
      </c>
      <c r="U2150" s="8">
        <f t="shared" si="265"/>
        <v>5</v>
      </c>
      <c r="V2150" s="7">
        <v>42998</v>
      </c>
      <c r="W2150" t="s">
        <v>2601</v>
      </c>
      <c r="X2150" s="2">
        <v>2.3759999999999999</v>
      </c>
      <c r="Y2150" s="6">
        <f t="shared" si="270"/>
        <v>6.3425963001521576E-2</v>
      </c>
      <c r="AA2150" t="s">
        <v>2600</v>
      </c>
      <c r="AB2150">
        <v>26765</v>
      </c>
      <c r="AC2150">
        <v>15384357</v>
      </c>
      <c r="AD2150" t="s">
        <v>2</v>
      </c>
      <c r="AE2150">
        <v>847</v>
      </c>
      <c r="AF2150">
        <v>1</v>
      </c>
      <c r="AG2150">
        <v>64</v>
      </c>
      <c r="AI2150" t="s">
        <v>24984</v>
      </c>
      <c r="AJ2150" t="s">
        <v>24983</v>
      </c>
      <c r="AK2150" t="s">
        <v>24982</v>
      </c>
      <c r="AL2150">
        <v>54</v>
      </c>
      <c r="AM2150" s="5">
        <f t="shared" si="266"/>
        <v>10.8</v>
      </c>
      <c r="AN2150" s="4">
        <f t="shared" si="271"/>
        <v>1.6357440363498676E-2</v>
      </c>
      <c r="AO2150" s="3"/>
      <c r="AP2150">
        <v>0</v>
      </c>
      <c r="AQ2150" t="s">
        <v>129</v>
      </c>
      <c r="AR2150">
        <v>905990</v>
      </c>
      <c r="AS2150" t="s">
        <v>128</v>
      </c>
      <c r="AT2150" s="2">
        <v>5.8739999999999997</v>
      </c>
      <c r="AU2150" s="1">
        <f t="shared" si="267"/>
        <v>4.9305406210114704</v>
      </c>
      <c r="AV2150" s="1">
        <f t="shared" si="268"/>
        <v>3.9891701682510128</v>
      </c>
      <c r="AW2150" s="1">
        <f t="shared" si="269"/>
        <v>3.0477997154905547</v>
      </c>
    </row>
    <row r="2151" spans="1:49" x14ac:dyDescent="0.2">
      <c r="A2151">
        <v>2149</v>
      </c>
      <c r="B2151" t="s">
        <v>24981</v>
      </c>
      <c r="C2151" t="s">
        <v>24980</v>
      </c>
      <c r="F2151" t="s">
        <v>24979</v>
      </c>
      <c r="G2151" t="s">
        <v>8</v>
      </c>
      <c r="H2151" t="s">
        <v>7</v>
      </c>
      <c r="I2151" t="s">
        <v>24978</v>
      </c>
      <c r="J2151" t="s">
        <v>24977</v>
      </c>
      <c r="K2151" t="s">
        <v>24976</v>
      </c>
      <c r="L2151" t="s">
        <v>24975</v>
      </c>
      <c r="M2151" t="s">
        <v>24974</v>
      </c>
      <c r="N2151">
        <v>19</v>
      </c>
      <c r="O2151" t="s">
        <v>24973</v>
      </c>
      <c r="P2151" t="s">
        <v>24972</v>
      </c>
      <c r="Q2151" t="s">
        <v>24971</v>
      </c>
      <c r="R2151" s="7">
        <v>42998</v>
      </c>
      <c r="S2151" s="8">
        <f t="shared" si="264"/>
        <v>2017</v>
      </c>
      <c r="T2151" s="8">
        <v>2017</v>
      </c>
      <c r="U2151" s="8">
        <f t="shared" si="265"/>
        <v>5</v>
      </c>
      <c r="V2151" s="7">
        <v>42998</v>
      </c>
      <c r="W2151" t="s">
        <v>3648</v>
      </c>
      <c r="X2151" s="2">
        <v>5.0739999999999998</v>
      </c>
      <c r="Y2151" s="6">
        <f t="shared" si="270"/>
        <v>0.13544753210005073</v>
      </c>
      <c r="AA2151">
        <v>23342536</v>
      </c>
      <c r="AB2151">
        <v>21100407195</v>
      </c>
      <c r="AD2151" t="s">
        <v>2</v>
      </c>
      <c r="AE2151">
        <v>4</v>
      </c>
      <c r="AF2151">
        <v>9</v>
      </c>
      <c r="AH2151" t="s">
        <v>24970</v>
      </c>
      <c r="AI2151" t="s">
        <v>24969</v>
      </c>
      <c r="AJ2151" t="s">
        <v>24968</v>
      </c>
      <c r="AK2151" t="s">
        <v>24967</v>
      </c>
      <c r="AL2151">
        <v>19</v>
      </c>
      <c r="AM2151" s="5">
        <f t="shared" si="266"/>
        <v>3.8</v>
      </c>
      <c r="AN2151" s="4">
        <f t="shared" si="271"/>
        <v>5.7553956834532375E-3</v>
      </c>
      <c r="AO2151" s="3"/>
      <c r="AP2151">
        <v>1</v>
      </c>
      <c r="AQ2151" t="s">
        <v>301</v>
      </c>
      <c r="AR2151">
        <v>665207</v>
      </c>
      <c r="AS2151" t="s">
        <v>300</v>
      </c>
      <c r="AT2151" s="2">
        <v>11.103999999999999</v>
      </c>
      <c r="AU2151" s="1">
        <f t="shared" si="267"/>
        <v>9.6539891175071482</v>
      </c>
      <c r="AV2151" s="1">
        <f t="shared" si="268"/>
        <v>7.0601463891751983</v>
      </c>
      <c r="AW2151" s="1">
        <f t="shared" si="269"/>
        <v>4.4663036608432485</v>
      </c>
    </row>
    <row r="2152" spans="1:49" x14ac:dyDescent="0.2">
      <c r="A2152">
        <v>2150</v>
      </c>
      <c r="B2152" t="s">
        <v>24966</v>
      </c>
      <c r="C2152" t="s">
        <v>24965</v>
      </c>
      <c r="E2152">
        <v>29047731</v>
      </c>
      <c r="F2152" t="s">
        <v>24964</v>
      </c>
      <c r="G2152" t="s">
        <v>8</v>
      </c>
      <c r="H2152" t="s">
        <v>7</v>
      </c>
      <c r="I2152" t="s">
        <v>24963</v>
      </c>
      <c r="J2152" t="s">
        <v>24962</v>
      </c>
      <c r="K2152" t="s">
        <v>24961</v>
      </c>
      <c r="L2152" t="s">
        <v>24960</v>
      </c>
      <c r="M2152" t="s">
        <v>824</v>
      </c>
      <c r="N2152">
        <v>4</v>
      </c>
      <c r="O2152" t="s">
        <v>24959</v>
      </c>
      <c r="P2152" t="s">
        <v>24958</v>
      </c>
      <c r="Q2152" t="s">
        <v>24957</v>
      </c>
      <c r="R2152" s="7">
        <v>42998</v>
      </c>
      <c r="S2152" s="8">
        <f t="shared" si="264"/>
        <v>2017</v>
      </c>
      <c r="T2152" s="8">
        <v>2017</v>
      </c>
      <c r="U2152" s="8">
        <f t="shared" si="265"/>
        <v>5</v>
      </c>
      <c r="V2152" s="7">
        <v>42998</v>
      </c>
      <c r="W2152" t="s">
        <v>2650</v>
      </c>
      <c r="X2152" s="2">
        <v>0.66800000000000004</v>
      </c>
      <c r="Y2152" s="6">
        <f t="shared" si="270"/>
        <v>1.7831878486959774E-2</v>
      </c>
      <c r="AA2152" t="s">
        <v>2649</v>
      </c>
      <c r="AB2152">
        <v>29593</v>
      </c>
      <c r="AC2152">
        <v>21553165</v>
      </c>
      <c r="AD2152" t="s">
        <v>2</v>
      </c>
      <c r="AE2152">
        <v>56</v>
      </c>
      <c r="AF2152">
        <v>27</v>
      </c>
      <c r="AH2152" t="s">
        <v>24956</v>
      </c>
      <c r="AI2152" t="s">
        <v>24955</v>
      </c>
      <c r="AK2152" t="s">
        <v>24954</v>
      </c>
      <c r="AL2152">
        <v>6</v>
      </c>
      <c r="AM2152" s="5">
        <f t="shared" si="266"/>
        <v>1.2</v>
      </c>
      <c r="AN2152" s="4">
        <f t="shared" si="271"/>
        <v>1.8174933737220749E-3</v>
      </c>
      <c r="AO2152" s="3"/>
      <c r="AP2152">
        <v>0</v>
      </c>
      <c r="AR2152" t="s">
        <v>1</v>
      </c>
      <c r="AT2152" s="2">
        <v>1.98</v>
      </c>
      <c r="AU2152" s="1">
        <f t="shared" si="267"/>
        <v>1.3027562952988463</v>
      </c>
      <c r="AV2152" s="1">
        <f t="shared" si="268"/>
        <v>0.9824685930340924</v>
      </c>
      <c r="AW2152" s="1">
        <f t="shared" si="269"/>
        <v>0.66218089076933839</v>
      </c>
    </row>
    <row r="2153" spans="1:49" x14ac:dyDescent="0.2">
      <c r="A2153">
        <v>2151</v>
      </c>
      <c r="B2153" t="s">
        <v>24953</v>
      </c>
      <c r="C2153" t="s">
        <v>24952</v>
      </c>
      <c r="F2153" t="s">
        <v>24951</v>
      </c>
      <c r="G2153" t="s">
        <v>8</v>
      </c>
      <c r="H2153" t="s">
        <v>7</v>
      </c>
      <c r="I2153" t="s">
        <v>3376</v>
      </c>
      <c r="J2153" t="s">
        <v>24950</v>
      </c>
      <c r="K2153" t="s">
        <v>24949</v>
      </c>
      <c r="L2153" t="s">
        <v>24948</v>
      </c>
      <c r="M2153" t="s">
        <v>1697</v>
      </c>
      <c r="N2153">
        <v>10</v>
      </c>
      <c r="O2153" t="s">
        <v>24947</v>
      </c>
      <c r="P2153" t="s">
        <v>24946</v>
      </c>
      <c r="Q2153" t="s">
        <v>24945</v>
      </c>
      <c r="R2153" s="7">
        <v>42998</v>
      </c>
      <c r="S2153" s="8">
        <f t="shared" si="264"/>
        <v>2017</v>
      </c>
      <c r="T2153" s="8">
        <v>2017</v>
      </c>
      <c r="U2153" s="8">
        <f t="shared" si="265"/>
        <v>5</v>
      </c>
      <c r="V2153" s="7">
        <v>42998</v>
      </c>
      <c r="W2153" t="s">
        <v>2637</v>
      </c>
      <c r="X2153" s="2">
        <v>2.7349999999999999</v>
      </c>
      <c r="Y2153" s="6">
        <f t="shared" si="270"/>
        <v>7.3009262966818825E-2</v>
      </c>
      <c r="AB2153">
        <v>21100368207</v>
      </c>
      <c r="AC2153">
        <v>23304022</v>
      </c>
      <c r="AD2153" t="s">
        <v>2</v>
      </c>
      <c r="AE2153">
        <v>4</v>
      </c>
      <c r="AF2153">
        <v>9</v>
      </c>
      <c r="AH2153" t="s">
        <v>24944</v>
      </c>
      <c r="AI2153" t="s">
        <v>24943</v>
      </c>
      <c r="AJ2153" t="s">
        <v>24942</v>
      </c>
      <c r="AK2153" t="s">
        <v>24941</v>
      </c>
      <c r="AL2153">
        <v>0</v>
      </c>
      <c r="AM2153" s="5">
        <f t="shared" si="266"/>
        <v>0</v>
      </c>
      <c r="AN2153" s="4">
        <f t="shared" si="271"/>
        <v>0</v>
      </c>
      <c r="AO2153" s="3"/>
      <c r="AP2153">
        <v>0</v>
      </c>
      <c r="AQ2153" t="s">
        <v>403</v>
      </c>
      <c r="AR2153" t="s">
        <v>3351</v>
      </c>
      <c r="AS2153" t="s">
        <v>401</v>
      </c>
      <c r="AT2153" s="2">
        <v>7.5289999999999999</v>
      </c>
      <c r="AU2153" s="1">
        <f t="shared" si="267"/>
        <v>5.1106484076773171</v>
      </c>
      <c r="AV2153" s="1">
        <f t="shared" si="268"/>
        <v>3.6504631483409411</v>
      </c>
      <c r="AW2153" s="1">
        <f t="shared" si="269"/>
        <v>2.1902778890045647</v>
      </c>
    </row>
    <row r="2154" spans="1:49" x14ac:dyDescent="0.2">
      <c r="A2154">
        <v>2152</v>
      </c>
      <c r="B2154" t="s">
        <v>24940</v>
      </c>
      <c r="C2154" t="s">
        <v>24939</v>
      </c>
      <c r="F2154" t="s">
        <v>24938</v>
      </c>
      <c r="G2154" t="s">
        <v>8</v>
      </c>
      <c r="H2154" t="s">
        <v>7</v>
      </c>
      <c r="I2154" t="s">
        <v>24937</v>
      </c>
      <c r="J2154">
        <v>60007061</v>
      </c>
      <c r="K2154" t="s">
        <v>24936</v>
      </c>
      <c r="L2154" t="s">
        <v>24935</v>
      </c>
      <c r="M2154" t="s">
        <v>82</v>
      </c>
      <c r="N2154">
        <v>5</v>
      </c>
      <c r="O2154" t="s">
        <v>24934</v>
      </c>
      <c r="P2154" t="s">
        <v>24933</v>
      </c>
      <c r="Q2154" t="s">
        <v>24932</v>
      </c>
      <c r="R2154" s="7">
        <v>42997</v>
      </c>
      <c r="S2154" s="8">
        <f t="shared" si="264"/>
        <v>2017</v>
      </c>
      <c r="T2154" s="8">
        <v>2017</v>
      </c>
      <c r="U2154" s="8">
        <f t="shared" si="265"/>
        <v>5</v>
      </c>
      <c r="V2154" s="7">
        <v>42997</v>
      </c>
      <c r="W2154" t="s">
        <v>811</v>
      </c>
      <c r="X2154" s="2">
        <v>1.3280000000000001</v>
      </c>
      <c r="Y2154" s="6">
        <f t="shared" si="270"/>
        <v>3.5450201542937994E-2</v>
      </c>
      <c r="AA2154">
        <v>15361225</v>
      </c>
      <c r="AB2154">
        <v>18894</v>
      </c>
      <c r="AD2154" t="s">
        <v>2</v>
      </c>
      <c r="AE2154">
        <v>16</v>
      </c>
      <c r="AG2154">
        <v>8047318</v>
      </c>
      <c r="AH2154" t="s">
        <v>24931</v>
      </c>
      <c r="AI2154" t="s">
        <v>24930</v>
      </c>
      <c r="AJ2154" t="s">
        <v>24929</v>
      </c>
      <c r="AK2154" t="s">
        <v>24928</v>
      </c>
      <c r="AL2154">
        <v>13</v>
      </c>
      <c r="AM2154" s="5">
        <f t="shared" si="266"/>
        <v>2.6</v>
      </c>
      <c r="AN2154" s="4">
        <f t="shared" si="271"/>
        <v>3.9379023097311627E-3</v>
      </c>
      <c r="AO2154" s="3"/>
      <c r="AP2154">
        <v>0</v>
      </c>
      <c r="AR2154" t="s">
        <v>1</v>
      </c>
      <c r="AT2154" s="2">
        <v>3.8340000000000001</v>
      </c>
      <c r="AU2154" s="1">
        <f t="shared" si="267"/>
        <v>2.5996511772975945</v>
      </c>
      <c r="AV2154" s="1">
        <f t="shared" si="268"/>
        <v>1.9694051926334579</v>
      </c>
      <c r="AW2154" s="1">
        <f t="shared" si="269"/>
        <v>1.3391592079693211</v>
      </c>
    </row>
    <row r="2155" spans="1:49" x14ac:dyDescent="0.2">
      <c r="A2155">
        <v>2153</v>
      </c>
      <c r="B2155" t="s">
        <v>24927</v>
      </c>
      <c r="C2155" t="s">
        <v>24926</v>
      </c>
      <c r="F2155" t="s">
        <v>24925</v>
      </c>
      <c r="G2155" t="s">
        <v>8</v>
      </c>
      <c r="H2155" t="s">
        <v>7</v>
      </c>
      <c r="I2155" t="s">
        <v>24924</v>
      </c>
      <c r="J2155" t="s">
        <v>24923</v>
      </c>
      <c r="K2155" t="s">
        <v>24922</v>
      </c>
      <c r="L2155" t="s">
        <v>24921</v>
      </c>
      <c r="M2155" t="s">
        <v>24920</v>
      </c>
      <c r="N2155">
        <v>7</v>
      </c>
      <c r="O2155" t="s">
        <v>24919</v>
      </c>
      <c r="P2155" t="s">
        <v>24918</v>
      </c>
      <c r="Q2155" t="s">
        <v>24917</v>
      </c>
      <c r="R2155" s="7">
        <v>42997</v>
      </c>
      <c r="S2155" s="8">
        <f t="shared" si="264"/>
        <v>2017</v>
      </c>
      <c r="T2155" s="8">
        <v>2017</v>
      </c>
      <c r="U2155" s="8">
        <f t="shared" si="265"/>
        <v>5</v>
      </c>
      <c r="V2155" s="7">
        <v>42997</v>
      </c>
      <c r="W2155" t="s">
        <v>941</v>
      </c>
      <c r="X2155" s="2">
        <v>0.58699999999999997</v>
      </c>
      <c r="Y2155" s="6">
        <f t="shared" si="270"/>
        <v>1.5669629748271536E-2</v>
      </c>
      <c r="AB2155">
        <v>21100374601</v>
      </c>
      <c r="AC2155">
        <v>21693536</v>
      </c>
      <c r="AD2155" t="s">
        <v>2</v>
      </c>
      <c r="AE2155">
        <v>5</v>
      </c>
      <c r="AG2155">
        <v>8047243</v>
      </c>
      <c r="AH2155" t="s">
        <v>24916</v>
      </c>
      <c r="AI2155" t="s">
        <v>24915</v>
      </c>
      <c r="AJ2155" t="s">
        <v>24914</v>
      </c>
      <c r="AK2155" t="s">
        <v>24913</v>
      </c>
      <c r="AL2155">
        <v>47</v>
      </c>
      <c r="AM2155" s="5">
        <f t="shared" si="266"/>
        <v>9.4</v>
      </c>
      <c r="AN2155" s="4">
        <f t="shared" si="271"/>
        <v>1.4237031427489588E-2</v>
      </c>
      <c r="AO2155" s="3"/>
      <c r="AP2155">
        <v>1</v>
      </c>
      <c r="AQ2155" t="s">
        <v>46</v>
      </c>
      <c r="AR2155" t="s">
        <v>24912</v>
      </c>
      <c r="AS2155" t="s">
        <v>1730</v>
      </c>
      <c r="AT2155" s="2">
        <v>3.367</v>
      </c>
      <c r="AU2155" s="1">
        <f t="shared" si="267"/>
        <v>1.5239850252036951</v>
      </c>
      <c r="AV2155" s="1">
        <f t="shared" si="268"/>
        <v>1.495333058788056</v>
      </c>
      <c r="AW2155" s="1">
        <f t="shared" si="269"/>
        <v>1.4666810923724172</v>
      </c>
    </row>
    <row r="2156" spans="1:49" x14ac:dyDescent="0.2">
      <c r="A2156">
        <v>2154</v>
      </c>
      <c r="B2156" t="s">
        <v>24911</v>
      </c>
      <c r="C2156" t="s">
        <v>24910</v>
      </c>
      <c r="F2156" t="s">
        <v>24909</v>
      </c>
      <c r="G2156" t="s">
        <v>8</v>
      </c>
      <c r="H2156" t="s">
        <v>7</v>
      </c>
      <c r="I2156" t="s">
        <v>702</v>
      </c>
      <c r="J2156" t="s">
        <v>24908</v>
      </c>
      <c r="K2156" t="s">
        <v>24907</v>
      </c>
      <c r="L2156" t="s">
        <v>24906</v>
      </c>
      <c r="M2156" t="s">
        <v>220</v>
      </c>
      <c r="N2156">
        <v>5</v>
      </c>
      <c r="O2156" t="s">
        <v>24905</v>
      </c>
      <c r="P2156" t="s">
        <v>24904</v>
      </c>
      <c r="Q2156" t="s">
        <v>24903</v>
      </c>
      <c r="R2156" s="7">
        <v>42997</v>
      </c>
      <c r="S2156" s="8">
        <f t="shared" si="264"/>
        <v>2017</v>
      </c>
      <c r="T2156" s="8">
        <v>2017</v>
      </c>
      <c r="U2156" s="8">
        <f t="shared" si="265"/>
        <v>5</v>
      </c>
      <c r="V2156" s="7">
        <v>42997</v>
      </c>
      <c r="W2156" t="s">
        <v>811</v>
      </c>
      <c r="X2156" s="2">
        <v>1.3280000000000001</v>
      </c>
      <c r="Y2156" s="6">
        <f t="shared" si="270"/>
        <v>3.5450201542937994E-2</v>
      </c>
      <c r="AA2156">
        <v>15361225</v>
      </c>
      <c r="AB2156">
        <v>18894</v>
      </c>
      <c r="AD2156" t="s">
        <v>2</v>
      </c>
      <c r="AE2156">
        <v>16</v>
      </c>
      <c r="AG2156">
        <v>8047338</v>
      </c>
      <c r="AH2156" t="s">
        <v>24902</v>
      </c>
      <c r="AI2156" t="s">
        <v>24901</v>
      </c>
      <c r="AJ2156" t="s">
        <v>24900</v>
      </c>
      <c r="AK2156" t="s">
        <v>24899</v>
      </c>
      <c r="AL2156">
        <v>32</v>
      </c>
      <c r="AM2156" s="5">
        <f t="shared" si="266"/>
        <v>6.4</v>
      </c>
      <c r="AN2156" s="4">
        <f t="shared" si="271"/>
        <v>9.6932979931844011E-3</v>
      </c>
      <c r="AO2156" s="3"/>
      <c r="AP2156">
        <v>0</v>
      </c>
      <c r="AR2156">
        <v>16030901001</v>
      </c>
      <c r="AT2156" s="2">
        <v>3.8340000000000001</v>
      </c>
      <c r="AU2156" s="1">
        <f t="shared" si="267"/>
        <v>2.7723130478011915</v>
      </c>
      <c r="AV2156" s="1">
        <f t="shared" si="268"/>
        <v>2.2571749768061196</v>
      </c>
      <c r="AW2156" s="1">
        <f t="shared" si="269"/>
        <v>1.7420369058110481</v>
      </c>
    </row>
    <row r="2157" spans="1:49" x14ac:dyDescent="0.2">
      <c r="A2157">
        <v>2155</v>
      </c>
      <c r="B2157" t="s">
        <v>24898</v>
      </c>
      <c r="C2157" t="s">
        <v>24897</v>
      </c>
      <c r="F2157" t="s">
        <v>24896</v>
      </c>
      <c r="G2157" t="s">
        <v>8</v>
      </c>
      <c r="H2157" t="s">
        <v>7</v>
      </c>
      <c r="I2157" t="s">
        <v>4018</v>
      </c>
      <c r="J2157" t="s">
        <v>24895</v>
      </c>
      <c r="K2157" t="s">
        <v>24894</v>
      </c>
      <c r="L2157" t="s">
        <v>24893</v>
      </c>
      <c r="M2157" t="s">
        <v>24892</v>
      </c>
      <c r="N2157">
        <v>4</v>
      </c>
      <c r="O2157" t="s">
        <v>24891</v>
      </c>
      <c r="P2157" t="s">
        <v>24890</v>
      </c>
      <c r="Q2157" t="s">
        <v>24889</v>
      </c>
      <c r="R2157" s="7">
        <v>42997</v>
      </c>
      <c r="S2157" s="8">
        <f t="shared" si="264"/>
        <v>2017</v>
      </c>
      <c r="T2157" s="8">
        <v>2017</v>
      </c>
      <c r="U2157" s="8">
        <f t="shared" si="265"/>
        <v>5</v>
      </c>
      <c r="V2157" s="7">
        <v>42997</v>
      </c>
      <c r="W2157" t="s">
        <v>941</v>
      </c>
      <c r="X2157" s="2">
        <v>0.58699999999999997</v>
      </c>
      <c r="Y2157" s="6">
        <f t="shared" si="270"/>
        <v>1.5669629748271536E-2</v>
      </c>
      <c r="AB2157">
        <v>21100374601</v>
      </c>
      <c r="AC2157">
        <v>21693536</v>
      </c>
      <c r="AD2157" t="s">
        <v>2</v>
      </c>
      <c r="AE2157">
        <v>5</v>
      </c>
      <c r="AG2157">
        <v>8047250</v>
      </c>
      <c r="AH2157" t="s">
        <v>24888</v>
      </c>
      <c r="AI2157" t="s">
        <v>24887</v>
      </c>
      <c r="AJ2157" t="s">
        <v>24886</v>
      </c>
      <c r="AK2157" t="s">
        <v>24885</v>
      </c>
      <c r="AL2157">
        <v>36</v>
      </c>
      <c r="AM2157" s="5">
        <f t="shared" si="266"/>
        <v>7.2</v>
      </c>
      <c r="AN2157" s="4">
        <f t="shared" si="271"/>
        <v>1.0904960242332449E-2</v>
      </c>
      <c r="AO2157" s="3"/>
      <c r="AP2157">
        <v>1</v>
      </c>
      <c r="AQ2157" t="s">
        <v>416</v>
      </c>
      <c r="AR2157" t="s">
        <v>24884</v>
      </c>
      <c r="AS2157" t="s">
        <v>415</v>
      </c>
      <c r="AT2157" s="2">
        <v>3.367</v>
      </c>
      <c r="AU2157" s="1">
        <f t="shared" si="267"/>
        <v>1.4240228896489808</v>
      </c>
      <c r="AV2157" s="1">
        <f t="shared" si="268"/>
        <v>1.3287294995301993</v>
      </c>
      <c r="AW2157" s="1">
        <f t="shared" si="269"/>
        <v>1.2334361094114172</v>
      </c>
    </row>
    <row r="2158" spans="1:49" x14ac:dyDescent="0.2">
      <c r="A2158">
        <v>2156</v>
      </c>
      <c r="B2158" t="s">
        <v>24883</v>
      </c>
      <c r="C2158" t="s">
        <v>24882</v>
      </c>
      <c r="F2158" t="s">
        <v>24881</v>
      </c>
      <c r="G2158" t="s">
        <v>8</v>
      </c>
      <c r="H2158" t="s">
        <v>7</v>
      </c>
      <c r="I2158" t="s">
        <v>24880</v>
      </c>
      <c r="J2158" t="s">
        <v>24879</v>
      </c>
      <c r="K2158" t="s">
        <v>24878</v>
      </c>
      <c r="L2158" t="s">
        <v>24877</v>
      </c>
      <c r="M2158" t="s">
        <v>24876</v>
      </c>
      <c r="N2158">
        <v>3</v>
      </c>
      <c r="O2158" t="s">
        <v>24875</v>
      </c>
      <c r="P2158" t="s">
        <v>24874</v>
      </c>
      <c r="Q2158" t="s">
        <v>24873</v>
      </c>
      <c r="R2158" s="7">
        <v>42997</v>
      </c>
      <c r="S2158" s="8">
        <f t="shared" si="264"/>
        <v>2017</v>
      </c>
      <c r="T2158" s="8">
        <v>2017</v>
      </c>
      <c r="U2158" s="8">
        <f t="shared" si="265"/>
        <v>5</v>
      </c>
      <c r="V2158" s="7">
        <v>42997</v>
      </c>
      <c r="W2158" t="s">
        <v>941</v>
      </c>
      <c r="X2158" s="2">
        <v>0.58699999999999997</v>
      </c>
      <c r="Y2158" s="6">
        <f t="shared" si="270"/>
        <v>1.5669629748271536E-2</v>
      </c>
      <c r="AB2158">
        <v>21100374601</v>
      </c>
      <c r="AC2158">
        <v>21693536</v>
      </c>
      <c r="AD2158" t="s">
        <v>2</v>
      </c>
      <c r="AE2158">
        <v>5</v>
      </c>
      <c r="AG2158">
        <v>8047235</v>
      </c>
      <c r="AH2158" t="s">
        <v>24872</v>
      </c>
      <c r="AI2158" t="s">
        <v>24871</v>
      </c>
      <c r="AJ2158" t="s">
        <v>24870</v>
      </c>
      <c r="AK2158" t="s">
        <v>24869</v>
      </c>
      <c r="AL2158">
        <v>1</v>
      </c>
      <c r="AM2158" s="5">
        <f t="shared" si="266"/>
        <v>0.2</v>
      </c>
      <c r="AN2158" s="4">
        <f t="shared" si="271"/>
        <v>3.0291556228701253E-4</v>
      </c>
      <c r="AO2158" s="3"/>
      <c r="AP2158">
        <v>1</v>
      </c>
      <c r="AQ2158" t="s">
        <v>2486</v>
      </c>
      <c r="AR2158" t="s">
        <v>3955</v>
      </c>
      <c r="AS2158" t="s">
        <v>3004</v>
      </c>
      <c r="AT2158" s="2">
        <v>3.367</v>
      </c>
      <c r="AU2158" s="1">
        <f t="shared" si="267"/>
        <v>1.1059615492476178</v>
      </c>
      <c r="AV2158" s="1">
        <f t="shared" si="268"/>
        <v>0.7986272655279274</v>
      </c>
      <c r="AW2158" s="1">
        <f t="shared" si="269"/>
        <v>0.49129298180823688</v>
      </c>
    </row>
    <row r="2159" spans="1:49" x14ac:dyDescent="0.2">
      <c r="A2159">
        <v>2157</v>
      </c>
      <c r="B2159" t="s">
        <v>24868</v>
      </c>
      <c r="C2159" t="s">
        <v>24867</v>
      </c>
      <c r="F2159" t="s">
        <v>24866</v>
      </c>
      <c r="G2159" t="s">
        <v>8</v>
      </c>
      <c r="H2159" t="s">
        <v>7</v>
      </c>
      <c r="I2159" t="s">
        <v>24865</v>
      </c>
      <c r="J2159">
        <v>60025525</v>
      </c>
      <c r="K2159" t="s">
        <v>24864</v>
      </c>
      <c r="L2159" t="s">
        <v>24863</v>
      </c>
      <c r="M2159" t="s">
        <v>734</v>
      </c>
      <c r="N2159">
        <v>6</v>
      </c>
      <c r="O2159" t="s">
        <v>24862</v>
      </c>
      <c r="P2159" t="s">
        <v>24861</v>
      </c>
      <c r="Q2159" t="s">
        <v>24860</v>
      </c>
      <c r="R2159" s="7">
        <v>42997</v>
      </c>
      <c r="S2159" s="8">
        <f t="shared" si="264"/>
        <v>2017</v>
      </c>
      <c r="T2159" s="8">
        <v>2017</v>
      </c>
      <c r="U2159" s="8">
        <f t="shared" si="265"/>
        <v>5</v>
      </c>
      <c r="V2159" s="7">
        <v>42997</v>
      </c>
      <c r="W2159" t="s">
        <v>2560</v>
      </c>
      <c r="X2159" s="2">
        <v>1.78</v>
      </c>
      <c r="Y2159" s="6">
        <f t="shared" si="270"/>
        <v>4.7516083393395803E-2</v>
      </c>
      <c r="AA2159">
        <v>24699950</v>
      </c>
      <c r="AB2159">
        <v>21100874236</v>
      </c>
      <c r="AC2159">
        <v>24699969</v>
      </c>
      <c r="AD2159" t="s">
        <v>2</v>
      </c>
      <c r="AE2159">
        <v>96</v>
      </c>
      <c r="AF2159">
        <v>12</v>
      </c>
      <c r="AG2159">
        <v>125428</v>
      </c>
      <c r="AI2159" t="s">
        <v>24859</v>
      </c>
      <c r="AK2159" t="s">
        <v>24858</v>
      </c>
      <c r="AL2159">
        <v>7</v>
      </c>
      <c r="AM2159" s="5">
        <f t="shared" si="266"/>
        <v>1.4</v>
      </c>
      <c r="AN2159" s="4">
        <f t="shared" si="271"/>
        <v>2.1204089360090874E-3</v>
      </c>
      <c r="AO2159" s="3"/>
      <c r="AP2159">
        <v>0</v>
      </c>
      <c r="AQ2159" t="s">
        <v>150</v>
      </c>
      <c r="AR2159">
        <v>334463</v>
      </c>
      <c r="AS2159" t="s">
        <v>24857</v>
      </c>
      <c r="AT2159" s="2">
        <v>4.0359999999999996</v>
      </c>
      <c r="AU2159" s="1">
        <f t="shared" si="267"/>
        <v>3.3897381056179787</v>
      </c>
      <c r="AV2159" s="1">
        <f t="shared" si="268"/>
        <v>2.4818246164702447</v>
      </c>
      <c r="AW2159" s="1">
        <f t="shared" si="269"/>
        <v>1.5739111273225102</v>
      </c>
    </row>
    <row r="2160" spans="1:49" x14ac:dyDescent="0.2">
      <c r="A2160">
        <v>2158</v>
      </c>
      <c r="B2160" t="s">
        <v>24856</v>
      </c>
      <c r="C2160" t="s">
        <v>24855</v>
      </c>
      <c r="E2160">
        <v>28925947</v>
      </c>
      <c r="F2160" t="s">
        <v>24854</v>
      </c>
      <c r="G2160" t="s">
        <v>8</v>
      </c>
      <c r="H2160" t="s">
        <v>7</v>
      </c>
      <c r="I2160" t="s">
        <v>2407</v>
      </c>
      <c r="J2160">
        <v>60003353</v>
      </c>
      <c r="K2160" t="s">
        <v>685</v>
      </c>
      <c r="L2160" t="s">
        <v>526</v>
      </c>
      <c r="M2160" t="s">
        <v>4</v>
      </c>
      <c r="N2160">
        <v>4</v>
      </c>
      <c r="O2160" t="s">
        <v>24853</v>
      </c>
      <c r="P2160" t="s">
        <v>24852</v>
      </c>
      <c r="Q2160" t="s">
        <v>1071</v>
      </c>
      <c r="R2160" s="7">
        <v>42997</v>
      </c>
      <c r="S2160" s="8">
        <f t="shared" si="264"/>
        <v>2017</v>
      </c>
      <c r="T2160" s="8">
        <v>2017</v>
      </c>
      <c r="U2160" s="8">
        <f t="shared" si="265"/>
        <v>5</v>
      </c>
      <c r="V2160" s="7">
        <v>42997</v>
      </c>
      <c r="W2160" t="s">
        <v>982</v>
      </c>
      <c r="X2160" s="2">
        <v>0.63600000000000001</v>
      </c>
      <c r="Y2160" s="6">
        <f t="shared" si="270"/>
        <v>1.6977656763033557E-2</v>
      </c>
      <c r="AA2160">
        <v>14248220</v>
      </c>
      <c r="AB2160">
        <v>130124</v>
      </c>
      <c r="AD2160" t="s">
        <v>2</v>
      </c>
      <c r="AE2160">
        <v>17</v>
      </c>
      <c r="AF2160">
        <v>9</v>
      </c>
      <c r="AG2160">
        <v>2153</v>
      </c>
      <c r="AI2160" t="s">
        <v>24851</v>
      </c>
      <c r="AJ2160" t="s">
        <v>24850</v>
      </c>
      <c r="AK2160" t="s">
        <v>24849</v>
      </c>
      <c r="AL2160">
        <v>2</v>
      </c>
      <c r="AM2160" s="5">
        <f t="shared" si="266"/>
        <v>0.4</v>
      </c>
      <c r="AN2160" s="4">
        <f t="shared" si="271"/>
        <v>6.0583112457402507E-4</v>
      </c>
      <c r="AO2160" s="3"/>
      <c r="AP2160">
        <v>1</v>
      </c>
      <c r="AR2160" t="s">
        <v>1</v>
      </c>
      <c r="AT2160" s="2" t="s">
        <v>0</v>
      </c>
      <c r="AU2160" s="1">
        <f t="shared" si="267"/>
        <v>1.2066109071495696</v>
      </c>
      <c r="AV2160" s="1">
        <f t="shared" si="268"/>
        <v>0.87917439438037914</v>
      </c>
      <c r="AW2160" s="1">
        <f t="shared" si="269"/>
        <v>0.55173788161118842</v>
      </c>
    </row>
    <row r="2161" spans="1:49" x14ac:dyDescent="0.2">
      <c r="A2161">
        <v>2159</v>
      </c>
      <c r="B2161" t="s">
        <v>24848</v>
      </c>
      <c r="C2161" t="s">
        <v>24847</v>
      </c>
      <c r="F2161" t="s">
        <v>24846</v>
      </c>
      <c r="G2161" t="s">
        <v>8</v>
      </c>
      <c r="H2161" t="s">
        <v>7</v>
      </c>
      <c r="I2161" t="s">
        <v>3575</v>
      </c>
      <c r="J2161" t="s">
        <v>24845</v>
      </c>
      <c r="K2161" t="s">
        <v>24844</v>
      </c>
      <c r="L2161" t="s">
        <v>24843</v>
      </c>
      <c r="M2161" t="s">
        <v>4122</v>
      </c>
      <c r="N2161">
        <v>4</v>
      </c>
      <c r="O2161" t="s">
        <v>24842</v>
      </c>
      <c r="P2161" t="s">
        <v>24841</v>
      </c>
      <c r="Q2161" t="s">
        <v>24840</v>
      </c>
      <c r="R2161" s="7">
        <v>42996</v>
      </c>
      <c r="S2161" s="8">
        <f t="shared" si="264"/>
        <v>2017</v>
      </c>
      <c r="T2161" s="8">
        <v>2017</v>
      </c>
      <c r="U2161" s="8">
        <f t="shared" si="265"/>
        <v>5</v>
      </c>
      <c r="V2161" s="7">
        <v>42996</v>
      </c>
      <c r="W2161" t="s">
        <v>941</v>
      </c>
      <c r="X2161" s="2">
        <v>0.58699999999999997</v>
      </c>
      <c r="Y2161" s="6">
        <f t="shared" si="270"/>
        <v>1.5669629748271536E-2</v>
      </c>
      <c r="AB2161">
        <v>21100374601</v>
      </c>
      <c r="AC2161">
        <v>21693536</v>
      </c>
      <c r="AD2161" t="s">
        <v>2</v>
      </c>
      <c r="AE2161">
        <v>5</v>
      </c>
      <c r="AG2161">
        <v>8045998</v>
      </c>
      <c r="AH2161" t="s">
        <v>24839</v>
      </c>
      <c r="AI2161" t="s">
        <v>24838</v>
      </c>
      <c r="AJ2161" t="s">
        <v>24837</v>
      </c>
      <c r="AK2161" t="s">
        <v>24836</v>
      </c>
      <c r="AL2161">
        <v>24</v>
      </c>
      <c r="AM2161" s="5">
        <f t="shared" si="266"/>
        <v>4.8</v>
      </c>
      <c r="AN2161" s="4">
        <f t="shared" si="271"/>
        <v>7.2699734948882995E-3</v>
      </c>
      <c r="AO2161" s="3"/>
      <c r="AP2161">
        <v>1</v>
      </c>
      <c r="AQ2161" t="s">
        <v>18</v>
      </c>
      <c r="AR2161" t="s">
        <v>24835</v>
      </c>
      <c r="AS2161" t="s">
        <v>17</v>
      </c>
      <c r="AT2161" s="2">
        <v>3.367</v>
      </c>
      <c r="AU2161" s="1">
        <f t="shared" si="267"/>
        <v>1.3149732872256563</v>
      </c>
      <c r="AV2161" s="1">
        <f t="shared" si="268"/>
        <v>1.1469801621579918</v>
      </c>
      <c r="AW2161" s="1">
        <f t="shared" si="269"/>
        <v>0.97898703709032686</v>
      </c>
    </row>
    <row r="2162" spans="1:49" x14ac:dyDescent="0.2">
      <c r="A2162">
        <v>2160</v>
      </c>
      <c r="B2162" t="s">
        <v>24834</v>
      </c>
      <c r="C2162" t="s">
        <v>24833</v>
      </c>
      <c r="F2162" t="s">
        <v>24832</v>
      </c>
      <c r="G2162" t="s">
        <v>8</v>
      </c>
      <c r="H2162" t="s">
        <v>7</v>
      </c>
      <c r="I2162" t="s">
        <v>242</v>
      </c>
      <c r="J2162">
        <v>60002836</v>
      </c>
      <c r="K2162" t="s">
        <v>241</v>
      </c>
      <c r="L2162" t="s">
        <v>240</v>
      </c>
      <c r="M2162" t="s">
        <v>4</v>
      </c>
      <c r="N2162">
        <v>8</v>
      </c>
      <c r="O2162" t="s">
        <v>24831</v>
      </c>
      <c r="P2162" t="s">
        <v>24830</v>
      </c>
      <c r="Q2162" t="s">
        <v>24829</v>
      </c>
      <c r="R2162" s="7">
        <v>42996</v>
      </c>
      <c r="S2162" s="8">
        <f t="shared" si="264"/>
        <v>2017</v>
      </c>
      <c r="T2162" s="8">
        <v>2017</v>
      </c>
      <c r="U2162" s="8">
        <f t="shared" si="265"/>
        <v>5</v>
      </c>
      <c r="V2162" s="7">
        <v>42996</v>
      </c>
      <c r="W2162" t="s">
        <v>2859</v>
      </c>
      <c r="X2162" s="2">
        <v>0.89800000000000002</v>
      </c>
      <c r="Y2162" s="6">
        <f t="shared" si="270"/>
        <v>2.3971597127679455E-2</v>
      </c>
      <c r="AA2162">
        <v>9641726</v>
      </c>
      <c r="AB2162">
        <v>29859</v>
      </c>
      <c r="AC2162" t="s">
        <v>2858</v>
      </c>
      <c r="AD2162" t="s">
        <v>2</v>
      </c>
      <c r="AE2162">
        <v>26</v>
      </c>
      <c r="AF2162">
        <v>10</v>
      </c>
      <c r="AG2162">
        <v>105036</v>
      </c>
      <c r="AI2162" t="s">
        <v>24828</v>
      </c>
      <c r="AJ2162" t="s">
        <v>24827</v>
      </c>
      <c r="AK2162" t="s">
        <v>24826</v>
      </c>
      <c r="AL2162">
        <v>17</v>
      </c>
      <c r="AM2162" s="5">
        <f t="shared" si="266"/>
        <v>3.4</v>
      </c>
      <c r="AN2162" s="4">
        <f t="shared" si="271"/>
        <v>5.1495645588792126E-3</v>
      </c>
      <c r="AO2162" s="3"/>
      <c r="AP2162">
        <v>0</v>
      </c>
      <c r="AQ2162" t="s">
        <v>18</v>
      </c>
      <c r="AR2162">
        <v>61471155</v>
      </c>
      <c r="AS2162" t="s">
        <v>17</v>
      </c>
      <c r="AT2162" s="2">
        <v>3.585</v>
      </c>
      <c r="AU2162" s="1">
        <f t="shared" si="267"/>
        <v>1.8324987357039382</v>
      </c>
      <c r="AV2162" s="1">
        <f t="shared" si="268"/>
        <v>1.4560580843279334</v>
      </c>
      <c r="AW2162" s="1">
        <f t="shared" si="269"/>
        <v>1.0796174329519286</v>
      </c>
    </row>
    <row r="2163" spans="1:49" x14ac:dyDescent="0.2">
      <c r="A2163">
        <v>2161</v>
      </c>
      <c r="B2163" t="s">
        <v>24825</v>
      </c>
      <c r="C2163" t="s">
        <v>24824</v>
      </c>
      <c r="F2163" t="s">
        <v>24823</v>
      </c>
      <c r="G2163" t="s">
        <v>8</v>
      </c>
      <c r="H2163" t="s">
        <v>7</v>
      </c>
      <c r="I2163" t="s">
        <v>24822</v>
      </c>
      <c r="J2163" t="s">
        <v>24821</v>
      </c>
      <c r="K2163" t="s">
        <v>24820</v>
      </c>
      <c r="L2163" t="s">
        <v>24819</v>
      </c>
      <c r="M2163" t="s">
        <v>824</v>
      </c>
      <c r="N2163">
        <v>6</v>
      </c>
      <c r="O2163" t="s">
        <v>24818</v>
      </c>
      <c r="P2163" t="s">
        <v>24817</v>
      </c>
      <c r="Q2163" t="s">
        <v>24816</v>
      </c>
      <c r="R2163" s="7">
        <v>42996</v>
      </c>
      <c r="S2163" s="8">
        <f t="shared" si="264"/>
        <v>2017</v>
      </c>
      <c r="T2163" s="8">
        <v>2017</v>
      </c>
      <c r="U2163" s="8">
        <f t="shared" si="265"/>
        <v>5</v>
      </c>
      <c r="V2163" s="7">
        <v>42996</v>
      </c>
      <c r="W2163" t="s">
        <v>2672</v>
      </c>
      <c r="X2163" s="2">
        <v>1.1819999999999999</v>
      </c>
      <c r="Y2163" s="6">
        <f t="shared" si="270"/>
        <v>3.1552814927524625E-2</v>
      </c>
      <c r="AA2163">
        <v>36951</v>
      </c>
      <c r="AB2163">
        <v>27030</v>
      </c>
      <c r="AD2163" t="s">
        <v>2</v>
      </c>
      <c r="AE2163">
        <v>111</v>
      </c>
      <c r="AF2163">
        <v>12</v>
      </c>
      <c r="AG2163">
        <v>121108</v>
      </c>
      <c r="AI2163" t="s">
        <v>24815</v>
      </c>
      <c r="AK2163" t="s">
        <v>24814</v>
      </c>
      <c r="AL2163">
        <v>9</v>
      </c>
      <c r="AM2163" s="5">
        <f t="shared" si="266"/>
        <v>1.8</v>
      </c>
      <c r="AN2163" s="4">
        <f t="shared" si="271"/>
        <v>2.7262400605831123E-3</v>
      </c>
      <c r="AO2163" s="3"/>
      <c r="AP2163">
        <v>0</v>
      </c>
      <c r="AR2163" t="s">
        <v>1</v>
      </c>
      <c r="AT2163" s="2">
        <v>3.7909999999999999</v>
      </c>
      <c r="AU2163" s="1">
        <f t="shared" si="267"/>
        <v>2.2904842467442168</v>
      </c>
      <c r="AV2163" s="1">
        <f t="shared" si="268"/>
        <v>1.713952749405387</v>
      </c>
      <c r="AW2163" s="1">
        <f t="shared" si="269"/>
        <v>1.1374212520665565</v>
      </c>
    </row>
    <row r="2164" spans="1:49" x14ac:dyDescent="0.2">
      <c r="A2164">
        <v>2162</v>
      </c>
      <c r="B2164" t="s">
        <v>24813</v>
      </c>
      <c r="C2164" t="s">
        <v>24812</v>
      </c>
      <c r="F2164" t="s">
        <v>24811</v>
      </c>
      <c r="G2164" t="s">
        <v>8</v>
      </c>
      <c r="H2164" t="s">
        <v>7</v>
      </c>
      <c r="I2164" t="s">
        <v>4246</v>
      </c>
      <c r="J2164" t="s">
        <v>24810</v>
      </c>
      <c r="K2164" t="s">
        <v>24809</v>
      </c>
      <c r="L2164" t="s">
        <v>24808</v>
      </c>
      <c r="M2164" t="s">
        <v>475</v>
      </c>
      <c r="N2164">
        <v>5</v>
      </c>
      <c r="O2164" t="s">
        <v>24807</v>
      </c>
      <c r="P2164" t="s">
        <v>24806</v>
      </c>
      <c r="Q2164" t="s">
        <v>24805</v>
      </c>
      <c r="R2164" s="7">
        <v>42996</v>
      </c>
      <c r="S2164" s="8">
        <f t="shared" si="264"/>
        <v>2017</v>
      </c>
      <c r="T2164" s="8">
        <v>2017</v>
      </c>
      <c r="U2164" s="8">
        <f t="shared" si="265"/>
        <v>5</v>
      </c>
      <c r="V2164" s="7">
        <v>42996</v>
      </c>
      <c r="W2164" t="s">
        <v>2672</v>
      </c>
      <c r="X2164" s="2">
        <v>1.1819999999999999</v>
      </c>
      <c r="Y2164" s="6">
        <f t="shared" si="270"/>
        <v>3.1552814927524625E-2</v>
      </c>
      <c r="AA2164">
        <v>36951</v>
      </c>
      <c r="AB2164">
        <v>27030</v>
      </c>
      <c r="AD2164" t="s">
        <v>2</v>
      </c>
      <c r="AE2164">
        <v>111</v>
      </c>
      <c r="AF2164">
        <v>12</v>
      </c>
      <c r="AG2164">
        <v>121603</v>
      </c>
      <c r="AI2164" t="s">
        <v>24804</v>
      </c>
      <c r="AK2164" t="s">
        <v>24803</v>
      </c>
      <c r="AL2164">
        <v>36</v>
      </c>
      <c r="AM2164" s="5">
        <f t="shared" si="266"/>
        <v>7.2</v>
      </c>
      <c r="AN2164" s="4">
        <f t="shared" si="271"/>
        <v>1.0904960242332449E-2</v>
      </c>
      <c r="AO2164" s="3"/>
      <c r="AP2164">
        <v>0</v>
      </c>
      <c r="AQ2164" t="s">
        <v>403</v>
      </c>
      <c r="AR2164" t="s">
        <v>24802</v>
      </c>
      <c r="AS2164" t="s">
        <v>401</v>
      </c>
      <c r="AT2164" s="2">
        <v>3.7909999999999999</v>
      </c>
      <c r="AU2164" s="1">
        <f t="shared" si="267"/>
        <v>2.5358458521966969</v>
      </c>
      <c r="AV2164" s="1">
        <f t="shared" si="268"/>
        <v>2.122888758492854</v>
      </c>
      <c r="AW2164" s="1">
        <f t="shared" si="269"/>
        <v>1.7099316647890102</v>
      </c>
    </row>
    <row r="2165" spans="1:49" x14ac:dyDescent="0.2">
      <c r="A2165">
        <v>2163</v>
      </c>
      <c r="B2165" t="s">
        <v>24801</v>
      </c>
      <c r="C2165" t="s">
        <v>24800</v>
      </c>
      <c r="F2165" t="s">
        <v>24799</v>
      </c>
      <c r="G2165" t="s">
        <v>8</v>
      </c>
      <c r="H2165" t="s">
        <v>7</v>
      </c>
      <c r="I2165" t="s">
        <v>24798</v>
      </c>
      <c r="J2165" t="s">
        <v>24797</v>
      </c>
      <c r="K2165" t="s">
        <v>24796</v>
      </c>
      <c r="L2165" t="s">
        <v>24795</v>
      </c>
      <c r="M2165" t="s">
        <v>24794</v>
      </c>
      <c r="N2165">
        <v>7</v>
      </c>
      <c r="O2165" t="s">
        <v>24793</v>
      </c>
      <c r="P2165" t="s">
        <v>24792</v>
      </c>
      <c r="Q2165" t="s">
        <v>24791</v>
      </c>
      <c r="R2165" s="7">
        <v>42996</v>
      </c>
      <c r="S2165" s="8">
        <f t="shared" si="264"/>
        <v>2017</v>
      </c>
      <c r="T2165" s="8">
        <v>2017</v>
      </c>
      <c r="U2165" s="8">
        <f t="shared" si="265"/>
        <v>5</v>
      </c>
      <c r="V2165" s="7">
        <v>42996</v>
      </c>
      <c r="W2165" t="s">
        <v>2707</v>
      </c>
      <c r="X2165" s="2">
        <v>0.621</v>
      </c>
      <c r="Y2165" s="6">
        <f t="shared" si="270"/>
        <v>1.6577240329943142E-2</v>
      </c>
      <c r="AA2165">
        <v>11755326</v>
      </c>
      <c r="AB2165">
        <v>4700151916</v>
      </c>
      <c r="AC2165">
        <v>11755334</v>
      </c>
      <c r="AD2165" t="s">
        <v>2</v>
      </c>
      <c r="AE2165">
        <v>4320</v>
      </c>
      <c r="AF2165">
        <v>3</v>
      </c>
      <c r="AH2165" t="s">
        <v>24790</v>
      </c>
      <c r="AI2165" t="s">
        <v>24789</v>
      </c>
      <c r="AJ2165" t="s">
        <v>24788</v>
      </c>
      <c r="AK2165" t="s">
        <v>24787</v>
      </c>
      <c r="AL2165">
        <v>1</v>
      </c>
      <c r="AM2165" s="5">
        <f t="shared" si="266"/>
        <v>0.2</v>
      </c>
      <c r="AN2165" s="4">
        <f t="shared" si="271"/>
        <v>3.0291556228701253E-4</v>
      </c>
      <c r="AO2165" s="3"/>
      <c r="AP2165">
        <v>0</v>
      </c>
      <c r="AQ2165" t="s">
        <v>3918</v>
      </c>
      <c r="AR2165" t="s">
        <v>24786</v>
      </c>
      <c r="AS2165" t="s">
        <v>3917</v>
      </c>
      <c r="AT2165" s="2">
        <v>1.091</v>
      </c>
      <c r="AU2165" s="1">
        <f t="shared" si="267"/>
        <v>1.1694942899646303</v>
      </c>
      <c r="AV2165" s="1">
        <f t="shared" si="268"/>
        <v>0.84400779461150777</v>
      </c>
      <c r="AW2165" s="1">
        <f t="shared" si="269"/>
        <v>0.51852129925838508</v>
      </c>
    </row>
    <row r="2166" spans="1:49" x14ac:dyDescent="0.2">
      <c r="A2166">
        <v>2164</v>
      </c>
      <c r="B2166" t="s">
        <v>24785</v>
      </c>
      <c r="C2166" t="s">
        <v>24784</v>
      </c>
      <c r="E2166">
        <v>29041605</v>
      </c>
      <c r="F2166" t="s">
        <v>24783</v>
      </c>
      <c r="G2166" t="s">
        <v>8</v>
      </c>
      <c r="H2166" t="s">
        <v>7</v>
      </c>
      <c r="I2166" t="s">
        <v>24782</v>
      </c>
      <c r="J2166" t="s">
        <v>24781</v>
      </c>
      <c r="K2166" t="s">
        <v>24780</v>
      </c>
      <c r="L2166" t="s">
        <v>21</v>
      </c>
      <c r="M2166" t="s">
        <v>20</v>
      </c>
      <c r="N2166">
        <v>3</v>
      </c>
      <c r="O2166" t="s">
        <v>24779</v>
      </c>
      <c r="P2166" t="s">
        <v>24778</v>
      </c>
      <c r="Q2166" t="s">
        <v>24777</v>
      </c>
      <c r="R2166" s="7">
        <v>42996</v>
      </c>
      <c r="S2166" s="8">
        <f t="shared" si="264"/>
        <v>2017</v>
      </c>
      <c r="T2166" s="8">
        <v>2017</v>
      </c>
      <c r="U2166" s="8">
        <f t="shared" si="265"/>
        <v>5</v>
      </c>
      <c r="V2166" s="7">
        <v>42996</v>
      </c>
      <c r="W2166" t="s">
        <v>901</v>
      </c>
      <c r="X2166" s="2">
        <v>1.3939999999999999</v>
      </c>
      <c r="Y2166" s="6">
        <f t="shared" si="270"/>
        <v>3.721203384853581E-2</v>
      </c>
      <c r="AB2166">
        <v>12862</v>
      </c>
      <c r="AC2166">
        <v>10944087</v>
      </c>
      <c r="AD2166" t="s">
        <v>2</v>
      </c>
      <c r="AE2166">
        <v>25</v>
      </c>
      <c r="AF2166">
        <v>19</v>
      </c>
      <c r="AH2166" t="s">
        <v>24776</v>
      </c>
      <c r="AI2166" t="s">
        <v>24775</v>
      </c>
      <c r="AK2166" t="s">
        <v>24774</v>
      </c>
      <c r="AL2166">
        <v>0</v>
      </c>
      <c r="AM2166" s="5">
        <f t="shared" si="266"/>
        <v>0</v>
      </c>
      <c r="AN2166" s="4">
        <f t="shared" si="271"/>
        <v>0</v>
      </c>
      <c r="AO2166" s="3"/>
      <c r="AP2166">
        <v>1</v>
      </c>
      <c r="AR2166" t="s">
        <v>1</v>
      </c>
      <c r="AT2166" s="2">
        <v>3.8940000000000001</v>
      </c>
      <c r="AU2166" s="1">
        <f t="shared" si="267"/>
        <v>2.6048423693975065</v>
      </c>
      <c r="AV2166" s="1">
        <f t="shared" si="268"/>
        <v>1.8606016924267905</v>
      </c>
      <c r="AW2166" s="1">
        <f t="shared" si="269"/>
        <v>1.1163610154560741</v>
      </c>
    </row>
    <row r="2167" spans="1:49" x14ac:dyDescent="0.2">
      <c r="A2167">
        <v>2165</v>
      </c>
      <c r="B2167" t="s">
        <v>24773</v>
      </c>
      <c r="C2167" t="s">
        <v>24772</v>
      </c>
      <c r="E2167">
        <v>29041636</v>
      </c>
      <c r="F2167" t="s">
        <v>24771</v>
      </c>
      <c r="G2167" t="s">
        <v>8</v>
      </c>
      <c r="H2167" t="s">
        <v>7</v>
      </c>
      <c r="I2167" t="s">
        <v>24770</v>
      </c>
      <c r="J2167" t="s">
        <v>24769</v>
      </c>
      <c r="K2167" t="s">
        <v>24768</v>
      </c>
      <c r="L2167" t="s">
        <v>24767</v>
      </c>
      <c r="M2167" t="s">
        <v>24766</v>
      </c>
      <c r="N2167">
        <v>5</v>
      </c>
      <c r="O2167" t="s">
        <v>24765</v>
      </c>
      <c r="P2167" t="s">
        <v>24764</v>
      </c>
      <c r="Q2167" t="s">
        <v>24763</v>
      </c>
      <c r="R2167" s="7">
        <v>42996</v>
      </c>
      <c r="S2167" s="8">
        <f t="shared" si="264"/>
        <v>2017</v>
      </c>
      <c r="T2167" s="8">
        <v>2017</v>
      </c>
      <c r="U2167" s="8">
        <f t="shared" si="265"/>
        <v>5</v>
      </c>
      <c r="V2167" s="7">
        <v>42996</v>
      </c>
      <c r="W2167" t="s">
        <v>901</v>
      </c>
      <c r="X2167" s="2">
        <v>1.3939999999999999</v>
      </c>
      <c r="Y2167" s="6">
        <f t="shared" si="270"/>
        <v>3.721203384853581E-2</v>
      </c>
      <c r="AB2167">
        <v>12862</v>
      </c>
      <c r="AC2167">
        <v>10944087</v>
      </c>
      <c r="AD2167" t="s">
        <v>2</v>
      </c>
      <c r="AE2167">
        <v>25</v>
      </c>
      <c r="AF2167">
        <v>19</v>
      </c>
      <c r="AH2167" t="s">
        <v>24762</v>
      </c>
      <c r="AI2167" t="s">
        <v>24761</v>
      </c>
      <c r="AK2167" t="s">
        <v>24760</v>
      </c>
      <c r="AL2167">
        <v>4</v>
      </c>
      <c r="AM2167" s="5">
        <f t="shared" si="266"/>
        <v>0.8</v>
      </c>
      <c r="AN2167" s="4">
        <f t="shared" si="271"/>
        <v>1.2116622491480501E-3</v>
      </c>
      <c r="AO2167" s="3"/>
      <c r="AP2167">
        <v>1</v>
      </c>
      <c r="AR2167" t="s">
        <v>1</v>
      </c>
      <c r="AT2167" s="2">
        <v>3.8940000000000001</v>
      </c>
      <c r="AU2167" s="1">
        <f t="shared" si="267"/>
        <v>2.641192236871948</v>
      </c>
      <c r="AV2167" s="1">
        <f t="shared" si="268"/>
        <v>1.9211848048841931</v>
      </c>
      <c r="AW2167" s="1">
        <f t="shared" si="269"/>
        <v>1.2011773728964377</v>
      </c>
    </row>
    <row r="2168" spans="1:49" x14ac:dyDescent="0.2">
      <c r="A2168">
        <v>2166</v>
      </c>
      <c r="B2168" t="s">
        <v>24759</v>
      </c>
      <c r="C2168" t="s">
        <v>24758</v>
      </c>
      <c r="F2168" t="s">
        <v>24757</v>
      </c>
      <c r="G2168" t="s">
        <v>8</v>
      </c>
      <c r="H2168" t="s">
        <v>7</v>
      </c>
      <c r="I2168" t="s">
        <v>24756</v>
      </c>
      <c r="J2168">
        <v>60016835</v>
      </c>
      <c r="K2168" t="s">
        <v>247</v>
      </c>
      <c r="L2168" t="s">
        <v>70</v>
      </c>
      <c r="M2168" t="s">
        <v>4</v>
      </c>
      <c r="N2168">
        <v>5</v>
      </c>
      <c r="O2168" t="s">
        <v>24755</v>
      </c>
      <c r="P2168" t="s">
        <v>24754</v>
      </c>
      <c r="Q2168" t="s">
        <v>246</v>
      </c>
      <c r="R2168" s="7">
        <v>42996</v>
      </c>
      <c r="S2168" s="8">
        <f t="shared" si="264"/>
        <v>2017</v>
      </c>
      <c r="T2168" s="8">
        <v>2017</v>
      </c>
      <c r="U2168" s="8">
        <f t="shared" si="265"/>
        <v>5</v>
      </c>
      <c r="V2168" s="7">
        <v>42996</v>
      </c>
      <c r="W2168" t="s">
        <v>2634</v>
      </c>
      <c r="X2168" s="2">
        <v>2.89</v>
      </c>
      <c r="Y2168" s="6">
        <f t="shared" si="270"/>
        <v>7.7146899442086442E-2</v>
      </c>
      <c r="AB2168">
        <v>21100255548</v>
      </c>
      <c r="AC2168">
        <v>21951071</v>
      </c>
      <c r="AD2168" t="s">
        <v>2</v>
      </c>
      <c r="AE2168">
        <v>5</v>
      </c>
      <c r="AF2168">
        <v>18</v>
      </c>
      <c r="AG2168">
        <v>1700434</v>
      </c>
      <c r="AI2168" t="s">
        <v>24753</v>
      </c>
      <c r="AJ2168" t="s">
        <v>24752</v>
      </c>
      <c r="AK2168" t="s">
        <v>24751</v>
      </c>
      <c r="AL2168">
        <v>48</v>
      </c>
      <c r="AM2168" s="5">
        <f t="shared" si="266"/>
        <v>9.6</v>
      </c>
      <c r="AN2168" s="4">
        <f t="shared" si="271"/>
        <v>1.4539946989776599E-2</v>
      </c>
      <c r="AO2168" s="3"/>
      <c r="AP2168">
        <v>0</v>
      </c>
      <c r="AQ2168" t="s">
        <v>18</v>
      </c>
      <c r="AR2168" t="s">
        <v>24750</v>
      </c>
      <c r="AS2168" t="s">
        <v>17</v>
      </c>
      <c r="AT2168" s="2">
        <v>9.9260000000000002</v>
      </c>
      <c r="AU2168" s="1">
        <f t="shared" si="267"/>
        <v>5.8364813706393486</v>
      </c>
      <c r="AV2168" s="1">
        <f t="shared" si="268"/>
        <v>4.5843423215931516</v>
      </c>
      <c r="AW2168" s="1">
        <f t="shared" si="269"/>
        <v>3.3322032725469555</v>
      </c>
    </row>
    <row r="2169" spans="1:49" x14ac:dyDescent="0.2">
      <c r="A2169">
        <v>2167</v>
      </c>
      <c r="B2169" t="s">
        <v>24749</v>
      </c>
      <c r="C2169" t="s">
        <v>24748</v>
      </c>
      <c r="F2169" t="s">
        <v>24747</v>
      </c>
      <c r="G2169" t="s">
        <v>8</v>
      </c>
      <c r="H2169" t="s">
        <v>7</v>
      </c>
      <c r="I2169" t="s">
        <v>1822</v>
      </c>
      <c r="J2169" t="s">
        <v>24746</v>
      </c>
      <c r="K2169" t="s">
        <v>24745</v>
      </c>
      <c r="L2169" t="s">
        <v>24744</v>
      </c>
      <c r="M2169" t="s">
        <v>3725</v>
      </c>
      <c r="N2169">
        <v>3</v>
      </c>
      <c r="O2169" t="s">
        <v>24743</v>
      </c>
      <c r="P2169" t="s">
        <v>24742</v>
      </c>
      <c r="Q2169" t="s">
        <v>24741</v>
      </c>
      <c r="R2169" s="7">
        <v>42996</v>
      </c>
      <c r="S2169" s="8">
        <f t="shared" si="264"/>
        <v>2017</v>
      </c>
      <c r="T2169" s="8">
        <v>2017</v>
      </c>
      <c r="U2169" s="8">
        <f t="shared" si="265"/>
        <v>5</v>
      </c>
      <c r="V2169" s="7">
        <v>42996</v>
      </c>
      <c r="W2169" t="s">
        <v>2634</v>
      </c>
      <c r="X2169" s="2">
        <v>2.89</v>
      </c>
      <c r="Y2169" s="6">
        <f t="shared" si="270"/>
        <v>7.7146899442086442E-2</v>
      </c>
      <c r="AB2169">
        <v>21100255548</v>
      </c>
      <c r="AC2169">
        <v>21951071</v>
      </c>
      <c r="AD2169" t="s">
        <v>2</v>
      </c>
      <c r="AE2169">
        <v>5</v>
      </c>
      <c r="AF2169">
        <v>18</v>
      </c>
      <c r="AG2169">
        <v>1700261</v>
      </c>
      <c r="AI2169" t="s">
        <v>24740</v>
      </c>
      <c r="AJ2169" t="s">
        <v>24739</v>
      </c>
      <c r="AK2169" t="s">
        <v>24738</v>
      </c>
      <c r="AL2169">
        <v>32</v>
      </c>
      <c r="AM2169" s="5">
        <f t="shared" si="266"/>
        <v>6.4</v>
      </c>
      <c r="AN2169" s="4">
        <f t="shared" si="271"/>
        <v>9.6932979931844011E-3</v>
      </c>
      <c r="AO2169" s="3"/>
      <c r="AP2169">
        <v>0</v>
      </c>
      <c r="AQ2169" t="s">
        <v>373</v>
      </c>
      <c r="AR2169" t="s">
        <v>24737</v>
      </c>
      <c r="AS2169" t="s">
        <v>372</v>
      </c>
      <c r="AT2169" s="2">
        <v>9.9260000000000002</v>
      </c>
      <c r="AU2169" s="1">
        <f t="shared" si="267"/>
        <v>5.6910819007415823</v>
      </c>
      <c r="AV2169" s="1">
        <f t="shared" si="268"/>
        <v>4.3420098717635423</v>
      </c>
      <c r="AW2169" s="1">
        <f t="shared" si="269"/>
        <v>2.9929378427855013</v>
      </c>
    </row>
    <row r="2170" spans="1:49" x14ac:dyDescent="0.2">
      <c r="A2170">
        <v>2168</v>
      </c>
      <c r="B2170" t="s">
        <v>24736</v>
      </c>
      <c r="C2170" t="s">
        <v>24735</v>
      </c>
      <c r="F2170" t="s">
        <v>24734</v>
      </c>
      <c r="G2170" t="s">
        <v>8</v>
      </c>
      <c r="H2170" t="s">
        <v>7</v>
      </c>
      <c r="I2170" t="s">
        <v>24733</v>
      </c>
      <c r="J2170" t="s">
        <v>3442</v>
      </c>
      <c r="K2170" t="s">
        <v>3441</v>
      </c>
      <c r="L2170" t="s">
        <v>3440</v>
      </c>
      <c r="M2170" t="s">
        <v>1042</v>
      </c>
      <c r="N2170">
        <v>4</v>
      </c>
      <c r="O2170" t="s">
        <v>24732</v>
      </c>
      <c r="P2170" t="s">
        <v>24731</v>
      </c>
      <c r="Q2170" t="s">
        <v>24730</v>
      </c>
      <c r="R2170" s="7">
        <v>42994</v>
      </c>
      <c r="S2170" s="8">
        <f t="shared" si="264"/>
        <v>2017</v>
      </c>
      <c r="T2170" s="8">
        <v>2017</v>
      </c>
      <c r="U2170" s="8">
        <f t="shared" si="265"/>
        <v>5</v>
      </c>
      <c r="V2170" s="7">
        <v>42994</v>
      </c>
      <c r="W2170" t="s">
        <v>811</v>
      </c>
      <c r="X2170" s="2">
        <v>1.3280000000000001</v>
      </c>
      <c r="Y2170" s="6">
        <f t="shared" si="270"/>
        <v>3.5450201542937994E-2</v>
      </c>
      <c r="AA2170">
        <v>15361225</v>
      </c>
      <c r="AB2170">
        <v>18894</v>
      </c>
      <c r="AD2170" t="s">
        <v>2</v>
      </c>
      <c r="AE2170">
        <v>16</v>
      </c>
      <c r="AG2170">
        <v>8039484</v>
      </c>
      <c r="AH2170" t="s">
        <v>24729</v>
      </c>
      <c r="AI2170" t="s">
        <v>24728</v>
      </c>
      <c r="AJ2170" t="s">
        <v>24727</v>
      </c>
      <c r="AK2170" t="s">
        <v>24726</v>
      </c>
      <c r="AL2170">
        <v>10</v>
      </c>
      <c r="AM2170" s="5">
        <f t="shared" si="266"/>
        <v>2</v>
      </c>
      <c r="AN2170" s="4">
        <f t="shared" si="271"/>
        <v>3.0291556228701248E-3</v>
      </c>
      <c r="AO2170" s="3"/>
      <c r="AP2170">
        <v>0</v>
      </c>
      <c r="AR2170" t="s">
        <v>1</v>
      </c>
      <c r="AT2170" s="2">
        <v>3.8340000000000001</v>
      </c>
      <c r="AU2170" s="1">
        <f t="shared" si="267"/>
        <v>2.5723887766917635</v>
      </c>
      <c r="AV2170" s="1">
        <f t="shared" si="268"/>
        <v>1.9239678582904058</v>
      </c>
      <c r="AW2170" s="1">
        <f t="shared" si="269"/>
        <v>1.2755469398890484</v>
      </c>
    </row>
    <row r="2171" spans="1:49" x14ac:dyDescent="0.2">
      <c r="A2171">
        <v>2169</v>
      </c>
      <c r="B2171" t="s">
        <v>24725</v>
      </c>
      <c r="C2171" t="s">
        <v>24724</v>
      </c>
      <c r="F2171" t="s">
        <v>24723</v>
      </c>
      <c r="G2171" t="s">
        <v>8</v>
      </c>
      <c r="H2171" t="s">
        <v>7</v>
      </c>
      <c r="I2171" t="s">
        <v>1661</v>
      </c>
      <c r="J2171" t="s">
        <v>24722</v>
      </c>
      <c r="K2171" t="s">
        <v>24721</v>
      </c>
      <c r="L2171" t="s">
        <v>24720</v>
      </c>
      <c r="M2171" t="s">
        <v>2131</v>
      </c>
      <c r="N2171">
        <v>5</v>
      </c>
      <c r="O2171" t="s">
        <v>24719</v>
      </c>
      <c r="P2171" t="s">
        <v>24718</v>
      </c>
      <c r="Q2171" t="s">
        <v>24717</v>
      </c>
      <c r="R2171" s="7">
        <v>42993</v>
      </c>
      <c r="S2171" s="8">
        <f t="shared" si="264"/>
        <v>2017</v>
      </c>
      <c r="T2171" s="8">
        <v>2017</v>
      </c>
      <c r="U2171" s="8">
        <f t="shared" si="265"/>
        <v>5</v>
      </c>
      <c r="V2171" s="7">
        <v>42993</v>
      </c>
      <c r="W2171" t="s">
        <v>941</v>
      </c>
      <c r="X2171" s="2">
        <v>0.58699999999999997</v>
      </c>
      <c r="Y2171" s="6">
        <f t="shared" si="270"/>
        <v>1.5669629748271536E-2</v>
      </c>
      <c r="AB2171">
        <v>21100374601</v>
      </c>
      <c r="AC2171">
        <v>21693536</v>
      </c>
      <c r="AD2171" t="s">
        <v>2</v>
      </c>
      <c r="AE2171">
        <v>5</v>
      </c>
      <c r="AG2171">
        <v>8039163</v>
      </c>
      <c r="AH2171" t="s">
        <v>24716</v>
      </c>
      <c r="AI2171" t="s">
        <v>24715</v>
      </c>
      <c r="AJ2171" t="s">
        <v>24714</v>
      </c>
      <c r="AK2171" t="s">
        <v>24713</v>
      </c>
      <c r="AL2171">
        <v>8</v>
      </c>
      <c r="AM2171" s="5">
        <f t="shared" si="266"/>
        <v>1.6</v>
      </c>
      <c r="AN2171" s="4">
        <f t="shared" si="271"/>
        <v>2.4233244982961003E-3</v>
      </c>
      <c r="AO2171" s="3"/>
      <c r="AP2171">
        <v>1</v>
      </c>
      <c r="AR2171" t="s">
        <v>4063</v>
      </c>
      <c r="AS2171" t="s">
        <v>17</v>
      </c>
      <c r="AT2171" s="2">
        <v>3.367</v>
      </c>
      <c r="AU2171" s="1">
        <f t="shared" si="267"/>
        <v>1.1695738173278905</v>
      </c>
      <c r="AV2171" s="1">
        <f t="shared" si="268"/>
        <v>0.90464771232838181</v>
      </c>
      <c r="AW2171" s="1">
        <f t="shared" si="269"/>
        <v>0.63972160732887307</v>
      </c>
    </row>
    <row r="2172" spans="1:49" x14ac:dyDescent="0.2">
      <c r="A2172">
        <v>2170</v>
      </c>
      <c r="B2172" t="s">
        <v>24712</v>
      </c>
      <c r="C2172" t="s">
        <v>24711</v>
      </c>
      <c r="F2172" t="s">
        <v>24710</v>
      </c>
      <c r="G2172" t="s">
        <v>8</v>
      </c>
      <c r="H2172" t="s">
        <v>7</v>
      </c>
      <c r="I2172" t="s">
        <v>1715</v>
      </c>
      <c r="J2172">
        <v>60021427</v>
      </c>
      <c r="K2172" t="s">
        <v>1013</v>
      </c>
      <c r="L2172" t="s">
        <v>70</v>
      </c>
      <c r="M2172" t="s">
        <v>4</v>
      </c>
      <c r="N2172">
        <v>3</v>
      </c>
      <c r="O2172" t="s">
        <v>24709</v>
      </c>
      <c r="P2172" t="s">
        <v>24708</v>
      </c>
      <c r="Q2172" t="s">
        <v>2264</v>
      </c>
      <c r="R2172" s="7">
        <v>42993</v>
      </c>
      <c r="S2172" s="8">
        <f t="shared" si="264"/>
        <v>2017</v>
      </c>
      <c r="T2172" s="8">
        <v>2017</v>
      </c>
      <c r="U2172" s="8">
        <f t="shared" si="265"/>
        <v>5</v>
      </c>
      <c r="V2172" s="7">
        <v>42993</v>
      </c>
      <c r="W2172" t="s">
        <v>811</v>
      </c>
      <c r="X2172" s="2">
        <v>1.3280000000000001</v>
      </c>
      <c r="Y2172" s="6">
        <f t="shared" si="270"/>
        <v>3.5450201542937994E-2</v>
      </c>
      <c r="AA2172">
        <v>15361225</v>
      </c>
      <c r="AB2172">
        <v>18894</v>
      </c>
      <c r="AD2172" t="s">
        <v>2</v>
      </c>
      <c r="AE2172">
        <v>16</v>
      </c>
      <c r="AG2172">
        <v>8039149</v>
      </c>
      <c r="AH2172" t="s">
        <v>24707</v>
      </c>
      <c r="AI2172" t="s">
        <v>24706</v>
      </c>
      <c r="AJ2172" t="s">
        <v>24705</v>
      </c>
      <c r="AK2172" t="s">
        <v>24704</v>
      </c>
      <c r="AL2172">
        <v>1</v>
      </c>
      <c r="AM2172" s="5">
        <f t="shared" si="266"/>
        <v>0.2</v>
      </c>
      <c r="AN2172" s="4">
        <f t="shared" si="271"/>
        <v>3.0291556228701253E-4</v>
      </c>
      <c r="AO2172" s="3"/>
      <c r="AP2172">
        <v>0</v>
      </c>
      <c r="AR2172" t="s">
        <v>1</v>
      </c>
      <c r="AT2172" s="2">
        <v>3.8340000000000001</v>
      </c>
      <c r="AU2172" s="1">
        <f t="shared" si="267"/>
        <v>2.4906015748742698</v>
      </c>
      <c r="AV2172" s="1">
        <f t="shared" si="268"/>
        <v>1.7876558552612503</v>
      </c>
      <c r="AW2172" s="1">
        <f t="shared" si="269"/>
        <v>1.0847101356482307</v>
      </c>
    </row>
    <row r="2173" spans="1:49" x14ac:dyDescent="0.2">
      <c r="A2173">
        <v>2171</v>
      </c>
      <c r="B2173" t="s">
        <v>24703</v>
      </c>
      <c r="C2173" t="s">
        <v>24702</v>
      </c>
      <c r="F2173" t="s">
        <v>24701</v>
      </c>
      <c r="G2173" t="s">
        <v>8</v>
      </c>
      <c r="H2173" t="s">
        <v>7</v>
      </c>
      <c r="I2173" t="s">
        <v>24700</v>
      </c>
      <c r="J2173">
        <v>60004661</v>
      </c>
      <c r="K2173" t="s">
        <v>24699</v>
      </c>
      <c r="L2173" t="s">
        <v>2312</v>
      </c>
      <c r="M2173" t="s">
        <v>178</v>
      </c>
      <c r="N2173">
        <v>4</v>
      </c>
      <c r="O2173" t="s">
        <v>24698</v>
      </c>
      <c r="P2173" t="s">
        <v>24697</v>
      </c>
      <c r="Q2173" t="s">
        <v>24696</v>
      </c>
      <c r="R2173" s="7">
        <v>42993</v>
      </c>
      <c r="S2173" s="8">
        <f t="shared" si="264"/>
        <v>2017</v>
      </c>
      <c r="T2173" s="8">
        <v>2017</v>
      </c>
      <c r="U2173" s="8">
        <f t="shared" si="265"/>
        <v>5</v>
      </c>
      <c r="V2173" s="7">
        <v>42993</v>
      </c>
      <c r="W2173" t="s">
        <v>941</v>
      </c>
      <c r="X2173" s="2">
        <v>0.58699999999999997</v>
      </c>
      <c r="Y2173" s="6">
        <f t="shared" si="270"/>
        <v>1.5669629748271536E-2</v>
      </c>
      <c r="AB2173">
        <v>21100374601</v>
      </c>
      <c r="AC2173">
        <v>21693536</v>
      </c>
      <c r="AD2173" t="s">
        <v>2</v>
      </c>
      <c r="AE2173">
        <v>5</v>
      </c>
      <c r="AG2173">
        <v>8039290</v>
      </c>
      <c r="AH2173" t="s">
        <v>24695</v>
      </c>
      <c r="AI2173" t="s">
        <v>24694</v>
      </c>
      <c r="AJ2173" t="s">
        <v>24693</v>
      </c>
      <c r="AK2173" t="s">
        <v>24692</v>
      </c>
      <c r="AL2173">
        <v>46</v>
      </c>
      <c r="AM2173" s="5">
        <f t="shared" si="266"/>
        <v>9.1999999999999993</v>
      </c>
      <c r="AN2173" s="4">
        <f t="shared" si="271"/>
        <v>1.3934115865202573E-2</v>
      </c>
      <c r="AO2173" s="3"/>
      <c r="AP2173">
        <v>1</v>
      </c>
      <c r="AR2173" t="s">
        <v>1</v>
      </c>
      <c r="AT2173" s="2">
        <v>3.367</v>
      </c>
      <c r="AU2173" s="1">
        <f t="shared" si="267"/>
        <v>1.5148975583350845</v>
      </c>
      <c r="AV2173" s="1">
        <f t="shared" si="268"/>
        <v>1.4801872806737055</v>
      </c>
      <c r="AW2173" s="1">
        <f t="shared" si="269"/>
        <v>1.4454770030123261</v>
      </c>
    </row>
    <row r="2174" spans="1:49" x14ac:dyDescent="0.2">
      <c r="A2174">
        <v>2172</v>
      </c>
      <c r="B2174" t="s">
        <v>24691</v>
      </c>
      <c r="C2174" t="s">
        <v>24690</v>
      </c>
      <c r="F2174" t="s">
        <v>24689</v>
      </c>
      <c r="G2174" t="s">
        <v>8</v>
      </c>
      <c r="H2174" t="s">
        <v>7</v>
      </c>
      <c r="I2174" t="s">
        <v>24688</v>
      </c>
      <c r="J2174">
        <v>60014105</v>
      </c>
      <c r="K2174" t="s">
        <v>24687</v>
      </c>
      <c r="L2174" t="s">
        <v>541</v>
      </c>
      <c r="M2174" t="s">
        <v>405</v>
      </c>
      <c r="N2174">
        <v>2</v>
      </c>
      <c r="O2174" t="s">
        <v>24686</v>
      </c>
      <c r="P2174" t="s">
        <v>24685</v>
      </c>
      <c r="Q2174" t="s">
        <v>24684</v>
      </c>
      <c r="R2174" s="7">
        <v>42993</v>
      </c>
      <c r="S2174" s="8">
        <f t="shared" si="264"/>
        <v>2017</v>
      </c>
      <c r="T2174" s="8">
        <v>2017</v>
      </c>
      <c r="U2174" s="8">
        <f t="shared" si="265"/>
        <v>5</v>
      </c>
      <c r="V2174" s="7">
        <v>42993</v>
      </c>
      <c r="W2174" t="s">
        <v>744</v>
      </c>
      <c r="X2174" s="2">
        <v>0.435</v>
      </c>
      <c r="Y2174" s="6">
        <f t="shared" si="270"/>
        <v>1.1612076559622007E-2</v>
      </c>
      <c r="AB2174">
        <v>21100829268</v>
      </c>
      <c r="AC2174">
        <v>20763417</v>
      </c>
      <c r="AD2174" t="s">
        <v>2</v>
      </c>
      <c r="AE2174">
        <v>7</v>
      </c>
      <c r="AF2174">
        <v>9</v>
      </c>
      <c r="AG2174">
        <v>948</v>
      </c>
      <c r="AI2174" t="s">
        <v>24683</v>
      </c>
      <c r="AJ2174" t="s">
        <v>24682</v>
      </c>
      <c r="AK2174" t="s">
        <v>24681</v>
      </c>
      <c r="AL2174">
        <v>4</v>
      </c>
      <c r="AM2174" s="5">
        <f t="shared" si="266"/>
        <v>0.8</v>
      </c>
      <c r="AN2174" s="4">
        <f t="shared" si="271"/>
        <v>1.2116622491480501E-3</v>
      </c>
      <c r="AO2174" s="3"/>
      <c r="AP2174">
        <v>1</v>
      </c>
      <c r="AR2174" t="s">
        <v>1</v>
      </c>
      <c r="AT2174" s="2" t="s">
        <v>0</v>
      </c>
      <c r="AU2174" s="1">
        <f t="shared" si="267"/>
        <v>0.84919522664798197</v>
      </c>
      <c r="AV2174" s="1">
        <f t="shared" si="268"/>
        <v>0.64118694043850288</v>
      </c>
      <c r="AW2174" s="1">
        <f t="shared" si="269"/>
        <v>0.43317865422902369</v>
      </c>
    </row>
    <row r="2175" spans="1:49" x14ac:dyDescent="0.2">
      <c r="A2175">
        <v>2173</v>
      </c>
      <c r="B2175" t="s">
        <v>24680</v>
      </c>
      <c r="C2175" t="s">
        <v>24679</v>
      </c>
      <c r="F2175" t="s">
        <v>24678</v>
      </c>
      <c r="G2175" t="s">
        <v>8</v>
      </c>
      <c r="H2175" t="s">
        <v>7</v>
      </c>
      <c r="I2175" t="s">
        <v>942</v>
      </c>
      <c r="J2175" t="s">
        <v>24677</v>
      </c>
      <c r="K2175" t="s">
        <v>24676</v>
      </c>
      <c r="L2175" t="s">
        <v>24675</v>
      </c>
      <c r="M2175" t="s">
        <v>1408</v>
      </c>
      <c r="N2175">
        <v>4</v>
      </c>
      <c r="O2175" t="s">
        <v>24674</v>
      </c>
      <c r="P2175" t="s">
        <v>24673</v>
      </c>
      <c r="Q2175" t="s">
        <v>24672</v>
      </c>
      <c r="R2175" s="7">
        <v>42993</v>
      </c>
      <c r="S2175" s="8">
        <f t="shared" si="264"/>
        <v>2017</v>
      </c>
      <c r="T2175" s="8">
        <v>2017</v>
      </c>
      <c r="U2175" s="8">
        <f t="shared" si="265"/>
        <v>5</v>
      </c>
      <c r="V2175" s="7">
        <v>42993</v>
      </c>
      <c r="W2175" t="s">
        <v>190</v>
      </c>
      <c r="X2175" s="2">
        <v>1.6379999999999999</v>
      </c>
      <c r="Y2175" s="6">
        <f t="shared" si="270"/>
        <v>4.3725474493473214E-2</v>
      </c>
      <c r="AA2175" t="s">
        <v>189</v>
      </c>
      <c r="AB2175">
        <v>17391</v>
      </c>
      <c r="AD2175" t="s">
        <v>2</v>
      </c>
      <c r="AE2175">
        <v>65</v>
      </c>
      <c r="AF2175">
        <v>18</v>
      </c>
      <c r="AG2175">
        <v>7944668</v>
      </c>
      <c r="AH2175" t="s">
        <v>24671</v>
      </c>
      <c r="AI2175" t="s">
        <v>24670</v>
      </c>
      <c r="AJ2175" t="s">
        <v>24669</v>
      </c>
      <c r="AK2175" t="s">
        <v>24668</v>
      </c>
      <c r="AL2175">
        <v>3</v>
      </c>
      <c r="AM2175" s="5">
        <f t="shared" si="266"/>
        <v>0.6</v>
      </c>
      <c r="AN2175" s="4">
        <f t="shared" si="271"/>
        <v>9.0874668686103744E-4</v>
      </c>
      <c r="AO2175" s="3"/>
      <c r="AP2175">
        <v>0</v>
      </c>
      <c r="AQ2175" t="s">
        <v>129</v>
      </c>
      <c r="AR2175" t="s">
        <v>24667</v>
      </c>
      <c r="AS2175" t="s">
        <v>128</v>
      </c>
      <c r="AT2175" s="2">
        <v>4.931</v>
      </c>
      <c r="AU2175" s="1">
        <f t="shared" si="267"/>
        <v>3.0880456151489559</v>
      </c>
      <c r="AV2175" s="1">
        <f t="shared" si="268"/>
        <v>2.2317110590167126</v>
      </c>
      <c r="AW2175" s="1">
        <f t="shared" si="269"/>
        <v>1.3753765028844689</v>
      </c>
    </row>
    <row r="2176" spans="1:49" x14ac:dyDescent="0.2">
      <c r="A2176">
        <v>2174</v>
      </c>
      <c r="B2176" t="s">
        <v>24666</v>
      </c>
      <c r="C2176" t="s">
        <v>24665</v>
      </c>
      <c r="F2176" t="s">
        <v>24664</v>
      </c>
      <c r="G2176" t="s">
        <v>8</v>
      </c>
      <c r="H2176" t="s">
        <v>7</v>
      </c>
      <c r="I2176" t="s">
        <v>24663</v>
      </c>
      <c r="J2176">
        <v>60119364</v>
      </c>
      <c r="K2176" t="s">
        <v>24662</v>
      </c>
      <c r="L2176" t="s">
        <v>860</v>
      </c>
      <c r="M2176" t="s">
        <v>734</v>
      </c>
      <c r="N2176">
        <v>2</v>
      </c>
      <c r="O2176" t="s">
        <v>24661</v>
      </c>
      <c r="P2176" t="s">
        <v>24660</v>
      </c>
      <c r="Q2176" t="s">
        <v>24659</v>
      </c>
      <c r="R2176" s="7">
        <v>42993</v>
      </c>
      <c r="S2176" s="8">
        <f t="shared" si="264"/>
        <v>2017</v>
      </c>
      <c r="T2176" s="8">
        <v>2017</v>
      </c>
      <c r="U2176" s="8">
        <f t="shared" si="265"/>
        <v>5</v>
      </c>
      <c r="V2176" s="7">
        <v>42993</v>
      </c>
      <c r="W2176" t="s">
        <v>190</v>
      </c>
      <c r="X2176" s="2">
        <v>1.6379999999999999</v>
      </c>
      <c r="Y2176" s="6">
        <f t="shared" si="270"/>
        <v>4.3725474493473214E-2</v>
      </c>
      <c r="AA2176" t="s">
        <v>189</v>
      </c>
      <c r="AB2176">
        <v>17391</v>
      </c>
      <c r="AD2176" t="s">
        <v>2</v>
      </c>
      <c r="AE2176">
        <v>65</v>
      </c>
      <c r="AF2176">
        <v>18</v>
      </c>
      <c r="AG2176">
        <v>7938362</v>
      </c>
      <c r="AH2176" t="s">
        <v>24658</v>
      </c>
      <c r="AI2176" t="s">
        <v>24657</v>
      </c>
      <c r="AJ2176" t="s">
        <v>24656</v>
      </c>
      <c r="AK2176" t="s">
        <v>24655</v>
      </c>
      <c r="AL2176">
        <v>21</v>
      </c>
      <c r="AM2176" s="5">
        <f t="shared" si="266"/>
        <v>4.2</v>
      </c>
      <c r="AN2176" s="4">
        <f t="shared" si="271"/>
        <v>6.3612268080272625E-3</v>
      </c>
      <c r="AO2176" s="3"/>
      <c r="AP2176">
        <v>0</v>
      </c>
      <c r="AR2176" t="s">
        <v>1</v>
      </c>
      <c r="AT2176" s="2">
        <v>4.931</v>
      </c>
      <c r="AU2176" s="1">
        <f t="shared" si="267"/>
        <v>3.2516200187839428</v>
      </c>
      <c r="AV2176" s="1">
        <f t="shared" si="268"/>
        <v>2.5043350650750238</v>
      </c>
      <c r="AW2176" s="1">
        <f t="shared" si="269"/>
        <v>1.7570501113661048</v>
      </c>
    </row>
    <row r="2177" spans="1:49" x14ac:dyDescent="0.2">
      <c r="A2177">
        <v>2175</v>
      </c>
      <c r="B2177" t="s">
        <v>24654</v>
      </c>
      <c r="C2177" t="s">
        <v>24653</v>
      </c>
      <c r="F2177" t="s">
        <v>24652</v>
      </c>
      <c r="G2177" t="s">
        <v>8</v>
      </c>
      <c r="H2177" t="s">
        <v>7</v>
      </c>
      <c r="I2177" t="s">
        <v>395</v>
      </c>
      <c r="J2177">
        <v>60020620</v>
      </c>
      <c r="K2177" t="s">
        <v>725</v>
      </c>
      <c r="L2177" t="s">
        <v>167</v>
      </c>
      <c r="M2177" t="s">
        <v>4</v>
      </c>
      <c r="N2177">
        <v>4</v>
      </c>
      <c r="O2177" t="s">
        <v>24651</v>
      </c>
      <c r="P2177" t="s">
        <v>24650</v>
      </c>
      <c r="Q2177" t="s">
        <v>724</v>
      </c>
      <c r="R2177" s="7">
        <v>42993</v>
      </c>
      <c r="S2177" s="8">
        <f t="shared" si="264"/>
        <v>2017</v>
      </c>
      <c r="T2177" s="8">
        <v>2017</v>
      </c>
      <c r="U2177" s="8">
        <f t="shared" si="265"/>
        <v>5</v>
      </c>
      <c r="V2177" s="7">
        <v>42993</v>
      </c>
      <c r="W2177" t="s">
        <v>329</v>
      </c>
      <c r="X2177" s="2">
        <v>0.68100000000000005</v>
      </c>
      <c r="Y2177" s="6">
        <f t="shared" si="270"/>
        <v>1.8178906062304798E-2</v>
      </c>
      <c r="AA2177" t="s">
        <v>328</v>
      </c>
      <c r="AB2177">
        <v>15047</v>
      </c>
      <c r="AD2177" t="s">
        <v>2</v>
      </c>
      <c r="AE2177">
        <v>17</v>
      </c>
      <c r="AF2177">
        <v>18</v>
      </c>
      <c r="AG2177">
        <v>8003457</v>
      </c>
      <c r="AH2177" t="s">
        <v>24649</v>
      </c>
      <c r="AI2177" t="s">
        <v>24648</v>
      </c>
      <c r="AJ2177" t="s">
        <v>24647</v>
      </c>
      <c r="AK2177" t="s">
        <v>24646</v>
      </c>
      <c r="AL2177">
        <v>5</v>
      </c>
      <c r="AM2177" s="5">
        <f t="shared" si="266"/>
        <v>1</v>
      </c>
      <c r="AN2177" s="4">
        <f t="shared" si="271"/>
        <v>1.5145778114350624E-3</v>
      </c>
      <c r="AO2177" s="3"/>
      <c r="AP2177">
        <v>0</v>
      </c>
      <c r="AR2177" t="s">
        <v>3242</v>
      </c>
      <c r="AS2177" t="s">
        <v>1920</v>
      </c>
      <c r="AT2177" s="2">
        <v>3.3010000000000002</v>
      </c>
      <c r="AU2177" s="1">
        <f t="shared" si="267"/>
        <v>1.3179607587043878</v>
      </c>
      <c r="AV2177" s="1">
        <f t="shared" si="268"/>
        <v>0.98467419368699294</v>
      </c>
      <c r="AW2177" s="1">
        <f t="shared" si="269"/>
        <v>0.65138762866959832</v>
      </c>
    </row>
    <row r="2178" spans="1:49" x14ac:dyDescent="0.2">
      <c r="A2178">
        <v>2176</v>
      </c>
      <c r="B2178" t="s">
        <v>24645</v>
      </c>
      <c r="C2178" t="s">
        <v>24644</v>
      </c>
      <c r="D2178" t="s">
        <v>24643</v>
      </c>
      <c r="F2178" t="s">
        <v>24642</v>
      </c>
      <c r="G2178" t="s">
        <v>8</v>
      </c>
      <c r="H2178" t="s">
        <v>7</v>
      </c>
      <c r="I2178" t="s">
        <v>24641</v>
      </c>
      <c r="J2178">
        <v>60029470</v>
      </c>
      <c r="K2178" t="s">
        <v>24640</v>
      </c>
      <c r="L2178" t="s">
        <v>3482</v>
      </c>
      <c r="M2178" t="s">
        <v>816</v>
      </c>
      <c r="N2178">
        <v>3</v>
      </c>
      <c r="O2178" t="s">
        <v>24639</v>
      </c>
      <c r="P2178" t="s">
        <v>24638</v>
      </c>
      <c r="Q2178" t="s">
        <v>24637</v>
      </c>
      <c r="R2178" s="7">
        <v>42993</v>
      </c>
      <c r="S2178" s="8">
        <f t="shared" ref="S2178:S2241" si="272">YEAR(R2178)</f>
        <v>2017</v>
      </c>
      <c r="T2178" s="8">
        <v>2017</v>
      </c>
      <c r="U2178" s="8">
        <f t="shared" ref="U2178:U2241" si="273">2022-T2178</f>
        <v>5</v>
      </c>
      <c r="V2178" s="7">
        <v>42993</v>
      </c>
      <c r="W2178" t="s">
        <v>24636</v>
      </c>
      <c r="X2178" s="2">
        <v>0.372</v>
      </c>
      <c r="Y2178" s="6">
        <f t="shared" si="270"/>
        <v>9.930327540642268E-3</v>
      </c>
      <c r="AA2178">
        <v>9214534</v>
      </c>
      <c r="AB2178">
        <v>29119</v>
      </c>
      <c r="AD2178" t="s">
        <v>2</v>
      </c>
      <c r="AE2178">
        <v>540</v>
      </c>
      <c r="AH2178" t="s">
        <v>2375</v>
      </c>
      <c r="AI2178" t="s">
        <v>24635</v>
      </c>
      <c r="AJ2178" t="s">
        <v>24634</v>
      </c>
      <c r="AK2178" t="s">
        <v>24633</v>
      </c>
      <c r="AL2178">
        <v>3</v>
      </c>
      <c r="AM2178" s="5">
        <f t="shared" ref="AM2178:AM2241" si="274">AL2178/U2178</f>
        <v>0.6</v>
      </c>
      <c r="AN2178" s="4">
        <f t="shared" si="271"/>
        <v>9.0874668686103744E-4</v>
      </c>
      <c r="AO2178" s="3"/>
      <c r="AP2178">
        <v>0</v>
      </c>
      <c r="AR2178" t="s">
        <v>1</v>
      </c>
      <c r="AT2178" s="2" t="s">
        <v>0</v>
      </c>
      <c r="AU2178" s="1">
        <f t="shared" ref="AU2178:AU2241" si="275">(Y2178*0.7+AN2178*0.3)*100</f>
        <v>0.72238532845078973</v>
      </c>
      <c r="AV2178" s="1">
        <f t="shared" ref="AV2178:AV2241" si="276">(Y2178*0.5+AN2178*0.5)*100</f>
        <v>0.54195371137516524</v>
      </c>
      <c r="AW2178" s="1">
        <f t="shared" ref="AW2178:AW2241" si="277">(Y2178*0.3+AN2178*0.7)*100</f>
        <v>0.36152209429954063</v>
      </c>
    </row>
    <row r="2179" spans="1:49" x14ac:dyDescent="0.2">
      <c r="A2179">
        <v>2177</v>
      </c>
      <c r="B2179" t="s">
        <v>24632</v>
      </c>
      <c r="C2179" t="s">
        <v>24631</v>
      </c>
      <c r="F2179" t="s">
        <v>24630</v>
      </c>
      <c r="G2179" t="s">
        <v>8</v>
      </c>
      <c r="H2179" t="s">
        <v>7</v>
      </c>
      <c r="I2179" t="s">
        <v>295</v>
      </c>
      <c r="J2179" t="s">
        <v>24629</v>
      </c>
      <c r="K2179" t="s">
        <v>24628</v>
      </c>
      <c r="L2179" t="s">
        <v>24627</v>
      </c>
      <c r="M2179" t="s">
        <v>474</v>
      </c>
      <c r="N2179">
        <v>4</v>
      </c>
      <c r="O2179" t="s">
        <v>24626</v>
      </c>
      <c r="P2179" t="s">
        <v>24625</v>
      </c>
      <c r="Q2179" t="s">
        <v>24624</v>
      </c>
      <c r="R2179" s="7">
        <v>42993</v>
      </c>
      <c r="S2179" s="8">
        <f t="shared" si="272"/>
        <v>2017</v>
      </c>
      <c r="T2179" s="8">
        <v>2017</v>
      </c>
      <c r="U2179" s="8">
        <f t="shared" si="273"/>
        <v>5</v>
      </c>
      <c r="V2179" s="7">
        <v>42993</v>
      </c>
      <c r="W2179" t="s">
        <v>190</v>
      </c>
      <c r="X2179" s="2">
        <v>1.6379999999999999</v>
      </c>
      <c r="Y2179" s="6">
        <f t="shared" ref="Y2179:Y2242" si="278">(X2179-$Z$3)/($Z$2-$Z$3)</f>
        <v>4.3725474493473214E-2</v>
      </c>
      <c r="AA2179" t="s">
        <v>189</v>
      </c>
      <c r="AB2179">
        <v>17391</v>
      </c>
      <c r="AD2179" t="s">
        <v>2</v>
      </c>
      <c r="AE2179">
        <v>65</v>
      </c>
      <c r="AF2179">
        <v>18</v>
      </c>
      <c r="AG2179">
        <v>7955071</v>
      </c>
      <c r="AH2179" t="s">
        <v>24623</v>
      </c>
      <c r="AI2179" t="s">
        <v>24622</v>
      </c>
      <c r="AJ2179" t="s">
        <v>24621</v>
      </c>
      <c r="AK2179" t="s">
        <v>24620</v>
      </c>
      <c r="AL2179">
        <v>98</v>
      </c>
      <c r="AM2179" s="5">
        <f t="shared" si="274"/>
        <v>19.600000000000001</v>
      </c>
      <c r="AN2179" s="4">
        <f t="shared" ref="AN2179:AN2242" si="279">(AM2179-$AO$3)/($AO$2-$AO$3)</f>
        <v>2.9685725104127227E-2</v>
      </c>
      <c r="AO2179" s="3"/>
      <c r="AP2179">
        <v>1</v>
      </c>
      <c r="AR2179" t="s">
        <v>1</v>
      </c>
      <c r="AT2179" s="2">
        <v>4.931</v>
      </c>
      <c r="AU2179" s="1">
        <f t="shared" si="275"/>
        <v>3.9513549676669415</v>
      </c>
      <c r="AV2179" s="1">
        <f t="shared" si="276"/>
        <v>3.6705599798800219</v>
      </c>
      <c r="AW2179" s="1">
        <f t="shared" si="277"/>
        <v>3.3897649920931019</v>
      </c>
    </row>
    <row r="2180" spans="1:49" x14ac:dyDescent="0.2">
      <c r="A2180">
        <v>2178</v>
      </c>
      <c r="B2180" t="s">
        <v>24619</v>
      </c>
      <c r="C2180" t="s">
        <v>24618</v>
      </c>
      <c r="F2180" t="s">
        <v>24617</v>
      </c>
      <c r="G2180" t="s">
        <v>8</v>
      </c>
      <c r="H2180" t="s">
        <v>7</v>
      </c>
      <c r="I2180" t="s">
        <v>24616</v>
      </c>
      <c r="J2180" t="s">
        <v>3890</v>
      </c>
      <c r="K2180" t="s">
        <v>3889</v>
      </c>
      <c r="L2180" t="s">
        <v>3888</v>
      </c>
      <c r="M2180" t="s">
        <v>41</v>
      </c>
      <c r="N2180">
        <v>7</v>
      </c>
      <c r="O2180" t="s">
        <v>24615</v>
      </c>
      <c r="P2180" t="s">
        <v>24614</v>
      </c>
      <c r="Q2180" t="s">
        <v>24613</v>
      </c>
      <c r="R2180" s="7">
        <v>42993</v>
      </c>
      <c r="S2180" s="8">
        <f t="shared" si="272"/>
        <v>2017</v>
      </c>
      <c r="T2180" s="8">
        <v>2017</v>
      </c>
      <c r="U2180" s="8">
        <f t="shared" si="273"/>
        <v>5</v>
      </c>
      <c r="V2180" s="7">
        <v>42993</v>
      </c>
      <c r="W2180" t="s">
        <v>833</v>
      </c>
      <c r="X2180" s="2">
        <v>1.3460000000000001</v>
      </c>
      <c r="Y2180" s="6">
        <f t="shared" si="278"/>
        <v>3.593070126264649E-2</v>
      </c>
      <c r="AA2180">
        <v>7338724</v>
      </c>
      <c r="AB2180">
        <v>12178</v>
      </c>
      <c r="AD2180" t="s">
        <v>2</v>
      </c>
      <c r="AE2180">
        <v>35</v>
      </c>
      <c r="AF2180">
        <v>18</v>
      </c>
      <c r="AG2180">
        <v>7976292</v>
      </c>
      <c r="AH2180" t="s">
        <v>24612</v>
      </c>
      <c r="AI2180" t="s">
        <v>24611</v>
      </c>
      <c r="AJ2180" t="s">
        <v>3887</v>
      </c>
      <c r="AK2180" t="s">
        <v>24610</v>
      </c>
      <c r="AL2180">
        <v>8</v>
      </c>
      <c r="AM2180" s="5">
        <f t="shared" si="274"/>
        <v>1.6</v>
      </c>
      <c r="AN2180" s="4">
        <f t="shared" si="279"/>
        <v>2.4233244982961003E-3</v>
      </c>
      <c r="AO2180" s="3"/>
      <c r="AP2180">
        <v>0</v>
      </c>
      <c r="AR2180" t="s">
        <v>1</v>
      </c>
      <c r="AT2180" s="2">
        <v>4.1420000000000003</v>
      </c>
      <c r="AU2180" s="1">
        <f t="shared" si="275"/>
        <v>2.587848823334137</v>
      </c>
      <c r="AV2180" s="1">
        <f t="shared" si="276"/>
        <v>1.9177012880471296</v>
      </c>
      <c r="AW2180" s="1">
        <f t="shared" si="277"/>
        <v>1.2475537527601217</v>
      </c>
    </row>
    <row r="2181" spans="1:49" x14ac:dyDescent="0.2">
      <c r="A2181">
        <v>2179</v>
      </c>
      <c r="B2181" t="s">
        <v>24609</v>
      </c>
      <c r="C2181" t="s">
        <v>24608</v>
      </c>
      <c r="F2181" t="s">
        <v>24607</v>
      </c>
      <c r="G2181" t="s">
        <v>8</v>
      </c>
      <c r="H2181" t="s">
        <v>7</v>
      </c>
      <c r="I2181" t="s">
        <v>24606</v>
      </c>
      <c r="J2181">
        <v>60004156</v>
      </c>
      <c r="K2181" t="s">
        <v>24605</v>
      </c>
      <c r="L2181" t="s">
        <v>24604</v>
      </c>
      <c r="M2181" t="s">
        <v>174</v>
      </c>
      <c r="N2181">
        <v>8</v>
      </c>
      <c r="O2181" t="s">
        <v>24603</v>
      </c>
      <c r="P2181" t="s">
        <v>24602</v>
      </c>
      <c r="Q2181" t="s">
        <v>24601</v>
      </c>
      <c r="R2181" s="7">
        <v>42993</v>
      </c>
      <c r="S2181" s="8">
        <f t="shared" si="272"/>
        <v>2017</v>
      </c>
      <c r="T2181" s="8">
        <v>2017</v>
      </c>
      <c r="U2181" s="8">
        <f t="shared" si="273"/>
        <v>5</v>
      </c>
      <c r="V2181" s="7">
        <v>42993</v>
      </c>
      <c r="W2181" t="s">
        <v>3343</v>
      </c>
      <c r="X2181" s="2">
        <v>1.294</v>
      </c>
      <c r="Y2181" s="6">
        <f t="shared" si="278"/>
        <v>3.4542590961266384E-2</v>
      </c>
      <c r="AA2181">
        <v>1979337</v>
      </c>
      <c r="AB2181">
        <v>25751</v>
      </c>
      <c r="AC2181">
        <v>10969837</v>
      </c>
      <c r="AD2181" t="s">
        <v>2</v>
      </c>
      <c r="AE2181">
        <v>42</v>
      </c>
      <c r="AF2181">
        <v>11</v>
      </c>
      <c r="AH2181" t="s">
        <v>24600</v>
      </c>
      <c r="AI2181" t="s">
        <v>24599</v>
      </c>
      <c r="AJ2181" t="s">
        <v>24598</v>
      </c>
      <c r="AK2181" t="s">
        <v>24597</v>
      </c>
      <c r="AL2181">
        <v>26</v>
      </c>
      <c r="AM2181" s="5">
        <f t="shared" si="274"/>
        <v>5.2</v>
      </c>
      <c r="AN2181" s="4">
        <f t="shared" si="279"/>
        <v>7.8758046194623253E-3</v>
      </c>
      <c r="AO2181" s="3"/>
      <c r="AP2181">
        <v>0</v>
      </c>
      <c r="AQ2181" t="s">
        <v>3104</v>
      </c>
      <c r="AR2181" t="s">
        <v>24596</v>
      </c>
      <c r="AS2181" t="s">
        <v>3103</v>
      </c>
      <c r="AT2181" s="2">
        <v>4.133</v>
      </c>
      <c r="AU2181" s="1">
        <f t="shared" si="275"/>
        <v>2.6542555058725168</v>
      </c>
      <c r="AV2181" s="1">
        <f t="shared" si="276"/>
        <v>2.1209197790364356</v>
      </c>
      <c r="AW2181" s="1">
        <f t="shared" si="277"/>
        <v>1.5875840522003544</v>
      </c>
    </row>
    <row r="2182" spans="1:49" x14ac:dyDescent="0.2">
      <c r="A2182">
        <v>2180</v>
      </c>
      <c r="B2182" t="s">
        <v>24595</v>
      </c>
      <c r="C2182" t="s">
        <v>24594</v>
      </c>
      <c r="F2182" t="s">
        <v>24593</v>
      </c>
      <c r="G2182" t="s">
        <v>8</v>
      </c>
      <c r="H2182" t="s">
        <v>7</v>
      </c>
      <c r="I2182" t="s">
        <v>1066</v>
      </c>
      <c r="J2182">
        <v>60003977</v>
      </c>
      <c r="K2182" t="s">
        <v>313</v>
      </c>
      <c r="L2182" t="s">
        <v>5</v>
      </c>
      <c r="M2182" t="s">
        <v>4</v>
      </c>
      <c r="N2182">
        <v>4</v>
      </c>
      <c r="O2182" t="s">
        <v>24592</v>
      </c>
      <c r="P2182" t="s">
        <v>24591</v>
      </c>
      <c r="Q2182" t="s">
        <v>1002</v>
      </c>
      <c r="R2182" s="7">
        <v>42992</v>
      </c>
      <c r="S2182" s="8">
        <f t="shared" si="272"/>
        <v>2017</v>
      </c>
      <c r="T2182" s="8">
        <v>2017</v>
      </c>
      <c r="U2182" s="8">
        <f t="shared" si="273"/>
        <v>5</v>
      </c>
      <c r="V2182" s="7">
        <v>42992</v>
      </c>
      <c r="W2182" t="s">
        <v>811</v>
      </c>
      <c r="X2182" s="2">
        <v>1.3280000000000001</v>
      </c>
      <c r="Y2182" s="6">
        <f t="shared" si="278"/>
        <v>3.5450201542937994E-2</v>
      </c>
      <c r="AA2182">
        <v>15361225</v>
      </c>
      <c r="AB2182">
        <v>18894</v>
      </c>
      <c r="AD2182" t="s">
        <v>2</v>
      </c>
      <c r="AE2182">
        <v>16</v>
      </c>
      <c r="AG2182">
        <v>8038758</v>
      </c>
      <c r="AH2182" t="s">
        <v>24590</v>
      </c>
      <c r="AI2182" t="s">
        <v>24589</v>
      </c>
      <c r="AJ2182" t="s">
        <v>24588</v>
      </c>
      <c r="AK2182" t="s">
        <v>24587</v>
      </c>
      <c r="AL2182">
        <v>37</v>
      </c>
      <c r="AM2182" s="5">
        <f t="shared" si="274"/>
        <v>7.4</v>
      </c>
      <c r="AN2182" s="4">
        <f t="shared" si="279"/>
        <v>1.1207875804619462E-2</v>
      </c>
      <c r="AO2182" s="3"/>
      <c r="AP2182">
        <v>0</v>
      </c>
      <c r="AR2182">
        <v>61401356</v>
      </c>
      <c r="AS2182" t="s">
        <v>17</v>
      </c>
      <c r="AT2182" s="2">
        <v>3.8340000000000001</v>
      </c>
      <c r="AU2182" s="1">
        <f t="shared" si="275"/>
        <v>2.8177503821442436</v>
      </c>
      <c r="AV2182" s="1">
        <f t="shared" si="276"/>
        <v>2.3329038673778726</v>
      </c>
      <c r="AW2182" s="1">
        <f t="shared" si="277"/>
        <v>1.8480573526115021</v>
      </c>
    </row>
    <row r="2183" spans="1:49" x14ac:dyDescent="0.2">
      <c r="A2183">
        <v>2181</v>
      </c>
      <c r="B2183" t="s">
        <v>24586</v>
      </c>
      <c r="C2183" t="s">
        <v>24585</v>
      </c>
      <c r="F2183" t="s">
        <v>24584</v>
      </c>
      <c r="G2183" t="s">
        <v>8</v>
      </c>
      <c r="H2183" t="s">
        <v>7</v>
      </c>
      <c r="I2183" t="s">
        <v>24583</v>
      </c>
      <c r="J2183">
        <v>60013789</v>
      </c>
      <c r="K2183" t="s">
        <v>1529</v>
      </c>
      <c r="L2183" t="s">
        <v>70</v>
      </c>
      <c r="M2183" t="s">
        <v>4</v>
      </c>
      <c r="N2183">
        <v>4</v>
      </c>
      <c r="O2183" t="s">
        <v>24582</v>
      </c>
      <c r="P2183" t="s">
        <v>24581</v>
      </c>
      <c r="Q2183" t="s">
        <v>1859</v>
      </c>
      <c r="R2183" s="7">
        <v>42992</v>
      </c>
      <c r="S2183" s="8">
        <f t="shared" si="272"/>
        <v>2017</v>
      </c>
      <c r="T2183" s="8">
        <v>2017</v>
      </c>
      <c r="U2183" s="8">
        <f t="shared" si="273"/>
        <v>5</v>
      </c>
      <c r="V2183" s="7">
        <v>42992</v>
      </c>
      <c r="W2183" t="s">
        <v>811</v>
      </c>
      <c r="X2183" s="2">
        <v>1.3280000000000001</v>
      </c>
      <c r="Y2183" s="6">
        <f t="shared" si="278"/>
        <v>3.5450201542937994E-2</v>
      </c>
      <c r="AA2183">
        <v>15361225</v>
      </c>
      <c r="AB2183">
        <v>18894</v>
      </c>
      <c r="AD2183" t="s">
        <v>2</v>
      </c>
      <c r="AE2183">
        <v>16</v>
      </c>
      <c r="AG2183">
        <v>8038770</v>
      </c>
      <c r="AH2183" t="s">
        <v>4348</v>
      </c>
      <c r="AI2183" t="s">
        <v>24580</v>
      </c>
      <c r="AJ2183" t="s">
        <v>24579</v>
      </c>
      <c r="AK2183" t="s">
        <v>24578</v>
      </c>
      <c r="AL2183">
        <v>3</v>
      </c>
      <c r="AM2183" s="5">
        <f t="shared" si="274"/>
        <v>0.6</v>
      </c>
      <c r="AN2183" s="4">
        <f t="shared" si="279"/>
        <v>9.0874668686103744E-4</v>
      </c>
      <c r="AO2183" s="3"/>
      <c r="AP2183">
        <v>0</v>
      </c>
      <c r="AR2183">
        <v>61101003</v>
      </c>
      <c r="AS2183" t="s">
        <v>17</v>
      </c>
      <c r="AT2183" s="2">
        <v>3.8340000000000001</v>
      </c>
      <c r="AU2183" s="1">
        <f t="shared" si="275"/>
        <v>2.5087765086114908</v>
      </c>
      <c r="AV2183" s="1">
        <f t="shared" si="276"/>
        <v>1.8179474114899514</v>
      </c>
      <c r="AW2183" s="1">
        <f t="shared" si="277"/>
        <v>1.1271183143684125</v>
      </c>
    </row>
    <row r="2184" spans="1:49" x14ac:dyDescent="0.2">
      <c r="A2184">
        <v>2182</v>
      </c>
      <c r="B2184" t="s">
        <v>24577</v>
      </c>
      <c r="C2184" t="s">
        <v>24576</v>
      </c>
      <c r="F2184" t="s">
        <v>24575</v>
      </c>
      <c r="G2184" t="s">
        <v>8</v>
      </c>
      <c r="H2184" t="s">
        <v>7</v>
      </c>
      <c r="I2184" t="s">
        <v>24574</v>
      </c>
      <c r="J2184" t="s">
        <v>24573</v>
      </c>
      <c r="K2184" t="s">
        <v>24572</v>
      </c>
      <c r="L2184" t="s">
        <v>1253</v>
      </c>
      <c r="M2184" t="s">
        <v>20</v>
      </c>
      <c r="N2184">
        <v>5</v>
      </c>
      <c r="O2184" t="s">
        <v>24571</v>
      </c>
      <c r="P2184" t="s">
        <v>24570</v>
      </c>
      <c r="Q2184" t="s">
        <v>24569</v>
      </c>
      <c r="R2184" s="7">
        <v>42992</v>
      </c>
      <c r="S2184" s="8">
        <f t="shared" si="272"/>
        <v>2017</v>
      </c>
      <c r="T2184" s="8">
        <v>2017</v>
      </c>
      <c r="U2184" s="8">
        <f t="shared" si="273"/>
        <v>5</v>
      </c>
      <c r="V2184" s="7">
        <v>42992</v>
      </c>
      <c r="W2184" t="s">
        <v>3038</v>
      </c>
      <c r="X2184" s="2">
        <v>1.32</v>
      </c>
      <c r="Y2184" s="6">
        <f t="shared" si="278"/>
        <v>3.5236646111956441E-2</v>
      </c>
      <c r="AB2184">
        <v>21100215107</v>
      </c>
      <c r="AC2184" t="s">
        <v>3037</v>
      </c>
      <c r="AD2184" t="s">
        <v>2</v>
      </c>
      <c r="AE2184">
        <v>8</v>
      </c>
      <c r="AF2184" t="s">
        <v>24568</v>
      </c>
      <c r="AG2184">
        <v>672</v>
      </c>
      <c r="AI2184" t="s">
        <v>24567</v>
      </c>
      <c r="AJ2184" t="s">
        <v>24566</v>
      </c>
      <c r="AK2184" t="s">
        <v>24565</v>
      </c>
      <c r="AL2184">
        <v>21</v>
      </c>
      <c r="AM2184" s="5">
        <f t="shared" si="274"/>
        <v>4.2</v>
      </c>
      <c r="AN2184" s="4">
        <f t="shared" si="279"/>
        <v>6.3612268080272625E-3</v>
      </c>
      <c r="AO2184" s="3"/>
      <c r="AP2184">
        <v>1</v>
      </c>
      <c r="AR2184" t="s">
        <v>1</v>
      </c>
      <c r="AT2184" s="2">
        <v>4.5659999999999998</v>
      </c>
      <c r="AU2184" s="1">
        <f t="shared" si="275"/>
        <v>2.6574020320777687</v>
      </c>
      <c r="AV2184" s="1">
        <f t="shared" si="276"/>
        <v>2.079893645999185</v>
      </c>
      <c r="AW2184" s="1">
        <f t="shared" si="277"/>
        <v>1.5023852599206016</v>
      </c>
    </row>
    <row r="2185" spans="1:49" x14ac:dyDescent="0.2">
      <c r="A2185">
        <v>2183</v>
      </c>
      <c r="B2185" t="s">
        <v>24564</v>
      </c>
      <c r="C2185" t="s">
        <v>24563</v>
      </c>
      <c r="F2185" t="s">
        <v>24562</v>
      </c>
      <c r="G2185" t="s">
        <v>8</v>
      </c>
      <c r="H2185" t="s">
        <v>7</v>
      </c>
      <c r="I2185" t="s">
        <v>1827</v>
      </c>
      <c r="J2185">
        <v>60021783</v>
      </c>
      <c r="K2185" t="s">
        <v>2900</v>
      </c>
      <c r="L2185" t="s">
        <v>2899</v>
      </c>
      <c r="M2185" t="s">
        <v>4</v>
      </c>
      <c r="N2185">
        <v>4</v>
      </c>
      <c r="O2185" t="s">
        <v>24561</v>
      </c>
      <c r="P2185" t="s">
        <v>24560</v>
      </c>
      <c r="Q2185" t="s">
        <v>24559</v>
      </c>
      <c r="R2185" s="7">
        <v>42992</v>
      </c>
      <c r="S2185" s="8">
        <f t="shared" si="272"/>
        <v>2017</v>
      </c>
      <c r="T2185" s="8">
        <v>2017</v>
      </c>
      <c r="U2185" s="8">
        <f t="shared" si="273"/>
        <v>5</v>
      </c>
      <c r="V2185" s="7">
        <v>42992</v>
      </c>
      <c r="W2185" t="s">
        <v>1439</v>
      </c>
      <c r="X2185" s="2">
        <v>0.375</v>
      </c>
      <c r="Y2185" s="6">
        <f t="shared" si="278"/>
        <v>1.0010410827260351E-2</v>
      </c>
      <c r="AA2185">
        <v>135194</v>
      </c>
      <c r="AB2185">
        <v>24918</v>
      </c>
      <c r="AD2185" t="s">
        <v>2</v>
      </c>
      <c r="AE2185">
        <v>53</v>
      </c>
      <c r="AF2185">
        <v>19</v>
      </c>
      <c r="AH2185" t="s">
        <v>24558</v>
      </c>
      <c r="AI2185" t="s">
        <v>24557</v>
      </c>
      <c r="AK2185" t="s">
        <v>24556</v>
      </c>
      <c r="AL2185">
        <v>6</v>
      </c>
      <c r="AM2185" s="5">
        <f t="shared" si="274"/>
        <v>1.2</v>
      </c>
      <c r="AN2185" s="4">
        <f t="shared" si="279"/>
        <v>1.8174933737220749E-3</v>
      </c>
      <c r="AO2185" s="3"/>
      <c r="AP2185">
        <v>0</v>
      </c>
      <c r="AQ2185" t="s">
        <v>18</v>
      </c>
      <c r="AR2185">
        <v>61271136</v>
      </c>
      <c r="AS2185" t="s">
        <v>17</v>
      </c>
      <c r="AT2185" s="2">
        <v>1.3140000000000001</v>
      </c>
      <c r="AU2185" s="1">
        <f t="shared" si="275"/>
        <v>0.7552535591198869</v>
      </c>
      <c r="AV2185" s="1">
        <f t="shared" si="276"/>
        <v>0.59139521004912132</v>
      </c>
      <c r="AW2185" s="1">
        <f t="shared" si="277"/>
        <v>0.42753686097835575</v>
      </c>
    </row>
    <row r="2186" spans="1:49" x14ac:dyDescent="0.2">
      <c r="A2186">
        <v>2184</v>
      </c>
      <c r="B2186" t="s">
        <v>24555</v>
      </c>
      <c r="C2186" t="s">
        <v>24554</v>
      </c>
      <c r="F2186" t="s">
        <v>24553</v>
      </c>
      <c r="G2186" t="s">
        <v>8</v>
      </c>
      <c r="H2186" t="s">
        <v>7</v>
      </c>
      <c r="I2186" t="s">
        <v>579</v>
      </c>
      <c r="J2186" t="s">
        <v>24552</v>
      </c>
      <c r="K2186" t="s">
        <v>24551</v>
      </c>
      <c r="L2186" t="s">
        <v>24550</v>
      </c>
      <c r="M2186" t="s">
        <v>1042</v>
      </c>
      <c r="N2186">
        <v>3</v>
      </c>
      <c r="O2186" t="s">
        <v>24549</v>
      </c>
      <c r="P2186" t="s">
        <v>24548</v>
      </c>
      <c r="Q2186" t="s">
        <v>24547</v>
      </c>
      <c r="R2186" s="7">
        <v>42992</v>
      </c>
      <c r="S2186" s="8">
        <f t="shared" si="272"/>
        <v>2017</v>
      </c>
      <c r="T2186" s="8">
        <v>2017</v>
      </c>
      <c r="U2186" s="8">
        <f t="shared" si="273"/>
        <v>5</v>
      </c>
      <c r="V2186" s="7">
        <v>42992</v>
      </c>
      <c r="W2186" t="s">
        <v>1439</v>
      </c>
      <c r="X2186" s="2">
        <v>0.375</v>
      </c>
      <c r="Y2186" s="6">
        <f t="shared" si="278"/>
        <v>1.0010410827260351E-2</v>
      </c>
      <c r="AA2186">
        <v>135194</v>
      </c>
      <c r="AB2186">
        <v>24918</v>
      </c>
      <c r="AD2186" t="s">
        <v>2</v>
      </c>
      <c r="AE2186">
        <v>53</v>
      </c>
      <c r="AF2186">
        <v>19</v>
      </c>
      <c r="AH2186" t="s">
        <v>24546</v>
      </c>
      <c r="AI2186" t="s">
        <v>24545</v>
      </c>
      <c r="AK2186" t="s">
        <v>24544</v>
      </c>
      <c r="AL2186">
        <v>20</v>
      </c>
      <c r="AM2186" s="5">
        <f t="shared" si="274"/>
        <v>4</v>
      </c>
      <c r="AN2186" s="4">
        <f t="shared" si="279"/>
        <v>6.0583112457402496E-3</v>
      </c>
      <c r="AO2186" s="3"/>
      <c r="AP2186">
        <v>0</v>
      </c>
      <c r="AR2186" t="s">
        <v>1</v>
      </c>
      <c r="AT2186" s="2">
        <v>1.3140000000000001</v>
      </c>
      <c r="AU2186" s="1">
        <f t="shared" si="275"/>
        <v>0.88247809528043208</v>
      </c>
      <c r="AV2186" s="1">
        <f t="shared" si="276"/>
        <v>0.80343610365002993</v>
      </c>
      <c r="AW2186" s="1">
        <f t="shared" si="277"/>
        <v>0.724394112019628</v>
      </c>
    </row>
    <row r="2187" spans="1:49" x14ac:dyDescent="0.2">
      <c r="A2187">
        <v>2185</v>
      </c>
      <c r="B2187" t="s">
        <v>24543</v>
      </c>
      <c r="C2187" t="s">
        <v>24542</v>
      </c>
      <c r="E2187">
        <v>28906432</v>
      </c>
      <c r="F2187" t="s">
        <v>24541</v>
      </c>
      <c r="G2187" t="s">
        <v>8</v>
      </c>
      <c r="H2187" t="s">
        <v>7</v>
      </c>
      <c r="I2187" t="s">
        <v>24540</v>
      </c>
      <c r="J2187">
        <v>60018257</v>
      </c>
      <c r="K2187" t="s">
        <v>1793</v>
      </c>
      <c r="L2187" t="s">
        <v>454</v>
      </c>
      <c r="M2187" t="s">
        <v>453</v>
      </c>
      <c r="N2187">
        <v>2</v>
      </c>
      <c r="O2187" t="s">
        <v>24539</v>
      </c>
      <c r="P2187" t="s">
        <v>24538</v>
      </c>
      <c r="Q2187" t="s">
        <v>24537</v>
      </c>
      <c r="R2187" s="7">
        <v>42992</v>
      </c>
      <c r="S2187" s="8">
        <f t="shared" si="272"/>
        <v>2017</v>
      </c>
      <c r="T2187" s="8">
        <v>2017</v>
      </c>
      <c r="U2187" s="8">
        <f t="shared" si="273"/>
        <v>5</v>
      </c>
      <c r="V2187" s="7">
        <v>42992</v>
      </c>
      <c r="W2187" t="s">
        <v>982</v>
      </c>
      <c r="X2187" s="2">
        <v>0.63600000000000001</v>
      </c>
      <c r="Y2187" s="6">
        <f t="shared" si="278"/>
        <v>1.6977656763033557E-2</v>
      </c>
      <c r="AA2187">
        <v>14248220</v>
      </c>
      <c r="AB2187">
        <v>130124</v>
      </c>
      <c r="AD2187" t="s">
        <v>2</v>
      </c>
      <c r="AE2187">
        <v>17</v>
      </c>
      <c r="AF2187">
        <v>9</v>
      </c>
      <c r="AG2187">
        <v>2105</v>
      </c>
      <c r="AI2187" t="s">
        <v>24536</v>
      </c>
      <c r="AJ2187" t="s">
        <v>24535</v>
      </c>
      <c r="AK2187" t="s">
        <v>24534</v>
      </c>
      <c r="AL2187">
        <v>5</v>
      </c>
      <c r="AM2187" s="5">
        <f t="shared" si="274"/>
        <v>1</v>
      </c>
      <c r="AN2187" s="4">
        <f t="shared" si="279"/>
        <v>1.5145778114350624E-3</v>
      </c>
      <c r="AO2187" s="3"/>
      <c r="AP2187">
        <v>1</v>
      </c>
      <c r="AQ2187" t="s">
        <v>1608</v>
      </c>
      <c r="AR2187" t="s">
        <v>1608</v>
      </c>
      <c r="AS2187" t="s">
        <v>1607</v>
      </c>
      <c r="AT2187" s="2" t="s">
        <v>0</v>
      </c>
      <c r="AU2187" s="1">
        <f t="shared" si="275"/>
        <v>1.2338733077554009</v>
      </c>
      <c r="AV2187" s="1">
        <f t="shared" si="276"/>
        <v>0.92461172872343089</v>
      </c>
      <c r="AW2187" s="1">
        <f t="shared" si="277"/>
        <v>0.61535014969146107</v>
      </c>
    </row>
    <row r="2188" spans="1:49" x14ac:dyDescent="0.2">
      <c r="A2188">
        <v>2186</v>
      </c>
      <c r="B2188" t="s">
        <v>24533</v>
      </c>
      <c r="C2188" t="s">
        <v>24532</v>
      </c>
      <c r="F2188" t="s">
        <v>24531</v>
      </c>
      <c r="G2188" t="s">
        <v>8</v>
      </c>
      <c r="H2188" t="s">
        <v>7</v>
      </c>
      <c r="I2188" t="s">
        <v>24530</v>
      </c>
      <c r="J2188" t="s">
        <v>1162</v>
      </c>
      <c r="K2188" t="s">
        <v>1161</v>
      </c>
      <c r="L2188" t="s">
        <v>1160</v>
      </c>
      <c r="M2188" t="s">
        <v>1045</v>
      </c>
      <c r="N2188">
        <v>3</v>
      </c>
      <c r="O2188" t="s">
        <v>24529</v>
      </c>
      <c r="P2188" t="s">
        <v>24528</v>
      </c>
      <c r="Q2188" t="s">
        <v>24527</v>
      </c>
      <c r="R2188" s="7">
        <v>42992</v>
      </c>
      <c r="S2188" s="8">
        <f t="shared" si="272"/>
        <v>2017</v>
      </c>
      <c r="T2188" s="8">
        <v>2017</v>
      </c>
      <c r="U2188" s="8">
        <f t="shared" si="273"/>
        <v>5</v>
      </c>
      <c r="V2188" s="7">
        <v>42992</v>
      </c>
      <c r="W2188" t="s">
        <v>1439</v>
      </c>
      <c r="X2188" s="2">
        <v>0.375</v>
      </c>
      <c r="Y2188" s="6">
        <f t="shared" si="278"/>
        <v>1.0010410827260351E-2</v>
      </c>
      <c r="AA2188">
        <v>135194</v>
      </c>
      <c r="AB2188">
        <v>24918</v>
      </c>
      <c r="AD2188" t="s">
        <v>2</v>
      </c>
      <c r="AE2188">
        <v>53</v>
      </c>
      <c r="AF2188">
        <v>19</v>
      </c>
      <c r="AH2188" t="s">
        <v>24526</v>
      </c>
      <c r="AI2188" t="s">
        <v>24525</v>
      </c>
      <c r="AK2188" t="s">
        <v>24524</v>
      </c>
      <c r="AL2188">
        <v>11</v>
      </c>
      <c r="AM2188" s="5">
        <f t="shared" si="274"/>
        <v>2.2000000000000002</v>
      </c>
      <c r="AN2188" s="4">
        <f t="shared" si="279"/>
        <v>3.3320711851571377E-3</v>
      </c>
      <c r="AO2188" s="3"/>
      <c r="AP2188">
        <v>0</v>
      </c>
      <c r="AQ2188" t="s">
        <v>853</v>
      </c>
      <c r="AR2188" t="s">
        <v>24523</v>
      </c>
      <c r="AS2188" t="s">
        <v>852</v>
      </c>
      <c r="AT2188" s="2">
        <v>1.3140000000000001</v>
      </c>
      <c r="AU2188" s="1">
        <f t="shared" si="275"/>
        <v>0.80069089346293876</v>
      </c>
      <c r="AV2188" s="1">
        <f t="shared" si="276"/>
        <v>0.66712410062087446</v>
      </c>
      <c r="AW2188" s="1">
        <f t="shared" si="277"/>
        <v>0.53355730777881016</v>
      </c>
    </row>
    <row r="2189" spans="1:49" x14ac:dyDescent="0.2">
      <c r="A2189">
        <v>2187</v>
      </c>
      <c r="B2189" t="s">
        <v>24522</v>
      </c>
      <c r="C2189" t="s">
        <v>24521</v>
      </c>
      <c r="F2189" t="s">
        <v>24520</v>
      </c>
      <c r="G2189" t="s">
        <v>8</v>
      </c>
      <c r="H2189" t="s">
        <v>7</v>
      </c>
      <c r="I2189" t="s">
        <v>1375</v>
      </c>
      <c r="J2189" t="s">
        <v>1938</v>
      </c>
      <c r="K2189" t="s">
        <v>1937</v>
      </c>
      <c r="L2189" t="s">
        <v>1936</v>
      </c>
      <c r="M2189" t="s">
        <v>377</v>
      </c>
      <c r="N2189">
        <v>3</v>
      </c>
      <c r="O2189" t="s">
        <v>24519</v>
      </c>
      <c r="P2189" t="s">
        <v>24518</v>
      </c>
      <c r="Q2189" t="s">
        <v>24517</v>
      </c>
      <c r="R2189" s="7">
        <v>42992</v>
      </c>
      <c r="S2189" s="8">
        <f t="shared" si="272"/>
        <v>2017</v>
      </c>
      <c r="T2189" s="8">
        <v>2017</v>
      </c>
      <c r="U2189" s="8">
        <f t="shared" si="273"/>
        <v>5</v>
      </c>
      <c r="V2189" s="7">
        <v>42992</v>
      </c>
      <c r="W2189" t="s">
        <v>1439</v>
      </c>
      <c r="X2189" s="2">
        <v>0.375</v>
      </c>
      <c r="Y2189" s="6">
        <f t="shared" si="278"/>
        <v>1.0010410827260351E-2</v>
      </c>
      <c r="AA2189">
        <v>135194</v>
      </c>
      <c r="AB2189">
        <v>24918</v>
      </c>
      <c r="AD2189" t="s">
        <v>2</v>
      </c>
      <c r="AE2189">
        <v>53</v>
      </c>
      <c r="AF2189">
        <v>19</v>
      </c>
      <c r="AH2189" t="s">
        <v>24516</v>
      </c>
      <c r="AI2189" t="s">
        <v>24515</v>
      </c>
      <c r="AK2189" t="s">
        <v>24514</v>
      </c>
      <c r="AL2189">
        <v>2</v>
      </c>
      <c r="AM2189" s="5">
        <f t="shared" si="274"/>
        <v>0.4</v>
      </c>
      <c r="AN2189" s="4">
        <f t="shared" si="279"/>
        <v>6.0583112457402507E-4</v>
      </c>
      <c r="AO2189" s="3"/>
      <c r="AP2189">
        <v>0</v>
      </c>
      <c r="AR2189" t="s">
        <v>1</v>
      </c>
      <c r="AT2189" s="2">
        <v>1.3140000000000001</v>
      </c>
      <c r="AU2189" s="1">
        <f t="shared" si="275"/>
        <v>0.71890369164544532</v>
      </c>
      <c r="AV2189" s="1">
        <f t="shared" si="276"/>
        <v>0.53081209759171888</v>
      </c>
      <c r="AW2189" s="1">
        <f t="shared" si="277"/>
        <v>0.34272050353799227</v>
      </c>
    </row>
    <row r="2190" spans="1:49" x14ac:dyDescent="0.2">
      <c r="A2190">
        <v>2188</v>
      </c>
      <c r="B2190" t="s">
        <v>24513</v>
      </c>
      <c r="C2190" t="s">
        <v>24512</v>
      </c>
      <c r="F2190" t="s">
        <v>24511</v>
      </c>
      <c r="G2190" t="s">
        <v>8</v>
      </c>
      <c r="H2190" t="s">
        <v>7</v>
      </c>
      <c r="I2190" t="s">
        <v>24510</v>
      </c>
      <c r="J2190" t="s">
        <v>24504</v>
      </c>
      <c r="K2190" t="s">
        <v>24509</v>
      </c>
      <c r="L2190" t="s">
        <v>24508</v>
      </c>
      <c r="M2190" t="s">
        <v>24507</v>
      </c>
      <c r="N2190">
        <v>2</v>
      </c>
      <c r="O2190" t="s">
        <v>24506</v>
      </c>
      <c r="P2190" t="s">
        <v>24505</v>
      </c>
      <c r="Q2190" t="s">
        <v>24504</v>
      </c>
      <c r="R2190" s="7">
        <v>42992</v>
      </c>
      <c r="S2190" s="8">
        <f t="shared" si="272"/>
        <v>2017</v>
      </c>
      <c r="T2190" s="8">
        <v>2017</v>
      </c>
      <c r="U2190" s="8">
        <f t="shared" si="273"/>
        <v>5</v>
      </c>
      <c r="V2190" s="7">
        <v>42992</v>
      </c>
      <c r="W2190" t="s">
        <v>2707</v>
      </c>
      <c r="X2190" s="2">
        <v>0.621</v>
      </c>
      <c r="Y2190" s="6">
        <f t="shared" si="278"/>
        <v>1.6577240329943142E-2</v>
      </c>
      <c r="AA2190">
        <v>11755326</v>
      </c>
      <c r="AB2190">
        <v>4700151916</v>
      </c>
      <c r="AC2190">
        <v>11755334</v>
      </c>
      <c r="AD2190" t="s">
        <v>2</v>
      </c>
      <c r="AE2190">
        <v>4320</v>
      </c>
      <c r="AF2190">
        <v>1</v>
      </c>
      <c r="AH2190" t="s">
        <v>24503</v>
      </c>
      <c r="AI2190" t="s">
        <v>24502</v>
      </c>
      <c r="AJ2190" t="s">
        <v>24501</v>
      </c>
      <c r="AK2190" t="s">
        <v>24500</v>
      </c>
      <c r="AL2190">
        <v>5</v>
      </c>
      <c r="AM2190" s="5">
        <f t="shared" si="274"/>
        <v>1</v>
      </c>
      <c r="AN2190" s="4">
        <f t="shared" si="279"/>
        <v>1.5145778114350624E-3</v>
      </c>
      <c r="AO2190" s="3"/>
      <c r="AP2190">
        <v>0</v>
      </c>
      <c r="AR2190" t="s">
        <v>1</v>
      </c>
      <c r="AT2190" s="2">
        <v>1.091</v>
      </c>
      <c r="AU2190" s="1">
        <f t="shared" si="275"/>
        <v>1.2058441574390719</v>
      </c>
      <c r="AV2190" s="1">
        <f t="shared" si="276"/>
        <v>0.90459090706891021</v>
      </c>
      <c r="AW2190" s="1">
        <f t="shared" si="277"/>
        <v>0.60333765669874861</v>
      </c>
    </row>
    <row r="2191" spans="1:49" x14ac:dyDescent="0.2">
      <c r="A2191">
        <v>2189</v>
      </c>
      <c r="B2191" t="s">
        <v>24499</v>
      </c>
      <c r="C2191" t="s">
        <v>24498</v>
      </c>
      <c r="F2191" t="s">
        <v>24497</v>
      </c>
      <c r="G2191" t="s">
        <v>8</v>
      </c>
      <c r="H2191" t="s">
        <v>7</v>
      </c>
      <c r="I2191" t="s">
        <v>1694</v>
      </c>
      <c r="J2191">
        <v>60001873</v>
      </c>
      <c r="K2191" t="s">
        <v>549</v>
      </c>
      <c r="L2191" t="s">
        <v>454</v>
      </c>
      <c r="M2191" t="s">
        <v>453</v>
      </c>
      <c r="N2191">
        <v>3</v>
      </c>
      <c r="O2191" t="s">
        <v>24496</v>
      </c>
      <c r="P2191" t="s">
        <v>24495</v>
      </c>
      <c r="Q2191" t="s">
        <v>4254</v>
      </c>
      <c r="R2191" s="7">
        <v>42991</v>
      </c>
      <c r="S2191" s="8">
        <f t="shared" si="272"/>
        <v>2017</v>
      </c>
      <c r="T2191" s="8">
        <v>2017</v>
      </c>
      <c r="U2191" s="8">
        <f t="shared" si="273"/>
        <v>5</v>
      </c>
      <c r="V2191" s="7">
        <v>42991</v>
      </c>
      <c r="W2191" t="s">
        <v>941</v>
      </c>
      <c r="X2191" s="2">
        <v>0.58699999999999997</v>
      </c>
      <c r="Y2191" s="6">
        <f t="shared" si="278"/>
        <v>1.5669629748271536E-2</v>
      </c>
      <c r="AB2191">
        <v>21100374601</v>
      </c>
      <c r="AC2191">
        <v>21693536</v>
      </c>
      <c r="AD2191" t="s">
        <v>2</v>
      </c>
      <c r="AE2191">
        <v>5</v>
      </c>
      <c r="AG2191">
        <v>8037973</v>
      </c>
      <c r="AH2191" t="s">
        <v>24494</v>
      </c>
      <c r="AI2191" t="s">
        <v>24493</v>
      </c>
      <c r="AJ2191" t="s">
        <v>24492</v>
      </c>
      <c r="AK2191" t="s">
        <v>24491</v>
      </c>
      <c r="AL2191">
        <v>3</v>
      </c>
      <c r="AM2191" s="5">
        <f t="shared" si="274"/>
        <v>0.6</v>
      </c>
      <c r="AN2191" s="4">
        <f t="shared" si="279"/>
        <v>9.0874668686103744E-4</v>
      </c>
      <c r="AO2191" s="3"/>
      <c r="AP2191">
        <v>1</v>
      </c>
      <c r="AQ2191" t="s">
        <v>416</v>
      </c>
      <c r="AR2191" t="s">
        <v>4253</v>
      </c>
      <c r="AS2191" t="s">
        <v>415</v>
      </c>
      <c r="AT2191" s="2">
        <v>3.367</v>
      </c>
      <c r="AU2191" s="1">
        <f t="shared" si="275"/>
        <v>1.1241364829848384</v>
      </c>
      <c r="AV2191" s="1">
        <f t="shared" si="276"/>
        <v>0.82891882175662879</v>
      </c>
      <c r="AW2191" s="1">
        <f t="shared" si="277"/>
        <v>0.53370116052841865</v>
      </c>
    </row>
    <row r="2192" spans="1:49" x14ac:dyDescent="0.2">
      <c r="A2192">
        <v>2190</v>
      </c>
      <c r="B2192" t="s">
        <v>24490</v>
      </c>
      <c r="C2192" t="s">
        <v>24489</v>
      </c>
      <c r="F2192" t="s">
        <v>24488</v>
      </c>
      <c r="G2192" t="s">
        <v>8</v>
      </c>
      <c r="H2192" t="s">
        <v>7</v>
      </c>
      <c r="I2192" t="s">
        <v>3731</v>
      </c>
      <c r="J2192">
        <v>60008898</v>
      </c>
      <c r="K2192" t="s">
        <v>207</v>
      </c>
      <c r="L2192" t="s">
        <v>206</v>
      </c>
      <c r="M2192" t="s">
        <v>10</v>
      </c>
      <c r="N2192">
        <v>4</v>
      </c>
      <c r="O2192" t="s">
        <v>24487</v>
      </c>
      <c r="P2192" t="s">
        <v>24486</v>
      </c>
      <c r="Q2192" t="s">
        <v>24485</v>
      </c>
      <c r="R2192" s="7">
        <v>42991</v>
      </c>
      <c r="S2192" s="8">
        <f t="shared" si="272"/>
        <v>2017</v>
      </c>
      <c r="T2192" s="8">
        <v>2017</v>
      </c>
      <c r="U2192" s="8">
        <f t="shared" si="273"/>
        <v>5</v>
      </c>
      <c r="V2192" s="7">
        <v>42991</v>
      </c>
      <c r="W2192" t="s">
        <v>941</v>
      </c>
      <c r="X2192" s="2">
        <v>0.58699999999999997</v>
      </c>
      <c r="Y2192" s="6">
        <f t="shared" si="278"/>
        <v>1.5669629748271536E-2</v>
      </c>
      <c r="AB2192">
        <v>21100374601</v>
      </c>
      <c r="AC2192">
        <v>21693536</v>
      </c>
      <c r="AD2192" t="s">
        <v>2</v>
      </c>
      <c r="AE2192">
        <v>5</v>
      </c>
      <c r="AG2192">
        <v>8037984</v>
      </c>
      <c r="AH2192" t="s">
        <v>24484</v>
      </c>
      <c r="AI2192" t="s">
        <v>24483</v>
      </c>
      <c r="AJ2192" t="s">
        <v>24482</v>
      </c>
      <c r="AK2192" t="s">
        <v>24481</v>
      </c>
      <c r="AL2192">
        <v>27</v>
      </c>
      <c r="AM2192" s="5">
        <f t="shared" si="274"/>
        <v>5.4</v>
      </c>
      <c r="AN2192" s="4">
        <f t="shared" si="279"/>
        <v>8.1787201817493382E-3</v>
      </c>
      <c r="AO2192" s="3"/>
      <c r="AP2192">
        <v>1</v>
      </c>
      <c r="AR2192" t="s">
        <v>1</v>
      </c>
      <c r="AT2192" s="2">
        <v>3.367</v>
      </c>
      <c r="AU2192" s="1">
        <f t="shared" si="275"/>
        <v>1.3422356878314876</v>
      </c>
      <c r="AV2192" s="1">
        <f t="shared" si="276"/>
        <v>1.1924174965010437</v>
      </c>
      <c r="AW2192" s="1">
        <f t="shared" si="277"/>
        <v>1.0425993051705997</v>
      </c>
    </row>
    <row r="2193" spans="1:49" x14ac:dyDescent="0.2">
      <c r="A2193">
        <v>2191</v>
      </c>
      <c r="B2193" t="s">
        <v>24480</v>
      </c>
      <c r="C2193" t="s">
        <v>24479</v>
      </c>
      <c r="F2193" t="s">
        <v>24478</v>
      </c>
      <c r="G2193" t="s">
        <v>8</v>
      </c>
      <c r="H2193" t="s">
        <v>7</v>
      </c>
      <c r="I2193" t="s">
        <v>731</v>
      </c>
      <c r="J2193">
        <v>60025578</v>
      </c>
      <c r="K2193" t="s">
        <v>43</v>
      </c>
      <c r="L2193" t="s">
        <v>5</v>
      </c>
      <c r="M2193" t="s">
        <v>4</v>
      </c>
      <c r="N2193">
        <v>5</v>
      </c>
      <c r="O2193" t="s">
        <v>24477</v>
      </c>
      <c r="P2193" t="s">
        <v>24476</v>
      </c>
      <c r="Q2193" t="s">
        <v>42</v>
      </c>
      <c r="R2193" s="7">
        <v>42991</v>
      </c>
      <c r="S2193" s="8">
        <f t="shared" si="272"/>
        <v>2017</v>
      </c>
      <c r="T2193" s="8">
        <v>2017</v>
      </c>
      <c r="U2193" s="8">
        <f t="shared" si="273"/>
        <v>5</v>
      </c>
      <c r="V2193" s="7">
        <v>42991</v>
      </c>
      <c r="W2193" t="s">
        <v>811</v>
      </c>
      <c r="X2193" s="2">
        <v>1.3280000000000001</v>
      </c>
      <c r="Y2193" s="6">
        <f t="shared" si="278"/>
        <v>3.5450201542937994E-2</v>
      </c>
      <c r="AA2193">
        <v>15361225</v>
      </c>
      <c r="AB2193">
        <v>18894</v>
      </c>
      <c r="AD2193" t="s">
        <v>2</v>
      </c>
      <c r="AE2193">
        <v>16</v>
      </c>
      <c r="AG2193">
        <v>8038087</v>
      </c>
      <c r="AH2193" t="s">
        <v>24475</v>
      </c>
      <c r="AI2193" t="s">
        <v>24474</v>
      </c>
      <c r="AJ2193" t="s">
        <v>24473</v>
      </c>
      <c r="AK2193" t="s">
        <v>24472</v>
      </c>
      <c r="AL2193">
        <v>31</v>
      </c>
      <c r="AM2193" s="5">
        <f t="shared" si="274"/>
        <v>6.2</v>
      </c>
      <c r="AN2193" s="4">
        <f t="shared" si="279"/>
        <v>9.3903824308973882E-3</v>
      </c>
      <c r="AO2193" s="3"/>
      <c r="AP2193">
        <v>0</v>
      </c>
      <c r="AQ2193" t="s">
        <v>18</v>
      </c>
      <c r="AR2193">
        <v>61601351</v>
      </c>
      <c r="AS2193" t="s">
        <v>17</v>
      </c>
      <c r="AT2193" s="2">
        <v>3.8340000000000001</v>
      </c>
      <c r="AU2193" s="1">
        <f t="shared" si="275"/>
        <v>2.7632255809325814</v>
      </c>
      <c r="AV2193" s="1">
        <f t="shared" si="276"/>
        <v>2.2420291986917693</v>
      </c>
      <c r="AW2193" s="1">
        <f t="shared" si="277"/>
        <v>1.7208328164509568</v>
      </c>
    </row>
    <row r="2194" spans="1:49" x14ac:dyDescent="0.2">
      <c r="A2194">
        <v>2192</v>
      </c>
      <c r="B2194" t="s">
        <v>24471</v>
      </c>
      <c r="C2194" t="s">
        <v>24470</v>
      </c>
      <c r="F2194" t="s">
        <v>24469</v>
      </c>
      <c r="G2194" t="s">
        <v>8</v>
      </c>
      <c r="H2194" t="s">
        <v>7</v>
      </c>
      <c r="I2194" t="s">
        <v>24468</v>
      </c>
      <c r="J2194">
        <v>60025235</v>
      </c>
      <c r="K2194" t="s">
        <v>24467</v>
      </c>
      <c r="L2194" t="s">
        <v>135</v>
      </c>
      <c r="M2194" t="s">
        <v>82</v>
      </c>
      <c r="N2194">
        <v>3</v>
      </c>
      <c r="O2194" t="s">
        <v>24466</v>
      </c>
      <c r="P2194" t="s">
        <v>24465</v>
      </c>
      <c r="Q2194" t="s">
        <v>24464</v>
      </c>
      <c r="R2194" s="7">
        <v>42991</v>
      </c>
      <c r="S2194" s="8">
        <f t="shared" si="272"/>
        <v>2017</v>
      </c>
      <c r="T2194" s="8">
        <v>2017</v>
      </c>
      <c r="U2194" s="8">
        <f t="shared" si="273"/>
        <v>5</v>
      </c>
      <c r="V2194" s="7">
        <v>42991</v>
      </c>
      <c r="W2194" t="s">
        <v>811</v>
      </c>
      <c r="X2194" s="2">
        <v>1.3280000000000001</v>
      </c>
      <c r="Y2194" s="6">
        <f t="shared" si="278"/>
        <v>3.5450201542937994E-2</v>
      </c>
      <c r="AA2194">
        <v>15361225</v>
      </c>
      <c r="AB2194">
        <v>18894</v>
      </c>
      <c r="AD2194" t="s">
        <v>2</v>
      </c>
      <c r="AE2194">
        <v>16</v>
      </c>
      <c r="AG2194">
        <v>8037998</v>
      </c>
      <c r="AH2194" t="s">
        <v>24463</v>
      </c>
      <c r="AI2194" t="s">
        <v>24462</v>
      </c>
      <c r="AJ2194" t="s">
        <v>24461</v>
      </c>
      <c r="AK2194" t="s">
        <v>24460</v>
      </c>
      <c r="AL2194">
        <v>6</v>
      </c>
      <c r="AM2194" s="5">
        <f t="shared" si="274"/>
        <v>1.2</v>
      </c>
      <c r="AN2194" s="4">
        <f t="shared" si="279"/>
        <v>1.8174933737220749E-3</v>
      </c>
      <c r="AO2194" s="3"/>
      <c r="AP2194">
        <v>0</v>
      </c>
      <c r="AR2194" t="s">
        <v>1</v>
      </c>
      <c r="AT2194" s="2">
        <v>3.8340000000000001</v>
      </c>
      <c r="AU2194" s="1">
        <f t="shared" si="275"/>
        <v>2.5360389092173219</v>
      </c>
      <c r="AV2194" s="1">
        <f t="shared" si="276"/>
        <v>1.8633847458330035</v>
      </c>
      <c r="AW2194" s="1">
        <f t="shared" si="277"/>
        <v>1.1907305824486851</v>
      </c>
    </row>
    <row r="2195" spans="1:49" x14ac:dyDescent="0.2">
      <c r="A2195">
        <v>2193</v>
      </c>
      <c r="B2195" t="s">
        <v>24459</v>
      </c>
      <c r="C2195" t="s">
        <v>24458</v>
      </c>
      <c r="F2195" t="s">
        <v>24457</v>
      </c>
      <c r="G2195" t="s">
        <v>8</v>
      </c>
      <c r="H2195" t="s">
        <v>7</v>
      </c>
      <c r="I2195" t="s">
        <v>3083</v>
      </c>
      <c r="J2195">
        <v>60025084</v>
      </c>
      <c r="K2195" t="s">
        <v>788</v>
      </c>
      <c r="L2195" t="s">
        <v>309</v>
      </c>
      <c r="M2195" t="s">
        <v>4</v>
      </c>
      <c r="N2195">
        <v>6</v>
      </c>
      <c r="O2195" t="s">
        <v>24456</v>
      </c>
      <c r="P2195" t="s">
        <v>24455</v>
      </c>
      <c r="Q2195" t="s">
        <v>24454</v>
      </c>
      <c r="R2195" s="7">
        <v>42991</v>
      </c>
      <c r="S2195" s="8">
        <f t="shared" si="272"/>
        <v>2017</v>
      </c>
      <c r="T2195" s="8">
        <v>2017</v>
      </c>
      <c r="U2195" s="8">
        <f t="shared" si="273"/>
        <v>5</v>
      </c>
      <c r="V2195" s="7">
        <v>42991</v>
      </c>
      <c r="W2195" t="s">
        <v>811</v>
      </c>
      <c r="X2195" s="2">
        <v>1.3280000000000001</v>
      </c>
      <c r="Y2195" s="6">
        <f t="shared" si="278"/>
        <v>3.5450201542937994E-2</v>
      </c>
      <c r="AA2195">
        <v>15361225</v>
      </c>
      <c r="AB2195">
        <v>18894</v>
      </c>
      <c r="AD2195" t="s">
        <v>2</v>
      </c>
      <c r="AE2195">
        <v>16</v>
      </c>
      <c r="AG2195">
        <v>8038047</v>
      </c>
      <c r="AH2195" t="s">
        <v>24453</v>
      </c>
      <c r="AI2195" t="s">
        <v>24452</v>
      </c>
      <c r="AJ2195" t="s">
        <v>24451</v>
      </c>
      <c r="AK2195" t="s">
        <v>24450</v>
      </c>
      <c r="AL2195">
        <v>1</v>
      </c>
      <c r="AM2195" s="5">
        <f t="shared" si="274"/>
        <v>0.2</v>
      </c>
      <c r="AN2195" s="4">
        <f t="shared" si="279"/>
        <v>3.0291556228701253E-4</v>
      </c>
      <c r="AO2195" s="3"/>
      <c r="AP2195">
        <v>0</v>
      </c>
      <c r="AQ2195" t="s">
        <v>18</v>
      </c>
      <c r="AR2195">
        <v>61471240</v>
      </c>
      <c r="AS2195" t="s">
        <v>530</v>
      </c>
      <c r="AT2195" s="2">
        <v>3.8340000000000001</v>
      </c>
      <c r="AU2195" s="1">
        <f t="shared" si="275"/>
        <v>2.4906015748742698</v>
      </c>
      <c r="AV2195" s="1">
        <f t="shared" si="276"/>
        <v>1.7876558552612503</v>
      </c>
      <c r="AW2195" s="1">
        <f t="shared" si="277"/>
        <v>1.0847101356482307</v>
      </c>
    </row>
    <row r="2196" spans="1:49" x14ac:dyDescent="0.2">
      <c r="A2196">
        <v>2194</v>
      </c>
      <c r="B2196" t="s">
        <v>24449</v>
      </c>
      <c r="C2196" t="s">
        <v>24448</v>
      </c>
      <c r="E2196">
        <v>28763225</v>
      </c>
      <c r="F2196" t="s">
        <v>24447</v>
      </c>
      <c r="G2196" t="s">
        <v>8</v>
      </c>
      <c r="H2196" t="s">
        <v>7</v>
      </c>
      <c r="I2196" t="s">
        <v>24446</v>
      </c>
      <c r="J2196" t="s">
        <v>24445</v>
      </c>
      <c r="K2196" t="s">
        <v>24444</v>
      </c>
      <c r="L2196" t="s">
        <v>24443</v>
      </c>
      <c r="M2196" t="s">
        <v>7468</v>
      </c>
      <c r="N2196">
        <v>8</v>
      </c>
      <c r="O2196" t="s">
        <v>24442</v>
      </c>
      <c r="P2196" t="s">
        <v>24441</v>
      </c>
      <c r="Q2196" t="s">
        <v>24440</v>
      </c>
      <c r="R2196" s="7">
        <v>42991</v>
      </c>
      <c r="S2196" s="8">
        <f t="shared" si="272"/>
        <v>2017</v>
      </c>
      <c r="T2196" s="8">
        <v>2017</v>
      </c>
      <c r="U2196" s="8">
        <f t="shared" si="273"/>
        <v>5</v>
      </c>
      <c r="V2196" s="7">
        <v>42991</v>
      </c>
      <c r="W2196" t="s">
        <v>2608</v>
      </c>
      <c r="X2196" s="2">
        <v>4.8529999999999998</v>
      </c>
      <c r="Y2196" s="6">
        <f t="shared" si="278"/>
        <v>0.12954806331918528</v>
      </c>
      <c r="AA2196">
        <v>15306984</v>
      </c>
      <c r="AB2196">
        <v>17853</v>
      </c>
      <c r="AC2196">
        <v>15306992</v>
      </c>
      <c r="AD2196" t="s">
        <v>2</v>
      </c>
      <c r="AE2196">
        <v>17</v>
      </c>
      <c r="AF2196">
        <v>9</v>
      </c>
      <c r="AH2196" t="s">
        <v>24439</v>
      </c>
      <c r="AI2196" t="s">
        <v>24438</v>
      </c>
      <c r="AJ2196" t="s">
        <v>24437</v>
      </c>
      <c r="AK2196" t="s">
        <v>24436</v>
      </c>
      <c r="AL2196">
        <v>32</v>
      </c>
      <c r="AM2196" s="5">
        <f t="shared" si="274"/>
        <v>6.4</v>
      </c>
      <c r="AN2196" s="4">
        <f t="shared" si="279"/>
        <v>9.6932979931844011E-3</v>
      </c>
      <c r="AO2196" s="3"/>
      <c r="AP2196">
        <v>0</v>
      </c>
      <c r="AQ2196" t="s">
        <v>2130</v>
      </c>
      <c r="AR2196" t="s">
        <v>24435</v>
      </c>
      <c r="AS2196" t="s">
        <v>2129</v>
      </c>
      <c r="AT2196" s="2">
        <v>11.189</v>
      </c>
      <c r="AU2196" s="1">
        <f t="shared" si="275"/>
        <v>9.3591633721385019</v>
      </c>
      <c r="AV2196" s="1">
        <f t="shared" si="276"/>
        <v>6.9620680656184843</v>
      </c>
      <c r="AW2196" s="1">
        <f t="shared" si="277"/>
        <v>4.5649727590984659</v>
      </c>
    </row>
    <row r="2197" spans="1:49" x14ac:dyDescent="0.2">
      <c r="A2197">
        <v>2195</v>
      </c>
      <c r="B2197" t="s">
        <v>24434</v>
      </c>
      <c r="C2197" t="s">
        <v>24433</v>
      </c>
      <c r="E2197">
        <v>28759244</v>
      </c>
      <c r="F2197" t="s">
        <v>24432</v>
      </c>
      <c r="G2197" t="s">
        <v>8</v>
      </c>
      <c r="H2197" t="s">
        <v>7</v>
      </c>
      <c r="I2197" t="s">
        <v>24431</v>
      </c>
      <c r="J2197" t="s">
        <v>24430</v>
      </c>
      <c r="K2197" t="s">
        <v>24429</v>
      </c>
      <c r="L2197" t="s">
        <v>24428</v>
      </c>
      <c r="M2197" t="s">
        <v>24427</v>
      </c>
      <c r="N2197">
        <v>7</v>
      </c>
      <c r="O2197" t="s">
        <v>24426</v>
      </c>
      <c r="P2197" t="s">
        <v>24425</v>
      </c>
      <c r="Q2197" t="s">
        <v>24424</v>
      </c>
      <c r="R2197" s="7">
        <v>42991</v>
      </c>
      <c r="S2197" s="8">
        <f t="shared" si="272"/>
        <v>2017</v>
      </c>
      <c r="T2197" s="8">
        <v>2017</v>
      </c>
      <c r="U2197" s="8">
        <f t="shared" si="273"/>
        <v>5</v>
      </c>
      <c r="V2197" s="7">
        <v>42991</v>
      </c>
      <c r="W2197" t="s">
        <v>2608</v>
      </c>
      <c r="X2197" s="2">
        <v>4.8529999999999998</v>
      </c>
      <c r="Y2197" s="6">
        <f t="shared" si="278"/>
        <v>0.12954806331918528</v>
      </c>
      <c r="AA2197">
        <v>15306984</v>
      </c>
      <c r="AB2197">
        <v>17853</v>
      </c>
      <c r="AC2197">
        <v>15306992</v>
      </c>
      <c r="AD2197" t="s">
        <v>2</v>
      </c>
      <c r="AE2197">
        <v>17</v>
      </c>
      <c r="AF2197">
        <v>9</v>
      </c>
      <c r="AH2197" t="s">
        <v>24423</v>
      </c>
      <c r="AI2197" t="s">
        <v>24422</v>
      </c>
      <c r="AJ2197" t="s">
        <v>24421</v>
      </c>
      <c r="AK2197" t="s">
        <v>24420</v>
      </c>
      <c r="AL2197">
        <v>18</v>
      </c>
      <c r="AM2197" s="5">
        <f t="shared" si="274"/>
        <v>3.6</v>
      </c>
      <c r="AN2197" s="4">
        <f t="shared" si="279"/>
        <v>5.4524801211662246E-3</v>
      </c>
      <c r="AO2197" s="3"/>
      <c r="AP2197">
        <v>0</v>
      </c>
      <c r="AR2197" t="s">
        <v>1</v>
      </c>
      <c r="AT2197" s="2">
        <v>11.189</v>
      </c>
      <c r="AU2197" s="1">
        <f t="shared" si="275"/>
        <v>9.2319388359779548</v>
      </c>
      <c r="AV2197" s="1">
        <f t="shared" si="276"/>
        <v>6.7500271720175755</v>
      </c>
      <c r="AW2197" s="1">
        <f t="shared" si="277"/>
        <v>4.2681155080571935</v>
      </c>
    </row>
    <row r="2198" spans="1:49" x14ac:dyDescent="0.2">
      <c r="A2198">
        <v>2196</v>
      </c>
      <c r="B2198" t="s">
        <v>24419</v>
      </c>
      <c r="C2198" t="s">
        <v>24418</v>
      </c>
      <c r="E2198">
        <v>28776375</v>
      </c>
      <c r="F2198" t="s">
        <v>24417</v>
      </c>
      <c r="G2198" t="s">
        <v>8</v>
      </c>
      <c r="H2198" t="s">
        <v>7</v>
      </c>
      <c r="I2198" t="s">
        <v>24416</v>
      </c>
      <c r="J2198" t="s">
        <v>24415</v>
      </c>
      <c r="K2198" t="s">
        <v>24414</v>
      </c>
      <c r="L2198" t="s">
        <v>24413</v>
      </c>
      <c r="M2198" t="s">
        <v>638</v>
      </c>
      <c r="N2198">
        <v>8</v>
      </c>
      <c r="O2198" t="s">
        <v>24412</v>
      </c>
      <c r="P2198" t="s">
        <v>24411</v>
      </c>
      <c r="Q2198" t="s">
        <v>24410</v>
      </c>
      <c r="R2198" s="7">
        <v>42991</v>
      </c>
      <c r="S2198" s="8">
        <f t="shared" si="272"/>
        <v>2017</v>
      </c>
      <c r="T2198" s="8">
        <v>2017</v>
      </c>
      <c r="U2198" s="8">
        <f t="shared" si="273"/>
        <v>5</v>
      </c>
      <c r="V2198" s="7">
        <v>42991</v>
      </c>
      <c r="W2198" t="s">
        <v>2608</v>
      </c>
      <c r="X2198" s="2">
        <v>4.8529999999999998</v>
      </c>
      <c r="Y2198" s="6">
        <f t="shared" si="278"/>
        <v>0.12954806331918528</v>
      </c>
      <c r="AA2198">
        <v>15306984</v>
      </c>
      <c r="AB2198">
        <v>17853</v>
      </c>
      <c r="AC2198">
        <v>15306992</v>
      </c>
      <c r="AD2198" t="s">
        <v>2</v>
      </c>
      <c r="AE2198">
        <v>17</v>
      </c>
      <c r="AF2198">
        <v>9</v>
      </c>
      <c r="AH2198" t="s">
        <v>24409</v>
      </c>
      <c r="AI2198" t="s">
        <v>24408</v>
      </c>
      <c r="AJ2198" t="s">
        <v>24407</v>
      </c>
      <c r="AK2198" t="s">
        <v>24406</v>
      </c>
      <c r="AL2198">
        <v>26</v>
      </c>
      <c r="AM2198" s="5">
        <f t="shared" si="274"/>
        <v>5.2</v>
      </c>
      <c r="AN2198" s="4">
        <f t="shared" si="279"/>
        <v>7.8758046194623253E-3</v>
      </c>
      <c r="AO2198" s="3"/>
      <c r="AP2198">
        <v>0</v>
      </c>
      <c r="AQ2198" t="s">
        <v>305</v>
      </c>
      <c r="AR2198" t="s">
        <v>24405</v>
      </c>
      <c r="AS2198" t="s">
        <v>304</v>
      </c>
      <c r="AT2198" s="2">
        <v>11.189</v>
      </c>
      <c r="AU2198" s="1">
        <f t="shared" si="275"/>
        <v>9.3046385709268389</v>
      </c>
      <c r="AV2198" s="1">
        <f t="shared" si="276"/>
        <v>6.8711933969323802</v>
      </c>
      <c r="AW2198" s="1">
        <f t="shared" si="277"/>
        <v>4.4377482229379206</v>
      </c>
    </row>
    <row r="2199" spans="1:49" x14ac:dyDescent="0.2">
      <c r="A2199">
        <v>2197</v>
      </c>
      <c r="B2199" t="s">
        <v>24404</v>
      </c>
      <c r="C2199" t="s">
        <v>24403</v>
      </c>
      <c r="E2199">
        <v>28787169</v>
      </c>
      <c r="F2199" t="s">
        <v>24402</v>
      </c>
      <c r="G2199" t="s">
        <v>8</v>
      </c>
      <c r="H2199" t="s">
        <v>7</v>
      </c>
      <c r="I2199" t="s">
        <v>14318</v>
      </c>
      <c r="J2199">
        <v>60122638</v>
      </c>
      <c r="K2199" t="s">
        <v>24401</v>
      </c>
      <c r="L2199" t="s">
        <v>2679</v>
      </c>
      <c r="M2199" t="s">
        <v>30</v>
      </c>
      <c r="N2199">
        <v>10</v>
      </c>
      <c r="O2199" t="s">
        <v>24400</v>
      </c>
      <c r="P2199" t="s">
        <v>24399</v>
      </c>
      <c r="Q2199" t="s">
        <v>24398</v>
      </c>
      <c r="R2199" s="7">
        <v>42991</v>
      </c>
      <c r="S2199" s="8">
        <f t="shared" si="272"/>
        <v>2017</v>
      </c>
      <c r="T2199" s="8">
        <v>2017</v>
      </c>
      <c r="U2199" s="8">
        <f t="shared" si="273"/>
        <v>5</v>
      </c>
      <c r="V2199" s="7">
        <v>42991</v>
      </c>
      <c r="W2199" t="s">
        <v>2608</v>
      </c>
      <c r="X2199" s="2">
        <v>4.8529999999999998</v>
      </c>
      <c r="Y2199" s="6">
        <f t="shared" si="278"/>
        <v>0.12954806331918528</v>
      </c>
      <c r="AA2199">
        <v>15306984</v>
      </c>
      <c r="AB2199">
        <v>17853</v>
      </c>
      <c r="AC2199">
        <v>15306992</v>
      </c>
      <c r="AD2199" t="s">
        <v>2</v>
      </c>
      <c r="AE2199">
        <v>17</v>
      </c>
      <c r="AF2199">
        <v>9</v>
      </c>
      <c r="AH2199" t="s">
        <v>24397</v>
      </c>
      <c r="AI2199" t="s">
        <v>24396</v>
      </c>
      <c r="AJ2199" t="s">
        <v>24395</v>
      </c>
      <c r="AK2199" t="s">
        <v>24394</v>
      </c>
      <c r="AL2199">
        <v>114</v>
      </c>
      <c r="AM2199" s="5">
        <f t="shared" si="274"/>
        <v>22.8</v>
      </c>
      <c r="AN2199" s="4">
        <f t="shared" si="279"/>
        <v>3.4532374100719423E-2</v>
      </c>
      <c r="AO2199" s="3"/>
      <c r="AP2199">
        <v>0</v>
      </c>
      <c r="AQ2199" t="s">
        <v>129</v>
      </c>
      <c r="AR2199">
        <v>1610229</v>
      </c>
      <c r="AS2199" t="s">
        <v>128</v>
      </c>
      <c r="AT2199" s="2">
        <v>11.189</v>
      </c>
      <c r="AU2199" s="1">
        <f t="shared" si="275"/>
        <v>10.104335655364553</v>
      </c>
      <c r="AV2199" s="1">
        <f t="shared" si="276"/>
        <v>8.2040218709952342</v>
      </c>
      <c r="AW2199" s="1">
        <f t="shared" si="277"/>
        <v>6.3037080866259174</v>
      </c>
    </row>
    <row r="2200" spans="1:49" x14ac:dyDescent="0.2">
      <c r="A2200">
        <v>2198</v>
      </c>
      <c r="B2200" t="s">
        <v>24393</v>
      </c>
      <c r="C2200" t="s">
        <v>24392</v>
      </c>
      <c r="E2200">
        <v>28820599</v>
      </c>
      <c r="F2200" t="s">
        <v>24391</v>
      </c>
      <c r="G2200" t="s">
        <v>8</v>
      </c>
      <c r="H2200" t="s">
        <v>7</v>
      </c>
      <c r="I2200" t="s">
        <v>24390</v>
      </c>
      <c r="J2200" t="s">
        <v>24389</v>
      </c>
      <c r="K2200" t="s">
        <v>24388</v>
      </c>
      <c r="L2200" t="s">
        <v>24387</v>
      </c>
      <c r="M2200" t="s">
        <v>41</v>
      </c>
      <c r="N2200">
        <v>4</v>
      </c>
      <c r="O2200" t="s">
        <v>24386</v>
      </c>
      <c r="P2200" t="s">
        <v>24385</v>
      </c>
      <c r="Q2200" t="s">
        <v>24384</v>
      </c>
      <c r="R2200" s="7">
        <v>42991</v>
      </c>
      <c r="S2200" s="8">
        <f t="shared" si="272"/>
        <v>2017</v>
      </c>
      <c r="T2200" s="8">
        <v>2017</v>
      </c>
      <c r="U2200" s="8">
        <f t="shared" si="273"/>
        <v>5</v>
      </c>
      <c r="V2200" s="7">
        <v>42991</v>
      </c>
      <c r="W2200" t="s">
        <v>2608</v>
      </c>
      <c r="X2200" s="2">
        <v>4.8529999999999998</v>
      </c>
      <c r="Y2200" s="6">
        <f t="shared" si="278"/>
        <v>0.12954806331918528</v>
      </c>
      <c r="AA2200">
        <v>15306984</v>
      </c>
      <c r="AB2200">
        <v>17853</v>
      </c>
      <c r="AC2200">
        <v>15306992</v>
      </c>
      <c r="AD2200" t="s">
        <v>2</v>
      </c>
      <c r="AE2200">
        <v>17</v>
      </c>
      <c r="AF2200">
        <v>9</v>
      </c>
      <c r="AH2200" t="s">
        <v>24383</v>
      </c>
      <c r="AI2200" t="s">
        <v>24382</v>
      </c>
      <c r="AJ2200" t="s">
        <v>24381</v>
      </c>
      <c r="AK2200" t="s">
        <v>24380</v>
      </c>
      <c r="AL2200">
        <v>14</v>
      </c>
      <c r="AM2200" s="5">
        <f t="shared" si="274"/>
        <v>2.8</v>
      </c>
      <c r="AN2200" s="4">
        <f t="shared" si="279"/>
        <v>4.2408178720181747E-3</v>
      </c>
      <c r="AO2200" s="3"/>
      <c r="AP2200">
        <v>0</v>
      </c>
      <c r="AQ2200" t="s">
        <v>129</v>
      </c>
      <c r="AR2200">
        <v>1309750</v>
      </c>
      <c r="AS2200" t="s">
        <v>128</v>
      </c>
      <c r="AT2200" s="2">
        <v>11.189</v>
      </c>
      <c r="AU2200" s="1">
        <f t="shared" si="275"/>
        <v>9.1955889685035146</v>
      </c>
      <c r="AV2200" s="1">
        <f t="shared" si="276"/>
        <v>6.6894440595601736</v>
      </c>
      <c r="AW2200" s="1">
        <f t="shared" si="277"/>
        <v>4.18329915061683</v>
      </c>
    </row>
    <row r="2201" spans="1:49" x14ac:dyDescent="0.2">
      <c r="A2201">
        <v>2199</v>
      </c>
      <c r="B2201" t="s">
        <v>24379</v>
      </c>
      <c r="C2201" t="s">
        <v>24378</v>
      </c>
      <c r="E2201">
        <v>28813607</v>
      </c>
      <c r="F2201" t="s">
        <v>24377</v>
      </c>
      <c r="G2201" t="s">
        <v>8</v>
      </c>
      <c r="H2201" t="s">
        <v>7</v>
      </c>
      <c r="I2201" t="s">
        <v>24376</v>
      </c>
      <c r="J2201" t="s">
        <v>24375</v>
      </c>
      <c r="K2201" t="s">
        <v>24374</v>
      </c>
      <c r="L2201" t="s">
        <v>24373</v>
      </c>
      <c r="M2201" t="s">
        <v>24372</v>
      </c>
      <c r="N2201">
        <v>5</v>
      </c>
      <c r="O2201" t="s">
        <v>24371</v>
      </c>
      <c r="P2201" t="s">
        <v>24370</v>
      </c>
      <c r="Q2201" t="s">
        <v>24369</v>
      </c>
      <c r="R2201" s="7">
        <v>42991</v>
      </c>
      <c r="S2201" s="8">
        <f t="shared" si="272"/>
        <v>2017</v>
      </c>
      <c r="T2201" s="8">
        <v>2017</v>
      </c>
      <c r="U2201" s="8">
        <f t="shared" si="273"/>
        <v>5</v>
      </c>
      <c r="V2201" s="7">
        <v>42991</v>
      </c>
      <c r="W2201" t="s">
        <v>2608</v>
      </c>
      <c r="X2201" s="2">
        <v>4.8529999999999998</v>
      </c>
      <c r="Y2201" s="6">
        <f t="shared" si="278"/>
        <v>0.12954806331918528</v>
      </c>
      <c r="AA2201">
        <v>15306984</v>
      </c>
      <c r="AB2201">
        <v>17853</v>
      </c>
      <c r="AC2201">
        <v>15306992</v>
      </c>
      <c r="AD2201" t="s">
        <v>2</v>
      </c>
      <c r="AE2201">
        <v>17</v>
      </c>
      <c r="AF2201">
        <v>9</v>
      </c>
      <c r="AH2201" t="s">
        <v>24368</v>
      </c>
      <c r="AI2201" t="s">
        <v>24367</v>
      </c>
      <c r="AJ2201" t="s">
        <v>24366</v>
      </c>
      <c r="AK2201" t="s">
        <v>24365</v>
      </c>
      <c r="AL2201">
        <v>17</v>
      </c>
      <c r="AM2201" s="5">
        <f t="shared" si="274"/>
        <v>3.4</v>
      </c>
      <c r="AN2201" s="4">
        <f t="shared" si="279"/>
        <v>5.1495645588792126E-3</v>
      </c>
      <c r="AO2201" s="3"/>
      <c r="AP2201">
        <v>0</v>
      </c>
      <c r="AQ2201" t="s">
        <v>305</v>
      </c>
      <c r="AR2201" t="s">
        <v>24364</v>
      </c>
      <c r="AS2201" t="s">
        <v>304</v>
      </c>
      <c r="AT2201" s="2">
        <v>11.189</v>
      </c>
      <c r="AU2201" s="1">
        <f t="shared" si="275"/>
        <v>9.2228513691093461</v>
      </c>
      <c r="AV2201" s="1">
        <f t="shared" si="276"/>
        <v>6.7348813939032244</v>
      </c>
      <c r="AW2201" s="1">
        <f t="shared" si="277"/>
        <v>4.2469114186971035</v>
      </c>
    </row>
    <row r="2202" spans="1:49" x14ac:dyDescent="0.2">
      <c r="A2202">
        <v>2200</v>
      </c>
      <c r="B2202" t="s">
        <v>24363</v>
      </c>
      <c r="C2202" t="s">
        <v>24362</v>
      </c>
      <c r="F2202" t="s">
        <v>24361</v>
      </c>
      <c r="G2202" t="s">
        <v>8</v>
      </c>
      <c r="H2202" t="s">
        <v>7</v>
      </c>
      <c r="I2202" t="s">
        <v>24360</v>
      </c>
      <c r="J2202">
        <v>60025272</v>
      </c>
      <c r="K2202" t="s">
        <v>3793</v>
      </c>
      <c r="L2202" t="s">
        <v>262</v>
      </c>
      <c r="M2202" t="s">
        <v>111</v>
      </c>
      <c r="N2202">
        <v>2</v>
      </c>
      <c r="O2202" t="s">
        <v>24359</v>
      </c>
      <c r="P2202" t="s">
        <v>24358</v>
      </c>
      <c r="Q2202" t="s">
        <v>3792</v>
      </c>
      <c r="R2202" s="7">
        <v>42990</v>
      </c>
      <c r="S2202" s="8">
        <f t="shared" si="272"/>
        <v>2017</v>
      </c>
      <c r="T2202" s="8">
        <v>2017</v>
      </c>
      <c r="U2202" s="8">
        <f t="shared" si="273"/>
        <v>5</v>
      </c>
      <c r="V2202" s="7">
        <v>42990</v>
      </c>
      <c r="W2202" t="s">
        <v>941</v>
      </c>
      <c r="X2202" s="2">
        <v>0.58699999999999997</v>
      </c>
      <c r="Y2202" s="6">
        <f t="shared" si="278"/>
        <v>1.5669629748271536E-2</v>
      </c>
      <c r="AB2202">
        <v>21100374601</v>
      </c>
      <c r="AC2202">
        <v>21693536</v>
      </c>
      <c r="AD2202" t="s">
        <v>2</v>
      </c>
      <c r="AE2202">
        <v>5</v>
      </c>
      <c r="AG2202">
        <v>8036195</v>
      </c>
      <c r="AH2202" t="s">
        <v>24357</v>
      </c>
      <c r="AI2202" t="s">
        <v>24356</v>
      </c>
      <c r="AJ2202" t="s">
        <v>24355</v>
      </c>
      <c r="AK2202" t="s">
        <v>24354</v>
      </c>
      <c r="AL2202">
        <v>16</v>
      </c>
      <c r="AM2202" s="5">
        <f t="shared" si="274"/>
        <v>3.2</v>
      </c>
      <c r="AN2202" s="4">
        <f t="shared" si="279"/>
        <v>4.8466489965922005E-3</v>
      </c>
      <c r="AO2202" s="3"/>
      <c r="AP2202">
        <v>1</v>
      </c>
      <c r="AQ2202" t="s">
        <v>254</v>
      </c>
      <c r="AR2202">
        <v>21300089</v>
      </c>
      <c r="AS2202" t="s">
        <v>56</v>
      </c>
      <c r="AT2202" s="2">
        <v>3.367</v>
      </c>
      <c r="AU2202" s="1">
        <f t="shared" si="275"/>
        <v>1.2422735522767734</v>
      </c>
      <c r="AV2202" s="1">
        <f t="shared" si="276"/>
        <v>1.0258139372431867</v>
      </c>
      <c r="AW2202" s="1">
        <f t="shared" si="277"/>
        <v>0.80935432220960013</v>
      </c>
    </row>
    <row r="2203" spans="1:49" x14ac:dyDescent="0.2">
      <c r="A2203">
        <v>2201</v>
      </c>
      <c r="B2203" t="s">
        <v>24353</v>
      </c>
      <c r="C2203" t="s">
        <v>24352</v>
      </c>
      <c r="F2203" t="s">
        <v>24351</v>
      </c>
      <c r="G2203" t="s">
        <v>8</v>
      </c>
      <c r="H2203" t="s">
        <v>7</v>
      </c>
      <c r="I2203" t="s">
        <v>16479</v>
      </c>
      <c r="J2203" t="s">
        <v>24350</v>
      </c>
      <c r="K2203" t="s">
        <v>24349</v>
      </c>
      <c r="L2203" t="s">
        <v>24348</v>
      </c>
      <c r="M2203" t="s">
        <v>20</v>
      </c>
      <c r="N2203">
        <v>4</v>
      </c>
      <c r="O2203" t="s">
        <v>24347</v>
      </c>
      <c r="P2203" t="s">
        <v>24346</v>
      </c>
      <c r="Q2203" t="s">
        <v>24345</v>
      </c>
      <c r="R2203" s="7">
        <v>42990</v>
      </c>
      <c r="S2203" s="8">
        <f t="shared" si="272"/>
        <v>2017</v>
      </c>
      <c r="T2203" s="8">
        <v>2017</v>
      </c>
      <c r="U2203" s="8">
        <f t="shared" si="273"/>
        <v>5</v>
      </c>
      <c r="V2203" s="7">
        <v>42990</v>
      </c>
      <c r="W2203" t="s">
        <v>811</v>
      </c>
      <c r="X2203" s="2">
        <v>1.3280000000000001</v>
      </c>
      <c r="Y2203" s="6">
        <f t="shared" si="278"/>
        <v>3.5450201542937994E-2</v>
      </c>
      <c r="AA2203">
        <v>15361225</v>
      </c>
      <c r="AB2203">
        <v>18894</v>
      </c>
      <c r="AD2203" t="s">
        <v>2</v>
      </c>
      <c r="AE2203">
        <v>16</v>
      </c>
      <c r="AG2203">
        <v>8036193</v>
      </c>
      <c r="AH2203" t="s">
        <v>24344</v>
      </c>
      <c r="AI2203" t="s">
        <v>24343</v>
      </c>
      <c r="AJ2203" t="s">
        <v>24342</v>
      </c>
      <c r="AK2203" t="s">
        <v>24341</v>
      </c>
      <c r="AL2203">
        <v>28</v>
      </c>
      <c r="AM2203" s="5">
        <f t="shared" si="274"/>
        <v>5.6</v>
      </c>
      <c r="AN2203" s="4">
        <f t="shared" si="279"/>
        <v>8.4816357440363494E-3</v>
      </c>
      <c r="AO2203" s="3"/>
      <c r="AP2203">
        <v>0</v>
      </c>
      <c r="AR2203">
        <v>61671304</v>
      </c>
      <c r="AS2203" t="s">
        <v>2411</v>
      </c>
      <c r="AT2203" s="2">
        <v>3.8340000000000001</v>
      </c>
      <c r="AU2203" s="1">
        <f t="shared" si="275"/>
        <v>2.7359631803267499</v>
      </c>
      <c r="AV2203" s="1">
        <f t="shared" si="276"/>
        <v>2.1965918643487172</v>
      </c>
      <c r="AW2203" s="1">
        <f t="shared" si="277"/>
        <v>1.6572205483706841</v>
      </c>
    </row>
    <row r="2204" spans="1:49" x14ac:dyDescent="0.2">
      <c r="A2204">
        <v>2202</v>
      </c>
      <c r="B2204" t="s">
        <v>24340</v>
      </c>
      <c r="C2204" t="s">
        <v>24339</v>
      </c>
      <c r="F2204" t="s">
        <v>24338</v>
      </c>
      <c r="G2204" t="s">
        <v>8</v>
      </c>
      <c r="H2204" t="s">
        <v>7</v>
      </c>
      <c r="I2204" t="s">
        <v>24337</v>
      </c>
      <c r="J2204" t="s">
        <v>24336</v>
      </c>
      <c r="K2204" t="s">
        <v>24335</v>
      </c>
      <c r="L2204" t="s">
        <v>24334</v>
      </c>
      <c r="M2204" t="s">
        <v>220</v>
      </c>
      <c r="N2204">
        <v>5</v>
      </c>
      <c r="O2204" t="s">
        <v>24333</v>
      </c>
      <c r="P2204" t="s">
        <v>24332</v>
      </c>
      <c r="Q2204" t="s">
        <v>24331</v>
      </c>
      <c r="R2204" s="7">
        <v>42990</v>
      </c>
      <c r="S2204" s="8">
        <f t="shared" si="272"/>
        <v>2017</v>
      </c>
      <c r="T2204" s="8">
        <v>2017</v>
      </c>
      <c r="U2204" s="8">
        <f t="shared" si="273"/>
        <v>5</v>
      </c>
      <c r="V2204" s="7">
        <v>42990</v>
      </c>
      <c r="W2204" t="s">
        <v>811</v>
      </c>
      <c r="X2204" s="2">
        <v>1.3280000000000001</v>
      </c>
      <c r="Y2204" s="6">
        <f t="shared" si="278"/>
        <v>3.5450201542937994E-2</v>
      </c>
      <c r="AA2204">
        <v>15361225</v>
      </c>
      <c r="AB2204">
        <v>18894</v>
      </c>
      <c r="AD2204" t="s">
        <v>2</v>
      </c>
      <c r="AE2204">
        <v>16</v>
      </c>
      <c r="AG2204">
        <v>8036187</v>
      </c>
      <c r="AH2204" t="s">
        <v>24330</v>
      </c>
      <c r="AI2204" t="s">
        <v>24329</v>
      </c>
      <c r="AJ2204" t="s">
        <v>24328</v>
      </c>
      <c r="AK2204" t="s">
        <v>24327</v>
      </c>
      <c r="AL2204">
        <v>4</v>
      </c>
      <c r="AM2204" s="5">
        <f t="shared" si="274"/>
        <v>0.8</v>
      </c>
      <c r="AN2204" s="4">
        <f t="shared" si="279"/>
        <v>1.2116622491480501E-3</v>
      </c>
      <c r="AO2204" s="3"/>
      <c r="AP2204">
        <v>0</v>
      </c>
      <c r="AQ2204" t="s">
        <v>18</v>
      </c>
      <c r="AR2204">
        <v>61671304</v>
      </c>
      <c r="AS2204" t="s">
        <v>17</v>
      </c>
      <c r="AT2204" s="2">
        <v>3.8340000000000001</v>
      </c>
      <c r="AU2204" s="1">
        <f t="shared" si="275"/>
        <v>2.5178639754801009</v>
      </c>
      <c r="AV2204" s="1">
        <f t="shared" si="276"/>
        <v>1.8330931896043023</v>
      </c>
      <c r="AW2204" s="1">
        <f t="shared" si="277"/>
        <v>1.1483224037285034</v>
      </c>
    </row>
    <row r="2205" spans="1:49" x14ac:dyDescent="0.2">
      <c r="A2205">
        <v>2203</v>
      </c>
      <c r="B2205" t="s">
        <v>24326</v>
      </c>
      <c r="C2205" t="s">
        <v>24325</v>
      </c>
      <c r="F2205" t="s">
        <v>24324</v>
      </c>
      <c r="G2205" t="s">
        <v>8</v>
      </c>
      <c r="H2205" t="s">
        <v>7</v>
      </c>
      <c r="I2205" t="s">
        <v>993</v>
      </c>
      <c r="J2205" t="s">
        <v>24323</v>
      </c>
      <c r="K2205" t="s">
        <v>24322</v>
      </c>
      <c r="L2205" t="s">
        <v>24321</v>
      </c>
      <c r="M2205" t="s">
        <v>638</v>
      </c>
      <c r="N2205">
        <v>5</v>
      </c>
      <c r="O2205" t="s">
        <v>24320</v>
      </c>
      <c r="P2205" t="s">
        <v>24319</v>
      </c>
      <c r="Q2205" t="s">
        <v>24318</v>
      </c>
      <c r="R2205" s="7">
        <v>42990</v>
      </c>
      <c r="S2205" s="8">
        <f t="shared" si="272"/>
        <v>2017</v>
      </c>
      <c r="T2205" s="8">
        <v>2017</v>
      </c>
      <c r="U2205" s="8">
        <f t="shared" si="273"/>
        <v>5</v>
      </c>
      <c r="V2205" s="7">
        <v>42990</v>
      </c>
      <c r="W2205" t="s">
        <v>2605</v>
      </c>
      <c r="X2205" s="2">
        <v>0.85699999999999998</v>
      </c>
      <c r="Y2205" s="6">
        <f t="shared" si="278"/>
        <v>2.287712554389899E-2</v>
      </c>
      <c r="AA2205">
        <v>223727</v>
      </c>
      <c r="AB2205">
        <v>28570</v>
      </c>
      <c r="AC2205">
        <v>13616463</v>
      </c>
      <c r="AD2205" t="s">
        <v>2</v>
      </c>
      <c r="AE2205">
        <v>50</v>
      </c>
      <c r="AF2205">
        <v>40</v>
      </c>
      <c r="AG2205">
        <v>405106</v>
      </c>
      <c r="AI2205" t="s">
        <v>24317</v>
      </c>
      <c r="AJ2205" t="s">
        <v>24316</v>
      </c>
      <c r="AK2205" t="s">
        <v>24315</v>
      </c>
      <c r="AL2205">
        <v>3</v>
      </c>
      <c r="AM2205" s="5">
        <f t="shared" si="274"/>
        <v>0.6</v>
      </c>
      <c r="AN2205" s="4">
        <f t="shared" si="279"/>
        <v>9.0874668686103744E-4</v>
      </c>
      <c r="AO2205" s="3"/>
      <c r="AP2205">
        <v>0</v>
      </c>
      <c r="AQ2205" t="s">
        <v>566</v>
      </c>
      <c r="AR2205" t="s">
        <v>1</v>
      </c>
      <c r="AS2205" t="s">
        <v>565</v>
      </c>
      <c r="AT2205" s="2" t="s">
        <v>0</v>
      </c>
      <c r="AU2205" s="1">
        <f t="shared" si="275"/>
        <v>1.6286611886787605</v>
      </c>
      <c r="AV2205" s="1">
        <f t="shared" si="276"/>
        <v>1.1892936115380015</v>
      </c>
      <c r="AW2205" s="1">
        <f t="shared" si="277"/>
        <v>0.74992603439724237</v>
      </c>
    </row>
    <row r="2206" spans="1:49" x14ac:dyDescent="0.2">
      <c r="A2206">
        <v>2204</v>
      </c>
      <c r="B2206" t="s">
        <v>24314</v>
      </c>
      <c r="C2206" t="s">
        <v>24313</v>
      </c>
      <c r="F2206" t="s">
        <v>24312</v>
      </c>
      <c r="G2206" t="s">
        <v>8</v>
      </c>
      <c r="H2206" t="s">
        <v>7</v>
      </c>
      <c r="I2206" t="s">
        <v>24311</v>
      </c>
      <c r="J2206">
        <v>60005244</v>
      </c>
      <c r="K2206" t="s">
        <v>829</v>
      </c>
      <c r="L2206" t="s">
        <v>182</v>
      </c>
      <c r="M2206" t="s">
        <v>4</v>
      </c>
      <c r="N2206">
        <v>5</v>
      </c>
      <c r="O2206" t="s">
        <v>24310</v>
      </c>
      <c r="P2206" t="s">
        <v>24309</v>
      </c>
      <c r="Q2206" t="s">
        <v>828</v>
      </c>
      <c r="R2206" s="7">
        <v>42990</v>
      </c>
      <c r="S2206" s="8">
        <f t="shared" si="272"/>
        <v>2017</v>
      </c>
      <c r="T2206" s="8">
        <v>2017</v>
      </c>
      <c r="U2206" s="8">
        <f t="shared" si="273"/>
        <v>5</v>
      </c>
      <c r="V2206" s="7">
        <v>42990</v>
      </c>
      <c r="W2206" t="s">
        <v>2605</v>
      </c>
      <c r="X2206" s="2">
        <v>0.85699999999999998</v>
      </c>
      <c r="Y2206" s="6">
        <f t="shared" si="278"/>
        <v>2.287712554389899E-2</v>
      </c>
      <c r="AA2206">
        <v>223727</v>
      </c>
      <c r="AB2206">
        <v>28570</v>
      </c>
      <c r="AC2206">
        <v>13616463</v>
      </c>
      <c r="AD2206" t="s">
        <v>2</v>
      </c>
      <c r="AE2206">
        <v>50</v>
      </c>
      <c r="AF2206">
        <v>40</v>
      </c>
      <c r="AG2206">
        <v>404002</v>
      </c>
      <c r="AI2206" t="s">
        <v>24308</v>
      </c>
      <c r="AJ2206" t="s">
        <v>24307</v>
      </c>
      <c r="AK2206" t="s">
        <v>24306</v>
      </c>
      <c r="AL2206">
        <v>22</v>
      </c>
      <c r="AM2206" s="5">
        <f t="shared" si="274"/>
        <v>4.4000000000000004</v>
      </c>
      <c r="AN2206" s="4">
        <f t="shared" si="279"/>
        <v>6.6641423703142754E-3</v>
      </c>
      <c r="AO2206" s="3"/>
      <c r="AP2206">
        <v>0</v>
      </c>
      <c r="AQ2206" t="s">
        <v>18</v>
      </c>
      <c r="AR2206" t="s">
        <v>24305</v>
      </c>
      <c r="AS2206" t="s">
        <v>17</v>
      </c>
      <c r="AT2206" s="2" t="s">
        <v>0</v>
      </c>
      <c r="AU2206" s="1">
        <f t="shared" si="275"/>
        <v>1.8013230591823575</v>
      </c>
      <c r="AV2206" s="1">
        <f t="shared" si="276"/>
        <v>1.4770633957106631</v>
      </c>
      <c r="AW2206" s="1">
        <f t="shared" si="277"/>
        <v>1.152803732238969</v>
      </c>
    </row>
    <row r="2207" spans="1:49" x14ac:dyDescent="0.2">
      <c r="A2207">
        <v>2205</v>
      </c>
      <c r="B2207" t="s">
        <v>24304</v>
      </c>
      <c r="C2207" t="s">
        <v>24303</v>
      </c>
      <c r="E2207">
        <v>28847963</v>
      </c>
      <c r="F2207" t="s">
        <v>24302</v>
      </c>
      <c r="G2207" t="s">
        <v>8</v>
      </c>
      <c r="H2207" t="s">
        <v>7</v>
      </c>
      <c r="I2207" t="s">
        <v>24301</v>
      </c>
      <c r="J2207">
        <v>60012708</v>
      </c>
      <c r="K2207" t="s">
        <v>985</v>
      </c>
      <c r="L2207" t="s">
        <v>984</v>
      </c>
      <c r="M2207" t="s">
        <v>30</v>
      </c>
      <c r="N2207">
        <v>2</v>
      </c>
      <c r="O2207" t="s">
        <v>24300</v>
      </c>
      <c r="P2207" t="s">
        <v>24299</v>
      </c>
      <c r="Q2207" t="s">
        <v>3012</v>
      </c>
      <c r="R2207" s="7">
        <v>42990</v>
      </c>
      <c r="S2207" s="8">
        <f t="shared" si="272"/>
        <v>2017</v>
      </c>
      <c r="T2207" s="8">
        <v>2017</v>
      </c>
      <c r="U2207" s="8">
        <f t="shared" si="273"/>
        <v>5</v>
      </c>
      <c r="V2207" s="7">
        <v>42990</v>
      </c>
      <c r="W2207" t="s">
        <v>2559</v>
      </c>
      <c r="X2207" s="2">
        <v>5.0110000000000001</v>
      </c>
      <c r="Y2207" s="6">
        <f t="shared" si="278"/>
        <v>0.13376578308107098</v>
      </c>
      <c r="AA2207">
        <v>278424</v>
      </c>
      <c r="AB2207">
        <v>21121</v>
      </c>
      <c r="AC2207">
        <v>10916490</v>
      </c>
      <c r="AD2207" t="s">
        <v>2</v>
      </c>
      <c r="AE2207">
        <v>114</v>
      </c>
      <c r="AF2207">
        <v>37</v>
      </c>
      <c r="AH2207" t="s">
        <v>24298</v>
      </c>
      <c r="AI2207" t="s">
        <v>24297</v>
      </c>
      <c r="AJ2207" t="s">
        <v>24296</v>
      </c>
      <c r="AK2207" t="s">
        <v>24295</v>
      </c>
      <c r="AL2207">
        <v>20</v>
      </c>
      <c r="AM2207" s="5">
        <f t="shared" si="274"/>
        <v>4</v>
      </c>
      <c r="AN2207" s="4">
        <f t="shared" si="279"/>
        <v>6.0583112457402496E-3</v>
      </c>
      <c r="AO2207" s="3"/>
      <c r="AP2207">
        <v>1</v>
      </c>
      <c r="AQ2207" t="s">
        <v>17284</v>
      </c>
      <c r="AR2207" t="s">
        <v>24294</v>
      </c>
      <c r="AS2207" t="s">
        <v>17283</v>
      </c>
      <c r="AT2207" s="2" t="s">
        <v>0</v>
      </c>
      <c r="AU2207" s="1">
        <f t="shared" si="275"/>
        <v>9.5453541530471746</v>
      </c>
      <c r="AV2207" s="1">
        <f t="shared" si="276"/>
        <v>6.9912047163405617</v>
      </c>
      <c r="AW2207" s="1">
        <f t="shared" si="277"/>
        <v>4.4370552796339471</v>
      </c>
    </row>
    <row r="2208" spans="1:49" x14ac:dyDescent="0.2">
      <c r="A2208">
        <v>2206</v>
      </c>
      <c r="B2208" t="s">
        <v>24293</v>
      </c>
      <c r="C2208" t="s">
        <v>24292</v>
      </c>
      <c r="E2208">
        <v>28895914</v>
      </c>
      <c r="F2208" t="s">
        <v>24291</v>
      </c>
      <c r="G2208" t="s">
        <v>8</v>
      </c>
      <c r="H2208" t="s">
        <v>7</v>
      </c>
      <c r="I2208" t="s">
        <v>4210</v>
      </c>
      <c r="J2208" t="s">
        <v>24290</v>
      </c>
      <c r="K2208" t="s">
        <v>24289</v>
      </c>
      <c r="L2208" t="s">
        <v>24288</v>
      </c>
      <c r="M2208" t="s">
        <v>24287</v>
      </c>
      <c r="N2208">
        <v>8</v>
      </c>
      <c r="O2208" t="s">
        <v>24286</v>
      </c>
      <c r="P2208" t="s">
        <v>24285</v>
      </c>
      <c r="Q2208" t="s">
        <v>24284</v>
      </c>
      <c r="R2208" s="7">
        <v>42990</v>
      </c>
      <c r="S2208" s="8">
        <f t="shared" si="272"/>
        <v>2017</v>
      </c>
      <c r="T2208" s="8">
        <v>2017</v>
      </c>
      <c r="U2208" s="8">
        <f t="shared" si="273"/>
        <v>5</v>
      </c>
      <c r="V2208" s="7">
        <v>42990</v>
      </c>
      <c r="W2208" t="s">
        <v>982</v>
      </c>
      <c r="X2208" s="2">
        <v>0.63600000000000001</v>
      </c>
      <c r="Y2208" s="6">
        <f t="shared" si="278"/>
        <v>1.6977656763033557E-2</v>
      </c>
      <c r="AA2208">
        <v>14248220</v>
      </c>
      <c r="AB2208">
        <v>130124</v>
      </c>
      <c r="AD2208" t="s">
        <v>2</v>
      </c>
      <c r="AE2208">
        <v>17</v>
      </c>
      <c r="AF2208">
        <v>9</v>
      </c>
      <c r="AG2208">
        <v>2090</v>
      </c>
      <c r="AI2208" t="s">
        <v>24283</v>
      </c>
      <c r="AJ2208" t="s">
        <v>24282</v>
      </c>
      <c r="AK2208" t="s">
        <v>24281</v>
      </c>
      <c r="AL2208">
        <v>5</v>
      </c>
      <c r="AM2208" s="5">
        <f t="shared" si="274"/>
        <v>1</v>
      </c>
      <c r="AN2208" s="4">
        <f t="shared" si="279"/>
        <v>1.5145778114350624E-3</v>
      </c>
      <c r="AO2208" s="3"/>
      <c r="AP2208">
        <v>1</v>
      </c>
      <c r="AQ2208" t="s">
        <v>133</v>
      </c>
      <c r="AR2208" t="s">
        <v>1</v>
      </c>
      <c r="AS2208" t="s">
        <v>132</v>
      </c>
      <c r="AT2208" s="2" t="s">
        <v>0</v>
      </c>
      <c r="AU2208" s="1">
        <f t="shared" si="275"/>
        <v>1.2338733077554009</v>
      </c>
      <c r="AV2208" s="1">
        <f t="shared" si="276"/>
        <v>0.92461172872343089</v>
      </c>
      <c r="AW2208" s="1">
        <f t="shared" si="277"/>
        <v>0.61535014969146107</v>
      </c>
    </row>
    <row r="2209" spans="1:49" x14ac:dyDescent="0.2">
      <c r="A2209">
        <v>2207</v>
      </c>
      <c r="B2209" t="s">
        <v>24280</v>
      </c>
      <c r="C2209" t="s">
        <v>24279</v>
      </c>
      <c r="F2209" t="s">
        <v>24278</v>
      </c>
      <c r="G2209" t="s">
        <v>8</v>
      </c>
      <c r="H2209" t="s">
        <v>7</v>
      </c>
      <c r="I2209" t="s">
        <v>24277</v>
      </c>
      <c r="J2209">
        <v>60025578</v>
      </c>
      <c r="K2209" t="s">
        <v>43</v>
      </c>
      <c r="L2209" t="s">
        <v>5</v>
      </c>
      <c r="M2209" t="s">
        <v>4</v>
      </c>
      <c r="N2209">
        <v>4</v>
      </c>
      <c r="O2209" t="s">
        <v>24276</v>
      </c>
      <c r="P2209" t="s">
        <v>24275</v>
      </c>
      <c r="Q2209" t="s">
        <v>209</v>
      </c>
      <c r="R2209" s="7">
        <v>42990</v>
      </c>
      <c r="S2209" s="8">
        <f t="shared" si="272"/>
        <v>2017</v>
      </c>
      <c r="T2209" s="8">
        <v>2017</v>
      </c>
      <c r="U2209" s="8">
        <f t="shared" si="273"/>
        <v>5</v>
      </c>
      <c r="V2209" s="7">
        <v>42990</v>
      </c>
      <c r="W2209" t="s">
        <v>744</v>
      </c>
      <c r="X2209" s="2">
        <v>0.435</v>
      </c>
      <c r="Y2209" s="6">
        <f t="shared" si="278"/>
        <v>1.1612076559622007E-2</v>
      </c>
      <c r="AB2209">
        <v>21100829268</v>
      </c>
      <c r="AC2209">
        <v>20763417</v>
      </c>
      <c r="AD2209" t="s">
        <v>2</v>
      </c>
      <c r="AE2209">
        <v>7</v>
      </c>
      <c r="AF2209">
        <v>9</v>
      </c>
      <c r="AG2209">
        <v>933</v>
      </c>
      <c r="AI2209" t="s">
        <v>24274</v>
      </c>
      <c r="AJ2209" t="s">
        <v>24273</v>
      </c>
      <c r="AK2209" t="s">
        <v>24272</v>
      </c>
      <c r="AL2209">
        <v>5</v>
      </c>
      <c r="AM2209" s="5">
        <f t="shared" si="274"/>
        <v>1</v>
      </c>
      <c r="AN2209" s="4">
        <f t="shared" si="279"/>
        <v>1.5145778114350624E-3</v>
      </c>
      <c r="AO2209" s="3"/>
      <c r="AP2209">
        <v>1</v>
      </c>
      <c r="AQ2209" t="s">
        <v>18</v>
      </c>
      <c r="AR2209">
        <v>51477126</v>
      </c>
      <c r="AS2209" t="s">
        <v>17</v>
      </c>
      <c r="AT2209" s="2" t="s">
        <v>0</v>
      </c>
      <c r="AU2209" s="1">
        <f t="shared" si="275"/>
        <v>0.85828269351659237</v>
      </c>
      <c r="AV2209" s="1">
        <f t="shared" si="276"/>
        <v>0.65633271855285347</v>
      </c>
      <c r="AW2209" s="1">
        <f t="shared" si="277"/>
        <v>0.45438274358911457</v>
      </c>
    </row>
    <row r="2210" spans="1:49" x14ac:dyDescent="0.2">
      <c r="A2210">
        <v>2208</v>
      </c>
      <c r="B2210" t="s">
        <v>24271</v>
      </c>
      <c r="C2210" t="s">
        <v>24270</v>
      </c>
      <c r="F2210" t="s">
        <v>24269</v>
      </c>
      <c r="G2210" t="s">
        <v>8</v>
      </c>
      <c r="H2210" t="s">
        <v>7</v>
      </c>
      <c r="I2210" t="s">
        <v>1729</v>
      </c>
      <c r="J2210">
        <v>60022317</v>
      </c>
      <c r="K2210" t="s">
        <v>2894</v>
      </c>
      <c r="L2210" t="s">
        <v>2893</v>
      </c>
      <c r="M2210" t="s">
        <v>2892</v>
      </c>
      <c r="N2210">
        <v>4</v>
      </c>
      <c r="O2210" t="s">
        <v>24268</v>
      </c>
      <c r="P2210" t="s">
        <v>24267</v>
      </c>
      <c r="Q2210" t="s">
        <v>3191</v>
      </c>
      <c r="R2210" s="7">
        <v>42989</v>
      </c>
      <c r="S2210" s="8">
        <f t="shared" si="272"/>
        <v>2017</v>
      </c>
      <c r="T2210" s="8">
        <v>2017</v>
      </c>
      <c r="U2210" s="8">
        <f t="shared" si="273"/>
        <v>5</v>
      </c>
      <c r="V2210" s="7">
        <v>42989</v>
      </c>
      <c r="W2210" t="s">
        <v>941</v>
      </c>
      <c r="X2210" s="2">
        <v>0.58699999999999997</v>
      </c>
      <c r="Y2210" s="6">
        <f t="shared" si="278"/>
        <v>1.5669629748271536E-2</v>
      </c>
      <c r="AB2210">
        <v>21100374601</v>
      </c>
      <c r="AC2210">
        <v>21693536</v>
      </c>
      <c r="AD2210" t="s">
        <v>2</v>
      </c>
      <c r="AE2210">
        <v>5</v>
      </c>
      <c r="AG2210">
        <v>8031887</v>
      </c>
      <c r="AH2210" t="s">
        <v>24266</v>
      </c>
      <c r="AI2210" t="s">
        <v>24265</v>
      </c>
      <c r="AJ2210" t="s">
        <v>24264</v>
      </c>
      <c r="AK2210" t="s">
        <v>24263</v>
      </c>
      <c r="AL2210">
        <v>31</v>
      </c>
      <c r="AM2210" s="5">
        <f t="shared" si="274"/>
        <v>6.2</v>
      </c>
      <c r="AN2210" s="4">
        <f t="shared" si="279"/>
        <v>9.3903824308973882E-3</v>
      </c>
      <c r="AO2210" s="3"/>
      <c r="AP2210">
        <v>1</v>
      </c>
      <c r="AQ2210" t="s">
        <v>18</v>
      </c>
      <c r="AR2210">
        <v>61571468</v>
      </c>
      <c r="AS2210" t="s">
        <v>17</v>
      </c>
      <c r="AT2210" s="2">
        <v>3.367</v>
      </c>
      <c r="AU2210" s="1">
        <f t="shared" si="275"/>
        <v>1.378585555305929</v>
      </c>
      <c r="AV2210" s="1">
        <f t="shared" si="276"/>
        <v>1.253000608958446</v>
      </c>
      <c r="AW2210" s="1">
        <f t="shared" si="277"/>
        <v>1.1274156626109633</v>
      </c>
    </row>
    <row r="2211" spans="1:49" x14ac:dyDescent="0.2">
      <c r="A2211">
        <v>2209</v>
      </c>
      <c r="B2211" t="s">
        <v>24262</v>
      </c>
      <c r="C2211" t="s">
        <v>24261</v>
      </c>
      <c r="F2211" t="s">
        <v>24260</v>
      </c>
      <c r="G2211" t="s">
        <v>8</v>
      </c>
      <c r="H2211" t="s">
        <v>7</v>
      </c>
      <c r="I2211" t="s">
        <v>184</v>
      </c>
      <c r="J2211">
        <v>60010080</v>
      </c>
      <c r="K2211" t="s">
        <v>1449</v>
      </c>
      <c r="L2211" t="s">
        <v>182</v>
      </c>
      <c r="M2211" t="s">
        <v>4</v>
      </c>
      <c r="N2211">
        <v>5</v>
      </c>
      <c r="O2211" t="s">
        <v>24259</v>
      </c>
      <c r="P2211" t="s">
        <v>24258</v>
      </c>
      <c r="Q2211" t="s">
        <v>2160</v>
      </c>
      <c r="R2211" s="7">
        <v>42989</v>
      </c>
      <c r="S2211" s="8">
        <f t="shared" si="272"/>
        <v>2017</v>
      </c>
      <c r="T2211" s="8">
        <v>2017</v>
      </c>
      <c r="U2211" s="8">
        <f t="shared" si="273"/>
        <v>5</v>
      </c>
      <c r="V2211" s="7">
        <v>42989</v>
      </c>
      <c r="W2211" t="s">
        <v>811</v>
      </c>
      <c r="X2211" s="2">
        <v>1.3280000000000001</v>
      </c>
      <c r="Y2211" s="6">
        <f t="shared" si="278"/>
        <v>3.5450201542937994E-2</v>
      </c>
      <c r="AA2211">
        <v>15361225</v>
      </c>
      <c r="AB2211">
        <v>18894</v>
      </c>
      <c r="AD2211" t="s">
        <v>2</v>
      </c>
      <c r="AE2211">
        <v>16</v>
      </c>
      <c r="AG2211">
        <v>8031956</v>
      </c>
      <c r="AH2211" t="s">
        <v>24257</v>
      </c>
      <c r="AI2211" t="s">
        <v>24256</v>
      </c>
      <c r="AJ2211" t="s">
        <v>24255</v>
      </c>
      <c r="AK2211" t="s">
        <v>24254</v>
      </c>
      <c r="AL2211">
        <v>14</v>
      </c>
      <c r="AM2211" s="5">
        <f t="shared" si="274"/>
        <v>2.8</v>
      </c>
      <c r="AN2211" s="4">
        <f t="shared" si="279"/>
        <v>4.2408178720181747E-3</v>
      </c>
      <c r="AO2211" s="3"/>
      <c r="AP2211">
        <v>0</v>
      </c>
      <c r="AQ2211" t="s">
        <v>18</v>
      </c>
      <c r="AR2211">
        <v>61571231</v>
      </c>
      <c r="AS2211" t="s">
        <v>17</v>
      </c>
      <c r="AT2211" s="2">
        <v>3.8340000000000001</v>
      </c>
      <c r="AU2211" s="1">
        <f t="shared" si="275"/>
        <v>2.6087386441662046</v>
      </c>
      <c r="AV2211" s="1">
        <f t="shared" si="276"/>
        <v>1.9845509707478084</v>
      </c>
      <c r="AW2211" s="1">
        <f t="shared" si="277"/>
        <v>1.360363297329412</v>
      </c>
    </row>
    <row r="2212" spans="1:49" x14ac:dyDescent="0.2">
      <c r="A2212">
        <v>2210</v>
      </c>
      <c r="B2212" t="s">
        <v>24253</v>
      </c>
      <c r="C2212" t="s">
        <v>24252</v>
      </c>
      <c r="F2212" t="s">
        <v>24251</v>
      </c>
      <c r="G2212" t="s">
        <v>8</v>
      </c>
      <c r="H2212" t="s">
        <v>7</v>
      </c>
      <c r="I2212" t="s">
        <v>208</v>
      </c>
      <c r="J2212" t="s">
        <v>24250</v>
      </c>
      <c r="K2212" t="s">
        <v>24249</v>
      </c>
      <c r="L2212" t="s">
        <v>2018</v>
      </c>
      <c r="M2212" t="s">
        <v>86</v>
      </c>
      <c r="N2212">
        <v>3</v>
      </c>
      <c r="O2212" t="s">
        <v>24248</v>
      </c>
      <c r="P2212" t="s">
        <v>24247</v>
      </c>
      <c r="Q2212" t="s">
        <v>24246</v>
      </c>
      <c r="R2212" s="7">
        <v>42989</v>
      </c>
      <c r="S2212" s="8">
        <f t="shared" si="272"/>
        <v>2017</v>
      </c>
      <c r="T2212" s="8">
        <v>2017</v>
      </c>
      <c r="U2212" s="8">
        <f t="shared" si="273"/>
        <v>5</v>
      </c>
      <c r="V2212" s="7">
        <v>42989</v>
      </c>
      <c r="W2212" t="s">
        <v>811</v>
      </c>
      <c r="X2212" s="2">
        <v>1.3280000000000001</v>
      </c>
      <c r="Y2212" s="6">
        <f t="shared" si="278"/>
        <v>3.5450201542937994E-2</v>
      </c>
      <c r="AA2212">
        <v>15361225</v>
      </c>
      <c r="AB2212">
        <v>18894</v>
      </c>
      <c r="AD2212" t="s">
        <v>2</v>
      </c>
      <c r="AE2212">
        <v>16</v>
      </c>
      <c r="AG2212">
        <v>8031970</v>
      </c>
      <c r="AH2212" t="s">
        <v>24245</v>
      </c>
      <c r="AI2212" t="s">
        <v>24244</v>
      </c>
      <c r="AJ2212" t="s">
        <v>24243</v>
      </c>
      <c r="AK2212" t="s">
        <v>24242</v>
      </c>
      <c r="AL2212">
        <v>1</v>
      </c>
      <c r="AM2212" s="5">
        <f t="shared" si="274"/>
        <v>0.2</v>
      </c>
      <c r="AN2212" s="4">
        <f t="shared" si="279"/>
        <v>3.0291556228701253E-4</v>
      </c>
      <c r="AO2212" s="3"/>
      <c r="AP2212">
        <v>0</v>
      </c>
      <c r="AR2212" t="s">
        <v>1</v>
      </c>
      <c r="AT2212" s="2">
        <v>3.8340000000000001</v>
      </c>
      <c r="AU2212" s="1">
        <f t="shared" si="275"/>
        <v>2.4906015748742698</v>
      </c>
      <c r="AV2212" s="1">
        <f t="shared" si="276"/>
        <v>1.7876558552612503</v>
      </c>
      <c r="AW2212" s="1">
        <f t="shared" si="277"/>
        <v>1.0847101356482307</v>
      </c>
    </row>
    <row r="2213" spans="1:49" x14ac:dyDescent="0.2">
      <c r="A2213">
        <v>2211</v>
      </c>
      <c r="B2213" t="s">
        <v>24241</v>
      </c>
      <c r="C2213" t="s">
        <v>24240</v>
      </c>
      <c r="F2213" t="s">
        <v>24239</v>
      </c>
      <c r="G2213" t="s">
        <v>8</v>
      </c>
      <c r="H2213" t="s">
        <v>7</v>
      </c>
      <c r="I2213" t="s">
        <v>24238</v>
      </c>
      <c r="J2213" t="s">
        <v>24237</v>
      </c>
      <c r="K2213" t="s">
        <v>24236</v>
      </c>
      <c r="L2213" t="s">
        <v>24235</v>
      </c>
      <c r="M2213" t="s">
        <v>24234</v>
      </c>
      <c r="N2213">
        <v>4</v>
      </c>
      <c r="O2213" t="s">
        <v>24233</v>
      </c>
      <c r="P2213" t="s">
        <v>24232</v>
      </c>
      <c r="Q2213" t="s">
        <v>24231</v>
      </c>
      <c r="R2213" s="7">
        <v>42989</v>
      </c>
      <c r="S2213" s="8">
        <f t="shared" si="272"/>
        <v>2017</v>
      </c>
      <c r="T2213" s="8">
        <v>2017</v>
      </c>
      <c r="U2213" s="8">
        <f t="shared" si="273"/>
        <v>5</v>
      </c>
      <c r="V2213" s="7">
        <v>42989</v>
      </c>
      <c r="W2213" t="s">
        <v>2672</v>
      </c>
      <c r="X2213" s="2">
        <v>1.1819999999999999</v>
      </c>
      <c r="Y2213" s="6">
        <f t="shared" si="278"/>
        <v>3.1552814927524625E-2</v>
      </c>
      <c r="AA2213">
        <v>36951</v>
      </c>
      <c r="AB2213">
        <v>27030</v>
      </c>
      <c r="AD2213" t="s">
        <v>2</v>
      </c>
      <c r="AE2213">
        <v>111</v>
      </c>
      <c r="AF2213">
        <v>11</v>
      </c>
      <c r="AG2213">
        <v>111108</v>
      </c>
      <c r="AI2213" t="s">
        <v>24230</v>
      </c>
      <c r="AK2213" t="s">
        <v>24229</v>
      </c>
      <c r="AL2213">
        <v>15</v>
      </c>
      <c r="AM2213" s="5">
        <f t="shared" si="274"/>
        <v>3</v>
      </c>
      <c r="AN2213" s="4">
        <f t="shared" si="279"/>
        <v>4.5437334343051876E-3</v>
      </c>
      <c r="AO2213" s="3"/>
      <c r="AP2213">
        <v>0</v>
      </c>
      <c r="AQ2213" t="s">
        <v>254</v>
      </c>
      <c r="AR2213">
        <v>985048</v>
      </c>
      <c r="AS2213" t="s">
        <v>56</v>
      </c>
      <c r="AT2213" s="2">
        <v>3.7909999999999999</v>
      </c>
      <c r="AU2213" s="1">
        <f t="shared" si="275"/>
        <v>2.3450090479558794</v>
      </c>
      <c r="AV2213" s="1">
        <f t="shared" si="276"/>
        <v>1.8048274180914907</v>
      </c>
      <c r="AW2213" s="1">
        <f t="shared" si="277"/>
        <v>1.2646457882271021</v>
      </c>
    </row>
    <row r="2214" spans="1:49" x14ac:dyDescent="0.2">
      <c r="A2214">
        <v>2212</v>
      </c>
      <c r="B2214" t="s">
        <v>24228</v>
      </c>
      <c r="C2214" t="s">
        <v>24227</v>
      </c>
      <c r="F2214" t="s">
        <v>24226</v>
      </c>
      <c r="G2214" t="s">
        <v>8</v>
      </c>
      <c r="H2214" t="s">
        <v>7</v>
      </c>
      <c r="I2214" t="s">
        <v>24225</v>
      </c>
      <c r="J2214" t="s">
        <v>24224</v>
      </c>
      <c r="K2214" t="s">
        <v>24223</v>
      </c>
      <c r="L2214" t="s">
        <v>24222</v>
      </c>
      <c r="M2214" t="s">
        <v>16911</v>
      </c>
      <c r="N2214">
        <v>36</v>
      </c>
      <c r="O2214" t="s">
        <v>24221</v>
      </c>
      <c r="P2214" t="s">
        <v>24220</v>
      </c>
      <c r="Q2214" t="s">
        <v>24219</v>
      </c>
      <c r="R2214" s="7">
        <v>42989</v>
      </c>
      <c r="S2214" s="8">
        <f t="shared" si="272"/>
        <v>2017</v>
      </c>
      <c r="T2214" s="8">
        <v>2017</v>
      </c>
      <c r="U2214" s="8">
        <f t="shared" si="273"/>
        <v>5</v>
      </c>
      <c r="V2214" s="7">
        <v>42989</v>
      </c>
      <c r="W2214" t="s">
        <v>915</v>
      </c>
      <c r="X2214" s="2">
        <v>2.0579999999999998</v>
      </c>
      <c r="Y2214" s="6">
        <f t="shared" si="278"/>
        <v>5.4937134620004803E-2</v>
      </c>
      <c r="AA2214">
        <v>358711</v>
      </c>
      <c r="AB2214">
        <v>28218</v>
      </c>
      <c r="AC2214">
        <v>13652966</v>
      </c>
      <c r="AD2214" t="s">
        <v>2</v>
      </c>
      <c r="AE2214">
        <v>470</v>
      </c>
      <c r="AF2214">
        <v>2</v>
      </c>
      <c r="AG2214" t="s">
        <v>24218</v>
      </c>
      <c r="AH2214" t="s">
        <v>24217</v>
      </c>
      <c r="AI2214" t="s">
        <v>24216</v>
      </c>
      <c r="AJ2214" t="s">
        <v>24215</v>
      </c>
      <c r="AK2214" t="s">
        <v>24214</v>
      </c>
      <c r="AL2214">
        <v>14</v>
      </c>
      <c r="AM2214" s="5">
        <f t="shared" si="274"/>
        <v>2.8</v>
      </c>
      <c r="AN2214" s="4">
        <f t="shared" si="279"/>
        <v>4.2408178720181747E-3</v>
      </c>
      <c r="AO2214" s="3"/>
      <c r="AP2214">
        <v>0</v>
      </c>
      <c r="AQ2214" t="s">
        <v>24213</v>
      </c>
      <c r="AR2214" t="s">
        <v>24212</v>
      </c>
      <c r="AS2214" t="s">
        <v>1714</v>
      </c>
      <c r="AT2214" s="2" t="s">
        <v>0</v>
      </c>
      <c r="AU2214" s="1">
        <f t="shared" si="275"/>
        <v>3.972823959560881</v>
      </c>
      <c r="AV2214" s="1">
        <f t="shared" si="276"/>
        <v>2.9588976246011489</v>
      </c>
      <c r="AW2214" s="1">
        <f t="shared" si="277"/>
        <v>1.9449712896414162</v>
      </c>
    </row>
    <row r="2215" spans="1:49" x14ac:dyDescent="0.2">
      <c r="A2215">
        <v>2213</v>
      </c>
      <c r="B2215" t="s">
        <v>24211</v>
      </c>
      <c r="C2215" t="s">
        <v>24210</v>
      </c>
      <c r="F2215" t="s">
        <v>24209</v>
      </c>
      <c r="G2215" t="s">
        <v>8</v>
      </c>
      <c r="H2215" t="s">
        <v>7</v>
      </c>
      <c r="I2215" t="s">
        <v>24208</v>
      </c>
      <c r="J2215" t="s">
        <v>24207</v>
      </c>
      <c r="K2215" t="s">
        <v>24206</v>
      </c>
      <c r="L2215" t="s">
        <v>24205</v>
      </c>
      <c r="M2215" t="s">
        <v>41</v>
      </c>
      <c r="N2215">
        <v>4</v>
      </c>
      <c r="O2215" t="s">
        <v>24204</v>
      </c>
      <c r="P2215" t="s">
        <v>24203</v>
      </c>
      <c r="Q2215" t="s">
        <v>24202</v>
      </c>
      <c r="R2215" s="7">
        <v>42988</v>
      </c>
      <c r="S2215" s="8">
        <f t="shared" si="272"/>
        <v>2017</v>
      </c>
      <c r="T2215" s="8">
        <v>2017</v>
      </c>
      <c r="U2215" s="8">
        <f t="shared" si="273"/>
        <v>5</v>
      </c>
      <c r="V2215" s="7">
        <v>42988</v>
      </c>
      <c r="W2215" t="s">
        <v>2601</v>
      </c>
      <c r="X2215" s="2">
        <v>2.3759999999999999</v>
      </c>
      <c r="Y2215" s="6">
        <f t="shared" si="278"/>
        <v>6.3425963001521576E-2</v>
      </c>
      <c r="AA2215" t="s">
        <v>2600</v>
      </c>
      <c r="AB2215">
        <v>26765</v>
      </c>
      <c r="AC2215">
        <v>15384357</v>
      </c>
      <c r="AD2215" t="s">
        <v>2</v>
      </c>
      <c r="AE2215">
        <v>846</v>
      </c>
      <c r="AF2215">
        <v>2</v>
      </c>
      <c r="AG2215">
        <v>95</v>
      </c>
      <c r="AI2215" t="s">
        <v>24201</v>
      </c>
      <c r="AJ2215" t="s">
        <v>24200</v>
      </c>
      <c r="AK2215" t="s">
        <v>24199</v>
      </c>
      <c r="AL2215">
        <v>32</v>
      </c>
      <c r="AM2215" s="5">
        <f t="shared" si="274"/>
        <v>6.4</v>
      </c>
      <c r="AN2215" s="4">
        <f t="shared" si="279"/>
        <v>9.6932979931844011E-3</v>
      </c>
      <c r="AO2215" s="3"/>
      <c r="AP2215">
        <v>0</v>
      </c>
      <c r="AQ2215" t="s">
        <v>129</v>
      </c>
      <c r="AR2215">
        <v>1324585</v>
      </c>
      <c r="AS2215" t="s">
        <v>128</v>
      </c>
      <c r="AT2215" s="2">
        <v>5.8739999999999997</v>
      </c>
      <c r="AU2215" s="1">
        <f t="shared" si="275"/>
        <v>4.7306163499020419</v>
      </c>
      <c r="AV2215" s="1">
        <f t="shared" si="276"/>
        <v>3.6559630497352988</v>
      </c>
      <c r="AW2215" s="1">
        <f t="shared" si="277"/>
        <v>2.5813097495685557</v>
      </c>
    </row>
    <row r="2216" spans="1:49" x14ac:dyDescent="0.2">
      <c r="A2216">
        <v>2214</v>
      </c>
      <c r="B2216" t="s">
        <v>24198</v>
      </c>
      <c r="C2216" t="s">
        <v>24197</v>
      </c>
      <c r="F2216" t="s">
        <v>24196</v>
      </c>
      <c r="G2216" t="s">
        <v>8</v>
      </c>
      <c r="H2216" t="s">
        <v>7</v>
      </c>
      <c r="I2216" t="s">
        <v>24195</v>
      </c>
      <c r="J2216" t="s">
        <v>24191</v>
      </c>
      <c r="K2216" t="s">
        <v>24194</v>
      </c>
      <c r="L2216" t="s">
        <v>721</v>
      </c>
      <c r="M2216" t="s">
        <v>720</v>
      </c>
      <c r="N2216">
        <v>2</v>
      </c>
      <c r="O2216" t="s">
        <v>24193</v>
      </c>
      <c r="P2216" t="s">
        <v>24192</v>
      </c>
      <c r="Q2216" t="s">
        <v>24191</v>
      </c>
      <c r="R2216" s="7">
        <v>42987</v>
      </c>
      <c r="S2216" s="8">
        <f t="shared" si="272"/>
        <v>2017</v>
      </c>
      <c r="T2216" s="8">
        <v>2017</v>
      </c>
      <c r="U2216" s="8">
        <f t="shared" si="273"/>
        <v>5</v>
      </c>
      <c r="V2216" s="7">
        <v>42987</v>
      </c>
      <c r="W2216" t="s">
        <v>811</v>
      </c>
      <c r="X2216" s="2">
        <v>1.3280000000000001</v>
      </c>
      <c r="Y2216" s="6">
        <f t="shared" si="278"/>
        <v>3.5450201542937994E-2</v>
      </c>
      <c r="AA2216">
        <v>15361225</v>
      </c>
      <c r="AB2216">
        <v>18894</v>
      </c>
      <c r="AD2216" t="s">
        <v>2</v>
      </c>
      <c r="AE2216">
        <v>16</v>
      </c>
      <c r="AG2216">
        <v>8031324</v>
      </c>
      <c r="AH2216" t="s">
        <v>24190</v>
      </c>
      <c r="AI2216" t="s">
        <v>24189</v>
      </c>
      <c r="AJ2216" t="s">
        <v>24188</v>
      </c>
      <c r="AK2216" t="s">
        <v>24187</v>
      </c>
      <c r="AL2216">
        <v>13</v>
      </c>
      <c r="AM2216" s="5">
        <f t="shared" si="274"/>
        <v>2.6</v>
      </c>
      <c r="AN2216" s="4">
        <f t="shared" si="279"/>
        <v>3.9379023097311627E-3</v>
      </c>
      <c r="AO2216" s="3"/>
      <c r="AP2216">
        <v>0</v>
      </c>
      <c r="AR2216" t="s">
        <v>1</v>
      </c>
      <c r="AT2216" s="2">
        <v>3.8340000000000001</v>
      </c>
      <c r="AU2216" s="1">
        <f t="shared" si="275"/>
        <v>2.5996511772975945</v>
      </c>
      <c r="AV2216" s="1">
        <f t="shared" si="276"/>
        <v>1.9694051926334579</v>
      </c>
      <c r="AW2216" s="1">
        <f t="shared" si="277"/>
        <v>1.3391592079693211</v>
      </c>
    </row>
    <row r="2217" spans="1:49" x14ac:dyDescent="0.2">
      <c r="A2217">
        <v>2215</v>
      </c>
      <c r="B2217" t="s">
        <v>24186</v>
      </c>
      <c r="C2217" t="s">
        <v>24185</v>
      </c>
      <c r="F2217" t="s">
        <v>24184</v>
      </c>
      <c r="G2217" t="s">
        <v>8</v>
      </c>
      <c r="H2217" t="s">
        <v>7</v>
      </c>
      <c r="I2217" t="s">
        <v>3208</v>
      </c>
      <c r="J2217">
        <v>60072962</v>
      </c>
      <c r="K2217" t="s">
        <v>3207</v>
      </c>
      <c r="L2217" t="s">
        <v>397</v>
      </c>
      <c r="M2217" t="s">
        <v>193</v>
      </c>
      <c r="N2217">
        <v>1</v>
      </c>
      <c r="O2217" t="s">
        <v>24183</v>
      </c>
      <c r="P2217">
        <v>17433376700</v>
      </c>
      <c r="Q2217">
        <v>60072962</v>
      </c>
      <c r="R2217" s="7">
        <v>42987</v>
      </c>
      <c r="S2217" s="8">
        <f t="shared" si="272"/>
        <v>2017</v>
      </c>
      <c r="T2217" s="8">
        <v>2017</v>
      </c>
      <c r="U2217" s="8">
        <f t="shared" si="273"/>
        <v>5</v>
      </c>
      <c r="V2217" s="7">
        <v>42987</v>
      </c>
      <c r="W2217" t="s">
        <v>811</v>
      </c>
      <c r="X2217" s="2">
        <v>1.3280000000000001</v>
      </c>
      <c r="Y2217" s="6">
        <f t="shared" si="278"/>
        <v>3.5450201542937994E-2</v>
      </c>
      <c r="AA2217">
        <v>15361225</v>
      </c>
      <c r="AB2217">
        <v>18894</v>
      </c>
      <c r="AD2217" t="s">
        <v>2</v>
      </c>
      <c r="AE2217">
        <v>16</v>
      </c>
      <c r="AG2217">
        <v>8031317</v>
      </c>
      <c r="AH2217" t="s">
        <v>24182</v>
      </c>
      <c r="AI2217" t="s">
        <v>24181</v>
      </c>
      <c r="AJ2217" t="s">
        <v>24180</v>
      </c>
      <c r="AK2217" t="s">
        <v>24179</v>
      </c>
      <c r="AL2217">
        <v>4</v>
      </c>
      <c r="AM2217" s="5">
        <f t="shared" si="274"/>
        <v>0.8</v>
      </c>
      <c r="AN2217" s="4">
        <f t="shared" si="279"/>
        <v>1.2116622491480501E-3</v>
      </c>
      <c r="AO2217" s="3"/>
      <c r="AP2217">
        <v>0</v>
      </c>
      <c r="AR2217" t="s">
        <v>1</v>
      </c>
      <c r="AT2217" s="2">
        <v>3.8340000000000001</v>
      </c>
      <c r="AU2217" s="1">
        <f t="shared" si="275"/>
        <v>2.5178639754801009</v>
      </c>
      <c r="AV2217" s="1">
        <f t="shared" si="276"/>
        <v>1.8330931896043023</v>
      </c>
      <c r="AW2217" s="1">
        <f t="shared" si="277"/>
        <v>1.1483224037285034</v>
      </c>
    </row>
    <row r="2218" spans="1:49" x14ac:dyDescent="0.2">
      <c r="A2218">
        <v>2216</v>
      </c>
      <c r="B2218" t="s">
        <v>24178</v>
      </c>
      <c r="C2218" t="s">
        <v>24177</v>
      </c>
      <c r="F2218" t="s">
        <v>24176</v>
      </c>
      <c r="G2218" t="s">
        <v>8</v>
      </c>
      <c r="H2218" t="s">
        <v>7</v>
      </c>
      <c r="I2218" t="s">
        <v>24175</v>
      </c>
      <c r="J2218">
        <v>60013141</v>
      </c>
      <c r="K2218" t="s">
        <v>578</v>
      </c>
      <c r="L2218" t="s">
        <v>577</v>
      </c>
      <c r="M2218" t="s">
        <v>576</v>
      </c>
      <c r="N2218">
        <v>2</v>
      </c>
      <c r="O2218" t="s">
        <v>24174</v>
      </c>
      <c r="P2218" t="s">
        <v>24173</v>
      </c>
      <c r="Q2218" t="s">
        <v>575</v>
      </c>
      <c r="R2218" s="7">
        <v>42987</v>
      </c>
      <c r="S2218" s="8">
        <f t="shared" si="272"/>
        <v>2017</v>
      </c>
      <c r="T2218" s="8">
        <v>2017</v>
      </c>
      <c r="U2218" s="8">
        <f t="shared" si="273"/>
        <v>5</v>
      </c>
      <c r="V2218" s="7">
        <v>42987</v>
      </c>
      <c r="W2218" t="s">
        <v>811</v>
      </c>
      <c r="X2218" s="2">
        <v>1.3280000000000001</v>
      </c>
      <c r="Y2218" s="6">
        <f t="shared" si="278"/>
        <v>3.5450201542937994E-2</v>
      </c>
      <c r="AA2218">
        <v>15361225</v>
      </c>
      <c r="AB2218">
        <v>18894</v>
      </c>
      <c r="AD2218" t="s">
        <v>2</v>
      </c>
      <c r="AE2218">
        <v>16</v>
      </c>
      <c r="AG2218">
        <v>8031330</v>
      </c>
      <c r="AH2218" t="s">
        <v>24172</v>
      </c>
      <c r="AI2218" t="s">
        <v>24171</v>
      </c>
      <c r="AJ2218" t="s">
        <v>24170</v>
      </c>
      <c r="AK2218" t="s">
        <v>24169</v>
      </c>
      <c r="AL2218">
        <v>24</v>
      </c>
      <c r="AM2218" s="5">
        <f t="shared" si="274"/>
        <v>4.8</v>
      </c>
      <c r="AN2218" s="4">
        <f t="shared" si="279"/>
        <v>7.2699734948882995E-3</v>
      </c>
      <c r="AO2218" s="3"/>
      <c r="AP2218">
        <v>0</v>
      </c>
      <c r="AR2218" t="s">
        <v>1</v>
      </c>
      <c r="AT2218" s="2">
        <v>3.8340000000000001</v>
      </c>
      <c r="AU2218" s="1">
        <f t="shared" si="275"/>
        <v>2.6996133128523088</v>
      </c>
      <c r="AV2218" s="1">
        <f t="shared" si="276"/>
        <v>2.1360087518913149</v>
      </c>
      <c r="AW2218" s="1">
        <f t="shared" si="277"/>
        <v>1.5724041909303206</v>
      </c>
    </row>
    <row r="2219" spans="1:49" x14ac:dyDescent="0.2">
      <c r="A2219">
        <v>2217</v>
      </c>
      <c r="B2219" t="s">
        <v>24168</v>
      </c>
      <c r="C2219" t="s">
        <v>24167</v>
      </c>
      <c r="F2219" t="s">
        <v>24166</v>
      </c>
      <c r="G2219" t="s">
        <v>8</v>
      </c>
      <c r="H2219" t="s">
        <v>7</v>
      </c>
      <c r="I2219" t="s">
        <v>993</v>
      </c>
      <c r="J2219" t="s">
        <v>24165</v>
      </c>
      <c r="K2219" t="s">
        <v>24164</v>
      </c>
      <c r="L2219" t="s">
        <v>24163</v>
      </c>
      <c r="M2219" t="s">
        <v>765</v>
      </c>
      <c r="N2219">
        <v>4</v>
      </c>
      <c r="O2219" t="s">
        <v>24162</v>
      </c>
      <c r="P2219" t="s">
        <v>24161</v>
      </c>
      <c r="Q2219" t="s">
        <v>24160</v>
      </c>
      <c r="R2219" s="7">
        <v>42987</v>
      </c>
      <c r="S2219" s="8">
        <f t="shared" si="272"/>
        <v>2017</v>
      </c>
      <c r="T2219" s="8">
        <v>2017</v>
      </c>
      <c r="U2219" s="8">
        <f t="shared" si="273"/>
        <v>5</v>
      </c>
      <c r="V2219" s="7">
        <v>42987</v>
      </c>
      <c r="W2219" t="s">
        <v>811</v>
      </c>
      <c r="X2219" s="2">
        <v>1.3280000000000001</v>
      </c>
      <c r="Y2219" s="6">
        <f t="shared" si="278"/>
        <v>3.5450201542937994E-2</v>
      </c>
      <c r="AA2219">
        <v>15361225</v>
      </c>
      <c r="AB2219">
        <v>18894</v>
      </c>
      <c r="AD2219" t="s">
        <v>2</v>
      </c>
      <c r="AE2219">
        <v>16</v>
      </c>
      <c r="AG2219">
        <v>8031327</v>
      </c>
      <c r="AH2219" t="s">
        <v>24159</v>
      </c>
      <c r="AI2219" t="s">
        <v>24158</v>
      </c>
      <c r="AJ2219" t="s">
        <v>24157</v>
      </c>
      <c r="AK2219" t="s">
        <v>24156</v>
      </c>
      <c r="AL2219">
        <v>8</v>
      </c>
      <c r="AM2219" s="5">
        <f t="shared" si="274"/>
        <v>1.6</v>
      </c>
      <c r="AN2219" s="4">
        <f t="shared" si="279"/>
        <v>2.4233244982961003E-3</v>
      </c>
      <c r="AO2219" s="3"/>
      <c r="AP2219">
        <v>0</v>
      </c>
      <c r="AR2219" t="s">
        <v>1</v>
      </c>
      <c r="AT2219" s="2">
        <v>3.8340000000000001</v>
      </c>
      <c r="AU2219" s="1">
        <f t="shared" si="275"/>
        <v>2.5542138429545425</v>
      </c>
      <c r="AV2219" s="1">
        <f t="shared" si="276"/>
        <v>1.8936763020617049</v>
      </c>
      <c r="AW2219" s="1">
        <f t="shared" si="277"/>
        <v>1.2331387611688667</v>
      </c>
    </row>
    <row r="2220" spans="1:49" x14ac:dyDescent="0.2">
      <c r="A2220">
        <v>2218</v>
      </c>
      <c r="B2220" t="s">
        <v>24155</v>
      </c>
      <c r="C2220" t="s">
        <v>24154</v>
      </c>
      <c r="E2220">
        <v>28891927</v>
      </c>
      <c r="F2220" t="s">
        <v>24153</v>
      </c>
      <c r="G2220" t="s">
        <v>8</v>
      </c>
      <c r="H2220" t="s">
        <v>7</v>
      </c>
      <c r="I2220" t="s">
        <v>24152</v>
      </c>
      <c r="J2220" t="s">
        <v>24151</v>
      </c>
      <c r="K2220" t="s">
        <v>24150</v>
      </c>
      <c r="L2220" t="s">
        <v>24149</v>
      </c>
      <c r="M2220" t="s">
        <v>934</v>
      </c>
      <c r="N2220">
        <v>3</v>
      </c>
      <c r="O2220" t="s">
        <v>24148</v>
      </c>
      <c r="P2220" t="s">
        <v>24147</v>
      </c>
      <c r="Q2220" t="s">
        <v>24146</v>
      </c>
      <c r="R2220" s="7">
        <v>42987</v>
      </c>
      <c r="S2220" s="8">
        <f t="shared" si="272"/>
        <v>2017</v>
      </c>
      <c r="T2220" s="8">
        <v>2017</v>
      </c>
      <c r="U2220" s="8">
        <f t="shared" si="273"/>
        <v>5</v>
      </c>
      <c r="V2220" s="7">
        <v>42987</v>
      </c>
      <c r="W2220" t="s">
        <v>982</v>
      </c>
      <c r="X2220" s="2">
        <v>0.63600000000000001</v>
      </c>
      <c r="Y2220" s="6">
        <f t="shared" si="278"/>
        <v>1.6977656763033557E-2</v>
      </c>
      <c r="AA2220">
        <v>14248220</v>
      </c>
      <c r="AB2220">
        <v>130124</v>
      </c>
      <c r="AD2220" t="s">
        <v>2</v>
      </c>
      <c r="AE2220">
        <v>17</v>
      </c>
      <c r="AF2220">
        <v>9</v>
      </c>
      <c r="AG2220">
        <v>2069</v>
      </c>
      <c r="AI2220" t="s">
        <v>24145</v>
      </c>
      <c r="AJ2220" t="s">
        <v>24144</v>
      </c>
      <c r="AK2220" t="s">
        <v>24143</v>
      </c>
      <c r="AL2220">
        <v>7</v>
      </c>
      <c r="AM2220" s="5">
        <f t="shared" si="274"/>
        <v>1.4</v>
      </c>
      <c r="AN2220" s="4">
        <f t="shared" si="279"/>
        <v>2.1204089360090874E-3</v>
      </c>
      <c r="AO2220" s="3"/>
      <c r="AP2220">
        <v>1</v>
      </c>
      <c r="AQ2220" t="s">
        <v>152</v>
      </c>
      <c r="AR2220" t="s">
        <v>24142</v>
      </c>
      <c r="AS2220" t="s">
        <v>151</v>
      </c>
      <c r="AT2220" s="2" t="s">
        <v>0</v>
      </c>
      <c r="AU2220" s="1">
        <f t="shared" si="275"/>
        <v>1.2520482414926215</v>
      </c>
      <c r="AV2220" s="1">
        <f t="shared" si="276"/>
        <v>0.95490328495213217</v>
      </c>
      <c r="AW2220" s="1">
        <f t="shared" si="277"/>
        <v>0.65775832841164283</v>
      </c>
    </row>
    <row r="2221" spans="1:49" x14ac:dyDescent="0.2">
      <c r="A2221">
        <v>2219</v>
      </c>
      <c r="B2221" t="s">
        <v>24141</v>
      </c>
      <c r="C2221" t="s">
        <v>24140</v>
      </c>
      <c r="E2221">
        <v>28891928</v>
      </c>
      <c r="F2221" t="s">
        <v>24139</v>
      </c>
      <c r="G2221" t="s">
        <v>8</v>
      </c>
      <c r="H2221" t="s">
        <v>7</v>
      </c>
      <c r="I2221" t="s">
        <v>24138</v>
      </c>
      <c r="J2221" t="s">
        <v>24137</v>
      </c>
      <c r="K2221" t="s">
        <v>24136</v>
      </c>
      <c r="L2221" t="s">
        <v>1083</v>
      </c>
      <c r="M2221" t="s">
        <v>20</v>
      </c>
      <c r="N2221">
        <v>6</v>
      </c>
      <c r="O2221" t="s">
        <v>24135</v>
      </c>
      <c r="P2221" t="s">
        <v>24134</v>
      </c>
      <c r="Q2221" t="s">
        <v>24133</v>
      </c>
      <c r="R2221" s="7">
        <v>42987</v>
      </c>
      <c r="S2221" s="8">
        <f t="shared" si="272"/>
        <v>2017</v>
      </c>
      <c r="T2221" s="8">
        <v>2017</v>
      </c>
      <c r="U2221" s="8">
        <f t="shared" si="273"/>
        <v>5</v>
      </c>
      <c r="V2221" s="7">
        <v>42987</v>
      </c>
      <c r="W2221" t="s">
        <v>982</v>
      </c>
      <c r="X2221" s="2">
        <v>0.63600000000000001</v>
      </c>
      <c r="Y2221" s="6">
        <f t="shared" si="278"/>
        <v>1.6977656763033557E-2</v>
      </c>
      <c r="AA2221">
        <v>14248220</v>
      </c>
      <c r="AB2221">
        <v>130124</v>
      </c>
      <c r="AD2221" t="s">
        <v>2</v>
      </c>
      <c r="AE2221">
        <v>17</v>
      </c>
      <c r="AF2221">
        <v>9</v>
      </c>
      <c r="AG2221">
        <v>2070</v>
      </c>
      <c r="AI2221" t="s">
        <v>24132</v>
      </c>
      <c r="AJ2221" t="s">
        <v>24131</v>
      </c>
      <c r="AK2221" t="s">
        <v>24130</v>
      </c>
      <c r="AL2221">
        <v>26</v>
      </c>
      <c r="AM2221" s="5">
        <f t="shared" si="274"/>
        <v>5.2</v>
      </c>
      <c r="AN2221" s="4">
        <f t="shared" si="279"/>
        <v>7.8758046194623253E-3</v>
      </c>
      <c r="AO2221" s="3"/>
      <c r="AP2221">
        <v>1</v>
      </c>
      <c r="AQ2221" t="s">
        <v>18</v>
      </c>
      <c r="AR2221">
        <v>11404239</v>
      </c>
      <c r="AS2221" t="s">
        <v>17</v>
      </c>
      <c r="AT2221" s="2" t="s">
        <v>0</v>
      </c>
      <c r="AU2221" s="1">
        <f t="shared" si="275"/>
        <v>1.4247101119962187</v>
      </c>
      <c r="AV2221" s="1">
        <f t="shared" si="276"/>
        <v>1.242673069124794</v>
      </c>
      <c r="AW2221" s="1">
        <f t="shared" si="277"/>
        <v>1.0606360262533694</v>
      </c>
    </row>
    <row r="2222" spans="1:49" x14ac:dyDescent="0.2">
      <c r="A2222">
        <v>2220</v>
      </c>
      <c r="B2222" t="s">
        <v>24129</v>
      </c>
      <c r="C2222" t="s">
        <v>24128</v>
      </c>
      <c r="F2222" t="s">
        <v>24127</v>
      </c>
      <c r="G2222" t="s">
        <v>8</v>
      </c>
      <c r="H2222" t="s">
        <v>7</v>
      </c>
      <c r="I2222" t="s">
        <v>740</v>
      </c>
      <c r="J2222">
        <v>60022109</v>
      </c>
      <c r="K2222" t="s">
        <v>2155</v>
      </c>
      <c r="L2222" t="s">
        <v>541</v>
      </c>
      <c r="M2222" t="s">
        <v>405</v>
      </c>
      <c r="N2222">
        <v>2</v>
      </c>
      <c r="O2222" t="s">
        <v>24126</v>
      </c>
      <c r="P2222" t="s">
        <v>24125</v>
      </c>
      <c r="Q2222" t="s">
        <v>24124</v>
      </c>
      <c r="R2222" s="7">
        <v>42986</v>
      </c>
      <c r="S2222" s="8">
        <f t="shared" si="272"/>
        <v>2017</v>
      </c>
      <c r="T2222" s="8">
        <v>2017</v>
      </c>
      <c r="U2222" s="8">
        <f t="shared" si="273"/>
        <v>5</v>
      </c>
      <c r="V2222" s="7">
        <v>42986</v>
      </c>
      <c r="W2222" t="s">
        <v>261</v>
      </c>
      <c r="X2222" s="2">
        <v>0.55500000000000005</v>
      </c>
      <c r="Y2222" s="6">
        <f t="shared" si="278"/>
        <v>1.4815408024345321E-2</v>
      </c>
      <c r="AA2222">
        <v>17518725</v>
      </c>
      <c r="AB2222">
        <v>6100153023</v>
      </c>
      <c r="AC2222">
        <v>17518733</v>
      </c>
      <c r="AD2222" t="s">
        <v>2</v>
      </c>
      <c r="AE2222">
        <v>11</v>
      </c>
      <c r="AF2222">
        <v>11</v>
      </c>
      <c r="AH2222" t="s">
        <v>5985</v>
      </c>
      <c r="AI2222" t="s">
        <v>24123</v>
      </c>
      <c r="AK2222" t="s">
        <v>24122</v>
      </c>
      <c r="AL2222">
        <v>14</v>
      </c>
      <c r="AM2222" s="5">
        <f t="shared" si="274"/>
        <v>2.8</v>
      </c>
      <c r="AN2222" s="4">
        <f t="shared" si="279"/>
        <v>4.2408178720181747E-3</v>
      </c>
      <c r="AO2222" s="3"/>
      <c r="AP2222">
        <v>1</v>
      </c>
      <c r="AR2222" t="s">
        <v>1</v>
      </c>
      <c r="AT2222" s="2" t="s">
        <v>0</v>
      </c>
      <c r="AU2222" s="1">
        <f t="shared" si="275"/>
        <v>1.1643030978647175</v>
      </c>
      <c r="AV2222" s="1">
        <f t="shared" si="276"/>
        <v>0.95281129481817484</v>
      </c>
      <c r="AW2222" s="1">
        <f t="shared" si="277"/>
        <v>0.7413194917716317</v>
      </c>
    </row>
    <row r="2223" spans="1:49" x14ac:dyDescent="0.2">
      <c r="A2223">
        <v>2221</v>
      </c>
      <c r="B2223" t="s">
        <v>24121</v>
      </c>
      <c r="C2223" t="s">
        <v>24120</v>
      </c>
      <c r="F2223" t="s">
        <v>24119</v>
      </c>
      <c r="G2223" t="s">
        <v>8</v>
      </c>
      <c r="H2223" t="s">
        <v>7</v>
      </c>
      <c r="I2223" t="s">
        <v>1292</v>
      </c>
      <c r="J2223" t="s">
        <v>24118</v>
      </c>
      <c r="K2223" t="s">
        <v>1291</v>
      </c>
      <c r="L2223" t="s">
        <v>24117</v>
      </c>
      <c r="M2223" t="s">
        <v>1290</v>
      </c>
      <c r="N2223">
        <v>5</v>
      </c>
      <c r="O2223" t="s">
        <v>24116</v>
      </c>
      <c r="P2223" t="s">
        <v>1289</v>
      </c>
      <c r="Q2223" t="s">
        <v>24115</v>
      </c>
      <c r="R2223" s="7">
        <v>42986</v>
      </c>
      <c r="S2223" s="8">
        <f t="shared" si="272"/>
        <v>2017</v>
      </c>
      <c r="T2223" s="8">
        <v>2017</v>
      </c>
      <c r="U2223" s="8">
        <f t="shared" si="273"/>
        <v>5</v>
      </c>
      <c r="V2223" s="7">
        <v>42986</v>
      </c>
      <c r="W2223" t="s">
        <v>261</v>
      </c>
      <c r="X2223" s="2">
        <v>0.55500000000000005</v>
      </c>
      <c r="Y2223" s="6">
        <f t="shared" si="278"/>
        <v>1.4815408024345321E-2</v>
      </c>
      <c r="AA2223">
        <v>17518725</v>
      </c>
      <c r="AB2223">
        <v>6100153023</v>
      </c>
      <c r="AC2223">
        <v>17518733</v>
      </c>
      <c r="AD2223" t="s">
        <v>2</v>
      </c>
      <c r="AE2223">
        <v>11</v>
      </c>
      <c r="AF2223">
        <v>11</v>
      </c>
      <c r="AH2223" t="s">
        <v>24114</v>
      </c>
      <c r="AI2223" t="s">
        <v>24113</v>
      </c>
      <c r="AK2223" t="s">
        <v>24112</v>
      </c>
      <c r="AL2223">
        <v>3</v>
      </c>
      <c r="AM2223" s="5">
        <f t="shared" si="274"/>
        <v>0.6</v>
      </c>
      <c r="AN2223" s="4">
        <f t="shared" si="279"/>
        <v>9.0874668686103744E-4</v>
      </c>
      <c r="AO2223" s="3"/>
      <c r="AP2223">
        <v>0</v>
      </c>
      <c r="AQ2223" t="s">
        <v>1288</v>
      </c>
      <c r="AR2223" t="s">
        <v>1</v>
      </c>
      <c r="AS2223" t="s">
        <v>1255</v>
      </c>
      <c r="AT2223" s="2" t="s">
        <v>0</v>
      </c>
      <c r="AU2223" s="1">
        <f t="shared" si="275"/>
        <v>1.0643409623100035</v>
      </c>
      <c r="AV2223" s="1">
        <f t="shared" si="276"/>
        <v>0.78620773556031787</v>
      </c>
      <c r="AW2223" s="1">
        <f t="shared" si="277"/>
        <v>0.50807450881063221</v>
      </c>
    </row>
    <row r="2224" spans="1:49" x14ac:dyDescent="0.2">
      <c r="A2224">
        <v>2222</v>
      </c>
      <c r="B2224" t="s">
        <v>24111</v>
      </c>
      <c r="C2224" t="s">
        <v>24110</v>
      </c>
      <c r="F2224" t="s">
        <v>24109</v>
      </c>
      <c r="G2224" t="s">
        <v>8</v>
      </c>
      <c r="H2224" t="s">
        <v>7</v>
      </c>
      <c r="I2224" t="s">
        <v>686</v>
      </c>
      <c r="J2224" t="s">
        <v>24108</v>
      </c>
      <c r="K2224" t="s">
        <v>24107</v>
      </c>
      <c r="L2224" t="s">
        <v>24106</v>
      </c>
      <c r="M2224" t="s">
        <v>220</v>
      </c>
      <c r="N2224">
        <v>3</v>
      </c>
      <c r="O2224" t="s">
        <v>24105</v>
      </c>
      <c r="P2224" t="s">
        <v>24104</v>
      </c>
      <c r="Q2224" t="s">
        <v>24103</v>
      </c>
      <c r="R2224" s="7">
        <v>42986</v>
      </c>
      <c r="S2224" s="8">
        <f t="shared" si="272"/>
        <v>2017</v>
      </c>
      <c r="T2224" s="8">
        <v>2017</v>
      </c>
      <c r="U2224" s="8">
        <f t="shared" si="273"/>
        <v>5</v>
      </c>
      <c r="V2224" s="7">
        <v>42986</v>
      </c>
      <c r="W2224" t="s">
        <v>261</v>
      </c>
      <c r="X2224" s="2">
        <v>0.55500000000000005</v>
      </c>
      <c r="Y2224" s="6">
        <f t="shared" si="278"/>
        <v>1.4815408024345321E-2</v>
      </c>
      <c r="AA2224">
        <v>17518725</v>
      </c>
      <c r="AB2224">
        <v>6100153023</v>
      </c>
      <c r="AC2224">
        <v>17518733</v>
      </c>
      <c r="AD2224" t="s">
        <v>2</v>
      </c>
      <c r="AE2224">
        <v>11</v>
      </c>
      <c r="AF2224">
        <v>11</v>
      </c>
      <c r="AH2224" t="s">
        <v>24102</v>
      </c>
      <c r="AI2224" t="s">
        <v>24101</v>
      </c>
      <c r="AK2224" t="s">
        <v>24100</v>
      </c>
      <c r="AL2224">
        <v>11</v>
      </c>
      <c r="AM2224" s="5">
        <f t="shared" si="274"/>
        <v>2.2000000000000002</v>
      </c>
      <c r="AN2224" s="4">
        <f t="shared" si="279"/>
        <v>3.3320711851571377E-3</v>
      </c>
      <c r="AO2224" s="3"/>
      <c r="AP2224">
        <v>0</v>
      </c>
      <c r="AR2224">
        <v>61501237</v>
      </c>
      <c r="AS2224" t="s">
        <v>2244</v>
      </c>
      <c r="AT2224" s="2" t="s">
        <v>0</v>
      </c>
      <c r="AU2224" s="1">
        <f t="shared" si="275"/>
        <v>1.1370406972588865</v>
      </c>
      <c r="AV2224" s="1">
        <f t="shared" si="276"/>
        <v>0.90737396047512286</v>
      </c>
      <c r="AW2224" s="1">
        <f t="shared" si="277"/>
        <v>0.67770722369135916</v>
      </c>
    </row>
    <row r="2225" spans="1:49" x14ac:dyDescent="0.2">
      <c r="A2225">
        <v>2223</v>
      </c>
      <c r="B2225" t="s">
        <v>24099</v>
      </c>
      <c r="C2225" t="s">
        <v>24098</v>
      </c>
      <c r="F2225" t="s">
        <v>24097</v>
      </c>
      <c r="G2225" t="s">
        <v>8</v>
      </c>
      <c r="H2225" t="s">
        <v>7</v>
      </c>
      <c r="I2225" t="s">
        <v>2568</v>
      </c>
      <c r="J2225" t="s">
        <v>24096</v>
      </c>
      <c r="K2225" t="s">
        <v>24095</v>
      </c>
      <c r="L2225" t="s">
        <v>24094</v>
      </c>
      <c r="M2225" t="s">
        <v>24093</v>
      </c>
      <c r="N2225">
        <v>6</v>
      </c>
      <c r="O2225" t="s">
        <v>24092</v>
      </c>
      <c r="P2225" t="s">
        <v>24091</v>
      </c>
      <c r="Q2225" t="s">
        <v>24090</v>
      </c>
      <c r="R2225" s="7">
        <v>42986</v>
      </c>
      <c r="S2225" s="8">
        <f t="shared" si="272"/>
        <v>2017</v>
      </c>
      <c r="T2225" s="8">
        <v>2017</v>
      </c>
      <c r="U2225" s="8">
        <f t="shared" si="273"/>
        <v>5</v>
      </c>
      <c r="V2225" s="7">
        <v>42986</v>
      </c>
      <c r="W2225" t="s">
        <v>261</v>
      </c>
      <c r="X2225" s="2">
        <v>0.55500000000000005</v>
      </c>
      <c r="Y2225" s="6">
        <f t="shared" si="278"/>
        <v>1.4815408024345321E-2</v>
      </c>
      <c r="AA2225">
        <v>17518725</v>
      </c>
      <c r="AB2225">
        <v>6100153023</v>
      </c>
      <c r="AC2225">
        <v>17518733</v>
      </c>
      <c r="AD2225" t="s">
        <v>2</v>
      </c>
      <c r="AE2225">
        <v>11</v>
      </c>
      <c r="AF2225">
        <v>11</v>
      </c>
      <c r="AH2225" t="s">
        <v>5861</v>
      </c>
      <c r="AI2225" t="s">
        <v>24089</v>
      </c>
      <c r="AK2225" t="s">
        <v>24088</v>
      </c>
      <c r="AL2225">
        <v>0</v>
      </c>
      <c r="AM2225" s="5">
        <f t="shared" si="274"/>
        <v>0</v>
      </c>
      <c r="AN2225" s="4">
        <f t="shared" si="279"/>
        <v>0</v>
      </c>
      <c r="AO2225" s="3"/>
      <c r="AP2225">
        <v>0</v>
      </c>
      <c r="AR2225" t="s">
        <v>1</v>
      </c>
      <c r="AT2225" s="2" t="s">
        <v>0</v>
      </c>
      <c r="AU2225" s="1">
        <f t="shared" si="275"/>
        <v>1.0370785617041725</v>
      </c>
      <c r="AV2225" s="1">
        <f t="shared" si="276"/>
        <v>0.74077040121726612</v>
      </c>
      <c r="AW2225" s="1">
        <f t="shared" si="277"/>
        <v>0.44446224073035956</v>
      </c>
    </row>
    <row r="2226" spans="1:49" x14ac:dyDescent="0.2">
      <c r="A2226">
        <v>2224</v>
      </c>
      <c r="B2226" t="s">
        <v>24087</v>
      </c>
      <c r="C2226" t="s">
        <v>24086</v>
      </c>
      <c r="F2226" t="s">
        <v>24085</v>
      </c>
      <c r="G2226" t="s">
        <v>8</v>
      </c>
      <c r="H2226" t="s">
        <v>7</v>
      </c>
      <c r="I2226" t="s">
        <v>44</v>
      </c>
      <c r="J2226" t="s">
        <v>3836</v>
      </c>
      <c r="K2226" t="s">
        <v>3835</v>
      </c>
      <c r="L2226" t="s">
        <v>103</v>
      </c>
      <c r="M2226" t="s">
        <v>20</v>
      </c>
      <c r="N2226">
        <v>5</v>
      </c>
      <c r="O2226" t="s">
        <v>24084</v>
      </c>
      <c r="P2226" t="s">
        <v>24083</v>
      </c>
      <c r="Q2226" t="s">
        <v>24082</v>
      </c>
      <c r="R2226" s="7">
        <v>42986</v>
      </c>
      <c r="S2226" s="8">
        <f t="shared" si="272"/>
        <v>2017</v>
      </c>
      <c r="T2226" s="8">
        <v>2017</v>
      </c>
      <c r="U2226" s="8">
        <f t="shared" si="273"/>
        <v>5</v>
      </c>
      <c r="V2226" s="7">
        <v>42986</v>
      </c>
      <c r="W2226" t="s">
        <v>261</v>
      </c>
      <c r="X2226" s="2">
        <v>0.55500000000000005</v>
      </c>
      <c r="Y2226" s="6">
        <f t="shared" si="278"/>
        <v>1.4815408024345321E-2</v>
      </c>
      <c r="AA2226">
        <v>17518725</v>
      </c>
      <c r="AB2226">
        <v>6100153023</v>
      </c>
      <c r="AC2226">
        <v>17518733</v>
      </c>
      <c r="AD2226" t="s">
        <v>2</v>
      </c>
      <c r="AE2226">
        <v>11</v>
      </c>
      <c r="AF2226">
        <v>11</v>
      </c>
      <c r="AH2226" t="s">
        <v>24081</v>
      </c>
      <c r="AI2226" t="s">
        <v>24080</v>
      </c>
      <c r="AK2226" t="s">
        <v>24079</v>
      </c>
      <c r="AL2226">
        <v>0</v>
      </c>
      <c r="AM2226" s="5">
        <f t="shared" si="274"/>
        <v>0</v>
      </c>
      <c r="AN2226" s="4">
        <f t="shared" si="279"/>
        <v>0</v>
      </c>
      <c r="AO2226" s="3"/>
      <c r="AP2226">
        <v>0</v>
      </c>
      <c r="AQ2226" t="s">
        <v>18</v>
      </c>
      <c r="AR2226" t="s">
        <v>24078</v>
      </c>
      <c r="AS2226" t="s">
        <v>17</v>
      </c>
      <c r="AT2226" s="2" t="s">
        <v>0</v>
      </c>
      <c r="AU2226" s="1">
        <f t="shared" si="275"/>
        <v>1.0370785617041725</v>
      </c>
      <c r="AV2226" s="1">
        <f t="shared" si="276"/>
        <v>0.74077040121726612</v>
      </c>
      <c r="AW2226" s="1">
        <f t="shared" si="277"/>
        <v>0.44446224073035956</v>
      </c>
    </row>
    <row r="2227" spans="1:49" x14ac:dyDescent="0.2">
      <c r="A2227">
        <v>2225</v>
      </c>
      <c r="B2227" t="s">
        <v>24077</v>
      </c>
      <c r="C2227" t="s">
        <v>24076</v>
      </c>
      <c r="F2227" t="s">
        <v>24075</v>
      </c>
      <c r="G2227" t="s">
        <v>8</v>
      </c>
      <c r="H2227" t="s">
        <v>7</v>
      </c>
      <c r="I2227" t="s">
        <v>24074</v>
      </c>
      <c r="J2227">
        <v>60012835</v>
      </c>
      <c r="K2227" t="s">
        <v>312</v>
      </c>
      <c r="L2227" t="s">
        <v>76</v>
      </c>
      <c r="M2227" t="s">
        <v>75</v>
      </c>
      <c r="N2227">
        <v>4</v>
      </c>
      <c r="O2227" t="s">
        <v>24073</v>
      </c>
      <c r="P2227" t="s">
        <v>24072</v>
      </c>
      <c r="Q2227" t="s">
        <v>4029</v>
      </c>
      <c r="R2227" s="7">
        <v>42986</v>
      </c>
      <c r="S2227" s="8">
        <f t="shared" si="272"/>
        <v>2017</v>
      </c>
      <c r="T2227" s="8">
        <v>2017</v>
      </c>
      <c r="U2227" s="8">
        <f t="shared" si="273"/>
        <v>5</v>
      </c>
      <c r="V2227" s="7">
        <v>42986</v>
      </c>
      <c r="W2227" t="s">
        <v>261</v>
      </c>
      <c r="X2227" s="2">
        <v>0.55500000000000005</v>
      </c>
      <c r="Y2227" s="6">
        <f t="shared" si="278"/>
        <v>1.4815408024345321E-2</v>
      </c>
      <c r="AA2227">
        <v>17518725</v>
      </c>
      <c r="AB2227">
        <v>6100153023</v>
      </c>
      <c r="AC2227">
        <v>17518733</v>
      </c>
      <c r="AD2227" t="s">
        <v>2</v>
      </c>
      <c r="AE2227">
        <v>11</v>
      </c>
      <c r="AF2227">
        <v>11</v>
      </c>
      <c r="AH2227" t="s">
        <v>24071</v>
      </c>
      <c r="AI2227" t="s">
        <v>24070</v>
      </c>
      <c r="AK2227" t="s">
        <v>24069</v>
      </c>
      <c r="AL2227">
        <v>0</v>
      </c>
      <c r="AM2227" s="5">
        <f t="shared" si="274"/>
        <v>0</v>
      </c>
      <c r="AN2227" s="4">
        <f t="shared" si="279"/>
        <v>0</v>
      </c>
      <c r="AO2227" s="3"/>
      <c r="AP2227">
        <v>0</v>
      </c>
      <c r="AR2227" t="s">
        <v>1</v>
      </c>
      <c r="AT2227" s="2" t="s">
        <v>0</v>
      </c>
      <c r="AU2227" s="1">
        <f t="shared" si="275"/>
        <v>1.0370785617041725</v>
      </c>
      <c r="AV2227" s="1">
        <f t="shared" si="276"/>
        <v>0.74077040121726612</v>
      </c>
      <c r="AW2227" s="1">
        <f t="shared" si="277"/>
        <v>0.44446224073035956</v>
      </c>
    </row>
    <row r="2228" spans="1:49" x14ac:dyDescent="0.2">
      <c r="A2228">
        <v>2226</v>
      </c>
      <c r="B2228" t="s">
        <v>24068</v>
      </c>
      <c r="C2228" t="s">
        <v>24067</v>
      </c>
      <c r="F2228" t="s">
        <v>24066</v>
      </c>
      <c r="G2228" t="s">
        <v>8</v>
      </c>
      <c r="H2228" t="s">
        <v>7</v>
      </c>
      <c r="I2228" t="s">
        <v>24065</v>
      </c>
      <c r="J2228">
        <v>60097223</v>
      </c>
      <c r="K2228" t="s">
        <v>24064</v>
      </c>
      <c r="L2228" t="s">
        <v>24063</v>
      </c>
      <c r="M2228" t="s">
        <v>10</v>
      </c>
      <c r="N2228">
        <v>4</v>
      </c>
      <c r="O2228" t="s">
        <v>24062</v>
      </c>
      <c r="P2228" t="s">
        <v>24061</v>
      </c>
      <c r="Q2228" t="s">
        <v>24060</v>
      </c>
      <c r="R2228" s="7">
        <v>42986</v>
      </c>
      <c r="S2228" s="8">
        <f t="shared" si="272"/>
        <v>2017</v>
      </c>
      <c r="T2228" s="8">
        <v>2017</v>
      </c>
      <c r="U2228" s="8">
        <f t="shared" si="273"/>
        <v>5</v>
      </c>
      <c r="V2228" s="7">
        <v>42986</v>
      </c>
      <c r="W2228" t="s">
        <v>261</v>
      </c>
      <c r="X2228" s="2">
        <v>0.55500000000000005</v>
      </c>
      <c r="Y2228" s="6">
        <f t="shared" si="278"/>
        <v>1.4815408024345321E-2</v>
      </c>
      <c r="AA2228">
        <v>17518725</v>
      </c>
      <c r="AB2228">
        <v>6100153023</v>
      </c>
      <c r="AC2228">
        <v>17518733</v>
      </c>
      <c r="AD2228" t="s">
        <v>2</v>
      </c>
      <c r="AE2228">
        <v>11</v>
      </c>
      <c r="AF2228">
        <v>11</v>
      </c>
      <c r="AH2228" t="s">
        <v>24059</v>
      </c>
      <c r="AI2228" t="s">
        <v>24058</v>
      </c>
      <c r="AK2228" t="s">
        <v>24057</v>
      </c>
      <c r="AL2228">
        <v>7</v>
      </c>
      <c r="AM2228" s="5">
        <f t="shared" si="274"/>
        <v>1.4</v>
      </c>
      <c r="AN2228" s="4">
        <f t="shared" si="279"/>
        <v>2.1204089360090874E-3</v>
      </c>
      <c r="AO2228" s="3"/>
      <c r="AP2228">
        <v>0</v>
      </c>
      <c r="AR2228" t="s">
        <v>1</v>
      </c>
      <c r="AT2228" s="2" t="s">
        <v>0</v>
      </c>
      <c r="AU2228" s="1">
        <f t="shared" si="275"/>
        <v>1.1006908297844449</v>
      </c>
      <c r="AV2228" s="1">
        <f t="shared" si="276"/>
        <v>0.84679084801772053</v>
      </c>
      <c r="AW2228" s="1">
        <f t="shared" si="277"/>
        <v>0.59289086625099563</v>
      </c>
    </row>
    <row r="2229" spans="1:49" x14ac:dyDescent="0.2">
      <c r="A2229">
        <v>2227</v>
      </c>
      <c r="B2229" t="s">
        <v>24056</v>
      </c>
      <c r="C2229" t="s">
        <v>24055</v>
      </c>
      <c r="F2229" t="s">
        <v>24054</v>
      </c>
      <c r="G2229" t="s">
        <v>8</v>
      </c>
      <c r="H2229" t="s">
        <v>7</v>
      </c>
      <c r="I2229" t="s">
        <v>24053</v>
      </c>
      <c r="J2229" t="s">
        <v>24052</v>
      </c>
      <c r="K2229" t="s">
        <v>24051</v>
      </c>
      <c r="L2229" t="s">
        <v>24050</v>
      </c>
      <c r="M2229" t="s">
        <v>359</v>
      </c>
      <c r="N2229">
        <v>7</v>
      </c>
      <c r="O2229" t="s">
        <v>24049</v>
      </c>
      <c r="P2229" t="s">
        <v>24048</v>
      </c>
      <c r="Q2229" t="s">
        <v>24047</v>
      </c>
      <c r="R2229" s="7">
        <v>42986</v>
      </c>
      <c r="S2229" s="8">
        <f t="shared" si="272"/>
        <v>2017</v>
      </c>
      <c r="T2229" s="8">
        <v>2017</v>
      </c>
      <c r="U2229" s="8">
        <f t="shared" si="273"/>
        <v>5</v>
      </c>
      <c r="V2229" s="7">
        <v>42986</v>
      </c>
      <c r="W2229" t="s">
        <v>261</v>
      </c>
      <c r="X2229" s="2">
        <v>0.55500000000000005</v>
      </c>
      <c r="Y2229" s="6">
        <f t="shared" si="278"/>
        <v>1.4815408024345321E-2</v>
      </c>
      <c r="AA2229">
        <v>17518725</v>
      </c>
      <c r="AB2229">
        <v>6100153023</v>
      </c>
      <c r="AC2229">
        <v>17518733</v>
      </c>
      <c r="AD2229" t="s">
        <v>2</v>
      </c>
      <c r="AE2229">
        <v>11</v>
      </c>
      <c r="AF2229">
        <v>11</v>
      </c>
      <c r="AH2229" t="s">
        <v>24046</v>
      </c>
      <c r="AI2229" t="s">
        <v>24045</v>
      </c>
      <c r="AK2229" t="s">
        <v>24044</v>
      </c>
      <c r="AL2229">
        <v>3</v>
      </c>
      <c r="AM2229" s="5">
        <f t="shared" si="274"/>
        <v>0.6</v>
      </c>
      <c r="AN2229" s="4">
        <f t="shared" si="279"/>
        <v>9.0874668686103744E-4</v>
      </c>
      <c r="AO2229" s="3"/>
      <c r="AP2229">
        <v>0</v>
      </c>
      <c r="AQ2229" t="s">
        <v>2512</v>
      </c>
      <c r="AR2229" t="s">
        <v>2511</v>
      </c>
      <c r="AS2229" t="s">
        <v>1214</v>
      </c>
      <c r="AT2229" s="2" t="s">
        <v>0</v>
      </c>
      <c r="AU2229" s="1">
        <f t="shared" si="275"/>
        <v>1.0643409623100035</v>
      </c>
      <c r="AV2229" s="1">
        <f t="shared" si="276"/>
        <v>0.78620773556031787</v>
      </c>
      <c r="AW2229" s="1">
        <f t="shared" si="277"/>
        <v>0.50807450881063221</v>
      </c>
    </row>
    <row r="2230" spans="1:49" x14ac:dyDescent="0.2">
      <c r="A2230">
        <v>2228</v>
      </c>
      <c r="B2230" t="s">
        <v>24043</v>
      </c>
      <c r="C2230" t="s">
        <v>24042</v>
      </c>
      <c r="F2230" t="s">
        <v>24041</v>
      </c>
      <c r="G2230" t="s">
        <v>8</v>
      </c>
      <c r="H2230" t="s">
        <v>7</v>
      </c>
      <c r="I2230" t="s">
        <v>1864</v>
      </c>
      <c r="J2230" t="s">
        <v>24040</v>
      </c>
      <c r="K2230" t="s">
        <v>24039</v>
      </c>
      <c r="L2230" t="s">
        <v>24038</v>
      </c>
      <c r="M2230" t="s">
        <v>24037</v>
      </c>
      <c r="N2230">
        <v>4</v>
      </c>
      <c r="O2230" t="s">
        <v>24036</v>
      </c>
      <c r="P2230" t="s">
        <v>24035</v>
      </c>
      <c r="Q2230" t="s">
        <v>24034</v>
      </c>
      <c r="R2230" s="7">
        <v>42986</v>
      </c>
      <c r="S2230" s="8">
        <f t="shared" si="272"/>
        <v>2017</v>
      </c>
      <c r="T2230" s="8">
        <v>2017</v>
      </c>
      <c r="U2230" s="8">
        <f t="shared" si="273"/>
        <v>5</v>
      </c>
      <c r="V2230" s="7">
        <v>42986</v>
      </c>
      <c r="W2230" t="s">
        <v>261</v>
      </c>
      <c r="X2230" s="2">
        <v>0.55500000000000005</v>
      </c>
      <c r="Y2230" s="6">
        <f t="shared" si="278"/>
        <v>1.4815408024345321E-2</v>
      </c>
      <c r="AA2230">
        <v>17518725</v>
      </c>
      <c r="AB2230">
        <v>6100153023</v>
      </c>
      <c r="AC2230">
        <v>17518733</v>
      </c>
      <c r="AD2230" t="s">
        <v>2</v>
      </c>
      <c r="AE2230">
        <v>11</v>
      </c>
      <c r="AF2230">
        <v>11</v>
      </c>
      <c r="AH2230" t="s">
        <v>24033</v>
      </c>
      <c r="AI2230" t="s">
        <v>24032</v>
      </c>
      <c r="AK2230" t="s">
        <v>24031</v>
      </c>
      <c r="AL2230">
        <v>4</v>
      </c>
      <c r="AM2230" s="5">
        <f t="shared" si="274"/>
        <v>0.8</v>
      </c>
      <c r="AN2230" s="4">
        <f t="shared" si="279"/>
        <v>1.2116622491480501E-3</v>
      </c>
      <c r="AO2230" s="3"/>
      <c r="AP2230">
        <v>0</v>
      </c>
      <c r="AR2230" t="s">
        <v>1</v>
      </c>
      <c r="AT2230" s="2" t="s">
        <v>0</v>
      </c>
      <c r="AU2230" s="1">
        <f t="shared" si="275"/>
        <v>1.0734284291786138</v>
      </c>
      <c r="AV2230" s="1">
        <f t="shared" si="276"/>
        <v>0.80135351367466856</v>
      </c>
      <c r="AW2230" s="1">
        <f t="shared" si="277"/>
        <v>0.52927859817072309</v>
      </c>
    </row>
    <row r="2231" spans="1:49" x14ac:dyDescent="0.2">
      <c r="A2231">
        <v>2229</v>
      </c>
      <c r="B2231" t="s">
        <v>24030</v>
      </c>
      <c r="C2231" t="s">
        <v>24029</v>
      </c>
      <c r="F2231" t="s">
        <v>24028</v>
      </c>
      <c r="G2231" t="s">
        <v>8</v>
      </c>
      <c r="H2231" t="s">
        <v>7</v>
      </c>
      <c r="I2231" t="s">
        <v>24027</v>
      </c>
      <c r="J2231">
        <v>60028174</v>
      </c>
      <c r="K2231" t="s">
        <v>4205</v>
      </c>
      <c r="L2231" t="s">
        <v>3883</v>
      </c>
      <c r="M2231" t="s">
        <v>75</v>
      </c>
      <c r="N2231">
        <v>3</v>
      </c>
      <c r="O2231" t="s">
        <v>24026</v>
      </c>
      <c r="P2231" t="s">
        <v>24025</v>
      </c>
      <c r="Q2231" t="s">
        <v>4204</v>
      </c>
      <c r="R2231" s="7">
        <v>42986</v>
      </c>
      <c r="S2231" s="8">
        <f t="shared" si="272"/>
        <v>2017</v>
      </c>
      <c r="T2231" s="8">
        <v>2017</v>
      </c>
      <c r="U2231" s="8">
        <f t="shared" si="273"/>
        <v>5</v>
      </c>
      <c r="V2231" s="7">
        <v>42986</v>
      </c>
      <c r="W2231" t="s">
        <v>261</v>
      </c>
      <c r="X2231" s="2">
        <v>0.55500000000000005</v>
      </c>
      <c r="Y2231" s="6">
        <f t="shared" si="278"/>
        <v>1.4815408024345321E-2</v>
      </c>
      <c r="AA2231">
        <v>17518725</v>
      </c>
      <c r="AB2231">
        <v>6100153023</v>
      </c>
      <c r="AC2231">
        <v>17518733</v>
      </c>
      <c r="AD2231" t="s">
        <v>2</v>
      </c>
      <c r="AE2231">
        <v>11</v>
      </c>
      <c r="AF2231">
        <v>11</v>
      </c>
      <c r="AH2231" t="s">
        <v>24024</v>
      </c>
      <c r="AI2231" t="s">
        <v>24023</v>
      </c>
      <c r="AK2231" t="s">
        <v>24022</v>
      </c>
      <c r="AL2231">
        <v>6</v>
      </c>
      <c r="AM2231" s="5">
        <f t="shared" si="274"/>
        <v>1.2</v>
      </c>
      <c r="AN2231" s="4">
        <f t="shared" si="279"/>
        <v>1.8174933737220749E-3</v>
      </c>
      <c r="AO2231" s="3"/>
      <c r="AP2231">
        <v>0</v>
      </c>
      <c r="AR2231" t="s">
        <v>1</v>
      </c>
      <c r="AT2231" s="2" t="s">
        <v>0</v>
      </c>
      <c r="AU2231" s="1">
        <f t="shared" si="275"/>
        <v>1.0916033629158346</v>
      </c>
      <c r="AV2231" s="1">
        <f t="shared" si="276"/>
        <v>0.83164506990336984</v>
      </c>
      <c r="AW2231" s="1">
        <f t="shared" si="277"/>
        <v>0.57168677689090486</v>
      </c>
    </row>
    <row r="2232" spans="1:49" x14ac:dyDescent="0.2">
      <c r="A2232">
        <v>2230</v>
      </c>
      <c r="B2232" t="s">
        <v>24021</v>
      </c>
      <c r="C2232" t="s">
        <v>24020</v>
      </c>
      <c r="F2232" t="s">
        <v>24019</v>
      </c>
      <c r="G2232" t="s">
        <v>8</v>
      </c>
      <c r="H2232" t="s">
        <v>7</v>
      </c>
      <c r="I2232" t="s">
        <v>1735</v>
      </c>
      <c r="J2232">
        <v>60025578</v>
      </c>
      <c r="K2232" t="s">
        <v>43</v>
      </c>
      <c r="L2232" t="s">
        <v>5</v>
      </c>
      <c r="M2232" t="s">
        <v>4</v>
      </c>
      <c r="N2232">
        <v>5</v>
      </c>
      <c r="O2232" t="s">
        <v>24018</v>
      </c>
      <c r="P2232" t="s">
        <v>24017</v>
      </c>
      <c r="Q2232" t="s">
        <v>42</v>
      </c>
      <c r="R2232" s="7">
        <v>42986</v>
      </c>
      <c r="S2232" s="8">
        <f t="shared" si="272"/>
        <v>2017</v>
      </c>
      <c r="T2232" s="8">
        <v>2017</v>
      </c>
      <c r="U2232" s="8">
        <f t="shared" si="273"/>
        <v>5</v>
      </c>
      <c r="V2232" s="7">
        <v>42986</v>
      </c>
      <c r="W2232" t="s">
        <v>261</v>
      </c>
      <c r="X2232" s="2">
        <v>0.55500000000000005</v>
      </c>
      <c r="Y2232" s="6">
        <f t="shared" si="278"/>
        <v>1.4815408024345321E-2</v>
      </c>
      <c r="AA2232">
        <v>17518725</v>
      </c>
      <c r="AB2232">
        <v>6100153023</v>
      </c>
      <c r="AC2232">
        <v>17518733</v>
      </c>
      <c r="AD2232" t="s">
        <v>2</v>
      </c>
      <c r="AE2232">
        <v>11</v>
      </c>
      <c r="AF2232">
        <v>11</v>
      </c>
      <c r="AH2232" t="s">
        <v>24016</v>
      </c>
      <c r="AI2232" t="s">
        <v>24015</v>
      </c>
      <c r="AK2232" t="s">
        <v>24014</v>
      </c>
      <c r="AL2232">
        <v>7</v>
      </c>
      <c r="AM2232" s="5">
        <f t="shared" si="274"/>
        <v>1.4</v>
      </c>
      <c r="AN2232" s="4">
        <f t="shared" si="279"/>
        <v>2.1204089360090874E-3</v>
      </c>
      <c r="AO2232" s="3"/>
      <c r="AP2232">
        <v>0</v>
      </c>
      <c r="AQ2232" t="s">
        <v>18</v>
      </c>
      <c r="AR2232">
        <v>51475348</v>
      </c>
      <c r="AS2232" t="s">
        <v>17</v>
      </c>
      <c r="AT2232" s="2" t="s">
        <v>0</v>
      </c>
      <c r="AU2232" s="1">
        <f t="shared" si="275"/>
        <v>1.1006908297844449</v>
      </c>
      <c r="AV2232" s="1">
        <f t="shared" si="276"/>
        <v>0.84679084801772053</v>
      </c>
      <c r="AW2232" s="1">
        <f t="shared" si="277"/>
        <v>0.59289086625099563</v>
      </c>
    </row>
    <row r="2233" spans="1:49" x14ac:dyDescent="0.2">
      <c r="A2233">
        <v>2231</v>
      </c>
      <c r="B2233" t="s">
        <v>24013</v>
      </c>
      <c r="C2233" t="s">
        <v>24012</v>
      </c>
      <c r="F2233" t="s">
        <v>24011</v>
      </c>
      <c r="G2233" t="s">
        <v>8</v>
      </c>
      <c r="H2233" t="s">
        <v>7</v>
      </c>
      <c r="I2233" t="s">
        <v>2093</v>
      </c>
      <c r="J2233">
        <v>60026263</v>
      </c>
      <c r="K2233" t="s">
        <v>1196</v>
      </c>
      <c r="L2233" t="s">
        <v>454</v>
      </c>
      <c r="M2233" t="s">
        <v>453</v>
      </c>
      <c r="N2233">
        <v>3</v>
      </c>
      <c r="O2233" t="s">
        <v>24010</v>
      </c>
      <c r="P2233" t="s">
        <v>24009</v>
      </c>
      <c r="Q2233" t="s">
        <v>1195</v>
      </c>
      <c r="R2233" s="7">
        <v>42986</v>
      </c>
      <c r="S2233" s="8">
        <f t="shared" si="272"/>
        <v>2017</v>
      </c>
      <c r="T2233" s="8">
        <v>2017</v>
      </c>
      <c r="U2233" s="8">
        <f t="shared" si="273"/>
        <v>5</v>
      </c>
      <c r="V2233" s="7">
        <v>42986</v>
      </c>
      <c r="W2233" t="s">
        <v>261</v>
      </c>
      <c r="X2233" s="2">
        <v>0.55500000000000005</v>
      </c>
      <c r="Y2233" s="6">
        <f t="shared" si="278"/>
        <v>1.4815408024345321E-2</v>
      </c>
      <c r="AA2233">
        <v>17518725</v>
      </c>
      <c r="AB2233">
        <v>6100153023</v>
      </c>
      <c r="AC2233">
        <v>17518733</v>
      </c>
      <c r="AD2233" t="s">
        <v>2</v>
      </c>
      <c r="AE2233">
        <v>11</v>
      </c>
      <c r="AF2233">
        <v>11</v>
      </c>
      <c r="AH2233" t="s">
        <v>24008</v>
      </c>
      <c r="AI2233" t="s">
        <v>24007</v>
      </c>
      <c r="AK2233" t="s">
        <v>24006</v>
      </c>
      <c r="AL2233">
        <v>7</v>
      </c>
      <c r="AM2233" s="5">
        <f t="shared" si="274"/>
        <v>1.4</v>
      </c>
      <c r="AN2233" s="4">
        <f t="shared" si="279"/>
        <v>2.1204089360090874E-3</v>
      </c>
      <c r="AO2233" s="3"/>
      <c r="AP2233">
        <v>0</v>
      </c>
      <c r="AR2233" t="s">
        <v>1194</v>
      </c>
      <c r="AT2233" s="2" t="s">
        <v>0</v>
      </c>
      <c r="AU2233" s="1">
        <f t="shared" si="275"/>
        <v>1.1006908297844449</v>
      </c>
      <c r="AV2233" s="1">
        <f t="shared" si="276"/>
        <v>0.84679084801772053</v>
      </c>
      <c r="AW2233" s="1">
        <f t="shared" si="277"/>
        <v>0.59289086625099563</v>
      </c>
    </row>
    <row r="2234" spans="1:49" x14ac:dyDescent="0.2">
      <c r="A2234">
        <v>2232</v>
      </c>
      <c r="B2234" t="s">
        <v>24005</v>
      </c>
      <c r="C2234" t="s">
        <v>24004</v>
      </c>
      <c r="F2234" t="s">
        <v>24003</v>
      </c>
      <c r="G2234" t="s">
        <v>8</v>
      </c>
      <c r="H2234" t="s">
        <v>7</v>
      </c>
      <c r="I2234" t="s">
        <v>24002</v>
      </c>
      <c r="J2234" t="s">
        <v>11700</v>
      </c>
      <c r="K2234" t="s">
        <v>11699</v>
      </c>
      <c r="L2234" t="s">
        <v>11698</v>
      </c>
      <c r="M2234" t="s">
        <v>1651</v>
      </c>
      <c r="N2234">
        <v>2</v>
      </c>
      <c r="O2234" t="s">
        <v>24001</v>
      </c>
      <c r="P2234" t="s">
        <v>24000</v>
      </c>
      <c r="Q2234" t="s">
        <v>23999</v>
      </c>
      <c r="R2234" s="7">
        <v>42986</v>
      </c>
      <c r="S2234" s="8">
        <f t="shared" si="272"/>
        <v>2017</v>
      </c>
      <c r="T2234" s="8">
        <v>2017</v>
      </c>
      <c r="U2234" s="8">
        <f t="shared" si="273"/>
        <v>5</v>
      </c>
      <c r="V2234" s="7">
        <v>42986</v>
      </c>
      <c r="W2234" t="s">
        <v>261</v>
      </c>
      <c r="X2234" s="2">
        <v>0.55500000000000005</v>
      </c>
      <c r="Y2234" s="6">
        <f t="shared" si="278"/>
        <v>1.4815408024345321E-2</v>
      </c>
      <c r="AA2234">
        <v>17518725</v>
      </c>
      <c r="AB2234">
        <v>6100153023</v>
      </c>
      <c r="AC2234">
        <v>17518733</v>
      </c>
      <c r="AD2234" t="s">
        <v>2</v>
      </c>
      <c r="AE2234">
        <v>11</v>
      </c>
      <c r="AF2234">
        <v>11</v>
      </c>
      <c r="AH2234" t="s">
        <v>23998</v>
      </c>
      <c r="AI2234" t="s">
        <v>23997</v>
      </c>
      <c r="AK2234" t="s">
        <v>23996</v>
      </c>
      <c r="AL2234">
        <v>11</v>
      </c>
      <c r="AM2234" s="5">
        <f t="shared" si="274"/>
        <v>2.2000000000000002</v>
      </c>
      <c r="AN2234" s="4">
        <f t="shared" si="279"/>
        <v>3.3320711851571377E-3</v>
      </c>
      <c r="AO2234" s="3"/>
      <c r="AP2234">
        <v>0</v>
      </c>
      <c r="AR2234" t="s">
        <v>1</v>
      </c>
      <c r="AT2234" s="2" t="s">
        <v>0</v>
      </c>
      <c r="AU2234" s="1">
        <f t="shared" si="275"/>
        <v>1.1370406972588865</v>
      </c>
      <c r="AV2234" s="1">
        <f t="shared" si="276"/>
        <v>0.90737396047512286</v>
      </c>
      <c r="AW2234" s="1">
        <f t="shared" si="277"/>
        <v>0.67770722369135916</v>
      </c>
    </row>
    <row r="2235" spans="1:49" x14ac:dyDescent="0.2">
      <c r="A2235">
        <v>2233</v>
      </c>
      <c r="B2235" t="s">
        <v>23995</v>
      </c>
      <c r="C2235" t="s">
        <v>23994</v>
      </c>
      <c r="F2235" t="s">
        <v>23993</v>
      </c>
      <c r="G2235" t="s">
        <v>8</v>
      </c>
      <c r="H2235" t="s">
        <v>7</v>
      </c>
      <c r="I2235" t="s">
        <v>2201</v>
      </c>
      <c r="J2235" t="s">
        <v>23992</v>
      </c>
      <c r="K2235" t="s">
        <v>23991</v>
      </c>
      <c r="L2235" t="s">
        <v>23990</v>
      </c>
      <c r="M2235" t="s">
        <v>86</v>
      </c>
      <c r="N2235">
        <v>5</v>
      </c>
      <c r="O2235" t="s">
        <v>23989</v>
      </c>
      <c r="P2235" t="s">
        <v>23988</v>
      </c>
      <c r="Q2235" t="s">
        <v>23987</v>
      </c>
      <c r="R2235" s="7">
        <v>42986</v>
      </c>
      <c r="S2235" s="8">
        <f t="shared" si="272"/>
        <v>2017</v>
      </c>
      <c r="T2235" s="8">
        <v>2017</v>
      </c>
      <c r="U2235" s="8">
        <f t="shared" si="273"/>
        <v>5</v>
      </c>
      <c r="V2235" s="7">
        <v>42986</v>
      </c>
      <c r="W2235" t="s">
        <v>261</v>
      </c>
      <c r="X2235" s="2">
        <v>0.55500000000000005</v>
      </c>
      <c r="Y2235" s="6">
        <f t="shared" si="278"/>
        <v>1.4815408024345321E-2</v>
      </c>
      <c r="AA2235">
        <v>17518725</v>
      </c>
      <c r="AB2235">
        <v>6100153023</v>
      </c>
      <c r="AC2235">
        <v>17518733</v>
      </c>
      <c r="AD2235" t="s">
        <v>2</v>
      </c>
      <c r="AE2235">
        <v>11</v>
      </c>
      <c r="AF2235">
        <v>11</v>
      </c>
      <c r="AH2235" t="s">
        <v>23986</v>
      </c>
      <c r="AI2235" t="s">
        <v>23985</v>
      </c>
      <c r="AK2235" t="s">
        <v>23984</v>
      </c>
      <c r="AL2235">
        <v>6</v>
      </c>
      <c r="AM2235" s="5">
        <f t="shared" si="274"/>
        <v>1.2</v>
      </c>
      <c r="AN2235" s="4">
        <f t="shared" si="279"/>
        <v>1.8174933737220749E-3</v>
      </c>
      <c r="AO2235" s="3"/>
      <c r="AP2235">
        <v>0</v>
      </c>
      <c r="AR2235" t="s">
        <v>1</v>
      </c>
      <c r="AT2235" s="2" t="s">
        <v>0</v>
      </c>
      <c r="AU2235" s="1">
        <f t="shared" si="275"/>
        <v>1.0916033629158346</v>
      </c>
      <c r="AV2235" s="1">
        <f t="shared" si="276"/>
        <v>0.83164506990336984</v>
      </c>
      <c r="AW2235" s="1">
        <f t="shared" si="277"/>
        <v>0.57168677689090486</v>
      </c>
    </row>
    <row r="2236" spans="1:49" x14ac:dyDescent="0.2">
      <c r="A2236">
        <v>2234</v>
      </c>
      <c r="B2236" t="s">
        <v>23983</v>
      </c>
      <c r="C2236" t="s">
        <v>23982</v>
      </c>
      <c r="F2236" t="s">
        <v>23981</v>
      </c>
      <c r="G2236" t="s">
        <v>8</v>
      </c>
      <c r="H2236" t="s">
        <v>7</v>
      </c>
      <c r="I2236" t="s">
        <v>450</v>
      </c>
      <c r="J2236">
        <v>60021988</v>
      </c>
      <c r="K2236" t="s">
        <v>449</v>
      </c>
      <c r="L2236" t="s">
        <v>448</v>
      </c>
      <c r="M2236" t="s">
        <v>10</v>
      </c>
      <c r="N2236">
        <v>2</v>
      </c>
      <c r="O2236" t="s">
        <v>23980</v>
      </c>
      <c r="P2236" t="s">
        <v>447</v>
      </c>
      <c r="Q2236" t="s">
        <v>446</v>
      </c>
      <c r="R2236" s="7">
        <v>42986</v>
      </c>
      <c r="S2236" s="8">
        <f t="shared" si="272"/>
        <v>2017</v>
      </c>
      <c r="T2236" s="8">
        <v>2017</v>
      </c>
      <c r="U2236" s="8">
        <f t="shared" si="273"/>
        <v>5</v>
      </c>
      <c r="V2236" s="7">
        <v>42986</v>
      </c>
      <c r="W2236" t="s">
        <v>261</v>
      </c>
      <c r="X2236" s="2">
        <v>0.55500000000000005</v>
      </c>
      <c r="Y2236" s="6">
        <f t="shared" si="278"/>
        <v>1.4815408024345321E-2</v>
      </c>
      <c r="AA2236">
        <v>17518725</v>
      </c>
      <c r="AB2236">
        <v>6100153023</v>
      </c>
      <c r="AC2236">
        <v>17518733</v>
      </c>
      <c r="AD2236" t="s">
        <v>2</v>
      </c>
      <c r="AE2236">
        <v>11</v>
      </c>
      <c r="AF2236">
        <v>11</v>
      </c>
      <c r="AH2236" t="s">
        <v>23979</v>
      </c>
      <c r="AI2236" t="s">
        <v>23978</v>
      </c>
      <c r="AK2236" t="s">
        <v>23977</v>
      </c>
      <c r="AL2236">
        <v>4</v>
      </c>
      <c r="AM2236" s="5">
        <f t="shared" si="274"/>
        <v>0.8</v>
      </c>
      <c r="AN2236" s="4">
        <f t="shared" si="279"/>
        <v>1.2116622491480501E-3</v>
      </c>
      <c r="AO2236" s="3"/>
      <c r="AP2236">
        <v>0</v>
      </c>
      <c r="AR2236" t="s">
        <v>1</v>
      </c>
      <c r="AT2236" s="2" t="s">
        <v>0</v>
      </c>
      <c r="AU2236" s="1">
        <f t="shared" si="275"/>
        <v>1.0734284291786138</v>
      </c>
      <c r="AV2236" s="1">
        <f t="shared" si="276"/>
        <v>0.80135351367466856</v>
      </c>
      <c r="AW2236" s="1">
        <f t="shared" si="277"/>
        <v>0.52927859817072309</v>
      </c>
    </row>
    <row r="2237" spans="1:49" x14ac:dyDescent="0.2">
      <c r="A2237">
        <v>2235</v>
      </c>
      <c r="B2237" t="s">
        <v>23976</v>
      </c>
      <c r="C2237" t="s">
        <v>23975</v>
      </c>
      <c r="D2237" t="s">
        <v>23974</v>
      </c>
      <c r="F2237" t="s">
        <v>23973</v>
      </c>
      <c r="G2237" t="s">
        <v>8</v>
      </c>
      <c r="H2237" t="s">
        <v>7</v>
      </c>
      <c r="I2237" t="s">
        <v>2624</v>
      </c>
      <c r="J2237" t="s">
        <v>23972</v>
      </c>
      <c r="K2237" t="s">
        <v>23971</v>
      </c>
      <c r="L2237" t="s">
        <v>23970</v>
      </c>
      <c r="M2237" t="s">
        <v>369</v>
      </c>
      <c r="N2237">
        <v>9</v>
      </c>
      <c r="O2237" t="s">
        <v>23969</v>
      </c>
      <c r="P2237" t="s">
        <v>23968</v>
      </c>
      <c r="Q2237" t="s">
        <v>23967</v>
      </c>
      <c r="R2237" s="7">
        <v>42986</v>
      </c>
      <c r="S2237" s="8">
        <f t="shared" si="272"/>
        <v>2017</v>
      </c>
      <c r="T2237" s="8">
        <v>2017</v>
      </c>
      <c r="U2237" s="8">
        <f t="shared" si="273"/>
        <v>5</v>
      </c>
      <c r="V2237" s="7">
        <v>42986</v>
      </c>
      <c r="W2237" t="s">
        <v>3933</v>
      </c>
      <c r="X2237" s="2">
        <v>2.0030000000000001</v>
      </c>
      <c r="Y2237" s="6">
        <f t="shared" si="278"/>
        <v>5.3468941032006626E-2</v>
      </c>
      <c r="AA2237">
        <v>2663538</v>
      </c>
      <c r="AB2237">
        <v>15995</v>
      </c>
      <c r="AD2237" t="s">
        <v>2</v>
      </c>
      <c r="AE2237">
        <v>149</v>
      </c>
      <c r="AH2237" t="s">
        <v>23966</v>
      </c>
      <c r="AI2237" t="s">
        <v>23965</v>
      </c>
      <c r="AJ2237" t="s">
        <v>23964</v>
      </c>
      <c r="AK2237" t="s">
        <v>23963</v>
      </c>
      <c r="AL2237">
        <v>5</v>
      </c>
      <c r="AM2237" s="5">
        <f t="shared" si="274"/>
        <v>1</v>
      </c>
      <c r="AN2237" s="4">
        <f t="shared" si="279"/>
        <v>1.5145778114350624E-3</v>
      </c>
      <c r="AO2237" s="3"/>
      <c r="AP2237">
        <v>0</v>
      </c>
      <c r="AQ2237" t="s">
        <v>18</v>
      </c>
      <c r="AR2237">
        <v>11227801</v>
      </c>
      <c r="AS2237" t="s">
        <v>17</v>
      </c>
      <c r="AT2237" s="2">
        <v>8.5280000000000005</v>
      </c>
      <c r="AU2237" s="1">
        <f t="shared" si="275"/>
        <v>3.7882632065835158</v>
      </c>
      <c r="AV2237" s="1">
        <f t="shared" si="276"/>
        <v>2.7491759421720845</v>
      </c>
      <c r="AW2237" s="1">
        <f t="shared" si="277"/>
        <v>1.710088677760653</v>
      </c>
    </row>
    <row r="2238" spans="1:49" x14ac:dyDescent="0.2">
      <c r="A2238">
        <v>2236</v>
      </c>
      <c r="B2238" t="s">
        <v>23962</v>
      </c>
      <c r="C2238" t="s">
        <v>23961</v>
      </c>
      <c r="F2238" t="s">
        <v>23960</v>
      </c>
      <c r="G2238" t="s">
        <v>8</v>
      </c>
      <c r="H2238" t="s">
        <v>7</v>
      </c>
      <c r="I2238" t="s">
        <v>23959</v>
      </c>
      <c r="J2238" t="s">
        <v>23953</v>
      </c>
      <c r="K2238" t="s">
        <v>23958</v>
      </c>
      <c r="L2238" t="s">
        <v>23957</v>
      </c>
      <c r="M2238" t="s">
        <v>23956</v>
      </c>
      <c r="N2238">
        <v>2</v>
      </c>
      <c r="O2238" t="s">
        <v>23955</v>
      </c>
      <c r="P2238" t="s">
        <v>23954</v>
      </c>
      <c r="Q2238" t="s">
        <v>23953</v>
      </c>
      <c r="R2238" s="7">
        <v>42985</v>
      </c>
      <c r="S2238" s="8">
        <f t="shared" si="272"/>
        <v>2017</v>
      </c>
      <c r="T2238" s="8">
        <v>2017</v>
      </c>
      <c r="U2238" s="8">
        <f t="shared" si="273"/>
        <v>5</v>
      </c>
      <c r="V2238" s="7">
        <v>42985</v>
      </c>
      <c r="W2238" t="s">
        <v>3072</v>
      </c>
      <c r="X2238" s="2">
        <v>1.774</v>
      </c>
      <c r="Y2238" s="6">
        <f t="shared" si="278"/>
        <v>4.7355916820159633E-2</v>
      </c>
      <c r="AA2238">
        <v>295515</v>
      </c>
      <c r="AB2238">
        <v>29066</v>
      </c>
      <c r="AC2238">
        <v>17414326</v>
      </c>
      <c r="AD2238" t="s">
        <v>2</v>
      </c>
      <c r="AE2238">
        <v>57</v>
      </c>
      <c r="AF2238">
        <v>11</v>
      </c>
      <c r="AG2238">
        <v>116063</v>
      </c>
      <c r="AI2238" t="s">
        <v>23952</v>
      </c>
      <c r="AJ2238" t="s">
        <v>23951</v>
      </c>
      <c r="AK2238" t="s">
        <v>23950</v>
      </c>
      <c r="AL2238">
        <v>12</v>
      </c>
      <c r="AM2238" s="5">
        <f t="shared" si="274"/>
        <v>2.4</v>
      </c>
      <c r="AN2238" s="4">
        <f t="shared" si="279"/>
        <v>3.6349867474441497E-3</v>
      </c>
      <c r="AO2238" s="3"/>
      <c r="AP2238">
        <v>0</v>
      </c>
      <c r="AQ2238" t="s">
        <v>301</v>
      </c>
      <c r="AR2238">
        <v>633053</v>
      </c>
      <c r="AS2238" t="s">
        <v>300</v>
      </c>
      <c r="AT2238" s="2">
        <v>3.1789999999999998</v>
      </c>
      <c r="AU2238" s="1">
        <f t="shared" si="275"/>
        <v>3.4239637798344984</v>
      </c>
      <c r="AV2238" s="1">
        <f t="shared" si="276"/>
        <v>2.549545178380189</v>
      </c>
      <c r="AW2238" s="1">
        <f t="shared" si="277"/>
        <v>1.6751265769258794</v>
      </c>
    </row>
    <row r="2239" spans="1:49" x14ac:dyDescent="0.2">
      <c r="A2239">
        <v>2237</v>
      </c>
      <c r="B2239" t="s">
        <v>23949</v>
      </c>
      <c r="C2239" t="s">
        <v>23948</v>
      </c>
      <c r="F2239" t="s">
        <v>23947</v>
      </c>
      <c r="G2239" t="s">
        <v>8</v>
      </c>
      <c r="H2239" t="s">
        <v>7</v>
      </c>
      <c r="I2239" t="s">
        <v>445</v>
      </c>
      <c r="J2239">
        <v>60005244</v>
      </c>
      <c r="K2239" t="s">
        <v>829</v>
      </c>
      <c r="L2239" t="s">
        <v>182</v>
      </c>
      <c r="M2239" t="s">
        <v>4</v>
      </c>
      <c r="N2239">
        <v>4</v>
      </c>
      <c r="O2239" t="s">
        <v>23946</v>
      </c>
      <c r="P2239" t="s">
        <v>23945</v>
      </c>
      <c r="Q2239" t="s">
        <v>1950</v>
      </c>
      <c r="R2239" s="7">
        <v>42985</v>
      </c>
      <c r="S2239" s="8">
        <f t="shared" si="272"/>
        <v>2017</v>
      </c>
      <c r="T2239" s="8">
        <v>2017</v>
      </c>
      <c r="U2239" s="8">
        <f t="shared" si="273"/>
        <v>5</v>
      </c>
      <c r="V2239" s="7">
        <v>42985</v>
      </c>
      <c r="W2239" t="s">
        <v>2565</v>
      </c>
      <c r="X2239" s="2">
        <v>0.35499999999999998</v>
      </c>
      <c r="Y2239" s="6">
        <f t="shared" si="278"/>
        <v>9.4765222498064648E-3</v>
      </c>
      <c r="AA2239">
        <v>17518628</v>
      </c>
      <c r="AB2239">
        <v>5300152202</v>
      </c>
      <c r="AD2239" t="s">
        <v>2</v>
      </c>
      <c r="AE2239">
        <v>11</v>
      </c>
      <c r="AF2239">
        <v>13</v>
      </c>
      <c r="AH2239" t="s">
        <v>23944</v>
      </c>
      <c r="AI2239" t="s">
        <v>23943</v>
      </c>
      <c r="AK2239" t="s">
        <v>23942</v>
      </c>
      <c r="AL2239">
        <v>9</v>
      </c>
      <c r="AM2239" s="5">
        <f t="shared" si="274"/>
        <v>1.8</v>
      </c>
      <c r="AN2239" s="4">
        <f t="shared" si="279"/>
        <v>2.7262400605831123E-3</v>
      </c>
      <c r="AO2239" s="3"/>
      <c r="AP2239">
        <v>0</v>
      </c>
      <c r="AQ2239" t="s">
        <v>18</v>
      </c>
      <c r="AR2239" t="s">
        <v>3853</v>
      </c>
      <c r="AS2239" t="s">
        <v>17</v>
      </c>
      <c r="AT2239" s="2">
        <v>1.542</v>
      </c>
      <c r="AU2239" s="1">
        <f t="shared" si="275"/>
        <v>0.74514375930394583</v>
      </c>
      <c r="AV2239" s="1">
        <f t="shared" si="276"/>
        <v>0.61013811551947883</v>
      </c>
      <c r="AW2239" s="1">
        <f t="shared" si="277"/>
        <v>0.47513247173501183</v>
      </c>
    </row>
    <row r="2240" spans="1:49" x14ac:dyDescent="0.2">
      <c r="A2240">
        <v>2238</v>
      </c>
      <c r="B2240" t="s">
        <v>23941</v>
      </c>
      <c r="C2240" t="s">
        <v>23940</v>
      </c>
      <c r="F2240" t="s">
        <v>23939</v>
      </c>
      <c r="G2240" t="s">
        <v>8</v>
      </c>
      <c r="H2240" t="s">
        <v>7</v>
      </c>
      <c r="I2240" t="s">
        <v>16832</v>
      </c>
      <c r="J2240">
        <v>60009400</v>
      </c>
      <c r="K2240" t="s">
        <v>2075</v>
      </c>
      <c r="L2240" t="s">
        <v>182</v>
      </c>
      <c r="M2240" t="s">
        <v>4</v>
      </c>
      <c r="N2240">
        <v>4</v>
      </c>
      <c r="O2240" t="s">
        <v>23938</v>
      </c>
      <c r="P2240" t="s">
        <v>23937</v>
      </c>
      <c r="Q2240" t="s">
        <v>23936</v>
      </c>
      <c r="R2240" s="7">
        <v>42985</v>
      </c>
      <c r="S2240" s="8">
        <f t="shared" si="272"/>
        <v>2017</v>
      </c>
      <c r="T2240" s="8">
        <v>2017</v>
      </c>
      <c r="U2240" s="8">
        <f t="shared" si="273"/>
        <v>5</v>
      </c>
      <c r="V2240" s="7">
        <v>42985</v>
      </c>
      <c r="W2240" t="s">
        <v>2565</v>
      </c>
      <c r="X2240" s="2">
        <v>0.35499999999999998</v>
      </c>
      <c r="Y2240" s="6">
        <f t="shared" si="278"/>
        <v>9.4765222498064648E-3</v>
      </c>
      <c r="AA2240">
        <v>17518628</v>
      </c>
      <c r="AB2240">
        <v>5300152202</v>
      </c>
      <c r="AD2240" t="s">
        <v>2</v>
      </c>
      <c r="AE2240">
        <v>11</v>
      </c>
      <c r="AF2240">
        <v>13</v>
      </c>
      <c r="AH2240" t="s">
        <v>23935</v>
      </c>
      <c r="AI2240" t="s">
        <v>23934</v>
      </c>
      <c r="AK2240" t="s">
        <v>23933</v>
      </c>
      <c r="AL2240">
        <v>7</v>
      </c>
      <c r="AM2240" s="5">
        <f t="shared" si="274"/>
        <v>1.4</v>
      </c>
      <c r="AN2240" s="4">
        <f t="shared" si="279"/>
        <v>2.1204089360090874E-3</v>
      </c>
      <c r="AO2240" s="3"/>
      <c r="AP2240">
        <v>0</v>
      </c>
      <c r="AQ2240" t="s">
        <v>18</v>
      </c>
      <c r="AR2240">
        <v>61427801</v>
      </c>
      <c r="AS2240" t="s">
        <v>17</v>
      </c>
      <c r="AT2240" s="2">
        <v>1.542</v>
      </c>
      <c r="AU2240" s="1">
        <f t="shared" si="275"/>
        <v>0.72696882556672515</v>
      </c>
      <c r="AV2240" s="1">
        <f t="shared" si="276"/>
        <v>0.57984655929077755</v>
      </c>
      <c r="AW2240" s="1">
        <f t="shared" si="277"/>
        <v>0.43272429301483006</v>
      </c>
    </row>
    <row r="2241" spans="1:49" x14ac:dyDescent="0.2">
      <c r="A2241">
        <v>2239</v>
      </c>
      <c r="B2241" t="s">
        <v>23932</v>
      </c>
      <c r="C2241" t="s">
        <v>23931</v>
      </c>
      <c r="F2241" t="s">
        <v>23930</v>
      </c>
      <c r="G2241" t="s">
        <v>8</v>
      </c>
      <c r="H2241" t="s">
        <v>7</v>
      </c>
      <c r="I2241" t="s">
        <v>23929</v>
      </c>
      <c r="J2241">
        <v>60009400</v>
      </c>
      <c r="K2241" t="s">
        <v>2075</v>
      </c>
      <c r="L2241" t="s">
        <v>182</v>
      </c>
      <c r="M2241" t="s">
        <v>4</v>
      </c>
      <c r="N2241">
        <v>3</v>
      </c>
      <c r="O2241" t="s">
        <v>23928</v>
      </c>
      <c r="P2241" t="s">
        <v>23927</v>
      </c>
      <c r="Q2241" t="s">
        <v>3593</v>
      </c>
      <c r="R2241" s="7">
        <v>42985</v>
      </c>
      <c r="S2241" s="8">
        <f t="shared" si="272"/>
        <v>2017</v>
      </c>
      <c r="T2241" s="8">
        <v>2017</v>
      </c>
      <c r="U2241" s="8">
        <f t="shared" si="273"/>
        <v>5</v>
      </c>
      <c r="V2241" s="7">
        <v>42985</v>
      </c>
      <c r="W2241" t="s">
        <v>2565</v>
      </c>
      <c r="X2241" s="2">
        <v>0.35499999999999998</v>
      </c>
      <c r="Y2241" s="6">
        <f t="shared" si="278"/>
        <v>9.4765222498064648E-3</v>
      </c>
      <c r="AA2241">
        <v>17518628</v>
      </c>
      <c r="AB2241">
        <v>5300152202</v>
      </c>
      <c r="AD2241" t="s">
        <v>2</v>
      </c>
      <c r="AE2241">
        <v>11</v>
      </c>
      <c r="AF2241">
        <v>13</v>
      </c>
      <c r="AH2241" t="s">
        <v>23926</v>
      </c>
      <c r="AI2241" t="s">
        <v>23925</v>
      </c>
      <c r="AK2241" t="s">
        <v>23924</v>
      </c>
      <c r="AL2241">
        <v>3</v>
      </c>
      <c r="AM2241" s="5">
        <f t="shared" si="274"/>
        <v>0.6</v>
      </c>
      <c r="AN2241" s="4">
        <f t="shared" si="279"/>
        <v>9.0874668686103744E-4</v>
      </c>
      <c r="AO2241" s="3"/>
      <c r="AP2241">
        <v>0</v>
      </c>
      <c r="AQ2241" t="s">
        <v>18</v>
      </c>
      <c r="AR2241">
        <v>61302104</v>
      </c>
      <c r="AS2241" t="s">
        <v>17</v>
      </c>
      <c r="AT2241" s="2">
        <v>1.542</v>
      </c>
      <c r="AU2241" s="1">
        <f t="shared" si="275"/>
        <v>0.69061895809228357</v>
      </c>
      <c r="AV2241" s="1">
        <f t="shared" si="276"/>
        <v>0.51926344683337511</v>
      </c>
      <c r="AW2241" s="1">
        <f t="shared" si="277"/>
        <v>0.34790793557446653</v>
      </c>
    </row>
    <row r="2242" spans="1:49" x14ac:dyDescent="0.2">
      <c r="A2242">
        <v>2240</v>
      </c>
      <c r="B2242" t="s">
        <v>23923</v>
      </c>
      <c r="C2242" t="s">
        <v>23922</v>
      </c>
      <c r="E2242">
        <v>28726671</v>
      </c>
      <c r="F2242" t="s">
        <v>23921</v>
      </c>
      <c r="G2242" t="s">
        <v>8</v>
      </c>
      <c r="H2242" t="s">
        <v>7</v>
      </c>
      <c r="I2242" t="s">
        <v>23920</v>
      </c>
      <c r="J2242" t="s">
        <v>23919</v>
      </c>
      <c r="K2242" t="s">
        <v>23918</v>
      </c>
      <c r="L2242" t="s">
        <v>3449</v>
      </c>
      <c r="M2242" t="s">
        <v>16</v>
      </c>
      <c r="N2242">
        <v>3</v>
      </c>
      <c r="O2242" t="s">
        <v>23917</v>
      </c>
      <c r="P2242" t="s">
        <v>23916</v>
      </c>
      <c r="Q2242" t="s">
        <v>23915</v>
      </c>
      <c r="R2242" s="7">
        <v>42984</v>
      </c>
      <c r="S2242" s="8">
        <f t="shared" ref="S2242:S2305" si="280">YEAR(R2242)</f>
        <v>2017</v>
      </c>
      <c r="T2242" s="8">
        <v>2017</v>
      </c>
      <c r="U2242" s="8">
        <f t="shared" ref="U2242:U2305" si="281">2022-T2242</f>
        <v>5</v>
      </c>
      <c r="V2242" s="7">
        <v>42984</v>
      </c>
      <c r="W2242" t="s">
        <v>2636</v>
      </c>
      <c r="X2242" s="2">
        <v>0.92600000000000005</v>
      </c>
      <c r="Y2242" s="6">
        <f t="shared" si="278"/>
        <v>2.4719041136114894E-2</v>
      </c>
      <c r="AA2242">
        <v>9574484</v>
      </c>
      <c r="AB2242">
        <v>110040</v>
      </c>
      <c r="AC2242">
        <v>13616528</v>
      </c>
      <c r="AD2242" t="s">
        <v>2</v>
      </c>
      <c r="AE2242">
        <v>28</v>
      </c>
      <c r="AF2242">
        <v>39</v>
      </c>
      <c r="AG2242">
        <v>395703</v>
      </c>
      <c r="AI2242" t="s">
        <v>23914</v>
      </c>
      <c r="AJ2242" t="s">
        <v>23913</v>
      </c>
      <c r="AK2242" t="s">
        <v>23912</v>
      </c>
      <c r="AL2242">
        <v>33</v>
      </c>
      <c r="AM2242" s="5">
        <f t="shared" ref="AM2242:AM2305" si="282">AL2242/U2242</f>
        <v>6.6</v>
      </c>
      <c r="AN2242" s="4">
        <f t="shared" si="279"/>
        <v>9.9962135554714122E-3</v>
      </c>
      <c r="AO2242" s="3"/>
      <c r="AP2242">
        <v>0</v>
      </c>
      <c r="AR2242" t="s">
        <v>1</v>
      </c>
      <c r="AS2242" t="s">
        <v>169</v>
      </c>
      <c r="AT2242" s="2">
        <v>3.8740000000000001</v>
      </c>
      <c r="AU2242" s="1">
        <f t="shared" ref="AU2242:AU2305" si="283">(Y2242*0.7+AN2242*0.3)*100</f>
        <v>2.0302192861921848</v>
      </c>
      <c r="AV2242" s="1">
        <f t="shared" ref="AV2242:AV2305" si="284">(Y2242*0.5+AN2242*0.5)*100</f>
        <v>1.7357627345793152</v>
      </c>
      <c r="AW2242" s="1">
        <f t="shared" ref="AW2242:AW2305" si="285">(Y2242*0.3+AN2242*0.7)*100</f>
        <v>1.4413061829664457</v>
      </c>
    </row>
    <row r="2243" spans="1:49" x14ac:dyDescent="0.2">
      <c r="A2243">
        <v>2241</v>
      </c>
      <c r="B2243" t="s">
        <v>23911</v>
      </c>
      <c r="C2243" t="s">
        <v>23910</v>
      </c>
      <c r="F2243" t="s">
        <v>23909</v>
      </c>
      <c r="G2243" t="s">
        <v>8</v>
      </c>
      <c r="H2243" t="s">
        <v>7</v>
      </c>
      <c r="I2243" t="s">
        <v>23908</v>
      </c>
      <c r="J2243">
        <v>60021988</v>
      </c>
      <c r="K2243" t="s">
        <v>449</v>
      </c>
      <c r="L2243" t="s">
        <v>448</v>
      </c>
      <c r="M2243" t="s">
        <v>10</v>
      </c>
      <c r="N2243">
        <v>2</v>
      </c>
      <c r="O2243" t="s">
        <v>23907</v>
      </c>
      <c r="P2243" t="s">
        <v>23906</v>
      </c>
      <c r="Q2243" t="s">
        <v>446</v>
      </c>
      <c r="R2243" s="7">
        <v>42984</v>
      </c>
      <c r="S2243" s="8">
        <f t="shared" si="280"/>
        <v>2017</v>
      </c>
      <c r="T2243" s="8">
        <v>2017</v>
      </c>
      <c r="U2243" s="8">
        <f t="shared" si="281"/>
        <v>5</v>
      </c>
      <c r="V2243" s="7">
        <v>42984</v>
      </c>
      <c r="W2243" t="s">
        <v>811</v>
      </c>
      <c r="X2243" s="2">
        <v>1.3280000000000001</v>
      </c>
      <c r="Y2243" s="6">
        <f t="shared" ref="Y2243:Y2306" si="286">(X2243-$Z$3)/($Z$2-$Z$3)</f>
        <v>3.5450201542937994E-2</v>
      </c>
      <c r="AA2243">
        <v>15361225</v>
      </c>
      <c r="AB2243">
        <v>18894</v>
      </c>
      <c r="AD2243" t="s">
        <v>2</v>
      </c>
      <c r="AE2243">
        <v>16</v>
      </c>
      <c r="AG2243">
        <v>8027068</v>
      </c>
      <c r="AH2243" t="s">
        <v>23905</v>
      </c>
      <c r="AI2243" t="s">
        <v>23904</v>
      </c>
      <c r="AJ2243" t="s">
        <v>23903</v>
      </c>
      <c r="AK2243" t="s">
        <v>23902</v>
      </c>
      <c r="AL2243">
        <v>8</v>
      </c>
      <c r="AM2243" s="5">
        <f t="shared" si="282"/>
        <v>1.6</v>
      </c>
      <c r="AN2243" s="4">
        <f t="shared" ref="AN2243:AN2306" si="287">(AM2243-$AO$3)/($AO$2-$AO$3)</f>
        <v>2.4233244982961003E-3</v>
      </c>
      <c r="AO2243" s="3"/>
      <c r="AP2243">
        <v>0</v>
      </c>
      <c r="AR2243" t="s">
        <v>1</v>
      </c>
      <c r="AT2243" s="2">
        <v>3.8340000000000001</v>
      </c>
      <c r="AU2243" s="1">
        <f t="shared" si="283"/>
        <v>2.5542138429545425</v>
      </c>
      <c r="AV2243" s="1">
        <f t="shared" si="284"/>
        <v>1.8936763020617049</v>
      </c>
      <c r="AW2243" s="1">
        <f t="shared" si="285"/>
        <v>1.2331387611688667</v>
      </c>
    </row>
    <row r="2244" spans="1:49" x14ac:dyDescent="0.2">
      <c r="A2244">
        <v>2242</v>
      </c>
      <c r="B2244" t="s">
        <v>23901</v>
      </c>
      <c r="C2244" t="s">
        <v>23900</v>
      </c>
      <c r="F2244" t="s">
        <v>23899</v>
      </c>
      <c r="G2244" t="s">
        <v>8</v>
      </c>
      <c r="H2244" t="s">
        <v>7</v>
      </c>
      <c r="I2244" t="s">
        <v>23898</v>
      </c>
      <c r="J2244">
        <v>60121807</v>
      </c>
      <c r="K2244" t="s">
        <v>23897</v>
      </c>
      <c r="L2244" t="s">
        <v>775</v>
      </c>
      <c r="M2244" t="s">
        <v>4</v>
      </c>
      <c r="N2244">
        <v>2</v>
      </c>
      <c r="O2244" t="s">
        <v>23896</v>
      </c>
      <c r="P2244" t="s">
        <v>23895</v>
      </c>
      <c r="Q2244" t="s">
        <v>23894</v>
      </c>
      <c r="R2244" s="7">
        <v>42984</v>
      </c>
      <c r="S2244" s="8">
        <f t="shared" si="280"/>
        <v>2017</v>
      </c>
      <c r="T2244" s="8">
        <v>2017</v>
      </c>
      <c r="U2244" s="8">
        <f t="shared" si="281"/>
        <v>5</v>
      </c>
      <c r="V2244" s="7">
        <v>42984</v>
      </c>
      <c r="W2244" t="s">
        <v>811</v>
      </c>
      <c r="X2244" s="2">
        <v>1.3280000000000001</v>
      </c>
      <c r="Y2244" s="6">
        <f t="shared" si="286"/>
        <v>3.5450201542937994E-2</v>
      </c>
      <c r="AA2244">
        <v>15361225</v>
      </c>
      <c r="AB2244">
        <v>18894</v>
      </c>
      <c r="AD2244" t="s">
        <v>2</v>
      </c>
      <c r="AE2244">
        <v>16</v>
      </c>
      <c r="AG2244">
        <v>8027119</v>
      </c>
      <c r="AH2244" t="s">
        <v>23893</v>
      </c>
      <c r="AI2244" t="s">
        <v>23892</v>
      </c>
      <c r="AJ2244" t="s">
        <v>23891</v>
      </c>
      <c r="AK2244" t="s">
        <v>23890</v>
      </c>
      <c r="AL2244">
        <v>4</v>
      </c>
      <c r="AM2244" s="5">
        <f t="shared" si="282"/>
        <v>0.8</v>
      </c>
      <c r="AN2244" s="4">
        <f t="shared" si="287"/>
        <v>1.2116622491480501E-3</v>
      </c>
      <c r="AO2244" s="3"/>
      <c r="AP2244">
        <v>0</v>
      </c>
      <c r="AR2244" t="s">
        <v>23889</v>
      </c>
      <c r="AS2244" t="s">
        <v>16371</v>
      </c>
      <c r="AT2244" s="2">
        <v>3.8340000000000001</v>
      </c>
      <c r="AU2244" s="1">
        <f t="shared" si="283"/>
        <v>2.5178639754801009</v>
      </c>
      <c r="AV2244" s="1">
        <f t="shared" si="284"/>
        <v>1.8330931896043023</v>
      </c>
      <c r="AW2244" s="1">
        <f t="shared" si="285"/>
        <v>1.1483224037285034</v>
      </c>
    </row>
    <row r="2245" spans="1:49" x14ac:dyDescent="0.2">
      <c r="A2245">
        <v>2243</v>
      </c>
      <c r="B2245" t="s">
        <v>23888</v>
      </c>
      <c r="C2245" t="s">
        <v>23887</v>
      </c>
      <c r="F2245" t="s">
        <v>23886</v>
      </c>
      <c r="G2245" t="s">
        <v>8</v>
      </c>
      <c r="H2245" t="s">
        <v>7</v>
      </c>
      <c r="I2245" t="s">
        <v>23885</v>
      </c>
      <c r="J2245" t="s">
        <v>23884</v>
      </c>
      <c r="K2245" t="s">
        <v>23883</v>
      </c>
      <c r="L2245" t="s">
        <v>23882</v>
      </c>
      <c r="M2245" t="s">
        <v>23881</v>
      </c>
      <c r="N2245">
        <v>4</v>
      </c>
      <c r="O2245" t="s">
        <v>23880</v>
      </c>
      <c r="P2245" t="s">
        <v>23879</v>
      </c>
      <c r="Q2245" t="s">
        <v>23878</v>
      </c>
      <c r="R2245" s="7">
        <v>42984</v>
      </c>
      <c r="S2245" s="8">
        <f t="shared" si="280"/>
        <v>2017</v>
      </c>
      <c r="T2245" s="8">
        <v>2017</v>
      </c>
      <c r="U2245" s="8">
        <f t="shared" si="281"/>
        <v>5</v>
      </c>
      <c r="V2245" s="7">
        <v>42984</v>
      </c>
      <c r="W2245" t="s">
        <v>941</v>
      </c>
      <c r="X2245" s="2">
        <v>0.58699999999999997</v>
      </c>
      <c r="Y2245" s="6">
        <f t="shared" si="286"/>
        <v>1.5669629748271536E-2</v>
      </c>
      <c r="AB2245">
        <v>21100374601</v>
      </c>
      <c r="AC2245">
        <v>21693536</v>
      </c>
      <c r="AD2245" t="s">
        <v>2</v>
      </c>
      <c r="AE2245">
        <v>5</v>
      </c>
      <c r="AG2245">
        <v>8027028</v>
      </c>
      <c r="AH2245" t="s">
        <v>23877</v>
      </c>
      <c r="AI2245" t="s">
        <v>23876</v>
      </c>
      <c r="AJ2245" t="s">
        <v>23875</v>
      </c>
      <c r="AK2245" t="s">
        <v>23874</v>
      </c>
      <c r="AL2245">
        <v>23</v>
      </c>
      <c r="AM2245" s="5">
        <f t="shared" si="282"/>
        <v>4.5999999999999996</v>
      </c>
      <c r="AN2245" s="4">
        <f t="shared" si="287"/>
        <v>6.9670579326012866E-3</v>
      </c>
      <c r="AO2245" s="3"/>
      <c r="AP2245">
        <v>1</v>
      </c>
      <c r="AR2245" t="s">
        <v>1</v>
      </c>
      <c r="AT2245" s="2">
        <v>3.367</v>
      </c>
      <c r="AU2245" s="1">
        <f t="shared" si="283"/>
        <v>1.3058858203570458</v>
      </c>
      <c r="AV2245" s="1">
        <f t="shared" si="284"/>
        <v>1.1318343840436411</v>
      </c>
      <c r="AW2245" s="1">
        <f t="shared" si="285"/>
        <v>0.95778294773023598</v>
      </c>
    </row>
    <row r="2246" spans="1:49" x14ac:dyDescent="0.2">
      <c r="A2246">
        <v>2244</v>
      </c>
      <c r="B2246" t="s">
        <v>23873</v>
      </c>
      <c r="C2246" t="s">
        <v>23872</v>
      </c>
      <c r="E2246">
        <v>28877752</v>
      </c>
      <c r="F2246" t="s">
        <v>23871</v>
      </c>
      <c r="G2246" t="s">
        <v>8</v>
      </c>
      <c r="H2246" t="s">
        <v>7</v>
      </c>
      <c r="I2246" t="s">
        <v>23870</v>
      </c>
      <c r="J2246" t="s">
        <v>23869</v>
      </c>
      <c r="K2246" t="s">
        <v>23868</v>
      </c>
      <c r="L2246" t="s">
        <v>23867</v>
      </c>
      <c r="M2246" t="s">
        <v>106</v>
      </c>
      <c r="N2246">
        <v>3</v>
      </c>
      <c r="O2246" t="s">
        <v>23866</v>
      </c>
      <c r="P2246" t="s">
        <v>23865</v>
      </c>
      <c r="Q2246" t="s">
        <v>23864</v>
      </c>
      <c r="R2246" s="7">
        <v>42984</v>
      </c>
      <c r="S2246" s="8">
        <f t="shared" si="280"/>
        <v>2017</v>
      </c>
      <c r="T2246" s="8">
        <v>2017</v>
      </c>
      <c r="U2246" s="8">
        <f t="shared" si="281"/>
        <v>5</v>
      </c>
      <c r="V2246" s="7">
        <v>42984</v>
      </c>
      <c r="W2246" t="s">
        <v>23863</v>
      </c>
      <c r="X2246" s="2">
        <v>2.3780000000000001</v>
      </c>
      <c r="Y2246" s="6">
        <f t="shared" si="286"/>
        <v>6.347935185926698E-2</v>
      </c>
      <c r="AA2246">
        <v>14655411</v>
      </c>
      <c r="AB2246">
        <v>28764</v>
      </c>
      <c r="AC2246" t="s">
        <v>23862</v>
      </c>
      <c r="AD2246" t="s">
        <v>2</v>
      </c>
      <c r="AE2246">
        <v>19</v>
      </c>
      <c r="AF2246">
        <v>1</v>
      </c>
      <c r="AG2246">
        <v>104</v>
      </c>
      <c r="AI2246" t="s">
        <v>23861</v>
      </c>
      <c r="AJ2246" t="s">
        <v>23860</v>
      </c>
      <c r="AK2246" t="s">
        <v>23859</v>
      </c>
      <c r="AL2246">
        <v>19</v>
      </c>
      <c r="AM2246" s="5">
        <f t="shared" si="282"/>
        <v>3.8</v>
      </c>
      <c r="AN2246" s="4">
        <f t="shared" si="287"/>
        <v>5.7553956834532375E-3</v>
      </c>
      <c r="AO2246" s="3"/>
      <c r="AP2246">
        <v>1</v>
      </c>
      <c r="AQ2246" t="s">
        <v>23858</v>
      </c>
      <c r="AR2246" t="s">
        <v>23857</v>
      </c>
      <c r="AS2246" t="s">
        <v>23856</v>
      </c>
      <c r="AT2246" s="2">
        <v>6.4660000000000002</v>
      </c>
      <c r="AU2246" s="1">
        <f t="shared" si="283"/>
        <v>4.6162165006522855</v>
      </c>
      <c r="AV2246" s="1">
        <f t="shared" si="284"/>
        <v>3.4617373771360107</v>
      </c>
      <c r="AW2246" s="1">
        <f t="shared" si="285"/>
        <v>2.3072582536197359</v>
      </c>
    </row>
    <row r="2247" spans="1:49" x14ac:dyDescent="0.2">
      <c r="A2247">
        <v>2245</v>
      </c>
      <c r="B2247" t="s">
        <v>23855</v>
      </c>
      <c r="C2247" t="s">
        <v>23854</v>
      </c>
      <c r="F2247" t="s">
        <v>23853</v>
      </c>
      <c r="G2247" t="s">
        <v>8</v>
      </c>
      <c r="H2247" t="s">
        <v>7</v>
      </c>
      <c r="I2247" t="s">
        <v>23852</v>
      </c>
      <c r="J2247">
        <v>60011373</v>
      </c>
      <c r="K2247" t="s">
        <v>2805</v>
      </c>
      <c r="L2247" t="s">
        <v>2804</v>
      </c>
      <c r="M2247" t="s">
        <v>460</v>
      </c>
      <c r="N2247">
        <v>5</v>
      </c>
      <c r="O2247" t="s">
        <v>23851</v>
      </c>
      <c r="P2247" t="s">
        <v>23850</v>
      </c>
      <c r="Q2247" t="s">
        <v>23849</v>
      </c>
      <c r="R2247" s="7">
        <v>42983</v>
      </c>
      <c r="S2247" s="8">
        <f t="shared" si="280"/>
        <v>2017</v>
      </c>
      <c r="T2247" s="8">
        <v>2017</v>
      </c>
      <c r="U2247" s="8">
        <f t="shared" si="281"/>
        <v>5</v>
      </c>
      <c r="V2247" s="7">
        <v>42983</v>
      </c>
      <c r="W2247" t="s">
        <v>4269</v>
      </c>
      <c r="X2247" s="2">
        <v>1.883</v>
      </c>
      <c r="Y2247" s="6">
        <f t="shared" si="286"/>
        <v>5.0265609567283313E-2</v>
      </c>
      <c r="AB2247">
        <v>21100431535</v>
      </c>
      <c r="AC2247">
        <v>23317019</v>
      </c>
      <c r="AD2247" t="s">
        <v>2</v>
      </c>
      <c r="AE2247">
        <v>8</v>
      </c>
      <c r="AF2247">
        <v>3</v>
      </c>
      <c r="AG2247">
        <v>34001</v>
      </c>
      <c r="AI2247" t="s">
        <v>23848</v>
      </c>
      <c r="AK2247" t="s">
        <v>23847</v>
      </c>
      <c r="AL2247">
        <v>23</v>
      </c>
      <c r="AM2247" s="5">
        <f t="shared" si="282"/>
        <v>4.5999999999999996</v>
      </c>
      <c r="AN2247" s="4">
        <f t="shared" si="287"/>
        <v>6.9670579326012866E-3</v>
      </c>
      <c r="AO2247" s="3"/>
      <c r="AP2247">
        <v>0</v>
      </c>
      <c r="AQ2247" t="s">
        <v>23846</v>
      </c>
      <c r="AR2247" t="s">
        <v>1</v>
      </c>
      <c r="AS2247" t="s">
        <v>23845</v>
      </c>
      <c r="AT2247" s="2">
        <v>4.9850000000000003</v>
      </c>
      <c r="AU2247" s="1">
        <f t="shared" si="283"/>
        <v>3.72760440768787</v>
      </c>
      <c r="AV2247" s="1">
        <f t="shared" si="284"/>
        <v>2.8616333749942302</v>
      </c>
      <c r="AW2247" s="1">
        <f t="shared" si="285"/>
        <v>1.9956623423005895</v>
      </c>
    </row>
    <row r="2248" spans="1:49" x14ac:dyDescent="0.2">
      <c r="A2248">
        <v>2246</v>
      </c>
      <c r="B2248" t="s">
        <v>23844</v>
      </c>
      <c r="C2248" t="s">
        <v>23843</v>
      </c>
      <c r="F2248" t="s">
        <v>23842</v>
      </c>
      <c r="G2248" t="s">
        <v>8</v>
      </c>
      <c r="H2248" t="s">
        <v>7</v>
      </c>
      <c r="I2248" t="s">
        <v>23841</v>
      </c>
      <c r="J2248">
        <v>60030807</v>
      </c>
      <c r="K2248" t="s">
        <v>5342</v>
      </c>
      <c r="L2248" t="s">
        <v>5341</v>
      </c>
      <c r="M2248" t="s">
        <v>734</v>
      </c>
      <c r="N2248">
        <v>3</v>
      </c>
      <c r="O2248" t="s">
        <v>23840</v>
      </c>
      <c r="P2248" t="s">
        <v>23839</v>
      </c>
      <c r="Q2248" t="s">
        <v>9781</v>
      </c>
      <c r="R2248" s="7">
        <v>42983</v>
      </c>
      <c r="S2248" s="8">
        <f t="shared" si="280"/>
        <v>2017</v>
      </c>
      <c r="T2248" s="8">
        <v>2017</v>
      </c>
      <c r="U2248" s="8">
        <f t="shared" si="281"/>
        <v>5</v>
      </c>
      <c r="V2248" s="7">
        <v>42983</v>
      </c>
      <c r="W2248" t="s">
        <v>2560</v>
      </c>
      <c r="X2248" s="2">
        <v>1.78</v>
      </c>
      <c r="Y2248" s="6">
        <f t="shared" si="286"/>
        <v>4.7516083393395803E-2</v>
      </c>
      <c r="AA2248">
        <v>24699950</v>
      </c>
      <c r="AB2248">
        <v>21100874236</v>
      </c>
      <c r="AC2248">
        <v>24699969</v>
      </c>
      <c r="AD2248" t="s">
        <v>2</v>
      </c>
      <c r="AE2248">
        <v>96</v>
      </c>
      <c r="AF2248">
        <v>10</v>
      </c>
      <c r="AG2248">
        <v>100401</v>
      </c>
      <c r="AI2248" t="s">
        <v>23838</v>
      </c>
      <c r="AK2248" t="s">
        <v>23837</v>
      </c>
      <c r="AL2248">
        <v>10</v>
      </c>
      <c r="AM2248" s="5">
        <f t="shared" si="282"/>
        <v>2</v>
      </c>
      <c r="AN2248" s="4">
        <f t="shared" si="287"/>
        <v>3.0291556228701248E-3</v>
      </c>
      <c r="AO2248" s="3"/>
      <c r="AP2248">
        <v>0</v>
      </c>
      <c r="AQ2248" t="s">
        <v>373</v>
      </c>
      <c r="AR2248" t="s">
        <v>23836</v>
      </c>
      <c r="AS2248" t="s">
        <v>372</v>
      </c>
      <c r="AT2248" s="2">
        <v>4.0359999999999996</v>
      </c>
      <c r="AU2248" s="1">
        <f t="shared" si="283"/>
        <v>3.4170005062238094</v>
      </c>
      <c r="AV2248" s="1">
        <f t="shared" si="284"/>
        <v>2.5272619508132963</v>
      </c>
      <c r="AW2248" s="1">
        <f t="shared" si="285"/>
        <v>1.6375233954027828</v>
      </c>
    </row>
    <row r="2249" spans="1:49" x14ac:dyDescent="0.2">
      <c r="A2249">
        <v>2247</v>
      </c>
      <c r="B2249" t="s">
        <v>23835</v>
      </c>
      <c r="C2249" t="s">
        <v>23834</v>
      </c>
      <c r="E2249">
        <v>28835534</v>
      </c>
      <c r="F2249" t="s">
        <v>23833</v>
      </c>
      <c r="G2249" t="s">
        <v>8</v>
      </c>
      <c r="H2249" t="s">
        <v>7</v>
      </c>
      <c r="I2249" t="s">
        <v>23832</v>
      </c>
      <c r="J2249" t="s">
        <v>23831</v>
      </c>
      <c r="K2249" t="s">
        <v>23830</v>
      </c>
      <c r="L2249" t="s">
        <v>23829</v>
      </c>
      <c r="M2249" t="s">
        <v>23828</v>
      </c>
      <c r="N2249">
        <v>18</v>
      </c>
      <c r="O2249" t="s">
        <v>23827</v>
      </c>
      <c r="P2249" t="s">
        <v>23826</v>
      </c>
      <c r="Q2249" t="s">
        <v>23825</v>
      </c>
      <c r="R2249" s="7">
        <v>42983</v>
      </c>
      <c r="S2249" s="8">
        <f t="shared" si="280"/>
        <v>2017</v>
      </c>
      <c r="T2249" s="8">
        <v>2017</v>
      </c>
      <c r="U2249" s="8">
        <f t="shared" si="281"/>
        <v>5</v>
      </c>
      <c r="V2249" s="7">
        <v>42983</v>
      </c>
      <c r="W2249" t="s">
        <v>2559</v>
      </c>
      <c r="X2249" s="2">
        <v>5.0110000000000001</v>
      </c>
      <c r="Y2249" s="6">
        <f t="shared" si="286"/>
        <v>0.13376578308107098</v>
      </c>
      <c r="AA2249">
        <v>278424</v>
      </c>
      <c r="AB2249">
        <v>21121</v>
      </c>
      <c r="AC2249">
        <v>10916490</v>
      </c>
      <c r="AD2249" t="s">
        <v>2</v>
      </c>
      <c r="AE2249">
        <v>114</v>
      </c>
      <c r="AF2249">
        <v>36</v>
      </c>
      <c r="AH2249" t="s">
        <v>23824</v>
      </c>
      <c r="AI2249" t="s">
        <v>23823</v>
      </c>
      <c r="AJ2249" t="s">
        <v>23822</v>
      </c>
      <c r="AK2249" t="s">
        <v>23821</v>
      </c>
      <c r="AL2249">
        <v>51</v>
      </c>
      <c r="AM2249" s="5">
        <f t="shared" si="282"/>
        <v>10.199999999999999</v>
      </c>
      <c r="AN2249" s="4">
        <f t="shared" si="287"/>
        <v>1.5448693676637636E-2</v>
      </c>
      <c r="AO2249" s="3"/>
      <c r="AP2249">
        <v>1</v>
      </c>
      <c r="AQ2249" t="s">
        <v>91</v>
      </c>
      <c r="AR2249" t="s">
        <v>23820</v>
      </c>
      <c r="AS2249" t="s">
        <v>90</v>
      </c>
      <c r="AT2249" s="2" t="s">
        <v>0</v>
      </c>
      <c r="AU2249" s="1">
        <f t="shared" si="283"/>
        <v>9.8270656259740985</v>
      </c>
      <c r="AV2249" s="1">
        <f t="shared" si="284"/>
        <v>7.4607238378854319</v>
      </c>
      <c r="AW2249" s="1">
        <f t="shared" si="285"/>
        <v>5.0943820497967636</v>
      </c>
    </row>
    <row r="2250" spans="1:49" x14ac:dyDescent="0.2">
      <c r="A2250">
        <v>2248</v>
      </c>
      <c r="B2250" t="s">
        <v>23819</v>
      </c>
      <c r="C2250" t="s">
        <v>23818</v>
      </c>
      <c r="E2250">
        <v>28829583</v>
      </c>
      <c r="F2250" t="s">
        <v>23817</v>
      </c>
      <c r="G2250" t="s">
        <v>8</v>
      </c>
      <c r="H2250" t="s">
        <v>7</v>
      </c>
      <c r="I2250" t="s">
        <v>23816</v>
      </c>
      <c r="J2250" t="s">
        <v>23815</v>
      </c>
      <c r="K2250" t="s">
        <v>23814</v>
      </c>
      <c r="L2250" t="s">
        <v>23813</v>
      </c>
      <c r="M2250" t="s">
        <v>23812</v>
      </c>
      <c r="N2250">
        <v>10</v>
      </c>
      <c r="O2250" t="s">
        <v>23811</v>
      </c>
      <c r="P2250" t="s">
        <v>23810</v>
      </c>
      <c r="Q2250" t="s">
        <v>23809</v>
      </c>
      <c r="R2250" s="7">
        <v>42983</v>
      </c>
      <c r="S2250" s="8">
        <f t="shared" si="280"/>
        <v>2017</v>
      </c>
      <c r="T2250" s="8">
        <v>2017</v>
      </c>
      <c r="U2250" s="8">
        <f t="shared" si="281"/>
        <v>5</v>
      </c>
      <c r="V2250" s="7">
        <v>42983</v>
      </c>
      <c r="W2250" t="s">
        <v>3068</v>
      </c>
      <c r="X2250" s="2">
        <v>1.3480000000000001</v>
      </c>
      <c r="Y2250" s="6">
        <f t="shared" si="286"/>
        <v>3.598409012039188E-2</v>
      </c>
      <c r="AA2250">
        <v>201669</v>
      </c>
      <c r="AB2250">
        <v>25264</v>
      </c>
      <c r="AC2250" t="s">
        <v>3067</v>
      </c>
      <c r="AD2250" t="s">
        <v>2</v>
      </c>
      <c r="AE2250">
        <v>56</v>
      </c>
      <c r="AF2250">
        <v>17</v>
      </c>
      <c r="AH2250" t="s">
        <v>23808</v>
      </c>
      <c r="AI2250" t="s">
        <v>23807</v>
      </c>
      <c r="AK2250" t="s">
        <v>23806</v>
      </c>
      <c r="AL2250">
        <v>25</v>
      </c>
      <c r="AM2250" s="5">
        <f t="shared" si="282"/>
        <v>5</v>
      </c>
      <c r="AN2250" s="4">
        <f t="shared" si="287"/>
        <v>7.5728890571753124E-3</v>
      </c>
      <c r="AO2250" s="3"/>
      <c r="AP2250">
        <v>0</v>
      </c>
      <c r="AQ2250" t="s">
        <v>101</v>
      </c>
      <c r="AR2250">
        <v>1401188</v>
      </c>
      <c r="AS2250" t="s">
        <v>22080</v>
      </c>
      <c r="AT2250" s="2">
        <v>5.165</v>
      </c>
      <c r="AU2250" s="1">
        <f t="shared" si="283"/>
        <v>2.7460729801426909</v>
      </c>
      <c r="AV2250" s="1">
        <f t="shared" si="284"/>
        <v>2.1778489588783598</v>
      </c>
      <c r="AW2250" s="1">
        <f t="shared" si="285"/>
        <v>1.6096249376140281</v>
      </c>
    </row>
    <row r="2251" spans="1:49" x14ac:dyDescent="0.2">
      <c r="A2251">
        <v>2249</v>
      </c>
      <c r="B2251" t="s">
        <v>23805</v>
      </c>
      <c r="C2251" t="s">
        <v>23804</v>
      </c>
      <c r="F2251" t="s">
        <v>23803</v>
      </c>
      <c r="G2251" t="s">
        <v>8</v>
      </c>
      <c r="H2251" t="s">
        <v>7</v>
      </c>
      <c r="I2251" t="s">
        <v>23802</v>
      </c>
      <c r="J2251">
        <v>60069380</v>
      </c>
      <c r="K2251" t="s">
        <v>17626</v>
      </c>
      <c r="L2251" t="s">
        <v>17625</v>
      </c>
      <c r="M2251" t="s">
        <v>1643</v>
      </c>
      <c r="N2251">
        <v>8</v>
      </c>
      <c r="O2251" t="s">
        <v>23801</v>
      </c>
      <c r="P2251" t="s">
        <v>23800</v>
      </c>
      <c r="Q2251" t="s">
        <v>23799</v>
      </c>
      <c r="R2251" s="7">
        <v>42983</v>
      </c>
      <c r="S2251" s="8">
        <f t="shared" si="280"/>
        <v>2017</v>
      </c>
      <c r="T2251" s="8">
        <v>2017</v>
      </c>
      <c r="U2251" s="8">
        <f t="shared" si="281"/>
        <v>5</v>
      </c>
      <c r="V2251" s="7">
        <v>42983</v>
      </c>
      <c r="W2251" t="s">
        <v>23798</v>
      </c>
      <c r="X2251" s="2">
        <v>0.309</v>
      </c>
      <c r="Y2251" s="6">
        <f t="shared" si="286"/>
        <v>8.2485785216625286E-3</v>
      </c>
      <c r="AA2251">
        <v>21930856</v>
      </c>
      <c r="AB2251">
        <v>21100405022</v>
      </c>
      <c r="AC2251">
        <v>21930864</v>
      </c>
      <c r="AD2251" t="s">
        <v>2</v>
      </c>
      <c r="AE2251">
        <v>6</v>
      </c>
      <c r="AF2251">
        <v>2</v>
      </c>
      <c r="AH2251" t="s">
        <v>23797</v>
      </c>
      <c r="AI2251" t="s">
        <v>23796</v>
      </c>
      <c r="AK2251" t="s">
        <v>23795</v>
      </c>
      <c r="AL2251">
        <v>1</v>
      </c>
      <c r="AM2251" s="5">
        <f t="shared" si="282"/>
        <v>0.2</v>
      </c>
      <c r="AN2251" s="4">
        <f t="shared" si="287"/>
        <v>3.0291556228701253E-4</v>
      </c>
      <c r="AO2251" s="3"/>
      <c r="AP2251">
        <v>1</v>
      </c>
      <c r="AQ2251" t="s">
        <v>23794</v>
      </c>
      <c r="AR2251" t="s">
        <v>23793</v>
      </c>
      <c r="AS2251" t="s">
        <v>23792</v>
      </c>
      <c r="AT2251" s="2" t="s">
        <v>0</v>
      </c>
      <c r="AU2251" s="1">
        <f t="shared" si="283"/>
        <v>0.58648796338498732</v>
      </c>
      <c r="AV2251" s="1">
        <f t="shared" si="284"/>
        <v>0.42757470419747706</v>
      </c>
      <c r="AW2251" s="1">
        <f t="shared" si="285"/>
        <v>0.26866144500996669</v>
      </c>
    </row>
    <row r="2252" spans="1:49" x14ac:dyDescent="0.2">
      <c r="A2252">
        <v>2250</v>
      </c>
      <c r="B2252" t="s">
        <v>23791</v>
      </c>
      <c r="C2252" t="s">
        <v>23790</v>
      </c>
      <c r="D2252" t="s">
        <v>23789</v>
      </c>
      <c r="F2252" t="s">
        <v>23788</v>
      </c>
      <c r="G2252" t="s">
        <v>8</v>
      </c>
      <c r="H2252" t="s">
        <v>7</v>
      </c>
      <c r="I2252" t="s">
        <v>1773</v>
      </c>
      <c r="J2252">
        <v>60092945</v>
      </c>
      <c r="K2252" t="s">
        <v>507</v>
      </c>
      <c r="L2252" t="s">
        <v>512</v>
      </c>
      <c r="M2252" t="s">
        <v>511</v>
      </c>
      <c r="N2252">
        <v>4</v>
      </c>
      <c r="O2252" t="s">
        <v>23787</v>
      </c>
      <c r="P2252" t="s">
        <v>23786</v>
      </c>
      <c r="Q2252" t="s">
        <v>510</v>
      </c>
      <c r="R2252" s="7">
        <v>42983</v>
      </c>
      <c r="S2252" s="8">
        <f t="shared" si="280"/>
        <v>2017</v>
      </c>
      <c r="T2252" s="8">
        <v>2017</v>
      </c>
      <c r="U2252" s="8">
        <f t="shared" si="281"/>
        <v>5</v>
      </c>
      <c r="V2252" s="7">
        <v>42983</v>
      </c>
      <c r="W2252" t="s">
        <v>2681</v>
      </c>
      <c r="X2252" s="2">
        <v>0.55300000000000005</v>
      </c>
      <c r="Y2252" s="6">
        <f t="shared" si="286"/>
        <v>1.4762019166599933E-2</v>
      </c>
      <c r="AA2252">
        <v>1679317</v>
      </c>
      <c r="AB2252">
        <v>26696</v>
      </c>
      <c r="AD2252" t="s">
        <v>2</v>
      </c>
      <c r="AE2252">
        <v>181</v>
      </c>
      <c r="AH2252" t="s">
        <v>4026</v>
      </c>
      <c r="AI2252" t="s">
        <v>23785</v>
      </c>
      <c r="AJ2252" t="s">
        <v>23784</v>
      </c>
      <c r="AK2252" t="s">
        <v>23783</v>
      </c>
      <c r="AL2252">
        <v>12</v>
      </c>
      <c r="AM2252" s="5">
        <f t="shared" si="282"/>
        <v>2.4</v>
      </c>
      <c r="AN2252" s="4">
        <f t="shared" si="287"/>
        <v>3.6349867474441497E-3</v>
      </c>
      <c r="AO2252" s="3"/>
      <c r="AP2252">
        <v>0</v>
      </c>
      <c r="AQ2252" t="s">
        <v>508</v>
      </c>
      <c r="AR2252" t="s">
        <v>23782</v>
      </c>
      <c r="AS2252" t="s">
        <v>507</v>
      </c>
      <c r="AT2252" s="2">
        <v>2.5230000000000001</v>
      </c>
      <c r="AU2252" s="1">
        <f t="shared" si="283"/>
        <v>1.1423909440853197</v>
      </c>
      <c r="AV2252" s="1">
        <f t="shared" si="284"/>
        <v>0.91985029570220422</v>
      </c>
      <c r="AW2252" s="1">
        <f t="shared" si="285"/>
        <v>0.6973096473190884</v>
      </c>
    </row>
    <row r="2253" spans="1:49" x14ac:dyDescent="0.2">
      <c r="A2253">
        <v>2251</v>
      </c>
      <c r="B2253" t="s">
        <v>23781</v>
      </c>
      <c r="C2253" t="s">
        <v>23780</v>
      </c>
      <c r="F2253" t="s">
        <v>23779</v>
      </c>
      <c r="G2253" t="s">
        <v>8</v>
      </c>
      <c r="H2253" t="s">
        <v>7</v>
      </c>
      <c r="I2253" t="s">
        <v>23778</v>
      </c>
      <c r="J2253">
        <v>60092945</v>
      </c>
      <c r="K2253" t="s">
        <v>507</v>
      </c>
      <c r="L2253" t="s">
        <v>512</v>
      </c>
      <c r="M2253" t="s">
        <v>511</v>
      </c>
      <c r="N2253">
        <v>3</v>
      </c>
      <c r="O2253" t="s">
        <v>23777</v>
      </c>
      <c r="P2253" t="s">
        <v>23776</v>
      </c>
      <c r="Q2253" t="s">
        <v>23775</v>
      </c>
      <c r="R2253" s="7">
        <v>42982</v>
      </c>
      <c r="S2253" s="8">
        <f t="shared" si="280"/>
        <v>2017</v>
      </c>
      <c r="T2253" s="8">
        <v>2017</v>
      </c>
      <c r="U2253" s="8">
        <f t="shared" si="281"/>
        <v>5</v>
      </c>
      <c r="V2253" s="7">
        <v>42982</v>
      </c>
      <c r="W2253" t="s">
        <v>811</v>
      </c>
      <c r="X2253" s="2">
        <v>1.3280000000000001</v>
      </c>
      <c r="Y2253" s="6">
        <f t="shared" si="286"/>
        <v>3.5450201542937994E-2</v>
      </c>
      <c r="AA2253">
        <v>15361225</v>
      </c>
      <c r="AB2253">
        <v>18894</v>
      </c>
      <c r="AD2253" t="s">
        <v>2</v>
      </c>
      <c r="AE2253">
        <v>16</v>
      </c>
      <c r="AG2253">
        <v>8025795</v>
      </c>
      <c r="AH2253" t="s">
        <v>23774</v>
      </c>
      <c r="AI2253" t="s">
        <v>23773</v>
      </c>
      <c r="AJ2253" t="s">
        <v>23772</v>
      </c>
      <c r="AK2253" t="s">
        <v>23771</v>
      </c>
      <c r="AL2253">
        <v>27</v>
      </c>
      <c r="AM2253" s="5">
        <f t="shared" si="282"/>
        <v>5.4</v>
      </c>
      <c r="AN2253" s="4">
        <f t="shared" si="287"/>
        <v>8.1787201817493382E-3</v>
      </c>
      <c r="AO2253" s="3"/>
      <c r="AP2253">
        <v>0</v>
      </c>
      <c r="AR2253" t="s">
        <v>1</v>
      </c>
      <c r="AT2253" s="2">
        <v>3.8340000000000001</v>
      </c>
      <c r="AU2253" s="1">
        <f t="shared" si="283"/>
        <v>2.7268757134581394</v>
      </c>
      <c r="AV2253" s="1">
        <f t="shared" si="284"/>
        <v>2.1814460862343665</v>
      </c>
      <c r="AW2253" s="1">
        <f t="shared" si="285"/>
        <v>1.6360164590105932</v>
      </c>
    </row>
    <row r="2254" spans="1:49" x14ac:dyDescent="0.2">
      <c r="A2254">
        <v>2252</v>
      </c>
      <c r="B2254" t="s">
        <v>23770</v>
      </c>
      <c r="C2254" t="s">
        <v>23769</v>
      </c>
      <c r="E2254">
        <v>29041502</v>
      </c>
      <c r="F2254" t="s">
        <v>23768</v>
      </c>
      <c r="G2254" t="s">
        <v>8</v>
      </c>
      <c r="H2254" t="s">
        <v>7</v>
      </c>
      <c r="I2254" t="s">
        <v>23767</v>
      </c>
      <c r="J2254">
        <v>60003122</v>
      </c>
      <c r="K2254" t="s">
        <v>1056</v>
      </c>
      <c r="L2254" t="s">
        <v>1055</v>
      </c>
      <c r="M2254" t="s">
        <v>222</v>
      </c>
      <c r="N2254">
        <v>7</v>
      </c>
      <c r="O2254" t="s">
        <v>23766</v>
      </c>
      <c r="P2254" t="s">
        <v>23765</v>
      </c>
      <c r="Q2254" t="s">
        <v>4232</v>
      </c>
      <c r="R2254" s="7">
        <v>42982</v>
      </c>
      <c r="S2254" s="8">
        <f t="shared" si="280"/>
        <v>2017</v>
      </c>
      <c r="T2254" s="8">
        <v>2017</v>
      </c>
      <c r="U2254" s="8">
        <f t="shared" si="281"/>
        <v>5</v>
      </c>
      <c r="V2254" s="7">
        <v>42982</v>
      </c>
      <c r="W2254" t="s">
        <v>901</v>
      </c>
      <c r="X2254" s="2">
        <v>1.3939999999999999</v>
      </c>
      <c r="Y2254" s="6">
        <f t="shared" si="286"/>
        <v>3.721203384853581E-2</v>
      </c>
      <c r="AB2254">
        <v>12862</v>
      </c>
      <c r="AC2254">
        <v>10944087</v>
      </c>
      <c r="AD2254" t="s">
        <v>2</v>
      </c>
      <c r="AE2254">
        <v>25</v>
      </c>
      <c r="AF2254">
        <v>18</v>
      </c>
      <c r="AH2254" t="s">
        <v>23764</v>
      </c>
      <c r="AI2254" t="s">
        <v>23763</v>
      </c>
      <c r="AK2254" t="s">
        <v>23762</v>
      </c>
      <c r="AL2254">
        <v>17</v>
      </c>
      <c r="AM2254" s="5">
        <f t="shared" si="282"/>
        <v>3.4</v>
      </c>
      <c r="AN2254" s="4">
        <f t="shared" si="287"/>
        <v>5.1495645588792126E-3</v>
      </c>
      <c r="AO2254" s="3"/>
      <c r="AP2254">
        <v>1</v>
      </c>
      <c r="AQ2254" t="s">
        <v>376</v>
      </c>
      <c r="AR2254" t="s">
        <v>1</v>
      </c>
      <c r="AS2254" t="s">
        <v>375</v>
      </c>
      <c r="AT2254" s="2">
        <v>3.8940000000000001</v>
      </c>
      <c r="AU2254" s="1">
        <f t="shared" si="283"/>
        <v>2.7593293061638833</v>
      </c>
      <c r="AV2254" s="1">
        <f t="shared" si="284"/>
        <v>2.118079920370751</v>
      </c>
      <c r="AW2254" s="1">
        <f t="shared" si="285"/>
        <v>1.4768305345776191</v>
      </c>
    </row>
    <row r="2255" spans="1:49" x14ac:dyDescent="0.2">
      <c r="A2255">
        <v>2253</v>
      </c>
      <c r="B2255" t="s">
        <v>23761</v>
      </c>
      <c r="C2255" t="s">
        <v>23760</v>
      </c>
      <c r="F2255" t="s">
        <v>23759</v>
      </c>
      <c r="G2255" t="s">
        <v>8</v>
      </c>
      <c r="H2255" t="s">
        <v>7</v>
      </c>
      <c r="I2255" t="s">
        <v>4060</v>
      </c>
      <c r="J2255">
        <v>60025578</v>
      </c>
      <c r="K2255" t="s">
        <v>43</v>
      </c>
      <c r="L2255" t="s">
        <v>5</v>
      </c>
      <c r="M2255" t="s">
        <v>4</v>
      </c>
      <c r="N2255">
        <v>6</v>
      </c>
      <c r="O2255" t="s">
        <v>23758</v>
      </c>
      <c r="P2255" t="s">
        <v>23757</v>
      </c>
      <c r="Q2255" t="s">
        <v>187</v>
      </c>
      <c r="R2255" s="7">
        <v>42982</v>
      </c>
      <c r="S2255" s="8">
        <f t="shared" si="280"/>
        <v>2017</v>
      </c>
      <c r="T2255" s="8">
        <v>2017</v>
      </c>
      <c r="U2255" s="8">
        <f t="shared" si="281"/>
        <v>5</v>
      </c>
      <c r="V2255" s="7">
        <v>42982</v>
      </c>
      <c r="W2255" t="s">
        <v>811</v>
      </c>
      <c r="X2255" s="2">
        <v>1.3280000000000001</v>
      </c>
      <c r="Y2255" s="6">
        <f t="shared" si="286"/>
        <v>3.5450201542937994E-2</v>
      </c>
      <c r="AA2255">
        <v>15361225</v>
      </c>
      <c r="AB2255">
        <v>18894</v>
      </c>
      <c r="AD2255" t="s">
        <v>2</v>
      </c>
      <c r="AE2255">
        <v>16</v>
      </c>
      <c r="AG2255">
        <v>8025776</v>
      </c>
      <c r="AH2255" t="s">
        <v>23756</v>
      </c>
      <c r="AI2255" t="s">
        <v>23755</v>
      </c>
      <c r="AJ2255" t="s">
        <v>23754</v>
      </c>
      <c r="AK2255" t="s">
        <v>23753</v>
      </c>
      <c r="AL2255">
        <v>56</v>
      </c>
      <c r="AM2255" s="5">
        <f t="shared" si="282"/>
        <v>11.2</v>
      </c>
      <c r="AN2255" s="4">
        <f t="shared" si="287"/>
        <v>1.6963271488072699E-2</v>
      </c>
      <c r="AO2255" s="3"/>
      <c r="AP2255">
        <v>0</v>
      </c>
      <c r="AQ2255" t="s">
        <v>18</v>
      </c>
      <c r="AR2255">
        <v>61501341</v>
      </c>
      <c r="AS2255" t="s">
        <v>17</v>
      </c>
      <c r="AT2255" s="2">
        <v>3.8340000000000001</v>
      </c>
      <c r="AU2255" s="1">
        <f t="shared" si="283"/>
        <v>2.9904122526478405</v>
      </c>
      <c r="AV2255" s="1">
        <f t="shared" si="284"/>
        <v>2.6206736515505349</v>
      </c>
      <c r="AW2255" s="1">
        <f t="shared" si="285"/>
        <v>2.2509350504532288</v>
      </c>
    </row>
    <row r="2256" spans="1:49" x14ac:dyDescent="0.2">
      <c r="A2256">
        <v>2254</v>
      </c>
      <c r="B2256" t="s">
        <v>23752</v>
      </c>
      <c r="C2256" t="s">
        <v>23751</v>
      </c>
      <c r="F2256" t="s">
        <v>23750</v>
      </c>
      <c r="G2256" t="s">
        <v>8</v>
      </c>
      <c r="H2256" t="s">
        <v>7</v>
      </c>
      <c r="I2256" t="s">
        <v>23749</v>
      </c>
      <c r="J2256" t="s">
        <v>23748</v>
      </c>
      <c r="K2256" t="s">
        <v>23747</v>
      </c>
      <c r="L2256" t="s">
        <v>23746</v>
      </c>
      <c r="M2256" t="s">
        <v>638</v>
      </c>
      <c r="N2256">
        <v>4</v>
      </c>
      <c r="O2256" t="s">
        <v>23745</v>
      </c>
      <c r="P2256" t="s">
        <v>23744</v>
      </c>
      <c r="Q2256" t="s">
        <v>23743</v>
      </c>
      <c r="R2256" s="7">
        <v>42981</v>
      </c>
      <c r="S2256" s="8">
        <f t="shared" si="280"/>
        <v>2017</v>
      </c>
      <c r="T2256" s="8">
        <v>2017</v>
      </c>
      <c r="U2256" s="8">
        <f t="shared" si="281"/>
        <v>5</v>
      </c>
      <c r="V2256" s="7">
        <v>42981</v>
      </c>
      <c r="W2256" t="s">
        <v>23742</v>
      </c>
      <c r="X2256" s="2">
        <v>0.69599999999999995</v>
      </c>
      <c r="Y2256" s="6">
        <f t="shared" si="286"/>
        <v>1.857932249539521E-2</v>
      </c>
      <c r="AA2256">
        <v>28487</v>
      </c>
      <c r="AB2256">
        <v>29411</v>
      </c>
      <c r="AC2256">
        <v>15488659</v>
      </c>
      <c r="AD2256" t="s">
        <v>2</v>
      </c>
      <c r="AE2256">
        <v>146</v>
      </c>
      <c r="AF2256">
        <v>5</v>
      </c>
      <c r="AH2256" t="s">
        <v>23741</v>
      </c>
      <c r="AI2256" t="s">
        <v>23740</v>
      </c>
      <c r="AK2256" t="s">
        <v>23739</v>
      </c>
      <c r="AL2256">
        <v>13</v>
      </c>
      <c r="AM2256" s="5">
        <f t="shared" si="282"/>
        <v>2.6</v>
      </c>
      <c r="AN2256" s="4">
        <f t="shared" si="287"/>
        <v>3.9379023097311627E-3</v>
      </c>
      <c r="AO2256" s="3"/>
      <c r="AP2256">
        <v>0</v>
      </c>
      <c r="AQ2256" t="s">
        <v>23738</v>
      </c>
      <c r="AR2256" t="s">
        <v>1</v>
      </c>
      <c r="AS2256" t="s">
        <v>23737</v>
      </c>
      <c r="AT2256" s="2" t="s">
        <v>0</v>
      </c>
      <c r="AU2256" s="1">
        <f t="shared" si="283"/>
        <v>1.4186896439695995</v>
      </c>
      <c r="AV2256" s="1">
        <f t="shared" si="284"/>
        <v>1.1258612402563186</v>
      </c>
      <c r="AW2256" s="1">
        <f t="shared" si="285"/>
        <v>0.83303283654303761</v>
      </c>
    </row>
    <row r="2257" spans="1:49" x14ac:dyDescent="0.2">
      <c r="A2257">
        <v>2255</v>
      </c>
      <c r="B2257" t="s">
        <v>23736</v>
      </c>
      <c r="C2257" t="s">
        <v>23735</v>
      </c>
      <c r="F2257" t="s">
        <v>23734</v>
      </c>
      <c r="G2257" t="s">
        <v>8</v>
      </c>
      <c r="H2257" t="s">
        <v>7</v>
      </c>
      <c r="I2257" t="s">
        <v>23733</v>
      </c>
      <c r="J2257" t="s">
        <v>23732</v>
      </c>
      <c r="K2257" t="s">
        <v>23731</v>
      </c>
      <c r="L2257" t="s">
        <v>23730</v>
      </c>
      <c r="M2257" t="s">
        <v>638</v>
      </c>
      <c r="N2257">
        <v>5</v>
      </c>
      <c r="O2257" t="s">
        <v>23729</v>
      </c>
      <c r="P2257" t="s">
        <v>23728</v>
      </c>
      <c r="Q2257" t="s">
        <v>23727</v>
      </c>
      <c r="R2257" s="7">
        <v>42981</v>
      </c>
      <c r="S2257" s="8">
        <f t="shared" si="280"/>
        <v>2017</v>
      </c>
      <c r="T2257" s="8">
        <v>2017</v>
      </c>
      <c r="U2257" s="8">
        <f t="shared" si="281"/>
        <v>5</v>
      </c>
      <c r="V2257" s="7">
        <v>42981</v>
      </c>
      <c r="W2257" t="s">
        <v>3872</v>
      </c>
      <c r="X2257" s="2">
        <v>0.58699999999999997</v>
      </c>
      <c r="Y2257" s="6">
        <f t="shared" si="286"/>
        <v>1.5669629748271536E-2</v>
      </c>
      <c r="AA2257">
        <v>2755947</v>
      </c>
      <c r="AB2257">
        <v>17720</v>
      </c>
      <c r="AC2257">
        <v>15488675</v>
      </c>
      <c r="AD2257" t="s">
        <v>2</v>
      </c>
      <c r="AE2257">
        <v>37</v>
      </c>
      <c r="AF2257">
        <v>5</v>
      </c>
      <c r="AH2257" t="s">
        <v>23726</v>
      </c>
      <c r="AI2257" t="s">
        <v>23725</v>
      </c>
      <c r="AK2257" t="s">
        <v>23724</v>
      </c>
      <c r="AL2257">
        <v>3</v>
      </c>
      <c r="AM2257" s="5">
        <f t="shared" si="282"/>
        <v>0.6</v>
      </c>
      <c r="AN2257" s="4">
        <f t="shared" si="287"/>
        <v>9.0874668686103744E-4</v>
      </c>
      <c r="AO2257" s="3"/>
      <c r="AP2257">
        <v>0</v>
      </c>
      <c r="AQ2257" t="s">
        <v>118</v>
      </c>
      <c r="AR2257" t="s">
        <v>23723</v>
      </c>
      <c r="AS2257" t="s">
        <v>117</v>
      </c>
      <c r="AT2257" s="2" t="s">
        <v>0</v>
      </c>
      <c r="AU2257" s="1">
        <f t="shared" si="283"/>
        <v>1.1241364829848384</v>
      </c>
      <c r="AV2257" s="1">
        <f t="shared" si="284"/>
        <v>0.82891882175662879</v>
      </c>
      <c r="AW2257" s="1">
        <f t="shared" si="285"/>
        <v>0.53370116052841865</v>
      </c>
    </row>
    <row r="2258" spans="1:49" x14ac:dyDescent="0.2">
      <c r="A2258">
        <v>2256</v>
      </c>
      <c r="B2258" t="s">
        <v>23722</v>
      </c>
      <c r="C2258" t="s">
        <v>23721</v>
      </c>
      <c r="F2258" t="s">
        <v>23720</v>
      </c>
      <c r="G2258" t="s">
        <v>8</v>
      </c>
      <c r="H2258" t="s">
        <v>7</v>
      </c>
      <c r="I2258" t="s">
        <v>1003</v>
      </c>
      <c r="J2258" t="s">
        <v>1702</v>
      </c>
      <c r="K2258" t="s">
        <v>1701</v>
      </c>
      <c r="L2258" t="s">
        <v>21</v>
      </c>
      <c r="M2258" t="s">
        <v>20</v>
      </c>
      <c r="N2258">
        <v>6</v>
      </c>
      <c r="O2258" t="s">
        <v>23719</v>
      </c>
      <c r="P2258" t="s">
        <v>23718</v>
      </c>
      <c r="Q2258" t="s">
        <v>23717</v>
      </c>
      <c r="R2258" s="7">
        <v>42980</v>
      </c>
      <c r="S2258" s="8">
        <f t="shared" si="280"/>
        <v>2017</v>
      </c>
      <c r="T2258" s="8">
        <v>2017</v>
      </c>
      <c r="U2258" s="8">
        <f t="shared" si="281"/>
        <v>5</v>
      </c>
      <c r="V2258" s="7">
        <v>42980</v>
      </c>
      <c r="W2258" t="s">
        <v>23707</v>
      </c>
      <c r="X2258" s="2">
        <v>0.8</v>
      </c>
      <c r="Y2258" s="6">
        <f t="shared" si="286"/>
        <v>2.1355543098155415E-2</v>
      </c>
      <c r="AA2258" t="s">
        <v>23706</v>
      </c>
      <c r="AB2258">
        <v>19700201680</v>
      </c>
      <c r="AC2258">
        <v>21507058</v>
      </c>
      <c r="AD2258" t="s">
        <v>2</v>
      </c>
      <c r="AE2258">
        <v>8</v>
      </c>
      <c r="AF2258">
        <v>9</v>
      </c>
      <c r="AH2258" t="s">
        <v>23716</v>
      </c>
      <c r="AI2258" t="s">
        <v>23715</v>
      </c>
      <c r="AK2258" t="s">
        <v>23714</v>
      </c>
      <c r="AL2258">
        <v>1</v>
      </c>
      <c r="AM2258" s="5">
        <f t="shared" si="282"/>
        <v>0.2</v>
      </c>
      <c r="AN2258" s="4">
        <f t="shared" si="287"/>
        <v>3.0291556228701253E-4</v>
      </c>
      <c r="AO2258" s="3"/>
      <c r="AP2258">
        <v>0</v>
      </c>
      <c r="AR2258" t="s">
        <v>1</v>
      </c>
      <c r="AT2258" s="2">
        <v>2.5830000000000002</v>
      </c>
      <c r="AU2258" s="1">
        <f t="shared" si="283"/>
        <v>1.5039754837394894</v>
      </c>
      <c r="AV2258" s="1">
        <f t="shared" si="284"/>
        <v>1.0829229330221215</v>
      </c>
      <c r="AW2258" s="1">
        <f t="shared" si="285"/>
        <v>0.66187038230475326</v>
      </c>
    </row>
    <row r="2259" spans="1:49" x14ac:dyDescent="0.2">
      <c r="A2259">
        <v>2257</v>
      </c>
      <c r="B2259" t="s">
        <v>23713</v>
      </c>
      <c r="C2259" t="s">
        <v>23712</v>
      </c>
      <c r="F2259" t="s">
        <v>23711</v>
      </c>
      <c r="G2259" t="s">
        <v>8</v>
      </c>
      <c r="H2259" t="s">
        <v>7</v>
      </c>
      <c r="I2259" t="s">
        <v>12130</v>
      </c>
      <c r="J2259" t="s">
        <v>1702</v>
      </c>
      <c r="K2259" t="s">
        <v>1701</v>
      </c>
      <c r="L2259" t="s">
        <v>21</v>
      </c>
      <c r="M2259" t="s">
        <v>20</v>
      </c>
      <c r="N2259">
        <v>6</v>
      </c>
      <c r="O2259" t="s">
        <v>23710</v>
      </c>
      <c r="P2259" t="s">
        <v>23709</v>
      </c>
      <c r="Q2259" t="s">
        <v>23708</v>
      </c>
      <c r="R2259" s="7">
        <v>42980</v>
      </c>
      <c r="S2259" s="8">
        <f t="shared" si="280"/>
        <v>2017</v>
      </c>
      <c r="T2259" s="8">
        <v>2017</v>
      </c>
      <c r="U2259" s="8">
        <f t="shared" si="281"/>
        <v>5</v>
      </c>
      <c r="V2259" s="7">
        <v>42980</v>
      </c>
      <c r="W2259" t="s">
        <v>23707</v>
      </c>
      <c r="X2259" s="2">
        <v>0.8</v>
      </c>
      <c r="Y2259" s="6">
        <f t="shared" si="286"/>
        <v>2.1355543098155415E-2</v>
      </c>
      <c r="AA2259" t="s">
        <v>23706</v>
      </c>
      <c r="AB2259">
        <v>19700201680</v>
      </c>
      <c r="AC2259">
        <v>21507058</v>
      </c>
      <c r="AD2259" t="s">
        <v>2</v>
      </c>
      <c r="AE2259">
        <v>8</v>
      </c>
      <c r="AF2259">
        <v>9</v>
      </c>
      <c r="AH2259" t="s">
        <v>23705</v>
      </c>
      <c r="AI2259" t="s">
        <v>23704</v>
      </c>
      <c r="AK2259" t="s">
        <v>23703</v>
      </c>
      <c r="AL2259">
        <v>1</v>
      </c>
      <c r="AM2259" s="5">
        <f t="shared" si="282"/>
        <v>0.2</v>
      </c>
      <c r="AN2259" s="4">
        <f t="shared" si="287"/>
        <v>3.0291556228701253E-4</v>
      </c>
      <c r="AO2259" s="3"/>
      <c r="AP2259">
        <v>0</v>
      </c>
      <c r="AR2259" t="s">
        <v>1</v>
      </c>
      <c r="AT2259" s="2">
        <v>2.5830000000000002</v>
      </c>
      <c r="AU2259" s="1">
        <f t="shared" si="283"/>
        <v>1.5039754837394894</v>
      </c>
      <c r="AV2259" s="1">
        <f t="shared" si="284"/>
        <v>1.0829229330221215</v>
      </c>
      <c r="AW2259" s="1">
        <f t="shared" si="285"/>
        <v>0.66187038230475326</v>
      </c>
    </row>
    <row r="2260" spans="1:49" x14ac:dyDescent="0.2">
      <c r="A2260">
        <v>2258</v>
      </c>
      <c r="B2260" t="s">
        <v>23702</v>
      </c>
      <c r="C2260" t="s">
        <v>23701</v>
      </c>
      <c r="F2260" t="s">
        <v>23700</v>
      </c>
      <c r="G2260" t="s">
        <v>8</v>
      </c>
      <c r="H2260" t="s">
        <v>7</v>
      </c>
      <c r="I2260" t="s">
        <v>23699</v>
      </c>
      <c r="J2260">
        <v>60016983</v>
      </c>
      <c r="K2260" t="s">
        <v>23698</v>
      </c>
      <c r="L2260" t="s">
        <v>23697</v>
      </c>
      <c r="M2260" t="s">
        <v>222</v>
      </c>
      <c r="N2260">
        <v>4</v>
      </c>
      <c r="O2260" t="s">
        <v>23696</v>
      </c>
      <c r="P2260" t="s">
        <v>23695</v>
      </c>
      <c r="Q2260" t="s">
        <v>23694</v>
      </c>
      <c r="R2260" s="7">
        <v>42980</v>
      </c>
      <c r="S2260" s="8">
        <f t="shared" si="280"/>
        <v>2017</v>
      </c>
      <c r="T2260" s="8">
        <v>2017</v>
      </c>
      <c r="U2260" s="8">
        <f t="shared" si="281"/>
        <v>5</v>
      </c>
      <c r="V2260" s="7">
        <v>42980</v>
      </c>
      <c r="W2260" t="s">
        <v>3053</v>
      </c>
      <c r="X2260" s="2">
        <v>0.91800000000000004</v>
      </c>
      <c r="Y2260" s="6">
        <f t="shared" si="286"/>
        <v>2.4505485705133341E-2</v>
      </c>
      <c r="AA2260">
        <v>1431161</v>
      </c>
      <c r="AB2260">
        <v>22674</v>
      </c>
      <c r="AC2260">
        <v>13665901</v>
      </c>
      <c r="AD2260" t="s">
        <v>2</v>
      </c>
      <c r="AE2260">
        <v>38</v>
      </c>
      <c r="AF2260">
        <v>17</v>
      </c>
      <c r="AH2260" t="s">
        <v>23693</v>
      </c>
      <c r="AI2260" t="s">
        <v>23692</v>
      </c>
      <c r="AK2260" t="s">
        <v>23691</v>
      </c>
      <c r="AL2260">
        <v>9</v>
      </c>
      <c r="AM2260" s="5">
        <f t="shared" si="282"/>
        <v>1.8</v>
      </c>
      <c r="AN2260" s="4">
        <f t="shared" si="287"/>
        <v>2.7262400605831123E-3</v>
      </c>
      <c r="AO2260" s="3"/>
      <c r="AP2260">
        <v>0</v>
      </c>
      <c r="AQ2260" t="s">
        <v>23690</v>
      </c>
      <c r="AR2260">
        <v>199413</v>
      </c>
      <c r="AS2260" t="s">
        <v>23689</v>
      </c>
      <c r="AT2260" s="2" t="s">
        <v>0</v>
      </c>
      <c r="AU2260" s="1">
        <f t="shared" si="283"/>
        <v>1.797171201176827</v>
      </c>
      <c r="AV2260" s="1">
        <f t="shared" si="284"/>
        <v>1.3615862882858227</v>
      </c>
      <c r="AW2260" s="1">
        <f t="shared" si="285"/>
        <v>0.92600137539481808</v>
      </c>
    </row>
    <row r="2261" spans="1:49" x14ac:dyDescent="0.2">
      <c r="A2261">
        <v>2259</v>
      </c>
      <c r="B2261" t="s">
        <v>23688</v>
      </c>
      <c r="C2261" t="s">
        <v>23687</v>
      </c>
      <c r="F2261" t="s">
        <v>23686</v>
      </c>
      <c r="G2261" t="s">
        <v>8</v>
      </c>
      <c r="H2261" t="s">
        <v>7</v>
      </c>
      <c r="I2261" t="s">
        <v>23685</v>
      </c>
      <c r="J2261">
        <v>60000745</v>
      </c>
      <c r="K2261" t="s">
        <v>1337</v>
      </c>
      <c r="L2261" t="s">
        <v>1336</v>
      </c>
      <c r="M2261" t="s">
        <v>30</v>
      </c>
      <c r="N2261">
        <v>2</v>
      </c>
      <c r="O2261" t="s">
        <v>23684</v>
      </c>
      <c r="P2261" t="s">
        <v>23683</v>
      </c>
      <c r="Q2261" t="s">
        <v>1335</v>
      </c>
      <c r="R2261" s="7">
        <v>42980</v>
      </c>
      <c r="S2261" s="8">
        <f t="shared" si="280"/>
        <v>2017</v>
      </c>
      <c r="T2261" s="8">
        <v>2017</v>
      </c>
      <c r="U2261" s="8">
        <f t="shared" si="281"/>
        <v>5</v>
      </c>
      <c r="V2261" s="7">
        <v>42980</v>
      </c>
      <c r="W2261" t="s">
        <v>811</v>
      </c>
      <c r="X2261" s="2">
        <v>1.3280000000000001</v>
      </c>
      <c r="Y2261" s="6">
        <f t="shared" si="286"/>
        <v>3.5450201542937994E-2</v>
      </c>
      <c r="AA2261">
        <v>15361225</v>
      </c>
      <c r="AB2261">
        <v>18894</v>
      </c>
      <c r="AD2261" t="s">
        <v>2</v>
      </c>
      <c r="AE2261">
        <v>16</v>
      </c>
      <c r="AG2261">
        <v>8025574</v>
      </c>
      <c r="AH2261" t="s">
        <v>23682</v>
      </c>
      <c r="AI2261" t="s">
        <v>23681</v>
      </c>
      <c r="AJ2261" t="s">
        <v>23680</v>
      </c>
      <c r="AK2261" t="s">
        <v>23679</v>
      </c>
      <c r="AL2261">
        <v>2</v>
      </c>
      <c r="AM2261" s="5">
        <f t="shared" si="282"/>
        <v>0.4</v>
      </c>
      <c r="AN2261" s="4">
        <f t="shared" si="287"/>
        <v>6.0583112457402507E-4</v>
      </c>
      <c r="AO2261" s="3"/>
      <c r="AP2261">
        <v>0</v>
      </c>
      <c r="AQ2261" t="s">
        <v>2349</v>
      </c>
      <c r="AR2261" t="s">
        <v>1</v>
      </c>
      <c r="AS2261" t="s">
        <v>2348</v>
      </c>
      <c r="AT2261" s="2">
        <v>3.8340000000000001</v>
      </c>
      <c r="AU2261" s="1">
        <f t="shared" si="283"/>
        <v>2.4996890417428803</v>
      </c>
      <c r="AV2261" s="1">
        <f t="shared" si="284"/>
        <v>1.802801633375601</v>
      </c>
      <c r="AW2261" s="1">
        <f t="shared" si="285"/>
        <v>1.1059142250083216</v>
      </c>
    </row>
    <row r="2262" spans="1:49" x14ac:dyDescent="0.2">
      <c r="A2262">
        <v>2260</v>
      </c>
      <c r="B2262" t="s">
        <v>23678</v>
      </c>
      <c r="C2262" t="s">
        <v>23677</v>
      </c>
      <c r="F2262" t="s">
        <v>23676</v>
      </c>
      <c r="G2262" t="s">
        <v>8</v>
      </c>
      <c r="H2262" t="s">
        <v>7</v>
      </c>
      <c r="I2262" t="s">
        <v>2028</v>
      </c>
      <c r="J2262" t="s">
        <v>23675</v>
      </c>
      <c r="K2262" t="s">
        <v>23674</v>
      </c>
      <c r="L2262" t="s">
        <v>23673</v>
      </c>
      <c r="M2262" t="s">
        <v>4068</v>
      </c>
      <c r="N2262">
        <v>5</v>
      </c>
      <c r="O2262" t="s">
        <v>23672</v>
      </c>
      <c r="P2262" t="s">
        <v>23671</v>
      </c>
      <c r="Q2262" t="s">
        <v>23670</v>
      </c>
      <c r="R2262" s="7">
        <v>42980</v>
      </c>
      <c r="S2262" s="8">
        <f t="shared" si="280"/>
        <v>2017</v>
      </c>
      <c r="T2262" s="8">
        <v>2017</v>
      </c>
      <c r="U2262" s="8">
        <f t="shared" si="281"/>
        <v>5</v>
      </c>
      <c r="V2262" s="7">
        <v>42980</v>
      </c>
      <c r="W2262" t="s">
        <v>811</v>
      </c>
      <c r="X2262" s="2">
        <v>1.3280000000000001</v>
      </c>
      <c r="Y2262" s="6">
        <f t="shared" si="286"/>
        <v>3.5450201542937994E-2</v>
      </c>
      <c r="AA2262">
        <v>15361225</v>
      </c>
      <c r="AB2262">
        <v>18894</v>
      </c>
      <c r="AD2262" t="s">
        <v>2</v>
      </c>
      <c r="AE2262">
        <v>16</v>
      </c>
      <c r="AG2262">
        <v>8025558</v>
      </c>
      <c r="AH2262" t="s">
        <v>23669</v>
      </c>
      <c r="AI2262" t="s">
        <v>23668</v>
      </c>
      <c r="AJ2262" t="s">
        <v>23667</v>
      </c>
      <c r="AK2262" t="s">
        <v>23666</v>
      </c>
      <c r="AL2262">
        <v>0</v>
      </c>
      <c r="AM2262" s="5">
        <f t="shared" si="282"/>
        <v>0</v>
      </c>
      <c r="AN2262" s="4">
        <f t="shared" si="287"/>
        <v>0</v>
      </c>
      <c r="AO2262" s="3"/>
      <c r="AP2262">
        <v>0</v>
      </c>
      <c r="AQ2262" t="s">
        <v>581</v>
      </c>
      <c r="AR2262">
        <v>201606175033</v>
      </c>
      <c r="AS2262" t="s">
        <v>580</v>
      </c>
      <c r="AT2262" s="2">
        <v>3.8340000000000001</v>
      </c>
      <c r="AU2262" s="1">
        <f t="shared" si="283"/>
        <v>2.4815141080056597</v>
      </c>
      <c r="AV2262" s="1">
        <f t="shared" si="284"/>
        <v>1.7725100771468998</v>
      </c>
      <c r="AW2262" s="1">
        <f t="shared" si="285"/>
        <v>1.0635060462881398</v>
      </c>
    </row>
    <row r="2263" spans="1:49" x14ac:dyDescent="0.2">
      <c r="A2263">
        <v>2261</v>
      </c>
      <c r="B2263" t="s">
        <v>23665</v>
      </c>
      <c r="C2263" t="s">
        <v>23664</v>
      </c>
      <c r="F2263" t="s">
        <v>23663</v>
      </c>
      <c r="G2263" t="s">
        <v>8</v>
      </c>
      <c r="H2263" t="s">
        <v>7</v>
      </c>
      <c r="I2263" t="s">
        <v>23662</v>
      </c>
      <c r="J2263" t="s">
        <v>23661</v>
      </c>
      <c r="K2263" t="s">
        <v>23660</v>
      </c>
      <c r="L2263" t="s">
        <v>23659</v>
      </c>
      <c r="M2263" t="s">
        <v>3734</v>
      </c>
      <c r="N2263">
        <v>5</v>
      </c>
      <c r="O2263" t="s">
        <v>23658</v>
      </c>
      <c r="P2263" t="s">
        <v>23657</v>
      </c>
      <c r="Q2263" t="s">
        <v>23656</v>
      </c>
      <c r="R2263" s="7">
        <v>42980</v>
      </c>
      <c r="S2263" s="8">
        <f t="shared" si="280"/>
        <v>2017</v>
      </c>
      <c r="T2263" s="8">
        <v>2017</v>
      </c>
      <c r="U2263" s="8">
        <f t="shared" si="281"/>
        <v>5</v>
      </c>
      <c r="V2263" s="7">
        <v>42980</v>
      </c>
      <c r="W2263" t="s">
        <v>2536</v>
      </c>
      <c r="X2263" s="2">
        <v>0.28599999999999998</v>
      </c>
      <c r="Y2263" s="6">
        <f t="shared" si="286"/>
        <v>7.6346066575905605E-3</v>
      </c>
      <c r="AA2263">
        <v>9205071</v>
      </c>
      <c r="AB2263">
        <v>28139</v>
      </c>
      <c r="AC2263">
        <v>15693937</v>
      </c>
      <c r="AD2263" t="s">
        <v>2</v>
      </c>
      <c r="AE2263">
        <v>31</v>
      </c>
      <c r="AF2263">
        <v>13</v>
      </c>
      <c r="AH2263" t="s">
        <v>23655</v>
      </c>
      <c r="AI2263" t="s">
        <v>23654</v>
      </c>
      <c r="AJ2263" t="s">
        <v>23653</v>
      </c>
      <c r="AK2263" t="s">
        <v>23652</v>
      </c>
      <c r="AL2263">
        <v>4</v>
      </c>
      <c r="AM2263" s="5">
        <f t="shared" si="282"/>
        <v>0.8</v>
      </c>
      <c r="AN2263" s="4">
        <f t="shared" si="287"/>
        <v>1.2116622491480501E-3</v>
      </c>
      <c r="AO2263" s="3"/>
      <c r="AP2263">
        <v>0</v>
      </c>
      <c r="AR2263" t="s">
        <v>1</v>
      </c>
      <c r="AT2263" s="2" t="s">
        <v>0</v>
      </c>
      <c r="AU2263" s="1">
        <f t="shared" si="283"/>
        <v>0.57077233350578072</v>
      </c>
      <c r="AV2263" s="1">
        <f t="shared" si="284"/>
        <v>0.44231344533693051</v>
      </c>
      <c r="AW2263" s="1">
        <f t="shared" si="285"/>
        <v>0.31385455716808036</v>
      </c>
    </row>
    <row r="2264" spans="1:49" x14ac:dyDescent="0.2">
      <c r="A2264">
        <v>2262</v>
      </c>
      <c r="B2264" t="s">
        <v>23651</v>
      </c>
      <c r="C2264" t="s">
        <v>23650</v>
      </c>
      <c r="F2264" t="s">
        <v>23649</v>
      </c>
      <c r="G2264" t="s">
        <v>8</v>
      </c>
      <c r="H2264" t="s">
        <v>7</v>
      </c>
      <c r="I2264" t="s">
        <v>23648</v>
      </c>
      <c r="J2264" t="s">
        <v>23647</v>
      </c>
      <c r="K2264" t="s">
        <v>23646</v>
      </c>
      <c r="L2264" t="s">
        <v>23645</v>
      </c>
      <c r="M2264" t="s">
        <v>23644</v>
      </c>
      <c r="N2264">
        <v>5</v>
      </c>
      <c r="O2264" t="s">
        <v>23643</v>
      </c>
      <c r="P2264" t="s">
        <v>23642</v>
      </c>
      <c r="Q2264" t="s">
        <v>23641</v>
      </c>
      <c r="R2264" s="7">
        <v>42980</v>
      </c>
      <c r="S2264" s="8">
        <f t="shared" si="280"/>
        <v>2017</v>
      </c>
      <c r="T2264" s="8">
        <v>2017</v>
      </c>
      <c r="U2264" s="8">
        <f t="shared" si="281"/>
        <v>5</v>
      </c>
      <c r="V2264" s="7">
        <v>42980</v>
      </c>
      <c r="W2264" t="s">
        <v>2536</v>
      </c>
      <c r="X2264" s="2">
        <v>0.28599999999999998</v>
      </c>
      <c r="Y2264" s="6">
        <f t="shared" si="286"/>
        <v>7.6346066575905605E-3</v>
      </c>
      <c r="AA2264">
        <v>9205071</v>
      </c>
      <c r="AB2264">
        <v>28139</v>
      </c>
      <c r="AC2264">
        <v>15693937</v>
      </c>
      <c r="AD2264" t="s">
        <v>2</v>
      </c>
      <c r="AE2264">
        <v>31</v>
      </c>
      <c r="AF2264">
        <v>13</v>
      </c>
      <c r="AH2264" t="s">
        <v>23640</v>
      </c>
      <c r="AI2264" t="s">
        <v>23639</v>
      </c>
      <c r="AJ2264" t="s">
        <v>23638</v>
      </c>
      <c r="AK2264" t="s">
        <v>23637</v>
      </c>
      <c r="AL2264">
        <v>5</v>
      </c>
      <c r="AM2264" s="5">
        <f t="shared" si="282"/>
        <v>1</v>
      </c>
      <c r="AN2264" s="4">
        <f t="shared" si="287"/>
        <v>1.5145778114350624E-3</v>
      </c>
      <c r="AO2264" s="3"/>
      <c r="AP2264">
        <v>0</v>
      </c>
      <c r="AR2264" t="s">
        <v>1</v>
      </c>
      <c r="AS2264" t="s">
        <v>21825</v>
      </c>
      <c r="AT2264" s="2" t="s">
        <v>0</v>
      </c>
      <c r="AU2264" s="1">
        <f t="shared" si="283"/>
        <v>0.57985980037439111</v>
      </c>
      <c r="AV2264" s="1">
        <f t="shared" si="284"/>
        <v>0.45745922345128115</v>
      </c>
      <c r="AW2264" s="1">
        <f t="shared" si="285"/>
        <v>0.33505864652817119</v>
      </c>
    </row>
    <row r="2265" spans="1:49" x14ac:dyDescent="0.2">
      <c r="A2265">
        <v>2263</v>
      </c>
      <c r="B2265" t="s">
        <v>23636</v>
      </c>
      <c r="C2265" t="s">
        <v>23635</v>
      </c>
      <c r="F2265" t="s">
        <v>23634</v>
      </c>
      <c r="G2265" t="s">
        <v>8</v>
      </c>
      <c r="H2265" t="s">
        <v>7</v>
      </c>
      <c r="I2265" t="s">
        <v>18866</v>
      </c>
      <c r="J2265">
        <v>60097442</v>
      </c>
      <c r="K2265" t="s">
        <v>18865</v>
      </c>
      <c r="L2265" t="s">
        <v>1910</v>
      </c>
      <c r="M2265" t="s">
        <v>10</v>
      </c>
      <c r="N2265">
        <v>2</v>
      </c>
      <c r="O2265" t="s">
        <v>23633</v>
      </c>
      <c r="P2265" t="s">
        <v>23632</v>
      </c>
      <c r="Q2265" t="s">
        <v>23631</v>
      </c>
      <c r="R2265" s="7">
        <v>42980</v>
      </c>
      <c r="S2265" s="8">
        <f t="shared" si="280"/>
        <v>2017</v>
      </c>
      <c r="T2265" s="8">
        <v>2017</v>
      </c>
      <c r="U2265" s="8">
        <f t="shared" si="281"/>
        <v>5</v>
      </c>
      <c r="V2265" s="7">
        <v>42980</v>
      </c>
      <c r="W2265" t="s">
        <v>2536</v>
      </c>
      <c r="X2265" s="2">
        <v>0.28599999999999998</v>
      </c>
      <c r="Y2265" s="6">
        <f t="shared" si="286"/>
        <v>7.6346066575905605E-3</v>
      </c>
      <c r="AA2265">
        <v>9205071</v>
      </c>
      <c r="AB2265">
        <v>28139</v>
      </c>
      <c r="AC2265">
        <v>15693937</v>
      </c>
      <c r="AD2265" t="s">
        <v>2</v>
      </c>
      <c r="AE2265">
        <v>31</v>
      </c>
      <c r="AF2265">
        <v>13</v>
      </c>
      <c r="AH2265" t="s">
        <v>23630</v>
      </c>
      <c r="AI2265" t="s">
        <v>23629</v>
      </c>
      <c r="AJ2265" t="s">
        <v>23628</v>
      </c>
      <c r="AK2265" t="s">
        <v>23627</v>
      </c>
      <c r="AL2265">
        <v>2</v>
      </c>
      <c r="AM2265" s="5">
        <f t="shared" si="282"/>
        <v>0.4</v>
      </c>
      <c r="AN2265" s="4">
        <f t="shared" si="287"/>
        <v>6.0583112457402507E-4</v>
      </c>
      <c r="AO2265" s="3"/>
      <c r="AP2265">
        <v>0</v>
      </c>
      <c r="AR2265" t="s">
        <v>1</v>
      </c>
      <c r="AS2265" t="s">
        <v>23626</v>
      </c>
      <c r="AT2265" s="2" t="s">
        <v>0</v>
      </c>
      <c r="AU2265" s="1">
        <f t="shared" si="283"/>
        <v>0.55259739976856004</v>
      </c>
      <c r="AV2265" s="1">
        <f t="shared" si="284"/>
        <v>0.41202188910822934</v>
      </c>
      <c r="AW2265" s="1">
        <f t="shared" si="285"/>
        <v>0.27144637844789854</v>
      </c>
    </row>
    <row r="2266" spans="1:49" x14ac:dyDescent="0.2">
      <c r="A2266">
        <v>2264</v>
      </c>
      <c r="B2266" t="s">
        <v>23625</v>
      </c>
      <c r="C2266" t="s">
        <v>23624</v>
      </c>
      <c r="F2266" t="s">
        <v>23623</v>
      </c>
      <c r="G2266" t="s">
        <v>8</v>
      </c>
      <c r="H2266" t="s">
        <v>7</v>
      </c>
      <c r="I2266" t="s">
        <v>23622</v>
      </c>
      <c r="J2266">
        <v>60071174</v>
      </c>
      <c r="K2266" t="s">
        <v>2489</v>
      </c>
      <c r="L2266" t="s">
        <v>2488</v>
      </c>
      <c r="M2266" t="s">
        <v>1350</v>
      </c>
      <c r="N2266">
        <v>2</v>
      </c>
      <c r="O2266" t="s">
        <v>23621</v>
      </c>
      <c r="P2266" t="s">
        <v>23620</v>
      </c>
      <c r="Q2266" t="s">
        <v>23619</v>
      </c>
      <c r="R2266" s="7">
        <v>42979</v>
      </c>
      <c r="S2266" s="8">
        <f t="shared" si="280"/>
        <v>2017</v>
      </c>
      <c r="T2266" s="8">
        <v>2017</v>
      </c>
      <c r="U2266" s="8">
        <f t="shared" si="281"/>
        <v>5</v>
      </c>
      <c r="V2266" s="7">
        <v>42979</v>
      </c>
      <c r="W2266" t="s">
        <v>23618</v>
      </c>
      <c r="X2266" s="2">
        <v>0.152</v>
      </c>
      <c r="Y2266" s="6">
        <f t="shared" si="286"/>
        <v>4.0575531886495285E-3</v>
      </c>
      <c r="AB2266">
        <v>21100890383</v>
      </c>
      <c r="AC2266" t="s">
        <v>23617</v>
      </c>
      <c r="AD2266" t="s">
        <v>2</v>
      </c>
      <c r="AE2266">
        <v>6</v>
      </c>
      <c r="AF2266">
        <v>5</v>
      </c>
      <c r="AH2266" t="s">
        <v>23616</v>
      </c>
      <c r="AI2266" t="s">
        <v>23615</v>
      </c>
      <c r="AJ2266" t="s">
        <v>23614</v>
      </c>
      <c r="AK2266" t="s">
        <v>23613</v>
      </c>
      <c r="AL2266">
        <v>2</v>
      </c>
      <c r="AM2266" s="5">
        <f t="shared" si="282"/>
        <v>0.4</v>
      </c>
      <c r="AN2266" s="4">
        <f t="shared" si="287"/>
        <v>6.0583112457402507E-4</v>
      </c>
      <c r="AO2266" s="3"/>
      <c r="AP2266">
        <v>1</v>
      </c>
      <c r="AR2266" t="s">
        <v>1</v>
      </c>
      <c r="AT2266" s="2" t="s">
        <v>0</v>
      </c>
      <c r="AU2266" s="1">
        <f t="shared" si="283"/>
        <v>0.30220365694268775</v>
      </c>
      <c r="AV2266" s="1">
        <f t="shared" si="284"/>
        <v>0.23316921566117768</v>
      </c>
      <c r="AW2266" s="1">
        <f t="shared" si="285"/>
        <v>0.16413477437966761</v>
      </c>
    </row>
    <row r="2267" spans="1:49" x14ac:dyDescent="0.2">
      <c r="A2267">
        <v>2265</v>
      </c>
      <c r="B2267" t="s">
        <v>23612</v>
      </c>
      <c r="C2267" t="s">
        <v>23611</v>
      </c>
      <c r="F2267" t="s">
        <v>23610</v>
      </c>
      <c r="G2267" t="s">
        <v>8</v>
      </c>
      <c r="H2267" t="s">
        <v>7</v>
      </c>
      <c r="I2267" t="s">
        <v>23609</v>
      </c>
      <c r="J2267" t="s">
        <v>23608</v>
      </c>
      <c r="K2267" t="s">
        <v>23607</v>
      </c>
      <c r="L2267" t="s">
        <v>23606</v>
      </c>
      <c r="M2267" t="s">
        <v>23605</v>
      </c>
      <c r="N2267">
        <v>3</v>
      </c>
      <c r="O2267" t="s">
        <v>23604</v>
      </c>
      <c r="P2267" t="s">
        <v>23603</v>
      </c>
      <c r="Q2267" t="s">
        <v>23602</v>
      </c>
      <c r="R2267" s="7">
        <v>42979</v>
      </c>
      <c r="S2267" s="8">
        <f t="shared" si="280"/>
        <v>2017</v>
      </c>
      <c r="T2267" s="8">
        <v>2017</v>
      </c>
      <c r="U2267" s="8">
        <f t="shared" si="281"/>
        <v>5</v>
      </c>
      <c r="V2267" s="7">
        <v>42979</v>
      </c>
      <c r="W2267" t="s">
        <v>23601</v>
      </c>
      <c r="X2267" s="2">
        <v>0.11899999999999999</v>
      </c>
      <c r="Y2267" s="6">
        <f t="shared" si="286"/>
        <v>3.176637035850618E-3</v>
      </c>
      <c r="AA2267">
        <v>11174145</v>
      </c>
      <c r="AB2267">
        <v>21100205764</v>
      </c>
      <c r="AD2267" t="s">
        <v>2</v>
      </c>
      <c r="AE2267">
        <v>38</v>
      </c>
      <c r="AF2267">
        <v>2</v>
      </c>
      <c r="AH2267" t="s">
        <v>1134</v>
      </c>
      <c r="AI2267" t="s">
        <v>23600</v>
      </c>
      <c r="AJ2267" t="s">
        <v>23599</v>
      </c>
      <c r="AK2267" t="s">
        <v>23598</v>
      </c>
      <c r="AL2267">
        <v>0</v>
      </c>
      <c r="AM2267" s="5">
        <f t="shared" si="282"/>
        <v>0</v>
      </c>
      <c r="AN2267" s="4">
        <f t="shared" si="287"/>
        <v>0</v>
      </c>
      <c r="AO2267" s="3"/>
      <c r="AP2267">
        <v>0</v>
      </c>
      <c r="AR2267" t="s">
        <v>1</v>
      </c>
      <c r="AT2267" s="2" t="s">
        <v>0</v>
      </c>
      <c r="AU2267" s="1">
        <f t="shared" si="283"/>
        <v>0.22236459250954324</v>
      </c>
      <c r="AV2267" s="1">
        <f t="shared" si="284"/>
        <v>0.1588318517925309</v>
      </c>
      <c r="AW2267" s="1">
        <f t="shared" si="285"/>
        <v>9.5299111075518528E-2</v>
      </c>
    </row>
    <row r="2268" spans="1:49" x14ac:dyDescent="0.2">
      <c r="A2268">
        <v>2266</v>
      </c>
      <c r="B2268" t="s">
        <v>23597</v>
      </c>
      <c r="C2268" t="s">
        <v>23596</v>
      </c>
      <c r="D2268" t="s">
        <v>23595</v>
      </c>
      <c r="F2268" t="s">
        <v>23594</v>
      </c>
      <c r="G2268" t="s">
        <v>8</v>
      </c>
      <c r="H2268" t="s">
        <v>7</v>
      </c>
      <c r="I2268" t="s">
        <v>23593</v>
      </c>
      <c r="J2268">
        <v>60119341</v>
      </c>
      <c r="K2268" t="s">
        <v>2497</v>
      </c>
      <c r="L2268" t="s">
        <v>2496</v>
      </c>
      <c r="M2268" t="s">
        <v>111</v>
      </c>
      <c r="N2268">
        <v>3</v>
      </c>
      <c r="O2268" t="s">
        <v>23592</v>
      </c>
      <c r="P2268" t="s">
        <v>23591</v>
      </c>
      <c r="Q2268" t="s">
        <v>2495</v>
      </c>
      <c r="R2268" s="7">
        <v>42979</v>
      </c>
      <c r="S2268" s="8">
        <f t="shared" si="280"/>
        <v>2017</v>
      </c>
      <c r="T2268" s="8">
        <v>2017</v>
      </c>
      <c r="U2268" s="8">
        <f t="shared" si="281"/>
        <v>5</v>
      </c>
      <c r="V2268" s="7">
        <v>42979</v>
      </c>
      <c r="W2268" t="s">
        <v>3309</v>
      </c>
      <c r="X2268" s="2">
        <v>0.27500000000000002</v>
      </c>
      <c r="Y2268" s="6">
        <f t="shared" si="286"/>
        <v>7.3409679399909248E-3</v>
      </c>
      <c r="AA2268">
        <v>20528418</v>
      </c>
      <c r="AB2268">
        <v>21100899217</v>
      </c>
      <c r="AD2268" t="s">
        <v>2</v>
      </c>
      <c r="AE2268">
        <v>4</v>
      </c>
      <c r="AF2268">
        <v>2</v>
      </c>
      <c r="AH2268" t="s">
        <v>23590</v>
      </c>
      <c r="AI2268" t="s">
        <v>23589</v>
      </c>
      <c r="AJ2268" t="s">
        <v>23588</v>
      </c>
      <c r="AK2268" t="s">
        <v>23587</v>
      </c>
      <c r="AL2268">
        <v>2</v>
      </c>
      <c r="AM2268" s="5">
        <f t="shared" si="282"/>
        <v>0.4</v>
      </c>
      <c r="AN2268" s="4">
        <f t="shared" si="287"/>
        <v>6.0583112457402507E-4</v>
      </c>
      <c r="AO2268" s="3"/>
      <c r="AP2268">
        <v>1</v>
      </c>
      <c r="AR2268" t="s">
        <v>1</v>
      </c>
      <c r="AT2268" s="2" t="s">
        <v>0</v>
      </c>
      <c r="AU2268" s="1">
        <f t="shared" si="283"/>
        <v>0.53204268953658551</v>
      </c>
      <c r="AV2268" s="1">
        <f t="shared" si="284"/>
        <v>0.3973399532282475</v>
      </c>
      <c r="AW2268" s="1">
        <f t="shared" si="285"/>
        <v>0.26263721691990949</v>
      </c>
    </row>
    <row r="2269" spans="1:49" x14ac:dyDescent="0.2">
      <c r="A2269">
        <v>2267</v>
      </c>
      <c r="B2269" t="s">
        <v>23586</v>
      </c>
      <c r="C2269" t="s">
        <v>23585</v>
      </c>
      <c r="D2269" t="s">
        <v>23584</v>
      </c>
      <c r="F2269" t="s">
        <v>23583</v>
      </c>
      <c r="G2269" t="s">
        <v>8</v>
      </c>
      <c r="H2269" t="s">
        <v>7</v>
      </c>
      <c r="I2269" t="s">
        <v>1789</v>
      </c>
      <c r="J2269">
        <v>60119341</v>
      </c>
      <c r="K2269" t="s">
        <v>2497</v>
      </c>
      <c r="L2269" t="s">
        <v>2496</v>
      </c>
      <c r="M2269" t="s">
        <v>111</v>
      </c>
      <c r="N2269">
        <v>2</v>
      </c>
      <c r="O2269" t="s">
        <v>1788</v>
      </c>
      <c r="P2269" t="s">
        <v>1787</v>
      </c>
      <c r="Q2269" t="s">
        <v>23582</v>
      </c>
      <c r="R2269" s="7">
        <v>42979</v>
      </c>
      <c r="S2269" s="8">
        <f t="shared" si="280"/>
        <v>2017</v>
      </c>
      <c r="T2269" s="8">
        <v>2017</v>
      </c>
      <c r="U2269" s="8">
        <f t="shared" si="281"/>
        <v>5</v>
      </c>
      <c r="V2269" s="7">
        <v>42979</v>
      </c>
      <c r="W2269" t="s">
        <v>3309</v>
      </c>
      <c r="X2269" s="2">
        <v>0.27500000000000002</v>
      </c>
      <c r="Y2269" s="6">
        <f t="shared" si="286"/>
        <v>7.3409679399909248E-3</v>
      </c>
      <c r="AA2269">
        <v>20528418</v>
      </c>
      <c r="AB2269">
        <v>21100899217</v>
      </c>
      <c r="AD2269" t="s">
        <v>2</v>
      </c>
      <c r="AE2269">
        <v>4</v>
      </c>
      <c r="AF2269">
        <v>2</v>
      </c>
      <c r="AH2269" t="s">
        <v>2708</v>
      </c>
      <c r="AI2269" t="s">
        <v>23581</v>
      </c>
      <c r="AJ2269" t="s">
        <v>23580</v>
      </c>
      <c r="AK2269" t="s">
        <v>23579</v>
      </c>
      <c r="AL2269">
        <v>2</v>
      </c>
      <c r="AM2269" s="5">
        <f t="shared" si="282"/>
        <v>0.4</v>
      </c>
      <c r="AN2269" s="4">
        <f t="shared" si="287"/>
        <v>6.0583112457402507E-4</v>
      </c>
      <c r="AO2269" s="3"/>
      <c r="AP2269">
        <v>1</v>
      </c>
      <c r="AR2269" t="s">
        <v>1</v>
      </c>
      <c r="AT2269" s="2" t="s">
        <v>0</v>
      </c>
      <c r="AU2269" s="1">
        <f t="shared" si="283"/>
        <v>0.53204268953658551</v>
      </c>
      <c r="AV2269" s="1">
        <f t="shared" si="284"/>
        <v>0.3973399532282475</v>
      </c>
      <c r="AW2269" s="1">
        <f t="shared" si="285"/>
        <v>0.26263721691990949</v>
      </c>
    </row>
    <row r="2270" spans="1:49" x14ac:dyDescent="0.2">
      <c r="A2270">
        <v>2268</v>
      </c>
      <c r="B2270" t="s">
        <v>23578</v>
      </c>
      <c r="C2270" t="s">
        <v>23577</v>
      </c>
      <c r="D2270" t="s">
        <v>23576</v>
      </c>
      <c r="F2270" t="s">
        <v>23575</v>
      </c>
      <c r="G2270" t="s">
        <v>8</v>
      </c>
      <c r="H2270" t="s">
        <v>7</v>
      </c>
      <c r="I2270" t="s">
        <v>4046</v>
      </c>
      <c r="J2270" t="s">
        <v>23574</v>
      </c>
      <c r="K2270" t="s">
        <v>23573</v>
      </c>
      <c r="L2270" t="s">
        <v>23572</v>
      </c>
      <c r="M2270" t="s">
        <v>1539</v>
      </c>
      <c r="N2270">
        <v>6</v>
      </c>
      <c r="O2270" t="s">
        <v>23571</v>
      </c>
      <c r="P2270" t="s">
        <v>23570</v>
      </c>
      <c r="Q2270" t="s">
        <v>23569</v>
      </c>
      <c r="R2270" s="7">
        <v>42979</v>
      </c>
      <c r="S2270" s="8">
        <f t="shared" si="280"/>
        <v>2017</v>
      </c>
      <c r="T2270" s="8">
        <v>2017</v>
      </c>
      <c r="U2270" s="8">
        <f t="shared" si="281"/>
        <v>5</v>
      </c>
      <c r="V2270" s="7">
        <v>42979</v>
      </c>
      <c r="W2270" t="s">
        <v>3309</v>
      </c>
      <c r="X2270" s="2">
        <v>0.27500000000000002</v>
      </c>
      <c r="Y2270" s="6">
        <f t="shared" si="286"/>
        <v>7.3409679399909248E-3</v>
      </c>
      <c r="AA2270">
        <v>20528418</v>
      </c>
      <c r="AB2270">
        <v>21100899217</v>
      </c>
      <c r="AD2270" t="s">
        <v>2</v>
      </c>
      <c r="AE2270">
        <v>4</v>
      </c>
      <c r="AF2270">
        <v>2</v>
      </c>
      <c r="AH2270" t="s">
        <v>23568</v>
      </c>
      <c r="AI2270" t="s">
        <v>23567</v>
      </c>
      <c r="AJ2270" t="s">
        <v>23566</v>
      </c>
      <c r="AK2270" t="s">
        <v>23565</v>
      </c>
      <c r="AL2270">
        <v>7</v>
      </c>
      <c r="AM2270" s="5">
        <f t="shared" si="282"/>
        <v>1.4</v>
      </c>
      <c r="AN2270" s="4">
        <f t="shared" si="287"/>
        <v>2.1204089360090874E-3</v>
      </c>
      <c r="AO2270" s="3"/>
      <c r="AP2270">
        <v>1</v>
      </c>
      <c r="AR2270" t="s">
        <v>1</v>
      </c>
      <c r="AT2270" s="2" t="s">
        <v>0</v>
      </c>
      <c r="AU2270" s="1">
        <f t="shared" si="283"/>
        <v>0.57748002387963737</v>
      </c>
      <c r="AV2270" s="1">
        <f t="shared" si="284"/>
        <v>0.47306884380000064</v>
      </c>
      <c r="AW2270" s="1">
        <f t="shared" si="285"/>
        <v>0.36865766372036385</v>
      </c>
    </row>
    <row r="2271" spans="1:49" x14ac:dyDescent="0.2">
      <c r="A2271">
        <v>2269</v>
      </c>
      <c r="B2271" t="s">
        <v>23564</v>
      </c>
      <c r="C2271" t="s">
        <v>23563</v>
      </c>
      <c r="F2271" t="s">
        <v>23562</v>
      </c>
      <c r="G2271" t="s">
        <v>8</v>
      </c>
      <c r="H2271" t="s">
        <v>7</v>
      </c>
      <c r="I2271" t="s">
        <v>23561</v>
      </c>
      <c r="J2271" t="s">
        <v>23560</v>
      </c>
      <c r="K2271" t="s">
        <v>23559</v>
      </c>
      <c r="L2271" t="s">
        <v>23558</v>
      </c>
      <c r="M2271" t="s">
        <v>23557</v>
      </c>
      <c r="N2271">
        <v>7</v>
      </c>
      <c r="O2271" t="s">
        <v>23556</v>
      </c>
      <c r="P2271" t="s">
        <v>23555</v>
      </c>
      <c r="Q2271" t="s">
        <v>23554</v>
      </c>
      <c r="R2271" s="7">
        <v>42979</v>
      </c>
      <c r="S2271" s="8">
        <f t="shared" si="280"/>
        <v>2017</v>
      </c>
      <c r="T2271" s="8">
        <v>2017</v>
      </c>
      <c r="U2271" s="8">
        <f t="shared" si="281"/>
        <v>5</v>
      </c>
      <c r="V2271" s="7">
        <v>42979</v>
      </c>
      <c r="W2271" t="s">
        <v>23553</v>
      </c>
      <c r="X2271" s="2">
        <v>0.221</v>
      </c>
      <c r="Y2271" s="6">
        <f t="shared" si="286"/>
        <v>5.8994687808654337E-3</v>
      </c>
      <c r="AB2271">
        <v>21100894488</v>
      </c>
      <c r="AC2271">
        <v>23645504</v>
      </c>
      <c r="AD2271" t="s">
        <v>2</v>
      </c>
      <c r="AE2271">
        <v>3</v>
      </c>
      <c r="AF2271">
        <v>2</v>
      </c>
      <c r="AH2271" t="s">
        <v>1761</v>
      </c>
      <c r="AI2271" t="s">
        <v>23552</v>
      </c>
      <c r="AJ2271" t="s">
        <v>23551</v>
      </c>
      <c r="AK2271" t="s">
        <v>23550</v>
      </c>
      <c r="AL2271">
        <v>4</v>
      </c>
      <c r="AM2271" s="5">
        <f t="shared" si="282"/>
        <v>0.8</v>
      </c>
      <c r="AN2271" s="4">
        <f t="shared" si="287"/>
        <v>1.2116622491480501E-3</v>
      </c>
      <c r="AO2271" s="3"/>
      <c r="AP2271">
        <v>1</v>
      </c>
      <c r="AR2271" t="s">
        <v>1</v>
      </c>
      <c r="AS2271" t="s">
        <v>23549</v>
      </c>
      <c r="AT2271" s="2" t="s">
        <v>0</v>
      </c>
      <c r="AU2271" s="1">
        <f t="shared" si="283"/>
        <v>0.4493126821350219</v>
      </c>
      <c r="AV2271" s="1">
        <f t="shared" si="284"/>
        <v>0.35555655150067417</v>
      </c>
      <c r="AW2271" s="1">
        <f t="shared" si="285"/>
        <v>0.26180042086632654</v>
      </c>
    </row>
    <row r="2272" spans="1:49" x14ac:dyDescent="0.2">
      <c r="A2272">
        <v>2270</v>
      </c>
      <c r="B2272" t="s">
        <v>23548</v>
      </c>
      <c r="F2272" t="s">
        <v>23547</v>
      </c>
      <c r="G2272" t="s">
        <v>8</v>
      </c>
      <c r="H2272" t="s">
        <v>7</v>
      </c>
      <c r="I2272" t="s">
        <v>23546</v>
      </c>
      <c r="J2272" t="s">
        <v>23545</v>
      </c>
      <c r="K2272" t="s">
        <v>23544</v>
      </c>
      <c r="L2272" t="s">
        <v>1922</v>
      </c>
      <c r="M2272" t="s">
        <v>417</v>
      </c>
      <c r="N2272">
        <v>3</v>
      </c>
      <c r="O2272" t="s">
        <v>23543</v>
      </c>
      <c r="P2272" t="s">
        <v>23542</v>
      </c>
      <c r="Q2272" t="s">
        <v>23541</v>
      </c>
      <c r="R2272" s="7">
        <v>42979</v>
      </c>
      <c r="S2272" s="8">
        <f t="shared" si="280"/>
        <v>2017</v>
      </c>
      <c r="T2272" s="8">
        <v>2017</v>
      </c>
      <c r="U2272" s="8">
        <f t="shared" si="281"/>
        <v>5</v>
      </c>
      <c r="V2272" s="7">
        <v>42979</v>
      </c>
      <c r="W2272" t="s">
        <v>3028</v>
      </c>
      <c r="X2272" s="2" t="s">
        <v>0</v>
      </c>
      <c r="Y2272" s="6" t="e">
        <f t="shared" si="286"/>
        <v>#VALUE!</v>
      </c>
      <c r="AA2272">
        <v>13434500</v>
      </c>
      <c r="AB2272">
        <v>21100201065</v>
      </c>
      <c r="AC2272">
        <v>13448994</v>
      </c>
      <c r="AD2272" t="s">
        <v>2</v>
      </c>
      <c r="AE2272">
        <v>20</v>
      </c>
      <c r="AF2272">
        <v>9</v>
      </c>
      <c r="AH2272" t="s">
        <v>23540</v>
      </c>
      <c r="AI2272" t="s">
        <v>23539</v>
      </c>
      <c r="AJ2272" t="s">
        <v>23538</v>
      </c>
      <c r="AK2272" t="s">
        <v>23537</v>
      </c>
      <c r="AL2272">
        <v>0</v>
      </c>
      <c r="AM2272" s="5">
        <f t="shared" si="282"/>
        <v>0</v>
      </c>
      <c r="AN2272" s="4">
        <f t="shared" si="287"/>
        <v>0</v>
      </c>
      <c r="AO2272" s="3"/>
      <c r="AP2272">
        <v>0</v>
      </c>
      <c r="AR2272" t="s">
        <v>1</v>
      </c>
      <c r="AT2272" s="2" t="s">
        <v>0</v>
      </c>
      <c r="AU2272" s="1" t="e">
        <f t="shared" si="283"/>
        <v>#VALUE!</v>
      </c>
      <c r="AV2272" s="1" t="e">
        <f t="shared" si="284"/>
        <v>#VALUE!</v>
      </c>
      <c r="AW2272" s="1" t="e">
        <f t="shared" si="285"/>
        <v>#VALUE!</v>
      </c>
    </row>
    <row r="2273" spans="1:49" x14ac:dyDescent="0.2">
      <c r="A2273">
        <v>2271</v>
      </c>
      <c r="B2273" t="s">
        <v>23536</v>
      </c>
      <c r="C2273" t="s">
        <v>23535</v>
      </c>
      <c r="F2273" t="s">
        <v>23534</v>
      </c>
      <c r="G2273" t="s">
        <v>8</v>
      </c>
      <c r="H2273" t="s">
        <v>7</v>
      </c>
      <c r="I2273" t="s">
        <v>23533</v>
      </c>
      <c r="J2273" t="s">
        <v>23532</v>
      </c>
      <c r="K2273" t="s">
        <v>23531</v>
      </c>
      <c r="L2273" t="s">
        <v>23530</v>
      </c>
      <c r="M2273" t="s">
        <v>792</v>
      </c>
      <c r="N2273">
        <v>3</v>
      </c>
      <c r="O2273" t="s">
        <v>23529</v>
      </c>
      <c r="P2273" t="s">
        <v>23528</v>
      </c>
      <c r="Q2273" t="s">
        <v>23527</v>
      </c>
      <c r="R2273" s="7">
        <v>42979</v>
      </c>
      <c r="S2273" s="8">
        <f t="shared" si="280"/>
        <v>2017</v>
      </c>
      <c r="T2273" s="8">
        <v>2017</v>
      </c>
      <c r="U2273" s="8">
        <f t="shared" si="281"/>
        <v>5</v>
      </c>
      <c r="V2273" s="7">
        <v>42979</v>
      </c>
      <c r="W2273" t="s">
        <v>23526</v>
      </c>
      <c r="X2273" s="2">
        <v>0.32200000000000001</v>
      </c>
      <c r="Y2273" s="6">
        <f t="shared" si="286"/>
        <v>8.5956060970075552E-3</v>
      </c>
      <c r="AA2273">
        <v>21926352</v>
      </c>
      <c r="AB2273">
        <v>21100781972</v>
      </c>
      <c r="AC2273">
        <v>21926360</v>
      </c>
      <c r="AD2273" t="s">
        <v>2</v>
      </c>
      <c r="AE2273">
        <v>6</v>
      </c>
      <c r="AF2273">
        <v>3</v>
      </c>
      <c r="AH2273" t="s">
        <v>127</v>
      </c>
      <c r="AI2273" t="s">
        <v>23525</v>
      </c>
      <c r="AJ2273" t="s">
        <v>23524</v>
      </c>
      <c r="AK2273" t="s">
        <v>23523</v>
      </c>
      <c r="AL2273">
        <v>10</v>
      </c>
      <c r="AM2273" s="5">
        <f t="shared" si="282"/>
        <v>2</v>
      </c>
      <c r="AN2273" s="4">
        <f t="shared" si="287"/>
        <v>3.0291556228701248E-3</v>
      </c>
      <c r="AO2273" s="3"/>
      <c r="AP2273">
        <v>0</v>
      </c>
      <c r="AQ2273" t="s">
        <v>150</v>
      </c>
      <c r="AR2273" t="s">
        <v>3344</v>
      </c>
      <c r="AS2273" t="s">
        <v>149</v>
      </c>
      <c r="AT2273" s="2" t="s">
        <v>0</v>
      </c>
      <c r="AU2273" s="1">
        <f t="shared" si="283"/>
        <v>0.69256709547663253</v>
      </c>
      <c r="AV2273" s="1">
        <f t="shared" si="284"/>
        <v>0.58123808599388394</v>
      </c>
      <c r="AW2273" s="1">
        <f t="shared" si="285"/>
        <v>0.46990907651113539</v>
      </c>
    </row>
    <row r="2274" spans="1:49" x14ac:dyDescent="0.2">
      <c r="A2274">
        <v>2272</v>
      </c>
      <c r="B2274" t="s">
        <v>23522</v>
      </c>
      <c r="C2274" t="s">
        <v>23521</v>
      </c>
      <c r="D2274" t="s">
        <v>23520</v>
      </c>
      <c r="F2274" t="s">
        <v>23519</v>
      </c>
      <c r="G2274" t="s">
        <v>8</v>
      </c>
      <c r="H2274" t="s">
        <v>7</v>
      </c>
      <c r="I2274" t="s">
        <v>23518</v>
      </c>
      <c r="J2274" t="s">
        <v>23517</v>
      </c>
      <c r="K2274" t="s">
        <v>23516</v>
      </c>
      <c r="L2274" t="s">
        <v>23515</v>
      </c>
      <c r="M2274" t="s">
        <v>1539</v>
      </c>
      <c r="N2274">
        <v>8</v>
      </c>
      <c r="O2274" t="s">
        <v>23514</v>
      </c>
      <c r="P2274" t="s">
        <v>23513</v>
      </c>
      <c r="Q2274" t="s">
        <v>23512</v>
      </c>
      <c r="R2274" s="7">
        <v>42979</v>
      </c>
      <c r="S2274" s="8">
        <f t="shared" si="280"/>
        <v>2017</v>
      </c>
      <c r="T2274" s="8">
        <v>2017</v>
      </c>
      <c r="U2274" s="8">
        <f t="shared" si="281"/>
        <v>5</v>
      </c>
      <c r="V2274" s="7">
        <v>42979</v>
      </c>
      <c r="W2274" t="s">
        <v>3309</v>
      </c>
      <c r="X2274" s="2">
        <v>0.27500000000000002</v>
      </c>
      <c r="Y2274" s="6">
        <f t="shared" si="286"/>
        <v>7.3409679399909248E-3</v>
      </c>
      <c r="AA2274">
        <v>20528418</v>
      </c>
      <c r="AB2274">
        <v>21100899217</v>
      </c>
      <c r="AD2274" t="s">
        <v>2</v>
      </c>
      <c r="AE2274">
        <v>4</v>
      </c>
      <c r="AF2274">
        <v>2</v>
      </c>
      <c r="AH2274" t="s">
        <v>23511</v>
      </c>
      <c r="AI2274" t="s">
        <v>23510</v>
      </c>
      <c r="AJ2274" t="s">
        <v>23509</v>
      </c>
      <c r="AK2274" t="s">
        <v>23508</v>
      </c>
      <c r="AL2274">
        <v>16</v>
      </c>
      <c r="AM2274" s="5">
        <f t="shared" si="282"/>
        <v>3.2</v>
      </c>
      <c r="AN2274" s="4">
        <f t="shared" si="287"/>
        <v>4.8466489965922005E-3</v>
      </c>
      <c r="AO2274" s="3"/>
      <c r="AP2274">
        <v>1</v>
      </c>
      <c r="AQ2274" t="s">
        <v>254</v>
      </c>
      <c r="AR2274" t="s">
        <v>23507</v>
      </c>
      <c r="AS2274" t="s">
        <v>56</v>
      </c>
      <c r="AT2274" s="2" t="s">
        <v>0</v>
      </c>
      <c r="AU2274" s="1">
        <f t="shared" si="283"/>
        <v>0.65926722569713081</v>
      </c>
      <c r="AV2274" s="1">
        <f t="shared" si="284"/>
        <v>0.60938084682915628</v>
      </c>
      <c r="AW2274" s="1">
        <f t="shared" si="285"/>
        <v>0.55949446796118174</v>
      </c>
    </row>
    <row r="2275" spans="1:49" x14ac:dyDescent="0.2">
      <c r="A2275">
        <v>2273</v>
      </c>
      <c r="B2275" t="s">
        <v>23506</v>
      </c>
      <c r="C2275" t="s">
        <v>23505</v>
      </c>
      <c r="F2275" t="s">
        <v>23504</v>
      </c>
      <c r="G2275" t="s">
        <v>8</v>
      </c>
      <c r="H2275" t="s">
        <v>7</v>
      </c>
      <c r="I2275" t="s">
        <v>23503</v>
      </c>
      <c r="J2275" t="s">
        <v>23502</v>
      </c>
      <c r="K2275" t="s">
        <v>23501</v>
      </c>
      <c r="L2275" t="s">
        <v>23500</v>
      </c>
      <c r="M2275" t="s">
        <v>23499</v>
      </c>
      <c r="N2275">
        <v>5</v>
      </c>
      <c r="O2275" t="s">
        <v>23498</v>
      </c>
      <c r="P2275" t="s">
        <v>23497</v>
      </c>
      <c r="Q2275" t="s">
        <v>23496</v>
      </c>
      <c r="R2275" s="7">
        <v>42979</v>
      </c>
      <c r="S2275" s="8">
        <f t="shared" si="280"/>
        <v>2017</v>
      </c>
      <c r="T2275" s="8">
        <v>2017</v>
      </c>
      <c r="U2275" s="8">
        <f t="shared" si="281"/>
        <v>5</v>
      </c>
      <c r="V2275" s="7">
        <v>42979</v>
      </c>
      <c r="W2275" t="s">
        <v>23495</v>
      </c>
      <c r="X2275" s="2">
        <v>0.877</v>
      </c>
      <c r="Y2275" s="6">
        <f t="shared" si="286"/>
        <v>2.3411014121352873E-2</v>
      </c>
      <c r="AA2275">
        <v>21984018</v>
      </c>
      <c r="AB2275">
        <v>21100853527</v>
      </c>
      <c r="AC2275">
        <v>21984026</v>
      </c>
      <c r="AD2275" t="s">
        <v>2</v>
      </c>
      <c r="AE2275">
        <v>4</v>
      </c>
      <c r="AF2275">
        <v>3</v>
      </c>
      <c r="AH2275" t="s">
        <v>23494</v>
      </c>
      <c r="AI2275" t="s">
        <v>23493</v>
      </c>
      <c r="AJ2275" t="s">
        <v>23492</v>
      </c>
      <c r="AK2275" t="s">
        <v>23491</v>
      </c>
      <c r="AL2275">
        <v>3</v>
      </c>
      <c r="AM2275" s="5">
        <f t="shared" si="282"/>
        <v>0.6</v>
      </c>
      <c r="AN2275" s="4">
        <f t="shared" si="287"/>
        <v>9.0874668686103744E-4</v>
      </c>
      <c r="AO2275" s="3"/>
      <c r="AP2275">
        <v>1</v>
      </c>
      <c r="AR2275" t="s">
        <v>1</v>
      </c>
      <c r="AT2275" s="2" t="s">
        <v>0</v>
      </c>
      <c r="AU2275" s="1">
        <f t="shared" si="283"/>
        <v>1.6660333891005323</v>
      </c>
      <c r="AV2275" s="1">
        <f t="shared" si="284"/>
        <v>1.2159880404106955</v>
      </c>
      <c r="AW2275" s="1">
        <f t="shared" si="285"/>
        <v>0.76594269172085883</v>
      </c>
    </row>
    <row r="2276" spans="1:49" x14ac:dyDescent="0.2">
      <c r="A2276">
        <v>2274</v>
      </c>
      <c r="B2276" t="s">
        <v>23490</v>
      </c>
      <c r="C2276" t="s">
        <v>23489</v>
      </c>
      <c r="F2276" t="s">
        <v>23488</v>
      </c>
      <c r="G2276" t="s">
        <v>8</v>
      </c>
      <c r="H2276" t="s">
        <v>7</v>
      </c>
      <c r="I2276" t="s">
        <v>23487</v>
      </c>
      <c r="J2276">
        <v>60019647</v>
      </c>
      <c r="K2276" t="s">
        <v>2345</v>
      </c>
      <c r="L2276" t="s">
        <v>2344</v>
      </c>
      <c r="M2276" t="s">
        <v>30</v>
      </c>
      <c r="N2276">
        <v>3</v>
      </c>
      <c r="O2276" t="s">
        <v>23486</v>
      </c>
      <c r="P2276" t="s">
        <v>23485</v>
      </c>
      <c r="Q2276" t="s">
        <v>23484</v>
      </c>
      <c r="R2276" s="7">
        <v>42979</v>
      </c>
      <c r="S2276" s="8">
        <f t="shared" si="280"/>
        <v>2017</v>
      </c>
      <c r="T2276" s="8">
        <v>2017</v>
      </c>
      <c r="U2276" s="8">
        <f t="shared" si="281"/>
        <v>5</v>
      </c>
      <c r="V2276" s="7">
        <v>42979</v>
      </c>
      <c r="W2276" t="s">
        <v>23483</v>
      </c>
      <c r="X2276" s="2">
        <v>0.432</v>
      </c>
      <c r="Y2276" s="6">
        <f t="shared" si="286"/>
        <v>1.1531993273003924E-2</v>
      </c>
      <c r="AA2276">
        <v>23665971</v>
      </c>
      <c r="AB2276">
        <v>21100935977</v>
      </c>
      <c r="AC2276" t="s">
        <v>23482</v>
      </c>
      <c r="AD2276" t="s">
        <v>2</v>
      </c>
      <c r="AE2276">
        <v>1</v>
      </c>
      <c r="AF2276">
        <v>3</v>
      </c>
      <c r="AH2276" t="s">
        <v>23481</v>
      </c>
      <c r="AI2276" t="s">
        <v>23480</v>
      </c>
      <c r="AJ2276" t="s">
        <v>23479</v>
      </c>
      <c r="AK2276" t="s">
        <v>23478</v>
      </c>
      <c r="AL2276">
        <v>13</v>
      </c>
      <c r="AM2276" s="5">
        <f t="shared" si="282"/>
        <v>2.6</v>
      </c>
      <c r="AN2276" s="4">
        <f t="shared" si="287"/>
        <v>3.9379023097311627E-3</v>
      </c>
      <c r="AO2276" s="3"/>
      <c r="AP2276">
        <v>0</v>
      </c>
      <c r="AQ2276" t="s">
        <v>129</v>
      </c>
      <c r="AR2276" t="s">
        <v>23477</v>
      </c>
      <c r="AS2276" t="s">
        <v>128</v>
      </c>
      <c r="AT2276" s="2" t="s">
        <v>0</v>
      </c>
      <c r="AU2276" s="1">
        <f t="shared" si="283"/>
        <v>0.92537659840220932</v>
      </c>
      <c r="AV2276" s="1">
        <f t="shared" si="284"/>
        <v>0.77349477913675435</v>
      </c>
      <c r="AW2276" s="1">
        <f t="shared" si="285"/>
        <v>0.62161295987129916</v>
      </c>
    </row>
    <row r="2277" spans="1:49" x14ac:dyDescent="0.2">
      <c r="A2277">
        <v>2275</v>
      </c>
      <c r="B2277" t="s">
        <v>23476</v>
      </c>
      <c r="C2277" t="s">
        <v>23475</v>
      </c>
      <c r="D2277" t="s">
        <v>23474</v>
      </c>
      <c r="F2277" t="s">
        <v>23473</v>
      </c>
      <c r="G2277" t="s">
        <v>8</v>
      </c>
      <c r="H2277" t="s">
        <v>7</v>
      </c>
      <c r="I2277" t="s">
        <v>23472</v>
      </c>
      <c r="J2277">
        <v>60009455</v>
      </c>
      <c r="K2277" t="s">
        <v>23471</v>
      </c>
      <c r="L2277" t="s">
        <v>2491</v>
      </c>
      <c r="M2277" t="s">
        <v>398</v>
      </c>
      <c r="N2277">
        <v>2</v>
      </c>
      <c r="O2277" t="s">
        <v>23470</v>
      </c>
      <c r="P2277" t="s">
        <v>23469</v>
      </c>
      <c r="Q2277" t="s">
        <v>23468</v>
      </c>
      <c r="R2277" s="7">
        <v>42979</v>
      </c>
      <c r="S2277" s="8">
        <f t="shared" si="280"/>
        <v>2017</v>
      </c>
      <c r="T2277" s="8">
        <v>2017</v>
      </c>
      <c r="U2277" s="8">
        <f t="shared" si="281"/>
        <v>5</v>
      </c>
      <c r="V2277" s="7">
        <v>42979</v>
      </c>
      <c r="W2277" t="s">
        <v>34</v>
      </c>
      <c r="X2277" s="2">
        <v>0.26</v>
      </c>
      <c r="Y2277" s="6">
        <f t="shared" si="286"/>
        <v>6.9405515069005099E-3</v>
      </c>
      <c r="AA2277">
        <v>17590787</v>
      </c>
      <c r="AB2277">
        <v>19700186823</v>
      </c>
      <c r="AC2277">
        <v>17590795</v>
      </c>
      <c r="AD2277" t="s">
        <v>2</v>
      </c>
      <c r="AE2277">
        <v>9</v>
      </c>
      <c r="AF2277">
        <v>7</v>
      </c>
      <c r="AH2277" t="s">
        <v>23467</v>
      </c>
      <c r="AI2277" t="s">
        <v>23466</v>
      </c>
      <c r="AJ2277" t="s">
        <v>23465</v>
      </c>
      <c r="AK2277" t="s">
        <v>23464</v>
      </c>
      <c r="AL2277">
        <v>1</v>
      </c>
      <c r="AM2277" s="5">
        <f t="shared" si="282"/>
        <v>0.2</v>
      </c>
      <c r="AN2277" s="4">
        <f t="shared" si="287"/>
        <v>3.0291556228701253E-4</v>
      </c>
      <c r="AO2277" s="3"/>
      <c r="AP2277">
        <v>1</v>
      </c>
      <c r="AR2277" t="s">
        <v>1</v>
      </c>
      <c r="AT2277" s="2" t="s">
        <v>0</v>
      </c>
      <c r="AU2277" s="1">
        <f t="shared" si="283"/>
        <v>0.49492607235164598</v>
      </c>
      <c r="AV2277" s="1">
        <f t="shared" si="284"/>
        <v>0.36217335345937612</v>
      </c>
      <c r="AW2277" s="1">
        <f t="shared" si="285"/>
        <v>0.22942063456710618</v>
      </c>
    </row>
    <row r="2278" spans="1:49" x14ac:dyDescent="0.2">
      <c r="A2278">
        <v>2276</v>
      </c>
      <c r="B2278" t="s">
        <v>23463</v>
      </c>
      <c r="C2278" t="s">
        <v>23462</v>
      </c>
      <c r="F2278" t="s">
        <v>23461</v>
      </c>
      <c r="G2278" t="s">
        <v>8</v>
      </c>
      <c r="H2278" t="s">
        <v>7</v>
      </c>
      <c r="I2278" t="s">
        <v>23460</v>
      </c>
      <c r="J2278" t="s">
        <v>3262</v>
      </c>
      <c r="K2278" t="s">
        <v>3261</v>
      </c>
      <c r="L2278" t="s">
        <v>3260</v>
      </c>
      <c r="M2278" t="s">
        <v>2238</v>
      </c>
      <c r="N2278">
        <v>6</v>
      </c>
      <c r="O2278" t="s">
        <v>23459</v>
      </c>
      <c r="P2278" t="s">
        <v>21168</v>
      </c>
      <c r="Q2278" t="s">
        <v>3259</v>
      </c>
      <c r="R2278" s="7">
        <v>42979</v>
      </c>
      <c r="S2278" s="8">
        <f t="shared" si="280"/>
        <v>2017</v>
      </c>
      <c r="T2278" s="8">
        <v>2017</v>
      </c>
      <c r="U2278" s="8">
        <f t="shared" si="281"/>
        <v>5</v>
      </c>
      <c r="V2278" s="7" t="s">
        <v>22029</v>
      </c>
      <c r="W2278" t="s">
        <v>23458</v>
      </c>
      <c r="X2278" s="2">
        <v>0.26300000000000001</v>
      </c>
      <c r="Y2278" s="6">
        <f t="shared" si="286"/>
        <v>7.0206347935185933E-3</v>
      </c>
      <c r="AA2278">
        <v>18276660</v>
      </c>
      <c r="AB2278">
        <v>17700154922</v>
      </c>
      <c r="AC2278">
        <v>25332244</v>
      </c>
      <c r="AD2278" t="s">
        <v>2</v>
      </c>
      <c r="AE2278">
        <v>12</v>
      </c>
      <c r="AF2278">
        <v>5</v>
      </c>
      <c r="AH2278" t="s">
        <v>23457</v>
      </c>
      <c r="AI2278" t="s">
        <v>23456</v>
      </c>
      <c r="AJ2278" t="s">
        <v>23455</v>
      </c>
      <c r="AK2278" t="s">
        <v>23454</v>
      </c>
      <c r="AL2278">
        <v>11</v>
      </c>
      <c r="AM2278" s="5">
        <f t="shared" si="282"/>
        <v>2.2000000000000002</v>
      </c>
      <c r="AN2278" s="4">
        <f t="shared" si="287"/>
        <v>3.3320711851571377E-3</v>
      </c>
      <c r="AO2278" s="3"/>
      <c r="AP2278">
        <v>0</v>
      </c>
      <c r="AR2278" t="s">
        <v>1</v>
      </c>
      <c r="AT2278" s="2" t="s">
        <v>0</v>
      </c>
      <c r="AU2278" s="1">
        <f t="shared" si="283"/>
        <v>0.59140657110101569</v>
      </c>
      <c r="AV2278" s="1">
        <f t="shared" si="284"/>
        <v>0.51763529893378657</v>
      </c>
      <c r="AW2278" s="1">
        <f t="shared" si="285"/>
        <v>0.44386402676655745</v>
      </c>
    </row>
    <row r="2279" spans="1:49" x14ac:dyDescent="0.2">
      <c r="A2279">
        <v>2277</v>
      </c>
      <c r="B2279" t="s">
        <v>23453</v>
      </c>
      <c r="C2279" t="s">
        <v>23452</v>
      </c>
      <c r="F2279" t="s">
        <v>23451</v>
      </c>
      <c r="G2279" t="s">
        <v>8</v>
      </c>
      <c r="H2279" t="s">
        <v>7</v>
      </c>
      <c r="I2279" t="s">
        <v>23450</v>
      </c>
      <c r="J2279">
        <v>60017742</v>
      </c>
      <c r="K2279" t="s">
        <v>81</v>
      </c>
      <c r="L2279" t="s">
        <v>80</v>
      </c>
      <c r="M2279" t="s">
        <v>30</v>
      </c>
      <c r="N2279">
        <v>3</v>
      </c>
      <c r="O2279" t="s">
        <v>23449</v>
      </c>
      <c r="P2279" t="s">
        <v>23448</v>
      </c>
      <c r="Q2279" t="s">
        <v>23447</v>
      </c>
      <c r="R2279" s="7">
        <v>42979</v>
      </c>
      <c r="S2279" s="8">
        <f t="shared" si="280"/>
        <v>2017</v>
      </c>
      <c r="T2279" s="8">
        <v>2017</v>
      </c>
      <c r="U2279" s="8">
        <f t="shared" si="281"/>
        <v>5</v>
      </c>
      <c r="V2279" s="7">
        <v>42979</v>
      </c>
      <c r="W2279" t="s">
        <v>1518</v>
      </c>
      <c r="X2279" s="2">
        <v>0.64</v>
      </c>
      <c r="Y2279" s="6">
        <f t="shared" si="286"/>
        <v>1.7084434478524334E-2</v>
      </c>
      <c r="AA2279">
        <v>218669</v>
      </c>
      <c r="AB2279">
        <v>29583</v>
      </c>
      <c r="AC2279">
        <v>15333868</v>
      </c>
      <c r="AD2279" t="s">
        <v>2</v>
      </c>
      <c r="AE2279">
        <v>54</v>
      </c>
      <c r="AF2279">
        <v>5</v>
      </c>
      <c r="AH2279" t="s">
        <v>23446</v>
      </c>
      <c r="AI2279" t="s">
        <v>23445</v>
      </c>
      <c r="AK2279" t="s">
        <v>23444</v>
      </c>
      <c r="AL2279">
        <v>1</v>
      </c>
      <c r="AM2279" s="5">
        <f t="shared" si="282"/>
        <v>0.2</v>
      </c>
      <c r="AN2279" s="4">
        <f t="shared" si="287"/>
        <v>3.0291556228701253E-4</v>
      </c>
      <c r="AO2279" s="3"/>
      <c r="AP2279">
        <v>0</v>
      </c>
      <c r="AR2279" t="s">
        <v>1</v>
      </c>
      <c r="AT2279" s="2">
        <v>1.2490000000000001</v>
      </c>
      <c r="AU2279" s="1">
        <f t="shared" si="283"/>
        <v>1.2049978803653136</v>
      </c>
      <c r="AV2279" s="1">
        <f t="shared" si="284"/>
        <v>0.86936750204056734</v>
      </c>
      <c r="AW2279" s="1">
        <f t="shared" si="285"/>
        <v>0.53373712371582083</v>
      </c>
    </row>
    <row r="2280" spans="1:49" x14ac:dyDescent="0.2">
      <c r="A2280">
        <v>2278</v>
      </c>
      <c r="B2280" t="s">
        <v>23443</v>
      </c>
      <c r="C2280" t="s">
        <v>23442</v>
      </c>
      <c r="F2280" t="s">
        <v>23441</v>
      </c>
      <c r="G2280" t="s">
        <v>8</v>
      </c>
      <c r="H2280" t="s">
        <v>7</v>
      </c>
      <c r="I2280" t="s">
        <v>23440</v>
      </c>
      <c r="J2280" t="s">
        <v>23439</v>
      </c>
      <c r="K2280" t="s">
        <v>23438</v>
      </c>
      <c r="L2280" t="s">
        <v>23437</v>
      </c>
      <c r="M2280" t="s">
        <v>23436</v>
      </c>
      <c r="N2280">
        <v>7</v>
      </c>
      <c r="O2280" t="s">
        <v>23435</v>
      </c>
      <c r="P2280" t="s">
        <v>23434</v>
      </c>
      <c r="Q2280" t="s">
        <v>23433</v>
      </c>
      <c r="R2280" s="7">
        <v>42979</v>
      </c>
      <c r="S2280" s="8">
        <f t="shared" si="280"/>
        <v>2017</v>
      </c>
      <c r="T2280" s="8">
        <v>2017</v>
      </c>
      <c r="U2280" s="8">
        <f t="shared" si="281"/>
        <v>5</v>
      </c>
      <c r="V2280" s="7">
        <v>42979</v>
      </c>
      <c r="W2280" t="s">
        <v>4102</v>
      </c>
      <c r="X2280" s="2">
        <v>0.59799999999999998</v>
      </c>
      <c r="Y2280" s="6">
        <f t="shared" si="286"/>
        <v>1.5963268465871174E-2</v>
      </c>
      <c r="AB2280">
        <v>62932</v>
      </c>
      <c r="AC2280">
        <v>19961073</v>
      </c>
      <c r="AD2280" t="s">
        <v>2</v>
      </c>
      <c r="AE2280">
        <v>10</v>
      </c>
      <c r="AF2280">
        <v>9</v>
      </c>
      <c r="AG2280">
        <v>1415</v>
      </c>
      <c r="AI2280" t="s">
        <v>23432</v>
      </c>
      <c r="AJ2280" t="s">
        <v>23431</v>
      </c>
      <c r="AK2280" t="s">
        <v>23430</v>
      </c>
      <c r="AL2280">
        <v>6</v>
      </c>
      <c r="AM2280" s="5">
        <f t="shared" si="282"/>
        <v>1.2</v>
      </c>
      <c r="AN2280" s="4">
        <f t="shared" si="287"/>
        <v>1.8174933737220749E-3</v>
      </c>
      <c r="AO2280" s="3"/>
      <c r="AP2280">
        <v>1</v>
      </c>
      <c r="AQ2280" t="s">
        <v>3123</v>
      </c>
      <c r="AR2280">
        <v>1151476</v>
      </c>
      <c r="AS2280" t="s">
        <v>3122</v>
      </c>
      <c r="AT2280" s="2">
        <v>3.004</v>
      </c>
      <c r="AU2280" s="1">
        <f t="shared" si="283"/>
        <v>1.1719535938226442</v>
      </c>
      <c r="AV2280" s="1">
        <f t="shared" si="284"/>
        <v>0.88903809197966244</v>
      </c>
      <c r="AW2280" s="1">
        <f t="shared" si="285"/>
        <v>0.60612259013668046</v>
      </c>
    </row>
    <row r="2281" spans="1:49" x14ac:dyDescent="0.2">
      <c r="A2281">
        <v>2279</v>
      </c>
      <c r="B2281" t="s">
        <v>23429</v>
      </c>
      <c r="C2281" t="s">
        <v>23428</v>
      </c>
      <c r="F2281" t="s">
        <v>23427</v>
      </c>
      <c r="G2281" t="s">
        <v>8</v>
      </c>
      <c r="H2281" t="s">
        <v>7</v>
      </c>
      <c r="I2281" t="s">
        <v>23426</v>
      </c>
      <c r="J2281">
        <v>60192482</v>
      </c>
      <c r="K2281" t="s">
        <v>23425</v>
      </c>
      <c r="L2281" t="s">
        <v>568</v>
      </c>
      <c r="M2281" t="s">
        <v>10</v>
      </c>
      <c r="N2281">
        <v>2</v>
      </c>
      <c r="O2281" t="s">
        <v>23424</v>
      </c>
      <c r="P2281" t="s">
        <v>23423</v>
      </c>
      <c r="Q2281" t="s">
        <v>23422</v>
      </c>
      <c r="R2281" s="7">
        <v>42979</v>
      </c>
      <c r="S2281" s="8">
        <f t="shared" si="280"/>
        <v>2017</v>
      </c>
      <c r="T2281" s="8">
        <v>2017</v>
      </c>
      <c r="U2281" s="8">
        <f t="shared" si="281"/>
        <v>5</v>
      </c>
      <c r="V2281" s="7">
        <v>42979</v>
      </c>
      <c r="W2281" t="s">
        <v>23421</v>
      </c>
      <c r="X2281" s="2">
        <v>0.64600000000000002</v>
      </c>
      <c r="Y2281" s="6">
        <f t="shared" si="286"/>
        <v>1.72446010517605E-2</v>
      </c>
      <c r="AB2281">
        <v>21100855905</v>
      </c>
      <c r="AC2281">
        <v>23834536</v>
      </c>
      <c r="AD2281" t="s">
        <v>2</v>
      </c>
      <c r="AE2281">
        <v>3</v>
      </c>
      <c r="AF2281">
        <v>4</v>
      </c>
      <c r="AH2281" t="s">
        <v>121</v>
      </c>
      <c r="AI2281" t="s">
        <v>23420</v>
      </c>
      <c r="AJ2281" t="s">
        <v>23419</v>
      </c>
      <c r="AK2281" t="s">
        <v>23418</v>
      </c>
      <c r="AL2281">
        <v>1</v>
      </c>
      <c r="AM2281" s="5">
        <f t="shared" si="282"/>
        <v>0.2</v>
      </c>
      <c r="AN2281" s="4">
        <f t="shared" si="287"/>
        <v>3.0291556228701253E-4</v>
      </c>
      <c r="AO2281" s="3"/>
      <c r="AP2281">
        <v>0</v>
      </c>
      <c r="AR2281" t="s">
        <v>1</v>
      </c>
      <c r="AT2281" s="2" t="s">
        <v>0</v>
      </c>
      <c r="AU2281" s="1">
        <f t="shared" si="283"/>
        <v>1.2162095404918454</v>
      </c>
      <c r="AV2281" s="1">
        <f t="shared" si="284"/>
        <v>0.87737583070237568</v>
      </c>
      <c r="AW2281" s="1">
        <f t="shared" si="285"/>
        <v>0.53854212091290588</v>
      </c>
    </row>
    <row r="2282" spans="1:49" x14ac:dyDescent="0.2">
      <c r="A2282">
        <v>2280</v>
      </c>
      <c r="B2282" t="s">
        <v>23417</v>
      </c>
      <c r="C2282" t="s">
        <v>23416</v>
      </c>
      <c r="F2282" t="s">
        <v>23415</v>
      </c>
      <c r="G2282" t="s">
        <v>8</v>
      </c>
      <c r="H2282" t="s">
        <v>7</v>
      </c>
      <c r="I2282" t="s">
        <v>23414</v>
      </c>
      <c r="J2282">
        <v>60028186</v>
      </c>
      <c r="K2282" t="s">
        <v>2509</v>
      </c>
      <c r="L2282" t="s">
        <v>2508</v>
      </c>
      <c r="M2282" t="s">
        <v>2480</v>
      </c>
      <c r="N2282">
        <v>5</v>
      </c>
      <c r="O2282" t="s">
        <v>23413</v>
      </c>
      <c r="P2282" t="s">
        <v>23412</v>
      </c>
      <c r="Q2282" t="s">
        <v>4231</v>
      </c>
      <c r="R2282" s="7">
        <v>42979</v>
      </c>
      <c r="S2282" s="8">
        <f t="shared" si="280"/>
        <v>2017</v>
      </c>
      <c r="T2282" s="8">
        <v>2017</v>
      </c>
      <c r="U2282" s="8">
        <f t="shared" si="281"/>
        <v>5</v>
      </c>
      <c r="V2282" s="7">
        <v>42979</v>
      </c>
      <c r="W2282" t="s">
        <v>3307</v>
      </c>
      <c r="X2282" s="2">
        <v>0.47299999999999998</v>
      </c>
      <c r="Y2282" s="6">
        <f t="shared" si="286"/>
        <v>1.2626464856784389E-2</v>
      </c>
      <c r="AB2282">
        <v>21100853739</v>
      </c>
      <c r="AC2282">
        <v>22264310</v>
      </c>
      <c r="AD2282" t="s">
        <v>2</v>
      </c>
      <c r="AE2282">
        <v>4</v>
      </c>
      <c r="AF2282">
        <v>3</v>
      </c>
      <c r="AG2282">
        <v>44</v>
      </c>
      <c r="AI2282" t="s">
        <v>23411</v>
      </c>
      <c r="AJ2282" t="s">
        <v>23410</v>
      </c>
      <c r="AK2282" t="s">
        <v>23409</v>
      </c>
      <c r="AL2282">
        <v>9</v>
      </c>
      <c r="AM2282" s="5">
        <f t="shared" si="282"/>
        <v>1.8</v>
      </c>
      <c r="AN2282" s="4">
        <f t="shared" si="287"/>
        <v>2.7262400605831123E-3</v>
      </c>
      <c r="AO2282" s="3"/>
      <c r="AP2282">
        <v>1</v>
      </c>
      <c r="AR2282" t="s">
        <v>1</v>
      </c>
      <c r="AT2282" s="2">
        <v>1.659</v>
      </c>
      <c r="AU2282" s="1">
        <f t="shared" si="283"/>
        <v>0.96563974179240053</v>
      </c>
      <c r="AV2282" s="1">
        <f t="shared" si="284"/>
        <v>0.76763524586837506</v>
      </c>
      <c r="AW2282" s="1">
        <f t="shared" si="285"/>
        <v>0.56963074994434948</v>
      </c>
    </row>
    <row r="2283" spans="1:49" x14ac:dyDescent="0.2">
      <c r="A2283">
        <v>2281</v>
      </c>
      <c r="B2283" t="s">
        <v>23408</v>
      </c>
      <c r="C2283" t="s">
        <v>23407</v>
      </c>
      <c r="F2283" t="s">
        <v>23406</v>
      </c>
      <c r="G2283" t="s">
        <v>8</v>
      </c>
      <c r="H2283" t="s">
        <v>7</v>
      </c>
      <c r="I2283" t="s">
        <v>23405</v>
      </c>
      <c r="J2283">
        <v>60019499</v>
      </c>
      <c r="K2283" t="s">
        <v>1239</v>
      </c>
      <c r="L2283" t="s">
        <v>70</v>
      </c>
      <c r="M2283" t="s">
        <v>4</v>
      </c>
      <c r="N2283">
        <v>8</v>
      </c>
      <c r="O2283" t="s">
        <v>23404</v>
      </c>
      <c r="P2283" t="s">
        <v>23403</v>
      </c>
      <c r="Q2283" t="s">
        <v>23402</v>
      </c>
      <c r="R2283" s="7">
        <v>42979</v>
      </c>
      <c r="S2283" s="8">
        <f t="shared" si="280"/>
        <v>2017</v>
      </c>
      <c r="T2283" s="8">
        <v>2017</v>
      </c>
      <c r="U2283" s="8">
        <f t="shared" si="281"/>
        <v>5</v>
      </c>
      <c r="V2283" s="7">
        <v>42979</v>
      </c>
      <c r="W2283" t="s">
        <v>2979</v>
      </c>
      <c r="X2283" s="2">
        <v>0.39100000000000001</v>
      </c>
      <c r="Y2283" s="6">
        <f t="shared" si="286"/>
        <v>1.043752168922346E-2</v>
      </c>
      <c r="AA2283">
        <v>10090630</v>
      </c>
      <c r="AB2283">
        <v>145343</v>
      </c>
      <c r="AC2283">
        <v>20586272</v>
      </c>
      <c r="AD2283" t="s">
        <v>2</v>
      </c>
      <c r="AE2283">
        <v>19</v>
      </c>
      <c r="AF2283">
        <v>9</v>
      </c>
      <c r="AG2283">
        <v>95503</v>
      </c>
      <c r="AI2283" t="s">
        <v>23401</v>
      </c>
      <c r="AJ2283" t="s">
        <v>23400</v>
      </c>
      <c r="AK2283" t="s">
        <v>23399</v>
      </c>
      <c r="AL2283">
        <v>6</v>
      </c>
      <c r="AM2283" s="5">
        <f t="shared" si="282"/>
        <v>1.2</v>
      </c>
      <c r="AN2283" s="4">
        <f t="shared" si="287"/>
        <v>1.8174933737220749E-3</v>
      </c>
      <c r="AO2283" s="3"/>
      <c r="AP2283">
        <v>0</v>
      </c>
      <c r="AQ2283" t="s">
        <v>18</v>
      </c>
      <c r="AR2283" t="s">
        <v>23398</v>
      </c>
      <c r="AS2283" t="s">
        <v>17</v>
      </c>
      <c r="AT2283" s="2" t="s">
        <v>0</v>
      </c>
      <c r="AU2283" s="1">
        <f t="shared" si="283"/>
        <v>0.78515131945730432</v>
      </c>
      <c r="AV2283" s="1">
        <f t="shared" si="284"/>
        <v>0.61275075314727678</v>
      </c>
      <c r="AW2283" s="1">
        <f t="shared" si="285"/>
        <v>0.44035018683724902</v>
      </c>
    </row>
    <row r="2284" spans="1:49" x14ac:dyDescent="0.2">
      <c r="A2284">
        <v>2282</v>
      </c>
      <c r="B2284" t="s">
        <v>23397</v>
      </c>
      <c r="C2284" t="s">
        <v>23396</v>
      </c>
      <c r="F2284" t="s">
        <v>23395</v>
      </c>
      <c r="G2284" t="s">
        <v>8</v>
      </c>
      <c r="H2284" t="s">
        <v>7</v>
      </c>
      <c r="I2284" t="s">
        <v>2282</v>
      </c>
      <c r="J2284" t="s">
        <v>3306</v>
      </c>
      <c r="K2284" t="s">
        <v>3305</v>
      </c>
      <c r="L2284" t="s">
        <v>3304</v>
      </c>
      <c r="M2284" t="s">
        <v>3303</v>
      </c>
      <c r="N2284">
        <v>2</v>
      </c>
      <c r="O2284" t="s">
        <v>3302</v>
      </c>
      <c r="P2284" t="s">
        <v>3301</v>
      </c>
      <c r="Q2284" t="s">
        <v>3300</v>
      </c>
      <c r="R2284" s="7">
        <v>42979</v>
      </c>
      <c r="S2284" s="8">
        <f t="shared" si="280"/>
        <v>2017</v>
      </c>
      <c r="T2284" s="8">
        <v>2017</v>
      </c>
      <c r="U2284" s="8">
        <f t="shared" si="281"/>
        <v>5</v>
      </c>
      <c r="V2284" s="7">
        <v>42979</v>
      </c>
      <c r="W2284" t="s">
        <v>1020</v>
      </c>
      <c r="X2284" s="2">
        <v>0.109</v>
      </c>
      <c r="Y2284" s="6">
        <f t="shared" si="286"/>
        <v>2.9096927471236756E-3</v>
      </c>
      <c r="AA2284">
        <v>14738031</v>
      </c>
      <c r="AB2284">
        <v>19700182218</v>
      </c>
      <c r="AC2284" t="s">
        <v>1019</v>
      </c>
      <c r="AD2284" t="s">
        <v>2</v>
      </c>
      <c r="AE2284">
        <v>18</v>
      </c>
      <c r="AF2284">
        <v>3</v>
      </c>
      <c r="AH2284" t="s">
        <v>23394</v>
      </c>
      <c r="AI2284" t="s">
        <v>23393</v>
      </c>
      <c r="AJ2284" t="s">
        <v>23392</v>
      </c>
      <c r="AK2284" t="s">
        <v>23391</v>
      </c>
      <c r="AL2284">
        <v>0</v>
      </c>
      <c r="AM2284" s="5">
        <f t="shared" si="282"/>
        <v>0</v>
      </c>
      <c r="AN2284" s="4">
        <f t="shared" si="287"/>
        <v>0</v>
      </c>
      <c r="AO2284" s="3"/>
      <c r="AP2284">
        <v>0</v>
      </c>
      <c r="AR2284" t="s">
        <v>1</v>
      </c>
      <c r="AT2284" s="2" t="s">
        <v>0</v>
      </c>
      <c r="AU2284" s="1">
        <f t="shared" si="283"/>
        <v>0.20367849229865728</v>
      </c>
      <c r="AV2284" s="1">
        <f t="shared" si="284"/>
        <v>0.14548463735618378</v>
      </c>
      <c r="AW2284" s="1">
        <f t="shared" si="285"/>
        <v>8.7290782413710272E-2</v>
      </c>
    </row>
    <row r="2285" spans="1:49" x14ac:dyDescent="0.2">
      <c r="A2285">
        <v>2283</v>
      </c>
      <c r="B2285" t="s">
        <v>23390</v>
      </c>
      <c r="C2285" t="s">
        <v>23389</v>
      </c>
      <c r="F2285" t="s">
        <v>23388</v>
      </c>
      <c r="G2285" t="s">
        <v>8</v>
      </c>
      <c r="H2285" t="s">
        <v>7</v>
      </c>
      <c r="I2285" t="s">
        <v>702</v>
      </c>
      <c r="J2285">
        <v>60030835</v>
      </c>
      <c r="K2285" t="s">
        <v>1015</v>
      </c>
      <c r="L2285" t="s">
        <v>1014</v>
      </c>
      <c r="M2285" t="s">
        <v>222</v>
      </c>
      <c r="N2285">
        <v>7</v>
      </c>
      <c r="O2285" t="s">
        <v>23387</v>
      </c>
      <c r="P2285" t="s">
        <v>23386</v>
      </c>
      <c r="Q2285" t="s">
        <v>23385</v>
      </c>
      <c r="R2285" s="7">
        <v>42979</v>
      </c>
      <c r="S2285" s="8">
        <f t="shared" si="280"/>
        <v>2017</v>
      </c>
      <c r="T2285" s="8">
        <v>2017</v>
      </c>
      <c r="U2285" s="8">
        <f t="shared" si="281"/>
        <v>5</v>
      </c>
      <c r="V2285" s="7">
        <v>42979</v>
      </c>
      <c r="W2285" t="s">
        <v>23354</v>
      </c>
      <c r="X2285" s="2">
        <v>0.83199999999999996</v>
      </c>
      <c r="Y2285" s="6">
        <f t="shared" si="286"/>
        <v>2.2209764822081632E-2</v>
      </c>
      <c r="AB2285">
        <v>21100847942</v>
      </c>
      <c r="AC2285">
        <v>20588585</v>
      </c>
      <c r="AD2285" t="s">
        <v>2</v>
      </c>
      <c r="AE2285">
        <v>2</v>
      </c>
      <c r="AF2285">
        <v>3</v>
      </c>
      <c r="AG2285" t="s">
        <v>23384</v>
      </c>
      <c r="AI2285" t="s">
        <v>23383</v>
      </c>
      <c r="AJ2285" t="s">
        <v>23382</v>
      </c>
      <c r="AK2285" t="s">
        <v>23381</v>
      </c>
      <c r="AL2285">
        <v>18</v>
      </c>
      <c r="AM2285" s="5">
        <f t="shared" si="282"/>
        <v>3.6</v>
      </c>
      <c r="AN2285" s="4">
        <f t="shared" si="287"/>
        <v>5.4524801211662246E-3</v>
      </c>
      <c r="AO2285" s="3"/>
      <c r="AP2285">
        <v>0</v>
      </c>
      <c r="AQ2285" t="s">
        <v>376</v>
      </c>
      <c r="AR2285" t="s">
        <v>23380</v>
      </c>
      <c r="AS2285" t="s">
        <v>375</v>
      </c>
      <c r="AT2285" s="2">
        <v>3.5880000000000001</v>
      </c>
      <c r="AU2285" s="1">
        <f t="shared" si="283"/>
        <v>1.7182579411807009</v>
      </c>
      <c r="AV2285" s="1">
        <f t="shared" si="284"/>
        <v>1.3831122471623929</v>
      </c>
      <c r="AW2285" s="1">
        <f t="shared" si="285"/>
        <v>1.0479665531440847</v>
      </c>
    </row>
    <row r="2286" spans="1:49" x14ac:dyDescent="0.2">
      <c r="A2286">
        <v>2284</v>
      </c>
      <c r="B2286" t="s">
        <v>23379</v>
      </c>
      <c r="C2286" t="s">
        <v>23378</v>
      </c>
      <c r="F2286" t="s">
        <v>23377</v>
      </c>
      <c r="G2286" t="s">
        <v>8</v>
      </c>
      <c r="H2286" t="s">
        <v>7</v>
      </c>
      <c r="I2286" t="s">
        <v>23376</v>
      </c>
      <c r="J2286" t="s">
        <v>23375</v>
      </c>
      <c r="K2286" t="s">
        <v>23374</v>
      </c>
      <c r="L2286" t="s">
        <v>23373</v>
      </c>
      <c r="M2286" t="s">
        <v>2860</v>
      </c>
      <c r="N2286">
        <v>7</v>
      </c>
      <c r="O2286" t="s">
        <v>23372</v>
      </c>
      <c r="P2286" t="s">
        <v>23371</v>
      </c>
      <c r="Q2286" t="s">
        <v>23370</v>
      </c>
      <c r="R2286" s="7">
        <v>42979</v>
      </c>
      <c r="S2286" s="8">
        <f t="shared" si="280"/>
        <v>2017</v>
      </c>
      <c r="T2286" s="8">
        <v>2017</v>
      </c>
      <c r="U2286" s="8">
        <f t="shared" si="281"/>
        <v>5</v>
      </c>
      <c r="V2286" s="7">
        <v>42979</v>
      </c>
      <c r="W2286" t="s">
        <v>23354</v>
      </c>
      <c r="X2286" s="2">
        <v>0.83199999999999996</v>
      </c>
      <c r="Y2286" s="6">
        <f t="shared" si="286"/>
        <v>2.2209764822081632E-2</v>
      </c>
      <c r="AB2286">
        <v>21100847942</v>
      </c>
      <c r="AC2286">
        <v>20588585</v>
      </c>
      <c r="AD2286" t="s">
        <v>2</v>
      </c>
      <c r="AE2286">
        <v>2</v>
      </c>
      <c r="AF2286">
        <v>3</v>
      </c>
      <c r="AG2286" t="s">
        <v>23369</v>
      </c>
      <c r="AI2286" t="s">
        <v>23368</v>
      </c>
      <c r="AJ2286" t="s">
        <v>23367</v>
      </c>
      <c r="AK2286" t="s">
        <v>23366</v>
      </c>
      <c r="AL2286">
        <v>1</v>
      </c>
      <c r="AM2286" s="5">
        <f t="shared" si="282"/>
        <v>0.2</v>
      </c>
      <c r="AN2286" s="4">
        <f t="shared" si="287"/>
        <v>3.0291556228701253E-4</v>
      </c>
      <c r="AO2286" s="3"/>
      <c r="AP2286">
        <v>0</v>
      </c>
      <c r="AR2286" t="s">
        <v>1</v>
      </c>
      <c r="AT2286" s="2">
        <v>3.5880000000000001</v>
      </c>
      <c r="AU2286" s="1">
        <f t="shared" si="283"/>
        <v>1.5637710044143245</v>
      </c>
      <c r="AV2286" s="1">
        <f t="shared" si="284"/>
        <v>1.1256340192184322</v>
      </c>
      <c r="AW2286" s="1">
        <f t="shared" si="285"/>
        <v>0.68749703402253981</v>
      </c>
    </row>
    <row r="2287" spans="1:49" x14ac:dyDescent="0.2">
      <c r="A2287">
        <v>2285</v>
      </c>
      <c r="B2287" t="s">
        <v>23365</v>
      </c>
      <c r="C2287" t="s">
        <v>23364</v>
      </c>
      <c r="F2287" t="s">
        <v>23363</v>
      </c>
      <c r="G2287" t="s">
        <v>8</v>
      </c>
      <c r="H2287" t="s">
        <v>7</v>
      </c>
      <c r="I2287" t="s">
        <v>23362</v>
      </c>
      <c r="J2287" t="s">
        <v>23361</v>
      </c>
      <c r="K2287" t="s">
        <v>23360</v>
      </c>
      <c r="L2287" t="s">
        <v>23359</v>
      </c>
      <c r="M2287" t="s">
        <v>23358</v>
      </c>
      <c r="N2287">
        <v>10</v>
      </c>
      <c r="O2287" t="s">
        <v>23357</v>
      </c>
      <c r="P2287" t="s">
        <v>23356</v>
      </c>
      <c r="Q2287" t="s">
        <v>23355</v>
      </c>
      <c r="R2287" s="7">
        <v>42979</v>
      </c>
      <c r="S2287" s="8">
        <f t="shared" si="280"/>
        <v>2017</v>
      </c>
      <c r="T2287" s="8">
        <v>2017</v>
      </c>
      <c r="U2287" s="8">
        <f t="shared" si="281"/>
        <v>5</v>
      </c>
      <c r="V2287" s="7">
        <v>42979</v>
      </c>
      <c r="W2287" t="s">
        <v>23354</v>
      </c>
      <c r="X2287" s="2">
        <v>0.83199999999999996</v>
      </c>
      <c r="Y2287" s="6">
        <f t="shared" si="286"/>
        <v>2.2209764822081632E-2</v>
      </c>
      <c r="AB2287">
        <v>21100847942</v>
      </c>
      <c r="AC2287">
        <v>20588585</v>
      </c>
      <c r="AD2287" t="s">
        <v>2</v>
      </c>
      <c r="AE2287">
        <v>2</v>
      </c>
      <c r="AF2287">
        <v>3</v>
      </c>
      <c r="AG2287" t="s">
        <v>23353</v>
      </c>
      <c r="AI2287" t="s">
        <v>23352</v>
      </c>
      <c r="AJ2287" t="s">
        <v>23351</v>
      </c>
      <c r="AK2287" t="s">
        <v>23350</v>
      </c>
      <c r="AL2287">
        <v>0</v>
      </c>
      <c r="AM2287" s="5">
        <f t="shared" si="282"/>
        <v>0</v>
      </c>
      <c r="AN2287" s="4">
        <f t="shared" si="287"/>
        <v>0</v>
      </c>
      <c r="AO2287" s="3"/>
      <c r="AP2287">
        <v>0</v>
      </c>
      <c r="AQ2287" t="s">
        <v>129</v>
      </c>
      <c r="AR2287" t="s">
        <v>23349</v>
      </c>
      <c r="AS2287" t="s">
        <v>128</v>
      </c>
      <c r="AT2287" s="2">
        <v>3.5880000000000001</v>
      </c>
      <c r="AU2287" s="1">
        <f t="shared" si="283"/>
        <v>1.5546835375457142</v>
      </c>
      <c r="AV2287" s="1">
        <f t="shared" si="284"/>
        <v>1.1104882411040815</v>
      </c>
      <c r="AW2287" s="1">
        <f t="shared" si="285"/>
        <v>0.66629294466244893</v>
      </c>
    </row>
    <row r="2288" spans="1:49" x14ac:dyDescent="0.2">
      <c r="A2288">
        <v>2286</v>
      </c>
      <c r="B2288" t="s">
        <v>23348</v>
      </c>
      <c r="C2288" t="s">
        <v>23347</v>
      </c>
      <c r="F2288" t="s">
        <v>23346</v>
      </c>
      <c r="G2288" t="s">
        <v>8</v>
      </c>
      <c r="H2288" t="s">
        <v>7</v>
      </c>
      <c r="I2288" t="s">
        <v>1431</v>
      </c>
      <c r="J2288">
        <v>60010884</v>
      </c>
      <c r="K2288" t="s">
        <v>23345</v>
      </c>
      <c r="L2288" t="s">
        <v>541</v>
      </c>
      <c r="M2288" t="s">
        <v>222</v>
      </c>
      <c r="N2288">
        <v>6</v>
      </c>
      <c r="O2288" t="s">
        <v>23344</v>
      </c>
      <c r="P2288" t="s">
        <v>23343</v>
      </c>
      <c r="Q2288" t="s">
        <v>23342</v>
      </c>
      <c r="R2288" s="7">
        <v>42979</v>
      </c>
      <c r="S2288" s="8">
        <f t="shared" si="280"/>
        <v>2017</v>
      </c>
      <c r="T2288" s="8">
        <v>2017</v>
      </c>
      <c r="U2288" s="8">
        <f t="shared" si="281"/>
        <v>5</v>
      </c>
      <c r="V2288" s="7">
        <v>42979</v>
      </c>
      <c r="W2288" t="s">
        <v>23341</v>
      </c>
      <c r="X2288" s="2">
        <v>1.4990000000000001</v>
      </c>
      <c r="Y2288" s="6">
        <f t="shared" si="286"/>
        <v>4.001494888016871E-2</v>
      </c>
      <c r="AB2288">
        <v>21100920651</v>
      </c>
      <c r="AC2288">
        <v>23667486</v>
      </c>
      <c r="AD2288" t="s">
        <v>2</v>
      </c>
      <c r="AE2288">
        <v>1</v>
      </c>
      <c r="AF2288">
        <v>9</v>
      </c>
      <c r="AG2288">
        <v>1700062</v>
      </c>
      <c r="AI2288" t="s">
        <v>23340</v>
      </c>
      <c r="AJ2288" t="s">
        <v>23339</v>
      </c>
      <c r="AK2288" t="s">
        <v>23338</v>
      </c>
      <c r="AL2288">
        <v>5</v>
      </c>
      <c r="AM2288" s="5">
        <f t="shared" si="282"/>
        <v>1</v>
      </c>
      <c r="AN2288" s="4">
        <f t="shared" si="287"/>
        <v>1.5145778114350624E-3</v>
      </c>
      <c r="AO2288" s="3"/>
      <c r="AP2288">
        <v>0</v>
      </c>
      <c r="AR2288" t="s">
        <v>1</v>
      </c>
      <c r="AT2288" s="2">
        <v>6.2709999999999999</v>
      </c>
      <c r="AU2288" s="1">
        <f t="shared" si="283"/>
        <v>2.846483755954861</v>
      </c>
      <c r="AV2288" s="1">
        <f t="shared" si="284"/>
        <v>2.0764763345801884</v>
      </c>
      <c r="AW2288" s="1">
        <f t="shared" si="285"/>
        <v>1.3064689132055156</v>
      </c>
    </row>
    <row r="2289" spans="1:49" x14ac:dyDescent="0.2">
      <c r="A2289">
        <v>2287</v>
      </c>
      <c r="B2289" t="s">
        <v>23337</v>
      </c>
      <c r="C2289" t="s">
        <v>23336</v>
      </c>
      <c r="F2289" t="s">
        <v>23335</v>
      </c>
      <c r="G2289" t="s">
        <v>8</v>
      </c>
      <c r="H2289" t="s">
        <v>7</v>
      </c>
      <c r="I2289" t="s">
        <v>23334</v>
      </c>
      <c r="J2289" t="s">
        <v>23333</v>
      </c>
      <c r="K2289" t="s">
        <v>23332</v>
      </c>
      <c r="L2289" t="s">
        <v>23331</v>
      </c>
      <c r="M2289" t="s">
        <v>23330</v>
      </c>
      <c r="N2289">
        <v>12</v>
      </c>
      <c r="O2289" t="s">
        <v>23329</v>
      </c>
      <c r="P2289" t="s">
        <v>23328</v>
      </c>
      <c r="Q2289" t="s">
        <v>23327</v>
      </c>
      <c r="R2289" s="7">
        <v>42979</v>
      </c>
      <c r="S2289" s="8">
        <f t="shared" si="280"/>
        <v>2017</v>
      </c>
      <c r="T2289" s="8">
        <v>2017</v>
      </c>
      <c r="U2289" s="8">
        <f t="shared" si="281"/>
        <v>5</v>
      </c>
      <c r="V2289" s="7">
        <v>42979</v>
      </c>
      <c r="W2289" t="s">
        <v>23326</v>
      </c>
      <c r="X2289" s="2">
        <v>1.5089999999999999</v>
      </c>
      <c r="Y2289" s="6">
        <f t="shared" si="286"/>
        <v>4.0281893168895654E-2</v>
      </c>
      <c r="AB2289">
        <v>21100934923</v>
      </c>
      <c r="AC2289">
        <v>24712825</v>
      </c>
      <c r="AD2289" t="s">
        <v>2</v>
      </c>
      <c r="AE2289">
        <v>1</v>
      </c>
      <c r="AF2289">
        <v>3</v>
      </c>
      <c r="AG2289">
        <v>8082583</v>
      </c>
      <c r="AH2289" t="s">
        <v>23325</v>
      </c>
      <c r="AI2289" t="s">
        <v>23324</v>
      </c>
      <c r="AK2289" t="s">
        <v>23323</v>
      </c>
      <c r="AL2289">
        <v>61</v>
      </c>
      <c r="AM2289" s="5">
        <f t="shared" si="282"/>
        <v>12.2</v>
      </c>
      <c r="AN2289" s="4">
        <f t="shared" si="287"/>
        <v>1.847784929950776E-2</v>
      </c>
      <c r="AO2289" s="3"/>
      <c r="AP2289">
        <v>0</v>
      </c>
      <c r="AQ2289" t="s">
        <v>301</v>
      </c>
      <c r="AR2289">
        <v>671566</v>
      </c>
      <c r="AS2289" t="s">
        <v>300</v>
      </c>
      <c r="AT2289" s="2" t="s">
        <v>0</v>
      </c>
      <c r="AU2289" s="1">
        <f t="shared" si="283"/>
        <v>3.3740680008079282</v>
      </c>
      <c r="AV2289" s="1">
        <f t="shared" si="284"/>
        <v>2.9379871234201707</v>
      </c>
      <c r="AW2289" s="1">
        <f t="shared" si="285"/>
        <v>2.5019062460324126</v>
      </c>
    </row>
    <row r="2290" spans="1:49" x14ac:dyDescent="0.2">
      <c r="A2290">
        <v>2288</v>
      </c>
      <c r="B2290" t="s">
        <v>23322</v>
      </c>
      <c r="C2290" t="s">
        <v>23321</v>
      </c>
      <c r="F2290" t="s">
        <v>23320</v>
      </c>
      <c r="G2290" t="s">
        <v>8</v>
      </c>
      <c r="H2290" t="s">
        <v>7</v>
      </c>
      <c r="I2290" t="s">
        <v>23319</v>
      </c>
      <c r="J2290" t="s">
        <v>23318</v>
      </c>
      <c r="K2290" t="s">
        <v>23317</v>
      </c>
      <c r="L2290" t="s">
        <v>23316</v>
      </c>
      <c r="M2290" t="s">
        <v>3282</v>
      </c>
      <c r="N2290">
        <v>4</v>
      </c>
      <c r="O2290" t="s">
        <v>23315</v>
      </c>
      <c r="P2290" t="s">
        <v>23314</v>
      </c>
      <c r="Q2290" t="s">
        <v>23313</v>
      </c>
      <c r="R2290" s="7">
        <v>42979</v>
      </c>
      <c r="S2290" s="8">
        <f t="shared" si="280"/>
        <v>2017</v>
      </c>
      <c r="T2290" s="8">
        <v>2017</v>
      </c>
      <c r="U2290" s="8">
        <f t="shared" si="281"/>
        <v>5</v>
      </c>
      <c r="V2290" s="7">
        <v>42979</v>
      </c>
      <c r="W2290" t="s">
        <v>23312</v>
      </c>
      <c r="X2290" s="2">
        <v>0.26600000000000001</v>
      </c>
      <c r="Y2290" s="6">
        <f t="shared" si="286"/>
        <v>7.1007180801366757E-3</v>
      </c>
      <c r="AA2290">
        <v>218944</v>
      </c>
      <c r="AB2290">
        <v>21139</v>
      </c>
      <c r="AC2290">
        <v>15738620</v>
      </c>
      <c r="AD2290" t="s">
        <v>2</v>
      </c>
      <c r="AE2290">
        <v>58</v>
      </c>
      <c r="AF2290">
        <v>5</v>
      </c>
      <c r="AH2290" t="s">
        <v>23311</v>
      </c>
      <c r="AI2290" t="s">
        <v>23310</v>
      </c>
      <c r="AJ2290" t="s">
        <v>23309</v>
      </c>
      <c r="AK2290" t="s">
        <v>23308</v>
      </c>
      <c r="AL2290">
        <v>2</v>
      </c>
      <c r="AM2290" s="5">
        <f t="shared" si="282"/>
        <v>0.4</v>
      </c>
      <c r="AN2290" s="4">
        <f t="shared" si="287"/>
        <v>6.0583112457402507E-4</v>
      </c>
      <c r="AO2290" s="3"/>
      <c r="AP2290">
        <v>0</v>
      </c>
      <c r="AQ2290" t="s">
        <v>1389</v>
      </c>
      <c r="AR2290" t="s">
        <v>1</v>
      </c>
      <c r="AS2290" t="s">
        <v>1388</v>
      </c>
      <c r="AT2290" s="2">
        <v>0.65700000000000003</v>
      </c>
      <c r="AU2290" s="1">
        <f t="shared" si="283"/>
        <v>0.51522519934678801</v>
      </c>
      <c r="AV2290" s="1">
        <f t="shared" si="284"/>
        <v>0.38532746023553505</v>
      </c>
      <c r="AW2290" s="1">
        <f t="shared" si="285"/>
        <v>0.25542972112428203</v>
      </c>
    </row>
    <row r="2291" spans="1:49" x14ac:dyDescent="0.2">
      <c r="A2291">
        <v>2289</v>
      </c>
      <c r="B2291" t="s">
        <v>23307</v>
      </c>
      <c r="C2291" t="s">
        <v>23306</v>
      </c>
      <c r="F2291" t="s">
        <v>23305</v>
      </c>
      <c r="G2291" t="s">
        <v>8</v>
      </c>
      <c r="H2291" t="s">
        <v>7</v>
      </c>
      <c r="I2291" t="s">
        <v>23304</v>
      </c>
      <c r="J2291">
        <v>60014237</v>
      </c>
      <c r="K2291" t="s">
        <v>2002</v>
      </c>
      <c r="L2291" t="s">
        <v>454</v>
      </c>
      <c r="M2291" t="s">
        <v>453</v>
      </c>
      <c r="N2291">
        <v>3</v>
      </c>
      <c r="O2291" t="s">
        <v>23303</v>
      </c>
      <c r="P2291" t="s">
        <v>23302</v>
      </c>
      <c r="Q2291" t="s">
        <v>3241</v>
      </c>
      <c r="R2291" s="7">
        <v>42979</v>
      </c>
      <c r="S2291" s="8">
        <f t="shared" si="280"/>
        <v>2017</v>
      </c>
      <c r="T2291" s="8">
        <v>2017</v>
      </c>
      <c r="U2291" s="8">
        <f t="shared" si="281"/>
        <v>5</v>
      </c>
      <c r="V2291" s="7">
        <v>42979</v>
      </c>
      <c r="W2291" t="s">
        <v>23301</v>
      </c>
      <c r="X2291" s="2" t="s">
        <v>0</v>
      </c>
      <c r="Y2291" s="6" t="e">
        <f t="shared" si="286"/>
        <v>#VALUE!</v>
      </c>
      <c r="AA2291" t="s">
        <v>23300</v>
      </c>
      <c r="AB2291">
        <v>18500166400</v>
      </c>
      <c r="AC2291">
        <v>15551318</v>
      </c>
      <c r="AD2291" t="s">
        <v>2</v>
      </c>
      <c r="AE2291">
        <v>12</v>
      </c>
      <c r="AF2291">
        <v>9</v>
      </c>
      <c r="AH2291" t="s">
        <v>23299</v>
      </c>
      <c r="AI2291" t="s">
        <v>23298</v>
      </c>
      <c r="AJ2291" t="s">
        <v>23297</v>
      </c>
      <c r="AK2291" t="s">
        <v>23296</v>
      </c>
      <c r="AL2291">
        <v>0</v>
      </c>
      <c r="AM2291" s="5">
        <f t="shared" si="282"/>
        <v>0</v>
      </c>
      <c r="AN2291" s="4">
        <f t="shared" si="287"/>
        <v>0</v>
      </c>
      <c r="AO2291" s="3"/>
      <c r="AP2291">
        <v>0</v>
      </c>
      <c r="AQ2291" t="s">
        <v>416</v>
      </c>
      <c r="AR2291" t="s">
        <v>1</v>
      </c>
      <c r="AS2291" t="s">
        <v>1574</v>
      </c>
      <c r="AT2291" s="2">
        <v>0.96099999999999997</v>
      </c>
      <c r="AU2291" s="1" t="e">
        <f t="shared" si="283"/>
        <v>#VALUE!</v>
      </c>
      <c r="AV2291" s="1" t="e">
        <f t="shared" si="284"/>
        <v>#VALUE!</v>
      </c>
      <c r="AW2291" s="1" t="e">
        <f t="shared" si="285"/>
        <v>#VALUE!</v>
      </c>
    </row>
    <row r="2292" spans="1:49" x14ac:dyDescent="0.2">
      <c r="A2292">
        <v>2290</v>
      </c>
      <c r="B2292" t="s">
        <v>23295</v>
      </c>
      <c r="C2292" t="s">
        <v>23294</v>
      </c>
      <c r="E2292">
        <v>28879237</v>
      </c>
      <c r="F2292" t="s">
        <v>23293</v>
      </c>
      <c r="G2292" t="s">
        <v>8</v>
      </c>
      <c r="H2292" t="s">
        <v>7</v>
      </c>
      <c r="I2292" t="s">
        <v>4242</v>
      </c>
      <c r="J2292" t="s">
        <v>23292</v>
      </c>
      <c r="K2292" t="s">
        <v>23291</v>
      </c>
      <c r="L2292" t="s">
        <v>23290</v>
      </c>
      <c r="M2292" t="s">
        <v>330</v>
      </c>
      <c r="N2292">
        <v>9</v>
      </c>
      <c r="O2292" t="s">
        <v>23289</v>
      </c>
      <c r="P2292" t="s">
        <v>23288</v>
      </c>
      <c r="Q2292" t="s">
        <v>23287</v>
      </c>
      <c r="R2292" s="7">
        <v>42979</v>
      </c>
      <c r="S2292" s="8">
        <f t="shared" si="280"/>
        <v>2017</v>
      </c>
      <c r="T2292" s="8">
        <v>2017</v>
      </c>
      <c r="U2292" s="8">
        <f t="shared" si="281"/>
        <v>5</v>
      </c>
      <c r="V2292" s="7">
        <v>42979</v>
      </c>
      <c r="W2292" t="s">
        <v>3834</v>
      </c>
      <c r="X2292" s="2">
        <v>5.9279999999999999</v>
      </c>
      <c r="Y2292" s="6">
        <f t="shared" si="286"/>
        <v>0.15824457435733164</v>
      </c>
      <c r="AB2292">
        <v>21100457028</v>
      </c>
      <c r="AC2292">
        <v>23752548</v>
      </c>
      <c r="AD2292" t="s">
        <v>2</v>
      </c>
      <c r="AE2292">
        <v>3</v>
      </c>
      <c r="AF2292">
        <v>9</v>
      </c>
      <c r="AG2292" t="s">
        <v>23286</v>
      </c>
      <c r="AI2292" t="s">
        <v>23285</v>
      </c>
      <c r="AK2292" t="s">
        <v>23284</v>
      </c>
      <c r="AL2292">
        <v>68</v>
      </c>
      <c r="AM2292" s="5">
        <f t="shared" si="282"/>
        <v>13.6</v>
      </c>
      <c r="AN2292" s="4">
        <f t="shared" si="287"/>
        <v>2.059825823551685E-2</v>
      </c>
      <c r="AO2292" s="3"/>
      <c r="AP2292">
        <v>1</v>
      </c>
      <c r="AQ2292" t="s">
        <v>129</v>
      </c>
      <c r="AR2292">
        <v>1554499</v>
      </c>
      <c r="AS2292" t="s">
        <v>128</v>
      </c>
      <c r="AT2292" s="2">
        <v>14.135999999999999</v>
      </c>
      <c r="AU2292" s="1">
        <f t="shared" si="283"/>
        <v>11.69506795207872</v>
      </c>
      <c r="AV2292" s="1">
        <f t="shared" si="284"/>
        <v>8.9421416296424248</v>
      </c>
      <c r="AW2292" s="1">
        <f t="shared" si="285"/>
        <v>6.189215307206128</v>
      </c>
    </row>
    <row r="2293" spans="1:49" x14ac:dyDescent="0.2">
      <c r="A2293">
        <v>2291</v>
      </c>
      <c r="B2293" t="s">
        <v>23283</v>
      </c>
      <c r="C2293" t="s">
        <v>23282</v>
      </c>
      <c r="F2293" t="s">
        <v>23281</v>
      </c>
      <c r="G2293" t="s">
        <v>8</v>
      </c>
      <c r="H2293" t="s">
        <v>7</v>
      </c>
      <c r="I2293" t="s">
        <v>23280</v>
      </c>
      <c r="J2293">
        <v>112832007</v>
      </c>
      <c r="K2293" t="s">
        <v>1249</v>
      </c>
      <c r="L2293" t="s">
        <v>335</v>
      </c>
      <c r="M2293" t="s">
        <v>334</v>
      </c>
      <c r="N2293">
        <v>3</v>
      </c>
      <c r="O2293" t="s">
        <v>23279</v>
      </c>
      <c r="P2293" t="s">
        <v>23278</v>
      </c>
      <c r="Q2293" t="s">
        <v>23277</v>
      </c>
      <c r="R2293" s="7">
        <v>42979</v>
      </c>
      <c r="S2293" s="8">
        <f t="shared" si="280"/>
        <v>2017</v>
      </c>
      <c r="T2293" s="8">
        <v>2017</v>
      </c>
      <c r="U2293" s="8">
        <f t="shared" si="281"/>
        <v>5</v>
      </c>
      <c r="V2293" s="7">
        <v>42979</v>
      </c>
      <c r="W2293" t="s">
        <v>1246</v>
      </c>
      <c r="X2293" s="2">
        <v>0.371</v>
      </c>
      <c r="Y2293" s="6">
        <f t="shared" si="286"/>
        <v>9.9036331117695747E-3</v>
      </c>
      <c r="AA2293">
        <v>10618309</v>
      </c>
      <c r="AB2293">
        <v>17903</v>
      </c>
      <c r="AC2293">
        <v>16083385</v>
      </c>
      <c r="AD2293" t="s">
        <v>2</v>
      </c>
      <c r="AE2293">
        <v>53</v>
      </c>
      <c r="AF2293">
        <v>9</v>
      </c>
      <c r="AH2293" t="s">
        <v>23276</v>
      </c>
      <c r="AI2293" t="s">
        <v>23275</v>
      </c>
      <c r="AJ2293" t="s">
        <v>23274</v>
      </c>
      <c r="AK2293" t="s">
        <v>23273</v>
      </c>
      <c r="AL2293">
        <v>0</v>
      </c>
      <c r="AM2293" s="5">
        <f t="shared" si="282"/>
        <v>0</v>
      </c>
      <c r="AN2293" s="4">
        <f t="shared" si="287"/>
        <v>0</v>
      </c>
      <c r="AO2293" s="3"/>
      <c r="AP2293">
        <v>0</v>
      </c>
      <c r="AR2293" t="s">
        <v>1</v>
      </c>
      <c r="AT2293" s="2" t="s">
        <v>0</v>
      </c>
      <c r="AU2293" s="1">
        <f t="shared" si="283"/>
        <v>0.69325431782387015</v>
      </c>
      <c r="AV2293" s="1">
        <f t="shared" si="284"/>
        <v>0.49518165558847871</v>
      </c>
      <c r="AW2293" s="1">
        <f t="shared" si="285"/>
        <v>0.29710899335308727</v>
      </c>
    </row>
    <row r="2294" spans="1:49" x14ac:dyDescent="0.2">
      <c r="A2294">
        <v>2292</v>
      </c>
      <c r="B2294" t="s">
        <v>23272</v>
      </c>
      <c r="C2294" t="s">
        <v>23271</v>
      </c>
      <c r="F2294" t="s">
        <v>23270</v>
      </c>
      <c r="G2294" t="s">
        <v>8</v>
      </c>
      <c r="H2294" t="s">
        <v>7</v>
      </c>
      <c r="I2294" t="s">
        <v>23269</v>
      </c>
      <c r="J2294">
        <v>60024872</v>
      </c>
      <c r="K2294" t="s">
        <v>2092</v>
      </c>
      <c r="L2294" t="s">
        <v>454</v>
      </c>
      <c r="M2294" t="s">
        <v>453</v>
      </c>
      <c r="N2294">
        <v>2</v>
      </c>
      <c r="O2294" t="s">
        <v>23268</v>
      </c>
      <c r="P2294" t="s">
        <v>23267</v>
      </c>
      <c r="Q2294" t="s">
        <v>2584</v>
      </c>
      <c r="R2294" s="7">
        <v>42979</v>
      </c>
      <c r="S2294" s="8">
        <f t="shared" si="280"/>
        <v>2017</v>
      </c>
      <c r="T2294" s="8">
        <v>2017</v>
      </c>
      <c r="U2294" s="8">
        <f t="shared" si="281"/>
        <v>5</v>
      </c>
      <c r="V2294" s="7">
        <v>42979</v>
      </c>
      <c r="W2294" t="s">
        <v>23266</v>
      </c>
      <c r="X2294" s="2">
        <v>0.57799999999999996</v>
      </c>
      <c r="Y2294" s="6">
        <f t="shared" si="286"/>
        <v>1.5429379888417288E-2</v>
      </c>
      <c r="AA2294">
        <v>10710922</v>
      </c>
      <c r="AB2294">
        <v>33015</v>
      </c>
      <c r="AC2294">
        <v>19383657</v>
      </c>
      <c r="AD2294" t="s">
        <v>2</v>
      </c>
      <c r="AE2294">
        <v>25</v>
      </c>
      <c r="AF2294">
        <v>9</v>
      </c>
      <c r="AH2294" t="s">
        <v>23265</v>
      </c>
      <c r="AI2294" t="s">
        <v>23264</v>
      </c>
      <c r="AJ2294" t="s">
        <v>23263</v>
      </c>
      <c r="AK2294" t="s">
        <v>23262</v>
      </c>
      <c r="AL2294">
        <v>3</v>
      </c>
      <c r="AM2294" s="5">
        <f t="shared" si="282"/>
        <v>0.6</v>
      </c>
      <c r="AN2294" s="4">
        <f t="shared" si="287"/>
        <v>9.0874668686103744E-4</v>
      </c>
      <c r="AO2294" s="3"/>
      <c r="AP2294">
        <v>0</v>
      </c>
      <c r="AR2294" t="s">
        <v>1</v>
      </c>
      <c r="AT2294" s="2">
        <v>2.14</v>
      </c>
      <c r="AU2294" s="1">
        <f t="shared" si="283"/>
        <v>1.1073189927950411</v>
      </c>
      <c r="AV2294" s="1">
        <f t="shared" si="284"/>
        <v>0.81690632876391633</v>
      </c>
      <c r="AW2294" s="1">
        <f t="shared" si="285"/>
        <v>0.52649366473279124</v>
      </c>
    </row>
    <row r="2295" spans="1:49" x14ac:dyDescent="0.2">
      <c r="A2295">
        <v>2293</v>
      </c>
      <c r="B2295" t="s">
        <v>23261</v>
      </c>
      <c r="F2295" t="s">
        <v>23260</v>
      </c>
      <c r="G2295" t="s">
        <v>8</v>
      </c>
      <c r="H2295" t="s">
        <v>7</v>
      </c>
      <c r="I2295" t="s">
        <v>23259</v>
      </c>
      <c r="J2295" t="s">
        <v>23258</v>
      </c>
      <c r="K2295" t="s">
        <v>23257</v>
      </c>
      <c r="L2295" t="s">
        <v>23256</v>
      </c>
      <c r="M2295" t="s">
        <v>23255</v>
      </c>
      <c r="N2295">
        <v>5</v>
      </c>
      <c r="O2295" t="s">
        <v>23254</v>
      </c>
      <c r="P2295" t="s">
        <v>23253</v>
      </c>
      <c r="Q2295" t="s">
        <v>23252</v>
      </c>
      <c r="R2295" s="7">
        <v>42979</v>
      </c>
      <c r="S2295" s="8">
        <f t="shared" si="280"/>
        <v>2017</v>
      </c>
      <c r="T2295" s="8">
        <v>2017</v>
      </c>
      <c r="U2295" s="8">
        <f t="shared" si="281"/>
        <v>5</v>
      </c>
      <c r="V2295" s="7">
        <v>42979</v>
      </c>
      <c r="W2295" t="s">
        <v>4126</v>
      </c>
      <c r="X2295" s="2">
        <v>0.185</v>
      </c>
      <c r="Y2295" s="6">
        <f t="shared" si="286"/>
        <v>4.9384693414484399E-3</v>
      </c>
      <c r="AA2295">
        <v>20612079</v>
      </c>
      <c r="AB2295">
        <v>19900191878</v>
      </c>
      <c r="AC2295">
        <v>20612125</v>
      </c>
      <c r="AD2295" t="s">
        <v>2</v>
      </c>
      <c r="AE2295">
        <v>9</v>
      </c>
      <c r="AF2295">
        <v>3</v>
      </c>
      <c r="AH2295" t="s">
        <v>916</v>
      </c>
      <c r="AI2295" t="s">
        <v>23251</v>
      </c>
      <c r="AJ2295" t="s">
        <v>23250</v>
      </c>
      <c r="AK2295" t="s">
        <v>23249</v>
      </c>
      <c r="AL2295">
        <v>0</v>
      </c>
      <c r="AM2295" s="5">
        <f t="shared" si="282"/>
        <v>0</v>
      </c>
      <c r="AN2295" s="4">
        <f t="shared" si="287"/>
        <v>0</v>
      </c>
      <c r="AO2295" s="3"/>
      <c r="AP2295">
        <v>0</v>
      </c>
      <c r="AQ2295" t="s">
        <v>150</v>
      </c>
      <c r="AR2295" t="s">
        <v>1</v>
      </c>
      <c r="AS2295" t="s">
        <v>149</v>
      </c>
      <c r="AT2295" s="2" t="s">
        <v>0</v>
      </c>
      <c r="AU2295" s="1">
        <f t="shared" si="283"/>
        <v>0.34569285390139076</v>
      </c>
      <c r="AV2295" s="1">
        <f t="shared" si="284"/>
        <v>0.24692346707242199</v>
      </c>
      <c r="AW2295" s="1">
        <f t="shared" si="285"/>
        <v>0.1481540802434532</v>
      </c>
    </row>
    <row r="2296" spans="1:49" x14ac:dyDescent="0.2">
      <c r="A2296">
        <v>2294</v>
      </c>
      <c r="B2296" t="s">
        <v>23248</v>
      </c>
      <c r="C2296" t="s">
        <v>23247</v>
      </c>
      <c r="D2296" t="s">
        <v>23246</v>
      </c>
      <c r="F2296" t="s">
        <v>23245</v>
      </c>
      <c r="G2296" t="s">
        <v>8</v>
      </c>
      <c r="H2296" t="s">
        <v>7</v>
      </c>
      <c r="I2296" t="s">
        <v>23244</v>
      </c>
      <c r="J2296" t="s">
        <v>23243</v>
      </c>
      <c r="K2296" t="s">
        <v>23242</v>
      </c>
      <c r="L2296" t="s">
        <v>23241</v>
      </c>
      <c r="M2296" t="s">
        <v>23240</v>
      </c>
      <c r="N2296">
        <v>7</v>
      </c>
      <c r="O2296" t="s">
        <v>23239</v>
      </c>
      <c r="P2296" t="s">
        <v>23238</v>
      </c>
      <c r="Q2296" t="s">
        <v>23237</v>
      </c>
      <c r="R2296" s="7">
        <v>42979</v>
      </c>
      <c r="S2296" s="8">
        <f t="shared" si="280"/>
        <v>2017</v>
      </c>
      <c r="T2296" s="8">
        <v>2017</v>
      </c>
      <c r="U2296" s="8">
        <f t="shared" si="281"/>
        <v>5</v>
      </c>
      <c r="V2296" s="7">
        <v>42979</v>
      </c>
      <c r="W2296" t="s">
        <v>3297</v>
      </c>
      <c r="X2296" s="2">
        <v>0.73299999999999998</v>
      </c>
      <c r="Y2296" s="6">
        <f t="shared" si="286"/>
        <v>1.9567016363684898E-2</v>
      </c>
      <c r="AB2296">
        <v>21100836194</v>
      </c>
      <c r="AC2296">
        <v>24059595</v>
      </c>
      <c r="AD2296" t="s">
        <v>2</v>
      </c>
      <c r="AE2296">
        <v>3</v>
      </c>
      <c r="AF2296">
        <v>3</v>
      </c>
      <c r="AH2296" t="s">
        <v>23236</v>
      </c>
      <c r="AI2296" t="s">
        <v>23235</v>
      </c>
      <c r="AJ2296" t="s">
        <v>23234</v>
      </c>
      <c r="AK2296" t="s">
        <v>23233</v>
      </c>
      <c r="AL2296">
        <v>5</v>
      </c>
      <c r="AM2296" s="5">
        <f t="shared" si="282"/>
        <v>1</v>
      </c>
      <c r="AN2296" s="4">
        <f t="shared" si="287"/>
        <v>1.5145778114350624E-3</v>
      </c>
      <c r="AO2296" s="3"/>
      <c r="AP2296">
        <v>1</v>
      </c>
      <c r="AQ2296" t="s">
        <v>1732</v>
      </c>
      <c r="AR2296" t="s">
        <v>23232</v>
      </c>
      <c r="AS2296" t="s">
        <v>2346</v>
      </c>
      <c r="AT2296" s="2">
        <v>4.3170000000000002</v>
      </c>
      <c r="AU2296" s="1">
        <f t="shared" si="283"/>
        <v>1.4151284798009947</v>
      </c>
      <c r="AV2296" s="1">
        <f t="shared" si="284"/>
        <v>1.0540797087559979</v>
      </c>
      <c r="AW2296" s="1">
        <f t="shared" si="285"/>
        <v>0.69303093771100122</v>
      </c>
    </row>
    <row r="2297" spans="1:49" x14ac:dyDescent="0.2">
      <c r="A2297">
        <v>2295</v>
      </c>
      <c r="B2297" t="s">
        <v>23231</v>
      </c>
      <c r="C2297" t="s">
        <v>23230</v>
      </c>
      <c r="D2297" t="s">
        <v>23229</v>
      </c>
      <c r="F2297" t="s">
        <v>23228</v>
      </c>
      <c r="G2297" t="s">
        <v>8</v>
      </c>
      <c r="H2297" t="s">
        <v>7</v>
      </c>
      <c r="I2297" t="s">
        <v>23227</v>
      </c>
      <c r="J2297">
        <v>60002787</v>
      </c>
      <c r="K2297" t="s">
        <v>2549</v>
      </c>
      <c r="L2297" t="s">
        <v>2548</v>
      </c>
      <c r="M2297" t="s">
        <v>111</v>
      </c>
      <c r="N2297">
        <v>2</v>
      </c>
      <c r="O2297" t="s">
        <v>23226</v>
      </c>
      <c r="P2297" t="s">
        <v>23225</v>
      </c>
      <c r="Q2297" t="s">
        <v>2547</v>
      </c>
      <c r="R2297" s="7">
        <v>42979</v>
      </c>
      <c r="S2297" s="8">
        <f t="shared" si="280"/>
        <v>2017</v>
      </c>
      <c r="T2297" s="8">
        <v>2017</v>
      </c>
      <c r="U2297" s="8">
        <f t="shared" si="281"/>
        <v>5</v>
      </c>
      <c r="V2297" s="7">
        <v>42979</v>
      </c>
      <c r="W2297" t="s">
        <v>3297</v>
      </c>
      <c r="X2297" s="2">
        <v>0.73299999999999998</v>
      </c>
      <c r="Y2297" s="6">
        <f t="shared" si="286"/>
        <v>1.9567016363684898E-2</v>
      </c>
      <c r="AB2297">
        <v>21100836194</v>
      </c>
      <c r="AC2297">
        <v>24059595</v>
      </c>
      <c r="AD2297" t="s">
        <v>2</v>
      </c>
      <c r="AE2297">
        <v>3</v>
      </c>
      <c r="AF2297">
        <v>3</v>
      </c>
      <c r="AH2297" t="s">
        <v>3018</v>
      </c>
      <c r="AI2297" t="s">
        <v>23224</v>
      </c>
      <c r="AJ2297" t="s">
        <v>23223</v>
      </c>
      <c r="AK2297" t="s">
        <v>23222</v>
      </c>
      <c r="AL2297">
        <v>4</v>
      </c>
      <c r="AM2297" s="5">
        <f t="shared" si="282"/>
        <v>0.8</v>
      </c>
      <c r="AN2297" s="4">
        <f t="shared" si="287"/>
        <v>1.2116622491480501E-3</v>
      </c>
      <c r="AO2297" s="3"/>
      <c r="AP2297">
        <v>1</v>
      </c>
      <c r="AQ2297" t="s">
        <v>254</v>
      </c>
      <c r="AR2297">
        <v>26420339</v>
      </c>
      <c r="AS2297" t="s">
        <v>56</v>
      </c>
      <c r="AT2297" s="2">
        <v>4.3170000000000002</v>
      </c>
      <c r="AU2297" s="1">
        <f t="shared" si="283"/>
        <v>1.4060410129323841</v>
      </c>
      <c r="AV2297" s="1">
        <f t="shared" si="284"/>
        <v>1.0389339306416474</v>
      </c>
      <c r="AW2297" s="1">
        <f t="shared" si="285"/>
        <v>0.67182684835091033</v>
      </c>
    </row>
    <row r="2298" spans="1:49" x14ac:dyDescent="0.2">
      <c r="A2298">
        <v>2296</v>
      </c>
      <c r="B2298" t="s">
        <v>23221</v>
      </c>
      <c r="C2298" t="s">
        <v>23220</v>
      </c>
      <c r="F2298" t="s">
        <v>23219</v>
      </c>
      <c r="G2298" t="s">
        <v>8</v>
      </c>
      <c r="H2298" t="s">
        <v>7</v>
      </c>
      <c r="I2298" t="s">
        <v>23218</v>
      </c>
      <c r="J2298">
        <v>60101968</v>
      </c>
      <c r="K2298" t="s">
        <v>4249</v>
      </c>
      <c r="L2298" t="s">
        <v>4079</v>
      </c>
      <c r="M2298" t="s">
        <v>334</v>
      </c>
      <c r="N2298">
        <v>1</v>
      </c>
      <c r="O2298" t="s">
        <v>23217</v>
      </c>
      <c r="P2298">
        <v>6505949307</v>
      </c>
      <c r="Q2298">
        <v>60101968</v>
      </c>
      <c r="R2298" s="7">
        <v>42979</v>
      </c>
      <c r="S2298" s="8">
        <f t="shared" si="280"/>
        <v>2017</v>
      </c>
      <c r="T2298" s="8">
        <v>2017</v>
      </c>
      <c r="U2298" s="8">
        <f t="shared" si="281"/>
        <v>5</v>
      </c>
      <c r="V2298" s="7">
        <v>42979</v>
      </c>
      <c r="W2298" t="s">
        <v>23216</v>
      </c>
      <c r="X2298" s="2">
        <v>0.255</v>
      </c>
      <c r="Y2298" s="6">
        <f t="shared" si="286"/>
        <v>6.8070793625370392E-3</v>
      </c>
      <c r="AA2298">
        <v>10630740</v>
      </c>
      <c r="AB2298">
        <v>13617</v>
      </c>
      <c r="AD2298" t="s">
        <v>2</v>
      </c>
      <c r="AE2298">
        <v>43</v>
      </c>
      <c r="AF2298">
        <v>5</v>
      </c>
      <c r="AH2298" t="s">
        <v>520</v>
      </c>
      <c r="AI2298" t="s">
        <v>23215</v>
      </c>
      <c r="AJ2298" t="s">
        <v>23214</v>
      </c>
      <c r="AK2298" t="s">
        <v>23213</v>
      </c>
      <c r="AL2298">
        <v>0</v>
      </c>
      <c r="AM2298" s="5">
        <f t="shared" si="282"/>
        <v>0</v>
      </c>
      <c r="AN2298" s="4">
        <f t="shared" si="287"/>
        <v>0</v>
      </c>
      <c r="AO2298" s="3"/>
      <c r="AP2298">
        <v>0</v>
      </c>
      <c r="AQ2298" t="s">
        <v>2309</v>
      </c>
      <c r="AR2298" t="s">
        <v>23212</v>
      </c>
      <c r="AS2298" t="s">
        <v>2308</v>
      </c>
      <c r="AT2298" s="2">
        <v>0.621</v>
      </c>
      <c r="AU2298" s="1">
        <f t="shared" si="283"/>
        <v>0.47649555537759275</v>
      </c>
      <c r="AV2298" s="1">
        <f t="shared" si="284"/>
        <v>0.34035396812685198</v>
      </c>
      <c r="AW2298" s="1">
        <f t="shared" si="285"/>
        <v>0.20421238087611118</v>
      </c>
    </row>
    <row r="2299" spans="1:49" x14ac:dyDescent="0.2">
      <c r="A2299">
        <v>2297</v>
      </c>
      <c r="B2299" t="s">
        <v>23211</v>
      </c>
      <c r="F2299" t="s">
        <v>23210</v>
      </c>
      <c r="G2299" t="s">
        <v>8</v>
      </c>
      <c r="H2299" t="s">
        <v>7</v>
      </c>
      <c r="I2299" t="s">
        <v>23209</v>
      </c>
      <c r="J2299" t="s">
        <v>23208</v>
      </c>
      <c r="K2299" t="s">
        <v>23207</v>
      </c>
      <c r="L2299" t="s">
        <v>2253</v>
      </c>
      <c r="M2299" t="s">
        <v>20</v>
      </c>
      <c r="N2299">
        <v>3</v>
      </c>
      <c r="O2299" t="s">
        <v>23206</v>
      </c>
      <c r="P2299" t="s">
        <v>23205</v>
      </c>
      <c r="Q2299" t="s">
        <v>23204</v>
      </c>
      <c r="R2299" s="7">
        <v>42979</v>
      </c>
      <c r="S2299" s="8">
        <f t="shared" si="280"/>
        <v>2017</v>
      </c>
      <c r="T2299" s="8">
        <v>2017</v>
      </c>
      <c r="U2299" s="8">
        <f t="shared" si="281"/>
        <v>5</v>
      </c>
      <c r="V2299" s="7">
        <v>42979</v>
      </c>
      <c r="W2299" t="s">
        <v>1658</v>
      </c>
      <c r="X2299" s="2" t="s">
        <v>0</v>
      </c>
      <c r="Y2299" s="6" t="e">
        <f t="shared" si="286"/>
        <v>#VALUE!</v>
      </c>
      <c r="AA2299" t="s">
        <v>1657</v>
      </c>
      <c r="AB2299">
        <v>16127</v>
      </c>
      <c r="AD2299" t="s">
        <v>2</v>
      </c>
      <c r="AE2299">
        <v>55</v>
      </c>
      <c r="AF2299">
        <v>9</v>
      </c>
      <c r="AH2299" t="s">
        <v>23203</v>
      </c>
      <c r="AI2299" t="s">
        <v>23202</v>
      </c>
      <c r="AJ2299" t="s">
        <v>23201</v>
      </c>
      <c r="AK2299" t="s">
        <v>23200</v>
      </c>
      <c r="AL2299">
        <v>0</v>
      </c>
      <c r="AM2299" s="5">
        <f t="shared" si="282"/>
        <v>0</v>
      </c>
      <c r="AN2299" s="4">
        <f t="shared" si="287"/>
        <v>0</v>
      </c>
      <c r="AO2299" s="3"/>
      <c r="AP2299">
        <v>0</v>
      </c>
      <c r="AR2299">
        <v>201551578349</v>
      </c>
      <c r="AS2299" t="s">
        <v>17</v>
      </c>
      <c r="AT2299" s="2" t="s">
        <v>0</v>
      </c>
      <c r="AU2299" s="1" t="e">
        <f t="shared" si="283"/>
        <v>#VALUE!</v>
      </c>
      <c r="AV2299" s="1" t="e">
        <f t="shared" si="284"/>
        <v>#VALUE!</v>
      </c>
      <c r="AW2299" s="1" t="e">
        <f t="shared" si="285"/>
        <v>#VALUE!</v>
      </c>
    </row>
    <row r="2300" spans="1:49" x14ac:dyDescent="0.2">
      <c r="A2300">
        <v>2298</v>
      </c>
      <c r="B2300" t="s">
        <v>23199</v>
      </c>
      <c r="F2300" t="s">
        <v>23198</v>
      </c>
      <c r="G2300" t="s">
        <v>8</v>
      </c>
      <c r="H2300" t="s">
        <v>7</v>
      </c>
      <c r="I2300" t="s">
        <v>23197</v>
      </c>
      <c r="J2300">
        <v>60030867</v>
      </c>
      <c r="K2300" t="s">
        <v>23196</v>
      </c>
      <c r="L2300" t="s">
        <v>5</v>
      </c>
      <c r="M2300" t="s">
        <v>4</v>
      </c>
      <c r="N2300">
        <v>2</v>
      </c>
      <c r="O2300" t="s">
        <v>23195</v>
      </c>
      <c r="P2300" t="s">
        <v>23194</v>
      </c>
      <c r="Q2300" t="s">
        <v>23193</v>
      </c>
      <c r="R2300" s="7">
        <v>42979</v>
      </c>
      <c r="S2300" s="8">
        <f t="shared" si="280"/>
        <v>2017</v>
      </c>
      <c r="T2300" s="8">
        <v>2017</v>
      </c>
      <c r="U2300" s="8">
        <f t="shared" si="281"/>
        <v>5</v>
      </c>
      <c r="V2300" s="7">
        <v>42979</v>
      </c>
      <c r="W2300" t="s">
        <v>1658</v>
      </c>
      <c r="X2300" s="2" t="s">
        <v>0</v>
      </c>
      <c r="Y2300" s="6" t="e">
        <f t="shared" si="286"/>
        <v>#VALUE!</v>
      </c>
      <c r="AA2300" t="s">
        <v>1657</v>
      </c>
      <c r="AB2300">
        <v>16127</v>
      </c>
      <c r="AD2300" t="s">
        <v>2</v>
      </c>
      <c r="AE2300">
        <v>55</v>
      </c>
      <c r="AF2300">
        <v>9</v>
      </c>
      <c r="AH2300" t="s">
        <v>3090</v>
      </c>
      <c r="AI2300" t="s">
        <v>23192</v>
      </c>
      <c r="AJ2300" t="s">
        <v>23191</v>
      </c>
      <c r="AK2300" t="s">
        <v>23190</v>
      </c>
      <c r="AL2300">
        <v>0</v>
      </c>
      <c r="AM2300" s="5">
        <f t="shared" si="282"/>
        <v>0</v>
      </c>
      <c r="AN2300" s="4">
        <f t="shared" si="287"/>
        <v>0</v>
      </c>
      <c r="AO2300" s="3"/>
      <c r="AP2300">
        <v>0</v>
      </c>
      <c r="AR2300" t="s">
        <v>23189</v>
      </c>
      <c r="AT2300" s="2" t="s">
        <v>0</v>
      </c>
      <c r="AU2300" s="1" t="e">
        <f t="shared" si="283"/>
        <v>#VALUE!</v>
      </c>
      <c r="AV2300" s="1" t="e">
        <f t="shared" si="284"/>
        <v>#VALUE!</v>
      </c>
      <c r="AW2300" s="1" t="e">
        <f t="shared" si="285"/>
        <v>#VALUE!</v>
      </c>
    </row>
    <row r="2301" spans="1:49" x14ac:dyDescent="0.2">
      <c r="A2301">
        <v>2299</v>
      </c>
      <c r="B2301" t="s">
        <v>23188</v>
      </c>
      <c r="C2301" t="s">
        <v>23187</v>
      </c>
      <c r="F2301" t="s">
        <v>23186</v>
      </c>
      <c r="G2301" t="s">
        <v>8</v>
      </c>
      <c r="H2301" t="s">
        <v>7</v>
      </c>
      <c r="I2301" t="s">
        <v>23185</v>
      </c>
      <c r="J2301" t="s">
        <v>23184</v>
      </c>
      <c r="K2301" t="s">
        <v>23183</v>
      </c>
      <c r="L2301" t="s">
        <v>3866</v>
      </c>
      <c r="M2301" t="s">
        <v>803</v>
      </c>
      <c r="N2301">
        <v>6</v>
      </c>
      <c r="O2301" t="s">
        <v>23182</v>
      </c>
      <c r="P2301" t="s">
        <v>23181</v>
      </c>
      <c r="Q2301" t="s">
        <v>23180</v>
      </c>
      <c r="R2301" s="7">
        <v>42979</v>
      </c>
      <c r="S2301" s="8">
        <f t="shared" si="280"/>
        <v>2017</v>
      </c>
      <c r="T2301" s="8">
        <v>2017</v>
      </c>
      <c r="U2301" s="8">
        <f t="shared" si="281"/>
        <v>5</v>
      </c>
      <c r="V2301" s="7">
        <v>42979</v>
      </c>
      <c r="W2301" t="s">
        <v>978</v>
      </c>
      <c r="X2301" s="2">
        <v>0.185</v>
      </c>
      <c r="Y2301" s="6">
        <f t="shared" si="286"/>
        <v>4.9384693414484399E-3</v>
      </c>
      <c r="AA2301">
        <v>7352727</v>
      </c>
      <c r="AB2301">
        <v>32478</v>
      </c>
      <c r="AD2301" t="s">
        <v>2</v>
      </c>
      <c r="AE2301">
        <v>60</v>
      </c>
      <c r="AF2301">
        <v>9</v>
      </c>
      <c r="AH2301" t="s">
        <v>23179</v>
      </c>
      <c r="AI2301" t="s">
        <v>23178</v>
      </c>
      <c r="AK2301" t="s">
        <v>23177</v>
      </c>
      <c r="AL2301">
        <v>0</v>
      </c>
      <c r="AM2301" s="5">
        <f t="shared" si="282"/>
        <v>0</v>
      </c>
      <c r="AN2301" s="4">
        <f t="shared" si="287"/>
        <v>0</v>
      </c>
      <c r="AO2301" s="3"/>
      <c r="AP2301">
        <v>0</v>
      </c>
      <c r="AR2301" t="s">
        <v>1</v>
      </c>
      <c r="AS2301" t="s">
        <v>2308</v>
      </c>
      <c r="AT2301" s="2" t="s">
        <v>0</v>
      </c>
      <c r="AU2301" s="1">
        <f t="shared" si="283"/>
        <v>0.34569285390139076</v>
      </c>
      <c r="AV2301" s="1">
        <f t="shared" si="284"/>
        <v>0.24692346707242199</v>
      </c>
      <c r="AW2301" s="1">
        <f t="shared" si="285"/>
        <v>0.1481540802434532</v>
      </c>
    </row>
    <row r="2302" spans="1:49" x14ac:dyDescent="0.2">
      <c r="A2302">
        <v>2300</v>
      </c>
      <c r="B2302" t="s">
        <v>23176</v>
      </c>
      <c r="C2302" t="s">
        <v>23175</v>
      </c>
      <c r="F2302" t="s">
        <v>23174</v>
      </c>
      <c r="G2302" t="s">
        <v>8</v>
      </c>
      <c r="H2302" t="s">
        <v>7</v>
      </c>
      <c r="I2302" t="s">
        <v>1648</v>
      </c>
      <c r="J2302" t="s">
        <v>23173</v>
      </c>
      <c r="K2302" t="s">
        <v>23172</v>
      </c>
      <c r="L2302" t="s">
        <v>23171</v>
      </c>
      <c r="M2302" t="s">
        <v>12013</v>
      </c>
      <c r="N2302">
        <v>4</v>
      </c>
      <c r="O2302" t="s">
        <v>23170</v>
      </c>
      <c r="P2302" t="s">
        <v>23169</v>
      </c>
      <c r="Q2302" t="s">
        <v>23168</v>
      </c>
      <c r="R2302" s="7">
        <v>42979</v>
      </c>
      <c r="S2302" s="8">
        <f t="shared" si="280"/>
        <v>2017</v>
      </c>
      <c r="T2302" s="8">
        <v>2017</v>
      </c>
      <c r="U2302" s="8">
        <f t="shared" si="281"/>
        <v>5</v>
      </c>
      <c r="V2302" s="7">
        <v>42979</v>
      </c>
      <c r="W2302" t="s">
        <v>23156</v>
      </c>
      <c r="X2302" s="2">
        <v>2.0579999999999998</v>
      </c>
      <c r="Y2302" s="6">
        <f t="shared" si="286"/>
        <v>5.4937134620004803E-2</v>
      </c>
      <c r="AA2302">
        <v>10535888</v>
      </c>
      <c r="AB2302">
        <v>12996</v>
      </c>
      <c r="AD2302" t="s">
        <v>2</v>
      </c>
      <c r="AE2302">
        <v>34</v>
      </c>
      <c r="AF2302">
        <v>5</v>
      </c>
      <c r="AG2302">
        <v>8026105</v>
      </c>
      <c r="AH2302" t="s">
        <v>23167</v>
      </c>
      <c r="AI2302" t="s">
        <v>23166</v>
      </c>
      <c r="AK2302" t="s">
        <v>23165</v>
      </c>
      <c r="AL2302">
        <v>35</v>
      </c>
      <c r="AM2302" s="5">
        <f t="shared" si="282"/>
        <v>7</v>
      </c>
      <c r="AN2302" s="4">
        <f t="shared" si="287"/>
        <v>1.0602044680045438E-2</v>
      </c>
      <c r="AO2302" s="3"/>
      <c r="AP2302">
        <v>0</v>
      </c>
      <c r="AQ2302" t="s">
        <v>23164</v>
      </c>
      <c r="AR2302" t="s">
        <v>1</v>
      </c>
      <c r="AS2302" t="s">
        <v>23163</v>
      </c>
      <c r="AT2302" s="2">
        <v>12.551</v>
      </c>
      <c r="AU2302" s="1">
        <f t="shared" si="283"/>
        <v>4.1636607638016994</v>
      </c>
      <c r="AV2302" s="1">
        <f t="shared" si="284"/>
        <v>3.2769589650025117</v>
      </c>
      <c r="AW2302" s="1">
        <f t="shared" si="285"/>
        <v>2.3902571662033245</v>
      </c>
    </row>
    <row r="2303" spans="1:49" x14ac:dyDescent="0.2">
      <c r="A2303">
        <v>2301</v>
      </c>
      <c r="B2303" t="s">
        <v>23162</v>
      </c>
      <c r="C2303" t="s">
        <v>23161</v>
      </c>
      <c r="F2303" t="s">
        <v>23160</v>
      </c>
      <c r="G2303" t="s">
        <v>8</v>
      </c>
      <c r="H2303" t="s">
        <v>7</v>
      </c>
      <c r="I2303" t="s">
        <v>23159</v>
      </c>
      <c r="J2303">
        <v>60025278</v>
      </c>
      <c r="K2303" t="s">
        <v>237</v>
      </c>
      <c r="L2303" t="s">
        <v>70</v>
      </c>
      <c r="M2303" t="s">
        <v>4</v>
      </c>
      <c r="N2303">
        <v>2</v>
      </c>
      <c r="O2303" t="s">
        <v>23158</v>
      </c>
      <c r="P2303" t="s">
        <v>23157</v>
      </c>
      <c r="Q2303" t="s">
        <v>4219</v>
      </c>
      <c r="R2303" s="7">
        <v>42979</v>
      </c>
      <c r="S2303" s="8">
        <f t="shared" si="280"/>
        <v>2017</v>
      </c>
      <c r="T2303" s="8">
        <v>2017</v>
      </c>
      <c r="U2303" s="8">
        <f t="shared" si="281"/>
        <v>5</v>
      </c>
      <c r="V2303" s="7">
        <v>42979</v>
      </c>
      <c r="W2303" t="s">
        <v>23156</v>
      </c>
      <c r="X2303" s="2">
        <v>2.0579999999999998</v>
      </c>
      <c r="Y2303" s="6">
        <f t="shared" si="286"/>
        <v>5.4937134620004803E-2</v>
      </c>
      <c r="AA2303">
        <v>10535888</v>
      </c>
      <c r="AB2303">
        <v>12996</v>
      </c>
      <c r="AD2303" t="s">
        <v>2</v>
      </c>
      <c r="AE2303">
        <v>34</v>
      </c>
      <c r="AF2303">
        <v>5</v>
      </c>
      <c r="AG2303">
        <v>8026198</v>
      </c>
      <c r="AH2303" t="s">
        <v>54</v>
      </c>
      <c r="AI2303" t="s">
        <v>23155</v>
      </c>
      <c r="AK2303" t="s">
        <v>23154</v>
      </c>
      <c r="AL2303">
        <v>19</v>
      </c>
      <c r="AM2303" s="5">
        <f t="shared" si="282"/>
        <v>3.8</v>
      </c>
      <c r="AN2303" s="4">
        <f t="shared" si="287"/>
        <v>5.7553956834532375E-3</v>
      </c>
      <c r="AO2303" s="3"/>
      <c r="AP2303">
        <v>0</v>
      </c>
      <c r="AQ2303" t="s">
        <v>18</v>
      </c>
      <c r="AR2303">
        <v>61771272</v>
      </c>
      <c r="AS2303" t="s">
        <v>17</v>
      </c>
      <c r="AT2303" s="2">
        <v>12.551</v>
      </c>
      <c r="AU2303" s="1">
        <f t="shared" si="283"/>
        <v>4.0182612939039331</v>
      </c>
      <c r="AV2303" s="1">
        <f t="shared" si="284"/>
        <v>3.0346265151729019</v>
      </c>
      <c r="AW2303" s="1">
        <f t="shared" si="285"/>
        <v>2.0509917364418708</v>
      </c>
    </row>
    <row r="2304" spans="1:49" x14ac:dyDescent="0.2">
      <c r="A2304">
        <v>2302</v>
      </c>
      <c r="B2304" t="s">
        <v>23153</v>
      </c>
      <c r="C2304" t="s">
        <v>23152</v>
      </c>
      <c r="F2304" t="s">
        <v>23151</v>
      </c>
      <c r="G2304" t="s">
        <v>8</v>
      </c>
      <c r="H2304" t="s">
        <v>7</v>
      </c>
      <c r="I2304" t="s">
        <v>23150</v>
      </c>
      <c r="J2304" t="s">
        <v>23149</v>
      </c>
      <c r="K2304" t="s">
        <v>23148</v>
      </c>
      <c r="L2304" t="s">
        <v>23147</v>
      </c>
      <c r="M2304" t="s">
        <v>3457</v>
      </c>
      <c r="N2304">
        <v>2</v>
      </c>
      <c r="O2304" t="s">
        <v>23146</v>
      </c>
      <c r="P2304" t="s">
        <v>23145</v>
      </c>
      <c r="Q2304" t="s">
        <v>23144</v>
      </c>
      <c r="R2304" s="7">
        <v>42979</v>
      </c>
      <c r="S2304" s="8">
        <f t="shared" si="280"/>
        <v>2017</v>
      </c>
      <c r="T2304" s="8">
        <v>2017</v>
      </c>
      <c r="U2304" s="8">
        <f t="shared" si="281"/>
        <v>5</v>
      </c>
      <c r="V2304" s="7">
        <v>42979</v>
      </c>
      <c r="W2304" t="s">
        <v>3283</v>
      </c>
      <c r="X2304" s="2">
        <v>0.16400000000000001</v>
      </c>
      <c r="Y2304" s="6">
        <f t="shared" si="286"/>
        <v>4.3778863351218601E-3</v>
      </c>
      <c r="AA2304">
        <v>19907710</v>
      </c>
      <c r="AB2304">
        <v>19400158806</v>
      </c>
      <c r="AD2304" t="s">
        <v>2</v>
      </c>
      <c r="AE2304">
        <v>49</v>
      </c>
      <c r="AF2304">
        <v>3</v>
      </c>
      <c r="AH2304" t="s">
        <v>23143</v>
      </c>
      <c r="AI2304" t="s">
        <v>23142</v>
      </c>
      <c r="AJ2304" t="s">
        <v>23141</v>
      </c>
      <c r="AK2304" t="s">
        <v>23140</v>
      </c>
      <c r="AL2304">
        <v>1</v>
      </c>
      <c r="AM2304" s="5">
        <f t="shared" si="282"/>
        <v>0.2</v>
      </c>
      <c r="AN2304" s="4">
        <f t="shared" si="287"/>
        <v>3.0291556228701253E-4</v>
      </c>
      <c r="AO2304" s="3"/>
      <c r="AP2304">
        <v>0</v>
      </c>
      <c r="AQ2304" t="s">
        <v>2130</v>
      </c>
      <c r="AR2304" t="s">
        <v>23139</v>
      </c>
      <c r="AS2304" t="s">
        <v>2129</v>
      </c>
      <c r="AT2304" s="2" t="s">
        <v>0</v>
      </c>
      <c r="AU2304" s="1">
        <f t="shared" si="283"/>
        <v>0.31553951032714056</v>
      </c>
      <c r="AV2304" s="1">
        <f t="shared" si="284"/>
        <v>0.23404009487044364</v>
      </c>
      <c r="AW2304" s="1">
        <f t="shared" si="285"/>
        <v>0.15254067941374666</v>
      </c>
    </row>
    <row r="2305" spans="1:49" x14ac:dyDescent="0.2">
      <c r="A2305">
        <v>2303</v>
      </c>
      <c r="B2305" t="s">
        <v>23138</v>
      </c>
      <c r="C2305" t="s">
        <v>23137</v>
      </c>
      <c r="F2305" t="s">
        <v>23136</v>
      </c>
      <c r="G2305" t="s">
        <v>8</v>
      </c>
      <c r="H2305" t="s">
        <v>7</v>
      </c>
      <c r="I2305" t="s">
        <v>23135</v>
      </c>
      <c r="J2305" t="s">
        <v>23134</v>
      </c>
      <c r="K2305" t="s">
        <v>23133</v>
      </c>
      <c r="L2305" t="s">
        <v>23132</v>
      </c>
      <c r="M2305" t="s">
        <v>35</v>
      </c>
      <c r="N2305">
        <v>2</v>
      </c>
      <c r="O2305" t="s">
        <v>23131</v>
      </c>
      <c r="P2305" t="s">
        <v>23130</v>
      </c>
      <c r="Q2305" t="s">
        <v>23129</v>
      </c>
      <c r="R2305" s="7">
        <v>42979</v>
      </c>
      <c r="S2305" s="8">
        <f t="shared" si="280"/>
        <v>2017</v>
      </c>
      <c r="T2305" s="8">
        <v>2017</v>
      </c>
      <c r="U2305" s="8">
        <f t="shared" si="281"/>
        <v>5</v>
      </c>
      <c r="V2305" s="7">
        <v>42979</v>
      </c>
      <c r="W2305" t="s">
        <v>1518</v>
      </c>
      <c r="X2305" s="2">
        <v>0.64</v>
      </c>
      <c r="Y2305" s="6">
        <f t="shared" si="286"/>
        <v>1.7084434478524334E-2</v>
      </c>
      <c r="AA2305">
        <v>218669</v>
      </c>
      <c r="AB2305">
        <v>29583</v>
      </c>
      <c r="AC2305">
        <v>15333868</v>
      </c>
      <c r="AD2305" t="s">
        <v>2</v>
      </c>
      <c r="AE2305">
        <v>54</v>
      </c>
      <c r="AF2305">
        <v>5</v>
      </c>
      <c r="AH2305" t="s">
        <v>23128</v>
      </c>
      <c r="AI2305" t="s">
        <v>23127</v>
      </c>
      <c r="AK2305" t="s">
        <v>23126</v>
      </c>
      <c r="AL2305">
        <v>8</v>
      </c>
      <c r="AM2305" s="5">
        <f t="shared" si="282"/>
        <v>1.6</v>
      </c>
      <c r="AN2305" s="4">
        <f t="shared" si="287"/>
        <v>2.4233244982961003E-3</v>
      </c>
      <c r="AO2305" s="3"/>
      <c r="AP2305">
        <v>0</v>
      </c>
      <c r="AR2305" t="s">
        <v>1</v>
      </c>
      <c r="AT2305" s="2">
        <v>1.2490000000000001</v>
      </c>
      <c r="AU2305" s="1">
        <f t="shared" si="283"/>
        <v>1.2686101484455863</v>
      </c>
      <c r="AV2305" s="1">
        <f t="shared" si="284"/>
        <v>0.97538794884102165</v>
      </c>
      <c r="AW2305" s="1">
        <f t="shared" si="285"/>
        <v>0.68216574923645701</v>
      </c>
    </row>
    <row r="2306" spans="1:49" x14ac:dyDescent="0.2">
      <c r="A2306">
        <v>2304</v>
      </c>
      <c r="B2306" t="s">
        <v>23125</v>
      </c>
      <c r="C2306" t="s">
        <v>23124</v>
      </c>
      <c r="F2306" t="s">
        <v>23123</v>
      </c>
      <c r="G2306" t="s">
        <v>8</v>
      </c>
      <c r="H2306" t="s">
        <v>7</v>
      </c>
      <c r="I2306" t="s">
        <v>23122</v>
      </c>
      <c r="J2306" t="s">
        <v>23121</v>
      </c>
      <c r="K2306" t="s">
        <v>23120</v>
      </c>
      <c r="L2306" t="s">
        <v>23119</v>
      </c>
      <c r="M2306" t="s">
        <v>792</v>
      </c>
      <c r="N2306">
        <v>4</v>
      </c>
      <c r="O2306" t="s">
        <v>23118</v>
      </c>
      <c r="P2306" t="s">
        <v>23117</v>
      </c>
      <c r="Q2306" t="s">
        <v>23116</v>
      </c>
      <c r="R2306" s="7">
        <v>42979</v>
      </c>
      <c r="S2306" s="8">
        <f t="shared" ref="S2306:S2369" si="288">YEAR(R2306)</f>
        <v>2017</v>
      </c>
      <c r="T2306" s="8">
        <v>2017</v>
      </c>
      <c r="U2306" s="8">
        <f t="shared" ref="U2306:U2369" si="289">2022-T2306</f>
        <v>5</v>
      </c>
      <c r="V2306" s="7">
        <v>42979</v>
      </c>
      <c r="W2306" t="s">
        <v>2607</v>
      </c>
      <c r="X2306" s="2">
        <v>0.39400000000000002</v>
      </c>
      <c r="Y2306" s="6">
        <f t="shared" si="286"/>
        <v>1.0517604975841543E-2</v>
      </c>
      <c r="AA2306">
        <v>17298806</v>
      </c>
      <c r="AB2306">
        <v>144749</v>
      </c>
      <c r="AC2306">
        <v>17298814</v>
      </c>
      <c r="AD2306" t="s">
        <v>2</v>
      </c>
      <c r="AE2306">
        <v>14</v>
      </c>
      <c r="AF2306">
        <v>5</v>
      </c>
      <c r="AI2306" t="s">
        <v>23115</v>
      </c>
      <c r="AJ2306" t="s">
        <v>23114</v>
      </c>
      <c r="AK2306" t="s">
        <v>23113</v>
      </c>
      <c r="AL2306">
        <v>7</v>
      </c>
      <c r="AM2306" s="5">
        <f t="shared" ref="AM2306:AM2369" si="290">AL2306/U2306</f>
        <v>1.4</v>
      </c>
      <c r="AN2306" s="4">
        <f t="shared" si="287"/>
        <v>2.1204089360090874E-3</v>
      </c>
      <c r="AO2306" s="3"/>
      <c r="AP2306">
        <v>1</v>
      </c>
      <c r="AQ2306" t="s">
        <v>91</v>
      </c>
      <c r="AR2306" t="s">
        <v>23112</v>
      </c>
      <c r="AS2306" t="s">
        <v>90</v>
      </c>
      <c r="AT2306" s="2">
        <v>1.6519999999999999</v>
      </c>
      <c r="AU2306" s="1">
        <f t="shared" ref="AU2306:AU2369" si="291">(Y2306*0.7+AN2306*0.3)*100</f>
        <v>0.79984461638918058</v>
      </c>
      <c r="AV2306" s="1">
        <f t="shared" ref="AV2306:AV2369" si="292">(Y2306*0.5+AN2306*0.5)*100</f>
        <v>0.63190069559253148</v>
      </c>
      <c r="AW2306" s="1">
        <f t="shared" ref="AW2306:AW2369" si="293">(Y2306*0.3+AN2306*0.7)*100</f>
        <v>0.46395677479588238</v>
      </c>
    </row>
    <row r="2307" spans="1:49" x14ac:dyDescent="0.2">
      <c r="A2307">
        <v>2305</v>
      </c>
      <c r="B2307" t="s">
        <v>23111</v>
      </c>
      <c r="C2307" t="s">
        <v>23110</v>
      </c>
      <c r="F2307" t="s">
        <v>23109</v>
      </c>
      <c r="G2307" t="s">
        <v>8</v>
      </c>
      <c r="H2307" t="s">
        <v>7</v>
      </c>
      <c r="I2307" t="s">
        <v>23108</v>
      </c>
      <c r="J2307">
        <v>60016217</v>
      </c>
      <c r="K2307" t="s">
        <v>23107</v>
      </c>
      <c r="L2307" t="s">
        <v>23106</v>
      </c>
      <c r="M2307" t="s">
        <v>82</v>
      </c>
      <c r="N2307">
        <v>4</v>
      </c>
      <c r="O2307" t="s">
        <v>23105</v>
      </c>
      <c r="P2307" t="s">
        <v>23104</v>
      </c>
      <c r="Q2307" t="s">
        <v>23103</v>
      </c>
      <c r="R2307" s="7">
        <v>42979</v>
      </c>
      <c r="S2307" s="8">
        <f t="shared" si="288"/>
        <v>2017</v>
      </c>
      <c r="T2307" s="8">
        <v>2017</v>
      </c>
      <c r="U2307" s="8">
        <f t="shared" si="289"/>
        <v>5</v>
      </c>
      <c r="V2307" s="7">
        <v>42979</v>
      </c>
      <c r="W2307" t="s">
        <v>2607</v>
      </c>
      <c r="X2307" s="2">
        <v>0.39400000000000002</v>
      </c>
      <c r="Y2307" s="6">
        <f t="shared" ref="Y2307:Y2370" si="294">(X2307-$Z$3)/($Z$2-$Z$3)</f>
        <v>1.0517604975841543E-2</v>
      </c>
      <c r="AA2307">
        <v>17298806</v>
      </c>
      <c r="AB2307">
        <v>144749</v>
      </c>
      <c r="AC2307">
        <v>17298814</v>
      </c>
      <c r="AD2307" t="s">
        <v>2</v>
      </c>
      <c r="AE2307">
        <v>14</v>
      </c>
      <c r="AF2307">
        <v>5</v>
      </c>
      <c r="AI2307" t="s">
        <v>23102</v>
      </c>
      <c r="AJ2307" t="s">
        <v>23101</v>
      </c>
      <c r="AK2307" t="s">
        <v>23100</v>
      </c>
      <c r="AL2307">
        <v>15</v>
      </c>
      <c r="AM2307" s="5">
        <f t="shared" si="290"/>
        <v>3</v>
      </c>
      <c r="AN2307" s="4">
        <f t="shared" ref="AN2307:AN2370" si="295">(AM2307-$AO$3)/($AO$2-$AO$3)</f>
        <v>4.5437334343051876E-3</v>
      </c>
      <c r="AO2307" s="3"/>
      <c r="AP2307">
        <v>1</v>
      </c>
      <c r="AR2307" t="s">
        <v>1</v>
      </c>
      <c r="AT2307" s="2">
        <v>1.6519999999999999</v>
      </c>
      <c r="AU2307" s="1">
        <f t="shared" si="291"/>
        <v>0.87254435133806363</v>
      </c>
      <c r="AV2307" s="1">
        <f t="shared" si="292"/>
        <v>0.75306692050733648</v>
      </c>
      <c r="AW2307" s="1">
        <f t="shared" si="293"/>
        <v>0.63358948967660933</v>
      </c>
    </row>
    <row r="2308" spans="1:49" x14ac:dyDescent="0.2">
      <c r="A2308">
        <v>2306</v>
      </c>
      <c r="B2308" t="s">
        <v>23099</v>
      </c>
      <c r="C2308" t="s">
        <v>23098</v>
      </c>
      <c r="F2308" t="s">
        <v>23097</v>
      </c>
      <c r="G2308" t="s">
        <v>8</v>
      </c>
      <c r="H2308" t="s">
        <v>7</v>
      </c>
      <c r="I2308" t="s">
        <v>23096</v>
      </c>
      <c r="J2308" t="s">
        <v>23095</v>
      </c>
      <c r="K2308" t="s">
        <v>23094</v>
      </c>
      <c r="L2308" t="s">
        <v>99</v>
      </c>
      <c r="M2308" t="s">
        <v>20</v>
      </c>
      <c r="N2308">
        <v>4</v>
      </c>
      <c r="O2308" t="s">
        <v>23093</v>
      </c>
      <c r="P2308" t="s">
        <v>23092</v>
      </c>
      <c r="Q2308" t="s">
        <v>23091</v>
      </c>
      <c r="R2308" s="7">
        <v>42979</v>
      </c>
      <c r="S2308" s="8">
        <f t="shared" si="288"/>
        <v>2017</v>
      </c>
      <c r="T2308" s="8">
        <v>2017</v>
      </c>
      <c r="U2308" s="8">
        <f t="shared" si="289"/>
        <v>5</v>
      </c>
      <c r="V2308" s="7">
        <v>42979</v>
      </c>
      <c r="W2308" t="s">
        <v>23090</v>
      </c>
      <c r="X2308" s="2">
        <v>0.16300000000000001</v>
      </c>
      <c r="Y2308" s="6">
        <f t="shared" si="294"/>
        <v>4.3511919062491659E-3</v>
      </c>
      <c r="AA2308">
        <v>10037985</v>
      </c>
      <c r="AB2308">
        <v>24883</v>
      </c>
      <c r="AD2308" t="s">
        <v>2</v>
      </c>
      <c r="AE2308">
        <v>33</v>
      </c>
      <c r="AF2308">
        <v>3</v>
      </c>
      <c r="AH2308" t="s">
        <v>23089</v>
      </c>
      <c r="AI2308" t="s">
        <v>23088</v>
      </c>
      <c r="AJ2308" t="s">
        <v>23087</v>
      </c>
      <c r="AK2308" t="s">
        <v>23086</v>
      </c>
      <c r="AL2308">
        <v>0</v>
      </c>
      <c r="AM2308" s="5">
        <f t="shared" si="290"/>
        <v>0</v>
      </c>
      <c r="AN2308" s="4">
        <f t="shared" si="295"/>
        <v>0</v>
      </c>
      <c r="AO2308" s="3"/>
      <c r="AP2308">
        <v>0</v>
      </c>
      <c r="AQ2308" t="s">
        <v>18</v>
      </c>
      <c r="AR2308">
        <v>61376025</v>
      </c>
      <c r="AS2308" t="s">
        <v>17</v>
      </c>
      <c r="AT2308" s="2" t="s">
        <v>0</v>
      </c>
      <c r="AU2308" s="1">
        <f t="shared" si="291"/>
        <v>0.3045834334374416</v>
      </c>
      <c r="AV2308" s="1">
        <f t="shared" si="292"/>
        <v>0.2175595953124583</v>
      </c>
      <c r="AW2308" s="1">
        <f t="shared" si="293"/>
        <v>0.13053575718747495</v>
      </c>
    </row>
    <row r="2309" spans="1:49" x14ac:dyDescent="0.2">
      <c r="A2309">
        <v>2307</v>
      </c>
      <c r="B2309" t="s">
        <v>23085</v>
      </c>
      <c r="C2309" t="s">
        <v>23084</v>
      </c>
      <c r="F2309" t="s">
        <v>23083</v>
      </c>
      <c r="G2309" t="s">
        <v>8</v>
      </c>
      <c r="H2309" t="s">
        <v>7</v>
      </c>
      <c r="I2309" t="s">
        <v>23082</v>
      </c>
      <c r="J2309" t="s">
        <v>23081</v>
      </c>
      <c r="K2309" t="s">
        <v>23080</v>
      </c>
      <c r="L2309" t="s">
        <v>23079</v>
      </c>
      <c r="M2309" t="s">
        <v>23078</v>
      </c>
      <c r="N2309">
        <v>3</v>
      </c>
      <c r="O2309" t="s">
        <v>23077</v>
      </c>
      <c r="P2309" t="s">
        <v>23076</v>
      </c>
      <c r="Q2309" t="s">
        <v>23075</v>
      </c>
      <c r="R2309" s="7">
        <v>42979</v>
      </c>
      <c r="S2309" s="8">
        <f t="shared" si="288"/>
        <v>2017</v>
      </c>
      <c r="T2309" s="8">
        <v>2017</v>
      </c>
      <c r="U2309" s="8">
        <f t="shared" si="289"/>
        <v>5</v>
      </c>
      <c r="V2309" s="7">
        <v>42979</v>
      </c>
      <c r="W2309" t="s">
        <v>3750</v>
      </c>
      <c r="X2309" s="2">
        <v>0.93600000000000005</v>
      </c>
      <c r="Y2309" s="6">
        <f t="shared" si="294"/>
        <v>2.4985985424841838E-2</v>
      </c>
      <c r="AA2309">
        <v>8873801</v>
      </c>
      <c r="AB2309">
        <v>18643</v>
      </c>
      <c r="AD2309" t="s">
        <v>2</v>
      </c>
      <c r="AE2309">
        <v>31</v>
      </c>
      <c r="AF2309">
        <v>5</v>
      </c>
      <c r="AG2309">
        <v>4017021</v>
      </c>
      <c r="AI2309" t="s">
        <v>23074</v>
      </c>
      <c r="AJ2309" t="s">
        <v>23073</v>
      </c>
      <c r="AK2309" t="s">
        <v>23072</v>
      </c>
      <c r="AL2309">
        <v>24</v>
      </c>
      <c r="AM2309" s="5">
        <f t="shared" si="290"/>
        <v>4.8</v>
      </c>
      <c r="AN2309" s="4">
        <f t="shared" si="295"/>
        <v>7.2699734948882995E-3</v>
      </c>
      <c r="AO2309" s="3"/>
      <c r="AP2309">
        <v>0</v>
      </c>
      <c r="AQ2309" t="s">
        <v>248</v>
      </c>
      <c r="AR2309">
        <v>307836</v>
      </c>
      <c r="AS2309" t="s">
        <v>623</v>
      </c>
      <c r="AT2309" s="2" t="s">
        <v>0</v>
      </c>
      <c r="AU2309" s="1">
        <f t="shared" si="291"/>
        <v>1.9671181845855776</v>
      </c>
      <c r="AV2309" s="1">
        <f t="shared" si="292"/>
        <v>1.6127979459865069</v>
      </c>
      <c r="AW2309" s="1">
        <f t="shared" si="293"/>
        <v>1.258477707387436</v>
      </c>
    </row>
    <row r="2310" spans="1:49" x14ac:dyDescent="0.2">
      <c r="A2310">
        <v>2308</v>
      </c>
      <c r="B2310" t="s">
        <v>23071</v>
      </c>
      <c r="C2310" t="s">
        <v>23070</v>
      </c>
      <c r="F2310" t="s">
        <v>23069</v>
      </c>
      <c r="G2310" t="s">
        <v>8</v>
      </c>
      <c r="H2310" t="s">
        <v>7</v>
      </c>
      <c r="I2310" t="s">
        <v>23068</v>
      </c>
      <c r="J2310" t="s">
        <v>23067</v>
      </c>
      <c r="K2310" t="s">
        <v>23066</v>
      </c>
      <c r="L2310" t="s">
        <v>23065</v>
      </c>
      <c r="M2310" t="s">
        <v>20</v>
      </c>
      <c r="N2310">
        <v>4</v>
      </c>
      <c r="O2310" t="s">
        <v>23064</v>
      </c>
      <c r="P2310" t="s">
        <v>23063</v>
      </c>
      <c r="Q2310" t="s">
        <v>23062</v>
      </c>
      <c r="R2310" s="7">
        <v>42979</v>
      </c>
      <c r="S2310" s="8">
        <f t="shared" si="288"/>
        <v>2017</v>
      </c>
      <c r="T2310" s="8">
        <v>2017</v>
      </c>
      <c r="U2310" s="8">
        <f t="shared" si="289"/>
        <v>5</v>
      </c>
      <c r="V2310" s="7">
        <v>42979</v>
      </c>
      <c r="W2310" t="s">
        <v>3286</v>
      </c>
      <c r="X2310" s="2">
        <v>0.23799999999999999</v>
      </c>
      <c r="Y2310" s="6">
        <f t="shared" si="294"/>
        <v>6.353274071701236E-3</v>
      </c>
      <c r="AA2310">
        <v>10179909</v>
      </c>
      <c r="AB2310">
        <v>25978</v>
      </c>
      <c r="AC2310" t="s">
        <v>3285</v>
      </c>
      <c r="AD2310" t="s">
        <v>2</v>
      </c>
      <c r="AE2310">
        <v>26</v>
      </c>
      <c r="AF2310">
        <v>5</v>
      </c>
      <c r="AG2310">
        <v>53015</v>
      </c>
      <c r="AI2310" t="s">
        <v>23061</v>
      </c>
      <c r="AJ2310" t="s">
        <v>23060</v>
      </c>
      <c r="AK2310" t="s">
        <v>23059</v>
      </c>
      <c r="AL2310">
        <v>0</v>
      </c>
      <c r="AM2310" s="5">
        <f t="shared" si="290"/>
        <v>0</v>
      </c>
      <c r="AN2310" s="4">
        <f t="shared" si="295"/>
        <v>0</v>
      </c>
      <c r="AO2310" s="3"/>
      <c r="AP2310">
        <v>0</v>
      </c>
      <c r="AR2310" t="s">
        <v>1</v>
      </c>
      <c r="AS2310" t="s">
        <v>3999</v>
      </c>
      <c r="AT2310" s="2">
        <v>0.94499999999999995</v>
      </c>
      <c r="AU2310" s="1">
        <f t="shared" si="291"/>
        <v>0.44472918501908648</v>
      </c>
      <c r="AV2310" s="1">
        <f t="shared" si="292"/>
        <v>0.3176637035850618</v>
      </c>
      <c r="AW2310" s="1">
        <f t="shared" si="293"/>
        <v>0.19059822215103706</v>
      </c>
    </row>
    <row r="2311" spans="1:49" x14ac:dyDescent="0.2">
      <c r="A2311">
        <v>2309</v>
      </c>
      <c r="B2311" t="s">
        <v>23058</v>
      </c>
      <c r="C2311" t="s">
        <v>23057</v>
      </c>
      <c r="F2311" t="s">
        <v>23056</v>
      </c>
      <c r="G2311" t="s">
        <v>8</v>
      </c>
      <c r="H2311" t="s">
        <v>7</v>
      </c>
      <c r="I2311" t="s">
        <v>23055</v>
      </c>
      <c r="J2311" t="s">
        <v>23049</v>
      </c>
      <c r="K2311" t="s">
        <v>23054</v>
      </c>
      <c r="L2311" t="s">
        <v>23053</v>
      </c>
      <c r="M2311" t="s">
        <v>23052</v>
      </c>
      <c r="N2311">
        <v>2</v>
      </c>
      <c r="O2311" t="s">
        <v>23051</v>
      </c>
      <c r="P2311" t="s">
        <v>23050</v>
      </c>
      <c r="Q2311" t="s">
        <v>23049</v>
      </c>
      <c r="R2311" s="7">
        <v>42979</v>
      </c>
      <c r="S2311" s="8">
        <f t="shared" si="288"/>
        <v>2017</v>
      </c>
      <c r="T2311" s="8">
        <v>2017</v>
      </c>
      <c r="U2311" s="8">
        <f t="shared" si="289"/>
        <v>5</v>
      </c>
      <c r="V2311" s="7">
        <v>42979</v>
      </c>
      <c r="W2311" t="s">
        <v>23048</v>
      </c>
      <c r="X2311" s="2">
        <v>0.42199999999999999</v>
      </c>
      <c r="Y2311" s="6">
        <f t="shared" si="294"/>
        <v>1.1265048984276981E-2</v>
      </c>
      <c r="AA2311">
        <v>310301</v>
      </c>
      <c r="AB2311">
        <v>14022</v>
      </c>
      <c r="AC2311">
        <v>15556174</v>
      </c>
      <c r="AD2311" t="s">
        <v>2</v>
      </c>
      <c r="AE2311">
        <v>51</v>
      </c>
      <c r="AF2311">
        <v>5</v>
      </c>
      <c r="AH2311" t="s">
        <v>23047</v>
      </c>
      <c r="AI2311" t="s">
        <v>23046</v>
      </c>
      <c r="AJ2311" t="s">
        <v>23045</v>
      </c>
      <c r="AK2311" t="s">
        <v>23044</v>
      </c>
      <c r="AL2311">
        <v>3</v>
      </c>
      <c r="AM2311" s="5">
        <f t="shared" si="290"/>
        <v>0.6</v>
      </c>
      <c r="AN2311" s="4">
        <f t="shared" si="295"/>
        <v>9.0874668686103744E-4</v>
      </c>
      <c r="AO2311" s="3"/>
      <c r="AP2311">
        <v>0</v>
      </c>
      <c r="AR2311" t="s">
        <v>1</v>
      </c>
      <c r="AT2311" s="2">
        <v>0.73</v>
      </c>
      <c r="AU2311" s="1">
        <f t="shared" si="291"/>
        <v>0.81581582950521969</v>
      </c>
      <c r="AV2311" s="1">
        <f t="shared" si="292"/>
        <v>0.60868978355690084</v>
      </c>
      <c r="AW2311" s="1">
        <f t="shared" si="293"/>
        <v>0.40156373760858205</v>
      </c>
    </row>
    <row r="2312" spans="1:49" x14ac:dyDescent="0.2">
      <c r="A2312">
        <v>2310</v>
      </c>
      <c r="B2312" t="s">
        <v>23043</v>
      </c>
      <c r="C2312" t="s">
        <v>23042</v>
      </c>
      <c r="F2312" t="s">
        <v>23041</v>
      </c>
      <c r="G2312" t="s">
        <v>8</v>
      </c>
      <c r="H2312" t="s">
        <v>7</v>
      </c>
      <c r="I2312" t="s">
        <v>23040</v>
      </c>
      <c r="J2312" t="s">
        <v>3868</v>
      </c>
      <c r="K2312" t="s">
        <v>3867</v>
      </c>
      <c r="L2312" t="s">
        <v>3866</v>
      </c>
      <c r="M2312" t="s">
        <v>803</v>
      </c>
      <c r="N2312">
        <v>3</v>
      </c>
      <c r="O2312" t="s">
        <v>23039</v>
      </c>
      <c r="P2312" t="s">
        <v>23038</v>
      </c>
      <c r="Q2312" t="s">
        <v>23037</v>
      </c>
      <c r="R2312" s="7">
        <v>42979</v>
      </c>
      <c r="S2312" s="8">
        <f t="shared" si="288"/>
        <v>2017</v>
      </c>
      <c r="T2312" s="8">
        <v>2017</v>
      </c>
      <c r="U2312" s="8">
        <f t="shared" si="289"/>
        <v>5</v>
      </c>
      <c r="V2312" s="7">
        <v>42979</v>
      </c>
      <c r="W2312" t="s">
        <v>7422</v>
      </c>
      <c r="X2312" s="2">
        <v>0.34399999999999997</v>
      </c>
      <c r="Y2312" s="6">
        <f t="shared" si="294"/>
        <v>9.1828835322068283E-3</v>
      </c>
      <c r="AA2312">
        <v>167932</v>
      </c>
      <c r="AB2312">
        <v>27943</v>
      </c>
      <c r="AC2312" t="s">
        <v>7421</v>
      </c>
      <c r="AD2312" t="s">
        <v>2</v>
      </c>
      <c r="AE2312">
        <v>57</v>
      </c>
      <c r="AF2312">
        <v>5</v>
      </c>
      <c r="AH2312" t="s">
        <v>23036</v>
      </c>
      <c r="AI2312" t="s">
        <v>23035</v>
      </c>
      <c r="AK2312" t="s">
        <v>23034</v>
      </c>
      <c r="AL2312">
        <v>1</v>
      </c>
      <c r="AM2312" s="5">
        <f t="shared" si="290"/>
        <v>0.2</v>
      </c>
      <c r="AN2312" s="4">
        <f t="shared" si="295"/>
        <v>3.0291556228701253E-4</v>
      </c>
      <c r="AO2312" s="3"/>
      <c r="AP2312">
        <v>0</v>
      </c>
      <c r="AR2312" t="s">
        <v>1</v>
      </c>
      <c r="AS2312" t="s">
        <v>23033</v>
      </c>
      <c r="AT2312" s="2">
        <v>0.70099999999999996</v>
      </c>
      <c r="AU2312" s="1">
        <f t="shared" si="291"/>
        <v>0.65188931412308826</v>
      </c>
      <c r="AV2312" s="1">
        <f t="shared" si="292"/>
        <v>0.47428995472469204</v>
      </c>
      <c r="AW2312" s="1">
        <f t="shared" si="293"/>
        <v>0.29669059532629571</v>
      </c>
    </row>
    <row r="2313" spans="1:49" x14ac:dyDescent="0.2">
      <c r="A2313">
        <v>2311</v>
      </c>
      <c r="B2313" t="s">
        <v>23032</v>
      </c>
      <c r="C2313" t="s">
        <v>23031</v>
      </c>
      <c r="F2313" t="s">
        <v>23030</v>
      </c>
      <c r="G2313" t="s">
        <v>8</v>
      </c>
      <c r="H2313" t="s">
        <v>7</v>
      </c>
      <c r="I2313" t="s">
        <v>1420</v>
      </c>
      <c r="J2313" t="s">
        <v>1419</v>
      </c>
      <c r="K2313" t="s">
        <v>1418</v>
      </c>
      <c r="L2313" t="s">
        <v>1417</v>
      </c>
      <c r="M2313" t="s">
        <v>1416</v>
      </c>
      <c r="N2313">
        <v>3</v>
      </c>
      <c r="O2313" t="s">
        <v>1415</v>
      </c>
      <c r="P2313" t="s">
        <v>1414</v>
      </c>
      <c r="Q2313" t="s">
        <v>1413</v>
      </c>
      <c r="R2313" s="7">
        <v>42979</v>
      </c>
      <c r="S2313" s="8">
        <f t="shared" si="288"/>
        <v>2017</v>
      </c>
      <c r="T2313" s="8">
        <v>2017</v>
      </c>
      <c r="U2313" s="8">
        <f t="shared" si="289"/>
        <v>5</v>
      </c>
      <c r="V2313" s="7">
        <v>42979</v>
      </c>
      <c r="W2313" t="s">
        <v>3276</v>
      </c>
      <c r="X2313" s="2">
        <v>0.214</v>
      </c>
      <c r="Y2313" s="6">
        <f t="shared" si="294"/>
        <v>5.7126077787565737E-3</v>
      </c>
      <c r="AA2313">
        <v>21791074</v>
      </c>
      <c r="AB2313">
        <v>20500195068</v>
      </c>
      <c r="AD2313" t="s">
        <v>2</v>
      </c>
      <c r="AE2313">
        <v>16</v>
      </c>
      <c r="AF2313">
        <v>3</v>
      </c>
      <c r="AH2313" t="s">
        <v>23029</v>
      </c>
      <c r="AI2313" t="s">
        <v>23028</v>
      </c>
      <c r="AJ2313" t="s">
        <v>23027</v>
      </c>
      <c r="AK2313" t="s">
        <v>23026</v>
      </c>
      <c r="AL2313">
        <v>4</v>
      </c>
      <c r="AM2313" s="5">
        <f t="shared" si="290"/>
        <v>0.8</v>
      </c>
      <c r="AN2313" s="4">
        <f t="shared" si="295"/>
        <v>1.2116622491480501E-3</v>
      </c>
      <c r="AO2313" s="3"/>
      <c r="AP2313">
        <v>1</v>
      </c>
      <c r="AR2313" t="s">
        <v>1</v>
      </c>
      <c r="AT2313" s="2" t="s">
        <v>0</v>
      </c>
      <c r="AU2313" s="1">
        <f t="shared" si="291"/>
        <v>0.4362324119874017</v>
      </c>
      <c r="AV2313" s="1">
        <f t="shared" si="292"/>
        <v>0.34621350139523116</v>
      </c>
      <c r="AW2313" s="1">
        <f t="shared" si="293"/>
        <v>0.25619459080306073</v>
      </c>
    </row>
    <row r="2314" spans="1:49" x14ac:dyDescent="0.2">
      <c r="A2314">
        <v>2312</v>
      </c>
      <c r="B2314" t="s">
        <v>23025</v>
      </c>
      <c r="C2314" t="s">
        <v>23024</v>
      </c>
      <c r="F2314" t="s">
        <v>23023</v>
      </c>
      <c r="G2314" t="s">
        <v>8</v>
      </c>
      <c r="H2314" t="s">
        <v>7</v>
      </c>
      <c r="I2314" t="s">
        <v>5978</v>
      </c>
      <c r="J2314" t="s">
        <v>23022</v>
      </c>
      <c r="K2314" t="s">
        <v>23021</v>
      </c>
      <c r="L2314" t="s">
        <v>23020</v>
      </c>
      <c r="M2314" t="s">
        <v>768</v>
      </c>
      <c r="N2314">
        <v>4</v>
      </c>
      <c r="O2314" t="s">
        <v>23019</v>
      </c>
      <c r="P2314" t="s">
        <v>23018</v>
      </c>
      <c r="Q2314" t="s">
        <v>23017</v>
      </c>
      <c r="R2314" s="7">
        <v>42979</v>
      </c>
      <c r="S2314" s="8">
        <f t="shared" si="288"/>
        <v>2017</v>
      </c>
      <c r="T2314" s="8">
        <v>2017</v>
      </c>
      <c r="U2314" s="8">
        <f t="shared" si="289"/>
        <v>5</v>
      </c>
      <c r="V2314" s="7">
        <v>42979</v>
      </c>
      <c r="W2314" t="s">
        <v>3276</v>
      </c>
      <c r="X2314" s="2">
        <v>0.214</v>
      </c>
      <c r="Y2314" s="6">
        <f t="shared" si="294"/>
        <v>5.7126077787565737E-3</v>
      </c>
      <c r="AA2314">
        <v>21791074</v>
      </c>
      <c r="AB2314">
        <v>20500195068</v>
      </c>
      <c r="AD2314" t="s">
        <v>2</v>
      </c>
      <c r="AE2314">
        <v>16</v>
      </c>
      <c r="AF2314">
        <v>3</v>
      </c>
      <c r="AH2314" t="s">
        <v>23016</v>
      </c>
      <c r="AI2314" t="s">
        <v>23015</v>
      </c>
      <c r="AJ2314" t="s">
        <v>23014</v>
      </c>
      <c r="AK2314" t="s">
        <v>23013</v>
      </c>
      <c r="AL2314">
        <v>13</v>
      </c>
      <c r="AM2314" s="5">
        <f t="shared" si="290"/>
        <v>2.6</v>
      </c>
      <c r="AN2314" s="4">
        <f t="shared" si="295"/>
        <v>3.9379023097311627E-3</v>
      </c>
      <c r="AO2314" s="3"/>
      <c r="AP2314">
        <v>1</v>
      </c>
      <c r="AR2314" t="s">
        <v>1</v>
      </c>
      <c r="AT2314" s="2" t="s">
        <v>0</v>
      </c>
      <c r="AU2314" s="1">
        <f t="shared" si="291"/>
        <v>0.51801961380489503</v>
      </c>
      <c r="AV2314" s="1">
        <f t="shared" si="292"/>
        <v>0.4825255044243868</v>
      </c>
      <c r="AW2314" s="1">
        <f t="shared" si="293"/>
        <v>0.44703139504387857</v>
      </c>
    </row>
    <row r="2315" spans="1:49" x14ac:dyDescent="0.2">
      <c r="A2315">
        <v>2313</v>
      </c>
      <c r="B2315" t="s">
        <v>23012</v>
      </c>
      <c r="C2315" t="s">
        <v>23011</v>
      </c>
      <c r="F2315" t="s">
        <v>23010</v>
      </c>
      <c r="G2315" t="s">
        <v>8</v>
      </c>
      <c r="H2315" t="s">
        <v>7</v>
      </c>
      <c r="I2315" t="s">
        <v>23009</v>
      </c>
      <c r="J2315" t="s">
        <v>1522</v>
      </c>
      <c r="K2315" t="s">
        <v>1521</v>
      </c>
      <c r="L2315" t="s">
        <v>1520</v>
      </c>
      <c r="M2315" t="s">
        <v>792</v>
      </c>
      <c r="N2315">
        <v>4</v>
      </c>
      <c r="O2315" t="s">
        <v>23008</v>
      </c>
      <c r="P2315" t="s">
        <v>23007</v>
      </c>
      <c r="Q2315" t="s">
        <v>23006</v>
      </c>
      <c r="R2315" s="7">
        <v>42979</v>
      </c>
      <c r="S2315" s="8">
        <f t="shared" si="288"/>
        <v>2017</v>
      </c>
      <c r="T2315" s="8">
        <v>2017</v>
      </c>
      <c r="U2315" s="8">
        <f t="shared" si="289"/>
        <v>5</v>
      </c>
      <c r="V2315" s="7">
        <v>42979</v>
      </c>
      <c r="W2315" t="s">
        <v>409</v>
      </c>
      <c r="X2315" s="2">
        <v>0.371</v>
      </c>
      <c r="Y2315" s="6">
        <f t="shared" si="294"/>
        <v>9.9036331117695747E-3</v>
      </c>
      <c r="AA2315">
        <v>486604</v>
      </c>
      <c r="AB2315">
        <v>28580</v>
      </c>
      <c r="AC2315" t="s">
        <v>408</v>
      </c>
      <c r="AD2315" t="s">
        <v>2</v>
      </c>
      <c r="AE2315">
        <v>52</v>
      </c>
      <c r="AF2315">
        <v>9</v>
      </c>
      <c r="AH2315" t="s">
        <v>23005</v>
      </c>
      <c r="AI2315" t="s">
        <v>23004</v>
      </c>
      <c r="AJ2315" t="s">
        <v>23003</v>
      </c>
      <c r="AK2315" t="s">
        <v>23002</v>
      </c>
      <c r="AL2315">
        <v>1</v>
      </c>
      <c r="AM2315" s="5">
        <f t="shared" si="290"/>
        <v>0.2</v>
      </c>
      <c r="AN2315" s="4">
        <f t="shared" si="295"/>
        <v>3.0291556228701253E-4</v>
      </c>
      <c r="AO2315" s="3"/>
      <c r="AP2315">
        <v>0</v>
      </c>
      <c r="AR2315" t="s">
        <v>23001</v>
      </c>
      <c r="AS2315" t="s">
        <v>2076</v>
      </c>
      <c r="AT2315" s="2">
        <v>1.431</v>
      </c>
      <c r="AU2315" s="1">
        <f t="shared" si="291"/>
        <v>0.70234178469248054</v>
      </c>
      <c r="AV2315" s="1">
        <f t="shared" si="292"/>
        <v>0.5103274337028294</v>
      </c>
      <c r="AW2315" s="1">
        <f t="shared" si="293"/>
        <v>0.3183130827131781</v>
      </c>
    </row>
    <row r="2316" spans="1:49" x14ac:dyDescent="0.2">
      <c r="A2316">
        <v>2314</v>
      </c>
      <c r="B2316" t="s">
        <v>23000</v>
      </c>
      <c r="C2316" t="s">
        <v>22999</v>
      </c>
      <c r="F2316" t="s">
        <v>22998</v>
      </c>
      <c r="G2316" t="s">
        <v>8</v>
      </c>
      <c r="H2316" t="s">
        <v>7</v>
      </c>
      <c r="I2316" t="s">
        <v>4119</v>
      </c>
      <c r="J2316" t="s">
        <v>4116</v>
      </c>
      <c r="K2316" t="s">
        <v>4118</v>
      </c>
      <c r="L2316" t="s">
        <v>4117</v>
      </c>
      <c r="M2316" t="s">
        <v>68</v>
      </c>
      <c r="N2316">
        <v>4</v>
      </c>
      <c r="O2316" t="s">
        <v>22997</v>
      </c>
      <c r="P2316" t="s">
        <v>22996</v>
      </c>
      <c r="Q2316" t="s">
        <v>22995</v>
      </c>
      <c r="R2316" s="7">
        <v>42979</v>
      </c>
      <c r="S2316" s="8">
        <f t="shared" si="288"/>
        <v>2017</v>
      </c>
      <c r="T2316" s="8">
        <v>2017</v>
      </c>
      <c r="U2316" s="8">
        <f t="shared" si="289"/>
        <v>5</v>
      </c>
      <c r="V2316" s="7">
        <v>42979</v>
      </c>
      <c r="W2316" t="s">
        <v>3276</v>
      </c>
      <c r="X2316" s="2">
        <v>0.214</v>
      </c>
      <c r="Y2316" s="6">
        <f t="shared" si="294"/>
        <v>5.7126077787565737E-3</v>
      </c>
      <c r="AA2316">
        <v>21791074</v>
      </c>
      <c r="AB2316">
        <v>20500195068</v>
      </c>
      <c r="AD2316" t="s">
        <v>2</v>
      </c>
      <c r="AE2316">
        <v>16</v>
      </c>
      <c r="AF2316">
        <v>3</v>
      </c>
      <c r="AH2316" t="s">
        <v>22994</v>
      </c>
      <c r="AI2316" t="s">
        <v>22993</v>
      </c>
      <c r="AJ2316" t="s">
        <v>22992</v>
      </c>
      <c r="AK2316" t="s">
        <v>22991</v>
      </c>
      <c r="AL2316">
        <v>10</v>
      </c>
      <c r="AM2316" s="5">
        <f t="shared" si="290"/>
        <v>2</v>
      </c>
      <c r="AN2316" s="4">
        <f t="shared" si="295"/>
        <v>3.0291556228701248E-3</v>
      </c>
      <c r="AO2316" s="3"/>
      <c r="AP2316">
        <v>1</v>
      </c>
      <c r="AR2316" t="s">
        <v>1</v>
      </c>
      <c r="AT2316" s="2" t="s">
        <v>0</v>
      </c>
      <c r="AU2316" s="1">
        <f t="shared" si="291"/>
        <v>0.49075721319906396</v>
      </c>
      <c r="AV2316" s="1">
        <f t="shared" si="292"/>
        <v>0.43708817008133494</v>
      </c>
      <c r="AW2316" s="1">
        <f t="shared" si="293"/>
        <v>0.38341912696360592</v>
      </c>
    </row>
    <row r="2317" spans="1:49" x14ac:dyDescent="0.2">
      <c r="A2317">
        <v>2315</v>
      </c>
      <c r="B2317" t="s">
        <v>22990</v>
      </c>
      <c r="C2317" t="s">
        <v>22989</v>
      </c>
      <c r="F2317" t="s">
        <v>22988</v>
      </c>
      <c r="G2317" t="s">
        <v>8</v>
      </c>
      <c r="H2317" t="s">
        <v>7</v>
      </c>
      <c r="I2317" t="s">
        <v>22987</v>
      </c>
      <c r="J2317">
        <v>60027423</v>
      </c>
      <c r="K2317" t="s">
        <v>22986</v>
      </c>
      <c r="L2317" t="s">
        <v>22985</v>
      </c>
      <c r="M2317" t="s">
        <v>215</v>
      </c>
      <c r="N2317">
        <v>2</v>
      </c>
      <c r="O2317" t="s">
        <v>22984</v>
      </c>
      <c r="P2317" t="s">
        <v>22983</v>
      </c>
      <c r="Q2317" t="s">
        <v>22982</v>
      </c>
      <c r="R2317" s="7">
        <v>42979</v>
      </c>
      <c r="S2317" s="8">
        <f t="shared" si="288"/>
        <v>2017</v>
      </c>
      <c r="T2317" s="8">
        <v>2017</v>
      </c>
      <c r="U2317" s="8">
        <f t="shared" si="289"/>
        <v>5</v>
      </c>
      <c r="V2317" s="7">
        <v>42979</v>
      </c>
      <c r="W2317" t="s">
        <v>3276</v>
      </c>
      <c r="X2317" s="2">
        <v>0.214</v>
      </c>
      <c r="Y2317" s="6">
        <f t="shared" si="294"/>
        <v>5.7126077787565737E-3</v>
      </c>
      <c r="AA2317">
        <v>21791074</v>
      </c>
      <c r="AB2317">
        <v>20500195068</v>
      </c>
      <c r="AD2317" t="s">
        <v>2</v>
      </c>
      <c r="AE2317">
        <v>16</v>
      </c>
      <c r="AF2317">
        <v>3</v>
      </c>
      <c r="AH2317" t="s">
        <v>22981</v>
      </c>
      <c r="AI2317" t="s">
        <v>22980</v>
      </c>
      <c r="AJ2317" t="s">
        <v>22979</v>
      </c>
      <c r="AK2317" t="s">
        <v>22978</v>
      </c>
      <c r="AL2317">
        <v>4</v>
      </c>
      <c r="AM2317" s="5">
        <f t="shared" si="290"/>
        <v>0.8</v>
      </c>
      <c r="AN2317" s="4">
        <f t="shared" si="295"/>
        <v>1.2116622491480501E-3</v>
      </c>
      <c r="AO2317" s="3"/>
      <c r="AP2317">
        <v>1</v>
      </c>
      <c r="AR2317" t="s">
        <v>1</v>
      </c>
      <c r="AT2317" s="2" t="s">
        <v>0</v>
      </c>
      <c r="AU2317" s="1">
        <f t="shared" si="291"/>
        <v>0.4362324119874017</v>
      </c>
      <c r="AV2317" s="1">
        <f t="shared" si="292"/>
        <v>0.34621350139523116</v>
      </c>
      <c r="AW2317" s="1">
        <f t="shared" si="293"/>
        <v>0.25619459080306073</v>
      </c>
    </row>
    <row r="2318" spans="1:49" x14ac:dyDescent="0.2">
      <c r="A2318">
        <v>2316</v>
      </c>
      <c r="B2318" t="s">
        <v>22977</v>
      </c>
      <c r="C2318" t="s">
        <v>22976</v>
      </c>
      <c r="F2318" t="s">
        <v>22975</v>
      </c>
      <c r="G2318" t="s">
        <v>8</v>
      </c>
      <c r="H2318" t="s">
        <v>7</v>
      </c>
      <c r="I2318" t="s">
        <v>1834</v>
      </c>
      <c r="J2318" t="s">
        <v>1833</v>
      </c>
      <c r="K2318" t="s">
        <v>1832</v>
      </c>
      <c r="L2318" t="s">
        <v>1831</v>
      </c>
      <c r="M2318" t="s">
        <v>768</v>
      </c>
      <c r="N2318">
        <v>3</v>
      </c>
      <c r="O2318" t="s">
        <v>22974</v>
      </c>
      <c r="P2318" t="s">
        <v>1830</v>
      </c>
      <c r="Q2318" t="s">
        <v>1829</v>
      </c>
      <c r="R2318" s="7">
        <v>42979</v>
      </c>
      <c r="S2318" s="8">
        <f t="shared" si="288"/>
        <v>2017</v>
      </c>
      <c r="T2318" s="8">
        <v>2017</v>
      </c>
      <c r="U2318" s="8">
        <f t="shared" si="289"/>
        <v>5</v>
      </c>
      <c r="V2318" s="7">
        <v>42979</v>
      </c>
      <c r="W2318" t="s">
        <v>3276</v>
      </c>
      <c r="X2318" s="2">
        <v>0.214</v>
      </c>
      <c r="Y2318" s="6">
        <f t="shared" si="294"/>
        <v>5.7126077787565737E-3</v>
      </c>
      <c r="AA2318">
        <v>21791074</v>
      </c>
      <c r="AB2318">
        <v>20500195068</v>
      </c>
      <c r="AD2318" t="s">
        <v>2</v>
      </c>
      <c r="AE2318">
        <v>16</v>
      </c>
      <c r="AF2318">
        <v>3</v>
      </c>
      <c r="AH2318" t="s">
        <v>22973</v>
      </c>
      <c r="AI2318" t="s">
        <v>22972</v>
      </c>
      <c r="AJ2318" t="s">
        <v>22971</v>
      </c>
      <c r="AK2318" t="s">
        <v>22970</v>
      </c>
      <c r="AL2318">
        <v>7</v>
      </c>
      <c r="AM2318" s="5">
        <f t="shared" si="290"/>
        <v>1.4</v>
      </c>
      <c r="AN2318" s="4">
        <f t="shared" si="295"/>
        <v>2.1204089360090874E-3</v>
      </c>
      <c r="AO2318" s="3"/>
      <c r="AP2318">
        <v>1</v>
      </c>
      <c r="AR2318" t="s">
        <v>1</v>
      </c>
      <c r="AT2318" s="2" t="s">
        <v>0</v>
      </c>
      <c r="AU2318" s="1">
        <f t="shared" si="291"/>
        <v>0.46349481259323277</v>
      </c>
      <c r="AV2318" s="1">
        <f t="shared" si="292"/>
        <v>0.39165083573828308</v>
      </c>
      <c r="AW2318" s="1">
        <f t="shared" si="293"/>
        <v>0.31980685888333327</v>
      </c>
    </row>
    <row r="2319" spans="1:49" x14ac:dyDescent="0.2">
      <c r="A2319">
        <v>2317</v>
      </c>
      <c r="B2319" t="s">
        <v>22969</v>
      </c>
      <c r="C2319" t="s">
        <v>22968</v>
      </c>
      <c r="F2319" t="s">
        <v>22967</v>
      </c>
      <c r="G2319" t="s">
        <v>8</v>
      </c>
      <c r="H2319" t="s">
        <v>7</v>
      </c>
      <c r="I2319" t="s">
        <v>2322</v>
      </c>
      <c r="J2319">
        <v>60072431</v>
      </c>
      <c r="K2319" t="s">
        <v>2321</v>
      </c>
      <c r="L2319" t="s">
        <v>2320</v>
      </c>
      <c r="M2319" t="s">
        <v>75</v>
      </c>
      <c r="N2319">
        <v>2</v>
      </c>
      <c r="O2319" t="s">
        <v>2319</v>
      </c>
      <c r="P2319" t="s">
        <v>2318</v>
      </c>
      <c r="Q2319" t="s">
        <v>2317</v>
      </c>
      <c r="R2319" s="7">
        <v>42979</v>
      </c>
      <c r="S2319" s="8">
        <f t="shared" si="288"/>
        <v>2017</v>
      </c>
      <c r="T2319" s="8">
        <v>2017</v>
      </c>
      <c r="U2319" s="8">
        <f t="shared" si="289"/>
        <v>5</v>
      </c>
      <c r="V2319" s="7">
        <v>42979</v>
      </c>
      <c r="W2319" t="s">
        <v>3276</v>
      </c>
      <c r="X2319" s="2">
        <v>0.214</v>
      </c>
      <c r="Y2319" s="6">
        <f t="shared" si="294"/>
        <v>5.7126077787565737E-3</v>
      </c>
      <c r="AA2319">
        <v>21791074</v>
      </c>
      <c r="AB2319">
        <v>20500195068</v>
      </c>
      <c r="AD2319" t="s">
        <v>2</v>
      </c>
      <c r="AE2319">
        <v>16</v>
      </c>
      <c r="AF2319">
        <v>3</v>
      </c>
      <c r="AH2319" t="s">
        <v>22966</v>
      </c>
      <c r="AI2319" t="s">
        <v>22965</v>
      </c>
      <c r="AJ2319" t="s">
        <v>22964</v>
      </c>
      <c r="AK2319" t="s">
        <v>22963</v>
      </c>
      <c r="AL2319">
        <v>1</v>
      </c>
      <c r="AM2319" s="5">
        <f t="shared" si="290"/>
        <v>0.2</v>
      </c>
      <c r="AN2319" s="4">
        <f t="shared" si="295"/>
        <v>3.0291556228701253E-4</v>
      </c>
      <c r="AO2319" s="3"/>
      <c r="AP2319">
        <v>1</v>
      </c>
      <c r="AR2319" t="s">
        <v>1</v>
      </c>
      <c r="AT2319" s="2" t="s">
        <v>0</v>
      </c>
      <c r="AU2319" s="1">
        <f t="shared" si="291"/>
        <v>0.40897001138157052</v>
      </c>
      <c r="AV2319" s="1">
        <f t="shared" si="292"/>
        <v>0.30077616705217936</v>
      </c>
      <c r="AW2319" s="1">
        <f t="shared" si="293"/>
        <v>0.19258232272278808</v>
      </c>
    </row>
    <row r="2320" spans="1:49" x14ac:dyDescent="0.2">
      <c r="A2320">
        <v>2318</v>
      </c>
      <c r="B2320" t="s">
        <v>22962</v>
      </c>
      <c r="C2320" t="s">
        <v>22961</v>
      </c>
      <c r="F2320" t="s">
        <v>22960</v>
      </c>
      <c r="G2320" t="s">
        <v>8</v>
      </c>
      <c r="H2320" t="s">
        <v>7</v>
      </c>
      <c r="I2320" t="s">
        <v>22959</v>
      </c>
      <c r="J2320">
        <v>60026914</v>
      </c>
      <c r="K2320" t="s">
        <v>3493</v>
      </c>
      <c r="L2320" t="s">
        <v>2320</v>
      </c>
      <c r="M2320" t="s">
        <v>75</v>
      </c>
      <c r="N2320">
        <v>2</v>
      </c>
      <c r="O2320" t="s">
        <v>22958</v>
      </c>
      <c r="P2320" t="s">
        <v>22957</v>
      </c>
      <c r="Q2320" t="s">
        <v>3492</v>
      </c>
      <c r="R2320" s="7">
        <v>42979</v>
      </c>
      <c r="S2320" s="8">
        <f t="shared" si="288"/>
        <v>2017</v>
      </c>
      <c r="T2320" s="8">
        <v>2017</v>
      </c>
      <c r="U2320" s="8">
        <f t="shared" si="289"/>
        <v>5</v>
      </c>
      <c r="V2320" s="7">
        <v>42979</v>
      </c>
      <c r="W2320" t="s">
        <v>22956</v>
      </c>
      <c r="X2320" s="2">
        <v>0.26800000000000002</v>
      </c>
      <c r="Y2320" s="6">
        <f t="shared" si="294"/>
        <v>7.1541069378820649E-3</v>
      </c>
      <c r="AA2320">
        <v>22286179</v>
      </c>
      <c r="AB2320">
        <v>21100217227</v>
      </c>
      <c r="AC2320">
        <v>23641827</v>
      </c>
      <c r="AD2320" t="s">
        <v>2</v>
      </c>
      <c r="AE2320">
        <v>41</v>
      </c>
      <c r="AF2320">
        <v>3</v>
      </c>
      <c r="AH2320" t="s">
        <v>22955</v>
      </c>
      <c r="AI2320" t="s">
        <v>22954</v>
      </c>
      <c r="AJ2320" t="s">
        <v>22953</v>
      </c>
      <c r="AK2320" t="s">
        <v>22952</v>
      </c>
      <c r="AL2320">
        <v>5</v>
      </c>
      <c r="AM2320" s="5">
        <f t="shared" si="290"/>
        <v>1</v>
      </c>
      <c r="AN2320" s="4">
        <f t="shared" si="295"/>
        <v>1.5145778114350624E-3</v>
      </c>
      <c r="AO2320" s="3"/>
      <c r="AP2320">
        <v>0</v>
      </c>
      <c r="AR2320" t="s">
        <v>1</v>
      </c>
      <c r="AT2320" s="2" t="s">
        <v>0</v>
      </c>
      <c r="AU2320" s="1">
        <f t="shared" si="291"/>
        <v>0.54622481999479633</v>
      </c>
      <c r="AV2320" s="1">
        <f t="shared" si="292"/>
        <v>0.43343423746585635</v>
      </c>
      <c r="AW2320" s="1">
        <f t="shared" si="293"/>
        <v>0.32064365493691632</v>
      </c>
    </row>
    <row r="2321" spans="1:49" x14ac:dyDescent="0.2">
      <c r="A2321">
        <v>2319</v>
      </c>
      <c r="B2321" t="s">
        <v>22951</v>
      </c>
      <c r="C2321" t="s">
        <v>22950</v>
      </c>
      <c r="D2321" t="s">
        <v>22949</v>
      </c>
      <c r="F2321" t="s">
        <v>22948</v>
      </c>
      <c r="G2321" t="s">
        <v>8</v>
      </c>
      <c r="H2321" t="s">
        <v>7</v>
      </c>
      <c r="I2321" t="s">
        <v>22947</v>
      </c>
      <c r="J2321" t="s">
        <v>22946</v>
      </c>
      <c r="K2321" t="s">
        <v>22945</v>
      </c>
      <c r="L2321" t="s">
        <v>22944</v>
      </c>
      <c r="M2321" t="s">
        <v>1807</v>
      </c>
      <c r="N2321">
        <v>9</v>
      </c>
      <c r="O2321" t="s">
        <v>22943</v>
      </c>
      <c r="P2321" t="s">
        <v>22942</v>
      </c>
      <c r="Q2321" t="s">
        <v>22941</v>
      </c>
      <c r="R2321" s="7">
        <v>42979</v>
      </c>
      <c r="S2321" s="8">
        <f t="shared" si="288"/>
        <v>2017</v>
      </c>
      <c r="T2321" s="8">
        <v>2017</v>
      </c>
      <c r="U2321" s="8">
        <f t="shared" si="289"/>
        <v>5</v>
      </c>
      <c r="V2321" s="7">
        <v>42979</v>
      </c>
      <c r="W2321" t="s">
        <v>34</v>
      </c>
      <c r="X2321" s="2">
        <v>0.26</v>
      </c>
      <c r="Y2321" s="6">
        <f t="shared" si="294"/>
        <v>6.9405515069005099E-3</v>
      </c>
      <c r="AA2321">
        <v>17590787</v>
      </c>
      <c r="AB2321">
        <v>19700186823</v>
      </c>
      <c r="AC2321">
        <v>17590795</v>
      </c>
      <c r="AD2321" t="s">
        <v>2</v>
      </c>
      <c r="AE2321">
        <v>9</v>
      </c>
      <c r="AF2321">
        <v>7</v>
      </c>
      <c r="AH2321" t="s">
        <v>22940</v>
      </c>
      <c r="AI2321" t="s">
        <v>22939</v>
      </c>
      <c r="AJ2321" t="s">
        <v>22938</v>
      </c>
      <c r="AK2321" t="s">
        <v>22937</v>
      </c>
      <c r="AL2321">
        <v>2</v>
      </c>
      <c r="AM2321" s="5">
        <f t="shared" si="290"/>
        <v>0.4</v>
      </c>
      <c r="AN2321" s="4">
        <f t="shared" si="295"/>
        <v>6.0583112457402507E-4</v>
      </c>
      <c r="AO2321" s="3"/>
      <c r="AP2321">
        <v>1</v>
      </c>
      <c r="AR2321" t="s">
        <v>1</v>
      </c>
      <c r="AT2321" s="2" t="s">
        <v>0</v>
      </c>
      <c r="AU2321" s="1">
        <f t="shared" si="291"/>
        <v>0.50401353922025638</v>
      </c>
      <c r="AV2321" s="1">
        <f t="shared" si="292"/>
        <v>0.37731913157372676</v>
      </c>
      <c r="AW2321" s="1">
        <f t="shared" si="293"/>
        <v>0.25062472392719704</v>
      </c>
    </row>
    <row r="2322" spans="1:49" x14ac:dyDescent="0.2">
      <c r="A2322">
        <v>2320</v>
      </c>
      <c r="B2322" t="s">
        <v>22936</v>
      </c>
      <c r="C2322" t="s">
        <v>22935</v>
      </c>
      <c r="F2322" t="s">
        <v>22934</v>
      </c>
      <c r="G2322" t="s">
        <v>8</v>
      </c>
      <c r="H2322" t="s">
        <v>7</v>
      </c>
      <c r="I2322" t="s">
        <v>22933</v>
      </c>
      <c r="J2322">
        <v>60108071</v>
      </c>
      <c r="K2322" t="s">
        <v>22932</v>
      </c>
      <c r="L2322" t="s">
        <v>22931</v>
      </c>
      <c r="M2322" t="s">
        <v>4</v>
      </c>
      <c r="N2322">
        <v>10</v>
      </c>
      <c r="O2322" t="s">
        <v>22930</v>
      </c>
      <c r="P2322" t="s">
        <v>22929</v>
      </c>
      <c r="Q2322" t="s">
        <v>22928</v>
      </c>
      <c r="R2322" s="7">
        <v>42979</v>
      </c>
      <c r="S2322" s="8">
        <f t="shared" si="288"/>
        <v>2017</v>
      </c>
      <c r="T2322" s="8">
        <v>2017</v>
      </c>
      <c r="U2322" s="8">
        <f t="shared" si="289"/>
        <v>5</v>
      </c>
      <c r="V2322" s="7">
        <v>42979</v>
      </c>
      <c r="W2322" t="s">
        <v>3563</v>
      </c>
      <c r="X2322" s="2">
        <v>0.51600000000000001</v>
      </c>
      <c r="Y2322" s="6">
        <f t="shared" si="294"/>
        <v>1.3774325298310243E-2</v>
      </c>
      <c r="AA2322">
        <v>16744527</v>
      </c>
      <c r="AB2322">
        <v>17800156777</v>
      </c>
      <c r="AD2322" t="s">
        <v>2</v>
      </c>
      <c r="AE2322">
        <v>17</v>
      </c>
      <c r="AF2322">
        <v>9</v>
      </c>
      <c r="AG2322">
        <v>98</v>
      </c>
      <c r="AI2322" t="s">
        <v>22927</v>
      </c>
      <c r="AJ2322" t="s">
        <v>22926</v>
      </c>
      <c r="AK2322" t="s">
        <v>22925</v>
      </c>
      <c r="AL2322">
        <v>7</v>
      </c>
      <c r="AM2322" s="5">
        <f t="shared" si="290"/>
        <v>1.4</v>
      </c>
      <c r="AN2322" s="4">
        <f t="shared" si="295"/>
        <v>2.1204089360090874E-3</v>
      </c>
      <c r="AO2322" s="3"/>
      <c r="AP2322">
        <v>1</v>
      </c>
      <c r="AR2322">
        <v>11503014</v>
      </c>
      <c r="AS2322" t="s">
        <v>17</v>
      </c>
      <c r="AT2322" s="2">
        <v>1.4690000000000001</v>
      </c>
      <c r="AU2322" s="1">
        <f t="shared" si="291"/>
        <v>1.0278150389619896</v>
      </c>
      <c r="AV2322" s="1">
        <f t="shared" si="292"/>
        <v>0.7947367117159666</v>
      </c>
      <c r="AW2322" s="1">
        <f t="shared" si="293"/>
        <v>0.56165838446994332</v>
      </c>
    </row>
    <row r="2323" spans="1:49" x14ac:dyDescent="0.2">
      <c r="A2323">
        <v>2321</v>
      </c>
      <c r="B2323" t="s">
        <v>22924</v>
      </c>
      <c r="C2323" t="s">
        <v>22923</v>
      </c>
      <c r="F2323" t="s">
        <v>22922</v>
      </c>
      <c r="G2323" t="s">
        <v>8</v>
      </c>
      <c r="H2323" t="s">
        <v>7</v>
      </c>
      <c r="I2323" t="s">
        <v>22921</v>
      </c>
      <c r="J2323" t="s">
        <v>22920</v>
      </c>
      <c r="K2323" t="s">
        <v>22919</v>
      </c>
      <c r="L2323" t="s">
        <v>22918</v>
      </c>
      <c r="M2323" t="s">
        <v>859</v>
      </c>
      <c r="N2323">
        <v>4</v>
      </c>
      <c r="O2323" t="s">
        <v>22917</v>
      </c>
      <c r="P2323" t="s">
        <v>22916</v>
      </c>
      <c r="Q2323" t="s">
        <v>22915</v>
      </c>
      <c r="R2323" s="7">
        <v>42979</v>
      </c>
      <c r="S2323" s="8">
        <f t="shared" si="288"/>
        <v>2017</v>
      </c>
      <c r="T2323" s="8">
        <v>2017</v>
      </c>
      <c r="U2323" s="8">
        <f t="shared" si="289"/>
        <v>5</v>
      </c>
      <c r="V2323" s="7">
        <v>42979</v>
      </c>
      <c r="W2323" t="s">
        <v>882</v>
      </c>
      <c r="X2323" s="2">
        <v>0.318</v>
      </c>
      <c r="Y2323" s="6">
        <f t="shared" si="294"/>
        <v>8.4888283815167786E-3</v>
      </c>
      <c r="AA2323">
        <v>338443</v>
      </c>
      <c r="AB2323">
        <v>27160</v>
      </c>
      <c r="AC2323">
        <v>15739120</v>
      </c>
      <c r="AD2323" t="s">
        <v>2</v>
      </c>
      <c r="AE2323">
        <v>60</v>
      </c>
      <c r="AF2323">
        <v>4</v>
      </c>
      <c r="AH2323" t="s">
        <v>22914</v>
      </c>
      <c r="AI2323" t="s">
        <v>22913</v>
      </c>
      <c r="AK2323" t="s">
        <v>22912</v>
      </c>
      <c r="AL2323">
        <v>0</v>
      </c>
      <c r="AM2323" s="5">
        <f t="shared" si="290"/>
        <v>0</v>
      </c>
      <c r="AN2323" s="4">
        <f t="shared" si="295"/>
        <v>0</v>
      </c>
      <c r="AO2323" s="3"/>
      <c r="AP2323">
        <v>0</v>
      </c>
      <c r="AR2323" t="s">
        <v>1</v>
      </c>
      <c r="AT2323" s="2">
        <v>0.77</v>
      </c>
      <c r="AU2323" s="1">
        <f t="shared" si="291"/>
        <v>0.59421798670617454</v>
      </c>
      <c r="AV2323" s="1">
        <f t="shared" si="292"/>
        <v>0.42444141907583893</v>
      </c>
      <c r="AW2323" s="1">
        <f t="shared" si="293"/>
        <v>0.25466485144550338</v>
      </c>
    </row>
    <row r="2324" spans="1:49" x14ac:dyDescent="0.2">
      <c r="A2324">
        <v>2322</v>
      </c>
      <c r="B2324" t="s">
        <v>22911</v>
      </c>
      <c r="C2324" t="s">
        <v>22910</v>
      </c>
      <c r="F2324" t="s">
        <v>22909</v>
      </c>
      <c r="G2324" t="s">
        <v>8</v>
      </c>
      <c r="H2324" t="s">
        <v>7</v>
      </c>
      <c r="I2324" t="s">
        <v>1001</v>
      </c>
      <c r="J2324">
        <v>60024350</v>
      </c>
      <c r="K2324" t="s">
        <v>841</v>
      </c>
      <c r="L2324" t="s">
        <v>394</v>
      </c>
      <c r="M2324" t="s">
        <v>4</v>
      </c>
      <c r="N2324">
        <v>3</v>
      </c>
      <c r="O2324" t="s">
        <v>22908</v>
      </c>
      <c r="P2324" t="s">
        <v>22907</v>
      </c>
      <c r="Q2324" t="s">
        <v>1215</v>
      </c>
      <c r="R2324" s="7">
        <v>42979</v>
      </c>
      <c r="S2324" s="8">
        <f t="shared" si="288"/>
        <v>2017</v>
      </c>
      <c r="T2324" s="8">
        <v>2017</v>
      </c>
      <c r="U2324" s="8">
        <f t="shared" si="289"/>
        <v>5</v>
      </c>
      <c r="V2324" s="7">
        <v>42979</v>
      </c>
      <c r="W2324" t="s">
        <v>650</v>
      </c>
      <c r="X2324" s="2">
        <v>0.185</v>
      </c>
      <c r="Y2324" s="6">
        <f t="shared" si="294"/>
        <v>4.9384693414484399E-3</v>
      </c>
      <c r="AA2324">
        <v>17962021</v>
      </c>
      <c r="AB2324">
        <v>21100230800</v>
      </c>
      <c r="AD2324" t="s">
        <v>2</v>
      </c>
      <c r="AE2324">
        <v>12</v>
      </c>
      <c r="AF2324">
        <v>9</v>
      </c>
      <c r="AH2324" t="s">
        <v>22906</v>
      </c>
      <c r="AI2324" t="s">
        <v>22905</v>
      </c>
      <c r="AJ2324" t="s">
        <v>22904</v>
      </c>
      <c r="AK2324" t="s">
        <v>22903</v>
      </c>
      <c r="AL2324">
        <v>2</v>
      </c>
      <c r="AM2324" s="5">
        <f t="shared" si="290"/>
        <v>0.4</v>
      </c>
      <c r="AN2324" s="4">
        <f t="shared" si="295"/>
        <v>6.0583112457402507E-4</v>
      </c>
      <c r="AO2324" s="3"/>
      <c r="AP2324">
        <v>0</v>
      </c>
      <c r="AR2324" t="s">
        <v>1</v>
      </c>
      <c r="AT2324" s="2" t="s">
        <v>0</v>
      </c>
      <c r="AU2324" s="1">
        <f t="shared" si="291"/>
        <v>0.3638677876386115</v>
      </c>
      <c r="AV2324" s="1">
        <f t="shared" si="292"/>
        <v>0.27721502330112324</v>
      </c>
      <c r="AW2324" s="1">
        <f t="shared" si="293"/>
        <v>0.19056225896363496</v>
      </c>
    </row>
    <row r="2325" spans="1:49" x14ac:dyDescent="0.2">
      <c r="A2325">
        <v>2323</v>
      </c>
      <c r="B2325" t="s">
        <v>22902</v>
      </c>
      <c r="C2325" t="s">
        <v>22901</v>
      </c>
      <c r="F2325" t="s">
        <v>22900</v>
      </c>
      <c r="G2325" t="s">
        <v>8</v>
      </c>
      <c r="H2325" t="s">
        <v>7</v>
      </c>
      <c r="I2325" t="s">
        <v>22899</v>
      </c>
      <c r="J2325" t="s">
        <v>22898</v>
      </c>
      <c r="K2325" t="s">
        <v>22897</v>
      </c>
      <c r="L2325" t="s">
        <v>22896</v>
      </c>
      <c r="M2325" t="s">
        <v>22895</v>
      </c>
      <c r="N2325">
        <v>7</v>
      </c>
      <c r="O2325" t="s">
        <v>22894</v>
      </c>
      <c r="P2325" t="s">
        <v>22893</v>
      </c>
      <c r="Q2325" t="s">
        <v>22892</v>
      </c>
      <c r="R2325" s="7">
        <v>42979</v>
      </c>
      <c r="S2325" s="8">
        <f t="shared" si="288"/>
        <v>2017</v>
      </c>
      <c r="T2325" s="8">
        <v>2017</v>
      </c>
      <c r="U2325" s="8">
        <f t="shared" si="289"/>
        <v>5</v>
      </c>
      <c r="V2325" s="7">
        <v>42979</v>
      </c>
      <c r="W2325" t="s">
        <v>3926</v>
      </c>
      <c r="X2325" s="2">
        <v>1.1040000000000001</v>
      </c>
      <c r="Y2325" s="6">
        <f t="shared" si="294"/>
        <v>2.9470649475454476E-2</v>
      </c>
      <c r="AB2325">
        <v>21100782253</v>
      </c>
      <c r="AC2325">
        <v>22966463</v>
      </c>
      <c r="AD2325" t="s">
        <v>2</v>
      </c>
      <c r="AE2325">
        <v>5</v>
      </c>
      <c r="AG2325">
        <v>69</v>
      </c>
      <c r="AI2325" t="s">
        <v>22891</v>
      </c>
      <c r="AJ2325" t="s">
        <v>22890</v>
      </c>
      <c r="AK2325" t="s">
        <v>22889</v>
      </c>
      <c r="AL2325">
        <v>28</v>
      </c>
      <c r="AM2325" s="5">
        <f t="shared" si="290"/>
        <v>5.6</v>
      </c>
      <c r="AN2325" s="4">
        <f t="shared" si="295"/>
        <v>8.4816357440363494E-3</v>
      </c>
      <c r="AO2325" s="3"/>
      <c r="AP2325">
        <v>1</v>
      </c>
      <c r="AQ2325" t="s">
        <v>3922</v>
      </c>
      <c r="AR2325" t="s">
        <v>22888</v>
      </c>
      <c r="AS2325" t="s">
        <v>3921</v>
      </c>
      <c r="AT2325" s="2">
        <v>3.4980000000000002</v>
      </c>
      <c r="AU2325" s="1">
        <f t="shared" si="291"/>
        <v>2.3173945356029035</v>
      </c>
      <c r="AV2325" s="1">
        <f t="shared" si="292"/>
        <v>1.8976142609745412</v>
      </c>
      <c r="AW2325" s="1">
        <f t="shared" si="293"/>
        <v>1.4778339863461787</v>
      </c>
    </row>
    <row r="2326" spans="1:49" x14ac:dyDescent="0.2">
      <c r="A2326">
        <v>2324</v>
      </c>
      <c r="B2326" t="s">
        <v>22887</v>
      </c>
      <c r="C2326" t="s">
        <v>22886</v>
      </c>
      <c r="E2326">
        <v>28399284</v>
      </c>
      <c r="F2326" t="s">
        <v>22885</v>
      </c>
      <c r="G2326" t="s">
        <v>8</v>
      </c>
      <c r="H2326" t="s">
        <v>7</v>
      </c>
      <c r="I2326" t="s">
        <v>33</v>
      </c>
      <c r="J2326" t="s">
        <v>22884</v>
      </c>
      <c r="K2326" t="s">
        <v>22883</v>
      </c>
      <c r="L2326" t="s">
        <v>1460</v>
      </c>
      <c r="M2326" t="s">
        <v>20</v>
      </c>
      <c r="N2326">
        <v>5</v>
      </c>
      <c r="O2326" t="s">
        <v>22882</v>
      </c>
      <c r="P2326" t="s">
        <v>22881</v>
      </c>
      <c r="Q2326" t="s">
        <v>22880</v>
      </c>
      <c r="R2326" s="7">
        <v>42979</v>
      </c>
      <c r="S2326" s="8">
        <f t="shared" si="288"/>
        <v>2017</v>
      </c>
      <c r="T2326" s="8">
        <v>2017</v>
      </c>
      <c r="U2326" s="8">
        <f t="shared" si="289"/>
        <v>5</v>
      </c>
      <c r="V2326" s="7">
        <v>42979</v>
      </c>
      <c r="W2326" t="s">
        <v>7006</v>
      </c>
      <c r="X2326" s="2">
        <v>0.86599999999999999</v>
      </c>
      <c r="Y2326" s="6">
        <f t="shared" si="294"/>
        <v>2.3117375403753238E-2</v>
      </c>
      <c r="AA2326">
        <v>222585</v>
      </c>
      <c r="AB2326">
        <v>20491</v>
      </c>
      <c r="AC2326">
        <v>19382928</v>
      </c>
      <c r="AD2326" t="s">
        <v>2</v>
      </c>
      <c r="AE2326">
        <v>54</v>
      </c>
      <c r="AF2326">
        <v>5</v>
      </c>
      <c r="AH2326" t="s">
        <v>3656</v>
      </c>
      <c r="AI2326" t="s">
        <v>22879</v>
      </c>
      <c r="AJ2326" t="s">
        <v>22878</v>
      </c>
      <c r="AK2326" t="s">
        <v>22877</v>
      </c>
      <c r="AL2326">
        <v>9</v>
      </c>
      <c r="AM2326" s="5">
        <f t="shared" si="290"/>
        <v>1.8</v>
      </c>
      <c r="AN2326" s="4">
        <f t="shared" si="295"/>
        <v>2.7262400605831123E-3</v>
      </c>
      <c r="AO2326" s="3"/>
      <c r="AP2326">
        <v>0</v>
      </c>
      <c r="AR2326" t="s">
        <v>1</v>
      </c>
      <c r="AT2326" s="2">
        <v>2.278</v>
      </c>
      <c r="AU2326" s="1">
        <f t="shared" si="291"/>
        <v>1.70000348008022</v>
      </c>
      <c r="AV2326" s="1">
        <f t="shared" si="292"/>
        <v>1.2921807732168176</v>
      </c>
      <c r="AW2326" s="1">
        <f t="shared" si="293"/>
        <v>0.88435806635341496</v>
      </c>
    </row>
    <row r="2327" spans="1:49" x14ac:dyDescent="0.2">
      <c r="A2327">
        <v>2325</v>
      </c>
      <c r="B2327" t="s">
        <v>22876</v>
      </c>
      <c r="C2327" t="s">
        <v>22875</v>
      </c>
      <c r="F2327" t="s">
        <v>22874</v>
      </c>
      <c r="G2327" t="s">
        <v>8</v>
      </c>
      <c r="H2327" t="s">
        <v>7</v>
      </c>
      <c r="I2327" t="s">
        <v>22873</v>
      </c>
      <c r="J2327" t="s">
        <v>22872</v>
      </c>
      <c r="K2327" t="s">
        <v>22871</v>
      </c>
      <c r="L2327" t="s">
        <v>22870</v>
      </c>
      <c r="M2327" t="s">
        <v>897</v>
      </c>
      <c r="N2327">
        <v>4</v>
      </c>
      <c r="O2327" t="s">
        <v>22869</v>
      </c>
      <c r="P2327" t="s">
        <v>22868</v>
      </c>
      <c r="Q2327" t="s">
        <v>22867</v>
      </c>
      <c r="R2327" s="7">
        <v>42979</v>
      </c>
      <c r="S2327" s="8">
        <f t="shared" si="288"/>
        <v>2017</v>
      </c>
      <c r="T2327" s="8">
        <v>2017</v>
      </c>
      <c r="U2327" s="8">
        <f t="shared" si="289"/>
        <v>5</v>
      </c>
      <c r="V2327" s="7" t="s">
        <v>21920</v>
      </c>
      <c r="W2327" t="s">
        <v>22856</v>
      </c>
      <c r="X2327" s="2">
        <v>0.59699999999999998</v>
      </c>
      <c r="Y2327" s="6">
        <f t="shared" si="294"/>
        <v>1.5936574036998479E-2</v>
      </c>
      <c r="AA2327">
        <v>7384602</v>
      </c>
      <c r="AB2327">
        <v>23629</v>
      </c>
      <c r="AD2327" t="s">
        <v>2</v>
      </c>
      <c r="AE2327">
        <v>38</v>
      </c>
      <c r="AF2327">
        <v>3</v>
      </c>
      <c r="AH2327" t="s">
        <v>22866</v>
      </c>
      <c r="AI2327" t="s">
        <v>22865</v>
      </c>
      <c r="AK2327" t="s">
        <v>22864</v>
      </c>
      <c r="AL2327">
        <v>12</v>
      </c>
      <c r="AM2327" s="5">
        <f t="shared" si="290"/>
        <v>2.4</v>
      </c>
      <c r="AN2327" s="4">
        <f t="shared" si="295"/>
        <v>3.6349867474441497E-3</v>
      </c>
      <c r="AO2327" s="3"/>
      <c r="AP2327">
        <v>1</v>
      </c>
      <c r="AR2327" t="s">
        <v>1</v>
      </c>
      <c r="AT2327" s="2">
        <v>1.0940000000000001</v>
      </c>
      <c r="AU2327" s="1">
        <f t="shared" si="291"/>
        <v>1.224609785013218</v>
      </c>
      <c r="AV2327" s="1">
        <f t="shared" si="292"/>
        <v>0.97857803922213149</v>
      </c>
      <c r="AW2327" s="1">
        <f t="shared" si="293"/>
        <v>0.73254629343104483</v>
      </c>
    </row>
    <row r="2328" spans="1:49" x14ac:dyDescent="0.2">
      <c r="A2328">
        <v>2326</v>
      </c>
      <c r="B2328" t="s">
        <v>22863</v>
      </c>
      <c r="C2328" t="s">
        <v>22862</v>
      </c>
      <c r="F2328" t="s">
        <v>22861</v>
      </c>
      <c r="G2328" t="s">
        <v>8</v>
      </c>
      <c r="H2328" t="s">
        <v>7</v>
      </c>
      <c r="I2328" t="s">
        <v>22860</v>
      </c>
      <c r="J2328">
        <v>60028218</v>
      </c>
      <c r="K2328" t="s">
        <v>3727</v>
      </c>
      <c r="L2328" t="s">
        <v>3726</v>
      </c>
      <c r="M2328" t="s">
        <v>82</v>
      </c>
      <c r="N2328">
        <v>3</v>
      </c>
      <c r="O2328" t="s">
        <v>22859</v>
      </c>
      <c r="P2328" t="s">
        <v>22858</v>
      </c>
      <c r="Q2328" t="s">
        <v>22857</v>
      </c>
      <c r="R2328" s="7">
        <v>42979</v>
      </c>
      <c r="S2328" s="8">
        <f t="shared" si="288"/>
        <v>2017</v>
      </c>
      <c r="T2328" s="8">
        <v>2017</v>
      </c>
      <c r="U2328" s="8">
        <f t="shared" si="289"/>
        <v>5</v>
      </c>
      <c r="V2328" s="7" t="s">
        <v>21920</v>
      </c>
      <c r="W2328" t="s">
        <v>22856</v>
      </c>
      <c r="X2328" s="2">
        <v>0.59699999999999998</v>
      </c>
      <c r="Y2328" s="6">
        <f t="shared" si="294"/>
        <v>1.5936574036998479E-2</v>
      </c>
      <c r="AA2328">
        <v>7384602</v>
      </c>
      <c r="AB2328">
        <v>23629</v>
      </c>
      <c r="AD2328" t="s">
        <v>2</v>
      </c>
      <c r="AE2328">
        <v>38</v>
      </c>
      <c r="AF2328">
        <v>3</v>
      </c>
      <c r="AH2328" t="s">
        <v>22855</v>
      </c>
      <c r="AI2328" t="s">
        <v>22854</v>
      </c>
      <c r="AK2328" t="s">
        <v>22853</v>
      </c>
      <c r="AL2328">
        <v>6</v>
      </c>
      <c r="AM2328" s="5">
        <f t="shared" si="290"/>
        <v>1.2</v>
      </c>
      <c r="AN2328" s="4">
        <f t="shared" si="295"/>
        <v>1.8174933737220749E-3</v>
      </c>
      <c r="AO2328" s="3"/>
      <c r="AP2328">
        <v>1</v>
      </c>
      <c r="AR2328" t="s">
        <v>1</v>
      </c>
      <c r="AT2328" s="2">
        <v>1.0940000000000001</v>
      </c>
      <c r="AU2328" s="1">
        <f t="shared" si="291"/>
        <v>1.1700849838015557</v>
      </c>
      <c r="AV2328" s="1">
        <f t="shared" si="292"/>
        <v>0.88770337053602766</v>
      </c>
      <c r="AW2328" s="1">
        <f t="shared" si="293"/>
        <v>0.60532175727049964</v>
      </c>
    </row>
    <row r="2329" spans="1:49" x14ac:dyDescent="0.2">
      <c r="A2329">
        <v>2327</v>
      </c>
      <c r="B2329" t="s">
        <v>22852</v>
      </c>
      <c r="F2329" t="s">
        <v>22851</v>
      </c>
      <c r="G2329" t="s">
        <v>8</v>
      </c>
      <c r="H2329" t="s">
        <v>7</v>
      </c>
      <c r="I2329" t="s">
        <v>22850</v>
      </c>
      <c r="J2329">
        <v>60033252</v>
      </c>
      <c r="K2329" t="s">
        <v>1238</v>
      </c>
      <c r="L2329" t="s">
        <v>1237</v>
      </c>
      <c r="M2329" t="s">
        <v>30</v>
      </c>
      <c r="N2329">
        <v>2</v>
      </c>
      <c r="O2329" t="s">
        <v>22849</v>
      </c>
      <c r="P2329" t="s">
        <v>22848</v>
      </c>
      <c r="Q2329" t="s">
        <v>1236</v>
      </c>
      <c r="R2329" s="7">
        <v>42979</v>
      </c>
      <c r="S2329" s="8">
        <f t="shared" si="288"/>
        <v>2017</v>
      </c>
      <c r="T2329" s="8">
        <v>2017</v>
      </c>
      <c r="U2329" s="8">
        <f t="shared" si="289"/>
        <v>5</v>
      </c>
      <c r="V2329" s="7">
        <v>42979</v>
      </c>
      <c r="W2329" t="s">
        <v>899</v>
      </c>
      <c r="X2329" s="2">
        <v>0.216</v>
      </c>
      <c r="Y2329" s="6">
        <f t="shared" si="294"/>
        <v>5.765996636501962E-3</v>
      </c>
      <c r="AA2329">
        <v>10544887</v>
      </c>
      <c r="AB2329">
        <v>13200</v>
      </c>
      <c r="AD2329" t="s">
        <v>2</v>
      </c>
      <c r="AE2329">
        <v>32</v>
      </c>
      <c r="AF2329">
        <v>9</v>
      </c>
      <c r="AH2329" t="s">
        <v>3450</v>
      </c>
      <c r="AI2329" t="s">
        <v>22847</v>
      </c>
      <c r="AJ2329" t="s">
        <v>22846</v>
      </c>
      <c r="AK2329" t="s">
        <v>22845</v>
      </c>
      <c r="AL2329">
        <v>0</v>
      </c>
      <c r="AM2329" s="5">
        <f t="shared" si="290"/>
        <v>0</v>
      </c>
      <c r="AN2329" s="4">
        <f t="shared" si="295"/>
        <v>0</v>
      </c>
      <c r="AO2329" s="3"/>
      <c r="AP2329">
        <v>0</v>
      </c>
      <c r="AR2329" t="s">
        <v>1</v>
      </c>
      <c r="AT2329" s="2" t="s">
        <v>0</v>
      </c>
      <c r="AU2329" s="1">
        <f t="shared" si="291"/>
        <v>0.40361976455513726</v>
      </c>
      <c r="AV2329" s="1">
        <f t="shared" si="292"/>
        <v>0.28829983182509811</v>
      </c>
      <c r="AW2329" s="1">
        <f t="shared" si="293"/>
        <v>0.17297989909505887</v>
      </c>
    </row>
    <row r="2330" spans="1:49" x14ac:dyDescent="0.2">
      <c r="A2330">
        <v>2328</v>
      </c>
      <c r="B2330" t="s">
        <v>22844</v>
      </c>
      <c r="F2330" t="s">
        <v>22843</v>
      </c>
      <c r="G2330" t="s">
        <v>8</v>
      </c>
      <c r="H2330" t="s">
        <v>7</v>
      </c>
      <c r="I2330" t="s">
        <v>22842</v>
      </c>
      <c r="J2330">
        <v>60107357</v>
      </c>
      <c r="K2330" t="s">
        <v>2719</v>
      </c>
      <c r="L2330" t="s">
        <v>911</v>
      </c>
      <c r="M2330" t="s">
        <v>75</v>
      </c>
      <c r="N2330">
        <v>3</v>
      </c>
      <c r="O2330" t="s">
        <v>22841</v>
      </c>
      <c r="P2330" t="s">
        <v>22840</v>
      </c>
      <c r="Q2330" t="s">
        <v>3581</v>
      </c>
      <c r="R2330" s="7">
        <v>42979</v>
      </c>
      <c r="S2330" s="8">
        <f t="shared" si="288"/>
        <v>2017</v>
      </c>
      <c r="T2330" s="8">
        <v>2017</v>
      </c>
      <c r="U2330" s="8">
        <f t="shared" si="289"/>
        <v>5</v>
      </c>
      <c r="V2330" s="7">
        <v>42979</v>
      </c>
      <c r="W2330" t="s">
        <v>899</v>
      </c>
      <c r="X2330" s="2">
        <v>0.216</v>
      </c>
      <c r="Y2330" s="6">
        <f t="shared" si="294"/>
        <v>5.765996636501962E-3</v>
      </c>
      <c r="AA2330">
        <v>10544887</v>
      </c>
      <c r="AB2330">
        <v>13200</v>
      </c>
      <c r="AD2330" t="s">
        <v>2</v>
      </c>
      <c r="AE2330">
        <v>32</v>
      </c>
      <c r="AF2330">
        <v>9</v>
      </c>
      <c r="AH2330" t="s">
        <v>22839</v>
      </c>
      <c r="AI2330" t="s">
        <v>22838</v>
      </c>
      <c r="AJ2330" t="s">
        <v>22837</v>
      </c>
      <c r="AK2330" t="s">
        <v>22836</v>
      </c>
      <c r="AL2330">
        <v>3</v>
      </c>
      <c r="AM2330" s="5">
        <f t="shared" si="290"/>
        <v>0.6</v>
      </c>
      <c r="AN2330" s="4">
        <f t="shared" si="295"/>
        <v>9.0874668686103744E-4</v>
      </c>
      <c r="AO2330" s="3"/>
      <c r="AP2330">
        <v>0</v>
      </c>
      <c r="AQ2330" t="s">
        <v>22835</v>
      </c>
      <c r="AR2330" t="s">
        <v>1</v>
      </c>
      <c r="AS2330" t="s">
        <v>7196</v>
      </c>
      <c r="AT2330" s="2" t="s">
        <v>0</v>
      </c>
      <c r="AU2330" s="1">
        <f t="shared" si="291"/>
        <v>0.43088216516096839</v>
      </c>
      <c r="AV2330" s="1">
        <f t="shared" si="292"/>
        <v>0.33373716616814997</v>
      </c>
      <c r="AW2330" s="1">
        <f t="shared" si="293"/>
        <v>0.23659216717533149</v>
      </c>
    </row>
    <row r="2331" spans="1:49" x14ac:dyDescent="0.2">
      <c r="A2331">
        <v>2329</v>
      </c>
      <c r="B2331" t="s">
        <v>22834</v>
      </c>
      <c r="F2331" t="s">
        <v>22833</v>
      </c>
      <c r="G2331" t="s">
        <v>8</v>
      </c>
      <c r="H2331" t="s">
        <v>7</v>
      </c>
      <c r="I2331" t="s">
        <v>760</v>
      </c>
      <c r="J2331">
        <v>60005465</v>
      </c>
      <c r="K2331" t="s">
        <v>494</v>
      </c>
      <c r="L2331" t="s">
        <v>493</v>
      </c>
      <c r="M2331" t="s">
        <v>4</v>
      </c>
      <c r="N2331">
        <v>4</v>
      </c>
      <c r="O2331" t="s">
        <v>22832</v>
      </c>
      <c r="P2331" t="s">
        <v>22831</v>
      </c>
      <c r="Q2331" t="s">
        <v>631</v>
      </c>
      <c r="R2331" s="7">
        <v>42979</v>
      </c>
      <c r="S2331" s="8">
        <f t="shared" si="288"/>
        <v>2017</v>
      </c>
      <c r="T2331" s="8">
        <v>2017</v>
      </c>
      <c r="U2331" s="8">
        <f t="shared" si="289"/>
        <v>5</v>
      </c>
      <c r="V2331" s="7">
        <v>42979</v>
      </c>
      <c r="W2331" t="s">
        <v>899</v>
      </c>
      <c r="X2331" s="2">
        <v>0.216</v>
      </c>
      <c r="Y2331" s="6">
        <f t="shared" si="294"/>
        <v>5.765996636501962E-3</v>
      </c>
      <c r="AA2331">
        <v>10544887</v>
      </c>
      <c r="AB2331">
        <v>13200</v>
      </c>
      <c r="AD2331" t="s">
        <v>2</v>
      </c>
      <c r="AE2331">
        <v>32</v>
      </c>
      <c r="AF2331">
        <v>9</v>
      </c>
      <c r="AH2331" t="s">
        <v>22830</v>
      </c>
      <c r="AI2331" t="s">
        <v>22829</v>
      </c>
      <c r="AJ2331" t="s">
        <v>22828</v>
      </c>
      <c r="AK2331" t="s">
        <v>22827</v>
      </c>
      <c r="AL2331">
        <v>0</v>
      </c>
      <c r="AM2331" s="5">
        <f t="shared" si="290"/>
        <v>0</v>
      </c>
      <c r="AN2331" s="4">
        <f t="shared" si="295"/>
        <v>0</v>
      </c>
      <c r="AO2331" s="3"/>
      <c r="AP2331">
        <v>0</v>
      </c>
      <c r="AQ2331" t="s">
        <v>18</v>
      </c>
      <c r="AR2331">
        <v>61331007</v>
      </c>
      <c r="AS2331" t="s">
        <v>17</v>
      </c>
      <c r="AT2331" s="2" t="s">
        <v>0</v>
      </c>
      <c r="AU2331" s="1">
        <f t="shared" si="291"/>
        <v>0.40361976455513726</v>
      </c>
      <c r="AV2331" s="1">
        <f t="shared" si="292"/>
        <v>0.28829983182509811</v>
      </c>
      <c r="AW2331" s="1">
        <f t="shared" si="293"/>
        <v>0.17297989909505887</v>
      </c>
    </row>
    <row r="2332" spans="1:49" x14ac:dyDescent="0.2">
      <c r="A2332">
        <v>2330</v>
      </c>
      <c r="B2332" t="s">
        <v>22826</v>
      </c>
      <c r="F2332" t="s">
        <v>22825</v>
      </c>
      <c r="G2332" t="s">
        <v>8</v>
      </c>
      <c r="H2332" t="s">
        <v>7</v>
      </c>
      <c r="I2332" t="s">
        <v>909</v>
      </c>
      <c r="J2332">
        <v>60104503</v>
      </c>
      <c r="K2332" t="s">
        <v>908</v>
      </c>
      <c r="L2332" t="s">
        <v>907</v>
      </c>
      <c r="M2332" t="s">
        <v>97</v>
      </c>
      <c r="N2332">
        <v>3</v>
      </c>
      <c r="O2332" t="s">
        <v>18512</v>
      </c>
      <c r="P2332" t="s">
        <v>16982</v>
      </c>
      <c r="Q2332" t="s">
        <v>16981</v>
      </c>
      <c r="R2332" s="7">
        <v>42979</v>
      </c>
      <c r="S2332" s="8">
        <f t="shared" si="288"/>
        <v>2017</v>
      </c>
      <c r="T2332" s="8">
        <v>2017</v>
      </c>
      <c r="U2332" s="8">
        <f t="shared" si="289"/>
        <v>5</v>
      </c>
      <c r="V2332" s="7">
        <v>42979</v>
      </c>
      <c r="W2332" t="s">
        <v>899</v>
      </c>
      <c r="X2332" s="2">
        <v>0.216</v>
      </c>
      <c r="Y2332" s="6">
        <f t="shared" si="294"/>
        <v>5.765996636501962E-3</v>
      </c>
      <c r="AA2332">
        <v>10544887</v>
      </c>
      <c r="AB2332">
        <v>13200</v>
      </c>
      <c r="AD2332" t="s">
        <v>2</v>
      </c>
      <c r="AE2332">
        <v>32</v>
      </c>
      <c r="AF2332">
        <v>9</v>
      </c>
      <c r="AH2332" t="s">
        <v>22824</v>
      </c>
      <c r="AI2332" t="s">
        <v>22823</v>
      </c>
      <c r="AJ2332" t="s">
        <v>22822</v>
      </c>
      <c r="AK2332" t="s">
        <v>22821</v>
      </c>
      <c r="AL2332">
        <v>1</v>
      </c>
      <c r="AM2332" s="5">
        <f t="shared" si="290"/>
        <v>0.2</v>
      </c>
      <c r="AN2332" s="4">
        <f t="shared" si="295"/>
        <v>3.0291556228701253E-4</v>
      </c>
      <c r="AO2332" s="3"/>
      <c r="AP2332">
        <v>0</v>
      </c>
      <c r="AR2332" t="s">
        <v>1</v>
      </c>
      <c r="AT2332" s="2" t="s">
        <v>0</v>
      </c>
      <c r="AU2332" s="1">
        <f t="shared" si="291"/>
        <v>0.4127072314237476</v>
      </c>
      <c r="AV2332" s="1">
        <f t="shared" si="292"/>
        <v>0.30344560993944875</v>
      </c>
      <c r="AW2332" s="1">
        <f t="shared" si="293"/>
        <v>0.19418398845514973</v>
      </c>
    </row>
    <row r="2333" spans="1:49" x14ac:dyDescent="0.2">
      <c r="A2333">
        <v>2331</v>
      </c>
      <c r="B2333" t="s">
        <v>22820</v>
      </c>
      <c r="F2333" t="s">
        <v>22819</v>
      </c>
      <c r="G2333" t="s">
        <v>8</v>
      </c>
      <c r="H2333" t="s">
        <v>7</v>
      </c>
      <c r="I2333" t="s">
        <v>989</v>
      </c>
      <c r="J2333" t="s">
        <v>22818</v>
      </c>
      <c r="K2333" t="s">
        <v>22817</v>
      </c>
      <c r="L2333" t="s">
        <v>22816</v>
      </c>
      <c r="M2333" t="s">
        <v>16</v>
      </c>
      <c r="N2333">
        <v>3</v>
      </c>
      <c r="O2333" t="s">
        <v>22815</v>
      </c>
      <c r="P2333" t="s">
        <v>22814</v>
      </c>
      <c r="Q2333" t="s">
        <v>22813</v>
      </c>
      <c r="R2333" s="7">
        <v>42979</v>
      </c>
      <c r="S2333" s="8">
        <f t="shared" si="288"/>
        <v>2017</v>
      </c>
      <c r="T2333" s="8">
        <v>2017</v>
      </c>
      <c r="U2333" s="8">
        <f t="shared" si="289"/>
        <v>5</v>
      </c>
      <c r="V2333" s="7">
        <v>42979</v>
      </c>
      <c r="W2333" t="s">
        <v>899</v>
      </c>
      <c r="X2333" s="2">
        <v>0.216</v>
      </c>
      <c r="Y2333" s="6">
        <f t="shared" si="294"/>
        <v>5.765996636501962E-3</v>
      </c>
      <c r="AA2333">
        <v>10544887</v>
      </c>
      <c r="AB2333">
        <v>13200</v>
      </c>
      <c r="AD2333" t="s">
        <v>2</v>
      </c>
      <c r="AE2333">
        <v>32</v>
      </c>
      <c r="AF2333">
        <v>9</v>
      </c>
      <c r="AH2333" t="s">
        <v>22812</v>
      </c>
      <c r="AI2333" t="s">
        <v>22811</v>
      </c>
      <c r="AJ2333" t="s">
        <v>22810</v>
      </c>
      <c r="AK2333" t="s">
        <v>22809</v>
      </c>
      <c r="AL2333">
        <v>0</v>
      </c>
      <c r="AM2333" s="5">
        <f t="shared" si="290"/>
        <v>0</v>
      </c>
      <c r="AN2333" s="4">
        <f t="shared" si="295"/>
        <v>0</v>
      </c>
      <c r="AO2333" s="3"/>
      <c r="AP2333">
        <v>0</v>
      </c>
      <c r="AR2333" t="s">
        <v>1</v>
      </c>
      <c r="AT2333" s="2" t="s">
        <v>0</v>
      </c>
      <c r="AU2333" s="1">
        <f t="shared" si="291"/>
        <v>0.40361976455513726</v>
      </c>
      <c r="AV2333" s="1">
        <f t="shared" si="292"/>
        <v>0.28829983182509811</v>
      </c>
      <c r="AW2333" s="1">
        <f t="shared" si="293"/>
        <v>0.17297989909505887</v>
      </c>
    </row>
    <row r="2334" spans="1:49" x14ac:dyDescent="0.2">
      <c r="A2334">
        <v>2332</v>
      </c>
      <c r="B2334" t="s">
        <v>22808</v>
      </c>
      <c r="F2334" t="s">
        <v>22807</v>
      </c>
      <c r="G2334" t="s">
        <v>8</v>
      </c>
      <c r="H2334" t="s">
        <v>7</v>
      </c>
      <c r="I2334" t="s">
        <v>3576</v>
      </c>
      <c r="J2334">
        <v>60090708</v>
      </c>
      <c r="K2334" t="s">
        <v>1534</v>
      </c>
      <c r="L2334" t="s">
        <v>920</v>
      </c>
      <c r="M2334" t="s">
        <v>322</v>
      </c>
      <c r="N2334">
        <v>6</v>
      </c>
      <c r="O2334" t="s">
        <v>22806</v>
      </c>
      <c r="P2334" t="s">
        <v>22805</v>
      </c>
      <c r="Q2334" t="s">
        <v>22804</v>
      </c>
      <c r="R2334" s="7">
        <v>42979</v>
      </c>
      <c r="S2334" s="8">
        <f t="shared" si="288"/>
        <v>2017</v>
      </c>
      <c r="T2334" s="8">
        <v>2017</v>
      </c>
      <c r="U2334" s="8">
        <f t="shared" si="289"/>
        <v>5</v>
      </c>
      <c r="V2334" s="7">
        <v>42979</v>
      </c>
      <c r="W2334" t="s">
        <v>899</v>
      </c>
      <c r="X2334" s="2">
        <v>0.216</v>
      </c>
      <c r="Y2334" s="6">
        <f t="shared" si="294"/>
        <v>5.765996636501962E-3</v>
      </c>
      <c r="AA2334">
        <v>10544887</v>
      </c>
      <c r="AB2334">
        <v>13200</v>
      </c>
      <c r="AD2334" t="s">
        <v>2</v>
      </c>
      <c r="AE2334">
        <v>32</v>
      </c>
      <c r="AF2334">
        <v>9</v>
      </c>
      <c r="AH2334" t="s">
        <v>22803</v>
      </c>
      <c r="AI2334" t="s">
        <v>22802</v>
      </c>
      <c r="AJ2334" t="s">
        <v>22801</v>
      </c>
      <c r="AK2334" t="s">
        <v>22800</v>
      </c>
      <c r="AL2334">
        <v>0</v>
      </c>
      <c r="AM2334" s="5">
        <f t="shared" si="290"/>
        <v>0</v>
      </c>
      <c r="AN2334" s="4">
        <f t="shared" si="295"/>
        <v>0</v>
      </c>
      <c r="AO2334" s="3"/>
      <c r="AP2334">
        <v>0</v>
      </c>
      <c r="AR2334" t="s">
        <v>1</v>
      </c>
      <c r="AT2334" s="2" t="s">
        <v>0</v>
      </c>
      <c r="AU2334" s="1">
        <f t="shared" si="291"/>
        <v>0.40361976455513726</v>
      </c>
      <c r="AV2334" s="1">
        <f t="shared" si="292"/>
        <v>0.28829983182509811</v>
      </c>
      <c r="AW2334" s="1">
        <f t="shared" si="293"/>
        <v>0.17297989909505887</v>
      </c>
    </row>
    <row r="2335" spans="1:49" x14ac:dyDescent="0.2">
      <c r="A2335">
        <v>2333</v>
      </c>
      <c r="B2335" t="s">
        <v>22799</v>
      </c>
      <c r="C2335" t="s">
        <v>22798</v>
      </c>
      <c r="F2335" t="s">
        <v>22797</v>
      </c>
      <c r="G2335" t="s">
        <v>8</v>
      </c>
      <c r="H2335" t="s">
        <v>7</v>
      </c>
      <c r="I2335" t="s">
        <v>22796</v>
      </c>
      <c r="J2335">
        <v>119534187</v>
      </c>
      <c r="K2335" t="s">
        <v>22795</v>
      </c>
      <c r="L2335" t="s">
        <v>22794</v>
      </c>
      <c r="M2335" t="s">
        <v>334</v>
      </c>
      <c r="N2335">
        <v>3</v>
      </c>
      <c r="O2335" t="s">
        <v>22793</v>
      </c>
      <c r="P2335" t="s">
        <v>22792</v>
      </c>
      <c r="Q2335" t="s">
        <v>22791</v>
      </c>
      <c r="R2335" s="7">
        <v>42979</v>
      </c>
      <c r="S2335" s="8">
        <f t="shared" si="288"/>
        <v>2017</v>
      </c>
      <c r="T2335" s="8">
        <v>2017</v>
      </c>
      <c r="U2335" s="8">
        <f t="shared" si="289"/>
        <v>5</v>
      </c>
      <c r="V2335" s="7">
        <v>42979</v>
      </c>
      <c r="W2335" t="s">
        <v>802</v>
      </c>
      <c r="X2335" s="2">
        <v>0.29499999999999998</v>
      </c>
      <c r="Y2335" s="6">
        <f t="shared" si="294"/>
        <v>7.8748565174448087E-3</v>
      </c>
      <c r="AA2335">
        <v>10642269</v>
      </c>
      <c r="AB2335">
        <v>19554</v>
      </c>
      <c r="AD2335" t="s">
        <v>2</v>
      </c>
      <c r="AE2335">
        <v>62</v>
      </c>
      <c r="AF2335">
        <v>9</v>
      </c>
      <c r="AH2335" t="s">
        <v>22790</v>
      </c>
      <c r="AI2335" t="s">
        <v>22789</v>
      </c>
      <c r="AK2335" t="s">
        <v>22788</v>
      </c>
      <c r="AL2335">
        <v>0</v>
      </c>
      <c r="AM2335" s="5">
        <f t="shared" si="290"/>
        <v>0</v>
      </c>
      <c r="AN2335" s="4">
        <f t="shared" si="295"/>
        <v>0</v>
      </c>
      <c r="AO2335" s="3"/>
      <c r="AP2335">
        <v>0</v>
      </c>
      <c r="AR2335" t="s">
        <v>1</v>
      </c>
      <c r="AT2335" s="2" t="s">
        <v>0</v>
      </c>
      <c r="AU2335" s="1">
        <f t="shared" si="291"/>
        <v>0.55123995622113653</v>
      </c>
      <c r="AV2335" s="1">
        <f t="shared" si="292"/>
        <v>0.39374282587224041</v>
      </c>
      <c r="AW2335" s="1">
        <f t="shared" si="293"/>
        <v>0.23624569552334423</v>
      </c>
    </row>
    <row r="2336" spans="1:49" x14ac:dyDescent="0.2">
      <c r="A2336">
        <v>2334</v>
      </c>
      <c r="B2336" t="s">
        <v>22787</v>
      </c>
      <c r="C2336" t="s">
        <v>22786</v>
      </c>
      <c r="F2336" t="s">
        <v>22785</v>
      </c>
      <c r="G2336" t="s">
        <v>8</v>
      </c>
      <c r="H2336" t="s">
        <v>7</v>
      </c>
      <c r="I2336" t="s">
        <v>22784</v>
      </c>
      <c r="J2336">
        <v>60073866</v>
      </c>
      <c r="K2336" t="s">
        <v>22783</v>
      </c>
      <c r="L2336" t="s">
        <v>335</v>
      </c>
      <c r="M2336" t="s">
        <v>334</v>
      </c>
      <c r="N2336">
        <v>3</v>
      </c>
      <c r="O2336" t="s">
        <v>22782</v>
      </c>
      <c r="P2336" t="s">
        <v>22781</v>
      </c>
      <c r="Q2336" t="s">
        <v>22780</v>
      </c>
      <c r="R2336" s="7">
        <v>42979</v>
      </c>
      <c r="S2336" s="8">
        <f t="shared" si="288"/>
        <v>2017</v>
      </c>
      <c r="T2336" s="8">
        <v>2017</v>
      </c>
      <c r="U2336" s="8">
        <f t="shared" si="289"/>
        <v>5</v>
      </c>
      <c r="V2336" s="7">
        <v>42979</v>
      </c>
      <c r="W2336" t="s">
        <v>3273</v>
      </c>
      <c r="X2336" s="2">
        <v>0.14899999999999999</v>
      </c>
      <c r="Y2336" s="6">
        <f t="shared" si="294"/>
        <v>3.977469902031446E-3</v>
      </c>
      <c r="AA2336">
        <v>5431972</v>
      </c>
      <c r="AB2336">
        <v>15425</v>
      </c>
      <c r="AC2336">
        <v>15738906</v>
      </c>
      <c r="AD2336" t="s">
        <v>2</v>
      </c>
      <c r="AE2336">
        <v>60</v>
      </c>
      <c r="AF2336">
        <v>6</v>
      </c>
      <c r="AH2336" t="s">
        <v>22779</v>
      </c>
      <c r="AI2336" t="s">
        <v>22778</v>
      </c>
      <c r="AJ2336" t="s">
        <v>22777</v>
      </c>
      <c r="AK2336" t="s">
        <v>22776</v>
      </c>
      <c r="AL2336">
        <v>0</v>
      </c>
      <c r="AM2336" s="5">
        <f t="shared" si="290"/>
        <v>0</v>
      </c>
      <c r="AN2336" s="4">
        <f t="shared" si="295"/>
        <v>0</v>
      </c>
      <c r="AO2336" s="3"/>
      <c r="AP2336">
        <v>0</v>
      </c>
      <c r="AR2336" t="s">
        <v>1</v>
      </c>
      <c r="AT2336" s="2" t="s">
        <v>0</v>
      </c>
      <c r="AU2336" s="1">
        <f t="shared" si="291"/>
        <v>0.2784228931422012</v>
      </c>
      <c r="AV2336" s="1">
        <f t="shared" si="292"/>
        <v>0.19887349510157229</v>
      </c>
      <c r="AW2336" s="1">
        <f t="shared" si="293"/>
        <v>0.11932409706094337</v>
      </c>
    </row>
    <row r="2337" spans="1:49" x14ac:dyDescent="0.2">
      <c r="A2337">
        <v>2335</v>
      </c>
      <c r="B2337" t="s">
        <v>22775</v>
      </c>
      <c r="C2337" t="s">
        <v>22774</v>
      </c>
      <c r="F2337" t="s">
        <v>22773</v>
      </c>
      <c r="G2337" t="s">
        <v>8</v>
      </c>
      <c r="H2337" t="s">
        <v>7</v>
      </c>
      <c r="I2337" t="s">
        <v>22772</v>
      </c>
      <c r="J2337">
        <v>60029225</v>
      </c>
      <c r="K2337" t="s">
        <v>336</v>
      </c>
      <c r="L2337" t="s">
        <v>335</v>
      </c>
      <c r="M2337" t="s">
        <v>334</v>
      </c>
      <c r="N2337">
        <v>2</v>
      </c>
      <c r="O2337" t="s">
        <v>22771</v>
      </c>
      <c r="P2337" t="s">
        <v>22770</v>
      </c>
      <c r="Q2337" t="s">
        <v>4107</v>
      </c>
      <c r="R2337" s="7">
        <v>42979</v>
      </c>
      <c r="S2337" s="8">
        <f t="shared" si="288"/>
        <v>2017</v>
      </c>
      <c r="T2337" s="8">
        <v>2017</v>
      </c>
      <c r="U2337" s="8">
        <f t="shared" si="289"/>
        <v>5</v>
      </c>
      <c r="V2337" s="7">
        <v>42979</v>
      </c>
      <c r="W2337" t="s">
        <v>802</v>
      </c>
      <c r="X2337" s="2">
        <v>0.29499999999999998</v>
      </c>
      <c r="Y2337" s="6">
        <f t="shared" si="294"/>
        <v>7.8748565174448087E-3</v>
      </c>
      <c r="AA2337">
        <v>10642269</v>
      </c>
      <c r="AB2337">
        <v>19554</v>
      </c>
      <c r="AD2337" t="s">
        <v>2</v>
      </c>
      <c r="AE2337">
        <v>62</v>
      </c>
      <c r="AF2337">
        <v>9</v>
      </c>
      <c r="AH2337" t="s">
        <v>4207</v>
      </c>
      <c r="AI2337" t="s">
        <v>22769</v>
      </c>
      <c r="AK2337" t="s">
        <v>22768</v>
      </c>
      <c r="AL2337">
        <v>1</v>
      </c>
      <c r="AM2337" s="5">
        <f t="shared" si="290"/>
        <v>0.2</v>
      </c>
      <c r="AN2337" s="4">
        <f t="shared" si="295"/>
        <v>3.0291556228701253E-4</v>
      </c>
      <c r="AO2337" s="3"/>
      <c r="AP2337">
        <v>0</v>
      </c>
      <c r="AR2337" t="s">
        <v>1</v>
      </c>
      <c r="AT2337" s="2" t="s">
        <v>0</v>
      </c>
      <c r="AU2337" s="1">
        <f t="shared" si="291"/>
        <v>0.56032742308974692</v>
      </c>
      <c r="AV2337" s="1">
        <f t="shared" si="292"/>
        <v>0.4088886039865911</v>
      </c>
      <c r="AW2337" s="1">
        <f t="shared" si="293"/>
        <v>0.25744978488343512</v>
      </c>
    </row>
    <row r="2338" spans="1:49" x14ac:dyDescent="0.2">
      <c r="A2338">
        <v>2336</v>
      </c>
      <c r="B2338" t="s">
        <v>22767</v>
      </c>
      <c r="C2338" t="s">
        <v>22766</v>
      </c>
      <c r="F2338" t="s">
        <v>22765</v>
      </c>
      <c r="G2338" t="s">
        <v>8</v>
      </c>
      <c r="H2338" t="s">
        <v>7</v>
      </c>
      <c r="I2338" t="s">
        <v>22764</v>
      </c>
      <c r="J2338" t="s">
        <v>22758</v>
      </c>
      <c r="K2338" t="s">
        <v>22763</v>
      </c>
      <c r="L2338" t="s">
        <v>22762</v>
      </c>
      <c r="M2338" t="s">
        <v>22761</v>
      </c>
      <c r="N2338">
        <v>3</v>
      </c>
      <c r="O2338" t="s">
        <v>22760</v>
      </c>
      <c r="P2338" t="s">
        <v>22759</v>
      </c>
      <c r="Q2338" t="s">
        <v>22758</v>
      </c>
      <c r="R2338" s="7">
        <v>42979</v>
      </c>
      <c r="S2338" s="8">
        <f t="shared" si="288"/>
        <v>2017</v>
      </c>
      <c r="T2338" s="8">
        <v>2017</v>
      </c>
      <c r="U2338" s="8">
        <f t="shared" si="289"/>
        <v>5</v>
      </c>
      <c r="V2338" s="7">
        <v>42979</v>
      </c>
      <c r="W2338" t="s">
        <v>802</v>
      </c>
      <c r="X2338" s="2">
        <v>0.29499999999999998</v>
      </c>
      <c r="Y2338" s="6">
        <f t="shared" si="294"/>
        <v>7.8748565174448087E-3</v>
      </c>
      <c r="AA2338">
        <v>10642269</v>
      </c>
      <c r="AB2338">
        <v>19554</v>
      </c>
      <c r="AD2338" t="s">
        <v>2</v>
      </c>
      <c r="AE2338">
        <v>62</v>
      </c>
      <c r="AF2338">
        <v>9</v>
      </c>
      <c r="AH2338" t="s">
        <v>3433</v>
      </c>
      <c r="AI2338" t="s">
        <v>22757</v>
      </c>
      <c r="AK2338" t="s">
        <v>22756</v>
      </c>
      <c r="AL2338">
        <v>5</v>
      </c>
      <c r="AM2338" s="5">
        <f t="shared" si="290"/>
        <v>1</v>
      </c>
      <c r="AN2338" s="4">
        <f t="shared" si="295"/>
        <v>1.5145778114350624E-3</v>
      </c>
      <c r="AO2338" s="3"/>
      <c r="AP2338">
        <v>0</v>
      </c>
      <c r="AR2338" t="s">
        <v>1</v>
      </c>
      <c r="AT2338" s="2" t="s">
        <v>0</v>
      </c>
      <c r="AU2338" s="1">
        <f t="shared" si="291"/>
        <v>0.59667729056418839</v>
      </c>
      <c r="AV2338" s="1">
        <f t="shared" si="292"/>
        <v>0.4694717164439936</v>
      </c>
      <c r="AW2338" s="1">
        <f t="shared" si="293"/>
        <v>0.34226614232379859</v>
      </c>
    </row>
    <row r="2339" spans="1:49" x14ac:dyDescent="0.2">
      <c r="A2339">
        <v>2337</v>
      </c>
      <c r="B2339" t="s">
        <v>22755</v>
      </c>
      <c r="C2339" t="s">
        <v>22754</v>
      </c>
      <c r="F2339" t="s">
        <v>22753</v>
      </c>
      <c r="G2339" t="s">
        <v>8</v>
      </c>
      <c r="H2339" t="s">
        <v>7</v>
      </c>
      <c r="I2339" t="s">
        <v>1232</v>
      </c>
      <c r="J2339">
        <v>60024350</v>
      </c>
      <c r="K2339" t="s">
        <v>841</v>
      </c>
      <c r="L2339" t="s">
        <v>394</v>
      </c>
      <c r="M2339" t="s">
        <v>4</v>
      </c>
      <c r="N2339">
        <v>6</v>
      </c>
      <c r="O2339" t="s">
        <v>22752</v>
      </c>
      <c r="P2339" t="s">
        <v>22751</v>
      </c>
      <c r="Q2339" t="s">
        <v>1696</v>
      </c>
      <c r="R2339" s="7">
        <v>42979</v>
      </c>
      <c r="S2339" s="8">
        <f t="shared" si="288"/>
        <v>2017</v>
      </c>
      <c r="T2339" s="8">
        <v>2017</v>
      </c>
      <c r="U2339" s="8">
        <f t="shared" si="289"/>
        <v>5</v>
      </c>
      <c r="V2339" s="7">
        <v>42979</v>
      </c>
      <c r="W2339" t="s">
        <v>2962</v>
      </c>
      <c r="X2339" s="2">
        <v>0.42099999999999999</v>
      </c>
      <c r="Y2339" s="6">
        <f t="shared" si="294"/>
        <v>1.1238354555404288E-2</v>
      </c>
      <c r="AB2339">
        <v>19900193962</v>
      </c>
      <c r="AC2339">
        <v>21583226</v>
      </c>
      <c r="AD2339" t="s">
        <v>2</v>
      </c>
      <c r="AE2339">
        <v>7</v>
      </c>
      <c r="AF2339">
        <v>9</v>
      </c>
      <c r="AG2339">
        <v>95101</v>
      </c>
      <c r="AI2339" t="s">
        <v>22750</v>
      </c>
      <c r="AK2339" t="s">
        <v>22749</v>
      </c>
      <c r="AL2339">
        <v>4</v>
      </c>
      <c r="AM2339" s="5">
        <f t="shared" si="290"/>
        <v>0.8</v>
      </c>
      <c r="AN2339" s="4">
        <f t="shared" si="295"/>
        <v>1.2116622491480501E-3</v>
      </c>
      <c r="AO2339" s="3"/>
      <c r="AP2339">
        <v>1</v>
      </c>
      <c r="AQ2339" t="s">
        <v>18</v>
      </c>
      <c r="AR2339">
        <v>61401485</v>
      </c>
      <c r="AS2339" t="s">
        <v>17</v>
      </c>
      <c r="AT2339" s="2">
        <v>1.548</v>
      </c>
      <c r="AU2339" s="1">
        <f t="shared" si="291"/>
        <v>0.82303468635274157</v>
      </c>
      <c r="AV2339" s="1">
        <f t="shared" si="292"/>
        <v>0.62250084022761687</v>
      </c>
      <c r="AW2339" s="1">
        <f t="shared" si="293"/>
        <v>0.42196699410249211</v>
      </c>
    </row>
    <row r="2340" spans="1:49" x14ac:dyDescent="0.2">
      <c r="A2340">
        <v>2338</v>
      </c>
      <c r="B2340" t="s">
        <v>22748</v>
      </c>
      <c r="C2340" t="s">
        <v>22747</v>
      </c>
      <c r="F2340" t="s">
        <v>22746</v>
      </c>
      <c r="G2340" t="s">
        <v>8</v>
      </c>
      <c r="H2340" t="s">
        <v>7</v>
      </c>
      <c r="I2340" t="s">
        <v>2461</v>
      </c>
      <c r="J2340" t="s">
        <v>22745</v>
      </c>
      <c r="K2340" t="s">
        <v>22744</v>
      </c>
      <c r="L2340" t="s">
        <v>22743</v>
      </c>
      <c r="M2340" t="s">
        <v>22742</v>
      </c>
      <c r="N2340">
        <v>6</v>
      </c>
      <c r="O2340" t="s">
        <v>22741</v>
      </c>
      <c r="P2340" t="s">
        <v>22740</v>
      </c>
      <c r="Q2340" t="s">
        <v>22739</v>
      </c>
      <c r="R2340" s="7">
        <v>42979</v>
      </c>
      <c r="S2340" s="8">
        <f t="shared" si="288"/>
        <v>2017</v>
      </c>
      <c r="T2340" s="8">
        <v>2017</v>
      </c>
      <c r="U2340" s="8">
        <f t="shared" si="289"/>
        <v>5</v>
      </c>
      <c r="V2340" s="7">
        <v>42979</v>
      </c>
      <c r="W2340" t="s">
        <v>22738</v>
      </c>
      <c r="X2340" s="2">
        <v>3.5459999999999998</v>
      </c>
      <c r="Y2340" s="6">
        <f t="shared" si="294"/>
        <v>9.4658444782573875E-2</v>
      </c>
      <c r="AA2340">
        <v>670049</v>
      </c>
      <c r="AB2340">
        <v>26769</v>
      </c>
      <c r="AD2340" t="s">
        <v>2</v>
      </c>
      <c r="AE2340">
        <v>232</v>
      </c>
      <c r="AF2340">
        <v>1</v>
      </c>
      <c r="AG2340">
        <v>13</v>
      </c>
      <c r="AI2340" t="s">
        <v>22737</v>
      </c>
      <c r="AJ2340" t="s">
        <v>22736</v>
      </c>
      <c r="AK2340" t="s">
        <v>22735</v>
      </c>
      <c r="AL2340">
        <v>3</v>
      </c>
      <c r="AM2340" s="5">
        <f t="shared" si="290"/>
        <v>0.6</v>
      </c>
      <c r="AN2340" s="4">
        <f t="shared" si="295"/>
        <v>9.0874668686103744E-4</v>
      </c>
      <c r="AO2340" s="3"/>
      <c r="AP2340">
        <v>1</v>
      </c>
      <c r="AR2340" t="s">
        <v>1</v>
      </c>
      <c r="AT2340" s="2" t="s">
        <v>0</v>
      </c>
      <c r="AU2340" s="1">
        <f t="shared" si="291"/>
        <v>6.6533535353860014</v>
      </c>
      <c r="AV2340" s="1">
        <f t="shared" si="292"/>
        <v>4.7783595734717457</v>
      </c>
      <c r="AW2340" s="1">
        <f t="shared" si="293"/>
        <v>2.9033656115574886</v>
      </c>
    </row>
    <row r="2341" spans="1:49" x14ac:dyDescent="0.2">
      <c r="A2341">
        <v>2339</v>
      </c>
      <c r="B2341" t="s">
        <v>22734</v>
      </c>
      <c r="C2341" t="s">
        <v>22733</v>
      </c>
      <c r="F2341" t="s">
        <v>22732</v>
      </c>
      <c r="G2341" t="s">
        <v>8</v>
      </c>
      <c r="H2341" t="s">
        <v>7</v>
      </c>
      <c r="I2341" t="s">
        <v>22731</v>
      </c>
      <c r="J2341">
        <v>60011774</v>
      </c>
      <c r="K2341" t="s">
        <v>3008</v>
      </c>
      <c r="L2341" t="s">
        <v>3007</v>
      </c>
      <c r="M2341" t="s">
        <v>334</v>
      </c>
      <c r="N2341">
        <v>4</v>
      </c>
      <c r="O2341" t="s">
        <v>22730</v>
      </c>
      <c r="P2341" t="s">
        <v>22729</v>
      </c>
      <c r="Q2341" t="s">
        <v>14849</v>
      </c>
      <c r="R2341" s="7">
        <v>42979</v>
      </c>
      <c r="S2341" s="8">
        <f t="shared" si="288"/>
        <v>2017</v>
      </c>
      <c r="T2341" s="8">
        <v>2017</v>
      </c>
      <c r="U2341" s="8">
        <f t="shared" si="289"/>
        <v>5</v>
      </c>
      <c r="V2341" s="7">
        <v>42979</v>
      </c>
      <c r="W2341" t="s">
        <v>22728</v>
      </c>
      <c r="X2341" s="2">
        <v>0.32500000000000001</v>
      </c>
      <c r="Y2341" s="6">
        <f t="shared" si="294"/>
        <v>8.6756893836256385E-3</v>
      </c>
      <c r="AA2341">
        <v>10637710</v>
      </c>
      <c r="AB2341">
        <v>12922</v>
      </c>
      <c r="AD2341" t="s">
        <v>2</v>
      </c>
      <c r="AE2341">
        <v>63</v>
      </c>
      <c r="AF2341">
        <v>5</v>
      </c>
      <c r="AH2341" t="s">
        <v>4080</v>
      </c>
      <c r="AI2341" t="s">
        <v>22727</v>
      </c>
      <c r="AJ2341" t="s">
        <v>22726</v>
      </c>
      <c r="AK2341" t="s">
        <v>22725</v>
      </c>
      <c r="AL2341">
        <v>3</v>
      </c>
      <c r="AM2341" s="5">
        <f t="shared" si="290"/>
        <v>0.6</v>
      </c>
      <c r="AN2341" s="4">
        <f t="shared" si="295"/>
        <v>9.0874668686103744E-4</v>
      </c>
      <c r="AO2341" s="3"/>
      <c r="AP2341">
        <v>0</v>
      </c>
      <c r="AR2341" t="s">
        <v>1</v>
      </c>
      <c r="AT2341" s="2">
        <v>0.85599999999999998</v>
      </c>
      <c r="AU2341" s="1">
        <f t="shared" si="291"/>
        <v>0.63456065745962575</v>
      </c>
      <c r="AV2341" s="1">
        <f t="shared" si="292"/>
        <v>0.4792218035243338</v>
      </c>
      <c r="AW2341" s="1">
        <f t="shared" si="293"/>
        <v>0.32388294958904174</v>
      </c>
    </row>
    <row r="2342" spans="1:49" x14ac:dyDescent="0.2">
      <c r="A2342">
        <v>2340</v>
      </c>
      <c r="B2342" t="s">
        <v>22724</v>
      </c>
      <c r="C2342" t="s">
        <v>22723</v>
      </c>
      <c r="F2342" t="s">
        <v>22722</v>
      </c>
      <c r="G2342" t="s">
        <v>8</v>
      </c>
      <c r="H2342" t="s">
        <v>7</v>
      </c>
      <c r="I2342" t="s">
        <v>370</v>
      </c>
      <c r="J2342" t="s">
        <v>22721</v>
      </c>
      <c r="K2342" t="s">
        <v>22720</v>
      </c>
      <c r="L2342" t="s">
        <v>22719</v>
      </c>
      <c r="M2342" t="s">
        <v>22718</v>
      </c>
      <c r="N2342">
        <v>3</v>
      </c>
      <c r="O2342" t="s">
        <v>22717</v>
      </c>
      <c r="P2342" t="s">
        <v>22716</v>
      </c>
      <c r="Q2342" t="s">
        <v>22715</v>
      </c>
      <c r="R2342" s="7">
        <v>42979</v>
      </c>
      <c r="S2342" s="8">
        <f t="shared" si="288"/>
        <v>2017</v>
      </c>
      <c r="T2342" s="8">
        <v>2017</v>
      </c>
      <c r="U2342" s="8">
        <f t="shared" si="289"/>
        <v>5</v>
      </c>
      <c r="V2342" s="7">
        <v>42979</v>
      </c>
      <c r="W2342" t="s">
        <v>409</v>
      </c>
      <c r="X2342" s="2">
        <v>0.371</v>
      </c>
      <c r="Y2342" s="6">
        <f t="shared" si="294"/>
        <v>9.9036331117695747E-3</v>
      </c>
      <c r="AA2342">
        <v>486604</v>
      </c>
      <c r="AB2342">
        <v>28580</v>
      </c>
      <c r="AC2342" t="s">
        <v>408</v>
      </c>
      <c r="AD2342" t="s">
        <v>2</v>
      </c>
      <c r="AE2342">
        <v>52</v>
      </c>
      <c r="AF2342">
        <v>9</v>
      </c>
      <c r="AH2342" t="s">
        <v>22714</v>
      </c>
      <c r="AI2342" t="s">
        <v>22713</v>
      </c>
      <c r="AJ2342" t="s">
        <v>22712</v>
      </c>
      <c r="AK2342" t="s">
        <v>22711</v>
      </c>
      <c r="AL2342">
        <v>2</v>
      </c>
      <c r="AM2342" s="5">
        <f t="shared" si="290"/>
        <v>0.4</v>
      </c>
      <c r="AN2342" s="4">
        <f t="shared" si="295"/>
        <v>6.0583112457402507E-4</v>
      </c>
      <c r="AO2342" s="3"/>
      <c r="AP2342">
        <v>0</v>
      </c>
      <c r="AQ2342" t="s">
        <v>1861</v>
      </c>
      <c r="AR2342" t="s">
        <v>22710</v>
      </c>
      <c r="AS2342" t="s">
        <v>1860</v>
      </c>
      <c r="AT2342" s="2">
        <v>1.431</v>
      </c>
      <c r="AU2342" s="1">
        <f t="shared" si="291"/>
        <v>0.71142925156109094</v>
      </c>
      <c r="AV2342" s="1">
        <f t="shared" si="292"/>
        <v>0.52547321181717999</v>
      </c>
      <c r="AW2342" s="1">
        <f t="shared" si="293"/>
        <v>0.33951717207326898</v>
      </c>
    </row>
    <row r="2343" spans="1:49" x14ac:dyDescent="0.2">
      <c r="A2343">
        <v>2341</v>
      </c>
      <c r="B2343" t="s">
        <v>22709</v>
      </c>
      <c r="C2343" t="s">
        <v>22708</v>
      </c>
      <c r="F2343" t="s">
        <v>22707</v>
      </c>
      <c r="G2343" t="s">
        <v>8</v>
      </c>
      <c r="H2343" t="s">
        <v>7</v>
      </c>
      <c r="I2343" t="s">
        <v>22706</v>
      </c>
      <c r="J2343">
        <v>60031888</v>
      </c>
      <c r="K2343" t="s">
        <v>22705</v>
      </c>
      <c r="L2343" t="s">
        <v>4079</v>
      </c>
      <c r="M2343" t="s">
        <v>334</v>
      </c>
      <c r="N2343">
        <v>3</v>
      </c>
      <c r="O2343" t="s">
        <v>22704</v>
      </c>
      <c r="P2343" t="s">
        <v>22703</v>
      </c>
      <c r="Q2343" t="s">
        <v>22702</v>
      </c>
      <c r="R2343" s="7">
        <v>42979</v>
      </c>
      <c r="S2343" s="8">
        <f t="shared" si="288"/>
        <v>2017</v>
      </c>
      <c r="T2343" s="8">
        <v>2017</v>
      </c>
      <c r="U2343" s="8">
        <f t="shared" si="289"/>
        <v>5</v>
      </c>
      <c r="V2343" s="7">
        <v>42979</v>
      </c>
      <c r="W2343" t="s">
        <v>22678</v>
      </c>
      <c r="X2343" s="2">
        <v>0.19500000000000001</v>
      </c>
      <c r="Y2343" s="6">
        <f t="shared" si="294"/>
        <v>5.2054136301753831E-3</v>
      </c>
      <c r="AA2343">
        <v>138738</v>
      </c>
      <c r="AB2343">
        <v>19809</v>
      </c>
      <c r="AC2343">
        <v>15556689</v>
      </c>
      <c r="AD2343" t="s">
        <v>2</v>
      </c>
      <c r="AE2343">
        <v>97</v>
      </c>
      <c r="AF2343">
        <v>6</v>
      </c>
      <c r="AH2343" t="s">
        <v>22701</v>
      </c>
      <c r="AI2343" t="s">
        <v>22700</v>
      </c>
      <c r="AK2343" t="s">
        <v>22699</v>
      </c>
      <c r="AL2343">
        <v>3</v>
      </c>
      <c r="AM2343" s="5">
        <f t="shared" si="290"/>
        <v>0.6</v>
      </c>
      <c r="AN2343" s="4">
        <f t="shared" si="295"/>
        <v>9.0874668686103744E-4</v>
      </c>
      <c r="AO2343" s="3"/>
      <c r="AP2343">
        <v>0</v>
      </c>
      <c r="AR2343" t="s">
        <v>1</v>
      </c>
      <c r="AT2343" s="2" t="s">
        <v>0</v>
      </c>
      <c r="AU2343" s="1">
        <f t="shared" si="291"/>
        <v>0.3916413547181079</v>
      </c>
      <c r="AV2343" s="1">
        <f t="shared" si="292"/>
        <v>0.305708015851821</v>
      </c>
      <c r="AW2343" s="1">
        <f t="shared" si="293"/>
        <v>0.2197746769855341</v>
      </c>
    </row>
    <row r="2344" spans="1:49" x14ac:dyDescent="0.2">
      <c r="A2344">
        <v>2342</v>
      </c>
      <c r="B2344" t="s">
        <v>22698</v>
      </c>
      <c r="C2344" t="s">
        <v>22697</v>
      </c>
      <c r="F2344" t="s">
        <v>22696</v>
      </c>
      <c r="G2344" t="s">
        <v>8</v>
      </c>
      <c r="H2344" t="s">
        <v>7</v>
      </c>
      <c r="I2344" t="s">
        <v>22695</v>
      </c>
      <c r="J2344" t="s">
        <v>22694</v>
      </c>
      <c r="K2344" t="s">
        <v>22693</v>
      </c>
      <c r="L2344" t="s">
        <v>22692</v>
      </c>
      <c r="M2344" t="s">
        <v>16</v>
      </c>
      <c r="N2344">
        <v>4</v>
      </c>
      <c r="O2344" t="s">
        <v>22691</v>
      </c>
      <c r="P2344" t="s">
        <v>22690</v>
      </c>
      <c r="Q2344" t="s">
        <v>22689</v>
      </c>
      <c r="R2344" s="7">
        <v>42979</v>
      </c>
      <c r="S2344" s="8">
        <f t="shared" si="288"/>
        <v>2017</v>
      </c>
      <c r="T2344" s="8">
        <v>2017</v>
      </c>
      <c r="U2344" s="8">
        <f t="shared" si="289"/>
        <v>5</v>
      </c>
      <c r="V2344" s="7">
        <v>42979</v>
      </c>
      <c r="W2344" t="s">
        <v>2859</v>
      </c>
      <c r="X2344" s="2">
        <v>0.89800000000000002</v>
      </c>
      <c r="Y2344" s="6">
        <f t="shared" si="294"/>
        <v>2.3971597127679455E-2</v>
      </c>
      <c r="AA2344">
        <v>9641726</v>
      </c>
      <c r="AB2344">
        <v>29859</v>
      </c>
      <c r="AC2344" t="s">
        <v>2858</v>
      </c>
      <c r="AD2344" t="s">
        <v>2</v>
      </c>
      <c r="AE2344">
        <v>26</v>
      </c>
      <c r="AF2344">
        <v>10</v>
      </c>
      <c r="AG2344">
        <v>105011</v>
      </c>
      <c r="AI2344" t="s">
        <v>22688</v>
      </c>
      <c r="AJ2344" t="s">
        <v>22687</v>
      </c>
      <c r="AK2344" t="s">
        <v>22686</v>
      </c>
      <c r="AL2344">
        <v>16</v>
      </c>
      <c r="AM2344" s="5">
        <f t="shared" si="290"/>
        <v>3.2</v>
      </c>
      <c r="AN2344" s="4">
        <f t="shared" si="295"/>
        <v>4.8466489965922005E-3</v>
      </c>
      <c r="AO2344" s="3"/>
      <c r="AP2344">
        <v>0</v>
      </c>
      <c r="AR2344" t="s">
        <v>22685</v>
      </c>
      <c r="AS2344" t="s">
        <v>169</v>
      </c>
      <c r="AT2344" s="2">
        <v>3.585</v>
      </c>
      <c r="AU2344" s="1">
        <f t="shared" si="291"/>
        <v>1.8234112688353277</v>
      </c>
      <c r="AV2344" s="1">
        <f t="shared" si="292"/>
        <v>1.4409123062135827</v>
      </c>
      <c r="AW2344" s="1">
        <f t="shared" si="293"/>
        <v>1.0584133435918377</v>
      </c>
    </row>
    <row r="2345" spans="1:49" x14ac:dyDescent="0.2">
      <c r="A2345">
        <v>2343</v>
      </c>
      <c r="B2345" t="s">
        <v>22684</v>
      </c>
      <c r="C2345" t="s">
        <v>22683</v>
      </c>
      <c r="F2345" t="s">
        <v>22682</v>
      </c>
      <c r="G2345" t="s">
        <v>8</v>
      </c>
      <c r="H2345" t="s">
        <v>7</v>
      </c>
      <c r="I2345" t="s">
        <v>22681</v>
      </c>
      <c r="J2345">
        <v>60097365</v>
      </c>
      <c r="K2345" t="s">
        <v>22680</v>
      </c>
      <c r="L2345" t="s">
        <v>335</v>
      </c>
      <c r="M2345" t="s">
        <v>334</v>
      </c>
      <c r="N2345">
        <v>1</v>
      </c>
      <c r="O2345" t="s">
        <v>22679</v>
      </c>
      <c r="P2345">
        <v>6602085592</v>
      </c>
      <c r="Q2345">
        <v>60097365</v>
      </c>
      <c r="R2345" s="7">
        <v>42979</v>
      </c>
      <c r="S2345" s="8">
        <f t="shared" si="288"/>
        <v>2017</v>
      </c>
      <c r="T2345" s="8">
        <v>2017</v>
      </c>
      <c r="U2345" s="8">
        <f t="shared" si="289"/>
        <v>5</v>
      </c>
      <c r="V2345" s="7">
        <v>42979</v>
      </c>
      <c r="W2345" t="s">
        <v>22678</v>
      </c>
      <c r="X2345" s="2">
        <v>0.19500000000000001</v>
      </c>
      <c r="Y2345" s="6">
        <f t="shared" si="294"/>
        <v>5.2054136301753831E-3</v>
      </c>
      <c r="AA2345">
        <v>138738</v>
      </c>
      <c r="AB2345">
        <v>19809</v>
      </c>
      <c r="AC2345">
        <v>15556689</v>
      </c>
      <c r="AD2345" t="s">
        <v>2</v>
      </c>
      <c r="AE2345">
        <v>97</v>
      </c>
      <c r="AF2345">
        <v>6</v>
      </c>
      <c r="AH2345" t="s">
        <v>22677</v>
      </c>
      <c r="AI2345" t="s">
        <v>22676</v>
      </c>
      <c r="AK2345" t="s">
        <v>22675</v>
      </c>
      <c r="AL2345">
        <v>1</v>
      </c>
      <c r="AM2345" s="5">
        <f t="shared" si="290"/>
        <v>0.2</v>
      </c>
      <c r="AN2345" s="4">
        <f t="shared" si="295"/>
        <v>3.0291556228701253E-4</v>
      </c>
      <c r="AO2345" s="3"/>
      <c r="AP2345">
        <v>0</v>
      </c>
      <c r="AR2345" t="s">
        <v>1</v>
      </c>
      <c r="AT2345" s="2" t="s">
        <v>0</v>
      </c>
      <c r="AU2345" s="1">
        <f t="shared" si="291"/>
        <v>0.37346642098088717</v>
      </c>
      <c r="AV2345" s="1">
        <f t="shared" si="292"/>
        <v>0.27541645962311978</v>
      </c>
      <c r="AW2345" s="1">
        <f t="shared" si="293"/>
        <v>0.17736649826535236</v>
      </c>
    </row>
    <row r="2346" spans="1:49" x14ac:dyDescent="0.2">
      <c r="A2346">
        <v>2344</v>
      </c>
      <c r="B2346" t="s">
        <v>22674</v>
      </c>
      <c r="C2346" t="s">
        <v>22673</v>
      </c>
      <c r="F2346" t="s">
        <v>22672</v>
      </c>
      <c r="G2346" t="s">
        <v>8</v>
      </c>
      <c r="H2346" t="s">
        <v>7</v>
      </c>
      <c r="I2346" t="s">
        <v>22671</v>
      </c>
      <c r="J2346">
        <v>60007903</v>
      </c>
      <c r="K2346" t="s">
        <v>15589</v>
      </c>
      <c r="L2346" t="s">
        <v>15588</v>
      </c>
      <c r="M2346" t="s">
        <v>390</v>
      </c>
      <c r="N2346">
        <v>2</v>
      </c>
      <c r="O2346" t="s">
        <v>22670</v>
      </c>
      <c r="P2346" t="s">
        <v>22669</v>
      </c>
      <c r="Q2346" t="s">
        <v>15585</v>
      </c>
      <c r="R2346" s="7">
        <v>42979</v>
      </c>
      <c r="S2346" s="8">
        <f t="shared" si="288"/>
        <v>2017</v>
      </c>
      <c r="T2346" s="8">
        <v>2017</v>
      </c>
      <c r="U2346" s="8">
        <f t="shared" si="289"/>
        <v>5</v>
      </c>
      <c r="V2346" s="7">
        <v>42979</v>
      </c>
      <c r="W2346" t="s">
        <v>22668</v>
      </c>
      <c r="X2346" s="2">
        <v>2.0950000000000002</v>
      </c>
      <c r="Y2346" s="6">
        <f t="shared" si="294"/>
        <v>5.5924828488294498E-2</v>
      </c>
      <c r="AB2346">
        <v>21100862881</v>
      </c>
      <c r="AC2346">
        <v>20589565</v>
      </c>
      <c r="AD2346" t="s">
        <v>2</v>
      </c>
      <c r="AE2346">
        <v>2</v>
      </c>
      <c r="AF2346">
        <v>3</v>
      </c>
      <c r="AG2346">
        <v>34004</v>
      </c>
      <c r="AI2346" t="s">
        <v>22667</v>
      </c>
      <c r="AJ2346" t="s">
        <v>22666</v>
      </c>
      <c r="AK2346" t="s">
        <v>22665</v>
      </c>
      <c r="AL2346">
        <v>13</v>
      </c>
      <c r="AM2346" s="5">
        <f t="shared" si="290"/>
        <v>2.6</v>
      </c>
      <c r="AN2346" s="4">
        <f t="shared" si="295"/>
        <v>3.9379023097311627E-3</v>
      </c>
      <c r="AO2346" s="3"/>
      <c r="AP2346">
        <v>0</v>
      </c>
      <c r="AQ2346" t="s">
        <v>305</v>
      </c>
      <c r="AR2346" t="s">
        <v>1</v>
      </c>
      <c r="AS2346" t="s">
        <v>304</v>
      </c>
      <c r="AT2346" s="2">
        <v>5.9939999999999998</v>
      </c>
      <c r="AU2346" s="1">
        <f t="shared" si="291"/>
        <v>4.0328750634725488</v>
      </c>
      <c r="AV2346" s="1">
        <f t="shared" si="292"/>
        <v>2.993136539901283</v>
      </c>
      <c r="AW2346" s="1">
        <f t="shared" si="293"/>
        <v>1.9533980163300162</v>
      </c>
    </row>
    <row r="2347" spans="1:49" x14ac:dyDescent="0.2">
      <c r="A2347">
        <v>2345</v>
      </c>
      <c r="B2347" t="s">
        <v>22664</v>
      </c>
      <c r="C2347" t="s">
        <v>22663</v>
      </c>
      <c r="F2347" t="s">
        <v>22662</v>
      </c>
      <c r="G2347" t="s">
        <v>8</v>
      </c>
      <c r="H2347" t="s">
        <v>7</v>
      </c>
      <c r="I2347" t="s">
        <v>17413</v>
      </c>
      <c r="J2347" t="s">
        <v>22661</v>
      </c>
      <c r="K2347" t="s">
        <v>22660</v>
      </c>
      <c r="L2347" t="s">
        <v>22659</v>
      </c>
      <c r="M2347" t="s">
        <v>22658</v>
      </c>
      <c r="N2347">
        <v>5</v>
      </c>
      <c r="O2347" t="s">
        <v>22657</v>
      </c>
      <c r="P2347" t="s">
        <v>22656</v>
      </c>
      <c r="Q2347" t="s">
        <v>22655</v>
      </c>
      <c r="R2347" s="7">
        <v>42979</v>
      </c>
      <c r="S2347" s="8">
        <f t="shared" si="288"/>
        <v>2017</v>
      </c>
      <c r="T2347" s="8">
        <v>2017</v>
      </c>
      <c r="U2347" s="8">
        <f t="shared" si="289"/>
        <v>5</v>
      </c>
      <c r="V2347" s="7">
        <v>42979</v>
      </c>
      <c r="W2347" t="s">
        <v>625</v>
      </c>
      <c r="X2347" s="2">
        <v>1.468</v>
      </c>
      <c r="Y2347" s="6">
        <f t="shared" si="294"/>
        <v>3.9187421585115186E-2</v>
      </c>
      <c r="AA2347">
        <v>906778</v>
      </c>
      <c r="AB2347">
        <v>18931</v>
      </c>
      <c r="AD2347" t="s">
        <v>2</v>
      </c>
      <c r="AE2347">
        <v>65</v>
      </c>
      <c r="AF2347">
        <v>9</v>
      </c>
      <c r="AG2347">
        <v>7940021</v>
      </c>
      <c r="AH2347" t="s">
        <v>22654</v>
      </c>
      <c r="AI2347" t="s">
        <v>22653</v>
      </c>
      <c r="AJ2347" t="s">
        <v>22652</v>
      </c>
      <c r="AK2347" t="s">
        <v>22651</v>
      </c>
      <c r="AL2347">
        <v>24</v>
      </c>
      <c r="AM2347" s="5">
        <f t="shared" si="290"/>
        <v>4.8</v>
      </c>
      <c r="AN2347" s="4">
        <f t="shared" si="295"/>
        <v>7.2699734948882995E-3</v>
      </c>
      <c r="AO2347" s="3"/>
      <c r="AP2347">
        <v>0</v>
      </c>
      <c r="AQ2347" t="s">
        <v>26</v>
      </c>
      <c r="AR2347" t="s">
        <v>563</v>
      </c>
      <c r="AS2347" t="s">
        <v>25</v>
      </c>
      <c r="AT2347" s="2">
        <v>5.0830000000000002</v>
      </c>
      <c r="AU2347" s="1">
        <f t="shared" si="291"/>
        <v>2.9612187158047121</v>
      </c>
      <c r="AV2347" s="1">
        <f t="shared" si="292"/>
        <v>2.3228697540001746</v>
      </c>
      <c r="AW2347" s="1">
        <f t="shared" si="293"/>
        <v>1.6845207921956367</v>
      </c>
    </row>
    <row r="2348" spans="1:49" x14ac:dyDescent="0.2">
      <c r="A2348">
        <v>2346</v>
      </c>
      <c r="B2348" t="s">
        <v>22650</v>
      </c>
      <c r="C2348" t="s">
        <v>22649</v>
      </c>
      <c r="F2348" t="s">
        <v>22648</v>
      </c>
      <c r="G2348" t="s">
        <v>8</v>
      </c>
      <c r="H2348" t="s">
        <v>7</v>
      </c>
      <c r="I2348" t="s">
        <v>22647</v>
      </c>
      <c r="J2348">
        <v>60021285</v>
      </c>
      <c r="K2348" t="s">
        <v>160</v>
      </c>
      <c r="L2348" t="s">
        <v>159</v>
      </c>
      <c r="M2348" t="s">
        <v>30</v>
      </c>
      <c r="N2348">
        <v>5</v>
      </c>
      <c r="O2348" t="s">
        <v>22646</v>
      </c>
      <c r="P2348" t="s">
        <v>22645</v>
      </c>
      <c r="Q2348" t="s">
        <v>158</v>
      </c>
      <c r="R2348" s="7">
        <v>42979</v>
      </c>
      <c r="S2348" s="8">
        <f t="shared" si="288"/>
        <v>2017</v>
      </c>
      <c r="T2348" s="8">
        <v>2017</v>
      </c>
      <c r="U2348" s="8">
        <f t="shared" si="289"/>
        <v>5</v>
      </c>
      <c r="V2348" s="7">
        <v>42979</v>
      </c>
      <c r="W2348" t="s">
        <v>3231</v>
      </c>
      <c r="X2348" s="2">
        <v>0.60499999999999998</v>
      </c>
      <c r="Y2348" s="6">
        <f t="shared" si="294"/>
        <v>1.6150129467980032E-2</v>
      </c>
      <c r="AA2348">
        <v>346748</v>
      </c>
      <c r="AB2348">
        <v>15563</v>
      </c>
      <c r="AC2348">
        <v>10897623</v>
      </c>
      <c r="AD2348" t="s">
        <v>2</v>
      </c>
      <c r="AE2348">
        <v>88</v>
      </c>
      <c r="AF2348">
        <v>9</v>
      </c>
      <c r="AG2348">
        <v>94706</v>
      </c>
      <c r="AI2348" t="s">
        <v>22644</v>
      </c>
      <c r="AK2348" t="s">
        <v>22643</v>
      </c>
      <c r="AL2348">
        <v>1</v>
      </c>
      <c r="AM2348" s="5">
        <f t="shared" si="290"/>
        <v>0.2</v>
      </c>
      <c r="AN2348" s="4">
        <f t="shared" si="295"/>
        <v>3.0291556228701253E-4</v>
      </c>
      <c r="AO2348" s="3"/>
      <c r="AP2348">
        <v>0</v>
      </c>
      <c r="AQ2348" t="s">
        <v>2032</v>
      </c>
      <c r="AR2348" t="s">
        <v>1</v>
      </c>
      <c r="AS2348" t="s">
        <v>2031</v>
      </c>
      <c r="AT2348" s="2">
        <v>1.5229999999999999</v>
      </c>
      <c r="AU2348" s="1">
        <f t="shared" si="291"/>
        <v>1.1395965296272126</v>
      </c>
      <c r="AV2348" s="1">
        <f t="shared" si="292"/>
        <v>0.82265225151335231</v>
      </c>
      <c r="AW2348" s="1">
        <f t="shared" si="293"/>
        <v>0.50570797339949181</v>
      </c>
    </row>
    <row r="2349" spans="1:49" x14ac:dyDescent="0.2">
      <c r="A2349">
        <v>2347</v>
      </c>
      <c r="B2349" t="s">
        <v>22642</v>
      </c>
      <c r="C2349" t="s">
        <v>22641</v>
      </c>
      <c r="F2349" t="s">
        <v>22640</v>
      </c>
      <c r="G2349" t="s">
        <v>8</v>
      </c>
      <c r="H2349" t="s">
        <v>7</v>
      </c>
      <c r="I2349" t="s">
        <v>22639</v>
      </c>
      <c r="J2349">
        <v>60025907</v>
      </c>
      <c r="K2349" t="s">
        <v>22638</v>
      </c>
      <c r="L2349" t="s">
        <v>1169</v>
      </c>
      <c r="M2349" t="s">
        <v>30</v>
      </c>
      <c r="N2349">
        <v>4</v>
      </c>
      <c r="O2349" t="s">
        <v>22637</v>
      </c>
      <c r="P2349" t="s">
        <v>22636</v>
      </c>
      <c r="Q2349" t="s">
        <v>22635</v>
      </c>
      <c r="R2349" s="7">
        <v>42979</v>
      </c>
      <c r="S2349" s="8">
        <f t="shared" si="288"/>
        <v>2017</v>
      </c>
      <c r="T2349" s="8">
        <v>2017</v>
      </c>
      <c r="U2349" s="8">
        <f t="shared" si="289"/>
        <v>5</v>
      </c>
      <c r="V2349" s="7">
        <v>42979</v>
      </c>
      <c r="W2349" t="s">
        <v>3976</v>
      </c>
      <c r="X2349" s="2">
        <v>0.57299999999999995</v>
      </c>
      <c r="Y2349" s="6">
        <f t="shared" si="294"/>
        <v>1.5295907744053816E-2</v>
      </c>
      <c r="AA2349">
        <v>10831363</v>
      </c>
      <c r="AB2349">
        <v>64002</v>
      </c>
      <c r="AC2349">
        <v>19432658</v>
      </c>
      <c r="AD2349" t="s">
        <v>2</v>
      </c>
      <c r="AE2349">
        <v>22</v>
      </c>
      <c r="AF2349">
        <v>3</v>
      </c>
      <c r="AH2349" t="s">
        <v>22634</v>
      </c>
      <c r="AI2349" t="s">
        <v>22633</v>
      </c>
      <c r="AK2349" t="s">
        <v>22632</v>
      </c>
      <c r="AL2349">
        <v>11</v>
      </c>
      <c r="AM2349" s="5">
        <f t="shared" si="290"/>
        <v>2.2000000000000002</v>
      </c>
      <c r="AN2349" s="4">
        <f t="shared" si="295"/>
        <v>3.3320711851571377E-3</v>
      </c>
      <c r="AO2349" s="3"/>
      <c r="AP2349">
        <v>0</v>
      </c>
      <c r="AR2349" t="s">
        <v>1</v>
      </c>
      <c r="AT2349" s="2" t="s">
        <v>0</v>
      </c>
      <c r="AU2349" s="1">
        <f t="shared" si="291"/>
        <v>1.170675677638481</v>
      </c>
      <c r="AV2349" s="1">
        <f t="shared" si="292"/>
        <v>0.93139894646054777</v>
      </c>
      <c r="AW2349" s="1">
        <f t="shared" si="293"/>
        <v>0.69212221528261397</v>
      </c>
    </row>
    <row r="2350" spans="1:49" x14ac:dyDescent="0.2">
      <c r="A2350">
        <v>2348</v>
      </c>
      <c r="B2350" t="s">
        <v>22631</v>
      </c>
      <c r="C2350" t="s">
        <v>22630</v>
      </c>
      <c r="F2350" t="s">
        <v>22629</v>
      </c>
      <c r="G2350" t="s">
        <v>8</v>
      </c>
      <c r="H2350" t="s">
        <v>7</v>
      </c>
      <c r="I2350" t="s">
        <v>22628</v>
      </c>
      <c r="J2350">
        <v>60004354</v>
      </c>
      <c r="K2350" t="s">
        <v>847</v>
      </c>
      <c r="L2350" t="s">
        <v>846</v>
      </c>
      <c r="M2350" t="s">
        <v>30</v>
      </c>
      <c r="N2350">
        <v>2</v>
      </c>
      <c r="O2350" t="s">
        <v>22627</v>
      </c>
      <c r="P2350" t="s">
        <v>22626</v>
      </c>
      <c r="Q2350" t="s">
        <v>22625</v>
      </c>
      <c r="R2350" s="7">
        <v>42979</v>
      </c>
      <c r="S2350" s="8">
        <f t="shared" si="288"/>
        <v>2017</v>
      </c>
      <c r="T2350" s="8">
        <v>2017</v>
      </c>
      <c r="U2350" s="8">
        <f t="shared" si="289"/>
        <v>5</v>
      </c>
      <c r="V2350" s="7">
        <v>42979</v>
      </c>
      <c r="W2350" t="s">
        <v>574</v>
      </c>
      <c r="X2350" s="2">
        <v>0.92900000000000005</v>
      </c>
      <c r="Y2350" s="6">
        <f t="shared" si="294"/>
        <v>2.4799124422732979E-2</v>
      </c>
      <c r="AA2350">
        <v>10897798</v>
      </c>
      <c r="AB2350">
        <v>18896</v>
      </c>
      <c r="AD2350" t="s">
        <v>2</v>
      </c>
      <c r="AE2350">
        <v>21</v>
      </c>
      <c r="AF2350">
        <v>9</v>
      </c>
      <c r="AG2350">
        <v>7935514</v>
      </c>
      <c r="AH2350" t="s">
        <v>22624</v>
      </c>
      <c r="AI2350" t="s">
        <v>22623</v>
      </c>
      <c r="AJ2350" t="s">
        <v>22622</v>
      </c>
      <c r="AK2350" t="s">
        <v>22621</v>
      </c>
      <c r="AL2350">
        <v>5</v>
      </c>
      <c r="AM2350" s="5">
        <f t="shared" si="290"/>
        <v>1</v>
      </c>
      <c r="AN2350" s="4">
        <f t="shared" si="295"/>
        <v>1.5145778114350624E-3</v>
      </c>
      <c r="AO2350" s="3"/>
      <c r="AP2350">
        <v>0</v>
      </c>
      <c r="AR2350" t="s">
        <v>1</v>
      </c>
      <c r="AT2350" s="2">
        <v>3.4359999999999999</v>
      </c>
      <c r="AU2350" s="1">
        <f t="shared" si="291"/>
        <v>1.78137604393436</v>
      </c>
      <c r="AV2350" s="1">
        <f t="shared" si="292"/>
        <v>1.3156851117084021</v>
      </c>
      <c r="AW2350" s="1">
        <f t="shared" si="293"/>
        <v>0.84999417948244371</v>
      </c>
    </row>
    <row r="2351" spans="1:49" x14ac:dyDescent="0.2">
      <c r="A2351">
        <v>2349</v>
      </c>
      <c r="B2351" t="s">
        <v>22620</v>
      </c>
      <c r="C2351" t="s">
        <v>22619</v>
      </c>
      <c r="F2351" t="s">
        <v>22618</v>
      </c>
      <c r="G2351" t="s">
        <v>8</v>
      </c>
      <c r="H2351" t="s">
        <v>7</v>
      </c>
      <c r="I2351" t="s">
        <v>22617</v>
      </c>
      <c r="J2351">
        <v>60003662</v>
      </c>
      <c r="K2351" t="s">
        <v>2958</v>
      </c>
      <c r="L2351" t="s">
        <v>2957</v>
      </c>
      <c r="M2351" t="s">
        <v>398</v>
      </c>
      <c r="N2351">
        <v>3</v>
      </c>
      <c r="O2351" t="s">
        <v>22616</v>
      </c>
      <c r="P2351" t="s">
        <v>22615</v>
      </c>
      <c r="Q2351" t="s">
        <v>22614</v>
      </c>
      <c r="R2351" s="7">
        <v>42979</v>
      </c>
      <c r="S2351" s="8">
        <f t="shared" si="288"/>
        <v>2017</v>
      </c>
      <c r="T2351" s="8">
        <v>2017</v>
      </c>
      <c r="U2351" s="8">
        <f t="shared" si="289"/>
        <v>5</v>
      </c>
      <c r="V2351" s="7">
        <v>42979</v>
      </c>
      <c r="W2351" t="s">
        <v>582</v>
      </c>
      <c r="X2351" s="2">
        <v>1.365</v>
      </c>
      <c r="Y2351" s="6">
        <f t="shared" si="294"/>
        <v>3.6437895411227675E-2</v>
      </c>
      <c r="AA2351">
        <v>189545</v>
      </c>
      <c r="AB2351">
        <v>17393</v>
      </c>
      <c r="AD2351" t="s">
        <v>2</v>
      </c>
      <c r="AE2351">
        <v>66</v>
      </c>
      <c r="AF2351">
        <v>9</v>
      </c>
      <c r="AG2351">
        <v>7885113</v>
      </c>
      <c r="AH2351" t="s">
        <v>22613</v>
      </c>
      <c r="AI2351" t="s">
        <v>22612</v>
      </c>
      <c r="AJ2351" t="s">
        <v>22611</v>
      </c>
      <c r="AK2351" t="s">
        <v>22610</v>
      </c>
      <c r="AL2351">
        <v>3</v>
      </c>
      <c r="AM2351" s="5">
        <f t="shared" si="290"/>
        <v>0.6</v>
      </c>
      <c r="AN2351" s="4">
        <f t="shared" si="295"/>
        <v>9.0874668686103744E-4</v>
      </c>
      <c r="AO2351" s="3"/>
      <c r="AP2351">
        <v>0</v>
      </c>
      <c r="AR2351" t="s">
        <v>22609</v>
      </c>
      <c r="AS2351" t="s">
        <v>1840</v>
      </c>
      <c r="AT2351" s="2" t="s">
        <v>0</v>
      </c>
      <c r="AU2351" s="1">
        <f t="shared" si="291"/>
        <v>2.5779150793917682</v>
      </c>
      <c r="AV2351" s="1">
        <f t="shared" si="292"/>
        <v>1.8673321049044356</v>
      </c>
      <c r="AW2351" s="1">
        <f t="shared" si="293"/>
        <v>1.1567491304171027</v>
      </c>
    </row>
    <row r="2352" spans="1:49" x14ac:dyDescent="0.2">
      <c r="A2352">
        <v>2350</v>
      </c>
      <c r="B2352" t="s">
        <v>22608</v>
      </c>
      <c r="C2352" t="s">
        <v>22607</v>
      </c>
      <c r="F2352" t="s">
        <v>22606</v>
      </c>
      <c r="G2352" t="s">
        <v>8</v>
      </c>
      <c r="H2352" t="s">
        <v>7</v>
      </c>
      <c r="I2352" t="s">
        <v>2409</v>
      </c>
      <c r="J2352">
        <v>60025084</v>
      </c>
      <c r="K2352" t="s">
        <v>788</v>
      </c>
      <c r="L2352" t="s">
        <v>309</v>
      </c>
      <c r="M2352" t="s">
        <v>4</v>
      </c>
      <c r="N2352">
        <v>5</v>
      </c>
      <c r="O2352" t="s">
        <v>22605</v>
      </c>
      <c r="P2352" t="s">
        <v>22604</v>
      </c>
      <c r="Q2352" t="s">
        <v>1475</v>
      </c>
      <c r="R2352" s="7">
        <v>42979</v>
      </c>
      <c r="S2352" s="8">
        <f t="shared" si="288"/>
        <v>2017</v>
      </c>
      <c r="T2352" s="8">
        <v>2017</v>
      </c>
      <c r="U2352" s="8">
        <f t="shared" si="289"/>
        <v>5</v>
      </c>
      <c r="V2352" s="7">
        <v>42979</v>
      </c>
      <c r="W2352" t="s">
        <v>582</v>
      </c>
      <c r="X2352" s="2">
        <v>1.365</v>
      </c>
      <c r="Y2352" s="6">
        <f t="shared" si="294"/>
        <v>3.6437895411227675E-2</v>
      </c>
      <c r="AA2352">
        <v>189545</v>
      </c>
      <c r="AB2352">
        <v>17393</v>
      </c>
      <c r="AD2352" t="s">
        <v>2</v>
      </c>
      <c r="AE2352">
        <v>66</v>
      </c>
      <c r="AF2352">
        <v>9</v>
      </c>
      <c r="AG2352">
        <v>7872508</v>
      </c>
      <c r="AH2352" t="s">
        <v>22603</v>
      </c>
      <c r="AI2352" t="s">
        <v>22602</v>
      </c>
      <c r="AJ2352" t="s">
        <v>22601</v>
      </c>
      <c r="AK2352" t="s">
        <v>22600</v>
      </c>
      <c r="AL2352">
        <v>3</v>
      </c>
      <c r="AM2352" s="5">
        <f t="shared" si="290"/>
        <v>0.6</v>
      </c>
      <c r="AN2352" s="4">
        <f t="shared" si="295"/>
        <v>9.0874668686103744E-4</v>
      </c>
      <c r="AO2352" s="3"/>
      <c r="AP2352">
        <v>0</v>
      </c>
      <c r="AQ2352" t="s">
        <v>18</v>
      </c>
      <c r="AR2352" t="s">
        <v>22599</v>
      </c>
      <c r="AS2352" t="s">
        <v>17</v>
      </c>
      <c r="AT2352" s="2" t="s">
        <v>0</v>
      </c>
      <c r="AU2352" s="1">
        <f t="shared" si="291"/>
        <v>2.5779150793917682</v>
      </c>
      <c r="AV2352" s="1">
        <f t="shared" si="292"/>
        <v>1.8673321049044356</v>
      </c>
      <c r="AW2352" s="1">
        <f t="shared" si="293"/>
        <v>1.1567491304171027</v>
      </c>
    </row>
    <row r="2353" spans="1:49" x14ac:dyDescent="0.2">
      <c r="A2353">
        <v>2351</v>
      </c>
      <c r="B2353" t="s">
        <v>22598</v>
      </c>
      <c r="C2353" t="s">
        <v>22597</v>
      </c>
      <c r="F2353" t="s">
        <v>22596</v>
      </c>
      <c r="G2353" t="s">
        <v>8</v>
      </c>
      <c r="H2353" t="s">
        <v>7</v>
      </c>
      <c r="I2353" t="s">
        <v>22595</v>
      </c>
      <c r="J2353" t="s">
        <v>3651</v>
      </c>
      <c r="K2353" t="s">
        <v>3650</v>
      </c>
      <c r="L2353" t="s">
        <v>3649</v>
      </c>
      <c r="M2353" t="s">
        <v>234</v>
      </c>
      <c r="N2353">
        <v>5</v>
      </c>
      <c r="O2353" t="s">
        <v>22594</v>
      </c>
      <c r="P2353" t="s">
        <v>22593</v>
      </c>
      <c r="Q2353" t="s">
        <v>22592</v>
      </c>
      <c r="R2353" s="7">
        <v>42979</v>
      </c>
      <c r="S2353" s="8">
        <f t="shared" si="288"/>
        <v>2017</v>
      </c>
      <c r="T2353" s="8">
        <v>2017</v>
      </c>
      <c r="U2353" s="8">
        <f t="shared" si="289"/>
        <v>5</v>
      </c>
      <c r="V2353" s="7">
        <v>42979</v>
      </c>
      <c r="W2353" t="s">
        <v>582</v>
      </c>
      <c r="X2353" s="2">
        <v>1.365</v>
      </c>
      <c r="Y2353" s="6">
        <f t="shared" si="294"/>
        <v>3.6437895411227675E-2</v>
      </c>
      <c r="AA2353">
        <v>189545</v>
      </c>
      <c r="AB2353">
        <v>17393</v>
      </c>
      <c r="AD2353" t="s">
        <v>2</v>
      </c>
      <c r="AE2353">
        <v>66</v>
      </c>
      <c r="AF2353">
        <v>9</v>
      </c>
      <c r="AG2353">
        <v>7886243</v>
      </c>
      <c r="AH2353" t="s">
        <v>22591</v>
      </c>
      <c r="AI2353" t="s">
        <v>22590</v>
      </c>
      <c r="AJ2353" t="s">
        <v>22589</v>
      </c>
      <c r="AK2353" t="s">
        <v>22588</v>
      </c>
      <c r="AL2353">
        <v>11</v>
      </c>
      <c r="AM2353" s="5">
        <f t="shared" si="290"/>
        <v>2.2000000000000002</v>
      </c>
      <c r="AN2353" s="4">
        <f t="shared" si="295"/>
        <v>3.3320711851571377E-3</v>
      </c>
      <c r="AO2353" s="3"/>
      <c r="AP2353">
        <v>0</v>
      </c>
      <c r="AQ2353" t="s">
        <v>376</v>
      </c>
      <c r="AR2353" t="s">
        <v>22587</v>
      </c>
      <c r="AS2353" t="s">
        <v>375</v>
      </c>
      <c r="AT2353" s="2" t="s">
        <v>0</v>
      </c>
      <c r="AU2353" s="1">
        <f t="shared" si="291"/>
        <v>2.6506148143406509</v>
      </c>
      <c r="AV2353" s="1">
        <f t="shared" si="292"/>
        <v>1.9884983298192407</v>
      </c>
      <c r="AW2353" s="1">
        <f t="shared" si="293"/>
        <v>1.3263818452978298</v>
      </c>
    </row>
    <row r="2354" spans="1:49" x14ac:dyDescent="0.2">
      <c r="A2354">
        <v>2352</v>
      </c>
      <c r="B2354" t="s">
        <v>22586</v>
      </c>
      <c r="C2354" t="s">
        <v>22585</v>
      </c>
      <c r="F2354" t="s">
        <v>22584</v>
      </c>
      <c r="G2354" t="s">
        <v>8</v>
      </c>
      <c r="H2354" t="s">
        <v>7</v>
      </c>
      <c r="I2354" t="s">
        <v>155</v>
      </c>
      <c r="J2354" t="s">
        <v>22583</v>
      </c>
      <c r="K2354" t="s">
        <v>22582</v>
      </c>
      <c r="L2354" t="s">
        <v>22581</v>
      </c>
      <c r="M2354" t="s">
        <v>234</v>
      </c>
      <c r="N2354">
        <v>4</v>
      </c>
      <c r="O2354" t="s">
        <v>22580</v>
      </c>
      <c r="P2354" t="s">
        <v>22579</v>
      </c>
      <c r="Q2354" t="s">
        <v>22578</v>
      </c>
      <c r="R2354" s="7">
        <v>42979</v>
      </c>
      <c r="S2354" s="8">
        <f t="shared" si="288"/>
        <v>2017</v>
      </c>
      <c r="T2354" s="8">
        <v>2017</v>
      </c>
      <c r="U2354" s="8">
        <f t="shared" si="289"/>
        <v>5</v>
      </c>
      <c r="V2354" s="7">
        <v>42979</v>
      </c>
      <c r="W2354" t="s">
        <v>582</v>
      </c>
      <c r="X2354" s="2">
        <v>1.365</v>
      </c>
      <c r="Y2354" s="6">
        <f t="shared" si="294"/>
        <v>3.6437895411227675E-2</v>
      </c>
      <c r="AA2354">
        <v>189545</v>
      </c>
      <c r="AB2354">
        <v>17393</v>
      </c>
      <c r="AD2354" t="s">
        <v>2</v>
      </c>
      <c r="AE2354">
        <v>66</v>
      </c>
      <c r="AF2354">
        <v>9</v>
      </c>
      <c r="AG2354">
        <v>7870699</v>
      </c>
      <c r="AH2354" t="s">
        <v>22577</v>
      </c>
      <c r="AI2354" t="s">
        <v>22576</v>
      </c>
      <c r="AJ2354" t="s">
        <v>22575</v>
      </c>
      <c r="AK2354" t="s">
        <v>22574</v>
      </c>
      <c r="AL2354">
        <v>7</v>
      </c>
      <c r="AM2354" s="5">
        <f t="shared" si="290"/>
        <v>1.4</v>
      </c>
      <c r="AN2354" s="4">
        <f t="shared" si="295"/>
        <v>2.1204089360090874E-3</v>
      </c>
      <c r="AO2354" s="3"/>
      <c r="AP2354">
        <v>0</v>
      </c>
      <c r="AQ2354" t="s">
        <v>376</v>
      </c>
      <c r="AR2354" t="s">
        <v>1</v>
      </c>
      <c r="AS2354" t="s">
        <v>375</v>
      </c>
      <c r="AT2354" s="2" t="s">
        <v>0</v>
      </c>
      <c r="AU2354" s="1">
        <f t="shared" si="291"/>
        <v>2.6142649468662094</v>
      </c>
      <c r="AV2354" s="1">
        <f t="shared" si="292"/>
        <v>1.9279152173618381</v>
      </c>
      <c r="AW2354" s="1">
        <f t="shared" si="293"/>
        <v>1.2415654878574662</v>
      </c>
    </row>
    <row r="2355" spans="1:49" x14ac:dyDescent="0.2">
      <c r="A2355">
        <v>2353</v>
      </c>
      <c r="B2355" t="s">
        <v>22573</v>
      </c>
      <c r="C2355" t="s">
        <v>22572</v>
      </c>
      <c r="F2355" t="s">
        <v>22571</v>
      </c>
      <c r="G2355" t="s">
        <v>8</v>
      </c>
      <c r="H2355" t="s">
        <v>7</v>
      </c>
      <c r="I2355" t="s">
        <v>22570</v>
      </c>
      <c r="J2355" t="s">
        <v>22569</v>
      </c>
      <c r="K2355" t="s">
        <v>22568</v>
      </c>
      <c r="L2355" t="s">
        <v>22567</v>
      </c>
      <c r="M2355" t="s">
        <v>22566</v>
      </c>
      <c r="N2355">
        <v>4</v>
      </c>
      <c r="O2355" t="s">
        <v>22565</v>
      </c>
      <c r="P2355" t="s">
        <v>22564</v>
      </c>
      <c r="Q2355" t="s">
        <v>22563</v>
      </c>
      <c r="R2355" s="7">
        <v>42979</v>
      </c>
      <c r="S2355" s="8">
        <f t="shared" si="288"/>
        <v>2017</v>
      </c>
      <c r="T2355" s="8">
        <v>2017</v>
      </c>
      <c r="U2355" s="8">
        <f t="shared" si="289"/>
        <v>5</v>
      </c>
      <c r="V2355" s="7">
        <v>42979</v>
      </c>
      <c r="W2355" t="s">
        <v>582</v>
      </c>
      <c r="X2355" s="2">
        <v>1.365</v>
      </c>
      <c r="Y2355" s="6">
        <f t="shared" si="294"/>
        <v>3.6437895411227675E-2</v>
      </c>
      <c r="AA2355">
        <v>189545</v>
      </c>
      <c r="AB2355">
        <v>17393</v>
      </c>
      <c r="AD2355" t="s">
        <v>2</v>
      </c>
      <c r="AE2355">
        <v>66</v>
      </c>
      <c r="AF2355">
        <v>9</v>
      </c>
      <c r="AG2355">
        <v>7876781</v>
      </c>
      <c r="AH2355" t="s">
        <v>22562</v>
      </c>
      <c r="AI2355" t="s">
        <v>22561</v>
      </c>
      <c r="AJ2355" t="s">
        <v>22560</v>
      </c>
      <c r="AK2355" t="s">
        <v>22559</v>
      </c>
      <c r="AL2355">
        <v>50</v>
      </c>
      <c r="AM2355" s="5">
        <f t="shared" si="290"/>
        <v>10</v>
      </c>
      <c r="AN2355" s="4">
        <f t="shared" si="295"/>
        <v>1.5145778114350625E-2</v>
      </c>
      <c r="AO2355" s="3"/>
      <c r="AP2355">
        <v>0</v>
      </c>
      <c r="AQ2355" t="s">
        <v>7993</v>
      </c>
      <c r="AR2355" t="s">
        <v>22558</v>
      </c>
      <c r="AS2355" t="s">
        <v>7991</v>
      </c>
      <c r="AT2355" s="2" t="s">
        <v>0</v>
      </c>
      <c r="AU2355" s="1">
        <f t="shared" si="291"/>
        <v>3.0050260222164558</v>
      </c>
      <c r="AV2355" s="1">
        <f t="shared" si="292"/>
        <v>2.5791836762789151</v>
      </c>
      <c r="AW2355" s="1">
        <f t="shared" si="293"/>
        <v>2.153341330341374</v>
      </c>
    </row>
    <row r="2356" spans="1:49" x14ac:dyDescent="0.2">
      <c r="A2356">
        <v>2354</v>
      </c>
      <c r="B2356" t="s">
        <v>22557</v>
      </c>
      <c r="C2356" t="s">
        <v>22556</v>
      </c>
      <c r="F2356" t="s">
        <v>22555</v>
      </c>
      <c r="G2356" t="s">
        <v>8</v>
      </c>
      <c r="H2356" t="s">
        <v>7</v>
      </c>
      <c r="I2356" t="s">
        <v>22554</v>
      </c>
      <c r="J2356" t="s">
        <v>22553</v>
      </c>
      <c r="K2356" t="s">
        <v>22552</v>
      </c>
      <c r="L2356" t="s">
        <v>387</v>
      </c>
      <c r="M2356" t="s">
        <v>244</v>
      </c>
      <c r="N2356">
        <v>8</v>
      </c>
      <c r="O2356" t="s">
        <v>22551</v>
      </c>
      <c r="P2356" t="s">
        <v>22550</v>
      </c>
      <c r="Q2356" t="s">
        <v>22549</v>
      </c>
      <c r="R2356" s="7">
        <v>42979</v>
      </c>
      <c r="S2356" s="8">
        <f t="shared" si="288"/>
        <v>2017</v>
      </c>
      <c r="T2356" s="8">
        <v>2017</v>
      </c>
      <c r="U2356" s="8">
        <f t="shared" si="289"/>
        <v>5</v>
      </c>
      <c r="V2356" s="7">
        <v>42979</v>
      </c>
      <c r="W2356" t="s">
        <v>582</v>
      </c>
      <c r="X2356" s="2">
        <v>1.365</v>
      </c>
      <c r="Y2356" s="6">
        <f t="shared" si="294"/>
        <v>3.6437895411227675E-2</v>
      </c>
      <c r="AA2356">
        <v>189545</v>
      </c>
      <c r="AB2356">
        <v>17393</v>
      </c>
      <c r="AD2356" t="s">
        <v>2</v>
      </c>
      <c r="AE2356">
        <v>66</v>
      </c>
      <c r="AF2356">
        <v>9</v>
      </c>
      <c r="AG2356">
        <v>7906628</v>
      </c>
      <c r="AH2356" t="s">
        <v>22548</v>
      </c>
      <c r="AI2356" t="s">
        <v>22547</v>
      </c>
      <c r="AJ2356" t="s">
        <v>22546</v>
      </c>
      <c r="AK2356" t="s">
        <v>22545</v>
      </c>
      <c r="AL2356">
        <v>8</v>
      </c>
      <c r="AM2356" s="5">
        <f t="shared" si="290"/>
        <v>1.6</v>
      </c>
      <c r="AN2356" s="4">
        <f t="shared" si="295"/>
        <v>2.4233244982961003E-3</v>
      </c>
      <c r="AO2356" s="3"/>
      <c r="AP2356">
        <v>0</v>
      </c>
      <c r="AR2356" t="s">
        <v>1</v>
      </c>
      <c r="AT2356" s="2" t="s">
        <v>0</v>
      </c>
      <c r="AU2356" s="1">
        <f t="shared" si="291"/>
        <v>2.6233524137348199</v>
      </c>
      <c r="AV2356" s="1">
        <f t="shared" si="292"/>
        <v>1.9430609954761888</v>
      </c>
      <c r="AW2356" s="1">
        <f t="shared" si="293"/>
        <v>1.2627695772175571</v>
      </c>
    </row>
    <row r="2357" spans="1:49" x14ac:dyDescent="0.2">
      <c r="A2357">
        <v>2355</v>
      </c>
      <c r="B2357" t="s">
        <v>22544</v>
      </c>
      <c r="C2357" t="s">
        <v>22543</v>
      </c>
      <c r="F2357" t="s">
        <v>22542</v>
      </c>
      <c r="G2357" t="s">
        <v>8</v>
      </c>
      <c r="H2357" t="s">
        <v>7</v>
      </c>
      <c r="I2357" t="s">
        <v>22145</v>
      </c>
      <c r="J2357">
        <v>60005244</v>
      </c>
      <c r="K2357" t="s">
        <v>829</v>
      </c>
      <c r="L2357" t="s">
        <v>182</v>
      </c>
      <c r="M2357" t="s">
        <v>4</v>
      </c>
      <c r="N2357">
        <v>2</v>
      </c>
      <c r="O2357" t="s">
        <v>22541</v>
      </c>
      <c r="P2357" t="s">
        <v>22540</v>
      </c>
      <c r="Q2357" t="s">
        <v>1345</v>
      </c>
      <c r="R2357" s="7">
        <v>42979</v>
      </c>
      <c r="S2357" s="8">
        <f t="shared" si="288"/>
        <v>2017</v>
      </c>
      <c r="T2357" s="8">
        <v>2017</v>
      </c>
      <c r="U2357" s="8">
        <f t="shared" si="289"/>
        <v>5</v>
      </c>
      <c r="V2357" s="7">
        <v>42979</v>
      </c>
      <c r="W2357" t="s">
        <v>574</v>
      </c>
      <c r="X2357" s="2">
        <v>0.92900000000000005</v>
      </c>
      <c r="Y2357" s="6">
        <f t="shared" si="294"/>
        <v>2.4799124422732979E-2</v>
      </c>
      <c r="AA2357">
        <v>10897798</v>
      </c>
      <c r="AB2357">
        <v>18896</v>
      </c>
      <c r="AD2357" t="s">
        <v>2</v>
      </c>
      <c r="AE2357">
        <v>21</v>
      </c>
      <c r="AF2357">
        <v>9</v>
      </c>
      <c r="AG2357">
        <v>7938654</v>
      </c>
      <c r="AH2357" t="s">
        <v>22539</v>
      </c>
      <c r="AI2357" t="s">
        <v>22538</v>
      </c>
      <c r="AJ2357" t="s">
        <v>22537</v>
      </c>
      <c r="AK2357" t="s">
        <v>22536</v>
      </c>
      <c r="AL2357">
        <v>20</v>
      </c>
      <c r="AM2357" s="5">
        <f t="shared" si="290"/>
        <v>4</v>
      </c>
      <c r="AN2357" s="4">
        <f t="shared" si="295"/>
        <v>6.0583112457402496E-3</v>
      </c>
      <c r="AO2357" s="3"/>
      <c r="AP2357">
        <v>0</v>
      </c>
      <c r="AR2357">
        <v>61302097</v>
      </c>
      <c r="AS2357" t="s">
        <v>17</v>
      </c>
      <c r="AT2357" s="2">
        <v>3.4359999999999999</v>
      </c>
      <c r="AU2357" s="1">
        <f t="shared" si="291"/>
        <v>1.9176880469635158</v>
      </c>
      <c r="AV2357" s="1">
        <f t="shared" si="292"/>
        <v>1.5428717834236616</v>
      </c>
      <c r="AW2357" s="1">
        <f t="shared" si="293"/>
        <v>1.1680555198838067</v>
      </c>
    </row>
    <row r="2358" spans="1:49" x14ac:dyDescent="0.2">
      <c r="A2358">
        <v>2356</v>
      </c>
      <c r="B2358" t="s">
        <v>22535</v>
      </c>
      <c r="C2358" t="s">
        <v>22534</v>
      </c>
      <c r="F2358" t="s">
        <v>22533</v>
      </c>
      <c r="G2358" t="s">
        <v>8</v>
      </c>
      <c r="H2358" t="s">
        <v>7</v>
      </c>
      <c r="I2358" t="s">
        <v>651</v>
      </c>
      <c r="J2358">
        <v>60016930</v>
      </c>
      <c r="K2358" t="s">
        <v>716</v>
      </c>
      <c r="L2358" t="s">
        <v>70</v>
      </c>
      <c r="M2358" t="s">
        <v>4</v>
      </c>
      <c r="N2358">
        <v>3</v>
      </c>
      <c r="O2358" t="s">
        <v>22532</v>
      </c>
      <c r="P2358" t="s">
        <v>22531</v>
      </c>
      <c r="Q2358" t="s">
        <v>715</v>
      </c>
      <c r="R2358" s="7">
        <v>42979</v>
      </c>
      <c r="S2358" s="8">
        <f t="shared" si="288"/>
        <v>2017</v>
      </c>
      <c r="T2358" s="8">
        <v>2017</v>
      </c>
      <c r="U2358" s="8">
        <f t="shared" si="289"/>
        <v>5</v>
      </c>
      <c r="V2358" s="7">
        <v>42979</v>
      </c>
      <c r="W2358" t="s">
        <v>582</v>
      </c>
      <c r="X2358" s="2">
        <v>1.365</v>
      </c>
      <c r="Y2358" s="6">
        <f t="shared" si="294"/>
        <v>3.6437895411227675E-2</v>
      </c>
      <c r="AA2358">
        <v>189545</v>
      </c>
      <c r="AB2358">
        <v>17393</v>
      </c>
      <c r="AD2358" t="s">
        <v>2</v>
      </c>
      <c r="AE2358">
        <v>66</v>
      </c>
      <c r="AF2358">
        <v>9</v>
      </c>
      <c r="AG2358">
        <v>7883940</v>
      </c>
      <c r="AH2358" t="s">
        <v>22530</v>
      </c>
      <c r="AI2358" t="s">
        <v>22529</v>
      </c>
      <c r="AJ2358" t="s">
        <v>22528</v>
      </c>
      <c r="AK2358" t="s">
        <v>22527</v>
      </c>
      <c r="AL2358">
        <v>8</v>
      </c>
      <c r="AM2358" s="5">
        <f t="shared" si="290"/>
        <v>1.6</v>
      </c>
      <c r="AN2358" s="4">
        <f t="shared" si="295"/>
        <v>2.4233244982961003E-3</v>
      </c>
      <c r="AO2358" s="3"/>
      <c r="AP2358">
        <v>0</v>
      </c>
      <c r="AQ2358" t="s">
        <v>101</v>
      </c>
      <c r="AR2358" t="s">
        <v>1</v>
      </c>
      <c r="AS2358" t="s">
        <v>22526</v>
      </c>
      <c r="AT2358" s="2" t="s">
        <v>0</v>
      </c>
      <c r="AU2358" s="1">
        <f t="shared" si="291"/>
        <v>2.6233524137348199</v>
      </c>
      <c r="AV2358" s="1">
        <f t="shared" si="292"/>
        <v>1.9430609954761888</v>
      </c>
      <c r="AW2358" s="1">
        <f t="shared" si="293"/>
        <v>1.2627695772175571</v>
      </c>
    </row>
    <row r="2359" spans="1:49" x14ac:dyDescent="0.2">
      <c r="A2359">
        <v>2357</v>
      </c>
      <c r="B2359" t="s">
        <v>22525</v>
      </c>
      <c r="C2359" t="s">
        <v>22524</v>
      </c>
      <c r="F2359" t="s">
        <v>22523</v>
      </c>
      <c r="G2359" t="s">
        <v>8</v>
      </c>
      <c r="H2359" t="s">
        <v>7</v>
      </c>
      <c r="I2359" t="s">
        <v>22522</v>
      </c>
      <c r="J2359" t="s">
        <v>22521</v>
      </c>
      <c r="K2359" t="s">
        <v>22520</v>
      </c>
      <c r="L2359" t="s">
        <v>22519</v>
      </c>
      <c r="M2359" t="s">
        <v>22518</v>
      </c>
      <c r="N2359">
        <v>3</v>
      </c>
      <c r="O2359" t="s">
        <v>22517</v>
      </c>
      <c r="P2359" t="s">
        <v>22516</v>
      </c>
      <c r="Q2359" t="s">
        <v>22515</v>
      </c>
      <c r="R2359" s="7">
        <v>42979</v>
      </c>
      <c r="S2359" s="8">
        <f t="shared" si="288"/>
        <v>2017</v>
      </c>
      <c r="T2359" s="8">
        <v>2017</v>
      </c>
      <c r="U2359" s="8">
        <f t="shared" si="289"/>
        <v>5</v>
      </c>
      <c r="V2359" s="7">
        <v>42979</v>
      </c>
      <c r="W2359" t="s">
        <v>582</v>
      </c>
      <c r="X2359" s="2">
        <v>1.365</v>
      </c>
      <c r="Y2359" s="6">
        <f t="shared" si="294"/>
        <v>3.6437895411227675E-2</v>
      </c>
      <c r="AA2359">
        <v>189545</v>
      </c>
      <c r="AB2359">
        <v>17393</v>
      </c>
      <c r="AD2359" t="s">
        <v>2</v>
      </c>
      <c r="AE2359">
        <v>66</v>
      </c>
      <c r="AF2359">
        <v>9</v>
      </c>
      <c r="AG2359">
        <v>7892980</v>
      </c>
      <c r="AH2359" t="s">
        <v>22514</v>
      </c>
      <c r="AI2359" t="s">
        <v>22513</v>
      </c>
      <c r="AJ2359" t="s">
        <v>22512</v>
      </c>
      <c r="AK2359" t="s">
        <v>22511</v>
      </c>
      <c r="AL2359">
        <v>4</v>
      </c>
      <c r="AM2359" s="5">
        <f t="shared" si="290"/>
        <v>0.8</v>
      </c>
      <c r="AN2359" s="4">
        <f t="shared" si="295"/>
        <v>1.2116622491480501E-3</v>
      </c>
      <c r="AO2359" s="3"/>
      <c r="AP2359">
        <v>0</v>
      </c>
      <c r="AQ2359" t="s">
        <v>22510</v>
      </c>
      <c r="AR2359" t="s">
        <v>1</v>
      </c>
      <c r="AS2359" t="s">
        <v>22509</v>
      </c>
      <c r="AT2359" s="2" t="s">
        <v>0</v>
      </c>
      <c r="AU2359" s="1">
        <f t="shared" si="291"/>
        <v>2.5870025462603783</v>
      </c>
      <c r="AV2359" s="1">
        <f t="shared" si="292"/>
        <v>1.8824778830187863</v>
      </c>
      <c r="AW2359" s="1">
        <f t="shared" si="293"/>
        <v>1.1779532197771936</v>
      </c>
    </row>
    <row r="2360" spans="1:49" x14ac:dyDescent="0.2">
      <c r="A2360">
        <v>2358</v>
      </c>
      <c r="B2360" t="s">
        <v>22508</v>
      </c>
      <c r="C2360" t="s">
        <v>22507</v>
      </c>
      <c r="F2360" t="s">
        <v>22506</v>
      </c>
      <c r="G2360" t="s">
        <v>8</v>
      </c>
      <c r="H2360" t="s">
        <v>7</v>
      </c>
      <c r="I2360" t="s">
        <v>9543</v>
      </c>
      <c r="J2360" t="s">
        <v>7846</v>
      </c>
      <c r="K2360" t="s">
        <v>7845</v>
      </c>
      <c r="L2360" t="s">
        <v>7844</v>
      </c>
      <c r="M2360" t="s">
        <v>7843</v>
      </c>
      <c r="N2360">
        <v>4</v>
      </c>
      <c r="O2360" t="s">
        <v>22505</v>
      </c>
      <c r="P2360" t="s">
        <v>22504</v>
      </c>
      <c r="Q2360" t="s">
        <v>22503</v>
      </c>
      <c r="R2360" s="7">
        <v>42979</v>
      </c>
      <c r="S2360" s="8">
        <f t="shared" si="288"/>
        <v>2017</v>
      </c>
      <c r="T2360" s="8">
        <v>2017</v>
      </c>
      <c r="U2360" s="8">
        <f t="shared" si="289"/>
        <v>5</v>
      </c>
      <c r="V2360" s="7">
        <v>42979</v>
      </c>
      <c r="W2360" t="s">
        <v>582</v>
      </c>
      <c r="X2360" s="2">
        <v>1.365</v>
      </c>
      <c r="Y2360" s="6">
        <f t="shared" si="294"/>
        <v>3.6437895411227675E-2</v>
      </c>
      <c r="AA2360">
        <v>189545</v>
      </c>
      <c r="AB2360">
        <v>17393</v>
      </c>
      <c r="AD2360" t="s">
        <v>2</v>
      </c>
      <c r="AE2360">
        <v>66</v>
      </c>
      <c r="AF2360">
        <v>9</v>
      </c>
      <c r="AG2360">
        <v>7880656</v>
      </c>
      <c r="AH2360" t="s">
        <v>22502</v>
      </c>
      <c r="AI2360" t="s">
        <v>22501</v>
      </c>
      <c r="AJ2360" t="s">
        <v>22500</v>
      </c>
      <c r="AK2360" t="s">
        <v>22499</v>
      </c>
      <c r="AL2360">
        <v>2</v>
      </c>
      <c r="AM2360" s="5">
        <f t="shared" si="290"/>
        <v>0.4</v>
      </c>
      <c r="AN2360" s="4">
        <f t="shared" si="295"/>
        <v>6.0583112457402507E-4</v>
      </c>
      <c r="AO2360" s="3"/>
      <c r="AP2360">
        <v>0</v>
      </c>
      <c r="AQ2360" t="s">
        <v>682</v>
      </c>
      <c r="AR2360" t="s">
        <v>22498</v>
      </c>
      <c r="AS2360" t="s">
        <v>681</v>
      </c>
      <c r="AT2360" s="2" t="s">
        <v>0</v>
      </c>
      <c r="AU2360" s="1">
        <f t="shared" si="291"/>
        <v>2.5688276125231577</v>
      </c>
      <c r="AV2360" s="1">
        <f t="shared" si="292"/>
        <v>1.8521863267900851</v>
      </c>
      <c r="AW2360" s="1">
        <f t="shared" si="293"/>
        <v>1.1355450410570118</v>
      </c>
    </row>
    <row r="2361" spans="1:49" x14ac:dyDescent="0.2">
      <c r="A2361">
        <v>2359</v>
      </c>
      <c r="B2361" t="s">
        <v>22497</v>
      </c>
      <c r="C2361" t="s">
        <v>22496</v>
      </c>
      <c r="F2361" t="s">
        <v>22495</v>
      </c>
      <c r="G2361" t="s">
        <v>8</v>
      </c>
      <c r="H2361" t="s">
        <v>7</v>
      </c>
      <c r="I2361" t="s">
        <v>22494</v>
      </c>
      <c r="J2361">
        <v>60071343</v>
      </c>
      <c r="K2361" t="s">
        <v>22493</v>
      </c>
      <c r="L2361" t="s">
        <v>2316</v>
      </c>
      <c r="M2361" t="s">
        <v>2315</v>
      </c>
      <c r="N2361">
        <v>3</v>
      </c>
      <c r="O2361" t="s">
        <v>22492</v>
      </c>
      <c r="P2361" t="s">
        <v>22491</v>
      </c>
      <c r="Q2361" t="s">
        <v>22490</v>
      </c>
      <c r="R2361" s="7">
        <v>42979</v>
      </c>
      <c r="S2361" s="8">
        <f t="shared" si="288"/>
        <v>2017</v>
      </c>
      <c r="T2361" s="8">
        <v>2017</v>
      </c>
      <c r="U2361" s="8">
        <f t="shared" si="289"/>
        <v>5</v>
      </c>
      <c r="V2361" s="7">
        <v>42979</v>
      </c>
      <c r="W2361" t="s">
        <v>625</v>
      </c>
      <c r="X2361" s="2">
        <v>1.468</v>
      </c>
      <c r="Y2361" s="6">
        <f t="shared" si="294"/>
        <v>3.9187421585115186E-2</v>
      </c>
      <c r="AA2361">
        <v>906778</v>
      </c>
      <c r="AB2361">
        <v>18931</v>
      </c>
      <c r="AD2361" t="s">
        <v>2</v>
      </c>
      <c r="AE2361">
        <v>65</v>
      </c>
      <c r="AF2361">
        <v>9</v>
      </c>
      <c r="AG2361">
        <v>7944682</v>
      </c>
      <c r="AH2361" t="s">
        <v>22489</v>
      </c>
      <c r="AI2361" t="s">
        <v>22488</v>
      </c>
      <c r="AJ2361" t="s">
        <v>22487</v>
      </c>
      <c r="AK2361" t="s">
        <v>22486</v>
      </c>
      <c r="AL2361">
        <v>15</v>
      </c>
      <c r="AM2361" s="5">
        <f t="shared" si="290"/>
        <v>3</v>
      </c>
      <c r="AN2361" s="4">
        <f t="shared" si="295"/>
        <v>4.5437334343051876E-3</v>
      </c>
      <c r="AO2361" s="3"/>
      <c r="AP2361">
        <v>0</v>
      </c>
      <c r="AQ2361" t="s">
        <v>301</v>
      </c>
      <c r="AR2361">
        <v>739551</v>
      </c>
      <c r="AS2361" t="s">
        <v>300</v>
      </c>
      <c r="AT2361" s="2">
        <v>5.0830000000000002</v>
      </c>
      <c r="AU2361" s="1">
        <f t="shared" si="291"/>
        <v>2.8794315139872184</v>
      </c>
      <c r="AV2361" s="1">
        <f t="shared" si="292"/>
        <v>2.1865577509710188</v>
      </c>
      <c r="AW2361" s="1">
        <f t="shared" si="293"/>
        <v>1.4936839879548187</v>
      </c>
    </row>
    <row r="2362" spans="1:49" x14ac:dyDescent="0.2">
      <c r="A2362">
        <v>2360</v>
      </c>
      <c r="B2362" t="s">
        <v>22485</v>
      </c>
      <c r="C2362" t="s">
        <v>22484</v>
      </c>
      <c r="E2362">
        <v>27810839</v>
      </c>
      <c r="F2362" t="s">
        <v>22483</v>
      </c>
      <c r="G2362" t="s">
        <v>8</v>
      </c>
      <c r="H2362" t="s">
        <v>7</v>
      </c>
      <c r="I2362" t="s">
        <v>22482</v>
      </c>
      <c r="J2362" t="s">
        <v>22481</v>
      </c>
      <c r="K2362" t="s">
        <v>22480</v>
      </c>
      <c r="L2362" t="s">
        <v>22479</v>
      </c>
      <c r="M2362" t="s">
        <v>22478</v>
      </c>
      <c r="N2362">
        <v>7</v>
      </c>
      <c r="O2362" t="s">
        <v>22477</v>
      </c>
      <c r="P2362" t="s">
        <v>22476</v>
      </c>
      <c r="Q2362" t="s">
        <v>22475</v>
      </c>
      <c r="R2362" s="7">
        <v>42979</v>
      </c>
      <c r="S2362" s="8">
        <f t="shared" si="288"/>
        <v>2017</v>
      </c>
      <c r="T2362" s="8">
        <v>2017</v>
      </c>
      <c r="U2362" s="8">
        <f t="shared" si="289"/>
        <v>5</v>
      </c>
      <c r="V2362" s="7">
        <v>42979</v>
      </c>
      <c r="W2362" t="s">
        <v>22474</v>
      </c>
      <c r="X2362" s="2">
        <v>1.2929999999999999</v>
      </c>
      <c r="Y2362" s="6">
        <f t="shared" si="294"/>
        <v>3.4515896532393689E-2</v>
      </c>
      <c r="AA2362">
        <v>21682194</v>
      </c>
      <c r="AB2362">
        <v>21100256982</v>
      </c>
      <c r="AD2362" t="s">
        <v>2</v>
      </c>
      <c r="AE2362">
        <v>21</v>
      </c>
      <c r="AF2362">
        <v>5</v>
      </c>
      <c r="AG2362">
        <v>7593228</v>
      </c>
      <c r="AH2362" t="s">
        <v>22473</v>
      </c>
      <c r="AI2362" t="s">
        <v>22472</v>
      </c>
      <c r="AJ2362" t="s">
        <v>22471</v>
      </c>
      <c r="AK2362" t="s">
        <v>22470</v>
      </c>
      <c r="AL2362">
        <v>24</v>
      </c>
      <c r="AM2362" s="5">
        <f t="shared" si="290"/>
        <v>4.8</v>
      </c>
      <c r="AN2362" s="4">
        <f t="shared" si="295"/>
        <v>7.2699734948882995E-3</v>
      </c>
      <c r="AO2362" s="3"/>
      <c r="AP2362">
        <v>0</v>
      </c>
      <c r="AR2362" t="s">
        <v>1</v>
      </c>
      <c r="AS2362" t="s">
        <v>3004</v>
      </c>
      <c r="AT2362" s="2">
        <v>5.7720000000000002</v>
      </c>
      <c r="AU2362" s="1">
        <f t="shared" si="291"/>
        <v>2.6342119621142071</v>
      </c>
      <c r="AV2362" s="1">
        <f t="shared" si="292"/>
        <v>2.0892935013640992</v>
      </c>
      <c r="AW2362" s="1">
        <f t="shared" si="293"/>
        <v>1.5443750406139916</v>
      </c>
    </row>
    <row r="2363" spans="1:49" x14ac:dyDescent="0.2">
      <c r="A2363">
        <v>2361</v>
      </c>
      <c r="B2363" t="s">
        <v>22469</v>
      </c>
      <c r="C2363" t="s">
        <v>22468</v>
      </c>
      <c r="F2363" t="s">
        <v>22467</v>
      </c>
      <c r="G2363" t="s">
        <v>8</v>
      </c>
      <c r="H2363" t="s">
        <v>7</v>
      </c>
      <c r="I2363" t="s">
        <v>22466</v>
      </c>
      <c r="J2363" t="s">
        <v>22465</v>
      </c>
      <c r="K2363" t="s">
        <v>22464</v>
      </c>
      <c r="L2363" t="s">
        <v>22463</v>
      </c>
      <c r="M2363" t="s">
        <v>22462</v>
      </c>
      <c r="N2363">
        <v>3</v>
      </c>
      <c r="O2363" t="s">
        <v>22461</v>
      </c>
      <c r="P2363" t="s">
        <v>22460</v>
      </c>
      <c r="Q2363" t="s">
        <v>22459</v>
      </c>
      <c r="R2363" s="7">
        <v>42979</v>
      </c>
      <c r="S2363" s="8">
        <f t="shared" si="288"/>
        <v>2017</v>
      </c>
      <c r="T2363" s="8">
        <v>2017</v>
      </c>
      <c r="U2363" s="8">
        <f t="shared" si="289"/>
        <v>5</v>
      </c>
      <c r="V2363" s="7">
        <v>42979</v>
      </c>
      <c r="W2363" t="s">
        <v>582</v>
      </c>
      <c r="X2363" s="2">
        <v>1.365</v>
      </c>
      <c r="Y2363" s="6">
        <f t="shared" si="294"/>
        <v>3.6437895411227675E-2</v>
      </c>
      <c r="AA2363">
        <v>189545</v>
      </c>
      <c r="AB2363">
        <v>17393</v>
      </c>
      <c r="AD2363" t="s">
        <v>2</v>
      </c>
      <c r="AE2363">
        <v>66</v>
      </c>
      <c r="AF2363">
        <v>9</v>
      </c>
      <c r="AG2363">
        <v>7876801</v>
      </c>
      <c r="AH2363" t="s">
        <v>22458</v>
      </c>
      <c r="AI2363" t="s">
        <v>22457</v>
      </c>
      <c r="AJ2363" t="s">
        <v>22456</v>
      </c>
      <c r="AK2363" t="s">
        <v>22455</v>
      </c>
      <c r="AL2363">
        <v>41</v>
      </c>
      <c r="AM2363" s="5">
        <f t="shared" si="290"/>
        <v>8.1999999999999993</v>
      </c>
      <c r="AN2363" s="4">
        <f t="shared" si="295"/>
        <v>1.2419538053767512E-2</v>
      </c>
      <c r="AO2363" s="3"/>
      <c r="AP2363">
        <v>0</v>
      </c>
      <c r="AQ2363" t="s">
        <v>416</v>
      </c>
      <c r="AR2363" t="s">
        <v>22454</v>
      </c>
      <c r="AS2363" t="s">
        <v>1574</v>
      </c>
      <c r="AT2363" s="2" t="s">
        <v>0</v>
      </c>
      <c r="AU2363" s="1">
        <f t="shared" si="291"/>
        <v>2.9232388203989621</v>
      </c>
      <c r="AV2363" s="1">
        <f t="shared" si="292"/>
        <v>2.4428716732497593</v>
      </c>
      <c r="AW2363" s="1">
        <f t="shared" si="293"/>
        <v>1.9625045261005558</v>
      </c>
    </row>
    <row r="2364" spans="1:49" x14ac:dyDescent="0.2">
      <c r="A2364">
        <v>2362</v>
      </c>
      <c r="B2364" t="s">
        <v>22453</v>
      </c>
      <c r="C2364" t="s">
        <v>22452</v>
      </c>
      <c r="F2364" t="s">
        <v>22451</v>
      </c>
      <c r="G2364" t="s">
        <v>8</v>
      </c>
      <c r="H2364" t="s">
        <v>7</v>
      </c>
      <c r="I2364" t="s">
        <v>1530</v>
      </c>
      <c r="J2364">
        <v>60004538</v>
      </c>
      <c r="K2364" t="s">
        <v>1639</v>
      </c>
      <c r="L2364" t="s">
        <v>1638</v>
      </c>
      <c r="M2364" t="s">
        <v>4</v>
      </c>
      <c r="N2364">
        <v>3</v>
      </c>
      <c r="O2364" t="s">
        <v>22450</v>
      </c>
      <c r="P2364" t="s">
        <v>22449</v>
      </c>
      <c r="Q2364" t="s">
        <v>4157</v>
      </c>
      <c r="R2364" s="7">
        <v>42979</v>
      </c>
      <c r="S2364" s="8">
        <f t="shared" si="288"/>
        <v>2017</v>
      </c>
      <c r="T2364" s="8">
        <v>2017</v>
      </c>
      <c r="U2364" s="8">
        <f t="shared" si="289"/>
        <v>5</v>
      </c>
      <c r="V2364" s="7">
        <v>42979</v>
      </c>
      <c r="W2364" t="s">
        <v>582</v>
      </c>
      <c r="X2364" s="2">
        <v>1.365</v>
      </c>
      <c r="Y2364" s="6">
        <f t="shared" si="294"/>
        <v>3.6437895411227675E-2</v>
      </c>
      <c r="AA2364">
        <v>189545</v>
      </c>
      <c r="AB2364">
        <v>17393</v>
      </c>
      <c r="AD2364" t="s">
        <v>2</v>
      </c>
      <c r="AE2364">
        <v>66</v>
      </c>
      <c r="AF2364">
        <v>9</v>
      </c>
      <c r="AG2364">
        <v>7872501</v>
      </c>
      <c r="AH2364" t="s">
        <v>22448</v>
      </c>
      <c r="AI2364" t="s">
        <v>22447</v>
      </c>
      <c r="AJ2364" t="s">
        <v>22446</v>
      </c>
      <c r="AK2364" t="s">
        <v>22445</v>
      </c>
      <c r="AL2364">
        <v>2</v>
      </c>
      <c r="AM2364" s="5">
        <f t="shared" si="290"/>
        <v>0.4</v>
      </c>
      <c r="AN2364" s="4">
        <f t="shared" si="295"/>
        <v>6.0583112457402507E-4</v>
      </c>
      <c r="AO2364" s="3"/>
      <c r="AP2364">
        <v>0</v>
      </c>
      <c r="AQ2364" t="s">
        <v>18</v>
      </c>
      <c r="AR2364">
        <v>11372069</v>
      </c>
      <c r="AS2364" t="s">
        <v>17</v>
      </c>
      <c r="AT2364" s="2" t="s">
        <v>0</v>
      </c>
      <c r="AU2364" s="1">
        <f t="shared" si="291"/>
        <v>2.5688276125231577</v>
      </c>
      <c r="AV2364" s="1">
        <f t="shared" si="292"/>
        <v>1.8521863267900851</v>
      </c>
      <c r="AW2364" s="1">
        <f t="shared" si="293"/>
        <v>1.1355450410570118</v>
      </c>
    </row>
    <row r="2365" spans="1:49" x14ac:dyDescent="0.2">
      <c r="A2365">
        <v>2363</v>
      </c>
      <c r="B2365" t="s">
        <v>22444</v>
      </c>
      <c r="C2365" t="s">
        <v>22443</v>
      </c>
      <c r="F2365" t="s">
        <v>22442</v>
      </c>
      <c r="G2365" t="s">
        <v>8</v>
      </c>
      <c r="H2365" t="s">
        <v>7</v>
      </c>
      <c r="I2365" t="s">
        <v>2595</v>
      </c>
      <c r="J2365" t="s">
        <v>615</v>
      </c>
      <c r="K2365" t="s">
        <v>614</v>
      </c>
      <c r="L2365" t="s">
        <v>613</v>
      </c>
      <c r="M2365" t="s">
        <v>41</v>
      </c>
      <c r="N2365">
        <v>3</v>
      </c>
      <c r="O2365" t="s">
        <v>22441</v>
      </c>
      <c r="P2365" t="s">
        <v>22440</v>
      </c>
      <c r="Q2365" t="s">
        <v>22439</v>
      </c>
      <c r="R2365" s="7">
        <v>42979</v>
      </c>
      <c r="S2365" s="8">
        <f t="shared" si="288"/>
        <v>2017</v>
      </c>
      <c r="T2365" s="8">
        <v>2017</v>
      </c>
      <c r="U2365" s="8">
        <f t="shared" si="289"/>
        <v>5</v>
      </c>
      <c r="V2365" s="7">
        <v>42979</v>
      </c>
      <c r="W2365" t="s">
        <v>582</v>
      </c>
      <c r="X2365" s="2">
        <v>1.365</v>
      </c>
      <c r="Y2365" s="6">
        <f t="shared" si="294"/>
        <v>3.6437895411227675E-2</v>
      </c>
      <c r="AA2365">
        <v>189545</v>
      </c>
      <c r="AB2365">
        <v>17393</v>
      </c>
      <c r="AD2365" t="s">
        <v>2</v>
      </c>
      <c r="AE2365">
        <v>66</v>
      </c>
      <c r="AF2365">
        <v>9</v>
      </c>
      <c r="AG2365">
        <v>7870687</v>
      </c>
      <c r="AH2365" t="s">
        <v>22438</v>
      </c>
      <c r="AI2365" t="s">
        <v>22437</v>
      </c>
      <c r="AJ2365" t="s">
        <v>22436</v>
      </c>
      <c r="AK2365" t="s">
        <v>22435</v>
      </c>
      <c r="AL2365">
        <v>46</v>
      </c>
      <c r="AM2365" s="5">
        <f t="shared" si="290"/>
        <v>9.1999999999999993</v>
      </c>
      <c r="AN2365" s="4">
        <f t="shared" si="295"/>
        <v>1.3934115865202573E-2</v>
      </c>
      <c r="AO2365" s="3"/>
      <c r="AP2365">
        <v>0</v>
      </c>
      <c r="AQ2365" t="s">
        <v>13896</v>
      </c>
      <c r="AR2365" t="s">
        <v>13895</v>
      </c>
      <c r="AS2365" t="s">
        <v>13894</v>
      </c>
      <c r="AT2365" s="2" t="s">
        <v>0</v>
      </c>
      <c r="AU2365" s="1">
        <f t="shared" si="291"/>
        <v>2.9686761547420142</v>
      </c>
      <c r="AV2365" s="1">
        <f t="shared" si="292"/>
        <v>2.5186005638215123</v>
      </c>
      <c r="AW2365" s="1">
        <f t="shared" si="293"/>
        <v>2.06852497290101</v>
      </c>
    </row>
    <row r="2366" spans="1:49" x14ac:dyDescent="0.2">
      <c r="A2366">
        <v>2364</v>
      </c>
      <c r="B2366" t="s">
        <v>22434</v>
      </c>
      <c r="C2366" t="s">
        <v>22433</v>
      </c>
      <c r="F2366" t="s">
        <v>22432</v>
      </c>
      <c r="G2366" t="s">
        <v>8</v>
      </c>
      <c r="H2366" t="s">
        <v>7</v>
      </c>
      <c r="I2366" t="s">
        <v>184</v>
      </c>
      <c r="J2366" t="s">
        <v>22431</v>
      </c>
      <c r="K2366" t="s">
        <v>22430</v>
      </c>
      <c r="L2366" t="s">
        <v>22429</v>
      </c>
      <c r="M2366" t="s">
        <v>20</v>
      </c>
      <c r="N2366">
        <v>2</v>
      </c>
      <c r="O2366" t="s">
        <v>22428</v>
      </c>
      <c r="P2366" t="s">
        <v>22427</v>
      </c>
      <c r="Q2366" t="s">
        <v>22426</v>
      </c>
      <c r="R2366" s="7">
        <v>42979</v>
      </c>
      <c r="S2366" s="8">
        <f t="shared" si="288"/>
        <v>2017</v>
      </c>
      <c r="T2366" s="8">
        <v>2017</v>
      </c>
      <c r="U2366" s="8">
        <f t="shared" si="289"/>
        <v>5</v>
      </c>
      <c r="V2366" s="7">
        <v>42979</v>
      </c>
      <c r="W2366" t="s">
        <v>625</v>
      </c>
      <c r="X2366" s="2">
        <v>1.468</v>
      </c>
      <c r="Y2366" s="6">
        <f t="shared" si="294"/>
        <v>3.9187421585115186E-2</v>
      </c>
      <c r="AA2366">
        <v>906778</v>
      </c>
      <c r="AB2366">
        <v>18931</v>
      </c>
      <c r="AD2366" t="s">
        <v>2</v>
      </c>
      <c r="AE2366">
        <v>65</v>
      </c>
      <c r="AF2366">
        <v>9</v>
      </c>
      <c r="AG2366">
        <v>7942090</v>
      </c>
      <c r="AH2366" t="s">
        <v>22425</v>
      </c>
      <c r="AI2366" t="s">
        <v>22424</v>
      </c>
      <c r="AJ2366" t="s">
        <v>22423</v>
      </c>
      <c r="AK2366" t="s">
        <v>22422</v>
      </c>
      <c r="AL2366">
        <v>27</v>
      </c>
      <c r="AM2366" s="5">
        <f t="shared" si="290"/>
        <v>5.4</v>
      </c>
      <c r="AN2366" s="4">
        <f t="shared" si="295"/>
        <v>8.1787201817493382E-3</v>
      </c>
      <c r="AO2366" s="3"/>
      <c r="AP2366">
        <v>0</v>
      </c>
      <c r="AR2366" t="s">
        <v>1</v>
      </c>
      <c r="AS2366" t="s">
        <v>3330</v>
      </c>
      <c r="AT2366" s="2">
        <v>5.0830000000000002</v>
      </c>
      <c r="AU2366" s="1">
        <f t="shared" si="291"/>
        <v>2.9884811164105427</v>
      </c>
      <c r="AV2366" s="1">
        <f t="shared" si="292"/>
        <v>2.3683070883432262</v>
      </c>
      <c r="AW2366" s="1">
        <f t="shared" si="293"/>
        <v>1.7481330602759093</v>
      </c>
    </row>
    <row r="2367" spans="1:49" x14ac:dyDescent="0.2">
      <c r="A2367">
        <v>2365</v>
      </c>
      <c r="B2367" t="s">
        <v>22421</v>
      </c>
      <c r="C2367" t="s">
        <v>22420</v>
      </c>
      <c r="F2367" t="s">
        <v>22419</v>
      </c>
      <c r="G2367" t="s">
        <v>8</v>
      </c>
      <c r="H2367" t="s">
        <v>7</v>
      </c>
      <c r="I2367" t="s">
        <v>3761</v>
      </c>
      <c r="J2367">
        <v>60018308</v>
      </c>
      <c r="K2367" t="s">
        <v>1929</v>
      </c>
      <c r="L2367" t="s">
        <v>5</v>
      </c>
      <c r="M2367" t="s">
        <v>4</v>
      </c>
      <c r="N2367">
        <v>3</v>
      </c>
      <c r="O2367" t="s">
        <v>22418</v>
      </c>
      <c r="P2367" t="s">
        <v>22417</v>
      </c>
      <c r="Q2367" t="s">
        <v>3244</v>
      </c>
      <c r="R2367" s="7">
        <v>42979</v>
      </c>
      <c r="S2367" s="8">
        <f t="shared" si="288"/>
        <v>2017</v>
      </c>
      <c r="T2367" s="8">
        <v>2017</v>
      </c>
      <c r="U2367" s="8">
        <f t="shared" si="289"/>
        <v>5</v>
      </c>
      <c r="V2367" s="7">
        <v>42979</v>
      </c>
      <c r="W2367" t="s">
        <v>582</v>
      </c>
      <c r="X2367" s="2">
        <v>1.365</v>
      </c>
      <c r="Y2367" s="6">
        <f t="shared" si="294"/>
        <v>3.6437895411227675E-2</v>
      </c>
      <c r="AA2367">
        <v>189545</v>
      </c>
      <c r="AB2367">
        <v>17393</v>
      </c>
      <c r="AD2367" t="s">
        <v>2</v>
      </c>
      <c r="AE2367">
        <v>66</v>
      </c>
      <c r="AF2367">
        <v>9</v>
      </c>
      <c r="AG2367">
        <v>7876788</v>
      </c>
      <c r="AH2367" t="s">
        <v>22416</v>
      </c>
      <c r="AI2367" t="s">
        <v>22415</v>
      </c>
      <c r="AJ2367" t="s">
        <v>22414</v>
      </c>
      <c r="AK2367" t="s">
        <v>22413</v>
      </c>
      <c r="AL2367">
        <v>8</v>
      </c>
      <c r="AM2367" s="5">
        <f t="shared" si="290"/>
        <v>1.6</v>
      </c>
      <c r="AN2367" s="4">
        <f t="shared" si="295"/>
        <v>2.4233244982961003E-3</v>
      </c>
      <c r="AO2367" s="3"/>
      <c r="AP2367">
        <v>0</v>
      </c>
      <c r="AR2367">
        <v>61302069</v>
      </c>
      <c r="AS2367" t="s">
        <v>17</v>
      </c>
      <c r="AT2367" s="2" t="s">
        <v>0</v>
      </c>
      <c r="AU2367" s="1">
        <f t="shared" si="291"/>
        <v>2.6233524137348199</v>
      </c>
      <c r="AV2367" s="1">
        <f t="shared" si="292"/>
        <v>1.9430609954761888</v>
      </c>
      <c r="AW2367" s="1">
        <f t="shared" si="293"/>
        <v>1.2627695772175571</v>
      </c>
    </row>
    <row r="2368" spans="1:49" x14ac:dyDescent="0.2">
      <c r="A2368">
        <v>2366</v>
      </c>
      <c r="B2368" t="s">
        <v>22412</v>
      </c>
      <c r="C2368" t="s">
        <v>22411</v>
      </c>
      <c r="F2368" t="s">
        <v>22410</v>
      </c>
      <c r="G2368" t="s">
        <v>8</v>
      </c>
      <c r="H2368" t="s">
        <v>7</v>
      </c>
      <c r="I2368" t="s">
        <v>2706</v>
      </c>
      <c r="J2368" t="s">
        <v>22409</v>
      </c>
      <c r="K2368" t="s">
        <v>22408</v>
      </c>
      <c r="L2368" t="s">
        <v>10152</v>
      </c>
      <c r="M2368" t="s">
        <v>20</v>
      </c>
      <c r="N2368">
        <v>4</v>
      </c>
      <c r="O2368" t="s">
        <v>22407</v>
      </c>
      <c r="P2368" t="s">
        <v>22406</v>
      </c>
      <c r="Q2368" t="s">
        <v>22405</v>
      </c>
      <c r="R2368" s="7">
        <v>42979</v>
      </c>
      <c r="S2368" s="8">
        <f t="shared" si="288"/>
        <v>2017</v>
      </c>
      <c r="T2368" s="8">
        <v>2017</v>
      </c>
      <c r="U2368" s="8">
        <f t="shared" si="289"/>
        <v>5</v>
      </c>
      <c r="V2368" s="7">
        <v>42979</v>
      </c>
      <c r="W2368" t="s">
        <v>582</v>
      </c>
      <c r="X2368" s="2">
        <v>1.365</v>
      </c>
      <c r="Y2368" s="6">
        <f t="shared" si="294"/>
        <v>3.6437895411227675E-2</v>
      </c>
      <c r="AA2368">
        <v>189545</v>
      </c>
      <c r="AB2368">
        <v>17393</v>
      </c>
      <c r="AD2368" t="s">
        <v>2</v>
      </c>
      <c r="AE2368">
        <v>66</v>
      </c>
      <c r="AF2368">
        <v>9</v>
      </c>
      <c r="AG2368">
        <v>7903747</v>
      </c>
      <c r="AH2368" t="s">
        <v>22404</v>
      </c>
      <c r="AI2368" t="s">
        <v>22403</v>
      </c>
      <c r="AJ2368" t="s">
        <v>22402</v>
      </c>
      <c r="AK2368" t="s">
        <v>22401</v>
      </c>
      <c r="AL2368">
        <v>32</v>
      </c>
      <c r="AM2368" s="5">
        <f t="shared" si="290"/>
        <v>6.4</v>
      </c>
      <c r="AN2368" s="4">
        <f t="shared" si="295"/>
        <v>9.6932979931844011E-3</v>
      </c>
      <c r="AO2368" s="3"/>
      <c r="AP2368">
        <v>0</v>
      </c>
      <c r="AQ2368" t="s">
        <v>18</v>
      </c>
      <c r="AR2368" t="s">
        <v>22400</v>
      </c>
      <c r="AS2368" t="s">
        <v>17</v>
      </c>
      <c r="AT2368" s="2" t="s">
        <v>0</v>
      </c>
      <c r="AU2368" s="1">
        <f t="shared" si="291"/>
        <v>2.8414516185814689</v>
      </c>
      <c r="AV2368" s="1">
        <f t="shared" si="292"/>
        <v>2.3065596702206035</v>
      </c>
      <c r="AW2368" s="1">
        <f t="shared" si="293"/>
        <v>1.7716677218597383</v>
      </c>
    </row>
    <row r="2369" spans="1:49" x14ac:dyDescent="0.2">
      <c r="A2369">
        <v>2367</v>
      </c>
      <c r="B2369" t="s">
        <v>22399</v>
      </c>
      <c r="C2369" t="s">
        <v>22398</v>
      </c>
      <c r="F2369" t="s">
        <v>22397</v>
      </c>
      <c r="G2369" t="s">
        <v>8</v>
      </c>
      <c r="H2369" t="s">
        <v>7</v>
      </c>
      <c r="I2369" t="s">
        <v>22396</v>
      </c>
      <c r="J2369">
        <v>60010365</v>
      </c>
      <c r="K2369" t="s">
        <v>4221</v>
      </c>
      <c r="L2369" t="s">
        <v>1549</v>
      </c>
      <c r="M2369" t="s">
        <v>222</v>
      </c>
      <c r="N2369">
        <v>2</v>
      </c>
      <c r="O2369" t="s">
        <v>22395</v>
      </c>
      <c r="P2369" t="s">
        <v>22394</v>
      </c>
      <c r="Q2369" t="s">
        <v>22393</v>
      </c>
      <c r="R2369" s="7">
        <v>42979</v>
      </c>
      <c r="S2369" s="8">
        <f t="shared" si="288"/>
        <v>2017</v>
      </c>
      <c r="T2369" s="8">
        <v>2017</v>
      </c>
      <c r="U2369" s="8">
        <f t="shared" si="289"/>
        <v>5</v>
      </c>
      <c r="V2369" s="7">
        <v>42979</v>
      </c>
      <c r="W2369" t="s">
        <v>582</v>
      </c>
      <c r="X2369" s="2">
        <v>1.365</v>
      </c>
      <c r="Y2369" s="6">
        <f t="shared" si="294"/>
        <v>3.6437895411227675E-2</v>
      </c>
      <c r="AA2369">
        <v>189545</v>
      </c>
      <c r="AB2369">
        <v>17393</v>
      </c>
      <c r="AD2369" t="s">
        <v>2</v>
      </c>
      <c r="AE2369">
        <v>66</v>
      </c>
      <c r="AF2369">
        <v>9</v>
      </c>
      <c r="AG2369">
        <v>7869390</v>
      </c>
      <c r="AH2369" t="s">
        <v>22392</v>
      </c>
      <c r="AI2369" t="s">
        <v>22391</v>
      </c>
      <c r="AJ2369" t="s">
        <v>22390</v>
      </c>
      <c r="AK2369" t="s">
        <v>22389</v>
      </c>
      <c r="AL2369">
        <v>10</v>
      </c>
      <c r="AM2369" s="5">
        <f t="shared" si="290"/>
        <v>2</v>
      </c>
      <c r="AN2369" s="4">
        <f t="shared" si="295"/>
        <v>3.0291556228701248E-3</v>
      </c>
      <c r="AO2369" s="3"/>
      <c r="AP2369">
        <v>0</v>
      </c>
      <c r="AQ2369" t="s">
        <v>18</v>
      </c>
      <c r="AR2369">
        <v>61671088</v>
      </c>
      <c r="AS2369" t="s">
        <v>17</v>
      </c>
      <c r="AT2369" s="2" t="s">
        <v>0</v>
      </c>
      <c r="AU2369" s="1">
        <f t="shared" si="291"/>
        <v>2.6415273474720409</v>
      </c>
      <c r="AV2369" s="1">
        <f t="shared" si="292"/>
        <v>1.9733525517048898</v>
      </c>
      <c r="AW2369" s="1">
        <f t="shared" si="293"/>
        <v>1.3051777559377389</v>
      </c>
    </row>
    <row r="2370" spans="1:49" x14ac:dyDescent="0.2">
      <c r="A2370">
        <v>2368</v>
      </c>
      <c r="B2370" t="s">
        <v>22388</v>
      </c>
      <c r="C2370" t="s">
        <v>22387</v>
      </c>
      <c r="F2370" t="s">
        <v>22386</v>
      </c>
      <c r="G2370" t="s">
        <v>8</v>
      </c>
      <c r="H2370" t="s">
        <v>7</v>
      </c>
      <c r="I2370" t="s">
        <v>22385</v>
      </c>
      <c r="J2370" t="s">
        <v>22384</v>
      </c>
      <c r="K2370" t="s">
        <v>22383</v>
      </c>
      <c r="L2370" t="s">
        <v>22382</v>
      </c>
      <c r="M2370" t="s">
        <v>4068</v>
      </c>
      <c r="N2370">
        <v>5</v>
      </c>
      <c r="O2370" t="s">
        <v>22381</v>
      </c>
      <c r="P2370" t="s">
        <v>22380</v>
      </c>
      <c r="Q2370" t="s">
        <v>22379</v>
      </c>
      <c r="R2370" s="7">
        <v>42979</v>
      </c>
      <c r="S2370" s="8">
        <f t="shared" ref="S2370:S2433" si="296">YEAR(R2370)</f>
        <v>2017</v>
      </c>
      <c r="T2370" s="8">
        <v>2017</v>
      </c>
      <c r="U2370" s="8">
        <f t="shared" ref="U2370:U2433" si="297">2022-T2370</f>
        <v>5</v>
      </c>
      <c r="V2370" s="7">
        <v>42979</v>
      </c>
      <c r="W2370" t="s">
        <v>582</v>
      </c>
      <c r="X2370" s="2">
        <v>1.365</v>
      </c>
      <c r="Y2370" s="6">
        <f t="shared" si="294"/>
        <v>3.6437895411227675E-2</v>
      </c>
      <c r="AA2370">
        <v>189545</v>
      </c>
      <c r="AB2370">
        <v>17393</v>
      </c>
      <c r="AD2370" t="s">
        <v>2</v>
      </c>
      <c r="AE2370">
        <v>66</v>
      </c>
      <c r="AF2370">
        <v>9</v>
      </c>
      <c r="AG2370">
        <v>7906471</v>
      </c>
      <c r="AH2370" t="s">
        <v>22378</v>
      </c>
      <c r="AI2370" t="s">
        <v>22377</v>
      </c>
      <c r="AJ2370" t="s">
        <v>22376</v>
      </c>
      <c r="AK2370" t="s">
        <v>22375</v>
      </c>
      <c r="AL2370">
        <v>34</v>
      </c>
      <c r="AM2370" s="5">
        <f t="shared" ref="AM2370:AM2433" si="298">AL2370/U2370</f>
        <v>6.8</v>
      </c>
      <c r="AN2370" s="4">
        <f t="shared" si="295"/>
        <v>1.0299129117758425E-2</v>
      </c>
      <c r="AO2370" s="3"/>
      <c r="AP2370">
        <v>0</v>
      </c>
      <c r="AR2370">
        <v>61501095</v>
      </c>
      <c r="AS2370" t="s">
        <v>17</v>
      </c>
      <c r="AT2370" s="2" t="s">
        <v>0</v>
      </c>
      <c r="AU2370" s="1">
        <f t="shared" ref="AU2370:AU2433" si="299">(Y2370*0.7+AN2370*0.3)*100</f>
        <v>2.8596265523186895</v>
      </c>
      <c r="AV2370" s="1">
        <f t="shared" ref="AV2370:AV2433" si="300">(Y2370*0.5+AN2370*0.5)*100</f>
        <v>2.3368512264493049</v>
      </c>
      <c r="AW2370" s="1">
        <f t="shared" ref="AW2370:AW2433" si="301">(Y2370*0.3+AN2370*0.7)*100</f>
        <v>1.8140759005799201</v>
      </c>
    </row>
    <row r="2371" spans="1:49" x14ac:dyDescent="0.2">
      <c r="A2371">
        <v>2369</v>
      </c>
      <c r="B2371" t="s">
        <v>22374</v>
      </c>
      <c r="C2371" t="s">
        <v>22373</v>
      </c>
      <c r="F2371" t="s">
        <v>22372</v>
      </c>
      <c r="G2371" t="s">
        <v>8</v>
      </c>
      <c r="H2371" t="s">
        <v>7</v>
      </c>
      <c r="I2371" t="s">
        <v>22371</v>
      </c>
      <c r="J2371" t="s">
        <v>22370</v>
      </c>
      <c r="K2371" t="s">
        <v>22369</v>
      </c>
      <c r="L2371" t="s">
        <v>2437</v>
      </c>
      <c r="M2371" t="s">
        <v>20</v>
      </c>
      <c r="N2371">
        <v>2</v>
      </c>
      <c r="O2371" t="s">
        <v>22368</v>
      </c>
      <c r="P2371" t="s">
        <v>22367</v>
      </c>
      <c r="Q2371" t="s">
        <v>22366</v>
      </c>
      <c r="R2371" s="7">
        <v>42979</v>
      </c>
      <c r="S2371" s="8">
        <f t="shared" si="296"/>
        <v>2017</v>
      </c>
      <c r="T2371" s="8">
        <v>2017</v>
      </c>
      <c r="U2371" s="8">
        <f t="shared" si="297"/>
        <v>5</v>
      </c>
      <c r="V2371" s="7">
        <v>42979</v>
      </c>
      <c r="W2371" t="s">
        <v>625</v>
      </c>
      <c r="X2371" s="2">
        <v>1.468</v>
      </c>
      <c r="Y2371" s="6">
        <f t="shared" ref="Y2371:Y2434" si="302">(X2371-$Z$3)/($Z$2-$Z$3)</f>
        <v>3.9187421585115186E-2</v>
      </c>
      <c r="AA2371">
        <v>906778</v>
      </c>
      <c r="AB2371">
        <v>18931</v>
      </c>
      <c r="AD2371" t="s">
        <v>2</v>
      </c>
      <c r="AE2371">
        <v>65</v>
      </c>
      <c r="AF2371">
        <v>9</v>
      </c>
      <c r="AG2371">
        <v>7935460</v>
      </c>
      <c r="AH2371" t="s">
        <v>22365</v>
      </c>
      <c r="AI2371" t="s">
        <v>22364</v>
      </c>
      <c r="AJ2371" t="s">
        <v>22363</v>
      </c>
      <c r="AK2371" t="s">
        <v>22362</v>
      </c>
      <c r="AL2371">
        <v>6</v>
      </c>
      <c r="AM2371" s="5">
        <f t="shared" si="298"/>
        <v>1.2</v>
      </c>
      <c r="AN2371" s="4">
        <f t="shared" ref="AN2371:AN2434" si="303">(AM2371-$AO$3)/($AO$2-$AO$3)</f>
        <v>1.8174933737220749E-3</v>
      </c>
      <c r="AO2371" s="3"/>
      <c r="AP2371">
        <v>0</v>
      </c>
      <c r="AR2371" t="s">
        <v>1</v>
      </c>
      <c r="AT2371" s="2">
        <v>5.0830000000000002</v>
      </c>
      <c r="AU2371" s="1">
        <f t="shared" si="299"/>
        <v>2.7976443121697248</v>
      </c>
      <c r="AV2371" s="1">
        <f t="shared" si="300"/>
        <v>2.050245747941863</v>
      </c>
      <c r="AW2371" s="1">
        <f t="shared" si="301"/>
        <v>1.3028471837140008</v>
      </c>
    </row>
    <row r="2372" spans="1:49" x14ac:dyDescent="0.2">
      <c r="A2372">
        <v>2370</v>
      </c>
      <c r="B2372" t="s">
        <v>22361</v>
      </c>
      <c r="C2372" t="s">
        <v>22360</v>
      </c>
      <c r="F2372" t="s">
        <v>22359</v>
      </c>
      <c r="G2372" t="s">
        <v>8</v>
      </c>
      <c r="H2372" t="s">
        <v>7</v>
      </c>
      <c r="I2372" t="s">
        <v>22358</v>
      </c>
      <c r="J2372">
        <v>60029738</v>
      </c>
      <c r="K2372" t="s">
        <v>1076</v>
      </c>
      <c r="L2372" t="s">
        <v>1075</v>
      </c>
      <c r="M2372" t="s">
        <v>405</v>
      </c>
      <c r="N2372">
        <v>3</v>
      </c>
      <c r="O2372" t="s">
        <v>22357</v>
      </c>
      <c r="P2372" t="s">
        <v>22356</v>
      </c>
      <c r="Q2372" t="s">
        <v>1074</v>
      </c>
      <c r="R2372" s="7">
        <v>42979</v>
      </c>
      <c r="S2372" s="8">
        <f t="shared" si="296"/>
        <v>2017</v>
      </c>
      <c r="T2372" s="8">
        <v>2017</v>
      </c>
      <c r="U2372" s="8">
        <f t="shared" si="297"/>
        <v>5</v>
      </c>
      <c r="V2372" s="7">
        <v>42979</v>
      </c>
      <c r="W2372" t="s">
        <v>426</v>
      </c>
      <c r="X2372" s="2">
        <v>1.6519999999999999</v>
      </c>
      <c r="Y2372" s="6">
        <f t="shared" si="302"/>
        <v>4.409919649769093E-2</v>
      </c>
      <c r="AA2372" t="s">
        <v>425</v>
      </c>
      <c r="AB2372">
        <v>17337</v>
      </c>
      <c r="AD2372" t="s">
        <v>2</v>
      </c>
      <c r="AE2372">
        <v>65</v>
      </c>
      <c r="AF2372">
        <v>9</v>
      </c>
      <c r="AG2372">
        <v>7934096</v>
      </c>
      <c r="AH2372" t="s">
        <v>22355</v>
      </c>
      <c r="AI2372" t="s">
        <v>22354</v>
      </c>
      <c r="AJ2372" t="s">
        <v>22353</v>
      </c>
      <c r="AK2372" t="s">
        <v>22352</v>
      </c>
      <c r="AL2372">
        <v>26</v>
      </c>
      <c r="AM2372" s="5">
        <f t="shared" si="298"/>
        <v>5.2</v>
      </c>
      <c r="AN2372" s="4">
        <f t="shared" si="303"/>
        <v>7.8758046194623253E-3</v>
      </c>
      <c r="AO2372" s="3"/>
      <c r="AP2372">
        <v>0</v>
      </c>
      <c r="AQ2372" t="s">
        <v>22351</v>
      </c>
      <c r="AR2372" t="s">
        <v>22350</v>
      </c>
      <c r="AS2372" t="s">
        <v>22349</v>
      </c>
      <c r="AT2372" s="2" t="s">
        <v>0</v>
      </c>
      <c r="AU2372" s="1">
        <f t="shared" si="299"/>
        <v>3.3232178934222345</v>
      </c>
      <c r="AV2372" s="1">
        <f t="shared" si="300"/>
        <v>2.5987500558576624</v>
      </c>
      <c r="AW2372" s="1">
        <f t="shared" si="301"/>
        <v>1.8742822182930905</v>
      </c>
    </row>
    <row r="2373" spans="1:49" x14ac:dyDescent="0.2">
      <c r="A2373">
        <v>2371</v>
      </c>
      <c r="B2373" t="s">
        <v>22348</v>
      </c>
      <c r="C2373" t="s">
        <v>22347</v>
      </c>
      <c r="F2373" t="s">
        <v>22346</v>
      </c>
      <c r="G2373" t="s">
        <v>8</v>
      </c>
      <c r="H2373" t="s">
        <v>7</v>
      </c>
      <c r="I2373" t="s">
        <v>22345</v>
      </c>
      <c r="J2373">
        <v>60029738</v>
      </c>
      <c r="K2373" t="s">
        <v>1076</v>
      </c>
      <c r="L2373" t="s">
        <v>1075</v>
      </c>
      <c r="M2373" t="s">
        <v>405</v>
      </c>
      <c r="N2373">
        <v>3</v>
      </c>
      <c r="O2373" t="s">
        <v>22344</v>
      </c>
      <c r="P2373" t="s">
        <v>22343</v>
      </c>
      <c r="Q2373" t="s">
        <v>1074</v>
      </c>
      <c r="R2373" s="7">
        <v>42979</v>
      </c>
      <c r="S2373" s="8">
        <f t="shared" si="296"/>
        <v>2017</v>
      </c>
      <c r="T2373" s="8">
        <v>2017</v>
      </c>
      <c r="U2373" s="8">
        <f t="shared" si="297"/>
        <v>5</v>
      </c>
      <c r="V2373" s="7">
        <v>42979</v>
      </c>
      <c r="W2373" t="s">
        <v>582</v>
      </c>
      <c r="X2373" s="2">
        <v>1.365</v>
      </c>
      <c r="Y2373" s="6">
        <f t="shared" si="302"/>
        <v>3.6437895411227675E-2</v>
      </c>
      <c r="AA2373">
        <v>189545</v>
      </c>
      <c r="AB2373">
        <v>17393</v>
      </c>
      <c r="AD2373" t="s">
        <v>2</v>
      </c>
      <c r="AE2373">
        <v>66</v>
      </c>
      <c r="AF2373">
        <v>9</v>
      </c>
      <c r="AG2373">
        <v>7893748</v>
      </c>
      <c r="AH2373" t="s">
        <v>22342</v>
      </c>
      <c r="AI2373" t="s">
        <v>22341</v>
      </c>
      <c r="AJ2373" t="s">
        <v>22340</v>
      </c>
      <c r="AK2373" t="s">
        <v>22339</v>
      </c>
      <c r="AL2373">
        <v>30</v>
      </c>
      <c r="AM2373" s="5">
        <f t="shared" si="298"/>
        <v>6</v>
      </c>
      <c r="AN2373" s="4">
        <f t="shared" si="303"/>
        <v>9.0874668686103752E-3</v>
      </c>
      <c r="AO2373" s="3"/>
      <c r="AP2373">
        <v>0</v>
      </c>
      <c r="AQ2373" t="s">
        <v>403</v>
      </c>
      <c r="AR2373" t="s">
        <v>22338</v>
      </c>
      <c r="AS2373" t="s">
        <v>401</v>
      </c>
      <c r="AT2373" s="2" t="s">
        <v>0</v>
      </c>
      <c r="AU2373" s="1">
        <f t="shared" si="299"/>
        <v>2.8232766848442483</v>
      </c>
      <c r="AV2373" s="1">
        <f t="shared" si="300"/>
        <v>2.2762681139919025</v>
      </c>
      <c r="AW2373" s="1">
        <f t="shared" si="301"/>
        <v>1.7292595431395565</v>
      </c>
    </row>
    <row r="2374" spans="1:49" x14ac:dyDescent="0.2">
      <c r="A2374">
        <v>2372</v>
      </c>
      <c r="B2374" t="s">
        <v>22337</v>
      </c>
      <c r="C2374" t="s">
        <v>22336</v>
      </c>
      <c r="F2374" t="s">
        <v>22335</v>
      </c>
      <c r="G2374" t="s">
        <v>8</v>
      </c>
      <c r="H2374" t="s">
        <v>7</v>
      </c>
      <c r="I2374" t="s">
        <v>19736</v>
      </c>
      <c r="J2374" t="s">
        <v>22334</v>
      </c>
      <c r="K2374" t="s">
        <v>22333</v>
      </c>
      <c r="L2374" t="s">
        <v>22332</v>
      </c>
      <c r="M2374" t="s">
        <v>22331</v>
      </c>
      <c r="N2374">
        <v>3</v>
      </c>
      <c r="O2374" t="s">
        <v>22330</v>
      </c>
      <c r="P2374" t="s">
        <v>22329</v>
      </c>
      <c r="Q2374" t="s">
        <v>22328</v>
      </c>
      <c r="R2374" s="7">
        <v>42979</v>
      </c>
      <c r="S2374" s="8">
        <f t="shared" si="296"/>
        <v>2017</v>
      </c>
      <c r="T2374" s="8">
        <v>2017</v>
      </c>
      <c r="U2374" s="8">
        <f t="shared" si="297"/>
        <v>5</v>
      </c>
      <c r="V2374" s="7">
        <v>42979</v>
      </c>
      <c r="W2374" t="s">
        <v>625</v>
      </c>
      <c r="X2374" s="2">
        <v>1.468</v>
      </c>
      <c r="Y2374" s="6">
        <f t="shared" si="302"/>
        <v>3.9187421585115186E-2</v>
      </c>
      <c r="AA2374">
        <v>906778</v>
      </c>
      <c r="AB2374">
        <v>18931</v>
      </c>
      <c r="AD2374" t="s">
        <v>2</v>
      </c>
      <c r="AE2374">
        <v>65</v>
      </c>
      <c r="AF2374">
        <v>9</v>
      </c>
      <c r="AG2374">
        <v>7940084</v>
      </c>
      <c r="AH2374" t="s">
        <v>22327</v>
      </c>
      <c r="AI2374" t="s">
        <v>22326</v>
      </c>
      <c r="AJ2374" t="s">
        <v>22325</v>
      </c>
      <c r="AK2374" t="s">
        <v>22324</v>
      </c>
      <c r="AL2374">
        <v>32</v>
      </c>
      <c r="AM2374" s="5">
        <f t="shared" si="298"/>
        <v>6.4</v>
      </c>
      <c r="AN2374" s="4">
        <f t="shared" si="303"/>
        <v>9.6932979931844011E-3</v>
      </c>
      <c r="AO2374" s="3"/>
      <c r="AP2374">
        <v>0</v>
      </c>
      <c r="AR2374" t="s">
        <v>1</v>
      </c>
      <c r="AT2374" s="2">
        <v>5.0830000000000002</v>
      </c>
      <c r="AU2374" s="1">
        <f t="shared" si="299"/>
        <v>3.0339184507535948</v>
      </c>
      <c r="AV2374" s="1">
        <f t="shared" si="300"/>
        <v>2.4440359789149793</v>
      </c>
      <c r="AW2374" s="1">
        <f t="shared" si="301"/>
        <v>1.8541535070763635</v>
      </c>
    </row>
    <row r="2375" spans="1:49" x14ac:dyDescent="0.2">
      <c r="A2375">
        <v>2373</v>
      </c>
      <c r="B2375" t="s">
        <v>22323</v>
      </c>
      <c r="C2375" t="s">
        <v>22322</v>
      </c>
      <c r="F2375" t="s">
        <v>22321</v>
      </c>
      <c r="G2375" t="s">
        <v>8</v>
      </c>
      <c r="H2375" t="s">
        <v>7</v>
      </c>
      <c r="I2375" t="s">
        <v>22320</v>
      </c>
      <c r="J2375">
        <v>60008592</v>
      </c>
      <c r="K2375" t="s">
        <v>529</v>
      </c>
      <c r="L2375" t="s">
        <v>497</v>
      </c>
      <c r="M2375" t="s">
        <v>497</v>
      </c>
      <c r="N2375">
        <v>3</v>
      </c>
      <c r="O2375" t="s">
        <v>22319</v>
      </c>
      <c r="P2375" t="s">
        <v>22318</v>
      </c>
      <c r="Q2375" t="s">
        <v>528</v>
      </c>
      <c r="R2375" s="7">
        <v>42979</v>
      </c>
      <c r="S2375" s="8">
        <f t="shared" si="296"/>
        <v>2017</v>
      </c>
      <c r="T2375" s="8">
        <v>2017</v>
      </c>
      <c r="U2375" s="8">
        <f t="shared" si="297"/>
        <v>5</v>
      </c>
      <c r="V2375" s="7">
        <v>42979</v>
      </c>
      <c r="W2375" t="s">
        <v>582</v>
      </c>
      <c r="X2375" s="2">
        <v>1.365</v>
      </c>
      <c r="Y2375" s="6">
        <f t="shared" si="302"/>
        <v>3.6437895411227675E-2</v>
      </c>
      <c r="AA2375">
        <v>189545</v>
      </c>
      <c r="AB2375">
        <v>17393</v>
      </c>
      <c r="AD2375" t="s">
        <v>2</v>
      </c>
      <c r="AE2375">
        <v>66</v>
      </c>
      <c r="AF2375">
        <v>9</v>
      </c>
      <c r="AG2375">
        <v>7900416</v>
      </c>
      <c r="AH2375" t="s">
        <v>22317</v>
      </c>
      <c r="AI2375" t="s">
        <v>22316</v>
      </c>
      <c r="AJ2375" t="s">
        <v>22315</v>
      </c>
      <c r="AK2375" t="s">
        <v>22314</v>
      </c>
      <c r="AL2375">
        <v>3</v>
      </c>
      <c r="AM2375" s="5">
        <f t="shared" si="298"/>
        <v>0.6</v>
      </c>
      <c r="AN2375" s="4">
        <f t="shared" si="303"/>
        <v>9.0874668686103744E-4</v>
      </c>
      <c r="AO2375" s="3"/>
      <c r="AP2375">
        <v>0</v>
      </c>
      <c r="AR2375" t="s">
        <v>22313</v>
      </c>
      <c r="AT2375" s="2" t="s">
        <v>0</v>
      </c>
      <c r="AU2375" s="1">
        <f t="shared" si="299"/>
        <v>2.5779150793917682</v>
      </c>
      <c r="AV2375" s="1">
        <f t="shared" si="300"/>
        <v>1.8673321049044356</v>
      </c>
      <c r="AW2375" s="1">
        <f t="shared" si="301"/>
        <v>1.1567491304171027</v>
      </c>
    </row>
    <row r="2376" spans="1:49" x14ac:dyDescent="0.2">
      <c r="A2376">
        <v>2374</v>
      </c>
      <c r="B2376" t="s">
        <v>22312</v>
      </c>
      <c r="C2376" t="s">
        <v>22311</v>
      </c>
      <c r="F2376" t="s">
        <v>22310</v>
      </c>
      <c r="G2376" t="s">
        <v>8</v>
      </c>
      <c r="H2376" t="s">
        <v>7</v>
      </c>
      <c r="I2376" t="s">
        <v>22309</v>
      </c>
      <c r="J2376">
        <v>60069974</v>
      </c>
      <c r="K2376" t="s">
        <v>3275</v>
      </c>
      <c r="L2376" t="s">
        <v>3274</v>
      </c>
      <c r="M2376" t="s">
        <v>334</v>
      </c>
      <c r="N2376">
        <v>4</v>
      </c>
      <c r="O2376" t="s">
        <v>22308</v>
      </c>
      <c r="P2376" t="s">
        <v>22307</v>
      </c>
      <c r="Q2376" t="s">
        <v>22306</v>
      </c>
      <c r="R2376" s="7">
        <v>42979</v>
      </c>
      <c r="S2376" s="8">
        <f t="shared" si="296"/>
        <v>2017</v>
      </c>
      <c r="T2376" s="8">
        <v>2017</v>
      </c>
      <c r="U2376" s="8">
        <f t="shared" si="297"/>
        <v>5</v>
      </c>
      <c r="V2376" s="7">
        <v>42979</v>
      </c>
      <c r="W2376" t="s">
        <v>3231</v>
      </c>
      <c r="X2376" s="2">
        <v>0.60499999999999998</v>
      </c>
      <c r="Y2376" s="6">
        <f t="shared" si="302"/>
        <v>1.6150129467980032E-2</v>
      </c>
      <c r="AA2376">
        <v>346748</v>
      </c>
      <c r="AB2376">
        <v>15563</v>
      </c>
      <c r="AC2376">
        <v>10897623</v>
      </c>
      <c r="AD2376" t="s">
        <v>2</v>
      </c>
      <c r="AE2376">
        <v>88</v>
      </c>
      <c r="AF2376">
        <v>9</v>
      </c>
      <c r="AG2376">
        <v>94705</v>
      </c>
      <c r="AI2376" t="s">
        <v>22305</v>
      </c>
      <c r="AK2376" t="s">
        <v>22304</v>
      </c>
      <c r="AL2376">
        <v>8</v>
      </c>
      <c r="AM2376" s="5">
        <f t="shared" si="298"/>
        <v>1.6</v>
      </c>
      <c r="AN2376" s="4">
        <f t="shared" si="303"/>
        <v>2.4233244982961003E-3</v>
      </c>
      <c r="AO2376" s="3"/>
      <c r="AP2376">
        <v>0</v>
      </c>
      <c r="AR2376" t="s">
        <v>22303</v>
      </c>
      <c r="AT2376" s="2">
        <v>1.5229999999999999</v>
      </c>
      <c r="AU2376" s="1">
        <f t="shared" si="299"/>
        <v>1.2032087977074852</v>
      </c>
      <c r="AV2376" s="1">
        <f t="shared" si="300"/>
        <v>0.92867269831380661</v>
      </c>
      <c r="AW2376" s="1">
        <f t="shared" si="301"/>
        <v>0.65413659892012799</v>
      </c>
    </row>
    <row r="2377" spans="1:49" x14ac:dyDescent="0.2">
      <c r="A2377">
        <v>2375</v>
      </c>
      <c r="B2377" t="s">
        <v>22302</v>
      </c>
      <c r="C2377" t="s">
        <v>22301</v>
      </c>
      <c r="F2377" t="s">
        <v>22300</v>
      </c>
      <c r="G2377" t="s">
        <v>8</v>
      </c>
      <c r="H2377" t="s">
        <v>7</v>
      </c>
      <c r="I2377" t="s">
        <v>22299</v>
      </c>
      <c r="J2377">
        <v>60071140</v>
      </c>
      <c r="K2377" t="s">
        <v>2197</v>
      </c>
      <c r="L2377" t="s">
        <v>2196</v>
      </c>
      <c r="M2377" t="s">
        <v>2195</v>
      </c>
      <c r="N2377">
        <v>2</v>
      </c>
      <c r="O2377" t="s">
        <v>22298</v>
      </c>
      <c r="P2377" t="s">
        <v>22297</v>
      </c>
      <c r="Q2377" t="s">
        <v>2194</v>
      </c>
      <c r="R2377" s="7">
        <v>42979</v>
      </c>
      <c r="S2377" s="8">
        <f t="shared" si="296"/>
        <v>2017</v>
      </c>
      <c r="T2377" s="8">
        <v>2017</v>
      </c>
      <c r="U2377" s="8">
        <f t="shared" si="297"/>
        <v>5</v>
      </c>
      <c r="V2377" s="7">
        <v>42979</v>
      </c>
      <c r="W2377" t="s">
        <v>2193</v>
      </c>
      <c r="X2377" s="2">
        <v>0.29099999999999998</v>
      </c>
      <c r="Y2377" s="6">
        <f t="shared" si="302"/>
        <v>7.7680788019540321E-3</v>
      </c>
      <c r="AA2377">
        <v>8608229</v>
      </c>
      <c r="AB2377">
        <v>19200156954</v>
      </c>
      <c r="AC2377">
        <v>23001941</v>
      </c>
      <c r="AD2377" t="s">
        <v>2</v>
      </c>
      <c r="AE2377">
        <v>24</v>
      </c>
      <c r="AF2377">
        <v>3</v>
      </c>
      <c r="AH2377" t="s">
        <v>3174</v>
      </c>
      <c r="AI2377" t="s">
        <v>22296</v>
      </c>
      <c r="AJ2377" t="s">
        <v>22295</v>
      </c>
      <c r="AK2377" t="s">
        <v>22294</v>
      </c>
      <c r="AL2377">
        <v>7</v>
      </c>
      <c r="AM2377" s="5">
        <f t="shared" si="298"/>
        <v>1.4</v>
      </c>
      <c r="AN2377" s="4">
        <f t="shared" si="303"/>
        <v>2.1204089360090874E-3</v>
      </c>
      <c r="AO2377" s="3"/>
      <c r="AP2377">
        <v>1</v>
      </c>
      <c r="AQ2377" t="s">
        <v>1876</v>
      </c>
      <c r="AR2377">
        <v>163299051</v>
      </c>
      <c r="AS2377" t="s">
        <v>1875</v>
      </c>
      <c r="AT2377" s="2">
        <v>1.155</v>
      </c>
      <c r="AU2377" s="1">
        <f t="shared" si="299"/>
        <v>0.60737778421705479</v>
      </c>
      <c r="AV2377" s="1">
        <f t="shared" si="300"/>
        <v>0.49442438689815593</v>
      </c>
      <c r="AW2377" s="1">
        <f t="shared" si="301"/>
        <v>0.38147098957925707</v>
      </c>
    </row>
    <row r="2378" spans="1:49" x14ac:dyDescent="0.2">
      <c r="A2378">
        <v>2376</v>
      </c>
      <c r="B2378" t="s">
        <v>22293</v>
      </c>
      <c r="C2378" t="s">
        <v>22292</v>
      </c>
      <c r="F2378" t="s">
        <v>22291</v>
      </c>
      <c r="G2378" t="s">
        <v>8</v>
      </c>
      <c r="H2378" t="s">
        <v>7</v>
      </c>
      <c r="I2378" t="s">
        <v>22290</v>
      </c>
      <c r="J2378" t="s">
        <v>22289</v>
      </c>
      <c r="K2378" t="s">
        <v>22288</v>
      </c>
      <c r="L2378" t="s">
        <v>22287</v>
      </c>
      <c r="M2378" t="s">
        <v>22286</v>
      </c>
      <c r="N2378">
        <v>5</v>
      </c>
      <c r="O2378" t="s">
        <v>22285</v>
      </c>
      <c r="P2378" t="s">
        <v>22284</v>
      </c>
      <c r="Q2378" t="s">
        <v>22283</v>
      </c>
      <c r="R2378" s="7">
        <v>42979</v>
      </c>
      <c r="S2378" s="8">
        <f t="shared" si="296"/>
        <v>2017</v>
      </c>
      <c r="T2378" s="8">
        <v>2017</v>
      </c>
      <c r="U2378" s="8">
        <f t="shared" si="297"/>
        <v>5</v>
      </c>
      <c r="V2378" s="7">
        <v>42979</v>
      </c>
      <c r="W2378" t="s">
        <v>3767</v>
      </c>
      <c r="X2378" s="2">
        <v>3.778</v>
      </c>
      <c r="Y2378" s="6">
        <f t="shared" si="302"/>
        <v>0.10085155228103895</v>
      </c>
      <c r="AA2378">
        <v>18638880</v>
      </c>
      <c r="AB2378">
        <v>7500153133</v>
      </c>
      <c r="AC2378">
        <v>18638899</v>
      </c>
      <c r="AD2378" t="s">
        <v>2</v>
      </c>
      <c r="AE2378">
        <v>11</v>
      </c>
      <c r="AF2378">
        <v>5</v>
      </c>
      <c r="AG2378">
        <v>1700051</v>
      </c>
      <c r="AI2378" t="s">
        <v>22282</v>
      </c>
      <c r="AJ2378" t="s">
        <v>22281</v>
      </c>
      <c r="AK2378" t="s">
        <v>22280</v>
      </c>
      <c r="AL2378">
        <v>10</v>
      </c>
      <c r="AM2378" s="5">
        <f t="shared" si="298"/>
        <v>2</v>
      </c>
      <c r="AN2378" s="4">
        <f t="shared" si="303"/>
        <v>3.0291556228701248E-3</v>
      </c>
      <c r="AO2378" s="3"/>
      <c r="AP2378">
        <v>0</v>
      </c>
      <c r="AQ2378" t="s">
        <v>1509</v>
      </c>
      <c r="AR2378">
        <v>11235150003</v>
      </c>
      <c r="AS2378" t="s">
        <v>1446</v>
      </c>
      <c r="AT2378" s="2" t="s">
        <v>0</v>
      </c>
      <c r="AU2378" s="1">
        <f t="shared" si="299"/>
        <v>7.1504833283588312</v>
      </c>
      <c r="AV2378" s="1">
        <f t="shared" si="300"/>
        <v>5.1940353951954537</v>
      </c>
      <c r="AW2378" s="1">
        <f t="shared" si="301"/>
        <v>3.2375874620320775</v>
      </c>
    </row>
    <row r="2379" spans="1:49" x14ac:dyDescent="0.2">
      <c r="A2379">
        <v>2377</v>
      </c>
      <c r="B2379" t="s">
        <v>22279</v>
      </c>
      <c r="C2379" t="s">
        <v>22278</v>
      </c>
      <c r="F2379" t="s">
        <v>22277</v>
      </c>
      <c r="G2379" t="s">
        <v>8</v>
      </c>
      <c r="H2379" t="s">
        <v>7</v>
      </c>
      <c r="I2379" t="s">
        <v>22276</v>
      </c>
      <c r="J2379" t="s">
        <v>22275</v>
      </c>
      <c r="K2379" t="s">
        <v>22274</v>
      </c>
      <c r="L2379" t="s">
        <v>22273</v>
      </c>
      <c r="M2379" t="s">
        <v>22272</v>
      </c>
      <c r="N2379">
        <v>12</v>
      </c>
      <c r="O2379" t="s">
        <v>22271</v>
      </c>
      <c r="P2379" t="s">
        <v>22270</v>
      </c>
      <c r="Q2379" t="s">
        <v>22269</v>
      </c>
      <c r="R2379" s="7">
        <v>42979</v>
      </c>
      <c r="S2379" s="8">
        <f t="shared" si="296"/>
        <v>2017</v>
      </c>
      <c r="T2379" s="8">
        <v>2017</v>
      </c>
      <c r="U2379" s="8">
        <f t="shared" si="297"/>
        <v>5</v>
      </c>
      <c r="V2379" s="7">
        <v>42979</v>
      </c>
      <c r="W2379" t="s">
        <v>522</v>
      </c>
      <c r="X2379" s="2">
        <v>2.137</v>
      </c>
      <c r="Y2379" s="6">
        <f t="shared" si="302"/>
        <v>5.7045994500947654E-2</v>
      </c>
      <c r="AA2379">
        <v>46361</v>
      </c>
      <c r="AB2379">
        <v>26750</v>
      </c>
      <c r="AC2379">
        <v>14320746</v>
      </c>
      <c r="AD2379" t="s">
        <v>2</v>
      </c>
      <c r="AE2379">
        <v>605</v>
      </c>
      <c r="AG2379" t="s">
        <v>22268</v>
      </c>
      <c r="AI2379" t="s">
        <v>22267</v>
      </c>
      <c r="AJ2379" t="s">
        <v>22266</v>
      </c>
      <c r="AK2379" t="s">
        <v>22265</v>
      </c>
      <c r="AL2379">
        <v>9</v>
      </c>
      <c r="AM2379" s="5">
        <f t="shared" si="298"/>
        <v>1.8</v>
      </c>
      <c r="AN2379" s="4">
        <f t="shared" si="303"/>
        <v>2.7262400605831123E-3</v>
      </c>
      <c r="AO2379" s="3"/>
      <c r="AP2379">
        <v>1</v>
      </c>
      <c r="AQ2379" t="s">
        <v>254</v>
      </c>
      <c r="AR2379" t="s">
        <v>22264</v>
      </c>
      <c r="AS2379" t="s">
        <v>56</v>
      </c>
      <c r="AT2379" s="2" t="s">
        <v>0</v>
      </c>
      <c r="AU2379" s="1">
        <f t="shared" si="299"/>
        <v>4.0750068168838283</v>
      </c>
      <c r="AV2379" s="1">
        <f t="shared" si="300"/>
        <v>2.9886117280765383</v>
      </c>
      <c r="AW2379" s="1">
        <f t="shared" si="301"/>
        <v>1.9022166392692472</v>
      </c>
    </row>
    <row r="2380" spans="1:49" x14ac:dyDescent="0.2">
      <c r="A2380">
        <v>2378</v>
      </c>
      <c r="B2380" t="s">
        <v>22263</v>
      </c>
      <c r="C2380" t="s">
        <v>22262</v>
      </c>
      <c r="F2380" t="s">
        <v>22261</v>
      </c>
      <c r="G2380" t="s">
        <v>8</v>
      </c>
      <c r="H2380" t="s">
        <v>7</v>
      </c>
      <c r="I2380" t="s">
        <v>22260</v>
      </c>
      <c r="J2380" t="s">
        <v>1778</v>
      </c>
      <c r="K2380" t="s">
        <v>1777</v>
      </c>
      <c r="L2380" t="s">
        <v>1776</v>
      </c>
      <c r="M2380" t="s">
        <v>41</v>
      </c>
      <c r="N2380">
        <v>1</v>
      </c>
      <c r="O2380" t="s">
        <v>22259</v>
      </c>
      <c r="P2380">
        <v>6602307996</v>
      </c>
      <c r="Q2380" t="s">
        <v>22258</v>
      </c>
      <c r="R2380" s="7">
        <v>42979</v>
      </c>
      <c r="S2380" s="8">
        <f t="shared" si="296"/>
        <v>2017</v>
      </c>
      <c r="T2380" s="8">
        <v>2017</v>
      </c>
      <c r="U2380" s="8">
        <f t="shared" si="297"/>
        <v>5</v>
      </c>
      <c r="V2380" s="7">
        <v>42979</v>
      </c>
      <c r="W2380" t="s">
        <v>3805</v>
      </c>
      <c r="X2380" s="2">
        <v>0.77400000000000002</v>
      </c>
      <c r="Y2380" s="6">
        <f t="shared" si="302"/>
        <v>2.0661487947465366E-2</v>
      </c>
      <c r="AA2380">
        <v>7390572</v>
      </c>
      <c r="AB2380">
        <v>13549</v>
      </c>
      <c r="AC2380">
        <v>15200426</v>
      </c>
      <c r="AD2380" t="s">
        <v>2</v>
      </c>
      <c r="AE2380">
        <v>34</v>
      </c>
      <c r="AF2380">
        <v>9</v>
      </c>
      <c r="AH2380" t="s">
        <v>22257</v>
      </c>
      <c r="AI2380" t="s">
        <v>22256</v>
      </c>
      <c r="AJ2380" t="s">
        <v>22255</v>
      </c>
      <c r="AK2380" t="s">
        <v>22254</v>
      </c>
      <c r="AL2380">
        <v>8</v>
      </c>
      <c r="AM2380" s="5">
        <f t="shared" si="298"/>
        <v>1.6</v>
      </c>
      <c r="AN2380" s="4">
        <f t="shared" si="303"/>
        <v>2.4233244982961003E-3</v>
      </c>
      <c r="AO2380" s="3"/>
      <c r="AP2380">
        <v>1</v>
      </c>
      <c r="AQ2380" t="s">
        <v>22253</v>
      </c>
      <c r="AR2380" t="s">
        <v>913</v>
      </c>
      <c r="AS2380" t="s">
        <v>22252</v>
      </c>
      <c r="AT2380" s="2" t="s">
        <v>0</v>
      </c>
      <c r="AU2380" s="1">
        <f t="shared" si="299"/>
        <v>1.5190038912714585</v>
      </c>
      <c r="AV2380" s="1">
        <f t="shared" si="300"/>
        <v>1.1542406222880732</v>
      </c>
      <c r="AW2380" s="1">
        <f t="shared" si="301"/>
        <v>0.78947735330468805</v>
      </c>
    </row>
    <row r="2381" spans="1:49" x14ac:dyDescent="0.2">
      <c r="A2381">
        <v>2379</v>
      </c>
      <c r="B2381" t="s">
        <v>22251</v>
      </c>
      <c r="C2381" t="s">
        <v>22250</v>
      </c>
      <c r="F2381" t="s">
        <v>22249</v>
      </c>
      <c r="G2381" t="s">
        <v>8</v>
      </c>
      <c r="H2381" t="s">
        <v>7</v>
      </c>
      <c r="I2381" t="s">
        <v>22248</v>
      </c>
      <c r="J2381">
        <v>60021243</v>
      </c>
      <c r="K2381" t="s">
        <v>2984</v>
      </c>
      <c r="L2381" t="s">
        <v>31</v>
      </c>
      <c r="M2381" t="s">
        <v>30</v>
      </c>
      <c r="N2381">
        <v>1</v>
      </c>
      <c r="O2381" t="s">
        <v>22247</v>
      </c>
      <c r="P2381">
        <v>7003557430</v>
      </c>
      <c r="Q2381">
        <v>60021243</v>
      </c>
      <c r="R2381" s="7">
        <v>42979</v>
      </c>
      <c r="S2381" s="8">
        <f t="shared" si="296"/>
        <v>2017</v>
      </c>
      <c r="T2381" s="8">
        <v>2017</v>
      </c>
      <c r="U2381" s="8">
        <f t="shared" si="297"/>
        <v>5</v>
      </c>
      <c r="V2381" s="7">
        <v>42979</v>
      </c>
      <c r="W2381" t="s">
        <v>3805</v>
      </c>
      <c r="X2381" s="2">
        <v>0.77400000000000002</v>
      </c>
      <c r="Y2381" s="6">
        <f t="shared" si="302"/>
        <v>2.0661487947465366E-2</v>
      </c>
      <c r="AA2381">
        <v>7390572</v>
      </c>
      <c r="AB2381">
        <v>13549</v>
      </c>
      <c r="AC2381">
        <v>15200426</v>
      </c>
      <c r="AD2381" t="s">
        <v>2</v>
      </c>
      <c r="AE2381">
        <v>34</v>
      </c>
      <c r="AF2381">
        <v>9</v>
      </c>
      <c r="AH2381" t="s">
        <v>22246</v>
      </c>
      <c r="AI2381" t="s">
        <v>22245</v>
      </c>
      <c r="AJ2381" t="s">
        <v>22244</v>
      </c>
      <c r="AK2381" t="s">
        <v>22243</v>
      </c>
      <c r="AL2381">
        <v>10</v>
      </c>
      <c r="AM2381" s="5">
        <f t="shared" si="298"/>
        <v>2</v>
      </c>
      <c r="AN2381" s="4">
        <f t="shared" si="303"/>
        <v>3.0291556228701248E-3</v>
      </c>
      <c r="AO2381" s="3"/>
      <c r="AP2381">
        <v>1</v>
      </c>
      <c r="AQ2381" t="s">
        <v>129</v>
      </c>
      <c r="AR2381" t="s">
        <v>22242</v>
      </c>
      <c r="AS2381" t="s">
        <v>128</v>
      </c>
      <c r="AT2381" s="2" t="s">
        <v>0</v>
      </c>
      <c r="AU2381" s="1">
        <f t="shared" si="299"/>
        <v>1.5371788250086793</v>
      </c>
      <c r="AV2381" s="1">
        <f t="shared" si="300"/>
        <v>1.1845321785167746</v>
      </c>
      <c r="AW2381" s="1">
        <f t="shared" si="301"/>
        <v>0.8318855320248697</v>
      </c>
    </row>
    <row r="2382" spans="1:49" x14ac:dyDescent="0.2">
      <c r="A2382">
        <v>2380</v>
      </c>
      <c r="B2382" t="s">
        <v>22241</v>
      </c>
      <c r="C2382" t="s">
        <v>22240</v>
      </c>
      <c r="F2382" t="s">
        <v>22239</v>
      </c>
      <c r="G2382" t="s">
        <v>8</v>
      </c>
      <c r="H2382" t="s">
        <v>7</v>
      </c>
      <c r="I2382" t="s">
        <v>22238</v>
      </c>
      <c r="J2382">
        <v>60002877</v>
      </c>
      <c r="K2382" t="s">
        <v>455</v>
      </c>
      <c r="L2382" t="s">
        <v>454</v>
      </c>
      <c r="M2382" t="s">
        <v>453</v>
      </c>
      <c r="N2382">
        <v>2</v>
      </c>
      <c r="O2382" t="s">
        <v>22237</v>
      </c>
      <c r="P2382" t="s">
        <v>22236</v>
      </c>
      <c r="Q2382" t="s">
        <v>452</v>
      </c>
      <c r="R2382" s="7">
        <v>42979</v>
      </c>
      <c r="S2382" s="8">
        <f t="shared" si="296"/>
        <v>2017</v>
      </c>
      <c r="T2382" s="8">
        <v>2017</v>
      </c>
      <c r="U2382" s="8">
        <f t="shared" si="297"/>
        <v>5</v>
      </c>
      <c r="V2382" s="7">
        <v>42979</v>
      </c>
      <c r="W2382" t="s">
        <v>22235</v>
      </c>
      <c r="X2382" s="2">
        <v>0.23</v>
      </c>
      <c r="Y2382" s="6">
        <f t="shared" si="302"/>
        <v>6.1397186407196819E-3</v>
      </c>
      <c r="AA2382">
        <v>15982092</v>
      </c>
      <c r="AB2382">
        <v>10700153305</v>
      </c>
      <c r="AC2382">
        <v>20934718</v>
      </c>
      <c r="AD2382" t="s">
        <v>2</v>
      </c>
      <c r="AE2382">
        <v>17</v>
      </c>
      <c r="AF2382">
        <v>5</v>
      </c>
      <c r="AH2382" t="s">
        <v>22234</v>
      </c>
      <c r="AI2382" t="s">
        <v>22233</v>
      </c>
      <c r="AJ2382" t="s">
        <v>22232</v>
      </c>
      <c r="AK2382" t="s">
        <v>22231</v>
      </c>
      <c r="AL2382">
        <v>2</v>
      </c>
      <c r="AM2382" s="5">
        <f t="shared" si="298"/>
        <v>0.4</v>
      </c>
      <c r="AN2382" s="4">
        <f t="shared" si="303"/>
        <v>6.0583112457402507E-4</v>
      </c>
      <c r="AO2382" s="3"/>
      <c r="AP2382">
        <v>0</v>
      </c>
      <c r="AQ2382" t="s">
        <v>22230</v>
      </c>
      <c r="AR2382" t="s">
        <v>1</v>
      </c>
      <c r="AS2382" t="s">
        <v>455</v>
      </c>
      <c r="AT2382" s="2">
        <v>1.1140000000000001</v>
      </c>
      <c r="AU2382" s="1">
        <f t="shared" si="299"/>
        <v>0.44795523858759845</v>
      </c>
      <c r="AV2382" s="1">
        <f t="shared" si="300"/>
        <v>0.33727748826468534</v>
      </c>
      <c r="AW2382" s="1">
        <f t="shared" si="301"/>
        <v>0.22659973794177221</v>
      </c>
    </row>
    <row r="2383" spans="1:49" x14ac:dyDescent="0.2">
      <c r="A2383">
        <v>2381</v>
      </c>
      <c r="B2383" t="s">
        <v>22229</v>
      </c>
      <c r="C2383" t="s">
        <v>22228</v>
      </c>
      <c r="F2383" t="s">
        <v>22227</v>
      </c>
      <c r="G2383" t="s">
        <v>8</v>
      </c>
      <c r="H2383" t="s">
        <v>7</v>
      </c>
      <c r="I2383" t="s">
        <v>22226</v>
      </c>
      <c r="J2383" t="s">
        <v>22225</v>
      </c>
      <c r="K2383" t="s">
        <v>22224</v>
      </c>
      <c r="L2383" t="s">
        <v>22223</v>
      </c>
      <c r="M2383" t="s">
        <v>68</v>
      </c>
      <c r="N2383">
        <v>4</v>
      </c>
      <c r="O2383" t="s">
        <v>22222</v>
      </c>
      <c r="P2383" t="s">
        <v>22221</v>
      </c>
      <c r="Q2383" t="s">
        <v>22220</v>
      </c>
      <c r="R2383" s="7">
        <v>42979</v>
      </c>
      <c r="S2383" s="8">
        <f t="shared" si="296"/>
        <v>2017</v>
      </c>
      <c r="T2383" s="8">
        <v>2017</v>
      </c>
      <c r="U2383" s="8">
        <f t="shared" si="297"/>
        <v>5</v>
      </c>
      <c r="V2383" s="7">
        <v>42979</v>
      </c>
      <c r="W2383" t="s">
        <v>3505</v>
      </c>
      <c r="X2383" s="2">
        <v>0.22500000000000001</v>
      </c>
      <c r="Y2383" s="6">
        <f t="shared" si="302"/>
        <v>6.0062464963562111E-3</v>
      </c>
      <c r="AA2383">
        <v>12102512</v>
      </c>
      <c r="AB2383">
        <v>17500155108</v>
      </c>
      <c r="AD2383" t="s">
        <v>2</v>
      </c>
      <c r="AE2383">
        <v>26</v>
      </c>
      <c r="AF2383">
        <v>3</v>
      </c>
      <c r="AH2383" t="s">
        <v>22219</v>
      </c>
      <c r="AI2383" t="s">
        <v>22218</v>
      </c>
      <c r="AJ2383" t="s">
        <v>22217</v>
      </c>
      <c r="AK2383" t="s">
        <v>22216</v>
      </c>
      <c r="AL2383">
        <v>1</v>
      </c>
      <c r="AM2383" s="5">
        <f t="shared" si="298"/>
        <v>0.2</v>
      </c>
      <c r="AN2383" s="4">
        <f t="shared" si="303"/>
        <v>3.0291556228701253E-4</v>
      </c>
      <c r="AO2383" s="3"/>
      <c r="AP2383">
        <v>1</v>
      </c>
      <c r="AR2383" t="s">
        <v>1</v>
      </c>
      <c r="AT2383" s="2">
        <v>0.95099999999999996</v>
      </c>
      <c r="AU2383" s="1">
        <f t="shared" si="299"/>
        <v>0.4295247216135451</v>
      </c>
      <c r="AV2383" s="1">
        <f t="shared" si="300"/>
        <v>0.3154581029321612</v>
      </c>
      <c r="AW2383" s="1">
        <f t="shared" si="301"/>
        <v>0.20139148425077721</v>
      </c>
    </row>
    <row r="2384" spans="1:49" x14ac:dyDescent="0.2">
      <c r="A2384">
        <v>2382</v>
      </c>
      <c r="B2384" t="s">
        <v>22215</v>
      </c>
      <c r="C2384" t="s">
        <v>22214</v>
      </c>
      <c r="F2384" t="s">
        <v>22213</v>
      </c>
      <c r="G2384" t="s">
        <v>8</v>
      </c>
      <c r="H2384" t="s">
        <v>7</v>
      </c>
      <c r="I2384" t="s">
        <v>22212</v>
      </c>
      <c r="J2384" t="s">
        <v>22211</v>
      </c>
      <c r="K2384" t="s">
        <v>22210</v>
      </c>
      <c r="L2384" t="s">
        <v>22209</v>
      </c>
      <c r="M2384" t="s">
        <v>3513</v>
      </c>
      <c r="N2384">
        <v>5</v>
      </c>
      <c r="O2384" t="s">
        <v>22208</v>
      </c>
      <c r="P2384" t="s">
        <v>22207</v>
      </c>
      <c r="Q2384" t="s">
        <v>22206</v>
      </c>
      <c r="R2384" s="7">
        <v>42979</v>
      </c>
      <c r="S2384" s="8">
        <f t="shared" si="296"/>
        <v>2017</v>
      </c>
      <c r="T2384" s="8">
        <v>2017</v>
      </c>
      <c r="U2384" s="8">
        <f t="shared" si="297"/>
        <v>5</v>
      </c>
      <c r="V2384" s="7">
        <v>42979</v>
      </c>
      <c r="W2384" t="s">
        <v>3505</v>
      </c>
      <c r="X2384" s="2">
        <v>0.22500000000000001</v>
      </c>
      <c r="Y2384" s="6">
        <f t="shared" si="302"/>
        <v>6.0062464963562111E-3</v>
      </c>
      <c r="AA2384">
        <v>12102512</v>
      </c>
      <c r="AB2384">
        <v>17500155108</v>
      </c>
      <c r="AD2384" t="s">
        <v>2</v>
      </c>
      <c r="AE2384">
        <v>26</v>
      </c>
      <c r="AF2384">
        <v>3</v>
      </c>
      <c r="AH2384" t="s">
        <v>22205</v>
      </c>
      <c r="AI2384" t="s">
        <v>22204</v>
      </c>
      <c r="AJ2384" t="s">
        <v>22203</v>
      </c>
      <c r="AK2384" t="s">
        <v>22202</v>
      </c>
      <c r="AL2384">
        <v>11</v>
      </c>
      <c r="AM2384" s="5">
        <f t="shared" si="298"/>
        <v>2.2000000000000002</v>
      </c>
      <c r="AN2384" s="4">
        <f t="shared" si="303"/>
        <v>3.3320711851571377E-3</v>
      </c>
      <c r="AO2384" s="3"/>
      <c r="AP2384">
        <v>1</v>
      </c>
      <c r="AR2384" t="s">
        <v>1</v>
      </c>
      <c r="AS2384" t="s">
        <v>2146</v>
      </c>
      <c r="AT2384" s="2">
        <v>0.95099999999999996</v>
      </c>
      <c r="AU2384" s="1">
        <f t="shared" si="299"/>
        <v>0.52039939029964888</v>
      </c>
      <c r="AV2384" s="1">
        <f t="shared" si="300"/>
        <v>0.46691588407566742</v>
      </c>
      <c r="AW2384" s="1">
        <f t="shared" si="301"/>
        <v>0.41343237785168591</v>
      </c>
    </row>
    <row r="2385" spans="1:49" x14ac:dyDescent="0.2">
      <c r="A2385">
        <v>2383</v>
      </c>
      <c r="B2385" t="s">
        <v>22201</v>
      </c>
      <c r="C2385" t="s">
        <v>22200</v>
      </c>
      <c r="F2385" t="s">
        <v>22199</v>
      </c>
      <c r="G2385" t="s">
        <v>8</v>
      </c>
      <c r="H2385" t="s">
        <v>7</v>
      </c>
      <c r="I2385" t="s">
        <v>22198</v>
      </c>
      <c r="J2385">
        <v>60021666</v>
      </c>
      <c r="K2385" t="s">
        <v>1616</v>
      </c>
      <c r="L2385" t="s">
        <v>182</v>
      </c>
      <c r="M2385" t="s">
        <v>4</v>
      </c>
      <c r="N2385">
        <v>5</v>
      </c>
      <c r="O2385" t="s">
        <v>22197</v>
      </c>
      <c r="P2385" t="s">
        <v>22196</v>
      </c>
      <c r="Q2385" t="s">
        <v>2598</v>
      </c>
      <c r="R2385" s="7">
        <v>42979</v>
      </c>
      <c r="S2385" s="8">
        <f t="shared" si="296"/>
        <v>2017</v>
      </c>
      <c r="T2385" s="8">
        <v>2017</v>
      </c>
      <c r="U2385" s="8">
        <f t="shared" si="297"/>
        <v>5</v>
      </c>
      <c r="V2385" s="7">
        <v>42979</v>
      </c>
      <c r="W2385" t="s">
        <v>3505</v>
      </c>
      <c r="X2385" s="2">
        <v>0.22500000000000001</v>
      </c>
      <c r="Y2385" s="6">
        <f t="shared" si="302"/>
        <v>6.0062464963562111E-3</v>
      </c>
      <c r="AA2385">
        <v>12102512</v>
      </c>
      <c r="AB2385">
        <v>17500155108</v>
      </c>
      <c r="AD2385" t="s">
        <v>2</v>
      </c>
      <c r="AE2385">
        <v>26</v>
      </c>
      <c r="AF2385">
        <v>3</v>
      </c>
      <c r="AH2385" t="s">
        <v>22195</v>
      </c>
      <c r="AI2385" t="s">
        <v>22194</v>
      </c>
      <c r="AJ2385" t="s">
        <v>22193</v>
      </c>
      <c r="AK2385" t="s">
        <v>22192</v>
      </c>
      <c r="AL2385">
        <v>6</v>
      </c>
      <c r="AM2385" s="5">
        <f t="shared" si="298"/>
        <v>1.2</v>
      </c>
      <c r="AN2385" s="4">
        <f t="shared" si="303"/>
        <v>1.8174933737220749E-3</v>
      </c>
      <c r="AO2385" s="3"/>
      <c r="AP2385">
        <v>1</v>
      </c>
      <c r="AR2385" t="s">
        <v>1</v>
      </c>
      <c r="AT2385" s="2">
        <v>0.95099999999999996</v>
      </c>
      <c r="AU2385" s="1">
        <f t="shared" si="299"/>
        <v>0.47496205595659702</v>
      </c>
      <c r="AV2385" s="1">
        <f t="shared" si="300"/>
        <v>0.39118699350391434</v>
      </c>
      <c r="AW2385" s="1">
        <f t="shared" si="301"/>
        <v>0.30741193105123155</v>
      </c>
    </row>
    <row r="2386" spans="1:49" x14ac:dyDescent="0.2">
      <c r="A2386">
        <v>2384</v>
      </c>
      <c r="B2386" t="s">
        <v>22191</v>
      </c>
      <c r="C2386" t="s">
        <v>22190</v>
      </c>
      <c r="F2386" t="s">
        <v>22189</v>
      </c>
      <c r="G2386" t="s">
        <v>8</v>
      </c>
      <c r="H2386" t="s">
        <v>7</v>
      </c>
      <c r="I2386" t="s">
        <v>9273</v>
      </c>
      <c r="J2386">
        <v>60093232</v>
      </c>
      <c r="K2386" t="s">
        <v>1903</v>
      </c>
      <c r="L2386" t="s">
        <v>1902</v>
      </c>
      <c r="M2386" t="s">
        <v>10</v>
      </c>
      <c r="N2386">
        <v>2</v>
      </c>
      <c r="O2386" t="s">
        <v>22188</v>
      </c>
      <c r="P2386" t="s">
        <v>22187</v>
      </c>
      <c r="Q2386" t="s">
        <v>1901</v>
      </c>
      <c r="R2386" s="7">
        <v>42979</v>
      </c>
      <c r="S2386" s="8">
        <f t="shared" si="296"/>
        <v>2017</v>
      </c>
      <c r="T2386" s="8">
        <v>2017</v>
      </c>
      <c r="U2386" s="8">
        <f t="shared" si="297"/>
        <v>5</v>
      </c>
      <c r="V2386" s="7">
        <v>42979</v>
      </c>
      <c r="W2386" t="s">
        <v>3505</v>
      </c>
      <c r="X2386" s="2">
        <v>0.22500000000000001</v>
      </c>
      <c r="Y2386" s="6">
        <f t="shared" si="302"/>
        <v>6.0062464963562111E-3</v>
      </c>
      <c r="AA2386">
        <v>12102512</v>
      </c>
      <c r="AB2386">
        <v>17500155108</v>
      </c>
      <c r="AD2386" t="s">
        <v>2</v>
      </c>
      <c r="AE2386">
        <v>26</v>
      </c>
      <c r="AF2386">
        <v>3</v>
      </c>
      <c r="AH2386" t="s">
        <v>22186</v>
      </c>
      <c r="AI2386" t="s">
        <v>22185</v>
      </c>
      <c r="AJ2386" t="s">
        <v>22184</v>
      </c>
      <c r="AK2386" t="s">
        <v>22183</v>
      </c>
      <c r="AL2386">
        <v>9</v>
      </c>
      <c r="AM2386" s="5">
        <f t="shared" si="298"/>
        <v>1.8</v>
      </c>
      <c r="AN2386" s="4">
        <f t="shared" si="303"/>
        <v>2.7262400605831123E-3</v>
      </c>
      <c r="AO2386" s="3"/>
      <c r="AP2386">
        <v>1</v>
      </c>
      <c r="AR2386" t="s">
        <v>1</v>
      </c>
      <c r="AT2386" s="2">
        <v>0.95099999999999996</v>
      </c>
      <c r="AU2386" s="1">
        <f t="shared" si="299"/>
        <v>0.50222445656242809</v>
      </c>
      <c r="AV2386" s="1">
        <f t="shared" si="300"/>
        <v>0.4366243278469662</v>
      </c>
      <c r="AW2386" s="1">
        <f t="shared" si="301"/>
        <v>0.3710241991315042</v>
      </c>
    </row>
    <row r="2387" spans="1:49" x14ac:dyDescent="0.2">
      <c r="A2387">
        <v>2385</v>
      </c>
      <c r="B2387" t="s">
        <v>22182</v>
      </c>
      <c r="C2387" t="s">
        <v>22181</v>
      </c>
      <c r="F2387" t="s">
        <v>22180</v>
      </c>
      <c r="G2387" t="s">
        <v>8</v>
      </c>
      <c r="H2387" t="s">
        <v>7</v>
      </c>
      <c r="I2387" t="s">
        <v>22179</v>
      </c>
      <c r="J2387" t="s">
        <v>22178</v>
      </c>
      <c r="K2387" t="s">
        <v>22177</v>
      </c>
      <c r="L2387" t="s">
        <v>22176</v>
      </c>
      <c r="M2387" t="s">
        <v>22175</v>
      </c>
      <c r="N2387">
        <v>4</v>
      </c>
      <c r="O2387" t="s">
        <v>22174</v>
      </c>
      <c r="P2387" t="s">
        <v>22173</v>
      </c>
      <c r="Q2387" t="s">
        <v>22172</v>
      </c>
      <c r="R2387" s="7">
        <v>42979</v>
      </c>
      <c r="S2387" s="8">
        <f t="shared" si="296"/>
        <v>2017</v>
      </c>
      <c r="T2387" s="8">
        <v>2017</v>
      </c>
      <c r="U2387" s="8">
        <f t="shared" si="297"/>
        <v>5</v>
      </c>
      <c r="V2387" s="7">
        <v>42979</v>
      </c>
      <c r="W2387" t="s">
        <v>393</v>
      </c>
      <c r="X2387" s="2">
        <v>0.79900000000000004</v>
      </c>
      <c r="Y2387" s="6">
        <f t="shared" si="302"/>
        <v>2.1328848669282724E-2</v>
      </c>
      <c r="AA2387">
        <v>15497747</v>
      </c>
      <c r="AB2387">
        <v>9500153930</v>
      </c>
      <c r="AD2387" t="s">
        <v>2</v>
      </c>
      <c r="AE2387">
        <v>64</v>
      </c>
      <c r="AF2387">
        <v>9</v>
      </c>
      <c r="AG2387">
        <v>7795196</v>
      </c>
      <c r="AH2387" t="s">
        <v>22171</v>
      </c>
      <c r="AI2387" t="s">
        <v>22170</v>
      </c>
      <c r="AJ2387" t="s">
        <v>22169</v>
      </c>
      <c r="AK2387" t="s">
        <v>22168</v>
      </c>
      <c r="AL2387">
        <v>7</v>
      </c>
      <c r="AM2387" s="5">
        <f t="shared" si="298"/>
        <v>1.4</v>
      </c>
      <c r="AN2387" s="4">
        <f t="shared" si="303"/>
        <v>2.1204089360090874E-3</v>
      </c>
      <c r="AO2387" s="3"/>
      <c r="AP2387">
        <v>0</v>
      </c>
      <c r="AQ2387" t="s">
        <v>22167</v>
      </c>
      <c r="AR2387" t="s">
        <v>1</v>
      </c>
      <c r="AS2387" t="s">
        <v>22166</v>
      </c>
      <c r="AT2387" s="2" t="s">
        <v>0</v>
      </c>
      <c r="AU2387" s="1">
        <f t="shared" si="299"/>
        <v>1.5566316749300633</v>
      </c>
      <c r="AV2387" s="1">
        <f t="shared" si="300"/>
        <v>1.1724628802645904</v>
      </c>
      <c r="AW2387" s="1">
        <f t="shared" si="301"/>
        <v>0.78829408559911784</v>
      </c>
    </row>
    <row r="2388" spans="1:49" x14ac:dyDescent="0.2">
      <c r="A2388">
        <v>2386</v>
      </c>
      <c r="B2388" t="s">
        <v>22165</v>
      </c>
      <c r="C2388" t="s">
        <v>22164</v>
      </c>
      <c r="F2388" t="s">
        <v>22163</v>
      </c>
      <c r="G2388" t="s">
        <v>8</v>
      </c>
      <c r="H2388" t="s">
        <v>7</v>
      </c>
      <c r="I2388" t="s">
        <v>1756</v>
      </c>
      <c r="J2388" t="s">
        <v>1755</v>
      </c>
      <c r="K2388" t="s">
        <v>1754</v>
      </c>
      <c r="L2388" t="s">
        <v>1753</v>
      </c>
      <c r="M2388" t="s">
        <v>20</v>
      </c>
      <c r="N2388">
        <v>4</v>
      </c>
      <c r="O2388" t="s">
        <v>2080</v>
      </c>
      <c r="P2388" t="s">
        <v>2079</v>
      </c>
      <c r="Q2388" t="s">
        <v>2078</v>
      </c>
      <c r="R2388" s="7">
        <v>42979</v>
      </c>
      <c r="S2388" s="8">
        <f t="shared" si="296"/>
        <v>2017</v>
      </c>
      <c r="T2388" s="8">
        <v>2017</v>
      </c>
      <c r="U2388" s="8">
        <f t="shared" si="297"/>
        <v>5</v>
      </c>
      <c r="V2388" s="7">
        <v>42979</v>
      </c>
      <c r="W2388" t="s">
        <v>3505</v>
      </c>
      <c r="X2388" s="2">
        <v>0.22500000000000001</v>
      </c>
      <c r="Y2388" s="6">
        <f t="shared" si="302"/>
        <v>6.0062464963562111E-3</v>
      </c>
      <c r="AA2388">
        <v>12102512</v>
      </c>
      <c r="AB2388">
        <v>17500155108</v>
      </c>
      <c r="AD2388" t="s">
        <v>2</v>
      </c>
      <c r="AE2388">
        <v>26</v>
      </c>
      <c r="AF2388">
        <v>3</v>
      </c>
      <c r="AH2388" t="s">
        <v>22162</v>
      </c>
      <c r="AI2388" t="s">
        <v>22161</v>
      </c>
      <c r="AJ2388" t="s">
        <v>22160</v>
      </c>
      <c r="AK2388" t="s">
        <v>22159</v>
      </c>
      <c r="AL2388">
        <v>1</v>
      </c>
      <c r="AM2388" s="5">
        <f t="shared" si="298"/>
        <v>0.2</v>
      </c>
      <c r="AN2388" s="4">
        <f t="shared" si="303"/>
        <v>3.0291556228701253E-4</v>
      </c>
      <c r="AO2388" s="3"/>
      <c r="AP2388">
        <v>1</v>
      </c>
      <c r="AQ2388" t="s">
        <v>18</v>
      </c>
      <c r="AR2388">
        <v>61401065</v>
      </c>
      <c r="AS2388" t="s">
        <v>17</v>
      </c>
      <c r="AT2388" s="2">
        <v>0.95099999999999996</v>
      </c>
      <c r="AU2388" s="1">
        <f t="shared" si="299"/>
        <v>0.4295247216135451</v>
      </c>
      <c r="AV2388" s="1">
        <f t="shared" si="300"/>
        <v>0.3154581029321612</v>
      </c>
      <c r="AW2388" s="1">
        <f t="shared" si="301"/>
        <v>0.20139148425077721</v>
      </c>
    </row>
    <row r="2389" spans="1:49" x14ac:dyDescent="0.2">
      <c r="A2389">
        <v>2387</v>
      </c>
      <c r="B2389" t="s">
        <v>22158</v>
      </c>
      <c r="C2389" t="s">
        <v>22157</v>
      </c>
      <c r="F2389" t="s">
        <v>22156</v>
      </c>
      <c r="G2389" t="s">
        <v>8</v>
      </c>
      <c r="H2389" t="s">
        <v>7</v>
      </c>
      <c r="I2389" t="s">
        <v>22155</v>
      </c>
      <c r="J2389" t="s">
        <v>230</v>
      </c>
      <c r="K2389" t="s">
        <v>229</v>
      </c>
      <c r="L2389" t="s">
        <v>228</v>
      </c>
      <c r="M2389" t="s">
        <v>68</v>
      </c>
      <c r="N2389">
        <v>3</v>
      </c>
      <c r="O2389" t="s">
        <v>22154</v>
      </c>
      <c r="P2389" t="s">
        <v>22153</v>
      </c>
      <c r="Q2389" t="s">
        <v>1057</v>
      </c>
      <c r="R2389" s="7">
        <v>42979</v>
      </c>
      <c r="S2389" s="8">
        <f t="shared" si="296"/>
        <v>2017</v>
      </c>
      <c r="T2389" s="8">
        <v>2017</v>
      </c>
      <c r="U2389" s="8">
        <f t="shared" si="297"/>
        <v>5</v>
      </c>
      <c r="V2389" s="7">
        <v>42979</v>
      </c>
      <c r="W2389" t="s">
        <v>3505</v>
      </c>
      <c r="X2389" s="2">
        <v>0.22500000000000001</v>
      </c>
      <c r="Y2389" s="6">
        <f t="shared" si="302"/>
        <v>6.0062464963562111E-3</v>
      </c>
      <c r="AA2389">
        <v>12102512</v>
      </c>
      <c r="AB2389">
        <v>17500155108</v>
      </c>
      <c r="AD2389" t="s">
        <v>2</v>
      </c>
      <c r="AE2389">
        <v>26</v>
      </c>
      <c r="AF2389">
        <v>3</v>
      </c>
      <c r="AH2389" t="s">
        <v>22152</v>
      </c>
      <c r="AI2389" t="s">
        <v>22151</v>
      </c>
      <c r="AJ2389" t="s">
        <v>22150</v>
      </c>
      <c r="AK2389" t="s">
        <v>22149</v>
      </c>
      <c r="AL2389">
        <v>1</v>
      </c>
      <c r="AM2389" s="5">
        <f t="shared" si="298"/>
        <v>0.2</v>
      </c>
      <c r="AN2389" s="4">
        <f t="shared" si="303"/>
        <v>3.0291556228701253E-4</v>
      </c>
      <c r="AO2389" s="3"/>
      <c r="AP2389">
        <v>1</v>
      </c>
      <c r="AR2389" t="s">
        <v>1</v>
      </c>
      <c r="AT2389" s="2">
        <v>0.95099999999999996</v>
      </c>
      <c r="AU2389" s="1">
        <f t="shared" si="299"/>
        <v>0.4295247216135451</v>
      </c>
      <c r="AV2389" s="1">
        <f t="shared" si="300"/>
        <v>0.3154581029321612</v>
      </c>
      <c r="AW2389" s="1">
        <f t="shared" si="301"/>
        <v>0.20139148425077721</v>
      </c>
    </row>
    <row r="2390" spans="1:49" x14ac:dyDescent="0.2">
      <c r="A2390">
        <v>2388</v>
      </c>
      <c r="B2390" t="s">
        <v>22148</v>
      </c>
      <c r="C2390" t="s">
        <v>22147</v>
      </c>
      <c r="F2390" t="s">
        <v>22146</v>
      </c>
      <c r="G2390" t="s">
        <v>8</v>
      </c>
      <c r="H2390" t="s">
        <v>7</v>
      </c>
      <c r="I2390" t="s">
        <v>22145</v>
      </c>
      <c r="J2390">
        <v>60069720</v>
      </c>
      <c r="K2390" t="s">
        <v>6</v>
      </c>
      <c r="L2390" t="s">
        <v>5</v>
      </c>
      <c r="M2390" t="s">
        <v>4</v>
      </c>
      <c r="N2390">
        <v>4</v>
      </c>
      <c r="O2390" t="s">
        <v>22144</v>
      </c>
      <c r="P2390" t="s">
        <v>22143</v>
      </c>
      <c r="Q2390" t="s">
        <v>3133</v>
      </c>
      <c r="R2390" s="7">
        <v>42979</v>
      </c>
      <c r="S2390" s="8">
        <f t="shared" si="296"/>
        <v>2017</v>
      </c>
      <c r="T2390" s="8">
        <v>2017</v>
      </c>
      <c r="U2390" s="8">
        <f t="shared" si="297"/>
        <v>5</v>
      </c>
      <c r="V2390" s="7">
        <v>42979</v>
      </c>
      <c r="W2390" t="s">
        <v>3505</v>
      </c>
      <c r="X2390" s="2">
        <v>0.22500000000000001</v>
      </c>
      <c r="Y2390" s="6">
        <f t="shared" si="302"/>
        <v>6.0062464963562111E-3</v>
      </c>
      <c r="AA2390">
        <v>12102512</v>
      </c>
      <c r="AB2390">
        <v>17500155108</v>
      </c>
      <c r="AD2390" t="s">
        <v>2</v>
      </c>
      <c r="AE2390">
        <v>26</v>
      </c>
      <c r="AF2390">
        <v>3</v>
      </c>
      <c r="AH2390" t="s">
        <v>22142</v>
      </c>
      <c r="AI2390" t="s">
        <v>22141</v>
      </c>
      <c r="AJ2390" t="s">
        <v>22140</v>
      </c>
      <c r="AK2390" t="s">
        <v>22139</v>
      </c>
      <c r="AL2390">
        <v>7</v>
      </c>
      <c r="AM2390" s="5">
        <f t="shared" si="298"/>
        <v>1.4</v>
      </c>
      <c r="AN2390" s="4">
        <f t="shared" si="303"/>
        <v>2.1204089360090874E-3</v>
      </c>
      <c r="AO2390" s="3"/>
      <c r="AP2390">
        <v>1</v>
      </c>
      <c r="AQ2390" t="s">
        <v>18</v>
      </c>
      <c r="AR2390">
        <v>61372034</v>
      </c>
      <c r="AS2390" t="s">
        <v>17</v>
      </c>
      <c r="AT2390" s="2">
        <v>0.95099999999999996</v>
      </c>
      <c r="AU2390" s="1">
        <f t="shared" si="299"/>
        <v>0.48404952282520736</v>
      </c>
      <c r="AV2390" s="1">
        <f t="shared" si="300"/>
        <v>0.40633277161826492</v>
      </c>
      <c r="AW2390" s="1">
        <f t="shared" si="301"/>
        <v>0.32861602041132243</v>
      </c>
    </row>
    <row r="2391" spans="1:49" x14ac:dyDescent="0.2">
      <c r="A2391">
        <v>2389</v>
      </c>
      <c r="B2391" t="s">
        <v>22138</v>
      </c>
      <c r="C2391" t="s">
        <v>22137</v>
      </c>
      <c r="F2391" t="s">
        <v>22136</v>
      </c>
      <c r="G2391" t="s">
        <v>8</v>
      </c>
      <c r="H2391" t="s">
        <v>7</v>
      </c>
      <c r="I2391" t="s">
        <v>592</v>
      </c>
      <c r="J2391" t="s">
        <v>1956</v>
      </c>
      <c r="K2391" t="s">
        <v>1955</v>
      </c>
      <c r="L2391" t="s">
        <v>1207</v>
      </c>
      <c r="M2391" t="s">
        <v>20</v>
      </c>
      <c r="N2391">
        <v>5</v>
      </c>
      <c r="O2391" t="s">
        <v>22135</v>
      </c>
      <c r="P2391" t="s">
        <v>22134</v>
      </c>
      <c r="Q2391" t="s">
        <v>22133</v>
      </c>
      <c r="R2391" s="7">
        <v>42979</v>
      </c>
      <c r="S2391" s="8">
        <f t="shared" si="296"/>
        <v>2017</v>
      </c>
      <c r="T2391" s="8">
        <v>2017</v>
      </c>
      <c r="U2391" s="8">
        <f t="shared" si="297"/>
        <v>5</v>
      </c>
      <c r="V2391" s="7">
        <v>42979</v>
      </c>
      <c r="W2391" t="s">
        <v>3505</v>
      </c>
      <c r="X2391" s="2">
        <v>0.22500000000000001</v>
      </c>
      <c r="Y2391" s="6">
        <f t="shared" si="302"/>
        <v>6.0062464963562111E-3</v>
      </c>
      <c r="AA2391">
        <v>12102512</v>
      </c>
      <c r="AB2391">
        <v>17500155108</v>
      </c>
      <c r="AD2391" t="s">
        <v>2</v>
      </c>
      <c r="AE2391">
        <v>26</v>
      </c>
      <c r="AF2391">
        <v>3</v>
      </c>
      <c r="AH2391" t="s">
        <v>22132</v>
      </c>
      <c r="AI2391" t="s">
        <v>22131</v>
      </c>
      <c r="AJ2391" t="s">
        <v>22130</v>
      </c>
      <c r="AK2391" t="s">
        <v>22129</v>
      </c>
      <c r="AL2391">
        <v>1</v>
      </c>
      <c r="AM2391" s="5">
        <f t="shared" si="298"/>
        <v>0.2</v>
      </c>
      <c r="AN2391" s="4">
        <f t="shared" si="303"/>
        <v>3.0291556228701253E-4</v>
      </c>
      <c r="AO2391" s="3"/>
      <c r="AP2391">
        <v>1</v>
      </c>
      <c r="AQ2391" t="s">
        <v>18</v>
      </c>
      <c r="AR2391">
        <v>61271100</v>
      </c>
      <c r="AS2391" t="s">
        <v>17</v>
      </c>
      <c r="AT2391" s="2">
        <v>0.95099999999999996</v>
      </c>
      <c r="AU2391" s="1">
        <f t="shared" si="299"/>
        <v>0.4295247216135451</v>
      </c>
      <c r="AV2391" s="1">
        <f t="shared" si="300"/>
        <v>0.3154581029321612</v>
      </c>
      <c r="AW2391" s="1">
        <f t="shared" si="301"/>
        <v>0.20139148425077721</v>
      </c>
    </row>
    <row r="2392" spans="1:49" x14ac:dyDescent="0.2">
      <c r="A2392">
        <v>2390</v>
      </c>
      <c r="B2392" t="s">
        <v>22128</v>
      </c>
      <c r="C2392" t="s">
        <v>22127</v>
      </c>
      <c r="F2392" t="s">
        <v>22126</v>
      </c>
      <c r="G2392" t="s">
        <v>8</v>
      </c>
      <c r="H2392" t="s">
        <v>7</v>
      </c>
      <c r="I2392" t="s">
        <v>22125</v>
      </c>
      <c r="J2392">
        <v>60009415</v>
      </c>
      <c r="K2392" t="s">
        <v>4036</v>
      </c>
      <c r="L2392" t="s">
        <v>4035</v>
      </c>
      <c r="M2392" t="s">
        <v>30</v>
      </c>
      <c r="N2392">
        <v>2</v>
      </c>
      <c r="O2392" t="s">
        <v>22124</v>
      </c>
      <c r="P2392" t="s">
        <v>22123</v>
      </c>
      <c r="Q2392" t="s">
        <v>4131</v>
      </c>
      <c r="R2392" s="7">
        <v>42979</v>
      </c>
      <c r="S2392" s="8">
        <f t="shared" si="296"/>
        <v>2017</v>
      </c>
      <c r="T2392" s="8">
        <v>2017</v>
      </c>
      <c r="U2392" s="8">
        <f t="shared" si="297"/>
        <v>5</v>
      </c>
      <c r="V2392" s="7">
        <v>42979</v>
      </c>
      <c r="W2392" t="s">
        <v>393</v>
      </c>
      <c r="X2392" s="2">
        <v>0.79900000000000004</v>
      </c>
      <c r="Y2392" s="6">
        <f t="shared" si="302"/>
        <v>2.1328848669282724E-2</v>
      </c>
      <c r="AA2392">
        <v>15497747</v>
      </c>
      <c r="AB2392">
        <v>9500153930</v>
      </c>
      <c r="AD2392" t="s">
        <v>2</v>
      </c>
      <c r="AE2392">
        <v>64</v>
      </c>
      <c r="AF2392">
        <v>9</v>
      </c>
      <c r="AG2392">
        <v>7676366</v>
      </c>
      <c r="AH2392" t="s">
        <v>22122</v>
      </c>
      <c r="AI2392" t="s">
        <v>22121</v>
      </c>
      <c r="AJ2392" t="s">
        <v>22120</v>
      </c>
      <c r="AK2392" t="s">
        <v>22119</v>
      </c>
      <c r="AL2392">
        <v>2</v>
      </c>
      <c r="AM2392" s="5">
        <f t="shared" si="298"/>
        <v>0.4</v>
      </c>
      <c r="AN2392" s="4">
        <f t="shared" si="303"/>
        <v>6.0583112457402507E-4</v>
      </c>
      <c r="AO2392" s="3"/>
      <c r="AP2392">
        <v>1</v>
      </c>
      <c r="AQ2392" t="s">
        <v>129</v>
      </c>
      <c r="AR2392">
        <v>1310279</v>
      </c>
      <c r="AS2392" t="s">
        <v>128</v>
      </c>
      <c r="AT2392" s="2" t="s">
        <v>0</v>
      </c>
      <c r="AU2392" s="1">
        <f t="shared" si="299"/>
        <v>1.5111943405870112</v>
      </c>
      <c r="AV2392" s="1">
        <f t="shared" si="300"/>
        <v>1.0967339896928374</v>
      </c>
      <c r="AW2392" s="1">
        <f t="shared" si="301"/>
        <v>0.68227363879866343</v>
      </c>
    </row>
    <row r="2393" spans="1:49" x14ac:dyDescent="0.2">
      <c r="A2393">
        <v>2391</v>
      </c>
      <c r="B2393" t="s">
        <v>22118</v>
      </c>
      <c r="C2393" t="s">
        <v>22117</v>
      </c>
      <c r="F2393" t="s">
        <v>22116</v>
      </c>
      <c r="G2393" t="s">
        <v>8</v>
      </c>
      <c r="H2393" t="s">
        <v>7</v>
      </c>
      <c r="I2393" t="s">
        <v>456</v>
      </c>
      <c r="J2393" t="s">
        <v>22115</v>
      </c>
      <c r="K2393" t="s">
        <v>22114</v>
      </c>
      <c r="L2393" t="s">
        <v>21</v>
      </c>
      <c r="M2393" t="s">
        <v>20</v>
      </c>
      <c r="N2393">
        <v>4</v>
      </c>
      <c r="O2393" t="s">
        <v>22113</v>
      </c>
      <c r="P2393" t="s">
        <v>22112</v>
      </c>
      <c r="Q2393" t="s">
        <v>22111</v>
      </c>
      <c r="R2393" s="7">
        <v>42979</v>
      </c>
      <c r="S2393" s="8">
        <f t="shared" si="296"/>
        <v>2017</v>
      </c>
      <c r="T2393" s="8">
        <v>2017</v>
      </c>
      <c r="U2393" s="8">
        <f t="shared" si="297"/>
        <v>5</v>
      </c>
      <c r="V2393" s="7">
        <v>42979</v>
      </c>
      <c r="W2393" t="s">
        <v>3505</v>
      </c>
      <c r="X2393" s="2">
        <v>0.22500000000000001</v>
      </c>
      <c r="Y2393" s="6">
        <f t="shared" si="302"/>
        <v>6.0062464963562111E-3</v>
      </c>
      <c r="AA2393">
        <v>12102512</v>
      </c>
      <c r="AB2393">
        <v>17500155108</v>
      </c>
      <c r="AD2393" t="s">
        <v>2</v>
      </c>
      <c r="AE2393">
        <v>26</v>
      </c>
      <c r="AF2393">
        <v>3</v>
      </c>
      <c r="AH2393" t="s">
        <v>22110</v>
      </c>
      <c r="AI2393" t="s">
        <v>22109</v>
      </c>
      <c r="AJ2393" t="s">
        <v>22108</v>
      </c>
      <c r="AK2393" t="s">
        <v>22107</v>
      </c>
      <c r="AL2393">
        <v>7</v>
      </c>
      <c r="AM2393" s="5">
        <f t="shared" si="298"/>
        <v>1.4</v>
      </c>
      <c r="AN2393" s="4">
        <f t="shared" si="303"/>
        <v>2.1204089360090874E-3</v>
      </c>
      <c r="AO2393" s="3"/>
      <c r="AP2393">
        <v>1</v>
      </c>
      <c r="AR2393" t="s">
        <v>22106</v>
      </c>
      <c r="AT2393" s="2">
        <v>0.95099999999999996</v>
      </c>
      <c r="AU2393" s="1">
        <f t="shared" si="299"/>
        <v>0.48404952282520736</v>
      </c>
      <c r="AV2393" s="1">
        <f t="shared" si="300"/>
        <v>0.40633277161826492</v>
      </c>
      <c r="AW2393" s="1">
        <f t="shared" si="301"/>
        <v>0.32861602041132243</v>
      </c>
    </row>
    <row r="2394" spans="1:49" x14ac:dyDescent="0.2">
      <c r="A2394">
        <v>2392</v>
      </c>
      <c r="B2394" t="s">
        <v>22105</v>
      </c>
      <c r="C2394" t="s">
        <v>22104</v>
      </c>
      <c r="F2394" t="s">
        <v>22103</v>
      </c>
      <c r="G2394" t="s">
        <v>8</v>
      </c>
      <c r="H2394" t="s">
        <v>7</v>
      </c>
      <c r="I2394" t="s">
        <v>22102</v>
      </c>
      <c r="J2394">
        <v>60103462</v>
      </c>
      <c r="K2394" t="s">
        <v>3158</v>
      </c>
      <c r="L2394" t="s">
        <v>1637</v>
      </c>
      <c r="M2394" t="s">
        <v>1636</v>
      </c>
      <c r="N2394">
        <v>2</v>
      </c>
      <c r="O2394" t="s">
        <v>22101</v>
      </c>
      <c r="P2394" t="s">
        <v>22100</v>
      </c>
      <c r="Q2394" t="s">
        <v>22099</v>
      </c>
      <c r="R2394" s="7">
        <v>42979</v>
      </c>
      <c r="S2394" s="8">
        <f t="shared" si="296"/>
        <v>2017</v>
      </c>
      <c r="T2394" s="8">
        <v>2017</v>
      </c>
      <c r="U2394" s="8">
        <f t="shared" si="297"/>
        <v>5</v>
      </c>
      <c r="V2394" s="7">
        <v>42979</v>
      </c>
      <c r="W2394" t="s">
        <v>3505</v>
      </c>
      <c r="X2394" s="2">
        <v>0.22500000000000001</v>
      </c>
      <c r="Y2394" s="6">
        <f t="shared" si="302"/>
        <v>6.0062464963562111E-3</v>
      </c>
      <c r="AA2394">
        <v>12102512</v>
      </c>
      <c r="AB2394">
        <v>17500155108</v>
      </c>
      <c r="AD2394" t="s">
        <v>2</v>
      </c>
      <c r="AE2394">
        <v>26</v>
      </c>
      <c r="AF2394">
        <v>3</v>
      </c>
      <c r="AH2394" t="s">
        <v>22098</v>
      </c>
      <c r="AI2394" t="s">
        <v>22097</v>
      </c>
      <c r="AJ2394" t="s">
        <v>22096</v>
      </c>
      <c r="AK2394" t="s">
        <v>22095</v>
      </c>
      <c r="AL2394">
        <v>3</v>
      </c>
      <c r="AM2394" s="5">
        <f t="shared" si="298"/>
        <v>0.6</v>
      </c>
      <c r="AN2394" s="4">
        <f t="shared" si="303"/>
        <v>9.0874668686103744E-4</v>
      </c>
      <c r="AO2394" s="3"/>
      <c r="AP2394">
        <v>1</v>
      </c>
      <c r="AQ2394" t="s">
        <v>2663</v>
      </c>
      <c r="AR2394" t="s">
        <v>22094</v>
      </c>
      <c r="AS2394" t="s">
        <v>22093</v>
      </c>
      <c r="AT2394" s="2">
        <v>0.95099999999999996</v>
      </c>
      <c r="AU2394" s="1">
        <f t="shared" si="299"/>
        <v>0.44769965535076583</v>
      </c>
      <c r="AV2394" s="1">
        <f t="shared" si="300"/>
        <v>0.34574965916086242</v>
      </c>
      <c r="AW2394" s="1">
        <f t="shared" si="301"/>
        <v>0.24379966297095895</v>
      </c>
    </row>
    <row r="2395" spans="1:49" x14ac:dyDescent="0.2">
      <c r="A2395">
        <v>2393</v>
      </c>
      <c r="B2395" t="s">
        <v>22092</v>
      </c>
      <c r="C2395" t="s">
        <v>22091</v>
      </c>
      <c r="F2395" t="s">
        <v>22090</v>
      </c>
      <c r="G2395" t="s">
        <v>8</v>
      </c>
      <c r="H2395" t="s">
        <v>7</v>
      </c>
      <c r="I2395" t="s">
        <v>22089</v>
      </c>
      <c r="J2395">
        <v>60015331</v>
      </c>
      <c r="K2395" t="s">
        <v>2205</v>
      </c>
      <c r="L2395" t="s">
        <v>2204</v>
      </c>
      <c r="M2395" t="s">
        <v>2203</v>
      </c>
      <c r="N2395">
        <v>4</v>
      </c>
      <c r="O2395" t="s">
        <v>22088</v>
      </c>
      <c r="P2395" t="s">
        <v>22087</v>
      </c>
      <c r="Q2395" t="s">
        <v>22086</v>
      </c>
      <c r="R2395" s="7">
        <v>42979</v>
      </c>
      <c r="S2395" s="8">
        <f t="shared" si="296"/>
        <v>2017</v>
      </c>
      <c r="T2395" s="8">
        <v>2017</v>
      </c>
      <c r="U2395" s="8">
        <f t="shared" si="297"/>
        <v>5</v>
      </c>
      <c r="V2395" s="7">
        <v>42979</v>
      </c>
      <c r="W2395" t="s">
        <v>3505</v>
      </c>
      <c r="X2395" s="2">
        <v>0.22500000000000001</v>
      </c>
      <c r="Y2395" s="6">
        <f t="shared" si="302"/>
        <v>6.0062464963562111E-3</v>
      </c>
      <c r="AA2395">
        <v>12102512</v>
      </c>
      <c r="AB2395">
        <v>17500155108</v>
      </c>
      <c r="AD2395" t="s">
        <v>2</v>
      </c>
      <c r="AE2395">
        <v>26</v>
      </c>
      <c r="AF2395">
        <v>3</v>
      </c>
      <c r="AH2395" t="s">
        <v>22085</v>
      </c>
      <c r="AI2395" t="s">
        <v>22084</v>
      </c>
      <c r="AJ2395" t="s">
        <v>22083</v>
      </c>
      <c r="AK2395" t="s">
        <v>22082</v>
      </c>
      <c r="AL2395">
        <v>6</v>
      </c>
      <c r="AM2395" s="5">
        <f t="shared" si="298"/>
        <v>1.2</v>
      </c>
      <c r="AN2395" s="4">
        <f t="shared" si="303"/>
        <v>1.8174933737220749E-3</v>
      </c>
      <c r="AO2395" s="3"/>
      <c r="AP2395">
        <v>1</v>
      </c>
      <c r="AQ2395" t="s">
        <v>101</v>
      </c>
      <c r="AR2395" t="s">
        <v>22081</v>
      </c>
      <c r="AS2395" t="s">
        <v>22080</v>
      </c>
      <c r="AT2395" s="2">
        <v>0.95099999999999996</v>
      </c>
      <c r="AU2395" s="1">
        <f t="shared" si="299"/>
        <v>0.47496205595659702</v>
      </c>
      <c r="AV2395" s="1">
        <f t="shared" si="300"/>
        <v>0.39118699350391434</v>
      </c>
      <c r="AW2395" s="1">
        <f t="shared" si="301"/>
        <v>0.30741193105123155</v>
      </c>
    </row>
    <row r="2396" spans="1:49" x14ac:dyDescent="0.2">
      <c r="A2396">
        <v>2394</v>
      </c>
      <c r="B2396" t="s">
        <v>22079</v>
      </c>
      <c r="C2396" t="s">
        <v>22078</v>
      </c>
      <c r="F2396" t="s">
        <v>22077</v>
      </c>
      <c r="G2396" t="s">
        <v>8</v>
      </c>
      <c r="H2396" t="s">
        <v>7</v>
      </c>
      <c r="I2396" t="s">
        <v>1265</v>
      </c>
      <c r="J2396">
        <v>60032618</v>
      </c>
      <c r="K2396" t="s">
        <v>1264</v>
      </c>
      <c r="L2396" t="s">
        <v>1263</v>
      </c>
      <c r="M2396" t="s">
        <v>10</v>
      </c>
      <c r="N2396">
        <v>2</v>
      </c>
      <c r="O2396" t="s">
        <v>3681</v>
      </c>
      <c r="P2396" t="s">
        <v>1262</v>
      </c>
      <c r="Q2396" t="s">
        <v>1261</v>
      </c>
      <c r="R2396" s="7">
        <v>42979</v>
      </c>
      <c r="S2396" s="8">
        <f t="shared" si="296"/>
        <v>2017</v>
      </c>
      <c r="T2396" s="8">
        <v>2017</v>
      </c>
      <c r="U2396" s="8">
        <f t="shared" si="297"/>
        <v>5</v>
      </c>
      <c r="V2396" s="7">
        <v>42979</v>
      </c>
      <c r="W2396" t="s">
        <v>3505</v>
      </c>
      <c r="X2396" s="2">
        <v>0.22500000000000001</v>
      </c>
      <c r="Y2396" s="6">
        <f t="shared" si="302"/>
        <v>6.0062464963562111E-3</v>
      </c>
      <c r="AA2396">
        <v>12102512</v>
      </c>
      <c r="AB2396">
        <v>17500155108</v>
      </c>
      <c r="AD2396" t="s">
        <v>2</v>
      </c>
      <c r="AE2396">
        <v>26</v>
      </c>
      <c r="AF2396">
        <v>3</v>
      </c>
      <c r="AH2396" t="s">
        <v>22076</v>
      </c>
      <c r="AI2396" t="s">
        <v>22075</v>
      </c>
      <c r="AJ2396" t="s">
        <v>22074</v>
      </c>
      <c r="AK2396" t="s">
        <v>22073</v>
      </c>
      <c r="AL2396">
        <v>15</v>
      </c>
      <c r="AM2396" s="5">
        <f t="shared" si="298"/>
        <v>3</v>
      </c>
      <c r="AN2396" s="4">
        <f t="shared" si="303"/>
        <v>4.5437334343051876E-3</v>
      </c>
      <c r="AO2396" s="3"/>
      <c r="AP2396">
        <v>1</v>
      </c>
      <c r="AR2396" t="s">
        <v>1</v>
      </c>
      <c r="AT2396" s="2">
        <v>0.95099999999999996</v>
      </c>
      <c r="AU2396" s="1">
        <f t="shared" si="299"/>
        <v>0.55674925777409046</v>
      </c>
      <c r="AV2396" s="1">
        <f t="shared" si="300"/>
        <v>0.52749899653306997</v>
      </c>
      <c r="AW2396" s="1">
        <f t="shared" si="301"/>
        <v>0.49824873529204949</v>
      </c>
    </row>
    <row r="2397" spans="1:49" x14ac:dyDescent="0.2">
      <c r="A2397">
        <v>2395</v>
      </c>
      <c r="B2397" t="s">
        <v>22072</v>
      </c>
      <c r="C2397" t="s">
        <v>22071</v>
      </c>
      <c r="F2397" t="s">
        <v>22070</v>
      </c>
      <c r="G2397" t="s">
        <v>8</v>
      </c>
      <c r="H2397" t="s">
        <v>7</v>
      </c>
      <c r="I2397" t="s">
        <v>22069</v>
      </c>
      <c r="J2397">
        <v>60022403</v>
      </c>
      <c r="K2397" t="s">
        <v>1493</v>
      </c>
      <c r="L2397" t="s">
        <v>1492</v>
      </c>
      <c r="M2397" t="s">
        <v>390</v>
      </c>
      <c r="N2397">
        <v>6</v>
      </c>
      <c r="O2397" t="s">
        <v>22068</v>
      </c>
      <c r="P2397" t="s">
        <v>22067</v>
      </c>
      <c r="Q2397" t="s">
        <v>22066</v>
      </c>
      <c r="R2397" s="7">
        <v>42979</v>
      </c>
      <c r="S2397" s="8">
        <f t="shared" si="296"/>
        <v>2017</v>
      </c>
      <c r="T2397" s="8">
        <v>2017</v>
      </c>
      <c r="U2397" s="8">
        <f t="shared" si="297"/>
        <v>5</v>
      </c>
      <c r="V2397" s="7">
        <v>42979</v>
      </c>
      <c r="W2397" t="s">
        <v>3235</v>
      </c>
      <c r="X2397" s="2">
        <v>0.57399999999999995</v>
      </c>
      <c r="Y2397" s="6">
        <f t="shared" si="302"/>
        <v>1.5322602172926509E-2</v>
      </c>
      <c r="AA2397" t="s">
        <v>3234</v>
      </c>
      <c r="AB2397">
        <v>15464</v>
      </c>
      <c r="AD2397" t="s">
        <v>2</v>
      </c>
      <c r="AE2397">
        <v>16</v>
      </c>
      <c r="AF2397">
        <v>5</v>
      </c>
      <c r="AG2397">
        <v>7878655</v>
      </c>
      <c r="AH2397" t="s">
        <v>22065</v>
      </c>
      <c r="AI2397" t="s">
        <v>22064</v>
      </c>
      <c r="AJ2397" t="s">
        <v>22063</v>
      </c>
      <c r="AK2397" t="s">
        <v>22062</v>
      </c>
      <c r="AL2397">
        <v>4</v>
      </c>
      <c r="AM2397" s="5">
        <f t="shared" si="298"/>
        <v>0.8</v>
      </c>
      <c r="AN2397" s="4">
        <f t="shared" si="303"/>
        <v>1.2116622491480501E-3</v>
      </c>
      <c r="AO2397" s="3"/>
      <c r="AP2397">
        <v>0</v>
      </c>
      <c r="AR2397" t="s">
        <v>1</v>
      </c>
      <c r="AT2397" s="2">
        <v>2.57</v>
      </c>
      <c r="AU2397" s="1">
        <f t="shared" si="299"/>
        <v>1.1089320195792971</v>
      </c>
      <c r="AV2397" s="1">
        <f t="shared" si="300"/>
        <v>0.82671322110372791</v>
      </c>
      <c r="AW2397" s="1">
        <f t="shared" si="301"/>
        <v>0.54449442262815873</v>
      </c>
    </row>
    <row r="2398" spans="1:49" x14ac:dyDescent="0.2">
      <c r="A2398">
        <v>2396</v>
      </c>
      <c r="B2398" t="s">
        <v>22061</v>
      </c>
      <c r="C2398" t="s">
        <v>22060</v>
      </c>
      <c r="F2398" t="s">
        <v>22059</v>
      </c>
      <c r="G2398" t="s">
        <v>8</v>
      </c>
      <c r="H2398" t="s">
        <v>7</v>
      </c>
      <c r="I2398" t="s">
        <v>22058</v>
      </c>
      <c r="J2398" t="s">
        <v>22057</v>
      </c>
      <c r="K2398" t="s">
        <v>22056</v>
      </c>
      <c r="L2398" t="s">
        <v>22055</v>
      </c>
      <c r="M2398" t="s">
        <v>1042</v>
      </c>
      <c r="N2398">
        <v>4</v>
      </c>
      <c r="O2398" t="s">
        <v>22054</v>
      </c>
      <c r="P2398" t="s">
        <v>22053</v>
      </c>
      <c r="Q2398" t="s">
        <v>22052</v>
      </c>
      <c r="R2398" s="7">
        <v>42979</v>
      </c>
      <c r="S2398" s="8">
        <f t="shared" si="296"/>
        <v>2017</v>
      </c>
      <c r="T2398" s="8">
        <v>2017</v>
      </c>
      <c r="U2398" s="8">
        <f t="shared" si="297"/>
        <v>5</v>
      </c>
      <c r="V2398" s="7">
        <v>42979</v>
      </c>
      <c r="W2398" t="s">
        <v>2962</v>
      </c>
      <c r="X2398" s="2">
        <v>0.42099999999999999</v>
      </c>
      <c r="Y2398" s="6">
        <f t="shared" si="302"/>
        <v>1.1238354555404288E-2</v>
      </c>
      <c r="AB2398">
        <v>19900193962</v>
      </c>
      <c r="AC2398">
        <v>21583226</v>
      </c>
      <c r="AD2398" t="s">
        <v>2</v>
      </c>
      <c r="AE2398">
        <v>7</v>
      </c>
      <c r="AF2398">
        <v>9</v>
      </c>
      <c r="AG2398">
        <v>95307</v>
      </c>
      <c r="AI2398" t="s">
        <v>22051</v>
      </c>
      <c r="AK2398" t="s">
        <v>22050</v>
      </c>
      <c r="AL2398">
        <v>13</v>
      </c>
      <c r="AM2398" s="5">
        <f t="shared" si="298"/>
        <v>2.6</v>
      </c>
      <c r="AN2398" s="4">
        <f t="shared" si="303"/>
        <v>3.9379023097311627E-3</v>
      </c>
      <c r="AO2398" s="3"/>
      <c r="AP2398">
        <v>1</v>
      </c>
      <c r="AQ2398" t="s">
        <v>18</v>
      </c>
      <c r="AR2398">
        <v>61427801</v>
      </c>
      <c r="AS2398" t="s">
        <v>17</v>
      </c>
      <c r="AT2398" s="2">
        <v>1.548</v>
      </c>
      <c r="AU2398" s="1">
        <f t="shared" si="299"/>
        <v>0.90482188817023501</v>
      </c>
      <c r="AV2398" s="1">
        <f t="shared" si="300"/>
        <v>0.75881284325677256</v>
      </c>
      <c r="AW2398" s="1">
        <f t="shared" si="301"/>
        <v>0.61280379834331</v>
      </c>
    </row>
    <row r="2399" spans="1:49" x14ac:dyDescent="0.2">
      <c r="A2399">
        <v>2397</v>
      </c>
      <c r="B2399" t="s">
        <v>22049</v>
      </c>
      <c r="C2399" t="s">
        <v>22048</v>
      </c>
      <c r="F2399" t="s">
        <v>22047</v>
      </c>
      <c r="G2399" t="s">
        <v>8</v>
      </c>
      <c r="H2399" t="s">
        <v>7</v>
      </c>
      <c r="I2399" t="s">
        <v>148</v>
      </c>
      <c r="J2399" t="s">
        <v>22046</v>
      </c>
      <c r="K2399" t="s">
        <v>22045</v>
      </c>
      <c r="L2399" t="s">
        <v>22044</v>
      </c>
      <c r="M2399" t="s">
        <v>41</v>
      </c>
      <c r="N2399">
        <v>2</v>
      </c>
      <c r="O2399" t="s">
        <v>22043</v>
      </c>
      <c r="P2399" t="s">
        <v>22042</v>
      </c>
      <c r="Q2399" t="s">
        <v>22041</v>
      </c>
      <c r="R2399" s="7">
        <v>42979</v>
      </c>
      <c r="S2399" s="8">
        <f t="shared" si="296"/>
        <v>2017</v>
      </c>
      <c r="T2399" s="8">
        <v>2017</v>
      </c>
      <c r="U2399" s="8">
        <f t="shared" si="297"/>
        <v>5</v>
      </c>
      <c r="V2399" s="7">
        <v>42979</v>
      </c>
      <c r="W2399" t="s">
        <v>396</v>
      </c>
      <c r="X2399" s="2">
        <v>1.218</v>
      </c>
      <c r="Y2399" s="6">
        <f t="shared" si="302"/>
        <v>3.2513814366941618E-2</v>
      </c>
      <c r="AA2399">
        <v>189448</v>
      </c>
      <c r="AB2399">
        <v>15107</v>
      </c>
      <c r="AD2399" t="s">
        <v>2</v>
      </c>
      <c r="AE2399">
        <v>63</v>
      </c>
      <c r="AF2399">
        <v>9</v>
      </c>
      <c r="AG2399">
        <v>7932490</v>
      </c>
      <c r="AH2399" t="s">
        <v>22040</v>
      </c>
      <c r="AI2399" t="s">
        <v>22039</v>
      </c>
      <c r="AJ2399" t="s">
        <v>22038</v>
      </c>
      <c r="AK2399" t="s">
        <v>22037</v>
      </c>
      <c r="AL2399">
        <v>5</v>
      </c>
      <c r="AM2399" s="5">
        <f t="shared" si="298"/>
        <v>1</v>
      </c>
      <c r="AN2399" s="4">
        <f t="shared" si="303"/>
        <v>1.5145778114350624E-3</v>
      </c>
      <c r="AO2399" s="3"/>
      <c r="AP2399">
        <v>0</v>
      </c>
      <c r="AR2399" t="s">
        <v>1</v>
      </c>
      <c r="AT2399" s="2" t="s">
        <v>0</v>
      </c>
      <c r="AU2399" s="1">
        <f t="shared" si="299"/>
        <v>2.3214043400289648</v>
      </c>
      <c r="AV2399" s="1">
        <f t="shared" si="300"/>
        <v>1.701419608918834</v>
      </c>
      <c r="AW2399" s="1">
        <f t="shared" si="301"/>
        <v>1.0814348778087028</v>
      </c>
    </row>
    <row r="2400" spans="1:49" x14ac:dyDescent="0.2">
      <c r="A2400">
        <v>2398</v>
      </c>
      <c r="B2400" t="s">
        <v>22036</v>
      </c>
      <c r="C2400" t="s">
        <v>22035</v>
      </c>
      <c r="F2400" t="s">
        <v>22034</v>
      </c>
      <c r="G2400" t="s">
        <v>8</v>
      </c>
      <c r="H2400" t="s">
        <v>7</v>
      </c>
      <c r="I2400" t="s">
        <v>22033</v>
      </c>
      <c r="J2400">
        <v>60102538</v>
      </c>
      <c r="K2400" t="s">
        <v>783</v>
      </c>
      <c r="L2400" t="s">
        <v>782</v>
      </c>
      <c r="M2400" t="s">
        <v>734</v>
      </c>
      <c r="N2400">
        <v>5</v>
      </c>
      <c r="O2400" t="s">
        <v>22032</v>
      </c>
      <c r="P2400" t="s">
        <v>22031</v>
      </c>
      <c r="Q2400" t="s">
        <v>22030</v>
      </c>
      <c r="R2400" s="7">
        <v>42979</v>
      </c>
      <c r="S2400" s="8">
        <f t="shared" si="296"/>
        <v>2017</v>
      </c>
      <c r="T2400" s="8">
        <v>2017</v>
      </c>
      <c r="U2400" s="8">
        <f t="shared" si="297"/>
        <v>5</v>
      </c>
      <c r="V2400" s="7" t="s">
        <v>22029</v>
      </c>
      <c r="W2400" t="s">
        <v>339</v>
      </c>
      <c r="X2400" s="2">
        <v>0.44400000000000001</v>
      </c>
      <c r="Y2400" s="6">
        <f t="shared" si="302"/>
        <v>1.1852326419476256E-2</v>
      </c>
      <c r="AA2400">
        <v>15273342</v>
      </c>
      <c r="AB2400">
        <v>17296</v>
      </c>
      <c r="AD2400" t="s">
        <v>2</v>
      </c>
      <c r="AE2400">
        <v>18</v>
      </c>
      <c r="AF2400">
        <v>6</v>
      </c>
      <c r="AG2400">
        <v>8003575</v>
      </c>
      <c r="AH2400" t="s">
        <v>784</v>
      </c>
      <c r="AI2400" t="s">
        <v>22028</v>
      </c>
      <c r="AK2400" t="s">
        <v>22027</v>
      </c>
      <c r="AL2400">
        <v>15</v>
      </c>
      <c r="AM2400" s="5">
        <f t="shared" si="298"/>
        <v>3</v>
      </c>
      <c r="AN2400" s="4">
        <f t="shared" si="303"/>
        <v>4.5437334343051876E-3</v>
      </c>
      <c r="AO2400" s="3"/>
      <c r="AP2400">
        <v>0</v>
      </c>
      <c r="AR2400" t="s">
        <v>1</v>
      </c>
      <c r="AS2400" t="s">
        <v>372</v>
      </c>
      <c r="AT2400" s="2">
        <v>2.714</v>
      </c>
      <c r="AU2400" s="1">
        <f t="shared" si="299"/>
        <v>0.96597485239249337</v>
      </c>
      <c r="AV2400" s="1">
        <f t="shared" si="300"/>
        <v>0.81980299268907209</v>
      </c>
      <c r="AW2400" s="1">
        <f t="shared" si="301"/>
        <v>0.6736311329856508</v>
      </c>
    </row>
    <row r="2401" spans="1:49" x14ac:dyDescent="0.2">
      <c r="A2401">
        <v>2399</v>
      </c>
      <c r="B2401" t="s">
        <v>22026</v>
      </c>
      <c r="C2401" t="s">
        <v>22025</v>
      </c>
      <c r="F2401" t="s">
        <v>22024</v>
      </c>
      <c r="G2401" t="s">
        <v>8</v>
      </c>
      <c r="H2401" t="s">
        <v>7</v>
      </c>
      <c r="I2401" t="s">
        <v>22023</v>
      </c>
      <c r="J2401" t="s">
        <v>22022</v>
      </c>
      <c r="K2401" t="s">
        <v>22021</v>
      </c>
      <c r="L2401" t="s">
        <v>22020</v>
      </c>
      <c r="M2401" t="s">
        <v>20</v>
      </c>
      <c r="N2401">
        <v>4</v>
      </c>
      <c r="O2401" t="s">
        <v>22019</v>
      </c>
      <c r="P2401" t="s">
        <v>22018</v>
      </c>
      <c r="Q2401" t="s">
        <v>22017</v>
      </c>
      <c r="R2401" s="7">
        <v>42979</v>
      </c>
      <c r="S2401" s="8">
        <f t="shared" si="296"/>
        <v>2017</v>
      </c>
      <c r="T2401" s="8">
        <v>2017</v>
      </c>
      <c r="U2401" s="8">
        <f t="shared" si="297"/>
        <v>5</v>
      </c>
      <c r="V2401" s="7">
        <v>42979</v>
      </c>
      <c r="W2401" t="s">
        <v>22016</v>
      </c>
      <c r="X2401" s="2">
        <v>0.52200000000000002</v>
      </c>
      <c r="Y2401" s="6">
        <f t="shared" si="302"/>
        <v>1.393449187154641E-2</v>
      </c>
      <c r="AB2401">
        <v>21100830709</v>
      </c>
      <c r="AC2401">
        <v>22242708</v>
      </c>
      <c r="AD2401" t="s">
        <v>2</v>
      </c>
      <c r="AE2401">
        <v>6</v>
      </c>
      <c r="AF2401">
        <v>3</v>
      </c>
      <c r="AG2401">
        <v>14</v>
      </c>
      <c r="AI2401" t="s">
        <v>22015</v>
      </c>
      <c r="AJ2401" t="s">
        <v>22014</v>
      </c>
      <c r="AK2401" t="s">
        <v>22013</v>
      </c>
      <c r="AL2401">
        <v>4</v>
      </c>
      <c r="AM2401" s="5">
        <f t="shared" si="298"/>
        <v>0.8</v>
      </c>
      <c r="AN2401" s="4">
        <f t="shared" si="303"/>
        <v>1.2116622491480501E-3</v>
      </c>
      <c r="AO2401" s="3"/>
      <c r="AP2401">
        <v>1</v>
      </c>
      <c r="AQ2401" t="s">
        <v>18</v>
      </c>
      <c r="AR2401" t="s">
        <v>22012</v>
      </c>
      <c r="AS2401" t="s">
        <v>17</v>
      </c>
      <c r="AT2401" s="2" t="s">
        <v>0</v>
      </c>
      <c r="AU2401" s="1">
        <f t="shared" si="299"/>
        <v>1.0117642984826902</v>
      </c>
      <c r="AV2401" s="1">
        <f t="shared" si="300"/>
        <v>0.75730770603472297</v>
      </c>
      <c r="AW2401" s="1">
        <f t="shared" si="301"/>
        <v>0.50285111358675583</v>
      </c>
    </row>
    <row r="2402" spans="1:49" x14ac:dyDescent="0.2">
      <c r="A2402">
        <v>2400</v>
      </c>
      <c r="B2402" t="s">
        <v>22011</v>
      </c>
      <c r="C2402" t="s">
        <v>22010</v>
      </c>
      <c r="F2402" t="s">
        <v>22009</v>
      </c>
      <c r="G2402" t="s">
        <v>8</v>
      </c>
      <c r="H2402" t="s">
        <v>7</v>
      </c>
      <c r="I2402" t="s">
        <v>2307</v>
      </c>
      <c r="J2402" t="s">
        <v>2723</v>
      </c>
      <c r="K2402" t="s">
        <v>2722</v>
      </c>
      <c r="L2402" t="s">
        <v>2432</v>
      </c>
      <c r="M2402" t="s">
        <v>20</v>
      </c>
      <c r="N2402">
        <v>6</v>
      </c>
      <c r="O2402" t="s">
        <v>22008</v>
      </c>
      <c r="P2402" t="s">
        <v>22007</v>
      </c>
      <c r="Q2402" t="s">
        <v>22006</v>
      </c>
      <c r="R2402" s="7">
        <v>42979</v>
      </c>
      <c r="S2402" s="8">
        <f t="shared" si="296"/>
        <v>2017</v>
      </c>
      <c r="T2402" s="8">
        <v>2017</v>
      </c>
      <c r="U2402" s="8">
        <f t="shared" si="297"/>
        <v>5</v>
      </c>
      <c r="V2402" s="7">
        <v>42979</v>
      </c>
      <c r="W2402" t="s">
        <v>2962</v>
      </c>
      <c r="X2402" s="2">
        <v>0.42099999999999999</v>
      </c>
      <c r="Y2402" s="6">
        <f t="shared" si="302"/>
        <v>1.1238354555404288E-2</v>
      </c>
      <c r="AB2402">
        <v>19900193962</v>
      </c>
      <c r="AC2402">
        <v>21583226</v>
      </c>
      <c r="AD2402" t="s">
        <v>2</v>
      </c>
      <c r="AE2402">
        <v>7</v>
      </c>
      <c r="AF2402">
        <v>9</v>
      </c>
      <c r="AG2402">
        <v>95113</v>
      </c>
      <c r="AI2402" t="s">
        <v>22005</v>
      </c>
      <c r="AK2402" t="s">
        <v>22004</v>
      </c>
      <c r="AL2402">
        <v>6</v>
      </c>
      <c r="AM2402" s="5">
        <f t="shared" si="298"/>
        <v>1.2</v>
      </c>
      <c r="AN2402" s="4">
        <f t="shared" si="303"/>
        <v>1.8174933737220749E-3</v>
      </c>
      <c r="AO2402" s="3"/>
      <c r="AP2402">
        <v>1</v>
      </c>
      <c r="AQ2402" t="s">
        <v>22003</v>
      </c>
      <c r="AR2402" t="s">
        <v>22002</v>
      </c>
      <c r="AS2402" t="s">
        <v>423</v>
      </c>
      <c r="AT2402" s="2">
        <v>1.548</v>
      </c>
      <c r="AU2402" s="1">
        <f t="shared" si="299"/>
        <v>0.84120962008996225</v>
      </c>
      <c r="AV2402" s="1">
        <f t="shared" si="300"/>
        <v>0.65279239645631804</v>
      </c>
      <c r="AW2402" s="1">
        <f t="shared" si="301"/>
        <v>0.46437517282267382</v>
      </c>
    </row>
    <row r="2403" spans="1:49" x14ac:dyDescent="0.2">
      <c r="A2403">
        <v>2401</v>
      </c>
      <c r="B2403" t="s">
        <v>22001</v>
      </c>
      <c r="C2403" t="s">
        <v>22000</v>
      </c>
      <c r="F2403" t="s">
        <v>21999</v>
      </c>
      <c r="G2403" t="s">
        <v>8</v>
      </c>
      <c r="H2403" t="s">
        <v>7</v>
      </c>
      <c r="I2403" t="s">
        <v>21998</v>
      </c>
      <c r="J2403">
        <v>60021032</v>
      </c>
      <c r="K2403" t="s">
        <v>2345</v>
      </c>
      <c r="L2403" t="s">
        <v>2344</v>
      </c>
      <c r="M2403" t="s">
        <v>30</v>
      </c>
      <c r="N2403">
        <v>2</v>
      </c>
      <c r="O2403" t="s">
        <v>21997</v>
      </c>
      <c r="P2403" t="s">
        <v>21996</v>
      </c>
      <c r="Q2403" t="s">
        <v>3227</v>
      </c>
      <c r="R2403" s="7">
        <v>42979</v>
      </c>
      <c r="S2403" s="8">
        <f t="shared" si="296"/>
        <v>2017</v>
      </c>
      <c r="T2403" s="8">
        <v>2017</v>
      </c>
      <c r="U2403" s="8">
        <f t="shared" si="297"/>
        <v>5</v>
      </c>
      <c r="V2403" s="7">
        <v>42979</v>
      </c>
      <c r="W2403" t="s">
        <v>343</v>
      </c>
      <c r="X2403" s="2">
        <v>2.3929999999999998</v>
      </c>
      <c r="Y2403" s="6">
        <f t="shared" si="302"/>
        <v>6.3879768292357378E-2</v>
      </c>
      <c r="AA2403">
        <v>2780046</v>
      </c>
      <c r="AB2403">
        <v>26053</v>
      </c>
      <c r="AD2403" t="s">
        <v>2</v>
      </c>
      <c r="AE2403">
        <v>64</v>
      </c>
      <c r="AF2403">
        <v>9</v>
      </c>
      <c r="AG2403">
        <v>7946136</v>
      </c>
      <c r="AH2403" t="s">
        <v>21995</v>
      </c>
      <c r="AI2403" t="s">
        <v>21994</v>
      </c>
      <c r="AJ2403" t="s">
        <v>21993</v>
      </c>
      <c r="AK2403" t="s">
        <v>21992</v>
      </c>
      <c r="AL2403">
        <v>9</v>
      </c>
      <c r="AM2403" s="5">
        <f t="shared" si="298"/>
        <v>1.8</v>
      </c>
      <c r="AN2403" s="4">
        <f t="shared" si="303"/>
        <v>2.7262400605831123E-3</v>
      </c>
      <c r="AO2403" s="3"/>
      <c r="AP2403">
        <v>1</v>
      </c>
      <c r="AQ2403" t="s">
        <v>2343</v>
      </c>
      <c r="AR2403" t="s">
        <v>1</v>
      </c>
      <c r="AS2403" t="s">
        <v>2342</v>
      </c>
      <c r="AT2403" s="2" t="s">
        <v>0</v>
      </c>
      <c r="AU2403" s="1">
        <f t="shared" si="299"/>
        <v>4.5533709822825088</v>
      </c>
      <c r="AV2403" s="1">
        <f t="shared" si="300"/>
        <v>3.3303004176470243</v>
      </c>
      <c r="AW2403" s="1">
        <f t="shared" si="301"/>
        <v>2.1072298530115394</v>
      </c>
    </row>
    <row r="2404" spans="1:49" x14ac:dyDescent="0.2">
      <c r="A2404">
        <v>2402</v>
      </c>
      <c r="B2404" t="s">
        <v>21991</v>
      </c>
      <c r="F2404" t="s">
        <v>21990</v>
      </c>
      <c r="G2404" t="s">
        <v>8</v>
      </c>
      <c r="H2404" t="s">
        <v>7</v>
      </c>
      <c r="I2404" t="s">
        <v>569</v>
      </c>
      <c r="J2404">
        <v>60010618</v>
      </c>
      <c r="K2404" t="s">
        <v>277</v>
      </c>
      <c r="L2404" t="s">
        <v>276</v>
      </c>
      <c r="M2404" t="s">
        <v>10</v>
      </c>
      <c r="N2404">
        <v>3</v>
      </c>
      <c r="O2404" t="s">
        <v>21989</v>
      </c>
      <c r="P2404" t="s">
        <v>21988</v>
      </c>
      <c r="Q2404" t="s">
        <v>3816</v>
      </c>
      <c r="R2404" s="7">
        <v>42979</v>
      </c>
      <c r="S2404" s="8">
        <f t="shared" si="296"/>
        <v>2017</v>
      </c>
      <c r="T2404" s="8">
        <v>2017</v>
      </c>
      <c r="U2404" s="8">
        <f t="shared" si="297"/>
        <v>5</v>
      </c>
      <c r="V2404" s="7">
        <v>42979</v>
      </c>
      <c r="W2404" t="s">
        <v>694</v>
      </c>
      <c r="X2404" s="2">
        <v>0.23799999999999999</v>
      </c>
      <c r="Y2404" s="6">
        <f t="shared" si="302"/>
        <v>6.353274071701236E-3</v>
      </c>
      <c r="AB2404">
        <v>21100200825</v>
      </c>
      <c r="AC2404">
        <v>18196608</v>
      </c>
      <c r="AD2404" t="s">
        <v>2</v>
      </c>
      <c r="AE2404">
        <v>12</v>
      </c>
      <c r="AF2404">
        <v>17</v>
      </c>
      <c r="AH2404" t="s">
        <v>21987</v>
      </c>
      <c r="AI2404" t="s">
        <v>21986</v>
      </c>
      <c r="AJ2404" t="s">
        <v>21985</v>
      </c>
      <c r="AK2404" t="s">
        <v>21984</v>
      </c>
      <c r="AL2404">
        <v>1</v>
      </c>
      <c r="AM2404" s="5">
        <f t="shared" si="298"/>
        <v>0.2</v>
      </c>
      <c r="AN2404" s="4">
        <f t="shared" si="303"/>
        <v>3.0291556228701253E-4</v>
      </c>
      <c r="AO2404" s="3"/>
      <c r="AP2404">
        <v>0</v>
      </c>
      <c r="AR2404" t="s">
        <v>1</v>
      </c>
      <c r="AT2404" s="2" t="s">
        <v>0</v>
      </c>
      <c r="AU2404" s="1">
        <f t="shared" si="299"/>
        <v>0.45381665188769682</v>
      </c>
      <c r="AV2404" s="1">
        <f t="shared" si="300"/>
        <v>0.33280948169941243</v>
      </c>
      <c r="AW2404" s="1">
        <f t="shared" si="301"/>
        <v>0.21180231151112797</v>
      </c>
    </row>
    <row r="2405" spans="1:49" x14ac:dyDescent="0.2">
      <c r="A2405">
        <v>2403</v>
      </c>
      <c r="B2405" t="s">
        <v>21983</v>
      </c>
      <c r="C2405" t="s">
        <v>21982</v>
      </c>
      <c r="F2405" t="s">
        <v>21981</v>
      </c>
      <c r="G2405" t="s">
        <v>8</v>
      </c>
      <c r="H2405" t="s">
        <v>7</v>
      </c>
      <c r="I2405" t="s">
        <v>21980</v>
      </c>
      <c r="J2405" t="s">
        <v>21979</v>
      </c>
      <c r="K2405" t="s">
        <v>21978</v>
      </c>
      <c r="L2405" t="s">
        <v>809</v>
      </c>
      <c r="M2405" t="s">
        <v>803</v>
      </c>
      <c r="N2405">
        <v>4</v>
      </c>
      <c r="O2405" t="s">
        <v>21977</v>
      </c>
      <c r="P2405" t="s">
        <v>21976</v>
      </c>
      <c r="Q2405" t="s">
        <v>21975</v>
      </c>
      <c r="R2405" s="7">
        <v>42979</v>
      </c>
      <c r="S2405" s="8">
        <f t="shared" si="296"/>
        <v>2017</v>
      </c>
      <c r="T2405" s="8">
        <v>2017</v>
      </c>
      <c r="U2405" s="8">
        <f t="shared" si="297"/>
        <v>5</v>
      </c>
      <c r="V2405" s="7">
        <v>42979</v>
      </c>
      <c r="W2405" t="s">
        <v>21974</v>
      </c>
      <c r="X2405" s="2">
        <v>0.214</v>
      </c>
      <c r="Y2405" s="6">
        <f t="shared" si="302"/>
        <v>5.7126077787565737E-3</v>
      </c>
      <c r="AA2405">
        <v>10637397</v>
      </c>
      <c r="AB2405">
        <v>27163</v>
      </c>
      <c r="AD2405" t="s">
        <v>2</v>
      </c>
      <c r="AE2405">
        <v>46</v>
      </c>
      <c r="AF2405">
        <v>5</v>
      </c>
      <c r="AH2405" t="s">
        <v>21973</v>
      </c>
      <c r="AI2405" t="s">
        <v>21972</v>
      </c>
      <c r="AK2405" t="s">
        <v>21971</v>
      </c>
      <c r="AL2405">
        <v>0</v>
      </c>
      <c r="AM2405" s="5">
        <f t="shared" si="298"/>
        <v>0</v>
      </c>
      <c r="AN2405" s="4">
        <f t="shared" si="303"/>
        <v>0</v>
      </c>
      <c r="AO2405" s="3"/>
      <c r="AP2405">
        <v>0</v>
      </c>
      <c r="AQ2405" t="s">
        <v>1389</v>
      </c>
      <c r="AR2405" t="s">
        <v>21970</v>
      </c>
      <c r="AS2405" t="s">
        <v>1388</v>
      </c>
      <c r="AT2405" s="2" t="s">
        <v>0</v>
      </c>
      <c r="AU2405" s="1">
        <f t="shared" si="299"/>
        <v>0.39988254451296018</v>
      </c>
      <c r="AV2405" s="1">
        <f t="shared" si="300"/>
        <v>0.28563038893782866</v>
      </c>
      <c r="AW2405" s="1">
        <f t="shared" si="301"/>
        <v>0.1713782333626972</v>
      </c>
    </row>
    <row r="2406" spans="1:49" x14ac:dyDescent="0.2">
      <c r="A2406">
        <v>2404</v>
      </c>
      <c r="B2406" t="s">
        <v>21969</v>
      </c>
      <c r="C2406" t="s">
        <v>21968</v>
      </c>
      <c r="F2406" t="s">
        <v>21967</v>
      </c>
      <c r="G2406" t="s">
        <v>8</v>
      </c>
      <c r="H2406" t="s">
        <v>7</v>
      </c>
      <c r="I2406" t="s">
        <v>21966</v>
      </c>
      <c r="J2406" t="s">
        <v>21965</v>
      </c>
      <c r="K2406" t="s">
        <v>21964</v>
      </c>
      <c r="L2406" t="s">
        <v>21963</v>
      </c>
      <c r="M2406" t="s">
        <v>792</v>
      </c>
      <c r="N2406">
        <v>3</v>
      </c>
      <c r="O2406" t="s">
        <v>21962</v>
      </c>
      <c r="P2406" t="s">
        <v>21961</v>
      </c>
      <c r="Q2406" t="s">
        <v>21960</v>
      </c>
      <c r="R2406" s="7">
        <v>42979</v>
      </c>
      <c r="S2406" s="8">
        <f t="shared" si="296"/>
        <v>2017</v>
      </c>
      <c r="T2406" s="8">
        <v>2017</v>
      </c>
      <c r="U2406" s="8">
        <f t="shared" si="297"/>
        <v>5</v>
      </c>
      <c r="V2406" s="7">
        <v>42979</v>
      </c>
      <c r="W2406" t="s">
        <v>522</v>
      </c>
      <c r="X2406" s="2">
        <v>2.137</v>
      </c>
      <c r="Y2406" s="6">
        <f t="shared" si="302"/>
        <v>5.7045994500947654E-2</v>
      </c>
      <c r="AA2406">
        <v>46361</v>
      </c>
      <c r="AB2406">
        <v>26750</v>
      </c>
      <c r="AC2406">
        <v>14320746</v>
      </c>
      <c r="AD2406" t="s">
        <v>2</v>
      </c>
      <c r="AE2406">
        <v>605</v>
      </c>
      <c r="AG2406" t="s">
        <v>21959</v>
      </c>
      <c r="AI2406" t="s">
        <v>21958</v>
      </c>
      <c r="AJ2406" t="s">
        <v>21957</v>
      </c>
      <c r="AK2406" t="s">
        <v>21956</v>
      </c>
      <c r="AL2406">
        <v>3</v>
      </c>
      <c r="AM2406" s="5">
        <f t="shared" si="298"/>
        <v>0.6</v>
      </c>
      <c r="AN2406" s="4">
        <f t="shared" si="303"/>
        <v>9.0874668686103744E-4</v>
      </c>
      <c r="AO2406" s="3"/>
      <c r="AP2406">
        <v>1</v>
      </c>
      <c r="AQ2406" t="s">
        <v>91</v>
      </c>
      <c r="AR2406">
        <v>610256</v>
      </c>
      <c r="AS2406" t="s">
        <v>90</v>
      </c>
      <c r="AT2406" s="2" t="s">
        <v>0</v>
      </c>
      <c r="AU2406" s="1">
        <f t="shared" si="299"/>
        <v>4.020482015672167</v>
      </c>
      <c r="AV2406" s="1">
        <f t="shared" si="300"/>
        <v>2.8977370593904346</v>
      </c>
      <c r="AW2406" s="1">
        <f t="shared" si="301"/>
        <v>1.7749921031087019</v>
      </c>
    </row>
    <row r="2407" spans="1:49" x14ac:dyDescent="0.2">
      <c r="A2407">
        <v>2405</v>
      </c>
      <c r="B2407" t="s">
        <v>21955</v>
      </c>
      <c r="C2407" t="s">
        <v>21954</v>
      </c>
      <c r="F2407" t="s">
        <v>21953</v>
      </c>
      <c r="G2407" t="s">
        <v>8</v>
      </c>
      <c r="H2407" t="s">
        <v>7</v>
      </c>
      <c r="I2407" t="s">
        <v>21952</v>
      </c>
      <c r="J2407" t="s">
        <v>21951</v>
      </c>
      <c r="K2407" t="s">
        <v>21950</v>
      </c>
      <c r="L2407" t="s">
        <v>21949</v>
      </c>
      <c r="M2407" t="s">
        <v>2292</v>
      </c>
      <c r="N2407">
        <v>1</v>
      </c>
      <c r="O2407" t="s">
        <v>21948</v>
      </c>
      <c r="P2407">
        <v>57195635498</v>
      </c>
      <c r="Q2407" t="s">
        <v>21947</v>
      </c>
      <c r="R2407" s="7">
        <v>42979</v>
      </c>
      <c r="S2407" s="8">
        <f t="shared" si="296"/>
        <v>2017</v>
      </c>
      <c r="T2407" s="8">
        <v>2017</v>
      </c>
      <c r="U2407" s="8">
        <f t="shared" si="297"/>
        <v>5</v>
      </c>
      <c r="V2407" s="7">
        <v>42979</v>
      </c>
      <c r="W2407" t="s">
        <v>21946</v>
      </c>
      <c r="X2407" s="2">
        <v>0.251</v>
      </c>
      <c r="Y2407" s="6">
        <f t="shared" si="302"/>
        <v>6.7003016470462617E-3</v>
      </c>
      <c r="AA2407">
        <v>20893191</v>
      </c>
      <c r="AB2407">
        <v>21100826382</v>
      </c>
      <c r="AC2407">
        <v>23029285</v>
      </c>
      <c r="AD2407" t="s">
        <v>2</v>
      </c>
      <c r="AE2407">
        <v>6</v>
      </c>
      <c r="AF2407">
        <v>3</v>
      </c>
      <c r="AH2407" t="s">
        <v>2693</v>
      </c>
      <c r="AI2407" t="s">
        <v>21945</v>
      </c>
      <c r="AJ2407" t="s">
        <v>21944</v>
      </c>
      <c r="AK2407" t="s">
        <v>21943</v>
      </c>
      <c r="AL2407">
        <v>1</v>
      </c>
      <c r="AM2407" s="5">
        <f t="shared" si="298"/>
        <v>0.2</v>
      </c>
      <c r="AN2407" s="4">
        <f t="shared" si="303"/>
        <v>3.0291556228701253E-4</v>
      </c>
      <c r="AO2407" s="3"/>
      <c r="AP2407">
        <v>1</v>
      </c>
      <c r="AR2407" t="s">
        <v>1</v>
      </c>
      <c r="AT2407" s="2" t="s">
        <v>0</v>
      </c>
      <c r="AU2407" s="1">
        <f t="shared" si="299"/>
        <v>0.47810858216184859</v>
      </c>
      <c r="AV2407" s="1">
        <f t="shared" si="300"/>
        <v>0.35016086046666373</v>
      </c>
      <c r="AW2407" s="1">
        <f t="shared" si="301"/>
        <v>0.22221313877147869</v>
      </c>
    </row>
    <row r="2408" spans="1:49" x14ac:dyDescent="0.2">
      <c r="A2408">
        <v>2406</v>
      </c>
      <c r="B2408" t="s">
        <v>21942</v>
      </c>
      <c r="C2408" t="s">
        <v>21941</v>
      </c>
      <c r="F2408" t="s">
        <v>21940</v>
      </c>
      <c r="G2408" t="s">
        <v>8</v>
      </c>
      <c r="H2408" t="s">
        <v>7</v>
      </c>
      <c r="I2408" t="s">
        <v>861</v>
      </c>
      <c r="J2408" t="s">
        <v>21939</v>
      </c>
      <c r="K2408" t="s">
        <v>21938</v>
      </c>
      <c r="L2408" t="s">
        <v>21937</v>
      </c>
      <c r="M2408" t="s">
        <v>41</v>
      </c>
      <c r="N2408">
        <v>4</v>
      </c>
      <c r="O2408" t="s">
        <v>21936</v>
      </c>
      <c r="P2408" t="s">
        <v>21935</v>
      </c>
      <c r="Q2408" t="s">
        <v>21934</v>
      </c>
      <c r="R2408" s="7">
        <v>42979</v>
      </c>
      <c r="S2408" s="8">
        <f t="shared" si="296"/>
        <v>2017</v>
      </c>
      <c r="T2408" s="8">
        <v>2017</v>
      </c>
      <c r="U2408" s="8">
        <f t="shared" si="297"/>
        <v>5</v>
      </c>
      <c r="V2408" s="7">
        <v>42979</v>
      </c>
      <c r="W2408" t="s">
        <v>292</v>
      </c>
      <c r="X2408" s="2">
        <v>1.276</v>
      </c>
      <c r="Y2408" s="6">
        <f t="shared" si="302"/>
        <v>3.4062091241557887E-2</v>
      </c>
      <c r="AA2408">
        <v>15361233</v>
      </c>
      <c r="AB2408">
        <v>25038</v>
      </c>
      <c r="AD2408" t="s">
        <v>2</v>
      </c>
      <c r="AE2408">
        <v>16</v>
      </c>
      <c r="AF2408">
        <v>9</v>
      </c>
      <c r="AG2408">
        <v>7745919</v>
      </c>
      <c r="AH2408" t="s">
        <v>21933</v>
      </c>
      <c r="AI2408" t="s">
        <v>21932</v>
      </c>
      <c r="AJ2408" t="s">
        <v>21931</v>
      </c>
      <c r="AK2408" t="s">
        <v>21930</v>
      </c>
      <c r="AL2408">
        <v>21</v>
      </c>
      <c r="AM2408" s="5">
        <f t="shared" si="298"/>
        <v>4.2</v>
      </c>
      <c r="AN2408" s="4">
        <f t="shared" si="303"/>
        <v>6.3612268080272625E-3</v>
      </c>
      <c r="AO2408" s="3"/>
      <c r="AP2408">
        <v>1</v>
      </c>
      <c r="AQ2408" t="s">
        <v>129</v>
      </c>
      <c r="AR2408">
        <v>1565215</v>
      </c>
      <c r="AS2408" t="s">
        <v>128</v>
      </c>
      <c r="AT2408" s="2">
        <v>5.577</v>
      </c>
      <c r="AU2408" s="1">
        <f t="shared" si="299"/>
        <v>2.5751831911498697</v>
      </c>
      <c r="AV2408" s="1">
        <f t="shared" si="300"/>
        <v>2.0211659024792574</v>
      </c>
      <c r="AW2408" s="1">
        <f t="shared" si="301"/>
        <v>1.4671486138086449</v>
      </c>
    </row>
    <row r="2409" spans="1:49" x14ac:dyDescent="0.2">
      <c r="A2409">
        <v>2407</v>
      </c>
      <c r="B2409" t="s">
        <v>21929</v>
      </c>
      <c r="C2409" t="s">
        <v>21928</v>
      </c>
      <c r="F2409" t="s">
        <v>21927</v>
      </c>
      <c r="G2409" t="s">
        <v>8</v>
      </c>
      <c r="H2409" t="s">
        <v>7</v>
      </c>
      <c r="I2409" t="s">
        <v>1842</v>
      </c>
      <c r="J2409" t="s">
        <v>21926</v>
      </c>
      <c r="K2409" t="s">
        <v>21925</v>
      </c>
      <c r="L2409" t="s">
        <v>21924</v>
      </c>
      <c r="M2409" t="s">
        <v>20</v>
      </c>
      <c r="N2409">
        <v>6</v>
      </c>
      <c r="O2409" t="s">
        <v>21923</v>
      </c>
      <c r="P2409" t="s">
        <v>21922</v>
      </c>
      <c r="Q2409" t="s">
        <v>21921</v>
      </c>
      <c r="R2409" s="7">
        <v>42979</v>
      </c>
      <c r="S2409" s="8">
        <f t="shared" si="296"/>
        <v>2017</v>
      </c>
      <c r="T2409" s="8">
        <v>2017</v>
      </c>
      <c r="U2409" s="8">
        <f t="shared" si="297"/>
        <v>5</v>
      </c>
      <c r="V2409" s="7" t="s">
        <v>21920</v>
      </c>
      <c r="W2409" t="s">
        <v>21919</v>
      </c>
      <c r="X2409" s="2">
        <v>0.83099999999999996</v>
      </c>
      <c r="Y2409" s="6">
        <f t="shared" si="302"/>
        <v>2.2183070393208937E-2</v>
      </c>
      <c r="AA2409">
        <v>19391390</v>
      </c>
      <c r="AB2409">
        <v>18300156720</v>
      </c>
      <c r="AC2409">
        <v>19411197</v>
      </c>
      <c r="AD2409" t="s">
        <v>2</v>
      </c>
      <c r="AE2409">
        <v>9</v>
      </c>
      <c r="AF2409">
        <v>3</v>
      </c>
      <c r="AG2409">
        <v>7990613</v>
      </c>
      <c r="AH2409" t="s">
        <v>21918</v>
      </c>
      <c r="AI2409" t="s">
        <v>21917</v>
      </c>
      <c r="AK2409" t="s">
        <v>21916</v>
      </c>
      <c r="AL2409">
        <v>1</v>
      </c>
      <c r="AM2409" s="5">
        <f t="shared" si="298"/>
        <v>0.2</v>
      </c>
      <c r="AN2409" s="4">
        <f t="shared" si="303"/>
        <v>3.0291556228701253E-4</v>
      </c>
      <c r="AO2409" s="3"/>
      <c r="AP2409">
        <v>0</v>
      </c>
      <c r="AQ2409" t="s">
        <v>18</v>
      </c>
      <c r="AR2409">
        <v>1301022036</v>
      </c>
      <c r="AS2409" t="s">
        <v>17</v>
      </c>
      <c r="AT2409" s="2">
        <v>3.419</v>
      </c>
      <c r="AU2409" s="1">
        <f t="shared" si="299"/>
        <v>1.5619023943932357</v>
      </c>
      <c r="AV2409" s="1">
        <f t="shared" si="300"/>
        <v>1.1242992977747974</v>
      </c>
      <c r="AW2409" s="1">
        <f t="shared" si="301"/>
        <v>0.68669620115635899</v>
      </c>
    </row>
    <row r="2410" spans="1:49" x14ac:dyDescent="0.2">
      <c r="A2410">
        <v>2408</v>
      </c>
      <c r="B2410" t="s">
        <v>21915</v>
      </c>
      <c r="F2410" t="s">
        <v>21914</v>
      </c>
      <c r="G2410" t="s">
        <v>8</v>
      </c>
      <c r="H2410" t="s">
        <v>7</v>
      </c>
      <c r="I2410" t="s">
        <v>6415</v>
      </c>
      <c r="J2410" t="s">
        <v>21913</v>
      </c>
      <c r="K2410" t="s">
        <v>21912</v>
      </c>
      <c r="L2410" t="s">
        <v>21911</v>
      </c>
      <c r="M2410" t="s">
        <v>244</v>
      </c>
      <c r="N2410">
        <v>4</v>
      </c>
      <c r="O2410" t="s">
        <v>21910</v>
      </c>
      <c r="P2410" t="s">
        <v>21909</v>
      </c>
      <c r="Q2410" t="s">
        <v>21908</v>
      </c>
      <c r="R2410" s="7">
        <v>42979</v>
      </c>
      <c r="S2410" s="8">
        <f t="shared" si="296"/>
        <v>2017</v>
      </c>
      <c r="T2410" s="8">
        <v>2017</v>
      </c>
      <c r="U2410" s="8">
        <f t="shared" si="297"/>
        <v>5</v>
      </c>
      <c r="V2410" s="7">
        <v>42979</v>
      </c>
      <c r="W2410" t="s">
        <v>21907</v>
      </c>
      <c r="X2410" s="2">
        <v>0.19</v>
      </c>
      <c r="Y2410" s="6">
        <f t="shared" si="302"/>
        <v>5.0719414858119115E-3</v>
      </c>
      <c r="AA2410">
        <v>13483447</v>
      </c>
      <c r="AB2410">
        <v>51658</v>
      </c>
      <c r="AD2410" t="s">
        <v>2</v>
      </c>
      <c r="AE2410">
        <v>15</v>
      </c>
      <c r="AF2410">
        <v>9</v>
      </c>
      <c r="AI2410" t="s">
        <v>21906</v>
      </c>
      <c r="AJ2410" t="s">
        <v>21905</v>
      </c>
      <c r="AK2410" t="s">
        <v>21904</v>
      </c>
      <c r="AL2410">
        <v>0</v>
      </c>
      <c r="AM2410" s="5">
        <f t="shared" si="298"/>
        <v>0</v>
      </c>
      <c r="AN2410" s="4">
        <f t="shared" si="303"/>
        <v>0</v>
      </c>
      <c r="AO2410" s="3"/>
      <c r="AP2410">
        <v>0</v>
      </c>
      <c r="AR2410" t="s">
        <v>1</v>
      </c>
      <c r="AT2410" s="2" t="s">
        <v>0</v>
      </c>
      <c r="AU2410" s="1">
        <f t="shared" si="299"/>
        <v>0.35503590400683377</v>
      </c>
      <c r="AV2410" s="1">
        <f t="shared" si="300"/>
        <v>0.25359707429059558</v>
      </c>
      <c r="AW2410" s="1">
        <f t="shared" si="301"/>
        <v>0.15215824457435734</v>
      </c>
    </row>
    <row r="2411" spans="1:49" x14ac:dyDescent="0.2">
      <c r="A2411">
        <v>2409</v>
      </c>
      <c r="B2411" t="s">
        <v>21903</v>
      </c>
      <c r="C2411" t="s">
        <v>21902</v>
      </c>
      <c r="F2411" t="s">
        <v>21901</v>
      </c>
      <c r="G2411" t="s">
        <v>8</v>
      </c>
      <c r="H2411" t="s">
        <v>7</v>
      </c>
      <c r="I2411" t="s">
        <v>6619</v>
      </c>
      <c r="J2411" t="s">
        <v>21900</v>
      </c>
      <c r="K2411" t="s">
        <v>21899</v>
      </c>
      <c r="L2411" t="s">
        <v>16458</v>
      </c>
      <c r="M2411" t="s">
        <v>20</v>
      </c>
      <c r="N2411">
        <v>4</v>
      </c>
      <c r="O2411" t="s">
        <v>21898</v>
      </c>
      <c r="P2411" t="s">
        <v>21897</v>
      </c>
      <c r="Q2411" t="s">
        <v>21896</v>
      </c>
      <c r="R2411" s="7">
        <v>42979</v>
      </c>
      <c r="S2411" s="8">
        <f t="shared" si="296"/>
        <v>2017</v>
      </c>
      <c r="T2411" s="8">
        <v>2017</v>
      </c>
      <c r="U2411" s="8">
        <f t="shared" si="297"/>
        <v>5</v>
      </c>
      <c r="V2411" s="7">
        <v>42979</v>
      </c>
      <c r="W2411" t="s">
        <v>292</v>
      </c>
      <c r="X2411" s="2">
        <v>1.276</v>
      </c>
      <c r="Y2411" s="6">
        <f t="shared" si="302"/>
        <v>3.4062091241557887E-2</v>
      </c>
      <c r="AA2411">
        <v>15361233</v>
      </c>
      <c r="AB2411">
        <v>25038</v>
      </c>
      <c r="AD2411" t="s">
        <v>2</v>
      </c>
      <c r="AE2411">
        <v>16</v>
      </c>
      <c r="AF2411">
        <v>9</v>
      </c>
      <c r="AG2411">
        <v>7742327</v>
      </c>
      <c r="AH2411" t="s">
        <v>21895</v>
      </c>
      <c r="AI2411" t="s">
        <v>21894</v>
      </c>
      <c r="AJ2411" t="s">
        <v>21893</v>
      </c>
      <c r="AK2411" t="s">
        <v>21892</v>
      </c>
      <c r="AL2411">
        <v>2</v>
      </c>
      <c r="AM2411" s="5">
        <f t="shared" si="298"/>
        <v>0.4</v>
      </c>
      <c r="AN2411" s="4">
        <f t="shared" si="303"/>
        <v>6.0583112457402507E-4</v>
      </c>
      <c r="AO2411" s="3"/>
      <c r="AP2411">
        <v>1</v>
      </c>
      <c r="AQ2411" t="s">
        <v>129</v>
      </c>
      <c r="AR2411">
        <v>61190114</v>
      </c>
      <c r="AS2411" t="s">
        <v>128</v>
      </c>
      <c r="AT2411" s="2">
        <v>5.577</v>
      </c>
      <c r="AU2411" s="1">
        <f t="shared" si="299"/>
        <v>2.4025213206462728</v>
      </c>
      <c r="AV2411" s="1">
        <f t="shared" si="300"/>
        <v>1.7333961183065956</v>
      </c>
      <c r="AW2411" s="1">
        <f t="shared" si="301"/>
        <v>1.0642709159669184</v>
      </c>
    </row>
    <row r="2412" spans="1:49" x14ac:dyDescent="0.2">
      <c r="A2412">
        <v>2410</v>
      </c>
      <c r="B2412" t="s">
        <v>21891</v>
      </c>
      <c r="C2412" t="s">
        <v>21890</v>
      </c>
      <c r="F2412" t="s">
        <v>21889</v>
      </c>
      <c r="G2412" t="s">
        <v>8</v>
      </c>
      <c r="H2412" t="s">
        <v>7</v>
      </c>
      <c r="I2412" t="s">
        <v>21888</v>
      </c>
      <c r="J2412" t="s">
        <v>21887</v>
      </c>
      <c r="K2412" t="s">
        <v>21886</v>
      </c>
      <c r="L2412" t="s">
        <v>21885</v>
      </c>
      <c r="M2412" t="s">
        <v>859</v>
      </c>
      <c r="N2412">
        <v>3</v>
      </c>
      <c r="O2412" t="s">
        <v>21884</v>
      </c>
      <c r="P2412" t="s">
        <v>21883</v>
      </c>
      <c r="Q2412" t="s">
        <v>21882</v>
      </c>
      <c r="R2412" s="7">
        <v>42979</v>
      </c>
      <c r="S2412" s="8">
        <f t="shared" si="296"/>
        <v>2017</v>
      </c>
      <c r="T2412" s="8">
        <v>2017</v>
      </c>
      <c r="U2412" s="8">
        <f t="shared" si="297"/>
        <v>5</v>
      </c>
      <c r="V2412" s="7">
        <v>42979</v>
      </c>
      <c r="W2412" t="s">
        <v>605</v>
      </c>
      <c r="X2412" s="2">
        <v>0.75</v>
      </c>
      <c r="Y2412" s="6">
        <f t="shared" si="302"/>
        <v>2.0020821654520703E-2</v>
      </c>
      <c r="AA2412" t="s">
        <v>604</v>
      </c>
      <c r="AB2412">
        <v>29221</v>
      </c>
      <c r="AC2412">
        <v>10897674</v>
      </c>
      <c r="AD2412" t="s">
        <v>2</v>
      </c>
      <c r="AE2412">
        <v>24</v>
      </c>
      <c r="AF2412">
        <v>9</v>
      </c>
      <c r="AG2412">
        <v>93114</v>
      </c>
      <c r="AI2412" t="s">
        <v>21881</v>
      </c>
      <c r="AK2412" t="s">
        <v>21880</v>
      </c>
      <c r="AL2412">
        <v>11</v>
      </c>
      <c r="AM2412" s="5">
        <f t="shared" si="298"/>
        <v>2.2000000000000002</v>
      </c>
      <c r="AN2412" s="4">
        <f t="shared" si="303"/>
        <v>3.3320711851571377E-3</v>
      </c>
      <c r="AO2412" s="3"/>
      <c r="AP2412">
        <v>0</v>
      </c>
      <c r="AQ2412" t="s">
        <v>2309</v>
      </c>
      <c r="AR2412" t="s">
        <v>21879</v>
      </c>
      <c r="AS2412" t="s">
        <v>2308</v>
      </c>
      <c r="AT2412" s="2">
        <v>2.0230000000000001</v>
      </c>
      <c r="AU2412" s="1">
        <f t="shared" si="299"/>
        <v>1.5014196513711633</v>
      </c>
      <c r="AV2412" s="1">
        <f t="shared" si="300"/>
        <v>1.167644641983892</v>
      </c>
      <c r="AW2412" s="1">
        <f t="shared" si="301"/>
        <v>0.83386963259662072</v>
      </c>
    </row>
    <row r="2413" spans="1:49" x14ac:dyDescent="0.2">
      <c r="A2413">
        <v>2411</v>
      </c>
      <c r="B2413" t="s">
        <v>21878</v>
      </c>
      <c r="C2413" t="s">
        <v>21877</v>
      </c>
      <c r="E2413">
        <v>28455400</v>
      </c>
      <c r="F2413" t="s">
        <v>21876</v>
      </c>
      <c r="G2413" t="s">
        <v>8</v>
      </c>
      <c r="H2413" t="s">
        <v>7</v>
      </c>
      <c r="I2413" t="s">
        <v>21875</v>
      </c>
      <c r="J2413" t="s">
        <v>21874</v>
      </c>
      <c r="K2413" t="s">
        <v>21873</v>
      </c>
      <c r="L2413" t="s">
        <v>21872</v>
      </c>
      <c r="M2413" t="s">
        <v>16131</v>
      </c>
      <c r="N2413">
        <v>5</v>
      </c>
      <c r="O2413" t="s">
        <v>21871</v>
      </c>
      <c r="P2413" t="s">
        <v>21870</v>
      </c>
      <c r="Q2413" t="s">
        <v>21869</v>
      </c>
      <c r="R2413" s="7">
        <v>42979</v>
      </c>
      <c r="S2413" s="8">
        <f t="shared" si="296"/>
        <v>2017</v>
      </c>
      <c r="T2413" s="8">
        <v>2017</v>
      </c>
      <c r="U2413" s="8">
        <f t="shared" si="297"/>
        <v>5</v>
      </c>
      <c r="V2413" s="7">
        <v>42979</v>
      </c>
      <c r="W2413" t="s">
        <v>3789</v>
      </c>
      <c r="X2413" s="2">
        <v>3.5539999999999998</v>
      </c>
      <c r="Y2413" s="6">
        <f t="shared" si="302"/>
        <v>9.4872000213555435E-2</v>
      </c>
      <c r="AA2413">
        <v>320889</v>
      </c>
      <c r="AB2413">
        <v>16615</v>
      </c>
      <c r="AC2413">
        <v>15322548</v>
      </c>
      <c r="AD2413" t="s">
        <v>2</v>
      </c>
      <c r="AE2413">
        <v>175</v>
      </c>
      <c r="AF2413">
        <v>1</v>
      </c>
      <c r="AH2413" t="s">
        <v>21868</v>
      </c>
      <c r="AI2413" t="s">
        <v>21867</v>
      </c>
      <c r="AK2413" t="s">
        <v>21866</v>
      </c>
      <c r="AL2413">
        <v>35</v>
      </c>
      <c r="AM2413" s="5">
        <f t="shared" si="298"/>
        <v>7</v>
      </c>
      <c r="AN2413" s="4">
        <f t="shared" si="303"/>
        <v>1.0602044680045438E-2</v>
      </c>
      <c r="AO2413" s="3"/>
      <c r="AP2413">
        <v>1</v>
      </c>
      <c r="AR2413" t="s">
        <v>1</v>
      </c>
      <c r="AT2413" s="2">
        <v>8.34</v>
      </c>
      <c r="AU2413" s="1">
        <f t="shared" si="299"/>
        <v>6.959101355350243</v>
      </c>
      <c r="AV2413" s="1">
        <f t="shared" si="300"/>
        <v>5.2737022446800434</v>
      </c>
      <c r="AW2413" s="1">
        <f t="shared" si="301"/>
        <v>3.5883031340098439</v>
      </c>
    </row>
    <row r="2414" spans="1:49" x14ac:dyDescent="0.2">
      <c r="A2414">
        <v>2412</v>
      </c>
      <c r="B2414" t="s">
        <v>21865</v>
      </c>
      <c r="C2414" t="s">
        <v>21864</v>
      </c>
      <c r="F2414" t="s">
        <v>21863</v>
      </c>
      <c r="G2414" t="s">
        <v>8</v>
      </c>
      <c r="H2414" t="s">
        <v>7</v>
      </c>
      <c r="I2414" t="s">
        <v>21862</v>
      </c>
      <c r="J2414" t="s">
        <v>21861</v>
      </c>
      <c r="K2414" t="s">
        <v>21860</v>
      </c>
      <c r="L2414" t="s">
        <v>21859</v>
      </c>
      <c r="M2414" t="s">
        <v>21858</v>
      </c>
      <c r="N2414">
        <v>19</v>
      </c>
      <c r="O2414" t="s">
        <v>21857</v>
      </c>
      <c r="P2414" t="s">
        <v>21856</v>
      </c>
      <c r="Q2414" t="s">
        <v>21855</v>
      </c>
      <c r="R2414" s="7">
        <v>42979</v>
      </c>
      <c r="S2414" s="8">
        <f t="shared" si="296"/>
        <v>2017</v>
      </c>
      <c r="T2414" s="8">
        <v>2017</v>
      </c>
      <c r="U2414" s="8">
        <f t="shared" si="297"/>
        <v>5</v>
      </c>
      <c r="V2414" s="7">
        <v>42979</v>
      </c>
      <c r="W2414" t="s">
        <v>3289</v>
      </c>
      <c r="X2414" s="2">
        <v>0.76</v>
      </c>
      <c r="Y2414" s="6">
        <f t="shared" si="302"/>
        <v>2.0287765943247646E-2</v>
      </c>
      <c r="AA2414">
        <v>22511717</v>
      </c>
      <c r="AB2414">
        <v>21100826328</v>
      </c>
      <c r="AC2414">
        <v>22511725</v>
      </c>
      <c r="AD2414" t="s">
        <v>2</v>
      </c>
      <c r="AE2414">
        <v>6</v>
      </c>
      <c r="AF2414">
        <v>3</v>
      </c>
      <c r="AG2414">
        <v>1750003</v>
      </c>
      <c r="AI2414" t="s">
        <v>21854</v>
      </c>
      <c r="AJ2414" t="s">
        <v>21853</v>
      </c>
      <c r="AK2414" t="s">
        <v>21852</v>
      </c>
      <c r="AL2414">
        <v>5</v>
      </c>
      <c r="AM2414" s="5">
        <f t="shared" si="298"/>
        <v>1</v>
      </c>
      <c r="AN2414" s="4">
        <f t="shared" si="303"/>
        <v>1.5145778114350624E-3</v>
      </c>
      <c r="AO2414" s="3"/>
      <c r="AP2414">
        <v>0</v>
      </c>
      <c r="AQ2414" t="s">
        <v>129</v>
      </c>
      <c r="AR2414" t="s">
        <v>21851</v>
      </c>
      <c r="AS2414" t="s">
        <v>128</v>
      </c>
      <c r="AT2414" s="2" t="s">
        <v>0</v>
      </c>
      <c r="AU2414" s="1">
        <f t="shared" si="299"/>
        <v>1.4655809503703872</v>
      </c>
      <c r="AV2414" s="1">
        <f t="shared" si="300"/>
        <v>1.0901171877341354</v>
      </c>
      <c r="AW2414" s="1">
        <f t="shared" si="301"/>
        <v>0.71465342509788365</v>
      </c>
    </row>
    <row r="2415" spans="1:49" x14ac:dyDescent="0.2">
      <c r="A2415">
        <v>2413</v>
      </c>
      <c r="B2415" t="s">
        <v>21850</v>
      </c>
      <c r="C2415" t="s">
        <v>21849</v>
      </c>
      <c r="F2415" t="s">
        <v>21848</v>
      </c>
      <c r="G2415" t="s">
        <v>8</v>
      </c>
      <c r="H2415" t="s">
        <v>7</v>
      </c>
      <c r="I2415" t="s">
        <v>21847</v>
      </c>
      <c r="J2415" t="s">
        <v>21846</v>
      </c>
      <c r="K2415" t="s">
        <v>21845</v>
      </c>
      <c r="L2415" t="s">
        <v>21844</v>
      </c>
      <c r="M2415" t="s">
        <v>21843</v>
      </c>
      <c r="N2415">
        <v>9</v>
      </c>
      <c r="O2415" t="s">
        <v>21842</v>
      </c>
      <c r="P2415" t="s">
        <v>21841</v>
      </c>
      <c r="Q2415" t="s">
        <v>21840</v>
      </c>
      <c r="R2415" s="7">
        <v>42979</v>
      </c>
      <c r="S2415" s="8">
        <f t="shared" si="296"/>
        <v>2017</v>
      </c>
      <c r="T2415" s="8">
        <v>2017</v>
      </c>
      <c r="U2415" s="8">
        <f t="shared" si="297"/>
        <v>5</v>
      </c>
      <c r="V2415" s="7">
        <v>42979</v>
      </c>
      <c r="W2415" t="s">
        <v>257</v>
      </c>
      <c r="X2415" s="2">
        <v>1.087</v>
      </c>
      <c r="Y2415" s="6">
        <f t="shared" si="302"/>
        <v>2.9016844184618671E-2</v>
      </c>
      <c r="AA2415" t="s">
        <v>256</v>
      </c>
      <c r="AB2415">
        <v>19800188022</v>
      </c>
      <c r="AD2415" t="s">
        <v>2</v>
      </c>
      <c r="AE2415">
        <v>7</v>
      </c>
      <c r="AF2415">
        <v>5</v>
      </c>
      <c r="AG2415">
        <v>8025815</v>
      </c>
      <c r="AH2415" t="s">
        <v>21839</v>
      </c>
      <c r="AI2415" t="s">
        <v>21838</v>
      </c>
      <c r="AJ2415" t="s">
        <v>21837</v>
      </c>
      <c r="AK2415" t="s">
        <v>21836</v>
      </c>
      <c r="AL2415">
        <v>2</v>
      </c>
      <c r="AM2415" s="5">
        <f t="shared" si="298"/>
        <v>0.4</v>
      </c>
      <c r="AN2415" s="4">
        <f t="shared" si="303"/>
        <v>6.0583112457402507E-4</v>
      </c>
      <c r="AO2415" s="3"/>
      <c r="AP2415">
        <v>0</v>
      </c>
      <c r="AQ2415" t="s">
        <v>373</v>
      </c>
      <c r="AR2415" t="s">
        <v>1</v>
      </c>
      <c r="AS2415" t="s">
        <v>372</v>
      </c>
      <c r="AT2415" s="2">
        <v>3.274</v>
      </c>
      <c r="AU2415" s="1">
        <f t="shared" si="299"/>
        <v>2.0493540266605277</v>
      </c>
      <c r="AV2415" s="1">
        <f t="shared" si="300"/>
        <v>1.4811337654596348</v>
      </c>
      <c r="AW2415" s="1">
        <f t="shared" si="301"/>
        <v>0.91291350425874185</v>
      </c>
    </row>
    <row r="2416" spans="1:49" x14ac:dyDescent="0.2">
      <c r="A2416">
        <v>2414</v>
      </c>
      <c r="B2416" t="s">
        <v>21835</v>
      </c>
      <c r="C2416" t="s">
        <v>21834</v>
      </c>
      <c r="F2416" t="s">
        <v>21833</v>
      </c>
      <c r="G2416" t="s">
        <v>8</v>
      </c>
      <c r="H2416" t="s">
        <v>7</v>
      </c>
      <c r="I2416" t="s">
        <v>21832</v>
      </c>
      <c r="J2416">
        <v>60025059</v>
      </c>
      <c r="K2416" t="s">
        <v>21831</v>
      </c>
      <c r="L2416" t="s">
        <v>1190</v>
      </c>
      <c r="M2416" t="s">
        <v>1189</v>
      </c>
      <c r="N2416">
        <v>2</v>
      </c>
      <c r="O2416" t="s">
        <v>21830</v>
      </c>
      <c r="P2416" t="s">
        <v>21829</v>
      </c>
      <c r="Q2416" t="s">
        <v>21828</v>
      </c>
      <c r="R2416" s="7">
        <v>42979</v>
      </c>
      <c r="S2416" s="8">
        <f t="shared" si="296"/>
        <v>2017</v>
      </c>
      <c r="T2416" s="8">
        <v>2017</v>
      </c>
      <c r="U2416" s="8">
        <f t="shared" si="297"/>
        <v>5</v>
      </c>
      <c r="V2416" s="7">
        <v>42979</v>
      </c>
      <c r="W2416" t="s">
        <v>4047</v>
      </c>
      <c r="X2416" s="2">
        <v>0.91100000000000003</v>
      </c>
      <c r="Y2416" s="6">
        <f t="shared" si="302"/>
        <v>2.4318624703024479E-2</v>
      </c>
      <c r="AA2416">
        <v>18820778</v>
      </c>
      <c r="AB2416">
        <v>13300154702</v>
      </c>
      <c r="AC2416">
        <v>18820786</v>
      </c>
      <c r="AD2416" t="s">
        <v>2</v>
      </c>
      <c r="AE2416">
        <v>10</v>
      </c>
      <c r="AF2416">
        <v>9</v>
      </c>
      <c r="AG2416">
        <v>96101</v>
      </c>
      <c r="AI2416" t="s">
        <v>21827</v>
      </c>
      <c r="AK2416" t="s">
        <v>21826</v>
      </c>
      <c r="AL2416">
        <v>0</v>
      </c>
      <c r="AM2416" s="5">
        <f t="shared" si="298"/>
        <v>0</v>
      </c>
      <c r="AN2416" s="4">
        <f t="shared" si="303"/>
        <v>0</v>
      </c>
      <c r="AO2416" s="3"/>
      <c r="AP2416">
        <v>0</v>
      </c>
      <c r="AR2416" t="s">
        <v>1</v>
      </c>
      <c r="AS2416" t="s">
        <v>21825</v>
      </c>
      <c r="AT2416" s="2">
        <v>2.895</v>
      </c>
      <c r="AU2416" s="1">
        <f t="shared" si="299"/>
        <v>1.7023037292117134</v>
      </c>
      <c r="AV2416" s="1">
        <f t="shared" si="300"/>
        <v>1.2159312351512239</v>
      </c>
      <c r="AW2416" s="1">
        <f t="shared" si="301"/>
        <v>0.72955874109073438</v>
      </c>
    </row>
    <row r="2417" spans="1:49" x14ac:dyDescent="0.2">
      <c r="A2417">
        <v>2415</v>
      </c>
      <c r="B2417" t="s">
        <v>21824</v>
      </c>
      <c r="C2417" t="s">
        <v>21823</v>
      </c>
      <c r="F2417" t="s">
        <v>21822</v>
      </c>
      <c r="G2417" t="s">
        <v>8</v>
      </c>
      <c r="H2417" t="s">
        <v>7</v>
      </c>
      <c r="I2417" t="s">
        <v>21821</v>
      </c>
      <c r="J2417" t="s">
        <v>21820</v>
      </c>
      <c r="K2417" t="s">
        <v>21819</v>
      </c>
      <c r="L2417" t="s">
        <v>21818</v>
      </c>
      <c r="M2417" t="s">
        <v>1042</v>
      </c>
      <c r="N2417">
        <v>4</v>
      </c>
      <c r="O2417" t="s">
        <v>21817</v>
      </c>
      <c r="P2417" t="s">
        <v>21816</v>
      </c>
      <c r="Q2417" t="s">
        <v>21815</v>
      </c>
      <c r="R2417" s="7">
        <v>42979</v>
      </c>
      <c r="S2417" s="8">
        <f t="shared" si="296"/>
        <v>2017</v>
      </c>
      <c r="T2417" s="8">
        <v>2017</v>
      </c>
      <c r="U2417" s="8">
        <f t="shared" si="297"/>
        <v>5</v>
      </c>
      <c r="V2417" s="7">
        <v>42979</v>
      </c>
      <c r="W2417" t="s">
        <v>811</v>
      </c>
      <c r="X2417" s="2">
        <v>1.3280000000000001</v>
      </c>
      <c r="Y2417" s="6">
        <f t="shared" si="302"/>
        <v>3.5450201542937994E-2</v>
      </c>
      <c r="AA2417">
        <v>15361225</v>
      </c>
      <c r="AB2417">
        <v>18894</v>
      </c>
      <c r="AD2417" t="s">
        <v>2</v>
      </c>
      <c r="AE2417">
        <v>16</v>
      </c>
      <c r="AG2417">
        <v>8025350</v>
      </c>
      <c r="AH2417" t="s">
        <v>21814</v>
      </c>
      <c r="AI2417" t="s">
        <v>21813</v>
      </c>
      <c r="AJ2417" t="s">
        <v>21812</v>
      </c>
      <c r="AK2417" t="s">
        <v>21811</v>
      </c>
      <c r="AL2417">
        <v>10</v>
      </c>
      <c r="AM2417" s="5">
        <f t="shared" si="298"/>
        <v>2</v>
      </c>
      <c r="AN2417" s="4">
        <f t="shared" si="303"/>
        <v>3.0291556228701248E-3</v>
      </c>
      <c r="AO2417" s="3"/>
      <c r="AP2417">
        <v>0</v>
      </c>
      <c r="AR2417" t="s">
        <v>1</v>
      </c>
      <c r="AT2417" s="2">
        <v>3.8340000000000001</v>
      </c>
      <c r="AU2417" s="1">
        <f t="shared" si="299"/>
        <v>2.5723887766917635</v>
      </c>
      <c r="AV2417" s="1">
        <f t="shared" si="300"/>
        <v>1.9239678582904058</v>
      </c>
      <c r="AW2417" s="1">
        <f t="shared" si="301"/>
        <v>1.2755469398890484</v>
      </c>
    </row>
    <row r="2418" spans="1:49" x14ac:dyDescent="0.2">
      <c r="A2418">
        <v>2416</v>
      </c>
      <c r="B2418" t="s">
        <v>21810</v>
      </c>
      <c r="C2418" t="s">
        <v>21809</v>
      </c>
      <c r="F2418" t="s">
        <v>21808</v>
      </c>
      <c r="G2418" t="s">
        <v>8</v>
      </c>
      <c r="H2418" t="s">
        <v>7</v>
      </c>
      <c r="I2418" t="s">
        <v>21807</v>
      </c>
      <c r="J2418" t="s">
        <v>21806</v>
      </c>
      <c r="K2418" t="s">
        <v>21805</v>
      </c>
      <c r="L2418" t="s">
        <v>21804</v>
      </c>
      <c r="M2418" t="s">
        <v>21803</v>
      </c>
      <c r="N2418">
        <v>4</v>
      </c>
      <c r="O2418" t="s">
        <v>21802</v>
      </c>
      <c r="P2418" t="s">
        <v>21801</v>
      </c>
      <c r="Q2418" t="s">
        <v>21800</v>
      </c>
      <c r="R2418" s="7">
        <v>42979</v>
      </c>
      <c r="S2418" s="8">
        <f t="shared" si="296"/>
        <v>2017</v>
      </c>
      <c r="T2418" s="8">
        <v>2017</v>
      </c>
      <c r="U2418" s="8">
        <f t="shared" si="297"/>
        <v>5</v>
      </c>
      <c r="V2418" s="7">
        <v>42979</v>
      </c>
      <c r="W2418" t="s">
        <v>4120</v>
      </c>
      <c r="X2418" s="2">
        <v>0.38400000000000001</v>
      </c>
      <c r="Y2418" s="6">
        <f t="shared" si="302"/>
        <v>1.02506606871146E-2</v>
      </c>
      <c r="AA2418">
        <v>15304388</v>
      </c>
      <c r="AB2418">
        <v>26049</v>
      </c>
      <c r="AC2418">
        <v>15582574</v>
      </c>
      <c r="AD2418" t="s">
        <v>2</v>
      </c>
      <c r="AE2418">
        <v>17</v>
      </c>
      <c r="AF2418">
        <v>3</v>
      </c>
      <c r="AG2418">
        <v>7997768</v>
      </c>
      <c r="AH2418" t="s">
        <v>21799</v>
      </c>
      <c r="AI2418" t="s">
        <v>21798</v>
      </c>
      <c r="AJ2418" t="s">
        <v>21797</v>
      </c>
      <c r="AK2418" t="s">
        <v>21796</v>
      </c>
      <c r="AL2418">
        <v>5</v>
      </c>
      <c r="AM2418" s="5">
        <f t="shared" si="298"/>
        <v>1</v>
      </c>
      <c r="AN2418" s="4">
        <f t="shared" si="303"/>
        <v>1.5145778114350624E-3</v>
      </c>
      <c r="AO2418" s="3"/>
      <c r="AP2418">
        <v>0</v>
      </c>
      <c r="AR2418" t="s">
        <v>1</v>
      </c>
      <c r="AT2418" s="2" t="s">
        <v>0</v>
      </c>
      <c r="AU2418" s="1">
        <f t="shared" si="299"/>
        <v>0.76298358244107378</v>
      </c>
      <c r="AV2418" s="1">
        <f t="shared" si="300"/>
        <v>0.58826192492748308</v>
      </c>
      <c r="AW2418" s="1">
        <f t="shared" si="301"/>
        <v>0.41354026741389233</v>
      </c>
    </row>
    <row r="2419" spans="1:49" x14ac:dyDescent="0.2">
      <c r="A2419">
        <v>2417</v>
      </c>
      <c r="B2419" t="s">
        <v>21795</v>
      </c>
      <c r="C2419" t="s">
        <v>21794</v>
      </c>
      <c r="F2419" t="s">
        <v>21793</v>
      </c>
      <c r="G2419" t="s">
        <v>8</v>
      </c>
      <c r="H2419" t="s">
        <v>7</v>
      </c>
      <c r="I2419" t="s">
        <v>709</v>
      </c>
      <c r="J2419" t="s">
        <v>1000</v>
      </c>
      <c r="K2419" t="s">
        <v>999</v>
      </c>
      <c r="L2419" t="s">
        <v>998</v>
      </c>
      <c r="M2419" t="s">
        <v>765</v>
      </c>
      <c r="N2419">
        <v>6</v>
      </c>
      <c r="O2419" t="s">
        <v>21792</v>
      </c>
      <c r="P2419" t="s">
        <v>21791</v>
      </c>
      <c r="Q2419" t="s">
        <v>21790</v>
      </c>
      <c r="R2419" s="7">
        <v>42979</v>
      </c>
      <c r="S2419" s="8">
        <f t="shared" si="296"/>
        <v>2017</v>
      </c>
      <c r="T2419" s="8">
        <v>2017</v>
      </c>
      <c r="U2419" s="8">
        <f t="shared" si="297"/>
        <v>5</v>
      </c>
      <c r="V2419" s="7">
        <v>42979</v>
      </c>
      <c r="W2419" t="s">
        <v>811</v>
      </c>
      <c r="X2419" s="2">
        <v>1.3280000000000001</v>
      </c>
      <c r="Y2419" s="6">
        <f t="shared" si="302"/>
        <v>3.5450201542937994E-2</v>
      </c>
      <c r="AA2419">
        <v>15361225</v>
      </c>
      <c r="AB2419">
        <v>18894</v>
      </c>
      <c r="AD2419" t="s">
        <v>2</v>
      </c>
      <c r="AE2419">
        <v>16</v>
      </c>
      <c r="AG2419">
        <v>8025386</v>
      </c>
      <c r="AH2419" t="s">
        <v>21789</v>
      </c>
      <c r="AI2419" t="s">
        <v>21788</v>
      </c>
      <c r="AJ2419" t="s">
        <v>21787</v>
      </c>
      <c r="AK2419" t="s">
        <v>21786</v>
      </c>
      <c r="AL2419">
        <v>18</v>
      </c>
      <c r="AM2419" s="5">
        <f t="shared" si="298"/>
        <v>3.6</v>
      </c>
      <c r="AN2419" s="4">
        <f t="shared" si="303"/>
        <v>5.4524801211662246E-3</v>
      </c>
      <c r="AO2419" s="3"/>
      <c r="AP2419">
        <v>0</v>
      </c>
      <c r="AR2419" t="s">
        <v>2118</v>
      </c>
      <c r="AT2419" s="2">
        <v>3.8340000000000001</v>
      </c>
      <c r="AU2419" s="1">
        <f t="shared" si="299"/>
        <v>2.6450885116406462</v>
      </c>
      <c r="AV2419" s="1">
        <f t="shared" si="300"/>
        <v>2.0451340832052112</v>
      </c>
      <c r="AW2419" s="1">
        <f t="shared" si="301"/>
        <v>1.4451796547697755</v>
      </c>
    </row>
    <row r="2420" spans="1:49" x14ac:dyDescent="0.2">
      <c r="A2420">
        <v>2418</v>
      </c>
      <c r="B2420" t="s">
        <v>21785</v>
      </c>
      <c r="C2420" t="s">
        <v>21784</v>
      </c>
      <c r="F2420" t="s">
        <v>21783</v>
      </c>
      <c r="G2420" t="s">
        <v>8</v>
      </c>
      <c r="H2420" t="s">
        <v>7</v>
      </c>
      <c r="I2420" t="s">
        <v>20246</v>
      </c>
      <c r="J2420" t="s">
        <v>21782</v>
      </c>
      <c r="K2420" t="s">
        <v>21781</v>
      </c>
      <c r="L2420" t="s">
        <v>21780</v>
      </c>
      <c r="M2420" t="s">
        <v>21779</v>
      </c>
      <c r="N2420">
        <v>6</v>
      </c>
      <c r="O2420" t="s">
        <v>21778</v>
      </c>
      <c r="P2420" t="s">
        <v>21777</v>
      </c>
      <c r="Q2420" t="s">
        <v>21776</v>
      </c>
      <c r="R2420" s="7">
        <v>42979</v>
      </c>
      <c r="S2420" s="8">
        <f t="shared" si="296"/>
        <v>2017</v>
      </c>
      <c r="T2420" s="8">
        <v>2017</v>
      </c>
      <c r="U2420" s="8">
        <f t="shared" si="297"/>
        <v>5</v>
      </c>
      <c r="V2420" s="7">
        <v>42979</v>
      </c>
      <c r="W2420" t="s">
        <v>941</v>
      </c>
      <c r="X2420" s="2">
        <v>0.58699999999999997</v>
      </c>
      <c r="Y2420" s="6">
        <f t="shared" si="302"/>
        <v>1.5669629748271536E-2</v>
      </c>
      <c r="AB2420">
        <v>21100374601</v>
      </c>
      <c r="AC2420">
        <v>21693536</v>
      </c>
      <c r="AD2420" t="s">
        <v>2</v>
      </c>
      <c r="AE2420">
        <v>5</v>
      </c>
      <c r="AG2420">
        <v>8025379</v>
      </c>
      <c r="AH2420" t="s">
        <v>21775</v>
      </c>
      <c r="AI2420" t="s">
        <v>21774</v>
      </c>
      <c r="AJ2420" t="s">
        <v>21773</v>
      </c>
      <c r="AK2420" t="s">
        <v>21772</v>
      </c>
      <c r="AL2420">
        <v>13</v>
      </c>
      <c r="AM2420" s="5">
        <f t="shared" si="298"/>
        <v>2.6</v>
      </c>
      <c r="AN2420" s="4">
        <f t="shared" si="303"/>
        <v>3.9379023097311627E-3</v>
      </c>
      <c r="AO2420" s="3"/>
      <c r="AP2420">
        <v>1</v>
      </c>
      <c r="AQ2420" t="s">
        <v>2035</v>
      </c>
      <c r="AR2420" t="s">
        <v>21771</v>
      </c>
      <c r="AS2420" t="s">
        <v>2033</v>
      </c>
      <c r="AT2420" s="2">
        <v>3.367</v>
      </c>
      <c r="AU2420" s="1">
        <f t="shared" si="299"/>
        <v>1.2150111516709423</v>
      </c>
      <c r="AV2420" s="1">
        <f t="shared" si="300"/>
        <v>0.98037660290013484</v>
      </c>
      <c r="AW2420" s="1">
        <f t="shared" si="301"/>
        <v>0.74574205412932748</v>
      </c>
    </row>
    <row r="2421" spans="1:49" x14ac:dyDescent="0.2">
      <c r="A2421">
        <v>2419</v>
      </c>
      <c r="B2421" t="s">
        <v>21770</v>
      </c>
      <c r="C2421" t="s">
        <v>21769</v>
      </c>
      <c r="F2421" t="s">
        <v>21768</v>
      </c>
      <c r="G2421" t="s">
        <v>8</v>
      </c>
      <c r="H2421" t="s">
        <v>7</v>
      </c>
      <c r="I2421" t="s">
        <v>21767</v>
      </c>
      <c r="J2421" t="s">
        <v>21766</v>
      </c>
      <c r="K2421" t="s">
        <v>21765</v>
      </c>
      <c r="L2421" t="s">
        <v>21764</v>
      </c>
      <c r="M2421" t="s">
        <v>5842</v>
      </c>
      <c r="N2421">
        <v>4</v>
      </c>
      <c r="O2421" t="s">
        <v>21763</v>
      </c>
      <c r="P2421" t="s">
        <v>21762</v>
      </c>
      <c r="Q2421" t="s">
        <v>21761</v>
      </c>
      <c r="R2421" s="7">
        <v>42979</v>
      </c>
      <c r="S2421" s="8">
        <f t="shared" si="296"/>
        <v>2017</v>
      </c>
      <c r="T2421" s="8">
        <v>2017</v>
      </c>
      <c r="U2421" s="8">
        <f t="shared" si="297"/>
        <v>5</v>
      </c>
      <c r="V2421" s="7">
        <v>42979</v>
      </c>
      <c r="W2421" t="s">
        <v>2846</v>
      </c>
      <c r="X2421" s="2">
        <v>1.3720000000000001</v>
      </c>
      <c r="Y2421" s="6">
        <f t="shared" si="302"/>
        <v>3.662475641333654E-2</v>
      </c>
      <c r="AA2421" t="s">
        <v>2845</v>
      </c>
      <c r="AB2421">
        <v>17259</v>
      </c>
      <c r="AD2421" t="s">
        <v>2</v>
      </c>
      <c r="AE2421">
        <v>14</v>
      </c>
      <c r="AF2421">
        <v>9</v>
      </c>
      <c r="AG2421">
        <v>7990523</v>
      </c>
      <c r="AH2421" t="s">
        <v>21760</v>
      </c>
      <c r="AI2421" t="s">
        <v>21759</v>
      </c>
      <c r="AJ2421" t="s">
        <v>21758</v>
      </c>
      <c r="AK2421" t="s">
        <v>21757</v>
      </c>
      <c r="AL2421">
        <v>4</v>
      </c>
      <c r="AM2421" s="5">
        <f t="shared" si="298"/>
        <v>0.8</v>
      </c>
      <c r="AN2421" s="4">
        <f t="shared" si="303"/>
        <v>1.2116622491480501E-3</v>
      </c>
      <c r="AO2421" s="3"/>
      <c r="AP2421">
        <v>0</v>
      </c>
      <c r="AQ2421" t="s">
        <v>1732</v>
      </c>
      <c r="AR2421" t="s">
        <v>21756</v>
      </c>
      <c r="AS2421" t="s">
        <v>2346</v>
      </c>
      <c r="AT2421" s="2">
        <v>3.9660000000000002</v>
      </c>
      <c r="AU2421" s="1">
        <f t="shared" si="299"/>
        <v>2.600082816407999</v>
      </c>
      <c r="AV2421" s="1">
        <f t="shared" si="300"/>
        <v>1.8918209331242295</v>
      </c>
      <c r="AW2421" s="1">
        <f t="shared" si="301"/>
        <v>1.1835590498404598</v>
      </c>
    </row>
    <row r="2422" spans="1:49" x14ac:dyDescent="0.2">
      <c r="A2422">
        <v>2420</v>
      </c>
      <c r="B2422" t="s">
        <v>21755</v>
      </c>
      <c r="C2422" t="s">
        <v>21754</v>
      </c>
      <c r="F2422" t="s">
        <v>21753</v>
      </c>
      <c r="G2422" t="s">
        <v>8</v>
      </c>
      <c r="H2422" t="s">
        <v>7</v>
      </c>
      <c r="I2422" t="s">
        <v>21752</v>
      </c>
      <c r="J2422" t="s">
        <v>21751</v>
      </c>
      <c r="K2422" t="s">
        <v>21750</v>
      </c>
      <c r="L2422" t="s">
        <v>21749</v>
      </c>
      <c r="M2422" t="s">
        <v>1310</v>
      </c>
      <c r="N2422">
        <v>3</v>
      </c>
      <c r="O2422" t="s">
        <v>21748</v>
      </c>
      <c r="P2422" t="s">
        <v>21747</v>
      </c>
      <c r="Q2422" t="s">
        <v>21746</v>
      </c>
      <c r="R2422" s="7">
        <v>42979</v>
      </c>
      <c r="S2422" s="8">
        <f t="shared" si="296"/>
        <v>2017</v>
      </c>
      <c r="T2422" s="8">
        <v>2017</v>
      </c>
      <c r="U2422" s="8">
        <f t="shared" si="297"/>
        <v>5</v>
      </c>
      <c r="V2422" s="7">
        <v>42979</v>
      </c>
      <c r="W2422" t="s">
        <v>21745</v>
      </c>
      <c r="X2422" s="2">
        <v>0.41499999999999998</v>
      </c>
      <c r="Y2422" s="6">
        <f t="shared" si="302"/>
        <v>1.1078187982168121E-2</v>
      </c>
      <c r="AA2422">
        <v>18667511</v>
      </c>
      <c r="AB2422">
        <v>17400154823</v>
      </c>
      <c r="AC2422">
        <v>18667538</v>
      </c>
      <c r="AD2422" t="s">
        <v>2</v>
      </c>
      <c r="AE2422">
        <v>10</v>
      </c>
      <c r="AF2422">
        <v>17</v>
      </c>
      <c r="AG2422">
        <v>387</v>
      </c>
      <c r="AI2422" t="s">
        <v>21744</v>
      </c>
      <c r="AJ2422" t="s">
        <v>21743</v>
      </c>
      <c r="AK2422" t="s">
        <v>21742</v>
      </c>
      <c r="AL2422">
        <v>2</v>
      </c>
      <c r="AM2422" s="5">
        <f t="shared" si="298"/>
        <v>0.4</v>
      </c>
      <c r="AN2422" s="4">
        <f t="shared" si="303"/>
        <v>6.0583112457402507E-4</v>
      </c>
      <c r="AO2422" s="3"/>
      <c r="AP2422">
        <v>0</v>
      </c>
      <c r="AR2422" t="s">
        <v>1</v>
      </c>
      <c r="AT2422" s="2">
        <v>1.827</v>
      </c>
      <c r="AU2422" s="1">
        <f t="shared" si="299"/>
        <v>0.79364809248898915</v>
      </c>
      <c r="AV2422" s="1">
        <f t="shared" si="300"/>
        <v>0.58420095533710736</v>
      </c>
      <c r="AW2422" s="1">
        <f t="shared" si="301"/>
        <v>0.37475381818522535</v>
      </c>
    </row>
    <row r="2423" spans="1:49" x14ac:dyDescent="0.2">
      <c r="A2423">
        <v>2421</v>
      </c>
      <c r="B2423" t="s">
        <v>21741</v>
      </c>
      <c r="C2423" t="s">
        <v>21740</v>
      </c>
      <c r="F2423" t="s">
        <v>21739</v>
      </c>
      <c r="G2423" t="s">
        <v>8</v>
      </c>
      <c r="H2423" t="s">
        <v>7</v>
      </c>
      <c r="I2423" t="s">
        <v>21738</v>
      </c>
      <c r="J2423">
        <v>60013983</v>
      </c>
      <c r="K2423" t="s">
        <v>499</v>
      </c>
      <c r="L2423" t="s">
        <v>498</v>
      </c>
      <c r="M2423" t="s">
        <v>497</v>
      </c>
      <c r="N2423">
        <v>2</v>
      </c>
      <c r="O2423" t="s">
        <v>21737</v>
      </c>
      <c r="P2423" t="s">
        <v>21736</v>
      </c>
      <c r="Q2423" t="s">
        <v>496</v>
      </c>
      <c r="R2423" s="7">
        <v>42979</v>
      </c>
      <c r="S2423" s="8">
        <f t="shared" si="296"/>
        <v>2017</v>
      </c>
      <c r="T2423" s="8">
        <v>2017</v>
      </c>
      <c r="U2423" s="8">
        <f t="shared" si="297"/>
        <v>5</v>
      </c>
      <c r="V2423" s="7">
        <v>42979</v>
      </c>
      <c r="W2423" t="s">
        <v>426</v>
      </c>
      <c r="X2423" s="2">
        <v>1.6519999999999999</v>
      </c>
      <c r="Y2423" s="6">
        <f t="shared" si="302"/>
        <v>4.409919649769093E-2</v>
      </c>
      <c r="AA2423" t="s">
        <v>425</v>
      </c>
      <c r="AB2423">
        <v>17337</v>
      </c>
      <c r="AD2423" t="s">
        <v>2</v>
      </c>
      <c r="AE2423">
        <v>65</v>
      </c>
      <c r="AF2423">
        <v>9</v>
      </c>
      <c r="AG2423">
        <v>7987716</v>
      </c>
      <c r="AH2423" t="s">
        <v>21735</v>
      </c>
      <c r="AI2423" t="s">
        <v>21734</v>
      </c>
      <c r="AJ2423" t="s">
        <v>21733</v>
      </c>
      <c r="AK2423" t="s">
        <v>21732</v>
      </c>
      <c r="AL2423">
        <v>39</v>
      </c>
      <c r="AM2423" s="5">
        <f t="shared" si="298"/>
        <v>7.8</v>
      </c>
      <c r="AN2423" s="4">
        <f t="shared" si="303"/>
        <v>1.1813706929193486E-2</v>
      </c>
      <c r="AO2423" s="3"/>
      <c r="AP2423">
        <v>0</v>
      </c>
      <c r="AR2423">
        <v>7004442</v>
      </c>
      <c r="AT2423" s="2" t="s">
        <v>0</v>
      </c>
      <c r="AU2423" s="1">
        <f t="shared" si="299"/>
        <v>3.4413549627141693</v>
      </c>
      <c r="AV2423" s="1">
        <f t="shared" si="300"/>
        <v>2.795645171344221</v>
      </c>
      <c r="AW2423" s="1">
        <f t="shared" si="301"/>
        <v>2.1499353799742718</v>
      </c>
    </row>
    <row r="2424" spans="1:49" x14ac:dyDescent="0.2">
      <c r="A2424">
        <v>2422</v>
      </c>
      <c r="B2424" t="s">
        <v>21731</v>
      </c>
      <c r="C2424" t="s">
        <v>21730</v>
      </c>
      <c r="F2424" t="s">
        <v>21729</v>
      </c>
      <c r="G2424" t="s">
        <v>8</v>
      </c>
      <c r="H2424" t="s">
        <v>7</v>
      </c>
      <c r="I2424" t="s">
        <v>21728</v>
      </c>
      <c r="J2424">
        <v>60000990</v>
      </c>
      <c r="K2424" t="s">
        <v>1006</v>
      </c>
      <c r="L2424" t="s">
        <v>1005</v>
      </c>
      <c r="M2424" t="s">
        <v>178</v>
      </c>
      <c r="N2424">
        <v>5</v>
      </c>
      <c r="O2424" t="s">
        <v>21727</v>
      </c>
      <c r="P2424" t="s">
        <v>21726</v>
      </c>
      <c r="Q2424" t="s">
        <v>1004</v>
      </c>
      <c r="R2424" s="7">
        <v>42979</v>
      </c>
      <c r="S2424" s="8">
        <f t="shared" si="296"/>
        <v>2017</v>
      </c>
      <c r="T2424" s="8">
        <v>2017</v>
      </c>
      <c r="U2424" s="8">
        <f t="shared" si="297"/>
        <v>5</v>
      </c>
      <c r="V2424" s="7">
        <v>42979</v>
      </c>
      <c r="W2424" t="s">
        <v>257</v>
      </c>
      <c r="X2424" s="2">
        <v>1.087</v>
      </c>
      <c r="Y2424" s="6">
        <f t="shared" si="302"/>
        <v>2.9016844184618671E-2</v>
      </c>
      <c r="AA2424" t="s">
        <v>256</v>
      </c>
      <c r="AB2424">
        <v>19800188022</v>
      </c>
      <c r="AD2424" t="s">
        <v>2</v>
      </c>
      <c r="AE2424">
        <v>7</v>
      </c>
      <c r="AF2424">
        <v>5</v>
      </c>
      <c r="AG2424">
        <v>7981343</v>
      </c>
      <c r="AH2424" t="s">
        <v>21725</v>
      </c>
      <c r="AI2424" t="s">
        <v>21724</v>
      </c>
      <c r="AJ2424" t="s">
        <v>21723</v>
      </c>
      <c r="AK2424" t="s">
        <v>21722</v>
      </c>
      <c r="AL2424">
        <v>34</v>
      </c>
      <c r="AM2424" s="5">
        <f t="shared" si="298"/>
        <v>6.8</v>
      </c>
      <c r="AN2424" s="4">
        <f t="shared" si="303"/>
        <v>1.0299129117758425E-2</v>
      </c>
      <c r="AO2424" s="3"/>
      <c r="AP2424">
        <v>0</v>
      </c>
      <c r="AQ2424" t="s">
        <v>150</v>
      </c>
      <c r="AR2424" t="s">
        <v>1</v>
      </c>
      <c r="AS2424" t="s">
        <v>149</v>
      </c>
      <c r="AT2424" s="2">
        <v>3.274</v>
      </c>
      <c r="AU2424" s="1">
        <f t="shared" si="299"/>
        <v>2.3401529664560594</v>
      </c>
      <c r="AV2424" s="1">
        <f t="shared" si="300"/>
        <v>1.965798665118855</v>
      </c>
      <c r="AW2424" s="1">
        <f t="shared" si="301"/>
        <v>1.5914443637816498</v>
      </c>
    </row>
    <row r="2425" spans="1:49" x14ac:dyDescent="0.2">
      <c r="A2425">
        <v>2423</v>
      </c>
      <c r="B2425" t="s">
        <v>21721</v>
      </c>
      <c r="C2425" t="s">
        <v>21720</v>
      </c>
      <c r="F2425" t="s">
        <v>21719</v>
      </c>
      <c r="G2425" t="s">
        <v>8</v>
      </c>
      <c r="H2425" t="s">
        <v>7</v>
      </c>
      <c r="I2425" t="s">
        <v>504</v>
      </c>
      <c r="J2425" t="s">
        <v>503</v>
      </c>
      <c r="K2425" t="s">
        <v>502</v>
      </c>
      <c r="L2425" t="s">
        <v>501</v>
      </c>
      <c r="M2425" t="s">
        <v>410</v>
      </c>
      <c r="N2425">
        <v>4</v>
      </c>
      <c r="O2425" t="s">
        <v>8644</v>
      </c>
      <c r="P2425" t="s">
        <v>8643</v>
      </c>
      <c r="Q2425" t="s">
        <v>500</v>
      </c>
      <c r="R2425" s="7">
        <v>42979</v>
      </c>
      <c r="S2425" s="8">
        <f t="shared" si="296"/>
        <v>2017</v>
      </c>
      <c r="T2425" s="8">
        <v>2017</v>
      </c>
      <c r="U2425" s="8">
        <f t="shared" si="297"/>
        <v>5</v>
      </c>
      <c r="V2425" s="7">
        <v>42979</v>
      </c>
      <c r="W2425" t="s">
        <v>426</v>
      </c>
      <c r="X2425" s="2">
        <v>1.6519999999999999</v>
      </c>
      <c r="Y2425" s="6">
        <f t="shared" si="302"/>
        <v>4.409919649769093E-2</v>
      </c>
      <c r="AA2425" t="s">
        <v>425</v>
      </c>
      <c r="AB2425">
        <v>17337</v>
      </c>
      <c r="AD2425" t="s">
        <v>2</v>
      </c>
      <c r="AE2425">
        <v>65</v>
      </c>
      <c r="AF2425">
        <v>9</v>
      </c>
      <c r="AG2425">
        <v>7990223</v>
      </c>
      <c r="AH2425" t="s">
        <v>21718</v>
      </c>
      <c r="AI2425" t="s">
        <v>21717</v>
      </c>
      <c r="AJ2425" t="s">
        <v>21716</v>
      </c>
      <c r="AK2425" t="s">
        <v>21715</v>
      </c>
      <c r="AL2425">
        <v>10</v>
      </c>
      <c r="AM2425" s="5">
        <f t="shared" si="298"/>
        <v>2</v>
      </c>
      <c r="AN2425" s="4">
        <f t="shared" si="303"/>
        <v>3.0291556228701248E-3</v>
      </c>
      <c r="AO2425" s="3"/>
      <c r="AP2425">
        <v>0</v>
      </c>
      <c r="AQ2425" t="s">
        <v>18</v>
      </c>
      <c r="AR2425">
        <v>61474122</v>
      </c>
      <c r="AS2425" t="s">
        <v>17</v>
      </c>
      <c r="AT2425" s="2" t="s">
        <v>0</v>
      </c>
      <c r="AU2425" s="1">
        <f t="shared" si="299"/>
        <v>3.1778184235244686</v>
      </c>
      <c r="AV2425" s="1">
        <f t="shared" si="300"/>
        <v>2.3564176060280526</v>
      </c>
      <c r="AW2425" s="1">
        <f t="shared" si="301"/>
        <v>1.5350167885316366</v>
      </c>
    </row>
    <row r="2426" spans="1:49" x14ac:dyDescent="0.2">
      <c r="A2426">
        <v>2424</v>
      </c>
      <c r="B2426" t="s">
        <v>21714</v>
      </c>
      <c r="C2426" t="s">
        <v>21713</v>
      </c>
      <c r="F2426" t="s">
        <v>21712</v>
      </c>
      <c r="G2426" t="s">
        <v>8</v>
      </c>
      <c r="H2426" t="s">
        <v>7</v>
      </c>
      <c r="I2426" t="s">
        <v>21711</v>
      </c>
      <c r="J2426">
        <v>60007740</v>
      </c>
      <c r="K2426" t="s">
        <v>1979</v>
      </c>
      <c r="L2426" t="s">
        <v>1978</v>
      </c>
      <c r="M2426" t="s">
        <v>30</v>
      </c>
      <c r="N2426">
        <v>4</v>
      </c>
      <c r="O2426" t="s">
        <v>21710</v>
      </c>
      <c r="P2426" t="s">
        <v>21709</v>
      </c>
      <c r="Q2426" t="s">
        <v>21708</v>
      </c>
      <c r="R2426" s="7">
        <v>42979</v>
      </c>
      <c r="S2426" s="8">
        <f t="shared" si="296"/>
        <v>2017</v>
      </c>
      <c r="T2426" s="8">
        <v>2017</v>
      </c>
      <c r="U2426" s="8">
        <f t="shared" si="297"/>
        <v>5</v>
      </c>
      <c r="V2426" s="7">
        <v>42979</v>
      </c>
      <c r="W2426" t="s">
        <v>122</v>
      </c>
      <c r="X2426" s="2">
        <v>1.3720000000000001</v>
      </c>
      <c r="Y2426" s="6">
        <f t="shared" si="302"/>
        <v>3.662475641333654E-2</v>
      </c>
      <c r="AA2426">
        <v>189480</v>
      </c>
      <c r="AB2426">
        <v>17366</v>
      </c>
      <c r="AD2426" t="s">
        <v>2</v>
      </c>
      <c r="AE2426">
        <v>65</v>
      </c>
      <c r="AF2426">
        <v>9</v>
      </c>
      <c r="AG2426">
        <v>8003364</v>
      </c>
      <c r="AH2426" t="s">
        <v>21707</v>
      </c>
      <c r="AI2426" t="s">
        <v>21706</v>
      </c>
      <c r="AJ2426" t="s">
        <v>21705</v>
      </c>
      <c r="AK2426" t="s">
        <v>21704</v>
      </c>
      <c r="AL2426">
        <v>29</v>
      </c>
      <c r="AM2426" s="5">
        <f t="shared" si="298"/>
        <v>5.8</v>
      </c>
      <c r="AN2426" s="4">
        <f t="shared" si="303"/>
        <v>8.7845513063233623E-3</v>
      </c>
      <c r="AO2426" s="3"/>
      <c r="AP2426">
        <v>1</v>
      </c>
      <c r="AQ2426" t="s">
        <v>129</v>
      </c>
      <c r="AR2426" t="s">
        <v>21703</v>
      </c>
      <c r="AS2426" t="s">
        <v>128</v>
      </c>
      <c r="AT2426" s="2" t="s">
        <v>0</v>
      </c>
      <c r="AU2426" s="1">
        <f t="shared" si="299"/>
        <v>2.8272694881232585</v>
      </c>
      <c r="AV2426" s="1">
        <f t="shared" si="300"/>
        <v>2.2704653859829951</v>
      </c>
      <c r="AW2426" s="1">
        <f t="shared" si="301"/>
        <v>1.7136612838427316</v>
      </c>
    </row>
    <row r="2427" spans="1:49" x14ac:dyDescent="0.2">
      <c r="A2427">
        <v>2425</v>
      </c>
      <c r="B2427" t="s">
        <v>21702</v>
      </c>
      <c r="C2427" t="s">
        <v>21701</v>
      </c>
      <c r="F2427" t="s">
        <v>21700</v>
      </c>
      <c r="G2427" t="s">
        <v>8</v>
      </c>
      <c r="H2427" t="s">
        <v>7</v>
      </c>
      <c r="I2427" t="s">
        <v>709</v>
      </c>
      <c r="J2427" t="s">
        <v>21699</v>
      </c>
      <c r="K2427" t="s">
        <v>21698</v>
      </c>
      <c r="L2427" t="s">
        <v>21697</v>
      </c>
      <c r="M2427" t="s">
        <v>21696</v>
      </c>
      <c r="N2427">
        <v>10</v>
      </c>
      <c r="O2427" t="s">
        <v>21695</v>
      </c>
      <c r="P2427" t="s">
        <v>21694</v>
      </c>
      <c r="Q2427" t="s">
        <v>21693</v>
      </c>
      <c r="R2427" s="7">
        <v>42979</v>
      </c>
      <c r="S2427" s="8">
        <f t="shared" si="296"/>
        <v>2017</v>
      </c>
      <c r="T2427" s="8">
        <v>2017</v>
      </c>
      <c r="U2427" s="8">
        <f t="shared" si="297"/>
        <v>5</v>
      </c>
      <c r="V2427" s="7">
        <v>42979</v>
      </c>
      <c r="W2427" t="s">
        <v>426</v>
      </c>
      <c r="X2427" s="2">
        <v>1.6519999999999999</v>
      </c>
      <c r="Y2427" s="6">
        <f t="shared" si="302"/>
        <v>4.409919649769093E-2</v>
      </c>
      <c r="AA2427" t="s">
        <v>425</v>
      </c>
      <c r="AB2427">
        <v>17337</v>
      </c>
      <c r="AD2427" t="s">
        <v>2</v>
      </c>
      <c r="AE2427">
        <v>65</v>
      </c>
      <c r="AF2427">
        <v>9</v>
      </c>
      <c r="AG2427">
        <v>7987717</v>
      </c>
      <c r="AH2427" t="s">
        <v>21692</v>
      </c>
      <c r="AI2427" t="s">
        <v>21691</v>
      </c>
      <c r="AJ2427" t="s">
        <v>21690</v>
      </c>
      <c r="AK2427" t="s">
        <v>21689</v>
      </c>
      <c r="AL2427">
        <v>50</v>
      </c>
      <c r="AM2427" s="5">
        <f t="shared" si="298"/>
        <v>10</v>
      </c>
      <c r="AN2427" s="4">
        <f t="shared" si="303"/>
        <v>1.5145778114350625E-2</v>
      </c>
      <c r="AO2427" s="3"/>
      <c r="AP2427">
        <v>0</v>
      </c>
      <c r="AR2427" t="s">
        <v>1</v>
      </c>
      <c r="AT2427" s="2" t="s">
        <v>0</v>
      </c>
      <c r="AU2427" s="1">
        <f t="shared" si="299"/>
        <v>3.541317098268884</v>
      </c>
      <c r="AV2427" s="1">
        <f t="shared" si="300"/>
        <v>2.9622487306020777</v>
      </c>
      <c r="AW2427" s="1">
        <f t="shared" si="301"/>
        <v>2.3831803629352715</v>
      </c>
    </row>
    <row r="2428" spans="1:49" x14ac:dyDescent="0.2">
      <c r="A2428">
        <v>2426</v>
      </c>
      <c r="B2428" t="s">
        <v>21688</v>
      </c>
      <c r="C2428" t="s">
        <v>21687</v>
      </c>
      <c r="F2428" t="s">
        <v>21686</v>
      </c>
      <c r="G2428" t="s">
        <v>8</v>
      </c>
      <c r="H2428" t="s">
        <v>7</v>
      </c>
      <c r="I2428" t="s">
        <v>848</v>
      </c>
      <c r="J2428" t="s">
        <v>8176</v>
      </c>
      <c r="K2428" t="s">
        <v>8175</v>
      </c>
      <c r="L2428" t="s">
        <v>2253</v>
      </c>
      <c r="M2428" t="s">
        <v>20</v>
      </c>
      <c r="N2428">
        <v>5</v>
      </c>
      <c r="O2428" t="s">
        <v>21685</v>
      </c>
      <c r="P2428" t="s">
        <v>21684</v>
      </c>
      <c r="Q2428" t="s">
        <v>8172</v>
      </c>
      <c r="R2428" s="7">
        <v>42979</v>
      </c>
      <c r="S2428" s="8">
        <f t="shared" si="296"/>
        <v>2017</v>
      </c>
      <c r="T2428" s="8">
        <v>2017</v>
      </c>
      <c r="U2428" s="8">
        <f t="shared" si="297"/>
        <v>5</v>
      </c>
      <c r="V2428" s="7">
        <v>42979</v>
      </c>
      <c r="W2428" t="s">
        <v>426</v>
      </c>
      <c r="X2428" s="2">
        <v>1.6519999999999999</v>
      </c>
      <c r="Y2428" s="6">
        <f t="shared" si="302"/>
        <v>4.409919649769093E-2</v>
      </c>
      <c r="AA2428" t="s">
        <v>425</v>
      </c>
      <c r="AB2428">
        <v>17337</v>
      </c>
      <c r="AD2428" t="s">
        <v>2</v>
      </c>
      <c r="AE2428">
        <v>65</v>
      </c>
      <c r="AF2428">
        <v>9</v>
      </c>
      <c r="AG2428">
        <v>7987053</v>
      </c>
      <c r="AH2428" t="s">
        <v>21683</v>
      </c>
      <c r="AI2428" t="s">
        <v>21682</v>
      </c>
      <c r="AJ2428" t="s">
        <v>21681</v>
      </c>
      <c r="AK2428" t="s">
        <v>21680</v>
      </c>
      <c r="AL2428">
        <v>19</v>
      </c>
      <c r="AM2428" s="5">
        <f t="shared" si="298"/>
        <v>3.8</v>
      </c>
      <c r="AN2428" s="4">
        <f t="shared" si="303"/>
        <v>5.7553956834532375E-3</v>
      </c>
      <c r="AO2428" s="3"/>
      <c r="AP2428">
        <v>0</v>
      </c>
      <c r="AQ2428" t="s">
        <v>18</v>
      </c>
      <c r="AR2428">
        <v>61525104</v>
      </c>
      <c r="AS2428" t="s">
        <v>17</v>
      </c>
      <c r="AT2428" s="2" t="s">
        <v>0</v>
      </c>
      <c r="AU2428" s="1">
        <f t="shared" si="299"/>
        <v>3.2596056253419623</v>
      </c>
      <c r="AV2428" s="1">
        <f t="shared" si="300"/>
        <v>2.4927296090572084</v>
      </c>
      <c r="AW2428" s="1">
        <f t="shared" si="301"/>
        <v>1.7258535927724545</v>
      </c>
    </row>
    <row r="2429" spans="1:49" x14ac:dyDescent="0.2">
      <c r="A2429">
        <v>2427</v>
      </c>
      <c r="B2429" t="s">
        <v>21679</v>
      </c>
      <c r="C2429" t="s">
        <v>21678</v>
      </c>
      <c r="F2429" t="s">
        <v>21677</v>
      </c>
      <c r="G2429" t="s">
        <v>8</v>
      </c>
      <c r="H2429" t="s">
        <v>7</v>
      </c>
      <c r="I2429" t="s">
        <v>3042</v>
      </c>
      <c r="J2429" t="s">
        <v>21676</v>
      </c>
      <c r="K2429" t="s">
        <v>21675</v>
      </c>
      <c r="L2429" t="s">
        <v>21674</v>
      </c>
      <c r="M2429" t="s">
        <v>21673</v>
      </c>
      <c r="N2429">
        <v>6</v>
      </c>
      <c r="O2429" t="s">
        <v>21672</v>
      </c>
      <c r="P2429" t="s">
        <v>21671</v>
      </c>
      <c r="Q2429" t="s">
        <v>21670</v>
      </c>
      <c r="R2429" s="7">
        <v>42979</v>
      </c>
      <c r="S2429" s="8">
        <f t="shared" si="296"/>
        <v>2017</v>
      </c>
      <c r="T2429" s="8">
        <v>2017</v>
      </c>
      <c r="U2429" s="8">
        <f t="shared" si="297"/>
        <v>5</v>
      </c>
      <c r="V2429" s="7">
        <v>42979</v>
      </c>
      <c r="W2429" t="s">
        <v>426</v>
      </c>
      <c r="X2429" s="2">
        <v>1.6519999999999999</v>
      </c>
      <c r="Y2429" s="6">
        <f t="shared" si="302"/>
        <v>4.409919649769093E-2</v>
      </c>
      <c r="AA2429" t="s">
        <v>425</v>
      </c>
      <c r="AB2429">
        <v>17337</v>
      </c>
      <c r="AD2429" t="s">
        <v>2</v>
      </c>
      <c r="AE2429">
        <v>65</v>
      </c>
      <c r="AF2429">
        <v>9</v>
      </c>
      <c r="AG2429">
        <v>7979578</v>
      </c>
      <c r="AH2429" t="s">
        <v>21669</v>
      </c>
      <c r="AI2429" t="s">
        <v>21668</v>
      </c>
      <c r="AJ2429" t="s">
        <v>21667</v>
      </c>
      <c r="AK2429" t="s">
        <v>21666</v>
      </c>
      <c r="AL2429">
        <v>19</v>
      </c>
      <c r="AM2429" s="5">
        <f t="shared" si="298"/>
        <v>3.8</v>
      </c>
      <c r="AN2429" s="4">
        <f t="shared" si="303"/>
        <v>5.7553956834532375E-3</v>
      </c>
      <c r="AO2429" s="3"/>
      <c r="AP2429">
        <v>0</v>
      </c>
      <c r="AQ2429" t="s">
        <v>1732</v>
      </c>
      <c r="AR2429">
        <v>4000107415</v>
      </c>
      <c r="AS2429" t="s">
        <v>2346</v>
      </c>
      <c r="AT2429" s="2" t="s">
        <v>0</v>
      </c>
      <c r="AU2429" s="1">
        <f t="shared" si="299"/>
        <v>3.2596056253419623</v>
      </c>
      <c r="AV2429" s="1">
        <f t="shared" si="300"/>
        <v>2.4927296090572084</v>
      </c>
      <c r="AW2429" s="1">
        <f t="shared" si="301"/>
        <v>1.7258535927724545</v>
      </c>
    </row>
    <row r="2430" spans="1:49" x14ac:dyDescent="0.2">
      <c r="A2430">
        <v>2428</v>
      </c>
      <c r="B2430" t="s">
        <v>21665</v>
      </c>
      <c r="C2430" t="s">
        <v>21664</v>
      </c>
      <c r="F2430" t="s">
        <v>21663</v>
      </c>
      <c r="G2430" t="s">
        <v>8</v>
      </c>
      <c r="H2430" t="s">
        <v>7</v>
      </c>
      <c r="I2430" t="s">
        <v>21662</v>
      </c>
      <c r="J2430" t="s">
        <v>21661</v>
      </c>
      <c r="K2430" t="s">
        <v>21660</v>
      </c>
      <c r="L2430" t="s">
        <v>21659</v>
      </c>
      <c r="M2430" t="s">
        <v>369</v>
      </c>
      <c r="N2430">
        <v>5</v>
      </c>
      <c r="O2430" t="s">
        <v>21658</v>
      </c>
      <c r="P2430" t="s">
        <v>21657</v>
      </c>
      <c r="Q2430" t="s">
        <v>21656</v>
      </c>
      <c r="R2430" s="7">
        <v>42979</v>
      </c>
      <c r="S2430" s="8">
        <f t="shared" si="296"/>
        <v>2017</v>
      </c>
      <c r="T2430" s="8">
        <v>2017</v>
      </c>
      <c r="U2430" s="8">
        <f t="shared" si="297"/>
        <v>5</v>
      </c>
      <c r="V2430" s="7">
        <v>42979</v>
      </c>
      <c r="W2430" t="s">
        <v>2846</v>
      </c>
      <c r="X2430" s="2">
        <v>1.3720000000000001</v>
      </c>
      <c r="Y2430" s="6">
        <f t="shared" si="302"/>
        <v>3.662475641333654E-2</v>
      </c>
      <c r="AA2430" t="s">
        <v>2845</v>
      </c>
      <c r="AB2430">
        <v>17259</v>
      </c>
      <c r="AD2430" t="s">
        <v>2</v>
      </c>
      <c r="AE2430">
        <v>14</v>
      </c>
      <c r="AF2430">
        <v>9</v>
      </c>
      <c r="AG2430">
        <v>7987743</v>
      </c>
      <c r="AH2430" t="s">
        <v>21655</v>
      </c>
      <c r="AI2430" t="s">
        <v>21654</v>
      </c>
      <c r="AJ2430" t="s">
        <v>21653</v>
      </c>
      <c r="AK2430" t="s">
        <v>21652</v>
      </c>
      <c r="AL2430">
        <v>16</v>
      </c>
      <c r="AM2430" s="5">
        <f t="shared" si="298"/>
        <v>3.2</v>
      </c>
      <c r="AN2430" s="4">
        <f t="shared" si="303"/>
        <v>4.8466489965922005E-3</v>
      </c>
      <c r="AO2430" s="3"/>
      <c r="AP2430">
        <v>0</v>
      </c>
      <c r="AR2430" t="s">
        <v>21651</v>
      </c>
      <c r="AT2430" s="2">
        <v>3.9660000000000002</v>
      </c>
      <c r="AU2430" s="1">
        <f t="shared" si="299"/>
        <v>2.7091324188313237</v>
      </c>
      <c r="AV2430" s="1">
        <f t="shared" si="300"/>
        <v>2.0735702704964369</v>
      </c>
      <c r="AW2430" s="1">
        <f t="shared" si="301"/>
        <v>1.4380081221615504</v>
      </c>
    </row>
    <row r="2431" spans="1:49" x14ac:dyDescent="0.2">
      <c r="A2431">
        <v>2429</v>
      </c>
      <c r="B2431" t="s">
        <v>21650</v>
      </c>
      <c r="C2431" t="s">
        <v>21649</v>
      </c>
      <c r="F2431" t="s">
        <v>21648</v>
      </c>
      <c r="G2431" t="s">
        <v>8</v>
      </c>
      <c r="H2431" t="s">
        <v>7</v>
      </c>
      <c r="I2431" t="s">
        <v>718</v>
      </c>
      <c r="J2431" t="s">
        <v>21647</v>
      </c>
      <c r="K2431" t="s">
        <v>21646</v>
      </c>
      <c r="L2431" t="s">
        <v>21645</v>
      </c>
      <c r="M2431" t="s">
        <v>3217</v>
      </c>
      <c r="N2431">
        <v>3</v>
      </c>
      <c r="O2431" t="s">
        <v>21644</v>
      </c>
      <c r="P2431" t="s">
        <v>21643</v>
      </c>
      <c r="Q2431" t="s">
        <v>21642</v>
      </c>
      <c r="R2431" s="7">
        <v>42979</v>
      </c>
      <c r="S2431" s="8">
        <f t="shared" si="296"/>
        <v>2017</v>
      </c>
      <c r="T2431" s="8">
        <v>2017</v>
      </c>
      <c r="U2431" s="8">
        <f t="shared" si="297"/>
        <v>5</v>
      </c>
      <c r="V2431" s="7">
        <v>42979</v>
      </c>
      <c r="W2431" t="s">
        <v>426</v>
      </c>
      <c r="X2431" s="2">
        <v>1.6519999999999999</v>
      </c>
      <c r="Y2431" s="6">
        <f t="shared" si="302"/>
        <v>4.409919649769093E-2</v>
      </c>
      <c r="AA2431" t="s">
        <v>425</v>
      </c>
      <c r="AB2431">
        <v>17337</v>
      </c>
      <c r="AD2431" t="s">
        <v>2</v>
      </c>
      <c r="AE2431">
        <v>65</v>
      </c>
      <c r="AF2431">
        <v>9</v>
      </c>
      <c r="AG2431">
        <v>7987772</v>
      </c>
      <c r="AH2431" t="s">
        <v>21641</v>
      </c>
      <c r="AI2431" t="s">
        <v>21640</v>
      </c>
      <c r="AJ2431" t="s">
        <v>21639</v>
      </c>
      <c r="AK2431" t="s">
        <v>21638</v>
      </c>
      <c r="AL2431">
        <v>32</v>
      </c>
      <c r="AM2431" s="5">
        <f t="shared" si="298"/>
        <v>6.4</v>
      </c>
      <c r="AN2431" s="4">
        <f t="shared" si="303"/>
        <v>9.6932979931844011E-3</v>
      </c>
      <c r="AO2431" s="3"/>
      <c r="AP2431">
        <v>0</v>
      </c>
      <c r="AQ2431" t="s">
        <v>18</v>
      </c>
      <c r="AR2431">
        <v>61571087</v>
      </c>
      <c r="AS2431" t="s">
        <v>17</v>
      </c>
      <c r="AT2431" s="2" t="s">
        <v>0</v>
      </c>
      <c r="AU2431" s="1">
        <f t="shared" si="299"/>
        <v>3.3777426946338971</v>
      </c>
      <c r="AV2431" s="1">
        <f t="shared" si="300"/>
        <v>2.6896247245437666</v>
      </c>
      <c r="AW2431" s="1">
        <f t="shared" si="301"/>
        <v>2.0015067544536356</v>
      </c>
    </row>
    <row r="2432" spans="1:49" x14ac:dyDescent="0.2">
      <c r="A2432">
        <v>2430</v>
      </c>
      <c r="B2432" t="s">
        <v>21637</v>
      </c>
      <c r="C2432" t="s">
        <v>21636</v>
      </c>
      <c r="F2432" t="s">
        <v>21635</v>
      </c>
      <c r="G2432" t="s">
        <v>8</v>
      </c>
      <c r="H2432" t="s">
        <v>7</v>
      </c>
      <c r="I2432" t="s">
        <v>21634</v>
      </c>
      <c r="J2432">
        <v>60019702</v>
      </c>
      <c r="K2432" t="s">
        <v>1446</v>
      </c>
      <c r="L2432" t="s">
        <v>1445</v>
      </c>
      <c r="M2432" t="s">
        <v>405</v>
      </c>
      <c r="N2432">
        <v>7</v>
      </c>
      <c r="O2432" t="s">
        <v>21633</v>
      </c>
      <c r="P2432" t="s">
        <v>21632</v>
      </c>
      <c r="Q2432" t="s">
        <v>21631</v>
      </c>
      <c r="R2432" s="7">
        <v>42979</v>
      </c>
      <c r="S2432" s="8">
        <f t="shared" si="296"/>
        <v>2017</v>
      </c>
      <c r="T2432" s="8">
        <v>2017</v>
      </c>
      <c r="U2432" s="8">
        <f t="shared" si="297"/>
        <v>5</v>
      </c>
      <c r="V2432" s="7">
        <v>42979</v>
      </c>
      <c r="W2432" t="s">
        <v>257</v>
      </c>
      <c r="X2432" s="2">
        <v>1.087</v>
      </c>
      <c r="Y2432" s="6">
        <f t="shared" si="302"/>
        <v>2.9016844184618671E-2</v>
      </c>
      <c r="AA2432" t="s">
        <v>256</v>
      </c>
      <c r="AB2432">
        <v>19800188022</v>
      </c>
      <c r="AD2432" t="s">
        <v>2</v>
      </c>
      <c r="AE2432">
        <v>7</v>
      </c>
      <c r="AF2432">
        <v>5</v>
      </c>
      <c r="AG2432">
        <v>7987018</v>
      </c>
      <c r="AH2432" t="s">
        <v>21630</v>
      </c>
      <c r="AI2432" t="s">
        <v>21629</v>
      </c>
      <c r="AJ2432" t="s">
        <v>21628</v>
      </c>
      <c r="AK2432" t="s">
        <v>21627</v>
      </c>
      <c r="AL2432">
        <v>23</v>
      </c>
      <c r="AM2432" s="5">
        <f t="shared" si="298"/>
        <v>4.5999999999999996</v>
      </c>
      <c r="AN2432" s="4">
        <f t="shared" si="303"/>
        <v>6.9670579326012866E-3</v>
      </c>
      <c r="AO2432" s="3"/>
      <c r="AP2432">
        <v>0</v>
      </c>
      <c r="AQ2432" t="s">
        <v>403</v>
      </c>
      <c r="AR2432" t="s">
        <v>21626</v>
      </c>
      <c r="AS2432" t="s">
        <v>401</v>
      </c>
      <c r="AT2432" s="2">
        <v>3.274</v>
      </c>
      <c r="AU2432" s="1">
        <f t="shared" si="299"/>
        <v>2.2401908309013456</v>
      </c>
      <c r="AV2432" s="1">
        <f t="shared" si="300"/>
        <v>1.7991951058609976</v>
      </c>
      <c r="AW2432" s="1">
        <f t="shared" si="301"/>
        <v>1.3581993808206501</v>
      </c>
    </row>
    <row r="2433" spans="1:49" x14ac:dyDescent="0.2">
      <c r="A2433">
        <v>2431</v>
      </c>
      <c r="B2433" t="s">
        <v>21625</v>
      </c>
      <c r="C2433" t="s">
        <v>21624</v>
      </c>
      <c r="F2433" t="s">
        <v>21623</v>
      </c>
      <c r="G2433" t="s">
        <v>8</v>
      </c>
      <c r="H2433" t="s">
        <v>7</v>
      </c>
      <c r="I2433" t="s">
        <v>2067</v>
      </c>
      <c r="J2433">
        <v>60025578</v>
      </c>
      <c r="K2433" t="s">
        <v>43</v>
      </c>
      <c r="L2433" t="s">
        <v>5</v>
      </c>
      <c r="M2433" t="s">
        <v>4</v>
      </c>
      <c r="N2433">
        <v>5</v>
      </c>
      <c r="O2433" t="s">
        <v>21622</v>
      </c>
      <c r="P2433" t="s">
        <v>21621</v>
      </c>
      <c r="Q2433" t="s">
        <v>42</v>
      </c>
      <c r="R2433" s="7">
        <v>42979</v>
      </c>
      <c r="S2433" s="8">
        <f t="shared" si="296"/>
        <v>2017</v>
      </c>
      <c r="T2433" s="8">
        <v>2017</v>
      </c>
      <c r="U2433" s="8">
        <f t="shared" si="297"/>
        <v>5</v>
      </c>
      <c r="V2433" s="7">
        <v>42979</v>
      </c>
      <c r="W2433" t="s">
        <v>285</v>
      </c>
      <c r="X2433" s="2">
        <v>0.46</v>
      </c>
      <c r="Y2433" s="6">
        <f t="shared" si="302"/>
        <v>1.2279437281439364E-2</v>
      </c>
      <c r="AA2433">
        <v>933813</v>
      </c>
      <c r="AB2433">
        <v>28031</v>
      </c>
      <c r="AD2433" t="s">
        <v>2</v>
      </c>
      <c r="AE2433">
        <v>45</v>
      </c>
      <c r="AF2433">
        <v>9</v>
      </c>
      <c r="AG2433">
        <v>7999229</v>
      </c>
      <c r="AH2433" t="s">
        <v>21620</v>
      </c>
      <c r="AI2433" t="s">
        <v>21619</v>
      </c>
      <c r="AJ2433" t="s">
        <v>21618</v>
      </c>
      <c r="AK2433" t="s">
        <v>21617</v>
      </c>
      <c r="AL2433">
        <v>5</v>
      </c>
      <c r="AM2433" s="5">
        <f t="shared" si="298"/>
        <v>1</v>
      </c>
      <c r="AN2433" s="4">
        <f t="shared" si="303"/>
        <v>1.5145778114350624E-3</v>
      </c>
      <c r="AO2433" s="3"/>
      <c r="AP2433">
        <v>0</v>
      </c>
      <c r="AR2433">
        <v>61231003</v>
      </c>
      <c r="AT2433" s="2">
        <v>1.222</v>
      </c>
      <c r="AU2433" s="1">
        <f t="shared" si="299"/>
        <v>0.90499794404380729</v>
      </c>
      <c r="AV2433" s="1">
        <f t="shared" si="300"/>
        <v>0.68970075464372138</v>
      </c>
      <c r="AW2433" s="1">
        <f t="shared" si="301"/>
        <v>0.47440356524363531</v>
      </c>
    </row>
    <row r="2434" spans="1:49" x14ac:dyDescent="0.2">
      <c r="A2434">
        <v>2432</v>
      </c>
      <c r="B2434" t="s">
        <v>21616</v>
      </c>
      <c r="C2434" t="s">
        <v>21615</v>
      </c>
      <c r="F2434" t="s">
        <v>21614</v>
      </c>
      <c r="G2434" t="s">
        <v>8</v>
      </c>
      <c r="H2434" t="s">
        <v>7</v>
      </c>
      <c r="I2434" t="s">
        <v>21613</v>
      </c>
      <c r="J2434" t="s">
        <v>21612</v>
      </c>
      <c r="K2434" t="s">
        <v>21611</v>
      </c>
      <c r="L2434" t="s">
        <v>21610</v>
      </c>
      <c r="M2434" t="s">
        <v>1495</v>
      </c>
      <c r="N2434">
        <v>4</v>
      </c>
      <c r="O2434" t="s">
        <v>21609</v>
      </c>
      <c r="P2434" t="s">
        <v>21608</v>
      </c>
      <c r="Q2434" t="s">
        <v>21607</v>
      </c>
      <c r="R2434" s="7">
        <v>42979</v>
      </c>
      <c r="S2434" s="8">
        <f t="shared" ref="S2434:S2497" si="304">YEAR(R2434)</f>
        <v>2017</v>
      </c>
      <c r="T2434" s="8">
        <v>2017</v>
      </c>
      <c r="U2434" s="8">
        <f t="shared" ref="U2434:U2497" si="305">2022-T2434</f>
        <v>5</v>
      </c>
      <c r="V2434" s="7">
        <v>42979</v>
      </c>
      <c r="W2434" t="s">
        <v>3453</v>
      </c>
      <c r="X2434" s="2">
        <v>0.62</v>
      </c>
      <c r="Y2434" s="6">
        <f t="shared" si="302"/>
        <v>1.6550545901070447E-2</v>
      </c>
      <c r="AA2434">
        <v>189464</v>
      </c>
      <c r="AB2434">
        <v>17364</v>
      </c>
      <c r="AD2434" t="s">
        <v>2</v>
      </c>
      <c r="AE2434">
        <v>53</v>
      </c>
      <c r="AF2434">
        <v>9</v>
      </c>
      <c r="AG2434">
        <v>7933986</v>
      </c>
      <c r="AI2434" t="s">
        <v>21606</v>
      </c>
      <c r="AJ2434" t="s">
        <v>21605</v>
      </c>
      <c r="AK2434" t="s">
        <v>21604</v>
      </c>
      <c r="AL2434">
        <v>8</v>
      </c>
      <c r="AM2434" s="5">
        <f t="shared" ref="AM2434:AM2497" si="306">AL2434/U2434</f>
        <v>1.6</v>
      </c>
      <c r="AN2434" s="4">
        <f t="shared" si="303"/>
        <v>2.4233244982961003E-3</v>
      </c>
      <c r="AO2434" s="3"/>
      <c r="AP2434">
        <v>0</v>
      </c>
      <c r="AR2434" t="s">
        <v>1</v>
      </c>
      <c r="AT2434" s="2">
        <v>1.7</v>
      </c>
      <c r="AU2434" s="1">
        <f t="shared" ref="AU2434:AU2497" si="307">(Y2434*0.7+AN2434*0.3)*100</f>
        <v>1.2312379480238143</v>
      </c>
      <c r="AV2434" s="1">
        <f t="shared" ref="AV2434:AV2497" si="308">(Y2434*0.5+AN2434*0.5)*100</f>
        <v>0.9486935199683274</v>
      </c>
      <c r="AW2434" s="1">
        <f t="shared" ref="AW2434:AW2497" si="309">(Y2434*0.3+AN2434*0.7)*100</f>
        <v>0.66614909191284044</v>
      </c>
    </row>
    <row r="2435" spans="1:49" x14ac:dyDescent="0.2">
      <c r="A2435">
        <v>2433</v>
      </c>
      <c r="B2435" t="s">
        <v>21603</v>
      </c>
      <c r="C2435" t="s">
        <v>21602</v>
      </c>
      <c r="F2435" t="s">
        <v>21601</v>
      </c>
      <c r="G2435" t="s">
        <v>8</v>
      </c>
      <c r="H2435" t="s">
        <v>7</v>
      </c>
      <c r="I2435" t="s">
        <v>1806</v>
      </c>
      <c r="J2435">
        <v>60007278</v>
      </c>
      <c r="K2435" t="s">
        <v>836</v>
      </c>
      <c r="L2435" t="s">
        <v>835</v>
      </c>
      <c r="M2435" t="s">
        <v>30</v>
      </c>
      <c r="N2435">
        <v>5</v>
      </c>
      <c r="O2435" t="s">
        <v>21600</v>
      </c>
      <c r="P2435" t="s">
        <v>21599</v>
      </c>
      <c r="Q2435" t="s">
        <v>21598</v>
      </c>
      <c r="R2435" s="7">
        <v>42979</v>
      </c>
      <c r="S2435" s="8">
        <f t="shared" si="304"/>
        <v>2017</v>
      </c>
      <c r="T2435" s="8">
        <v>2017</v>
      </c>
      <c r="U2435" s="8">
        <f t="shared" si="305"/>
        <v>5</v>
      </c>
      <c r="V2435" s="7">
        <v>42979</v>
      </c>
      <c r="W2435" t="s">
        <v>3628</v>
      </c>
      <c r="X2435" s="2">
        <v>0.81</v>
      </c>
      <c r="Y2435" s="6">
        <f t="shared" ref="Y2435:Y2498" si="310">(X2435-$Z$3)/($Z$2-$Z$3)</f>
        <v>2.1622487386882359E-2</v>
      </c>
      <c r="AA2435">
        <v>10411135</v>
      </c>
      <c r="AB2435">
        <v>12116</v>
      </c>
      <c r="AD2435" t="s">
        <v>2</v>
      </c>
      <c r="AE2435">
        <v>29</v>
      </c>
      <c r="AF2435">
        <v>17</v>
      </c>
      <c r="AG2435">
        <v>7982778</v>
      </c>
      <c r="AH2435" t="s">
        <v>21597</v>
      </c>
      <c r="AI2435" t="s">
        <v>21596</v>
      </c>
      <c r="AJ2435" t="s">
        <v>21595</v>
      </c>
      <c r="AK2435" t="s">
        <v>21594</v>
      </c>
      <c r="AL2435">
        <v>6</v>
      </c>
      <c r="AM2435" s="5">
        <f t="shared" si="306"/>
        <v>1.2</v>
      </c>
      <c r="AN2435" s="4">
        <f t="shared" ref="AN2435:AN2498" si="311">(AM2435-$AO$3)/($AO$2-$AO$3)</f>
        <v>1.8174933737220749E-3</v>
      </c>
      <c r="AO2435" s="3"/>
      <c r="AP2435">
        <v>1</v>
      </c>
      <c r="AQ2435" t="s">
        <v>129</v>
      </c>
      <c r="AR2435">
        <v>1449397</v>
      </c>
      <c r="AS2435" t="s">
        <v>128</v>
      </c>
      <c r="AT2435" s="2">
        <v>2.468</v>
      </c>
      <c r="AU2435" s="1">
        <f t="shared" si="307"/>
        <v>1.5680989182934271</v>
      </c>
      <c r="AV2435" s="1">
        <f t="shared" si="308"/>
        <v>1.1719990380302217</v>
      </c>
      <c r="AW2435" s="1">
        <f t="shared" si="309"/>
        <v>0.77589915776701601</v>
      </c>
    </row>
    <row r="2436" spans="1:49" x14ac:dyDescent="0.2">
      <c r="A2436">
        <v>2434</v>
      </c>
      <c r="B2436" t="s">
        <v>21593</v>
      </c>
      <c r="C2436" t="s">
        <v>21592</v>
      </c>
      <c r="E2436">
        <v>28877172</v>
      </c>
      <c r="F2436" t="s">
        <v>21591</v>
      </c>
      <c r="G2436" t="s">
        <v>8</v>
      </c>
      <c r="H2436" t="s">
        <v>7</v>
      </c>
      <c r="I2436" t="s">
        <v>21590</v>
      </c>
      <c r="J2436" t="s">
        <v>21589</v>
      </c>
      <c r="K2436" t="s">
        <v>21588</v>
      </c>
      <c r="L2436" t="s">
        <v>21587</v>
      </c>
      <c r="M2436" t="s">
        <v>21586</v>
      </c>
      <c r="N2436">
        <v>17</v>
      </c>
      <c r="O2436" t="s">
        <v>21585</v>
      </c>
      <c r="P2436" t="s">
        <v>21584</v>
      </c>
      <c r="Q2436" t="s">
        <v>21583</v>
      </c>
      <c r="R2436" s="7">
        <v>42979</v>
      </c>
      <c r="S2436" s="8">
        <f t="shared" si="304"/>
        <v>2017</v>
      </c>
      <c r="T2436" s="8">
        <v>2017</v>
      </c>
      <c r="U2436" s="8">
        <f t="shared" si="305"/>
        <v>5</v>
      </c>
      <c r="V2436" s="7">
        <v>42979</v>
      </c>
      <c r="W2436" t="s">
        <v>388</v>
      </c>
      <c r="X2436" s="2">
        <v>0.99</v>
      </c>
      <c r="Y2436" s="6">
        <f t="shared" si="310"/>
        <v>2.6427484583967327E-2</v>
      </c>
      <c r="AB2436">
        <v>10600153309</v>
      </c>
      <c r="AC2436">
        <v>19326203</v>
      </c>
      <c r="AD2436" t="s">
        <v>2</v>
      </c>
      <c r="AE2436">
        <v>12</v>
      </c>
      <c r="AF2436">
        <v>9</v>
      </c>
      <c r="AG2436" t="s">
        <v>21582</v>
      </c>
      <c r="AI2436" t="s">
        <v>21581</v>
      </c>
      <c r="AK2436" t="s">
        <v>21580</v>
      </c>
      <c r="AL2436">
        <v>24</v>
      </c>
      <c r="AM2436" s="5">
        <f t="shared" si="306"/>
        <v>4.8</v>
      </c>
      <c r="AN2436" s="4">
        <f t="shared" si="311"/>
        <v>7.2699734948882995E-3</v>
      </c>
      <c r="AO2436" s="3"/>
      <c r="AP2436">
        <v>1</v>
      </c>
      <c r="AR2436" t="s">
        <v>1</v>
      </c>
      <c r="AT2436" s="2">
        <v>3.24</v>
      </c>
      <c r="AU2436" s="1">
        <f t="shared" si="307"/>
        <v>2.0680231257243618</v>
      </c>
      <c r="AV2436" s="1">
        <f t="shared" si="308"/>
        <v>1.6848729039427814</v>
      </c>
      <c r="AW2436" s="1">
        <f t="shared" si="309"/>
        <v>1.3017226821612007</v>
      </c>
    </row>
    <row r="2437" spans="1:49" x14ac:dyDescent="0.2">
      <c r="A2437">
        <v>2435</v>
      </c>
      <c r="B2437" t="s">
        <v>21579</v>
      </c>
      <c r="C2437" t="s">
        <v>21578</v>
      </c>
      <c r="F2437" t="s">
        <v>21577</v>
      </c>
      <c r="G2437" t="s">
        <v>8</v>
      </c>
      <c r="H2437" t="s">
        <v>7</v>
      </c>
      <c r="I2437" t="s">
        <v>21576</v>
      </c>
      <c r="J2437">
        <v>60068504</v>
      </c>
      <c r="K2437" t="s">
        <v>21575</v>
      </c>
      <c r="L2437" t="s">
        <v>980</v>
      </c>
      <c r="M2437" t="s">
        <v>979</v>
      </c>
      <c r="N2437">
        <v>3</v>
      </c>
      <c r="O2437" t="s">
        <v>21574</v>
      </c>
      <c r="P2437" t="s">
        <v>21573</v>
      </c>
      <c r="Q2437" t="s">
        <v>21572</v>
      </c>
      <c r="R2437" s="7">
        <v>42979</v>
      </c>
      <c r="S2437" s="8">
        <f t="shared" si="304"/>
        <v>2017</v>
      </c>
      <c r="T2437" s="8">
        <v>2017</v>
      </c>
      <c r="U2437" s="8">
        <f t="shared" si="305"/>
        <v>5</v>
      </c>
      <c r="V2437" s="7">
        <v>42979</v>
      </c>
      <c r="W2437" t="s">
        <v>426</v>
      </c>
      <c r="X2437" s="2">
        <v>1.6519999999999999</v>
      </c>
      <c r="Y2437" s="6">
        <f t="shared" si="310"/>
        <v>4.409919649769093E-2</v>
      </c>
      <c r="AA2437" t="s">
        <v>425</v>
      </c>
      <c r="AB2437">
        <v>17337</v>
      </c>
      <c r="AD2437" t="s">
        <v>2</v>
      </c>
      <c r="AE2437">
        <v>65</v>
      </c>
      <c r="AF2437">
        <v>9</v>
      </c>
      <c r="AG2437">
        <v>7987810</v>
      </c>
      <c r="AH2437" t="s">
        <v>21571</v>
      </c>
      <c r="AI2437" t="s">
        <v>21570</v>
      </c>
      <c r="AJ2437" t="s">
        <v>21569</v>
      </c>
      <c r="AK2437" t="s">
        <v>21568</v>
      </c>
      <c r="AL2437">
        <v>8</v>
      </c>
      <c r="AM2437" s="5">
        <f t="shared" si="306"/>
        <v>1.6</v>
      </c>
      <c r="AN2437" s="4">
        <f t="shared" si="311"/>
        <v>2.4233244982961003E-3</v>
      </c>
      <c r="AO2437" s="3"/>
      <c r="AP2437">
        <v>0</v>
      </c>
      <c r="AR2437" t="s">
        <v>1</v>
      </c>
      <c r="AT2437" s="2" t="s">
        <v>0</v>
      </c>
      <c r="AU2437" s="1">
        <f t="shared" si="307"/>
        <v>3.1596434897872476</v>
      </c>
      <c r="AV2437" s="1">
        <f t="shared" si="308"/>
        <v>2.3261260497993517</v>
      </c>
      <c r="AW2437" s="1">
        <f t="shared" si="309"/>
        <v>1.4926086098114548</v>
      </c>
    </row>
    <row r="2438" spans="1:49" x14ac:dyDescent="0.2">
      <c r="A2438">
        <v>2436</v>
      </c>
      <c r="B2438" t="s">
        <v>21567</v>
      </c>
      <c r="C2438" t="s">
        <v>21566</v>
      </c>
      <c r="F2438" t="s">
        <v>21565</v>
      </c>
      <c r="G2438" t="s">
        <v>8</v>
      </c>
      <c r="H2438" t="s">
        <v>7</v>
      </c>
      <c r="I2438" t="s">
        <v>21564</v>
      </c>
      <c r="J2438" t="s">
        <v>21563</v>
      </c>
      <c r="K2438" t="s">
        <v>21562</v>
      </c>
      <c r="L2438" t="s">
        <v>21561</v>
      </c>
      <c r="M2438" t="s">
        <v>21560</v>
      </c>
      <c r="N2438">
        <v>9</v>
      </c>
      <c r="O2438" t="s">
        <v>21559</v>
      </c>
      <c r="P2438" t="s">
        <v>21558</v>
      </c>
      <c r="Q2438" t="s">
        <v>21557</v>
      </c>
      <c r="R2438" s="7">
        <v>42979</v>
      </c>
      <c r="S2438" s="8">
        <f t="shared" si="304"/>
        <v>2017</v>
      </c>
      <c r="T2438" s="8">
        <v>2017</v>
      </c>
      <c r="U2438" s="8">
        <f t="shared" si="305"/>
        <v>5</v>
      </c>
      <c r="V2438" s="7">
        <v>42979</v>
      </c>
      <c r="W2438" t="s">
        <v>257</v>
      </c>
      <c r="X2438" s="2">
        <v>1.087</v>
      </c>
      <c r="Y2438" s="6">
        <f t="shared" si="310"/>
        <v>2.9016844184618671E-2</v>
      </c>
      <c r="AA2438" t="s">
        <v>256</v>
      </c>
      <c r="AB2438">
        <v>19800188022</v>
      </c>
      <c r="AD2438" t="s">
        <v>2</v>
      </c>
      <c r="AE2438">
        <v>7</v>
      </c>
      <c r="AF2438">
        <v>5</v>
      </c>
      <c r="AG2438">
        <v>7982699</v>
      </c>
      <c r="AH2438" t="s">
        <v>21556</v>
      </c>
      <c r="AI2438" t="s">
        <v>21555</v>
      </c>
      <c r="AJ2438" t="s">
        <v>21554</v>
      </c>
      <c r="AK2438" t="s">
        <v>21553</v>
      </c>
      <c r="AL2438">
        <v>58</v>
      </c>
      <c r="AM2438" s="5">
        <f t="shared" si="306"/>
        <v>11.6</v>
      </c>
      <c r="AN2438" s="4">
        <f t="shared" si="311"/>
        <v>1.7569102612646725E-2</v>
      </c>
      <c r="AO2438" s="3"/>
      <c r="AP2438">
        <v>0</v>
      </c>
      <c r="AQ2438" t="s">
        <v>18</v>
      </c>
      <c r="AR2438" t="s">
        <v>21552</v>
      </c>
      <c r="AS2438" t="s">
        <v>3059</v>
      </c>
      <c r="AT2438" s="2">
        <v>3.274</v>
      </c>
      <c r="AU2438" s="1">
        <f t="shared" si="307"/>
        <v>2.5582521713027084</v>
      </c>
      <c r="AV2438" s="1">
        <f t="shared" si="308"/>
        <v>2.3292973398632699</v>
      </c>
      <c r="AW2438" s="1">
        <f t="shared" si="309"/>
        <v>2.1003425084238305</v>
      </c>
    </row>
    <row r="2439" spans="1:49" x14ac:dyDescent="0.2">
      <c r="A2439">
        <v>2437</v>
      </c>
      <c r="B2439" t="s">
        <v>21551</v>
      </c>
      <c r="C2439" t="s">
        <v>21550</v>
      </c>
      <c r="F2439" t="s">
        <v>21549</v>
      </c>
      <c r="G2439" t="s">
        <v>8</v>
      </c>
      <c r="H2439" t="s">
        <v>7</v>
      </c>
      <c r="I2439" t="s">
        <v>517</v>
      </c>
      <c r="J2439">
        <v>60008332</v>
      </c>
      <c r="K2439" t="s">
        <v>875</v>
      </c>
      <c r="L2439" t="s">
        <v>874</v>
      </c>
      <c r="M2439" t="s">
        <v>4</v>
      </c>
      <c r="N2439">
        <v>4</v>
      </c>
      <c r="O2439" t="s">
        <v>21548</v>
      </c>
      <c r="P2439" t="s">
        <v>21547</v>
      </c>
      <c r="Q2439" t="s">
        <v>21546</v>
      </c>
      <c r="R2439" s="7">
        <v>42979</v>
      </c>
      <c r="S2439" s="8">
        <f t="shared" si="304"/>
        <v>2017</v>
      </c>
      <c r="T2439" s="8">
        <v>2017</v>
      </c>
      <c r="U2439" s="8">
        <f t="shared" si="305"/>
        <v>5</v>
      </c>
      <c r="V2439" s="7">
        <v>42979</v>
      </c>
      <c r="W2439" t="s">
        <v>2846</v>
      </c>
      <c r="X2439" s="2">
        <v>1.3720000000000001</v>
      </c>
      <c r="Y2439" s="6">
        <f t="shared" si="310"/>
        <v>3.662475641333654E-2</v>
      </c>
      <c r="AA2439" t="s">
        <v>2845</v>
      </c>
      <c r="AB2439">
        <v>17259</v>
      </c>
      <c r="AD2439" t="s">
        <v>2</v>
      </c>
      <c r="AE2439">
        <v>14</v>
      </c>
      <c r="AF2439">
        <v>9</v>
      </c>
      <c r="AG2439">
        <v>7984795</v>
      </c>
      <c r="AH2439" t="s">
        <v>21545</v>
      </c>
      <c r="AI2439" t="s">
        <v>21544</v>
      </c>
      <c r="AJ2439" t="s">
        <v>21543</v>
      </c>
      <c r="AK2439" t="s">
        <v>21542</v>
      </c>
      <c r="AL2439">
        <v>5</v>
      </c>
      <c r="AM2439" s="5">
        <f t="shared" si="306"/>
        <v>1</v>
      </c>
      <c r="AN2439" s="4">
        <f t="shared" si="311"/>
        <v>1.5145778114350624E-3</v>
      </c>
      <c r="AO2439" s="3"/>
      <c r="AP2439">
        <v>0</v>
      </c>
      <c r="AQ2439" t="s">
        <v>18</v>
      </c>
      <c r="AR2439" t="s">
        <v>21541</v>
      </c>
      <c r="AS2439" t="s">
        <v>17</v>
      </c>
      <c r="AT2439" s="2">
        <v>3.9660000000000002</v>
      </c>
      <c r="AU2439" s="1">
        <f t="shared" si="307"/>
        <v>2.6091702832766095</v>
      </c>
      <c r="AV2439" s="1">
        <f t="shared" si="308"/>
        <v>1.90696671123858</v>
      </c>
      <c r="AW2439" s="1">
        <f t="shared" si="309"/>
        <v>1.2047631392005507</v>
      </c>
    </row>
    <row r="2440" spans="1:49" x14ac:dyDescent="0.2">
      <c r="A2440">
        <v>2438</v>
      </c>
      <c r="B2440" t="s">
        <v>21540</v>
      </c>
      <c r="C2440" t="s">
        <v>21539</v>
      </c>
      <c r="F2440" t="s">
        <v>21538</v>
      </c>
      <c r="G2440" t="s">
        <v>8</v>
      </c>
      <c r="H2440" t="s">
        <v>7</v>
      </c>
      <c r="I2440" t="s">
        <v>3559</v>
      </c>
      <c r="J2440">
        <v>60017776</v>
      </c>
      <c r="K2440" t="s">
        <v>822</v>
      </c>
      <c r="L2440" t="s">
        <v>454</v>
      </c>
      <c r="M2440" t="s">
        <v>453</v>
      </c>
      <c r="N2440">
        <v>2</v>
      </c>
      <c r="O2440" t="s">
        <v>21537</v>
      </c>
      <c r="P2440" t="s">
        <v>21536</v>
      </c>
      <c r="Q2440" t="s">
        <v>821</v>
      </c>
      <c r="R2440" s="7">
        <v>42979</v>
      </c>
      <c r="S2440" s="8">
        <f t="shared" si="304"/>
        <v>2017</v>
      </c>
      <c r="T2440" s="8">
        <v>2017</v>
      </c>
      <c r="U2440" s="8">
        <f t="shared" si="305"/>
        <v>5</v>
      </c>
      <c r="V2440" s="7">
        <v>42979</v>
      </c>
      <c r="W2440" t="s">
        <v>426</v>
      </c>
      <c r="X2440" s="2">
        <v>1.6519999999999999</v>
      </c>
      <c r="Y2440" s="6">
        <f t="shared" si="310"/>
        <v>4.409919649769093E-2</v>
      </c>
      <c r="AA2440" t="s">
        <v>425</v>
      </c>
      <c r="AB2440">
        <v>17337</v>
      </c>
      <c r="AD2440" t="s">
        <v>2</v>
      </c>
      <c r="AE2440">
        <v>65</v>
      </c>
      <c r="AF2440">
        <v>9</v>
      </c>
      <c r="AG2440">
        <v>7990229</v>
      </c>
      <c r="AH2440" t="s">
        <v>21535</v>
      </c>
      <c r="AI2440" t="s">
        <v>21534</v>
      </c>
      <c r="AJ2440" t="s">
        <v>21533</v>
      </c>
      <c r="AK2440" t="s">
        <v>21532</v>
      </c>
      <c r="AL2440">
        <v>2</v>
      </c>
      <c r="AM2440" s="5">
        <f t="shared" si="306"/>
        <v>0.4</v>
      </c>
      <c r="AN2440" s="4">
        <f t="shared" si="311"/>
        <v>6.0583112457402507E-4</v>
      </c>
      <c r="AO2440" s="3"/>
      <c r="AP2440">
        <v>0</v>
      </c>
      <c r="AQ2440" t="s">
        <v>416</v>
      </c>
      <c r="AR2440" t="s">
        <v>820</v>
      </c>
      <c r="AS2440" t="s">
        <v>415</v>
      </c>
      <c r="AT2440" s="2" t="s">
        <v>0</v>
      </c>
      <c r="AU2440" s="1">
        <f t="shared" si="307"/>
        <v>3.1051186885755859</v>
      </c>
      <c r="AV2440" s="1">
        <f t="shared" si="308"/>
        <v>2.2352513811132479</v>
      </c>
      <c r="AW2440" s="1">
        <f t="shared" si="309"/>
        <v>1.3653840736509095</v>
      </c>
    </row>
    <row r="2441" spans="1:49" x14ac:dyDescent="0.2">
      <c r="A2441">
        <v>2439</v>
      </c>
      <c r="B2441" t="s">
        <v>21531</v>
      </c>
      <c r="C2441" t="s">
        <v>21530</v>
      </c>
      <c r="F2441" t="s">
        <v>21529</v>
      </c>
      <c r="G2441" t="s">
        <v>8</v>
      </c>
      <c r="H2441" t="s">
        <v>7</v>
      </c>
      <c r="I2441" t="s">
        <v>1992</v>
      </c>
      <c r="J2441" t="s">
        <v>21528</v>
      </c>
      <c r="K2441" t="s">
        <v>21527</v>
      </c>
      <c r="L2441" t="s">
        <v>21526</v>
      </c>
      <c r="M2441" t="s">
        <v>1045</v>
      </c>
      <c r="N2441">
        <v>3</v>
      </c>
      <c r="O2441" t="s">
        <v>21525</v>
      </c>
      <c r="P2441" t="s">
        <v>21524</v>
      </c>
      <c r="Q2441" t="s">
        <v>21523</v>
      </c>
      <c r="R2441" s="7">
        <v>42979</v>
      </c>
      <c r="S2441" s="8">
        <f t="shared" si="304"/>
        <v>2017</v>
      </c>
      <c r="T2441" s="8">
        <v>2017</v>
      </c>
      <c r="U2441" s="8">
        <f t="shared" si="305"/>
        <v>5</v>
      </c>
      <c r="V2441" s="7">
        <v>42979</v>
      </c>
      <c r="W2441" t="s">
        <v>534</v>
      </c>
      <c r="X2441" s="2">
        <v>2.0099999999999998</v>
      </c>
      <c r="Y2441" s="6">
        <f t="shared" si="310"/>
        <v>5.3655802034115477E-2</v>
      </c>
      <c r="AA2441">
        <v>15361276</v>
      </c>
      <c r="AB2441">
        <v>18933</v>
      </c>
      <c r="AD2441" t="s">
        <v>2</v>
      </c>
      <c r="AE2441">
        <v>16</v>
      </c>
      <c r="AF2441">
        <v>9</v>
      </c>
      <c r="AG2441">
        <v>7981376</v>
      </c>
      <c r="AH2441" t="s">
        <v>21522</v>
      </c>
      <c r="AI2441" t="s">
        <v>21521</v>
      </c>
      <c r="AJ2441" t="s">
        <v>21520</v>
      </c>
      <c r="AK2441" t="s">
        <v>21519</v>
      </c>
      <c r="AL2441">
        <v>11</v>
      </c>
      <c r="AM2441" s="5">
        <f t="shared" si="306"/>
        <v>2.2000000000000002</v>
      </c>
      <c r="AN2441" s="4">
        <f t="shared" si="311"/>
        <v>3.3320711851571377E-3</v>
      </c>
      <c r="AO2441" s="3"/>
      <c r="AP2441">
        <v>0</v>
      </c>
      <c r="AQ2441" t="s">
        <v>853</v>
      </c>
      <c r="AR2441" t="s">
        <v>21518</v>
      </c>
      <c r="AS2441" t="s">
        <v>3365</v>
      </c>
      <c r="AT2441" s="2" t="s">
        <v>0</v>
      </c>
      <c r="AU2441" s="1">
        <f t="shared" si="307"/>
        <v>3.8558682779427969</v>
      </c>
      <c r="AV2441" s="1">
        <f t="shared" si="308"/>
        <v>2.8493936609636306</v>
      </c>
      <c r="AW2441" s="1">
        <f t="shared" si="309"/>
        <v>1.8429190439844638</v>
      </c>
    </row>
    <row r="2442" spans="1:49" x14ac:dyDescent="0.2">
      <c r="A2442">
        <v>2440</v>
      </c>
      <c r="B2442" t="s">
        <v>21517</v>
      </c>
      <c r="C2442" t="s">
        <v>21516</v>
      </c>
      <c r="F2442" t="s">
        <v>21515</v>
      </c>
      <c r="G2442" t="s">
        <v>8</v>
      </c>
      <c r="H2442" t="s">
        <v>7</v>
      </c>
      <c r="I2442" t="s">
        <v>21514</v>
      </c>
      <c r="J2442">
        <v>60020484</v>
      </c>
      <c r="K2442" t="s">
        <v>21513</v>
      </c>
      <c r="L2442" t="s">
        <v>2286</v>
      </c>
      <c r="M2442" t="s">
        <v>97</v>
      </c>
      <c r="N2442">
        <v>3</v>
      </c>
      <c r="O2442" t="s">
        <v>21512</v>
      </c>
      <c r="P2442" t="s">
        <v>21511</v>
      </c>
      <c r="Q2442" t="s">
        <v>21510</v>
      </c>
      <c r="R2442" s="7">
        <v>42979</v>
      </c>
      <c r="S2442" s="8">
        <f t="shared" si="304"/>
        <v>2017</v>
      </c>
      <c r="T2442" s="8">
        <v>2017</v>
      </c>
      <c r="U2442" s="8">
        <f t="shared" si="305"/>
        <v>5</v>
      </c>
      <c r="V2442" s="7">
        <v>42979</v>
      </c>
      <c r="W2442" t="s">
        <v>426</v>
      </c>
      <c r="X2442" s="2">
        <v>1.6519999999999999</v>
      </c>
      <c r="Y2442" s="6">
        <f t="shared" si="310"/>
        <v>4.409919649769093E-2</v>
      </c>
      <c r="AA2442" t="s">
        <v>425</v>
      </c>
      <c r="AB2442">
        <v>17337</v>
      </c>
      <c r="AD2442" t="s">
        <v>2</v>
      </c>
      <c r="AE2442">
        <v>65</v>
      </c>
      <c r="AF2442">
        <v>9</v>
      </c>
      <c r="AG2442">
        <v>7983003</v>
      </c>
      <c r="AH2442" t="s">
        <v>21509</v>
      </c>
      <c r="AI2442" t="s">
        <v>21508</v>
      </c>
      <c r="AJ2442" t="s">
        <v>21507</v>
      </c>
      <c r="AK2442" t="s">
        <v>21506</v>
      </c>
      <c r="AL2442">
        <v>1</v>
      </c>
      <c r="AM2442" s="5">
        <f t="shared" si="306"/>
        <v>0.2</v>
      </c>
      <c r="AN2442" s="4">
        <f t="shared" si="311"/>
        <v>3.0291556228701253E-4</v>
      </c>
      <c r="AO2442" s="3"/>
      <c r="AP2442">
        <v>0</v>
      </c>
      <c r="AR2442" t="s">
        <v>1</v>
      </c>
      <c r="AT2442" s="2" t="s">
        <v>0</v>
      </c>
      <c r="AU2442" s="1">
        <f t="shared" si="307"/>
        <v>3.0960312217069754</v>
      </c>
      <c r="AV2442" s="1">
        <f t="shared" si="308"/>
        <v>2.2201056029988968</v>
      </c>
      <c r="AW2442" s="1">
        <f t="shared" si="309"/>
        <v>1.3441799842908186</v>
      </c>
    </row>
    <row r="2443" spans="1:49" x14ac:dyDescent="0.2">
      <c r="A2443">
        <v>2441</v>
      </c>
      <c r="B2443" t="s">
        <v>21505</v>
      </c>
      <c r="C2443" t="s">
        <v>21504</v>
      </c>
      <c r="F2443" t="s">
        <v>21503</v>
      </c>
      <c r="G2443" t="s">
        <v>8</v>
      </c>
      <c r="H2443" t="s">
        <v>7</v>
      </c>
      <c r="I2443" t="s">
        <v>21502</v>
      </c>
      <c r="J2443">
        <v>60025288</v>
      </c>
      <c r="K2443" t="s">
        <v>21501</v>
      </c>
      <c r="L2443" t="s">
        <v>21500</v>
      </c>
      <c r="M2443" t="s">
        <v>734</v>
      </c>
      <c r="N2443">
        <v>3</v>
      </c>
      <c r="O2443" t="s">
        <v>21499</v>
      </c>
      <c r="P2443" t="s">
        <v>21498</v>
      </c>
      <c r="Q2443" t="s">
        <v>21497</v>
      </c>
      <c r="R2443" s="7">
        <v>42979</v>
      </c>
      <c r="S2443" s="8">
        <f t="shared" si="304"/>
        <v>2017</v>
      </c>
      <c r="T2443" s="8">
        <v>2017</v>
      </c>
      <c r="U2443" s="8">
        <f t="shared" si="305"/>
        <v>5</v>
      </c>
      <c r="V2443" s="7">
        <v>42979</v>
      </c>
      <c r="W2443" t="s">
        <v>119</v>
      </c>
      <c r="X2443" s="2">
        <v>2.141</v>
      </c>
      <c r="Y2443" s="6">
        <f t="shared" si="310"/>
        <v>5.7152772216438434E-2</v>
      </c>
      <c r="AA2443">
        <v>1962892</v>
      </c>
      <c r="AB2443">
        <v>17360</v>
      </c>
      <c r="AD2443" t="s">
        <v>2</v>
      </c>
      <c r="AE2443">
        <v>55</v>
      </c>
      <c r="AF2443">
        <v>9</v>
      </c>
      <c r="AG2443">
        <v>7982956</v>
      </c>
      <c r="AH2443" t="s">
        <v>21496</v>
      </c>
      <c r="AI2443" t="s">
        <v>21495</v>
      </c>
      <c r="AJ2443" t="s">
        <v>21494</v>
      </c>
      <c r="AK2443" t="s">
        <v>21493</v>
      </c>
      <c r="AL2443">
        <v>27</v>
      </c>
      <c r="AM2443" s="5">
        <f t="shared" si="306"/>
        <v>5.4</v>
      </c>
      <c r="AN2443" s="4">
        <f t="shared" si="311"/>
        <v>8.1787201817493382E-3</v>
      </c>
      <c r="AO2443" s="3"/>
      <c r="AP2443">
        <v>0</v>
      </c>
      <c r="AQ2443" t="s">
        <v>2190</v>
      </c>
      <c r="AR2443" t="s">
        <v>21492</v>
      </c>
      <c r="AS2443" t="s">
        <v>13459</v>
      </c>
      <c r="AT2443" s="2" t="s">
        <v>0</v>
      </c>
      <c r="AU2443" s="1">
        <f t="shared" si="307"/>
        <v>4.2460556606031696</v>
      </c>
      <c r="AV2443" s="1">
        <f t="shared" si="308"/>
        <v>3.266574619909389</v>
      </c>
      <c r="AW2443" s="1">
        <f t="shared" si="309"/>
        <v>2.2870935792156066</v>
      </c>
    </row>
    <row r="2444" spans="1:49" x14ac:dyDescent="0.2">
      <c r="A2444">
        <v>2442</v>
      </c>
      <c r="B2444" t="s">
        <v>21491</v>
      </c>
      <c r="C2444" t="s">
        <v>21490</v>
      </c>
      <c r="F2444" t="s">
        <v>21489</v>
      </c>
      <c r="G2444" t="s">
        <v>8</v>
      </c>
      <c r="H2444" t="s">
        <v>7</v>
      </c>
      <c r="I2444" t="s">
        <v>21488</v>
      </c>
      <c r="J2444">
        <v>60005465</v>
      </c>
      <c r="K2444" t="s">
        <v>494</v>
      </c>
      <c r="L2444" t="s">
        <v>493</v>
      </c>
      <c r="M2444" t="s">
        <v>4</v>
      </c>
      <c r="N2444">
        <v>4</v>
      </c>
      <c r="O2444" t="s">
        <v>1888</v>
      </c>
      <c r="P2444" t="s">
        <v>1887</v>
      </c>
      <c r="Q2444" t="s">
        <v>631</v>
      </c>
      <c r="R2444" s="7">
        <v>42979</v>
      </c>
      <c r="S2444" s="8">
        <f t="shared" si="304"/>
        <v>2017</v>
      </c>
      <c r="T2444" s="8">
        <v>2017</v>
      </c>
      <c r="U2444" s="8">
        <f t="shared" si="305"/>
        <v>5</v>
      </c>
      <c r="V2444" s="7">
        <v>42979</v>
      </c>
      <c r="W2444" t="s">
        <v>426</v>
      </c>
      <c r="X2444" s="2">
        <v>1.6519999999999999</v>
      </c>
      <c r="Y2444" s="6">
        <f t="shared" si="310"/>
        <v>4.409919649769093E-2</v>
      </c>
      <c r="AA2444" t="s">
        <v>425</v>
      </c>
      <c r="AB2444">
        <v>17337</v>
      </c>
      <c r="AC2444">
        <v>15582221</v>
      </c>
      <c r="AD2444" t="s">
        <v>2</v>
      </c>
      <c r="AE2444">
        <v>65</v>
      </c>
      <c r="AF2444">
        <v>9</v>
      </c>
      <c r="AG2444">
        <v>7979615</v>
      </c>
      <c r="AH2444" t="s">
        <v>21487</v>
      </c>
      <c r="AI2444" t="s">
        <v>21486</v>
      </c>
      <c r="AJ2444" t="s">
        <v>21485</v>
      </c>
      <c r="AK2444" t="s">
        <v>21484</v>
      </c>
      <c r="AL2444">
        <v>30</v>
      </c>
      <c r="AM2444" s="5">
        <f t="shared" si="306"/>
        <v>6</v>
      </c>
      <c r="AN2444" s="4">
        <f t="shared" si="311"/>
        <v>9.0874668686103752E-3</v>
      </c>
      <c r="AO2444" s="3"/>
      <c r="AP2444">
        <v>0</v>
      </c>
      <c r="AQ2444" t="s">
        <v>18</v>
      </c>
      <c r="AR2444">
        <v>61231001</v>
      </c>
      <c r="AS2444" t="s">
        <v>17</v>
      </c>
      <c r="AT2444" s="2" t="s">
        <v>0</v>
      </c>
      <c r="AU2444" s="1">
        <f t="shared" si="307"/>
        <v>3.3595677608966765</v>
      </c>
      <c r="AV2444" s="1">
        <f t="shared" si="308"/>
        <v>2.6593331683150652</v>
      </c>
      <c r="AW2444" s="1">
        <f t="shared" si="309"/>
        <v>1.959098575733454</v>
      </c>
    </row>
    <row r="2445" spans="1:49" x14ac:dyDescent="0.2">
      <c r="A2445">
        <v>2443</v>
      </c>
      <c r="B2445" t="s">
        <v>21483</v>
      </c>
      <c r="C2445" t="s">
        <v>21482</v>
      </c>
      <c r="E2445">
        <v>28876232</v>
      </c>
      <c r="F2445" t="s">
        <v>21481</v>
      </c>
      <c r="G2445" t="s">
        <v>8</v>
      </c>
      <c r="H2445" t="s">
        <v>7</v>
      </c>
      <c r="I2445" t="s">
        <v>21480</v>
      </c>
      <c r="J2445" t="s">
        <v>21479</v>
      </c>
      <c r="K2445" t="s">
        <v>21478</v>
      </c>
      <c r="L2445" t="s">
        <v>21477</v>
      </c>
      <c r="M2445" t="s">
        <v>21476</v>
      </c>
      <c r="N2445">
        <v>5</v>
      </c>
      <c r="O2445" t="s">
        <v>21475</v>
      </c>
      <c r="P2445" t="s">
        <v>21474</v>
      </c>
      <c r="Q2445" t="s">
        <v>21473</v>
      </c>
      <c r="R2445" s="7">
        <v>42979</v>
      </c>
      <c r="S2445" s="8">
        <f t="shared" si="304"/>
        <v>2017</v>
      </c>
      <c r="T2445" s="8">
        <v>2017</v>
      </c>
      <c r="U2445" s="8">
        <f t="shared" si="305"/>
        <v>5</v>
      </c>
      <c r="V2445" s="7">
        <v>42979</v>
      </c>
      <c r="W2445" t="s">
        <v>21472</v>
      </c>
      <c r="X2445" s="2" t="s">
        <v>0</v>
      </c>
      <c r="Y2445" s="6" t="e">
        <f t="shared" si="310"/>
        <v>#VALUE!</v>
      </c>
      <c r="AB2445">
        <v>21100326880</v>
      </c>
      <c r="AC2445" t="s">
        <v>21471</v>
      </c>
      <c r="AD2445" t="s">
        <v>2</v>
      </c>
      <c r="AE2445">
        <v>73</v>
      </c>
      <c r="AF2445">
        <v>9</v>
      </c>
      <c r="AH2445" t="s">
        <v>21470</v>
      </c>
      <c r="AI2445" t="s">
        <v>21469</v>
      </c>
      <c r="AJ2445" t="s">
        <v>21468</v>
      </c>
      <c r="AK2445" t="s">
        <v>21467</v>
      </c>
      <c r="AL2445">
        <v>5</v>
      </c>
      <c r="AM2445" s="5">
        <f t="shared" si="306"/>
        <v>1</v>
      </c>
      <c r="AN2445" s="4">
        <f t="shared" si="311"/>
        <v>1.5145778114350624E-3</v>
      </c>
      <c r="AO2445" s="3"/>
      <c r="AP2445">
        <v>0</v>
      </c>
      <c r="AQ2445" t="s">
        <v>21466</v>
      </c>
      <c r="AR2445" t="s">
        <v>21465</v>
      </c>
      <c r="AS2445" t="s">
        <v>21464</v>
      </c>
      <c r="AT2445" s="2" t="s">
        <v>0</v>
      </c>
      <c r="AU2445" s="1" t="e">
        <f t="shared" si="307"/>
        <v>#VALUE!</v>
      </c>
      <c r="AV2445" s="1" t="e">
        <f t="shared" si="308"/>
        <v>#VALUE!</v>
      </c>
      <c r="AW2445" s="1" t="e">
        <f t="shared" si="309"/>
        <v>#VALUE!</v>
      </c>
    </row>
    <row r="2446" spans="1:49" x14ac:dyDescent="0.2">
      <c r="A2446">
        <v>2444</v>
      </c>
      <c r="B2446" t="s">
        <v>21463</v>
      </c>
      <c r="C2446" t="s">
        <v>21462</v>
      </c>
      <c r="F2446" t="s">
        <v>21461</v>
      </c>
      <c r="G2446" t="s">
        <v>8</v>
      </c>
      <c r="H2446" t="s">
        <v>7</v>
      </c>
      <c r="I2446" t="s">
        <v>1377</v>
      </c>
      <c r="J2446" t="s">
        <v>21460</v>
      </c>
      <c r="K2446" t="s">
        <v>21459</v>
      </c>
      <c r="L2446" t="s">
        <v>21458</v>
      </c>
      <c r="M2446" t="s">
        <v>1687</v>
      </c>
      <c r="N2446">
        <v>4</v>
      </c>
      <c r="O2446" t="s">
        <v>21457</v>
      </c>
      <c r="P2446" t="s">
        <v>21456</v>
      </c>
      <c r="Q2446" t="s">
        <v>21455</v>
      </c>
      <c r="R2446" s="7">
        <v>42979</v>
      </c>
      <c r="S2446" s="8">
        <f t="shared" si="304"/>
        <v>2017</v>
      </c>
      <c r="T2446" s="8">
        <v>2017</v>
      </c>
      <c r="U2446" s="8">
        <f t="shared" si="305"/>
        <v>5</v>
      </c>
      <c r="V2446" s="7">
        <v>42979</v>
      </c>
      <c r="W2446" t="s">
        <v>426</v>
      </c>
      <c r="X2446" s="2">
        <v>1.6519999999999999</v>
      </c>
      <c r="Y2446" s="6">
        <f t="shared" si="310"/>
        <v>4.409919649769093E-2</v>
      </c>
      <c r="AA2446" t="s">
        <v>425</v>
      </c>
      <c r="AB2446">
        <v>17337</v>
      </c>
      <c r="AD2446" t="s">
        <v>2</v>
      </c>
      <c r="AE2446">
        <v>65</v>
      </c>
      <c r="AF2446">
        <v>9</v>
      </c>
      <c r="AG2446">
        <v>7984860</v>
      </c>
      <c r="AH2446" t="s">
        <v>21454</v>
      </c>
      <c r="AI2446" t="s">
        <v>21453</v>
      </c>
      <c r="AJ2446" t="s">
        <v>21452</v>
      </c>
      <c r="AK2446" t="s">
        <v>21451</v>
      </c>
      <c r="AL2446">
        <v>8</v>
      </c>
      <c r="AM2446" s="5">
        <f t="shared" si="306"/>
        <v>1.6</v>
      </c>
      <c r="AN2446" s="4">
        <f t="shared" si="311"/>
        <v>2.4233244982961003E-3</v>
      </c>
      <c r="AO2446" s="3"/>
      <c r="AP2446">
        <v>0</v>
      </c>
      <c r="AR2446" t="s">
        <v>21450</v>
      </c>
      <c r="AT2446" s="2" t="s">
        <v>0</v>
      </c>
      <c r="AU2446" s="1">
        <f t="shared" si="307"/>
        <v>3.1596434897872476</v>
      </c>
      <c r="AV2446" s="1">
        <f t="shared" si="308"/>
        <v>2.3261260497993517</v>
      </c>
      <c r="AW2446" s="1">
        <f t="shared" si="309"/>
        <v>1.4926086098114548</v>
      </c>
    </row>
    <row r="2447" spans="1:49" x14ac:dyDescent="0.2">
      <c r="A2447">
        <v>2445</v>
      </c>
      <c r="B2447" t="s">
        <v>21449</v>
      </c>
      <c r="C2447" t="s">
        <v>21448</v>
      </c>
      <c r="F2447" t="s">
        <v>21447</v>
      </c>
      <c r="G2447" t="s">
        <v>8</v>
      </c>
      <c r="H2447" t="s">
        <v>7</v>
      </c>
      <c r="I2447" t="s">
        <v>1870</v>
      </c>
      <c r="J2447" t="s">
        <v>21446</v>
      </c>
      <c r="K2447" t="s">
        <v>21445</v>
      </c>
      <c r="L2447" t="s">
        <v>21444</v>
      </c>
      <c r="M2447" t="s">
        <v>21443</v>
      </c>
      <c r="N2447">
        <v>8</v>
      </c>
      <c r="O2447" t="s">
        <v>21442</v>
      </c>
      <c r="P2447" t="s">
        <v>21441</v>
      </c>
      <c r="Q2447" t="s">
        <v>21440</v>
      </c>
      <c r="R2447" s="7">
        <v>42979</v>
      </c>
      <c r="S2447" s="8">
        <f t="shared" si="304"/>
        <v>2017</v>
      </c>
      <c r="T2447" s="8">
        <v>2017</v>
      </c>
      <c r="U2447" s="8">
        <f t="shared" si="305"/>
        <v>5</v>
      </c>
      <c r="V2447" s="7">
        <v>42979</v>
      </c>
      <c r="W2447" t="s">
        <v>426</v>
      </c>
      <c r="X2447" s="2">
        <v>1.6519999999999999</v>
      </c>
      <c r="Y2447" s="6">
        <f t="shared" si="310"/>
        <v>4.409919649769093E-2</v>
      </c>
      <c r="AA2447" t="s">
        <v>425</v>
      </c>
      <c r="AB2447">
        <v>17337</v>
      </c>
      <c r="AD2447" t="s">
        <v>2</v>
      </c>
      <c r="AE2447">
        <v>65</v>
      </c>
      <c r="AF2447">
        <v>9</v>
      </c>
      <c r="AG2447">
        <v>7979544</v>
      </c>
      <c r="AH2447" t="s">
        <v>21439</v>
      </c>
      <c r="AI2447" t="s">
        <v>21438</v>
      </c>
      <c r="AJ2447" t="s">
        <v>21437</v>
      </c>
      <c r="AK2447" t="s">
        <v>21436</v>
      </c>
      <c r="AL2447">
        <v>9</v>
      </c>
      <c r="AM2447" s="5">
        <f t="shared" si="306"/>
        <v>1.8</v>
      </c>
      <c r="AN2447" s="4">
        <f t="shared" si="311"/>
        <v>2.7262400605831123E-3</v>
      </c>
      <c r="AO2447" s="3"/>
      <c r="AP2447">
        <v>1</v>
      </c>
      <c r="AQ2447" t="s">
        <v>129</v>
      </c>
      <c r="AR2447" t="s">
        <v>21435</v>
      </c>
      <c r="AS2447" t="s">
        <v>128</v>
      </c>
      <c r="AT2447" s="2" t="s">
        <v>0</v>
      </c>
      <c r="AU2447" s="1">
        <f t="shared" si="307"/>
        <v>3.1687309566558581</v>
      </c>
      <c r="AV2447" s="1">
        <f t="shared" si="308"/>
        <v>2.3412718279137024</v>
      </c>
      <c r="AW2447" s="1">
        <f t="shared" si="309"/>
        <v>1.5138126991715457</v>
      </c>
    </row>
    <row r="2448" spans="1:49" x14ac:dyDescent="0.2">
      <c r="A2448">
        <v>2446</v>
      </c>
      <c r="B2448" t="s">
        <v>21434</v>
      </c>
      <c r="C2448" t="s">
        <v>21433</v>
      </c>
      <c r="F2448" t="s">
        <v>21432</v>
      </c>
      <c r="G2448" t="s">
        <v>8</v>
      </c>
      <c r="H2448" t="s">
        <v>7</v>
      </c>
      <c r="I2448" t="s">
        <v>479</v>
      </c>
      <c r="J2448" t="s">
        <v>21431</v>
      </c>
      <c r="K2448" t="s">
        <v>21430</v>
      </c>
      <c r="L2448" t="s">
        <v>21429</v>
      </c>
      <c r="M2448" t="s">
        <v>202</v>
      </c>
      <c r="N2448">
        <v>4</v>
      </c>
      <c r="O2448" t="s">
        <v>21428</v>
      </c>
      <c r="P2448" t="s">
        <v>21427</v>
      </c>
      <c r="Q2448" t="s">
        <v>21426</v>
      </c>
      <c r="R2448" s="7">
        <v>42979</v>
      </c>
      <c r="S2448" s="8">
        <f t="shared" si="304"/>
        <v>2017</v>
      </c>
      <c r="T2448" s="8">
        <v>2017</v>
      </c>
      <c r="U2448" s="8">
        <f t="shared" si="305"/>
        <v>5</v>
      </c>
      <c r="V2448" s="7">
        <v>42979</v>
      </c>
      <c r="W2448" t="s">
        <v>426</v>
      </c>
      <c r="X2448" s="2">
        <v>1.6519999999999999</v>
      </c>
      <c r="Y2448" s="6">
        <f t="shared" si="310"/>
        <v>4.409919649769093E-2</v>
      </c>
      <c r="AA2448" t="s">
        <v>425</v>
      </c>
      <c r="AB2448">
        <v>17337</v>
      </c>
      <c r="AD2448" t="s">
        <v>2</v>
      </c>
      <c r="AE2448">
        <v>65</v>
      </c>
      <c r="AF2448">
        <v>9</v>
      </c>
      <c r="AG2448">
        <v>7981383</v>
      </c>
      <c r="AH2448" t="s">
        <v>21425</v>
      </c>
      <c r="AI2448" t="s">
        <v>21424</v>
      </c>
      <c r="AJ2448" t="s">
        <v>21423</v>
      </c>
      <c r="AK2448" t="s">
        <v>21422</v>
      </c>
      <c r="AL2448">
        <v>11</v>
      </c>
      <c r="AM2448" s="5">
        <f t="shared" si="306"/>
        <v>2.2000000000000002</v>
      </c>
      <c r="AN2448" s="4">
        <f t="shared" si="311"/>
        <v>3.3320711851571377E-3</v>
      </c>
      <c r="AO2448" s="3"/>
      <c r="AP2448">
        <v>0</v>
      </c>
      <c r="AQ2448" t="s">
        <v>376</v>
      </c>
      <c r="AR2448" t="s">
        <v>21421</v>
      </c>
      <c r="AS2448" t="s">
        <v>375</v>
      </c>
      <c r="AT2448" s="2" t="s">
        <v>0</v>
      </c>
      <c r="AU2448" s="1">
        <f t="shared" si="307"/>
        <v>3.1869058903930791</v>
      </c>
      <c r="AV2448" s="1">
        <f t="shared" si="308"/>
        <v>2.3715633841424033</v>
      </c>
      <c r="AW2448" s="1">
        <f t="shared" si="309"/>
        <v>1.5562208778917275</v>
      </c>
    </row>
    <row r="2449" spans="1:49" x14ac:dyDescent="0.2">
      <c r="A2449">
        <v>2447</v>
      </c>
      <c r="B2449" t="s">
        <v>21420</v>
      </c>
      <c r="C2449" t="s">
        <v>21419</v>
      </c>
      <c r="F2449" t="s">
        <v>21418</v>
      </c>
      <c r="G2449" t="s">
        <v>8</v>
      </c>
      <c r="H2449" t="s">
        <v>7</v>
      </c>
      <c r="I2449" t="s">
        <v>2550</v>
      </c>
      <c r="J2449" t="s">
        <v>6838</v>
      </c>
      <c r="K2449" t="s">
        <v>6837</v>
      </c>
      <c r="L2449" t="s">
        <v>6836</v>
      </c>
      <c r="M2449" t="s">
        <v>244</v>
      </c>
      <c r="N2449">
        <v>3</v>
      </c>
      <c r="O2449" t="s">
        <v>21417</v>
      </c>
      <c r="P2449" t="s">
        <v>21416</v>
      </c>
      <c r="Q2449" t="s">
        <v>21415</v>
      </c>
      <c r="R2449" s="7">
        <v>42979</v>
      </c>
      <c r="S2449" s="8">
        <f t="shared" si="304"/>
        <v>2017</v>
      </c>
      <c r="T2449" s="8">
        <v>2017</v>
      </c>
      <c r="U2449" s="8">
        <f t="shared" si="305"/>
        <v>5</v>
      </c>
      <c r="V2449" s="7">
        <v>42979</v>
      </c>
      <c r="W2449" t="s">
        <v>426</v>
      </c>
      <c r="X2449" s="2">
        <v>1.6519999999999999</v>
      </c>
      <c r="Y2449" s="6">
        <f t="shared" si="310"/>
        <v>4.409919649769093E-2</v>
      </c>
      <c r="AA2449" t="s">
        <v>425</v>
      </c>
      <c r="AB2449">
        <v>17337</v>
      </c>
      <c r="AD2449" t="s">
        <v>2</v>
      </c>
      <c r="AE2449">
        <v>65</v>
      </c>
      <c r="AF2449">
        <v>9</v>
      </c>
      <c r="AG2449">
        <v>7982800</v>
      </c>
      <c r="AH2449" t="s">
        <v>21414</v>
      </c>
      <c r="AI2449" t="s">
        <v>21413</v>
      </c>
      <c r="AJ2449" t="s">
        <v>21412</v>
      </c>
      <c r="AK2449" t="s">
        <v>21411</v>
      </c>
      <c r="AL2449">
        <v>13</v>
      </c>
      <c r="AM2449" s="5">
        <f t="shared" si="306"/>
        <v>2.6</v>
      </c>
      <c r="AN2449" s="4">
        <f t="shared" si="311"/>
        <v>3.9379023097311627E-3</v>
      </c>
      <c r="AO2449" s="3"/>
      <c r="AP2449">
        <v>0</v>
      </c>
      <c r="AQ2449" t="s">
        <v>254</v>
      </c>
      <c r="AR2449" t="s">
        <v>6828</v>
      </c>
      <c r="AS2449" t="s">
        <v>56</v>
      </c>
      <c r="AT2449" s="2" t="s">
        <v>0</v>
      </c>
      <c r="AU2449" s="1">
        <f t="shared" si="307"/>
        <v>3.2050808241302997</v>
      </c>
      <c r="AV2449" s="1">
        <f t="shared" si="308"/>
        <v>2.4018549403711047</v>
      </c>
      <c r="AW2449" s="1">
        <f t="shared" si="309"/>
        <v>1.5986290566119092</v>
      </c>
    </row>
    <row r="2450" spans="1:49" x14ac:dyDescent="0.2">
      <c r="A2450">
        <v>2448</v>
      </c>
      <c r="B2450" t="s">
        <v>21410</v>
      </c>
      <c r="C2450" t="s">
        <v>21409</v>
      </c>
      <c r="F2450" t="s">
        <v>21408</v>
      </c>
      <c r="G2450" t="s">
        <v>8</v>
      </c>
      <c r="H2450" t="s">
        <v>7</v>
      </c>
      <c r="I2450" t="s">
        <v>21407</v>
      </c>
      <c r="J2450">
        <v>60027271</v>
      </c>
      <c r="K2450" t="s">
        <v>21406</v>
      </c>
      <c r="L2450" t="s">
        <v>1169</v>
      </c>
      <c r="M2450" t="s">
        <v>30</v>
      </c>
      <c r="N2450">
        <v>1</v>
      </c>
      <c r="O2450" t="s">
        <v>21405</v>
      </c>
      <c r="P2450">
        <v>6602233013</v>
      </c>
      <c r="Q2450">
        <v>60027271</v>
      </c>
      <c r="R2450" s="7">
        <v>42979</v>
      </c>
      <c r="S2450" s="8">
        <f t="shared" si="304"/>
        <v>2017</v>
      </c>
      <c r="T2450" s="8">
        <v>2017</v>
      </c>
      <c r="U2450" s="8">
        <f t="shared" si="305"/>
        <v>5</v>
      </c>
      <c r="V2450" s="7">
        <v>42979</v>
      </c>
      <c r="W2450" t="s">
        <v>119</v>
      </c>
      <c r="X2450" s="2">
        <v>2.141</v>
      </c>
      <c r="Y2450" s="6">
        <f t="shared" si="310"/>
        <v>5.7152772216438434E-2</v>
      </c>
      <c r="AA2450">
        <v>1962892</v>
      </c>
      <c r="AB2450">
        <v>17360</v>
      </c>
      <c r="AD2450" t="s">
        <v>2</v>
      </c>
      <c r="AE2450">
        <v>55</v>
      </c>
      <c r="AF2450">
        <v>9</v>
      </c>
      <c r="AG2450">
        <v>7997786</v>
      </c>
      <c r="AH2450" t="s">
        <v>21404</v>
      </c>
      <c r="AI2450" t="s">
        <v>21403</v>
      </c>
      <c r="AJ2450" t="s">
        <v>21402</v>
      </c>
      <c r="AK2450" t="s">
        <v>21401</v>
      </c>
      <c r="AL2450">
        <v>3</v>
      </c>
      <c r="AM2450" s="5">
        <f t="shared" si="306"/>
        <v>0.6</v>
      </c>
      <c r="AN2450" s="4">
        <f t="shared" si="311"/>
        <v>9.0874668686103744E-4</v>
      </c>
      <c r="AO2450" s="3"/>
      <c r="AP2450">
        <v>0</v>
      </c>
      <c r="AQ2450" t="s">
        <v>21400</v>
      </c>
      <c r="AR2450" t="s">
        <v>21399</v>
      </c>
      <c r="AS2450" t="s">
        <v>21398</v>
      </c>
      <c r="AT2450" s="2" t="s">
        <v>0</v>
      </c>
      <c r="AU2450" s="1">
        <f t="shared" si="307"/>
        <v>4.0279564557565211</v>
      </c>
      <c r="AV2450" s="1">
        <f t="shared" si="308"/>
        <v>2.9030759451649732</v>
      </c>
      <c r="AW2450" s="1">
        <f t="shared" si="309"/>
        <v>1.7781954345734257</v>
      </c>
    </row>
    <row r="2451" spans="1:49" x14ac:dyDescent="0.2">
      <c r="A2451">
        <v>2449</v>
      </c>
      <c r="B2451" t="s">
        <v>21397</v>
      </c>
      <c r="C2451" t="s">
        <v>21396</v>
      </c>
      <c r="F2451" t="s">
        <v>21395</v>
      </c>
      <c r="G2451" t="s">
        <v>8</v>
      </c>
      <c r="H2451" t="s">
        <v>7</v>
      </c>
      <c r="I2451" t="s">
        <v>3177</v>
      </c>
      <c r="J2451" t="s">
        <v>21394</v>
      </c>
      <c r="K2451" t="s">
        <v>21393</v>
      </c>
      <c r="L2451" t="s">
        <v>21392</v>
      </c>
      <c r="M2451" t="s">
        <v>1042</v>
      </c>
      <c r="N2451">
        <v>4</v>
      </c>
      <c r="O2451" t="s">
        <v>21391</v>
      </c>
      <c r="P2451" t="s">
        <v>21390</v>
      </c>
      <c r="Q2451" t="s">
        <v>21389</v>
      </c>
      <c r="R2451" s="7">
        <v>42979</v>
      </c>
      <c r="S2451" s="8">
        <f t="shared" si="304"/>
        <v>2017</v>
      </c>
      <c r="T2451" s="8">
        <v>2017</v>
      </c>
      <c r="U2451" s="8">
        <f t="shared" si="305"/>
        <v>5</v>
      </c>
      <c r="V2451" s="7">
        <v>42979</v>
      </c>
      <c r="W2451" t="s">
        <v>426</v>
      </c>
      <c r="X2451" s="2">
        <v>1.6519999999999999</v>
      </c>
      <c r="Y2451" s="6">
        <f t="shared" si="310"/>
        <v>4.409919649769093E-2</v>
      </c>
      <c r="AA2451" t="s">
        <v>425</v>
      </c>
      <c r="AB2451">
        <v>17337</v>
      </c>
      <c r="AD2451" t="s">
        <v>2</v>
      </c>
      <c r="AE2451">
        <v>65</v>
      </c>
      <c r="AF2451">
        <v>9</v>
      </c>
      <c r="AG2451">
        <v>7982657</v>
      </c>
      <c r="AH2451" t="s">
        <v>21388</v>
      </c>
      <c r="AI2451" t="s">
        <v>21387</v>
      </c>
      <c r="AJ2451" t="s">
        <v>21386</v>
      </c>
      <c r="AK2451" t="s">
        <v>21385</v>
      </c>
      <c r="AL2451">
        <v>36</v>
      </c>
      <c r="AM2451" s="5">
        <f t="shared" si="306"/>
        <v>7.2</v>
      </c>
      <c r="AN2451" s="4">
        <f t="shared" si="311"/>
        <v>1.0904960242332449E-2</v>
      </c>
      <c r="AO2451" s="3"/>
      <c r="AP2451">
        <v>1</v>
      </c>
      <c r="AQ2451" t="s">
        <v>18</v>
      </c>
      <c r="AR2451" t="s">
        <v>21384</v>
      </c>
      <c r="AS2451" t="s">
        <v>17</v>
      </c>
      <c r="AT2451" s="2" t="s">
        <v>0</v>
      </c>
      <c r="AU2451" s="1">
        <f t="shared" si="307"/>
        <v>3.4140925621083382</v>
      </c>
      <c r="AV2451" s="1">
        <f t="shared" si="308"/>
        <v>2.7502078370011689</v>
      </c>
      <c r="AW2451" s="1">
        <f t="shared" si="309"/>
        <v>2.0863231118939991</v>
      </c>
    </row>
    <row r="2452" spans="1:49" x14ac:dyDescent="0.2">
      <c r="A2452">
        <v>2450</v>
      </c>
      <c r="B2452" t="s">
        <v>21383</v>
      </c>
      <c r="C2452" t="s">
        <v>21382</v>
      </c>
      <c r="F2452" t="s">
        <v>21381</v>
      </c>
      <c r="G2452" t="s">
        <v>8</v>
      </c>
      <c r="H2452" t="s">
        <v>7</v>
      </c>
      <c r="I2452" t="s">
        <v>21380</v>
      </c>
      <c r="J2452">
        <v>60030612</v>
      </c>
      <c r="K2452" t="s">
        <v>65</v>
      </c>
      <c r="L2452" t="s">
        <v>64</v>
      </c>
      <c r="M2452" t="s">
        <v>30</v>
      </c>
      <c r="N2452">
        <v>2</v>
      </c>
      <c r="O2452" t="s">
        <v>21379</v>
      </c>
      <c r="P2452" t="s">
        <v>21378</v>
      </c>
      <c r="Q2452" t="s">
        <v>21377</v>
      </c>
      <c r="R2452" s="7">
        <v>42979</v>
      </c>
      <c r="S2452" s="8">
        <f t="shared" si="304"/>
        <v>2017</v>
      </c>
      <c r="T2452" s="8">
        <v>2017</v>
      </c>
      <c r="U2452" s="8">
        <f t="shared" si="305"/>
        <v>5</v>
      </c>
      <c r="V2452" s="7">
        <v>42979</v>
      </c>
      <c r="W2452" t="s">
        <v>426</v>
      </c>
      <c r="X2452" s="2">
        <v>1.6519999999999999</v>
      </c>
      <c r="Y2452" s="6">
        <f t="shared" si="310"/>
        <v>4.409919649769093E-2</v>
      </c>
      <c r="AA2452" t="s">
        <v>425</v>
      </c>
      <c r="AB2452">
        <v>17337</v>
      </c>
      <c r="AD2452" t="s">
        <v>2</v>
      </c>
      <c r="AE2452">
        <v>65</v>
      </c>
      <c r="AF2452">
        <v>9</v>
      </c>
      <c r="AG2452">
        <v>7982647</v>
      </c>
      <c r="AH2452" t="s">
        <v>21376</v>
      </c>
      <c r="AI2452" t="s">
        <v>21375</v>
      </c>
      <c r="AJ2452" t="s">
        <v>21374</v>
      </c>
      <c r="AK2452" t="s">
        <v>21373</v>
      </c>
      <c r="AL2452">
        <v>15</v>
      </c>
      <c r="AM2452" s="5">
        <f t="shared" si="306"/>
        <v>3</v>
      </c>
      <c r="AN2452" s="4">
        <f t="shared" si="311"/>
        <v>4.5437334343051876E-3</v>
      </c>
      <c r="AO2452" s="3"/>
      <c r="AP2452">
        <v>1</v>
      </c>
      <c r="AQ2452" t="s">
        <v>129</v>
      </c>
      <c r="AR2452">
        <v>1306055</v>
      </c>
      <c r="AS2452" t="s">
        <v>128</v>
      </c>
      <c r="AT2452" s="2" t="s">
        <v>0</v>
      </c>
      <c r="AU2452" s="1">
        <f t="shared" si="307"/>
        <v>3.2232557578675207</v>
      </c>
      <c r="AV2452" s="1">
        <f t="shared" si="308"/>
        <v>2.4321464965998061</v>
      </c>
      <c r="AW2452" s="1">
        <f t="shared" si="309"/>
        <v>1.641037235332091</v>
      </c>
    </row>
    <row r="2453" spans="1:49" x14ac:dyDescent="0.2">
      <c r="A2453">
        <v>2451</v>
      </c>
      <c r="B2453" t="s">
        <v>21372</v>
      </c>
      <c r="C2453" t="s">
        <v>21371</v>
      </c>
      <c r="F2453" t="s">
        <v>21370</v>
      </c>
      <c r="G2453" t="s">
        <v>8</v>
      </c>
      <c r="H2453" t="s">
        <v>7</v>
      </c>
      <c r="I2453" t="s">
        <v>21369</v>
      </c>
      <c r="J2453">
        <v>60104178</v>
      </c>
      <c r="K2453" t="s">
        <v>21368</v>
      </c>
      <c r="L2453" t="s">
        <v>21367</v>
      </c>
      <c r="M2453" t="s">
        <v>774</v>
      </c>
      <c r="N2453">
        <v>2</v>
      </c>
      <c r="O2453" t="s">
        <v>21366</v>
      </c>
      <c r="P2453" t="s">
        <v>21365</v>
      </c>
      <c r="Q2453" t="s">
        <v>21364</v>
      </c>
      <c r="R2453" s="7">
        <v>42979</v>
      </c>
      <c r="S2453" s="8">
        <f t="shared" si="304"/>
        <v>2017</v>
      </c>
      <c r="T2453" s="8">
        <v>2017</v>
      </c>
      <c r="U2453" s="8">
        <f t="shared" si="305"/>
        <v>5</v>
      </c>
      <c r="V2453" s="7">
        <v>42979</v>
      </c>
      <c r="W2453" t="s">
        <v>426</v>
      </c>
      <c r="X2453" s="2">
        <v>1.6519999999999999</v>
      </c>
      <c r="Y2453" s="6">
        <f t="shared" si="310"/>
        <v>4.409919649769093E-2</v>
      </c>
      <c r="AA2453" t="s">
        <v>425</v>
      </c>
      <c r="AB2453">
        <v>17337</v>
      </c>
      <c r="AD2453" t="s">
        <v>2</v>
      </c>
      <c r="AE2453">
        <v>65</v>
      </c>
      <c r="AF2453">
        <v>9</v>
      </c>
      <c r="AG2453">
        <v>7990169</v>
      </c>
      <c r="AH2453" t="s">
        <v>21363</v>
      </c>
      <c r="AI2453" t="s">
        <v>21362</v>
      </c>
      <c r="AJ2453" t="s">
        <v>21361</v>
      </c>
      <c r="AK2453" t="s">
        <v>21360</v>
      </c>
      <c r="AL2453">
        <v>0</v>
      </c>
      <c r="AM2453" s="5">
        <f t="shared" si="306"/>
        <v>0</v>
      </c>
      <c r="AN2453" s="4">
        <f t="shared" si="311"/>
        <v>0</v>
      </c>
      <c r="AO2453" s="3"/>
      <c r="AP2453">
        <v>0</v>
      </c>
      <c r="AR2453" t="s">
        <v>1</v>
      </c>
      <c r="AT2453" s="2" t="s">
        <v>0</v>
      </c>
      <c r="AU2453" s="1">
        <f t="shared" si="307"/>
        <v>3.0869437548383649</v>
      </c>
      <c r="AV2453" s="1">
        <f t="shared" si="308"/>
        <v>2.2049598248845466</v>
      </c>
      <c r="AW2453" s="1">
        <f t="shared" si="309"/>
        <v>1.3229758949307278</v>
      </c>
    </row>
    <row r="2454" spans="1:49" x14ac:dyDescent="0.2">
      <c r="A2454">
        <v>2452</v>
      </c>
      <c r="B2454" t="s">
        <v>21359</v>
      </c>
      <c r="C2454" t="s">
        <v>21358</v>
      </c>
      <c r="F2454" t="s">
        <v>21357</v>
      </c>
      <c r="G2454" t="s">
        <v>8</v>
      </c>
      <c r="H2454" t="s">
        <v>7</v>
      </c>
      <c r="I2454" t="s">
        <v>21356</v>
      </c>
      <c r="J2454">
        <v>60006514</v>
      </c>
      <c r="K2454" t="s">
        <v>1738</v>
      </c>
      <c r="L2454" t="s">
        <v>1737</v>
      </c>
      <c r="M2454" t="s">
        <v>30</v>
      </c>
      <c r="N2454">
        <v>2</v>
      </c>
      <c r="O2454" t="s">
        <v>21355</v>
      </c>
      <c r="P2454" t="s">
        <v>21354</v>
      </c>
      <c r="Q2454" t="s">
        <v>1736</v>
      </c>
      <c r="R2454" s="7">
        <v>42979</v>
      </c>
      <c r="S2454" s="8">
        <f t="shared" si="304"/>
        <v>2017</v>
      </c>
      <c r="T2454" s="8">
        <v>2017</v>
      </c>
      <c r="U2454" s="8">
        <f t="shared" si="305"/>
        <v>5</v>
      </c>
      <c r="V2454" s="7">
        <v>42979</v>
      </c>
      <c r="W2454" t="s">
        <v>426</v>
      </c>
      <c r="X2454" s="2">
        <v>1.6519999999999999</v>
      </c>
      <c r="Y2454" s="6">
        <f t="shared" si="310"/>
        <v>4.409919649769093E-2</v>
      </c>
      <c r="AA2454" t="s">
        <v>425</v>
      </c>
      <c r="AB2454">
        <v>17337</v>
      </c>
      <c r="AD2454" t="s">
        <v>2</v>
      </c>
      <c r="AE2454">
        <v>65</v>
      </c>
      <c r="AF2454">
        <v>9</v>
      </c>
      <c r="AG2454">
        <v>7984861</v>
      </c>
      <c r="AH2454" t="s">
        <v>21353</v>
      </c>
      <c r="AI2454" t="s">
        <v>21352</v>
      </c>
      <c r="AJ2454" t="s">
        <v>21351</v>
      </c>
      <c r="AK2454" t="s">
        <v>21350</v>
      </c>
      <c r="AL2454">
        <v>2</v>
      </c>
      <c r="AM2454" s="5">
        <f t="shared" si="306"/>
        <v>0.4</v>
      </c>
      <c r="AN2454" s="4">
        <f t="shared" si="311"/>
        <v>6.0583112457402507E-4</v>
      </c>
      <c r="AO2454" s="3"/>
      <c r="AP2454">
        <v>0</v>
      </c>
      <c r="AR2454" t="s">
        <v>1</v>
      </c>
      <c r="AT2454" s="2" t="s">
        <v>0</v>
      </c>
      <c r="AU2454" s="1">
        <f t="shared" si="307"/>
        <v>3.1051186885755859</v>
      </c>
      <c r="AV2454" s="1">
        <f t="shared" si="308"/>
        <v>2.2352513811132479</v>
      </c>
      <c r="AW2454" s="1">
        <f t="shared" si="309"/>
        <v>1.3653840736509095</v>
      </c>
    </row>
    <row r="2455" spans="1:49" x14ac:dyDescent="0.2">
      <c r="A2455">
        <v>2453</v>
      </c>
      <c r="B2455" t="s">
        <v>21349</v>
      </c>
      <c r="C2455" t="s">
        <v>21348</v>
      </c>
      <c r="F2455" t="s">
        <v>21347</v>
      </c>
      <c r="G2455" t="s">
        <v>8</v>
      </c>
      <c r="H2455" t="s">
        <v>7</v>
      </c>
      <c r="I2455" t="s">
        <v>21346</v>
      </c>
      <c r="J2455" t="s">
        <v>21345</v>
      </c>
      <c r="K2455" t="s">
        <v>21344</v>
      </c>
      <c r="L2455" t="s">
        <v>21343</v>
      </c>
      <c r="M2455" t="s">
        <v>21342</v>
      </c>
      <c r="N2455">
        <v>5</v>
      </c>
      <c r="O2455" t="s">
        <v>21341</v>
      </c>
      <c r="P2455" t="s">
        <v>21340</v>
      </c>
      <c r="Q2455" t="s">
        <v>21339</v>
      </c>
      <c r="R2455" s="7">
        <v>42979</v>
      </c>
      <c r="S2455" s="8">
        <f t="shared" si="304"/>
        <v>2017</v>
      </c>
      <c r="T2455" s="8">
        <v>2017</v>
      </c>
      <c r="U2455" s="8">
        <f t="shared" si="305"/>
        <v>5</v>
      </c>
      <c r="V2455" s="7">
        <v>42979</v>
      </c>
      <c r="W2455" t="s">
        <v>426</v>
      </c>
      <c r="X2455" s="2">
        <v>1.6519999999999999</v>
      </c>
      <c r="Y2455" s="6">
        <f t="shared" si="310"/>
        <v>4.409919649769093E-2</v>
      </c>
      <c r="AA2455" t="s">
        <v>425</v>
      </c>
      <c r="AB2455">
        <v>17337</v>
      </c>
      <c r="AD2455" t="s">
        <v>2</v>
      </c>
      <c r="AE2455">
        <v>65</v>
      </c>
      <c r="AF2455">
        <v>9</v>
      </c>
      <c r="AG2455">
        <v>7982802</v>
      </c>
      <c r="AH2455" t="s">
        <v>21338</v>
      </c>
      <c r="AI2455" t="s">
        <v>21337</v>
      </c>
      <c r="AJ2455" t="s">
        <v>21336</v>
      </c>
      <c r="AK2455" t="s">
        <v>21335</v>
      </c>
      <c r="AL2455">
        <v>12</v>
      </c>
      <c r="AM2455" s="5">
        <f t="shared" si="306"/>
        <v>2.4</v>
      </c>
      <c r="AN2455" s="4">
        <f t="shared" si="311"/>
        <v>3.6349867474441497E-3</v>
      </c>
      <c r="AO2455" s="3"/>
      <c r="AP2455">
        <v>0</v>
      </c>
      <c r="AQ2455" t="s">
        <v>301</v>
      </c>
      <c r="AR2455">
        <v>659067</v>
      </c>
      <c r="AS2455" t="s">
        <v>300</v>
      </c>
      <c r="AT2455" s="2" t="s">
        <v>0</v>
      </c>
      <c r="AU2455" s="1">
        <f t="shared" si="307"/>
        <v>3.1959933572616892</v>
      </c>
      <c r="AV2455" s="1">
        <f t="shared" si="308"/>
        <v>2.386709162256754</v>
      </c>
      <c r="AW2455" s="1">
        <f t="shared" si="309"/>
        <v>1.5774249672518184</v>
      </c>
    </row>
    <row r="2456" spans="1:49" x14ac:dyDescent="0.2">
      <c r="A2456">
        <v>2454</v>
      </c>
      <c r="B2456" t="s">
        <v>21334</v>
      </c>
      <c r="C2456" t="s">
        <v>21333</v>
      </c>
      <c r="F2456" t="s">
        <v>21332</v>
      </c>
      <c r="G2456" t="s">
        <v>8</v>
      </c>
      <c r="H2456" t="s">
        <v>7</v>
      </c>
      <c r="I2456" t="s">
        <v>21331</v>
      </c>
      <c r="J2456" t="s">
        <v>21330</v>
      </c>
      <c r="K2456" t="s">
        <v>21329</v>
      </c>
      <c r="L2456" t="s">
        <v>21328</v>
      </c>
      <c r="M2456" t="s">
        <v>41</v>
      </c>
      <c r="N2456">
        <v>3</v>
      </c>
      <c r="O2456" t="s">
        <v>21327</v>
      </c>
      <c r="P2456" t="s">
        <v>21326</v>
      </c>
      <c r="Q2456" t="s">
        <v>21325</v>
      </c>
      <c r="R2456" s="7">
        <v>42979</v>
      </c>
      <c r="S2456" s="8">
        <f t="shared" si="304"/>
        <v>2017</v>
      </c>
      <c r="T2456" s="8">
        <v>2017</v>
      </c>
      <c r="U2456" s="8">
        <f t="shared" si="305"/>
        <v>5</v>
      </c>
      <c r="V2456" s="7">
        <v>42979</v>
      </c>
      <c r="W2456" t="s">
        <v>409</v>
      </c>
      <c r="X2456" s="2">
        <v>0.371</v>
      </c>
      <c r="Y2456" s="6">
        <f t="shared" si="310"/>
        <v>9.9036331117695747E-3</v>
      </c>
      <c r="AA2456">
        <v>486604</v>
      </c>
      <c r="AB2456">
        <v>28580</v>
      </c>
      <c r="AC2456" t="s">
        <v>408</v>
      </c>
      <c r="AD2456" t="s">
        <v>2</v>
      </c>
      <c r="AE2456">
        <v>52</v>
      </c>
      <c r="AF2456">
        <v>9</v>
      </c>
      <c r="AH2456" t="s">
        <v>21324</v>
      </c>
      <c r="AI2456" t="s">
        <v>21323</v>
      </c>
      <c r="AJ2456" t="s">
        <v>21322</v>
      </c>
      <c r="AK2456" t="s">
        <v>21321</v>
      </c>
      <c r="AL2456">
        <v>1</v>
      </c>
      <c r="AM2456" s="5">
        <f t="shared" si="306"/>
        <v>0.2</v>
      </c>
      <c r="AN2456" s="4">
        <f t="shared" si="311"/>
        <v>3.0291556228701253E-4</v>
      </c>
      <c r="AO2456" s="3"/>
      <c r="AP2456">
        <v>0</v>
      </c>
      <c r="AR2456" t="s">
        <v>1</v>
      </c>
      <c r="AT2456" s="2">
        <v>1.431</v>
      </c>
      <c r="AU2456" s="1">
        <f t="shared" si="307"/>
        <v>0.70234178469248054</v>
      </c>
      <c r="AV2456" s="1">
        <f t="shared" si="308"/>
        <v>0.5103274337028294</v>
      </c>
      <c r="AW2456" s="1">
        <f t="shared" si="309"/>
        <v>0.3183130827131781</v>
      </c>
    </row>
    <row r="2457" spans="1:49" x14ac:dyDescent="0.2">
      <c r="A2457">
        <v>2455</v>
      </c>
      <c r="B2457" t="s">
        <v>21320</v>
      </c>
      <c r="C2457" t="s">
        <v>21319</v>
      </c>
      <c r="F2457" t="s">
        <v>21318</v>
      </c>
      <c r="G2457" t="s">
        <v>8</v>
      </c>
      <c r="H2457" t="s">
        <v>7</v>
      </c>
      <c r="I2457" t="s">
        <v>21317</v>
      </c>
      <c r="J2457" t="s">
        <v>21316</v>
      </c>
      <c r="K2457" t="s">
        <v>21315</v>
      </c>
      <c r="L2457" t="s">
        <v>809</v>
      </c>
      <c r="M2457" t="s">
        <v>803</v>
      </c>
      <c r="N2457">
        <v>9</v>
      </c>
      <c r="O2457" t="s">
        <v>21314</v>
      </c>
      <c r="P2457" t="s">
        <v>21313</v>
      </c>
      <c r="Q2457" t="s">
        <v>21312</v>
      </c>
      <c r="R2457" s="7">
        <v>42979</v>
      </c>
      <c r="S2457" s="8">
        <f t="shared" si="304"/>
        <v>2017</v>
      </c>
      <c r="T2457" s="8">
        <v>2017</v>
      </c>
      <c r="U2457" s="8">
        <f t="shared" si="305"/>
        <v>5</v>
      </c>
      <c r="V2457" s="7">
        <v>42979</v>
      </c>
      <c r="W2457" t="s">
        <v>3529</v>
      </c>
      <c r="X2457" s="2">
        <v>0.28699999999999998</v>
      </c>
      <c r="Y2457" s="6">
        <f t="shared" si="310"/>
        <v>7.6613010864632547E-3</v>
      </c>
      <c r="AA2457">
        <v>10637826</v>
      </c>
      <c r="AB2457">
        <v>29834</v>
      </c>
      <c r="AD2457" t="s">
        <v>2</v>
      </c>
      <c r="AE2457">
        <v>51</v>
      </c>
      <c r="AF2457">
        <v>9</v>
      </c>
      <c r="AH2457" t="s">
        <v>21311</v>
      </c>
      <c r="AI2457" t="s">
        <v>21310</v>
      </c>
      <c r="AK2457" t="s">
        <v>21309</v>
      </c>
      <c r="AL2457">
        <v>12</v>
      </c>
      <c r="AM2457" s="5">
        <f t="shared" si="306"/>
        <v>2.4</v>
      </c>
      <c r="AN2457" s="4">
        <f t="shared" si="311"/>
        <v>3.6349867474441497E-3</v>
      </c>
      <c r="AO2457" s="3"/>
      <c r="AP2457">
        <v>0</v>
      </c>
      <c r="AQ2457" t="s">
        <v>196</v>
      </c>
      <c r="AR2457" t="s">
        <v>21308</v>
      </c>
      <c r="AS2457" t="s">
        <v>195</v>
      </c>
      <c r="AT2457" s="2">
        <v>0.67400000000000004</v>
      </c>
      <c r="AU2457" s="1">
        <f t="shared" si="307"/>
        <v>0.64534067847575227</v>
      </c>
      <c r="AV2457" s="1">
        <f t="shared" si="308"/>
        <v>0.56481439169537018</v>
      </c>
      <c r="AW2457" s="1">
        <f t="shared" si="309"/>
        <v>0.48428810491498808</v>
      </c>
    </row>
    <row r="2458" spans="1:49" x14ac:dyDescent="0.2">
      <c r="A2458">
        <v>2456</v>
      </c>
      <c r="B2458" t="s">
        <v>21307</v>
      </c>
      <c r="C2458" t="s">
        <v>21306</v>
      </c>
      <c r="F2458" t="s">
        <v>21305</v>
      </c>
      <c r="G2458" t="s">
        <v>8</v>
      </c>
      <c r="H2458" t="s">
        <v>7</v>
      </c>
      <c r="I2458" t="s">
        <v>21304</v>
      </c>
      <c r="J2458">
        <v>60001821</v>
      </c>
      <c r="K2458" t="s">
        <v>324</v>
      </c>
      <c r="L2458" t="s">
        <v>323</v>
      </c>
      <c r="M2458" t="s">
        <v>322</v>
      </c>
      <c r="N2458">
        <v>2</v>
      </c>
      <c r="O2458" t="s">
        <v>21303</v>
      </c>
      <c r="P2458" t="s">
        <v>21302</v>
      </c>
      <c r="Q2458" t="s">
        <v>2399</v>
      </c>
      <c r="R2458" s="7">
        <v>42979</v>
      </c>
      <c r="S2458" s="8">
        <f t="shared" si="304"/>
        <v>2017</v>
      </c>
      <c r="T2458" s="8">
        <v>2017</v>
      </c>
      <c r="U2458" s="8">
        <f t="shared" si="305"/>
        <v>5</v>
      </c>
      <c r="V2458" s="7">
        <v>42979</v>
      </c>
      <c r="W2458" t="s">
        <v>21301</v>
      </c>
      <c r="X2458" s="2">
        <v>0.23899999999999999</v>
      </c>
      <c r="Y2458" s="6">
        <f t="shared" si="310"/>
        <v>6.3799685005739301E-3</v>
      </c>
      <c r="AA2458">
        <v>13303651</v>
      </c>
      <c r="AB2458">
        <v>14569</v>
      </c>
      <c r="AD2458" t="s">
        <v>2</v>
      </c>
      <c r="AE2458">
        <v>24</v>
      </c>
      <c r="AH2458" t="s">
        <v>21300</v>
      </c>
      <c r="AI2458" t="s">
        <v>21299</v>
      </c>
      <c r="AJ2458" t="s">
        <v>21298</v>
      </c>
      <c r="AK2458" t="s">
        <v>21297</v>
      </c>
      <c r="AL2458">
        <v>7</v>
      </c>
      <c r="AM2458" s="5">
        <f t="shared" si="306"/>
        <v>1.4</v>
      </c>
      <c r="AN2458" s="4">
        <f t="shared" si="311"/>
        <v>2.1204089360090874E-3</v>
      </c>
      <c r="AO2458" s="3"/>
      <c r="AP2458">
        <v>1</v>
      </c>
      <c r="AR2458" t="s">
        <v>1</v>
      </c>
      <c r="AT2458" s="2" t="s">
        <v>0</v>
      </c>
      <c r="AU2458" s="1">
        <f t="shared" si="307"/>
        <v>0.5102100631204477</v>
      </c>
      <c r="AV2458" s="1">
        <f t="shared" si="308"/>
        <v>0.42501887182915088</v>
      </c>
      <c r="AW2458" s="1">
        <f t="shared" si="309"/>
        <v>0.33982768053785406</v>
      </c>
    </row>
    <row r="2459" spans="1:49" x14ac:dyDescent="0.2">
      <c r="A2459">
        <v>2457</v>
      </c>
      <c r="B2459" t="s">
        <v>21296</v>
      </c>
      <c r="C2459" t="s">
        <v>21295</v>
      </c>
      <c r="E2459">
        <v>28782361</v>
      </c>
      <c r="F2459" t="s">
        <v>21294</v>
      </c>
      <c r="G2459" t="s">
        <v>8</v>
      </c>
      <c r="H2459" t="s">
        <v>7</v>
      </c>
      <c r="I2459" t="s">
        <v>21293</v>
      </c>
      <c r="J2459">
        <v>60013722</v>
      </c>
      <c r="K2459" t="s">
        <v>21292</v>
      </c>
      <c r="L2459" t="s">
        <v>4532</v>
      </c>
      <c r="M2459" t="s">
        <v>111</v>
      </c>
      <c r="N2459">
        <v>4</v>
      </c>
      <c r="O2459" t="s">
        <v>21291</v>
      </c>
      <c r="P2459" t="s">
        <v>21290</v>
      </c>
      <c r="Q2459" t="s">
        <v>21289</v>
      </c>
      <c r="R2459" s="7">
        <v>42979</v>
      </c>
      <c r="S2459" s="8">
        <f t="shared" si="304"/>
        <v>2017</v>
      </c>
      <c r="T2459" s="8">
        <v>2017</v>
      </c>
      <c r="U2459" s="8">
        <f t="shared" si="305"/>
        <v>5</v>
      </c>
      <c r="V2459" s="7">
        <v>42979</v>
      </c>
      <c r="W2459" t="s">
        <v>21288</v>
      </c>
      <c r="X2459" s="2">
        <v>1.2</v>
      </c>
      <c r="Y2459" s="6">
        <f t="shared" si="310"/>
        <v>3.2033314647233121E-2</v>
      </c>
      <c r="AA2459">
        <v>223263</v>
      </c>
      <c r="AB2459">
        <v>25896</v>
      </c>
      <c r="AC2459">
        <v>15206904</v>
      </c>
      <c r="AD2459" t="s">
        <v>2</v>
      </c>
      <c r="AE2459">
        <v>82</v>
      </c>
      <c r="AF2459">
        <v>17</v>
      </c>
      <c r="AH2459" t="s">
        <v>21287</v>
      </c>
      <c r="AI2459" t="s">
        <v>21286</v>
      </c>
      <c r="AK2459" t="s">
        <v>21285</v>
      </c>
      <c r="AL2459">
        <v>5</v>
      </c>
      <c r="AM2459" s="5">
        <f t="shared" si="306"/>
        <v>1</v>
      </c>
      <c r="AN2459" s="4">
        <f t="shared" si="311"/>
        <v>1.5145778114350624E-3</v>
      </c>
      <c r="AO2459" s="3"/>
      <c r="AP2459">
        <v>0</v>
      </c>
      <c r="AQ2459" t="s">
        <v>254</v>
      </c>
      <c r="AR2459" t="s">
        <v>21284</v>
      </c>
      <c r="AS2459" t="s">
        <v>56</v>
      </c>
      <c r="AT2459" s="2">
        <v>4.3540000000000001</v>
      </c>
      <c r="AU2459" s="1">
        <f t="shared" si="307"/>
        <v>2.2877693596493702</v>
      </c>
      <c r="AV2459" s="1">
        <f t="shared" si="308"/>
        <v>1.6773946229334091</v>
      </c>
      <c r="AW2459" s="1">
        <f t="shared" si="309"/>
        <v>1.067019886217448</v>
      </c>
    </row>
    <row r="2460" spans="1:49" x14ac:dyDescent="0.2">
      <c r="A2460">
        <v>2458</v>
      </c>
      <c r="B2460" t="s">
        <v>21283</v>
      </c>
      <c r="F2460" t="s">
        <v>21282</v>
      </c>
      <c r="G2460" t="s">
        <v>8</v>
      </c>
      <c r="H2460" t="s">
        <v>7</v>
      </c>
      <c r="I2460" t="s">
        <v>21281</v>
      </c>
      <c r="J2460" t="s">
        <v>21276</v>
      </c>
      <c r="K2460" t="s">
        <v>21280</v>
      </c>
      <c r="L2460" t="s">
        <v>21279</v>
      </c>
      <c r="M2460" t="s">
        <v>2292</v>
      </c>
      <c r="N2460">
        <v>2</v>
      </c>
      <c r="O2460" t="s">
        <v>21278</v>
      </c>
      <c r="P2460" t="s">
        <v>21277</v>
      </c>
      <c r="Q2460" t="s">
        <v>21276</v>
      </c>
      <c r="R2460" s="7">
        <v>42979</v>
      </c>
      <c r="S2460" s="8">
        <f t="shared" si="304"/>
        <v>2017</v>
      </c>
      <c r="T2460" s="8">
        <v>2017</v>
      </c>
      <c r="U2460" s="8">
        <f t="shared" si="305"/>
        <v>5</v>
      </c>
      <c r="V2460" s="7">
        <v>42979</v>
      </c>
      <c r="W2460" t="s">
        <v>21275</v>
      </c>
      <c r="X2460" s="2">
        <v>0.255</v>
      </c>
      <c r="Y2460" s="6">
        <f t="shared" si="310"/>
        <v>6.8070793625370392E-3</v>
      </c>
      <c r="AA2460">
        <v>1213784</v>
      </c>
      <c r="AB2460">
        <v>79866</v>
      </c>
      <c r="AD2460" t="s">
        <v>2</v>
      </c>
      <c r="AE2460">
        <v>29</v>
      </c>
      <c r="AF2460">
        <v>9</v>
      </c>
      <c r="AI2460" t="s">
        <v>21274</v>
      </c>
      <c r="AJ2460" t="s">
        <v>21273</v>
      </c>
      <c r="AK2460" t="s">
        <v>21272</v>
      </c>
      <c r="AL2460">
        <v>1</v>
      </c>
      <c r="AM2460" s="5">
        <f t="shared" si="306"/>
        <v>0.2</v>
      </c>
      <c r="AN2460" s="4">
        <f t="shared" si="311"/>
        <v>3.0291556228701253E-4</v>
      </c>
      <c r="AO2460" s="3"/>
      <c r="AP2460">
        <v>0</v>
      </c>
      <c r="AR2460" t="s">
        <v>1</v>
      </c>
      <c r="AT2460" s="2" t="s">
        <v>0</v>
      </c>
      <c r="AU2460" s="1">
        <f t="shared" si="307"/>
        <v>0.48558302224620309</v>
      </c>
      <c r="AV2460" s="1">
        <f t="shared" si="308"/>
        <v>0.35549974624120262</v>
      </c>
      <c r="AW2460" s="1">
        <f t="shared" si="309"/>
        <v>0.22541647023620204</v>
      </c>
    </row>
    <row r="2461" spans="1:49" x14ac:dyDescent="0.2">
      <c r="A2461">
        <v>2459</v>
      </c>
      <c r="B2461" t="s">
        <v>21271</v>
      </c>
      <c r="C2461" t="s">
        <v>21270</v>
      </c>
      <c r="F2461" t="s">
        <v>21269</v>
      </c>
      <c r="G2461" t="s">
        <v>8</v>
      </c>
      <c r="H2461" t="s">
        <v>7</v>
      </c>
      <c r="I2461" t="s">
        <v>21268</v>
      </c>
      <c r="J2461">
        <v>60016147</v>
      </c>
      <c r="K2461" t="s">
        <v>2211</v>
      </c>
      <c r="L2461" t="s">
        <v>2210</v>
      </c>
      <c r="M2461" t="s">
        <v>644</v>
      </c>
      <c r="N2461">
        <v>1</v>
      </c>
      <c r="O2461" t="s">
        <v>21267</v>
      </c>
      <c r="P2461">
        <v>6603145608</v>
      </c>
      <c r="Q2461">
        <v>60016147</v>
      </c>
      <c r="R2461" s="7">
        <v>42979</v>
      </c>
      <c r="S2461" s="8">
        <f t="shared" si="304"/>
        <v>2017</v>
      </c>
      <c r="T2461" s="8">
        <v>2017</v>
      </c>
      <c r="U2461" s="8">
        <f t="shared" si="305"/>
        <v>5</v>
      </c>
      <c r="V2461" s="7">
        <v>42979</v>
      </c>
      <c r="W2461" t="s">
        <v>2707</v>
      </c>
      <c r="X2461" s="2">
        <v>0.621</v>
      </c>
      <c r="Y2461" s="6">
        <f t="shared" si="310"/>
        <v>1.6577240329943142E-2</v>
      </c>
      <c r="AA2461">
        <v>11755326</v>
      </c>
      <c r="AB2461">
        <v>4700151916</v>
      </c>
      <c r="AC2461">
        <v>11755334</v>
      </c>
      <c r="AD2461" t="s">
        <v>2</v>
      </c>
      <c r="AE2461">
        <v>4317</v>
      </c>
      <c r="AF2461">
        <v>1</v>
      </c>
      <c r="AH2461" t="s">
        <v>21266</v>
      </c>
      <c r="AI2461" t="s">
        <v>21265</v>
      </c>
      <c r="AJ2461" t="s">
        <v>21264</v>
      </c>
      <c r="AK2461" t="s">
        <v>21263</v>
      </c>
      <c r="AL2461">
        <v>11</v>
      </c>
      <c r="AM2461" s="5">
        <f t="shared" si="306"/>
        <v>2.2000000000000002</v>
      </c>
      <c r="AN2461" s="4">
        <f t="shared" si="311"/>
        <v>3.3320711851571377E-3</v>
      </c>
      <c r="AO2461" s="3"/>
      <c r="AP2461">
        <v>0</v>
      </c>
      <c r="AR2461" t="s">
        <v>1</v>
      </c>
      <c r="AT2461" s="2">
        <v>1.091</v>
      </c>
      <c r="AU2461" s="1">
        <f t="shared" si="307"/>
        <v>1.2603689586507341</v>
      </c>
      <c r="AV2461" s="1">
        <f t="shared" si="308"/>
        <v>0.99546557575501404</v>
      </c>
      <c r="AW2461" s="1">
        <f t="shared" si="309"/>
        <v>0.73056219285929391</v>
      </c>
    </row>
    <row r="2462" spans="1:49" x14ac:dyDescent="0.2">
      <c r="A2462">
        <v>2460</v>
      </c>
      <c r="B2462" t="s">
        <v>21262</v>
      </c>
      <c r="C2462" t="s">
        <v>21261</v>
      </c>
      <c r="F2462" t="s">
        <v>21260</v>
      </c>
      <c r="G2462" t="s">
        <v>8</v>
      </c>
      <c r="H2462" t="s">
        <v>7</v>
      </c>
      <c r="I2462" t="s">
        <v>21259</v>
      </c>
      <c r="J2462" t="s">
        <v>21258</v>
      </c>
      <c r="K2462" t="s">
        <v>21257</v>
      </c>
      <c r="L2462" t="s">
        <v>21256</v>
      </c>
      <c r="M2462" t="s">
        <v>68</v>
      </c>
      <c r="N2462">
        <v>5</v>
      </c>
      <c r="O2462" t="s">
        <v>21255</v>
      </c>
      <c r="P2462" t="s">
        <v>21254</v>
      </c>
      <c r="Q2462" t="s">
        <v>21253</v>
      </c>
      <c r="R2462" s="7">
        <v>42979</v>
      </c>
      <c r="S2462" s="8">
        <f t="shared" si="304"/>
        <v>2017</v>
      </c>
      <c r="T2462" s="8">
        <v>2017</v>
      </c>
      <c r="U2462" s="8">
        <f t="shared" si="305"/>
        <v>5</v>
      </c>
      <c r="V2462" s="7">
        <v>42979</v>
      </c>
      <c r="W2462" t="s">
        <v>1765</v>
      </c>
      <c r="X2462" s="2">
        <v>0.74099999999999999</v>
      </c>
      <c r="Y2462" s="6">
        <f t="shared" si="310"/>
        <v>1.9780571794666454E-2</v>
      </c>
      <c r="AA2462">
        <v>7403224</v>
      </c>
      <c r="AB2462">
        <v>12341</v>
      </c>
      <c r="AC2462">
        <v>15208540</v>
      </c>
      <c r="AD2462" t="s">
        <v>2</v>
      </c>
      <c r="AE2462">
        <v>34</v>
      </c>
      <c r="AF2462">
        <v>9</v>
      </c>
      <c r="AH2462" t="s">
        <v>21252</v>
      </c>
      <c r="AI2462" t="s">
        <v>21251</v>
      </c>
      <c r="AK2462" t="s">
        <v>21250</v>
      </c>
      <c r="AL2462">
        <v>5</v>
      </c>
      <c r="AM2462" s="5">
        <f t="shared" si="306"/>
        <v>1</v>
      </c>
      <c r="AN2462" s="4">
        <f t="shared" si="311"/>
        <v>1.5145778114350624E-3</v>
      </c>
      <c r="AO2462" s="3"/>
      <c r="AP2462">
        <v>0</v>
      </c>
      <c r="AQ2462" t="s">
        <v>21249</v>
      </c>
      <c r="AR2462" t="s">
        <v>1</v>
      </c>
      <c r="AS2462" t="s">
        <v>21248</v>
      </c>
      <c r="AT2462" s="2" t="s">
        <v>0</v>
      </c>
      <c r="AU2462" s="1">
        <f t="shared" si="307"/>
        <v>1.4300773599697036</v>
      </c>
      <c r="AV2462" s="1">
        <f t="shared" si="308"/>
        <v>1.0647574803050759</v>
      </c>
      <c r="AW2462" s="1">
        <f t="shared" si="309"/>
        <v>0.69943760064044791</v>
      </c>
    </row>
    <row r="2463" spans="1:49" x14ac:dyDescent="0.2">
      <c r="A2463">
        <v>2461</v>
      </c>
      <c r="B2463" t="s">
        <v>21247</v>
      </c>
      <c r="C2463" t="s">
        <v>21246</v>
      </c>
      <c r="F2463" t="s">
        <v>21245</v>
      </c>
      <c r="G2463" t="s">
        <v>8</v>
      </c>
      <c r="H2463" t="s">
        <v>7</v>
      </c>
      <c r="I2463" t="s">
        <v>21244</v>
      </c>
      <c r="J2463" t="s">
        <v>2765</v>
      </c>
      <c r="K2463" t="s">
        <v>2764</v>
      </c>
      <c r="L2463" t="s">
        <v>583</v>
      </c>
      <c r="M2463" t="s">
        <v>20</v>
      </c>
      <c r="N2463">
        <v>5</v>
      </c>
      <c r="O2463" t="s">
        <v>21243</v>
      </c>
      <c r="P2463" t="s">
        <v>21242</v>
      </c>
      <c r="Q2463" t="s">
        <v>21241</v>
      </c>
      <c r="R2463" s="7">
        <v>42979</v>
      </c>
      <c r="S2463" s="8">
        <f t="shared" si="304"/>
        <v>2017</v>
      </c>
      <c r="T2463" s="8">
        <v>2017</v>
      </c>
      <c r="U2463" s="8">
        <f t="shared" si="305"/>
        <v>5</v>
      </c>
      <c r="V2463" s="7">
        <v>42979</v>
      </c>
      <c r="W2463" t="s">
        <v>6375</v>
      </c>
      <c r="X2463" s="2">
        <v>0.38400000000000001</v>
      </c>
      <c r="Y2463" s="6">
        <f t="shared" si="310"/>
        <v>1.02506606871146E-2</v>
      </c>
      <c r="AA2463">
        <v>17519675</v>
      </c>
      <c r="AB2463">
        <v>6100153106</v>
      </c>
      <c r="AC2463">
        <v>17519683</v>
      </c>
      <c r="AD2463" t="s">
        <v>2</v>
      </c>
      <c r="AE2463">
        <v>11</v>
      </c>
      <c r="AF2463">
        <v>7</v>
      </c>
      <c r="AH2463" t="s">
        <v>21240</v>
      </c>
      <c r="AI2463" t="s">
        <v>21239</v>
      </c>
      <c r="AK2463" t="s">
        <v>21238</v>
      </c>
      <c r="AL2463">
        <v>10</v>
      </c>
      <c r="AM2463" s="5">
        <f t="shared" si="306"/>
        <v>2</v>
      </c>
      <c r="AN2463" s="4">
        <f t="shared" si="311"/>
        <v>3.0291556228701248E-3</v>
      </c>
      <c r="AO2463" s="3"/>
      <c r="AP2463">
        <v>0</v>
      </c>
      <c r="AQ2463" t="s">
        <v>18</v>
      </c>
      <c r="AR2463">
        <v>61001211</v>
      </c>
      <c r="AS2463" t="s">
        <v>17</v>
      </c>
      <c r="AT2463" s="2">
        <v>1.4890000000000001</v>
      </c>
      <c r="AU2463" s="1">
        <f t="shared" si="307"/>
        <v>0.80842091678412564</v>
      </c>
      <c r="AV2463" s="1">
        <f t="shared" si="308"/>
        <v>0.66399081549923622</v>
      </c>
      <c r="AW2463" s="1">
        <f t="shared" si="309"/>
        <v>0.51956071421434669</v>
      </c>
    </row>
    <row r="2464" spans="1:49" x14ac:dyDescent="0.2">
      <c r="A2464">
        <v>2462</v>
      </c>
      <c r="B2464" t="s">
        <v>21237</v>
      </c>
      <c r="C2464" t="s">
        <v>21236</v>
      </c>
      <c r="F2464" t="s">
        <v>21235</v>
      </c>
      <c r="G2464" t="s">
        <v>8</v>
      </c>
      <c r="H2464" t="s">
        <v>7</v>
      </c>
      <c r="I2464" t="s">
        <v>21234</v>
      </c>
      <c r="J2464" t="s">
        <v>21233</v>
      </c>
      <c r="K2464" t="s">
        <v>21232</v>
      </c>
      <c r="L2464" t="s">
        <v>21231</v>
      </c>
      <c r="M2464" t="s">
        <v>21230</v>
      </c>
      <c r="N2464">
        <v>6</v>
      </c>
      <c r="O2464" t="s">
        <v>21229</v>
      </c>
      <c r="P2464" t="s">
        <v>21228</v>
      </c>
      <c r="Q2464" t="s">
        <v>21227</v>
      </c>
      <c r="R2464" s="7">
        <v>42979</v>
      </c>
      <c r="S2464" s="8">
        <f t="shared" si="304"/>
        <v>2017</v>
      </c>
      <c r="T2464" s="8">
        <v>2017</v>
      </c>
      <c r="U2464" s="8">
        <f t="shared" si="305"/>
        <v>5</v>
      </c>
      <c r="V2464" s="7">
        <v>42979</v>
      </c>
      <c r="W2464" t="s">
        <v>21226</v>
      </c>
      <c r="X2464" s="2">
        <v>0.58799999999999997</v>
      </c>
      <c r="Y2464" s="6">
        <f t="shared" si="310"/>
        <v>1.5696324177144231E-2</v>
      </c>
      <c r="AA2464">
        <v>20429738</v>
      </c>
      <c r="AB2464">
        <v>19900194817</v>
      </c>
      <c r="AC2464">
        <v>20429746</v>
      </c>
      <c r="AD2464" t="s">
        <v>2</v>
      </c>
      <c r="AE2464">
        <v>7</v>
      </c>
      <c r="AF2464">
        <v>3</v>
      </c>
      <c r="AH2464" t="s">
        <v>21225</v>
      </c>
      <c r="AI2464" t="s">
        <v>21224</v>
      </c>
      <c r="AK2464" t="s">
        <v>21223</v>
      </c>
      <c r="AL2464">
        <v>10</v>
      </c>
      <c r="AM2464" s="5">
        <f t="shared" si="306"/>
        <v>2</v>
      </c>
      <c r="AN2464" s="4">
        <f t="shared" si="311"/>
        <v>3.0291556228701248E-3</v>
      </c>
      <c r="AO2464" s="3"/>
      <c r="AP2464">
        <v>0</v>
      </c>
      <c r="AR2464" t="s">
        <v>1</v>
      </c>
      <c r="AT2464" s="2">
        <v>2.2679999999999998</v>
      </c>
      <c r="AU2464" s="1">
        <f t="shared" si="307"/>
        <v>1.1896173610861998</v>
      </c>
      <c r="AV2464" s="1">
        <f t="shared" si="308"/>
        <v>0.93627399000071787</v>
      </c>
      <c r="AW2464" s="1">
        <f t="shared" si="309"/>
        <v>0.68293061891523577</v>
      </c>
    </row>
    <row r="2465" spans="1:49" x14ac:dyDescent="0.2">
      <c r="A2465">
        <v>2463</v>
      </c>
      <c r="B2465" t="s">
        <v>21222</v>
      </c>
      <c r="C2465" t="s">
        <v>21221</v>
      </c>
      <c r="F2465" t="s">
        <v>21220</v>
      </c>
      <c r="G2465" t="s">
        <v>8</v>
      </c>
      <c r="H2465" t="s">
        <v>7</v>
      </c>
      <c r="I2465" t="s">
        <v>21219</v>
      </c>
      <c r="J2465">
        <v>60069972</v>
      </c>
      <c r="K2465" t="s">
        <v>21218</v>
      </c>
      <c r="L2465" t="s">
        <v>21217</v>
      </c>
      <c r="M2465" t="s">
        <v>334</v>
      </c>
      <c r="N2465">
        <v>1</v>
      </c>
      <c r="O2465" t="s">
        <v>21216</v>
      </c>
      <c r="P2465">
        <v>56020095000</v>
      </c>
      <c r="Q2465">
        <v>60069972</v>
      </c>
      <c r="R2465" s="7">
        <v>42979</v>
      </c>
      <c r="S2465" s="8">
        <f t="shared" si="304"/>
        <v>2017</v>
      </c>
      <c r="T2465" s="8">
        <v>2017</v>
      </c>
      <c r="U2465" s="8">
        <f t="shared" si="305"/>
        <v>5</v>
      </c>
      <c r="V2465" s="7">
        <v>42979</v>
      </c>
      <c r="W2465" t="s">
        <v>409</v>
      </c>
      <c r="X2465" s="2">
        <v>0.371</v>
      </c>
      <c r="Y2465" s="6">
        <f t="shared" si="310"/>
        <v>9.9036331117695747E-3</v>
      </c>
      <c r="AA2465">
        <v>486604</v>
      </c>
      <c r="AB2465">
        <v>28580</v>
      </c>
      <c r="AC2465" t="s">
        <v>408</v>
      </c>
      <c r="AD2465" t="s">
        <v>2</v>
      </c>
      <c r="AE2465">
        <v>52</v>
      </c>
      <c r="AF2465">
        <v>9</v>
      </c>
      <c r="AH2465" t="s">
        <v>21215</v>
      </c>
      <c r="AI2465" t="s">
        <v>21214</v>
      </c>
      <c r="AJ2465" t="s">
        <v>21213</v>
      </c>
      <c r="AK2465" t="s">
        <v>21212</v>
      </c>
      <c r="AL2465">
        <v>1</v>
      </c>
      <c r="AM2465" s="5">
        <f t="shared" si="306"/>
        <v>0.2</v>
      </c>
      <c r="AN2465" s="4">
        <f t="shared" si="311"/>
        <v>3.0291556228701253E-4</v>
      </c>
      <c r="AO2465" s="3"/>
      <c r="AP2465">
        <v>0</v>
      </c>
      <c r="AQ2465" t="s">
        <v>196</v>
      </c>
      <c r="AR2465" t="s">
        <v>21211</v>
      </c>
      <c r="AS2465" t="s">
        <v>195</v>
      </c>
      <c r="AT2465" s="2">
        <v>1.431</v>
      </c>
      <c r="AU2465" s="1">
        <f t="shared" si="307"/>
        <v>0.70234178469248054</v>
      </c>
      <c r="AV2465" s="1">
        <f t="shared" si="308"/>
        <v>0.5103274337028294</v>
      </c>
      <c r="AW2465" s="1">
        <f t="shared" si="309"/>
        <v>0.3183130827131781</v>
      </c>
    </row>
    <row r="2466" spans="1:49" x14ac:dyDescent="0.2">
      <c r="A2466">
        <v>2464</v>
      </c>
      <c r="B2466" t="s">
        <v>21210</v>
      </c>
      <c r="C2466" t="s">
        <v>21209</v>
      </c>
      <c r="F2466" t="s">
        <v>21208</v>
      </c>
      <c r="G2466" t="s">
        <v>8</v>
      </c>
      <c r="H2466" t="s">
        <v>7</v>
      </c>
      <c r="I2466" t="s">
        <v>21207</v>
      </c>
      <c r="J2466" t="s">
        <v>21206</v>
      </c>
      <c r="K2466" t="s">
        <v>21205</v>
      </c>
      <c r="L2466" t="s">
        <v>21204</v>
      </c>
      <c r="M2466" t="s">
        <v>359</v>
      </c>
      <c r="N2466">
        <v>10</v>
      </c>
      <c r="O2466" t="s">
        <v>21203</v>
      </c>
      <c r="P2466" t="s">
        <v>21202</v>
      </c>
      <c r="Q2466" t="s">
        <v>21201</v>
      </c>
      <c r="R2466" s="7">
        <v>42979</v>
      </c>
      <c r="S2466" s="8">
        <f t="shared" si="304"/>
        <v>2017</v>
      </c>
      <c r="T2466" s="8">
        <v>2017</v>
      </c>
      <c r="U2466" s="8">
        <f t="shared" si="305"/>
        <v>5</v>
      </c>
      <c r="V2466" s="7">
        <v>42979</v>
      </c>
      <c r="W2466" t="s">
        <v>3154</v>
      </c>
      <c r="X2466" s="2">
        <v>0.36</v>
      </c>
      <c r="Y2466" s="6">
        <f t="shared" si="310"/>
        <v>9.6099943941699364E-3</v>
      </c>
      <c r="AB2466">
        <v>21100829272</v>
      </c>
      <c r="AC2466">
        <v>20799292</v>
      </c>
      <c r="AD2466" t="s">
        <v>2</v>
      </c>
      <c r="AE2466">
        <v>6</v>
      </c>
      <c r="AF2466">
        <v>3</v>
      </c>
      <c r="AG2466">
        <v>59</v>
      </c>
      <c r="AI2466" t="s">
        <v>21200</v>
      </c>
      <c r="AJ2466" t="s">
        <v>21199</v>
      </c>
      <c r="AK2466" t="s">
        <v>21198</v>
      </c>
      <c r="AL2466">
        <v>16</v>
      </c>
      <c r="AM2466" s="5">
        <f t="shared" si="306"/>
        <v>3.2</v>
      </c>
      <c r="AN2466" s="4">
        <f t="shared" si="311"/>
        <v>4.8466489965922005E-3</v>
      </c>
      <c r="AO2466" s="3"/>
      <c r="AP2466">
        <v>1</v>
      </c>
      <c r="AR2466" t="s">
        <v>1</v>
      </c>
      <c r="AT2466" s="2" t="s">
        <v>0</v>
      </c>
      <c r="AU2466" s="1">
        <f t="shared" si="307"/>
        <v>0.81809907748966149</v>
      </c>
      <c r="AV2466" s="1">
        <f t="shared" si="308"/>
        <v>0.72283216953810681</v>
      </c>
      <c r="AW2466" s="1">
        <f t="shared" si="309"/>
        <v>0.62756526158655213</v>
      </c>
    </row>
    <row r="2467" spans="1:49" x14ac:dyDescent="0.2">
      <c r="A2467">
        <v>2465</v>
      </c>
      <c r="B2467" t="s">
        <v>21197</v>
      </c>
      <c r="C2467" t="s">
        <v>21196</v>
      </c>
      <c r="F2467" t="s">
        <v>21195</v>
      </c>
      <c r="G2467" t="s">
        <v>8</v>
      </c>
      <c r="H2467" t="s">
        <v>7</v>
      </c>
      <c r="I2467" t="s">
        <v>21194</v>
      </c>
      <c r="J2467">
        <v>60015300</v>
      </c>
      <c r="K2467" t="s">
        <v>21193</v>
      </c>
      <c r="L2467" t="s">
        <v>21192</v>
      </c>
      <c r="M2467" t="s">
        <v>82</v>
      </c>
      <c r="N2467">
        <v>4</v>
      </c>
      <c r="O2467" t="s">
        <v>21191</v>
      </c>
      <c r="P2467" t="s">
        <v>21190</v>
      </c>
      <c r="Q2467" t="s">
        <v>21189</v>
      </c>
      <c r="R2467" s="7">
        <v>42979</v>
      </c>
      <c r="S2467" s="8">
        <f t="shared" si="304"/>
        <v>2017</v>
      </c>
      <c r="T2467" s="8">
        <v>2017</v>
      </c>
      <c r="U2467" s="8">
        <f t="shared" si="305"/>
        <v>5</v>
      </c>
      <c r="V2467" s="7">
        <v>42979</v>
      </c>
      <c r="W2467" t="s">
        <v>1765</v>
      </c>
      <c r="X2467" s="2">
        <v>0.74099999999999999</v>
      </c>
      <c r="Y2467" s="6">
        <f t="shared" si="310"/>
        <v>1.9780571794666454E-2</v>
      </c>
      <c r="AA2467">
        <v>7403224</v>
      </c>
      <c r="AB2467">
        <v>12341</v>
      </c>
      <c r="AC2467">
        <v>15208540</v>
      </c>
      <c r="AD2467" t="s">
        <v>2</v>
      </c>
      <c r="AE2467">
        <v>34</v>
      </c>
      <c r="AF2467">
        <v>9</v>
      </c>
      <c r="AH2467" t="s">
        <v>21188</v>
      </c>
      <c r="AI2467" t="s">
        <v>21187</v>
      </c>
      <c r="AK2467" t="s">
        <v>21186</v>
      </c>
      <c r="AL2467">
        <v>16</v>
      </c>
      <c r="AM2467" s="5">
        <f t="shared" si="306"/>
        <v>3.2</v>
      </c>
      <c r="AN2467" s="4">
        <f t="shared" si="311"/>
        <v>4.8466489965922005E-3</v>
      </c>
      <c r="AO2467" s="3"/>
      <c r="AP2467">
        <v>0</v>
      </c>
      <c r="AQ2467" t="s">
        <v>21185</v>
      </c>
      <c r="AR2467" t="s">
        <v>21184</v>
      </c>
      <c r="AS2467" t="s">
        <v>21183</v>
      </c>
      <c r="AT2467" s="2" t="s">
        <v>0</v>
      </c>
      <c r="AU2467" s="1">
        <f t="shared" si="307"/>
        <v>1.5300394955244176</v>
      </c>
      <c r="AV2467" s="1">
        <f t="shared" si="308"/>
        <v>1.2313610395629326</v>
      </c>
      <c r="AW2467" s="1">
        <f t="shared" si="309"/>
        <v>0.93268258360144762</v>
      </c>
    </row>
    <row r="2468" spans="1:49" x14ac:dyDescent="0.2">
      <c r="A2468">
        <v>2466</v>
      </c>
      <c r="B2468" t="s">
        <v>21182</v>
      </c>
      <c r="F2468" t="s">
        <v>21181</v>
      </c>
      <c r="G2468" t="s">
        <v>8</v>
      </c>
      <c r="H2468" t="s">
        <v>7</v>
      </c>
      <c r="I2468" t="s">
        <v>21180</v>
      </c>
      <c r="J2468">
        <v>60058976</v>
      </c>
      <c r="K2468" t="s">
        <v>21179</v>
      </c>
      <c r="L2468" t="s">
        <v>3829</v>
      </c>
      <c r="M2468" t="s">
        <v>10</v>
      </c>
      <c r="N2468">
        <v>3</v>
      </c>
      <c r="O2468" t="s">
        <v>21178</v>
      </c>
      <c r="P2468" t="s">
        <v>21177</v>
      </c>
      <c r="Q2468" t="s">
        <v>21176</v>
      </c>
      <c r="R2468" s="7">
        <v>42979</v>
      </c>
      <c r="S2468" s="8">
        <f t="shared" si="304"/>
        <v>2017</v>
      </c>
      <c r="T2468" s="8">
        <v>2017</v>
      </c>
      <c r="U2468" s="8">
        <f t="shared" si="305"/>
        <v>5</v>
      </c>
      <c r="V2468" s="7">
        <v>42979</v>
      </c>
      <c r="W2468" t="s">
        <v>683</v>
      </c>
      <c r="X2468" s="2">
        <v>0.127</v>
      </c>
      <c r="Y2468" s="6">
        <f t="shared" si="310"/>
        <v>3.3901924668321725E-3</v>
      </c>
      <c r="AB2468">
        <v>21100200818</v>
      </c>
      <c r="AC2468">
        <v>15530396</v>
      </c>
      <c r="AD2468" t="s">
        <v>2</v>
      </c>
      <c r="AE2468">
        <v>12</v>
      </c>
      <c r="AF2468">
        <v>5</v>
      </c>
      <c r="AH2468" t="s">
        <v>21175</v>
      </c>
      <c r="AI2468" t="s">
        <v>21174</v>
      </c>
      <c r="AJ2468" t="s">
        <v>21173</v>
      </c>
      <c r="AK2468" t="s">
        <v>21172</v>
      </c>
      <c r="AL2468">
        <v>0</v>
      </c>
      <c r="AM2468" s="5">
        <f t="shared" si="306"/>
        <v>0</v>
      </c>
      <c r="AN2468" s="4">
        <f t="shared" si="311"/>
        <v>0</v>
      </c>
      <c r="AO2468" s="3"/>
      <c r="AP2468">
        <v>0</v>
      </c>
      <c r="AR2468" t="s">
        <v>1</v>
      </c>
      <c r="AT2468" s="2" t="s">
        <v>0</v>
      </c>
      <c r="AU2468" s="1">
        <f t="shared" si="307"/>
        <v>0.23731347267825206</v>
      </c>
      <c r="AV2468" s="1">
        <f t="shared" si="308"/>
        <v>0.16950962334160863</v>
      </c>
      <c r="AW2468" s="1">
        <f t="shared" si="309"/>
        <v>0.10170577400496518</v>
      </c>
    </row>
    <row r="2469" spans="1:49" x14ac:dyDescent="0.2">
      <c r="A2469">
        <v>2467</v>
      </c>
      <c r="B2469" t="s">
        <v>21171</v>
      </c>
      <c r="F2469" t="s">
        <v>21170</v>
      </c>
      <c r="G2469" t="s">
        <v>8</v>
      </c>
      <c r="H2469" t="s">
        <v>7</v>
      </c>
      <c r="I2469" t="s">
        <v>2239</v>
      </c>
      <c r="J2469" t="s">
        <v>3262</v>
      </c>
      <c r="K2469" t="s">
        <v>3261</v>
      </c>
      <c r="L2469" t="s">
        <v>3260</v>
      </c>
      <c r="M2469" t="s">
        <v>2238</v>
      </c>
      <c r="N2469">
        <v>6</v>
      </c>
      <c r="O2469" t="s">
        <v>21169</v>
      </c>
      <c r="P2469" t="s">
        <v>21168</v>
      </c>
      <c r="Q2469" t="s">
        <v>3259</v>
      </c>
      <c r="R2469" s="7">
        <v>42979</v>
      </c>
      <c r="S2469" s="8">
        <f t="shared" si="304"/>
        <v>2017</v>
      </c>
      <c r="T2469" s="8">
        <v>2017</v>
      </c>
      <c r="U2469" s="8">
        <f t="shared" si="305"/>
        <v>5</v>
      </c>
      <c r="V2469" s="7">
        <v>42979</v>
      </c>
      <c r="W2469" t="s">
        <v>683</v>
      </c>
      <c r="X2469" s="2">
        <v>0.127</v>
      </c>
      <c r="Y2469" s="6">
        <f t="shared" si="310"/>
        <v>3.3901924668321725E-3</v>
      </c>
      <c r="AB2469">
        <v>21100200818</v>
      </c>
      <c r="AC2469">
        <v>15530396</v>
      </c>
      <c r="AD2469" t="s">
        <v>2</v>
      </c>
      <c r="AE2469">
        <v>12</v>
      </c>
      <c r="AF2469">
        <v>5</v>
      </c>
      <c r="AH2469" t="s">
        <v>21167</v>
      </c>
      <c r="AI2469" t="s">
        <v>21166</v>
      </c>
      <c r="AJ2469" t="s">
        <v>21165</v>
      </c>
      <c r="AK2469" t="s">
        <v>21164</v>
      </c>
      <c r="AL2469">
        <v>1</v>
      </c>
      <c r="AM2469" s="5">
        <f t="shared" si="306"/>
        <v>0.2</v>
      </c>
      <c r="AN2469" s="4">
        <f t="shared" si="311"/>
        <v>3.0291556228701253E-4</v>
      </c>
      <c r="AO2469" s="3"/>
      <c r="AP2469">
        <v>0</v>
      </c>
      <c r="AR2469" t="s">
        <v>1</v>
      </c>
      <c r="AT2469" s="2" t="s">
        <v>0</v>
      </c>
      <c r="AU2469" s="1">
        <f t="shared" si="307"/>
        <v>0.24640093954686246</v>
      </c>
      <c r="AV2469" s="1">
        <f t="shared" si="308"/>
        <v>0.18465540145595924</v>
      </c>
      <c r="AW2469" s="1">
        <f t="shared" si="309"/>
        <v>0.12290986336505605</v>
      </c>
    </row>
    <row r="2470" spans="1:49" x14ac:dyDescent="0.2">
      <c r="A2470">
        <v>2468</v>
      </c>
      <c r="B2470" t="s">
        <v>21163</v>
      </c>
      <c r="C2470" t="s">
        <v>21162</v>
      </c>
      <c r="D2470" t="s">
        <v>21161</v>
      </c>
      <c r="F2470" t="s">
        <v>21160</v>
      </c>
      <c r="G2470" t="s">
        <v>8</v>
      </c>
      <c r="H2470" t="s">
        <v>7</v>
      </c>
      <c r="I2470" t="s">
        <v>21159</v>
      </c>
      <c r="J2470" t="s">
        <v>3969</v>
      </c>
      <c r="K2470" t="s">
        <v>3968</v>
      </c>
      <c r="L2470" t="s">
        <v>3967</v>
      </c>
      <c r="M2470" t="s">
        <v>16</v>
      </c>
      <c r="N2470">
        <v>3</v>
      </c>
      <c r="O2470" t="s">
        <v>21158</v>
      </c>
      <c r="P2470" t="s">
        <v>21157</v>
      </c>
      <c r="Q2470" t="s">
        <v>3966</v>
      </c>
      <c r="R2470" s="7">
        <v>42979</v>
      </c>
      <c r="S2470" s="8">
        <f t="shared" si="304"/>
        <v>2017</v>
      </c>
      <c r="T2470" s="8">
        <v>2017</v>
      </c>
      <c r="U2470" s="8">
        <f t="shared" si="305"/>
        <v>5</v>
      </c>
      <c r="V2470" s="7">
        <v>42979</v>
      </c>
      <c r="W2470" t="s">
        <v>166</v>
      </c>
      <c r="X2470" s="2">
        <v>0.54700000000000004</v>
      </c>
      <c r="Y2470" s="6">
        <f t="shared" si="310"/>
        <v>1.4601852593363766E-2</v>
      </c>
      <c r="AA2470">
        <v>14348411</v>
      </c>
      <c r="AB2470">
        <v>17683</v>
      </c>
      <c r="AC2470">
        <v>16180399</v>
      </c>
      <c r="AD2470" t="s">
        <v>2</v>
      </c>
      <c r="AE2470">
        <v>79</v>
      </c>
      <c r="AH2470" t="s">
        <v>2735</v>
      </c>
      <c r="AI2470" t="s">
        <v>21156</v>
      </c>
      <c r="AJ2470" t="s">
        <v>21155</v>
      </c>
      <c r="AK2470" t="s">
        <v>21154</v>
      </c>
      <c r="AL2470">
        <v>21</v>
      </c>
      <c r="AM2470" s="5">
        <f t="shared" si="306"/>
        <v>4.2</v>
      </c>
      <c r="AN2470" s="4">
        <f t="shared" si="311"/>
        <v>6.3612268080272625E-3</v>
      </c>
      <c r="AO2470" s="3"/>
      <c r="AP2470">
        <v>0</v>
      </c>
      <c r="AR2470" t="s">
        <v>1</v>
      </c>
      <c r="AT2470" s="2" t="s">
        <v>0</v>
      </c>
      <c r="AU2470" s="1">
        <f t="shared" si="307"/>
        <v>1.2129664857762814</v>
      </c>
      <c r="AV2470" s="1">
        <f t="shared" si="308"/>
        <v>1.0481539700695515</v>
      </c>
      <c r="AW2470" s="1">
        <f t="shared" si="309"/>
        <v>0.8833414543628213</v>
      </c>
    </row>
    <row r="2471" spans="1:49" x14ac:dyDescent="0.2">
      <c r="A2471">
        <v>2469</v>
      </c>
      <c r="B2471" t="s">
        <v>21153</v>
      </c>
      <c r="C2471" t="s">
        <v>21152</v>
      </c>
      <c r="D2471" t="s">
        <v>21151</v>
      </c>
      <c r="F2471" t="s">
        <v>21150</v>
      </c>
      <c r="G2471" t="s">
        <v>8</v>
      </c>
      <c r="H2471" t="s">
        <v>7</v>
      </c>
      <c r="I2471" t="s">
        <v>4018</v>
      </c>
      <c r="J2471" t="s">
        <v>21149</v>
      </c>
      <c r="K2471" t="s">
        <v>21148</v>
      </c>
      <c r="L2471" t="s">
        <v>21147</v>
      </c>
      <c r="M2471" t="s">
        <v>21146</v>
      </c>
      <c r="N2471">
        <v>7</v>
      </c>
      <c r="O2471" t="s">
        <v>21145</v>
      </c>
      <c r="P2471" t="s">
        <v>21144</v>
      </c>
      <c r="Q2471" t="s">
        <v>21143</v>
      </c>
      <c r="R2471" s="7">
        <v>42979</v>
      </c>
      <c r="S2471" s="8">
        <f t="shared" si="304"/>
        <v>2017</v>
      </c>
      <c r="T2471" s="8">
        <v>2017</v>
      </c>
      <c r="U2471" s="8">
        <f t="shared" si="305"/>
        <v>5</v>
      </c>
      <c r="V2471" s="7">
        <v>42979</v>
      </c>
      <c r="W2471" t="s">
        <v>166</v>
      </c>
      <c r="X2471" s="2">
        <v>0.54700000000000004</v>
      </c>
      <c r="Y2471" s="6">
        <f t="shared" si="310"/>
        <v>1.4601852593363766E-2</v>
      </c>
      <c r="AA2471">
        <v>14348411</v>
      </c>
      <c r="AB2471">
        <v>17683</v>
      </c>
      <c r="AC2471">
        <v>16180399</v>
      </c>
      <c r="AD2471" t="s">
        <v>2</v>
      </c>
      <c r="AE2471">
        <v>79</v>
      </c>
      <c r="AH2471" t="s">
        <v>21142</v>
      </c>
      <c r="AI2471" t="s">
        <v>21141</v>
      </c>
      <c r="AJ2471" t="s">
        <v>21140</v>
      </c>
      <c r="AK2471" t="s">
        <v>21139</v>
      </c>
      <c r="AL2471">
        <v>0</v>
      </c>
      <c r="AM2471" s="5">
        <f t="shared" si="306"/>
        <v>0</v>
      </c>
      <c r="AN2471" s="4">
        <f t="shared" si="311"/>
        <v>0</v>
      </c>
      <c r="AO2471" s="3"/>
      <c r="AP2471">
        <v>0</v>
      </c>
      <c r="AR2471" t="s">
        <v>1</v>
      </c>
      <c r="AS2471" t="s">
        <v>2455</v>
      </c>
      <c r="AT2471" s="2" t="s">
        <v>0</v>
      </c>
      <c r="AU2471" s="1">
        <f t="shared" si="307"/>
        <v>1.0221296815354637</v>
      </c>
      <c r="AV2471" s="1">
        <f t="shared" si="308"/>
        <v>0.73009262966818833</v>
      </c>
      <c r="AW2471" s="1">
        <f t="shared" si="309"/>
        <v>0.43805557780091298</v>
      </c>
    </row>
    <row r="2472" spans="1:49" x14ac:dyDescent="0.2">
      <c r="A2472">
        <v>2470</v>
      </c>
      <c r="B2472" t="s">
        <v>21138</v>
      </c>
      <c r="C2472" t="s">
        <v>21137</v>
      </c>
      <c r="D2472" t="s">
        <v>21136</v>
      </c>
      <c r="F2472" t="s">
        <v>21135</v>
      </c>
      <c r="G2472" t="s">
        <v>8</v>
      </c>
      <c r="H2472" t="s">
        <v>7</v>
      </c>
      <c r="I2472" t="s">
        <v>21134</v>
      </c>
      <c r="J2472" t="s">
        <v>21133</v>
      </c>
      <c r="K2472" t="s">
        <v>21132</v>
      </c>
      <c r="L2472" t="s">
        <v>2577</v>
      </c>
      <c r="M2472" t="s">
        <v>16</v>
      </c>
      <c r="N2472">
        <v>3</v>
      </c>
      <c r="O2472" t="s">
        <v>21131</v>
      </c>
      <c r="P2472" t="s">
        <v>21130</v>
      </c>
      <c r="Q2472" t="s">
        <v>21129</v>
      </c>
      <c r="R2472" s="7">
        <v>42979</v>
      </c>
      <c r="S2472" s="8">
        <f t="shared" si="304"/>
        <v>2017</v>
      </c>
      <c r="T2472" s="8">
        <v>2017</v>
      </c>
      <c r="U2472" s="8">
        <f t="shared" si="305"/>
        <v>5</v>
      </c>
      <c r="V2472" s="7">
        <v>42979</v>
      </c>
      <c r="W2472" t="s">
        <v>166</v>
      </c>
      <c r="X2472" s="2">
        <v>0.54700000000000004</v>
      </c>
      <c r="Y2472" s="6">
        <f t="shared" si="310"/>
        <v>1.4601852593363766E-2</v>
      </c>
      <c r="AA2472">
        <v>14348411</v>
      </c>
      <c r="AB2472">
        <v>17683</v>
      </c>
      <c r="AC2472">
        <v>16180399</v>
      </c>
      <c r="AD2472" t="s">
        <v>2</v>
      </c>
      <c r="AE2472">
        <v>79</v>
      </c>
      <c r="AH2472" t="s">
        <v>21128</v>
      </c>
      <c r="AI2472" t="s">
        <v>21127</v>
      </c>
      <c r="AJ2472" t="s">
        <v>21126</v>
      </c>
      <c r="AK2472" t="s">
        <v>21125</v>
      </c>
      <c r="AL2472">
        <v>37</v>
      </c>
      <c r="AM2472" s="5">
        <f t="shared" si="306"/>
        <v>7.4</v>
      </c>
      <c r="AN2472" s="4">
        <f t="shared" si="311"/>
        <v>1.1207875804619462E-2</v>
      </c>
      <c r="AO2472" s="3"/>
      <c r="AP2472">
        <v>0</v>
      </c>
      <c r="AR2472" t="s">
        <v>1</v>
      </c>
      <c r="AT2472" s="2" t="s">
        <v>0</v>
      </c>
      <c r="AU2472" s="1">
        <f t="shared" si="307"/>
        <v>1.3583659556740475</v>
      </c>
      <c r="AV2472" s="1">
        <f t="shared" si="308"/>
        <v>1.2904864198991612</v>
      </c>
      <c r="AW2472" s="1">
        <f t="shared" si="309"/>
        <v>1.2226068841242752</v>
      </c>
    </row>
    <row r="2473" spans="1:49" x14ac:dyDescent="0.2">
      <c r="A2473">
        <v>2471</v>
      </c>
      <c r="B2473" t="s">
        <v>21124</v>
      </c>
      <c r="F2473" t="s">
        <v>21123</v>
      </c>
      <c r="G2473" t="s">
        <v>8</v>
      </c>
      <c r="H2473" t="s">
        <v>7</v>
      </c>
      <c r="I2473" t="s">
        <v>21122</v>
      </c>
      <c r="J2473" t="s">
        <v>21121</v>
      </c>
      <c r="K2473" t="s">
        <v>21120</v>
      </c>
      <c r="L2473" t="s">
        <v>21119</v>
      </c>
      <c r="M2473" t="s">
        <v>2240</v>
      </c>
      <c r="N2473">
        <v>2</v>
      </c>
      <c r="O2473" t="s">
        <v>21118</v>
      </c>
      <c r="P2473" t="s">
        <v>21117</v>
      </c>
      <c r="Q2473" t="s">
        <v>21116</v>
      </c>
      <c r="R2473" s="7">
        <v>42979</v>
      </c>
      <c r="S2473" s="8">
        <f t="shared" si="304"/>
        <v>2017</v>
      </c>
      <c r="T2473" s="8">
        <v>2017</v>
      </c>
      <c r="U2473" s="8">
        <f t="shared" si="305"/>
        <v>5</v>
      </c>
      <c r="V2473" s="7">
        <v>42979</v>
      </c>
      <c r="W2473" t="s">
        <v>683</v>
      </c>
      <c r="X2473" s="2">
        <v>0.127</v>
      </c>
      <c r="Y2473" s="6">
        <f t="shared" si="310"/>
        <v>3.3901924668321725E-3</v>
      </c>
      <c r="AB2473">
        <v>21100200818</v>
      </c>
      <c r="AC2473">
        <v>15530396</v>
      </c>
      <c r="AD2473" t="s">
        <v>2</v>
      </c>
      <c r="AE2473">
        <v>12</v>
      </c>
      <c r="AF2473">
        <v>5</v>
      </c>
      <c r="AH2473" t="s">
        <v>21115</v>
      </c>
      <c r="AI2473" t="s">
        <v>21114</v>
      </c>
      <c r="AJ2473" t="s">
        <v>21113</v>
      </c>
      <c r="AK2473" t="s">
        <v>21112</v>
      </c>
      <c r="AL2473">
        <v>0</v>
      </c>
      <c r="AM2473" s="5">
        <f t="shared" si="306"/>
        <v>0</v>
      </c>
      <c r="AN2473" s="4">
        <f t="shared" si="311"/>
        <v>0</v>
      </c>
      <c r="AO2473" s="3"/>
      <c r="AP2473">
        <v>0</v>
      </c>
      <c r="AQ2473" t="s">
        <v>21111</v>
      </c>
      <c r="AR2473" t="s">
        <v>1</v>
      </c>
      <c r="AS2473" t="s">
        <v>21110</v>
      </c>
      <c r="AT2473" s="2" t="s">
        <v>0</v>
      </c>
      <c r="AU2473" s="1">
        <f t="shared" si="307"/>
        <v>0.23731347267825206</v>
      </c>
      <c r="AV2473" s="1">
        <f t="shared" si="308"/>
        <v>0.16950962334160863</v>
      </c>
      <c r="AW2473" s="1">
        <f t="shared" si="309"/>
        <v>0.10170577400496518</v>
      </c>
    </row>
    <row r="2474" spans="1:49" x14ac:dyDescent="0.2">
      <c r="A2474">
        <v>2472</v>
      </c>
      <c r="B2474" t="s">
        <v>21109</v>
      </c>
      <c r="C2474" t="s">
        <v>21108</v>
      </c>
      <c r="D2474" t="s">
        <v>21107</v>
      </c>
      <c r="F2474" t="s">
        <v>21106</v>
      </c>
      <c r="G2474" t="s">
        <v>8</v>
      </c>
      <c r="H2474" t="s">
        <v>7</v>
      </c>
      <c r="I2474" t="s">
        <v>1597</v>
      </c>
      <c r="J2474">
        <v>60109923</v>
      </c>
      <c r="K2474" t="s">
        <v>1596</v>
      </c>
      <c r="L2474" t="s">
        <v>568</v>
      </c>
      <c r="M2474" t="s">
        <v>10</v>
      </c>
      <c r="N2474">
        <v>2</v>
      </c>
      <c r="O2474" t="s">
        <v>1595</v>
      </c>
      <c r="P2474" t="s">
        <v>1594</v>
      </c>
      <c r="Q2474" t="s">
        <v>1593</v>
      </c>
      <c r="R2474" s="7">
        <v>42979</v>
      </c>
      <c r="S2474" s="8">
        <f t="shared" si="304"/>
        <v>2017</v>
      </c>
      <c r="T2474" s="8">
        <v>2017</v>
      </c>
      <c r="U2474" s="8">
        <f t="shared" si="305"/>
        <v>5</v>
      </c>
      <c r="V2474" s="7">
        <v>42979</v>
      </c>
      <c r="W2474" t="s">
        <v>166</v>
      </c>
      <c r="X2474" s="2">
        <v>0.54700000000000004</v>
      </c>
      <c r="Y2474" s="6">
        <f t="shared" si="310"/>
        <v>1.4601852593363766E-2</v>
      </c>
      <c r="AA2474">
        <v>14348411</v>
      </c>
      <c r="AB2474">
        <v>17683</v>
      </c>
      <c r="AC2474">
        <v>16180399</v>
      </c>
      <c r="AD2474" t="s">
        <v>2</v>
      </c>
      <c r="AE2474">
        <v>79</v>
      </c>
      <c r="AH2474" t="s">
        <v>3716</v>
      </c>
      <c r="AI2474" t="s">
        <v>21105</v>
      </c>
      <c r="AJ2474" t="s">
        <v>21104</v>
      </c>
      <c r="AK2474" t="s">
        <v>21103</v>
      </c>
      <c r="AL2474">
        <v>28</v>
      </c>
      <c r="AM2474" s="5">
        <f t="shared" si="306"/>
        <v>5.6</v>
      </c>
      <c r="AN2474" s="4">
        <f t="shared" si="311"/>
        <v>8.4816357440363494E-3</v>
      </c>
      <c r="AO2474" s="3"/>
      <c r="AP2474">
        <v>0</v>
      </c>
      <c r="AR2474" t="s">
        <v>1</v>
      </c>
      <c r="AT2474" s="2" t="s">
        <v>0</v>
      </c>
      <c r="AU2474" s="1">
        <f t="shared" si="307"/>
        <v>1.2765787538565541</v>
      </c>
      <c r="AV2474" s="1">
        <f t="shared" si="308"/>
        <v>1.1541744168700057</v>
      </c>
      <c r="AW2474" s="1">
        <f t="shared" si="309"/>
        <v>1.0317700798834575</v>
      </c>
    </row>
    <row r="2475" spans="1:49" x14ac:dyDescent="0.2">
      <c r="A2475">
        <v>2473</v>
      </c>
      <c r="B2475" t="s">
        <v>21102</v>
      </c>
      <c r="F2475" t="s">
        <v>21101</v>
      </c>
      <c r="G2475" t="s">
        <v>8</v>
      </c>
      <c r="H2475" t="s">
        <v>7</v>
      </c>
      <c r="I2475" t="s">
        <v>21100</v>
      </c>
      <c r="J2475">
        <v>60088882</v>
      </c>
      <c r="K2475" t="s">
        <v>701</v>
      </c>
      <c r="L2475" t="s">
        <v>700</v>
      </c>
      <c r="M2475" t="s">
        <v>699</v>
      </c>
      <c r="N2475">
        <v>4</v>
      </c>
      <c r="O2475" t="s">
        <v>21099</v>
      </c>
      <c r="P2475" t="s">
        <v>21098</v>
      </c>
      <c r="Q2475" t="s">
        <v>2225</v>
      </c>
      <c r="R2475" s="7">
        <v>42979</v>
      </c>
      <c r="S2475" s="8">
        <f t="shared" si="304"/>
        <v>2017</v>
      </c>
      <c r="T2475" s="8">
        <v>2017</v>
      </c>
      <c r="U2475" s="8">
        <f t="shared" si="305"/>
        <v>5</v>
      </c>
      <c r="V2475" s="7">
        <v>42979</v>
      </c>
      <c r="W2475" t="s">
        <v>683</v>
      </c>
      <c r="X2475" s="2">
        <v>0.127</v>
      </c>
      <c r="Y2475" s="6">
        <f t="shared" si="310"/>
        <v>3.3901924668321725E-3</v>
      </c>
      <c r="AB2475">
        <v>21100200818</v>
      </c>
      <c r="AC2475">
        <v>15530396</v>
      </c>
      <c r="AD2475" t="s">
        <v>2</v>
      </c>
      <c r="AE2475">
        <v>12</v>
      </c>
      <c r="AF2475">
        <v>5</v>
      </c>
      <c r="AH2475" t="s">
        <v>3957</v>
      </c>
      <c r="AI2475" t="s">
        <v>21097</v>
      </c>
      <c r="AJ2475" t="s">
        <v>21096</v>
      </c>
      <c r="AK2475" t="s">
        <v>21095</v>
      </c>
      <c r="AL2475">
        <v>3</v>
      </c>
      <c r="AM2475" s="5">
        <f t="shared" si="306"/>
        <v>0.6</v>
      </c>
      <c r="AN2475" s="4">
        <f t="shared" si="311"/>
        <v>9.0874668686103744E-4</v>
      </c>
      <c r="AO2475" s="3"/>
      <c r="AP2475">
        <v>0</v>
      </c>
      <c r="AR2475" t="s">
        <v>1</v>
      </c>
      <c r="AT2475" s="2" t="s">
        <v>0</v>
      </c>
      <c r="AU2475" s="1">
        <f t="shared" si="307"/>
        <v>0.26457587328408322</v>
      </c>
      <c r="AV2475" s="1">
        <f t="shared" si="308"/>
        <v>0.21494695768466049</v>
      </c>
      <c r="AW2475" s="1">
        <f t="shared" si="309"/>
        <v>0.16531804208523779</v>
      </c>
    </row>
    <row r="2476" spans="1:49" x14ac:dyDescent="0.2">
      <c r="A2476">
        <v>2474</v>
      </c>
      <c r="B2476" t="s">
        <v>21094</v>
      </c>
      <c r="C2476" t="s">
        <v>21093</v>
      </c>
      <c r="D2476" t="s">
        <v>21092</v>
      </c>
      <c r="F2476" t="s">
        <v>21091</v>
      </c>
      <c r="G2476" t="s">
        <v>8</v>
      </c>
      <c r="H2476" t="s">
        <v>7</v>
      </c>
      <c r="I2476" t="s">
        <v>1784</v>
      </c>
      <c r="J2476" t="s">
        <v>1783</v>
      </c>
      <c r="K2476" t="s">
        <v>1782</v>
      </c>
      <c r="L2476" t="s">
        <v>1781</v>
      </c>
      <c r="M2476" t="s">
        <v>768</v>
      </c>
      <c r="N2476">
        <v>3</v>
      </c>
      <c r="O2476" t="s">
        <v>21090</v>
      </c>
      <c r="P2476" t="s">
        <v>1780</v>
      </c>
      <c r="Q2476" t="s">
        <v>1779</v>
      </c>
      <c r="R2476" s="7">
        <v>42979</v>
      </c>
      <c r="S2476" s="8">
        <f t="shared" si="304"/>
        <v>2017</v>
      </c>
      <c r="T2476" s="8">
        <v>2017</v>
      </c>
      <c r="U2476" s="8">
        <f t="shared" si="305"/>
        <v>5</v>
      </c>
      <c r="V2476" s="7">
        <v>42979</v>
      </c>
      <c r="W2476" t="s">
        <v>166</v>
      </c>
      <c r="X2476" s="2">
        <v>0.54700000000000004</v>
      </c>
      <c r="Y2476" s="6">
        <f t="shared" si="310"/>
        <v>1.4601852593363766E-2</v>
      </c>
      <c r="AA2476">
        <v>14348411</v>
      </c>
      <c r="AB2476">
        <v>17683</v>
      </c>
      <c r="AC2476">
        <v>16180399</v>
      </c>
      <c r="AD2476" t="s">
        <v>2</v>
      </c>
      <c r="AE2476">
        <v>79</v>
      </c>
      <c r="AH2476" t="s">
        <v>21089</v>
      </c>
      <c r="AI2476" t="s">
        <v>21088</v>
      </c>
      <c r="AJ2476" t="s">
        <v>21087</v>
      </c>
      <c r="AK2476" t="s">
        <v>21086</v>
      </c>
      <c r="AL2476">
        <v>27</v>
      </c>
      <c r="AM2476" s="5">
        <f t="shared" si="306"/>
        <v>5.4</v>
      </c>
      <c r="AN2476" s="4">
        <f t="shared" si="311"/>
        <v>8.1787201817493382E-3</v>
      </c>
      <c r="AO2476" s="3"/>
      <c r="AP2476">
        <v>0</v>
      </c>
      <c r="AR2476" t="s">
        <v>1</v>
      </c>
      <c r="AT2476" s="2" t="s">
        <v>0</v>
      </c>
      <c r="AU2476" s="1">
        <f t="shared" si="307"/>
        <v>1.2674912869879438</v>
      </c>
      <c r="AV2476" s="1">
        <f t="shared" si="308"/>
        <v>1.1390286387556552</v>
      </c>
      <c r="AW2476" s="1">
        <f t="shared" si="309"/>
        <v>1.0105659905233666</v>
      </c>
    </row>
    <row r="2477" spans="1:49" x14ac:dyDescent="0.2">
      <c r="A2477">
        <v>2475</v>
      </c>
      <c r="B2477" t="s">
        <v>21085</v>
      </c>
      <c r="F2477" t="s">
        <v>21084</v>
      </c>
      <c r="G2477" t="s">
        <v>8</v>
      </c>
      <c r="H2477" t="s">
        <v>7</v>
      </c>
      <c r="I2477" t="s">
        <v>21083</v>
      </c>
      <c r="J2477" t="s">
        <v>21082</v>
      </c>
      <c r="K2477" t="s">
        <v>21081</v>
      </c>
      <c r="L2477" t="s">
        <v>807</v>
      </c>
      <c r="M2477" t="s">
        <v>16</v>
      </c>
      <c r="N2477">
        <v>3</v>
      </c>
      <c r="O2477" t="s">
        <v>21080</v>
      </c>
      <c r="P2477" t="s">
        <v>21079</v>
      </c>
      <c r="Q2477" t="s">
        <v>21078</v>
      </c>
      <c r="R2477" s="7">
        <v>42979</v>
      </c>
      <c r="S2477" s="8">
        <f t="shared" si="304"/>
        <v>2017</v>
      </c>
      <c r="T2477" s="8">
        <v>2017</v>
      </c>
      <c r="U2477" s="8">
        <f t="shared" si="305"/>
        <v>5</v>
      </c>
      <c r="V2477" s="7">
        <v>42979</v>
      </c>
      <c r="W2477" t="s">
        <v>683</v>
      </c>
      <c r="X2477" s="2">
        <v>0.127</v>
      </c>
      <c r="Y2477" s="6">
        <f t="shared" si="310"/>
        <v>3.3901924668321725E-3</v>
      </c>
      <c r="AB2477">
        <v>21100200818</v>
      </c>
      <c r="AC2477">
        <v>15530396</v>
      </c>
      <c r="AD2477" t="s">
        <v>2</v>
      </c>
      <c r="AE2477">
        <v>12</v>
      </c>
      <c r="AF2477">
        <v>5</v>
      </c>
      <c r="AH2477" t="s">
        <v>466</v>
      </c>
      <c r="AI2477" t="s">
        <v>21077</v>
      </c>
      <c r="AJ2477" t="s">
        <v>21076</v>
      </c>
      <c r="AK2477" t="s">
        <v>21075</v>
      </c>
      <c r="AL2477">
        <v>0</v>
      </c>
      <c r="AM2477" s="5">
        <f t="shared" si="306"/>
        <v>0</v>
      </c>
      <c r="AN2477" s="4">
        <f t="shared" si="311"/>
        <v>0</v>
      </c>
      <c r="AO2477" s="3"/>
      <c r="AP2477">
        <v>0</v>
      </c>
      <c r="AR2477" t="s">
        <v>1</v>
      </c>
      <c r="AT2477" s="2" t="s">
        <v>0</v>
      </c>
      <c r="AU2477" s="1">
        <f t="shared" si="307"/>
        <v>0.23731347267825206</v>
      </c>
      <c r="AV2477" s="1">
        <f t="shared" si="308"/>
        <v>0.16950962334160863</v>
      </c>
      <c r="AW2477" s="1">
        <f t="shared" si="309"/>
        <v>0.10170577400496518</v>
      </c>
    </row>
    <row r="2478" spans="1:49" x14ac:dyDescent="0.2">
      <c r="A2478">
        <v>2476</v>
      </c>
      <c r="B2478" t="s">
        <v>21074</v>
      </c>
      <c r="C2478" t="s">
        <v>21073</v>
      </c>
      <c r="F2478" t="s">
        <v>21072</v>
      </c>
      <c r="G2478" t="s">
        <v>8</v>
      </c>
      <c r="H2478" t="s">
        <v>7</v>
      </c>
      <c r="I2478" t="s">
        <v>21071</v>
      </c>
      <c r="J2478" t="s">
        <v>21070</v>
      </c>
      <c r="K2478" t="s">
        <v>21069</v>
      </c>
      <c r="L2478" t="s">
        <v>21068</v>
      </c>
      <c r="M2478" t="s">
        <v>1424</v>
      </c>
      <c r="N2478">
        <v>2</v>
      </c>
      <c r="O2478" t="s">
        <v>21067</v>
      </c>
      <c r="P2478" t="s">
        <v>21066</v>
      </c>
      <c r="Q2478" t="s">
        <v>21065</v>
      </c>
      <c r="R2478" s="7">
        <v>42979</v>
      </c>
      <c r="S2478" s="8">
        <f t="shared" si="304"/>
        <v>2017</v>
      </c>
      <c r="T2478" s="8">
        <v>2017</v>
      </c>
      <c r="U2478" s="8">
        <f t="shared" si="305"/>
        <v>5</v>
      </c>
      <c r="V2478" s="7">
        <v>42979</v>
      </c>
      <c r="W2478" t="s">
        <v>409</v>
      </c>
      <c r="X2478" s="2">
        <v>0.371</v>
      </c>
      <c r="Y2478" s="6">
        <f t="shared" si="310"/>
        <v>9.9036331117695747E-3</v>
      </c>
      <c r="AA2478">
        <v>486604</v>
      </c>
      <c r="AB2478">
        <v>28580</v>
      </c>
      <c r="AC2478" t="s">
        <v>408</v>
      </c>
      <c r="AD2478" t="s">
        <v>2</v>
      </c>
      <c r="AE2478">
        <v>52</v>
      </c>
      <c r="AF2478">
        <v>9</v>
      </c>
      <c r="AH2478" t="s">
        <v>21064</v>
      </c>
      <c r="AI2478" t="s">
        <v>21063</v>
      </c>
      <c r="AJ2478" t="s">
        <v>21062</v>
      </c>
      <c r="AK2478" t="s">
        <v>21061</v>
      </c>
      <c r="AL2478">
        <v>10</v>
      </c>
      <c r="AM2478" s="5">
        <f t="shared" si="306"/>
        <v>2</v>
      </c>
      <c r="AN2478" s="4">
        <f t="shared" si="311"/>
        <v>3.0291556228701248E-3</v>
      </c>
      <c r="AO2478" s="3"/>
      <c r="AP2478">
        <v>0</v>
      </c>
      <c r="AR2478" t="s">
        <v>1</v>
      </c>
      <c r="AT2478" s="2">
        <v>1.431</v>
      </c>
      <c r="AU2478" s="1">
        <f t="shared" si="307"/>
        <v>0.78412898650997398</v>
      </c>
      <c r="AV2478" s="1">
        <f t="shared" si="308"/>
        <v>0.64663943673198498</v>
      </c>
      <c r="AW2478" s="1">
        <f t="shared" si="309"/>
        <v>0.50914988695399599</v>
      </c>
    </row>
    <row r="2479" spans="1:49" x14ac:dyDescent="0.2">
      <c r="A2479">
        <v>2477</v>
      </c>
      <c r="B2479" t="s">
        <v>21060</v>
      </c>
      <c r="F2479" t="s">
        <v>21059</v>
      </c>
      <c r="G2479" t="s">
        <v>8</v>
      </c>
      <c r="H2479" t="s">
        <v>7</v>
      </c>
      <c r="I2479" t="s">
        <v>21058</v>
      </c>
      <c r="J2479">
        <v>60025457</v>
      </c>
      <c r="K2479" t="s">
        <v>21057</v>
      </c>
      <c r="L2479" t="s">
        <v>21056</v>
      </c>
      <c r="M2479" t="s">
        <v>699</v>
      </c>
      <c r="N2479">
        <v>3</v>
      </c>
      <c r="O2479" t="s">
        <v>21055</v>
      </c>
      <c r="P2479" t="s">
        <v>21054</v>
      </c>
      <c r="Q2479" t="s">
        <v>21053</v>
      </c>
      <c r="R2479" s="7">
        <v>42979</v>
      </c>
      <c r="S2479" s="8">
        <f t="shared" si="304"/>
        <v>2017</v>
      </c>
      <c r="T2479" s="8">
        <v>2017</v>
      </c>
      <c r="U2479" s="8">
        <f t="shared" si="305"/>
        <v>5</v>
      </c>
      <c r="V2479" s="7">
        <v>42979</v>
      </c>
      <c r="W2479" t="s">
        <v>683</v>
      </c>
      <c r="X2479" s="2">
        <v>0.127</v>
      </c>
      <c r="Y2479" s="6">
        <f t="shared" si="310"/>
        <v>3.3901924668321725E-3</v>
      </c>
      <c r="AB2479">
        <v>21100200818</v>
      </c>
      <c r="AC2479">
        <v>15530396</v>
      </c>
      <c r="AD2479" t="s">
        <v>2</v>
      </c>
      <c r="AE2479">
        <v>12</v>
      </c>
      <c r="AF2479">
        <v>5</v>
      </c>
      <c r="AH2479" t="s">
        <v>17698</v>
      </c>
      <c r="AI2479" t="s">
        <v>21052</v>
      </c>
      <c r="AJ2479" t="s">
        <v>21051</v>
      </c>
      <c r="AK2479" t="s">
        <v>21050</v>
      </c>
      <c r="AL2479">
        <v>6</v>
      </c>
      <c r="AM2479" s="5">
        <f t="shared" si="306"/>
        <v>1.2</v>
      </c>
      <c r="AN2479" s="4">
        <f t="shared" si="311"/>
        <v>1.8174933737220749E-3</v>
      </c>
      <c r="AO2479" s="3"/>
      <c r="AP2479">
        <v>0</v>
      </c>
      <c r="AR2479" t="s">
        <v>1</v>
      </c>
      <c r="AT2479" s="2" t="s">
        <v>0</v>
      </c>
      <c r="AU2479" s="1">
        <f t="shared" si="307"/>
        <v>0.29183827388991429</v>
      </c>
      <c r="AV2479" s="1">
        <f t="shared" si="308"/>
        <v>0.26038429202771241</v>
      </c>
      <c r="AW2479" s="1">
        <f t="shared" si="309"/>
        <v>0.22893031016551041</v>
      </c>
    </row>
    <row r="2480" spans="1:49" x14ac:dyDescent="0.2">
      <c r="A2480">
        <v>2478</v>
      </c>
      <c r="B2480" t="s">
        <v>21049</v>
      </c>
      <c r="C2480" t="s">
        <v>21048</v>
      </c>
      <c r="F2480" t="s">
        <v>21047</v>
      </c>
      <c r="G2480" t="s">
        <v>8</v>
      </c>
      <c r="H2480" t="s">
        <v>7</v>
      </c>
      <c r="I2480" t="s">
        <v>1061</v>
      </c>
      <c r="J2480">
        <v>60000937</v>
      </c>
      <c r="K2480" t="s">
        <v>3848</v>
      </c>
      <c r="L2480" t="s">
        <v>775</v>
      </c>
      <c r="M2480" t="s">
        <v>4</v>
      </c>
      <c r="N2480">
        <v>4</v>
      </c>
      <c r="O2480" t="s">
        <v>21046</v>
      </c>
      <c r="P2480" t="s">
        <v>21045</v>
      </c>
      <c r="Q2480" t="s">
        <v>21044</v>
      </c>
      <c r="R2480" s="7">
        <v>42979</v>
      </c>
      <c r="S2480" s="8">
        <f t="shared" si="304"/>
        <v>2017</v>
      </c>
      <c r="T2480" s="8">
        <v>2017</v>
      </c>
      <c r="U2480" s="8">
        <f t="shared" si="305"/>
        <v>5</v>
      </c>
      <c r="V2480" s="7">
        <v>42979</v>
      </c>
      <c r="W2480" t="s">
        <v>1036</v>
      </c>
      <c r="X2480" s="2">
        <v>0.48899999999999999</v>
      </c>
      <c r="Y2480" s="6">
        <f t="shared" si="310"/>
        <v>1.3053575718747497E-2</v>
      </c>
      <c r="AA2480">
        <v>17518784</v>
      </c>
      <c r="AB2480">
        <v>5700165202</v>
      </c>
      <c r="AD2480" t="s">
        <v>2</v>
      </c>
      <c r="AE2480">
        <v>11</v>
      </c>
      <c r="AF2480">
        <v>9</v>
      </c>
      <c r="AH2480" t="s">
        <v>21043</v>
      </c>
      <c r="AI2480" t="s">
        <v>21042</v>
      </c>
      <c r="AK2480" t="s">
        <v>21041</v>
      </c>
      <c r="AL2480">
        <v>0</v>
      </c>
      <c r="AM2480" s="5">
        <f t="shared" si="306"/>
        <v>0</v>
      </c>
      <c r="AN2480" s="4">
        <f t="shared" si="311"/>
        <v>0</v>
      </c>
      <c r="AO2480" s="3"/>
      <c r="AP2480">
        <v>0</v>
      </c>
      <c r="AQ2480" t="s">
        <v>21040</v>
      </c>
      <c r="AR2480" t="s">
        <v>21039</v>
      </c>
      <c r="AS2480" t="s">
        <v>21038</v>
      </c>
      <c r="AT2480" s="2" t="s">
        <v>0</v>
      </c>
      <c r="AU2480" s="1">
        <f t="shared" si="307"/>
        <v>0.91375030031232463</v>
      </c>
      <c r="AV2480" s="1">
        <f t="shared" si="308"/>
        <v>0.65267878593737483</v>
      </c>
      <c r="AW2480" s="1">
        <f t="shared" si="309"/>
        <v>0.39160727156242486</v>
      </c>
    </row>
    <row r="2481" spans="1:49" x14ac:dyDescent="0.2">
      <c r="A2481">
        <v>2479</v>
      </c>
      <c r="B2481" t="s">
        <v>21037</v>
      </c>
      <c r="C2481" t="s">
        <v>21036</v>
      </c>
      <c r="F2481" t="s">
        <v>21035</v>
      </c>
      <c r="G2481" t="s">
        <v>8</v>
      </c>
      <c r="H2481" t="s">
        <v>7</v>
      </c>
      <c r="I2481" t="s">
        <v>1115</v>
      </c>
      <c r="J2481">
        <v>60020444</v>
      </c>
      <c r="K2481" t="s">
        <v>1170</v>
      </c>
      <c r="L2481" t="s">
        <v>1169</v>
      </c>
      <c r="M2481" t="s">
        <v>30</v>
      </c>
      <c r="N2481">
        <v>2</v>
      </c>
      <c r="O2481" t="s">
        <v>1114</v>
      </c>
      <c r="P2481" t="s">
        <v>1113</v>
      </c>
      <c r="Q2481" t="s">
        <v>21034</v>
      </c>
      <c r="R2481" s="7">
        <v>42979</v>
      </c>
      <c r="S2481" s="8">
        <f t="shared" si="304"/>
        <v>2017</v>
      </c>
      <c r="T2481" s="8">
        <v>2017</v>
      </c>
      <c r="U2481" s="8">
        <f t="shared" si="305"/>
        <v>5</v>
      </c>
      <c r="V2481" s="7">
        <v>42979</v>
      </c>
      <c r="W2481" t="s">
        <v>1036</v>
      </c>
      <c r="X2481" s="2">
        <v>0.48899999999999999</v>
      </c>
      <c r="Y2481" s="6">
        <f t="shared" si="310"/>
        <v>1.3053575718747497E-2</v>
      </c>
      <c r="AA2481">
        <v>17518784</v>
      </c>
      <c r="AB2481">
        <v>5700165202</v>
      </c>
      <c r="AD2481" t="s">
        <v>2</v>
      </c>
      <c r="AE2481">
        <v>11</v>
      </c>
      <c r="AF2481">
        <v>9</v>
      </c>
      <c r="AH2481" t="s">
        <v>21033</v>
      </c>
      <c r="AI2481" t="s">
        <v>21032</v>
      </c>
      <c r="AK2481" t="s">
        <v>21031</v>
      </c>
      <c r="AL2481">
        <v>4</v>
      </c>
      <c r="AM2481" s="5">
        <f t="shared" si="306"/>
        <v>0.8</v>
      </c>
      <c r="AN2481" s="4">
        <f t="shared" si="311"/>
        <v>1.2116622491480501E-3</v>
      </c>
      <c r="AO2481" s="3"/>
      <c r="AP2481">
        <v>0</v>
      </c>
      <c r="AR2481" t="s">
        <v>1</v>
      </c>
      <c r="AT2481" s="2" t="s">
        <v>0</v>
      </c>
      <c r="AU2481" s="1">
        <f t="shared" si="307"/>
        <v>0.9501001677867662</v>
      </c>
      <c r="AV2481" s="1">
        <f t="shared" si="308"/>
        <v>0.71326189839477738</v>
      </c>
      <c r="AW2481" s="1">
        <f t="shared" si="309"/>
        <v>0.47642362900278834</v>
      </c>
    </row>
    <row r="2482" spans="1:49" x14ac:dyDescent="0.2">
      <c r="A2482">
        <v>2480</v>
      </c>
      <c r="B2482" t="s">
        <v>21030</v>
      </c>
      <c r="C2482" t="s">
        <v>21029</v>
      </c>
      <c r="F2482" t="s">
        <v>21028</v>
      </c>
      <c r="G2482" t="s">
        <v>8</v>
      </c>
      <c r="H2482" t="s">
        <v>7</v>
      </c>
      <c r="I2482" t="s">
        <v>21027</v>
      </c>
      <c r="J2482" t="s">
        <v>21026</v>
      </c>
      <c r="K2482" t="s">
        <v>21025</v>
      </c>
      <c r="L2482" t="s">
        <v>21024</v>
      </c>
      <c r="M2482" t="s">
        <v>2850</v>
      </c>
      <c r="N2482">
        <v>3</v>
      </c>
      <c r="O2482" t="s">
        <v>21023</v>
      </c>
      <c r="P2482" t="s">
        <v>21022</v>
      </c>
      <c r="Q2482" t="s">
        <v>21021</v>
      </c>
      <c r="R2482" s="7">
        <v>42979</v>
      </c>
      <c r="S2482" s="8">
        <f t="shared" si="304"/>
        <v>2017</v>
      </c>
      <c r="T2482" s="8">
        <v>2017</v>
      </c>
      <c r="U2482" s="8">
        <f t="shared" si="305"/>
        <v>5</v>
      </c>
      <c r="V2482" s="7">
        <v>42979</v>
      </c>
      <c r="W2482" t="s">
        <v>257</v>
      </c>
      <c r="X2482" s="2">
        <v>1.087</v>
      </c>
      <c r="Y2482" s="6">
        <f t="shared" si="310"/>
        <v>2.9016844184618671E-2</v>
      </c>
      <c r="AA2482" t="s">
        <v>256</v>
      </c>
      <c r="AB2482">
        <v>19800188022</v>
      </c>
      <c r="AD2482" t="s">
        <v>2</v>
      </c>
      <c r="AE2482">
        <v>7</v>
      </c>
      <c r="AF2482">
        <v>5</v>
      </c>
      <c r="AG2482">
        <v>8016593</v>
      </c>
      <c r="AH2482" t="s">
        <v>2890</v>
      </c>
      <c r="AI2482" t="s">
        <v>21020</v>
      </c>
      <c r="AJ2482" t="s">
        <v>21019</v>
      </c>
      <c r="AK2482" t="s">
        <v>21018</v>
      </c>
      <c r="AL2482">
        <v>17</v>
      </c>
      <c r="AM2482" s="5">
        <f t="shared" si="306"/>
        <v>3.4</v>
      </c>
      <c r="AN2482" s="4">
        <f t="shared" si="311"/>
        <v>5.1495645588792126E-3</v>
      </c>
      <c r="AO2482" s="3"/>
      <c r="AP2482">
        <v>0</v>
      </c>
      <c r="AR2482" t="s">
        <v>1</v>
      </c>
      <c r="AT2482" s="2">
        <v>3.274</v>
      </c>
      <c r="AU2482" s="1">
        <f t="shared" si="307"/>
        <v>2.1856660296896835</v>
      </c>
      <c r="AV2482" s="1">
        <f t="shared" si="308"/>
        <v>1.7083204371748941</v>
      </c>
      <c r="AW2482" s="1">
        <f t="shared" si="309"/>
        <v>1.230974844660105</v>
      </c>
    </row>
    <row r="2483" spans="1:49" x14ac:dyDescent="0.2">
      <c r="A2483">
        <v>2481</v>
      </c>
      <c r="B2483" t="s">
        <v>21017</v>
      </c>
      <c r="C2483" t="s">
        <v>21016</v>
      </c>
      <c r="F2483" t="s">
        <v>21015</v>
      </c>
      <c r="G2483" t="s">
        <v>8</v>
      </c>
      <c r="H2483" t="s">
        <v>7</v>
      </c>
      <c r="I2483" t="s">
        <v>21014</v>
      </c>
      <c r="J2483" t="s">
        <v>21013</v>
      </c>
      <c r="K2483" t="s">
        <v>21012</v>
      </c>
      <c r="L2483" t="s">
        <v>21011</v>
      </c>
      <c r="M2483" t="s">
        <v>21010</v>
      </c>
      <c r="N2483">
        <v>5</v>
      </c>
      <c r="O2483" t="s">
        <v>21009</v>
      </c>
      <c r="P2483" t="s">
        <v>21008</v>
      </c>
      <c r="Q2483" t="s">
        <v>21007</v>
      </c>
      <c r="R2483" s="7">
        <v>42979</v>
      </c>
      <c r="S2483" s="8">
        <f t="shared" si="304"/>
        <v>2017</v>
      </c>
      <c r="T2483" s="8">
        <v>2017</v>
      </c>
      <c r="U2483" s="8">
        <f t="shared" si="305"/>
        <v>5</v>
      </c>
      <c r="V2483" s="7">
        <v>42979</v>
      </c>
      <c r="W2483" t="s">
        <v>257</v>
      </c>
      <c r="X2483" s="2">
        <v>1.087</v>
      </c>
      <c r="Y2483" s="6">
        <f t="shared" si="310"/>
        <v>2.9016844184618671E-2</v>
      </c>
      <c r="AA2483" t="s">
        <v>256</v>
      </c>
      <c r="AB2483">
        <v>19800188022</v>
      </c>
      <c r="AD2483" t="s">
        <v>2</v>
      </c>
      <c r="AE2483">
        <v>7</v>
      </c>
      <c r="AF2483">
        <v>5</v>
      </c>
      <c r="AG2483">
        <v>8016629</v>
      </c>
      <c r="AH2483" t="s">
        <v>1808</v>
      </c>
      <c r="AI2483" t="s">
        <v>21006</v>
      </c>
      <c r="AJ2483" t="s">
        <v>21005</v>
      </c>
      <c r="AK2483" t="s">
        <v>21004</v>
      </c>
      <c r="AL2483">
        <v>19</v>
      </c>
      <c r="AM2483" s="5">
        <f t="shared" si="306"/>
        <v>3.8</v>
      </c>
      <c r="AN2483" s="4">
        <f t="shared" si="311"/>
        <v>5.7553956834532375E-3</v>
      </c>
      <c r="AO2483" s="3"/>
      <c r="AP2483">
        <v>0</v>
      </c>
      <c r="AQ2483" t="s">
        <v>301</v>
      </c>
      <c r="AR2483">
        <v>278794</v>
      </c>
      <c r="AS2483" t="s">
        <v>300</v>
      </c>
      <c r="AT2483" s="2">
        <v>3.274</v>
      </c>
      <c r="AU2483" s="1">
        <f t="shared" si="307"/>
        <v>2.2038409634269041</v>
      </c>
      <c r="AV2483" s="1">
        <f t="shared" si="308"/>
        <v>1.7386119934035955</v>
      </c>
      <c r="AW2483" s="1">
        <f t="shared" si="309"/>
        <v>1.2733830233802867</v>
      </c>
    </row>
    <row r="2484" spans="1:49" x14ac:dyDescent="0.2">
      <c r="A2484">
        <v>2482</v>
      </c>
      <c r="B2484" t="s">
        <v>21003</v>
      </c>
      <c r="C2484" t="s">
        <v>21002</v>
      </c>
      <c r="F2484" t="s">
        <v>21001</v>
      </c>
      <c r="G2484" t="s">
        <v>8</v>
      </c>
      <c r="H2484" t="s">
        <v>7</v>
      </c>
      <c r="I2484" t="s">
        <v>831</v>
      </c>
      <c r="J2484" t="s">
        <v>21000</v>
      </c>
      <c r="K2484" t="s">
        <v>20999</v>
      </c>
      <c r="L2484" t="s">
        <v>20998</v>
      </c>
      <c r="M2484" t="s">
        <v>369</v>
      </c>
      <c r="N2484">
        <v>5</v>
      </c>
      <c r="O2484" t="s">
        <v>20997</v>
      </c>
      <c r="P2484" t="s">
        <v>20996</v>
      </c>
      <c r="Q2484" t="s">
        <v>20995</v>
      </c>
      <c r="R2484" s="7">
        <v>42979</v>
      </c>
      <c r="S2484" s="8">
        <f t="shared" si="304"/>
        <v>2017</v>
      </c>
      <c r="T2484" s="8">
        <v>2017</v>
      </c>
      <c r="U2484" s="8">
        <f t="shared" si="305"/>
        <v>5</v>
      </c>
      <c r="V2484" s="7">
        <v>42979</v>
      </c>
      <c r="W2484" t="s">
        <v>1036</v>
      </c>
      <c r="X2484" s="2">
        <v>0.48899999999999999</v>
      </c>
      <c r="Y2484" s="6">
        <f t="shared" si="310"/>
        <v>1.3053575718747497E-2</v>
      </c>
      <c r="AA2484">
        <v>17518784</v>
      </c>
      <c r="AB2484">
        <v>5700165202</v>
      </c>
      <c r="AD2484" t="s">
        <v>2</v>
      </c>
      <c r="AE2484">
        <v>11</v>
      </c>
      <c r="AF2484">
        <v>9</v>
      </c>
      <c r="AH2484" t="s">
        <v>20994</v>
      </c>
      <c r="AI2484" t="s">
        <v>20993</v>
      </c>
      <c r="AK2484" t="s">
        <v>20992</v>
      </c>
      <c r="AL2484">
        <v>10</v>
      </c>
      <c r="AM2484" s="5">
        <f t="shared" si="306"/>
        <v>2</v>
      </c>
      <c r="AN2484" s="4">
        <f t="shared" si="311"/>
        <v>3.0291556228701248E-3</v>
      </c>
      <c r="AO2484" s="3"/>
      <c r="AP2484">
        <v>0</v>
      </c>
      <c r="AQ2484" t="s">
        <v>18</v>
      </c>
      <c r="AR2484">
        <v>61571457</v>
      </c>
      <c r="AS2484" t="s">
        <v>17</v>
      </c>
      <c r="AT2484" s="2" t="s">
        <v>0</v>
      </c>
      <c r="AU2484" s="1">
        <f t="shared" si="307"/>
        <v>1.0046249689984283</v>
      </c>
      <c r="AV2484" s="1">
        <f t="shared" si="308"/>
        <v>0.8041365670808811</v>
      </c>
      <c r="AW2484" s="1">
        <f t="shared" si="309"/>
        <v>0.60364816516333353</v>
      </c>
    </row>
    <row r="2485" spans="1:49" x14ac:dyDescent="0.2">
      <c r="A2485">
        <v>2483</v>
      </c>
      <c r="B2485" t="s">
        <v>20991</v>
      </c>
      <c r="C2485" t="s">
        <v>20990</v>
      </c>
      <c r="F2485" t="s">
        <v>20989</v>
      </c>
      <c r="G2485" t="s">
        <v>8</v>
      </c>
      <c r="H2485" t="s">
        <v>7</v>
      </c>
      <c r="I2485" t="s">
        <v>20988</v>
      </c>
      <c r="J2485">
        <v>60009254</v>
      </c>
      <c r="K2485" t="s">
        <v>20987</v>
      </c>
      <c r="L2485" t="s">
        <v>20986</v>
      </c>
      <c r="M2485" t="s">
        <v>30</v>
      </c>
      <c r="N2485">
        <v>3</v>
      </c>
      <c r="O2485" t="s">
        <v>20985</v>
      </c>
      <c r="P2485" t="s">
        <v>20984</v>
      </c>
      <c r="Q2485" t="s">
        <v>20983</v>
      </c>
      <c r="R2485" s="7">
        <v>42979</v>
      </c>
      <c r="S2485" s="8">
        <f t="shared" si="304"/>
        <v>2017</v>
      </c>
      <c r="T2485" s="8">
        <v>2017</v>
      </c>
      <c r="U2485" s="8">
        <f t="shared" si="305"/>
        <v>5</v>
      </c>
      <c r="V2485" s="7">
        <v>42979</v>
      </c>
      <c r="W2485" t="s">
        <v>366</v>
      </c>
      <c r="X2485" s="2">
        <v>0.94</v>
      </c>
      <c r="Y2485" s="6">
        <f t="shared" si="310"/>
        <v>2.5092763140332611E-2</v>
      </c>
      <c r="AA2485">
        <v>15311309</v>
      </c>
      <c r="AB2485">
        <v>17295</v>
      </c>
      <c r="AD2485" t="s">
        <v>2</v>
      </c>
      <c r="AE2485">
        <v>27</v>
      </c>
      <c r="AF2485">
        <v>9</v>
      </c>
      <c r="AG2485">
        <v>8013731</v>
      </c>
      <c r="AH2485" t="s">
        <v>20982</v>
      </c>
      <c r="AI2485" t="s">
        <v>20981</v>
      </c>
      <c r="AJ2485" t="s">
        <v>20980</v>
      </c>
      <c r="AK2485" t="s">
        <v>20979</v>
      </c>
      <c r="AL2485">
        <v>5</v>
      </c>
      <c r="AM2485" s="5">
        <f t="shared" si="306"/>
        <v>1</v>
      </c>
      <c r="AN2485" s="4">
        <f t="shared" si="311"/>
        <v>1.5145778114350624E-3</v>
      </c>
      <c r="AO2485" s="3"/>
      <c r="AP2485">
        <v>0</v>
      </c>
      <c r="AR2485" t="s">
        <v>1</v>
      </c>
      <c r="AT2485" s="2" t="s">
        <v>0</v>
      </c>
      <c r="AU2485" s="1">
        <f t="shared" si="307"/>
        <v>1.8019307541663345</v>
      </c>
      <c r="AV2485" s="1">
        <f t="shared" si="308"/>
        <v>1.3303670475883835</v>
      </c>
      <c r="AW2485" s="1">
        <f t="shared" si="309"/>
        <v>0.85880334101043276</v>
      </c>
    </row>
    <row r="2486" spans="1:49" x14ac:dyDescent="0.2">
      <c r="A2486">
        <v>2484</v>
      </c>
      <c r="B2486" t="s">
        <v>20978</v>
      </c>
      <c r="C2486" t="s">
        <v>20977</v>
      </c>
      <c r="F2486" t="s">
        <v>20976</v>
      </c>
      <c r="G2486" t="s">
        <v>8</v>
      </c>
      <c r="H2486" t="s">
        <v>7</v>
      </c>
      <c r="I2486" t="s">
        <v>20975</v>
      </c>
      <c r="J2486" t="s">
        <v>20974</v>
      </c>
      <c r="K2486" t="s">
        <v>20973</v>
      </c>
      <c r="L2486" t="s">
        <v>20972</v>
      </c>
      <c r="M2486" t="s">
        <v>4081</v>
      </c>
      <c r="N2486">
        <v>3</v>
      </c>
      <c r="O2486" t="s">
        <v>20971</v>
      </c>
      <c r="P2486" t="s">
        <v>20970</v>
      </c>
      <c r="Q2486" t="s">
        <v>20969</v>
      </c>
      <c r="R2486" s="7">
        <v>42979</v>
      </c>
      <c r="S2486" s="8">
        <f t="shared" si="304"/>
        <v>2017</v>
      </c>
      <c r="T2486" s="8">
        <v>2017</v>
      </c>
      <c r="U2486" s="8">
        <f t="shared" si="305"/>
        <v>5</v>
      </c>
      <c r="V2486" s="7">
        <v>42979</v>
      </c>
      <c r="W2486" t="s">
        <v>426</v>
      </c>
      <c r="X2486" s="2">
        <v>1.6519999999999999</v>
      </c>
      <c r="Y2486" s="6">
        <f t="shared" si="310"/>
        <v>4.409919649769093E-2</v>
      </c>
      <c r="AA2486" t="s">
        <v>425</v>
      </c>
      <c r="AB2486">
        <v>17337</v>
      </c>
      <c r="AD2486" t="s">
        <v>2</v>
      </c>
      <c r="AE2486">
        <v>65</v>
      </c>
      <c r="AF2486">
        <v>9</v>
      </c>
      <c r="AG2486">
        <v>7987708</v>
      </c>
      <c r="AH2486" t="s">
        <v>20968</v>
      </c>
      <c r="AI2486" t="s">
        <v>20967</v>
      </c>
      <c r="AJ2486" t="s">
        <v>20966</v>
      </c>
      <c r="AK2486" t="s">
        <v>20965</v>
      </c>
      <c r="AL2486">
        <v>16</v>
      </c>
      <c r="AM2486" s="5">
        <f t="shared" si="306"/>
        <v>3.2</v>
      </c>
      <c r="AN2486" s="4">
        <f t="shared" si="311"/>
        <v>4.8466489965922005E-3</v>
      </c>
      <c r="AO2486" s="3"/>
      <c r="AP2486">
        <v>0</v>
      </c>
      <c r="AQ2486" t="s">
        <v>18</v>
      </c>
      <c r="AR2486">
        <v>61131002</v>
      </c>
      <c r="AS2486" t="s">
        <v>17</v>
      </c>
      <c r="AT2486" s="2" t="s">
        <v>0</v>
      </c>
      <c r="AU2486" s="1">
        <f t="shared" si="307"/>
        <v>3.2323432247361312</v>
      </c>
      <c r="AV2486" s="1">
        <f t="shared" si="308"/>
        <v>2.4472922747141563</v>
      </c>
      <c r="AW2486" s="1">
        <f t="shared" si="309"/>
        <v>1.6622413246921819</v>
      </c>
    </row>
    <row r="2487" spans="1:49" x14ac:dyDescent="0.2">
      <c r="A2487">
        <v>2485</v>
      </c>
      <c r="B2487" t="s">
        <v>20964</v>
      </c>
      <c r="C2487" t="s">
        <v>20963</v>
      </c>
      <c r="F2487" t="s">
        <v>20962</v>
      </c>
      <c r="G2487" t="s">
        <v>8</v>
      </c>
      <c r="H2487" t="s">
        <v>7</v>
      </c>
      <c r="I2487" t="s">
        <v>20961</v>
      </c>
      <c r="J2487" t="s">
        <v>20960</v>
      </c>
      <c r="K2487" t="s">
        <v>20959</v>
      </c>
      <c r="L2487" t="s">
        <v>20958</v>
      </c>
      <c r="M2487" t="s">
        <v>20957</v>
      </c>
      <c r="N2487">
        <v>7</v>
      </c>
      <c r="O2487" t="s">
        <v>20956</v>
      </c>
      <c r="P2487" t="s">
        <v>20955</v>
      </c>
      <c r="Q2487" t="s">
        <v>20954</v>
      </c>
      <c r="R2487" s="7">
        <v>42979</v>
      </c>
      <c r="S2487" s="8">
        <f t="shared" si="304"/>
        <v>2017</v>
      </c>
      <c r="T2487" s="8">
        <v>2017</v>
      </c>
      <c r="U2487" s="8">
        <f t="shared" si="305"/>
        <v>5</v>
      </c>
      <c r="V2487" s="7">
        <v>42979</v>
      </c>
      <c r="W2487" t="s">
        <v>257</v>
      </c>
      <c r="X2487" s="2">
        <v>1.087</v>
      </c>
      <c r="Y2487" s="6">
        <f t="shared" si="310"/>
        <v>2.9016844184618671E-2</v>
      </c>
      <c r="AA2487" t="s">
        <v>256</v>
      </c>
      <c r="AB2487">
        <v>19800188022</v>
      </c>
      <c r="AD2487" t="s">
        <v>2</v>
      </c>
      <c r="AE2487">
        <v>7</v>
      </c>
      <c r="AF2487">
        <v>5</v>
      </c>
      <c r="AG2487">
        <v>8014472</v>
      </c>
      <c r="AH2487" t="s">
        <v>3143</v>
      </c>
      <c r="AI2487" t="s">
        <v>20953</v>
      </c>
      <c r="AJ2487" t="s">
        <v>20952</v>
      </c>
      <c r="AK2487" t="s">
        <v>20951</v>
      </c>
      <c r="AL2487">
        <v>7</v>
      </c>
      <c r="AM2487" s="5">
        <f t="shared" si="306"/>
        <v>1.4</v>
      </c>
      <c r="AN2487" s="4">
        <f t="shared" si="311"/>
        <v>2.1204089360090874E-3</v>
      </c>
      <c r="AO2487" s="3"/>
      <c r="AP2487">
        <v>0</v>
      </c>
      <c r="AQ2487" t="s">
        <v>2592</v>
      </c>
      <c r="AR2487" t="s">
        <v>20950</v>
      </c>
      <c r="AS2487" t="s">
        <v>2591</v>
      </c>
      <c r="AT2487" s="2">
        <v>3.274</v>
      </c>
      <c r="AU2487" s="1">
        <f t="shared" si="307"/>
        <v>2.0947913610035793</v>
      </c>
      <c r="AV2487" s="1">
        <f t="shared" si="308"/>
        <v>1.5568626560313878</v>
      </c>
      <c r="AW2487" s="1">
        <f t="shared" si="309"/>
        <v>1.0189339510591962</v>
      </c>
    </row>
    <row r="2488" spans="1:49" x14ac:dyDescent="0.2">
      <c r="A2488">
        <v>2486</v>
      </c>
      <c r="B2488" t="s">
        <v>20949</v>
      </c>
      <c r="C2488" t="s">
        <v>20948</v>
      </c>
      <c r="F2488" t="s">
        <v>20947</v>
      </c>
      <c r="G2488" t="s">
        <v>8</v>
      </c>
      <c r="H2488" t="s">
        <v>7</v>
      </c>
      <c r="I2488" t="s">
        <v>1332</v>
      </c>
      <c r="J2488">
        <v>60005465</v>
      </c>
      <c r="K2488" t="s">
        <v>494</v>
      </c>
      <c r="L2488" t="s">
        <v>493</v>
      </c>
      <c r="M2488" t="s">
        <v>4</v>
      </c>
      <c r="N2488">
        <v>3</v>
      </c>
      <c r="O2488" t="s">
        <v>20946</v>
      </c>
      <c r="P2488" t="s">
        <v>20945</v>
      </c>
      <c r="Q2488" t="s">
        <v>628</v>
      </c>
      <c r="R2488" s="7">
        <v>42979</v>
      </c>
      <c r="S2488" s="8">
        <f t="shared" si="304"/>
        <v>2017</v>
      </c>
      <c r="T2488" s="8">
        <v>2017</v>
      </c>
      <c r="U2488" s="8">
        <f t="shared" si="305"/>
        <v>5</v>
      </c>
      <c r="V2488" s="7">
        <v>42979</v>
      </c>
      <c r="W2488" t="s">
        <v>426</v>
      </c>
      <c r="X2488" s="2">
        <v>1.6519999999999999</v>
      </c>
      <c r="Y2488" s="6">
        <f t="shared" si="310"/>
        <v>4.409919649769093E-2</v>
      </c>
      <c r="AA2488" t="s">
        <v>425</v>
      </c>
      <c r="AB2488">
        <v>17337</v>
      </c>
      <c r="AD2488" t="s">
        <v>2</v>
      </c>
      <c r="AE2488">
        <v>65</v>
      </c>
      <c r="AF2488">
        <v>9</v>
      </c>
      <c r="AG2488">
        <v>8011463</v>
      </c>
      <c r="AH2488" t="s">
        <v>20944</v>
      </c>
      <c r="AI2488" t="s">
        <v>20943</v>
      </c>
      <c r="AJ2488" t="s">
        <v>20942</v>
      </c>
      <c r="AK2488" t="s">
        <v>20941</v>
      </c>
      <c r="AL2488">
        <v>23</v>
      </c>
      <c r="AM2488" s="5">
        <f t="shared" si="306"/>
        <v>4.5999999999999996</v>
      </c>
      <c r="AN2488" s="4">
        <f t="shared" si="311"/>
        <v>6.9670579326012866E-3</v>
      </c>
      <c r="AO2488" s="3"/>
      <c r="AP2488">
        <v>0</v>
      </c>
      <c r="AR2488" t="s">
        <v>1</v>
      </c>
      <c r="AT2488" s="2" t="s">
        <v>0</v>
      </c>
      <c r="AU2488" s="1">
        <f t="shared" si="307"/>
        <v>3.2959554928164034</v>
      </c>
      <c r="AV2488" s="1">
        <f t="shared" si="308"/>
        <v>2.5533127215146108</v>
      </c>
      <c r="AW2488" s="1">
        <f t="shared" si="309"/>
        <v>1.8106699502128176</v>
      </c>
    </row>
    <row r="2489" spans="1:49" x14ac:dyDescent="0.2">
      <c r="A2489">
        <v>2487</v>
      </c>
      <c r="B2489" t="s">
        <v>20940</v>
      </c>
      <c r="C2489" t="s">
        <v>20939</v>
      </c>
      <c r="F2489" t="s">
        <v>20938</v>
      </c>
      <c r="G2489" t="s">
        <v>8</v>
      </c>
      <c r="H2489" t="s">
        <v>7</v>
      </c>
      <c r="I2489" t="s">
        <v>20937</v>
      </c>
      <c r="J2489">
        <v>60002146</v>
      </c>
      <c r="K2489" t="s">
        <v>2114</v>
      </c>
      <c r="L2489" t="s">
        <v>2113</v>
      </c>
      <c r="M2489" t="s">
        <v>222</v>
      </c>
      <c r="N2489">
        <v>2</v>
      </c>
      <c r="O2489" t="s">
        <v>20936</v>
      </c>
      <c r="P2489" t="s">
        <v>20935</v>
      </c>
      <c r="Q2489" t="s">
        <v>2112</v>
      </c>
      <c r="R2489" s="7">
        <v>42979</v>
      </c>
      <c r="S2489" s="8">
        <f t="shared" si="304"/>
        <v>2017</v>
      </c>
      <c r="T2489" s="8">
        <v>2017</v>
      </c>
      <c r="U2489" s="8">
        <f t="shared" si="305"/>
        <v>5</v>
      </c>
      <c r="V2489" s="7">
        <v>42979</v>
      </c>
      <c r="W2489" t="s">
        <v>190</v>
      </c>
      <c r="X2489" s="2">
        <v>1.6379999999999999</v>
      </c>
      <c r="Y2489" s="6">
        <f t="shared" si="310"/>
        <v>4.3725474493473214E-2</v>
      </c>
      <c r="AA2489" t="s">
        <v>189</v>
      </c>
      <c r="AB2489">
        <v>17391</v>
      </c>
      <c r="AD2489" t="s">
        <v>2</v>
      </c>
      <c r="AE2489">
        <v>65</v>
      </c>
      <c r="AF2489">
        <v>17</v>
      </c>
      <c r="AG2489">
        <v>7890360</v>
      </c>
      <c r="AH2489" t="s">
        <v>20934</v>
      </c>
      <c r="AI2489" t="s">
        <v>20933</v>
      </c>
      <c r="AJ2489" t="s">
        <v>20932</v>
      </c>
      <c r="AK2489" t="s">
        <v>20931</v>
      </c>
      <c r="AL2489">
        <v>9</v>
      </c>
      <c r="AM2489" s="5">
        <f t="shared" si="306"/>
        <v>1.8</v>
      </c>
      <c r="AN2489" s="4">
        <f t="shared" si="311"/>
        <v>2.7262400605831123E-3</v>
      </c>
      <c r="AO2489" s="3"/>
      <c r="AP2489">
        <v>0</v>
      </c>
      <c r="AR2489" t="s">
        <v>1</v>
      </c>
      <c r="AT2489" s="2">
        <v>4.931</v>
      </c>
      <c r="AU2489" s="1">
        <f t="shared" si="307"/>
        <v>3.1425704163606181</v>
      </c>
      <c r="AV2489" s="1">
        <f t="shared" si="308"/>
        <v>2.3225857277028163</v>
      </c>
      <c r="AW2489" s="1">
        <f t="shared" si="309"/>
        <v>1.5026010390450142</v>
      </c>
    </row>
    <row r="2490" spans="1:49" x14ac:dyDescent="0.2">
      <c r="A2490">
        <v>2488</v>
      </c>
      <c r="B2490" t="s">
        <v>20930</v>
      </c>
      <c r="C2490" t="s">
        <v>20929</v>
      </c>
      <c r="E2490">
        <v>28846603</v>
      </c>
      <c r="F2490" t="s">
        <v>20928</v>
      </c>
      <c r="G2490" t="s">
        <v>8</v>
      </c>
      <c r="H2490" t="s">
        <v>7</v>
      </c>
      <c r="I2490" t="s">
        <v>20927</v>
      </c>
      <c r="J2490">
        <v>60014237</v>
      </c>
      <c r="K2490" t="s">
        <v>2002</v>
      </c>
      <c r="L2490" t="s">
        <v>454</v>
      </c>
      <c r="M2490" t="s">
        <v>453</v>
      </c>
      <c r="N2490">
        <v>2</v>
      </c>
      <c r="O2490" t="s">
        <v>20926</v>
      </c>
      <c r="P2490" t="s">
        <v>20925</v>
      </c>
      <c r="Q2490" t="s">
        <v>20924</v>
      </c>
      <c r="R2490" s="7">
        <v>42979</v>
      </c>
      <c r="S2490" s="8">
        <f t="shared" si="304"/>
        <v>2017</v>
      </c>
      <c r="T2490" s="8">
        <v>2017</v>
      </c>
      <c r="U2490" s="8">
        <f t="shared" si="305"/>
        <v>5</v>
      </c>
      <c r="V2490" s="7">
        <v>42979</v>
      </c>
      <c r="W2490" t="s">
        <v>982</v>
      </c>
      <c r="X2490" s="2">
        <v>0.63600000000000001</v>
      </c>
      <c r="Y2490" s="6">
        <f t="shared" si="310"/>
        <v>1.6977656763033557E-2</v>
      </c>
      <c r="AA2490">
        <v>14248220</v>
      </c>
      <c r="AB2490">
        <v>130124</v>
      </c>
      <c r="AD2490" t="s">
        <v>2</v>
      </c>
      <c r="AE2490">
        <v>17</v>
      </c>
      <c r="AF2490">
        <v>9</v>
      </c>
      <c r="AG2490">
        <v>1968</v>
      </c>
      <c r="AI2490" t="s">
        <v>20923</v>
      </c>
      <c r="AJ2490" t="s">
        <v>20922</v>
      </c>
      <c r="AK2490" t="s">
        <v>20921</v>
      </c>
      <c r="AL2490">
        <v>8</v>
      </c>
      <c r="AM2490" s="5">
        <f t="shared" si="306"/>
        <v>1.6</v>
      </c>
      <c r="AN2490" s="4">
        <f t="shared" si="311"/>
        <v>2.4233244982961003E-3</v>
      </c>
      <c r="AO2490" s="3"/>
      <c r="AP2490">
        <v>1</v>
      </c>
      <c r="AR2490" t="s">
        <v>20920</v>
      </c>
      <c r="AS2490" t="s">
        <v>20919</v>
      </c>
      <c r="AT2490" s="2" t="s">
        <v>0</v>
      </c>
      <c r="AU2490" s="1">
        <f t="shared" si="307"/>
        <v>1.261135708361232</v>
      </c>
      <c r="AV2490" s="1">
        <f t="shared" si="308"/>
        <v>0.97004906306648286</v>
      </c>
      <c r="AW2490" s="1">
        <f t="shared" si="309"/>
        <v>0.67896241777173372</v>
      </c>
    </row>
    <row r="2491" spans="1:49" x14ac:dyDescent="0.2">
      <c r="A2491">
        <v>2489</v>
      </c>
      <c r="B2491" t="s">
        <v>20918</v>
      </c>
      <c r="C2491" t="s">
        <v>20917</v>
      </c>
      <c r="E2491">
        <v>28841155</v>
      </c>
      <c r="F2491" t="s">
        <v>20916</v>
      </c>
      <c r="G2491" t="s">
        <v>8</v>
      </c>
      <c r="H2491" t="s">
        <v>7</v>
      </c>
      <c r="I2491" t="s">
        <v>20915</v>
      </c>
      <c r="J2491">
        <v>60025641</v>
      </c>
      <c r="K2491" t="s">
        <v>20914</v>
      </c>
      <c r="L2491" t="s">
        <v>20913</v>
      </c>
      <c r="M2491" t="s">
        <v>734</v>
      </c>
      <c r="N2491">
        <v>3</v>
      </c>
      <c r="O2491" t="s">
        <v>20912</v>
      </c>
      <c r="P2491" t="s">
        <v>20911</v>
      </c>
      <c r="Q2491" t="s">
        <v>20910</v>
      </c>
      <c r="R2491" s="7">
        <v>42979</v>
      </c>
      <c r="S2491" s="8">
        <f t="shared" si="304"/>
        <v>2017</v>
      </c>
      <c r="T2491" s="8">
        <v>2017</v>
      </c>
      <c r="U2491" s="8">
        <f t="shared" si="305"/>
        <v>5</v>
      </c>
      <c r="V2491" s="7">
        <v>42979</v>
      </c>
      <c r="W2491" t="s">
        <v>982</v>
      </c>
      <c r="X2491" s="2">
        <v>0.63600000000000001</v>
      </c>
      <c r="Y2491" s="6">
        <f t="shared" si="310"/>
        <v>1.6977656763033557E-2</v>
      </c>
      <c r="AA2491">
        <v>14248220</v>
      </c>
      <c r="AB2491">
        <v>130124</v>
      </c>
      <c r="AD2491" t="s">
        <v>2</v>
      </c>
      <c r="AE2491">
        <v>17</v>
      </c>
      <c r="AF2491">
        <v>9</v>
      </c>
      <c r="AG2491">
        <v>1961</v>
      </c>
      <c r="AI2491" t="s">
        <v>20909</v>
      </c>
      <c r="AJ2491" t="s">
        <v>20908</v>
      </c>
      <c r="AK2491" t="s">
        <v>20907</v>
      </c>
      <c r="AL2491">
        <v>2</v>
      </c>
      <c r="AM2491" s="5">
        <f t="shared" si="306"/>
        <v>0.4</v>
      </c>
      <c r="AN2491" s="4">
        <f t="shared" si="311"/>
        <v>6.0583112457402507E-4</v>
      </c>
      <c r="AO2491" s="3"/>
      <c r="AP2491">
        <v>1</v>
      </c>
      <c r="AQ2491" t="s">
        <v>20906</v>
      </c>
      <c r="AR2491" t="s">
        <v>20905</v>
      </c>
      <c r="AS2491" t="s">
        <v>20904</v>
      </c>
      <c r="AT2491" s="2" t="s">
        <v>0</v>
      </c>
      <c r="AU2491" s="1">
        <f t="shared" si="307"/>
        <v>1.2066109071495696</v>
      </c>
      <c r="AV2491" s="1">
        <f t="shared" si="308"/>
        <v>0.87917439438037914</v>
      </c>
      <c r="AW2491" s="1">
        <f t="shared" si="309"/>
        <v>0.55173788161118842</v>
      </c>
    </row>
    <row r="2492" spans="1:49" x14ac:dyDescent="0.2">
      <c r="A2492">
        <v>2490</v>
      </c>
      <c r="B2492" t="s">
        <v>20903</v>
      </c>
      <c r="C2492" t="s">
        <v>20902</v>
      </c>
      <c r="E2492">
        <v>28837177</v>
      </c>
      <c r="F2492" t="s">
        <v>20901</v>
      </c>
      <c r="G2492" t="s">
        <v>8</v>
      </c>
      <c r="H2492" t="s">
        <v>7</v>
      </c>
      <c r="I2492" t="s">
        <v>20900</v>
      </c>
      <c r="J2492" t="s">
        <v>20899</v>
      </c>
      <c r="K2492" t="s">
        <v>20898</v>
      </c>
      <c r="L2492" t="s">
        <v>20897</v>
      </c>
      <c r="M2492" t="s">
        <v>20896</v>
      </c>
      <c r="N2492">
        <v>10</v>
      </c>
      <c r="O2492" t="s">
        <v>20895</v>
      </c>
      <c r="P2492" t="s">
        <v>20894</v>
      </c>
      <c r="Q2492" t="s">
        <v>20893</v>
      </c>
      <c r="R2492" s="7">
        <v>42979</v>
      </c>
      <c r="S2492" s="8">
        <f t="shared" si="304"/>
        <v>2017</v>
      </c>
      <c r="T2492" s="8">
        <v>2017</v>
      </c>
      <c r="U2492" s="8">
        <f t="shared" si="305"/>
        <v>5</v>
      </c>
      <c r="V2492" s="7">
        <v>42979</v>
      </c>
      <c r="W2492" t="s">
        <v>20892</v>
      </c>
      <c r="X2492" s="2">
        <v>9.9960000000000004</v>
      </c>
      <c r="Y2492" s="6">
        <f t="shared" si="310"/>
        <v>0.26683751101145192</v>
      </c>
      <c r="AA2492">
        <v>17554330</v>
      </c>
      <c r="AB2492">
        <v>18100156701</v>
      </c>
      <c r="AC2492">
        <v>17554349</v>
      </c>
      <c r="AD2492" t="s">
        <v>2</v>
      </c>
      <c r="AE2492">
        <v>9</v>
      </c>
      <c r="AF2492">
        <v>9</v>
      </c>
      <c r="AH2492" t="s">
        <v>20891</v>
      </c>
      <c r="AI2492" t="s">
        <v>20890</v>
      </c>
      <c r="AK2492" t="s">
        <v>20889</v>
      </c>
      <c r="AL2492">
        <v>53</v>
      </c>
      <c r="AM2492" s="5">
        <f t="shared" si="306"/>
        <v>10.6</v>
      </c>
      <c r="AN2492" s="4">
        <f t="shared" si="311"/>
        <v>1.605452480121166E-2</v>
      </c>
      <c r="AO2492" s="3"/>
      <c r="AP2492">
        <v>0</v>
      </c>
      <c r="AQ2492" t="s">
        <v>157</v>
      </c>
      <c r="AR2492" t="s">
        <v>20888</v>
      </c>
      <c r="AS2492" t="s">
        <v>156</v>
      </c>
      <c r="AT2492" s="2">
        <v>24.427</v>
      </c>
      <c r="AU2492" s="1">
        <f t="shared" si="307"/>
        <v>19.16026151483798</v>
      </c>
      <c r="AV2492" s="1">
        <f t="shared" si="308"/>
        <v>14.14460179063318</v>
      </c>
      <c r="AW2492" s="1">
        <f t="shared" si="309"/>
        <v>9.1289420664283742</v>
      </c>
    </row>
    <row r="2493" spans="1:49" x14ac:dyDescent="0.2">
      <c r="A2493">
        <v>2491</v>
      </c>
      <c r="B2493" t="s">
        <v>20887</v>
      </c>
      <c r="C2493" t="s">
        <v>20886</v>
      </c>
      <c r="E2493">
        <v>28841168</v>
      </c>
      <c r="F2493" t="s">
        <v>20885</v>
      </c>
      <c r="G2493" t="s">
        <v>8</v>
      </c>
      <c r="H2493" t="s">
        <v>7</v>
      </c>
      <c r="I2493" t="s">
        <v>3432</v>
      </c>
      <c r="J2493" t="s">
        <v>20884</v>
      </c>
      <c r="K2493" t="s">
        <v>20883</v>
      </c>
      <c r="L2493" t="s">
        <v>20882</v>
      </c>
      <c r="M2493" t="s">
        <v>20</v>
      </c>
      <c r="N2493">
        <v>7</v>
      </c>
      <c r="O2493" t="s">
        <v>20881</v>
      </c>
      <c r="P2493" t="s">
        <v>20880</v>
      </c>
      <c r="Q2493" t="s">
        <v>20879</v>
      </c>
      <c r="R2493" s="7">
        <v>42979</v>
      </c>
      <c r="S2493" s="8">
        <f t="shared" si="304"/>
        <v>2017</v>
      </c>
      <c r="T2493" s="8">
        <v>2017</v>
      </c>
      <c r="U2493" s="8">
        <f t="shared" si="305"/>
        <v>5</v>
      </c>
      <c r="V2493" s="7">
        <v>42979</v>
      </c>
      <c r="W2493" t="s">
        <v>982</v>
      </c>
      <c r="X2493" s="2">
        <v>0.63600000000000001</v>
      </c>
      <c r="Y2493" s="6">
        <f t="shared" si="310"/>
        <v>1.6977656763033557E-2</v>
      </c>
      <c r="AA2493">
        <v>14248220</v>
      </c>
      <c r="AB2493">
        <v>130124</v>
      </c>
      <c r="AD2493" t="s">
        <v>2</v>
      </c>
      <c r="AE2493">
        <v>17</v>
      </c>
      <c r="AF2493">
        <v>9</v>
      </c>
      <c r="AG2493">
        <v>1963</v>
      </c>
      <c r="AI2493" t="s">
        <v>20878</v>
      </c>
      <c r="AJ2493" t="s">
        <v>20877</v>
      </c>
      <c r="AK2493" t="s">
        <v>20876</v>
      </c>
      <c r="AL2493">
        <v>17</v>
      </c>
      <c r="AM2493" s="5">
        <f t="shared" si="306"/>
        <v>3.4</v>
      </c>
      <c r="AN2493" s="4">
        <f t="shared" si="311"/>
        <v>5.1495645588792126E-3</v>
      </c>
      <c r="AO2493" s="3"/>
      <c r="AP2493">
        <v>1</v>
      </c>
      <c r="AR2493">
        <v>51425505</v>
      </c>
      <c r="AS2493" t="s">
        <v>17</v>
      </c>
      <c r="AT2493" s="2" t="s">
        <v>0</v>
      </c>
      <c r="AU2493" s="1">
        <f t="shared" si="307"/>
        <v>1.3429229101787252</v>
      </c>
      <c r="AV2493" s="1">
        <f t="shared" si="308"/>
        <v>1.1063610660956384</v>
      </c>
      <c r="AW2493" s="1">
        <f t="shared" si="309"/>
        <v>0.86979922201255166</v>
      </c>
    </row>
    <row r="2494" spans="1:49" x14ac:dyDescent="0.2">
      <c r="A2494">
        <v>2492</v>
      </c>
      <c r="B2494" t="s">
        <v>20875</v>
      </c>
      <c r="C2494" t="s">
        <v>20874</v>
      </c>
      <c r="D2494" t="s">
        <v>20873</v>
      </c>
      <c r="F2494" t="s">
        <v>20872</v>
      </c>
      <c r="G2494" t="s">
        <v>8</v>
      </c>
      <c r="H2494" t="s">
        <v>7</v>
      </c>
      <c r="I2494" t="s">
        <v>1227</v>
      </c>
      <c r="J2494" t="s">
        <v>20871</v>
      </c>
      <c r="K2494" t="s">
        <v>20870</v>
      </c>
      <c r="L2494" t="s">
        <v>20869</v>
      </c>
      <c r="M2494" t="s">
        <v>220</v>
      </c>
      <c r="N2494">
        <v>3</v>
      </c>
      <c r="O2494" t="s">
        <v>20868</v>
      </c>
      <c r="P2494" t="s">
        <v>20867</v>
      </c>
      <c r="Q2494" t="s">
        <v>20866</v>
      </c>
      <c r="R2494" s="7">
        <v>42979</v>
      </c>
      <c r="S2494" s="8">
        <f t="shared" si="304"/>
        <v>2017</v>
      </c>
      <c r="T2494" s="8">
        <v>2017</v>
      </c>
      <c r="U2494" s="8">
        <f t="shared" si="305"/>
        <v>5</v>
      </c>
      <c r="V2494" s="7">
        <v>42979</v>
      </c>
      <c r="W2494" t="s">
        <v>3980</v>
      </c>
      <c r="X2494" s="2">
        <v>0.46300000000000002</v>
      </c>
      <c r="Y2494" s="6">
        <f t="shared" si="310"/>
        <v>1.2359520568057447E-2</v>
      </c>
      <c r="AA2494">
        <v>18787789</v>
      </c>
      <c r="AB2494">
        <v>19700174753</v>
      </c>
      <c r="AD2494" t="s">
        <v>2</v>
      </c>
      <c r="AE2494">
        <v>13</v>
      </c>
      <c r="AH2494" t="s">
        <v>20865</v>
      </c>
      <c r="AI2494" t="s">
        <v>20864</v>
      </c>
      <c r="AJ2494" t="s">
        <v>20863</v>
      </c>
      <c r="AK2494" t="s">
        <v>20862</v>
      </c>
      <c r="AL2494">
        <v>10</v>
      </c>
      <c r="AM2494" s="5">
        <f t="shared" si="306"/>
        <v>2</v>
      </c>
      <c r="AN2494" s="4">
        <f t="shared" si="311"/>
        <v>3.0291556228701248E-3</v>
      </c>
      <c r="AO2494" s="3"/>
      <c r="AP2494">
        <v>0</v>
      </c>
      <c r="AR2494" t="s">
        <v>20861</v>
      </c>
      <c r="AS2494" t="s">
        <v>730</v>
      </c>
      <c r="AT2494" s="2">
        <v>2.9470000000000001</v>
      </c>
      <c r="AU2494" s="1">
        <f t="shared" si="307"/>
        <v>0.95604110845012491</v>
      </c>
      <c r="AV2494" s="1">
        <f t="shared" si="308"/>
        <v>0.76943380954637863</v>
      </c>
      <c r="AW2494" s="1">
        <f t="shared" si="309"/>
        <v>0.58282651064263213</v>
      </c>
    </row>
    <row r="2495" spans="1:49" x14ac:dyDescent="0.2">
      <c r="A2495">
        <v>2493</v>
      </c>
      <c r="B2495" t="s">
        <v>20860</v>
      </c>
      <c r="C2495" t="s">
        <v>20859</v>
      </c>
      <c r="F2495" t="s">
        <v>20858</v>
      </c>
      <c r="G2495" t="s">
        <v>8</v>
      </c>
      <c r="H2495" t="s">
        <v>7</v>
      </c>
      <c r="I2495" t="s">
        <v>20857</v>
      </c>
      <c r="J2495" t="s">
        <v>20856</v>
      </c>
      <c r="K2495" t="s">
        <v>20855</v>
      </c>
      <c r="L2495" t="s">
        <v>20854</v>
      </c>
      <c r="M2495" t="s">
        <v>768</v>
      </c>
      <c r="N2495">
        <v>2</v>
      </c>
      <c r="O2495" t="s">
        <v>20853</v>
      </c>
      <c r="P2495" t="s">
        <v>20852</v>
      </c>
      <c r="Q2495" t="s">
        <v>20851</v>
      </c>
      <c r="R2495" s="7">
        <v>42979</v>
      </c>
      <c r="S2495" s="8">
        <f t="shared" si="304"/>
        <v>2017</v>
      </c>
      <c r="T2495" s="8">
        <v>2017</v>
      </c>
      <c r="U2495" s="8">
        <f t="shared" si="305"/>
        <v>5</v>
      </c>
      <c r="V2495" s="7">
        <v>42979</v>
      </c>
      <c r="W2495" t="s">
        <v>7599</v>
      </c>
      <c r="X2495" s="2">
        <v>0.124</v>
      </c>
      <c r="Y2495" s="6">
        <f t="shared" si="310"/>
        <v>3.3101091802140896E-3</v>
      </c>
      <c r="AA2495">
        <v>15461955</v>
      </c>
      <c r="AB2495">
        <v>28136</v>
      </c>
      <c r="AC2495">
        <v>15461963</v>
      </c>
      <c r="AD2495" t="s">
        <v>2</v>
      </c>
      <c r="AE2495">
        <v>14</v>
      </c>
      <c r="AF2495">
        <v>9</v>
      </c>
      <c r="AH2495" t="s">
        <v>20850</v>
      </c>
      <c r="AI2495" t="s">
        <v>20849</v>
      </c>
      <c r="AJ2495" t="s">
        <v>20848</v>
      </c>
      <c r="AK2495" t="s">
        <v>20847</v>
      </c>
      <c r="AL2495">
        <v>0</v>
      </c>
      <c r="AM2495" s="5">
        <f t="shared" si="306"/>
        <v>0</v>
      </c>
      <c r="AN2495" s="4">
        <f t="shared" si="311"/>
        <v>0</v>
      </c>
      <c r="AO2495" s="3"/>
      <c r="AP2495">
        <v>0</v>
      </c>
      <c r="AR2495" t="s">
        <v>1</v>
      </c>
      <c r="AS2495" t="s">
        <v>20846</v>
      </c>
      <c r="AT2495" s="2" t="s">
        <v>0</v>
      </c>
      <c r="AU2495" s="1">
        <f t="shared" si="307"/>
        <v>0.23170764261498628</v>
      </c>
      <c r="AV2495" s="1">
        <f t="shared" si="308"/>
        <v>0.16550545901070449</v>
      </c>
      <c r="AW2495" s="1">
        <f t="shared" si="309"/>
        <v>9.9303275406422684E-2</v>
      </c>
    </row>
    <row r="2496" spans="1:49" x14ac:dyDescent="0.2">
      <c r="A2496">
        <v>2494</v>
      </c>
      <c r="B2496" t="s">
        <v>20845</v>
      </c>
      <c r="C2496" t="s">
        <v>20844</v>
      </c>
      <c r="F2496" t="s">
        <v>20843</v>
      </c>
      <c r="G2496" t="s">
        <v>8</v>
      </c>
      <c r="H2496" t="s">
        <v>7</v>
      </c>
      <c r="I2496" t="s">
        <v>20842</v>
      </c>
      <c r="J2496">
        <v>60104476</v>
      </c>
      <c r="K2496" t="s">
        <v>18081</v>
      </c>
      <c r="L2496" t="s">
        <v>1011</v>
      </c>
      <c r="M2496" t="s">
        <v>10</v>
      </c>
      <c r="N2496">
        <v>5</v>
      </c>
      <c r="O2496" t="s">
        <v>20841</v>
      </c>
      <c r="P2496" t="s">
        <v>20840</v>
      </c>
      <c r="Q2496" t="s">
        <v>20839</v>
      </c>
      <c r="R2496" s="7">
        <v>42979</v>
      </c>
      <c r="S2496" s="8">
        <f t="shared" si="304"/>
        <v>2017</v>
      </c>
      <c r="T2496" s="8">
        <v>2017</v>
      </c>
      <c r="U2496" s="8">
        <f t="shared" si="305"/>
        <v>5</v>
      </c>
      <c r="V2496" s="7">
        <v>42979</v>
      </c>
      <c r="W2496" t="s">
        <v>1473</v>
      </c>
      <c r="X2496" s="2">
        <v>0.17100000000000001</v>
      </c>
      <c r="Y2496" s="6">
        <f t="shared" si="310"/>
        <v>4.5647473372307209E-3</v>
      </c>
      <c r="AB2496">
        <v>19700187611</v>
      </c>
      <c r="AC2496">
        <v>11785608</v>
      </c>
      <c r="AD2496" t="s">
        <v>2</v>
      </c>
      <c r="AE2496">
        <v>2017</v>
      </c>
      <c r="AF2496" t="s">
        <v>1526</v>
      </c>
      <c r="AH2496" t="s">
        <v>567</v>
      </c>
      <c r="AI2496" t="s">
        <v>20838</v>
      </c>
      <c r="AJ2496" t="s">
        <v>20837</v>
      </c>
      <c r="AK2496" t="s">
        <v>20836</v>
      </c>
      <c r="AL2496">
        <v>0</v>
      </c>
      <c r="AM2496" s="5">
        <f t="shared" si="306"/>
        <v>0</v>
      </c>
      <c r="AN2496" s="4">
        <f t="shared" si="311"/>
        <v>0</v>
      </c>
      <c r="AO2496" s="3"/>
      <c r="AP2496">
        <v>1</v>
      </c>
      <c r="AR2496" t="s">
        <v>1</v>
      </c>
      <c r="AT2496" s="2" t="s">
        <v>0</v>
      </c>
      <c r="AU2496" s="1">
        <f t="shared" si="307"/>
        <v>0.31953231360615042</v>
      </c>
      <c r="AV2496" s="1">
        <f t="shared" si="308"/>
        <v>0.22823736686153603</v>
      </c>
      <c r="AW2496" s="1">
        <f t="shared" si="309"/>
        <v>0.13694242011692162</v>
      </c>
    </row>
    <row r="2497" spans="1:49" x14ac:dyDescent="0.2">
      <c r="A2497">
        <v>2495</v>
      </c>
      <c r="B2497" t="s">
        <v>20835</v>
      </c>
      <c r="F2497" t="s">
        <v>20834</v>
      </c>
      <c r="G2497" t="s">
        <v>8</v>
      </c>
      <c r="H2497" t="s">
        <v>7</v>
      </c>
      <c r="I2497" t="s">
        <v>20833</v>
      </c>
      <c r="J2497">
        <v>60104476</v>
      </c>
      <c r="K2497" t="s">
        <v>18081</v>
      </c>
      <c r="L2497" t="s">
        <v>1011</v>
      </c>
      <c r="M2497" t="s">
        <v>10</v>
      </c>
      <c r="N2497">
        <v>4</v>
      </c>
      <c r="O2497" t="s">
        <v>20832</v>
      </c>
      <c r="P2497" t="s">
        <v>20831</v>
      </c>
      <c r="Q2497" t="s">
        <v>20830</v>
      </c>
      <c r="R2497" s="7">
        <v>42979</v>
      </c>
      <c r="S2497" s="8">
        <f t="shared" si="304"/>
        <v>2017</v>
      </c>
      <c r="T2497" s="8">
        <v>2017</v>
      </c>
      <c r="U2497" s="8">
        <f t="shared" si="305"/>
        <v>5</v>
      </c>
      <c r="V2497" s="7">
        <v>42979</v>
      </c>
      <c r="W2497" t="s">
        <v>1473</v>
      </c>
      <c r="X2497" s="2">
        <v>0.17100000000000001</v>
      </c>
      <c r="Y2497" s="6">
        <f t="shared" si="310"/>
        <v>4.5647473372307209E-3</v>
      </c>
      <c r="AB2497">
        <v>19700187611</v>
      </c>
      <c r="AC2497">
        <v>11785608</v>
      </c>
      <c r="AD2497" t="s">
        <v>2</v>
      </c>
      <c r="AE2497">
        <v>2017</v>
      </c>
      <c r="AF2497" t="s">
        <v>1526</v>
      </c>
      <c r="AH2497" t="s">
        <v>20829</v>
      </c>
      <c r="AI2497" t="s">
        <v>20828</v>
      </c>
      <c r="AJ2497" t="s">
        <v>20827</v>
      </c>
      <c r="AK2497" t="s">
        <v>20826</v>
      </c>
      <c r="AL2497">
        <v>0</v>
      </c>
      <c r="AM2497" s="5">
        <f t="shared" si="306"/>
        <v>0</v>
      </c>
      <c r="AN2497" s="4">
        <f t="shared" si="311"/>
        <v>0</v>
      </c>
      <c r="AO2497" s="3"/>
      <c r="AP2497">
        <v>0</v>
      </c>
      <c r="AR2497" t="s">
        <v>1</v>
      </c>
      <c r="AT2497" s="2" t="s">
        <v>0</v>
      </c>
      <c r="AU2497" s="1">
        <f t="shared" si="307"/>
        <v>0.31953231360615042</v>
      </c>
      <c r="AV2497" s="1">
        <f t="shared" si="308"/>
        <v>0.22823736686153603</v>
      </c>
      <c r="AW2497" s="1">
        <f t="shared" si="309"/>
        <v>0.13694242011692162</v>
      </c>
    </row>
    <row r="2498" spans="1:49" x14ac:dyDescent="0.2">
      <c r="A2498">
        <v>2496</v>
      </c>
      <c r="B2498" t="s">
        <v>20825</v>
      </c>
      <c r="C2498" t="s">
        <v>20824</v>
      </c>
      <c r="F2498" t="s">
        <v>20823</v>
      </c>
      <c r="G2498" t="s">
        <v>8</v>
      </c>
      <c r="H2498" t="s">
        <v>7</v>
      </c>
      <c r="I2498" t="s">
        <v>2669</v>
      </c>
      <c r="J2498">
        <v>60103561</v>
      </c>
      <c r="K2498" t="s">
        <v>1911</v>
      </c>
      <c r="L2498" t="s">
        <v>1910</v>
      </c>
      <c r="M2498" t="s">
        <v>10</v>
      </c>
      <c r="N2498">
        <v>2</v>
      </c>
      <c r="O2498" t="s">
        <v>2668</v>
      </c>
      <c r="P2498" t="s">
        <v>2667</v>
      </c>
      <c r="Q2498" t="s">
        <v>1908</v>
      </c>
      <c r="R2498" s="7">
        <v>42979</v>
      </c>
      <c r="S2498" s="8">
        <f t="shared" ref="S2498:S2561" si="312">YEAR(R2498)</f>
        <v>2017</v>
      </c>
      <c r="T2498" s="8">
        <v>2017</v>
      </c>
      <c r="U2498" s="8">
        <f t="shared" ref="U2498:U2561" si="313">2022-T2498</f>
        <v>5</v>
      </c>
      <c r="V2498" s="7">
        <v>42979</v>
      </c>
      <c r="W2498" t="s">
        <v>3170</v>
      </c>
      <c r="X2498" s="2">
        <v>0.33200000000000002</v>
      </c>
      <c r="Y2498" s="6">
        <f t="shared" si="310"/>
        <v>8.8625503857344985E-3</v>
      </c>
      <c r="AA2498">
        <v>15698025</v>
      </c>
      <c r="AB2498">
        <v>144926</v>
      </c>
      <c r="AC2498">
        <v>15728137</v>
      </c>
      <c r="AD2498" t="s">
        <v>2</v>
      </c>
      <c r="AE2498">
        <v>16</v>
      </c>
      <c r="AF2498">
        <v>3</v>
      </c>
      <c r="AH2498" t="s">
        <v>20822</v>
      </c>
      <c r="AI2498" t="s">
        <v>20821</v>
      </c>
      <c r="AJ2498" t="s">
        <v>20820</v>
      </c>
      <c r="AK2498" t="s">
        <v>20819</v>
      </c>
      <c r="AL2498">
        <v>3</v>
      </c>
      <c r="AM2498" s="5">
        <f t="shared" ref="AM2498:AM2561" si="314">AL2498/U2498</f>
        <v>0.6</v>
      </c>
      <c r="AN2498" s="4">
        <f t="shared" si="311"/>
        <v>9.0874668686103744E-4</v>
      </c>
      <c r="AO2498" s="3"/>
      <c r="AP2498">
        <v>0</v>
      </c>
      <c r="AQ2498" t="s">
        <v>1456</v>
      </c>
      <c r="AR2498" t="s">
        <v>2666</v>
      </c>
      <c r="AS2498" t="s">
        <v>1454</v>
      </c>
      <c r="AT2498" s="2">
        <v>1.8069999999999999</v>
      </c>
      <c r="AU2498" s="1">
        <f t="shared" ref="AU2498:AU2561" si="315">(Y2498*0.7+AN2498*0.3)*100</f>
        <v>0.64764092760724601</v>
      </c>
      <c r="AV2498" s="1">
        <f t="shared" ref="AV2498:AV2561" si="316">(Y2498*0.5+AN2498*0.5)*100</f>
        <v>0.48856485362977675</v>
      </c>
      <c r="AW2498" s="1">
        <f t="shared" ref="AW2498:AW2561" si="317">(Y2498*0.3+AN2498*0.7)*100</f>
        <v>0.32948877965230755</v>
      </c>
    </row>
    <row r="2499" spans="1:49" x14ac:dyDescent="0.2">
      <c r="A2499">
        <v>2497</v>
      </c>
      <c r="B2499" t="s">
        <v>20818</v>
      </c>
      <c r="C2499" t="s">
        <v>20817</v>
      </c>
      <c r="D2499" t="s">
        <v>20816</v>
      </c>
      <c r="F2499" t="s">
        <v>20815</v>
      </c>
      <c r="G2499" t="s">
        <v>8</v>
      </c>
      <c r="H2499" t="s">
        <v>7</v>
      </c>
      <c r="I2499" t="s">
        <v>20814</v>
      </c>
      <c r="J2499" t="s">
        <v>20813</v>
      </c>
      <c r="K2499" t="s">
        <v>20812</v>
      </c>
      <c r="L2499" t="s">
        <v>20811</v>
      </c>
      <c r="M2499" t="s">
        <v>220</v>
      </c>
      <c r="N2499">
        <v>9</v>
      </c>
      <c r="O2499" t="s">
        <v>20810</v>
      </c>
      <c r="P2499" t="s">
        <v>20809</v>
      </c>
      <c r="Q2499" t="s">
        <v>20808</v>
      </c>
      <c r="R2499" s="7">
        <v>42979</v>
      </c>
      <c r="S2499" s="8">
        <f t="shared" si="312"/>
        <v>2017</v>
      </c>
      <c r="T2499" s="8">
        <v>2017</v>
      </c>
      <c r="U2499" s="8">
        <f t="shared" si="313"/>
        <v>5</v>
      </c>
      <c r="V2499" s="7">
        <v>42979</v>
      </c>
      <c r="W2499" t="s">
        <v>264</v>
      </c>
      <c r="X2499" s="2">
        <v>0.65100000000000002</v>
      </c>
      <c r="Y2499" s="6">
        <f t="shared" ref="Y2499:Y2562" si="318">(X2499-$Z$3)/($Z$2-$Z$3)</f>
        <v>1.7378073196123969E-2</v>
      </c>
      <c r="AA2499">
        <v>9259635</v>
      </c>
      <c r="AB2499">
        <v>24680</v>
      </c>
      <c r="AD2499" t="s">
        <v>2</v>
      </c>
      <c r="AE2499">
        <v>78</v>
      </c>
      <c r="AH2499" t="s">
        <v>1558</v>
      </c>
      <c r="AI2499" t="s">
        <v>20807</v>
      </c>
      <c r="AJ2499" t="s">
        <v>20806</v>
      </c>
      <c r="AK2499" t="s">
        <v>20805</v>
      </c>
      <c r="AL2499">
        <v>12</v>
      </c>
      <c r="AM2499" s="5">
        <f t="shared" si="314"/>
        <v>2.4</v>
      </c>
      <c r="AN2499" s="4">
        <f t="shared" ref="AN2499:AN2562" si="319">(AM2499-$AO$3)/($AO$2-$AO$3)</f>
        <v>3.6349867474441497E-3</v>
      </c>
      <c r="AO2499" s="3"/>
      <c r="AP2499">
        <v>0</v>
      </c>
      <c r="AR2499" t="s">
        <v>1</v>
      </c>
      <c r="AT2499" s="2">
        <v>3.3149999999999999</v>
      </c>
      <c r="AU2499" s="1">
        <f t="shared" si="315"/>
        <v>1.3255147261520022</v>
      </c>
      <c r="AV2499" s="1">
        <f t="shared" si="316"/>
        <v>1.050652997178406</v>
      </c>
      <c r="AW2499" s="1">
        <f t="shared" si="317"/>
        <v>0.77579126820480959</v>
      </c>
    </row>
    <row r="2500" spans="1:49" x14ac:dyDescent="0.2">
      <c r="A2500">
        <v>2498</v>
      </c>
      <c r="B2500" t="s">
        <v>20804</v>
      </c>
      <c r="C2500" t="s">
        <v>20803</v>
      </c>
      <c r="D2500" t="s">
        <v>20802</v>
      </c>
      <c r="F2500" t="s">
        <v>20801</v>
      </c>
      <c r="G2500" t="s">
        <v>8</v>
      </c>
      <c r="H2500" t="s">
        <v>7</v>
      </c>
      <c r="I2500" t="s">
        <v>20800</v>
      </c>
      <c r="J2500" t="s">
        <v>20799</v>
      </c>
      <c r="K2500" t="s">
        <v>20798</v>
      </c>
      <c r="L2500" t="s">
        <v>20797</v>
      </c>
      <c r="M2500" t="s">
        <v>20796</v>
      </c>
      <c r="N2500">
        <v>8</v>
      </c>
      <c r="O2500" t="s">
        <v>20795</v>
      </c>
      <c r="P2500" t="s">
        <v>20794</v>
      </c>
      <c r="Q2500" t="s">
        <v>20793</v>
      </c>
      <c r="R2500" s="7">
        <v>42979</v>
      </c>
      <c r="S2500" s="8">
        <f t="shared" si="312"/>
        <v>2017</v>
      </c>
      <c r="T2500" s="8">
        <v>2017</v>
      </c>
      <c r="U2500" s="8">
        <f t="shared" si="313"/>
        <v>5</v>
      </c>
      <c r="V2500" s="7">
        <v>42979</v>
      </c>
      <c r="W2500" t="s">
        <v>20792</v>
      </c>
      <c r="X2500" s="2">
        <v>1.3360000000000001</v>
      </c>
      <c r="Y2500" s="6">
        <f t="shared" si="318"/>
        <v>3.5663756973919547E-2</v>
      </c>
      <c r="AA2500">
        <v>2648172</v>
      </c>
      <c r="AB2500">
        <v>24548</v>
      </c>
      <c r="AD2500" t="s">
        <v>2</v>
      </c>
      <c r="AE2500">
        <v>86</v>
      </c>
      <c r="AH2500" t="s">
        <v>20791</v>
      </c>
      <c r="AI2500" t="s">
        <v>20790</v>
      </c>
      <c r="AJ2500" t="s">
        <v>20789</v>
      </c>
      <c r="AK2500" t="s">
        <v>20788</v>
      </c>
      <c r="AL2500">
        <v>4</v>
      </c>
      <c r="AM2500" s="5">
        <f t="shared" si="314"/>
        <v>0.8</v>
      </c>
      <c r="AN2500" s="4">
        <f t="shared" si="319"/>
        <v>1.2116622491480501E-3</v>
      </c>
      <c r="AO2500" s="3"/>
      <c r="AP2500">
        <v>0</v>
      </c>
      <c r="AR2500" t="s">
        <v>1</v>
      </c>
      <c r="AS2500" t="s">
        <v>20787</v>
      </c>
      <c r="AT2500" s="2">
        <v>4.3479999999999999</v>
      </c>
      <c r="AU2500" s="1">
        <f t="shared" si="315"/>
        <v>2.5328128556488094</v>
      </c>
      <c r="AV2500" s="1">
        <f t="shared" si="316"/>
        <v>1.8437709611533799</v>
      </c>
      <c r="AW2500" s="1">
        <f t="shared" si="317"/>
        <v>1.1547290666579497</v>
      </c>
    </row>
    <row r="2501" spans="1:49" x14ac:dyDescent="0.2">
      <c r="A2501">
        <v>2499</v>
      </c>
      <c r="B2501" t="s">
        <v>20786</v>
      </c>
      <c r="C2501" t="s">
        <v>20785</v>
      </c>
      <c r="F2501" t="s">
        <v>20784</v>
      </c>
      <c r="G2501" t="s">
        <v>8</v>
      </c>
      <c r="H2501" t="s">
        <v>7</v>
      </c>
      <c r="I2501" t="s">
        <v>20783</v>
      </c>
      <c r="J2501" t="s">
        <v>20782</v>
      </c>
      <c r="K2501" t="s">
        <v>20781</v>
      </c>
      <c r="L2501" t="s">
        <v>20780</v>
      </c>
      <c r="M2501" t="s">
        <v>16</v>
      </c>
      <c r="N2501">
        <v>5</v>
      </c>
      <c r="O2501" t="s">
        <v>20779</v>
      </c>
      <c r="P2501" t="s">
        <v>20778</v>
      </c>
      <c r="Q2501" t="s">
        <v>20777</v>
      </c>
      <c r="R2501" s="7">
        <v>42979</v>
      </c>
      <c r="S2501" s="8">
        <f t="shared" si="312"/>
        <v>2017</v>
      </c>
      <c r="T2501" s="8">
        <v>2017</v>
      </c>
      <c r="U2501" s="8">
        <f t="shared" si="313"/>
        <v>5</v>
      </c>
      <c r="V2501" s="7">
        <v>42979</v>
      </c>
      <c r="W2501" t="s">
        <v>3176</v>
      </c>
      <c r="X2501" s="2">
        <v>0.51300000000000001</v>
      </c>
      <c r="Y2501" s="6">
        <f t="shared" si="318"/>
        <v>1.369424201169216E-2</v>
      </c>
      <c r="AA2501">
        <v>1959298</v>
      </c>
      <c r="AB2501">
        <v>21179</v>
      </c>
      <c r="AC2501">
        <v>15734862</v>
      </c>
      <c r="AD2501" t="s">
        <v>2</v>
      </c>
      <c r="AE2501">
        <v>36</v>
      </c>
      <c r="AF2501">
        <v>3</v>
      </c>
      <c r="AG2501">
        <v>60</v>
      </c>
      <c r="AI2501" t="s">
        <v>20776</v>
      </c>
      <c r="AJ2501" t="s">
        <v>20775</v>
      </c>
      <c r="AK2501" t="s">
        <v>20774</v>
      </c>
      <c r="AL2501">
        <v>2</v>
      </c>
      <c r="AM2501" s="5">
        <f t="shared" si="314"/>
        <v>0.4</v>
      </c>
      <c r="AN2501" s="4">
        <f t="shared" si="319"/>
        <v>6.0583112457402507E-4</v>
      </c>
      <c r="AO2501" s="3"/>
      <c r="AP2501">
        <v>0</v>
      </c>
      <c r="AR2501" t="s">
        <v>1</v>
      </c>
      <c r="AT2501" s="2">
        <v>1.9950000000000001</v>
      </c>
      <c r="AU2501" s="1">
        <f t="shared" si="315"/>
        <v>0.97677187455567183</v>
      </c>
      <c r="AV2501" s="1">
        <f t="shared" si="316"/>
        <v>0.71500365681330924</v>
      </c>
      <c r="AW2501" s="1">
        <f t="shared" si="317"/>
        <v>0.45323543907094654</v>
      </c>
    </row>
    <row r="2502" spans="1:49" x14ac:dyDescent="0.2">
      <c r="A2502">
        <v>2500</v>
      </c>
      <c r="B2502" t="s">
        <v>20773</v>
      </c>
      <c r="C2502" t="s">
        <v>20772</v>
      </c>
      <c r="F2502" t="s">
        <v>20771</v>
      </c>
      <c r="G2502" t="s">
        <v>8</v>
      </c>
      <c r="H2502" t="s">
        <v>7</v>
      </c>
      <c r="I2502" t="s">
        <v>1923</v>
      </c>
      <c r="J2502">
        <v>60001711</v>
      </c>
      <c r="K2502" t="s">
        <v>2280</v>
      </c>
      <c r="L2502" t="s">
        <v>2279</v>
      </c>
      <c r="M2502" t="s">
        <v>82</v>
      </c>
      <c r="N2502">
        <v>4</v>
      </c>
      <c r="O2502" t="s">
        <v>20770</v>
      </c>
      <c r="P2502" t="s">
        <v>20769</v>
      </c>
      <c r="Q2502" t="s">
        <v>20768</v>
      </c>
      <c r="R2502" s="7">
        <v>42979</v>
      </c>
      <c r="S2502" s="8">
        <f t="shared" si="312"/>
        <v>2017</v>
      </c>
      <c r="T2502" s="8">
        <v>2017</v>
      </c>
      <c r="U2502" s="8">
        <f t="shared" si="313"/>
        <v>5</v>
      </c>
      <c r="V2502" s="7">
        <v>42979</v>
      </c>
      <c r="W2502" t="s">
        <v>3154</v>
      </c>
      <c r="X2502" s="2">
        <v>0.36</v>
      </c>
      <c r="Y2502" s="6">
        <f t="shared" si="318"/>
        <v>9.6099943941699364E-3</v>
      </c>
      <c r="AB2502">
        <v>21100829272</v>
      </c>
      <c r="AC2502">
        <v>20799292</v>
      </c>
      <c r="AD2502" t="s">
        <v>2</v>
      </c>
      <c r="AE2502">
        <v>6</v>
      </c>
      <c r="AF2502">
        <v>3</v>
      </c>
      <c r="AG2502">
        <v>57</v>
      </c>
      <c r="AI2502" t="s">
        <v>20767</v>
      </c>
      <c r="AJ2502" t="s">
        <v>20766</v>
      </c>
      <c r="AK2502" t="s">
        <v>20765</v>
      </c>
      <c r="AL2502">
        <v>17</v>
      </c>
      <c r="AM2502" s="5">
        <f t="shared" si="314"/>
        <v>3.4</v>
      </c>
      <c r="AN2502" s="4">
        <f t="shared" si="319"/>
        <v>5.1495645588792126E-3</v>
      </c>
      <c r="AO2502" s="3"/>
      <c r="AP2502">
        <v>1</v>
      </c>
      <c r="AR2502" t="s">
        <v>1</v>
      </c>
      <c r="AT2502" s="2" t="s">
        <v>0</v>
      </c>
      <c r="AU2502" s="1">
        <f t="shared" si="315"/>
        <v>0.82718654435827188</v>
      </c>
      <c r="AV2502" s="1">
        <f t="shared" si="316"/>
        <v>0.7379779476524575</v>
      </c>
      <c r="AW2502" s="1">
        <f t="shared" si="317"/>
        <v>0.64876935094664301</v>
      </c>
    </row>
    <row r="2503" spans="1:49" x14ac:dyDescent="0.2">
      <c r="A2503">
        <v>2501</v>
      </c>
      <c r="B2503" t="s">
        <v>20764</v>
      </c>
      <c r="C2503" t="s">
        <v>20763</v>
      </c>
      <c r="F2503" t="s">
        <v>20762</v>
      </c>
      <c r="G2503" t="s">
        <v>8</v>
      </c>
      <c r="H2503" t="s">
        <v>7</v>
      </c>
      <c r="I2503" t="s">
        <v>518</v>
      </c>
      <c r="J2503">
        <v>60003977</v>
      </c>
      <c r="K2503" t="s">
        <v>313</v>
      </c>
      <c r="L2503" t="s">
        <v>5</v>
      </c>
      <c r="M2503" t="s">
        <v>4</v>
      </c>
      <c r="N2503">
        <v>5</v>
      </c>
      <c r="O2503" t="s">
        <v>20761</v>
      </c>
      <c r="P2503" t="s">
        <v>20760</v>
      </c>
      <c r="Q2503" t="s">
        <v>1724</v>
      </c>
      <c r="R2503" s="7">
        <v>42979</v>
      </c>
      <c r="S2503" s="8">
        <f t="shared" si="312"/>
        <v>2017</v>
      </c>
      <c r="T2503" s="8">
        <v>2017</v>
      </c>
      <c r="U2503" s="8">
        <f t="shared" si="313"/>
        <v>5</v>
      </c>
      <c r="V2503" s="7">
        <v>42979</v>
      </c>
      <c r="W2503" t="s">
        <v>317</v>
      </c>
      <c r="X2503" s="2">
        <v>0.48499999999999999</v>
      </c>
      <c r="Y2503" s="6">
        <f t="shared" si="318"/>
        <v>1.294679800325672E-2</v>
      </c>
      <c r="AA2503">
        <v>9478396</v>
      </c>
      <c r="AB2503">
        <v>27027</v>
      </c>
      <c r="AC2503">
        <v>14320630</v>
      </c>
      <c r="AD2503" t="s">
        <v>2</v>
      </c>
      <c r="AE2503">
        <v>123</v>
      </c>
      <c r="AF2503">
        <v>9</v>
      </c>
      <c r="AG2503">
        <v>571</v>
      </c>
      <c r="AI2503" t="s">
        <v>20759</v>
      </c>
      <c r="AK2503" t="s">
        <v>20758</v>
      </c>
      <c r="AL2503">
        <v>19</v>
      </c>
      <c r="AM2503" s="5">
        <f t="shared" si="314"/>
        <v>3.8</v>
      </c>
      <c r="AN2503" s="4">
        <f t="shared" si="319"/>
        <v>5.7553956834532375E-3</v>
      </c>
      <c r="AO2503" s="3"/>
      <c r="AP2503">
        <v>0</v>
      </c>
      <c r="AQ2503" t="s">
        <v>18</v>
      </c>
      <c r="AR2503">
        <v>11204241</v>
      </c>
      <c r="AS2503" t="s">
        <v>17</v>
      </c>
      <c r="AT2503" s="2" t="s">
        <v>0</v>
      </c>
      <c r="AU2503" s="1">
        <f t="shared" si="315"/>
        <v>1.0789377307315675</v>
      </c>
      <c r="AV2503" s="1">
        <f t="shared" si="316"/>
        <v>0.9351096843354979</v>
      </c>
      <c r="AW2503" s="1">
        <f t="shared" si="317"/>
        <v>0.7912816379394283</v>
      </c>
    </row>
    <row r="2504" spans="1:49" x14ac:dyDescent="0.2">
      <c r="A2504">
        <v>2502</v>
      </c>
      <c r="B2504" t="s">
        <v>20757</v>
      </c>
      <c r="C2504" t="s">
        <v>20756</v>
      </c>
      <c r="D2504" t="s">
        <v>20755</v>
      </c>
      <c r="F2504" t="s">
        <v>20754</v>
      </c>
      <c r="G2504" t="s">
        <v>8</v>
      </c>
      <c r="H2504" t="s">
        <v>7</v>
      </c>
      <c r="I2504" t="s">
        <v>20753</v>
      </c>
      <c r="J2504" t="s">
        <v>20752</v>
      </c>
      <c r="K2504" t="s">
        <v>20751</v>
      </c>
      <c r="L2504" t="s">
        <v>20750</v>
      </c>
      <c r="M2504" t="s">
        <v>41</v>
      </c>
      <c r="N2504">
        <v>4</v>
      </c>
      <c r="O2504" t="s">
        <v>20749</v>
      </c>
      <c r="P2504" t="s">
        <v>20748</v>
      </c>
      <c r="Q2504" t="s">
        <v>20747</v>
      </c>
      <c r="R2504" s="7">
        <v>42979</v>
      </c>
      <c r="S2504" s="8">
        <f t="shared" si="312"/>
        <v>2017</v>
      </c>
      <c r="T2504" s="8">
        <v>2017</v>
      </c>
      <c r="U2504" s="8">
        <f t="shared" si="313"/>
        <v>5</v>
      </c>
      <c r="V2504" s="7">
        <v>42979</v>
      </c>
      <c r="W2504" t="s">
        <v>3627</v>
      </c>
      <c r="X2504" s="2">
        <v>1.208</v>
      </c>
      <c r="Y2504" s="6">
        <f t="shared" si="318"/>
        <v>3.2246870078214675E-2</v>
      </c>
      <c r="AA2504">
        <v>1681699</v>
      </c>
      <c r="AB2504">
        <v>30441</v>
      </c>
      <c r="AD2504" t="s">
        <v>2</v>
      </c>
      <c r="AE2504">
        <v>141</v>
      </c>
      <c r="AH2504" t="s">
        <v>20746</v>
      </c>
      <c r="AI2504" t="s">
        <v>20745</v>
      </c>
      <c r="AJ2504" t="s">
        <v>20744</v>
      </c>
      <c r="AK2504" t="s">
        <v>20743</v>
      </c>
      <c r="AL2504">
        <v>69</v>
      </c>
      <c r="AM2504" s="5">
        <f t="shared" si="314"/>
        <v>13.8</v>
      </c>
      <c r="AN2504" s="4">
        <f t="shared" si="319"/>
        <v>2.0901173797803863E-2</v>
      </c>
      <c r="AO2504" s="3"/>
      <c r="AP2504">
        <v>0</v>
      </c>
      <c r="AR2504" t="s">
        <v>1</v>
      </c>
      <c r="AS2504" t="s">
        <v>20742</v>
      </c>
      <c r="AT2504" s="2" t="s">
        <v>0</v>
      </c>
      <c r="AU2504" s="1">
        <f t="shared" si="315"/>
        <v>2.8843161194091431</v>
      </c>
      <c r="AV2504" s="1">
        <f t="shared" si="316"/>
        <v>2.6574021938009271</v>
      </c>
      <c r="AW2504" s="1">
        <f t="shared" si="317"/>
        <v>2.4304882681927107</v>
      </c>
    </row>
    <row r="2505" spans="1:49" x14ac:dyDescent="0.2">
      <c r="A2505">
        <v>2503</v>
      </c>
      <c r="B2505" t="s">
        <v>20741</v>
      </c>
      <c r="C2505" t="s">
        <v>20740</v>
      </c>
      <c r="D2505" t="s">
        <v>20739</v>
      </c>
      <c r="F2505" t="s">
        <v>20738</v>
      </c>
      <c r="G2505" t="s">
        <v>8</v>
      </c>
      <c r="H2505" t="s">
        <v>7</v>
      </c>
      <c r="I2505" t="s">
        <v>20737</v>
      </c>
      <c r="J2505">
        <v>60014586</v>
      </c>
      <c r="K2505" t="s">
        <v>20736</v>
      </c>
      <c r="L2505" t="s">
        <v>20735</v>
      </c>
      <c r="M2505" t="s">
        <v>398</v>
      </c>
      <c r="N2505">
        <v>6</v>
      </c>
      <c r="O2505" t="s">
        <v>20734</v>
      </c>
      <c r="P2505" t="s">
        <v>20733</v>
      </c>
      <c r="Q2505" t="s">
        <v>20732</v>
      </c>
      <c r="R2505" s="7">
        <v>42979</v>
      </c>
      <c r="S2505" s="8">
        <f t="shared" si="312"/>
        <v>2017</v>
      </c>
      <c r="T2505" s="8">
        <v>2017</v>
      </c>
      <c r="U2505" s="8">
        <f t="shared" si="313"/>
        <v>5</v>
      </c>
      <c r="V2505" s="7">
        <v>42979</v>
      </c>
      <c r="W2505" t="s">
        <v>198</v>
      </c>
      <c r="X2505" s="2">
        <v>0.627</v>
      </c>
      <c r="Y2505" s="6">
        <f t="shared" si="318"/>
        <v>1.6737406903179305E-2</v>
      </c>
      <c r="AA2505">
        <v>9269851</v>
      </c>
      <c r="AB2505">
        <v>28435</v>
      </c>
      <c r="AD2505" t="s">
        <v>2</v>
      </c>
      <c r="AE2505">
        <v>144</v>
      </c>
      <c r="AH2505" t="s">
        <v>20731</v>
      </c>
      <c r="AI2505" t="s">
        <v>20730</v>
      </c>
      <c r="AJ2505" t="s">
        <v>20729</v>
      </c>
      <c r="AK2505" t="s">
        <v>20728</v>
      </c>
      <c r="AL2505">
        <v>5</v>
      </c>
      <c r="AM2505" s="5">
        <f t="shared" si="314"/>
        <v>1</v>
      </c>
      <c r="AN2505" s="4">
        <f t="shared" si="319"/>
        <v>1.5145778114350624E-3</v>
      </c>
      <c r="AO2505" s="3"/>
      <c r="AP2505">
        <v>0</v>
      </c>
      <c r="AR2505" t="s">
        <v>1</v>
      </c>
      <c r="AT2505" s="2">
        <v>2.121</v>
      </c>
      <c r="AU2505" s="1">
        <f t="shared" si="315"/>
        <v>1.2170558175656032</v>
      </c>
      <c r="AV2505" s="1">
        <f t="shared" si="316"/>
        <v>0.91259923573071833</v>
      </c>
      <c r="AW2505" s="1">
        <f t="shared" si="317"/>
        <v>0.60814265389583344</v>
      </c>
    </row>
    <row r="2506" spans="1:49" x14ac:dyDescent="0.2">
      <c r="A2506">
        <v>2504</v>
      </c>
      <c r="B2506" t="s">
        <v>20727</v>
      </c>
      <c r="C2506" t="s">
        <v>20726</v>
      </c>
      <c r="F2506" t="s">
        <v>20725</v>
      </c>
      <c r="G2506" t="s">
        <v>8</v>
      </c>
      <c r="H2506" t="s">
        <v>7</v>
      </c>
      <c r="I2506" t="s">
        <v>20724</v>
      </c>
      <c r="J2506">
        <v>60007951</v>
      </c>
      <c r="K2506" t="s">
        <v>20723</v>
      </c>
      <c r="L2506" t="s">
        <v>20722</v>
      </c>
      <c r="M2506" t="s">
        <v>111</v>
      </c>
      <c r="N2506">
        <v>1</v>
      </c>
      <c r="O2506" t="s">
        <v>20721</v>
      </c>
      <c r="P2506">
        <v>7404138271</v>
      </c>
      <c r="Q2506">
        <v>60007951</v>
      </c>
      <c r="R2506" s="7">
        <v>42979</v>
      </c>
      <c r="S2506" s="8">
        <f t="shared" si="312"/>
        <v>2017</v>
      </c>
      <c r="T2506" s="8">
        <v>2017</v>
      </c>
      <c r="U2506" s="8">
        <f t="shared" si="313"/>
        <v>5</v>
      </c>
      <c r="V2506" s="7">
        <v>42979</v>
      </c>
      <c r="W2506" t="s">
        <v>3146</v>
      </c>
      <c r="X2506" s="2">
        <v>0.28799999999999998</v>
      </c>
      <c r="Y2506" s="6">
        <f t="shared" si="318"/>
        <v>7.6879955153359488E-3</v>
      </c>
      <c r="AA2506">
        <v>10689605</v>
      </c>
      <c r="AB2506">
        <v>19515</v>
      </c>
      <c r="AC2506">
        <v>15728129</v>
      </c>
      <c r="AD2506" t="s">
        <v>2</v>
      </c>
      <c r="AE2506">
        <v>24</v>
      </c>
      <c r="AF2506">
        <v>3</v>
      </c>
      <c r="AH2506" t="s">
        <v>2516</v>
      </c>
      <c r="AI2506" t="s">
        <v>20720</v>
      </c>
      <c r="AJ2506" t="s">
        <v>20719</v>
      </c>
      <c r="AK2506" t="s">
        <v>20718</v>
      </c>
      <c r="AL2506">
        <v>6</v>
      </c>
      <c r="AM2506" s="5">
        <f t="shared" si="314"/>
        <v>1.2</v>
      </c>
      <c r="AN2506" s="4">
        <f t="shared" si="319"/>
        <v>1.8174933737220749E-3</v>
      </c>
      <c r="AO2506" s="3"/>
      <c r="AP2506">
        <v>0</v>
      </c>
      <c r="AR2506" t="s">
        <v>1</v>
      </c>
      <c r="AT2506" s="2" t="s">
        <v>0</v>
      </c>
      <c r="AU2506" s="1">
        <f t="shared" si="315"/>
        <v>0.59268448728517864</v>
      </c>
      <c r="AV2506" s="1">
        <f t="shared" si="316"/>
        <v>0.47527444445290123</v>
      </c>
      <c r="AW2506" s="1">
        <f t="shared" si="317"/>
        <v>0.35786440162062366</v>
      </c>
    </row>
    <row r="2507" spans="1:49" x14ac:dyDescent="0.2">
      <c r="A2507">
        <v>2505</v>
      </c>
      <c r="B2507" t="s">
        <v>20717</v>
      </c>
      <c r="C2507" t="s">
        <v>20716</v>
      </c>
      <c r="D2507" t="s">
        <v>20715</v>
      </c>
      <c r="F2507" t="s">
        <v>20714</v>
      </c>
      <c r="G2507" t="s">
        <v>8</v>
      </c>
      <c r="H2507" t="s">
        <v>7</v>
      </c>
      <c r="I2507" t="s">
        <v>4230</v>
      </c>
      <c r="J2507" t="s">
        <v>3699</v>
      </c>
      <c r="K2507" t="s">
        <v>3698</v>
      </c>
      <c r="L2507" t="s">
        <v>3697</v>
      </c>
      <c r="M2507" t="s">
        <v>1042</v>
      </c>
      <c r="N2507">
        <v>5</v>
      </c>
      <c r="O2507" t="s">
        <v>20713</v>
      </c>
      <c r="P2507" t="s">
        <v>20712</v>
      </c>
      <c r="Q2507" t="s">
        <v>20711</v>
      </c>
      <c r="R2507" s="7">
        <v>42979</v>
      </c>
      <c r="S2507" s="8">
        <f t="shared" si="312"/>
        <v>2017</v>
      </c>
      <c r="T2507" s="8">
        <v>2017</v>
      </c>
      <c r="U2507" s="8">
        <f t="shared" si="313"/>
        <v>5</v>
      </c>
      <c r="V2507" s="7">
        <v>42979</v>
      </c>
      <c r="W2507" t="s">
        <v>166</v>
      </c>
      <c r="X2507" s="2">
        <v>0.54700000000000004</v>
      </c>
      <c r="Y2507" s="6">
        <f t="shared" si="318"/>
        <v>1.4601852593363766E-2</v>
      </c>
      <c r="AA2507">
        <v>14348411</v>
      </c>
      <c r="AB2507">
        <v>17683</v>
      </c>
      <c r="AC2507">
        <v>16180399</v>
      </c>
      <c r="AD2507" t="s">
        <v>2</v>
      </c>
      <c r="AE2507">
        <v>79</v>
      </c>
      <c r="AH2507" t="s">
        <v>20710</v>
      </c>
      <c r="AI2507" t="s">
        <v>20709</v>
      </c>
      <c r="AJ2507" t="s">
        <v>20708</v>
      </c>
      <c r="AK2507" t="s">
        <v>20707</v>
      </c>
      <c r="AL2507">
        <v>17</v>
      </c>
      <c r="AM2507" s="5">
        <f t="shared" si="314"/>
        <v>3.4</v>
      </c>
      <c r="AN2507" s="4">
        <f t="shared" si="319"/>
        <v>5.1495645588792126E-3</v>
      </c>
      <c r="AO2507" s="3"/>
      <c r="AP2507">
        <v>0</v>
      </c>
      <c r="AR2507">
        <v>61073164</v>
      </c>
      <c r="AT2507" s="2" t="s">
        <v>0</v>
      </c>
      <c r="AU2507" s="1">
        <f t="shared" si="315"/>
        <v>1.1766166183018398</v>
      </c>
      <c r="AV2507" s="1">
        <f t="shared" si="316"/>
        <v>0.98757085761214891</v>
      </c>
      <c r="AW2507" s="1">
        <f t="shared" si="317"/>
        <v>0.79852509692245788</v>
      </c>
    </row>
    <row r="2508" spans="1:49" x14ac:dyDescent="0.2">
      <c r="A2508">
        <v>2506</v>
      </c>
      <c r="B2508" t="s">
        <v>20706</v>
      </c>
      <c r="C2508" t="s">
        <v>20705</v>
      </c>
      <c r="D2508" t="s">
        <v>20704</v>
      </c>
      <c r="F2508" t="s">
        <v>20703</v>
      </c>
      <c r="G2508" t="s">
        <v>8</v>
      </c>
      <c r="H2508" t="s">
        <v>7</v>
      </c>
      <c r="I2508" t="s">
        <v>20702</v>
      </c>
      <c r="J2508">
        <v>60105623</v>
      </c>
      <c r="K2508" t="s">
        <v>20701</v>
      </c>
      <c r="L2508" t="s">
        <v>20700</v>
      </c>
      <c r="M2508" t="s">
        <v>193</v>
      </c>
      <c r="N2508">
        <v>5</v>
      </c>
      <c r="O2508" t="s">
        <v>20699</v>
      </c>
      <c r="P2508" t="s">
        <v>20698</v>
      </c>
      <c r="Q2508" t="s">
        <v>20697</v>
      </c>
      <c r="R2508" s="7">
        <v>42979</v>
      </c>
      <c r="S2508" s="8">
        <f t="shared" si="312"/>
        <v>2017</v>
      </c>
      <c r="T2508" s="8">
        <v>2017</v>
      </c>
      <c r="U2508" s="8">
        <f t="shared" si="313"/>
        <v>5</v>
      </c>
      <c r="V2508" s="7">
        <v>42979</v>
      </c>
      <c r="W2508" t="s">
        <v>20696</v>
      </c>
      <c r="X2508" s="2">
        <v>1.2230000000000001</v>
      </c>
      <c r="Y2508" s="6">
        <f t="shared" si="318"/>
        <v>3.2647286511305093E-2</v>
      </c>
      <c r="AA2508">
        <v>13882481</v>
      </c>
      <c r="AB2508">
        <v>25180</v>
      </c>
      <c r="AD2508" t="s">
        <v>2</v>
      </c>
      <c r="AE2508">
        <v>82</v>
      </c>
      <c r="AH2508" t="s">
        <v>3298</v>
      </c>
      <c r="AI2508" t="s">
        <v>20695</v>
      </c>
      <c r="AJ2508" t="s">
        <v>20694</v>
      </c>
      <c r="AK2508" t="s">
        <v>20693</v>
      </c>
      <c r="AL2508">
        <v>1</v>
      </c>
      <c r="AM2508" s="5">
        <f t="shared" si="314"/>
        <v>0.2</v>
      </c>
      <c r="AN2508" s="4">
        <f t="shared" si="319"/>
        <v>3.0291556228701253E-4</v>
      </c>
      <c r="AO2508" s="3"/>
      <c r="AP2508">
        <v>0</v>
      </c>
      <c r="AQ2508" t="s">
        <v>3342</v>
      </c>
      <c r="AR2508" t="s">
        <v>20692</v>
      </c>
      <c r="AS2508" t="s">
        <v>3341</v>
      </c>
      <c r="AT2508" s="2">
        <v>4.7240000000000002</v>
      </c>
      <c r="AU2508" s="1">
        <f t="shared" si="315"/>
        <v>2.2943975226599669</v>
      </c>
      <c r="AV2508" s="1">
        <f t="shared" si="316"/>
        <v>1.6475101036796052</v>
      </c>
      <c r="AW2508" s="1">
        <f t="shared" si="317"/>
        <v>1.0006226846992436</v>
      </c>
    </row>
    <row r="2509" spans="1:49" x14ac:dyDescent="0.2">
      <c r="A2509">
        <v>2507</v>
      </c>
      <c r="B2509" t="s">
        <v>20691</v>
      </c>
      <c r="C2509" t="s">
        <v>20690</v>
      </c>
      <c r="D2509" t="s">
        <v>20689</v>
      </c>
      <c r="F2509" t="s">
        <v>20688</v>
      </c>
      <c r="G2509" t="s">
        <v>8</v>
      </c>
      <c r="H2509" t="s">
        <v>7</v>
      </c>
      <c r="I2509" t="s">
        <v>20687</v>
      </c>
      <c r="J2509">
        <v>60005762</v>
      </c>
      <c r="K2509" t="s">
        <v>921</v>
      </c>
      <c r="L2509" t="s">
        <v>920</v>
      </c>
      <c r="M2509" t="s">
        <v>322</v>
      </c>
      <c r="N2509">
        <v>3</v>
      </c>
      <c r="O2509" t="s">
        <v>20686</v>
      </c>
      <c r="P2509" t="s">
        <v>20685</v>
      </c>
      <c r="Q2509" t="s">
        <v>919</v>
      </c>
      <c r="R2509" s="7">
        <v>42979</v>
      </c>
      <c r="S2509" s="8">
        <f t="shared" si="312"/>
        <v>2017</v>
      </c>
      <c r="T2509" s="8">
        <v>2017</v>
      </c>
      <c r="U2509" s="8">
        <f t="shared" si="313"/>
        <v>5</v>
      </c>
      <c r="V2509" s="7">
        <v>42979</v>
      </c>
      <c r="W2509" t="s">
        <v>20684</v>
      </c>
      <c r="X2509" s="2">
        <v>1.1060000000000001</v>
      </c>
      <c r="Y2509" s="6">
        <f t="shared" si="318"/>
        <v>2.9524038333199866E-2</v>
      </c>
      <c r="AA2509">
        <v>9521976</v>
      </c>
      <c r="AB2509">
        <v>24182</v>
      </c>
      <c r="AD2509" t="s">
        <v>2</v>
      </c>
      <c r="AE2509">
        <v>64</v>
      </c>
      <c r="AH2509" t="s">
        <v>4130</v>
      </c>
      <c r="AI2509" t="s">
        <v>20683</v>
      </c>
      <c r="AJ2509" t="s">
        <v>20682</v>
      </c>
      <c r="AK2509" t="s">
        <v>20681</v>
      </c>
      <c r="AL2509">
        <v>3</v>
      </c>
      <c r="AM2509" s="5">
        <f t="shared" si="314"/>
        <v>0.6</v>
      </c>
      <c r="AN2509" s="4">
        <f t="shared" si="319"/>
        <v>9.0874668686103744E-4</v>
      </c>
      <c r="AO2509" s="3"/>
      <c r="AP2509">
        <v>0</v>
      </c>
      <c r="AR2509" t="s">
        <v>1</v>
      </c>
      <c r="AT2509" s="2" t="s">
        <v>0</v>
      </c>
      <c r="AU2509" s="1">
        <f t="shared" si="315"/>
        <v>2.0939450839298215</v>
      </c>
      <c r="AV2509" s="1">
        <f t="shared" si="316"/>
        <v>1.5216392510030452</v>
      </c>
      <c r="AW2509" s="1">
        <f t="shared" si="317"/>
        <v>0.94933341807626848</v>
      </c>
    </row>
    <row r="2510" spans="1:49" x14ac:dyDescent="0.2">
      <c r="A2510">
        <v>2508</v>
      </c>
      <c r="B2510" t="s">
        <v>20680</v>
      </c>
      <c r="C2510" t="s">
        <v>20679</v>
      </c>
      <c r="D2510" t="s">
        <v>20678</v>
      </c>
      <c r="F2510" t="s">
        <v>20677</v>
      </c>
      <c r="G2510" t="s">
        <v>8</v>
      </c>
      <c r="H2510" t="s">
        <v>7</v>
      </c>
      <c r="I2510" t="s">
        <v>20676</v>
      </c>
      <c r="J2510" t="s">
        <v>20675</v>
      </c>
      <c r="K2510" t="s">
        <v>20674</v>
      </c>
      <c r="L2510" t="s">
        <v>20673</v>
      </c>
      <c r="M2510" t="s">
        <v>824</v>
      </c>
      <c r="N2510">
        <v>6</v>
      </c>
      <c r="O2510" t="s">
        <v>20672</v>
      </c>
      <c r="P2510" t="s">
        <v>20671</v>
      </c>
      <c r="Q2510" t="s">
        <v>20670</v>
      </c>
      <c r="R2510" s="7">
        <v>42979</v>
      </c>
      <c r="S2510" s="8">
        <f t="shared" si="312"/>
        <v>2017</v>
      </c>
      <c r="T2510" s="8">
        <v>2017</v>
      </c>
      <c r="U2510" s="8">
        <f t="shared" si="313"/>
        <v>5</v>
      </c>
      <c r="V2510" s="7">
        <v>42979</v>
      </c>
      <c r="W2510" t="s">
        <v>4027</v>
      </c>
      <c r="X2510" s="2">
        <v>1.236</v>
      </c>
      <c r="Y2510" s="6">
        <f t="shared" si="318"/>
        <v>3.2994314086650114E-2</v>
      </c>
      <c r="AA2510">
        <v>253227</v>
      </c>
      <c r="AB2510">
        <v>27847</v>
      </c>
      <c r="AD2510" t="s">
        <v>2</v>
      </c>
      <c r="AE2510">
        <v>391</v>
      </c>
      <c r="AH2510" t="s">
        <v>20669</v>
      </c>
      <c r="AI2510" t="s">
        <v>20668</v>
      </c>
      <c r="AJ2510" t="s">
        <v>20667</v>
      </c>
      <c r="AK2510" t="s">
        <v>20666</v>
      </c>
      <c r="AL2510">
        <v>25</v>
      </c>
      <c r="AM2510" s="5">
        <f t="shared" si="314"/>
        <v>5</v>
      </c>
      <c r="AN2510" s="4">
        <f t="shared" si="319"/>
        <v>7.5728890571753124E-3</v>
      </c>
      <c r="AO2510" s="3"/>
      <c r="AP2510">
        <v>0</v>
      </c>
      <c r="AR2510" t="s">
        <v>1</v>
      </c>
      <c r="AT2510" s="2">
        <v>3.548</v>
      </c>
      <c r="AU2510" s="1">
        <f t="shared" si="315"/>
        <v>2.5367886577807672</v>
      </c>
      <c r="AV2510" s="1">
        <f t="shared" si="316"/>
        <v>2.0283601571912713</v>
      </c>
      <c r="AW2510" s="1">
        <f t="shared" si="317"/>
        <v>1.5199316566017751</v>
      </c>
    </row>
    <row r="2511" spans="1:49" x14ac:dyDescent="0.2">
      <c r="A2511">
        <v>2509</v>
      </c>
      <c r="B2511" t="s">
        <v>20665</v>
      </c>
      <c r="C2511" t="s">
        <v>20664</v>
      </c>
      <c r="D2511" t="s">
        <v>20663</v>
      </c>
      <c r="F2511" t="s">
        <v>20662</v>
      </c>
      <c r="G2511" t="s">
        <v>8</v>
      </c>
      <c r="H2511" t="s">
        <v>7</v>
      </c>
      <c r="I2511" t="s">
        <v>20661</v>
      </c>
      <c r="J2511">
        <v>60027407</v>
      </c>
      <c r="K2511" t="s">
        <v>3907</v>
      </c>
      <c r="L2511" t="s">
        <v>3906</v>
      </c>
      <c r="M2511" t="s">
        <v>1306</v>
      </c>
      <c r="N2511">
        <v>5</v>
      </c>
      <c r="O2511" t="s">
        <v>20660</v>
      </c>
      <c r="P2511" t="s">
        <v>20659</v>
      </c>
      <c r="Q2511" t="s">
        <v>20658</v>
      </c>
      <c r="R2511" s="7">
        <v>42979</v>
      </c>
      <c r="S2511" s="8">
        <f t="shared" si="312"/>
        <v>2017</v>
      </c>
      <c r="T2511" s="8">
        <v>2017</v>
      </c>
      <c r="U2511" s="8">
        <f t="shared" si="313"/>
        <v>5</v>
      </c>
      <c r="V2511" s="7">
        <v>42979</v>
      </c>
      <c r="W2511" t="s">
        <v>3171</v>
      </c>
      <c r="X2511" s="2">
        <v>2.96</v>
      </c>
      <c r="Y2511" s="6">
        <f t="shared" si="318"/>
        <v>7.9015509463175038E-2</v>
      </c>
      <c r="AA2511">
        <v>9242716</v>
      </c>
      <c r="AB2511">
        <v>29161</v>
      </c>
      <c r="AD2511" t="s">
        <v>2</v>
      </c>
      <c r="AE2511">
        <v>131</v>
      </c>
      <c r="AH2511" s="9">
        <v>41640</v>
      </c>
      <c r="AI2511" t="s">
        <v>20657</v>
      </c>
      <c r="AJ2511" t="s">
        <v>20656</v>
      </c>
      <c r="AK2511" t="s">
        <v>20655</v>
      </c>
      <c r="AL2511">
        <v>140</v>
      </c>
      <c r="AM2511" s="5">
        <f t="shared" si="314"/>
        <v>28</v>
      </c>
      <c r="AN2511" s="4">
        <f t="shared" si="319"/>
        <v>4.2408178720181752E-2</v>
      </c>
      <c r="AO2511" s="3"/>
      <c r="AP2511">
        <v>1</v>
      </c>
      <c r="AR2511" t="s">
        <v>1</v>
      </c>
      <c r="AT2511" s="2" t="s">
        <v>0</v>
      </c>
      <c r="AU2511" s="1">
        <f t="shared" si="315"/>
        <v>6.8033310240277052</v>
      </c>
      <c r="AV2511" s="1">
        <f t="shared" si="316"/>
        <v>6.0711844091678397</v>
      </c>
      <c r="AW2511" s="1">
        <f t="shared" si="317"/>
        <v>5.3390377943079734</v>
      </c>
    </row>
    <row r="2512" spans="1:49" x14ac:dyDescent="0.2">
      <c r="A2512">
        <v>2510</v>
      </c>
      <c r="B2512" t="s">
        <v>20654</v>
      </c>
      <c r="C2512" t="s">
        <v>20653</v>
      </c>
      <c r="F2512" t="s">
        <v>20652</v>
      </c>
      <c r="G2512" t="s">
        <v>8</v>
      </c>
      <c r="H2512" t="s">
        <v>7</v>
      </c>
      <c r="I2512" t="s">
        <v>2528</v>
      </c>
      <c r="J2512" t="s">
        <v>20651</v>
      </c>
      <c r="K2512" t="s">
        <v>20650</v>
      </c>
      <c r="L2512" t="s">
        <v>20649</v>
      </c>
      <c r="M2512" t="s">
        <v>20648</v>
      </c>
      <c r="N2512">
        <v>10</v>
      </c>
      <c r="O2512" t="s">
        <v>20647</v>
      </c>
      <c r="P2512" t="s">
        <v>20646</v>
      </c>
      <c r="Q2512" t="s">
        <v>20645</v>
      </c>
      <c r="R2512" s="7">
        <v>42979</v>
      </c>
      <c r="S2512" s="8">
        <f t="shared" si="312"/>
        <v>2017</v>
      </c>
      <c r="T2512" s="8">
        <v>2017</v>
      </c>
      <c r="U2512" s="8">
        <f t="shared" si="313"/>
        <v>5</v>
      </c>
      <c r="V2512" s="7">
        <v>42979</v>
      </c>
      <c r="W2512" t="s">
        <v>19452</v>
      </c>
      <c r="X2512" s="2">
        <v>0.24199999999999999</v>
      </c>
      <c r="Y2512" s="6">
        <f t="shared" si="318"/>
        <v>6.4600517871920135E-3</v>
      </c>
      <c r="AA2512">
        <v>19326181</v>
      </c>
      <c r="AB2512">
        <v>11700154387</v>
      </c>
      <c r="AC2512" t="s">
        <v>19451</v>
      </c>
      <c r="AD2512" t="s">
        <v>2</v>
      </c>
      <c r="AE2512">
        <v>11</v>
      </c>
      <c r="AF2512">
        <v>3</v>
      </c>
      <c r="AG2512">
        <v>31013</v>
      </c>
      <c r="AI2512" t="s">
        <v>20644</v>
      </c>
      <c r="AK2512" t="s">
        <v>20643</v>
      </c>
      <c r="AL2512">
        <v>2</v>
      </c>
      <c r="AM2512" s="5">
        <f t="shared" si="314"/>
        <v>0.4</v>
      </c>
      <c r="AN2512" s="4">
        <f t="shared" si="319"/>
        <v>6.0583112457402507E-4</v>
      </c>
      <c r="AO2512" s="3"/>
      <c r="AP2512">
        <v>0</v>
      </c>
      <c r="AR2512" t="s">
        <v>1</v>
      </c>
      <c r="AT2512" s="2" t="s">
        <v>0</v>
      </c>
      <c r="AU2512" s="1">
        <f t="shared" si="315"/>
        <v>0.47037855884066171</v>
      </c>
      <c r="AV2512" s="1">
        <f t="shared" si="316"/>
        <v>0.35329414558830191</v>
      </c>
      <c r="AW2512" s="1">
        <f t="shared" si="317"/>
        <v>0.23620973233594214</v>
      </c>
    </row>
    <row r="2513" spans="1:49" x14ac:dyDescent="0.2">
      <c r="A2513">
        <v>2511</v>
      </c>
      <c r="B2513" t="s">
        <v>20642</v>
      </c>
      <c r="C2513" t="s">
        <v>20641</v>
      </c>
      <c r="E2513">
        <v>28726126</v>
      </c>
      <c r="F2513" t="s">
        <v>20640</v>
      </c>
      <c r="G2513" t="s">
        <v>8</v>
      </c>
      <c r="H2513" t="s">
        <v>7</v>
      </c>
      <c r="I2513" t="s">
        <v>20639</v>
      </c>
      <c r="J2513" t="s">
        <v>20638</v>
      </c>
      <c r="K2513" t="s">
        <v>20637</v>
      </c>
      <c r="L2513" t="s">
        <v>20636</v>
      </c>
      <c r="M2513" t="s">
        <v>41</v>
      </c>
      <c r="N2513">
        <v>3</v>
      </c>
      <c r="O2513" t="s">
        <v>20635</v>
      </c>
      <c r="P2513" t="s">
        <v>20634</v>
      </c>
      <c r="Q2513" t="s">
        <v>20633</v>
      </c>
      <c r="R2513" s="7">
        <v>42979</v>
      </c>
      <c r="S2513" s="8">
        <f t="shared" si="312"/>
        <v>2017</v>
      </c>
      <c r="T2513" s="8">
        <v>2017</v>
      </c>
      <c r="U2513" s="8">
        <f t="shared" si="313"/>
        <v>5</v>
      </c>
      <c r="V2513" s="7">
        <v>42979</v>
      </c>
      <c r="W2513" t="s">
        <v>20632</v>
      </c>
      <c r="X2513" s="2">
        <v>0.76700000000000002</v>
      </c>
      <c r="Y2513" s="6">
        <f t="shared" si="318"/>
        <v>2.0474626945356504E-2</v>
      </c>
      <c r="AA2513">
        <v>14310651</v>
      </c>
      <c r="AB2513">
        <v>15610</v>
      </c>
      <c r="AC2513">
        <v>14334909</v>
      </c>
      <c r="AD2513" t="s">
        <v>2</v>
      </c>
      <c r="AE2513">
        <v>21</v>
      </c>
      <c r="AF2513">
        <v>5</v>
      </c>
      <c r="AH2513" t="s">
        <v>20631</v>
      </c>
      <c r="AI2513" t="s">
        <v>20630</v>
      </c>
      <c r="AJ2513" t="s">
        <v>20629</v>
      </c>
      <c r="AK2513" t="s">
        <v>20628</v>
      </c>
      <c r="AL2513">
        <v>4</v>
      </c>
      <c r="AM2513" s="5">
        <f t="shared" si="314"/>
        <v>0.8</v>
      </c>
      <c r="AN2513" s="4">
        <f t="shared" si="319"/>
        <v>1.2116622491480501E-3</v>
      </c>
      <c r="AO2513" s="3"/>
      <c r="AP2513">
        <v>0</v>
      </c>
      <c r="AQ2513" t="s">
        <v>129</v>
      </c>
      <c r="AR2513" t="s">
        <v>20627</v>
      </c>
      <c r="AS2513" t="s">
        <v>128</v>
      </c>
      <c r="AT2513" s="2">
        <v>2.395</v>
      </c>
      <c r="AU2513" s="1">
        <f t="shared" si="315"/>
        <v>1.4695737536493967</v>
      </c>
      <c r="AV2513" s="1">
        <f t="shared" si="316"/>
        <v>1.0843144597252279</v>
      </c>
      <c r="AW2513" s="1">
        <f t="shared" si="317"/>
        <v>0.69905516580105853</v>
      </c>
    </row>
    <row r="2514" spans="1:49" x14ac:dyDescent="0.2">
      <c r="A2514">
        <v>2512</v>
      </c>
      <c r="B2514" t="s">
        <v>20626</v>
      </c>
      <c r="C2514" t="s">
        <v>20625</v>
      </c>
      <c r="D2514" t="s">
        <v>20624</v>
      </c>
      <c r="F2514" t="s">
        <v>20623</v>
      </c>
      <c r="G2514" t="s">
        <v>8</v>
      </c>
      <c r="H2514" t="s">
        <v>7</v>
      </c>
      <c r="I2514" t="s">
        <v>20622</v>
      </c>
      <c r="J2514" t="s">
        <v>20621</v>
      </c>
      <c r="K2514" t="s">
        <v>20620</v>
      </c>
      <c r="L2514" t="s">
        <v>20619</v>
      </c>
      <c r="M2514" t="s">
        <v>20618</v>
      </c>
      <c r="N2514">
        <v>3</v>
      </c>
      <c r="O2514" t="s">
        <v>20617</v>
      </c>
      <c r="P2514" t="s">
        <v>20616</v>
      </c>
      <c r="Q2514" t="s">
        <v>20615</v>
      </c>
      <c r="R2514" s="7">
        <v>42979</v>
      </c>
      <c r="S2514" s="8">
        <f t="shared" si="312"/>
        <v>2017</v>
      </c>
      <c r="T2514" s="8">
        <v>2017</v>
      </c>
      <c r="U2514" s="8">
        <f t="shared" si="313"/>
        <v>5</v>
      </c>
      <c r="V2514" s="7">
        <v>42979</v>
      </c>
      <c r="W2514" t="s">
        <v>2763</v>
      </c>
      <c r="X2514" s="2">
        <v>0.48199999999999998</v>
      </c>
      <c r="Y2514" s="6">
        <f t="shared" si="318"/>
        <v>1.2866714716638637E-2</v>
      </c>
      <c r="AA2514">
        <v>304026</v>
      </c>
      <c r="AB2514">
        <v>110152</v>
      </c>
      <c r="AD2514" t="s">
        <v>2</v>
      </c>
      <c r="AE2514">
        <v>144</v>
      </c>
      <c r="AH2514" t="s">
        <v>3639</v>
      </c>
      <c r="AI2514" t="s">
        <v>20614</v>
      </c>
      <c r="AJ2514" t="s">
        <v>20613</v>
      </c>
      <c r="AK2514" t="s">
        <v>20612</v>
      </c>
      <c r="AL2514">
        <v>21</v>
      </c>
      <c r="AM2514" s="5">
        <f t="shared" si="314"/>
        <v>4.2</v>
      </c>
      <c r="AN2514" s="4">
        <f t="shared" si="319"/>
        <v>6.3612268080272625E-3</v>
      </c>
      <c r="AO2514" s="3"/>
      <c r="AP2514">
        <v>0</v>
      </c>
      <c r="AR2514" t="s">
        <v>1</v>
      </c>
      <c r="AT2514" s="2">
        <v>2.4430000000000001</v>
      </c>
      <c r="AU2514" s="1">
        <f t="shared" si="315"/>
        <v>1.0915068344055223</v>
      </c>
      <c r="AV2514" s="1">
        <f t="shared" si="316"/>
        <v>0.96139707623329496</v>
      </c>
      <c r="AW2514" s="1">
        <f t="shared" si="317"/>
        <v>0.83128731806106737</v>
      </c>
    </row>
    <row r="2515" spans="1:49" x14ac:dyDescent="0.2">
      <c r="A2515">
        <v>2513</v>
      </c>
      <c r="B2515" t="s">
        <v>20611</v>
      </c>
      <c r="C2515" t="s">
        <v>20610</v>
      </c>
      <c r="F2515" t="s">
        <v>20609</v>
      </c>
      <c r="G2515" t="s">
        <v>8</v>
      </c>
      <c r="H2515" t="s">
        <v>7</v>
      </c>
      <c r="I2515" t="s">
        <v>20608</v>
      </c>
      <c r="J2515" t="s">
        <v>20607</v>
      </c>
      <c r="K2515" t="s">
        <v>20606</v>
      </c>
      <c r="L2515" t="s">
        <v>20605</v>
      </c>
      <c r="M2515" t="s">
        <v>3149</v>
      </c>
      <c r="N2515">
        <v>3</v>
      </c>
      <c r="O2515" t="s">
        <v>20604</v>
      </c>
      <c r="P2515" t="s">
        <v>20603</v>
      </c>
      <c r="Q2515" t="s">
        <v>20602</v>
      </c>
      <c r="R2515" s="7">
        <v>42979</v>
      </c>
      <c r="S2515" s="8">
        <f t="shared" si="312"/>
        <v>2017</v>
      </c>
      <c r="T2515" s="8">
        <v>2017</v>
      </c>
      <c r="U2515" s="8">
        <f t="shared" si="313"/>
        <v>5</v>
      </c>
      <c r="V2515" s="7">
        <v>42979</v>
      </c>
      <c r="W2515" t="s">
        <v>3154</v>
      </c>
      <c r="X2515" s="2">
        <v>0.36</v>
      </c>
      <c r="Y2515" s="6">
        <f t="shared" si="318"/>
        <v>9.6099943941699364E-3</v>
      </c>
      <c r="AB2515">
        <v>21100829272</v>
      </c>
      <c r="AC2515">
        <v>20799292</v>
      </c>
      <c r="AD2515" t="s">
        <v>2</v>
      </c>
      <c r="AE2515">
        <v>6</v>
      </c>
      <c r="AF2515">
        <v>3</v>
      </c>
      <c r="AG2515">
        <v>49</v>
      </c>
      <c r="AI2515" t="s">
        <v>20601</v>
      </c>
      <c r="AJ2515" t="s">
        <v>20600</v>
      </c>
      <c r="AK2515" t="s">
        <v>20599</v>
      </c>
      <c r="AL2515">
        <v>2</v>
      </c>
      <c r="AM2515" s="5">
        <f t="shared" si="314"/>
        <v>0.4</v>
      </c>
      <c r="AN2515" s="4">
        <f t="shared" si="319"/>
        <v>6.0583112457402507E-4</v>
      </c>
      <c r="AO2515" s="3"/>
      <c r="AP2515">
        <v>1</v>
      </c>
      <c r="AR2515" t="s">
        <v>1</v>
      </c>
      <c r="AT2515" s="2" t="s">
        <v>0</v>
      </c>
      <c r="AU2515" s="1">
        <f t="shared" si="315"/>
        <v>0.6908745413291163</v>
      </c>
      <c r="AV2515" s="1">
        <f t="shared" si="316"/>
        <v>0.51079127593719809</v>
      </c>
      <c r="AW2515" s="1">
        <f t="shared" si="317"/>
        <v>0.33070801054527982</v>
      </c>
    </row>
    <row r="2516" spans="1:49" x14ac:dyDescent="0.2">
      <c r="A2516">
        <v>2514</v>
      </c>
      <c r="B2516" t="s">
        <v>20598</v>
      </c>
      <c r="C2516" t="s">
        <v>20597</v>
      </c>
      <c r="F2516" t="s">
        <v>20596</v>
      </c>
      <c r="G2516" t="s">
        <v>8</v>
      </c>
      <c r="H2516" t="s">
        <v>7</v>
      </c>
      <c r="I2516" t="s">
        <v>551</v>
      </c>
      <c r="J2516" t="s">
        <v>20595</v>
      </c>
      <c r="K2516" t="s">
        <v>20594</v>
      </c>
      <c r="L2516" t="s">
        <v>20593</v>
      </c>
      <c r="M2516" t="s">
        <v>41</v>
      </c>
      <c r="N2516">
        <v>5</v>
      </c>
      <c r="O2516" t="s">
        <v>20592</v>
      </c>
      <c r="P2516" t="s">
        <v>20591</v>
      </c>
      <c r="Q2516" t="s">
        <v>20590</v>
      </c>
      <c r="R2516" s="7">
        <v>42979</v>
      </c>
      <c r="S2516" s="8">
        <f t="shared" si="312"/>
        <v>2017</v>
      </c>
      <c r="T2516" s="8">
        <v>2017</v>
      </c>
      <c r="U2516" s="8">
        <f t="shared" si="313"/>
        <v>5</v>
      </c>
      <c r="V2516" s="7">
        <v>42979</v>
      </c>
      <c r="W2516" t="s">
        <v>2783</v>
      </c>
      <c r="X2516" s="2">
        <v>2.5710000000000002</v>
      </c>
      <c r="Y2516" s="6">
        <f t="shared" si="318"/>
        <v>6.8631376631696966E-2</v>
      </c>
      <c r="AA2516">
        <v>189200</v>
      </c>
      <c r="AB2516">
        <v>17278</v>
      </c>
      <c r="AD2516" t="s">
        <v>2</v>
      </c>
      <c r="AE2516">
        <v>52</v>
      </c>
      <c r="AF2516">
        <v>9</v>
      </c>
      <c r="AG2516">
        <v>7959566</v>
      </c>
      <c r="AH2516" t="s">
        <v>20589</v>
      </c>
      <c r="AI2516" t="s">
        <v>20588</v>
      </c>
      <c r="AJ2516" t="s">
        <v>20587</v>
      </c>
      <c r="AK2516" t="s">
        <v>20586</v>
      </c>
      <c r="AL2516">
        <v>12</v>
      </c>
      <c r="AM2516" s="5">
        <f t="shared" si="314"/>
        <v>2.4</v>
      </c>
      <c r="AN2516" s="4">
        <f t="shared" si="319"/>
        <v>3.6349867474441497E-3</v>
      </c>
      <c r="AO2516" s="3"/>
      <c r="AP2516">
        <v>0</v>
      </c>
      <c r="AR2516" t="s">
        <v>1</v>
      </c>
      <c r="AT2516" s="2">
        <v>5.0129999999999999</v>
      </c>
      <c r="AU2516" s="1">
        <f t="shared" si="315"/>
        <v>4.913245966642112</v>
      </c>
      <c r="AV2516" s="1">
        <f t="shared" si="316"/>
        <v>3.6133181689570559</v>
      </c>
      <c r="AW2516" s="1">
        <f t="shared" si="317"/>
        <v>2.3133903712719994</v>
      </c>
    </row>
    <row r="2517" spans="1:49" x14ac:dyDescent="0.2">
      <c r="A2517">
        <v>2515</v>
      </c>
      <c r="B2517" t="s">
        <v>20585</v>
      </c>
      <c r="C2517" t="s">
        <v>20584</v>
      </c>
      <c r="F2517" t="s">
        <v>20583</v>
      </c>
      <c r="G2517" t="s">
        <v>8</v>
      </c>
      <c r="H2517" t="s">
        <v>7</v>
      </c>
      <c r="I2517" t="s">
        <v>20582</v>
      </c>
      <c r="J2517" t="s">
        <v>20576</v>
      </c>
      <c r="K2517" t="s">
        <v>20581</v>
      </c>
      <c r="L2517" t="s">
        <v>20580</v>
      </c>
      <c r="M2517" t="s">
        <v>20579</v>
      </c>
      <c r="N2517">
        <v>2</v>
      </c>
      <c r="O2517" t="s">
        <v>20578</v>
      </c>
      <c r="P2517" t="s">
        <v>20577</v>
      </c>
      <c r="Q2517" t="s">
        <v>20576</v>
      </c>
      <c r="R2517" s="7">
        <v>42979</v>
      </c>
      <c r="S2517" s="8">
        <f t="shared" si="312"/>
        <v>2017</v>
      </c>
      <c r="T2517" s="8">
        <v>2017</v>
      </c>
      <c r="U2517" s="8">
        <f t="shared" si="313"/>
        <v>5</v>
      </c>
      <c r="V2517" s="7">
        <v>42979</v>
      </c>
      <c r="W2517" t="s">
        <v>3970</v>
      </c>
      <c r="X2517" s="2">
        <v>0.78200000000000003</v>
      </c>
      <c r="Y2517" s="6">
        <f t="shared" si="318"/>
        <v>2.0875043378446919E-2</v>
      </c>
      <c r="AA2517">
        <v>189316</v>
      </c>
      <c r="AB2517">
        <v>19901</v>
      </c>
      <c r="AD2517" t="s">
        <v>2</v>
      </c>
      <c r="AE2517">
        <v>63</v>
      </c>
      <c r="AF2517">
        <v>3</v>
      </c>
      <c r="AG2517">
        <v>7956278</v>
      </c>
      <c r="AH2517" t="s">
        <v>20575</v>
      </c>
      <c r="AI2517" t="s">
        <v>20574</v>
      </c>
      <c r="AJ2517" t="s">
        <v>20573</v>
      </c>
      <c r="AK2517" t="s">
        <v>20572</v>
      </c>
      <c r="AL2517">
        <v>7</v>
      </c>
      <c r="AM2517" s="5">
        <f t="shared" si="314"/>
        <v>1.4</v>
      </c>
      <c r="AN2517" s="4">
        <f t="shared" si="319"/>
        <v>2.1204089360090874E-3</v>
      </c>
      <c r="AO2517" s="3"/>
      <c r="AP2517">
        <v>0</v>
      </c>
      <c r="AR2517" t="s">
        <v>1</v>
      </c>
      <c r="AT2517" s="2">
        <v>3.863</v>
      </c>
      <c r="AU2517" s="1">
        <f t="shared" si="315"/>
        <v>1.5248653045715568</v>
      </c>
      <c r="AV2517" s="1">
        <f t="shared" si="316"/>
        <v>1.1497726157228003</v>
      </c>
      <c r="AW2517" s="1">
        <f t="shared" si="317"/>
        <v>0.77467992687404363</v>
      </c>
    </row>
    <row r="2518" spans="1:49" x14ac:dyDescent="0.2">
      <c r="A2518">
        <v>2516</v>
      </c>
      <c r="B2518" t="s">
        <v>20571</v>
      </c>
      <c r="C2518" t="s">
        <v>20570</v>
      </c>
      <c r="F2518" t="s">
        <v>20569</v>
      </c>
      <c r="G2518" t="s">
        <v>8</v>
      </c>
      <c r="H2518" t="s">
        <v>7</v>
      </c>
      <c r="I2518" t="s">
        <v>20568</v>
      </c>
      <c r="J2518">
        <v>60022134</v>
      </c>
      <c r="K2518" t="s">
        <v>462</v>
      </c>
      <c r="L2518" t="s">
        <v>461</v>
      </c>
      <c r="M2518" t="s">
        <v>460</v>
      </c>
      <c r="N2518">
        <v>4</v>
      </c>
      <c r="O2518" t="s">
        <v>20567</v>
      </c>
      <c r="P2518" t="s">
        <v>20566</v>
      </c>
      <c r="Q2518" t="s">
        <v>20565</v>
      </c>
      <c r="R2518" s="7">
        <v>42979</v>
      </c>
      <c r="S2518" s="8">
        <f t="shared" si="312"/>
        <v>2017</v>
      </c>
      <c r="T2518" s="8">
        <v>2017</v>
      </c>
      <c r="U2518" s="8">
        <f t="shared" si="313"/>
        <v>5</v>
      </c>
      <c r="V2518" s="7">
        <v>42979</v>
      </c>
      <c r="W2518" t="s">
        <v>3146</v>
      </c>
      <c r="X2518" s="2">
        <v>0.28799999999999998</v>
      </c>
      <c r="Y2518" s="6">
        <f t="shared" si="318"/>
        <v>7.6879955153359488E-3</v>
      </c>
      <c r="AA2518">
        <v>10689605</v>
      </c>
      <c r="AB2518">
        <v>19515</v>
      </c>
      <c r="AC2518">
        <v>15728129</v>
      </c>
      <c r="AD2518" t="s">
        <v>2</v>
      </c>
      <c r="AE2518">
        <v>24</v>
      </c>
      <c r="AF2518">
        <v>3</v>
      </c>
      <c r="AH2518" t="s">
        <v>20564</v>
      </c>
      <c r="AI2518" t="s">
        <v>20563</v>
      </c>
      <c r="AJ2518" t="s">
        <v>20562</v>
      </c>
      <c r="AK2518" t="s">
        <v>20561</v>
      </c>
      <c r="AL2518">
        <v>9</v>
      </c>
      <c r="AM2518" s="5">
        <f t="shared" si="314"/>
        <v>1.8</v>
      </c>
      <c r="AN2518" s="4">
        <f t="shared" si="319"/>
        <v>2.7262400605831123E-3</v>
      </c>
      <c r="AO2518" s="3"/>
      <c r="AP2518">
        <v>0</v>
      </c>
      <c r="AR2518" t="s">
        <v>1</v>
      </c>
      <c r="AT2518" s="2" t="s">
        <v>0</v>
      </c>
      <c r="AU2518" s="1">
        <f t="shared" si="315"/>
        <v>0.61994688789100971</v>
      </c>
      <c r="AV2518" s="1">
        <f t="shared" si="316"/>
        <v>0.5207117787959531</v>
      </c>
      <c r="AW2518" s="1">
        <f t="shared" si="317"/>
        <v>0.42147666970089626</v>
      </c>
    </row>
    <row r="2519" spans="1:49" x14ac:dyDescent="0.2">
      <c r="A2519">
        <v>2517</v>
      </c>
      <c r="B2519" t="s">
        <v>20560</v>
      </c>
      <c r="C2519" t="s">
        <v>20559</v>
      </c>
      <c r="F2519" t="s">
        <v>20558</v>
      </c>
      <c r="G2519" t="s">
        <v>8</v>
      </c>
      <c r="H2519" t="s">
        <v>7</v>
      </c>
      <c r="I2519" t="s">
        <v>3724</v>
      </c>
      <c r="J2519">
        <v>60021508</v>
      </c>
      <c r="K2519" t="s">
        <v>3723</v>
      </c>
      <c r="L2519" t="s">
        <v>3722</v>
      </c>
      <c r="M2519" t="s">
        <v>30</v>
      </c>
      <c r="N2519">
        <v>4</v>
      </c>
      <c r="O2519" t="s">
        <v>3721</v>
      </c>
      <c r="P2519" t="s">
        <v>3720</v>
      </c>
      <c r="Q2519" t="s">
        <v>3719</v>
      </c>
      <c r="R2519" s="7">
        <v>42979</v>
      </c>
      <c r="S2519" s="8">
        <f t="shared" si="312"/>
        <v>2017</v>
      </c>
      <c r="T2519" s="8">
        <v>2017</v>
      </c>
      <c r="U2519" s="8">
        <f t="shared" si="313"/>
        <v>5</v>
      </c>
      <c r="V2519" s="7">
        <v>42979</v>
      </c>
      <c r="W2519" t="s">
        <v>257</v>
      </c>
      <c r="X2519" s="2">
        <v>1.087</v>
      </c>
      <c r="Y2519" s="6">
        <f t="shared" si="318"/>
        <v>2.9016844184618671E-2</v>
      </c>
      <c r="AA2519" t="s">
        <v>256</v>
      </c>
      <c r="AB2519">
        <v>19800188022</v>
      </c>
      <c r="AD2519" t="s">
        <v>2</v>
      </c>
      <c r="AE2519">
        <v>7</v>
      </c>
      <c r="AF2519">
        <v>5</v>
      </c>
      <c r="AG2519">
        <v>2715420</v>
      </c>
      <c r="AH2519" t="s">
        <v>20557</v>
      </c>
      <c r="AI2519" t="s">
        <v>20556</v>
      </c>
      <c r="AJ2519" t="s">
        <v>20555</v>
      </c>
      <c r="AK2519" t="s">
        <v>20554</v>
      </c>
      <c r="AL2519">
        <v>9</v>
      </c>
      <c r="AM2519" s="5">
        <f t="shared" si="314"/>
        <v>1.8</v>
      </c>
      <c r="AN2519" s="4">
        <f t="shared" si="319"/>
        <v>2.7262400605831123E-3</v>
      </c>
      <c r="AO2519" s="3"/>
      <c r="AP2519">
        <v>0</v>
      </c>
      <c r="AR2519" t="s">
        <v>1</v>
      </c>
      <c r="AT2519" s="2">
        <v>3.274</v>
      </c>
      <c r="AU2519" s="1">
        <f t="shared" si="315"/>
        <v>2.1129662947408003</v>
      </c>
      <c r="AV2519" s="1">
        <f t="shared" si="316"/>
        <v>1.587154212260089</v>
      </c>
      <c r="AW2519" s="1">
        <f t="shared" si="317"/>
        <v>1.0613421297793779</v>
      </c>
    </row>
    <row r="2520" spans="1:49" x14ac:dyDescent="0.2">
      <c r="A2520">
        <v>2518</v>
      </c>
      <c r="B2520" t="s">
        <v>20553</v>
      </c>
      <c r="C2520" t="s">
        <v>20552</v>
      </c>
      <c r="F2520" t="s">
        <v>20551</v>
      </c>
      <c r="G2520" t="s">
        <v>8</v>
      </c>
      <c r="H2520" t="s">
        <v>7</v>
      </c>
      <c r="I2520" t="s">
        <v>20550</v>
      </c>
      <c r="J2520" t="s">
        <v>20549</v>
      </c>
      <c r="K2520" t="s">
        <v>20548</v>
      </c>
      <c r="L2520" t="s">
        <v>20547</v>
      </c>
      <c r="M2520" t="s">
        <v>20546</v>
      </c>
      <c r="N2520">
        <v>6</v>
      </c>
      <c r="O2520" t="s">
        <v>20545</v>
      </c>
      <c r="P2520" t="s">
        <v>20544</v>
      </c>
      <c r="Q2520" t="s">
        <v>20543</v>
      </c>
      <c r="R2520" s="7">
        <v>42979</v>
      </c>
      <c r="S2520" s="8">
        <f t="shared" si="312"/>
        <v>2017</v>
      </c>
      <c r="T2520" s="8">
        <v>2017</v>
      </c>
      <c r="U2520" s="8">
        <f t="shared" si="313"/>
        <v>5</v>
      </c>
      <c r="V2520" s="7">
        <v>42979</v>
      </c>
      <c r="W2520" t="s">
        <v>257</v>
      </c>
      <c r="X2520" s="2">
        <v>1.087</v>
      </c>
      <c r="Y2520" s="6">
        <f t="shared" si="318"/>
        <v>2.9016844184618671E-2</v>
      </c>
      <c r="AA2520" t="s">
        <v>256</v>
      </c>
      <c r="AB2520">
        <v>19800188022</v>
      </c>
      <c r="AD2520" t="s">
        <v>2</v>
      </c>
      <c r="AE2520">
        <v>7</v>
      </c>
      <c r="AF2520">
        <v>5</v>
      </c>
      <c r="AG2520">
        <v>2715419</v>
      </c>
      <c r="AH2520" t="s">
        <v>20542</v>
      </c>
      <c r="AI2520" t="s">
        <v>20541</v>
      </c>
      <c r="AJ2520" t="s">
        <v>20540</v>
      </c>
      <c r="AK2520" t="s">
        <v>20539</v>
      </c>
      <c r="AL2520">
        <v>20</v>
      </c>
      <c r="AM2520" s="5">
        <f t="shared" si="314"/>
        <v>4</v>
      </c>
      <c r="AN2520" s="4">
        <f t="shared" si="319"/>
        <v>6.0583112457402496E-3</v>
      </c>
      <c r="AO2520" s="3"/>
      <c r="AP2520">
        <v>0</v>
      </c>
      <c r="AR2520" t="s">
        <v>1</v>
      </c>
      <c r="AT2520" s="2">
        <v>3.274</v>
      </c>
      <c r="AU2520" s="1">
        <f t="shared" si="315"/>
        <v>2.2129284302955141</v>
      </c>
      <c r="AV2520" s="1">
        <f t="shared" si="316"/>
        <v>1.753757771517946</v>
      </c>
      <c r="AW2520" s="1">
        <f t="shared" si="317"/>
        <v>1.2945871127403776</v>
      </c>
    </row>
    <row r="2521" spans="1:49" x14ac:dyDescent="0.2">
      <c r="A2521">
        <v>2519</v>
      </c>
      <c r="B2521" t="s">
        <v>20538</v>
      </c>
      <c r="C2521" t="s">
        <v>20537</v>
      </c>
      <c r="F2521" t="s">
        <v>20536</v>
      </c>
      <c r="G2521" t="s">
        <v>8</v>
      </c>
      <c r="H2521" t="s">
        <v>7</v>
      </c>
      <c r="I2521" t="s">
        <v>2609</v>
      </c>
      <c r="J2521" t="s">
        <v>1816</v>
      </c>
      <c r="K2521" t="s">
        <v>1815</v>
      </c>
      <c r="L2521" t="s">
        <v>1814</v>
      </c>
      <c r="M2521" t="s">
        <v>41</v>
      </c>
      <c r="N2521">
        <v>4</v>
      </c>
      <c r="O2521" t="s">
        <v>20535</v>
      </c>
      <c r="P2521" t="s">
        <v>20534</v>
      </c>
      <c r="Q2521" t="s">
        <v>20533</v>
      </c>
      <c r="R2521" s="7">
        <v>42979</v>
      </c>
      <c r="S2521" s="8">
        <f t="shared" si="312"/>
        <v>2017</v>
      </c>
      <c r="T2521" s="8">
        <v>2017</v>
      </c>
      <c r="U2521" s="8">
        <f t="shared" si="313"/>
        <v>5</v>
      </c>
      <c r="V2521" s="7">
        <v>42979</v>
      </c>
      <c r="W2521" t="s">
        <v>625</v>
      </c>
      <c r="X2521" s="2">
        <v>1.468</v>
      </c>
      <c r="Y2521" s="6">
        <f t="shared" si="318"/>
        <v>3.9187421585115186E-2</v>
      </c>
      <c r="AA2521">
        <v>906778</v>
      </c>
      <c r="AB2521">
        <v>18931</v>
      </c>
      <c r="AD2521" t="s">
        <v>2</v>
      </c>
      <c r="AE2521">
        <v>65</v>
      </c>
      <c r="AF2521">
        <v>9</v>
      </c>
      <c r="AG2521">
        <v>2707099</v>
      </c>
      <c r="AH2521" t="s">
        <v>20532</v>
      </c>
      <c r="AI2521" t="s">
        <v>20531</v>
      </c>
      <c r="AJ2521" t="s">
        <v>20530</v>
      </c>
      <c r="AK2521" t="s">
        <v>20529</v>
      </c>
      <c r="AL2521">
        <v>16</v>
      </c>
      <c r="AM2521" s="5">
        <f t="shared" si="314"/>
        <v>3.2</v>
      </c>
      <c r="AN2521" s="4">
        <f t="shared" si="319"/>
        <v>4.8466489965922005E-3</v>
      </c>
      <c r="AO2521" s="3"/>
      <c r="AP2521">
        <v>0</v>
      </c>
      <c r="AR2521" t="s">
        <v>1</v>
      </c>
      <c r="AT2521" s="2">
        <v>5.0830000000000002</v>
      </c>
      <c r="AU2521" s="1">
        <f t="shared" si="315"/>
        <v>2.8885189808558289</v>
      </c>
      <c r="AV2521" s="1">
        <f t="shared" si="316"/>
        <v>2.2017035290853695</v>
      </c>
      <c r="AW2521" s="1">
        <f t="shared" si="317"/>
        <v>1.5148880773149096</v>
      </c>
    </row>
    <row r="2522" spans="1:49" x14ac:dyDescent="0.2">
      <c r="A2522">
        <v>2520</v>
      </c>
      <c r="B2522" t="s">
        <v>20528</v>
      </c>
      <c r="C2522" t="s">
        <v>20527</v>
      </c>
      <c r="F2522" t="s">
        <v>20526</v>
      </c>
      <c r="G2522" t="s">
        <v>8</v>
      </c>
      <c r="H2522" t="s">
        <v>7</v>
      </c>
      <c r="I2522" t="s">
        <v>20525</v>
      </c>
      <c r="J2522" t="s">
        <v>20524</v>
      </c>
      <c r="K2522" t="s">
        <v>20523</v>
      </c>
      <c r="L2522" t="s">
        <v>20522</v>
      </c>
      <c r="M2522" t="s">
        <v>1813</v>
      </c>
      <c r="N2522">
        <v>4</v>
      </c>
      <c r="O2522" t="s">
        <v>20521</v>
      </c>
      <c r="P2522" t="s">
        <v>20520</v>
      </c>
      <c r="Q2522" t="s">
        <v>20519</v>
      </c>
      <c r="R2522" s="7">
        <v>42979</v>
      </c>
      <c r="S2522" s="8">
        <f t="shared" si="312"/>
        <v>2017</v>
      </c>
      <c r="T2522" s="8">
        <v>2017</v>
      </c>
      <c r="U2522" s="8">
        <f t="shared" si="313"/>
        <v>5</v>
      </c>
      <c r="V2522" s="7">
        <v>42979</v>
      </c>
      <c r="W2522" t="s">
        <v>3811</v>
      </c>
      <c r="X2522" s="2">
        <v>2.9860000000000002</v>
      </c>
      <c r="Y2522" s="6">
        <f t="shared" si="318"/>
        <v>7.9709564613865094E-2</v>
      </c>
      <c r="AA2522">
        <v>7338716</v>
      </c>
      <c r="AB2522">
        <v>18902</v>
      </c>
      <c r="AD2522" t="s">
        <v>2</v>
      </c>
      <c r="AE2522">
        <v>35</v>
      </c>
      <c r="AF2522">
        <v>9</v>
      </c>
      <c r="AG2522">
        <v>7959157</v>
      </c>
      <c r="AH2522" t="s">
        <v>20518</v>
      </c>
      <c r="AI2522" t="s">
        <v>20517</v>
      </c>
      <c r="AJ2522" t="s">
        <v>20516</v>
      </c>
      <c r="AK2522" t="s">
        <v>20515</v>
      </c>
      <c r="AL2522">
        <v>9</v>
      </c>
      <c r="AM2522" s="5">
        <f t="shared" si="314"/>
        <v>1.8</v>
      </c>
      <c r="AN2522" s="4">
        <f t="shared" si="319"/>
        <v>2.7262400605831123E-3</v>
      </c>
      <c r="AO2522" s="3"/>
      <c r="AP2522">
        <v>1</v>
      </c>
      <c r="AQ2522" t="s">
        <v>129</v>
      </c>
      <c r="AR2522" t="s">
        <v>20514</v>
      </c>
      <c r="AS2522" t="s">
        <v>128</v>
      </c>
      <c r="AT2522" s="2" t="s">
        <v>0</v>
      </c>
      <c r="AU2522" s="1">
        <f t="shared" si="315"/>
        <v>5.6614567247880494</v>
      </c>
      <c r="AV2522" s="1">
        <f t="shared" si="316"/>
        <v>4.1217902337224102</v>
      </c>
      <c r="AW2522" s="1">
        <f t="shared" si="317"/>
        <v>2.5821237426567705</v>
      </c>
    </row>
    <row r="2523" spans="1:49" x14ac:dyDescent="0.2">
      <c r="A2523">
        <v>2521</v>
      </c>
      <c r="B2523" t="s">
        <v>20513</v>
      </c>
      <c r="C2523" t="s">
        <v>20512</v>
      </c>
      <c r="F2523" t="s">
        <v>20511</v>
      </c>
      <c r="G2523" t="s">
        <v>8</v>
      </c>
      <c r="H2523" t="s">
        <v>7</v>
      </c>
      <c r="I2523" t="s">
        <v>20510</v>
      </c>
      <c r="J2523" t="s">
        <v>20509</v>
      </c>
      <c r="K2523" t="s">
        <v>20508</v>
      </c>
      <c r="L2523" t="s">
        <v>20507</v>
      </c>
      <c r="M2523" t="s">
        <v>20506</v>
      </c>
      <c r="N2523">
        <v>6</v>
      </c>
      <c r="O2523" t="s">
        <v>20505</v>
      </c>
      <c r="P2523" t="s">
        <v>20504</v>
      </c>
      <c r="Q2523" t="s">
        <v>20503</v>
      </c>
      <c r="R2523" s="7">
        <v>42979</v>
      </c>
      <c r="S2523" s="8">
        <f t="shared" si="312"/>
        <v>2017</v>
      </c>
      <c r="T2523" s="8">
        <v>2017</v>
      </c>
      <c r="U2523" s="8">
        <f t="shared" si="313"/>
        <v>5</v>
      </c>
      <c r="V2523" s="7">
        <v>42979</v>
      </c>
      <c r="W2523" t="s">
        <v>3811</v>
      </c>
      <c r="X2523" s="2">
        <v>2.9860000000000002</v>
      </c>
      <c r="Y2523" s="6">
        <f t="shared" si="318"/>
        <v>7.9709564613865094E-2</v>
      </c>
      <c r="AA2523">
        <v>7338716</v>
      </c>
      <c r="AB2523">
        <v>18902</v>
      </c>
      <c r="AD2523" t="s">
        <v>2</v>
      </c>
      <c r="AE2523">
        <v>35</v>
      </c>
      <c r="AF2523">
        <v>9</v>
      </c>
      <c r="AG2523">
        <v>7959183</v>
      </c>
      <c r="AH2523" t="s">
        <v>20502</v>
      </c>
      <c r="AI2523" t="s">
        <v>20501</v>
      </c>
      <c r="AJ2523" t="s">
        <v>20500</v>
      </c>
      <c r="AK2523" t="s">
        <v>20499</v>
      </c>
      <c r="AL2523">
        <v>29</v>
      </c>
      <c r="AM2523" s="5">
        <f t="shared" si="314"/>
        <v>5.8</v>
      </c>
      <c r="AN2523" s="4">
        <f t="shared" si="319"/>
        <v>8.7845513063233623E-3</v>
      </c>
      <c r="AO2523" s="3"/>
      <c r="AP2523">
        <v>0</v>
      </c>
      <c r="AR2523" t="s">
        <v>1</v>
      </c>
      <c r="AT2523" s="2" t="s">
        <v>0</v>
      </c>
      <c r="AU2523" s="1">
        <f t="shared" si="315"/>
        <v>5.8432060621602568</v>
      </c>
      <c r="AV2523" s="1">
        <f t="shared" si="316"/>
        <v>4.4247057960094223</v>
      </c>
      <c r="AW2523" s="1">
        <f t="shared" si="317"/>
        <v>3.0062055298585877</v>
      </c>
    </row>
    <row r="2524" spans="1:49" x14ac:dyDescent="0.2">
      <c r="A2524">
        <v>2522</v>
      </c>
      <c r="B2524" t="s">
        <v>20498</v>
      </c>
      <c r="C2524" t="s">
        <v>20497</v>
      </c>
      <c r="E2524">
        <v>28650820</v>
      </c>
      <c r="F2524" t="s">
        <v>20496</v>
      </c>
      <c r="G2524" t="s">
        <v>8</v>
      </c>
      <c r="H2524" t="s">
        <v>7</v>
      </c>
      <c r="I2524" t="s">
        <v>20495</v>
      </c>
      <c r="J2524" t="s">
        <v>20494</v>
      </c>
      <c r="K2524" t="s">
        <v>20493</v>
      </c>
      <c r="L2524" t="s">
        <v>20492</v>
      </c>
      <c r="M2524" t="s">
        <v>20491</v>
      </c>
      <c r="N2524">
        <v>4</v>
      </c>
      <c r="O2524" t="s">
        <v>20490</v>
      </c>
      <c r="P2524" t="s">
        <v>20489</v>
      </c>
      <c r="Q2524" t="s">
        <v>20488</v>
      </c>
      <c r="R2524" s="7">
        <v>42979</v>
      </c>
      <c r="S2524" s="8">
        <f t="shared" si="312"/>
        <v>2017</v>
      </c>
      <c r="T2524" s="8">
        <v>2017</v>
      </c>
      <c r="U2524" s="8">
        <f t="shared" si="313"/>
        <v>5</v>
      </c>
      <c r="V2524" s="7">
        <v>42979</v>
      </c>
      <c r="W2524" t="s">
        <v>20487</v>
      </c>
      <c r="X2524" s="2">
        <v>0.62</v>
      </c>
      <c r="Y2524" s="6">
        <f t="shared" si="318"/>
        <v>1.6550545901070447E-2</v>
      </c>
      <c r="AA2524">
        <v>15361241</v>
      </c>
      <c r="AB2524">
        <v>16319</v>
      </c>
      <c r="AD2524" t="s">
        <v>2</v>
      </c>
      <c r="AE2524">
        <v>16</v>
      </c>
      <c r="AF2524">
        <v>6</v>
      </c>
      <c r="AG2524">
        <v>7955066</v>
      </c>
      <c r="AH2524" t="s">
        <v>20486</v>
      </c>
      <c r="AI2524" t="s">
        <v>20485</v>
      </c>
      <c r="AJ2524" t="s">
        <v>20484</v>
      </c>
      <c r="AK2524" t="s">
        <v>20483</v>
      </c>
      <c r="AL2524">
        <v>45</v>
      </c>
      <c r="AM2524" s="5">
        <f t="shared" si="314"/>
        <v>9</v>
      </c>
      <c r="AN2524" s="4">
        <f t="shared" si="319"/>
        <v>1.3631200302915562E-2</v>
      </c>
      <c r="AO2524" s="3"/>
      <c r="AP2524">
        <v>1</v>
      </c>
      <c r="AQ2524" t="s">
        <v>129</v>
      </c>
      <c r="AR2524">
        <v>1445934</v>
      </c>
      <c r="AS2524" t="s">
        <v>128</v>
      </c>
      <c r="AT2524" s="2">
        <v>2.9350000000000001</v>
      </c>
      <c r="AU2524" s="1">
        <f t="shared" si="315"/>
        <v>1.5674742221623981</v>
      </c>
      <c r="AV2524" s="1">
        <f t="shared" si="316"/>
        <v>1.5090873101993005</v>
      </c>
      <c r="AW2524" s="1">
        <f t="shared" si="317"/>
        <v>1.4507003982362026</v>
      </c>
    </row>
    <row r="2525" spans="1:49" x14ac:dyDescent="0.2">
      <c r="A2525">
        <v>2523</v>
      </c>
      <c r="B2525" t="s">
        <v>20482</v>
      </c>
      <c r="C2525" t="s">
        <v>20481</v>
      </c>
      <c r="F2525" t="s">
        <v>20480</v>
      </c>
      <c r="G2525" t="s">
        <v>8</v>
      </c>
      <c r="H2525" t="s">
        <v>7</v>
      </c>
      <c r="I2525" t="s">
        <v>20479</v>
      </c>
      <c r="J2525" t="s">
        <v>20478</v>
      </c>
      <c r="K2525" t="s">
        <v>20477</v>
      </c>
      <c r="L2525" t="s">
        <v>20476</v>
      </c>
      <c r="M2525" t="s">
        <v>20475</v>
      </c>
      <c r="N2525">
        <v>5</v>
      </c>
      <c r="O2525" t="s">
        <v>20474</v>
      </c>
      <c r="P2525" t="s">
        <v>20473</v>
      </c>
      <c r="Q2525" t="s">
        <v>20472</v>
      </c>
      <c r="R2525" s="7">
        <v>42979</v>
      </c>
      <c r="S2525" s="8">
        <f t="shared" si="312"/>
        <v>2017</v>
      </c>
      <c r="T2525" s="8">
        <v>2017</v>
      </c>
      <c r="U2525" s="8">
        <f t="shared" si="313"/>
        <v>5</v>
      </c>
      <c r="V2525" s="7">
        <v>42979</v>
      </c>
      <c r="W2525" t="s">
        <v>3811</v>
      </c>
      <c r="X2525" s="2">
        <v>2.9860000000000002</v>
      </c>
      <c r="Y2525" s="6">
        <f t="shared" si="318"/>
        <v>7.9709564613865094E-2</v>
      </c>
      <c r="AA2525">
        <v>7338716</v>
      </c>
      <c r="AB2525">
        <v>18902</v>
      </c>
      <c r="AD2525" t="s">
        <v>2</v>
      </c>
      <c r="AE2525">
        <v>35</v>
      </c>
      <c r="AF2525">
        <v>9</v>
      </c>
      <c r="AG2525">
        <v>7961161</v>
      </c>
      <c r="AH2525" t="s">
        <v>20471</v>
      </c>
      <c r="AI2525" t="s">
        <v>20470</v>
      </c>
      <c r="AJ2525" t="s">
        <v>20469</v>
      </c>
      <c r="AK2525" t="s">
        <v>20468</v>
      </c>
      <c r="AL2525">
        <v>67</v>
      </c>
      <c r="AM2525" s="5">
        <f t="shared" si="314"/>
        <v>13.4</v>
      </c>
      <c r="AN2525" s="4">
        <f t="shared" si="319"/>
        <v>2.0295342673229837E-2</v>
      </c>
      <c r="AO2525" s="3"/>
      <c r="AP2525">
        <v>0</v>
      </c>
      <c r="AQ2525" t="s">
        <v>403</v>
      </c>
      <c r="AR2525" t="s">
        <v>20467</v>
      </c>
      <c r="AS2525" t="s">
        <v>401</v>
      </c>
      <c r="AT2525" s="2" t="s">
        <v>0</v>
      </c>
      <c r="AU2525" s="1">
        <f t="shared" si="315"/>
        <v>6.1885298031674507</v>
      </c>
      <c r="AV2525" s="1">
        <f t="shared" si="316"/>
        <v>5.0002453643547469</v>
      </c>
      <c r="AW2525" s="1">
        <f t="shared" si="317"/>
        <v>3.8119609255420412</v>
      </c>
    </row>
    <row r="2526" spans="1:49" x14ac:dyDescent="0.2">
      <c r="A2526">
        <v>2524</v>
      </c>
      <c r="B2526" t="s">
        <v>20466</v>
      </c>
      <c r="C2526" t="s">
        <v>20465</v>
      </c>
      <c r="F2526" t="s">
        <v>20464</v>
      </c>
      <c r="G2526" t="s">
        <v>8</v>
      </c>
      <c r="H2526" t="s">
        <v>7</v>
      </c>
      <c r="I2526" t="s">
        <v>20463</v>
      </c>
      <c r="J2526" t="s">
        <v>20462</v>
      </c>
      <c r="K2526" t="s">
        <v>20461</v>
      </c>
      <c r="L2526" t="s">
        <v>20460</v>
      </c>
      <c r="M2526" t="s">
        <v>20459</v>
      </c>
      <c r="N2526">
        <v>2</v>
      </c>
      <c r="O2526" t="s">
        <v>20458</v>
      </c>
      <c r="P2526" t="s">
        <v>20457</v>
      </c>
      <c r="Q2526" t="s">
        <v>20456</v>
      </c>
      <c r="R2526" s="7">
        <v>42979</v>
      </c>
      <c r="S2526" s="8">
        <f t="shared" si="312"/>
        <v>2017</v>
      </c>
      <c r="T2526" s="8">
        <v>2017</v>
      </c>
      <c r="U2526" s="8">
        <f t="shared" si="313"/>
        <v>5</v>
      </c>
      <c r="V2526" s="7">
        <v>42979</v>
      </c>
      <c r="W2526" t="s">
        <v>3811</v>
      </c>
      <c r="X2526" s="2">
        <v>2.9860000000000002</v>
      </c>
      <c r="Y2526" s="6">
        <f t="shared" si="318"/>
        <v>7.9709564613865094E-2</v>
      </c>
      <c r="AA2526">
        <v>7338716</v>
      </c>
      <c r="AB2526">
        <v>18902</v>
      </c>
      <c r="AD2526" t="s">
        <v>2</v>
      </c>
      <c r="AE2526">
        <v>35</v>
      </c>
      <c r="AF2526">
        <v>9</v>
      </c>
      <c r="AG2526">
        <v>7961157</v>
      </c>
      <c r="AH2526" t="s">
        <v>20455</v>
      </c>
      <c r="AI2526" t="s">
        <v>20454</v>
      </c>
      <c r="AJ2526" t="s">
        <v>20453</v>
      </c>
      <c r="AK2526" t="s">
        <v>20452</v>
      </c>
      <c r="AL2526">
        <v>37</v>
      </c>
      <c r="AM2526" s="5">
        <f t="shared" si="314"/>
        <v>7.4</v>
      </c>
      <c r="AN2526" s="4">
        <f t="shared" si="319"/>
        <v>1.1207875804619462E-2</v>
      </c>
      <c r="AO2526" s="3"/>
      <c r="AP2526">
        <v>0</v>
      </c>
      <c r="AQ2526" t="s">
        <v>150</v>
      </c>
      <c r="AR2526">
        <v>671563</v>
      </c>
      <c r="AS2526" t="s">
        <v>149</v>
      </c>
      <c r="AT2526" s="2" t="s">
        <v>0</v>
      </c>
      <c r="AU2526" s="1">
        <f t="shared" si="315"/>
        <v>5.91590579710914</v>
      </c>
      <c r="AV2526" s="1">
        <f t="shared" si="316"/>
        <v>4.5458720209242278</v>
      </c>
      <c r="AW2526" s="1">
        <f t="shared" si="317"/>
        <v>3.1758382447393152</v>
      </c>
    </row>
    <row r="2527" spans="1:49" x14ac:dyDescent="0.2">
      <c r="A2527">
        <v>2525</v>
      </c>
      <c r="B2527" t="s">
        <v>20451</v>
      </c>
      <c r="C2527" t="s">
        <v>20450</v>
      </c>
      <c r="F2527" t="s">
        <v>20449</v>
      </c>
      <c r="G2527" t="s">
        <v>8</v>
      </c>
      <c r="H2527" t="s">
        <v>7</v>
      </c>
      <c r="I2527" t="s">
        <v>20448</v>
      </c>
      <c r="J2527" t="s">
        <v>20447</v>
      </c>
      <c r="K2527" t="s">
        <v>20446</v>
      </c>
      <c r="L2527" t="s">
        <v>20445</v>
      </c>
      <c r="M2527" t="s">
        <v>20444</v>
      </c>
      <c r="N2527">
        <v>6</v>
      </c>
      <c r="O2527" t="s">
        <v>20443</v>
      </c>
      <c r="P2527" t="s">
        <v>20442</v>
      </c>
      <c r="Q2527" t="s">
        <v>20441</v>
      </c>
      <c r="R2527" s="7">
        <v>42979</v>
      </c>
      <c r="S2527" s="8">
        <f t="shared" si="312"/>
        <v>2017</v>
      </c>
      <c r="T2527" s="8">
        <v>2017</v>
      </c>
      <c r="U2527" s="8">
        <f t="shared" si="313"/>
        <v>5</v>
      </c>
      <c r="V2527" s="7">
        <v>42979</v>
      </c>
      <c r="W2527" t="s">
        <v>3811</v>
      </c>
      <c r="X2527" s="2">
        <v>2.9860000000000002</v>
      </c>
      <c r="Y2527" s="6">
        <f t="shared" si="318"/>
        <v>7.9709564613865094E-2</v>
      </c>
      <c r="AA2527">
        <v>7338716</v>
      </c>
      <c r="AB2527">
        <v>18902</v>
      </c>
      <c r="AD2527" t="s">
        <v>2</v>
      </c>
      <c r="AE2527">
        <v>35</v>
      </c>
      <c r="AF2527">
        <v>9</v>
      </c>
      <c r="AG2527">
        <v>7959175</v>
      </c>
      <c r="AH2527" t="s">
        <v>20440</v>
      </c>
      <c r="AI2527" t="s">
        <v>20439</v>
      </c>
      <c r="AJ2527" t="s">
        <v>20438</v>
      </c>
      <c r="AK2527" t="s">
        <v>20437</v>
      </c>
      <c r="AL2527">
        <v>40</v>
      </c>
      <c r="AM2527" s="5">
        <f t="shared" si="314"/>
        <v>8</v>
      </c>
      <c r="AN2527" s="4">
        <f t="shared" si="319"/>
        <v>1.2116622491480499E-2</v>
      </c>
      <c r="AO2527" s="3"/>
      <c r="AP2527">
        <v>0</v>
      </c>
      <c r="AR2527" t="s">
        <v>1</v>
      </c>
      <c r="AT2527" s="2" t="s">
        <v>0</v>
      </c>
      <c r="AU2527" s="1">
        <f t="shared" si="315"/>
        <v>5.9431681977149706</v>
      </c>
      <c r="AV2527" s="1">
        <f t="shared" si="316"/>
        <v>4.5913093552672795</v>
      </c>
      <c r="AW2527" s="1">
        <f t="shared" si="317"/>
        <v>3.2394505128195874</v>
      </c>
    </row>
    <row r="2528" spans="1:49" x14ac:dyDescent="0.2">
      <c r="A2528">
        <v>2526</v>
      </c>
      <c r="B2528" t="s">
        <v>20436</v>
      </c>
      <c r="C2528" t="s">
        <v>20435</v>
      </c>
      <c r="F2528" t="s">
        <v>20434</v>
      </c>
      <c r="G2528" t="s">
        <v>8</v>
      </c>
      <c r="H2528" t="s">
        <v>7</v>
      </c>
      <c r="I2528" t="s">
        <v>20433</v>
      </c>
      <c r="J2528" t="s">
        <v>20432</v>
      </c>
      <c r="K2528" t="s">
        <v>20431</v>
      </c>
      <c r="L2528" t="s">
        <v>20430</v>
      </c>
      <c r="M2528" t="s">
        <v>20429</v>
      </c>
      <c r="N2528">
        <v>3</v>
      </c>
      <c r="O2528" t="s">
        <v>20428</v>
      </c>
      <c r="P2528" t="s">
        <v>20427</v>
      </c>
      <c r="Q2528" t="s">
        <v>20426</v>
      </c>
      <c r="R2528" s="7">
        <v>42979</v>
      </c>
      <c r="S2528" s="8">
        <f t="shared" si="312"/>
        <v>2017</v>
      </c>
      <c r="T2528" s="8">
        <v>2017</v>
      </c>
      <c r="U2528" s="8">
        <f t="shared" si="313"/>
        <v>5</v>
      </c>
      <c r="V2528" s="7">
        <v>42979</v>
      </c>
      <c r="W2528" t="s">
        <v>3811</v>
      </c>
      <c r="X2528" s="2">
        <v>2.9860000000000002</v>
      </c>
      <c r="Y2528" s="6">
        <f t="shared" si="318"/>
        <v>7.9709564613865094E-2</v>
      </c>
      <c r="AA2528">
        <v>7338716</v>
      </c>
      <c r="AB2528">
        <v>18902</v>
      </c>
      <c r="AD2528" t="s">
        <v>2</v>
      </c>
      <c r="AE2528">
        <v>35</v>
      </c>
      <c r="AF2528">
        <v>9</v>
      </c>
      <c r="AG2528">
        <v>7959180</v>
      </c>
      <c r="AH2528" t="s">
        <v>20425</v>
      </c>
      <c r="AI2528" t="s">
        <v>20424</v>
      </c>
      <c r="AJ2528" t="s">
        <v>20423</v>
      </c>
      <c r="AK2528" t="s">
        <v>20422</v>
      </c>
      <c r="AL2528">
        <v>42</v>
      </c>
      <c r="AM2528" s="5">
        <f t="shared" si="314"/>
        <v>8.4</v>
      </c>
      <c r="AN2528" s="4">
        <f t="shared" si="319"/>
        <v>1.2722453616054525E-2</v>
      </c>
      <c r="AO2528" s="3"/>
      <c r="AP2528">
        <v>1</v>
      </c>
      <c r="AR2528" t="s">
        <v>1</v>
      </c>
      <c r="AT2528" s="2" t="s">
        <v>0</v>
      </c>
      <c r="AU2528" s="1">
        <f t="shared" si="315"/>
        <v>5.9613431314521916</v>
      </c>
      <c r="AV2528" s="1">
        <f t="shared" si="316"/>
        <v>4.6216009114959808</v>
      </c>
      <c r="AW2528" s="1">
        <f t="shared" si="317"/>
        <v>3.2818586915397692</v>
      </c>
    </row>
    <row r="2529" spans="1:49" x14ac:dyDescent="0.2">
      <c r="A2529">
        <v>2527</v>
      </c>
      <c r="B2529" t="s">
        <v>20421</v>
      </c>
      <c r="C2529" t="s">
        <v>20420</v>
      </c>
      <c r="F2529" t="s">
        <v>20419</v>
      </c>
      <c r="G2529" t="s">
        <v>8</v>
      </c>
      <c r="H2529" t="s">
        <v>7</v>
      </c>
      <c r="I2529" t="s">
        <v>2028</v>
      </c>
      <c r="J2529" t="s">
        <v>20418</v>
      </c>
      <c r="K2529" t="s">
        <v>20417</v>
      </c>
      <c r="L2529" t="s">
        <v>20416</v>
      </c>
      <c r="M2529" t="s">
        <v>474</v>
      </c>
      <c r="N2529">
        <v>5</v>
      </c>
      <c r="O2529" t="s">
        <v>20415</v>
      </c>
      <c r="P2529" t="s">
        <v>20414</v>
      </c>
      <c r="Q2529" t="s">
        <v>20413</v>
      </c>
      <c r="R2529" s="7">
        <v>42979</v>
      </c>
      <c r="S2529" s="8">
        <f t="shared" si="312"/>
        <v>2017</v>
      </c>
      <c r="T2529" s="8">
        <v>2017</v>
      </c>
      <c r="U2529" s="8">
        <f t="shared" si="313"/>
        <v>5</v>
      </c>
      <c r="V2529" s="7">
        <v>42979</v>
      </c>
      <c r="W2529" t="s">
        <v>534</v>
      </c>
      <c r="X2529" s="2">
        <v>2.0099999999999998</v>
      </c>
      <c r="Y2529" s="6">
        <f t="shared" si="318"/>
        <v>5.3655802034115477E-2</v>
      </c>
      <c r="AA2529">
        <v>15361276</v>
      </c>
      <c r="AB2529">
        <v>18933</v>
      </c>
      <c r="AD2529" t="s">
        <v>2</v>
      </c>
      <c r="AE2529">
        <v>16</v>
      </c>
      <c r="AF2529">
        <v>9</v>
      </c>
      <c r="AG2529">
        <v>7959626</v>
      </c>
      <c r="AH2529" t="s">
        <v>20412</v>
      </c>
      <c r="AI2529" t="s">
        <v>20411</v>
      </c>
      <c r="AJ2529" t="s">
        <v>20410</v>
      </c>
      <c r="AK2529" t="s">
        <v>20409</v>
      </c>
      <c r="AL2529">
        <v>106</v>
      </c>
      <c r="AM2529" s="5">
        <f t="shared" si="314"/>
        <v>21.2</v>
      </c>
      <c r="AN2529" s="4">
        <f t="shared" si="319"/>
        <v>3.210904960242332E-2</v>
      </c>
      <c r="AO2529" s="3"/>
      <c r="AP2529">
        <v>0</v>
      </c>
      <c r="AQ2529" t="s">
        <v>20408</v>
      </c>
      <c r="AR2529" t="s">
        <v>20407</v>
      </c>
      <c r="AS2529" t="s">
        <v>20406</v>
      </c>
      <c r="AT2529" s="2" t="s">
        <v>0</v>
      </c>
      <c r="AU2529" s="1">
        <f t="shared" si="315"/>
        <v>4.7191776304607833</v>
      </c>
      <c r="AV2529" s="1">
        <f t="shared" si="316"/>
        <v>4.2882425818269398</v>
      </c>
      <c r="AW2529" s="1">
        <f t="shared" si="317"/>
        <v>3.8573075331930968</v>
      </c>
    </row>
    <row r="2530" spans="1:49" x14ac:dyDescent="0.2">
      <c r="A2530">
        <v>2528</v>
      </c>
      <c r="B2530" t="s">
        <v>20405</v>
      </c>
      <c r="C2530" t="s">
        <v>20404</v>
      </c>
      <c r="E2530">
        <v>28710093</v>
      </c>
      <c r="F2530" t="s">
        <v>20403</v>
      </c>
      <c r="G2530" t="s">
        <v>8</v>
      </c>
      <c r="H2530" t="s">
        <v>7</v>
      </c>
      <c r="I2530" t="s">
        <v>20402</v>
      </c>
      <c r="J2530">
        <v>60024025</v>
      </c>
      <c r="K2530" t="s">
        <v>3901</v>
      </c>
      <c r="L2530" t="s">
        <v>3900</v>
      </c>
      <c r="M2530" t="s">
        <v>734</v>
      </c>
      <c r="N2530">
        <v>9</v>
      </c>
      <c r="O2530" t="s">
        <v>20401</v>
      </c>
      <c r="P2530" t="s">
        <v>20400</v>
      </c>
      <c r="Q2530" t="s">
        <v>20399</v>
      </c>
      <c r="R2530" s="7">
        <v>42979</v>
      </c>
      <c r="S2530" s="8">
        <f t="shared" si="312"/>
        <v>2017</v>
      </c>
      <c r="T2530" s="8">
        <v>2017</v>
      </c>
      <c r="U2530" s="8">
        <f t="shared" si="313"/>
        <v>5</v>
      </c>
      <c r="V2530" s="7">
        <v>42979</v>
      </c>
      <c r="W2530" t="s">
        <v>5689</v>
      </c>
      <c r="X2530" s="2">
        <v>4.5839999999999996</v>
      </c>
      <c r="Y2530" s="6">
        <f t="shared" si="318"/>
        <v>0.12236726195243053</v>
      </c>
      <c r="AA2530" t="s">
        <v>5688</v>
      </c>
      <c r="AB2530">
        <v>22088</v>
      </c>
      <c r="AC2530">
        <v>14693178</v>
      </c>
      <c r="AD2530" t="s">
        <v>2</v>
      </c>
      <c r="AE2530">
        <v>18</v>
      </c>
      <c r="AF2530">
        <v>9</v>
      </c>
      <c r="AH2530" t="s">
        <v>20398</v>
      </c>
      <c r="AI2530" t="s">
        <v>20397</v>
      </c>
      <c r="AJ2530" t="s">
        <v>20396</v>
      </c>
      <c r="AK2530" t="s">
        <v>20395</v>
      </c>
      <c r="AL2530">
        <v>58</v>
      </c>
      <c r="AM2530" s="5">
        <f t="shared" si="314"/>
        <v>11.6</v>
      </c>
      <c r="AN2530" s="4">
        <f t="shared" si="319"/>
        <v>1.7569102612646725E-2</v>
      </c>
      <c r="AO2530" s="3"/>
      <c r="AP2530">
        <v>0</v>
      </c>
      <c r="AQ2530" t="s">
        <v>373</v>
      </c>
      <c r="AR2530" t="s">
        <v>20394</v>
      </c>
      <c r="AS2530" t="s">
        <v>372</v>
      </c>
      <c r="AT2530" s="2">
        <v>8.8070000000000004</v>
      </c>
      <c r="AU2530" s="1">
        <f t="shared" si="315"/>
        <v>9.0927814150495383</v>
      </c>
      <c r="AV2530" s="1">
        <f t="shared" si="316"/>
        <v>6.9968182282538622</v>
      </c>
      <c r="AW2530" s="1">
        <f t="shared" si="317"/>
        <v>4.9008550414581862</v>
      </c>
    </row>
    <row r="2531" spans="1:49" x14ac:dyDescent="0.2">
      <c r="A2531">
        <v>2529</v>
      </c>
      <c r="B2531" t="s">
        <v>20393</v>
      </c>
      <c r="C2531" t="s">
        <v>20392</v>
      </c>
      <c r="D2531" t="s">
        <v>20391</v>
      </c>
      <c r="F2531" t="s">
        <v>20390</v>
      </c>
      <c r="G2531" t="s">
        <v>8</v>
      </c>
      <c r="H2531" t="s">
        <v>7</v>
      </c>
      <c r="I2531" t="s">
        <v>20389</v>
      </c>
      <c r="J2531" t="s">
        <v>20388</v>
      </c>
      <c r="K2531" t="s">
        <v>20387</v>
      </c>
      <c r="L2531" t="s">
        <v>20386</v>
      </c>
      <c r="M2531" t="s">
        <v>20385</v>
      </c>
      <c r="N2531">
        <v>8</v>
      </c>
      <c r="O2531" t="s">
        <v>20384</v>
      </c>
      <c r="P2531" t="s">
        <v>20383</v>
      </c>
      <c r="Q2531" t="s">
        <v>20382</v>
      </c>
      <c r="R2531" s="7">
        <v>42979</v>
      </c>
      <c r="S2531" s="8">
        <f t="shared" si="312"/>
        <v>2017</v>
      </c>
      <c r="T2531" s="8">
        <v>2017</v>
      </c>
      <c r="U2531" s="8">
        <f t="shared" si="313"/>
        <v>5</v>
      </c>
      <c r="V2531" s="7">
        <v>42979</v>
      </c>
      <c r="W2531" t="s">
        <v>20381</v>
      </c>
      <c r="X2531" s="2" t="s">
        <v>0</v>
      </c>
      <c r="Y2531" s="6" t="e">
        <f t="shared" si="318"/>
        <v>#VALUE!</v>
      </c>
      <c r="AA2531">
        <v>13877003</v>
      </c>
      <c r="AB2531">
        <v>25267</v>
      </c>
      <c r="AD2531" t="s">
        <v>2</v>
      </c>
      <c r="AE2531">
        <v>83</v>
      </c>
      <c r="AH2531" t="s">
        <v>20380</v>
      </c>
      <c r="AI2531" t="s">
        <v>20379</v>
      </c>
      <c r="AJ2531" t="s">
        <v>20378</v>
      </c>
      <c r="AK2531" t="s">
        <v>20377</v>
      </c>
      <c r="AL2531">
        <v>3</v>
      </c>
      <c r="AM2531" s="5">
        <f t="shared" si="314"/>
        <v>0.6</v>
      </c>
      <c r="AN2531" s="4">
        <f t="shared" si="319"/>
        <v>9.0874668686103744E-4</v>
      </c>
      <c r="AO2531" s="3"/>
      <c r="AP2531">
        <v>0</v>
      </c>
      <c r="AR2531" t="s">
        <v>1</v>
      </c>
      <c r="AT2531" s="2">
        <v>2.4950000000000001</v>
      </c>
      <c r="AU2531" s="1" t="e">
        <f t="shared" si="315"/>
        <v>#VALUE!</v>
      </c>
      <c r="AV2531" s="1" t="e">
        <f t="shared" si="316"/>
        <v>#VALUE!</v>
      </c>
      <c r="AW2531" s="1" t="e">
        <f t="shared" si="317"/>
        <v>#VALUE!</v>
      </c>
    </row>
    <row r="2532" spans="1:49" x14ac:dyDescent="0.2">
      <c r="A2532">
        <v>2530</v>
      </c>
      <c r="B2532" t="s">
        <v>20376</v>
      </c>
      <c r="C2532" t="s">
        <v>20375</v>
      </c>
      <c r="F2532" t="s">
        <v>20374</v>
      </c>
      <c r="G2532" t="s">
        <v>8</v>
      </c>
      <c r="H2532" t="s">
        <v>7</v>
      </c>
      <c r="I2532" t="s">
        <v>20373</v>
      </c>
      <c r="J2532" t="s">
        <v>2105</v>
      </c>
      <c r="K2532" t="s">
        <v>2104</v>
      </c>
      <c r="L2532" t="s">
        <v>2103</v>
      </c>
      <c r="M2532" t="s">
        <v>35</v>
      </c>
      <c r="N2532">
        <v>4</v>
      </c>
      <c r="O2532" t="s">
        <v>20372</v>
      </c>
      <c r="P2532" t="s">
        <v>20371</v>
      </c>
      <c r="Q2532" t="s">
        <v>20370</v>
      </c>
      <c r="R2532" s="7">
        <v>42979</v>
      </c>
      <c r="S2532" s="8">
        <f t="shared" si="312"/>
        <v>2017</v>
      </c>
      <c r="T2532" s="8">
        <v>2017</v>
      </c>
      <c r="U2532" s="8">
        <f t="shared" si="313"/>
        <v>5</v>
      </c>
      <c r="V2532" s="7">
        <v>42979</v>
      </c>
      <c r="W2532" t="s">
        <v>426</v>
      </c>
      <c r="X2532" s="2">
        <v>1.6519999999999999</v>
      </c>
      <c r="Y2532" s="6">
        <f t="shared" si="318"/>
        <v>4.409919649769093E-2</v>
      </c>
      <c r="AA2532" t="s">
        <v>425</v>
      </c>
      <c r="AB2532">
        <v>17337</v>
      </c>
      <c r="AD2532" t="s">
        <v>2</v>
      </c>
      <c r="AE2532">
        <v>65</v>
      </c>
      <c r="AF2532">
        <v>9</v>
      </c>
      <c r="AG2532">
        <v>7973176</v>
      </c>
      <c r="AH2532" t="s">
        <v>20369</v>
      </c>
      <c r="AI2532" t="s">
        <v>20368</v>
      </c>
      <c r="AJ2532" t="s">
        <v>20367</v>
      </c>
      <c r="AK2532" t="s">
        <v>20366</v>
      </c>
      <c r="AL2532">
        <v>9</v>
      </c>
      <c r="AM2532" s="5">
        <f t="shared" si="314"/>
        <v>1.8</v>
      </c>
      <c r="AN2532" s="4">
        <f t="shared" si="319"/>
        <v>2.7262400605831123E-3</v>
      </c>
      <c r="AO2532" s="3"/>
      <c r="AP2532">
        <v>0</v>
      </c>
      <c r="AR2532" t="s">
        <v>1</v>
      </c>
      <c r="AT2532" s="2" t="s">
        <v>0</v>
      </c>
      <c r="AU2532" s="1">
        <f t="shared" si="315"/>
        <v>3.1687309566558581</v>
      </c>
      <c r="AV2532" s="1">
        <f t="shared" si="316"/>
        <v>2.3412718279137024</v>
      </c>
      <c r="AW2532" s="1">
        <f t="shared" si="317"/>
        <v>1.5138126991715457</v>
      </c>
    </row>
    <row r="2533" spans="1:49" x14ac:dyDescent="0.2">
      <c r="A2533">
        <v>2531</v>
      </c>
      <c r="B2533" t="s">
        <v>20365</v>
      </c>
      <c r="C2533" t="s">
        <v>20364</v>
      </c>
      <c r="F2533" t="s">
        <v>20363</v>
      </c>
      <c r="G2533" t="s">
        <v>8</v>
      </c>
      <c r="H2533" t="s">
        <v>7</v>
      </c>
      <c r="I2533" t="s">
        <v>20362</v>
      </c>
      <c r="J2533">
        <v>60005465</v>
      </c>
      <c r="K2533" t="s">
        <v>494</v>
      </c>
      <c r="L2533" t="s">
        <v>493</v>
      </c>
      <c r="M2533" t="s">
        <v>4</v>
      </c>
      <c r="N2533">
        <v>4</v>
      </c>
      <c r="O2533" t="s">
        <v>20361</v>
      </c>
      <c r="P2533" t="s">
        <v>20360</v>
      </c>
      <c r="Q2533" t="s">
        <v>631</v>
      </c>
      <c r="R2533" s="7">
        <v>42979</v>
      </c>
      <c r="S2533" s="8">
        <f t="shared" si="312"/>
        <v>2017</v>
      </c>
      <c r="T2533" s="8">
        <v>2017</v>
      </c>
      <c r="U2533" s="8">
        <f t="shared" si="313"/>
        <v>5</v>
      </c>
      <c r="V2533" s="7">
        <v>42979</v>
      </c>
      <c r="W2533" t="s">
        <v>426</v>
      </c>
      <c r="X2533" s="2">
        <v>1.6519999999999999</v>
      </c>
      <c r="Y2533" s="6">
        <f t="shared" si="318"/>
        <v>4.409919649769093E-2</v>
      </c>
      <c r="AA2533" t="s">
        <v>425</v>
      </c>
      <c r="AB2533">
        <v>17337</v>
      </c>
      <c r="AD2533" t="s">
        <v>2</v>
      </c>
      <c r="AE2533">
        <v>65</v>
      </c>
      <c r="AF2533">
        <v>9</v>
      </c>
      <c r="AG2533">
        <v>7973165</v>
      </c>
      <c r="AH2533" t="s">
        <v>20359</v>
      </c>
      <c r="AI2533" t="s">
        <v>20358</v>
      </c>
      <c r="AJ2533" t="s">
        <v>20357</v>
      </c>
      <c r="AK2533" t="s">
        <v>20356</v>
      </c>
      <c r="AL2533">
        <v>21</v>
      </c>
      <c r="AM2533" s="5">
        <f t="shared" si="314"/>
        <v>4.2</v>
      </c>
      <c r="AN2533" s="4">
        <f t="shared" si="319"/>
        <v>6.3612268080272625E-3</v>
      </c>
      <c r="AO2533" s="3"/>
      <c r="AP2533">
        <v>0</v>
      </c>
      <c r="AQ2533" t="s">
        <v>18</v>
      </c>
      <c r="AR2533">
        <v>61571101</v>
      </c>
      <c r="AS2533" t="s">
        <v>17</v>
      </c>
      <c r="AT2533" s="2" t="s">
        <v>0</v>
      </c>
      <c r="AU2533" s="1">
        <f t="shared" si="315"/>
        <v>3.2777805590791833</v>
      </c>
      <c r="AV2533" s="1">
        <f t="shared" si="316"/>
        <v>2.5230211652859094</v>
      </c>
      <c r="AW2533" s="1">
        <f t="shared" si="317"/>
        <v>1.7682617714926363</v>
      </c>
    </row>
    <row r="2534" spans="1:49" x14ac:dyDescent="0.2">
      <c r="A2534">
        <v>2532</v>
      </c>
      <c r="B2534" t="s">
        <v>20355</v>
      </c>
      <c r="C2534" t="s">
        <v>20354</v>
      </c>
      <c r="E2534">
        <v>28664565</v>
      </c>
      <c r="F2534" t="s">
        <v>20353</v>
      </c>
      <c r="G2534" t="s">
        <v>8</v>
      </c>
      <c r="H2534" t="s">
        <v>7</v>
      </c>
      <c r="I2534" t="s">
        <v>20352</v>
      </c>
      <c r="J2534">
        <v>60007762</v>
      </c>
      <c r="K2534" t="s">
        <v>13468</v>
      </c>
      <c r="L2534" t="s">
        <v>13467</v>
      </c>
      <c r="M2534" t="s">
        <v>734</v>
      </c>
      <c r="N2534">
        <v>2</v>
      </c>
      <c r="O2534" t="s">
        <v>20351</v>
      </c>
      <c r="P2534" t="s">
        <v>20350</v>
      </c>
      <c r="Q2534" t="s">
        <v>20349</v>
      </c>
      <c r="R2534" s="7">
        <v>42979</v>
      </c>
      <c r="S2534" s="8">
        <f t="shared" si="312"/>
        <v>2017</v>
      </c>
      <c r="T2534" s="8">
        <v>2017</v>
      </c>
      <c r="U2534" s="8">
        <f t="shared" si="313"/>
        <v>5</v>
      </c>
      <c r="V2534" s="7">
        <v>42979</v>
      </c>
      <c r="W2534" t="s">
        <v>3994</v>
      </c>
      <c r="X2534" s="2">
        <v>1.351</v>
      </c>
      <c r="Y2534" s="6">
        <f t="shared" si="318"/>
        <v>3.6064173407009958E-2</v>
      </c>
      <c r="AA2534">
        <v>319317</v>
      </c>
      <c r="AB2534">
        <v>16530</v>
      </c>
      <c r="AC2534">
        <v>13993054</v>
      </c>
      <c r="AD2534" t="s">
        <v>2</v>
      </c>
      <c r="AE2534">
        <v>161</v>
      </c>
      <c r="AF2534">
        <v>1</v>
      </c>
      <c r="AH2534" t="s">
        <v>4156</v>
      </c>
      <c r="AI2534" t="s">
        <v>20348</v>
      </c>
      <c r="AK2534" t="s">
        <v>20347</v>
      </c>
      <c r="AL2534">
        <v>3</v>
      </c>
      <c r="AM2534" s="5">
        <f t="shared" si="314"/>
        <v>0.6</v>
      </c>
      <c r="AN2534" s="4">
        <f t="shared" si="319"/>
        <v>9.0874668686103744E-4</v>
      </c>
      <c r="AO2534" s="3"/>
      <c r="AP2534">
        <v>0</v>
      </c>
      <c r="AQ2534" t="s">
        <v>373</v>
      </c>
      <c r="AR2534" t="s">
        <v>20346</v>
      </c>
      <c r="AS2534" t="s">
        <v>3059</v>
      </c>
      <c r="AT2534" s="2">
        <v>4.5</v>
      </c>
      <c r="AU2534" s="1">
        <f t="shared" si="315"/>
        <v>2.5517545390965282</v>
      </c>
      <c r="AV2534" s="1">
        <f t="shared" si="316"/>
        <v>1.8486460046935498</v>
      </c>
      <c r="AW2534" s="1">
        <f t="shared" si="317"/>
        <v>1.1455374702905714</v>
      </c>
    </row>
    <row r="2535" spans="1:49" x14ac:dyDescent="0.2">
      <c r="A2535">
        <v>2533</v>
      </c>
      <c r="B2535" t="s">
        <v>20345</v>
      </c>
      <c r="C2535" t="s">
        <v>20344</v>
      </c>
      <c r="F2535" t="s">
        <v>20343</v>
      </c>
      <c r="G2535" t="s">
        <v>8</v>
      </c>
      <c r="H2535" t="s">
        <v>7</v>
      </c>
      <c r="I2535" t="s">
        <v>1172</v>
      </c>
      <c r="J2535">
        <v>60103653</v>
      </c>
      <c r="K2535" t="s">
        <v>778</v>
      </c>
      <c r="L2535" t="s">
        <v>777</v>
      </c>
      <c r="M2535" t="s">
        <v>249</v>
      </c>
      <c r="N2535">
        <v>4</v>
      </c>
      <c r="O2535" t="s">
        <v>20342</v>
      </c>
      <c r="P2535" t="s">
        <v>20341</v>
      </c>
      <c r="Q2535" t="s">
        <v>1100</v>
      </c>
      <c r="R2535" s="7">
        <v>42979</v>
      </c>
      <c r="S2535" s="8">
        <f t="shared" si="312"/>
        <v>2017</v>
      </c>
      <c r="T2535" s="8">
        <v>2017</v>
      </c>
      <c r="U2535" s="8">
        <f t="shared" si="313"/>
        <v>5</v>
      </c>
      <c r="V2535" s="7">
        <v>42979</v>
      </c>
      <c r="W2535" t="s">
        <v>426</v>
      </c>
      <c r="X2535" s="2">
        <v>1.6519999999999999</v>
      </c>
      <c r="Y2535" s="6">
        <f t="shared" si="318"/>
        <v>4.409919649769093E-2</v>
      </c>
      <c r="AA2535" t="s">
        <v>425</v>
      </c>
      <c r="AB2535">
        <v>17337</v>
      </c>
      <c r="AD2535" t="s">
        <v>2</v>
      </c>
      <c r="AE2535">
        <v>65</v>
      </c>
      <c r="AF2535">
        <v>9</v>
      </c>
      <c r="AG2535">
        <v>7973181</v>
      </c>
      <c r="AH2535" t="s">
        <v>20340</v>
      </c>
      <c r="AI2535" t="s">
        <v>20339</v>
      </c>
      <c r="AJ2535" t="s">
        <v>20338</v>
      </c>
      <c r="AK2535" t="s">
        <v>20337</v>
      </c>
      <c r="AL2535">
        <v>25</v>
      </c>
      <c r="AM2535" s="5">
        <f t="shared" si="314"/>
        <v>5</v>
      </c>
      <c r="AN2535" s="4">
        <f t="shared" si="319"/>
        <v>7.5728890571753124E-3</v>
      </c>
      <c r="AO2535" s="3"/>
      <c r="AP2535">
        <v>0</v>
      </c>
      <c r="AR2535" t="s">
        <v>1</v>
      </c>
      <c r="AT2535" s="2" t="s">
        <v>0</v>
      </c>
      <c r="AU2535" s="1">
        <f t="shared" si="315"/>
        <v>3.314130426553624</v>
      </c>
      <c r="AV2535" s="1">
        <f t="shared" si="316"/>
        <v>2.5836042777433121</v>
      </c>
      <c r="AW2535" s="1">
        <f t="shared" si="317"/>
        <v>1.8530781289329996</v>
      </c>
    </row>
    <row r="2536" spans="1:49" x14ac:dyDescent="0.2">
      <c r="A2536">
        <v>2534</v>
      </c>
      <c r="B2536" t="s">
        <v>20336</v>
      </c>
      <c r="C2536" t="s">
        <v>20335</v>
      </c>
      <c r="F2536" t="s">
        <v>20334</v>
      </c>
      <c r="G2536" t="s">
        <v>8</v>
      </c>
      <c r="H2536" t="s">
        <v>7</v>
      </c>
      <c r="I2536" t="s">
        <v>2928</v>
      </c>
      <c r="J2536">
        <v>60090708</v>
      </c>
      <c r="K2536" t="s">
        <v>1534</v>
      </c>
      <c r="L2536" t="s">
        <v>920</v>
      </c>
      <c r="M2536" t="s">
        <v>322</v>
      </c>
      <c r="N2536">
        <v>3</v>
      </c>
      <c r="O2536" t="s">
        <v>2927</v>
      </c>
      <c r="P2536" t="s">
        <v>2926</v>
      </c>
      <c r="Q2536" t="s">
        <v>1533</v>
      </c>
      <c r="R2536" s="7">
        <v>42979</v>
      </c>
      <c r="S2536" s="8">
        <f t="shared" si="312"/>
        <v>2017</v>
      </c>
      <c r="T2536" s="8">
        <v>2017</v>
      </c>
      <c r="U2536" s="8">
        <f t="shared" si="313"/>
        <v>5</v>
      </c>
      <c r="V2536" s="7">
        <v>42979</v>
      </c>
      <c r="W2536" t="s">
        <v>426</v>
      </c>
      <c r="X2536" s="2">
        <v>1.6519999999999999</v>
      </c>
      <c r="Y2536" s="6">
        <f t="shared" si="318"/>
        <v>4.409919649769093E-2</v>
      </c>
      <c r="AA2536" t="s">
        <v>425</v>
      </c>
      <c r="AB2536">
        <v>17337</v>
      </c>
      <c r="AD2536" t="s">
        <v>2</v>
      </c>
      <c r="AE2536">
        <v>65</v>
      </c>
      <c r="AF2536">
        <v>9</v>
      </c>
      <c r="AG2536">
        <v>7971984</v>
      </c>
      <c r="AH2536" t="s">
        <v>20333</v>
      </c>
      <c r="AI2536" t="s">
        <v>20332</v>
      </c>
      <c r="AJ2536" t="s">
        <v>20331</v>
      </c>
      <c r="AK2536" t="s">
        <v>20330</v>
      </c>
      <c r="AL2536">
        <v>26</v>
      </c>
      <c r="AM2536" s="5">
        <f t="shared" si="314"/>
        <v>5.2</v>
      </c>
      <c r="AN2536" s="4">
        <f t="shared" si="319"/>
        <v>7.8758046194623253E-3</v>
      </c>
      <c r="AO2536" s="3"/>
      <c r="AP2536">
        <v>0</v>
      </c>
      <c r="AR2536" t="s">
        <v>1</v>
      </c>
      <c r="AT2536" s="2" t="s">
        <v>0</v>
      </c>
      <c r="AU2536" s="1">
        <f t="shared" si="315"/>
        <v>3.3232178934222345</v>
      </c>
      <c r="AV2536" s="1">
        <f t="shared" si="316"/>
        <v>2.5987500558576624</v>
      </c>
      <c r="AW2536" s="1">
        <f t="shared" si="317"/>
        <v>1.8742822182930905</v>
      </c>
    </row>
    <row r="2537" spans="1:49" x14ac:dyDescent="0.2">
      <c r="A2537">
        <v>2535</v>
      </c>
      <c r="B2537" t="s">
        <v>20329</v>
      </c>
      <c r="C2537" t="s">
        <v>20328</v>
      </c>
      <c r="F2537" t="s">
        <v>20327</v>
      </c>
      <c r="G2537" t="s">
        <v>8</v>
      </c>
      <c r="H2537" t="s">
        <v>7</v>
      </c>
      <c r="I2537" t="s">
        <v>1880</v>
      </c>
      <c r="J2537">
        <v>60088583</v>
      </c>
      <c r="K2537" t="s">
        <v>1866</v>
      </c>
      <c r="L2537" t="s">
        <v>182</v>
      </c>
      <c r="M2537" t="s">
        <v>4</v>
      </c>
      <c r="N2537">
        <v>4</v>
      </c>
      <c r="O2537" t="s">
        <v>4237</v>
      </c>
      <c r="P2537" t="s">
        <v>4236</v>
      </c>
      <c r="Q2537" t="s">
        <v>2231</v>
      </c>
      <c r="R2537" s="7">
        <v>42979</v>
      </c>
      <c r="S2537" s="8">
        <f t="shared" si="312"/>
        <v>2017</v>
      </c>
      <c r="T2537" s="8">
        <v>2017</v>
      </c>
      <c r="U2537" s="8">
        <f t="shared" si="313"/>
        <v>5</v>
      </c>
      <c r="V2537" s="7">
        <v>42979</v>
      </c>
      <c r="W2537" t="s">
        <v>426</v>
      </c>
      <c r="X2537" s="2">
        <v>1.6519999999999999</v>
      </c>
      <c r="Y2537" s="6">
        <f t="shared" si="318"/>
        <v>4.409919649769093E-2</v>
      </c>
      <c r="AA2537" t="s">
        <v>425</v>
      </c>
      <c r="AB2537">
        <v>17337</v>
      </c>
      <c r="AD2537" t="s">
        <v>2</v>
      </c>
      <c r="AE2537">
        <v>65</v>
      </c>
      <c r="AF2537">
        <v>9</v>
      </c>
      <c r="AG2537">
        <v>7970178</v>
      </c>
      <c r="AH2537" t="s">
        <v>20326</v>
      </c>
      <c r="AI2537" t="s">
        <v>20325</v>
      </c>
      <c r="AJ2537" t="s">
        <v>20324</v>
      </c>
      <c r="AK2537" t="s">
        <v>20323</v>
      </c>
      <c r="AL2537">
        <v>53</v>
      </c>
      <c r="AM2537" s="5">
        <f t="shared" si="314"/>
        <v>10.6</v>
      </c>
      <c r="AN2537" s="4">
        <f t="shared" si="319"/>
        <v>1.605452480121166E-2</v>
      </c>
      <c r="AO2537" s="3"/>
      <c r="AP2537">
        <v>0</v>
      </c>
      <c r="AR2537" t="s">
        <v>1</v>
      </c>
      <c r="AT2537" s="2" t="s">
        <v>0</v>
      </c>
      <c r="AU2537" s="1">
        <f t="shared" si="315"/>
        <v>3.5685794988747146</v>
      </c>
      <c r="AV2537" s="1">
        <f t="shared" si="316"/>
        <v>3.0076860649451294</v>
      </c>
      <c r="AW2537" s="1">
        <f t="shared" si="317"/>
        <v>2.4467926310155437</v>
      </c>
    </row>
    <row r="2538" spans="1:49" x14ac:dyDescent="0.2">
      <c r="A2538">
        <v>2536</v>
      </c>
      <c r="B2538" t="s">
        <v>20322</v>
      </c>
      <c r="C2538" t="s">
        <v>20321</v>
      </c>
      <c r="F2538" t="s">
        <v>20320</v>
      </c>
      <c r="G2538" t="s">
        <v>8</v>
      </c>
      <c r="H2538" t="s">
        <v>7</v>
      </c>
      <c r="I2538" t="s">
        <v>709</v>
      </c>
      <c r="J2538" t="s">
        <v>20319</v>
      </c>
      <c r="K2538" t="s">
        <v>20318</v>
      </c>
      <c r="L2538" t="s">
        <v>20317</v>
      </c>
      <c r="M2538" t="s">
        <v>20316</v>
      </c>
      <c r="N2538">
        <v>6</v>
      </c>
      <c r="O2538" t="s">
        <v>20315</v>
      </c>
      <c r="P2538" t="s">
        <v>20314</v>
      </c>
      <c r="Q2538" t="s">
        <v>20313</v>
      </c>
      <c r="R2538" s="7">
        <v>42979</v>
      </c>
      <c r="S2538" s="8">
        <f t="shared" si="312"/>
        <v>2017</v>
      </c>
      <c r="T2538" s="8">
        <v>2017</v>
      </c>
      <c r="U2538" s="8">
        <f t="shared" si="313"/>
        <v>5</v>
      </c>
      <c r="V2538" s="7">
        <v>42979</v>
      </c>
      <c r="W2538" t="s">
        <v>426</v>
      </c>
      <c r="X2538" s="2">
        <v>1.6519999999999999</v>
      </c>
      <c r="Y2538" s="6">
        <f t="shared" si="318"/>
        <v>4.409919649769093E-2</v>
      </c>
      <c r="AA2538" t="s">
        <v>425</v>
      </c>
      <c r="AB2538">
        <v>17337</v>
      </c>
      <c r="AD2538" t="s">
        <v>2</v>
      </c>
      <c r="AE2538">
        <v>65</v>
      </c>
      <c r="AF2538">
        <v>9</v>
      </c>
      <c r="AG2538">
        <v>7967863</v>
      </c>
      <c r="AH2538" t="s">
        <v>20312</v>
      </c>
      <c r="AI2538" t="s">
        <v>20311</v>
      </c>
      <c r="AJ2538" t="s">
        <v>20310</v>
      </c>
      <c r="AK2538" t="s">
        <v>20309</v>
      </c>
      <c r="AL2538">
        <v>47</v>
      </c>
      <c r="AM2538" s="5">
        <f t="shared" si="314"/>
        <v>9.4</v>
      </c>
      <c r="AN2538" s="4">
        <f t="shared" si="319"/>
        <v>1.4237031427489588E-2</v>
      </c>
      <c r="AO2538" s="3"/>
      <c r="AP2538">
        <v>0</v>
      </c>
      <c r="AR2538" t="s">
        <v>1</v>
      </c>
      <c r="AT2538" s="2" t="s">
        <v>0</v>
      </c>
      <c r="AU2538" s="1">
        <f t="shared" si="315"/>
        <v>3.5140546976630529</v>
      </c>
      <c r="AV2538" s="1">
        <f t="shared" si="316"/>
        <v>2.9168113962590261</v>
      </c>
      <c r="AW2538" s="1">
        <f t="shared" si="317"/>
        <v>2.3195680948549988</v>
      </c>
    </row>
    <row r="2539" spans="1:49" x14ac:dyDescent="0.2">
      <c r="A2539">
        <v>2537</v>
      </c>
      <c r="B2539" t="s">
        <v>20308</v>
      </c>
      <c r="C2539" t="s">
        <v>20307</v>
      </c>
      <c r="F2539" t="s">
        <v>20306</v>
      </c>
      <c r="G2539" t="s">
        <v>8</v>
      </c>
      <c r="H2539" t="s">
        <v>7</v>
      </c>
      <c r="I2539" t="s">
        <v>1552</v>
      </c>
      <c r="J2539" t="s">
        <v>2023</v>
      </c>
      <c r="K2539" t="s">
        <v>2022</v>
      </c>
      <c r="L2539" t="s">
        <v>2021</v>
      </c>
      <c r="M2539" t="s">
        <v>86</v>
      </c>
      <c r="N2539">
        <v>3</v>
      </c>
      <c r="O2539" t="s">
        <v>20305</v>
      </c>
      <c r="P2539" t="s">
        <v>20304</v>
      </c>
      <c r="Q2539" t="s">
        <v>20303</v>
      </c>
      <c r="R2539" s="7">
        <v>42979</v>
      </c>
      <c r="S2539" s="8">
        <f t="shared" si="312"/>
        <v>2017</v>
      </c>
      <c r="T2539" s="8">
        <v>2017</v>
      </c>
      <c r="U2539" s="8">
        <f t="shared" si="313"/>
        <v>5</v>
      </c>
      <c r="V2539" s="7">
        <v>42979</v>
      </c>
      <c r="W2539" t="s">
        <v>426</v>
      </c>
      <c r="X2539" s="2">
        <v>1.6519999999999999</v>
      </c>
      <c r="Y2539" s="6">
        <f t="shared" si="318"/>
        <v>4.409919649769093E-2</v>
      </c>
      <c r="AA2539" t="s">
        <v>425</v>
      </c>
      <c r="AB2539">
        <v>17337</v>
      </c>
      <c r="AD2539" t="s">
        <v>2</v>
      </c>
      <c r="AE2539">
        <v>65</v>
      </c>
      <c r="AF2539">
        <v>9</v>
      </c>
      <c r="AG2539">
        <v>7973040</v>
      </c>
      <c r="AH2539" t="s">
        <v>20302</v>
      </c>
      <c r="AI2539" t="s">
        <v>20301</v>
      </c>
      <c r="AJ2539" t="s">
        <v>20300</v>
      </c>
      <c r="AK2539" t="s">
        <v>20299</v>
      </c>
      <c r="AL2539">
        <v>43</v>
      </c>
      <c r="AM2539" s="5">
        <f t="shared" si="314"/>
        <v>8.6</v>
      </c>
      <c r="AN2539" s="4">
        <f t="shared" si="319"/>
        <v>1.3025369178341536E-2</v>
      </c>
      <c r="AO2539" s="3"/>
      <c r="AP2539">
        <v>0</v>
      </c>
      <c r="AQ2539" t="s">
        <v>403</v>
      </c>
      <c r="AR2539" t="s">
        <v>1551</v>
      </c>
      <c r="AS2539" t="s">
        <v>401</v>
      </c>
      <c r="AT2539" s="2" t="s">
        <v>0</v>
      </c>
      <c r="AU2539" s="1">
        <f t="shared" si="315"/>
        <v>3.4777048301886113</v>
      </c>
      <c r="AV2539" s="1">
        <f t="shared" si="316"/>
        <v>2.8562282838016233</v>
      </c>
      <c r="AW2539" s="1">
        <f t="shared" si="317"/>
        <v>2.2347517374146353</v>
      </c>
    </row>
    <row r="2540" spans="1:49" x14ac:dyDescent="0.2">
      <c r="A2540">
        <v>2538</v>
      </c>
      <c r="B2540" t="s">
        <v>20298</v>
      </c>
      <c r="C2540" t="s">
        <v>20297</v>
      </c>
      <c r="F2540" t="s">
        <v>20296</v>
      </c>
      <c r="G2540" t="s">
        <v>8</v>
      </c>
      <c r="H2540" t="s">
        <v>7</v>
      </c>
      <c r="I2540" t="s">
        <v>20295</v>
      </c>
      <c r="J2540" t="s">
        <v>20294</v>
      </c>
      <c r="K2540" t="s">
        <v>20293</v>
      </c>
      <c r="L2540" t="s">
        <v>20292</v>
      </c>
      <c r="M2540" t="s">
        <v>1037</v>
      </c>
      <c r="N2540">
        <v>6</v>
      </c>
      <c r="O2540" t="s">
        <v>20291</v>
      </c>
      <c r="P2540" t="s">
        <v>20290</v>
      </c>
      <c r="Q2540" t="s">
        <v>20289</v>
      </c>
      <c r="R2540" s="7">
        <v>42979</v>
      </c>
      <c r="S2540" s="8">
        <f t="shared" si="312"/>
        <v>2017</v>
      </c>
      <c r="T2540" s="8">
        <v>2017</v>
      </c>
      <c r="U2540" s="8">
        <f t="shared" si="313"/>
        <v>5</v>
      </c>
      <c r="V2540" s="7">
        <v>42979</v>
      </c>
      <c r="W2540" t="s">
        <v>426</v>
      </c>
      <c r="X2540" s="2">
        <v>1.6519999999999999</v>
      </c>
      <c r="Y2540" s="6">
        <f t="shared" si="318"/>
        <v>4.409919649769093E-2</v>
      </c>
      <c r="AA2540" t="s">
        <v>425</v>
      </c>
      <c r="AB2540">
        <v>17337</v>
      </c>
      <c r="AD2540" t="s">
        <v>2</v>
      </c>
      <c r="AE2540">
        <v>65</v>
      </c>
      <c r="AF2540">
        <v>9</v>
      </c>
      <c r="AG2540">
        <v>7973057</v>
      </c>
      <c r="AH2540" t="s">
        <v>20288</v>
      </c>
      <c r="AI2540" t="s">
        <v>20287</v>
      </c>
      <c r="AJ2540" t="s">
        <v>20286</v>
      </c>
      <c r="AK2540" t="s">
        <v>20285</v>
      </c>
      <c r="AL2540">
        <v>21</v>
      </c>
      <c r="AM2540" s="5">
        <f t="shared" si="314"/>
        <v>4.2</v>
      </c>
      <c r="AN2540" s="4">
        <f t="shared" si="319"/>
        <v>6.3612268080272625E-3</v>
      </c>
      <c r="AO2540" s="3"/>
      <c r="AP2540">
        <v>0</v>
      </c>
      <c r="AR2540" t="s">
        <v>1</v>
      </c>
      <c r="AT2540" s="2" t="s">
        <v>0</v>
      </c>
      <c r="AU2540" s="1">
        <f t="shared" si="315"/>
        <v>3.2777805590791833</v>
      </c>
      <c r="AV2540" s="1">
        <f t="shared" si="316"/>
        <v>2.5230211652859094</v>
      </c>
      <c r="AW2540" s="1">
        <f t="shared" si="317"/>
        <v>1.7682617714926363</v>
      </c>
    </row>
    <row r="2541" spans="1:49" x14ac:dyDescent="0.2">
      <c r="A2541">
        <v>2539</v>
      </c>
      <c r="B2541" t="s">
        <v>20284</v>
      </c>
      <c r="C2541" t="s">
        <v>20283</v>
      </c>
      <c r="F2541" t="s">
        <v>20282</v>
      </c>
      <c r="G2541" t="s">
        <v>8</v>
      </c>
      <c r="H2541" t="s">
        <v>7</v>
      </c>
      <c r="I2541" t="s">
        <v>2472</v>
      </c>
      <c r="J2541" t="s">
        <v>995</v>
      </c>
      <c r="K2541" t="s">
        <v>994</v>
      </c>
      <c r="L2541" t="s">
        <v>21</v>
      </c>
      <c r="M2541" t="s">
        <v>20</v>
      </c>
      <c r="N2541">
        <v>6</v>
      </c>
      <c r="O2541" t="s">
        <v>20281</v>
      </c>
      <c r="P2541" t="s">
        <v>20280</v>
      </c>
      <c r="Q2541" t="s">
        <v>20279</v>
      </c>
      <c r="R2541" s="7">
        <v>42979</v>
      </c>
      <c r="S2541" s="8">
        <f t="shared" si="312"/>
        <v>2017</v>
      </c>
      <c r="T2541" s="8">
        <v>2017</v>
      </c>
      <c r="U2541" s="8">
        <f t="shared" si="313"/>
        <v>5</v>
      </c>
      <c r="V2541" s="7">
        <v>42979</v>
      </c>
      <c r="W2541" t="s">
        <v>426</v>
      </c>
      <c r="X2541" s="2">
        <v>1.6519999999999999</v>
      </c>
      <c r="Y2541" s="6">
        <f t="shared" si="318"/>
        <v>4.409919649769093E-2</v>
      </c>
      <c r="AA2541" t="s">
        <v>425</v>
      </c>
      <c r="AB2541">
        <v>17337</v>
      </c>
      <c r="AD2541" t="s">
        <v>2</v>
      </c>
      <c r="AE2541">
        <v>65</v>
      </c>
      <c r="AF2541">
        <v>9</v>
      </c>
      <c r="AG2541">
        <v>7972966</v>
      </c>
      <c r="AH2541" t="s">
        <v>20278</v>
      </c>
      <c r="AI2541" t="s">
        <v>20277</v>
      </c>
      <c r="AJ2541" t="s">
        <v>20276</v>
      </c>
      <c r="AK2541" t="s">
        <v>20275</v>
      </c>
      <c r="AL2541">
        <v>13</v>
      </c>
      <c r="AM2541" s="5">
        <f t="shared" si="314"/>
        <v>2.6</v>
      </c>
      <c r="AN2541" s="4">
        <f t="shared" si="319"/>
        <v>3.9379023097311627E-3</v>
      </c>
      <c r="AO2541" s="3"/>
      <c r="AP2541">
        <v>0</v>
      </c>
      <c r="AR2541" t="s">
        <v>1</v>
      </c>
      <c r="AT2541" s="2" t="s">
        <v>0</v>
      </c>
      <c r="AU2541" s="1">
        <f t="shared" si="315"/>
        <v>3.2050808241302997</v>
      </c>
      <c r="AV2541" s="1">
        <f t="shared" si="316"/>
        <v>2.4018549403711047</v>
      </c>
      <c r="AW2541" s="1">
        <f t="shared" si="317"/>
        <v>1.5986290566119092</v>
      </c>
    </row>
    <row r="2542" spans="1:49" x14ac:dyDescent="0.2">
      <c r="A2542">
        <v>2540</v>
      </c>
      <c r="B2542" t="s">
        <v>20274</v>
      </c>
      <c r="C2542" t="s">
        <v>20273</v>
      </c>
      <c r="F2542" t="s">
        <v>20272</v>
      </c>
      <c r="G2542" t="s">
        <v>8</v>
      </c>
      <c r="H2542" t="s">
        <v>7</v>
      </c>
      <c r="I2542" t="s">
        <v>20271</v>
      </c>
      <c r="J2542" t="s">
        <v>20270</v>
      </c>
      <c r="K2542" t="s">
        <v>20269</v>
      </c>
      <c r="L2542" t="s">
        <v>20268</v>
      </c>
      <c r="M2542" t="s">
        <v>20267</v>
      </c>
      <c r="N2542">
        <v>3</v>
      </c>
      <c r="O2542" t="s">
        <v>20266</v>
      </c>
      <c r="P2542" t="s">
        <v>20265</v>
      </c>
      <c r="Q2542" t="s">
        <v>20264</v>
      </c>
      <c r="R2542" s="7">
        <v>42979</v>
      </c>
      <c r="S2542" s="8">
        <f t="shared" si="312"/>
        <v>2017</v>
      </c>
      <c r="T2542" s="8">
        <v>2017</v>
      </c>
      <c r="U2542" s="8">
        <f t="shared" si="313"/>
        <v>5</v>
      </c>
      <c r="V2542" s="7">
        <v>42979</v>
      </c>
      <c r="W2542" t="s">
        <v>928</v>
      </c>
      <c r="X2542" s="2">
        <v>0.81499999999999995</v>
      </c>
      <c r="Y2542" s="6">
        <f t="shared" si="318"/>
        <v>2.1755959531245827E-2</v>
      </c>
      <c r="AA2542">
        <v>10709908</v>
      </c>
      <c r="AB2542">
        <v>17316</v>
      </c>
      <c r="AD2542" t="s">
        <v>2</v>
      </c>
      <c r="AE2542">
        <v>24</v>
      </c>
      <c r="AF2542">
        <v>9</v>
      </c>
      <c r="AG2542">
        <v>7970125</v>
      </c>
      <c r="AH2542" t="s">
        <v>20263</v>
      </c>
      <c r="AI2542" t="s">
        <v>20262</v>
      </c>
      <c r="AJ2542" t="s">
        <v>20261</v>
      </c>
      <c r="AK2542" t="s">
        <v>20260</v>
      </c>
      <c r="AL2542">
        <v>4</v>
      </c>
      <c r="AM2542" s="5">
        <f t="shared" si="314"/>
        <v>0.8</v>
      </c>
      <c r="AN2542" s="4">
        <f t="shared" si="319"/>
        <v>1.2116622491480501E-3</v>
      </c>
      <c r="AO2542" s="3"/>
      <c r="AP2542">
        <v>0</v>
      </c>
      <c r="AR2542" t="s">
        <v>1</v>
      </c>
      <c r="AT2542" s="2">
        <v>3.109</v>
      </c>
      <c r="AU2542" s="1">
        <f t="shared" si="315"/>
        <v>1.5592670346616493</v>
      </c>
      <c r="AV2542" s="1">
        <f t="shared" si="316"/>
        <v>1.1483810890196939</v>
      </c>
      <c r="AW2542" s="1">
        <f t="shared" si="317"/>
        <v>0.73749514337773825</v>
      </c>
    </row>
    <row r="2543" spans="1:49" x14ac:dyDescent="0.2">
      <c r="A2543">
        <v>2541</v>
      </c>
      <c r="B2543" t="s">
        <v>20259</v>
      </c>
      <c r="C2543" t="s">
        <v>20258</v>
      </c>
      <c r="F2543" t="s">
        <v>20257</v>
      </c>
      <c r="G2543" t="s">
        <v>8</v>
      </c>
      <c r="H2543" t="s">
        <v>7</v>
      </c>
      <c r="I2543" t="s">
        <v>20256</v>
      </c>
      <c r="J2543">
        <v>60000221</v>
      </c>
      <c r="K2543" t="s">
        <v>32</v>
      </c>
      <c r="L2543" t="s">
        <v>31</v>
      </c>
      <c r="M2543" t="s">
        <v>30</v>
      </c>
      <c r="N2543">
        <v>3</v>
      </c>
      <c r="O2543" t="s">
        <v>20255</v>
      </c>
      <c r="P2543" t="s">
        <v>20254</v>
      </c>
      <c r="Q2543" t="s">
        <v>29</v>
      </c>
      <c r="R2543" s="7">
        <v>42979</v>
      </c>
      <c r="S2543" s="8">
        <f t="shared" si="312"/>
        <v>2017</v>
      </c>
      <c r="T2543" s="8">
        <v>2017</v>
      </c>
      <c r="U2543" s="8">
        <f t="shared" si="313"/>
        <v>5</v>
      </c>
      <c r="V2543" s="7">
        <v>42979</v>
      </c>
      <c r="W2543" t="s">
        <v>426</v>
      </c>
      <c r="X2543" s="2">
        <v>1.6519999999999999</v>
      </c>
      <c r="Y2543" s="6">
        <f t="shared" si="318"/>
        <v>4.409919649769093E-2</v>
      </c>
      <c r="AA2543" t="s">
        <v>425</v>
      </c>
      <c r="AB2543">
        <v>17337</v>
      </c>
      <c r="AD2543" t="s">
        <v>2</v>
      </c>
      <c r="AE2543">
        <v>65</v>
      </c>
      <c r="AF2543">
        <v>9</v>
      </c>
      <c r="AG2543">
        <v>7971953</v>
      </c>
      <c r="AH2543" t="s">
        <v>20253</v>
      </c>
      <c r="AI2543" t="s">
        <v>20252</v>
      </c>
      <c r="AJ2543" t="s">
        <v>20251</v>
      </c>
      <c r="AK2543" t="s">
        <v>20250</v>
      </c>
      <c r="AL2543">
        <v>14</v>
      </c>
      <c r="AM2543" s="5">
        <f t="shared" si="314"/>
        <v>2.8</v>
      </c>
      <c r="AN2543" s="4">
        <f t="shared" si="319"/>
        <v>4.2408178720181747E-3</v>
      </c>
      <c r="AO2543" s="3"/>
      <c r="AP2543">
        <v>0</v>
      </c>
      <c r="AR2543" t="s">
        <v>1</v>
      </c>
      <c r="AT2543" s="2" t="s">
        <v>0</v>
      </c>
      <c r="AU2543" s="1">
        <f t="shared" si="315"/>
        <v>3.2141682909989102</v>
      </c>
      <c r="AV2543" s="1">
        <f t="shared" si="316"/>
        <v>2.4170007184854554</v>
      </c>
      <c r="AW2543" s="1">
        <f t="shared" si="317"/>
        <v>1.6198331459720001</v>
      </c>
    </row>
    <row r="2544" spans="1:49" x14ac:dyDescent="0.2">
      <c r="A2544">
        <v>2542</v>
      </c>
      <c r="B2544" t="s">
        <v>20249</v>
      </c>
      <c r="C2544" t="s">
        <v>20248</v>
      </c>
      <c r="F2544" t="s">
        <v>20247</v>
      </c>
      <c r="G2544" t="s">
        <v>8</v>
      </c>
      <c r="H2544" t="s">
        <v>7</v>
      </c>
      <c r="I2544" t="s">
        <v>20246</v>
      </c>
      <c r="J2544" t="s">
        <v>20245</v>
      </c>
      <c r="K2544" t="s">
        <v>20244</v>
      </c>
      <c r="L2544" t="s">
        <v>20243</v>
      </c>
      <c r="M2544" t="s">
        <v>20242</v>
      </c>
      <c r="N2544">
        <v>4</v>
      </c>
      <c r="O2544" t="s">
        <v>20241</v>
      </c>
      <c r="P2544" t="s">
        <v>20240</v>
      </c>
      <c r="Q2544" t="s">
        <v>20239</v>
      </c>
      <c r="R2544" s="7">
        <v>42979</v>
      </c>
      <c r="S2544" s="8">
        <f t="shared" si="312"/>
        <v>2017</v>
      </c>
      <c r="T2544" s="8">
        <v>2017</v>
      </c>
      <c r="U2544" s="8">
        <f t="shared" si="313"/>
        <v>5</v>
      </c>
      <c r="V2544" s="7">
        <v>42979</v>
      </c>
      <c r="W2544" t="s">
        <v>426</v>
      </c>
      <c r="X2544" s="2">
        <v>1.6519999999999999</v>
      </c>
      <c r="Y2544" s="6">
        <f t="shared" si="318"/>
        <v>4.409919649769093E-2</v>
      </c>
      <c r="AA2544" t="s">
        <v>425</v>
      </c>
      <c r="AB2544">
        <v>17337</v>
      </c>
      <c r="AD2544" t="s">
        <v>2</v>
      </c>
      <c r="AE2544">
        <v>65</v>
      </c>
      <c r="AF2544">
        <v>9</v>
      </c>
      <c r="AG2544">
        <v>7967858</v>
      </c>
      <c r="AH2544" t="s">
        <v>20238</v>
      </c>
      <c r="AI2544" t="s">
        <v>20237</v>
      </c>
      <c r="AJ2544" t="s">
        <v>20236</v>
      </c>
      <c r="AK2544" t="s">
        <v>20235</v>
      </c>
      <c r="AL2544">
        <v>23</v>
      </c>
      <c r="AM2544" s="5">
        <f t="shared" si="314"/>
        <v>4.5999999999999996</v>
      </c>
      <c r="AN2544" s="4">
        <f t="shared" si="319"/>
        <v>6.9670579326012866E-3</v>
      </c>
      <c r="AO2544" s="3"/>
      <c r="AP2544">
        <v>0</v>
      </c>
      <c r="AR2544" t="s">
        <v>1</v>
      </c>
      <c r="AT2544" s="2" t="s">
        <v>0</v>
      </c>
      <c r="AU2544" s="1">
        <f t="shared" si="315"/>
        <v>3.2959554928164034</v>
      </c>
      <c r="AV2544" s="1">
        <f t="shared" si="316"/>
        <v>2.5533127215146108</v>
      </c>
      <c r="AW2544" s="1">
        <f t="shared" si="317"/>
        <v>1.8106699502128176</v>
      </c>
    </row>
    <row r="2545" spans="1:49" x14ac:dyDescent="0.2">
      <c r="A2545">
        <v>2543</v>
      </c>
      <c r="B2545" t="s">
        <v>20234</v>
      </c>
      <c r="C2545" t="s">
        <v>20233</v>
      </c>
      <c r="F2545" t="s">
        <v>20232</v>
      </c>
      <c r="G2545" t="s">
        <v>8</v>
      </c>
      <c r="H2545" t="s">
        <v>7</v>
      </c>
      <c r="I2545" t="s">
        <v>20231</v>
      </c>
      <c r="J2545">
        <v>60103653</v>
      </c>
      <c r="K2545" t="s">
        <v>778</v>
      </c>
      <c r="L2545" t="s">
        <v>777</v>
      </c>
      <c r="M2545" t="s">
        <v>249</v>
      </c>
      <c r="N2545">
        <v>2</v>
      </c>
      <c r="O2545" t="s">
        <v>20230</v>
      </c>
      <c r="P2545" t="s">
        <v>20229</v>
      </c>
      <c r="Q2545" t="s">
        <v>20228</v>
      </c>
      <c r="R2545" s="7">
        <v>42979</v>
      </c>
      <c r="S2545" s="8">
        <f t="shared" si="312"/>
        <v>2017</v>
      </c>
      <c r="T2545" s="8">
        <v>2017</v>
      </c>
      <c r="U2545" s="8">
        <f t="shared" si="313"/>
        <v>5</v>
      </c>
      <c r="V2545" s="7">
        <v>42979</v>
      </c>
      <c r="W2545" t="s">
        <v>426</v>
      </c>
      <c r="X2545" s="2">
        <v>1.6519999999999999</v>
      </c>
      <c r="Y2545" s="6">
        <f t="shared" si="318"/>
        <v>4.409919649769093E-2</v>
      </c>
      <c r="AA2545" t="s">
        <v>425</v>
      </c>
      <c r="AB2545">
        <v>17337</v>
      </c>
      <c r="AD2545" t="s">
        <v>2</v>
      </c>
      <c r="AE2545">
        <v>65</v>
      </c>
      <c r="AF2545">
        <v>9</v>
      </c>
      <c r="AG2545">
        <v>7970130</v>
      </c>
      <c r="AH2545" t="s">
        <v>20227</v>
      </c>
      <c r="AI2545" t="s">
        <v>20226</v>
      </c>
      <c r="AJ2545" t="s">
        <v>20225</v>
      </c>
      <c r="AK2545" t="s">
        <v>20224</v>
      </c>
      <c r="AL2545">
        <v>16</v>
      </c>
      <c r="AM2545" s="5">
        <f t="shared" si="314"/>
        <v>3.2</v>
      </c>
      <c r="AN2545" s="4">
        <f t="shared" si="319"/>
        <v>4.8466489965922005E-3</v>
      </c>
      <c r="AO2545" s="3"/>
      <c r="AP2545">
        <v>0</v>
      </c>
      <c r="AR2545" t="s">
        <v>1</v>
      </c>
      <c r="AT2545" s="2" t="s">
        <v>0</v>
      </c>
      <c r="AU2545" s="1">
        <f t="shared" si="315"/>
        <v>3.2323432247361312</v>
      </c>
      <c r="AV2545" s="1">
        <f t="shared" si="316"/>
        <v>2.4472922747141563</v>
      </c>
      <c r="AW2545" s="1">
        <f t="shared" si="317"/>
        <v>1.6622413246921819</v>
      </c>
    </row>
    <row r="2546" spans="1:49" x14ac:dyDescent="0.2">
      <c r="A2546">
        <v>2544</v>
      </c>
      <c r="B2546" t="s">
        <v>20223</v>
      </c>
      <c r="C2546" t="s">
        <v>20222</v>
      </c>
      <c r="F2546" t="s">
        <v>20221</v>
      </c>
      <c r="G2546" t="s">
        <v>8</v>
      </c>
      <c r="H2546" t="s">
        <v>7</v>
      </c>
      <c r="I2546" t="s">
        <v>20220</v>
      </c>
      <c r="J2546" t="s">
        <v>20219</v>
      </c>
      <c r="K2546" t="s">
        <v>20218</v>
      </c>
      <c r="L2546" t="s">
        <v>20217</v>
      </c>
      <c r="M2546" t="s">
        <v>20216</v>
      </c>
      <c r="N2546">
        <v>5</v>
      </c>
      <c r="O2546" t="s">
        <v>20215</v>
      </c>
      <c r="P2546" t="s">
        <v>20214</v>
      </c>
      <c r="Q2546" t="s">
        <v>20213</v>
      </c>
      <c r="R2546" s="7">
        <v>42979</v>
      </c>
      <c r="S2546" s="8">
        <f t="shared" si="312"/>
        <v>2017</v>
      </c>
      <c r="T2546" s="8">
        <v>2017</v>
      </c>
      <c r="U2546" s="8">
        <f t="shared" si="313"/>
        <v>5</v>
      </c>
      <c r="V2546" s="7">
        <v>42979</v>
      </c>
      <c r="W2546" t="s">
        <v>534</v>
      </c>
      <c r="X2546" s="2">
        <v>2.0099999999999998</v>
      </c>
      <c r="Y2546" s="6">
        <f t="shared" si="318"/>
        <v>5.3655802034115477E-2</v>
      </c>
      <c r="AA2546">
        <v>15361276</v>
      </c>
      <c r="AB2546">
        <v>18933</v>
      </c>
      <c r="AD2546" t="s">
        <v>2</v>
      </c>
      <c r="AE2546">
        <v>16</v>
      </c>
      <c r="AF2546">
        <v>9</v>
      </c>
      <c r="AG2546">
        <v>7968357</v>
      </c>
      <c r="AH2546" t="s">
        <v>20212</v>
      </c>
      <c r="AI2546" t="s">
        <v>20211</v>
      </c>
      <c r="AJ2546" t="s">
        <v>20210</v>
      </c>
      <c r="AK2546" t="s">
        <v>20209</v>
      </c>
      <c r="AL2546">
        <v>30</v>
      </c>
      <c r="AM2546" s="5">
        <f t="shared" si="314"/>
        <v>6</v>
      </c>
      <c r="AN2546" s="4">
        <f t="shared" si="319"/>
        <v>9.0874668686103752E-3</v>
      </c>
      <c r="AO2546" s="3"/>
      <c r="AP2546">
        <v>0</v>
      </c>
      <c r="AR2546" t="s">
        <v>1</v>
      </c>
      <c r="AT2546" s="2" t="s">
        <v>0</v>
      </c>
      <c r="AU2546" s="1">
        <f t="shared" si="315"/>
        <v>4.0285301484463947</v>
      </c>
      <c r="AV2546" s="1">
        <f t="shared" si="316"/>
        <v>3.1371634451362929</v>
      </c>
      <c r="AW2546" s="1">
        <f t="shared" si="317"/>
        <v>2.2457967418261906</v>
      </c>
    </row>
    <row r="2547" spans="1:49" x14ac:dyDescent="0.2">
      <c r="A2547">
        <v>2545</v>
      </c>
      <c r="B2547" t="s">
        <v>20208</v>
      </c>
      <c r="C2547" t="s">
        <v>20207</v>
      </c>
      <c r="F2547" t="s">
        <v>20206</v>
      </c>
      <c r="G2547" t="s">
        <v>8</v>
      </c>
      <c r="H2547" t="s">
        <v>7</v>
      </c>
      <c r="I2547" t="s">
        <v>3803</v>
      </c>
      <c r="J2547">
        <v>60025761</v>
      </c>
      <c r="K2547" t="s">
        <v>423</v>
      </c>
      <c r="L2547" t="s">
        <v>422</v>
      </c>
      <c r="M2547" t="s">
        <v>4</v>
      </c>
      <c r="N2547">
        <v>5</v>
      </c>
      <c r="O2547" t="s">
        <v>20205</v>
      </c>
      <c r="P2547" t="s">
        <v>20204</v>
      </c>
      <c r="Q2547" t="s">
        <v>20203</v>
      </c>
      <c r="R2547" s="7">
        <v>42979</v>
      </c>
      <c r="S2547" s="8">
        <f t="shared" si="312"/>
        <v>2017</v>
      </c>
      <c r="T2547" s="8">
        <v>2017</v>
      </c>
      <c r="U2547" s="8">
        <f t="shared" si="313"/>
        <v>5</v>
      </c>
      <c r="V2547" s="7">
        <v>42979</v>
      </c>
      <c r="W2547" t="s">
        <v>3811</v>
      </c>
      <c r="X2547" s="2">
        <v>2.9860000000000002</v>
      </c>
      <c r="Y2547" s="6">
        <f t="shared" si="318"/>
        <v>7.9709564613865094E-2</v>
      </c>
      <c r="AA2547">
        <v>7338716</v>
      </c>
      <c r="AB2547">
        <v>18902</v>
      </c>
      <c r="AD2547" t="s">
        <v>2</v>
      </c>
      <c r="AE2547">
        <v>35</v>
      </c>
      <c r="AF2547">
        <v>9</v>
      </c>
      <c r="AG2547">
        <v>7968418</v>
      </c>
      <c r="AH2547" t="s">
        <v>20202</v>
      </c>
      <c r="AI2547" t="s">
        <v>20201</v>
      </c>
      <c r="AJ2547" t="s">
        <v>20200</v>
      </c>
      <c r="AK2547" t="s">
        <v>20199</v>
      </c>
      <c r="AL2547">
        <v>56</v>
      </c>
      <c r="AM2547" s="5">
        <f t="shared" si="314"/>
        <v>11.2</v>
      </c>
      <c r="AN2547" s="4">
        <f t="shared" si="319"/>
        <v>1.6963271488072699E-2</v>
      </c>
      <c r="AO2547" s="3"/>
      <c r="AP2547">
        <v>0</v>
      </c>
      <c r="AQ2547" t="s">
        <v>18</v>
      </c>
      <c r="AR2547" t="s">
        <v>20198</v>
      </c>
      <c r="AS2547" t="s">
        <v>17</v>
      </c>
      <c r="AT2547" s="2" t="s">
        <v>0</v>
      </c>
      <c r="AU2547" s="1">
        <f t="shared" si="315"/>
        <v>6.0885676676127369</v>
      </c>
      <c r="AV2547" s="1">
        <f t="shared" si="316"/>
        <v>4.8336418050968897</v>
      </c>
      <c r="AW2547" s="1">
        <f t="shared" si="317"/>
        <v>3.5787159425810415</v>
      </c>
    </row>
    <row r="2548" spans="1:49" x14ac:dyDescent="0.2">
      <c r="A2548">
        <v>2546</v>
      </c>
      <c r="B2548" t="s">
        <v>20197</v>
      </c>
      <c r="C2548" t="s">
        <v>20196</v>
      </c>
      <c r="F2548" t="s">
        <v>20195</v>
      </c>
      <c r="G2548" t="s">
        <v>8</v>
      </c>
      <c r="H2548" t="s">
        <v>7</v>
      </c>
      <c r="I2548" t="s">
        <v>519</v>
      </c>
      <c r="J2548" t="s">
        <v>20194</v>
      </c>
      <c r="K2548" t="s">
        <v>20193</v>
      </c>
      <c r="L2548" t="s">
        <v>20192</v>
      </c>
      <c r="M2548" t="s">
        <v>20191</v>
      </c>
      <c r="N2548">
        <v>4</v>
      </c>
      <c r="O2548" t="s">
        <v>20190</v>
      </c>
      <c r="P2548" t="s">
        <v>20189</v>
      </c>
      <c r="Q2548" t="s">
        <v>20188</v>
      </c>
      <c r="R2548" s="7">
        <v>42979</v>
      </c>
      <c r="S2548" s="8">
        <f t="shared" si="312"/>
        <v>2017</v>
      </c>
      <c r="T2548" s="8">
        <v>2017</v>
      </c>
      <c r="U2548" s="8">
        <f t="shared" si="313"/>
        <v>5</v>
      </c>
      <c r="V2548" s="7">
        <v>42979</v>
      </c>
      <c r="W2548" t="s">
        <v>426</v>
      </c>
      <c r="X2548" s="2">
        <v>1.6519999999999999</v>
      </c>
      <c r="Y2548" s="6">
        <f t="shared" si="318"/>
        <v>4.409919649769093E-2</v>
      </c>
      <c r="AA2548" t="s">
        <v>425</v>
      </c>
      <c r="AB2548">
        <v>17337</v>
      </c>
      <c r="AD2548" t="s">
        <v>2</v>
      </c>
      <c r="AE2548">
        <v>65</v>
      </c>
      <c r="AF2548">
        <v>9</v>
      </c>
      <c r="AG2548">
        <v>7968500</v>
      </c>
      <c r="AH2548" t="s">
        <v>20187</v>
      </c>
      <c r="AI2548" t="s">
        <v>20186</v>
      </c>
      <c r="AJ2548" t="s">
        <v>20185</v>
      </c>
      <c r="AK2548" t="s">
        <v>20184</v>
      </c>
      <c r="AL2548">
        <v>23</v>
      </c>
      <c r="AM2548" s="5">
        <f t="shared" si="314"/>
        <v>4.5999999999999996</v>
      </c>
      <c r="AN2548" s="4">
        <f t="shared" si="319"/>
        <v>6.9670579326012866E-3</v>
      </c>
      <c r="AO2548" s="3"/>
      <c r="AP2548">
        <v>0</v>
      </c>
      <c r="AQ2548" t="s">
        <v>57</v>
      </c>
      <c r="AR2548" t="s">
        <v>20183</v>
      </c>
      <c r="AS2548" t="s">
        <v>56</v>
      </c>
      <c r="AT2548" s="2" t="s">
        <v>0</v>
      </c>
      <c r="AU2548" s="1">
        <f t="shared" si="315"/>
        <v>3.2959554928164034</v>
      </c>
      <c r="AV2548" s="1">
        <f t="shared" si="316"/>
        <v>2.5533127215146108</v>
      </c>
      <c r="AW2548" s="1">
        <f t="shared" si="317"/>
        <v>1.8106699502128176</v>
      </c>
    </row>
    <row r="2549" spans="1:49" x14ac:dyDescent="0.2">
      <c r="A2549">
        <v>2547</v>
      </c>
      <c r="B2549" t="s">
        <v>20182</v>
      </c>
      <c r="C2549" t="s">
        <v>20181</v>
      </c>
      <c r="F2549" t="s">
        <v>20180</v>
      </c>
      <c r="G2549" t="s">
        <v>8</v>
      </c>
      <c r="H2549" t="s">
        <v>7</v>
      </c>
      <c r="I2549" t="s">
        <v>2093</v>
      </c>
      <c r="J2549" t="s">
        <v>20179</v>
      </c>
      <c r="K2549" t="s">
        <v>20178</v>
      </c>
      <c r="L2549" t="s">
        <v>2122</v>
      </c>
      <c r="M2549" t="s">
        <v>417</v>
      </c>
      <c r="N2549">
        <v>2</v>
      </c>
      <c r="O2549" t="s">
        <v>20177</v>
      </c>
      <c r="P2549" t="s">
        <v>20176</v>
      </c>
      <c r="Q2549" t="s">
        <v>20175</v>
      </c>
      <c r="R2549" s="7">
        <v>42979</v>
      </c>
      <c r="S2549" s="8">
        <f t="shared" si="312"/>
        <v>2017</v>
      </c>
      <c r="T2549" s="8">
        <v>2017</v>
      </c>
      <c r="U2549" s="8">
        <f t="shared" si="313"/>
        <v>5</v>
      </c>
      <c r="V2549" s="7">
        <v>42979</v>
      </c>
      <c r="W2549" t="s">
        <v>426</v>
      </c>
      <c r="X2549" s="2">
        <v>1.6519999999999999</v>
      </c>
      <c r="Y2549" s="6">
        <f t="shared" si="318"/>
        <v>4.409919649769093E-2</v>
      </c>
      <c r="AA2549" t="s">
        <v>425</v>
      </c>
      <c r="AB2549">
        <v>17337</v>
      </c>
      <c r="AD2549" t="s">
        <v>2</v>
      </c>
      <c r="AE2549">
        <v>65</v>
      </c>
      <c r="AF2549">
        <v>9</v>
      </c>
      <c r="AG2549">
        <v>7967859</v>
      </c>
      <c r="AH2549" t="s">
        <v>20174</v>
      </c>
      <c r="AI2549" t="s">
        <v>20173</v>
      </c>
      <c r="AJ2549" t="s">
        <v>20172</v>
      </c>
      <c r="AK2549" t="s">
        <v>20171</v>
      </c>
      <c r="AL2549">
        <v>20</v>
      </c>
      <c r="AM2549" s="5">
        <f t="shared" si="314"/>
        <v>4</v>
      </c>
      <c r="AN2549" s="4">
        <f t="shared" si="319"/>
        <v>6.0583112457402496E-3</v>
      </c>
      <c r="AO2549" s="3"/>
      <c r="AP2549">
        <v>0</v>
      </c>
      <c r="AQ2549" t="s">
        <v>20170</v>
      </c>
      <c r="AR2549" t="s">
        <v>20169</v>
      </c>
      <c r="AS2549" t="s">
        <v>20168</v>
      </c>
      <c r="AT2549" s="2" t="s">
        <v>0</v>
      </c>
      <c r="AU2549" s="1">
        <f t="shared" si="315"/>
        <v>3.2686930922105728</v>
      </c>
      <c r="AV2549" s="1">
        <f t="shared" si="316"/>
        <v>2.5078753871715591</v>
      </c>
      <c r="AW2549" s="1">
        <f t="shared" si="317"/>
        <v>1.7470576821325454</v>
      </c>
    </row>
    <row r="2550" spans="1:49" x14ac:dyDescent="0.2">
      <c r="A2550">
        <v>2548</v>
      </c>
      <c r="B2550" t="s">
        <v>20167</v>
      </c>
      <c r="C2550" t="s">
        <v>20166</v>
      </c>
      <c r="F2550" t="s">
        <v>20165</v>
      </c>
      <c r="G2550" t="s">
        <v>8</v>
      </c>
      <c r="H2550" t="s">
        <v>7</v>
      </c>
      <c r="I2550" t="s">
        <v>20164</v>
      </c>
      <c r="J2550" t="s">
        <v>20163</v>
      </c>
      <c r="K2550" t="s">
        <v>20162</v>
      </c>
      <c r="L2550" t="s">
        <v>20161</v>
      </c>
      <c r="M2550" t="s">
        <v>20160</v>
      </c>
      <c r="N2550">
        <v>4</v>
      </c>
      <c r="O2550" t="s">
        <v>20159</v>
      </c>
      <c r="P2550" t="s">
        <v>20158</v>
      </c>
      <c r="Q2550" t="s">
        <v>20157</v>
      </c>
      <c r="R2550" s="7">
        <v>42979</v>
      </c>
      <c r="S2550" s="8">
        <f t="shared" si="312"/>
        <v>2017</v>
      </c>
      <c r="T2550" s="8">
        <v>2017</v>
      </c>
      <c r="U2550" s="8">
        <f t="shared" si="313"/>
        <v>5</v>
      </c>
      <c r="V2550" s="7">
        <v>42979</v>
      </c>
      <c r="W2550" t="s">
        <v>426</v>
      </c>
      <c r="X2550" s="2">
        <v>1.6519999999999999</v>
      </c>
      <c r="Y2550" s="6">
        <f t="shared" si="318"/>
        <v>4.409919649769093E-2</v>
      </c>
      <c r="AA2550" t="s">
        <v>425</v>
      </c>
      <c r="AB2550">
        <v>17337</v>
      </c>
      <c r="AD2550" t="s">
        <v>2</v>
      </c>
      <c r="AE2550">
        <v>65</v>
      </c>
      <c r="AF2550">
        <v>9</v>
      </c>
      <c r="AG2550">
        <v>7967855</v>
      </c>
      <c r="AH2550" t="s">
        <v>20156</v>
      </c>
      <c r="AI2550" t="s">
        <v>20155</v>
      </c>
      <c r="AJ2550" t="s">
        <v>20154</v>
      </c>
      <c r="AK2550" t="s">
        <v>20153</v>
      </c>
      <c r="AL2550">
        <v>32</v>
      </c>
      <c r="AM2550" s="5">
        <f t="shared" si="314"/>
        <v>6.4</v>
      </c>
      <c r="AN2550" s="4">
        <f t="shared" si="319"/>
        <v>9.6932979931844011E-3</v>
      </c>
      <c r="AO2550" s="3"/>
      <c r="AP2550">
        <v>0</v>
      </c>
      <c r="AQ2550" t="s">
        <v>403</v>
      </c>
      <c r="AR2550" t="s">
        <v>20152</v>
      </c>
      <c r="AS2550" t="s">
        <v>401</v>
      </c>
      <c r="AT2550" s="2" t="s">
        <v>0</v>
      </c>
      <c r="AU2550" s="1">
        <f t="shared" si="315"/>
        <v>3.3777426946338971</v>
      </c>
      <c r="AV2550" s="1">
        <f t="shared" si="316"/>
        <v>2.6896247245437666</v>
      </c>
      <c r="AW2550" s="1">
        <f t="shared" si="317"/>
        <v>2.0015067544536356</v>
      </c>
    </row>
    <row r="2551" spans="1:49" x14ac:dyDescent="0.2">
      <c r="A2551">
        <v>2549</v>
      </c>
      <c r="B2551" t="s">
        <v>20151</v>
      </c>
      <c r="C2551" t="s">
        <v>20150</v>
      </c>
      <c r="F2551" t="s">
        <v>20149</v>
      </c>
      <c r="G2551" t="s">
        <v>8</v>
      </c>
      <c r="H2551" t="s">
        <v>7</v>
      </c>
      <c r="I2551" t="s">
        <v>1338</v>
      </c>
      <c r="J2551">
        <v>60026796</v>
      </c>
      <c r="K2551" t="s">
        <v>19270</v>
      </c>
      <c r="L2551" t="s">
        <v>2491</v>
      </c>
      <c r="M2551" t="s">
        <v>398</v>
      </c>
      <c r="N2551">
        <v>2</v>
      </c>
      <c r="O2551" t="s">
        <v>20148</v>
      </c>
      <c r="P2551" t="s">
        <v>20147</v>
      </c>
      <c r="Q2551" t="s">
        <v>20146</v>
      </c>
      <c r="R2551" s="7">
        <v>42979</v>
      </c>
      <c r="S2551" s="8">
        <f t="shared" si="312"/>
        <v>2017</v>
      </c>
      <c r="T2551" s="8">
        <v>2017</v>
      </c>
      <c r="U2551" s="8">
        <f t="shared" si="313"/>
        <v>5</v>
      </c>
      <c r="V2551" s="7">
        <v>42979</v>
      </c>
      <c r="W2551" t="s">
        <v>426</v>
      </c>
      <c r="X2551" s="2">
        <v>1.6519999999999999</v>
      </c>
      <c r="Y2551" s="6">
        <f t="shared" si="318"/>
        <v>4.409919649769093E-2</v>
      </c>
      <c r="AA2551" t="s">
        <v>425</v>
      </c>
      <c r="AB2551">
        <v>17337</v>
      </c>
      <c r="AD2551" t="s">
        <v>2</v>
      </c>
      <c r="AE2551">
        <v>65</v>
      </c>
      <c r="AF2551">
        <v>9</v>
      </c>
      <c r="AG2551">
        <v>7970137</v>
      </c>
      <c r="AH2551" t="s">
        <v>20145</v>
      </c>
      <c r="AI2551" t="s">
        <v>20144</v>
      </c>
      <c r="AJ2551" t="s">
        <v>20143</v>
      </c>
      <c r="AK2551" t="s">
        <v>20142</v>
      </c>
      <c r="AL2551">
        <v>5</v>
      </c>
      <c r="AM2551" s="5">
        <f t="shared" si="314"/>
        <v>1</v>
      </c>
      <c r="AN2551" s="4">
        <f t="shared" si="319"/>
        <v>1.5145778114350624E-3</v>
      </c>
      <c r="AO2551" s="3"/>
      <c r="AP2551">
        <v>0</v>
      </c>
      <c r="AR2551" t="s">
        <v>1</v>
      </c>
      <c r="AT2551" s="2" t="s">
        <v>0</v>
      </c>
      <c r="AU2551" s="1">
        <f t="shared" si="315"/>
        <v>3.132381089181417</v>
      </c>
      <c r="AV2551" s="1">
        <f t="shared" si="316"/>
        <v>2.2806887154562996</v>
      </c>
      <c r="AW2551" s="1">
        <f t="shared" si="317"/>
        <v>1.4289963417311822</v>
      </c>
    </row>
    <row r="2552" spans="1:49" x14ac:dyDescent="0.2">
      <c r="A2552">
        <v>2550</v>
      </c>
      <c r="B2552" t="s">
        <v>20141</v>
      </c>
      <c r="C2552" t="s">
        <v>20140</v>
      </c>
      <c r="F2552" t="s">
        <v>20139</v>
      </c>
      <c r="G2552" t="s">
        <v>8</v>
      </c>
      <c r="H2552" t="s">
        <v>7</v>
      </c>
      <c r="I2552" t="s">
        <v>2915</v>
      </c>
      <c r="J2552" t="s">
        <v>2914</v>
      </c>
      <c r="K2552" t="s">
        <v>2913</v>
      </c>
      <c r="L2552" t="s">
        <v>2912</v>
      </c>
      <c r="M2552" t="s">
        <v>1045</v>
      </c>
      <c r="N2552">
        <v>2</v>
      </c>
      <c r="O2552" t="s">
        <v>20138</v>
      </c>
      <c r="P2552" t="s">
        <v>20137</v>
      </c>
      <c r="Q2552" t="s">
        <v>2911</v>
      </c>
      <c r="R2552" s="7">
        <v>42979</v>
      </c>
      <c r="S2552" s="8">
        <f t="shared" si="312"/>
        <v>2017</v>
      </c>
      <c r="T2552" s="8">
        <v>2017</v>
      </c>
      <c r="U2552" s="8">
        <f t="shared" si="313"/>
        <v>5</v>
      </c>
      <c r="V2552" s="7">
        <v>42979</v>
      </c>
      <c r="W2552" t="s">
        <v>426</v>
      </c>
      <c r="X2552" s="2">
        <v>1.6519999999999999</v>
      </c>
      <c r="Y2552" s="6">
        <f t="shared" si="318"/>
        <v>4.409919649769093E-2</v>
      </c>
      <c r="AA2552" t="s">
        <v>425</v>
      </c>
      <c r="AB2552">
        <v>17337</v>
      </c>
      <c r="AD2552" t="s">
        <v>2</v>
      </c>
      <c r="AE2552">
        <v>65</v>
      </c>
      <c r="AF2552">
        <v>9</v>
      </c>
      <c r="AG2552">
        <v>7970185</v>
      </c>
      <c r="AH2552" t="s">
        <v>20136</v>
      </c>
      <c r="AI2552" t="s">
        <v>20135</v>
      </c>
      <c r="AJ2552" t="s">
        <v>20134</v>
      </c>
      <c r="AK2552" t="s">
        <v>20133</v>
      </c>
      <c r="AL2552">
        <v>3</v>
      </c>
      <c r="AM2552" s="5">
        <f t="shared" si="314"/>
        <v>0.6</v>
      </c>
      <c r="AN2552" s="4">
        <f t="shared" si="319"/>
        <v>9.0874668686103744E-4</v>
      </c>
      <c r="AO2552" s="3"/>
      <c r="AP2552">
        <v>0</v>
      </c>
      <c r="AQ2552" t="s">
        <v>853</v>
      </c>
      <c r="AR2552" t="s">
        <v>1</v>
      </c>
      <c r="AS2552" t="s">
        <v>852</v>
      </c>
      <c r="AT2552" s="2" t="s">
        <v>0</v>
      </c>
      <c r="AU2552" s="1">
        <f t="shared" si="315"/>
        <v>3.1142061554441964</v>
      </c>
      <c r="AV2552" s="1">
        <f t="shared" si="316"/>
        <v>2.2503971592275982</v>
      </c>
      <c r="AW2552" s="1">
        <f t="shared" si="317"/>
        <v>1.3865881630110004</v>
      </c>
    </row>
    <row r="2553" spans="1:49" x14ac:dyDescent="0.2">
      <c r="A2553">
        <v>2551</v>
      </c>
      <c r="B2553" t="s">
        <v>20132</v>
      </c>
      <c r="C2553" t="s">
        <v>20131</v>
      </c>
      <c r="F2553" t="s">
        <v>20130</v>
      </c>
      <c r="G2553" t="s">
        <v>8</v>
      </c>
      <c r="H2553" t="s">
        <v>7</v>
      </c>
      <c r="I2553" t="s">
        <v>2966</v>
      </c>
      <c r="J2553" t="s">
        <v>20129</v>
      </c>
      <c r="K2553" t="s">
        <v>20128</v>
      </c>
      <c r="L2553" t="s">
        <v>20127</v>
      </c>
      <c r="M2553" t="s">
        <v>220</v>
      </c>
      <c r="N2553">
        <v>5</v>
      </c>
      <c r="O2553" t="s">
        <v>20126</v>
      </c>
      <c r="P2553" t="s">
        <v>20125</v>
      </c>
      <c r="Q2553" t="s">
        <v>20124</v>
      </c>
      <c r="R2553" s="7">
        <v>42979</v>
      </c>
      <c r="S2553" s="8">
        <f t="shared" si="312"/>
        <v>2017</v>
      </c>
      <c r="T2553" s="8">
        <v>2017</v>
      </c>
      <c r="U2553" s="8">
        <f t="shared" si="313"/>
        <v>5</v>
      </c>
      <c r="V2553" s="7">
        <v>42979</v>
      </c>
      <c r="W2553" t="s">
        <v>426</v>
      </c>
      <c r="X2553" s="2">
        <v>1.6519999999999999</v>
      </c>
      <c r="Y2553" s="6">
        <f t="shared" si="318"/>
        <v>4.409919649769093E-2</v>
      </c>
      <c r="AA2553" t="s">
        <v>425</v>
      </c>
      <c r="AB2553">
        <v>17337</v>
      </c>
      <c r="AD2553" t="s">
        <v>2</v>
      </c>
      <c r="AE2553">
        <v>65</v>
      </c>
      <c r="AF2553">
        <v>9</v>
      </c>
      <c r="AG2553">
        <v>7970166</v>
      </c>
      <c r="AH2553" t="s">
        <v>20123</v>
      </c>
      <c r="AI2553" t="s">
        <v>20122</v>
      </c>
      <c r="AJ2553" t="s">
        <v>20121</v>
      </c>
      <c r="AK2553" t="s">
        <v>20120</v>
      </c>
      <c r="AL2553">
        <v>24</v>
      </c>
      <c r="AM2553" s="5">
        <f t="shared" si="314"/>
        <v>4.8</v>
      </c>
      <c r="AN2553" s="4">
        <f t="shared" si="319"/>
        <v>7.2699734948882995E-3</v>
      </c>
      <c r="AO2553" s="3"/>
      <c r="AP2553">
        <v>0</v>
      </c>
      <c r="AR2553" t="s">
        <v>1</v>
      </c>
      <c r="AT2553" s="2" t="s">
        <v>0</v>
      </c>
      <c r="AU2553" s="1">
        <f t="shared" si="315"/>
        <v>3.3050429596850139</v>
      </c>
      <c r="AV2553" s="1">
        <f t="shared" si="316"/>
        <v>2.5684584996289619</v>
      </c>
      <c r="AW2553" s="1">
        <f t="shared" si="317"/>
        <v>1.831874039572909</v>
      </c>
    </row>
    <row r="2554" spans="1:49" x14ac:dyDescent="0.2">
      <c r="A2554">
        <v>2552</v>
      </c>
      <c r="B2554" t="s">
        <v>20119</v>
      </c>
      <c r="C2554" t="s">
        <v>20118</v>
      </c>
      <c r="F2554" t="s">
        <v>20117</v>
      </c>
      <c r="G2554" t="s">
        <v>8</v>
      </c>
      <c r="H2554" t="s">
        <v>7</v>
      </c>
      <c r="I2554" t="s">
        <v>20116</v>
      </c>
      <c r="J2554" t="s">
        <v>20115</v>
      </c>
      <c r="K2554" t="s">
        <v>20114</v>
      </c>
      <c r="L2554" t="s">
        <v>20113</v>
      </c>
      <c r="M2554" t="s">
        <v>20112</v>
      </c>
      <c r="N2554">
        <v>8</v>
      </c>
      <c r="O2554" t="s">
        <v>20111</v>
      </c>
      <c r="P2554" t="s">
        <v>20110</v>
      </c>
      <c r="Q2554" t="s">
        <v>20109</v>
      </c>
      <c r="R2554" s="7">
        <v>42979</v>
      </c>
      <c r="S2554" s="8">
        <f t="shared" si="312"/>
        <v>2017</v>
      </c>
      <c r="T2554" s="8">
        <v>2017</v>
      </c>
      <c r="U2554" s="8">
        <f t="shared" si="313"/>
        <v>5</v>
      </c>
      <c r="V2554" s="7">
        <v>42979</v>
      </c>
      <c r="W2554" t="s">
        <v>286</v>
      </c>
      <c r="X2554" s="2">
        <v>0.496</v>
      </c>
      <c r="Y2554" s="6">
        <f t="shared" si="318"/>
        <v>1.3240436720856359E-2</v>
      </c>
      <c r="AA2554">
        <v>21563950</v>
      </c>
      <c r="AB2554">
        <v>21100199777</v>
      </c>
      <c r="AD2554" t="s">
        <v>2</v>
      </c>
      <c r="AE2554">
        <v>7</v>
      </c>
      <c r="AF2554">
        <v>9</v>
      </c>
      <c r="AG2554">
        <v>7972995</v>
      </c>
      <c r="AH2554" t="s">
        <v>20108</v>
      </c>
      <c r="AI2554" t="s">
        <v>20107</v>
      </c>
      <c r="AJ2554" t="s">
        <v>20106</v>
      </c>
      <c r="AK2554" t="s">
        <v>20105</v>
      </c>
      <c r="AL2554">
        <v>2</v>
      </c>
      <c r="AM2554" s="5">
        <f t="shared" si="314"/>
        <v>0.4</v>
      </c>
      <c r="AN2554" s="4">
        <f t="shared" si="319"/>
        <v>6.0583112457402507E-4</v>
      </c>
      <c r="AO2554" s="3"/>
      <c r="AP2554">
        <v>0</v>
      </c>
      <c r="AQ2554" t="s">
        <v>853</v>
      </c>
      <c r="AR2554" t="s">
        <v>20104</v>
      </c>
      <c r="AS2554" t="s">
        <v>852</v>
      </c>
      <c r="AT2554" s="2" t="s">
        <v>0</v>
      </c>
      <c r="AU2554" s="1">
        <f t="shared" si="315"/>
        <v>0.94500550419716578</v>
      </c>
      <c r="AV2554" s="1">
        <f t="shared" si="316"/>
        <v>0.69231339227151922</v>
      </c>
      <c r="AW2554" s="1">
        <f t="shared" si="317"/>
        <v>0.4396212803458725</v>
      </c>
    </row>
    <row r="2555" spans="1:49" x14ac:dyDescent="0.2">
      <c r="A2555">
        <v>2553</v>
      </c>
      <c r="B2555" t="s">
        <v>20103</v>
      </c>
      <c r="C2555" t="s">
        <v>20102</v>
      </c>
      <c r="F2555" t="s">
        <v>20101</v>
      </c>
      <c r="G2555" t="s">
        <v>8</v>
      </c>
      <c r="H2555" t="s">
        <v>7</v>
      </c>
      <c r="I2555" t="s">
        <v>2715</v>
      </c>
      <c r="J2555" t="s">
        <v>20100</v>
      </c>
      <c r="K2555" t="s">
        <v>20099</v>
      </c>
      <c r="L2555" t="s">
        <v>2018</v>
      </c>
      <c r="M2555" t="s">
        <v>377</v>
      </c>
      <c r="N2555">
        <v>5</v>
      </c>
      <c r="O2555" t="s">
        <v>20098</v>
      </c>
      <c r="P2555" t="s">
        <v>20097</v>
      </c>
      <c r="Q2555" t="s">
        <v>20096</v>
      </c>
      <c r="R2555" s="7">
        <v>42979</v>
      </c>
      <c r="S2555" s="8">
        <f t="shared" si="312"/>
        <v>2017</v>
      </c>
      <c r="T2555" s="8">
        <v>2017</v>
      </c>
      <c r="U2555" s="8">
        <f t="shared" si="313"/>
        <v>5</v>
      </c>
      <c r="V2555" s="7">
        <v>42979</v>
      </c>
      <c r="W2555" t="s">
        <v>426</v>
      </c>
      <c r="X2555" s="2">
        <v>1.6519999999999999</v>
      </c>
      <c r="Y2555" s="6">
        <f t="shared" si="318"/>
        <v>4.409919649769093E-2</v>
      </c>
      <c r="AA2555" t="s">
        <v>425</v>
      </c>
      <c r="AB2555">
        <v>17337</v>
      </c>
      <c r="AD2555" t="s">
        <v>2</v>
      </c>
      <c r="AE2555">
        <v>65</v>
      </c>
      <c r="AF2555">
        <v>9</v>
      </c>
      <c r="AG2555">
        <v>7967852</v>
      </c>
      <c r="AH2555" t="s">
        <v>20095</v>
      </c>
      <c r="AI2555" t="s">
        <v>20094</v>
      </c>
      <c r="AJ2555" t="s">
        <v>20093</v>
      </c>
      <c r="AK2555" t="s">
        <v>20092</v>
      </c>
      <c r="AL2555">
        <v>18</v>
      </c>
      <c r="AM2555" s="5">
        <f t="shared" si="314"/>
        <v>3.6</v>
      </c>
      <c r="AN2555" s="4">
        <f t="shared" si="319"/>
        <v>5.4524801211662246E-3</v>
      </c>
      <c r="AO2555" s="3"/>
      <c r="AP2555">
        <v>0</v>
      </c>
      <c r="AR2555" t="s">
        <v>1</v>
      </c>
      <c r="AT2555" s="2" t="s">
        <v>0</v>
      </c>
      <c r="AU2555" s="1">
        <f t="shared" si="315"/>
        <v>3.2505181584733518</v>
      </c>
      <c r="AV2555" s="1">
        <f t="shared" si="316"/>
        <v>2.4775838309428577</v>
      </c>
      <c r="AW2555" s="1">
        <f t="shared" si="317"/>
        <v>1.7046495034123637</v>
      </c>
    </row>
    <row r="2556" spans="1:49" x14ac:dyDescent="0.2">
      <c r="A2556">
        <v>2554</v>
      </c>
      <c r="B2556" t="s">
        <v>20091</v>
      </c>
      <c r="C2556" t="s">
        <v>20090</v>
      </c>
      <c r="F2556" t="s">
        <v>20089</v>
      </c>
      <c r="G2556" t="s">
        <v>8</v>
      </c>
      <c r="H2556" t="s">
        <v>7</v>
      </c>
      <c r="I2556" t="s">
        <v>491</v>
      </c>
      <c r="J2556">
        <v>60024542</v>
      </c>
      <c r="K2556" t="s">
        <v>490</v>
      </c>
      <c r="L2556" t="s">
        <v>489</v>
      </c>
      <c r="M2556" t="s">
        <v>4</v>
      </c>
      <c r="N2556">
        <v>5</v>
      </c>
      <c r="O2556" t="s">
        <v>20088</v>
      </c>
      <c r="P2556" t="s">
        <v>20087</v>
      </c>
      <c r="Q2556" t="s">
        <v>20086</v>
      </c>
      <c r="R2556" s="7">
        <v>42979</v>
      </c>
      <c r="S2556" s="8">
        <f t="shared" si="312"/>
        <v>2017</v>
      </c>
      <c r="T2556" s="8">
        <v>2017</v>
      </c>
      <c r="U2556" s="8">
        <f t="shared" si="313"/>
        <v>5</v>
      </c>
      <c r="V2556" s="7">
        <v>42979</v>
      </c>
      <c r="W2556" t="s">
        <v>426</v>
      </c>
      <c r="X2556" s="2">
        <v>1.6519999999999999</v>
      </c>
      <c r="Y2556" s="6">
        <f t="shared" si="318"/>
        <v>4.409919649769093E-2</v>
      </c>
      <c r="AA2556" t="s">
        <v>425</v>
      </c>
      <c r="AB2556">
        <v>17337</v>
      </c>
      <c r="AD2556" t="s">
        <v>2</v>
      </c>
      <c r="AE2556">
        <v>65</v>
      </c>
      <c r="AF2556">
        <v>9</v>
      </c>
      <c r="AG2556">
        <v>7970121</v>
      </c>
      <c r="AH2556" t="s">
        <v>20085</v>
      </c>
      <c r="AI2556" t="s">
        <v>20084</v>
      </c>
      <c r="AJ2556" t="s">
        <v>20083</v>
      </c>
      <c r="AK2556" t="s">
        <v>20082</v>
      </c>
      <c r="AL2556">
        <v>38</v>
      </c>
      <c r="AM2556" s="5">
        <f t="shared" si="314"/>
        <v>7.6</v>
      </c>
      <c r="AN2556" s="4">
        <f t="shared" si="319"/>
        <v>1.1510791366906475E-2</v>
      </c>
      <c r="AO2556" s="3"/>
      <c r="AP2556">
        <v>0</v>
      </c>
      <c r="AR2556" t="s">
        <v>1</v>
      </c>
      <c r="AT2556" s="2" t="s">
        <v>0</v>
      </c>
      <c r="AU2556" s="1">
        <f t="shared" si="315"/>
        <v>3.4322674958455588</v>
      </c>
      <c r="AV2556" s="1">
        <f t="shared" si="316"/>
        <v>2.7804993932298703</v>
      </c>
      <c r="AW2556" s="1">
        <f t="shared" si="317"/>
        <v>2.1287312906141809</v>
      </c>
    </row>
    <row r="2557" spans="1:49" x14ac:dyDescent="0.2">
      <c r="A2557">
        <v>2555</v>
      </c>
      <c r="B2557" t="s">
        <v>20081</v>
      </c>
      <c r="C2557" t="s">
        <v>20080</v>
      </c>
      <c r="F2557" t="s">
        <v>20079</v>
      </c>
      <c r="G2557" t="s">
        <v>8</v>
      </c>
      <c r="H2557" t="s">
        <v>7</v>
      </c>
      <c r="I2557" t="s">
        <v>20078</v>
      </c>
      <c r="J2557">
        <v>60028868</v>
      </c>
      <c r="K2557" t="s">
        <v>3407</v>
      </c>
      <c r="L2557" t="s">
        <v>3406</v>
      </c>
      <c r="M2557" t="s">
        <v>82</v>
      </c>
      <c r="N2557">
        <v>3</v>
      </c>
      <c r="O2557" t="s">
        <v>20077</v>
      </c>
      <c r="P2557" t="s">
        <v>13362</v>
      </c>
      <c r="Q2557" t="s">
        <v>3405</v>
      </c>
      <c r="R2557" s="7">
        <v>42979</v>
      </c>
      <c r="S2557" s="8">
        <f t="shared" si="312"/>
        <v>2017</v>
      </c>
      <c r="T2557" s="8">
        <v>2017</v>
      </c>
      <c r="U2557" s="8">
        <f t="shared" si="313"/>
        <v>5</v>
      </c>
      <c r="V2557" s="7">
        <v>42979</v>
      </c>
      <c r="W2557" t="s">
        <v>426</v>
      </c>
      <c r="X2557" s="2">
        <v>1.6519999999999999</v>
      </c>
      <c r="Y2557" s="6">
        <f t="shared" si="318"/>
        <v>4.409919649769093E-2</v>
      </c>
      <c r="AA2557" t="s">
        <v>425</v>
      </c>
      <c r="AB2557">
        <v>17337</v>
      </c>
      <c r="AD2557" t="s">
        <v>2</v>
      </c>
      <c r="AE2557">
        <v>65</v>
      </c>
      <c r="AF2557">
        <v>9</v>
      </c>
      <c r="AG2557">
        <v>7967866</v>
      </c>
      <c r="AH2557" t="s">
        <v>20076</v>
      </c>
      <c r="AI2557" t="s">
        <v>20075</v>
      </c>
      <c r="AJ2557" t="s">
        <v>20074</v>
      </c>
      <c r="AK2557" t="s">
        <v>20073</v>
      </c>
      <c r="AL2557">
        <v>47</v>
      </c>
      <c r="AM2557" s="5">
        <f t="shared" si="314"/>
        <v>9.4</v>
      </c>
      <c r="AN2557" s="4">
        <f t="shared" si="319"/>
        <v>1.4237031427489588E-2</v>
      </c>
      <c r="AO2557" s="3"/>
      <c r="AP2557">
        <v>0</v>
      </c>
      <c r="AR2557" t="s">
        <v>1</v>
      </c>
      <c r="AT2557" s="2" t="s">
        <v>0</v>
      </c>
      <c r="AU2557" s="1">
        <f t="shared" si="315"/>
        <v>3.5140546976630529</v>
      </c>
      <c r="AV2557" s="1">
        <f t="shared" si="316"/>
        <v>2.9168113962590261</v>
      </c>
      <c r="AW2557" s="1">
        <f t="shared" si="317"/>
        <v>2.3195680948549988</v>
      </c>
    </row>
    <row r="2558" spans="1:49" x14ac:dyDescent="0.2">
      <c r="A2558">
        <v>2556</v>
      </c>
      <c r="B2558" t="s">
        <v>20072</v>
      </c>
      <c r="C2558" t="s">
        <v>20071</v>
      </c>
      <c r="F2558" t="s">
        <v>20070</v>
      </c>
      <c r="G2558" t="s">
        <v>8</v>
      </c>
      <c r="H2558" t="s">
        <v>7</v>
      </c>
      <c r="I2558" t="s">
        <v>20069</v>
      </c>
      <c r="J2558">
        <v>60011418</v>
      </c>
      <c r="K2558" t="s">
        <v>20068</v>
      </c>
      <c r="L2558" t="s">
        <v>20067</v>
      </c>
      <c r="M2558" t="s">
        <v>111</v>
      </c>
      <c r="N2558">
        <v>2</v>
      </c>
      <c r="O2558" t="s">
        <v>20066</v>
      </c>
      <c r="P2558" t="s">
        <v>20065</v>
      </c>
      <c r="Q2558" t="s">
        <v>20064</v>
      </c>
      <c r="R2558" s="7">
        <v>42979</v>
      </c>
      <c r="S2558" s="8">
        <f t="shared" si="312"/>
        <v>2017</v>
      </c>
      <c r="T2558" s="8">
        <v>2017</v>
      </c>
      <c r="U2558" s="8">
        <f t="shared" si="313"/>
        <v>5</v>
      </c>
      <c r="V2558" s="7">
        <v>42979</v>
      </c>
      <c r="W2558" t="s">
        <v>2634</v>
      </c>
      <c r="X2558" s="2">
        <v>2.89</v>
      </c>
      <c r="Y2558" s="6">
        <f t="shared" si="318"/>
        <v>7.7146899442086442E-2</v>
      </c>
      <c r="AB2558">
        <v>21100255548</v>
      </c>
      <c r="AC2558">
        <v>21951071</v>
      </c>
      <c r="AD2558" t="s">
        <v>2</v>
      </c>
      <c r="AE2558">
        <v>5</v>
      </c>
      <c r="AF2558">
        <v>17</v>
      </c>
      <c r="AG2558">
        <v>1700332</v>
      </c>
      <c r="AI2558" t="s">
        <v>20063</v>
      </c>
      <c r="AJ2558" t="s">
        <v>20062</v>
      </c>
      <c r="AK2558" t="s">
        <v>20061</v>
      </c>
      <c r="AL2558">
        <v>26</v>
      </c>
      <c r="AM2558" s="5">
        <f t="shared" si="314"/>
        <v>5.2</v>
      </c>
      <c r="AN2558" s="4">
        <f t="shared" si="319"/>
        <v>7.8758046194623253E-3</v>
      </c>
      <c r="AO2558" s="3"/>
      <c r="AP2558">
        <v>0</v>
      </c>
      <c r="AQ2558" t="s">
        <v>254</v>
      </c>
      <c r="AR2558" t="s">
        <v>20060</v>
      </c>
      <c r="AS2558" t="s">
        <v>56</v>
      </c>
      <c r="AT2558" s="2">
        <v>9.9260000000000002</v>
      </c>
      <c r="AU2558" s="1">
        <f t="shared" si="315"/>
        <v>5.6365570995299201</v>
      </c>
      <c r="AV2558" s="1">
        <f t="shared" si="316"/>
        <v>4.251135203077439</v>
      </c>
      <c r="AW2558" s="1">
        <f t="shared" si="317"/>
        <v>2.865713306624956</v>
      </c>
    </row>
    <row r="2559" spans="1:49" x14ac:dyDescent="0.2">
      <c r="A2559">
        <v>2557</v>
      </c>
      <c r="B2559" t="s">
        <v>20059</v>
      </c>
      <c r="C2559" t="s">
        <v>20058</v>
      </c>
      <c r="D2559" t="s">
        <v>20057</v>
      </c>
      <c r="F2559" t="s">
        <v>20056</v>
      </c>
      <c r="G2559" t="s">
        <v>8</v>
      </c>
      <c r="H2559" t="s">
        <v>7</v>
      </c>
      <c r="I2559" t="s">
        <v>20055</v>
      </c>
      <c r="J2559" t="s">
        <v>20054</v>
      </c>
      <c r="K2559" t="s">
        <v>20053</v>
      </c>
      <c r="L2559" t="s">
        <v>20052</v>
      </c>
      <c r="M2559" t="s">
        <v>20051</v>
      </c>
      <c r="N2559">
        <v>4</v>
      </c>
      <c r="O2559" t="s">
        <v>20050</v>
      </c>
      <c r="P2559" t="s">
        <v>20049</v>
      </c>
      <c r="Q2559" t="s">
        <v>20048</v>
      </c>
      <c r="R2559" s="7">
        <v>42979</v>
      </c>
      <c r="S2559" s="8">
        <f t="shared" si="312"/>
        <v>2017</v>
      </c>
      <c r="T2559" s="8">
        <v>2017</v>
      </c>
      <c r="U2559" s="8">
        <f t="shared" si="313"/>
        <v>5</v>
      </c>
      <c r="V2559" s="7">
        <v>42979</v>
      </c>
      <c r="W2559" t="s">
        <v>3423</v>
      </c>
      <c r="X2559" s="2">
        <v>1.044</v>
      </c>
      <c r="Y2559" s="6">
        <f t="shared" si="318"/>
        <v>2.786898374309282E-2</v>
      </c>
      <c r="AA2559">
        <v>22119264</v>
      </c>
      <c r="AB2559">
        <v>21100201089</v>
      </c>
      <c r="AD2559" t="s">
        <v>2</v>
      </c>
      <c r="AE2559">
        <v>26</v>
      </c>
      <c r="AH2559" t="s">
        <v>20047</v>
      </c>
      <c r="AI2559" t="s">
        <v>20046</v>
      </c>
      <c r="AJ2559" t="s">
        <v>20045</v>
      </c>
      <c r="AK2559" t="s">
        <v>20044</v>
      </c>
      <c r="AL2559">
        <v>23</v>
      </c>
      <c r="AM2559" s="5">
        <f t="shared" si="314"/>
        <v>4.5999999999999996</v>
      </c>
      <c r="AN2559" s="4">
        <f t="shared" si="319"/>
        <v>6.9670579326012866E-3</v>
      </c>
      <c r="AO2559" s="3"/>
      <c r="AP2559">
        <v>0</v>
      </c>
      <c r="AR2559" t="s">
        <v>1</v>
      </c>
      <c r="AT2559" s="2" t="s">
        <v>0</v>
      </c>
      <c r="AU2559" s="1">
        <f t="shared" si="315"/>
        <v>2.1598405999945358</v>
      </c>
      <c r="AV2559" s="1">
        <f t="shared" si="316"/>
        <v>1.7418020837847055</v>
      </c>
      <c r="AW2559" s="1">
        <f t="shared" si="317"/>
        <v>1.3237635675748747</v>
      </c>
    </row>
    <row r="2560" spans="1:49" x14ac:dyDescent="0.2">
      <c r="A2560">
        <v>2558</v>
      </c>
      <c r="B2560" t="s">
        <v>20043</v>
      </c>
      <c r="C2560" t="s">
        <v>20042</v>
      </c>
      <c r="F2560" t="s">
        <v>20041</v>
      </c>
      <c r="G2560" t="s">
        <v>8</v>
      </c>
      <c r="H2560" t="s">
        <v>7</v>
      </c>
      <c r="I2560" t="s">
        <v>13185</v>
      </c>
      <c r="J2560">
        <v>60017351</v>
      </c>
      <c r="K2560" t="s">
        <v>646</v>
      </c>
      <c r="L2560" t="s">
        <v>645</v>
      </c>
      <c r="M2560" t="s">
        <v>644</v>
      </c>
      <c r="N2560">
        <v>3</v>
      </c>
      <c r="O2560" t="s">
        <v>20040</v>
      </c>
      <c r="P2560" t="s">
        <v>20039</v>
      </c>
      <c r="Q2560" t="s">
        <v>1303</v>
      </c>
      <c r="R2560" s="7">
        <v>42979</v>
      </c>
      <c r="S2560" s="8">
        <f t="shared" si="312"/>
        <v>2017</v>
      </c>
      <c r="T2560" s="8">
        <v>2017</v>
      </c>
      <c r="U2560" s="8">
        <f t="shared" si="313"/>
        <v>5</v>
      </c>
      <c r="V2560" s="7">
        <v>42979</v>
      </c>
      <c r="W2560" t="s">
        <v>426</v>
      </c>
      <c r="X2560" s="2">
        <v>1.6519999999999999</v>
      </c>
      <c r="Y2560" s="6">
        <f t="shared" si="318"/>
        <v>4.409919649769093E-2</v>
      </c>
      <c r="AA2560" t="s">
        <v>425</v>
      </c>
      <c r="AB2560">
        <v>17337</v>
      </c>
      <c r="AD2560" t="s">
        <v>2</v>
      </c>
      <c r="AE2560">
        <v>65</v>
      </c>
      <c r="AF2560">
        <v>9</v>
      </c>
      <c r="AG2560">
        <v>7967746</v>
      </c>
      <c r="AH2560" t="s">
        <v>20038</v>
      </c>
      <c r="AI2560" t="s">
        <v>20037</v>
      </c>
      <c r="AJ2560" t="s">
        <v>20036</v>
      </c>
      <c r="AK2560" t="s">
        <v>20035</v>
      </c>
      <c r="AL2560">
        <v>19</v>
      </c>
      <c r="AM2560" s="5">
        <f t="shared" si="314"/>
        <v>3.8</v>
      </c>
      <c r="AN2560" s="4">
        <f t="shared" si="319"/>
        <v>5.7553956834532375E-3</v>
      </c>
      <c r="AO2560" s="3"/>
      <c r="AP2560">
        <v>0</v>
      </c>
      <c r="AR2560" t="s">
        <v>1</v>
      </c>
      <c r="AT2560" s="2" t="s">
        <v>0</v>
      </c>
      <c r="AU2560" s="1">
        <f t="shared" si="315"/>
        <v>3.2596056253419623</v>
      </c>
      <c r="AV2560" s="1">
        <f t="shared" si="316"/>
        <v>2.4927296090572084</v>
      </c>
      <c r="AW2560" s="1">
        <f t="shared" si="317"/>
        <v>1.7258535927724545</v>
      </c>
    </row>
    <row r="2561" spans="1:49" x14ac:dyDescent="0.2">
      <c r="A2561">
        <v>2559</v>
      </c>
      <c r="B2561" t="s">
        <v>20034</v>
      </c>
      <c r="C2561" t="s">
        <v>20033</v>
      </c>
      <c r="F2561" t="s">
        <v>20032</v>
      </c>
      <c r="G2561" t="s">
        <v>8</v>
      </c>
      <c r="H2561" t="s">
        <v>7</v>
      </c>
      <c r="I2561" t="s">
        <v>16058</v>
      </c>
      <c r="J2561" t="s">
        <v>1626</v>
      </c>
      <c r="K2561" t="s">
        <v>1625</v>
      </c>
      <c r="L2561" t="s">
        <v>1624</v>
      </c>
      <c r="M2561" t="s">
        <v>35</v>
      </c>
      <c r="N2561">
        <v>5</v>
      </c>
      <c r="O2561" t="s">
        <v>16057</v>
      </c>
      <c r="P2561" t="s">
        <v>16056</v>
      </c>
      <c r="Q2561" t="s">
        <v>20031</v>
      </c>
      <c r="R2561" s="7">
        <v>42979</v>
      </c>
      <c r="S2561" s="8">
        <f t="shared" si="312"/>
        <v>2017</v>
      </c>
      <c r="T2561" s="8">
        <v>2017</v>
      </c>
      <c r="U2561" s="8">
        <f t="shared" si="313"/>
        <v>5</v>
      </c>
      <c r="V2561" s="7">
        <v>42979</v>
      </c>
      <c r="W2561" t="s">
        <v>426</v>
      </c>
      <c r="X2561" s="2">
        <v>1.6519999999999999</v>
      </c>
      <c r="Y2561" s="6">
        <f t="shared" si="318"/>
        <v>4.409919649769093E-2</v>
      </c>
      <c r="AA2561" t="s">
        <v>425</v>
      </c>
      <c r="AB2561">
        <v>17337</v>
      </c>
      <c r="AD2561" t="s">
        <v>2</v>
      </c>
      <c r="AE2561">
        <v>65</v>
      </c>
      <c r="AF2561">
        <v>9</v>
      </c>
      <c r="AG2561">
        <v>7967741</v>
      </c>
      <c r="AH2561" t="s">
        <v>20030</v>
      </c>
      <c r="AI2561" t="s">
        <v>20029</v>
      </c>
      <c r="AJ2561" t="s">
        <v>20028</v>
      </c>
      <c r="AK2561" t="s">
        <v>20027</v>
      </c>
      <c r="AL2561">
        <v>31</v>
      </c>
      <c r="AM2561" s="5">
        <f t="shared" si="314"/>
        <v>6.2</v>
      </c>
      <c r="AN2561" s="4">
        <f t="shared" si="319"/>
        <v>9.3903824308973882E-3</v>
      </c>
      <c r="AO2561" s="3"/>
      <c r="AP2561">
        <v>0</v>
      </c>
      <c r="AR2561" t="s">
        <v>1</v>
      </c>
      <c r="AT2561" s="2" t="s">
        <v>0</v>
      </c>
      <c r="AU2561" s="1">
        <f t="shared" si="315"/>
        <v>3.3686552277652866</v>
      </c>
      <c r="AV2561" s="1">
        <f t="shared" si="316"/>
        <v>2.6744789464294159</v>
      </c>
      <c r="AW2561" s="1">
        <f t="shared" si="317"/>
        <v>1.9803026650935449</v>
      </c>
    </row>
    <row r="2562" spans="1:49" x14ac:dyDescent="0.2">
      <c r="A2562">
        <v>2560</v>
      </c>
      <c r="B2562" t="s">
        <v>20026</v>
      </c>
      <c r="C2562" t="s">
        <v>20025</v>
      </c>
      <c r="F2562" t="s">
        <v>20024</v>
      </c>
      <c r="G2562" t="s">
        <v>8</v>
      </c>
      <c r="H2562" t="s">
        <v>7</v>
      </c>
      <c r="I2562" t="s">
        <v>20023</v>
      </c>
      <c r="J2562" t="s">
        <v>20022</v>
      </c>
      <c r="K2562" t="s">
        <v>20021</v>
      </c>
      <c r="L2562" t="s">
        <v>20020</v>
      </c>
      <c r="M2562" t="s">
        <v>3537</v>
      </c>
      <c r="N2562">
        <v>3</v>
      </c>
      <c r="O2562" t="s">
        <v>20019</v>
      </c>
      <c r="P2562" t="s">
        <v>20018</v>
      </c>
      <c r="Q2562" t="s">
        <v>20017</v>
      </c>
      <c r="R2562" s="7">
        <v>42979</v>
      </c>
      <c r="S2562" s="8">
        <f t="shared" ref="S2562:S2625" si="320">YEAR(R2562)</f>
        <v>2017</v>
      </c>
      <c r="T2562" s="8">
        <v>2017</v>
      </c>
      <c r="U2562" s="8">
        <f t="shared" ref="U2562:U2625" si="321">2022-T2562</f>
        <v>5</v>
      </c>
      <c r="V2562" s="7">
        <v>42979</v>
      </c>
      <c r="W2562" t="s">
        <v>426</v>
      </c>
      <c r="X2562" s="2">
        <v>1.6519999999999999</v>
      </c>
      <c r="Y2562" s="6">
        <f t="shared" si="318"/>
        <v>4.409919649769093E-2</v>
      </c>
      <c r="AA2562" t="s">
        <v>425</v>
      </c>
      <c r="AB2562">
        <v>17337</v>
      </c>
      <c r="AD2562" t="s">
        <v>2</v>
      </c>
      <c r="AE2562">
        <v>65</v>
      </c>
      <c r="AF2562">
        <v>9</v>
      </c>
      <c r="AG2562">
        <v>7967700</v>
      </c>
      <c r="AH2562" t="s">
        <v>20016</v>
      </c>
      <c r="AI2562" t="s">
        <v>20015</v>
      </c>
      <c r="AJ2562" t="s">
        <v>20014</v>
      </c>
      <c r="AK2562" t="s">
        <v>20013</v>
      </c>
      <c r="AL2562">
        <v>18</v>
      </c>
      <c r="AM2562" s="5">
        <f t="shared" ref="AM2562:AM2625" si="322">AL2562/U2562</f>
        <v>3.6</v>
      </c>
      <c r="AN2562" s="4">
        <f t="shared" si="319"/>
        <v>5.4524801211662246E-3</v>
      </c>
      <c r="AO2562" s="3"/>
      <c r="AP2562">
        <v>0</v>
      </c>
      <c r="AR2562" t="s">
        <v>1</v>
      </c>
      <c r="AT2562" s="2" t="s">
        <v>0</v>
      </c>
      <c r="AU2562" s="1">
        <f t="shared" ref="AU2562:AU2625" si="323">(Y2562*0.7+AN2562*0.3)*100</f>
        <v>3.2505181584733518</v>
      </c>
      <c r="AV2562" s="1">
        <f t="shared" ref="AV2562:AV2625" si="324">(Y2562*0.5+AN2562*0.5)*100</f>
        <v>2.4775838309428577</v>
      </c>
      <c r="AW2562" s="1">
        <f t="shared" ref="AW2562:AW2625" si="325">(Y2562*0.3+AN2562*0.7)*100</f>
        <v>1.7046495034123637</v>
      </c>
    </row>
    <row r="2563" spans="1:49" x14ac:dyDescent="0.2">
      <c r="A2563">
        <v>2561</v>
      </c>
      <c r="B2563" t="s">
        <v>20012</v>
      </c>
      <c r="C2563" t="s">
        <v>20011</v>
      </c>
      <c r="F2563" t="s">
        <v>20010</v>
      </c>
      <c r="G2563" t="s">
        <v>8</v>
      </c>
      <c r="H2563" t="s">
        <v>7</v>
      </c>
      <c r="I2563" t="s">
        <v>3386</v>
      </c>
      <c r="J2563" t="s">
        <v>20009</v>
      </c>
      <c r="K2563" t="s">
        <v>20008</v>
      </c>
      <c r="L2563" t="s">
        <v>20007</v>
      </c>
      <c r="M2563" t="s">
        <v>244</v>
      </c>
      <c r="N2563">
        <v>2</v>
      </c>
      <c r="O2563" t="s">
        <v>20006</v>
      </c>
      <c r="P2563" t="s">
        <v>20005</v>
      </c>
      <c r="Q2563" t="s">
        <v>20004</v>
      </c>
      <c r="R2563" s="7">
        <v>42979</v>
      </c>
      <c r="S2563" s="8">
        <f t="shared" si="320"/>
        <v>2017</v>
      </c>
      <c r="T2563" s="8">
        <v>2017</v>
      </c>
      <c r="U2563" s="8">
        <f t="shared" si="321"/>
        <v>5</v>
      </c>
      <c r="V2563" s="7">
        <v>42979</v>
      </c>
      <c r="W2563" t="s">
        <v>102</v>
      </c>
      <c r="X2563" s="2">
        <v>0.61499999999999999</v>
      </c>
      <c r="Y2563" s="6">
        <f t="shared" ref="Y2563:Y2626" si="326">(X2563-$Z$3)/($Z$2-$Z$3)</f>
        <v>1.6417073756706976E-2</v>
      </c>
      <c r="AA2563">
        <v>18666892</v>
      </c>
      <c r="AB2563">
        <v>18500162200</v>
      </c>
      <c r="AC2563">
        <v>18666906</v>
      </c>
      <c r="AD2563" t="s">
        <v>2</v>
      </c>
      <c r="AE2563">
        <v>38</v>
      </c>
      <c r="AF2563">
        <v>9</v>
      </c>
      <c r="AH2563" t="s">
        <v>20003</v>
      </c>
      <c r="AI2563" t="s">
        <v>20002</v>
      </c>
      <c r="AJ2563" t="s">
        <v>20001</v>
      </c>
      <c r="AK2563" t="s">
        <v>20000</v>
      </c>
      <c r="AL2563">
        <v>19</v>
      </c>
      <c r="AM2563" s="5">
        <f t="shared" si="322"/>
        <v>3.8</v>
      </c>
      <c r="AN2563" s="4">
        <f t="shared" ref="AN2563:AN2626" si="327">(AM2563-$AO$3)/($AO$2-$AO$3)</f>
        <v>5.7553956834532375E-3</v>
      </c>
      <c r="AO2563" s="3"/>
      <c r="AP2563">
        <v>0</v>
      </c>
      <c r="AQ2563" t="s">
        <v>57</v>
      </c>
      <c r="AR2563">
        <v>26600108</v>
      </c>
      <c r="AS2563" t="s">
        <v>19999</v>
      </c>
      <c r="AT2563" s="2" t="s">
        <v>0</v>
      </c>
      <c r="AU2563" s="1">
        <f t="shared" si="323"/>
        <v>1.3218570334730853</v>
      </c>
      <c r="AV2563" s="1">
        <f t="shared" si="324"/>
        <v>1.1086234720080106</v>
      </c>
      <c r="AW2563" s="1">
        <f t="shared" si="325"/>
        <v>0.89538991054293571</v>
      </c>
    </row>
    <row r="2564" spans="1:49" x14ac:dyDescent="0.2">
      <c r="A2564">
        <v>2562</v>
      </c>
      <c r="B2564" t="s">
        <v>19998</v>
      </c>
      <c r="C2564" t="s">
        <v>19997</v>
      </c>
      <c r="F2564" t="s">
        <v>19996</v>
      </c>
      <c r="G2564" t="s">
        <v>8</v>
      </c>
      <c r="H2564" t="s">
        <v>7</v>
      </c>
      <c r="I2564" t="s">
        <v>19995</v>
      </c>
      <c r="J2564" t="s">
        <v>2441</v>
      </c>
      <c r="K2564" t="s">
        <v>2440</v>
      </c>
      <c r="L2564" t="s">
        <v>1699</v>
      </c>
      <c r="M2564" t="s">
        <v>1023</v>
      </c>
      <c r="N2564">
        <v>4</v>
      </c>
      <c r="O2564" t="s">
        <v>19994</v>
      </c>
      <c r="P2564" t="s">
        <v>19993</v>
      </c>
      <c r="Q2564" t="s">
        <v>19992</v>
      </c>
      <c r="R2564" s="7">
        <v>42979</v>
      </c>
      <c r="S2564" s="8">
        <f t="shared" si="320"/>
        <v>2017</v>
      </c>
      <c r="T2564" s="8">
        <v>2017</v>
      </c>
      <c r="U2564" s="8">
        <f t="shared" si="321"/>
        <v>5</v>
      </c>
      <c r="V2564" s="7">
        <v>42979</v>
      </c>
      <c r="W2564" t="s">
        <v>426</v>
      </c>
      <c r="X2564" s="2">
        <v>1.6519999999999999</v>
      </c>
      <c r="Y2564" s="6">
        <f t="shared" si="326"/>
        <v>4.409919649769093E-2</v>
      </c>
      <c r="AA2564" t="s">
        <v>425</v>
      </c>
      <c r="AB2564">
        <v>17337</v>
      </c>
      <c r="AD2564" t="s">
        <v>2</v>
      </c>
      <c r="AE2564">
        <v>65</v>
      </c>
      <c r="AF2564">
        <v>9</v>
      </c>
      <c r="AG2564">
        <v>7967632</v>
      </c>
      <c r="AH2564" t="s">
        <v>19991</v>
      </c>
      <c r="AI2564" t="s">
        <v>19990</v>
      </c>
      <c r="AJ2564" t="s">
        <v>19989</v>
      </c>
      <c r="AK2564" t="s">
        <v>19988</v>
      </c>
      <c r="AL2564">
        <v>39</v>
      </c>
      <c r="AM2564" s="5">
        <f t="shared" si="322"/>
        <v>7.8</v>
      </c>
      <c r="AN2564" s="4">
        <f t="shared" si="327"/>
        <v>1.1813706929193486E-2</v>
      </c>
      <c r="AO2564" s="3"/>
      <c r="AP2564">
        <v>0</v>
      </c>
      <c r="AR2564" t="s">
        <v>1</v>
      </c>
      <c r="AT2564" s="2" t="s">
        <v>0</v>
      </c>
      <c r="AU2564" s="1">
        <f t="shared" si="323"/>
        <v>3.4413549627141693</v>
      </c>
      <c r="AV2564" s="1">
        <f t="shared" si="324"/>
        <v>2.795645171344221</v>
      </c>
      <c r="AW2564" s="1">
        <f t="shared" si="325"/>
        <v>2.1499353799742718</v>
      </c>
    </row>
    <row r="2565" spans="1:49" x14ac:dyDescent="0.2">
      <c r="A2565">
        <v>2563</v>
      </c>
      <c r="B2565" t="s">
        <v>19987</v>
      </c>
      <c r="C2565" t="s">
        <v>19986</v>
      </c>
      <c r="F2565" t="s">
        <v>19985</v>
      </c>
      <c r="G2565" t="s">
        <v>8</v>
      </c>
      <c r="H2565" t="s">
        <v>7</v>
      </c>
      <c r="I2565" t="s">
        <v>19984</v>
      </c>
      <c r="J2565">
        <v>60032361</v>
      </c>
      <c r="K2565" t="s">
        <v>4003</v>
      </c>
      <c r="L2565" t="s">
        <v>952</v>
      </c>
      <c r="M2565" t="s">
        <v>572</v>
      </c>
      <c r="N2565">
        <v>3</v>
      </c>
      <c r="O2565" t="s">
        <v>19983</v>
      </c>
      <c r="P2565" t="s">
        <v>19982</v>
      </c>
      <c r="Q2565" t="s">
        <v>19981</v>
      </c>
      <c r="R2565" s="7">
        <v>42979</v>
      </c>
      <c r="S2565" s="8">
        <f t="shared" si="320"/>
        <v>2017</v>
      </c>
      <c r="T2565" s="8">
        <v>2017</v>
      </c>
      <c r="U2565" s="8">
        <f t="shared" si="321"/>
        <v>5</v>
      </c>
      <c r="V2565" s="7">
        <v>42979</v>
      </c>
      <c r="W2565" t="s">
        <v>426</v>
      </c>
      <c r="X2565" s="2">
        <v>1.6519999999999999</v>
      </c>
      <c r="Y2565" s="6">
        <f t="shared" si="326"/>
        <v>4.409919649769093E-2</v>
      </c>
      <c r="AA2565" t="s">
        <v>425</v>
      </c>
      <c r="AB2565">
        <v>17337</v>
      </c>
      <c r="AD2565" t="s">
        <v>2</v>
      </c>
      <c r="AE2565">
        <v>65</v>
      </c>
      <c r="AF2565">
        <v>9</v>
      </c>
      <c r="AG2565">
        <v>7967744</v>
      </c>
      <c r="AH2565" t="s">
        <v>19980</v>
      </c>
      <c r="AI2565" t="s">
        <v>19979</v>
      </c>
      <c r="AJ2565" t="s">
        <v>19978</v>
      </c>
      <c r="AK2565" t="s">
        <v>19977</v>
      </c>
      <c r="AL2565">
        <v>7</v>
      </c>
      <c r="AM2565" s="5">
        <f t="shared" si="322"/>
        <v>1.4</v>
      </c>
      <c r="AN2565" s="4">
        <f t="shared" si="327"/>
        <v>2.1204089360090874E-3</v>
      </c>
      <c r="AO2565" s="3"/>
      <c r="AP2565">
        <v>0</v>
      </c>
      <c r="AR2565" t="s">
        <v>1</v>
      </c>
      <c r="AT2565" s="2" t="s">
        <v>0</v>
      </c>
      <c r="AU2565" s="1">
        <f t="shared" si="323"/>
        <v>3.150556022918638</v>
      </c>
      <c r="AV2565" s="1">
        <f t="shared" si="324"/>
        <v>2.310980271685001</v>
      </c>
      <c r="AW2565" s="1">
        <f t="shared" si="325"/>
        <v>1.4714045204513639</v>
      </c>
    </row>
    <row r="2566" spans="1:49" x14ac:dyDescent="0.2">
      <c r="A2566">
        <v>2564</v>
      </c>
      <c r="B2566" t="s">
        <v>19976</v>
      </c>
      <c r="C2566" t="s">
        <v>19975</v>
      </c>
      <c r="F2566" t="s">
        <v>19974</v>
      </c>
      <c r="G2566" t="s">
        <v>8</v>
      </c>
      <c r="H2566" t="s">
        <v>7</v>
      </c>
      <c r="I2566" t="s">
        <v>19973</v>
      </c>
      <c r="J2566" t="s">
        <v>19972</v>
      </c>
      <c r="K2566" t="s">
        <v>19971</v>
      </c>
      <c r="L2566" t="s">
        <v>19970</v>
      </c>
      <c r="M2566" t="s">
        <v>19969</v>
      </c>
      <c r="N2566">
        <v>3</v>
      </c>
      <c r="O2566" t="s">
        <v>19968</v>
      </c>
      <c r="P2566" t="s">
        <v>19967</v>
      </c>
      <c r="Q2566" t="s">
        <v>19966</v>
      </c>
      <c r="R2566" s="7">
        <v>42979</v>
      </c>
      <c r="S2566" s="8">
        <f t="shared" si="320"/>
        <v>2017</v>
      </c>
      <c r="T2566" s="8">
        <v>2017</v>
      </c>
      <c r="U2566" s="8">
        <f t="shared" si="321"/>
        <v>5</v>
      </c>
      <c r="V2566" s="7">
        <v>42979</v>
      </c>
      <c r="W2566" t="s">
        <v>426</v>
      </c>
      <c r="X2566" s="2">
        <v>1.6519999999999999</v>
      </c>
      <c r="Y2566" s="6">
        <f t="shared" si="326"/>
        <v>4.409919649769093E-2</v>
      </c>
      <c r="AA2566" t="s">
        <v>425</v>
      </c>
      <c r="AB2566">
        <v>17337</v>
      </c>
      <c r="AD2566" t="s">
        <v>2</v>
      </c>
      <c r="AE2566">
        <v>65</v>
      </c>
      <c r="AF2566">
        <v>9</v>
      </c>
      <c r="AG2566">
        <v>7967716</v>
      </c>
      <c r="AH2566" t="s">
        <v>19965</v>
      </c>
      <c r="AI2566" t="s">
        <v>19964</v>
      </c>
      <c r="AJ2566" t="s">
        <v>19963</v>
      </c>
      <c r="AK2566" t="s">
        <v>19962</v>
      </c>
      <c r="AL2566">
        <v>37</v>
      </c>
      <c r="AM2566" s="5">
        <f t="shared" si="322"/>
        <v>7.4</v>
      </c>
      <c r="AN2566" s="4">
        <f t="shared" si="327"/>
        <v>1.1207875804619462E-2</v>
      </c>
      <c r="AO2566" s="3"/>
      <c r="AP2566">
        <v>0</v>
      </c>
      <c r="AQ2566" t="s">
        <v>248</v>
      </c>
      <c r="AR2566" t="s">
        <v>14230</v>
      </c>
      <c r="AS2566" t="s">
        <v>623</v>
      </c>
      <c r="AT2566" s="2" t="s">
        <v>0</v>
      </c>
      <c r="AU2566" s="1">
        <f t="shared" si="323"/>
        <v>3.4231800289769487</v>
      </c>
      <c r="AV2566" s="1">
        <f t="shared" si="324"/>
        <v>2.7653536151155196</v>
      </c>
      <c r="AW2566" s="1">
        <f t="shared" si="325"/>
        <v>2.10752720125409</v>
      </c>
    </row>
    <row r="2567" spans="1:49" x14ac:dyDescent="0.2">
      <c r="A2567">
        <v>2565</v>
      </c>
      <c r="B2567" t="s">
        <v>19961</v>
      </c>
      <c r="C2567" t="s">
        <v>19960</v>
      </c>
      <c r="F2567" t="s">
        <v>19959</v>
      </c>
      <c r="G2567" t="s">
        <v>8</v>
      </c>
      <c r="H2567" t="s">
        <v>7</v>
      </c>
      <c r="I2567" t="s">
        <v>199</v>
      </c>
      <c r="J2567" t="s">
        <v>19958</v>
      </c>
      <c r="K2567" t="s">
        <v>19957</v>
      </c>
      <c r="L2567" t="s">
        <v>19956</v>
      </c>
      <c r="M2567" t="s">
        <v>1741</v>
      </c>
      <c r="N2567">
        <v>6</v>
      </c>
      <c r="O2567" t="s">
        <v>19955</v>
      </c>
      <c r="P2567" t="s">
        <v>19954</v>
      </c>
      <c r="Q2567" t="s">
        <v>19953</v>
      </c>
      <c r="R2567" s="7">
        <v>42979</v>
      </c>
      <c r="S2567" s="8">
        <f t="shared" si="320"/>
        <v>2017</v>
      </c>
      <c r="T2567" s="8">
        <v>2017</v>
      </c>
      <c r="U2567" s="8">
        <f t="shared" si="321"/>
        <v>5</v>
      </c>
      <c r="V2567" s="7">
        <v>42979</v>
      </c>
      <c r="W2567" t="s">
        <v>426</v>
      </c>
      <c r="X2567" s="2">
        <v>1.6519999999999999</v>
      </c>
      <c r="Y2567" s="6">
        <f t="shared" si="326"/>
        <v>4.409919649769093E-2</v>
      </c>
      <c r="AA2567" t="s">
        <v>425</v>
      </c>
      <c r="AB2567">
        <v>17337</v>
      </c>
      <c r="AD2567" t="s">
        <v>2</v>
      </c>
      <c r="AE2567">
        <v>65</v>
      </c>
      <c r="AF2567">
        <v>9</v>
      </c>
      <c r="AG2567">
        <v>7967703</v>
      </c>
      <c r="AH2567" t="s">
        <v>19952</v>
      </c>
      <c r="AI2567" t="s">
        <v>19951</v>
      </c>
      <c r="AJ2567" t="s">
        <v>19950</v>
      </c>
      <c r="AK2567" t="s">
        <v>19949</v>
      </c>
      <c r="AL2567">
        <v>10</v>
      </c>
      <c r="AM2567" s="5">
        <f t="shared" si="322"/>
        <v>2</v>
      </c>
      <c r="AN2567" s="4">
        <f t="shared" si="327"/>
        <v>3.0291556228701248E-3</v>
      </c>
      <c r="AO2567" s="3"/>
      <c r="AP2567">
        <v>0</v>
      </c>
      <c r="AR2567" t="s">
        <v>1</v>
      </c>
      <c r="AT2567" s="2" t="s">
        <v>0</v>
      </c>
      <c r="AU2567" s="1">
        <f t="shared" si="323"/>
        <v>3.1778184235244686</v>
      </c>
      <c r="AV2567" s="1">
        <f t="shared" si="324"/>
        <v>2.3564176060280526</v>
      </c>
      <c r="AW2567" s="1">
        <f t="shared" si="325"/>
        <v>1.5350167885316366</v>
      </c>
    </row>
    <row r="2568" spans="1:49" x14ac:dyDescent="0.2">
      <c r="A2568">
        <v>2566</v>
      </c>
      <c r="B2568" t="s">
        <v>19948</v>
      </c>
      <c r="C2568" t="s">
        <v>19947</v>
      </c>
      <c r="F2568" t="s">
        <v>19946</v>
      </c>
      <c r="G2568" t="s">
        <v>8</v>
      </c>
      <c r="H2568" t="s">
        <v>7</v>
      </c>
      <c r="I2568" t="s">
        <v>8286</v>
      </c>
      <c r="J2568">
        <v>60006793</v>
      </c>
      <c r="K2568" t="s">
        <v>1734</v>
      </c>
      <c r="L2568" t="s">
        <v>1733</v>
      </c>
      <c r="M2568" t="s">
        <v>398</v>
      </c>
      <c r="N2568">
        <v>5</v>
      </c>
      <c r="O2568" t="s">
        <v>19945</v>
      </c>
      <c r="P2568" t="s">
        <v>8284</v>
      </c>
      <c r="Q2568" t="s">
        <v>2347</v>
      </c>
      <c r="R2568" s="7">
        <v>42979</v>
      </c>
      <c r="S2568" s="8">
        <f t="shared" si="320"/>
        <v>2017</v>
      </c>
      <c r="T2568" s="8">
        <v>2017</v>
      </c>
      <c r="U2568" s="8">
        <f t="shared" si="321"/>
        <v>5</v>
      </c>
      <c r="V2568" s="7">
        <v>42979</v>
      </c>
      <c r="W2568" t="s">
        <v>426</v>
      </c>
      <c r="X2568" s="2">
        <v>1.6519999999999999</v>
      </c>
      <c r="Y2568" s="6">
        <f t="shared" si="326"/>
        <v>4.409919649769093E-2</v>
      </c>
      <c r="AA2568" t="s">
        <v>425</v>
      </c>
      <c r="AB2568">
        <v>17337</v>
      </c>
      <c r="AD2568" t="s">
        <v>2</v>
      </c>
      <c r="AE2568">
        <v>65</v>
      </c>
      <c r="AF2568">
        <v>9</v>
      </c>
      <c r="AG2568">
        <v>7967680</v>
      </c>
      <c r="AH2568" t="s">
        <v>19944</v>
      </c>
      <c r="AI2568" t="s">
        <v>19943</v>
      </c>
      <c r="AJ2568" t="s">
        <v>19942</v>
      </c>
      <c r="AK2568" t="s">
        <v>19941</v>
      </c>
      <c r="AL2568">
        <v>6</v>
      </c>
      <c r="AM2568" s="5">
        <f t="shared" si="322"/>
        <v>1.2</v>
      </c>
      <c r="AN2568" s="4">
        <f t="shared" si="327"/>
        <v>1.8174933737220749E-3</v>
      </c>
      <c r="AO2568" s="3"/>
      <c r="AP2568">
        <v>0</v>
      </c>
      <c r="AQ2568" t="s">
        <v>91</v>
      </c>
      <c r="AR2568">
        <v>600849</v>
      </c>
      <c r="AS2568" t="s">
        <v>90</v>
      </c>
      <c r="AT2568" s="2" t="s">
        <v>0</v>
      </c>
      <c r="AU2568" s="1">
        <f t="shared" si="323"/>
        <v>3.1414685560500275</v>
      </c>
      <c r="AV2568" s="1">
        <f t="shared" si="324"/>
        <v>2.2958344935706503</v>
      </c>
      <c r="AW2568" s="1">
        <f t="shared" si="325"/>
        <v>1.4502004310912731</v>
      </c>
    </row>
    <row r="2569" spans="1:49" x14ac:dyDescent="0.2">
      <c r="A2569">
        <v>2567</v>
      </c>
      <c r="B2569" t="s">
        <v>19940</v>
      </c>
      <c r="C2569" t="s">
        <v>19939</v>
      </c>
      <c r="F2569" t="s">
        <v>19938</v>
      </c>
      <c r="G2569" t="s">
        <v>8</v>
      </c>
      <c r="H2569" t="s">
        <v>7</v>
      </c>
      <c r="I2569" t="s">
        <v>1061</v>
      </c>
      <c r="J2569" t="s">
        <v>19937</v>
      </c>
      <c r="K2569" t="s">
        <v>19936</v>
      </c>
      <c r="L2569" t="s">
        <v>19935</v>
      </c>
      <c r="M2569" t="s">
        <v>719</v>
      </c>
      <c r="N2569">
        <v>6</v>
      </c>
      <c r="O2569" t="s">
        <v>19934</v>
      </c>
      <c r="P2569" t="s">
        <v>19933</v>
      </c>
      <c r="Q2569" t="s">
        <v>19932</v>
      </c>
      <c r="R2569" s="7">
        <v>42979</v>
      </c>
      <c r="S2569" s="8">
        <f t="shared" si="320"/>
        <v>2017</v>
      </c>
      <c r="T2569" s="8">
        <v>2017</v>
      </c>
      <c r="U2569" s="8">
        <f t="shared" si="321"/>
        <v>5</v>
      </c>
      <c r="V2569" s="7">
        <v>42979</v>
      </c>
      <c r="W2569" t="s">
        <v>426</v>
      </c>
      <c r="X2569" s="2">
        <v>1.6519999999999999</v>
      </c>
      <c r="Y2569" s="6">
        <f t="shared" si="326"/>
        <v>4.409919649769093E-2</v>
      </c>
      <c r="AA2569" t="s">
        <v>425</v>
      </c>
      <c r="AB2569">
        <v>17337</v>
      </c>
      <c r="AD2569" t="s">
        <v>2</v>
      </c>
      <c r="AE2569">
        <v>65</v>
      </c>
      <c r="AF2569">
        <v>9</v>
      </c>
      <c r="AG2569">
        <v>7967779</v>
      </c>
      <c r="AH2569" t="s">
        <v>19931</v>
      </c>
      <c r="AI2569" t="s">
        <v>19930</v>
      </c>
      <c r="AJ2569" t="s">
        <v>19929</v>
      </c>
      <c r="AK2569" t="s">
        <v>19928</v>
      </c>
      <c r="AL2569">
        <v>32</v>
      </c>
      <c r="AM2569" s="5">
        <f t="shared" si="322"/>
        <v>6.4</v>
      </c>
      <c r="AN2569" s="4">
        <f t="shared" si="327"/>
        <v>9.6932979931844011E-3</v>
      </c>
      <c r="AO2569" s="3"/>
      <c r="AP2569">
        <v>0</v>
      </c>
      <c r="AQ2569" t="s">
        <v>403</v>
      </c>
      <c r="AR2569" t="s">
        <v>13387</v>
      </c>
      <c r="AS2569" t="s">
        <v>401</v>
      </c>
      <c r="AT2569" s="2" t="s">
        <v>0</v>
      </c>
      <c r="AU2569" s="1">
        <f t="shared" si="323"/>
        <v>3.3777426946338971</v>
      </c>
      <c r="AV2569" s="1">
        <f t="shared" si="324"/>
        <v>2.6896247245437666</v>
      </c>
      <c r="AW2569" s="1">
        <f t="shared" si="325"/>
        <v>2.0015067544536356</v>
      </c>
    </row>
    <row r="2570" spans="1:49" x14ac:dyDescent="0.2">
      <c r="A2570">
        <v>2568</v>
      </c>
      <c r="B2570" t="s">
        <v>19927</v>
      </c>
      <c r="C2570" t="s">
        <v>19926</v>
      </c>
      <c r="F2570" t="s">
        <v>19925</v>
      </c>
      <c r="G2570" t="s">
        <v>8</v>
      </c>
      <c r="H2570" t="s">
        <v>7</v>
      </c>
      <c r="I2570" t="s">
        <v>3205</v>
      </c>
      <c r="J2570">
        <v>60005465</v>
      </c>
      <c r="K2570" t="s">
        <v>494</v>
      </c>
      <c r="L2570" t="s">
        <v>493</v>
      </c>
      <c r="M2570" t="s">
        <v>4</v>
      </c>
      <c r="N2570">
        <v>4</v>
      </c>
      <c r="O2570" t="s">
        <v>19924</v>
      </c>
      <c r="P2570" t="s">
        <v>19923</v>
      </c>
      <c r="Q2570" t="s">
        <v>631</v>
      </c>
      <c r="R2570" s="7">
        <v>42979</v>
      </c>
      <c r="S2570" s="8">
        <f t="shared" si="320"/>
        <v>2017</v>
      </c>
      <c r="T2570" s="8">
        <v>2017</v>
      </c>
      <c r="U2570" s="8">
        <f t="shared" si="321"/>
        <v>5</v>
      </c>
      <c r="V2570" s="7">
        <v>42979</v>
      </c>
      <c r="W2570" t="s">
        <v>426</v>
      </c>
      <c r="X2570" s="2">
        <v>1.6519999999999999</v>
      </c>
      <c r="Y2570" s="6">
        <f t="shared" si="326"/>
        <v>4.409919649769093E-2</v>
      </c>
      <c r="AA2570" t="s">
        <v>425</v>
      </c>
      <c r="AB2570">
        <v>17337</v>
      </c>
      <c r="AD2570" t="s">
        <v>2</v>
      </c>
      <c r="AE2570">
        <v>65</v>
      </c>
      <c r="AF2570">
        <v>9</v>
      </c>
      <c r="AG2570">
        <v>7967776</v>
      </c>
      <c r="AH2570" t="s">
        <v>19922</v>
      </c>
      <c r="AI2570" t="s">
        <v>19921</v>
      </c>
      <c r="AJ2570" t="s">
        <v>19920</v>
      </c>
      <c r="AK2570" t="s">
        <v>19919</v>
      </c>
      <c r="AL2570">
        <v>21</v>
      </c>
      <c r="AM2570" s="5">
        <f t="shared" si="322"/>
        <v>4.2</v>
      </c>
      <c r="AN2570" s="4">
        <f t="shared" si="327"/>
        <v>6.3612268080272625E-3</v>
      </c>
      <c r="AO2570" s="3"/>
      <c r="AP2570">
        <v>0</v>
      </c>
      <c r="AR2570" t="s">
        <v>1</v>
      </c>
      <c r="AT2570" s="2" t="s">
        <v>0</v>
      </c>
      <c r="AU2570" s="1">
        <f t="shared" si="323"/>
        <v>3.2777805590791833</v>
      </c>
      <c r="AV2570" s="1">
        <f t="shared" si="324"/>
        <v>2.5230211652859094</v>
      </c>
      <c r="AW2570" s="1">
        <f t="shared" si="325"/>
        <v>1.7682617714926363</v>
      </c>
    </row>
    <row r="2571" spans="1:49" x14ac:dyDescent="0.2">
      <c r="A2571">
        <v>2569</v>
      </c>
      <c r="B2571" t="s">
        <v>19918</v>
      </c>
      <c r="C2571" t="s">
        <v>19917</v>
      </c>
      <c r="F2571" t="s">
        <v>19916</v>
      </c>
      <c r="G2571" t="s">
        <v>8</v>
      </c>
      <c r="H2571" t="s">
        <v>7</v>
      </c>
      <c r="I2571" t="s">
        <v>13930</v>
      </c>
      <c r="J2571" t="s">
        <v>19915</v>
      </c>
      <c r="K2571" t="s">
        <v>19914</v>
      </c>
      <c r="L2571" t="s">
        <v>19913</v>
      </c>
      <c r="M2571" t="s">
        <v>19912</v>
      </c>
      <c r="N2571">
        <v>7</v>
      </c>
      <c r="O2571" t="s">
        <v>19911</v>
      </c>
      <c r="P2571" t="s">
        <v>19910</v>
      </c>
      <c r="Q2571" t="s">
        <v>19909</v>
      </c>
      <c r="R2571" s="7">
        <v>42979</v>
      </c>
      <c r="S2571" s="8">
        <f t="shared" si="320"/>
        <v>2017</v>
      </c>
      <c r="T2571" s="8">
        <v>2017</v>
      </c>
      <c r="U2571" s="8">
        <f t="shared" si="321"/>
        <v>5</v>
      </c>
      <c r="V2571" s="7">
        <v>42979</v>
      </c>
      <c r="W2571" t="s">
        <v>534</v>
      </c>
      <c r="X2571" s="2">
        <v>2.0099999999999998</v>
      </c>
      <c r="Y2571" s="6">
        <f t="shared" si="326"/>
        <v>5.3655802034115477E-2</v>
      </c>
      <c r="AA2571">
        <v>15361276</v>
      </c>
      <c r="AB2571">
        <v>18933</v>
      </c>
      <c r="AD2571" t="s">
        <v>2</v>
      </c>
      <c r="AE2571">
        <v>16</v>
      </c>
      <c r="AF2571">
        <v>9</v>
      </c>
      <c r="AG2571">
        <v>7947226</v>
      </c>
      <c r="AH2571" t="s">
        <v>19908</v>
      </c>
      <c r="AI2571" t="s">
        <v>19907</v>
      </c>
      <c r="AJ2571" t="s">
        <v>19906</v>
      </c>
      <c r="AK2571" t="s">
        <v>19905</v>
      </c>
      <c r="AL2571">
        <v>13</v>
      </c>
      <c r="AM2571" s="5">
        <f t="shared" si="322"/>
        <v>2.6</v>
      </c>
      <c r="AN2571" s="4">
        <f t="shared" si="327"/>
        <v>3.9379023097311627E-3</v>
      </c>
      <c r="AO2571" s="3"/>
      <c r="AP2571">
        <v>0</v>
      </c>
      <c r="AQ2571" t="s">
        <v>18</v>
      </c>
      <c r="AR2571" t="s">
        <v>19904</v>
      </c>
      <c r="AS2571" t="s">
        <v>17</v>
      </c>
      <c r="AT2571" s="2" t="s">
        <v>0</v>
      </c>
      <c r="AU2571" s="1">
        <f t="shared" si="323"/>
        <v>3.8740432116800179</v>
      </c>
      <c r="AV2571" s="1">
        <f t="shared" si="324"/>
        <v>2.8796852171923319</v>
      </c>
      <c r="AW2571" s="1">
        <f t="shared" si="325"/>
        <v>1.8853272227046456</v>
      </c>
    </row>
    <row r="2572" spans="1:49" x14ac:dyDescent="0.2">
      <c r="A2572">
        <v>2570</v>
      </c>
      <c r="B2572" t="s">
        <v>19903</v>
      </c>
      <c r="C2572" t="s">
        <v>19902</v>
      </c>
      <c r="F2572" t="s">
        <v>19901</v>
      </c>
      <c r="G2572" t="s">
        <v>8</v>
      </c>
      <c r="H2572" t="s">
        <v>7</v>
      </c>
      <c r="I2572" t="s">
        <v>19900</v>
      </c>
      <c r="J2572" t="s">
        <v>19899</v>
      </c>
      <c r="K2572" t="s">
        <v>19898</v>
      </c>
      <c r="L2572" t="s">
        <v>2018</v>
      </c>
      <c r="M2572" t="s">
        <v>86</v>
      </c>
      <c r="N2572">
        <v>5</v>
      </c>
      <c r="O2572" t="s">
        <v>19897</v>
      </c>
      <c r="P2572" t="s">
        <v>19896</v>
      </c>
      <c r="Q2572" t="s">
        <v>19895</v>
      </c>
      <c r="R2572" s="7">
        <v>42979</v>
      </c>
      <c r="S2572" s="8">
        <f t="shared" si="320"/>
        <v>2017</v>
      </c>
      <c r="T2572" s="8">
        <v>2017</v>
      </c>
      <c r="U2572" s="8">
        <f t="shared" si="321"/>
        <v>5</v>
      </c>
      <c r="V2572" s="7">
        <v>42979</v>
      </c>
      <c r="W2572" t="s">
        <v>625</v>
      </c>
      <c r="X2572" s="2">
        <v>1.468</v>
      </c>
      <c r="Y2572" s="6">
        <f t="shared" si="326"/>
        <v>3.9187421585115186E-2</v>
      </c>
      <c r="AA2572">
        <v>906778</v>
      </c>
      <c r="AB2572">
        <v>18931</v>
      </c>
      <c r="AD2572" t="s">
        <v>2</v>
      </c>
      <c r="AE2572">
        <v>65</v>
      </c>
      <c r="AF2572">
        <v>9</v>
      </c>
      <c r="AG2572">
        <v>7948798</v>
      </c>
      <c r="AH2572" t="s">
        <v>19894</v>
      </c>
      <c r="AI2572" t="s">
        <v>19893</v>
      </c>
      <c r="AJ2572" t="s">
        <v>19892</v>
      </c>
      <c r="AK2572" t="s">
        <v>19891</v>
      </c>
      <c r="AL2572">
        <v>27</v>
      </c>
      <c r="AM2572" s="5">
        <f t="shared" si="322"/>
        <v>5.4</v>
      </c>
      <c r="AN2572" s="4">
        <f t="shared" si="327"/>
        <v>8.1787201817493382E-3</v>
      </c>
      <c r="AO2572" s="3"/>
      <c r="AP2572">
        <v>0</v>
      </c>
      <c r="AQ2572" t="s">
        <v>403</v>
      </c>
      <c r="AR2572" t="s">
        <v>3856</v>
      </c>
      <c r="AS2572" t="s">
        <v>401</v>
      </c>
      <c r="AT2572" s="2">
        <v>5.0830000000000002</v>
      </c>
      <c r="AU2572" s="1">
        <f t="shared" si="323"/>
        <v>2.9884811164105427</v>
      </c>
      <c r="AV2572" s="1">
        <f t="shared" si="324"/>
        <v>2.3683070883432262</v>
      </c>
      <c r="AW2572" s="1">
        <f t="shared" si="325"/>
        <v>1.7481330602759093</v>
      </c>
    </row>
    <row r="2573" spans="1:49" x14ac:dyDescent="0.2">
      <c r="A2573">
        <v>2571</v>
      </c>
      <c r="B2573" t="s">
        <v>19890</v>
      </c>
      <c r="C2573" t="s">
        <v>19889</v>
      </c>
      <c r="F2573" t="s">
        <v>19888</v>
      </c>
      <c r="G2573" t="s">
        <v>8</v>
      </c>
      <c r="H2573" t="s">
        <v>7</v>
      </c>
      <c r="I2573" t="s">
        <v>2123</v>
      </c>
      <c r="J2573">
        <v>60025225</v>
      </c>
      <c r="K2573" t="s">
        <v>1982</v>
      </c>
      <c r="L2573" t="s">
        <v>1981</v>
      </c>
      <c r="M2573" t="s">
        <v>405</v>
      </c>
      <c r="N2573">
        <v>4</v>
      </c>
      <c r="O2573" t="s">
        <v>19887</v>
      </c>
      <c r="P2573" t="s">
        <v>19886</v>
      </c>
      <c r="Q2573" t="s">
        <v>1980</v>
      </c>
      <c r="R2573" s="7">
        <v>42979</v>
      </c>
      <c r="S2573" s="8">
        <f t="shared" si="320"/>
        <v>2017</v>
      </c>
      <c r="T2573" s="8">
        <v>2017</v>
      </c>
      <c r="U2573" s="8">
        <f t="shared" si="321"/>
        <v>5</v>
      </c>
      <c r="V2573" s="7">
        <v>42979</v>
      </c>
      <c r="W2573" t="s">
        <v>3144</v>
      </c>
      <c r="X2573" s="2">
        <v>0.24</v>
      </c>
      <c r="Y2573" s="6">
        <f t="shared" si="326"/>
        <v>6.4066629294466243E-3</v>
      </c>
      <c r="AA2573">
        <v>9251030</v>
      </c>
      <c r="AB2573">
        <v>25569</v>
      </c>
      <c r="AC2573">
        <v>15731979</v>
      </c>
      <c r="AD2573" t="s">
        <v>2</v>
      </c>
      <c r="AE2573">
        <v>92</v>
      </c>
      <c r="AF2573">
        <v>3</v>
      </c>
      <c r="AH2573" t="s">
        <v>19885</v>
      </c>
      <c r="AI2573" t="s">
        <v>19884</v>
      </c>
      <c r="AJ2573" t="s">
        <v>19883</v>
      </c>
      <c r="AK2573" t="s">
        <v>19882</v>
      </c>
      <c r="AL2573">
        <v>2</v>
      </c>
      <c r="AM2573" s="5">
        <f t="shared" si="322"/>
        <v>0.4</v>
      </c>
      <c r="AN2573" s="4">
        <f t="shared" si="327"/>
        <v>6.0583112457402507E-4</v>
      </c>
      <c r="AO2573" s="3"/>
      <c r="AP2573">
        <v>1</v>
      </c>
      <c r="AR2573" t="s">
        <v>1</v>
      </c>
      <c r="AT2573" s="2" t="s">
        <v>0</v>
      </c>
      <c r="AU2573" s="1">
        <f t="shared" si="323"/>
        <v>0.46664133879848441</v>
      </c>
      <c r="AV2573" s="1">
        <f t="shared" si="324"/>
        <v>0.35062470270103246</v>
      </c>
      <c r="AW2573" s="1">
        <f t="shared" si="325"/>
        <v>0.23460806660358047</v>
      </c>
    </row>
    <row r="2574" spans="1:49" x14ac:dyDescent="0.2">
      <c r="A2574">
        <v>2572</v>
      </c>
      <c r="B2574" t="s">
        <v>19881</v>
      </c>
      <c r="C2574" t="s">
        <v>19880</v>
      </c>
      <c r="F2574" t="s">
        <v>19879</v>
      </c>
      <c r="G2574" t="s">
        <v>8</v>
      </c>
      <c r="H2574" t="s">
        <v>7</v>
      </c>
      <c r="I2574" t="s">
        <v>19878</v>
      </c>
      <c r="J2574" t="s">
        <v>19877</v>
      </c>
      <c r="K2574" t="s">
        <v>19876</v>
      </c>
      <c r="L2574" t="s">
        <v>19875</v>
      </c>
      <c r="M2574" t="s">
        <v>19874</v>
      </c>
      <c r="N2574">
        <v>7</v>
      </c>
      <c r="O2574" t="s">
        <v>19873</v>
      </c>
      <c r="P2574" t="s">
        <v>19872</v>
      </c>
      <c r="Q2574" t="s">
        <v>19871</v>
      </c>
      <c r="R2574" s="7">
        <v>42979</v>
      </c>
      <c r="S2574" s="8">
        <f t="shared" si="320"/>
        <v>2017</v>
      </c>
      <c r="T2574" s="8">
        <v>2017</v>
      </c>
      <c r="U2574" s="8">
        <f t="shared" si="321"/>
        <v>5</v>
      </c>
      <c r="V2574" s="7">
        <v>42979</v>
      </c>
      <c r="W2574" t="s">
        <v>915</v>
      </c>
      <c r="X2574" s="2">
        <v>2.0579999999999998</v>
      </c>
      <c r="Y2574" s="6">
        <f t="shared" si="326"/>
        <v>5.4937134620004803E-2</v>
      </c>
      <c r="AA2574">
        <v>358711</v>
      </c>
      <c r="AB2574">
        <v>28218</v>
      </c>
      <c r="AC2574">
        <v>13652966</v>
      </c>
      <c r="AD2574" t="s">
        <v>2</v>
      </c>
      <c r="AE2574">
        <v>470</v>
      </c>
      <c r="AF2574">
        <v>1</v>
      </c>
      <c r="AH2574" t="s">
        <v>19870</v>
      </c>
      <c r="AI2574" t="s">
        <v>19869</v>
      </c>
      <c r="AJ2574" t="s">
        <v>19868</v>
      </c>
      <c r="AK2574" t="s">
        <v>19867</v>
      </c>
      <c r="AL2574">
        <v>14</v>
      </c>
      <c r="AM2574" s="5">
        <f t="shared" si="322"/>
        <v>2.8</v>
      </c>
      <c r="AN2574" s="4">
        <f t="shared" si="327"/>
        <v>4.2408178720181747E-3</v>
      </c>
      <c r="AO2574" s="3"/>
      <c r="AP2574">
        <v>0</v>
      </c>
      <c r="AQ2574" t="s">
        <v>129</v>
      </c>
      <c r="AR2574">
        <v>1358862</v>
      </c>
      <c r="AS2574" t="s">
        <v>128</v>
      </c>
      <c r="AT2574" s="2" t="s">
        <v>0</v>
      </c>
      <c r="AU2574" s="1">
        <f t="shared" si="323"/>
        <v>3.972823959560881</v>
      </c>
      <c r="AV2574" s="1">
        <f t="shared" si="324"/>
        <v>2.9588976246011489</v>
      </c>
      <c r="AW2574" s="1">
        <f t="shared" si="325"/>
        <v>1.9449712896414162</v>
      </c>
    </row>
    <row r="2575" spans="1:49" x14ac:dyDescent="0.2">
      <c r="A2575">
        <v>2573</v>
      </c>
      <c r="B2575" t="s">
        <v>19866</v>
      </c>
      <c r="C2575" t="s">
        <v>19865</v>
      </c>
      <c r="F2575" t="s">
        <v>19864</v>
      </c>
      <c r="G2575" t="s">
        <v>8</v>
      </c>
      <c r="H2575" t="s">
        <v>7</v>
      </c>
      <c r="I2575" t="s">
        <v>1043</v>
      </c>
      <c r="J2575" t="s">
        <v>19863</v>
      </c>
      <c r="K2575" t="s">
        <v>19862</v>
      </c>
      <c r="L2575" t="s">
        <v>19861</v>
      </c>
      <c r="M2575" t="s">
        <v>2994</v>
      </c>
      <c r="N2575">
        <v>5</v>
      </c>
      <c r="O2575" t="s">
        <v>19860</v>
      </c>
      <c r="P2575" t="s">
        <v>19859</v>
      </c>
      <c r="Q2575" t="s">
        <v>19858</v>
      </c>
      <c r="R2575" s="7">
        <v>42979</v>
      </c>
      <c r="S2575" s="8">
        <f t="shared" si="320"/>
        <v>2017</v>
      </c>
      <c r="T2575" s="8">
        <v>2017</v>
      </c>
      <c r="U2575" s="8">
        <f t="shared" si="321"/>
        <v>5</v>
      </c>
      <c r="V2575" s="7">
        <v>42979</v>
      </c>
      <c r="W2575" t="s">
        <v>190</v>
      </c>
      <c r="X2575" s="2">
        <v>1.6379999999999999</v>
      </c>
      <c r="Y2575" s="6">
        <f t="shared" si="326"/>
        <v>4.3725474493473214E-2</v>
      </c>
      <c r="AA2575" t="s">
        <v>189</v>
      </c>
      <c r="AB2575">
        <v>17391</v>
      </c>
      <c r="AD2575" t="s">
        <v>2</v>
      </c>
      <c r="AE2575">
        <v>65</v>
      </c>
      <c r="AF2575">
        <v>17</v>
      </c>
      <c r="AG2575">
        <v>7946261</v>
      </c>
      <c r="AH2575" t="s">
        <v>19857</v>
      </c>
      <c r="AI2575" t="s">
        <v>19856</v>
      </c>
      <c r="AJ2575" t="s">
        <v>19855</v>
      </c>
      <c r="AK2575" t="s">
        <v>19854</v>
      </c>
      <c r="AL2575">
        <v>76</v>
      </c>
      <c r="AM2575" s="5">
        <f t="shared" si="322"/>
        <v>15.2</v>
      </c>
      <c r="AN2575" s="4">
        <f t="shared" si="327"/>
        <v>2.302158273381295E-2</v>
      </c>
      <c r="AO2575" s="3"/>
      <c r="AP2575">
        <v>1</v>
      </c>
      <c r="AQ2575" t="s">
        <v>129</v>
      </c>
      <c r="AR2575" t="s">
        <v>19853</v>
      </c>
      <c r="AS2575" t="s">
        <v>128</v>
      </c>
      <c r="AT2575" s="2">
        <v>4.931</v>
      </c>
      <c r="AU2575" s="1">
        <f t="shared" si="323"/>
        <v>3.751430696557513</v>
      </c>
      <c r="AV2575" s="1">
        <f t="shared" si="324"/>
        <v>3.337352861364308</v>
      </c>
      <c r="AW2575" s="1">
        <f t="shared" si="325"/>
        <v>2.9232750261711029</v>
      </c>
    </row>
    <row r="2576" spans="1:49" x14ac:dyDescent="0.2">
      <c r="A2576">
        <v>2574</v>
      </c>
      <c r="B2576" t="s">
        <v>19852</v>
      </c>
      <c r="C2576" t="s">
        <v>19851</v>
      </c>
      <c r="F2576" t="s">
        <v>19850</v>
      </c>
      <c r="G2576" t="s">
        <v>8</v>
      </c>
      <c r="H2576" t="s">
        <v>7</v>
      </c>
      <c r="I2576" t="s">
        <v>19849</v>
      </c>
      <c r="J2576" t="s">
        <v>19848</v>
      </c>
      <c r="K2576" t="s">
        <v>19847</v>
      </c>
      <c r="L2576" t="s">
        <v>19846</v>
      </c>
      <c r="M2576" t="s">
        <v>10808</v>
      </c>
      <c r="N2576">
        <v>3</v>
      </c>
      <c r="O2576" t="s">
        <v>19845</v>
      </c>
      <c r="P2576" t="s">
        <v>19844</v>
      </c>
      <c r="Q2576" t="s">
        <v>19843</v>
      </c>
      <c r="R2576" s="7">
        <v>42979</v>
      </c>
      <c r="S2576" s="8">
        <f t="shared" si="320"/>
        <v>2017</v>
      </c>
      <c r="T2576" s="8">
        <v>2017</v>
      </c>
      <c r="U2576" s="8">
        <f t="shared" si="321"/>
        <v>5</v>
      </c>
      <c r="V2576" s="7">
        <v>42979</v>
      </c>
      <c r="W2576" t="s">
        <v>190</v>
      </c>
      <c r="X2576" s="2">
        <v>1.6379999999999999</v>
      </c>
      <c r="Y2576" s="6">
        <f t="shared" si="326"/>
        <v>4.3725474493473214E-2</v>
      </c>
      <c r="AA2576" t="s">
        <v>189</v>
      </c>
      <c r="AB2576">
        <v>17391</v>
      </c>
      <c r="AD2576" t="s">
        <v>2</v>
      </c>
      <c r="AE2576">
        <v>65</v>
      </c>
      <c r="AF2576">
        <v>17</v>
      </c>
      <c r="AG2576">
        <v>7946265</v>
      </c>
      <c r="AH2576" t="s">
        <v>19842</v>
      </c>
      <c r="AI2576" t="s">
        <v>19841</v>
      </c>
      <c r="AJ2576" t="s">
        <v>19840</v>
      </c>
      <c r="AK2576" t="s">
        <v>19839</v>
      </c>
      <c r="AL2576">
        <v>72</v>
      </c>
      <c r="AM2576" s="5">
        <f t="shared" si="322"/>
        <v>14.4</v>
      </c>
      <c r="AN2576" s="4">
        <f t="shared" si="327"/>
        <v>2.1809920484664898E-2</v>
      </c>
      <c r="AO2576" s="3"/>
      <c r="AP2576">
        <v>1</v>
      </c>
      <c r="AQ2576" t="s">
        <v>129</v>
      </c>
      <c r="AR2576">
        <v>1547155</v>
      </c>
      <c r="AS2576" t="s">
        <v>128</v>
      </c>
      <c r="AT2576" s="2">
        <v>4.931</v>
      </c>
      <c r="AU2576" s="1">
        <f t="shared" si="323"/>
        <v>3.7150808290830715</v>
      </c>
      <c r="AV2576" s="1">
        <f t="shared" si="324"/>
        <v>3.2767697489069056</v>
      </c>
      <c r="AW2576" s="1">
        <f t="shared" si="325"/>
        <v>2.8384586687307389</v>
      </c>
    </row>
    <row r="2577" spans="1:49" x14ac:dyDescent="0.2">
      <c r="A2577">
        <v>2575</v>
      </c>
      <c r="B2577" t="s">
        <v>19838</v>
      </c>
      <c r="C2577" t="s">
        <v>19837</v>
      </c>
      <c r="F2577" t="s">
        <v>19836</v>
      </c>
      <c r="G2577" t="s">
        <v>8</v>
      </c>
      <c r="H2577" t="s">
        <v>7</v>
      </c>
      <c r="I2577" t="s">
        <v>19835</v>
      </c>
      <c r="J2577" t="s">
        <v>19834</v>
      </c>
      <c r="K2577" t="s">
        <v>19833</v>
      </c>
      <c r="L2577" t="s">
        <v>19832</v>
      </c>
      <c r="M2577" t="s">
        <v>19831</v>
      </c>
      <c r="N2577">
        <v>7</v>
      </c>
      <c r="O2577" t="s">
        <v>19830</v>
      </c>
      <c r="P2577" t="s">
        <v>19829</v>
      </c>
      <c r="Q2577" t="s">
        <v>19828</v>
      </c>
      <c r="R2577" s="7">
        <v>42979</v>
      </c>
      <c r="S2577" s="8">
        <f t="shared" si="320"/>
        <v>2017</v>
      </c>
      <c r="T2577" s="8">
        <v>2017</v>
      </c>
      <c r="U2577" s="8">
        <f t="shared" si="321"/>
        <v>5</v>
      </c>
      <c r="V2577" s="7">
        <v>42979</v>
      </c>
      <c r="W2577" t="s">
        <v>915</v>
      </c>
      <c r="X2577" s="2">
        <v>2.0579999999999998</v>
      </c>
      <c r="Y2577" s="6">
        <f t="shared" si="326"/>
        <v>5.4937134620004803E-2</v>
      </c>
      <c r="AA2577">
        <v>358711</v>
      </c>
      <c r="AB2577">
        <v>28218</v>
      </c>
      <c r="AC2577">
        <v>13652966</v>
      </c>
      <c r="AD2577" t="s">
        <v>2</v>
      </c>
      <c r="AE2577">
        <v>470</v>
      </c>
      <c r="AF2577">
        <v>1</v>
      </c>
      <c r="AG2577" t="s">
        <v>19827</v>
      </c>
      <c r="AH2577" t="s">
        <v>79</v>
      </c>
      <c r="AI2577" t="s">
        <v>19826</v>
      </c>
      <c r="AJ2577" t="s">
        <v>19825</v>
      </c>
      <c r="AK2577" t="s">
        <v>19824</v>
      </c>
      <c r="AL2577">
        <v>5</v>
      </c>
      <c r="AM2577" s="5">
        <f t="shared" si="322"/>
        <v>1</v>
      </c>
      <c r="AN2577" s="4">
        <f t="shared" si="327"/>
        <v>1.5145778114350624E-3</v>
      </c>
      <c r="AO2577" s="3"/>
      <c r="AP2577">
        <v>0</v>
      </c>
      <c r="AQ2577" t="s">
        <v>2564</v>
      </c>
      <c r="AR2577">
        <v>1641316</v>
      </c>
      <c r="AS2577" t="s">
        <v>2563</v>
      </c>
      <c r="AT2577" s="2" t="s">
        <v>0</v>
      </c>
      <c r="AU2577" s="1">
        <f t="shared" si="323"/>
        <v>3.8910367577433878</v>
      </c>
      <c r="AV2577" s="1">
        <f t="shared" si="324"/>
        <v>2.8225856215719931</v>
      </c>
      <c r="AW2577" s="1">
        <f t="shared" si="325"/>
        <v>1.7541344854005985</v>
      </c>
    </row>
    <row r="2578" spans="1:49" x14ac:dyDescent="0.2">
      <c r="A2578">
        <v>2576</v>
      </c>
      <c r="B2578" t="s">
        <v>19823</v>
      </c>
      <c r="C2578" t="s">
        <v>19822</v>
      </c>
      <c r="F2578" t="s">
        <v>19821</v>
      </c>
      <c r="G2578" t="s">
        <v>8</v>
      </c>
      <c r="H2578" t="s">
        <v>7</v>
      </c>
      <c r="I2578" t="s">
        <v>19820</v>
      </c>
      <c r="J2578" t="s">
        <v>19819</v>
      </c>
      <c r="K2578" t="s">
        <v>19818</v>
      </c>
      <c r="L2578" t="s">
        <v>19817</v>
      </c>
      <c r="M2578" t="s">
        <v>4077</v>
      </c>
      <c r="N2578">
        <v>12</v>
      </c>
      <c r="O2578" t="s">
        <v>19816</v>
      </c>
      <c r="P2578" t="s">
        <v>19815</v>
      </c>
      <c r="Q2578" t="s">
        <v>19814</v>
      </c>
      <c r="R2578" s="7">
        <v>42979</v>
      </c>
      <c r="S2578" s="8">
        <f t="shared" si="320"/>
        <v>2017</v>
      </c>
      <c r="T2578" s="8">
        <v>2017</v>
      </c>
      <c r="U2578" s="8">
        <f t="shared" si="321"/>
        <v>5</v>
      </c>
      <c r="V2578" s="7">
        <v>42979</v>
      </c>
      <c r="W2578" t="s">
        <v>119</v>
      </c>
      <c r="X2578" s="2">
        <v>2.141</v>
      </c>
      <c r="Y2578" s="6">
        <f t="shared" si="326"/>
        <v>5.7152772216438434E-2</v>
      </c>
      <c r="AA2578">
        <v>1962892</v>
      </c>
      <c r="AB2578">
        <v>17360</v>
      </c>
      <c r="AD2578" t="s">
        <v>2</v>
      </c>
      <c r="AE2578">
        <v>55</v>
      </c>
      <c r="AF2578">
        <v>9</v>
      </c>
      <c r="AG2578">
        <v>7948786</v>
      </c>
      <c r="AH2578" t="s">
        <v>19813</v>
      </c>
      <c r="AI2578" t="s">
        <v>19812</v>
      </c>
      <c r="AJ2578" t="s">
        <v>19811</v>
      </c>
      <c r="AK2578" t="s">
        <v>19810</v>
      </c>
      <c r="AL2578">
        <v>16</v>
      </c>
      <c r="AM2578" s="5">
        <f t="shared" si="322"/>
        <v>3.2</v>
      </c>
      <c r="AN2578" s="4">
        <f t="shared" si="327"/>
        <v>4.8466489965922005E-3</v>
      </c>
      <c r="AO2578" s="3"/>
      <c r="AP2578">
        <v>0</v>
      </c>
      <c r="AR2578" t="s">
        <v>1</v>
      </c>
      <c r="AT2578" s="2" t="s">
        <v>0</v>
      </c>
      <c r="AU2578" s="1">
        <f t="shared" si="323"/>
        <v>4.1460935250484559</v>
      </c>
      <c r="AV2578" s="1">
        <f t="shared" si="324"/>
        <v>3.0999710606515318</v>
      </c>
      <c r="AW2578" s="1">
        <f t="shared" si="325"/>
        <v>2.0538485962546069</v>
      </c>
    </row>
    <row r="2579" spans="1:49" x14ac:dyDescent="0.2">
      <c r="A2579">
        <v>2577</v>
      </c>
      <c r="B2579" t="s">
        <v>19809</v>
      </c>
      <c r="C2579" t="s">
        <v>19808</v>
      </c>
      <c r="F2579" t="s">
        <v>19807</v>
      </c>
      <c r="G2579" t="s">
        <v>8</v>
      </c>
      <c r="H2579" t="s">
        <v>7</v>
      </c>
      <c r="I2579" t="s">
        <v>1735</v>
      </c>
      <c r="J2579" t="s">
        <v>19806</v>
      </c>
      <c r="K2579" t="s">
        <v>19805</v>
      </c>
      <c r="L2579" t="s">
        <v>19804</v>
      </c>
      <c r="M2579" t="s">
        <v>351</v>
      </c>
      <c r="N2579">
        <v>4</v>
      </c>
      <c r="O2579" t="s">
        <v>19803</v>
      </c>
      <c r="P2579" t="s">
        <v>19802</v>
      </c>
      <c r="Q2579" t="s">
        <v>19801</v>
      </c>
      <c r="R2579" s="7">
        <v>42979</v>
      </c>
      <c r="S2579" s="8">
        <f t="shared" si="320"/>
        <v>2017</v>
      </c>
      <c r="T2579" s="8">
        <v>2017</v>
      </c>
      <c r="U2579" s="8">
        <f t="shared" si="321"/>
        <v>5</v>
      </c>
      <c r="V2579" s="7">
        <v>42979</v>
      </c>
      <c r="W2579" t="s">
        <v>625</v>
      </c>
      <c r="X2579" s="2">
        <v>1.468</v>
      </c>
      <c r="Y2579" s="6">
        <f t="shared" si="326"/>
        <v>3.9187421585115186E-2</v>
      </c>
      <c r="AA2579">
        <v>906778</v>
      </c>
      <c r="AB2579">
        <v>18931</v>
      </c>
      <c r="AD2579" t="s">
        <v>2</v>
      </c>
      <c r="AE2579">
        <v>65</v>
      </c>
      <c r="AF2579">
        <v>9</v>
      </c>
      <c r="AG2579">
        <v>7947159</v>
      </c>
      <c r="AH2579" t="s">
        <v>19800</v>
      </c>
      <c r="AI2579" t="s">
        <v>19799</v>
      </c>
      <c r="AJ2579" t="s">
        <v>19798</v>
      </c>
      <c r="AK2579" t="s">
        <v>19797</v>
      </c>
      <c r="AL2579">
        <v>49</v>
      </c>
      <c r="AM2579" s="5">
        <f t="shared" si="322"/>
        <v>9.8000000000000007</v>
      </c>
      <c r="AN2579" s="4">
        <f t="shared" si="327"/>
        <v>1.4842862552063614E-2</v>
      </c>
      <c r="AO2579" s="3"/>
      <c r="AP2579">
        <v>0</v>
      </c>
      <c r="AR2579" t="s">
        <v>1</v>
      </c>
      <c r="AT2579" s="2">
        <v>5.0830000000000002</v>
      </c>
      <c r="AU2579" s="1">
        <f t="shared" si="323"/>
        <v>3.1884053875199712</v>
      </c>
      <c r="AV2579" s="1">
        <f t="shared" si="324"/>
        <v>2.7015142068589402</v>
      </c>
      <c r="AW2579" s="1">
        <f t="shared" si="325"/>
        <v>2.2146230261979087</v>
      </c>
    </row>
    <row r="2580" spans="1:49" x14ac:dyDescent="0.2">
      <c r="A2580">
        <v>2578</v>
      </c>
      <c r="B2580" t="s">
        <v>19796</v>
      </c>
      <c r="C2580" t="s">
        <v>19795</v>
      </c>
      <c r="F2580" t="s">
        <v>19794</v>
      </c>
      <c r="G2580" t="s">
        <v>8</v>
      </c>
      <c r="H2580" t="s">
        <v>7</v>
      </c>
      <c r="I2580" t="s">
        <v>8974</v>
      </c>
      <c r="J2580">
        <v>60015179</v>
      </c>
      <c r="K2580" t="s">
        <v>8973</v>
      </c>
      <c r="L2580" t="s">
        <v>8972</v>
      </c>
      <c r="M2580" t="s">
        <v>398</v>
      </c>
      <c r="N2580">
        <v>4</v>
      </c>
      <c r="O2580" t="s">
        <v>19793</v>
      </c>
      <c r="P2580" t="s">
        <v>19792</v>
      </c>
      <c r="Q2580" t="s">
        <v>19791</v>
      </c>
      <c r="R2580" s="7">
        <v>42979</v>
      </c>
      <c r="S2580" s="8">
        <f t="shared" si="320"/>
        <v>2017</v>
      </c>
      <c r="T2580" s="8">
        <v>2017</v>
      </c>
      <c r="U2580" s="8">
        <f t="shared" si="321"/>
        <v>5</v>
      </c>
      <c r="V2580" s="7">
        <v>42979</v>
      </c>
      <c r="W2580" t="s">
        <v>122</v>
      </c>
      <c r="X2580" s="2">
        <v>1.3720000000000001</v>
      </c>
      <c r="Y2580" s="6">
        <f t="shared" si="326"/>
        <v>3.662475641333654E-2</v>
      </c>
      <c r="AA2580">
        <v>189480</v>
      </c>
      <c r="AB2580">
        <v>17366</v>
      </c>
      <c r="AD2580" t="s">
        <v>2</v>
      </c>
      <c r="AE2580">
        <v>65</v>
      </c>
      <c r="AF2580">
        <v>9</v>
      </c>
      <c r="AG2580">
        <v>7953587</v>
      </c>
      <c r="AH2580" t="s">
        <v>19790</v>
      </c>
      <c r="AI2580" t="s">
        <v>19789</v>
      </c>
      <c r="AJ2580" t="s">
        <v>19788</v>
      </c>
      <c r="AK2580" t="s">
        <v>19787</v>
      </c>
      <c r="AL2580">
        <v>0</v>
      </c>
      <c r="AM2580" s="5">
        <f t="shared" si="322"/>
        <v>0</v>
      </c>
      <c r="AN2580" s="4">
        <f t="shared" si="327"/>
        <v>0</v>
      </c>
      <c r="AO2580" s="3"/>
      <c r="AP2580">
        <v>0</v>
      </c>
      <c r="AR2580" t="s">
        <v>1</v>
      </c>
      <c r="AT2580" s="2" t="s">
        <v>0</v>
      </c>
      <c r="AU2580" s="1">
        <f t="shared" si="323"/>
        <v>2.5637329489335574</v>
      </c>
      <c r="AV2580" s="1">
        <f t="shared" si="324"/>
        <v>1.8312378206668269</v>
      </c>
      <c r="AW2580" s="1">
        <f t="shared" si="325"/>
        <v>1.0987426924000963</v>
      </c>
    </row>
    <row r="2581" spans="1:49" x14ac:dyDescent="0.2">
      <c r="A2581">
        <v>2579</v>
      </c>
      <c r="B2581" t="s">
        <v>19786</v>
      </c>
      <c r="C2581" t="s">
        <v>19785</v>
      </c>
      <c r="F2581" t="s">
        <v>19784</v>
      </c>
      <c r="G2581" t="s">
        <v>8</v>
      </c>
      <c r="H2581" t="s">
        <v>7</v>
      </c>
      <c r="I2581" t="s">
        <v>19783</v>
      </c>
      <c r="J2581">
        <v>60013372</v>
      </c>
      <c r="K2581" t="s">
        <v>627</v>
      </c>
      <c r="L2581" t="s">
        <v>626</v>
      </c>
      <c r="M2581" t="s">
        <v>30</v>
      </c>
      <c r="N2581">
        <v>2</v>
      </c>
      <c r="O2581" t="s">
        <v>19782</v>
      </c>
      <c r="P2581" t="s">
        <v>19781</v>
      </c>
      <c r="Q2581" t="s">
        <v>7530</v>
      </c>
      <c r="R2581" s="7">
        <v>42979</v>
      </c>
      <c r="S2581" s="8">
        <f t="shared" si="320"/>
        <v>2017</v>
      </c>
      <c r="T2581" s="8">
        <v>2017</v>
      </c>
      <c r="U2581" s="8">
        <f t="shared" si="321"/>
        <v>5</v>
      </c>
      <c r="V2581" s="7">
        <v>42979</v>
      </c>
      <c r="W2581" t="s">
        <v>928</v>
      </c>
      <c r="X2581" s="2">
        <v>0.81499999999999995</v>
      </c>
      <c r="Y2581" s="6">
        <f t="shared" si="326"/>
        <v>2.1755959531245827E-2</v>
      </c>
      <c r="AA2581">
        <v>10709908</v>
      </c>
      <c r="AB2581">
        <v>17316</v>
      </c>
      <c r="AD2581" t="s">
        <v>2</v>
      </c>
      <c r="AE2581">
        <v>24</v>
      </c>
      <c r="AF2581">
        <v>9</v>
      </c>
      <c r="AG2581">
        <v>7948803</v>
      </c>
      <c r="AH2581" t="s">
        <v>19780</v>
      </c>
      <c r="AI2581" t="s">
        <v>19779</v>
      </c>
      <c r="AJ2581" t="s">
        <v>19778</v>
      </c>
      <c r="AK2581" t="s">
        <v>19777</v>
      </c>
      <c r="AL2581">
        <v>11</v>
      </c>
      <c r="AM2581" s="5">
        <f t="shared" si="322"/>
        <v>2.2000000000000002</v>
      </c>
      <c r="AN2581" s="4">
        <f t="shared" si="327"/>
        <v>3.3320711851571377E-3</v>
      </c>
      <c r="AO2581" s="3"/>
      <c r="AP2581">
        <v>0</v>
      </c>
      <c r="AQ2581" t="s">
        <v>3247</v>
      </c>
      <c r="AR2581" t="s">
        <v>19776</v>
      </c>
      <c r="AS2581" t="s">
        <v>3246</v>
      </c>
      <c r="AT2581" s="2">
        <v>3.109</v>
      </c>
      <c r="AU2581" s="1">
        <f t="shared" si="323"/>
        <v>1.6228793027419217</v>
      </c>
      <c r="AV2581" s="1">
        <f t="shared" si="324"/>
        <v>1.2544015358201484</v>
      </c>
      <c r="AW2581" s="1">
        <f t="shared" si="325"/>
        <v>0.88592376889837443</v>
      </c>
    </row>
    <row r="2582" spans="1:49" x14ac:dyDescent="0.2">
      <c r="A2582">
        <v>2580</v>
      </c>
      <c r="B2582" t="s">
        <v>19775</v>
      </c>
      <c r="C2582" t="s">
        <v>19774</v>
      </c>
      <c r="D2582" t="s">
        <v>19773</v>
      </c>
      <c r="F2582" t="s">
        <v>19772</v>
      </c>
      <c r="G2582" t="s">
        <v>8</v>
      </c>
      <c r="H2582" t="s">
        <v>7</v>
      </c>
      <c r="I2582" t="s">
        <v>19771</v>
      </c>
      <c r="J2582">
        <v>60018554</v>
      </c>
      <c r="K2582" t="s">
        <v>14191</v>
      </c>
      <c r="L2582" t="s">
        <v>1314</v>
      </c>
      <c r="M2582" t="s">
        <v>4</v>
      </c>
      <c r="N2582">
        <v>5</v>
      </c>
      <c r="O2582" t="s">
        <v>19770</v>
      </c>
      <c r="P2582" t="s">
        <v>19769</v>
      </c>
      <c r="Q2582" t="s">
        <v>14188</v>
      </c>
      <c r="R2582" s="7">
        <v>42979</v>
      </c>
      <c r="S2582" s="8">
        <f t="shared" si="320"/>
        <v>2017</v>
      </c>
      <c r="T2582" s="8">
        <v>2017</v>
      </c>
      <c r="U2582" s="8">
        <f t="shared" si="321"/>
        <v>5</v>
      </c>
      <c r="V2582" s="7">
        <v>42979</v>
      </c>
      <c r="W2582" t="s">
        <v>19768</v>
      </c>
      <c r="X2582" s="2">
        <v>1.079</v>
      </c>
      <c r="Y2582" s="6">
        <f t="shared" si="326"/>
        <v>2.8803288753637114E-2</v>
      </c>
      <c r="AA2582">
        <v>325910</v>
      </c>
      <c r="AB2582">
        <v>13717</v>
      </c>
      <c r="AC2582" t="s">
        <v>19767</v>
      </c>
      <c r="AD2582" t="s">
        <v>2</v>
      </c>
      <c r="AE2582">
        <v>319</v>
      </c>
      <c r="AH2582" t="s">
        <v>19766</v>
      </c>
      <c r="AI2582" t="s">
        <v>19765</v>
      </c>
      <c r="AJ2582" t="s">
        <v>19764</v>
      </c>
      <c r="AK2582" t="s">
        <v>19763</v>
      </c>
      <c r="AL2582">
        <v>21</v>
      </c>
      <c r="AM2582" s="5">
        <f t="shared" si="322"/>
        <v>4.2</v>
      </c>
      <c r="AN2582" s="4">
        <f t="shared" si="327"/>
        <v>6.3612268080272625E-3</v>
      </c>
      <c r="AO2582" s="3"/>
      <c r="AP2582">
        <v>0</v>
      </c>
      <c r="AQ2582" t="s">
        <v>18</v>
      </c>
      <c r="AR2582">
        <v>51672254</v>
      </c>
      <c r="AS2582" t="s">
        <v>17</v>
      </c>
      <c r="AT2582" s="2">
        <v>5.1340000000000003</v>
      </c>
      <c r="AU2582" s="1">
        <f t="shared" si="323"/>
        <v>2.2070670169954156</v>
      </c>
      <c r="AV2582" s="1">
        <f t="shared" si="324"/>
        <v>1.7582257780832187</v>
      </c>
      <c r="AW2582" s="1">
        <f t="shared" si="325"/>
        <v>1.3093845391710217</v>
      </c>
    </row>
    <row r="2583" spans="1:49" x14ac:dyDescent="0.2">
      <c r="A2583">
        <v>2581</v>
      </c>
      <c r="B2583" t="s">
        <v>19762</v>
      </c>
      <c r="C2583" t="s">
        <v>19761</v>
      </c>
      <c r="F2583" t="s">
        <v>19760</v>
      </c>
      <c r="G2583" t="s">
        <v>8</v>
      </c>
      <c r="H2583" t="s">
        <v>7</v>
      </c>
      <c r="I2583" t="s">
        <v>1809</v>
      </c>
      <c r="J2583">
        <v>60016930</v>
      </c>
      <c r="K2583" t="s">
        <v>716</v>
      </c>
      <c r="L2583" t="s">
        <v>70</v>
      </c>
      <c r="M2583" t="s">
        <v>4</v>
      </c>
      <c r="N2583">
        <v>2</v>
      </c>
      <c r="O2583" t="s">
        <v>19759</v>
      </c>
      <c r="P2583" t="s">
        <v>19758</v>
      </c>
      <c r="Q2583" t="s">
        <v>1677</v>
      </c>
      <c r="R2583" s="7">
        <v>42979</v>
      </c>
      <c r="S2583" s="8">
        <f t="shared" si="320"/>
        <v>2017</v>
      </c>
      <c r="T2583" s="8">
        <v>2017</v>
      </c>
      <c r="U2583" s="8">
        <f t="shared" si="321"/>
        <v>5</v>
      </c>
      <c r="V2583" s="7">
        <v>42979</v>
      </c>
      <c r="W2583" t="s">
        <v>574</v>
      </c>
      <c r="X2583" s="2">
        <v>0.92900000000000005</v>
      </c>
      <c r="Y2583" s="6">
        <f t="shared" si="326"/>
        <v>2.4799124422732979E-2</v>
      </c>
      <c r="AA2583">
        <v>10897798</v>
      </c>
      <c r="AB2583">
        <v>18896</v>
      </c>
      <c r="AD2583" t="s">
        <v>2</v>
      </c>
      <c r="AE2583">
        <v>21</v>
      </c>
      <c r="AF2583">
        <v>9</v>
      </c>
      <c r="AG2583">
        <v>7946138</v>
      </c>
      <c r="AH2583" t="s">
        <v>2094</v>
      </c>
      <c r="AI2583" t="s">
        <v>19757</v>
      </c>
      <c r="AJ2583" t="s">
        <v>19756</v>
      </c>
      <c r="AK2583" t="s">
        <v>19755</v>
      </c>
      <c r="AL2583">
        <v>6</v>
      </c>
      <c r="AM2583" s="5">
        <f t="shared" si="322"/>
        <v>1.2</v>
      </c>
      <c r="AN2583" s="4">
        <f t="shared" si="327"/>
        <v>1.8174933737220749E-3</v>
      </c>
      <c r="AO2583" s="3"/>
      <c r="AP2583">
        <v>0</v>
      </c>
      <c r="AR2583" t="s">
        <v>1</v>
      </c>
      <c r="AT2583" s="2">
        <v>3.4359999999999999</v>
      </c>
      <c r="AU2583" s="1">
        <f t="shared" si="323"/>
        <v>1.7904635108029705</v>
      </c>
      <c r="AV2583" s="1">
        <f t="shared" si="324"/>
        <v>1.3308308898227528</v>
      </c>
      <c r="AW2583" s="1">
        <f t="shared" si="325"/>
        <v>0.8711982688425346</v>
      </c>
    </row>
    <row r="2584" spans="1:49" x14ac:dyDescent="0.2">
      <c r="A2584">
        <v>2582</v>
      </c>
      <c r="B2584" t="s">
        <v>19754</v>
      </c>
      <c r="C2584" t="s">
        <v>19753</v>
      </c>
      <c r="F2584" t="s">
        <v>19752</v>
      </c>
      <c r="G2584" t="s">
        <v>8</v>
      </c>
      <c r="H2584" t="s">
        <v>7</v>
      </c>
      <c r="I2584" t="s">
        <v>19751</v>
      </c>
      <c r="J2584" t="s">
        <v>19750</v>
      </c>
      <c r="K2584" t="s">
        <v>19749</v>
      </c>
      <c r="L2584" t="s">
        <v>19748</v>
      </c>
      <c r="M2584" t="s">
        <v>120</v>
      </c>
      <c r="N2584">
        <v>3</v>
      </c>
      <c r="O2584" t="s">
        <v>19747</v>
      </c>
      <c r="P2584" t="s">
        <v>19746</v>
      </c>
      <c r="Q2584" t="s">
        <v>19745</v>
      </c>
      <c r="R2584" s="7">
        <v>42979</v>
      </c>
      <c r="S2584" s="8">
        <f t="shared" si="320"/>
        <v>2017</v>
      </c>
      <c r="T2584" s="8">
        <v>2017</v>
      </c>
      <c r="U2584" s="8">
        <f t="shared" si="321"/>
        <v>5</v>
      </c>
      <c r="V2584" s="7">
        <v>42979</v>
      </c>
      <c r="W2584" t="s">
        <v>534</v>
      </c>
      <c r="X2584" s="2">
        <v>2.0099999999999998</v>
      </c>
      <c r="Y2584" s="6">
        <f t="shared" si="326"/>
        <v>5.3655802034115477E-2</v>
      </c>
      <c r="AA2584">
        <v>15361276</v>
      </c>
      <c r="AB2584">
        <v>18933</v>
      </c>
      <c r="AD2584" t="s">
        <v>2</v>
      </c>
      <c r="AE2584">
        <v>16</v>
      </c>
      <c r="AF2584">
        <v>9</v>
      </c>
      <c r="AG2584">
        <v>7947225</v>
      </c>
      <c r="AH2584" t="s">
        <v>19744</v>
      </c>
      <c r="AI2584" t="s">
        <v>19743</v>
      </c>
      <c r="AJ2584" t="s">
        <v>19742</v>
      </c>
      <c r="AK2584" t="s">
        <v>19741</v>
      </c>
      <c r="AL2584">
        <v>5</v>
      </c>
      <c r="AM2584" s="5">
        <f t="shared" si="322"/>
        <v>1</v>
      </c>
      <c r="AN2584" s="4">
        <f t="shared" si="327"/>
        <v>1.5145778114350624E-3</v>
      </c>
      <c r="AO2584" s="3"/>
      <c r="AP2584">
        <v>0</v>
      </c>
      <c r="AR2584" t="s">
        <v>1</v>
      </c>
      <c r="AT2584" s="2" t="s">
        <v>0</v>
      </c>
      <c r="AU2584" s="1">
        <f t="shared" si="323"/>
        <v>3.8013434767311352</v>
      </c>
      <c r="AV2584" s="1">
        <f t="shared" si="324"/>
        <v>2.7585189922775268</v>
      </c>
      <c r="AW2584" s="1">
        <f t="shared" si="325"/>
        <v>1.7156945078239185</v>
      </c>
    </row>
    <row r="2585" spans="1:49" x14ac:dyDescent="0.2">
      <c r="A2585">
        <v>2583</v>
      </c>
      <c r="B2585" t="s">
        <v>19740</v>
      </c>
      <c r="C2585" t="s">
        <v>19739</v>
      </c>
      <c r="D2585" t="s">
        <v>19738</v>
      </c>
      <c r="F2585" t="s">
        <v>19737</v>
      </c>
      <c r="G2585" t="s">
        <v>8</v>
      </c>
      <c r="H2585" t="s">
        <v>7</v>
      </c>
      <c r="I2585" t="s">
        <v>19736</v>
      </c>
      <c r="J2585" t="s">
        <v>19735</v>
      </c>
      <c r="K2585" t="s">
        <v>19734</v>
      </c>
      <c r="L2585" t="s">
        <v>19733</v>
      </c>
      <c r="M2585" t="s">
        <v>19732</v>
      </c>
      <c r="N2585">
        <v>4</v>
      </c>
      <c r="O2585" t="s">
        <v>19731</v>
      </c>
      <c r="P2585" t="s">
        <v>19730</v>
      </c>
      <c r="Q2585" t="s">
        <v>19729</v>
      </c>
      <c r="R2585" s="7">
        <v>42979</v>
      </c>
      <c r="S2585" s="8">
        <f t="shared" si="320"/>
        <v>2017</v>
      </c>
      <c r="T2585" s="8">
        <v>2017</v>
      </c>
      <c r="U2585" s="8">
        <f t="shared" si="321"/>
        <v>5</v>
      </c>
      <c r="V2585" s="7">
        <v>42979</v>
      </c>
      <c r="W2585" t="s">
        <v>3145</v>
      </c>
      <c r="X2585" s="2">
        <v>0.35399999999999998</v>
      </c>
      <c r="Y2585" s="6">
        <f t="shared" si="326"/>
        <v>9.4498278209337715E-3</v>
      </c>
      <c r="AA2585">
        <v>18744907</v>
      </c>
      <c r="AB2585">
        <v>11300153720</v>
      </c>
      <c r="AD2585" t="s">
        <v>2</v>
      </c>
      <c r="AE2585">
        <v>24</v>
      </c>
      <c r="AH2585" t="s">
        <v>870</v>
      </c>
      <c r="AI2585" t="s">
        <v>19728</v>
      </c>
      <c r="AJ2585" t="s">
        <v>19727</v>
      </c>
      <c r="AK2585" t="s">
        <v>19726</v>
      </c>
      <c r="AL2585">
        <v>4</v>
      </c>
      <c r="AM2585" s="5">
        <f t="shared" si="322"/>
        <v>0.8</v>
      </c>
      <c r="AN2585" s="4">
        <f t="shared" si="327"/>
        <v>1.2116622491480501E-3</v>
      </c>
      <c r="AO2585" s="3"/>
      <c r="AP2585">
        <v>0</v>
      </c>
      <c r="AR2585" t="s">
        <v>1</v>
      </c>
      <c r="AT2585" s="2">
        <v>1.81</v>
      </c>
      <c r="AU2585" s="1">
        <f t="shared" si="323"/>
        <v>0.69783781493980546</v>
      </c>
      <c r="AV2585" s="1">
        <f t="shared" si="324"/>
        <v>0.53307450350409102</v>
      </c>
      <c r="AW2585" s="1">
        <f t="shared" si="325"/>
        <v>0.36831119206837665</v>
      </c>
    </row>
    <row r="2586" spans="1:49" x14ac:dyDescent="0.2">
      <c r="A2586">
        <v>2584</v>
      </c>
      <c r="B2586" t="s">
        <v>19725</v>
      </c>
      <c r="C2586" t="s">
        <v>19724</v>
      </c>
      <c r="F2586" t="s">
        <v>19723</v>
      </c>
      <c r="G2586" t="s">
        <v>8</v>
      </c>
      <c r="H2586" t="s">
        <v>7</v>
      </c>
      <c r="I2586" t="s">
        <v>19722</v>
      </c>
      <c r="J2586" t="s">
        <v>19721</v>
      </c>
      <c r="K2586" t="s">
        <v>19720</v>
      </c>
      <c r="L2586" t="s">
        <v>19719</v>
      </c>
      <c r="M2586" t="s">
        <v>19718</v>
      </c>
      <c r="N2586">
        <v>2</v>
      </c>
      <c r="O2586" t="s">
        <v>19717</v>
      </c>
      <c r="P2586" t="s">
        <v>19716</v>
      </c>
      <c r="Q2586" t="s">
        <v>19715</v>
      </c>
      <c r="R2586" s="7">
        <v>42979</v>
      </c>
      <c r="S2586" s="8">
        <f t="shared" si="320"/>
        <v>2017</v>
      </c>
      <c r="T2586" s="8">
        <v>2017</v>
      </c>
      <c r="U2586" s="8">
        <f t="shared" si="321"/>
        <v>5</v>
      </c>
      <c r="V2586" s="7">
        <v>42979</v>
      </c>
      <c r="W2586" t="s">
        <v>574</v>
      </c>
      <c r="X2586" s="2">
        <v>0.92900000000000005</v>
      </c>
      <c r="Y2586" s="6">
        <f t="shared" si="326"/>
        <v>2.4799124422732979E-2</v>
      </c>
      <c r="AA2586">
        <v>10897798</v>
      </c>
      <c r="AB2586">
        <v>18896</v>
      </c>
      <c r="AD2586" t="s">
        <v>2</v>
      </c>
      <c r="AE2586">
        <v>21</v>
      </c>
      <c r="AF2586">
        <v>9</v>
      </c>
      <c r="AG2586">
        <v>7946087</v>
      </c>
      <c r="AH2586" t="s">
        <v>19714</v>
      </c>
      <c r="AI2586" t="s">
        <v>19713</v>
      </c>
      <c r="AJ2586" t="s">
        <v>19712</v>
      </c>
      <c r="AK2586" t="s">
        <v>19711</v>
      </c>
      <c r="AL2586">
        <v>8</v>
      </c>
      <c r="AM2586" s="5">
        <f t="shared" si="322"/>
        <v>1.6</v>
      </c>
      <c r="AN2586" s="4">
        <f t="shared" si="327"/>
        <v>2.4233244982961003E-3</v>
      </c>
      <c r="AO2586" s="3"/>
      <c r="AP2586">
        <v>0</v>
      </c>
      <c r="AR2586" t="s">
        <v>1</v>
      </c>
      <c r="AT2586" s="2">
        <v>3.4359999999999999</v>
      </c>
      <c r="AU2586" s="1">
        <f t="shared" si="323"/>
        <v>1.8086384445401913</v>
      </c>
      <c r="AV2586" s="1">
        <f t="shared" si="324"/>
        <v>1.3611224460514539</v>
      </c>
      <c r="AW2586" s="1">
        <f t="shared" si="325"/>
        <v>0.91360644756271636</v>
      </c>
    </row>
    <row r="2587" spans="1:49" x14ac:dyDescent="0.2">
      <c r="A2587">
        <v>2585</v>
      </c>
      <c r="B2587" t="s">
        <v>19710</v>
      </c>
      <c r="C2587" t="s">
        <v>19709</v>
      </c>
      <c r="F2587" t="s">
        <v>19708</v>
      </c>
      <c r="G2587" t="s">
        <v>8</v>
      </c>
      <c r="H2587" t="s">
        <v>7</v>
      </c>
      <c r="I2587" t="s">
        <v>19707</v>
      </c>
      <c r="J2587">
        <v>60102657</v>
      </c>
      <c r="K2587" t="s">
        <v>19706</v>
      </c>
      <c r="L2587" t="s">
        <v>19705</v>
      </c>
      <c r="M2587" t="s">
        <v>10</v>
      </c>
      <c r="N2587">
        <v>2</v>
      </c>
      <c r="O2587" t="s">
        <v>19704</v>
      </c>
      <c r="P2587" t="s">
        <v>19703</v>
      </c>
      <c r="Q2587" t="s">
        <v>19702</v>
      </c>
      <c r="R2587" s="7">
        <v>42979</v>
      </c>
      <c r="S2587" s="8">
        <f t="shared" si="320"/>
        <v>2017</v>
      </c>
      <c r="T2587" s="8">
        <v>2017</v>
      </c>
      <c r="U2587" s="8">
        <f t="shared" si="321"/>
        <v>5</v>
      </c>
      <c r="V2587" s="7">
        <v>42979</v>
      </c>
      <c r="W2587" t="s">
        <v>19701</v>
      </c>
      <c r="X2587" s="2">
        <v>0.39</v>
      </c>
      <c r="Y2587" s="6">
        <f t="shared" si="326"/>
        <v>1.0410827260350766E-2</v>
      </c>
      <c r="AA2587" t="s">
        <v>19700</v>
      </c>
      <c r="AB2587">
        <v>18780</v>
      </c>
      <c r="AC2587">
        <v>15315878</v>
      </c>
      <c r="AD2587" t="s">
        <v>2</v>
      </c>
      <c r="AE2587">
        <v>36</v>
      </c>
      <c r="AF2587">
        <v>9</v>
      </c>
      <c r="AH2587" t="s">
        <v>19699</v>
      </c>
      <c r="AI2587" t="s">
        <v>19698</v>
      </c>
      <c r="AJ2587" t="s">
        <v>19697</v>
      </c>
      <c r="AK2587" t="s">
        <v>19696</v>
      </c>
      <c r="AL2587">
        <v>1</v>
      </c>
      <c r="AM2587" s="5">
        <f t="shared" si="322"/>
        <v>0.2</v>
      </c>
      <c r="AN2587" s="4">
        <f t="shared" si="327"/>
        <v>3.0291556228701253E-4</v>
      </c>
      <c r="AO2587" s="3"/>
      <c r="AP2587">
        <v>0</v>
      </c>
      <c r="AR2587" t="s">
        <v>1</v>
      </c>
      <c r="AT2587" s="2" t="s">
        <v>0</v>
      </c>
      <c r="AU2587" s="1">
        <f t="shared" si="323"/>
        <v>0.73784537509316395</v>
      </c>
      <c r="AV2587" s="1">
        <f t="shared" si="324"/>
        <v>0.53568714113188898</v>
      </c>
      <c r="AW2587" s="1">
        <f t="shared" si="325"/>
        <v>0.33352890717061384</v>
      </c>
    </row>
    <row r="2588" spans="1:49" x14ac:dyDescent="0.2">
      <c r="A2588">
        <v>2586</v>
      </c>
      <c r="B2588" t="s">
        <v>19695</v>
      </c>
      <c r="C2588" t="s">
        <v>19694</v>
      </c>
      <c r="D2588" t="s">
        <v>19693</v>
      </c>
      <c r="F2588" t="s">
        <v>19692</v>
      </c>
      <c r="G2588" t="s">
        <v>8</v>
      </c>
      <c r="H2588" t="s">
        <v>7</v>
      </c>
      <c r="I2588" t="s">
        <v>19691</v>
      </c>
      <c r="J2588" t="s">
        <v>19690</v>
      </c>
      <c r="K2588" t="s">
        <v>19689</v>
      </c>
      <c r="L2588" t="s">
        <v>19688</v>
      </c>
      <c r="M2588" t="s">
        <v>191</v>
      </c>
      <c r="N2588">
        <v>9</v>
      </c>
      <c r="O2588" t="s">
        <v>19687</v>
      </c>
      <c r="P2588" t="s">
        <v>19686</v>
      </c>
      <c r="Q2588" t="s">
        <v>19685</v>
      </c>
      <c r="R2588" s="7">
        <v>42979</v>
      </c>
      <c r="S2588" s="8">
        <f t="shared" si="320"/>
        <v>2017</v>
      </c>
      <c r="T2588" s="8">
        <v>2017</v>
      </c>
      <c r="U2588" s="8">
        <f t="shared" si="321"/>
        <v>5</v>
      </c>
      <c r="V2588" s="7">
        <v>42979</v>
      </c>
      <c r="W2588" t="s">
        <v>5367</v>
      </c>
      <c r="X2588" s="2">
        <v>0.65</v>
      </c>
      <c r="Y2588" s="6">
        <f t="shared" si="326"/>
        <v>1.7351378767251277E-2</v>
      </c>
      <c r="AA2588">
        <v>224596</v>
      </c>
      <c r="AB2588">
        <v>26972</v>
      </c>
      <c r="AC2588" t="s">
        <v>5366</v>
      </c>
      <c r="AD2588" t="s">
        <v>2</v>
      </c>
      <c r="AE2588">
        <v>253</v>
      </c>
      <c r="AH2588" t="s">
        <v>4069</v>
      </c>
      <c r="AI2588" t="s">
        <v>19684</v>
      </c>
      <c r="AJ2588" t="s">
        <v>19683</v>
      </c>
      <c r="AK2588" t="s">
        <v>19682</v>
      </c>
      <c r="AL2588">
        <v>3</v>
      </c>
      <c r="AM2588" s="5">
        <f t="shared" si="322"/>
        <v>0.6</v>
      </c>
      <c r="AN2588" s="4">
        <f t="shared" si="327"/>
        <v>9.0874668686103744E-4</v>
      </c>
      <c r="AO2588" s="3"/>
      <c r="AP2588">
        <v>0</v>
      </c>
      <c r="AQ2588" t="s">
        <v>18</v>
      </c>
      <c r="AR2588">
        <v>21171065</v>
      </c>
      <c r="AS2588" t="s">
        <v>17</v>
      </c>
      <c r="AT2588" s="2">
        <v>3.4980000000000002</v>
      </c>
      <c r="AU2588" s="1">
        <f t="shared" si="323"/>
        <v>1.2418589143134204</v>
      </c>
      <c r="AV2588" s="1">
        <f t="shared" si="324"/>
        <v>0.91300627270561574</v>
      </c>
      <c r="AW2588" s="1">
        <f t="shared" si="325"/>
        <v>0.58415363109781093</v>
      </c>
    </row>
    <row r="2589" spans="1:49" x14ac:dyDescent="0.2">
      <c r="A2589">
        <v>2587</v>
      </c>
      <c r="B2589" t="s">
        <v>19681</v>
      </c>
      <c r="C2589" t="s">
        <v>19680</v>
      </c>
      <c r="D2589" t="s">
        <v>19679</v>
      </c>
      <c r="F2589" t="s">
        <v>19678</v>
      </c>
      <c r="G2589" t="s">
        <v>8</v>
      </c>
      <c r="H2589" t="s">
        <v>7</v>
      </c>
      <c r="I2589" t="s">
        <v>19677</v>
      </c>
      <c r="J2589">
        <v>60109179</v>
      </c>
      <c r="K2589" t="s">
        <v>19676</v>
      </c>
      <c r="L2589" t="s">
        <v>19675</v>
      </c>
      <c r="M2589" t="s">
        <v>193</v>
      </c>
      <c r="N2589">
        <v>4</v>
      </c>
      <c r="O2589" t="s">
        <v>19674</v>
      </c>
      <c r="P2589" t="s">
        <v>19673</v>
      </c>
      <c r="Q2589" t="s">
        <v>19672</v>
      </c>
      <c r="R2589" s="7">
        <v>42979</v>
      </c>
      <c r="S2589" s="8">
        <f t="shared" si="320"/>
        <v>2017</v>
      </c>
      <c r="T2589" s="8">
        <v>2017</v>
      </c>
      <c r="U2589" s="8">
        <f t="shared" si="321"/>
        <v>5</v>
      </c>
      <c r="V2589" s="7">
        <v>42979</v>
      </c>
      <c r="W2589" t="s">
        <v>19671</v>
      </c>
      <c r="X2589" s="2">
        <v>0.45700000000000002</v>
      </c>
      <c r="Y2589" s="6">
        <f t="shared" si="326"/>
        <v>1.2199353994821282E-2</v>
      </c>
      <c r="AA2589">
        <v>381101</v>
      </c>
      <c r="AB2589">
        <v>27206</v>
      </c>
      <c r="AD2589" t="s">
        <v>2</v>
      </c>
      <c r="AE2589">
        <v>135</v>
      </c>
      <c r="AH2589" t="s">
        <v>3524</v>
      </c>
      <c r="AI2589" t="s">
        <v>19670</v>
      </c>
      <c r="AJ2589" t="s">
        <v>19669</v>
      </c>
      <c r="AK2589" t="s">
        <v>19668</v>
      </c>
      <c r="AL2589">
        <v>1</v>
      </c>
      <c r="AM2589" s="5">
        <f t="shared" si="322"/>
        <v>0.2</v>
      </c>
      <c r="AN2589" s="4">
        <f t="shared" si="327"/>
        <v>3.0291556228701253E-4</v>
      </c>
      <c r="AO2589" s="3"/>
      <c r="AP2589">
        <v>0</v>
      </c>
      <c r="AR2589" t="s">
        <v>1</v>
      </c>
      <c r="AT2589" s="2">
        <v>1.901</v>
      </c>
      <c r="AU2589" s="1">
        <f t="shared" si="323"/>
        <v>0.86304224650610006</v>
      </c>
      <c r="AV2589" s="1">
        <f t="shared" si="324"/>
        <v>0.62511347785541471</v>
      </c>
      <c r="AW2589" s="1">
        <f t="shared" si="325"/>
        <v>0.3871847092047293</v>
      </c>
    </row>
    <row r="2590" spans="1:49" x14ac:dyDescent="0.2">
      <c r="A2590">
        <v>2588</v>
      </c>
      <c r="B2590" t="s">
        <v>19667</v>
      </c>
      <c r="C2590" t="s">
        <v>19666</v>
      </c>
      <c r="F2590" t="s">
        <v>19665</v>
      </c>
      <c r="G2590" t="s">
        <v>8</v>
      </c>
      <c r="H2590" t="s">
        <v>7</v>
      </c>
      <c r="I2590" t="s">
        <v>19664</v>
      </c>
      <c r="N2590">
        <v>7</v>
      </c>
      <c r="O2590" t="s">
        <v>19663</v>
      </c>
      <c r="P2590" t="s">
        <v>19662</v>
      </c>
      <c r="Q2590" t="s">
        <v>2460</v>
      </c>
      <c r="R2590" s="7">
        <v>42979</v>
      </c>
      <c r="S2590" s="8">
        <f t="shared" si="320"/>
        <v>2017</v>
      </c>
      <c r="T2590" s="8">
        <v>2017</v>
      </c>
      <c r="U2590" s="8">
        <f t="shared" si="321"/>
        <v>5</v>
      </c>
      <c r="V2590" s="7">
        <v>42979</v>
      </c>
      <c r="W2590" t="s">
        <v>201</v>
      </c>
      <c r="X2590" s="2">
        <v>0.30399999999999999</v>
      </c>
      <c r="Y2590" s="6">
        <f t="shared" si="326"/>
        <v>8.115106377299057E-3</v>
      </c>
      <c r="AA2590">
        <v>8952477</v>
      </c>
      <c r="AB2590">
        <v>12250</v>
      </c>
      <c r="AC2590">
        <v>10982760</v>
      </c>
      <c r="AD2590" t="s">
        <v>2</v>
      </c>
      <c r="AE2590">
        <v>59</v>
      </c>
      <c r="AF2590">
        <v>9</v>
      </c>
      <c r="AH2590" t="s">
        <v>19661</v>
      </c>
      <c r="AI2590" t="s">
        <v>19660</v>
      </c>
      <c r="AJ2590" t="s">
        <v>19659</v>
      </c>
      <c r="AK2590" t="s">
        <v>19658</v>
      </c>
      <c r="AL2590">
        <v>2</v>
      </c>
      <c r="AM2590" s="5">
        <f t="shared" si="322"/>
        <v>0.4</v>
      </c>
      <c r="AN2590" s="4">
        <f t="shared" si="327"/>
        <v>6.0583112457402507E-4</v>
      </c>
      <c r="AO2590" s="3"/>
      <c r="AP2590">
        <v>0</v>
      </c>
      <c r="AR2590" t="s">
        <v>1</v>
      </c>
      <c r="AT2590" s="2" t="s">
        <v>0</v>
      </c>
      <c r="AU2590" s="1">
        <f t="shared" si="323"/>
        <v>0.58623238014815471</v>
      </c>
      <c r="AV2590" s="1">
        <f t="shared" si="324"/>
        <v>0.43604687509365414</v>
      </c>
      <c r="AW2590" s="1">
        <f t="shared" si="325"/>
        <v>0.28586137003915346</v>
      </c>
    </row>
    <row r="2591" spans="1:49" x14ac:dyDescent="0.2">
      <c r="A2591">
        <v>2589</v>
      </c>
      <c r="B2591" t="s">
        <v>19657</v>
      </c>
      <c r="C2591" t="s">
        <v>19656</v>
      </c>
      <c r="F2591" t="s">
        <v>19655</v>
      </c>
      <c r="G2591" t="s">
        <v>8</v>
      </c>
      <c r="H2591" t="s">
        <v>7</v>
      </c>
      <c r="I2591" t="s">
        <v>19654</v>
      </c>
      <c r="J2591">
        <v>60024542</v>
      </c>
      <c r="K2591" t="s">
        <v>490</v>
      </c>
      <c r="L2591" t="s">
        <v>489</v>
      </c>
      <c r="M2591" t="s">
        <v>4</v>
      </c>
      <c r="N2591">
        <v>3</v>
      </c>
      <c r="O2591" t="s">
        <v>19653</v>
      </c>
      <c r="P2591" t="s">
        <v>19652</v>
      </c>
      <c r="Q2591" t="s">
        <v>960</v>
      </c>
      <c r="R2591" s="7">
        <v>42979</v>
      </c>
      <c r="S2591" s="8">
        <f t="shared" si="320"/>
        <v>2017</v>
      </c>
      <c r="T2591" s="8">
        <v>2017</v>
      </c>
      <c r="U2591" s="8">
        <f t="shared" si="321"/>
        <v>5</v>
      </c>
      <c r="V2591" s="7">
        <v>42979</v>
      </c>
      <c r="W2591" t="s">
        <v>201</v>
      </c>
      <c r="X2591" s="2">
        <v>0.30399999999999999</v>
      </c>
      <c r="Y2591" s="6">
        <f t="shared" si="326"/>
        <v>8.115106377299057E-3</v>
      </c>
      <c r="AA2591">
        <v>8952477</v>
      </c>
      <c r="AB2591">
        <v>12250</v>
      </c>
      <c r="AC2591">
        <v>10982760</v>
      </c>
      <c r="AD2591" t="s">
        <v>2</v>
      </c>
      <c r="AE2591">
        <v>59</v>
      </c>
      <c r="AF2591">
        <v>9</v>
      </c>
      <c r="AH2591" t="s">
        <v>19651</v>
      </c>
      <c r="AI2591" t="s">
        <v>19650</v>
      </c>
      <c r="AJ2591" t="s">
        <v>19649</v>
      </c>
      <c r="AK2591" t="s">
        <v>19648</v>
      </c>
      <c r="AL2591">
        <v>4</v>
      </c>
      <c r="AM2591" s="5">
        <f t="shared" si="322"/>
        <v>0.8</v>
      </c>
      <c r="AN2591" s="4">
        <f t="shared" si="327"/>
        <v>1.2116622491480501E-3</v>
      </c>
      <c r="AO2591" s="3"/>
      <c r="AP2591">
        <v>0</v>
      </c>
      <c r="AQ2591" t="s">
        <v>18</v>
      </c>
      <c r="AR2591">
        <v>61671207</v>
      </c>
      <c r="AS2591" t="s">
        <v>17</v>
      </c>
      <c r="AT2591" s="2" t="s">
        <v>0</v>
      </c>
      <c r="AU2591" s="1">
        <f t="shared" si="323"/>
        <v>0.6044073138853755</v>
      </c>
      <c r="AV2591" s="1">
        <f t="shared" si="324"/>
        <v>0.46633843132235536</v>
      </c>
      <c r="AW2591" s="1">
        <f t="shared" si="325"/>
        <v>0.32826954875933523</v>
      </c>
    </row>
    <row r="2592" spans="1:49" x14ac:dyDescent="0.2">
      <c r="A2592">
        <v>2590</v>
      </c>
      <c r="B2592" t="s">
        <v>19647</v>
      </c>
      <c r="C2592" t="s">
        <v>19646</v>
      </c>
      <c r="F2592" t="s">
        <v>19645</v>
      </c>
      <c r="G2592" t="s">
        <v>8</v>
      </c>
      <c r="H2592" t="s">
        <v>7</v>
      </c>
      <c r="I2592" t="s">
        <v>4203</v>
      </c>
      <c r="J2592" t="s">
        <v>4202</v>
      </c>
      <c r="K2592" t="s">
        <v>4201</v>
      </c>
      <c r="L2592" t="s">
        <v>355</v>
      </c>
      <c r="M2592" t="s">
        <v>16</v>
      </c>
      <c r="N2592">
        <v>4</v>
      </c>
      <c r="O2592" t="s">
        <v>4200</v>
      </c>
      <c r="P2592" t="s">
        <v>4199</v>
      </c>
      <c r="Q2592" t="s">
        <v>4198</v>
      </c>
      <c r="R2592" s="7">
        <v>42979</v>
      </c>
      <c r="S2592" s="8">
        <f t="shared" si="320"/>
        <v>2017</v>
      </c>
      <c r="T2592" s="8">
        <v>2017</v>
      </c>
      <c r="U2592" s="8">
        <f t="shared" si="321"/>
        <v>5</v>
      </c>
      <c r="V2592" s="7">
        <v>42979</v>
      </c>
      <c r="W2592" t="s">
        <v>201</v>
      </c>
      <c r="X2592" s="2">
        <v>0.30399999999999999</v>
      </c>
      <c r="Y2592" s="6">
        <f t="shared" si="326"/>
        <v>8.115106377299057E-3</v>
      </c>
      <c r="AA2592">
        <v>8952477</v>
      </c>
      <c r="AB2592">
        <v>12250</v>
      </c>
      <c r="AC2592">
        <v>10982760</v>
      </c>
      <c r="AD2592" t="s">
        <v>2</v>
      </c>
      <c r="AE2592">
        <v>59</v>
      </c>
      <c r="AF2592">
        <v>9</v>
      </c>
      <c r="AH2592" t="s">
        <v>19644</v>
      </c>
      <c r="AI2592" t="s">
        <v>19643</v>
      </c>
      <c r="AJ2592" t="s">
        <v>19642</v>
      </c>
      <c r="AK2592" t="s">
        <v>19641</v>
      </c>
      <c r="AL2592">
        <v>11</v>
      </c>
      <c r="AM2592" s="5">
        <f t="shared" si="322"/>
        <v>2.2000000000000002</v>
      </c>
      <c r="AN2592" s="4">
        <f t="shared" si="327"/>
        <v>3.3320711851571377E-3</v>
      </c>
      <c r="AO2592" s="3"/>
      <c r="AP2592">
        <v>0</v>
      </c>
      <c r="AR2592" t="s">
        <v>1</v>
      </c>
      <c r="AT2592" s="2" t="s">
        <v>0</v>
      </c>
      <c r="AU2592" s="1">
        <f t="shared" si="323"/>
        <v>0.66801958196564803</v>
      </c>
      <c r="AV2592" s="1">
        <f t="shared" si="324"/>
        <v>0.57235887812280972</v>
      </c>
      <c r="AW2592" s="1">
        <f t="shared" si="325"/>
        <v>0.4766981742799713</v>
      </c>
    </row>
    <row r="2593" spans="1:49" x14ac:dyDescent="0.2">
      <c r="A2593">
        <v>2591</v>
      </c>
      <c r="B2593" t="s">
        <v>19640</v>
      </c>
      <c r="C2593" t="s">
        <v>19639</v>
      </c>
      <c r="F2593" t="s">
        <v>19638</v>
      </c>
      <c r="G2593" t="s">
        <v>8</v>
      </c>
      <c r="H2593" t="s">
        <v>7</v>
      </c>
      <c r="I2593" t="s">
        <v>3956</v>
      </c>
      <c r="J2593" t="s">
        <v>19637</v>
      </c>
      <c r="K2593" t="s">
        <v>19636</v>
      </c>
      <c r="L2593" t="s">
        <v>3947</v>
      </c>
      <c r="M2593" t="s">
        <v>720</v>
      </c>
      <c r="N2593">
        <v>4</v>
      </c>
      <c r="O2593" t="s">
        <v>19635</v>
      </c>
      <c r="P2593" t="s">
        <v>19634</v>
      </c>
      <c r="Q2593" t="s">
        <v>19633</v>
      </c>
      <c r="R2593" s="7">
        <v>42979</v>
      </c>
      <c r="S2593" s="8">
        <f t="shared" si="320"/>
        <v>2017</v>
      </c>
      <c r="T2593" s="8">
        <v>2017</v>
      </c>
      <c r="U2593" s="8">
        <f t="shared" si="321"/>
        <v>5</v>
      </c>
      <c r="V2593" s="7">
        <v>42979</v>
      </c>
      <c r="W2593" t="s">
        <v>201</v>
      </c>
      <c r="X2593" s="2">
        <v>0.30399999999999999</v>
      </c>
      <c r="Y2593" s="6">
        <f t="shared" si="326"/>
        <v>8.115106377299057E-3</v>
      </c>
      <c r="AA2593">
        <v>8952477</v>
      </c>
      <c r="AB2593">
        <v>12250</v>
      </c>
      <c r="AC2593">
        <v>10982760</v>
      </c>
      <c r="AD2593" t="s">
        <v>2</v>
      </c>
      <c r="AE2593">
        <v>59</v>
      </c>
      <c r="AF2593">
        <v>9</v>
      </c>
      <c r="AH2593" t="s">
        <v>19632</v>
      </c>
      <c r="AI2593" t="s">
        <v>19631</v>
      </c>
      <c r="AJ2593" t="s">
        <v>19630</v>
      </c>
      <c r="AK2593" t="s">
        <v>19629</v>
      </c>
      <c r="AL2593">
        <v>9</v>
      </c>
      <c r="AM2593" s="5">
        <f t="shared" si="322"/>
        <v>1.8</v>
      </c>
      <c r="AN2593" s="4">
        <f t="shared" si="327"/>
        <v>2.7262400605831123E-3</v>
      </c>
      <c r="AO2593" s="3"/>
      <c r="AP2593">
        <v>0</v>
      </c>
      <c r="AR2593" t="s">
        <v>1</v>
      </c>
      <c r="AT2593" s="2" t="s">
        <v>0</v>
      </c>
      <c r="AU2593" s="1">
        <f t="shared" si="323"/>
        <v>0.64984464822842725</v>
      </c>
      <c r="AV2593" s="1">
        <f t="shared" si="324"/>
        <v>0.54206732189410844</v>
      </c>
      <c r="AW2593" s="1">
        <f t="shared" si="325"/>
        <v>0.43428999555978959</v>
      </c>
    </row>
    <row r="2594" spans="1:49" x14ac:dyDescent="0.2">
      <c r="A2594">
        <v>2592</v>
      </c>
      <c r="B2594" t="s">
        <v>19628</v>
      </c>
      <c r="C2594" t="s">
        <v>19627</v>
      </c>
      <c r="F2594" t="s">
        <v>19626</v>
      </c>
      <c r="G2594" t="s">
        <v>8</v>
      </c>
      <c r="H2594" t="s">
        <v>7</v>
      </c>
      <c r="I2594" t="s">
        <v>4176</v>
      </c>
      <c r="J2594" t="s">
        <v>19625</v>
      </c>
      <c r="K2594" t="s">
        <v>19624</v>
      </c>
      <c r="L2594" t="s">
        <v>19623</v>
      </c>
      <c r="M2594" t="s">
        <v>2790</v>
      </c>
      <c r="N2594">
        <v>5</v>
      </c>
      <c r="O2594" t="s">
        <v>19622</v>
      </c>
      <c r="P2594" t="s">
        <v>19621</v>
      </c>
      <c r="Q2594" t="s">
        <v>19620</v>
      </c>
      <c r="R2594" s="7">
        <v>42979</v>
      </c>
      <c r="S2594" s="8">
        <f t="shared" si="320"/>
        <v>2017</v>
      </c>
      <c r="T2594" s="8">
        <v>2017</v>
      </c>
      <c r="U2594" s="8">
        <f t="shared" si="321"/>
        <v>5</v>
      </c>
      <c r="V2594" s="7">
        <v>42979</v>
      </c>
      <c r="W2594" t="s">
        <v>201</v>
      </c>
      <c r="X2594" s="2">
        <v>0.30399999999999999</v>
      </c>
      <c r="Y2594" s="6">
        <f t="shared" si="326"/>
        <v>8.115106377299057E-3</v>
      </c>
      <c r="AA2594">
        <v>8952477</v>
      </c>
      <c r="AB2594">
        <v>12250</v>
      </c>
      <c r="AC2594">
        <v>10982760</v>
      </c>
      <c r="AD2594" t="s">
        <v>2</v>
      </c>
      <c r="AE2594">
        <v>59</v>
      </c>
      <c r="AF2594">
        <v>9</v>
      </c>
      <c r="AH2594" t="s">
        <v>19619</v>
      </c>
      <c r="AI2594" t="s">
        <v>19618</v>
      </c>
      <c r="AJ2594" t="s">
        <v>19617</v>
      </c>
      <c r="AK2594" t="s">
        <v>19616</v>
      </c>
      <c r="AL2594">
        <v>13</v>
      </c>
      <c r="AM2594" s="5">
        <f t="shared" si="322"/>
        <v>2.6</v>
      </c>
      <c r="AN2594" s="4">
        <f t="shared" si="327"/>
        <v>3.9379023097311627E-3</v>
      </c>
      <c r="AO2594" s="3"/>
      <c r="AP2594">
        <v>0</v>
      </c>
      <c r="AR2594" t="s">
        <v>1</v>
      </c>
      <c r="AT2594" s="2" t="s">
        <v>0</v>
      </c>
      <c r="AU2594" s="1">
        <f t="shared" si="323"/>
        <v>0.68619451570286882</v>
      </c>
      <c r="AV2594" s="1">
        <f t="shared" si="324"/>
        <v>0.602650434351511</v>
      </c>
      <c r="AW2594" s="1">
        <f t="shared" si="325"/>
        <v>0.51910635300015318</v>
      </c>
    </row>
    <row r="2595" spans="1:49" x14ac:dyDescent="0.2">
      <c r="A2595">
        <v>2593</v>
      </c>
      <c r="B2595" t="s">
        <v>19615</v>
      </c>
      <c r="C2595" t="s">
        <v>19614</v>
      </c>
      <c r="F2595" t="s">
        <v>19613</v>
      </c>
      <c r="G2595" t="s">
        <v>8</v>
      </c>
      <c r="H2595" t="s">
        <v>7</v>
      </c>
      <c r="I2595" t="s">
        <v>19612</v>
      </c>
      <c r="J2595" t="s">
        <v>19607</v>
      </c>
      <c r="K2595" t="s">
        <v>19611</v>
      </c>
      <c r="L2595" t="s">
        <v>19610</v>
      </c>
      <c r="M2595" t="s">
        <v>3846</v>
      </c>
      <c r="N2595">
        <v>2</v>
      </c>
      <c r="O2595" t="s">
        <v>19609</v>
      </c>
      <c r="P2595" t="s">
        <v>19608</v>
      </c>
      <c r="Q2595" t="s">
        <v>19607</v>
      </c>
      <c r="R2595" s="7">
        <v>42979</v>
      </c>
      <c r="S2595" s="8">
        <f t="shared" si="320"/>
        <v>2017</v>
      </c>
      <c r="T2595" s="8">
        <v>2017</v>
      </c>
      <c r="U2595" s="8">
        <f t="shared" si="321"/>
        <v>5</v>
      </c>
      <c r="V2595" s="7">
        <v>42979</v>
      </c>
      <c r="W2595" t="s">
        <v>201</v>
      </c>
      <c r="X2595" s="2">
        <v>0.30399999999999999</v>
      </c>
      <c r="Y2595" s="6">
        <f t="shared" si="326"/>
        <v>8.115106377299057E-3</v>
      </c>
      <c r="AA2595">
        <v>8952477</v>
      </c>
      <c r="AB2595">
        <v>12250</v>
      </c>
      <c r="AC2595">
        <v>10982760</v>
      </c>
      <c r="AD2595" t="s">
        <v>2</v>
      </c>
      <c r="AE2595">
        <v>59</v>
      </c>
      <c r="AF2595">
        <v>9</v>
      </c>
      <c r="AH2595" t="s">
        <v>19606</v>
      </c>
      <c r="AI2595" t="s">
        <v>19605</v>
      </c>
      <c r="AJ2595" t="s">
        <v>19604</v>
      </c>
      <c r="AK2595" t="s">
        <v>19603</v>
      </c>
      <c r="AL2595">
        <v>0</v>
      </c>
      <c r="AM2595" s="5">
        <f t="shared" si="322"/>
        <v>0</v>
      </c>
      <c r="AN2595" s="4">
        <f t="shared" si="327"/>
        <v>0</v>
      </c>
      <c r="AO2595" s="3"/>
      <c r="AP2595">
        <v>0</v>
      </c>
      <c r="AR2595" t="s">
        <v>1</v>
      </c>
      <c r="AT2595" s="2" t="s">
        <v>0</v>
      </c>
      <c r="AU2595" s="1">
        <f t="shared" si="323"/>
        <v>0.56805744641093392</v>
      </c>
      <c r="AV2595" s="1">
        <f t="shared" si="324"/>
        <v>0.40575531886495286</v>
      </c>
      <c r="AW2595" s="1">
        <f t="shared" si="325"/>
        <v>0.24345319131897172</v>
      </c>
    </row>
    <row r="2596" spans="1:49" x14ac:dyDescent="0.2">
      <c r="A2596">
        <v>2594</v>
      </c>
      <c r="B2596" t="s">
        <v>19602</v>
      </c>
      <c r="C2596" t="s">
        <v>19601</v>
      </c>
      <c r="F2596" t="s">
        <v>19600</v>
      </c>
      <c r="G2596" t="s">
        <v>8</v>
      </c>
      <c r="H2596" t="s">
        <v>7</v>
      </c>
      <c r="I2596" t="s">
        <v>4016</v>
      </c>
      <c r="J2596">
        <v>60006834</v>
      </c>
      <c r="K2596" t="s">
        <v>2814</v>
      </c>
      <c r="L2596" t="s">
        <v>2813</v>
      </c>
      <c r="M2596" t="s">
        <v>36</v>
      </c>
      <c r="N2596">
        <v>2</v>
      </c>
      <c r="O2596" t="s">
        <v>19599</v>
      </c>
      <c r="P2596" t="s">
        <v>19598</v>
      </c>
      <c r="Q2596" t="s">
        <v>2812</v>
      </c>
      <c r="R2596" s="7">
        <v>42979</v>
      </c>
      <c r="S2596" s="8">
        <f t="shared" si="320"/>
        <v>2017</v>
      </c>
      <c r="T2596" s="8">
        <v>2017</v>
      </c>
      <c r="U2596" s="8">
        <f t="shared" si="321"/>
        <v>5</v>
      </c>
      <c r="V2596" s="7">
        <v>42979</v>
      </c>
      <c r="W2596" t="s">
        <v>201</v>
      </c>
      <c r="X2596" s="2">
        <v>0.30399999999999999</v>
      </c>
      <c r="Y2596" s="6">
        <f t="shared" si="326"/>
        <v>8.115106377299057E-3</v>
      </c>
      <c r="AA2596">
        <v>8952477</v>
      </c>
      <c r="AB2596">
        <v>12250</v>
      </c>
      <c r="AC2596">
        <v>10982760</v>
      </c>
      <c r="AD2596" t="s">
        <v>2</v>
      </c>
      <c r="AE2596">
        <v>59</v>
      </c>
      <c r="AF2596">
        <v>9</v>
      </c>
      <c r="AH2596" t="s">
        <v>19597</v>
      </c>
      <c r="AI2596" t="s">
        <v>19596</v>
      </c>
      <c r="AJ2596" t="s">
        <v>19595</v>
      </c>
      <c r="AK2596" t="s">
        <v>19594</v>
      </c>
      <c r="AL2596">
        <v>2</v>
      </c>
      <c r="AM2596" s="5">
        <f t="shared" si="322"/>
        <v>0.4</v>
      </c>
      <c r="AN2596" s="4">
        <f t="shared" si="327"/>
        <v>6.0583112457402507E-4</v>
      </c>
      <c r="AO2596" s="3"/>
      <c r="AP2596">
        <v>0</v>
      </c>
      <c r="AR2596" t="s">
        <v>1</v>
      </c>
      <c r="AT2596" s="2" t="s">
        <v>0</v>
      </c>
      <c r="AU2596" s="1">
        <f t="shared" si="323"/>
        <v>0.58623238014815471</v>
      </c>
      <c r="AV2596" s="1">
        <f t="shared" si="324"/>
        <v>0.43604687509365414</v>
      </c>
      <c r="AW2596" s="1">
        <f t="shared" si="325"/>
        <v>0.28586137003915346</v>
      </c>
    </row>
    <row r="2597" spans="1:49" x14ac:dyDescent="0.2">
      <c r="A2597">
        <v>2595</v>
      </c>
      <c r="B2597" t="s">
        <v>19593</v>
      </c>
      <c r="C2597" t="s">
        <v>19592</v>
      </c>
      <c r="F2597" t="s">
        <v>19591</v>
      </c>
      <c r="G2597" t="s">
        <v>8</v>
      </c>
      <c r="H2597" t="s">
        <v>7</v>
      </c>
      <c r="I2597" t="s">
        <v>19590</v>
      </c>
      <c r="J2597" t="s">
        <v>19589</v>
      </c>
      <c r="K2597" t="s">
        <v>19588</v>
      </c>
      <c r="L2597" t="s">
        <v>19587</v>
      </c>
      <c r="M2597" t="s">
        <v>320</v>
      </c>
      <c r="N2597">
        <v>7</v>
      </c>
      <c r="O2597" t="s">
        <v>19586</v>
      </c>
      <c r="P2597" t="s">
        <v>19585</v>
      </c>
      <c r="Q2597" t="s">
        <v>19584</v>
      </c>
      <c r="R2597" s="7">
        <v>42979</v>
      </c>
      <c r="S2597" s="8">
        <f t="shared" si="320"/>
        <v>2017</v>
      </c>
      <c r="T2597" s="8">
        <v>2017</v>
      </c>
      <c r="U2597" s="8">
        <f t="shared" si="321"/>
        <v>5</v>
      </c>
      <c r="V2597" s="7">
        <v>42979</v>
      </c>
      <c r="W2597" t="s">
        <v>201</v>
      </c>
      <c r="X2597" s="2">
        <v>0.30399999999999999</v>
      </c>
      <c r="Y2597" s="6">
        <f t="shared" si="326"/>
        <v>8.115106377299057E-3</v>
      </c>
      <c r="AA2597">
        <v>8952477</v>
      </c>
      <c r="AB2597">
        <v>12250</v>
      </c>
      <c r="AC2597">
        <v>10982760</v>
      </c>
      <c r="AD2597" t="s">
        <v>2</v>
      </c>
      <c r="AE2597">
        <v>59</v>
      </c>
      <c r="AF2597">
        <v>9</v>
      </c>
      <c r="AH2597" t="s">
        <v>19583</v>
      </c>
      <c r="AI2597" t="s">
        <v>19582</v>
      </c>
      <c r="AJ2597" t="s">
        <v>19581</v>
      </c>
      <c r="AK2597" t="s">
        <v>19580</v>
      </c>
      <c r="AL2597">
        <v>7</v>
      </c>
      <c r="AM2597" s="5">
        <f t="shared" si="322"/>
        <v>1.4</v>
      </c>
      <c r="AN2597" s="4">
        <f t="shared" si="327"/>
        <v>2.1204089360090874E-3</v>
      </c>
      <c r="AO2597" s="3"/>
      <c r="AP2597">
        <v>0</v>
      </c>
      <c r="AR2597" t="s">
        <v>1</v>
      </c>
      <c r="AS2597" t="s">
        <v>1934</v>
      </c>
      <c r="AT2597" s="2" t="s">
        <v>0</v>
      </c>
      <c r="AU2597" s="1">
        <f t="shared" si="323"/>
        <v>0.63166971449120657</v>
      </c>
      <c r="AV2597" s="1">
        <f t="shared" si="324"/>
        <v>0.51177576566540717</v>
      </c>
      <c r="AW2597" s="1">
        <f t="shared" si="325"/>
        <v>0.39188181683960782</v>
      </c>
    </row>
    <row r="2598" spans="1:49" x14ac:dyDescent="0.2">
      <c r="A2598">
        <v>2596</v>
      </c>
      <c r="B2598" t="s">
        <v>19579</v>
      </c>
      <c r="C2598" t="s">
        <v>19578</v>
      </c>
      <c r="F2598" t="s">
        <v>19577</v>
      </c>
      <c r="G2598" t="s">
        <v>8</v>
      </c>
      <c r="H2598" t="s">
        <v>7</v>
      </c>
      <c r="I2598" t="s">
        <v>19576</v>
      </c>
      <c r="J2598">
        <v>60001821</v>
      </c>
      <c r="K2598" t="s">
        <v>324</v>
      </c>
      <c r="L2598" t="s">
        <v>323</v>
      </c>
      <c r="M2598" t="s">
        <v>322</v>
      </c>
      <c r="N2598">
        <v>3</v>
      </c>
      <c r="O2598" t="s">
        <v>19575</v>
      </c>
      <c r="P2598" t="s">
        <v>19574</v>
      </c>
      <c r="Q2598" t="s">
        <v>321</v>
      </c>
      <c r="R2598" s="7">
        <v>42979</v>
      </c>
      <c r="S2598" s="8">
        <f t="shared" si="320"/>
        <v>2017</v>
      </c>
      <c r="T2598" s="8">
        <v>2017</v>
      </c>
      <c r="U2598" s="8">
        <f t="shared" si="321"/>
        <v>5</v>
      </c>
      <c r="V2598" s="7">
        <v>42979</v>
      </c>
      <c r="W2598" t="s">
        <v>201</v>
      </c>
      <c r="X2598" s="2">
        <v>0.30399999999999999</v>
      </c>
      <c r="Y2598" s="6">
        <f t="shared" si="326"/>
        <v>8.115106377299057E-3</v>
      </c>
      <c r="AA2598">
        <v>8952477</v>
      </c>
      <c r="AB2598">
        <v>12250</v>
      </c>
      <c r="AC2598">
        <v>10982760</v>
      </c>
      <c r="AD2598" t="s">
        <v>2</v>
      </c>
      <c r="AE2598">
        <v>59</v>
      </c>
      <c r="AF2598">
        <v>9</v>
      </c>
      <c r="AH2598" t="s">
        <v>19573</v>
      </c>
      <c r="AI2598" t="s">
        <v>19572</v>
      </c>
      <c r="AJ2598" t="s">
        <v>19571</v>
      </c>
      <c r="AK2598" t="s">
        <v>19570</v>
      </c>
      <c r="AL2598">
        <v>0</v>
      </c>
      <c r="AM2598" s="5">
        <f t="shared" si="322"/>
        <v>0</v>
      </c>
      <c r="AN2598" s="4">
        <f t="shared" si="327"/>
        <v>0</v>
      </c>
      <c r="AO2598" s="3"/>
      <c r="AP2598">
        <v>0</v>
      </c>
      <c r="AR2598" t="s">
        <v>1</v>
      </c>
      <c r="AT2598" s="2" t="s">
        <v>0</v>
      </c>
      <c r="AU2598" s="1">
        <f t="shared" si="323"/>
        <v>0.56805744641093392</v>
      </c>
      <c r="AV2598" s="1">
        <f t="shared" si="324"/>
        <v>0.40575531886495286</v>
      </c>
      <c r="AW2598" s="1">
        <f t="shared" si="325"/>
        <v>0.24345319131897172</v>
      </c>
    </row>
    <row r="2599" spans="1:49" x14ac:dyDescent="0.2">
      <c r="A2599">
        <v>2597</v>
      </c>
      <c r="B2599" t="s">
        <v>19569</v>
      </c>
      <c r="C2599" t="s">
        <v>19568</v>
      </c>
      <c r="F2599" t="s">
        <v>19567</v>
      </c>
      <c r="G2599" t="s">
        <v>8</v>
      </c>
      <c r="H2599" t="s">
        <v>7</v>
      </c>
      <c r="I2599" t="s">
        <v>19566</v>
      </c>
      <c r="J2599">
        <v>60000627</v>
      </c>
      <c r="K2599" t="s">
        <v>912</v>
      </c>
      <c r="L2599" t="s">
        <v>911</v>
      </c>
      <c r="M2599" t="s">
        <v>75</v>
      </c>
      <c r="N2599">
        <v>4</v>
      </c>
      <c r="O2599" t="s">
        <v>19565</v>
      </c>
      <c r="P2599" t="s">
        <v>19564</v>
      </c>
      <c r="Q2599" t="s">
        <v>910</v>
      </c>
      <c r="R2599" s="7">
        <v>42979</v>
      </c>
      <c r="S2599" s="8">
        <f t="shared" si="320"/>
        <v>2017</v>
      </c>
      <c r="T2599" s="8">
        <v>2017</v>
      </c>
      <c r="U2599" s="8">
        <f t="shared" si="321"/>
        <v>5</v>
      </c>
      <c r="V2599" s="7">
        <v>42979</v>
      </c>
      <c r="W2599" t="s">
        <v>201</v>
      </c>
      <c r="X2599" s="2">
        <v>0.30399999999999999</v>
      </c>
      <c r="Y2599" s="6">
        <f t="shared" si="326"/>
        <v>8.115106377299057E-3</v>
      </c>
      <c r="AA2599">
        <v>8952477</v>
      </c>
      <c r="AB2599">
        <v>12250</v>
      </c>
      <c r="AC2599">
        <v>10982760</v>
      </c>
      <c r="AD2599" t="s">
        <v>2</v>
      </c>
      <c r="AE2599">
        <v>59</v>
      </c>
      <c r="AF2599">
        <v>9</v>
      </c>
      <c r="AH2599" t="s">
        <v>19563</v>
      </c>
      <c r="AI2599" t="s">
        <v>19562</v>
      </c>
      <c r="AJ2599" t="s">
        <v>19561</v>
      </c>
      <c r="AK2599" t="s">
        <v>19560</v>
      </c>
      <c r="AL2599">
        <v>17</v>
      </c>
      <c r="AM2599" s="5">
        <f t="shared" si="322"/>
        <v>3.4</v>
      </c>
      <c r="AN2599" s="4">
        <f t="shared" si="327"/>
        <v>5.1495645588792126E-3</v>
      </c>
      <c r="AO2599" s="3"/>
      <c r="AP2599">
        <v>0</v>
      </c>
      <c r="AR2599" t="s">
        <v>1</v>
      </c>
      <c r="AT2599" s="2" t="s">
        <v>0</v>
      </c>
      <c r="AU2599" s="1">
        <f t="shared" si="323"/>
        <v>0.72254438317731029</v>
      </c>
      <c r="AV2599" s="1">
        <f t="shared" si="324"/>
        <v>0.66323354680891344</v>
      </c>
      <c r="AW2599" s="1">
        <f t="shared" si="325"/>
        <v>0.6039227104405166</v>
      </c>
    </row>
    <row r="2600" spans="1:49" x14ac:dyDescent="0.2">
      <c r="A2600">
        <v>2598</v>
      </c>
      <c r="B2600" t="s">
        <v>19559</v>
      </c>
      <c r="C2600" t="s">
        <v>19558</v>
      </c>
      <c r="F2600" t="s">
        <v>19557</v>
      </c>
      <c r="G2600" t="s">
        <v>8</v>
      </c>
      <c r="H2600" t="s">
        <v>7</v>
      </c>
      <c r="I2600" t="s">
        <v>15800</v>
      </c>
      <c r="J2600" t="s">
        <v>15799</v>
      </c>
      <c r="K2600" t="s">
        <v>15798</v>
      </c>
      <c r="L2600" t="s">
        <v>3509</v>
      </c>
      <c r="M2600" t="s">
        <v>220</v>
      </c>
      <c r="N2600">
        <v>2</v>
      </c>
      <c r="O2600" t="s">
        <v>15797</v>
      </c>
      <c r="P2600" t="s">
        <v>15796</v>
      </c>
      <c r="Q2600" t="s">
        <v>15795</v>
      </c>
      <c r="R2600" s="7">
        <v>42979</v>
      </c>
      <c r="S2600" s="8">
        <f t="shared" si="320"/>
        <v>2017</v>
      </c>
      <c r="T2600" s="8">
        <v>2017</v>
      </c>
      <c r="U2600" s="8">
        <f t="shared" si="321"/>
        <v>5</v>
      </c>
      <c r="V2600" s="7">
        <v>42979</v>
      </c>
      <c r="W2600" t="s">
        <v>201</v>
      </c>
      <c r="X2600" s="2">
        <v>0.30399999999999999</v>
      </c>
      <c r="Y2600" s="6">
        <f t="shared" si="326"/>
        <v>8.115106377299057E-3</v>
      </c>
      <c r="AA2600">
        <v>8952477</v>
      </c>
      <c r="AB2600">
        <v>12250</v>
      </c>
      <c r="AC2600">
        <v>10982760</v>
      </c>
      <c r="AD2600" t="s">
        <v>2</v>
      </c>
      <c r="AE2600">
        <v>59</v>
      </c>
      <c r="AF2600">
        <v>9</v>
      </c>
      <c r="AH2600" t="s">
        <v>19556</v>
      </c>
      <c r="AI2600" t="s">
        <v>19555</v>
      </c>
      <c r="AJ2600" t="s">
        <v>19554</v>
      </c>
      <c r="AK2600" t="s">
        <v>19553</v>
      </c>
      <c r="AL2600">
        <v>3</v>
      </c>
      <c r="AM2600" s="5">
        <f t="shared" si="322"/>
        <v>0.6</v>
      </c>
      <c r="AN2600" s="4">
        <f t="shared" si="327"/>
        <v>9.0874668686103744E-4</v>
      </c>
      <c r="AO2600" s="3"/>
      <c r="AP2600">
        <v>0</v>
      </c>
      <c r="AR2600" t="s">
        <v>19552</v>
      </c>
      <c r="AS2600" t="s">
        <v>2244</v>
      </c>
      <c r="AT2600" s="2" t="s">
        <v>0</v>
      </c>
      <c r="AU2600" s="1">
        <f t="shared" si="323"/>
        <v>0.59531984701676499</v>
      </c>
      <c r="AV2600" s="1">
        <f t="shared" si="324"/>
        <v>0.45119265320800472</v>
      </c>
      <c r="AW2600" s="1">
        <f t="shared" si="325"/>
        <v>0.30706545939924434</v>
      </c>
    </row>
    <row r="2601" spans="1:49" x14ac:dyDescent="0.2">
      <c r="A2601">
        <v>2599</v>
      </c>
      <c r="B2601" t="s">
        <v>19551</v>
      </c>
      <c r="C2601" t="s">
        <v>19550</v>
      </c>
      <c r="F2601" t="s">
        <v>19549</v>
      </c>
      <c r="G2601" t="s">
        <v>8</v>
      </c>
      <c r="H2601" t="s">
        <v>7</v>
      </c>
      <c r="I2601" t="s">
        <v>1670</v>
      </c>
      <c r="J2601" t="s">
        <v>1669</v>
      </c>
      <c r="K2601" t="s">
        <v>1668</v>
      </c>
      <c r="L2601" t="s">
        <v>1667</v>
      </c>
      <c r="M2601" t="s">
        <v>220</v>
      </c>
      <c r="N2601">
        <v>4</v>
      </c>
      <c r="O2601" t="s">
        <v>1666</v>
      </c>
      <c r="P2601" t="s">
        <v>1665</v>
      </c>
      <c r="Q2601" t="s">
        <v>19548</v>
      </c>
      <c r="R2601" s="7">
        <v>42979</v>
      </c>
      <c r="S2601" s="8">
        <f t="shared" si="320"/>
        <v>2017</v>
      </c>
      <c r="T2601" s="8">
        <v>2017</v>
      </c>
      <c r="U2601" s="8">
        <f t="shared" si="321"/>
        <v>5</v>
      </c>
      <c r="V2601" s="7">
        <v>42979</v>
      </c>
      <c r="W2601" t="s">
        <v>201</v>
      </c>
      <c r="X2601" s="2">
        <v>0.30399999999999999</v>
      </c>
      <c r="Y2601" s="6">
        <f t="shared" si="326"/>
        <v>8.115106377299057E-3</v>
      </c>
      <c r="AA2601">
        <v>8952477</v>
      </c>
      <c r="AB2601">
        <v>12250</v>
      </c>
      <c r="AC2601">
        <v>10982760</v>
      </c>
      <c r="AD2601" t="s">
        <v>2</v>
      </c>
      <c r="AE2601">
        <v>59</v>
      </c>
      <c r="AF2601">
        <v>9</v>
      </c>
      <c r="AH2601" t="s">
        <v>19547</v>
      </c>
      <c r="AI2601" t="s">
        <v>19546</v>
      </c>
      <c r="AJ2601" t="s">
        <v>19545</v>
      </c>
      <c r="AK2601" t="s">
        <v>19544</v>
      </c>
      <c r="AL2601">
        <v>20</v>
      </c>
      <c r="AM2601" s="5">
        <f t="shared" si="322"/>
        <v>4</v>
      </c>
      <c r="AN2601" s="4">
        <f t="shared" si="327"/>
        <v>6.0583112457402496E-3</v>
      </c>
      <c r="AO2601" s="3"/>
      <c r="AP2601">
        <v>0</v>
      </c>
      <c r="AQ2601" t="s">
        <v>18</v>
      </c>
      <c r="AR2601">
        <v>2016011007</v>
      </c>
      <c r="AS2601" t="s">
        <v>17</v>
      </c>
      <c r="AT2601" s="2" t="s">
        <v>0</v>
      </c>
      <c r="AU2601" s="1">
        <f t="shared" si="323"/>
        <v>0.74980678378314147</v>
      </c>
      <c r="AV2601" s="1">
        <f t="shared" si="324"/>
        <v>0.7086708811519653</v>
      </c>
      <c r="AW2601" s="1">
        <f t="shared" si="325"/>
        <v>0.66753497852078925</v>
      </c>
    </row>
    <row r="2602" spans="1:49" x14ac:dyDescent="0.2">
      <c r="A2602">
        <v>2600</v>
      </c>
      <c r="B2602" t="s">
        <v>19543</v>
      </c>
      <c r="C2602" t="s">
        <v>19542</v>
      </c>
      <c r="F2602" t="s">
        <v>19541</v>
      </c>
      <c r="G2602" t="s">
        <v>8</v>
      </c>
      <c r="H2602" t="s">
        <v>7</v>
      </c>
      <c r="I2602" t="s">
        <v>19540</v>
      </c>
      <c r="J2602">
        <v>60107357</v>
      </c>
      <c r="K2602" t="s">
        <v>2719</v>
      </c>
      <c r="L2602" t="s">
        <v>911</v>
      </c>
      <c r="M2602" t="s">
        <v>75</v>
      </c>
      <c r="N2602">
        <v>2</v>
      </c>
      <c r="O2602" t="s">
        <v>19539</v>
      </c>
      <c r="P2602" t="s">
        <v>19538</v>
      </c>
      <c r="Q2602" t="s">
        <v>2718</v>
      </c>
      <c r="R2602" s="7">
        <v>42979</v>
      </c>
      <c r="S2602" s="8">
        <f t="shared" si="320"/>
        <v>2017</v>
      </c>
      <c r="T2602" s="8">
        <v>2017</v>
      </c>
      <c r="U2602" s="8">
        <f t="shared" si="321"/>
        <v>5</v>
      </c>
      <c r="V2602" s="7">
        <v>42979</v>
      </c>
      <c r="W2602" t="s">
        <v>201</v>
      </c>
      <c r="X2602" s="2">
        <v>0.30399999999999999</v>
      </c>
      <c r="Y2602" s="6">
        <f t="shared" si="326"/>
        <v>8.115106377299057E-3</v>
      </c>
      <c r="AA2602">
        <v>8952477</v>
      </c>
      <c r="AB2602">
        <v>12250</v>
      </c>
      <c r="AC2602">
        <v>10982760</v>
      </c>
      <c r="AD2602" t="s">
        <v>2</v>
      </c>
      <c r="AE2602">
        <v>59</v>
      </c>
      <c r="AF2602">
        <v>9</v>
      </c>
      <c r="AH2602" t="s">
        <v>19537</v>
      </c>
      <c r="AI2602" t="s">
        <v>19536</v>
      </c>
      <c r="AJ2602" t="s">
        <v>19535</v>
      </c>
      <c r="AK2602" t="s">
        <v>19534</v>
      </c>
      <c r="AL2602">
        <v>3</v>
      </c>
      <c r="AM2602" s="5">
        <f t="shared" si="322"/>
        <v>0.6</v>
      </c>
      <c r="AN2602" s="4">
        <f t="shared" si="327"/>
        <v>9.0874668686103744E-4</v>
      </c>
      <c r="AO2602" s="3"/>
      <c r="AP2602">
        <v>0</v>
      </c>
      <c r="AR2602" t="s">
        <v>1</v>
      </c>
      <c r="AT2602" s="2" t="s">
        <v>0</v>
      </c>
      <c r="AU2602" s="1">
        <f t="shared" si="323"/>
        <v>0.59531984701676499</v>
      </c>
      <c r="AV2602" s="1">
        <f t="shared" si="324"/>
        <v>0.45119265320800472</v>
      </c>
      <c r="AW2602" s="1">
        <f t="shared" si="325"/>
        <v>0.30706545939924434</v>
      </c>
    </row>
    <row r="2603" spans="1:49" x14ac:dyDescent="0.2">
      <c r="A2603">
        <v>2601</v>
      </c>
      <c r="B2603" t="s">
        <v>19533</v>
      </c>
      <c r="C2603" t="s">
        <v>19532</v>
      </c>
      <c r="F2603" t="s">
        <v>19531</v>
      </c>
      <c r="G2603" t="s">
        <v>8</v>
      </c>
      <c r="H2603" t="s">
        <v>7</v>
      </c>
      <c r="I2603" t="s">
        <v>19530</v>
      </c>
      <c r="J2603">
        <v>60017595</v>
      </c>
      <c r="K2603" t="s">
        <v>19529</v>
      </c>
      <c r="L2603" t="s">
        <v>19528</v>
      </c>
      <c r="M2603" t="s">
        <v>97</v>
      </c>
      <c r="N2603">
        <v>2</v>
      </c>
      <c r="O2603" t="s">
        <v>19527</v>
      </c>
      <c r="P2603" t="s">
        <v>19526</v>
      </c>
      <c r="Q2603" t="s">
        <v>19525</v>
      </c>
      <c r="R2603" s="7">
        <v>42979</v>
      </c>
      <c r="S2603" s="8">
        <f t="shared" si="320"/>
        <v>2017</v>
      </c>
      <c r="T2603" s="8">
        <v>2017</v>
      </c>
      <c r="U2603" s="8">
        <f t="shared" si="321"/>
        <v>5</v>
      </c>
      <c r="V2603" s="7">
        <v>42979</v>
      </c>
      <c r="W2603" t="s">
        <v>201</v>
      </c>
      <c r="X2603" s="2">
        <v>0.30399999999999999</v>
      </c>
      <c r="Y2603" s="6">
        <f t="shared" si="326"/>
        <v>8.115106377299057E-3</v>
      </c>
      <c r="AA2603">
        <v>8952477</v>
      </c>
      <c r="AB2603">
        <v>12250</v>
      </c>
      <c r="AC2603">
        <v>10982760</v>
      </c>
      <c r="AD2603" t="s">
        <v>2</v>
      </c>
      <c r="AE2603">
        <v>59</v>
      </c>
      <c r="AF2603">
        <v>9</v>
      </c>
      <c r="AH2603" t="s">
        <v>19524</v>
      </c>
      <c r="AI2603" t="s">
        <v>19523</v>
      </c>
      <c r="AJ2603" t="s">
        <v>19522</v>
      </c>
      <c r="AK2603" t="s">
        <v>19521</v>
      </c>
      <c r="AL2603">
        <v>10</v>
      </c>
      <c r="AM2603" s="5">
        <f t="shared" si="322"/>
        <v>2</v>
      </c>
      <c r="AN2603" s="4">
        <f t="shared" si="327"/>
        <v>3.0291556228701248E-3</v>
      </c>
      <c r="AO2603" s="3"/>
      <c r="AP2603">
        <v>0</v>
      </c>
      <c r="AR2603" t="s">
        <v>1</v>
      </c>
      <c r="AT2603" s="2" t="s">
        <v>0</v>
      </c>
      <c r="AU2603" s="1">
        <f t="shared" si="323"/>
        <v>0.65893211509703775</v>
      </c>
      <c r="AV2603" s="1">
        <f t="shared" si="324"/>
        <v>0.55721310000845914</v>
      </c>
      <c r="AW2603" s="1">
        <f t="shared" si="325"/>
        <v>0.45549408491988047</v>
      </c>
    </row>
    <row r="2604" spans="1:49" x14ac:dyDescent="0.2">
      <c r="A2604">
        <v>2602</v>
      </c>
      <c r="B2604" t="s">
        <v>19520</v>
      </c>
      <c r="C2604" t="s">
        <v>19519</v>
      </c>
      <c r="F2604" t="s">
        <v>19518</v>
      </c>
      <c r="G2604" t="s">
        <v>8</v>
      </c>
      <c r="H2604" t="s">
        <v>7</v>
      </c>
      <c r="I2604" t="s">
        <v>476</v>
      </c>
      <c r="J2604" t="s">
        <v>19517</v>
      </c>
      <c r="K2604" t="s">
        <v>19516</v>
      </c>
      <c r="L2604" t="s">
        <v>19515</v>
      </c>
      <c r="M2604" t="s">
        <v>1045</v>
      </c>
      <c r="N2604">
        <v>3</v>
      </c>
      <c r="O2604" t="s">
        <v>19514</v>
      </c>
      <c r="P2604" t="s">
        <v>19513</v>
      </c>
      <c r="Q2604" t="s">
        <v>19512</v>
      </c>
      <c r="R2604" s="7">
        <v>42979</v>
      </c>
      <c r="S2604" s="8">
        <f t="shared" si="320"/>
        <v>2017</v>
      </c>
      <c r="T2604" s="8">
        <v>2017</v>
      </c>
      <c r="U2604" s="8">
        <f t="shared" si="321"/>
        <v>5</v>
      </c>
      <c r="V2604" s="7">
        <v>42979</v>
      </c>
      <c r="W2604" t="s">
        <v>201</v>
      </c>
      <c r="X2604" s="2">
        <v>0.30399999999999999</v>
      </c>
      <c r="Y2604" s="6">
        <f t="shared" si="326"/>
        <v>8.115106377299057E-3</v>
      </c>
      <c r="AA2604">
        <v>8952477</v>
      </c>
      <c r="AB2604">
        <v>12250</v>
      </c>
      <c r="AC2604">
        <v>10982760</v>
      </c>
      <c r="AD2604" t="s">
        <v>2</v>
      </c>
      <c r="AE2604">
        <v>59</v>
      </c>
      <c r="AF2604">
        <v>9</v>
      </c>
      <c r="AH2604" t="s">
        <v>19511</v>
      </c>
      <c r="AI2604" t="s">
        <v>19510</v>
      </c>
      <c r="AJ2604" t="s">
        <v>19509</v>
      </c>
      <c r="AK2604" t="s">
        <v>19508</v>
      </c>
      <c r="AL2604">
        <v>16</v>
      </c>
      <c r="AM2604" s="5">
        <f t="shared" si="322"/>
        <v>3.2</v>
      </c>
      <c r="AN2604" s="4">
        <f t="shared" si="327"/>
        <v>4.8466489965922005E-3</v>
      </c>
      <c r="AO2604" s="3"/>
      <c r="AP2604">
        <v>0</v>
      </c>
      <c r="AR2604" t="s">
        <v>1</v>
      </c>
      <c r="AT2604" s="2" t="s">
        <v>0</v>
      </c>
      <c r="AU2604" s="1">
        <f t="shared" si="323"/>
        <v>0.7134569163086999</v>
      </c>
      <c r="AV2604" s="1">
        <f t="shared" si="324"/>
        <v>0.64808776869456286</v>
      </c>
      <c r="AW2604" s="1">
        <f t="shared" si="325"/>
        <v>0.58271862108042571</v>
      </c>
    </row>
    <row r="2605" spans="1:49" x14ac:dyDescent="0.2">
      <c r="A2605">
        <v>2603</v>
      </c>
      <c r="B2605" t="s">
        <v>19507</v>
      </c>
      <c r="C2605" t="s">
        <v>19506</v>
      </c>
      <c r="F2605" t="s">
        <v>19505</v>
      </c>
      <c r="G2605" t="s">
        <v>8</v>
      </c>
      <c r="H2605" t="s">
        <v>7</v>
      </c>
      <c r="I2605" t="s">
        <v>19504</v>
      </c>
      <c r="J2605" t="s">
        <v>19503</v>
      </c>
      <c r="K2605" t="s">
        <v>19502</v>
      </c>
      <c r="L2605" t="s">
        <v>19501</v>
      </c>
      <c r="M2605" t="s">
        <v>19500</v>
      </c>
      <c r="N2605">
        <v>12</v>
      </c>
      <c r="O2605" t="s">
        <v>19499</v>
      </c>
      <c r="P2605" t="s">
        <v>19498</v>
      </c>
      <c r="Q2605" t="s">
        <v>19497</v>
      </c>
      <c r="R2605" s="7">
        <v>42979</v>
      </c>
      <c r="S2605" s="8">
        <f t="shared" si="320"/>
        <v>2017</v>
      </c>
      <c r="T2605" s="8">
        <v>2017</v>
      </c>
      <c r="U2605" s="8">
        <f t="shared" si="321"/>
        <v>5</v>
      </c>
      <c r="V2605" s="7">
        <v>42979</v>
      </c>
      <c r="W2605" t="s">
        <v>2634</v>
      </c>
      <c r="X2605" s="2">
        <v>2.89</v>
      </c>
      <c r="Y2605" s="6">
        <f t="shared" si="326"/>
        <v>7.7146899442086442E-2</v>
      </c>
      <c r="AB2605">
        <v>21100255548</v>
      </c>
      <c r="AC2605">
        <v>21951071</v>
      </c>
      <c r="AD2605" t="s">
        <v>2</v>
      </c>
      <c r="AE2605">
        <v>5</v>
      </c>
      <c r="AF2605">
        <v>17</v>
      </c>
      <c r="AG2605">
        <v>1700176</v>
      </c>
      <c r="AI2605" t="s">
        <v>19496</v>
      </c>
      <c r="AJ2605" t="s">
        <v>19495</v>
      </c>
      <c r="AK2605" t="s">
        <v>19494</v>
      </c>
      <c r="AL2605">
        <v>12</v>
      </c>
      <c r="AM2605" s="5">
        <f t="shared" si="322"/>
        <v>2.4</v>
      </c>
      <c r="AN2605" s="4">
        <f t="shared" si="327"/>
        <v>3.6349867474441497E-3</v>
      </c>
      <c r="AO2605" s="3"/>
      <c r="AP2605">
        <v>0</v>
      </c>
      <c r="AQ2605" t="s">
        <v>416</v>
      </c>
      <c r="AR2605" t="s">
        <v>19493</v>
      </c>
      <c r="AS2605" t="s">
        <v>1682</v>
      </c>
      <c r="AT2605" s="2">
        <v>9.9260000000000002</v>
      </c>
      <c r="AU2605" s="1">
        <f t="shared" si="323"/>
        <v>5.5093325633693748</v>
      </c>
      <c r="AV2605" s="1">
        <f t="shared" si="324"/>
        <v>4.0390943094765301</v>
      </c>
      <c r="AW2605" s="1">
        <f t="shared" si="325"/>
        <v>2.5688560555836837</v>
      </c>
    </row>
    <row r="2606" spans="1:49" x14ac:dyDescent="0.2">
      <c r="A2606">
        <v>2604</v>
      </c>
      <c r="B2606" t="s">
        <v>19492</v>
      </c>
      <c r="C2606" t="s">
        <v>19491</v>
      </c>
      <c r="F2606" t="s">
        <v>19490</v>
      </c>
      <c r="G2606" t="s">
        <v>8</v>
      </c>
      <c r="H2606" t="s">
        <v>7</v>
      </c>
      <c r="I2606" t="s">
        <v>19489</v>
      </c>
      <c r="J2606" t="s">
        <v>19488</v>
      </c>
      <c r="K2606" t="s">
        <v>19487</v>
      </c>
      <c r="L2606" t="s">
        <v>19486</v>
      </c>
      <c r="M2606" t="s">
        <v>325</v>
      </c>
      <c r="N2606">
        <v>5</v>
      </c>
      <c r="O2606" t="s">
        <v>19485</v>
      </c>
      <c r="P2606" t="s">
        <v>19484</v>
      </c>
      <c r="Q2606" t="s">
        <v>19483</v>
      </c>
      <c r="R2606" s="7">
        <v>42979</v>
      </c>
      <c r="S2606" s="8">
        <f t="shared" si="320"/>
        <v>2017</v>
      </c>
      <c r="T2606" s="8">
        <v>2017</v>
      </c>
      <c r="U2606" s="8">
        <f t="shared" si="321"/>
        <v>5</v>
      </c>
      <c r="V2606" s="7">
        <v>42979</v>
      </c>
      <c r="W2606" t="s">
        <v>201</v>
      </c>
      <c r="X2606" s="2">
        <v>0.30399999999999999</v>
      </c>
      <c r="Y2606" s="6">
        <f t="shared" si="326"/>
        <v>8.115106377299057E-3</v>
      </c>
      <c r="AA2606">
        <v>8952477</v>
      </c>
      <c r="AB2606">
        <v>12250</v>
      </c>
      <c r="AC2606">
        <v>10982760</v>
      </c>
      <c r="AD2606" t="s">
        <v>2</v>
      </c>
      <c r="AE2606">
        <v>59</v>
      </c>
      <c r="AF2606">
        <v>9</v>
      </c>
      <c r="AH2606" t="s">
        <v>19482</v>
      </c>
      <c r="AI2606" t="s">
        <v>19481</v>
      </c>
      <c r="AJ2606" t="s">
        <v>19480</v>
      </c>
      <c r="AK2606" t="s">
        <v>19479</v>
      </c>
      <c r="AL2606">
        <v>7</v>
      </c>
      <c r="AM2606" s="5">
        <f t="shared" si="322"/>
        <v>1.4</v>
      </c>
      <c r="AN2606" s="4">
        <f t="shared" si="327"/>
        <v>2.1204089360090874E-3</v>
      </c>
      <c r="AO2606" s="3"/>
      <c r="AP2606">
        <v>0</v>
      </c>
      <c r="AR2606" t="s">
        <v>1</v>
      </c>
      <c r="AT2606" s="2" t="s">
        <v>0</v>
      </c>
      <c r="AU2606" s="1">
        <f t="shared" si="323"/>
        <v>0.63166971449120657</v>
      </c>
      <c r="AV2606" s="1">
        <f t="shared" si="324"/>
        <v>0.51177576566540717</v>
      </c>
      <c r="AW2606" s="1">
        <f t="shared" si="325"/>
        <v>0.39188181683960782</v>
      </c>
    </row>
    <row r="2607" spans="1:49" x14ac:dyDescent="0.2">
      <c r="A2607">
        <v>2605</v>
      </c>
      <c r="B2607" t="s">
        <v>19478</v>
      </c>
      <c r="C2607" t="s">
        <v>19477</v>
      </c>
      <c r="F2607" t="s">
        <v>19476</v>
      </c>
      <c r="G2607" t="s">
        <v>8</v>
      </c>
      <c r="H2607" t="s">
        <v>7</v>
      </c>
      <c r="I2607" t="s">
        <v>19475</v>
      </c>
      <c r="J2607" t="s">
        <v>19474</v>
      </c>
      <c r="K2607" t="s">
        <v>19473</v>
      </c>
      <c r="L2607" t="s">
        <v>19472</v>
      </c>
      <c r="M2607" t="s">
        <v>19471</v>
      </c>
      <c r="N2607">
        <v>4</v>
      </c>
      <c r="O2607" t="s">
        <v>19470</v>
      </c>
      <c r="P2607" t="s">
        <v>19469</v>
      </c>
      <c r="Q2607" t="s">
        <v>19468</v>
      </c>
      <c r="R2607" s="7">
        <v>42979</v>
      </c>
      <c r="S2607" s="8">
        <f t="shared" si="320"/>
        <v>2017</v>
      </c>
      <c r="T2607" s="8">
        <v>2017</v>
      </c>
      <c r="U2607" s="8">
        <f t="shared" si="321"/>
        <v>5</v>
      </c>
      <c r="V2607" s="7">
        <v>42979</v>
      </c>
      <c r="W2607" t="s">
        <v>201</v>
      </c>
      <c r="X2607" s="2">
        <v>0.30399999999999999</v>
      </c>
      <c r="Y2607" s="6">
        <f t="shared" si="326"/>
        <v>8.115106377299057E-3</v>
      </c>
      <c r="AA2607">
        <v>8952477</v>
      </c>
      <c r="AB2607">
        <v>12250</v>
      </c>
      <c r="AC2607">
        <v>10982760</v>
      </c>
      <c r="AD2607" t="s">
        <v>2</v>
      </c>
      <c r="AE2607">
        <v>59</v>
      </c>
      <c r="AF2607">
        <v>9</v>
      </c>
      <c r="AH2607" t="s">
        <v>19467</v>
      </c>
      <c r="AI2607" t="s">
        <v>19466</v>
      </c>
      <c r="AJ2607" t="s">
        <v>19465</v>
      </c>
      <c r="AK2607" t="s">
        <v>19464</v>
      </c>
      <c r="AL2607">
        <v>0</v>
      </c>
      <c r="AM2607" s="5">
        <f t="shared" si="322"/>
        <v>0</v>
      </c>
      <c r="AN2607" s="4">
        <f t="shared" si="327"/>
        <v>0</v>
      </c>
      <c r="AO2607" s="3"/>
      <c r="AP2607">
        <v>0</v>
      </c>
      <c r="AQ2607" t="s">
        <v>416</v>
      </c>
      <c r="AR2607" t="s">
        <v>19463</v>
      </c>
      <c r="AS2607" t="s">
        <v>415</v>
      </c>
      <c r="AT2607" s="2" t="s">
        <v>0</v>
      </c>
      <c r="AU2607" s="1">
        <f t="shared" si="323"/>
        <v>0.56805744641093392</v>
      </c>
      <c r="AV2607" s="1">
        <f t="shared" si="324"/>
        <v>0.40575531886495286</v>
      </c>
      <c r="AW2607" s="1">
        <f t="shared" si="325"/>
        <v>0.24345319131897172</v>
      </c>
    </row>
    <row r="2608" spans="1:49" x14ac:dyDescent="0.2">
      <c r="A2608">
        <v>2606</v>
      </c>
      <c r="B2608" t="s">
        <v>19462</v>
      </c>
      <c r="C2608" t="s">
        <v>19461</v>
      </c>
      <c r="F2608" t="s">
        <v>19460</v>
      </c>
      <c r="G2608" t="s">
        <v>8</v>
      </c>
      <c r="H2608" t="s">
        <v>7</v>
      </c>
      <c r="I2608" t="s">
        <v>19459</v>
      </c>
      <c r="J2608" t="s">
        <v>19458</v>
      </c>
      <c r="K2608" t="s">
        <v>19457</v>
      </c>
      <c r="L2608" t="s">
        <v>19456</v>
      </c>
      <c r="M2608" t="s">
        <v>467</v>
      </c>
      <c r="N2608">
        <v>6</v>
      </c>
      <c r="O2608" t="s">
        <v>19455</v>
      </c>
      <c r="P2608" t="s">
        <v>19454</v>
      </c>
      <c r="Q2608" t="s">
        <v>19453</v>
      </c>
      <c r="R2608" s="7">
        <v>42979</v>
      </c>
      <c r="S2608" s="8">
        <f t="shared" si="320"/>
        <v>2017</v>
      </c>
      <c r="T2608" s="8">
        <v>2017</v>
      </c>
      <c r="U2608" s="8">
        <f t="shared" si="321"/>
        <v>5</v>
      </c>
      <c r="V2608" s="7">
        <v>42979</v>
      </c>
      <c r="W2608" t="s">
        <v>19452</v>
      </c>
      <c r="X2608" s="2">
        <v>0.24199999999999999</v>
      </c>
      <c r="Y2608" s="6">
        <f t="shared" si="326"/>
        <v>6.4600517871920135E-3</v>
      </c>
      <c r="AA2608">
        <v>19326181</v>
      </c>
      <c r="AB2608">
        <v>11700154387</v>
      </c>
      <c r="AC2608" t="s">
        <v>19451</v>
      </c>
      <c r="AD2608" t="s">
        <v>2</v>
      </c>
      <c r="AE2608">
        <v>11</v>
      </c>
      <c r="AF2608">
        <v>3</v>
      </c>
      <c r="AG2608">
        <v>31007</v>
      </c>
      <c r="AI2608" t="s">
        <v>19450</v>
      </c>
      <c r="AK2608" t="s">
        <v>19449</v>
      </c>
      <c r="AL2608">
        <v>1</v>
      </c>
      <c r="AM2608" s="5">
        <f t="shared" si="322"/>
        <v>0.2</v>
      </c>
      <c r="AN2608" s="4">
        <f t="shared" si="327"/>
        <v>3.0291556228701253E-4</v>
      </c>
      <c r="AO2608" s="3"/>
      <c r="AP2608">
        <v>0</v>
      </c>
      <c r="AR2608" t="s">
        <v>1</v>
      </c>
      <c r="AT2608" s="2" t="s">
        <v>0</v>
      </c>
      <c r="AU2608" s="1">
        <f t="shared" si="323"/>
        <v>0.46129109197205131</v>
      </c>
      <c r="AV2608" s="1">
        <f t="shared" si="324"/>
        <v>0.33814836747395133</v>
      </c>
      <c r="AW2608" s="1">
        <f t="shared" si="325"/>
        <v>0.21500564297585126</v>
      </c>
    </row>
    <row r="2609" spans="1:49" x14ac:dyDescent="0.2">
      <c r="A2609">
        <v>2607</v>
      </c>
      <c r="B2609" t="s">
        <v>19448</v>
      </c>
      <c r="C2609" t="s">
        <v>19447</v>
      </c>
      <c r="F2609" t="s">
        <v>19446</v>
      </c>
      <c r="G2609" t="s">
        <v>8</v>
      </c>
      <c r="H2609" t="s">
        <v>7</v>
      </c>
      <c r="I2609" t="s">
        <v>19445</v>
      </c>
      <c r="J2609">
        <v>60101559</v>
      </c>
      <c r="K2609" t="s">
        <v>19444</v>
      </c>
      <c r="L2609" t="s">
        <v>19443</v>
      </c>
      <c r="M2609" t="s">
        <v>10</v>
      </c>
      <c r="N2609">
        <v>2</v>
      </c>
      <c r="O2609" t="s">
        <v>19442</v>
      </c>
      <c r="P2609" t="s">
        <v>19441</v>
      </c>
      <c r="Q2609" t="s">
        <v>19440</v>
      </c>
      <c r="R2609" s="7">
        <v>42979</v>
      </c>
      <c r="S2609" s="8">
        <f t="shared" si="320"/>
        <v>2017</v>
      </c>
      <c r="T2609" s="8">
        <v>2017</v>
      </c>
      <c r="U2609" s="8">
        <f t="shared" si="321"/>
        <v>5</v>
      </c>
      <c r="V2609" s="7">
        <v>42979</v>
      </c>
      <c r="W2609" t="s">
        <v>201</v>
      </c>
      <c r="X2609" s="2">
        <v>0.30399999999999999</v>
      </c>
      <c r="Y2609" s="6">
        <f t="shared" si="326"/>
        <v>8.115106377299057E-3</v>
      </c>
      <c r="AA2609">
        <v>8952477</v>
      </c>
      <c r="AB2609">
        <v>12250</v>
      </c>
      <c r="AC2609">
        <v>10982760</v>
      </c>
      <c r="AD2609" t="s">
        <v>2</v>
      </c>
      <c r="AE2609">
        <v>59</v>
      </c>
      <c r="AF2609">
        <v>9</v>
      </c>
      <c r="AH2609" t="s">
        <v>19439</v>
      </c>
      <c r="AI2609" t="s">
        <v>19438</v>
      </c>
      <c r="AJ2609" t="s">
        <v>19437</v>
      </c>
      <c r="AK2609" t="s">
        <v>19436</v>
      </c>
      <c r="AL2609">
        <v>7</v>
      </c>
      <c r="AM2609" s="5">
        <f t="shared" si="322"/>
        <v>1.4</v>
      </c>
      <c r="AN2609" s="4">
        <f t="shared" si="327"/>
        <v>2.1204089360090874E-3</v>
      </c>
      <c r="AO2609" s="3"/>
      <c r="AP2609">
        <v>0</v>
      </c>
      <c r="AR2609" t="s">
        <v>1</v>
      </c>
      <c r="AT2609" s="2" t="s">
        <v>0</v>
      </c>
      <c r="AU2609" s="1">
        <f t="shared" si="323"/>
        <v>0.63166971449120657</v>
      </c>
      <c r="AV2609" s="1">
        <f t="shared" si="324"/>
        <v>0.51177576566540717</v>
      </c>
      <c r="AW2609" s="1">
        <f t="shared" si="325"/>
        <v>0.39188181683960782</v>
      </c>
    </row>
    <row r="2610" spans="1:49" x14ac:dyDescent="0.2">
      <c r="A2610">
        <v>2608</v>
      </c>
      <c r="B2610" t="s">
        <v>19435</v>
      </c>
      <c r="C2610" t="s">
        <v>19434</v>
      </c>
      <c r="F2610" t="s">
        <v>19433</v>
      </c>
      <c r="G2610" t="s">
        <v>8</v>
      </c>
      <c r="H2610" t="s">
        <v>7</v>
      </c>
      <c r="I2610" t="s">
        <v>1423</v>
      </c>
      <c r="J2610">
        <v>60104351</v>
      </c>
      <c r="K2610" t="s">
        <v>1422</v>
      </c>
      <c r="L2610" t="s">
        <v>1421</v>
      </c>
      <c r="M2610" t="s">
        <v>10</v>
      </c>
      <c r="N2610">
        <v>3</v>
      </c>
      <c r="O2610" t="s">
        <v>19432</v>
      </c>
      <c r="P2610" t="s">
        <v>19431</v>
      </c>
      <c r="Q2610" t="s">
        <v>1440</v>
      </c>
      <c r="R2610" s="7">
        <v>42979</v>
      </c>
      <c r="S2610" s="8">
        <f t="shared" si="320"/>
        <v>2017</v>
      </c>
      <c r="T2610" s="8">
        <v>2017</v>
      </c>
      <c r="U2610" s="8">
        <f t="shared" si="321"/>
        <v>5</v>
      </c>
      <c r="V2610" s="7">
        <v>42979</v>
      </c>
      <c r="W2610" t="s">
        <v>201</v>
      </c>
      <c r="X2610" s="2">
        <v>0.30399999999999999</v>
      </c>
      <c r="Y2610" s="6">
        <f t="shared" si="326"/>
        <v>8.115106377299057E-3</v>
      </c>
      <c r="AA2610">
        <v>8952477</v>
      </c>
      <c r="AB2610">
        <v>12250</v>
      </c>
      <c r="AC2610">
        <v>10982760</v>
      </c>
      <c r="AD2610" t="s">
        <v>2</v>
      </c>
      <c r="AE2610">
        <v>59</v>
      </c>
      <c r="AF2610">
        <v>9</v>
      </c>
      <c r="AH2610" t="s">
        <v>19430</v>
      </c>
      <c r="AI2610" t="s">
        <v>19429</v>
      </c>
      <c r="AJ2610" t="s">
        <v>19428</v>
      </c>
      <c r="AK2610" t="s">
        <v>19427</v>
      </c>
      <c r="AL2610">
        <v>14</v>
      </c>
      <c r="AM2610" s="5">
        <f t="shared" si="322"/>
        <v>2.8</v>
      </c>
      <c r="AN2610" s="4">
        <f t="shared" si="327"/>
        <v>4.2408178720181747E-3</v>
      </c>
      <c r="AO2610" s="3"/>
      <c r="AP2610">
        <v>0</v>
      </c>
      <c r="AR2610" t="s">
        <v>1</v>
      </c>
      <c r="AT2610" s="2" t="s">
        <v>0</v>
      </c>
      <c r="AU2610" s="1">
        <f t="shared" si="323"/>
        <v>0.69528198257147911</v>
      </c>
      <c r="AV2610" s="1">
        <f t="shared" si="324"/>
        <v>0.61779621246586158</v>
      </c>
      <c r="AW2610" s="1">
        <f t="shared" si="325"/>
        <v>0.54031044236024395</v>
      </c>
    </row>
    <row r="2611" spans="1:49" x14ac:dyDescent="0.2">
      <c r="A2611">
        <v>2609</v>
      </c>
      <c r="B2611" t="s">
        <v>19426</v>
      </c>
      <c r="C2611" t="s">
        <v>19425</v>
      </c>
      <c r="F2611" t="s">
        <v>19424</v>
      </c>
      <c r="G2611" t="s">
        <v>8</v>
      </c>
      <c r="H2611" t="s">
        <v>7</v>
      </c>
      <c r="I2611" t="s">
        <v>19423</v>
      </c>
      <c r="J2611">
        <v>60009950</v>
      </c>
      <c r="K2611" t="s">
        <v>1317</v>
      </c>
      <c r="L2611" t="s">
        <v>1316</v>
      </c>
      <c r="M2611" t="s">
        <v>453</v>
      </c>
      <c r="N2611">
        <v>2</v>
      </c>
      <c r="O2611" t="s">
        <v>19422</v>
      </c>
      <c r="P2611" t="s">
        <v>19421</v>
      </c>
      <c r="Q2611" t="s">
        <v>1315</v>
      </c>
      <c r="R2611" s="7">
        <v>42979</v>
      </c>
      <c r="S2611" s="8">
        <f t="shared" si="320"/>
        <v>2017</v>
      </c>
      <c r="T2611" s="8">
        <v>2017</v>
      </c>
      <c r="U2611" s="8">
        <f t="shared" si="321"/>
        <v>5</v>
      </c>
      <c r="V2611" s="7">
        <v>42979</v>
      </c>
      <c r="W2611" t="s">
        <v>201</v>
      </c>
      <c r="X2611" s="2">
        <v>0.30399999999999999</v>
      </c>
      <c r="Y2611" s="6">
        <f t="shared" si="326"/>
        <v>8.115106377299057E-3</v>
      </c>
      <c r="AA2611">
        <v>8952477</v>
      </c>
      <c r="AB2611">
        <v>12250</v>
      </c>
      <c r="AC2611">
        <v>10982760</v>
      </c>
      <c r="AD2611" t="s">
        <v>2</v>
      </c>
      <c r="AE2611">
        <v>59</v>
      </c>
      <c r="AF2611">
        <v>9</v>
      </c>
      <c r="AH2611" t="s">
        <v>19420</v>
      </c>
      <c r="AI2611" t="s">
        <v>19419</v>
      </c>
      <c r="AJ2611" t="s">
        <v>19418</v>
      </c>
      <c r="AK2611" t="s">
        <v>19417</v>
      </c>
      <c r="AL2611">
        <v>3</v>
      </c>
      <c r="AM2611" s="5">
        <f t="shared" si="322"/>
        <v>0.6</v>
      </c>
      <c r="AN2611" s="4">
        <f t="shared" si="327"/>
        <v>9.0874668686103744E-4</v>
      </c>
      <c r="AO2611" s="3"/>
      <c r="AP2611">
        <v>0</v>
      </c>
      <c r="AR2611" t="s">
        <v>1</v>
      </c>
      <c r="AT2611" s="2" t="s">
        <v>0</v>
      </c>
      <c r="AU2611" s="1">
        <f t="shared" si="323"/>
        <v>0.59531984701676499</v>
      </c>
      <c r="AV2611" s="1">
        <f t="shared" si="324"/>
        <v>0.45119265320800472</v>
      </c>
      <c r="AW2611" s="1">
        <f t="shared" si="325"/>
        <v>0.30706545939924434</v>
      </c>
    </row>
    <row r="2612" spans="1:49" x14ac:dyDescent="0.2">
      <c r="A2612">
        <v>2610</v>
      </c>
      <c r="B2612" t="s">
        <v>19416</v>
      </c>
      <c r="C2612" t="s">
        <v>19415</v>
      </c>
      <c r="F2612" t="s">
        <v>19414</v>
      </c>
      <c r="G2612" t="s">
        <v>8</v>
      </c>
      <c r="H2612" t="s">
        <v>7</v>
      </c>
      <c r="I2612" t="s">
        <v>667</v>
      </c>
      <c r="J2612">
        <v>60025578</v>
      </c>
      <c r="K2612" t="s">
        <v>43</v>
      </c>
      <c r="L2612" t="s">
        <v>5</v>
      </c>
      <c r="M2612" t="s">
        <v>4</v>
      </c>
      <c r="N2612">
        <v>3</v>
      </c>
      <c r="O2612" t="s">
        <v>2818</v>
      </c>
      <c r="P2612" t="s">
        <v>2817</v>
      </c>
      <c r="Q2612" t="s">
        <v>367</v>
      </c>
      <c r="R2612" s="7">
        <v>42979</v>
      </c>
      <c r="S2612" s="8">
        <f t="shared" si="320"/>
        <v>2017</v>
      </c>
      <c r="T2612" s="8">
        <v>2017</v>
      </c>
      <c r="U2612" s="8">
        <f t="shared" si="321"/>
        <v>5</v>
      </c>
      <c r="V2612" s="7">
        <v>42979</v>
      </c>
      <c r="W2612" t="s">
        <v>201</v>
      </c>
      <c r="X2612" s="2">
        <v>0.30399999999999999</v>
      </c>
      <c r="Y2612" s="6">
        <f t="shared" si="326"/>
        <v>8.115106377299057E-3</v>
      </c>
      <c r="AA2612">
        <v>8952477</v>
      </c>
      <c r="AB2612">
        <v>12250</v>
      </c>
      <c r="AC2612">
        <v>10982760</v>
      </c>
      <c r="AD2612" t="s">
        <v>2</v>
      </c>
      <c r="AE2612">
        <v>59</v>
      </c>
      <c r="AF2612">
        <v>9</v>
      </c>
      <c r="AH2612" t="s">
        <v>19413</v>
      </c>
      <c r="AI2612" t="s">
        <v>19412</v>
      </c>
      <c r="AJ2612" t="s">
        <v>19411</v>
      </c>
      <c r="AK2612" t="s">
        <v>19410</v>
      </c>
      <c r="AL2612">
        <v>15</v>
      </c>
      <c r="AM2612" s="5">
        <f t="shared" si="322"/>
        <v>3</v>
      </c>
      <c r="AN2612" s="4">
        <f t="shared" si="327"/>
        <v>4.5437334343051876E-3</v>
      </c>
      <c r="AO2612" s="3"/>
      <c r="AP2612">
        <v>0</v>
      </c>
      <c r="AQ2612" t="s">
        <v>18</v>
      </c>
      <c r="AR2612">
        <v>61372001</v>
      </c>
      <c r="AS2612" t="s">
        <v>17</v>
      </c>
      <c r="AT2612" s="2" t="s">
        <v>0</v>
      </c>
      <c r="AU2612" s="1">
        <f t="shared" si="323"/>
        <v>0.70436944944008961</v>
      </c>
      <c r="AV2612" s="1">
        <f t="shared" si="324"/>
        <v>0.63294199058021217</v>
      </c>
      <c r="AW2612" s="1">
        <f t="shared" si="325"/>
        <v>0.56151453172033494</v>
      </c>
    </row>
    <row r="2613" spans="1:49" x14ac:dyDescent="0.2">
      <c r="A2613">
        <v>2611</v>
      </c>
      <c r="B2613" t="s">
        <v>19409</v>
      </c>
      <c r="C2613" t="s">
        <v>19408</v>
      </c>
      <c r="F2613" t="s">
        <v>19407</v>
      </c>
      <c r="G2613" t="s">
        <v>8</v>
      </c>
      <c r="H2613" t="s">
        <v>7</v>
      </c>
      <c r="I2613" t="s">
        <v>2330</v>
      </c>
      <c r="J2613" t="s">
        <v>2740</v>
      </c>
      <c r="K2613" t="s">
        <v>2739</v>
      </c>
      <c r="L2613" t="s">
        <v>2738</v>
      </c>
      <c r="M2613" t="s">
        <v>16</v>
      </c>
      <c r="N2613">
        <v>3</v>
      </c>
      <c r="O2613" t="s">
        <v>2329</v>
      </c>
      <c r="P2613" t="s">
        <v>2328</v>
      </c>
      <c r="Q2613" t="s">
        <v>2737</v>
      </c>
      <c r="R2613" s="7">
        <v>42979</v>
      </c>
      <c r="S2613" s="8">
        <f t="shared" si="320"/>
        <v>2017</v>
      </c>
      <c r="T2613" s="8">
        <v>2017</v>
      </c>
      <c r="U2613" s="8">
        <f t="shared" si="321"/>
        <v>5</v>
      </c>
      <c r="V2613" s="7">
        <v>42979</v>
      </c>
      <c r="W2613" t="s">
        <v>201</v>
      </c>
      <c r="X2613" s="2">
        <v>0.30399999999999999</v>
      </c>
      <c r="Y2613" s="6">
        <f t="shared" si="326"/>
        <v>8.115106377299057E-3</v>
      </c>
      <c r="AA2613">
        <v>8952477</v>
      </c>
      <c r="AB2613">
        <v>12250</v>
      </c>
      <c r="AC2613">
        <v>10982760</v>
      </c>
      <c r="AD2613" t="s">
        <v>2</v>
      </c>
      <c r="AE2613">
        <v>59</v>
      </c>
      <c r="AF2613">
        <v>9</v>
      </c>
      <c r="AH2613" t="s">
        <v>19406</v>
      </c>
      <c r="AI2613" t="s">
        <v>19405</v>
      </c>
      <c r="AJ2613" t="s">
        <v>19404</v>
      </c>
      <c r="AK2613" t="s">
        <v>19403</v>
      </c>
      <c r="AL2613">
        <v>6</v>
      </c>
      <c r="AM2613" s="5">
        <f t="shared" si="322"/>
        <v>1.2</v>
      </c>
      <c r="AN2613" s="4">
        <f t="shared" si="327"/>
        <v>1.8174933737220749E-3</v>
      </c>
      <c r="AO2613" s="3"/>
      <c r="AP2613">
        <v>0</v>
      </c>
      <c r="AR2613" t="s">
        <v>1</v>
      </c>
      <c r="AT2613" s="2" t="s">
        <v>0</v>
      </c>
      <c r="AU2613" s="1">
        <f t="shared" si="323"/>
        <v>0.62258224762259617</v>
      </c>
      <c r="AV2613" s="1">
        <f t="shared" si="324"/>
        <v>0.49662998755105653</v>
      </c>
      <c r="AW2613" s="1">
        <f t="shared" si="325"/>
        <v>0.37067772747951699</v>
      </c>
    </row>
    <row r="2614" spans="1:49" x14ac:dyDescent="0.2">
      <c r="A2614">
        <v>2612</v>
      </c>
      <c r="B2614" t="s">
        <v>19402</v>
      </c>
      <c r="C2614" t="s">
        <v>19401</v>
      </c>
      <c r="F2614" t="s">
        <v>19400</v>
      </c>
      <c r="G2614" t="s">
        <v>8</v>
      </c>
      <c r="H2614" t="s">
        <v>7</v>
      </c>
      <c r="I2614" t="s">
        <v>19399</v>
      </c>
      <c r="J2614">
        <v>60000745</v>
      </c>
      <c r="K2614" t="s">
        <v>1337</v>
      </c>
      <c r="L2614" t="s">
        <v>1336</v>
      </c>
      <c r="M2614" t="s">
        <v>30</v>
      </c>
      <c r="N2614">
        <v>2</v>
      </c>
      <c r="O2614" t="s">
        <v>19398</v>
      </c>
      <c r="P2614" t="s">
        <v>19397</v>
      </c>
      <c r="Q2614" t="s">
        <v>1335</v>
      </c>
      <c r="R2614" s="7">
        <v>42979</v>
      </c>
      <c r="S2614" s="8">
        <f t="shared" si="320"/>
        <v>2017</v>
      </c>
      <c r="T2614" s="8">
        <v>2017</v>
      </c>
      <c r="U2614" s="8">
        <f t="shared" si="321"/>
        <v>5</v>
      </c>
      <c r="V2614" s="7">
        <v>42979</v>
      </c>
      <c r="W2614" t="s">
        <v>201</v>
      </c>
      <c r="X2614" s="2">
        <v>0.30399999999999999</v>
      </c>
      <c r="Y2614" s="6">
        <f t="shared" si="326"/>
        <v>8.115106377299057E-3</v>
      </c>
      <c r="AA2614">
        <v>8952477</v>
      </c>
      <c r="AB2614">
        <v>12250</v>
      </c>
      <c r="AC2614">
        <v>10982760</v>
      </c>
      <c r="AD2614" t="s">
        <v>2</v>
      </c>
      <c r="AE2614">
        <v>59</v>
      </c>
      <c r="AF2614">
        <v>9</v>
      </c>
      <c r="AH2614" t="s">
        <v>19396</v>
      </c>
      <c r="AI2614" t="s">
        <v>19395</v>
      </c>
      <c r="AJ2614" t="s">
        <v>19394</v>
      </c>
      <c r="AK2614" t="s">
        <v>19393</v>
      </c>
      <c r="AL2614">
        <v>1</v>
      </c>
      <c r="AM2614" s="5">
        <f t="shared" si="322"/>
        <v>0.2</v>
      </c>
      <c r="AN2614" s="4">
        <f t="shared" si="327"/>
        <v>3.0291556228701253E-4</v>
      </c>
      <c r="AO2614" s="3"/>
      <c r="AP2614">
        <v>0</v>
      </c>
      <c r="AR2614" t="s">
        <v>1</v>
      </c>
      <c r="AT2614" s="2" t="s">
        <v>0</v>
      </c>
      <c r="AU2614" s="1">
        <f t="shared" si="323"/>
        <v>0.57714491327954431</v>
      </c>
      <c r="AV2614" s="1">
        <f t="shared" si="324"/>
        <v>0.4209010969793035</v>
      </c>
      <c r="AW2614" s="1">
        <f t="shared" si="325"/>
        <v>0.26465728067906258</v>
      </c>
    </row>
    <row r="2615" spans="1:49" x14ac:dyDescent="0.2">
      <c r="A2615">
        <v>2613</v>
      </c>
      <c r="B2615" t="s">
        <v>19392</v>
      </c>
      <c r="C2615" t="s">
        <v>19391</v>
      </c>
      <c r="F2615" t="s">
        <v>19390</v>
      </c>
      <c r="G2615" t="s">
        <v>8</v>
      </c>
      <c r="H2615" t="s">
        <v>7</v>
      </c>
      <c r="I2615" t="s">
        <v>19389</v>
      </c>
      <c r="J2615" t="s">
        <v>3974</v>
      </c>
      <c r="K2615" t="s">
        <v>3973</v>
      </c>
      <c r="L2615" t="s">
        <v>3972</v>
      </c>
      <c r="M2615" t="s">
        <v>16</v>
      </c>
      <c r="N2615">
        <v>3</v>
      </c>
      <c r="O2615" t="s">
        <v>19388</v>
      </c>
      <c r="P2615" t="s">
        <v>19387</v>
      </c>
      <c r="Q2615" t="s">
        <v>19386</v>
      </c>
      <c r="R2615" s="7">
        <v>42979</v>
      </c>
      <c r="S2615" s="8">
        <f t="shared" si="320"/>
        <v>2017</v>
      </c>
      <c r="T2615" s="8">
        <v>2017</v>
      </c>
      <c r="U2615" s="8">
        <f t="shared" si="321"/>
        <v>5</v>
      </c>
      <c r="V2615" s="7">
        <v>42979</v>
      </c>
      <c r="W2615" t="s">
        <v>201</v>
      </c>
      <c r="X2615" s="2">
        <v>0.30399999999999999</v>
      </c>
      <c r="Y2615" s="6">
        <f t="shared" si="326"/>
        <v>8.115106377299057E-3</v>
      </c>
      <c r="AA2615">
        <v>8952477</v>
      </c>
      <c r="AB2615">
        <v>12250</v>
      </c>
      <c r="AC2615">
        <v>10982760</v>
      </c>
      <c r="AD2615" t="s">
        <v>2</v>
      </c>
      <c r="AE2615">
        <v>59</v>
      </c>
      <c r="AF2615">
        <v>9</v>
      </c>
      <c r="AH2615" t="s">
        <v>19385</v>
      </c>
      <c r="AI2615" t="s">
        <v>19384</v>
      </c>
      <c r="AJ2615" t="s">
        <v>19383</v>
      </c>
      <c r="AK2615" t="s">
        <v>19382</v>
      </c>
      <c r="AL2615">
        <v>17</v>
      </c>
      <c r="AM2615" s="5">
        <f t="shared" si="322"/>
        <v>3.4</v>
      </c>
      <c r="AN2615" s="4">
        <f t="shared" si="327"/>
        <v>5.1495645588792126E-3</v>
      </c>
      <c r="AO2615" s="3"/>
      <c r="AP2615">
        <v>0</v>
      </c>
      <c r="AR2615" t="s">
        <v>1</v>
      </c>
      <c r="AT2615" s="2" t="s">
        <v>0</v>
      </c>
      <c r="AU2615" s="1">
        <f t="shared" si="323"/>
        <v>0.72254438317731029</v>
      </c>
      <c r="AV2615" s="1">
        <f t="shared" si="324"/>
        <v>0.66323354680891344</v>
      </c>
      <c r="AW2615" s="1">
        <f t="shared" si="325"/>
        <v>0.6039227104405166</v>
      </c>
    </row>
    <row r="2616" spans="1:49" x14ac:dyDescent="0.2">
      <c r="A2616">
        <v>2614</v>
      </c>
      <c r="B2616" t="s">
        <v>19381</v>
      </c>
      <c r="C2616" t="s">
        <v>19380</v>
      </c>
      <c r="F2616" t="s">
        <v>19379</v>
      </c>
      <c r="G2616" t="s">
        <v>8</v>
      </c>
      <c r="H2616" t="s">
        <v>7</v>
      </c>
      <c r="I2616" t="s">
        <v>19378</v>
      </c>
      <c r="J2616" t="s">
        <v>19377</v>
      </c>
      <c r="K2616" t="s">
        <v>19376</v>
      </c>
      <c r="L2616" t="s">
        <v>19375</v>
      </c>
      <c r="M2616" t="s">
        <v>2394</v>
      </c>
      <c r="N2616">
        <v>4</v>
      </c>
      <c r="O2616" t="s">
        <v>19374</v>
      </c>
      <c r="P2616" t="s">
        <v>19373</v>
      </c>
      <c r="Q2616" t="s">
        <v>19372</v>
      </c>
      <c r="R2616" s="7">
        <v>42979</v>
      </c>
      <c r="S2616" s="8">
        <f t="shared" si="320"/>
        <v>2017</v>
      </c>
      <c r="T2616" s="8">
        <v>2017</v>
      </c>
      <c r="U2616" s="8">
        <f t="shared" si="321"/>
        <v>5</v>
      </c>
      <c r="V2616" s="7">
        <v>42979</v>
      </c>
      <c r="W2616" t="s">
        <v>201</v>
      </c>
      <c r="X2616" s="2">
        <v>0.30399999999999999</v>
      </c>
      <c r="Y2616" s="6">
        <f t="shared" si="326"/>
        <v>8.115106377299057E-3</v>
      </c>
      <c r="AA2616">
        <v>8952477</v>
      </c>
      <c r="AB2616">
        <v>12250</v>
      </c>
      <c r="AC2616">
        <v>10982760</v>
      </c>
      <c r="AD2616" t="s">
        <v>2</v>
      </c>
      <c r="AE2616">
        <v>59</v>
      </c>
      <c r="AF2616">
        <v>9</v>
      </c>
      <c r="AH2616" t="s">
        <v>19371</v>
      </c>
      <c r="AI2616" t="s">
        <v>19370</v>
      </c>
      <c r="AJ2616" t="s">
        <v>19369</v>
      </c>
      <c r="AK2616" t="s">
        <v>19368</v>
      </c>
      <c r="AL2616">
        <v>7</v>
      </c>
      <c r="AM2616" s="5">
        <f t="shared" si="322"/>
        <v>1.4</v>
      </c>
      <c r="AN2616" s="4">
        <f t="shared" si="327"/>
        <v>2.1204089360090874E-3</v>
      </c>
      <c r="AO2616" s="3"/>
      <c r="AP2616">
        <v>0</v>
      </c>
      <c r="AR2616" t="s">
        <v>1</v>
      </c>
      <c r="AT2616" s="2" t="s">
        <v>0</v>
      </c>
      <c r="AU2616" s="1">
        <f t="shared" si="323"/>
        <v>0.63166971449120657</v>
      </c>
      <c r="AV2616" s="1">
        <f t="shared" si="324"/>
        <v>0.51177576566540717</v>
      </c>
      <c r="AW2616" s="1">
        <f t="shared" si="325"/>
        <v>0.39188181683960782</v>
      </c>
    </row>
    <row r="2617" spans="1:49" x14ac:dyDescent="0.2">
      <c r="A2617">
        <v>2615</v>
      </c>
      <c r="B2617" t="s">
        <v>19367</v>
      </c>
      <c r="C2617" t="s">
        <v>19366</v>
      </c>
      <c r="F2617" t="s">
        <v>19365</v>
      </c>
      <c r="G2617" t="s">
        <v>8</v>
      </c>
      <c r="H2617" t="s">
        <v>7</v>
      </c>
      <c r="I2617" t="s">
        <v>19364</v>
      </c>
      <c r="J2617" t="s">
        <v>19363</v>
      </c>
      <c r="K2617" t="s">
        <v>19362</v>
      </c>
      <c r="L2617" t="s">
        <v>19361</v>
      </c>
      <c r="M2617" t="s">
        <v>417</v>
      </c>
      <c r="N2617">
        <v>3</v>
      </c>
      <c r="O2617" t="s">
        <v>19360</v>
      </c>
      <c r="P2617" t="s">
        <v>19359</v>
      </c>
      <c r="Q2617" t="s">
        <v>19358</v>
      </c>
      <c r="R2617" s="7">
        <v>42979</v>
      </c>
      <c r="S2617" s="8">
        <f t="shared" si="320"/>
        <v>2017</v>
      </c>
      <c r="T2617" s="8">
        <v>2017</v>
      </c>
      <c r="U2617" s="8">
        <f t="shared" si="321"/>
        <v>5</v>
      </c>
      <c r="V2617" s="7">
        <v>42979</v>
      </c>
      <c r="W2617" t="s">
        <v>201</v>
      </c>
      <c r="X2617" s="2">
        <v>0.30399999999999999</v>
      </c>
      <c r="Y2617" s="6">
        <f t="shared" si="326"/>
        <v>8.115106377299057E-3</v>
      </c>
      <c r="AA2617">
        <v>8952477</v>
      </c>
      <c r="AB2617">
        <v>12250</v>
      </c>
      <c r="AC2617">
        <v>10982760</v>
      </c>
      <c r="AD2617" t="s">
        <v>2</v>
      </c>
      <c r="AE2617">
        <v>59</v>
      </c>
      <c r="AF2617">
        <v>9</v>
      </c>
      <c r="AH2617" t="s">
        <v>19357</v>
      </c>
      <c r="AI2617" t="s">
        <v>19356</v>
      </c>
      <c r="AJ2617" t="s">
        <v>19355</v>
      </c>
      <c r="AK2617" t="s">
        <v>19354</v>
      </c>
      <c r="AL2617">
        <v>0</v>
      </c>
      <c r="AM2617" s="5">
        <f t="shared" si="322"/>
        <v>0</v>
      </c>
      <c r="AN2617" s="4">
        <f t="shared" si="327"/>
        <v>0</v>
      </c>
      <c r="AO2617" s="3"/>
      <c r="AP2617">
        <v>0</v>
      </c>
      <c r="AQ2617" t="s">
        <v>416</v>
      </c>
      <c r="AR2617" t="s">
        <v>19353</v>
      </c>
      <c r="AS2617" t="s">
        <v>415</v>
      </c>
      <c r="AT2617" s="2" t="s">
        <v>0</v>
      </c>
      <c r="AU2617" s="1">
        <f t="shared" si="323"/>
        <v>0.56805744641093392</v>
      </c>
      <c r="AV2617" s="1">
        <f t="shared" si="324"/>
        <v>0.40575531886495286</v>
      </c>
      <c r="AW2617" s="1">
        <f t="shared" si="325"/>
        <v>0.24345319131897172</v>
      </c>
    </row>
    <row r="2618" spans="1:49" x14ac:dyDescent="0.2">
      <c r="A2618">
        <v>2616</v>
      </c>
      <c r="B2618" t="s">
        <v>19352</v>
      </c>
      <c r="C2618" t="s">
        <v>19351</v>
      </c>
      <c r="F2618" t="s">
        <v>19350</v>
      </c>
      <c r="G2618" t="s">
        <v>8</v>
      </c>
      <c r="H2618" t="s">
        <v>7</v>
      </c>
      <c r="I2618" t="s">
        <v>19349</v>
      </c>
      <c r="J2618" t="s">
        <v>19348</v>
      </c>
      <c r="K2618" t="s">
        <v>19347</v>
      </c>
      <c r="L2618" t="s">
        <v>228</v>
      </c>
      <c r="M2618" t="s">
        <v>68</v>
      </c>
      <c r="N2618">
        <v>3</v>
      </c>
      <c r="O2618" t="s">
        <v>19346</v>
      </c>
      <c r="P2618" t="s">
        <v>19345</v>
      </c>
      <c r="Q2618" t="s">
        <v>19344</v>
      </c>
      <c r="R2618" s="7">
        <v>42979</v>
      </c>
      <c r="S2618" s="8">
        <f t="shared" si="320"/>
        <v>2017</v>
      </c>
      <c r="T2618" s="8">
        <v>2017</v>
      </c>
      <c r="U2618" s="8">
        <f t="shared" si="321"/>
        <v>5</v>
      </c>
      <c r="V2618" s="7">
        <v>42979</v>
      </c>
      <c r="W2618" t="s">
        <v>201</v>
      </c>
      <c r="X2618" s="2">
        <v>0.30399999999999999</v>
      </c>
      <c r="Y2618" s="6">
        <f t="shared" si="326"/>
        <v>8.115106377299057E-3</v>
      </c>
      <c r="AA2618">
        <v>8952477</v>
      </c>
      <c r="AB2618">
        <v>12250</v>
      </c>
      <c r="AC2618">
        <v>10982760</v>
      </c>
      <c r="AD2618" t="s">
        <v>2</v>
      </c>
      <c r="AE2618">
        <v>59</v>
      </c>
      <c r="AF2618">
        <v>9</v>
      </c>
      <c r="AH2618" t="s">
        <v>19343</v>
      </c>
      <c r="AI2618" t="s">
        <v>19342</v>
      </c>
      <c r="AJ2618" t="s">
        <v>19341</v>
      </c>
      <c r="AK2618" t="s">
        <v>19340</v>
      </c>
      <c r="AL2618">
        <v>3</v>
      </c>
      <c r="AM2618" s="5">
        <f t="shared" si="322"/>
        <v>0.6</v>
      </c>
      <c r="AN2618" s="4">
        <f t="shared" si="327"/>
        <v>9.0874668686103744E-4</v>
      </c>
      <c r="AO2618" s="3"/>
      <c r="AP2618">
        <v>0</v>
      </c>
      <c r="AR2618" t="s">
        <v>1</v>
      </c>
      <c r="AT2618" s="2" t="s">
        <v>0</v>
      </c>
      <c r="AU2618" s="1">
        <f t="shared" si="323"/>
        <v>0.59531984701676499</v>
      </c>
      <c r="AV2618" s="1">
        <f t="shared" si="324"/>
        <v>0.45119265320800472</v>
      </c>
      <c r="AW2618" s="1">
        <f t="shared" si="325"/>
        <v>0.30706545939924434</v>
      </c>
    </row>
    <row r="2619" spans="1:49" x14ac:dyDescent="0.2">
      <c r="A2619">
        <v>2617</v>
      </c>
      <c r="B2619" t="s">
        <v>19339</v>
      </c>
      <c r="C2619" t="s">
        <v>19338</v>
      </c>
      <c r="F2619" t="s">
        <v>19337</v>
      </c>
      <c r="G2619" t="s">
        <v>8</v>
      </c>
      <c r="H2619" t="s">
        <v>7</v>
      </c>
      <c r="I2619" t="s">
        <v>1662</v>
      </c>
      <c r="J2619">
        <v>60068706</v>
      </c>
      <c r="K2619" t="s">
        <v>5772</v>
      </c>
      <c r="L2619" t="s">
        <v>5771</v>
      </c>
      <c r="M2619" t="s">
        <v>453</v>
      </c>
      <c r="N2619">
        <v>2</v>
      </c>
      <c r="O2619" t="s">
        <v>5770</v>
      </c>
      <c r="P2619" t="s">
        <v>5769</v>
      </c>
      <c r="Q2619" t="s">
        <v>5768</v>
      </c>
      <c r="R2619" s="7">
        <v>42979</v>
      </c>
      <c r="S2619" s="8">
        <f t="shared" si="320"/>
        <v>2017</v>
      </c>
      <c r="T2619" s="8">
        <v>2017</v>
      </c>
      <c r="U2619" s="8">
        <f t="shared" si="321"/>
        <v>5</v>
      </c>
      <c r="V2619" s="7">
        <v>42979</v>
      </c>
      <c r="W2619" t="s">
        <v>201</v>
      </c>
      <c r="X2619" s="2">
        <v>0.30399999999999999</v>
      </c>
      <c r="Y2619" s="6">
        <f t="shared" si="326"/>
        <v>8.115106377299057E-3</v>
      </c>
      <c r="AA2619">
        <v>8952477</v>
      </c>
      <c r="AB2619">
        <v>12250</v>
      </c>
      <c r="AC2619">
        <v>10982760</v>
      </c>
      <c r="AD2619" t="s">
        <v>2</v>
      </c>
      <c r="AE2619">
        <v>59</v>
      </c>
      <c r="AF2619">
        <v>9</v>
      </c>
      <c r="AH2619" t="s">
        <v>19336</v>
      </c>
      <c r="AI2619" t="s">
        <v>19335</v>
      </c>
      <c r="AJ2619" t="s">
        <v>19334</v>
      </c>
      <c r="AK2619" t="s">
        <v>19333</v>
      </c>
      <c r="AL2619">
        <v>2</v>
      </c>
      <c r="AM2619" s="5">
        <f t="shared" si="322"/>
        <v>0.4</v>
      </c>
      <c r="AN2619" s="4">
        <f t="shared" si="327"/>
        <v>6.0583112457402507E-4</v>
      </c>
      <c r="AO2619" s="3"/>
      <c r="AP2619">
        <v>0</v>
      </c>
      <c r="AR2619" t="s">
        <v>1</v>
      </c>
      <c r="AT2619" s="2" t="s">
        <v>0</v>
      </c>
      <c r="AU2619" s="1">
        <f t="shared" si="323"/>
        <v>0.58623238014815471</v>
      </c>
      <c r="AV2619" s="1">
        <f t="shared" si="324"/>
        <v>0.43604687509365414</v>
      </c>
      <c r="AW2619" s="1">
        <f t="shared" si="325"/>
        <v>0.28586137003915346</v>
      </c>
    </row>
    <row r="2620" spans="1:49" x14ac:dyDescent="0.2">
      <c r="A2620">
        <v>2618</v>
      </c>
      <c r="B2620" t="s">
        <v>19332</v>
      </c>
      <c r="C2620" t="s">
        <v>19331</v>
      </c>
      <c r="F2620" t="s">
        <v>19330</v>
      </c>
      <c r="G2620" t="s">
        <v>8</v>
      </c>
      <c r="H2620" t="s">
        <v>7</v>
      </c>
      <c r="I2620" t="s">
        <v>579</v>
      </c>
      <c r="J2620">
        <v>60007155</v>
      </c>
      <c r="K2620" t="s">
        <v>871</v>
      </c>
      <c r="L2620" t="s">
        <v>489</v>
      </c>
      <c r="M2620" t="s">
        <v>4</v>
      </c>
      <c r="N2620">
        <v>4</v>
      </c>
      <c r="O2620" t="s">
        <v>19329</v>
      </c>
      <c r="P2620" t="s">
        <v>19328</v>
      </c>
      <c r="Q2620" t="s">
        <v>19327</v>
      </c>
      <c r="R2620" s="7">
        <v>42979</v>
      </c>
      <c r="S2620" s="8">
        <f t="shared" si="320"/>
        <v>2017</v>
      </c>
      <c r="T2620" s="8">
        <v>2017</v>
      </c>
      <c r="U2620" s="8">
        <f t="shared" si="321"/>
        <v>5</v>
      </c>
      <c r="V2620" s="7">
        <v>42979</v>
      </c>
      <c r="W2620" t="s">
        <v>201</v>
      </c>
      <c r="X2620" s="2">
        <v>0.30399999999999999</v>
      </c>
      <c r="Y2620" s="6">
        <f t="shared" si="326"/>
        <v>8.115106377299057E-3</v>
      </c>
      <c r="AA2620">
        <v>8952477</v>
      </c>
      <c r="AB2620">
        <v>12250</v>
      </c>
      <c r="AC2620">
        <v>10982760</v>
      </c>
      <c r="AD2620" t="s">
        <v>2</v>
      </c>
      <c r="AE2620">
        <v>59</v>
      </c>
      <c r="AF2620">
        <v>9</v>
      </c>
      <c r="AH2620" t="s">
        <v>19326</v>
      </c>
      <c r="AI2620" t="s">
        <v>19325</v>
      </c>
      <c r="AJ2620" t="s">
        <v>19324</v>
      </c>
      <c r="AK2620" t="s">
        <v>19323</v>
      </c>
      <c r="AL2620">
        <v>2</v>
      </c>
      <c r="AM2620" s="5">
        <f t="shared" si="322"/>
        <v>0.4</v>
      </c>
      <c r="AN2620" s="4">
        <f t="shared" si="327"/>
        <v>6.0583112457402507E-4</v>
      </c>
      <c r="AO2620" s="3"/>
      <c r="AP2620">
        <v>0</v>
      </c>
      <c r="AR2620" t="s">
        <v>869</v>
      </c>
      <c r="AS2620" t="s">
        <v>868</v>
      </c>
      <c r="AT2620" s="2" t="s">
        <v>0</v>
      </c>
      <c r="AU2620" s="1">
        <f t="shared" si="323"/>
        <v>0.58623238014815471</v>
      </c>
      <c r="AV2620" s="1">
        <f t="shared" si="324"/>
        <v>0.43604687509365414</v>
      </c>
      <c r="AW2620" s="1">
        <f t="shared" si="325"/>
        <v>0.28586137003915346</v>
      </c>
    </row>
    <row r="2621" spans="1:49" x14ac:dyDescent="0.2">
      <c r="A2621">
        <v>2619</v>
      </c>
      <c r="B2621" t="s">
        <v>19322</v>
      </c>
      <c r="C2621" t="s">
        <v>19321</v>
      </c>
      <c r="F2621" t="s">
        <v>19320</v>
      </c>
      <c r="G2621" t="s">
        <v>8</v>
      </c>
      <c r="H2621" t="s">
        <v>7</v>
      </c>
      <c r="I2621" t="s">
        <v>19319</v>
      </c>
      <c r="J2621">
        <v>60100082</v>
      </c>
      <c r="K2621" t="s">
        <v>19318</v>
      </c>
      <c r="L2621" t="s">
        <v>1213</v>
      </c>
      <c r="M2621" t="s">
        <v>10</v>
      </c>
      <c r="N2621">
        <v>2</v>
      </c>
      <c r="O2621" t="s">
        <v>19317</v>
      </c>
      <c r="P2621" t="s">
        <v>19316</v>
      </c>
      <c r="Q2621" t="s">
        <v>19315</v>
      </c>
      <c r="R2621" s="7">
        <v>42979</v>
      </c>
      <c r="S2621" s="8">
        <f t="shared" si="320"/>
        <v>2017</v>
      </c>
      <c r="T2621" s="8">
        <v>2017</v>
      </c>
      <c r="U2621" s="8">
        <f t="shared" si="321"/>
        <v>5</v>
      </c>
      <c r="V2621" s="7">
        <v>42979</v>
      </c>
      <c r="W2621" t="s">
        <v>201</v>
      </c>
      <c r="X2621" s="2">
        <v>0.30399999999999999</v>
      </c>
      <c r="Y2621" s="6">
        <f t="shared" si="326"/>
        <v>8.115106377299057E-3</v>
      </c>
      <c r="AA2621">
        <v>8952477</v>
      </c>
      <c r="AB2621">
        <v>12250</v>
      </c>
      <c r="AC2621">
        <v>10982760</v>
      </c>
      <c r="AD2621" t="s">
        <v>2</v>
      </c>
      <c r="AE2621">
        <v>59</v>
      </c>
      <c r="AF2621">
        <v>9</v>
      </c>
      <c r="AH2621" t="s">
        <v>19314</v>
      </c>
      <c r="AI2621" t="s">
        <v>19313</v>
      </c>
      <c r="AJ2621" t="s">
        <v>19312</v>
      </c>
      <c r="AK2621" t="s">
        <v>19311</v>
      </c>
      <c r="AL2621">
        <v>4</v>
      </c>
      <c r="AM2621" s="5">
        <f t="shared" si="322"/>
        <v>0.8</v>
      </c>
      <c r="AN2621" s="4">
        <f t="shared" si="327"/>
        <v>1.2116622491480501E-3</v>
      </c>
      <c r="AO2621" s="3"/>
      <c r="AP2621">
        <v>0</v>
      </c>
      <c r="AR2621" t="s">
        <v>1</v>
      </c>
      <c r="AT2621" s="2" t="s">
        <v>0</v>
      </c>
      <c r="AU2621" s="1">
        <f t="shared" si="323"/>
        <v>0.6044073138853755</v>
      </c>
      <c r="AV2621" s="1">
        <f t="shared" si="324"/>
        <v>0.46633843132235536</v>
      </c>
      <c r="AW2621" s="1">
        <f t="shared" si="325"/>
        <v>0.32826954875933523</v>
      </c>
    </row>
    <row r="2622" spans="1:49" x14ac:dyDescent="0.2">
      <c r="A2622">
        <v>2620</v>
      </c>
      <c r="B2622" t="s">
        <v>19310</v>
      </c>
      <c r="C2622" t="s">
        <v>19309</v>
      </c>
      <c r="F2622" t="s">
        <v>19308</v>
      </c>
      <c r="G2622" t="s">
        <v>8</v>
      </c>
      <c r="H2622" t="s">
        <v>7</v>
      </c>
      <c r="I2622" t="s">
        <v>19307</v>
      </c>
      <c r="J2622" t="s">
        <v>2088</v>
      </c>
      <c r="K2622" t="s">
        <v>2087</v>
      </c>
      <c r="L2622" t="s">
        <v>2086</v>
      </c>
      <c r="M2622" t="s">
        <v>1424</v>
      </c>
      <c r="N2622">
        <v>3</v>
      </c>
      <c r="O2622" t="s">
        <v>19306</v>
      </c>
      <c r="P2622" t="s">
        <v>19305</v>
      </c>
      <c r="Q2622" t="s">
        <v>19304</v>
      </c>
      <c r="R2622" s="7">
        <v>42979</v>
      </c>
      <c r="S2622" s="8">
        <f t="shared" si="320"/>
        <v>2017</v>
      </c>
      <c r="T2622" s="8">
        <v>2017</v>
      </c>
      <c r="U2622" s="8">
        <f t="shared" si="321"/>
        <v>5</v>
      </c>
      <c r="V2622" s="7">
        <v>42979</v>
      </c>
      <c r="W2622" t="s">
        <v>201</v>
      </c>
      <c r="X2622" s="2">
        <v>0.30399999999999999</v>
      </c>
      <c r="Y2622" s="6">
        <f t="shared" si="326"/>
        <v>8.115106377299057E-3</v>
      </c>
      <c r="AA2622">
        <v>8952477</v>
      </c>
      <c r="AB2622">
        <v>12250</v>
      </c>
      <c r="AC2622">
        <v>10982760</v>
      </c>
      <c r="AD2622" t="s">
        <v>2</v>
      </c>
      <c r="AE2622">
        <v>59</v>
      </c>
      <c r="AF2622">
        <v>9</v>
      </c>
      <c r="AH2622" t="s">
        <v>19303</v>
      </c>
      <c r="AI2622" t="s">
        <v>19302</v>
      </c>
      <c r="AJ2622" t="s">
        <v>19301</v>
      </c>
      <c r="AK2622" t="s">
        <v>19300</v>
      </c>
      <c r="AL2622">
        <v>5</v>
      </c>
      <c r="AM2622" s="5">
        <f t="shared" si="322"/>
        <v>1</v>
      </c>
      <c r="AN2622" s="4">
        <f t="shared" si="327"/>
        <v>1.5145778114350624E-3</v>
      </c>
      <c r="AO2622" s="3"/>
      <c r="AP2622">
        <v>0</v>
      </c>
      <c r="AR2622" t="s">
        <v>1</v>
      </c>
      <c r="AT2622" s="2" t="s">
        <v>0</v>
      </c>
      <c r="AU2622" s="1">
        <f t="shared" si="323"/>
        <v>0.61349478075398578</v>
      </c>
      <c r="AV2622" s="1">
        <f t="shared" si="324"/>
        <v>0.481484209436706</v>
      </c>
      <c r="AW2622" s="1">
        <f t="shared" si="325"/>
        <v>0.34947363811942611</v>
      </c>
    </row>
    <row r="2623" spans="1:49" x14ac:dyDescent="0.2">
      <c r="A2623">
        <v>2621</v>
      </c>
      <c r="B2623" t="s">
        <v>19299</v>
      </c>
      <c r="C2623" t="s">
        <v>19298</v>
      </c>
      <c r="F2623" t="s">
        <v>19297</v>
      </c>
      <c r="G2623" t="s">
        <v>8</v>
      </c>
      <c r="H2623" t="s">
        <v>7</v>
      </c>
      <c r="I2623" t="s">
        <v>19296</v>
      </c>
      <c r="J2623" t="s">
        <v>19295</v>
      </c>
      <c r="K2623" t="s">
        <v>19294</v>
      </c>
      <c r="L2623" t="s">
        <v>793</v>
      </c>
      <c r="M2623" t="s">
        <v>792</v>
      </c>
      <c r="N2623">
        <v>3</v>
      </c>
      <c r="O2623" t="s">
        <v>19293</v>
      </c>
      <c r="P2623" t="s">
        <v>19292</v>
      </c>
      <c r="Q2623" t="s">
        <v>19291</v>
      </c>
      <c r="R2623" s="7">
        <v>42979</v>
      </c>
      <c r="S2623" s="8">
        <f t="shared" si="320"/>
        <v>2017</v>
      </c>
      <c r="T2623" s="8">
        <v>2017</v>
      </c>
      <c r="U2623" s="8">
        <f t="shared" si="321"/>
        <v>5</v>
      </c>
      <c r="V2623" s="7">
        <v>42979</v>
      </c>
      <c r="W2623" t="s">
        <v>201</v>
      </c>
      <c r="X2623" s="2">
        <v>0.30399999999999999</v>
      </c>
      <c r="Y2623" s="6">
        <f t="shared" si="326"/>
        <v>8.115106377299057E-3</v>
      </c>
      <c r="AA2623">
        <v>8952477</v>
      </c>
      <c r="AB2623">
        <v>12250</v>
      </c>
      <c r="AC2623">
        <v>10982760</v>
      </c>
      <c r="AD2623" t="s">
        <v>2</v>
      </c>
      <c r="AE2623">
        <v>59</v>
      </c>
      <c r="AF2623">
        <v>9</v>
      </c>
      <c r="AH2623" t="s">
        <v>19290</v>
      </c>
      <c r="AI2623" t="s">
        <v>19289</v>
      </c>
      <c r="AJ2623" t="s">
        <v>19288</v>
      </c>
      <c r="AK2623" t="s">
        <v>19287</v>
      </c>
      <c r="AL2623">
        <v>8</v>
      </c>
      <c r="AM2623" s="5">
        <f t="shared" si="322"/>
        <v>1.6</v>
      </c>
      <c r="AN2623" s="4">
        <f t="shared" si="327"/>
        <v>2.4233244982961003E-3</v>
      </c>
      <c r="AO2623" s="3"/>
      <c r="AP2623">
        <v>0</v>
      </c>
      <c r="AR2623" t="s">
        <v>1</v>
      </c>
      <c r="AT2623" s="2" t="s">
        <v>0</v>
      </c>
      <c r="AU2623" s="1">
        <f t="shared" si="323"/>
        <v>0.64075718135981696</v>
      </c>
      <c r="AV2623" s="1">
        <f t="shared" si="324"/>
        <v>0.52692154377975786</v>
      </c>
      <c r="AW2623" s="1">
        <f t="shared" si="325"/>
        <v>0.4130859061996987</v>
      </c>
    </row>
    <row r="2624" spans="1:49" x14ac:dyDescent="0.2">
      <c r="A2624">
        <v>2622</v>
      </c>
      <c r="B2624" t="s">
        <v>19286</v>
      </c>
      <c r="C2624" t="s">
        <v>19285</v>
      </c>
      <c r="F2624" t="s">
        <v>19284</v>
      </c>
      <c r="G2624" t="s">
        <v>8</v>
      </c>
      <c r="H2624" t="s">
        <v>7</v>
      </c>
      <c r="I2624" t="s">
        <v>19283</v>
      </c>
      <c r="J2624">
        <v>60021889</v>
      </c>
      <c r="K2624" t="s">
        <v>19282</v>
      </c>
      <c r="L2624" t="s">
        <v>541</v>
      </c>
      <c r="M2624" t="s">
        <v>405</v>
      </c>
      <c r="N2624">
        <v>4</v>
      </c>
      <c r="O2624" t="s">
        <v>19281</v>
      </c>
      <c r="P2624" t="s">
        <v>19280</v>
      </c>
      <c r="Q2624" t="s">
        <v>19279</v>
      </c>
      <c r="R2624" s="7">
        <v>42979</v>
      </c>
      <c r="S2624" s="8">
        <f t="shared" si="320"/>
        <v>2017</v>
      </c>
      <c r="T2624" s="8">
        <v>2017</v>
      </c>
      <c r="U2624" s="8">
        <f t="shared" si="321"/>
        <v>5</v>
      </c>
      <c r="V2624" s="7">
        <v>42979</v>
      </c>
      <c r="W2624" t="s">
        <v>201</v>
      </c>
      <c r="X2624" s="2">
        <v>0.30399999999999999</v>
      </c>
      <c r="Y2624" s="6">
        <f t="shared" si="326"/>
        <v>8.115106377299057E-3</v>
      </c>
      <c r="AA2624">
        <v>8952477</v>
      </c>
      <c r="AB2624">
        <v>12250</v>
      </c>
      <c r="AC2624">
        <v>10982760</v>
      </c>
      <c r="AD2624" t="s">
        <v>2</v>
      </c>
      <c r="AE2624">
        <v>59</v>
      </c>
      <c r="AF2624">
        <v>9</v>
      </c>
      <c r="AH2624" t="s">
        <v>19278</v>
      </c>
      <c r="AI2624" t="s">
        <v>19277</v>
      </c>
      <c r="AJ2624" t="s">
        <v>19276</v>
      </c>
      <c r="AK2624" t="s">
        <v>19275</v>
      </c>
      <c r="AL2624">
        <v>7</v>
      </c>
      <c r="AM2624" s="5">
        <f t="shared" si="322"/>
        <v>1.4</v>
      </c>
      <c r="AN2624" s="4">
        <f t="shared" si="327"/>
        <v>2.1204089360090874E-3</v>
      </c>
      <c r="AO2624" s="3"/>
      <c r="AP2624">
        <v>0</v>
      </c>
      <c r="AQ2624" t="s">
        <v>403</v>
      </c>
      <c r="AR2624" t="s">
        <v>1551</v>
      </c>
      <c r="AS2624" t="s">
        <v>401</v>
      </c>
      <c r="AT2624" s="2" t="s">
        <v>0</v>
      </c>
      <c r="AU2624" s="1">
        <f t="shared" si="323"/>
        <v>0.63166971449120657</v>
      </c>
      <c r="AV2624" s="1">
        <f t="shared" si="324"/>
        <v>0.51177576566540717</v>
      </c>
      <c r="AW2624" s="1">
        <f t="shared" si="325"/>
        <v>0.39188181683960782</v>
      </c>
    </row>
    <row r="2625" spans="1:49" x14ac:dyDescent="0.2">
      <c r="A2625">
        <v>2623</v>
      </c>
      <c r="B2625" t="s">
        <v>19274</v>
      </c>
      <c r="C2625" t="s">
        <v>19273</v>
      </c>
      <c r="F2625" t="s">
        <v>19272</v>
      </c>
      <c r="G2625" t="s">
        <v>8</v>
      </c>
      <c r="H2625" t="s">
        <v>7</v>
      </c>
      <c r="I2625" t="s">
        <v>19271</v>
      </c>
      <c r="J2625">
        <v>60026796</v>
      </c>
      <c r="K2625" t="s">
        <v>19270</v>
      </c>
      <c r="L2625" t="s">
        <v>2491</v>
      </c>
      <c r="M2625" t="s">
        <v>398</v>
      </c>
      <c r="N2625">
        <v>3</v>
      </c>
      <c r="O2625" t="s">
        <v>19269</v>
      </c>
      <c r="P2625" t="s">
        <v>19268</v>
      </c>
      <c r="Q2625" t="s">
        <v>19267</v>
      </c>
      <c r="R2625" s="7">
        <v>42979</v>
      </c>
      <c r="S2625" s="8">
        <f t="shared" si="320"/>
        <v>2017</v>
      </c>
      <c r="T2625" s="8">
        <v>2017</v>
      </c>
      <c r="U2625" s="8">
        <f t="shared" si="321"/>
        <v>5</v>
      </c>
      <c r="V2625" s="7">
        <v>42979</v>
      </c>
      <c r="W2625" t="s">
        <v>201</v>
      </c>
      <c r="X2625" s="2">
        <v>0.30399999999999999</v>
      </c>
      <c r="Y2625" s="6">
        <f t="shared" si="326"/>
        <v>8.115106377299057E-3</v>
      </c>
      <c r="AA2625">
        <v>8952477</v>
      </c>
      <c r="AB2625">
        <v>12250</v>
      </c>
      <c r="AC2625">
        <v>10982760</v>
      </c>
      <c r="AD2625" t="s">
        <v>2</v>
      </c>
      <c r="AE2625">
        <v>59</v>
      </c>
      <c r="AF2625">
        <v>9</v>
      </c>
      <c r="AH2625" t="s">
        <v>19266</v>
      </c>
      <c r="AI2625" t="s">
        <v>19265</v>
      </c>
      <c r="AJ2625" t="s">
        <v>19264</v>
      </c>
      <c r="AK2625" t="s">
        <v>19263</v>
      </c>
      <c r="AL2625">
        <v>4</v>
      </c>
      <c r="AM2625" s="5">
        <f t="shared" si="322"/>
        <v>0.8</v>
      </c>
      <c r="AN2625" s="4">
        <f t="shared" si="327"/>
        <v>1.2116622491480501E-3</v>
      </c>
      <c r="AO2625" s="3"/>
      <c r="AP2625">
        <v>0</v>
      </c>
      <c r="AR2625" t="s">
        <v>1</v>
      </c>
      <c r="AT2625" s="2" t="s">
        <v>0</v>
      </c>
      <c r="AU2625" s="1">
        <f t="shared" si="323"/>
        <v>0.6044073138853755</v>
      </c>
      <c r="AV2625" s="1">
        <f t="shared" si="324"/>
        <v>0.46633843132235536</v>
      </c>
      <c r="AW2625" s="1">
        <f t="shared" si="325"/>
        <v>0.32826954875933523</v>
      </c>
    </row>
    <row r="2626" spans="1:49" x14ac:dyDescent="0.2">
      <c r="A2626">
        <v>2624</v>
      </c>
      <c r="B2626" t="s">
        <v>19262</v>
      </c>
      <c r="C2626" t="s">
        <v>19261</v>
      </c>
      <c r="D2626" t="s">
        <v>19260</v>
      </c>
      <c r="F2626" t="s">
        <v>19259</v>
      </c>
      <c r="G2626" t="s">
        <v>8</v>
      </c>
      <c r="H2626" t="s">
        <v>7</v>
      </c>
      <c r="I2626" t="s">
        <v>993</v>
      </c>
      <c r="J2626">
        <v>60015487</v>
      </c>
      <c r="K2626" t="s">
        <v>19258</v>
      </c>
      <c r="L2626" t="s">
        <v>240</v>
      </c>
      <c r="M2626" t="s">
        <v>4</v>
      </c>
      <c r="N2626">
        <v>5</v>
      </c>
      <c r="O2626" t="s">
        <v>19257</v>
      </c>
      <c r="P2626" t="s">
        <v>19256</v>
      </c>
      <c r="Q2626" t="s">
        <v>19255</v>
      </c>
      <c r="R2626" s="7">
        <v>42979</v>
      </c>
      <c r="S2626" s="8">
        <f t="shared" ref="S2626:S2689" si="328">YEAR(R2626)</f>
        <v>2017</v>
      </c>
      <c r="T2626" s="8">
        <v>2017</v>
      </c>
      <c r="U2626" s="8">
        <f t="shared" ref="U2626:U2689" si="329">2022-T2626</f>
        <v>5</v>
      </c>
      <c r="V2626" s="7">
        <v>42979</v>
      </c>
      <c r="W2626" t="s">
        <v>3127</v>
      </c>
      <c r="X2626" s="2">
        <v>0.436</v>
      </c>
      <c r="Y2626" s="6">
        <f t="shared" si="326"/>
        <v>1.1638770988494702E-2</v>
      </c>
      <c r="AA2626">
        <v>12268615</v>
      </c>
      <c r="AB2626">
        <v>11700154717</v>
      </c>
      <c r="AD2626" t="s">
        <v>2</v>
      </c>
      <c r="AE2626">
        <v>20</v>
      </c>
      <c r="AF2626">
        <v>3</v>
      </c>
      <c r="AH2626" t="s">
        <v>19254</v>
      </c>
      <c r="AI2626" t="s">
        <v>19253</v>
      </c>
      <c r="AJ2626" t="s">
        <v>19252</v>
      </c>
      <c r="AK2626" t="s">
        <v>19251</v>
      </c>
      <c r="AL2626">
        <v>9</v>
      </c>
      <c r="AM2626" s="5">
        <f t="shared" ref="AM2626:AM2689" si="330">AL2626/U2626</f>
        <v>1.8</v>
      </c>
      <c r="AN2626" s="4">
        <f t="shared" si="327"/>
        <v>2.7262400605831123E-3</v>
      </c>
      <c r="AO2626" s="3"/>
      <c r="AP2626">
        <v>0</v>
      </c>
      <c r="AQ2626" t="s">
        <v>18</v>
      </c>
      <c r="AR2626">
        <v>31401734</v>
      </c>
      <c r="AS2626" t="s">
        <v>17</v>
      </c>
      <c r="AT2626" s="2">
        <v>1.3029999999999999</v>
      </c>
      <c r="AU2626" s="1">
        <f t="shared" ref="AU2626:AU2689" si="331">(Y2626*0.7+AN2626*0.3)*100</f>
        <v>0.89650117101212246</v>
      </c>
      <c r="AV2626" s="1">
        <f t="shared" ref="AV2626:AV2689" si="332">(Y2626*0.5+AN2626*0.5)*100</f>
        <v>0.7182505524538908</v>
      </c>
      <c r="AW2626" s="1">
        <f t="shared" ref="AW2626:AW2689" si="333">(Y2626*0.3+AN2626*0.7)*100</f>
        <v>0.53999993389565892</v>
      </c>
    </row>
    <row r="2627" spans="1:49" x14ac:dyDescent="0.2">
      <c r="A2627">
        <v>2625</v>
      </c>
      <c r="B2627" t="s">
        <v>19250</v>
      </c>
      <c r="C2627" t="s">
        <v>19249</v>
      </c>
      <c r="D2627" t="s">
        <v>19248</v>
      </c>
      <c r="F2627" t="s">
        <v>19247</v>
      </c>
      <c r="G2627" t="s">
        <v>8</v>
      </c>
      <c r="H2627" t="s">
        <v>7</v>
      </c>
      <c r="I2627" t="s">
        <v>19246</v>
      </c>
      <c r="J2627" t="s">
        <v>19245</v>
      </c>
      <c r="K2627" t="s">
        <v>19244</v>
      </c>
      <c r="L2627" t="s">
        <v>19243</v>
      </c>
      <c r="M2627" t="s">
        <v>3070</v>
      </c>
      <c r="N2627">
        <v>2</v>
      </c>
      <c r="O2627" t="s">
        <v>19242</v>
      </c>
      <c r="P2627" t="s">
        <v>19241</v>
      </c>
      <c r="Q2627" t="s">
        <v>19240</v>
      </c>
      <c r="R2627" s="7">
        <v>42979</v>
      </c>
      <c r="S2627" s="8">
        <f t="shared" si="328"/>
        <v>2017</v>
      </c>
      <c r="T2627" s="8">
        <v>2017</v>
      </c>
      <c r="U2627" s="8">
        <f t="shared" si="329"/>
        <v>5</v>
      </c>
      <c r="V2627" s="7">
        <v>42979</v>
      </c>
      <c r="W2627" t="s">
        <v>19239</v>
      </c>
      <c r="X2627" s="2">
        <v>0.44500000000000001</v>
      </c>
      <c r="Y2627" s="6">
        <f t="shared" ref="Y2627:Y2690" si="334">(X2627-$Z$3)/($Z$2-$Z$3)</f>
        <v>1.1879020848348951E-2</v>
      </c>
      <c r="AA2627">
        <v>262714</v>
      </c>
      <c r="AB2627">
        <v>26717</v>
      </c>
      <c r="AD2627" t="s">
        <v>2</v>
      </c>
      <c r="AE2627" t="s">
        <v>19238</v>
      </c>
      <c r="AH2627" t="s">
        <v>19237</v>
      </c>
      <c r="AI2627" t="s">
        <v>19236</v>
      </c>
      <c r="AJ2627" t="s">
        <v>19235</v>
      </c>
      <c r="AK2627" t="s">
        <v>19234</v>
      </c>
      <c r="AL2627">
        <v>3</v>
      </c>
      <c r="AM2627" s="5">
        <f t="shared" si="330"/>
        <v>0.6</v>
      </c>
      <c r="AN2627" s="4">
        <f t="shared" ref="AN2627:AN2690" si="335">(AM2627-$AO$3)/($AO$2-$AO$3)</f>
        <v>9.0874668686103744E-4</v>
      </c>
      <c r="AO2627" s="3"/>
      <c r="AP2627">
        <v>0</v>
      </c>
      <c r="AR2627" t="s">
        <v>1</v>
      </c>
      <c r="AT2627" s="2">
        <v>1.589</v>
      </c>
      <c r="AU2627" s="1">
        <f t="shared" si="331"/>
        <v>0.85879385999025759</v>
      </c>
      <c r="AV2627" s="1">
        <f t="shared" si="332"/>
        <v>0.63938837676049942</v>
      </c>
      <c r="AW2627" s="1">
        <f t="shared" si="333"/>
        <v>0.41998289353074114</v>
      </c>
    </row>
    <row r="2628" spans="1:49" x14ac:dyDescent="0.2">
      <c r="A2628">
        <v>2626</v>
      </c>
      <c r="B2628" t="s">
        <v>19233</v>
      </c>
      <c r="C2628" t="s">
        <v>19232</v>
      </c>
      <c r="D2628" t="s">
        <v>19231</v>
      </c>
      <c r="F2628" t="s">
        <v>19230</v>
      </c>
      <c r="G2628" t="s">
        <v>8</v>
      </c>
      <c r="H2628" t="s">
        <v>7</v>
      </c>
      <c r="I2628" t="s">
        <v>19229</v>
      </c>
      <c r="J2628" t="s">
        <v>19228</v>
      </c>
      <c r="K2628" t="s">
        <v>19227</v>
      </c>
      <c r="L2628" t="s">
        <v>19226</v>
      </c>
      <c r="M2628" t="s">
        <v>19225</v>
      </c>
      <c r="N2628">
        <v>17</v>
      </c>
      <c r="O2628" t="s">
        <v>19224</v>
      </c>
      <c r="P2628" t="s">
        <v>19223</v>
      </c>
      <c r="Q2628" t="s">
        <v>19222</v>
      </c>
      <c r="R2628" s="7">
        <v>42979</v>
      </c>
      <c r="S2628" s="8">
        <f t="shared" si="328"/>
        <v>2017</v>
      </c>
      <c r="T2628" s="8">
        <v>2017</v>
      </c>
      <c r="U2628" s="8">
        <f t="shared" si="329"/>
        <v>5</v>
      </c>
      <c r="V2628" s="7">
        <v>42979</v>
      </c>
      <c r="W2628" t="s">
        <v>2620</v>
      </c>
      <c r="X2628" s="2">
        <v>0.68200000000000005</v>
      </c>
      <c r="Y2628" s="6">
        <f t="shared" si="334"/>
        <v>1.8205600491177493E-2</v>
      </c>
      <c r="AA2628">
        <v>2731177</v>
      </c>
      <c r="AB2628">
        <v>12375</v>
      </c>
      <c r="AC2628">
        <v>18791948</v>
      </c>
      <c r="AD2628" t="s">
        <v>2</v>
      </c>
      <c r="AE2628">
        <v>60</v>
      </c>
      <c r="AF2628">
        <v>5</v>
      </c>
      <c r="AH2628" t="s">
        <v>19221</v>
      </c>
      <c r="AI2628" t="s">
        <v>19220</v>
      </c>
      <c r="AJ2628" t="s">
        <v>19219</v>
      </c>
      <c r="AK2628" t="s">
        <v>19218</v>
      </c>
      <c r="AL2628">
        <v>1</v>
      </c>
      <c r="AM2628" s="5">
        <f t="shared" si="330"/>
        <v>0.2</v>
      </c>
      <c r="AN2628" s="4">
        <f t="shared" si="335"/>
        <v>3.0291556228701253E-4</v>
      </c>
      <c r="AO2628" s="3"/>
      <c r="AP2628">
        <v>0</v>
      </c>
      <c r="AR2628" t="s">
        <v>1</v>
      </c>
      <c r="AT2628" s="2">
        <v>2.1520000000000001</v>
      </c>
      <c r="AU2628" s="1">
        <f t="shared" si="331"/>
        <v>1.2834795012510347</v>
      </c>
      <c r="AV2628" s="1">
        <f t="shared" si="332"/>
        <v>0.92542580267322527</v>
      </c>
      <c r="AW2628" s="1">
        <f t="shared" si="333"/>
        <v>0.56737210409541561</v>
      </c>
    </row>
    <row r="2629" spans="1:49" x14ac:dyDescent="0.2">
      <c r="A2629">
        <v>2627</v>
      </c>
      <c r="B2629" t="s">
        <v>19217</v>
      </c>
      <c r="C2629" t="s">
        <v>19216</v>
      </c>
      <c r="F2629" t="s">
        <v>19215</v>
      </c>
      <c r="G2629" t="s">
        <v>8</v>
      </c>
      <c r="H2629" t="s">
        <v>7</v>
      </c>
      <c r="I2629" t="s">
        <v>19214</v>
      </c>
      <c r="J2629" t="s">
        <v>19213</v>
      </c>
      <c r="K2629" t="s">
        <v>19212</v>
      </c>
      <c r="L2629" t="s">
        <v>4568</v>
      </c>
      <c r="M2629" t="s">
        <v>1495</v>
      </c>
      <c r="N2629">
        <v>3</v>
      </c>
      <c r="O2629" t="s">
        <v>19211</v>
      </c>
      <c r="P2629" t="s">
        <v>19210</v>
      </c>
      <c r="Q2629" t="s">
        <v>19209</v>
      </c>
      <c r="R2629" s="7">
        <v>42979</v>
      </c>
      <c r="S2629" s="8">
        <f t="shared" si="328"/>
        <v>2017</v>
      </c>
      <c r="T2629" s="8">
        <v>2017</v>
      </c>
      <c r="U2629" s="8">
        <f t="shared" si="329"/>
        <v>5</v>
      </c>
      <c r="V2629" s="7">
        <v>42979</v>
      </c>
      <c r="W2629" t="s">
        <v>63</v>
      </c>
      <c r="X2629" s="2">
        <v>0.30199999999999999</v>
      </c>
      <c r="Y2629" s="6">
        <f t="shared" si="334"/>
        <v>8.0617175195536687E-3</v>
      </c>
      <c r="AA2629">
        <v>9296212</v>
      </c>
      <c r="AB2629">
        <v>20725</v>
      </c>
      <c r="AC2629" t="s">
        <v>62</v>
      </c>
      <c r="AD2629" t="s">
        <v>2</v>
      </c>
      <c r="AE2629">
        <v>96</v>
      </c>
      <c r="AF2629">
        <v>1</v>
      </c>
      <c r="AH2629" t="s">
        <v>1823</v>
      </c>
      <c r="AI2629" t="s">
        <v>19208</v>
      </c>
      <c r="AJ2629" t="s">
        <v>19207</v>
      </c>
      <c r="AK2629" t="s">
        <v>19206</v>
      </c>
      <c r="AL2629">
        <v>2</v>
      </c>
      <c r="AM2629" s="5">
        <f t="shared" si="330"/>
        <v>0.4</v>
      </c>
      <c r="AN2629" s="4">
        <f t="shared" si="335"/>
        <v>6.0583112457402507E-4</v>
      </c>
      <c r="AO2629" s="3"/>
      <c r="AP2629">
        <v>0</v>
      </c>
      <c r="AR2629" t="s">
        <v>1</v>
      </c>
      <c r="AT2629" s="2">
        <v>1.671</v>
      </c>
      <c r="AU2629" s="1">
        <f t="shared" si="331"/>
        <v>0.58249516010597746</v>
      </c>
      <c r="AV2629" s="1">
        <f t="shared" si="332"/>
        <v>0.43337743220638475</v>
      </c>
      <c r="AW2629" s="1">
        <f t="shared" si="333"/>
        <v>0.28425970430679176</v>
      </c>
    </row>
    <row r="2630" spans="1:49" x14ac:dyDescent="0.2">
      <c r="A2630">
        <v>2628</v>
      </c>
      <c r="B2630" t="s">
        <v>19205</v>
      </c>
      <c r="C2630" t="s">
        <v>19204</v>
      </c>
      <c r="D2630" t="s">
        <v>19203</v>
      </c>
      <c r="F2630" t="s">
        <v>19202</v>
      </c>
      <c r="G2630" t="s">
        <v>8</v>
      </c>
      <c r="H2630" t="s">
        <v>7</v>
      </c>
      <c r="I2630" t="s">
        <v>19201</v>
      </c>
      <c r="J2630" t="s">
        <v>19200</v>
      </c>
      <c r="K2630" t="s">
        <v>19199</v>
      </c>
      <c r="L2630" t="s">
        <v>19198</v>
      </c>
      <c r="M2630" t="s">
        <v>41</v>
      </c>
      <c r="N2630">
        <v>4</v>
      </c>
      <c r="O2630" t="s">
        <v>19197</v>
      </c>
      <c r="P2630" t="s">
        <v>19196</v>
      </c>
      <c r="Q2630" t="s">
        <v>19195</v>
      </c>
      <c r="R2630" s="7">
        <v>42979</v>
      </c>
      <c r="S2630" s="8">
        <f t="shared" si="328"/>
        <v>2017</v>
      </c>
      <c r="T2630" s="8">
        <v>2017</v>
      </c>
      <c r="U2630" s="8">
        <f t="shared" si="329"/>
        <v>5</v>
      </c>
      <c r="V2630" s="7">
        <v>42979</v>
      </c>
      <c r="W2630" t="s">
        <v>3347</v>
      </c>
      <c r="X2630" s="2">
        <v>3.6110000000000002</v>
      </c>
      <c r="Y2630" s="6">
        <f t="shared" si="334"/>
        <v>9.639358265929901E-2</v>
      </c>
      <c r="AA2630">
        <v>344257</v>
      </c>
      <c r="AB2630">
        <v>12503</v>
      </c>
      <c r="AD2630" t="s">
        <v>2</v>
      </c>
      <c r="AE2630">
        <v>198</v>
      </c>
      <c r="AH2630" t="s">
        <v>19194</v>
      </c>
      <c r="AI2630" t="s">
        <v>19193</v>
      </c>
      <c r="AJ2630" t="s">
        <v>19192</v>
      </c>
      <c r="AK2630" t="s">
        <v>19191</v>
      </c>
      <c r="AL2630">
        <v>7</v>
      </c>
      <c r="AM2630" s="5">
        <f t="shared" si="330"/>
        <v>1.4</v>
      </c>
      <c r="AN2630" s="4">
        <f t="shared" si="335"/>
        <v>2.1204089360090874E-3</v>
      </c>
      <c r="AO2630" s="3"/>
      <c r="AP2630">
        <v>0</v>
      </c>
      <c r="AQ2630" t="s">
        <v>129</v>
      </c>
      <c r="AR2630">
        <v>1633026</v>
      </c>
      <c r="AS2630" t="s">
        <v>128</v>
      </c>
      <c r="AT2630" s="2">
        <v>10.164</v>
      </c>
      <c r="AU2630" s="1">
        <f t="shared" si="331"/>
        <v>6.8111630542312023</v>
      </c>
      <c r="AV2630" s="1">
        <f t="shared" si="332"/>
        <v>4.9256995797654053</v>
      </c>
      <c r="AW2630" s="1">
        <f t="shared" si="333"/>
        <v>3.0402361052996061</v>
      </c>
    </row>
    <row r="2631" spans="1:49" x14ac:dyDescent="0.2">
      <c r="A2631">
        <v>2629</v>
      </c>
      <c r="B2631" t="s">
        <v>19190</v>
      </c>
      <c r="C2631" t="s">
        <v>19189</v>
      </c>
      <c r="D2631" t="s">
        <v>19188</v>
      </c>
      <c r="F2631" t="s">
        <v>19187</v>
      </c>
      <c r="G2631" t="s">
        <v>8</v>
      </c>
      <c r="H2631" t="s">
        <v>7</v>
      </c>
      <c r="I2631" t="s">
        <v>19186</v>
      </c>
      <c r="J2631" t="s">
        <v>19185</v>
      </c>
      <c r="K2631" t="s">
        <v>19184</v>
      </c>
      <c r="L2631" t="s">
        <v>19183</v>
      </c>
      <c r="M2631" t="s">
        <v>859</v>
      </c>
      <c r="N2631">
        <v>1</v>
      </c>
      <c r="O2631" t="s">
        <v>19182</v>
      </c>
      <c r="P2631">
        <v>25925873800</v>
      </c>
      <c r="Q2631" t="s">
        <v>19181</v>
      </c>
      <c r="R2631" s="7">
        <v>42979</v>
      </c>
      <c r="S2631" s="8">
        <f t="shared" si="328"/>
        <v>2017</v>
      </c>
      <c r="T2631" s="8">
        <v>2017</v>
      </c>
      <c r="U2631" s="8">
        <f t="shared" si="329"/>
        <v>5</v>
      </c>
      <c r="V2631" s="7">
        <v>42979</v>
      </c>
      <c r="W2631" t="s">
        <v>6256</v>
      </c>
      <c r="X2631" s="2">
        <v>0.55300000000000005</v>
      </c>
      <c r="Y2631" s="6">
        <f t="shared" si="334"/>
        <v>1.4762019166599933E-2</v>
      </c>
      <c r="AA2631">
        <v>15694410</v>
      </c>
      <c r="AB2631">
        <v>29112</v>
      </c>
      <c r="AC2631">
        <v>15694429</v>
      </c>
      <c r="AD2631" t="s">
        <v>2</v>
      </c>
      <c r="AE2631">
        <v>26</v>
      </c>
      <c r="AH2631" s="9">
        <v>41852</v>
      </c>
      <c r="AI2631" t="s">
        <v>19180</v>
      </c>
      <c r="AJ2631" t="s">
        <v>19179</v>
      </c>
      <c r="AK2631" t="s">
        <v>19178</v>
      </c>
      <c r="AL2631">
        <v>3</v>
      </c>
      <c r="AM2631" s="5">
        <f t="shared" si="330"/>
        <v>0.6</v>
      </c>
      <c r="AN2631" s="4">
        <f t="shared" si="335"/>
        <v>9.0874668686103744E-4</v>
      </c>
      <c r="AO2631" s="3"/>
      <c r="AP2631">
        <v>0</v>
      </c>
      <c r="AR2631" t="s">
        <v>1</v>
      </c>
      <c r="AT2631" s="2" t="s">
        <v>0</v>
      </c>
      <c r="AU2631" s="1">
        <f t="shared" si="331"/>
        <v>1.0606037422678263</v>
      </c>
      <c r="AV2631" s="1">
        <f t="shared" si="332"/>
        <v>0.78353829267304853</v>
      </c>
      <c r="AW2631" s="1">
        <f t="shared" si="333"/>
        <v>0.50647284307827056</v>
      </c>
    </row>
    <row r="2632" spans="1:49" x14ac:dyDescent="0.2">
      <c r="A2632">
        <v>2630</v>
      </c>
      <c r="B2632" t="s">
        <v>19177</v>
      </c>
      <c r="C2632" t="s">
        <v>19176</v>
      </c>
      <c r="F2632" t="s">
        <v>19175</v>
      </c>
      <c r="G2632" t="s">
        <v>8</v>
      </c>
      <c r="H2632" t="s">
        <v>7</v>
      </c>
      <c r="I2632" t="s">
        <v>19174</v>
      </c>
      <c r="J2632">
        <v>60015206</v>
      </c>
      <c r="K2632" t="s">
        <v>2413</v>
      </c>
      <c r="L2632" t="s">
        <v>2412</v>
      </c>
      <c r="M2632" t="s">
        <v>30</v>
      </c>
      <c r="N2632">
        <v>5</v>
      </c>
      <c r="O2632" t="s">
        <v>19173</v>
      </c>
      <c r="P2632" t="s">
        <v>19172</v>
      </c>
      <c r="Q2632" t="s">
        <v>19171</v>
      </c>
      <c r="R2632" s="7">
        <v>42979</v>
      </c>
      <c r="S2632" s="8">
        <f t="shared" si="328"/>
        <v>2017</v>
      </c>
      <c r="T2632" s="8">
        <v>2017</v>
      </c>
      <c r="U2632" s="8">
        <f t="shared" si="329"/>
        <v>5</v>
      </c>
      <c r="V2632" s="7">
        <v>42979</v>
      </c>
      <c r="W2632" t="s">
        <v>19170</v>
      </c>
      <c r="X2632" s="2">
        <v>2.25</v>
      </c>
      <c r="Y2632" s="6">
        <f t="shared" si="334"/>
        <v>6.0062464963562108E-2</v>
      </c>
      <c r="AB2632">
        <v>21100463869</v>
      </c>
      <c r="AC2632" t="s">
        <v>19169</v>
      </c>
      <c r="AD2632" t="s">
        <v>2</v>
      </c>
      <c r="AE2632">
        <v>3</v>
      </c>
      <c r="AF2632">
        <v>9</v>
      </c>
      <c r="AG2632">
        <v>1700170</v>
      </c>
      <c r="AI2632" t="s">
        <v>19168</v>
      </c>
      <c r="AJ2632" t="s">
        <v>19167</v>
      </c>
      <c r="AK2632" t="s">
        <v>19166</v>
      </c>
      <c r="AL2632">
        <v>39</v>
      </c>
      <c r="AM2632" s="5">
        <f t="shared" si="330"/>
        <v>7.8</v>
      </c>
      <c r="AN2632" s="4">
        <f t="shared" si="335"/>
        <v>1.1813706929193486E-2</v>
      </c>
      <c r="AO2632" s="3"/>
      <c r="AP2632">
        <v>1</v>
      </c>
      <c r="AQ2632" t="s">
        <v>1722</v>
      </c>
      <c r="AR2632" t="s">
        <v>19165</v>
      </c>
      <c r="AS2632" t="s">
        <v>1721</v>
      </c>
      <c r="AT2632" s="2">
        <v>7.2949999999999999</v>
      </c>
      <c r="AU2632" s="1">
        <f t="shared" si="331"/>
        <v>4.5587837553251518</v>
      </c>
      <c r="AV2632" s="1">
        <f t="shared" si="332"/>
        <v>3.5938085946377796</v>
      </c>
      <c r="AW2632" s="1">
        <f t="shared" si="333"/>
        <v>2.6288334339504069</v>
      </c>
    </row>
    <row r="2633" spans="1:49" x14ac:dyDescent="0.2">
      <c r="A2633">
        <v>2631</v>
      </c>
      <c r="B2633" t="s">
        <v>19164</v>
      </c>
      <c r="C2633" t="s">
        <v>19163</v>
      </c>
      <c r="D2633" t="s">
        <v>19162</v>
      </c>
      <c r="F2633" t="s">
        <v>19161</v>
      </c>
      <c r="G2633" t="s">
        <v>8</v>
      </c>
      <c r="H2633" t="s">
        <v>7</v>
      </c>
      <c r="I2633" t="s">
        <v>19160</v>
      </c>
      <c r="J2633">
        <v>60024350</v>
      </c>
      <c r="K2633" t="s">
        <v>841</v>
      </c>
      <c r="L2633" t="s">
        <v>394</v>
      </c>
      <c r="M2633" t="s">
        <v>4</v>
      </c>
      <c r="N2633">
        <v>5</v>
      </c>
      <c r="O2633" t="s">
        <v>19159</v>
      </c>
      <c r="P2633" t="s">
        <v>19158</v>
      </c>
      <c r="Q2633" t="s">
        <v>1319</v>
      </c>
      <c r="R2633" s="7">
        <v>42979</v>
      </c>
      <c r="S2633" s="8">
        <f t="shared" si="328"/>
        <v>2017</v>
      </c>
      <c r="T2633" s="8">
        <v>2017</v>
      </c>
      <c r="U2633" s="8">
        <f t="shared" si="329"/>
        <v>5</v>
      </c>
      <c r="V2633" s="7">
        <v>42979</v>
      </c>
      <c r="W2633" t="s">
        <v>2620</v>
      </c>
      <c r="X2633" s="2">
        <v>0.68200000000000005</v>
      </c>
      <c r="Y2633" s="6">
        <f t="shared" si="334"/>
        <v>1.8205600491177493E-2</v>
      </c>
      <c r="AA2633">
        <v>2731177</v>
      </c>
      <c r="AB2633">
        <v>12375</v>
      </c>
      <c r="AC2633">
        <v>18791948</v>
      </c>
      <c r="AD2633" t="s">
        <v>2</v>
      </c>
      <c r="AE2633">
        <v>60</v>
      </c>
      <c r="AF2633">
        <v>5</v>
      </c>
      <c r="AH2633" t="s">
        <v>19157</v>
      </c>
      <c r="AI2633" t="s">
        <v>19156</v>
      </c>
      <c r="AJ2633" t="s">
        <v>19155</v>
      </c>
      <c r="AK2633" t="s">
        <v>19154</v>
      </c>
      <c r="AL2633">
        <v>7</v>
      </c>
      <c r="AM2633" s="5">
        <f t="shared" si="330"/>
        <v>1.4</v>
      </c>
      <c r="AN2633" s="4">
        <f t="shared" si="335"/>
        <v>2.1204089360090874E-3</v>
      </c>
      <c r="AO2633" s="3"/>
      <c r="AP2633">
        <v>0</v>
      </c>
      <c r="AQ2633" t="s">
        <v>18</v>
      </c>
      <c r="AR2633">
        <v>11502287</v>
      </c>
      <c r="AS2633" t="s">
        <v>17</v>
      </c>
      <c r="AT2633" s="2">
        <v>2.1520000000000001</v>
      </c>
      <c r="AU2633" s="1">
        <f t="shared" si="331"/>
        <v>1.3380043024626971</v>
      </c>
      <c r="AV2633" s="1">
        <f t="shared" si="332"/>
        <v>1.0163004713593291</v>
      </c>
      <c r="AW2633" s="1">
        <f t="shared" si="333"/>
        <v>0.69459664025596091</v>
      </c>
    </row>
    <row r="2634" spans="1:49" x14ac:dyDescent="0.2">
      <c r="A2634">
        <v>2632</v>
      </c>
      <c r="B2634" t="s">
        <v>19153</v>
      </c>
      <c r="C2634" t="s">
        <v>19152</v>
      </c>
      <c r="D2634" t="s">
        <v>19151</v>
      </c>
      <c r="E2634">
        <v>28716407</v>
      </c>
      <c r="F2634" t="s">
        <v>19150</v>
      </c>
      <c r="G2634" t="s">
        <v>8</v>
      </c>
      <c r="H2634" t="s">
        <v>7</v>
      </c>
      <c r="I2634" t="s">
        <v>19149</v>
      </c>
      <c r="J2634">
        <v>60004630</v>
      </c>
      <c r="K2634" t="s">
        <v>2323</v>
      </c>
      <c r="L2634" t="s">
        <v>1504</v>
      </c>
      <c r="M2634" t="s">
        <v>4</v>
      </c>
      <c r="N2634">
        <v>7</v>
      </c>
      <c r="O2634" t="s">
        <v>19148</v>
      </c>
      <c r="P2634" t="s">
        <v>19147</v>
      </c>
      <c r="Q2634" t="s">
        <v>19146</v>
      </c>
      <c r="R2634" s="7">
        <v>42979</v>
      </c>
      <c r="S2634" s="8">
        <f t="shared" si="328"/>
        <v>2017</v>
      </c>
      <c r="T2634" s="8">
        <v>2017</v>
      </c>
      <c r="U2634" s="8">
        <f t="shared" si="329"/>
        <v>5</v>
      </c>
      <c r="V2634" s="7">
        <v>42979</v>
      </c>
      <c r="W2634" t="s">
        <v>19145</v>
      </c>
      <c r="X2634" s="2">
        <v>1.508</v>
      </c>
      <c r="Y2634" s="6">
        <f t="shared" si="334"/>
        <v>4.0255198740022959E-2</v>
      </c>
      <c r="AA2634">
        <v>1689452</v>
      </c>
      <c r="AB2634">
        <v>16620</v>
      </c>
      <c r="AC2634">
        <v>18732259</v>
      </c>
      <c r="AD2634" t="s">
        <v>2</v>
      </c>
      <c r="AE2634">
        <v>262</v>
      </c>
      <c r="AH2634" t="s">
        <v>2331</v>
      </c>
      <c r="AI2634" t="s">
        <v>19144</v>
      </c>
      <c r="AJ2634" t="s">
        <v>19143</v>
      </c>
      <c r="AK2634" t="s">
        <v>19142</v>
      </c>
      <c r="AL2634">
        <v>10</v>
      </c>
      <c r="AM2634" s="5">
        <f t="shared" si="330"/>
        <v>2</v>
      </c>
      <c r="AN2634" s="4">
        <f t="shared" si="335"/>
        <v>3.0291556228701248E-3</v>
      </c>
      <c r="AO2634" s="3"/>
      <c r="AP2634">
        <v>0</v>
      </c>
      <c r="AQ2634" t="s">
        <v>18</v>
      </c>
      <c r="AR2634" t="s">
        <v>19141</v>
      </c>
      <c r="AS2634" t="s">
        <v>17</v>
      </c>
      <c r="AT2634" s="2">
        <v>4.7290000000000001</v>
      </c>
      <c r="AU2634" s="1">
        <f t="shared" si="331"/>
        <v>2.9087385804877108</v>
      </c>
      <c r="AV2634" s="1">
        <f t="shared" si="332"/>
        <v>2.1642177181446542</v>
      </c>
      <c r="AW2634" s="1">
        <f t="shared" si="333"/>
        <v>1.4196968558015974</v>
      </c>
    </row>
    <row r="2635" spans="1:49" x14ac:dyDescent="0.2">
      <c r="A2635">
        <v>2633</v>
      </c>
      <c r="B2635" t="s">
        <v>19140</v>
      </c>
      <c r="C2635" t="s">
        <v>19139</v>
      </c>
      <c r="D2635" t="s">
        <v>19138</v>
      </c>
      <c r="F2635" t="s">
        <v>19137</v>
      </c>
      <c r="G2635" t="s">
        <v>8</v>
      </c>
      <c r="H2635" t="s">
        <v>7</v>
      </c>
      <c r="I2635" t="s">
        <v>2513</v>
      </c>
      <c r="J2635">
        <v>60006288</v>
      </c>
      <c r="K2635" t="s">
        <v>1654</v>
      </c>
      <c r="L2635" t="s">
        <v>1653</v>
      </c>
      <c r="M2635" t="s">
        <v>174</v>
      </c>
      <c r="N2635">
        <v>2</v>
      </c>
      <c r="O2635" t="s">
        <v>19136</v>
      </c>
      <c r="P2635" t="s">
        <v>19135</v>
      </c>
      <c r="Q2635" t="s">
        <v>1652</v>
      </c>
      <c r="R2635" s="7">
        <v>42979</v>
      </c>
      <c r="S2635" s="8">
        <f t="shared" si="328"/>
        <v>2017</v>
      </c>
      <c r="T2635" s="8">
        <v>2017</v>
      </c>
      <c r="U2635" s="8">
        <f t="shared" si="329"/>
        <v>5</v>
      </c>
      <c r="V2635" s="7">
        <v>42979</v>
      </c>
      <c r="W2635" t="s">
        <v>98</v>
      </c>
      <c r="X2635" s="2">
        <v>0.63100000000000001</v>
      </c>
      <c r="Y2635" s="6">
        <f t="shared" si="334"/>
        <v>1.6844184618670086E-2</v>
      </c>
      <c r="AA2635">
        <v>10512004</v>
      </c>
      <c r="AB2635">
        <v>24306</v>
      </c>
      <c r="AD2635" t="s">
        <v>2</v>
      </c>
      <c r="AE2635">
        <v>68</v>
      </c>
      <c r="AH2635" t="s">
        <v>19134</v>
      </c>
      <c r="AI2635" t="s">
        <v>19133</v>
      </c>
      <c r="AJ2635" t="s">
        <v>19132</v>
      </c>
      <c r="AK2635" t="s">
        <v>19131</v>
      </c>
      <c r="AL2635">
        <v>5</v>
      </c>
      <c r="AM2635" s="5">
        <f t="shared" si="330"/>
        <v>1</v>
      </c>
      <c r="AN2635" s="4">
        <f t="shared" si="335"/>
        <v>1.5145778114350624E-3</v>
      </c>
      <c r="AO2635" s="3"/>
      <c r="AP2635">
        <v>0</v>
      </c>
      <c r="AQ2635" t="s">
        <v>581</v>
      </c>
      <c r="AR2635" t="s">
        <v>1</v>
      </c>
      <c r="AS2635" t="s">
        <v>580</v>
      </c>
      <c r="AT2635" s="2" t="s">
        <v>0</v>
      </c>
      <c r="AU2635" s="1">
        <f t="shared" si="331"/>
        <v>1.2245302576499579</v>
      </c>
      <c r="AV2635" s="1">
        <f t="shared" si="332"/>
        <v>0.91793812150525733</v>
      </c>
      <c r="AW2635" s="1">
        <f t="shared" si="333"/>
        <v>0.61134598536055684</v>
      </c>
    </row>
    <row r="2636" spans="1:49" x14ac:dyDescent="0.2">
      <c r="A2636">
        <v>2634</v>
      </c>
      <c r="B2636" t="s">
        <v>19130</v>
      </c>
      <c r="C2636" t="s">
        <v>19129</v>
      </c>
      <c r="D2636" t="s">
        <v>19128</v>
      </c>
      <c r="F2636" t="s">
        <v>19127</v>
      </c>
      <c r="G2636" t="s">
        <v>8</v>
      </c>
      <c r="H2636" t="s">
        <v>7</v>
      </c>
      <c r="I2636" t="s">
        <v>19126</v>
      </c>
      <c r="J2636">
        <v>60002096</v>
      </c>
      <c r="K2636" t="s">
        <v>2360</v>
      </c>
      <c r="L2636" t="s">
        <v>2359</v>
      </c>
      <c r="M2636" t="s">
        <v>644</v>
      </c>
      <c r="N2636">
        <v>2</v>
      </c>
      <c r="O2636" t="s">
        <v>19125</v>
      </c>
      <c r="P2636" t="s">
        <v>19124</v>
      </c>
      <c r="Q2636" t="s">
        <v>19123</v>
      </c>
      <c r="R2636" s="7">
        <v>42979</v>
      </c>
      <c r="S2636" s="8">
        <f t="shared" si="328"/>
        <v>2017</v>
      </c>
      <c r="T2636" s="8">
        <v>2017</v>
      </c>
      <c r="U2636" s="8">
        <f t="shared" si="329"/>
        <v>5</v>
      </c>
      <c r="V2636" s="7">
        <v>42979</v>
      </c>
      <c r="W2636" t="s">
        <v>2780</v>
      </c>
      <c r="X2636" s="2">
        <v>1.2769999999999999</v>
      </c>
      <c r="Y2636" s="6">
        <f t="shared" si="334"/>
        <v>3.4088785670430582E-2</v>
      </c>
      <c r="AA2636">
        <v>12709638</v>
      </c>
      <c r="AB2636">
        <v>12507</v>
      </c>
      <c r="AD2636" t="s">
        <v>2</v>
      </c>
      <c r="AE2636">
        <v>68</v>
      </c>
      <c r="AH2636" t="s">
        <v>19122</v>
      </c>
      <c r="AI2636" t="s">
        <v>19121</v>
      </c>
      <c r="AK2636" t="s">
        <v>19120</v>
      </c>
      <c r="AL2636">
        <v>34</v>
      </c>
      <c r="AM2636" s="5">
        <f t="shared" si="330"/>
        <v>6.8</v>
      </c>
      <c r="AN2636" s="4">
        <f t="shared" si="335"/>
        <v>1.0299129117758425E-2</v>
      </c>
      <c r="AO2636" s="3"/>
      <c r="AP2636">
        <v>0</v>
      </c>
      <c r="AR2636" t="s">
        <v>1</v>
      </c>
      <c r="AT2636" s="2">
        <v>5.1070000000000002</v>
      </c>
      <c r="AU2636" s="1">
        <f t="shared" si="331"/>
        <v>2.6951888704628932</v>
      </c>
      <c r="AV2636" s="1">
        <f t="shared" si="332"/>
        <v>2.2193957394094506</v>
      </c>
      <c r="AW2636" s="1">
        <f t="shared" si="333"/>
        <v>1.7436026083560072</v>
      </c>
    </row>
    <row r="2637" spans="1:49" x14ac:dyDescent="0.2">
      <c r="A2637">
        <v>2635</v>
      </c>
      <c r="B2637" t="s">
        <v>19119</v>
      </c>
      <c r="C2637" t="s">
        <v>19118</v>
      </c>
      <c r="D2637" t="s">
        <v>19117</v>
      </c>
      <c r="E2637">
        <v>28624684</v>
      </c>
      <c r="F2637" t="s">
        <v>19116</v>
      </c>
      <c r="G2637" t="s">
        <v>8</v>
      </c>
      <c r="H2637" t="s">
        <v>7</v>
      </c>
      <c r="I2637" t="s">
        <v>395</v>
      </c>
      <c r="J2637" t="s">
        <v>19115</v>
      </c>
      <c r="K2637" t="s">
        <v>19114</v>
      </c>
      <c r="L2637" t="s">
        <v>19113</v>
      </c>
      <c r="M2637" t="s">
        <v>220</v>
      </c>
      <c r="N2637">
        <v>6</v>
      </c>
      <c r="O2637" t="s">
        <v>19112</v>
      </c>
      <c r="P2637" t="s">
        <v>19111</v>
      </c>
      <c r="Q2637" t="s">
        <v>19110</v>
      </c>
      <c r="R2637" s="7">
        <v>42979</v>
      </c>
      <c r="S2637" s="8">
        <f t="shared" si="328"/>
        <v>2017</v>
      </c>
      <c r="T2637" s="8">
        <v>2017</v>
      </c>
      <c r="U2637" s="8">
        <f t="shared" si="329"/>
        <v>5</v>
      </c>
      <c r="V2637" s="7">
        <v>42979</v>
      </c>
      <c r="W2637" t="s">
        <v>19109</v>
      </c>
      <c r="X2637" s="2">
        <v>1.17</v>
      </c>
      <c r="Y2637" s="6">
        <f t="shared" si="334"/>
        <v>3.1232481781052295E-2</v>
      </c>
      <c r="AA2637">
        <v>9819428</v>
      </c>
      <c r="AB2637">
        <v>16617</v>
      </c>
      <c r="AD2637" t="s">
        <v>2</v>
      </c>
      <c r="AE2637">
        <v>118</v>
      </c>
      <c r="AH2637" t="s">
        <v>19108</v>
      </c>
      <c r="AI2637" t="s">
        <v>19107</v>
      </c>
      <c r="AJ2637" t="s">
        <v>19106</v>
      </c>
      <c r="AK2637" t="s">
        <v>19105</v>
      </c>
      <c r="AL2637">
        <v>8</v>
      </c>
      <c r="AM2637" s="5">
        <f t="shared" si="330"/>
        <v>1.6</v>
      </c>
      <c r="AN2637" s="4">
        <f t="shared" si="335"/>
        <v>2.4233244982961003E-3</v>
      </c>
      <c r="AO2637" s="3"/>
      <c r="AP2637">
        <v>0</v>
      </c>
      <c r="AQ2637" t="s">
        <v>18</v>
      </c>
      <c r="AR2637">
        <v>31470621</v>
      </c>
      <c r="AS2637" t="s">
        <v>17</v>
      </c>
      <c r="AT2637" s="2">
        <v>4.2699999999999996</v>
      </c>
      <c r="AU2637" s="1">
        <f t="shared" si="331"/>
        <v>2.2589734596225437</v>
      </c>
      <c r="AV2637" s="1">
        <f t="shared" si="332"/>
        <v>1.6827903139674198</v>
      </c>
      <c r="AW2637" s="1">
        <f t="shared" si="333"/>
        <v>1.1066071683122958</v>
      </c>
    </row>
    <row r="2638" spans="1:49" x14ac:dyDescent="0.2">
      <c r="A2638">
        <v>2636</v>
      </c>
      <c r="B2638" t="s">
        <v>19104</v>
      </c>
      <c r="C2638" t="s">
        <v>19103</v>
      </c>
      <c r="D2638" t="s">
        <v>19102</v>
      </c>
      <c r="E2638">
        <v>28622614</v>
      </c>
      <c r="F2638" t="s">
        <v>19101</v>
      </c>
      <c r="G2638" t="s">
        <v>8</v>
      </c>
      <c r="H2638" t="s">
        <v>7</v>
      </c>
      <c r="I2638" t="s">
        <v>19100</v>
      </c>
      <c r="J2638" t="s">
        <v>19099</v>
      </c>
      <c r="K2638" t="s">
        <v>19098</v>
      </c>
      <c r="L2638" t="s">
        <v>19097</v>
      </c>
      <c r="M2638" t="s">
        <v>19096</v>
      </c>
      <c r="N2638">
        <v>3</v>
      </c>
      <c r="O2638" t="s">
        <v>19095</v>
      </c>
      <c r="P2638" t="s">
        <v>19094</v>
      </c>
      <c r="Q2638" t="s">
        <v>19093</v>
      </c>
      <c r="R2638" s="7">
        <v>42979</v>
      </c>
      <c r="S2638" s="8">
        <f t="shared" si="328"/>
        <v>2017</v>
      </c>
      <c r="T2638" s="8">
        <v>2017</v>
      </c>
      <c r="U2638" s="8">
        <f t="shared" si="329"/>
        <v>5</v>
      </c>
      <c r="V2638" s="7">
        <v>42979</v>
      </c>
      <c r="W2638" t="s">
        <v>19092</v>
      </c>
      <c r="X2638" s="2">
        <v>2.08</v>
      </c>
      <c r="Y2638" s="6">
        <f t="shared" si="334"/>
        <v>5.552441205520408E-2</v>
      </c>
      <c r="AA2638">
        <v>100277</v>
      </c>
      <c r="AB2638">
        <v>12857</v>
      </c>
      <c r="AC2638">
        <v>18737838</v>
      </c>
      <c r="AD2638" t="s">
        <v>2</v>
      </c>
      <c r="AE2638">
        <v>166</v>
      </c>
      <c r="AH2638" t="s">
        <v>19091</v>
      </c>
      <c r="AI2638" t="s">
        <v>19090</v>
      </c>
      <c r="AJ2638" t="s">
        <v>19089</v>
      </c>
      <c r="AK2638" t="s">
        <v>19088</v>
      </c>
      <c r="AL2638">
        <v>16</v>
      </c>
      <c r="AM2638" s="5">
        <f t="shared" si="330"/>
        <v>3.2</v>
      </c>
      <c r="AN2638" s="4">
        <f t="shared" si="335"/>
        <v>4.8466489965922005E-3</v>
      </c>
      <c r="AO2638" s="3"/>
      <c r="AP2638">
        <v>0</v>
      </c>
      <c r="AR2638" t="s">
        <v>1</v>
      </c>
      <c r="AT2638" s="2">
        <v>3.65</v>
      </c>
      <c r="AU2638" s="1">
        <f t="shared" si="331"/>
        <v>4.032108313762051</v>
      </c>
      <c r="AV2638" s="1">
        <f t="shared" si="332"/>
        <v>3.0185530525898141</v>
      </c>
      <c r="AW2638" s="1">
        <f t="shared" si="333"/>
        <v>2.0049977914175763</v>
      </c>
    </row>
    <row r="2639" spans="1:49" x14ac:dyDescent="0.2">
      <c r="A2639">
        <v>2637</v>
      </c>
      <c r="B2639" t="s">
        <v>19087</v>
      </c>
      <c r="C2639" t="s">
        <v>19086</v>
      </c>
      <c r="F2639" t="s">
        <v>19085</v>
      </c>
      <c r="G2639" t="s">
        <v>8</v>
      </c>
      <c r="H2639" t="s">
        <v>7</v>
      </c>
      <c r="I2639" t="s">
        <v>4245</v>
      </c>
      <c r="J2639" t="s">
        <v>19084</v>
      </c>
      <c r="K2639" t="s">
        <v>19083</v>
      </c>
      <c r="L2639" t="s">
        <v>19082</v>
      </c>
      <c r="M2639" t="s">
        <v>19081</v>
      </c>
      <c r="N2639">
        <v>7</v>
      </c>
      <c r="O2639" t="s">
        <v>19080</v>
      </c>
      <c r="P2639" t="s">
        <v>19079</v>
      </c>
      <c r="Q2639" t="s">
        <v>19078</v>
      </c>
      <c r="R2639" s="7">
        <v>42979</v>
      </c>
      <c r="S2639" s="8">
        <f t="shared" si="328"/>
        <v>2017</v>
      </c>
      <c r="T2639" s="8">
        <v>2017</v>
      </c>
      <c r="U2639" s="8">
        <f t="shared" si="329"/>
        <v>5</v>
      </c>
      <c r="V2639" s="7">
        <v>42979</v>
      </c>
      <c r="W2639" t="s">
        <v>2634</v>
      </c>
      <c r="X2639" s="2">
        <v>2.89</v>
      </c>
      <c r="Y2639" s="6">
        <f t="shared" si="334"/>
        <v>7.7146899442086442E-2</v>
      </c>
      <c r="AB2639">
        <v>21100255548</v>
      </c>
      <c r="AC2639">
        <v>21951071</v>
      </c>
      <c r="AD2639" t="s">
        <v>2</v>
      </c>
      <c r="AE2639">
        <v>5</v>
      </c>
      <c r="AF2639">
        <v>17</v>
      </c>
      <c r="AG2639">
        <v>1700091</v>
      </c>
      <c r="AI2639" t="s">
        <v>19077</v>
      </c>
      <c r="AJ2639" t="s">
        <v>19076</v>
      </c>
      <c r="AK2639" t="s">
        <v>19075</v>
      </c>
      <c r="AL2639">
        <v>15</v>
      </c>
      <c r="AM2639" s="5">
        <f t="shared" si="330"/>
        <v>3</v>
      </c>
      <c r="AN2639" s="4">
        <f t="shared" si="335"/>
        <v>4.5437334343051876E-3</v>
      </c>
      <c r="AO2639" s="3"/>
      <c r="AP2639">
        <v>1</v>
      </c>
      <c r="AQ2639" t="s">
        <v>129</v>
      </c>
      <c r="AR2639" t="s">
        <v>19074</v>
      </c>
      <c r="AS2639" t="s">
        <v>128</v>
      </c>
      <c r="AT2639" s="2">
        <v>9.9260000000000002</v>
      </c>
      <c r="AU2639" s="1">
        <f t="shared" si="331"/>
        <v>5.5365949639752063</v>
      </c>
      <c r="AV2639" s="1">
        <f t="shared" si="332"/>
        <v>4.0845316438195809</v>
      </c>
      <c r="AW2639" s="1">
        <f t="shared" si="333"/>
        <v>2.6324683236639563</v>
      </c>
    </row>
    <row r="2640" spans="1:49" x14ac:dyDescent="0.2">
      <c r="A2640">
        <v>2638</v>
      </c>
      <c r="B2640" t="s">
        <v>19073</v>
      </c>
      <c r="C2640" t="s">
        <v>19072</v>
      </c>
      <c r="F2640" t="s">
        <v>19071</v>
      </c>
      <c r="G2640" t="s">
        <v>8</v>
      </c>
      <c r="H2640" t="s">
        <v>7</v>
      </c>
      <c r="I2640" t="s">
        <v>674</v>
      </c>
      <c r="J2640" t="s">
        <v>19070</v>
      </c>
      <c r="K2640" t="s">
        <v>19069</v>
      </c>
      <c r="L2640" t="s">
        <v>19068</v>
      </c>
      <c r="M2640" t="s">
        <v>19067</v>
      </c>
      <c r="N2640">
        <v>5</v>
      </c>
      <c r="O2640" t="s">
        <v>19066</v>
      </c>
      <c r="P2640" t="s">
        <v>19065</v>
      </c>
      <c r="Q2640" t="s">
        <v>19064</v>
      </c>
      <c r="R2640" s="7">
        <v>42979</v>
      </c>
      <c r="S2640" s="8">
        <f t="shared" si="328"/>
        <v>2017</v>
      </c>
      <c r="T2640" s="8">
        <v>2017</v>
      </c>
      <c r="U2640" s="8">
        <f t="shared" si="329"/>
        <v>5</v>
      </c>
      <c r="V2640" s="7">
        <v>42979</v>
      </c>
      <c r="W2640" t="s">
        <v>119</v>
      </c>
      <c r="X2640" s="2">
        <v>2.141</v>
      </c>
      <c r="Y2640" s="6">
        <f t="shared" si="334"/>
        <v>5.7152772216438434E-2</v>
      </c>
      <c r="AA2640">
        <v>1962892</v>
      </c>
      <c r="AB2640">
        <v>17360</v>
      </c>
      <c r="AD2640" t="s">
        <v>2</v>
      </c>
      <c r="AE2640">
        <v>55</v>
      </c>
      <c r="AF2640">
        <v>9</v>
      </c>
      <c r="AG2640">
        <v>7944700</v>
      </c>
      <c r="AH2640" t="s">
        <v>19063</v>
      </c>
      <c r="AI2640" t="s">
        <v>19062</v>
      </c>
      <c r="AJ2640" t="s">
        <v>19061</v>
      </c>
      <c r="AK2640" t="s">
        <v>19060</v>
      </c>
      <c r="AL2640">
        <v>12</v>
      </c>
      <c r="AM2640" s="5">
        <f t="shared" si="330"/>
        <v>2.4</v>
      </c>
      <c r="AN2640" s="4">
        <f t="shared" si="335"/>
        <v>3.6349867474441497E-3</v>
      </c>
      <c r="AO2640" s="3"/>
      <c r="AP2640">
        <v>0</v>
      </c>
      <c r="AQ2640" t="s">
        <v>18</v>
      </c>
      <c r="AR2640">
        <v>41606201</v>
      </c>
      <c r="AS2640" t="s">
        <v>17</v>
      </c>
      <c r="AT2640" s="2" t="s">
        <v>0</v>
      </c>
      <c r="AU2640" s="1">
        <f t="shared" si="331"/>
        <v>4.1097436575740147</v>
      </c>
      <c r="AV2640" s="1">
        <f t="shared" si="332"/>
        <v>3.0393879481941291</v>
      </c>
      <c r="AW2640" s="1">
        <f t="shared" si="333"/>
        <v>1.9690322388142434</v>
      </c>
    </row>
    <row r="2641" spans="1:49" x14ac:dyDescent="0.2">
      <c r="A2641">
        <v>2639</v>
      </c>
      <c r="B2641" t="s">
        <v>19059</v>
      </c>
      <c r="C2641" t="s">
        <v>19058</v>
      </c>
      <c r="D2641" t="s">
        <v>19057</v>
      </c>
      <c r="F2641" t="s">
        <v>19056</v>
      </c>
      <c r="G2641" t="s">
        <v>8</v>
      </c>
      <c r="H2641" t="s">
        <v>7</v>
      </c>
      <c r="I2641" t="s">
        <v>19055</v>
      </c>
      <c r="J2641" t="s">
        <v>19054</v>
      </c>
      <c r="K2641" t="s">
        <v>19053</v>
      </c>
      <c r="L2641" t="s">
        <v>19052</v>
      </c>
      <c r="M2641" t="s">
        <v>19051</v>
      </c>
      <c r="N2641">
        <v>13</v>
      </c>
      <c r="O2641" t="s">
        <v>19050</v>
      </c>
      <c r="P2641" t="s">
        <v>19049</v>
      </c>
      <c r="Q2641" t="s">
        <v>19048</v>
      </c>
      <c r="R2641" s="7">
        <v>42979</v>
      </c>
      <c r="S2641" s="8">
        <f t="shared" si="328"/>
        <v>2017</v>
      </c>
      <c r="T2641" s="8">
        <v>2017</v>
      </c>
      <c r="U2641" s="8">
        <f t="shared" si="329"/>
        <v>5</v>
      </c>
      <c r="V2641" s="7">
        <v>42979</v>
      </c>
      <c r="W2641" t="s">
        <v>2620</v>
      </c>
      <c r="X2641" s="2">
        <v>0.68200000000000005</v>
      </c>
      <c r="Y2641" s="6">
        <f t="shared" si="334"/>
        <v>1.8205600491177493E-2</v>
      </c>
      <c r="AA2641">
        <v>2731177</v>
      </c>
      <c r="AB2641">
        <v>12375</v>
      </c>
      <c r="AC2641">
        <v>18791948</v>
      </c>
      <c r="AD2641" t="s">
        <v>2</v>
      </c>
      <c r="AE2641">
        <v>60</v>
      </c>
      <c r="AF2641">
        <v>5</v>
      </c>
      <c r="AH2641" t="s">
        <v>19047</v>
      </c>
      <c r="AI2641" t="s">
        <v>19046</v>
      </c>
      <c r="AJ2641" t="s">
        <v>19045</v>
      </c>
      <c r="AK2641" t="s">
        <v>19044</v>
      </c>
      <c r="AL2641">
        <v>40</v>
      </c>
      <c r="AM2641" s="5">
        <f t="shared" si="330"/>
        <v>8</v>
      </c>
      <c r="AN2641" s="4">
        <f t="shared" si="335"/>
        <v>1.2116622491480499E-2</v>
      </c>
      <c r="AO2641" s="3"/>
      <c r="AP2641">
        <v>1</v>
      </c>
      <c r="AQ2641" t="s">
        <v>1732</v>
      </c>
      <c r="AR2641" t="s">
        <v>19043</v>
      </c>
      <c r="AS2641" t="s">
        <v>14403</v>
      </c>
      <c r="AT2641" s="2">
        <v>2.1520000000000001</v>
      </c>
      <c r="AU2641" s="1">
        <f t="shared" si="331"/>
        <v>1.6378907091268393</v>
      </c>
      <c r="AV2641" s="1">
        <f t="shared" si="332"/>
        <v>1.5161111491328996</v>
      </c>
      <c r="AW2641" s="1">
        <f t="shared" si="333"/>
        <v>1.3943315891389596</v>
      </c>
    </row>
    <row r="2642" spans="1:49" x14ac:dyDescent="0.2">
      <c r="A2642">
        <v>2640</v>
      </c>
      <c r="B2642" t="s">
        <v>19042</v>
      </c>
      <c r="C2642" t="s">
        <v>19041</v>
      </c>
      <c r="F2642" t="s">
        <v>19040</v>
      </c>
      <c r="G2642" t="s">
        <v>8</v>
      </c>
      <c r="H2642" t="s">
        <v>7</v>
      </c>
      <c r="I2642" t="s">
        <v>1516</v>
      </c>
      <c r="J2642" t="s">
        <v>1515</v>
      </c>
      <c r="K2642" t="s">
        <v>1514</v>
      </c>
      <c r="L2642" t="s">
        <v>1513</v>
      </c>
      <c r="M2642" t="s">
        <v>1512</v>
      </c>
      <c r="N2642">
        <v>3</v>
      </c>
      <c r="O2642" t="s">
        <v>19039</v>
      </c>
      <c r="P2642" t="s">
        <v>19038</v>
      </c>
      <c r="Q2642" t="s">
        <v>19037</v>
      </c>
      <c r="R2642" s="7">
        <v>42979</v>
      </c>
      <c r="S2642" s="8">
        <f t="shared" si="328"/>
        <v>2017</v>
      </c>
      <c r="T2642" s="8">
        <v>2017</v>
      </c>
      <c r="U2642" s="8">
        <f t="shared" si="329"/>
        <v>5</v>
      </c>
      <c r="V2642" s="7">
        <v>42979</v>
      </c>
      <c r="W2642" t="s">
        <v>3170</v>
      </c>
      <c r="X2642" s="2">
        <v>0.33200000000000002</v>
      </c>
      <c r="Y2642" s="6">
        <f t="shared" si="334"/>
        <v>8.8625503857344985E-3</v>
      </c>
      <c r="AA2642">
        <v>15698025</v>
      </c>
      <c r="AB2642">
        <v>144926</v>
      </c>
      <c r="AC2642">
        <v>15728137</v>
      </c>
      <c r="AD2642" t="s">
        <v>2</v>
      </c>
      <c r="AE2642">
        <v>16</v>
      </c>
      <c r="AF2642">
        <v>3</v>
      </c>
      <c r="AH2642" t="s">
        <v>19036</v>
      </c>
      <c r="AI2642" t="s">
        <v>19035</v>
      </c>
      <c r="AJ2642" t="s">
        <v>19034</v>
      </c>
      <c r="AK2642" t="s">
        <v>19033</v>
      </c>
      <c r="AL2642">
        <v>4</v>
      </c>
      <c r="AM2642" s="5">
        <f t="shared" si="330"/>
        <v>0.8</v>
      </c>
      <c r="AN2642" s="4">
        <f t="shared" si="335"/>
        <v>1.2116622491480501E-3</v>
      </c>
      <c r="AO2642" s="3"/>
      <c r="AP2642">
        <v>0</v>
      </c>
      <c r="AR2642" t="s">
        <v>1</v>
      </c>
      <c r="AT2642" s="2">
        <v>1.8069999999999999</v>
      </c>
      <c r="AU2642" s="1">
        <f t="shared" si="331"/>
        <v>0.6567283944758564</v>
      </c>
      <c r="AV2642" s="1">
        <f t="shared" si="332"/>
        <v>0.50371063174412745</v>
      </c>
      <c r="AW2642" s="1">
        <f t="shared" si="333"/>
        <v>0.35069286901239849</v>
      </c>
    </row>
    <row r="2643" spans="1:49" x14ac:dyDescent="0.2">
      <c r="A2643">
        <v>2641</v>
      </c>
      <c r="B2643" t="s">
        <v>19032</v>
      </c>
      <c r="C2643" t="s">
        <v>19031</v>
      </c>
      <c r="D2643" t="s">
        <v>19030</v>
      </c>
      <c r="F2643" t="s">
        <v>19029</v>
      </c>
      <c r="G2643" t="s">
        <v>8</v>
      </c>
      <c r="H2643" t="s">
        <v>7</v>
      </c>
      <c r="I2643" t="s">
        <v>19028</v>
      </c>
      <c r="J2643">
        <v>60017293</v>
      </c>
      <c r="K2643" t="s">
        <v>136</v>
      </c>
      <c r="L2643" t="s">
        <v>135</v>
      </c>
      <c r="M2643" t="s">
        <v>82</v>
      </c>
      <c r="N2643">
        <v>3</v>
      </c>
      <c r="O2643" t="s">
        <v>19027</v>
      </c>
      <c r="P2643" t="s">
        <v>19026</v>
      </c>
      <c r="Q2643" t="s">
        <v>1371</v>
      </c>
      <c r="R2643" s="7">
        <v>42979</v>
      </c>
      <c r="S2643" s="8">
        <f t="shared" si="328"/>
        <v>2017</v>
      </c>
      <c r="T2643" s="8">
        <v>2017</v>
      </c>
      <c r="U2643" s="8">
        <f t="shared" si="329"/>
        <v>5</v>
      </c>
      <c r="V2643" s="7">
        <v>42979</v>
      </c>
      <c r="W2643" t="s">
        <v>258</v>
      </c>
      <c r="X2643" s="2">
        <v>1.1339999999999999</v>
      </c>
      <c r="Y2643" s="6">
        <f t="shared" si="334"/>
        <v>3.0271482341635299E-2</v>
      </c>
      <c r="AA2643">
        <v>945765</v>
      </c>
      <c r="AB2643">
        <v>12372</v>
      </c>
      <c r="AD2643" t="s">
        <v>2</v>
      </c>
      <c r="AE2643">
        <v>138</v>
      </c>
      <c r="AH2643" t="s">
        <v>19025</v>
      </c>
      <c r="AI2643" t="s">
        <v>19024</v>
      </c>
      <c r="AJ2643" t="s">
        <v>19023</v>
      </c>
      <c r="AK2643" t="s">
        <v>19022</v>
      </c>
      <c r="AL2643">
        <v>1</v>
      </c>
      <c r="AM2643" s="5">
        <f t="shared" si="330"/>
        <v>0.2</v>
      </c>
      <c r="AN2643" s="4">
        <f t="shared" si="335"/>
        <v>3.0291556228701253E-4</v>
      </c>
      <c r="AO2643" s="3"/>
      <c r="AP2643">
        <v>0</v>
      </c>
      <c r="AR2643" t="s">
        <v>1</v>
      </c>
      <c r="AT2643" s="2">
        <v>2.4129999999999998</v>
      </c>
      <c r="AU2643" s="1">
        <f t="shared" si="331"/>
        <v>2.128091230783081</v>
      </c>
      <c r="AV2643" s="1">
        <f t="shared" si="332"/>
        <v>1.5287198951961156</v>
      </c>
      <c r="AW2643" s="1">
        <f t="shared" si="333"/>
        <v>0.92934855960914975</v>
      </c>
    </row>
    <row r="2644" spans="1:49" x14ac:dyDescent="0.2">
      <c r="A2644">
        <v>2642</v>
      </c>
      <c r="B2644" t="s">
        <v>19021</v>
      </c>
      <c r="C2644" t="s">
        <v>19020</v>
      </c>
      <c r="F2644" t="s">
        <v>19019</v>
      </c>
      <c r="G2644" t="s">
        <v>8</v>
      </c>
      <c r="H2644" t="s">
        <v>7</v>
      </c>
      <c r="I2644" t="s">
        <v>19018</v>
      </c>
      <c r="J2644" t="s">
        <v>19017</v>
      </c>
      <c r="K2644" t="s">
        <v>19016</v>
      </c>
      <c r="L2644" t="s">
        <v>19015</v>
      </c>
      <c r="M2644" t="s">
        <v>467</v>
      </c>
      <c r="N2644">
        <v>4</v>
      </c>
      <c r="O2644" t="s">
        <v>19014</v>
      </c>
      <c r="P2644" t="s">
        <v>19013</v>
      </c>
      <c r="Q2644" t="s">
        <v>19012</v>
      </c>
      <c r="R2644" s="7">
        <v>42979</v>
      </c>
      <c r="S2644" s="8">
        <f t="shared" si="328"/>
        <v>2017</v>
      </c>
      <c r="T2644" s="8">
        <v>2017</v>
      </c>
      <c r="U2644" s="8">
        <f t="shared" si="329"/>
        <v>5</v>
      </c>
      <c r="V2644" s="7">
        <v>42979</v>
      </c>
      <c r="W2644" t="s">
        <v>2783</v>
      </c>
      <c r="X2644" s="2">
        <v>2.5710000000000002</v>
      </c>
      <c r="Y2644" s="6">
        <f t="shared" si="334"/>
        <v>6.8631376631696966E-2</v>
      </c>
      <c r="AA2644">
        <v>189200</v>
      </c>
      <c r="AB2644">
        <v>17278</v>
      </c>
      <c r="AD2644" t="s">
        <v>2</v>
      </c>
      <c r="AE2644">
        <v>52</v>
      </c>
      <c r="AF2644">
        <v>9</v>
      </c>
      <c r="AG2644">
        <v>7940048</v>
      </c>
      <c r="AH2644" t="s">
        <v>19011</v>
      </c>
      <c r="AI2644" t="s">
        <v>19010</v>
      </c>
      <c r="AJ2644" t="s">
        <v>19009</v>
      </c>
      <c r="AK2644" t="s">
        <v>19008</v>
      </c>
      <c r="AL2644">
        <v>72</v>
      </c>
      <c r="AM2644" s="5">
        <f t="shared" si="330"/>
        <v>14.4</v>
      </c>
      <c r="AN2644" s="4">
        <f t="shared" si="335"/>
        <v>2.1809920484664898E-2</v>
      </c>
      <c r="AO2644" s="3"/>
      <c r="AP2644">
        <v>0</v>
      </c>
      <c r="AR2644" t="s">
        <v>1</v>
      </c>
      <c r="AT2644" s="2">
        <v>5.0129999999999999</v>
      </c>
      <c r="AU2644" s="1">
        <f t="shared" si="331"/>
        <v>5.4584939787587343</v>
      </c>
      <c r="AV2644" s="1">
        <f t="shared" si="332"/>
        <v>4.5220648558180931</v>
      </c>
      <c r="AW2644" s="1">
        <f t="shared" si="333"/>
        <v>3.585635732877452</v>
      </c>
    </row>
    <row r="2645" spans="1:49" x14ac:dyDescent="0.2">
      <c r="A2645">
        <v>2643</v>
      </c>
      <c r="B2645" t="s">
        <v>19007</v>
      </c>
      <c r="C2645" t="s">
        <v>19006</v>
      </c>
      <c r="D2645" t="s">
        <v>19005</v>
      </c>
      <c r="F2645" t="s">
        <v>19004</v>
      </c>
      <c r="G2645" t="s">
        <v>8</v>
      </c>
      <c r="H2645" t="s">
        <v>7</v>
      </c>
      <c r="I2645" t="s">
        <v>2462</v>
      </c>
      <c r="J2645" t="s">
        <v>19003</v>
      </c>
      <c r="K2645" t="s">
        <v>19002</v>
      </c>
      <c r="L2645" t="s">
        <v>19001</v>
      </c>
      <c r="M2645" t="s">
        <v>19000</v>
      </c>
      <c r="N2645">
        <v>6</v>
      </c>
      <c r="O2645" t="s">
        <v>18999</v>
      </c>
      <c r="P2645" t="s">
        <v>18998</v>
      </c>
      <c r="Q2645" t="s">
        <v>18997</v>
      </c>
      <c r="R2645" s="7">
        <v>42979</v>
      </c>
      <c r="S2645" s="8">
        <f t="shared" si="328"/>
        <v>2017</v>
      </c>
      <c r="T2645" s="8">
        <v>2017</v>
      </c>
      <c r="U2645" s="8">
        <f t="shared" si="329"/>
        <v>5</v>
      </c>
      <c r="V2645" s="7">
        <v>42979</v>
      </c>
      <c r="W2645" t="s">
        <v>18996</v>
      </c>
      <c r="X2645" s="2">
        <v>0.92500000000000004</v>
      </c>
      <c r="Y2645" s="6">
        <f t="shared" si="334"/>
        <v>2.4692346707242199E-2</v>
      </c>
      <c r="AA2645">
        <v>9557997</v>
      </c>
      <c r="AB2645">
        <v>20307</v>
      </c>
      <c r="AD2645" t="s">
        <v>2</v>
      </c>
      <c r="AE2645">
        <v>82</v>
      </c>
      <c r="AH2645" t="s">
        <v>18995</v>
      </c>
      <c r="AI2645" t="s">
        <v>18994</v>
      </c>
      <c r="AJ2645" t="s">
        <v>18993</v>
      </c>
      <c r="AK2645" t="s">
        <v>18992</v>
      </c>
      <c r="AL2645">
        <v>7</v>
      </c>
      <c r="AM2645" s="5">
        <f t="shared" si="330"/>
        <v>1.4</v>
      </c>
      <c r="AN2645" s="4">
        <f t="shared" si="335"/>
        <v>2.1204089360090874E-3</v>
      </c>
      <c r="AO2645" s="3"/>
      <c r="AP2645">
        <v>0</v>
      </c>
      <c r="AR2645" t="s">
        <v>1</v>
      </c>
      <c r="AT2645" s="2" t="s">
        <v>0</v>
      </c>
      <c r="AU2645" s="1">
        <f t="shared" si="331"/>
        <v>1.7920765375872265</v>
      </c>
      <c r="AV2645" s="1">
        <f t="shared" si="332"/>
        <v>1.3406377821625644</v>
      </c>
      <c r="AW2645" s="1">
        <f t="shared" si="333"/>
        <v>0.88919902673790208</v>
      </c>
    </row>
    <row r="2646" spans="1:49" x14ac:dyDescent="0.2">
      <c r="A2646">
        <v>2644</v>
      </c>
      <c r="B2646" t="s">
        <v>18991</v>
      </c>
      <c r="C2646" t="s">
        <v>18990</v>
      </c>
      <c r="F2646" t="s">
        <v>18989</v>
      </c>
      <c r="G2646" t="s">
        <v>8</v>
      </c>
      <c r="H2646" t="s">
        <v>7</v>
      </c>
      <c r="I2646" t="s">
        <v>18988</v>
      </c>
      <c r="J2646">
        <v>60028186</v>
      </c>
      <c r="K2646" t="s">
        <v>2509</v>
      </c>
      <c r="L2646" t="s">
        <v>2508</v>
      </c>
      <c r="M2646" t="s">
        <v>2480</v>
      </c>
      <c r="N2646">
        <v>4</v>
      </c>
      <c r="O2646" t="s">
        <v>18987</v>
      </c>
      <c r="P2646" t="s">
        <v>18986</v>
      </c>
      <c r="Q2646" t="s">
        <v>2507</v>
      </c>
      <c r="R2646" s="7">
        <v>42979</v>
      </c>
      <c r="S2646" s="8">
        <f t="shared" si="328"/>
        <v>2017</v>
      </c>
      <c r="T2646" s="8">
        <v>2017</v>
      </c>
      <c r="U2646" s="8">
        <f t="shared" si="329"/>
        <v>5</v>
      </c>
      <c r="V2646" s="7" t="s">
        <v>18985</v>
      </c>
      <c r="W2646" t="s">
        <v>2457</v>
      </c>
      <c r="X2646" s="2">
        <v>0.84699999999999998</v>
      </c>
      <c r="Y2646" s="6">
        <f t="shared" si="334"/>
        <v>2.2610181255172047E-2</v>
      </c>
      <c r="AA2646">
        <v>281522</v>
      </c>
      <c r="AB2646">
        <v>12174</v>
      </c>
      <c r="AD2646" t="s">
        <v>2</v>
      </c>
      <c r="AE2646">
        <v>64</v>
      </c>
      <c r="AF2646">
        <v>3</v>
      </c>
      <c r="AH2646" t="s">
        <v>18984</v>
      </c>
      <c r="AI2646" t="s">
        <v>18983</v>
      </c>
      <c r="AK2646" t="s">
        <v>18982</v>
      </c>
      <c r="AL2646">
        <v>7</v>
      </c>
      <c r="AM2646" s="5">
        <f t="shared" si="330"/>
        <v>1.4</v>
      </c>
      <c r="AN2646" s="4">
        <f t="shared" si="335"/>
        <v>2.1204089360090874E-3</v>
      </c>
      <c r="AO2646" s="3"/>
      <c r="AP2646">
        <v>0</v>
      </c>
      <c r="AR2646" t="s">
        <v>1</v>
      </c>
      <c r="AT2646" s="2" t="s">
        <v>0</v>
      </c>
      <c r="AU2646" s="1">
        <f t="shared" si="331"/>
        <v>1.6463249559423156</v>
      </c>
      <c r="AV2646" s="1">
        <f t="shared" si="332"/>
        <v>1.2365295095590567</v>
      </c>
      <c r="AW2646" s="1">
        <f t="shared" si="333"/>
        <v>0.82673406317579756</v>
      </c>
    </row>
    <row r="2647" spans="1:49" x14ac:dyDescent="0.2">
      <c r="A2647">
        <v>2645</v>
      </c>
      <c r="B2647" t="s">
        <v>18981</v>
      </c>
      <c r="C2647" t="s">
        <v>18980</v>
      </c>
      <c r="E2647">
        <v>28574604</v>
      </c>
      <c r="F2647" t="s">
        <v>18979</v>
      </c>
      <c r="G2647" t="s">
        <v>8</v>
      </c>
      <c r="H2647" t="s">
        <v>7</v>
      </c>
      <c r="I2647" t="s">
        <v>18978</v>
      </c>
      <c r="J2647">
        <v>60032724</v>
      </c>
      <c r="K2647" t="s">
        <v>3106</v>
      </c>
      <c r="L2647" t="s">
        <v>3105</v>
      </c>
      <c r="M2647" t="s">
        <v>174</v>
      </c>
      <c r="N2647">
        <v>10</v>
      </c>
      <c r="O2647" t="s">
        <v>18977</v>
      </c>
      <c r="P2647" t="s">
        <v>18976</v>
      </c>
      <c r="Q2647" t="s">
        <v>18975</v>
      </c>
      <c r="R2647" s="7">
        <v>42979</v>
      </c>
      <c r="S2647" s="8">
        <f t="shared" si="328"/>
        <v>2017</v>
      </c>
      <c r="T2647" s="8">
        <v>2017</v>
      </c>
      <c r="U2647" s="8">
        <f t="shared" si="329"/>
        <v>5</v>
      </c>
      <c r="V2647" s="7">
        <v>42979</v>
      </c>
      <c r="W2647" t="s">
        <v>3718</v>
      </c>
      <c r="X2647" s="2">
        <v>1.278</v>
      </c>
      <c r="Y2647" s="6">
        <f t="shared" si="334"/>
        <v>3.4115480099303278E-2</v>
      </c>
      <c r="AA2647">
        <v>9523480</v>
      </c>
      <c r="AB2647">
        <v>17304</v>
      </c>
      <c r="AC2647">
        <v>10991492</v>
      </c>
      <c r="AD2647" t="s">
        <v>2</v>
      </c>
      <c r="AE2647">
        <v>30</v>
      </c>
      <c r="AF2647">
        <v>9</v>
      </c>
      <c r="AG2647" t="s">
        <v>18974</v>
      </c>
      <c r="AI2647" t="s">
        <v>18973</v>
      </c>
      <c r="AJ2647" t="s">
        <v>18972</v>
      </c>
      <c r="AK2647" t="s">
        <v>18971</v>
      </c>
      <c r="AL2647">
        <v>1</v>
      </c>
      <c r="AM2647" s="5">
        <f t="shared" si="330"/>
        <v>0.2</v>
      </c>
      <c r="AN2647" s="4">
        <f t="shared" si="335"/>
        <v>3.0291556228701253E-4</v>
      </c>
      <c r="AO2647" s="3"/>
      <c r="AP2647">
        <v>0</v>
      </c>
      <c r="AR2647" t="s">
        <v>1</v>
      </c>
      <c r="AT2647" s="2">
        <v>4.0439999999999996</v>
      </c>
      <c r="AU2647" s="1">
        <f t="shared" si="331"/>
        <v>2.3971710738198397</v>
      </c>
      <c r="AV2647" s="1">
        <f t="shared" si="332"/>
        <v>1.7209197830795144</v>
      </c>
      <c r="AW2647" s="1">
        <f t="shared" si="333"/>
        <v>1.0446684923391891</v>
      </c>
    </row>
    <row r="2648" spans="1:49" x14ac:dyDescent="0.2">
      <c r="A2648">
        <v>2646</v>
      </c>
      <c r="B2648" t="s">
        <v>18970</v>
      </c>
      <c r="C2648" t="s">
        <v>18969</v>
      </c>
      <c r="D2648" t="s">
        <v>18968</v>
      </c>
      <c r="F2648" t="s">
        <v>18967</v>
      </c>
      <c r="G2648" t="s">
        <v>8</v>
      </c>
      <c r="H2648" t="s">
        <v>7</v>
      </c>
      <c r="I2648" t="s">
        <v>3659</v>
      </c>
      <c r="J2648" t="s">
        <v>18966</v>
      </c>
      <c r="K2648" t="s">
        <v>18965</v>
      </c>
      <c r="L2648" t="s">
        <v>18964</v>
      </c>
      <c r="M2648" t="s">
        <v>369</v>
      </c>
      <c r="N2648">
        <v>12</v>
      </c>
      <c r="O2648" t="s">
        <v>18963</v>
      </c>
      <c r="P2648" t="s">
        <v>18962</v>
      </c>
      <c r="Q2648" t="s">
        <v>18961</v>
      </c>
      <c r="R2648" s="7">
        <v>42979</v>
      </c>
      <c r="S2648" s="8">
        <f t="shared" si="328"/>
        <v>2017</v>
      </c>
      <c r="T2648" s="8">
        <v>2017</v>
      </c>
      <c r="U2648" s="8">
        <f t="shared" si="329"/>
        <v>5</v>
      </c>
      <c r="V2648" s="7">
        <v>42979</v>
      </c>
      <c r="W2648" t="s">
        <v>3704</v>
      </c>
      <c r="X2648" s="2">
        <v>2.25</v>
      </c>
      <c r="Y2648" s="6">
        <f t="shared" si="334"/>
        <v>6.0062464963562108E-2</v>
      </c>
      <c r="AA2648">
        <v>86223</v>
      </c>
      <c r="AB2648">
        <v>25806</v>
      </c>
      <c r="AD2648" t="s">
        <v>2</v>
      </c>
      <c r="AE2648">
        <v>121</v>
      </c>
      <c r="AH2648" t="s">
        <v>18960</v>
      </c>
      <c r="AI2648" t="s">
        <v>18959</v>
      </c>
      <c r="AJ2648" t="s">
        <v>18958</v>
      </c>
      <c r="AK2648" t="s">
        <v>18957</v>
      </c>
      <c r="AL2648">
        <v>9</v>
      </c>
      <c r="AM2648" s="5">
        <f t="shared" si="330"/>
        <v>1.8</v>
      </c>
      <c r="AN2648" s="4">
        <f t="shared" si="335"/>
        <v>2.7262400605831123E-3</v>
      </c>
      <c r="AO2648" s="3"/>
      <c r="AP2648">
        <v>0</v>
      </c>
      <c r="AQ2648" t="s">
        <v>18</v>
      </c>
      <c r="AR2648">
        <v>61271157</v>
      </c>
      <c r="AS2648" t="s">
        <v>17</v>
      </c>
      <c r="AT2648" s="2">
        <v>9.5939999999999994</v>
      </c>
      <c r="AU2648" s="1">
        <f t="shared" si="331"/>
        <v>4.2861597492668411</v>
      </c>
      <c r="AV2648" s="1">
        <f t="shared" si="332"/>
        <v>3.1394352512072605</v>
      </c>
      <c r="AW2648" s="1">
        <f t="shared" si="333"/>
        <v>1.9927107531476811</v>
      </c>
    </row>
    <row r="2649" spans="1:49" x14ac:dyDescent="0.2">
      <c r="A2649">
        <v>2647</v>
      </c>
      <c r="B2649" t="s">
        <v>18956</v>
      </c>
      <c r="C2649" t="s">
        <v>18955</v>
      </c>
      <c r="E2649">
        <v>28370227</v>
      </c>
      <c r="F2649" t="s">
        <v>18954</v>
      </c>
      <c r="G2649" t="s">
        <v>8</v>
      </c>
      <c r="H2649" t="s">
        <v>7</v>
      </c>
      <c r="I2649" t="s">
        <v>18953</v>
      </c>
      <c r="J2649">
        <v>60006876</v>
      </c>
      <c r="K2649" t="s">
        <v>9640</v>
      </c>
      <c r="L2649" t="s">
        <v>9639</v>
      </c>
      <c r="M2649" t="s">
        <v>249</v>
      </c>
      <c r="N2649">
        <v>3</v>
      </c>
      <c r="O2649" t="s">
        <v>18952</v>
      </c>
      <c r="P2649" t="s">
        <v>18951</v>
      </c>
      <c r="Q2649" t="s">
        <v>18950</v>
      </c>
      <c r="R2649" s="7">
        <v>42979</v>
      </c>
      <c r="S2649" s="8">
        <f t="shared" si="328"/>
        <v>2017</v>
      </c>
      <c r="T2649" s="8">
        <v>2017</v>
      </c>
      <c r="U2649" s="8">
        <f t="shared" si="329"/>
        <v>5</v>
      </c>
      <c r="V2649" s="7">
        <v>42979</v>
      </c>
      <c r="W2649" t="s">
        <v>3994</v>
      </c>
      <c r="X2649" s="2">
        <v>1.351</v>
      </c>
      <c r="Y2649" s="6">
        <f t="shared" si="334"/>
        <v>3.6064173407009958E-2</v>
      </c>
      <c r="AA2649">
        <v>319317</v>
      </c>
      <c r="AB2649">
        <v>16530</v>
      </c>
      <c r="AC2649">
        <v>13993054</v>
      </c>
      <c r="AD2649" t="s">
        <v>2</v>
      </c>
      <c r="AE2649">
        <v>161</v>
      </c>
      <c r="AF2649">
        <v>1</v>
      </c>
      <c r="AH2649" t="s">
        <v>2473</v>
      </c>
      <c r="AI2649" t="s">
        <v>18949</v>
      </c>
      <c r="AK2649" t="s">
        <v>18948</v>
      </c>
      <c r="AL2649">
        <v>0</v>
      </c>
      <c r="AM2649" s="5">
        <f t="shared" si="330"/>
        <v>0</v>
      </c>
      <c r="AN2649" s="4">
        <f t="shared" si="335"/>
        <v>0</v>
      </c>
      <c r="AO2649" s="3"/>
      <c r="AP2649">
        <v>0</v>
      </c>
      <c r="AQ2649" t="s">
        <v>18947</v>
      </c>
      <c r="AR2649">
        <v>259075</v>
      </c>
      <c r="AS2649" t="s">
        <v>100</v>
      </c>
      <c r="AT2649" s="2">
        <v>4.5</v>
      </c>
      <c r="AU2649" s="1">
        <f t="shared" si="331"/>
        <v>2.5244921384906971</v>
      </c>
      <c r="AV2649" s="1">
        <f t="shared" si="332"/>
        <v>1.8032086703504979</v>
      </c>
      <c r="AW2649" s="1">
        <f t="shared" si="333"/>
        <v>1.0819252022102988</v>
      </c>
    </row>
    <row r="2650" spans="1:49" x14ac:dyDescent="0.2">
      <c r="A2650">
        <v>2648</v>
      </c>
      <c r="B2650" t="s">
        <v>18946</v>
      </c>
      <c r="C2650" t="s">
        <v>18945</v>
      </c>
      <c r="D2650" t="s">
        <v>18944</v>
      </c>
      <c r="F2650" t="s">
        <v>18943</v>
      </c>
      <c r="G2650" t="s">
        <v>8</v>
      </c>
      <c r="H2650" t="s">
        <v>7</v>
      </c>
      <c r="I2650" t="s">
        <v>18942</v>
      </c>
      <c r="J2650" t="s">
        <v>3108</v>
      </c>
      <c r="K2650" t="s">
        <v>3111</v>
      </c>
      <c r="L2650" t="s">
        <v>3110</v>
      </c>
      <c r="M2650" t="s">
        <v>3109</v>
      </c>
      <c r="N2650">
        <v>6</v>
      </c>
      <c r="O2650" t="s">
        <v>18941</v>
      </c>
      <c r="P2650" t="s">
        <v>18940</v>
      </c>
      <c r="Q2650" t="s">
        <v>18939</v>
      </c>
      <c r="R2650" s="7">
        <v>42979</v>
      </c>
      <c r="S2650" s="8">
        <f t="shared" si="328"/>
        <v>2017</v>
      </c>
      <c r="T2650" s="8">
        <v>2017</v>
      </c>
      <c r="U2650" s="8">
        <f t="shared" si="329"/>
        <v>5</v>
      </c>
      <c r="V2650" s="7">
        <v>42979</v>
      </c>
      <c r="W2650" t="s">
        <v>3129</v>
      </c>
      <c r="X2650" s="2">
        <v>1.23</v>
      </c>
      <c r="Y2650" s="6">
        <f t="shared" si="334"/>
        <v>3.2834147513413951E-2</v>
      </c>
      <c r="AA2650">
        <v>9638695</v>
      </c>
      <c r="AB2650">
        <v>17852</v>
      </c>
      <c r="AD2650" t="s">
        <v>2</v>
      </c>
      <c r="AE2650">
        <v>90</v>
      </c>
      <c r="AH2650" t="s">
        <v>18938</v>
      </c>
      <c r="AI2650" t="s">
        <v>18937</v>
      </c>
      <c r="AJ2650" t="s">
        <v>18936</v>
      </c>
      <c r="AK2650" t="s">
        <v>18935</v>
      </c>
      <c r="AL2650">
        <v>19</v>
      </c>
      <c r="AM2650" s="5">
        <f t="shared" si="330"/>
        <v>3.8</v>
      </c>
      <c r="AN2650" s="4">
        <f t="shared" si="335"/>
        <v>5.7553956834532375E-3</v>
      </c>
      <c r="AO2650" s="3"/>
      <c r="AP2650">
        <v>0</v>
      </c>
      <c r="AR2650" t="s">
        <v>1</v>
      </c>
      <c r="AT2650" s="2" t="s">
        <v>0</v>
      </c>
      <c r="AU2650" s="1">
        <f t="shared" si="331"/>
        <v>2.4710521964425731</v>
      </c>
      <c r="AV2650" s="1">
        <f t="shared" si="332"/>
        <v>1.9294771598433593</v>
      </c>
      <c r="AW2650" s="1">
        <f t="shared" si="333"/>
        <v>1.3879021232441451</v>
      </c>
    </row>
    <row r="2651" spans="1:49" x14ac:dyDescent="0.2">
      <c r="A2651">
        <v>2649</v>
      </c>
      <c r="B2651" t="s">
        <v>18934</v>
      </c>
      <c r="C2651" t="s">
        <v>18933</v>
      </c>
      <c r="E2651">
        <v>28560566</v>
      </c>
      <c r="F2651" t="s">
        <v>18932</v>
      </c>
      <c r="G2651" t="s">
        <v>8</v>
      </c>
      <c r="H2651" t="s">
        <v>7</v>
      </c>
      <c r="I2651" t="s">
        <v>18931</v>
      </c>
      <c r="J2651" t="s">
        <v>18930</v>
      </c>
      <c r="K2651" t="s">
        <v>18929</v>
      </c>
      <c r="L2651" t="s">
        <v>18928</v>
      </c>
      <c r="M2651" t="s">
        <v>18927</v>
      </c>
      <c r="N2651">
        <v>6</v>
      </c>
      <c r="O2651" t="s">
        <v>18926</v>
      </c>
      <c r="P2651" t="s">
        <v>18925</v>
      </c>
      <c r="Q2651" t="s">
        <v>18924</v>
      </c>
      <c r="R2651" s="7">
        <v>42979</v>
      </c>
      <c r="S2651" s="8">
        <f t="shared" si="328"/>
        <v>2017</v>
      </c>
      <c r="T2651" s="8">
        <v>2017</v>
      </c>
      <c r="U2651" s="8">
        <f t="shared" si="329"/>
        <v>5</v>
      </c>
      <c r="V2651" s="7">
        <v>42979</v>
      </c>
      <c r="W2651" t="s">
        <v>2748</v>
      </c>
      <c r="X2651" s="2">
        <v>1.1579999999999999</v>
      </c>
      <c r="Y2651" s="6">
        <f t="shared" si="334"/>
        <v>3.0912148634579962E-2</v>
      </c>
      <c r="AA2651">
        <v>1668595</v>
      </c>
      <c r="AB2651">
        <v>14223</v>
      </c>
      <c r="AC2651">
        <v>15735079</v>
      </c>
      <c r="AD2651" t="s">
        <v>2</v>
      </c>
      <c r="AE2651">
        <v>133</v>
      </c>
      <c r="AF2651" s="10">
        <v>44256</v>
      </c>
      <c r="AH2651" t="s">
        <v>18923</v>
      </c>
      <c r="AI2651" t="s">
        <v>18922</v>
      </c>
      <c r="AJ2651" t="s">
        <v>18921</v>
      </c>
      <c r="AK2651" t="s">
        <v>18920</v>
      </c>
      <c r="AL2651">
        <v>7</v>
      </c>
      <c r="AM2651" s="5">
        <f t="shared" si="330"/>
        <v>1.4</v>
      </c>
      <c r="AN2651" s="4">
        <f t="shared" si="335"/>
        <v>2.1204089360090874E-3</v>
      </c>
      <c r="AO2651" s="3"/>
      <c r="AP2651">
        <v>0</v>
      </c>
      <c r="AQ2651" t="s">
        <v>1645</v>
      </c>
      <c r="AR2651" t="s">
        <v>18919</v>
      </c>
      <c r="AS2651" t="s">
        <v>1644</v>
      </c>
      <c r="AT2651" s="2">
        <v>3.573</v>
      </c>
      <c r="AU2651" s="1">
        <f t="shared" si="331"/>
        <v>2.2274626725008697</v>
      </c>
      <c r="AV2651" s="1">
        <f t="shared" si="332"/>
        <v>1.6516278785294527</v>
      </c>
      <c r="AW2651" s="1">
        <f t="shared" si="333"/>
        <v>1.075793084558035</v>
      </c>
    </row>
    <row r="2652" spans="1:49" x14ac:dyDescent="0.2">
      <c r="A2652">
        <v>2650</v>
      </c>
      <c r="B2652" t="s">
        <v>18918</v>
      </c>
      <c r="C2652" t="s">
        <v>18917</v>
      </c>
      <c r="D2652" t="s">
        <v>18916</v>
      </c>
      <c r="F2652" t="s">
        <v>18915</v>
      </c>
      <c r="G2652" t="s">
        <v>8</v>
      </c>
      <c r="H2652" t="s">
        <v>7</v>
      </c>
      <c r="I2652" t="s">
        <v>18914</v>
      </c>
      <c r="J2652">
        <v>60027666</v>
      </c>
      <c r="K2652" t="s">
        <v>1060</v>
      </c>
      <c r="L2652" t="s">
        <v>76</v>
      </c>
      <c r="M2652" t="s">
        <v>75</v>
      </c>
      <c r="N2652">
        <v>1</v>
      </c>
      <c r="O2652" t="s">
        <v>18913</v>
      </c>
      <c r="P2652">
        <v>11140161100</v>
      </c>
      <c r="Q2652">
        <v>60027666</v>
      </c>
      <c r="R2652" s="7">
        <v>42979</v>
      </c>
      <c r="S2652" s="8">
        <f t="shared" si="328"/>
        <v>2017</v>
      </c>
      <c r="T2652" s="8">
        <v>2017</v>
      </c>
      <c r="U2652" s="8">
        <f t="shared" si="329"/>
        <v>5</v>
      </c>
      <c r="V2652" s="7">
        <v>42979</v>
      </c>
      <c r="W2652" t="s">
        <v>18912</v>
      </c>
      <c r="X2652" s="2">
        <v>0.88400000000000001</v>
      </c>
      <c r="Y2652" s="6">
        <f t="shared" si="334"/>
        <v>2.3597875123461735E-2</v>
      </c>
      <c r="AA2652">
        <v>9473580</v>
      </c>
      <c r="AB2652">
        <v>25406</v>
      </c>
      <c r="AD2652" t="s">
        <v>2</v>
      </c>
      <c r="AE2652">
        <v>37</v>
      </c>
      <c r="AH2652" t="s">
        <v>18911</v>
      </c>
      <c r="AI2652" t="s">
        <v>18910</v>
      </c>
      <c r="AJ2652" t="s">
        <v>18909</v>
      </c>
      <c r="AK2652" t="s">
        <v>18908</v>
      </c>
      <c r="AL2652">
        <v>6</v>
      </c>
      <c r="AM2652" s="5">
        <f t="shared" si="330"/>
        <v>1.2</v>
      </c>
      <c r="AN2652" s="4">
        <f t="shared" si="335"/>
        <v>1.8174933737220749E-3</v>
      </c>
      <c r="AO2652" s="3"/>
      <c r="AP2652">
        <v>0</v>
      </c>
      <c r="AR2652" t="s">
        <v>1</v>
      </c>
      <c r="AT2652" s="2">
        <v>2.395</v>
      </c>
      <c r="AU2652" s="1">
        <f t="shared" si="331"/>
        <v>1.7063760598539837</v>
      </c>
      <c r="AV2652" s="1">
        <f t="shared" si="332"/>
        <v>1.2707684248591904</v>
      </c>
      <c r="AW2652" s="1">
        <f t="shared" si="333"/>
        <v>0.83516078986439723</v>
      </c>
    </row>
    <row r="2653" spans="1:49" x14ac:dyDescent="0.2">
      <c r="A2653">
        <v>2651</v>
      </c>
      <c r="B2653" t="s">
        <v>18907</v>
      </c>
      <c r="C2653" t="s">
        <v>18906</v>
      </c>
      <c r="F2653" t="s">
        <v>18905</v>
      </c>
      <c r="G2653" t="s">
        <v>8</v>
      </c>
      <c r="H2653" t="s">
        <v>7</v>
      </c>
      <c r="I2653" t="s">
        <v>674</v>
      </c>
      <c r="J2653" t="s">
        <v>18904</v>
      </c>
      <c r="K2653" t="s">
        <v>18903</v>
      </c>
      <c r="L2653" t="s">
        <v>18902</v>
      </c>
      <c r="M2653" t="s">
        <v>20</v>
      </c>
      <c r="N2653">
        <v>6</v>
      </c>
      <c r="O2653" t="s">
        <v>18901</v>
      </c>
      <c r="P2653" t="s">
        <v>18900</v>
      </c>
      <c r="Q2653" t="s">
        <v>18899</v>
      </c>
      <c r="R2653" s="7">
        <v>42979</v>
      </c>
      <c r="S2653" s="8">
        <f t="shared" si="328"/>
        <v>2017</v>
      </c>
      <c r="T2653" s="8">
        <v>2017</v>
      </c>
      <c r="U2653" s="8">
        <f t="shared" si="329"/>
        <v>5</v>
      </c>
      <c r="V2653" s="7">
        <v>42979</v>
      </c>
      <c r="W2653" t="s">
        <v>18898</v>
      </c>
      <c r="X2653" s="2">
        <v>0.48899999999999999</v>
      </c>
      <c r="Y2653" s="6">
        <f t="shared" si="334"/>
        <v>1.3053575718747497E-2</v>
      </c>
      <c r="AA2653">
        <v>9574522</v>
      </c>
      <c r="AB2653">
        <v>21177</v>
      </c>
      <c r="AC2653" t="s">
        <v>18897</v>
      </c>
      <c r="AD2653" t="s">
        <v>2</v>
      </c>
      <c r="AE2653">
        <v>28</v>
      </c>
      <c r="AF2653">
        <v>18</v>
      </c>
      <c r="AH2653" t="s">
        <v>18896</v>
      </c>
      <c r="AI2653" t="s">
        <v>18895</v>
      </c>
      <c r="AK2653" t="s">
        <v>18894</v>
      </c>
      <c r="AL2653">
        <v>0</v>
      </c>
      <c r="AM2653" s="5">
        <f t="shared" si="330"/>
        <v>0</v>
      </c>
      <c r="AN2653" s="4">
        <f t="shared" si="335"/>
        <v>0</v>
      </c>
      <c r="AO2653" s="3"/>
      <c r="AP2653">
        <v>0</v>
      </c>
      <c r="AQ2653" t="s">
        <v>18</v>
      </c>
      <c r="AR2653" t="s">
        <v>18893</v>
      </c>
      <c r="AS2653" t="s">
        <v>17</v>
      </c>
      <c r="AT2653" s="2" t="s">
        <v>0</v>
      </c>
      <c r="AU2653" s="1">
        <f t="shared" si="331"/>
        <v>0.91375030031232463</v>
      </c>
      <c r="AV2653" s="1">
        <f t="shared" si="332"/>
        <v>0.65267878593737483</v>
      </c>
      <c r="AW2653" s="1">
        <f t="shared" si="333"/>
        <v>0.39160727156242486</v>
      </c>
    </row>
    <row r="2654" spans="1:49" x14ac:dyDescent="0.2">
      <c r="A2654">
        <v>2652</v>
      </c>
      <c r="B2654" t="s">
        <v>18892</v>
      </c>
      <c r="C2654" t="s">
        <v>18891</v>
      </c>
      <c r="F2654" t="s">
        <v>18890</v>
      </c>
      <c r="G2654" t="s">
        <v>8</v>
      </c>
      <c r="H2654" t="s">
        <v>7</v>
      </c>
      <c r="I2654" t="s">
        <v>18889</v>
      </c>
      <c r="J2654">
        <v>60014340</v>
      </c>
      <c r="K2654" t="s">
        <v>1374</v>
      </c>
      <c r="L2654" t="s">
        <v>1011</v>
      </c>
      <c r="M2654" t="s">
        <v>10</v>
      </c>
      <c r="N2654">
        <v>2</v>
      </c>
      <c r="O2654" t="s">
        <v>18888</v>
      </c>
      <c r="P2654" t="s">
        <v>18887</v>
      </c>
      <c r="Q2654" t="s">
        <v>3577</v>
      </c>
      <c r="R2654" s="7">
        <v>42979</v>
      </c>
      <c r="S2654" s="8">
        <f t="shared" si="328"/>
        <v>2017</v>
      </c>
      <c r="T2654" s="8">
        <v>2017</v>
      </c>
      <c r="U2654" s="8">
        <f t="shared" si="329"/>
        <v>5</v>
      </c>
      <c r="V2654" s="7">
        <v>42979</v>
      </c>
      <c r="W2654" t="s">
        <v>63</v>
      </c>
      <c r="X2654" s="2">
        <v>0.30199999999999999</v>
      </c>
      <c r="Y2654" s="6">
        <f t="shared" si="334"/>
        <v>8.0617175195536687E-3</v>
      </c>
      <c r="AA2654">
        <v>9296212</v>
      </c>
      <c r="AB2654">
        <v>20725</v>
      </c>
      <c r="AC2654" t="s">
        <v>62</v>
      </c>
      <c r="AD2654" t="s">
        <v>2</v>
      </c>
      <c r="AE2654">
        <v>96</v>
      </c>
      <c r="AF2654">
        <v>2</v>
      </c>
      <c r="AH2654" t="s">
        <v>18886</v>
      </c>
      <c r="AI2654" t="s">
        <v>18885</v>
      </c>
      <c r="AJ2654" t="s">
        <v>18884</v>
      </c>
      <c r="AK2654" t="s">
        <v>18883</v>
      </c>
      <c r="AL2654">
        <v>1</v>
      </c>
      <c r="AM2654" s="5">
        <f t="shared" si="330"/>
        <v>0.2</v>
      </c>
      <c r="AN2654" s="4">
        <f t="shared" si="335"/>
        <v>3.0291556228701253E-4</v>
      </c>
      <c r="AO2654" s="3"/>
      <c r="AP2654">
        <v>0</v>
      </c>
      <c r="AR2654" t="s">
        <v>1</v>
      </c>
      <c r="AT2654" s="2">
        <v>1.671</v>
      </c>
      <c r="AU2654" s="1">
        <f t="shared" si="331"/>
        <v>0.57340769323736707</v>
      </c>
      <c r="AV2654" s="1">
        <f t="shared" si="332"/>
        <v>0.41823165409203406</v>
      </c>
      <c r="AW2654" s="1">
        <f t="shared" si="333"/>
        <v>0.26305561494670093</v>
      </c>
    </row>
    <row r="2655" spans="1:49" x14ac:dyDescent="0.2">
      <c r="A2655">
        <v>2653</v>
      </c>
      <c r="B2655" t="s">
        <v>18882</v>
      </c>
      <c r="C2655" t="s">
        <v>18881</v>
      </c>
      <c r="F2655" t="s">
        <v>18880</v>
      </c>
      <c r="G2655" t="s">
        <v>8</v>
      </c>
      <c r="H2655" t="s">
        <v>7</v>
      </c>
      <c r="I2655" t="s">
        <v>579</v>
      </c>
      <c r="J2655" t="s">
        <v>18879</v>
      </c>
      <c r="K2655" t="s">
        <v>18878</v>
      </c>
      <c r="L2655" t="s">
        <v>18877</v>
      </c>
      <c r="M2655" t="s">
        <v>410</v>
      </c>
      <c r="N2655">
        <v>5</v>
      </c>
      <c r="O2655" t="s">
        <v>18876</v>
      </c>
      <c r="P2655" t="s">
        <v>18875</v>
      </c>
      <c r="Q2655" t="s">
        <v>18874</v>
      </c>
      <c r="R2655" s="7">
        <v>42979</v>
      </c>
      <c r="S2655" s="8">
        <f t="shared" si="328"/>
        <v>2017</v>
      </c>
      <c r="T2655" s="8">
        <v>2017</v>
      </c>
      <c r="U2655" s="8">
        <f t="shared" si="329"/>
        <v>5</v>
      </c>
      <c r="V2655" s="7">
        <v>42979</v>
      </c>
      <c r="W2655" t="s">
        <v>63</v>
      </c>
      <c r="X2655" s="2">
        <v>0.30199999999999999</v>
      </c>
      <c r="Y2655" s="6">
        <f t="shared" si="334"/>
        <v>8.0617175195536687E-3</v>
      </c>
      <c r="AA2655">
        <v>9296212</v>
      </c>
      <c r="AB2655">
        <v>20725</v>
      </c>
      <c r="AC2655" t="s">
        <v>62</v>
      </c>
      <c r="AD2655" t="s">
        <v>2</v>
      </c>
      <c r="AE2655">
        <v>96</v>
      </c>
      <c r="AF2655">
        <v>1</v>
      </c>
      <c r="AH2655" t="s">
        <v>18873</v>
      </c>
      <c r="AI2655" t="s">
        <v>18872</v>
      </c>
      <c r="AJ2655" t="s">
        <v>18871</v>
      </c>
      <c r="AK2655" t="s">
        <v>18870</v>
      </c>
      <c r="AL2655">
        <v>0</v>
      </c>
      <c r="AM2655" s="5">
        <f t="shared" si="330"/>
        <v>0</v>
      </c>
      <c r="AN2655" s="4">
        <f t="shared" si="335"/>
        <v>0</v>
      </c>
      <c r="AO2655" s="3"/>
      <c r="AP2655">
        <v>0</v>
      </c>
      <c r="AQ2655" t="s">
        <v>18</v>
      </c>
      <c r="AR2655">
        <v>61271205</v>
      </c>
      <c r="AS2655" t="s">
        <v>17</v>
      </c>
      <c r="AT2655" s="2">
        <v>1.671</v>
      </c>
      <c r="AU2655" s="1">
        <f t="shared" si="331"/>
        <v>0.56432022636875678</v>
      </c>
      <c r="AV2655" s="1">
        <f t="shared" si="332"/>
        <v>0.40308587597768342</v>
      </c>
      <c r="AW2655" s="1">
        <f t="shared" si="333"/>
        <v>0.24185152558661005</v>
      </c>
    </row>
    <row r="2656" spans="1:49" x14ac:dyDescent="0.2">
      <c r="A2656">
        <v>2654</v>
      </c>
      <c r="B2656" t="s">
        <v>18869</v>
      </c>
      <c r="C2656" t="s">
        <v>18868</v>
      </c>
      <c r="F2656" t="s">
        <v>18867</v>
      </c>
      <c r="G2656" t="s">
        <v>8</v>
      </c>
      <c r="H2656" t="s">
        <v>7</v>
      </c>
      <c r="I2656" t="s">
        <v>18866</v>
      </c>
      <c r="J2656">
        <v>60097442</v>
      </c>
      <c r="K2656" t="s">
        <v>18865</v>
      </c>
      <c r="L2656" t="s">
        <v>1910</v>
      </c>
      <c r="M2656" t="s">
        <v>10</v>
      </c>
      <c r="N2656">
        <v>1</v>
      </c>
      <c r="O2656" t="s">
        <v>18864</v>
      </c>
      <c r="P2656">
        <v>57197901930</v>
      </c>
      <c r="Q2656">
        <v>60097442</v>
      </c>
      <c r="R2656" s="7">
        <v>42979</v>
      </c>
      <c r="S2656" s="8">
        <f t="shared" si="328"/>
        <v>2017</v>
      </c>
      <c r="T2656" s="8">
        <v>2017</v>
      </c>
      <c r="U2656" s="8">
        <f t="shared" si="329"/>
        <v>5</v>
      </c>
      <c r="V2656" s="7">
        <v>42979</v>
      </c>
      <c r="W2656" t="s">
        <v>63</v>
      </c>
      <c r="X2656" s="2">
        <v>0.30199999999999999</v>
      </c>
      <c r="Y2656" s="6">
        <f t="shared" si="334"/>
        <v>8.0617175195536687E-3</v>
      </c>
      <c r="AA2656">
        <v>9296212</v>
      </c>
      <c r="AB2656">
        <v>20725</v>
      </c>
      <c r="AC2656" t="s">
        <v>62</v>
      </c>
      <c r="AD2656" t="s">
        <v>2</v>
      </c>
      <c r="AE2656">
        <v>96</v>
      </c>
      <c r="AF2656">
        <v>2</v>
      </c>
      <c r="AH2656" t="s">
        <v>18863</v>
      </c>
      <c r="AI2656" t="s">
        <v>18862</v>
      </c>
      <c r="AJ2656" t="s">
        <v>18861</v>
      </c>
      <c r="AK2656" t="s">
        <v>18860</v>
      </c>
      <c r="AL2656">
        <v>3</v>
      </c>
      <c r="AM2656" s="5">
        <f t="shared" si="330"/>
        <v>0.6</v>
      </c>
      <c r="AN2656" s="4">
        <f t="shared" si="335"/>
        <v>9.0874668686103744E-4</v>
      </c>
      <c r="AO2656" s="3"/>
      <c r="AP2656">
        <v>0</v>
      </c>
      <c r="AR2656" t="s">
        <v>1</v>
      </c>
      <c r="AT2656" s="2">
        <v>1.671</v>
      </c>
      <c r="AU2656" s="1">
        <f t="shared" si="331"/>
        <v>0.59158262697458786</v>
      </c>
      <c r="AV2656" s="1">
        <f t="shared" si="332"/>
        <v>0.44852321032073528</v>
      </c>
      <c r="AW2656" s="1">
        <f t="shared" si="333"/>
        <v>0.30546379366688264</v>
      </c>
    </row>
    <row r="2657" spans="1:49" x14ac:dyDescent="0.2">
      <c r="A2657">
        <v>2655</v>
      </c>
      <c r="B2657" t="s">
        <v>18859</v>
      </c>
      <c r="C2657" t="s">
        <v>18858</v>
      </c>
      <c r="F2657" t="s">
        <v>18857</v>
      </c>
      <c r="G2657" t="s">
        <v>8</v>
      </c>
      <c r="H2657" t="s">
        <v>7</v>
      </c>
      <c r="I2657" t="s">
        <v>18856</v>
      </c>
      <c r="J2657">
        <v>60089696</v>
      </c>
      <c r="K2657" t="s">
        <v>18855</v>
      </c>
      <c r="L2657" t="s">
        <v>18854</v>
      </c>
      <c r="M2657" t="s">
        <v>217</v>
      </c>
      <c r="N2657">
        <v>4</v>
      </c>
      <c r="O2657" t="s">
        <v>18853</v>
      </c>
      <c r="P2657" t="s">
        <v>18852</v>
      </c>
      <c r="Q2657" t="s">
        <v>18851</v>
      </c>
      <c r="R2657" s="7">
        <v>42979</v>
      </c>
      <c r="S2657" s="8">
        <f t="shared" si="328"/>
        <v>2017</v>
      </c>
      <c r="T2657" s="8">
        <v>2017</v>
      </c>
      <c r="U2657" s="8">
        <f t="shared" si="329"/>
        <v>5</v>
      </c>
      <c r="V2657" s="7">
        <v>42979</v>
      </c>
      <c r="W2657" t="s">
        <v>63</v>
      </c>
      <c r="X2657" s="2">
        <v>0.30199999999999999</v>
      </c>
      <c r="Y2657" s="6">
        <f t="shared" si="334"/>
        <v>8.0617175195536687E-3</v>
      </c>
      <c r="AA2657">
        <v>9296212</v>
      </c>
      <c r="AB2657">
        <v>20725</v>
      </c>
      <c r="AC2657" t="s">
        <v>62</v>
      </c>
      <c r="AD2657" t="s">
        <v>2</v>
      </c>
      <c r="AE2657">
        <v>96</v>
      </c>
      <c r="AF2657">
        <v>2</v>
      </c>
      <c r="AH2657" t="s">
        <v>18850</v>
      </c>
      <c r="AI2657" t="s">
        <v>18849</v>
      </c>
      <c r="AJ2657" t="s">
        <v>18848</v>
      </c>
      <c r="AK2657" t="s">
        <v>18847</v>
      </c>
      <c r="AL2657">
        <v>6</v>
      </c>
      <c r="AM2657" s="5">
        <f t="shared" si="330"/>
        <v>1.2</v>
      </c>
      <c r="AN2657" s="4">
        <f t="shared" si="335"/>
        <v>1.8174933737220749E-3</v>
      </c>
      <c r="AO2657" s="3"/>
      <c r="AP2657">
        <v>0</v>
      </c>
      <c r="AR2657" t="s">
        <v>1</v>
      </c>
      <c r="AT2657" s="2">
        <v>1.671</v>
      </c>
      <c r="AU2657" s="1">
        <f t="shared" si="331"/>
        <v>0.61884502758041904</v>
      </c>
      <c r="AV2657" s="1">
        <f t="shared" si="332"/>
        <v>0.49396054466378725</v>
      </c>
      <c r="AW2657" s="1">
        <f t="shared" si="333"/>
        <v>0.36907606174715524</v>
      </c>
    </row>
    <row r="2658" spans="1:49" x14ac:dyDescent="0.2">
      <c r="A2658">
        <v>2656</v>
      </c>
      <c r="B2658" t="s">
        <v>18846</v>
      </c>
      <c r="C2658" t="s">
        <v>18845</v>
      </c>
      <c r="D2658" t="s">
        <v>18844</v>
      </c>
      <c r="F2658" t="s">
        <v>18843</v>
      </c>
      <c r="G2658" t="s">
        <v>8</v>
      </c>
      <c r="H2658" t="s">
        <v>7</v>
      </c>
      <c r="I2658" t="s">
        <v>18842</v>
      </c>
      <c r="J2658" t="s">
        <v>18841</v>
      </c>
      <c r="K2658" t="s">
        <v>18840</v>
      </c>
      <c r="L2658" t="s">
        <v>18839</v>
      </c>
      <c r="M2658" t="s">
        <v>20</v>
      </c>
      <c r="N2658">
        <v>4</v>
      </c>
      <c r="O2658" t="s">
        <v>18838</v>
      </c>
      <c r="P2658" t="s">
        <v>18837</v>
      </c>
      <c r="Q2658" t="s">
        <v>18836</v>
      </c>
      <c r="R2658" s="7">
        <v>42979</v>
      </c>
      <c r="S2658" s="8">
        <f t="shared" si="328"/>
        <v>2017</v>
      </c>
      <c r="T2658" s="8">
        <v>2017</v>
      </c>
      <c r="U2658" s="8">
        <f t="shared" si="329"/>
        <v>5</v>
      </c>
      <c r="V2658" s="7">
        <v>42979</v>
      </c>
      <c r="W2658" t="s">
        <v>2780</v>
      </c>
      <c r="X2658" s="2">
        <v>1.2769999999999999</v>
      </c>
      <c r="Y2658" s="6">
        <f t="shared" si="334"/>
        <v>3.4088785670430582E-2</v>
      </c>
      <c r="AA2658">
        <v>12709638</v>
      </c>
      <c r="AB2658">
        <v>12507</v>
      </c>
      <c r="AD2658" t="s">
        <v>2</v>
      </c>
      <c r="AE2658">
        <v>68</v>
      </c>
      <c r="AH2658" s="10">
        <v>44470</v>
      </c>
      <c r="AI2658" t="s">
        <v>18835</v>
      </c>
      <c r="AJ2658" t="s">
        <v>18834</v>
      </c>
      <c r="AK2658" t="s">
        <v>18833</v>
      </c>
      <c r="AL2658">
        <v>36</v>
      </c>
      <c r="AM2658" s="5">
        <f t="shared" si="330"/>
        <v>7.2</v>
      </c>
      <c r="AN2658" s="4">
        <f t="shared" si="335"/>
        <v>1.0904960242332449E-2</v>
      </c>
      <c r="AO2658" s="3"/>
      <c r="AP2658">
        <v>0</v>
      </c>
      <c r="AQ2658" t="s">
        <v>18</v>
      </c>
      <c r="AR2658">
        <v>51375330</v>
      </c>
      <c r="AS2658" t="s">
        <v>17</v>
      </c>
      <c r="AT2658" s="2">
        <v>5.1070000000000002</v>
      </c>
      <c r="AU2658" s="1">
        <f t="shared" si="331"/>
        <v>2.7133638042001138</v>
      </c>
      <c r="AV2658" s="1">
        <f t="shared" si="332"/>
        <v>2.2496872956381515</v>
      </c>
      <c r="AW2658" s="1">
        <f t="shared" si="333"/>
        <v>1.786010787076189</v>
      </c>
    </row>
    <row r="2659" spans="1:49" x14ac:dyDescent="0.2">
      <c r="A2659">
        <v>2657</v>
      </c>
      <c r="B2659" t="s">
        <v>18832</v>
      </c>
      <c r="C2659" t="s">
        <v>18831</v>
      </c>
      <c r="D2659" t="s">
        <v>18830</v>
      </c>
      <c r="F2659" t="s">
        <v>18829</v>
      </c>
      <c r="G2659" t="s">
        <v>8</v>
      </c>
      <c r="H2659" t="s">
        <v>7</v>
      </c>
      <c r="I2659" t="s">
        <v>18828</v>
      </c>
      <c r="J2659">
        <v>60091164</v>
      </c>
      <c r="K2659" t="s">
        <v>18827</v>
      </c>
      <c r="L2659" t="s">
        <v>18826</v>
      </c>
      <c r="M2659" t="s">
        <v>511</v>
      </c>
      <c r="N2659">
        <v>1</v>
      </c>
      <c r="O2659" t="s">
        <v>18825</v>
      </c>
      <c r="P2659">
        <v>57210713946</v>
      </c>
      <c r="Q2659">
        <v>60091164</v>
      </c>
      <c r="R2659" s="7">
        <v>42979</v>
      </c>
      <c r="S2659" s="8">
        <f t="shared" si="328"/>
        <v>2017</v>
      </c>
      <c r="T2659" s="8">
        <v>2017</v>
      </c>
      <c r="U2659" s="8">
        <f t="shared" si="329"/>
        <v>5</v>
      </c>
      <c r="V2659" s="7">
        <v>42979</v>
      </c>
      <c r="W2659" t="s">
        <v>3145</v>
      </c>
      <c r="X2659" s="2">
        <v>0.35399999999999998</v>
      </c>
      <c r="Y2659" s="6">
        <f t="shared" si="334"/>
        <v>9.4498278209337715E-3</v>
      </c>
      <c r="AA2659">
        <v>18744907</v>
      </c>
      <c r="AB2659">
        <v>11300153720</v>
      </c>
      <c r="AD2659" t="s">
        <v>2</v>
      </c>
      <c r="AE2659">
        <v>24</v>
      </c>
      <c r="AH2659" s="9">
        <v>43344</v>
      </c>
      <c r="AI2659" t="s">
        <v>18824</v>
      </c>
      <c r="AJ2659" t="s">
        <v>18823</v>
      </c>
      <c r="AK2659" t="s">
        <v>18822</v>
      </c>
      <c r="AL2659">
        <v>2</v>
      </c>
      <c r="AM2659" s="5">
        <f t="shared" si="330"/>
        <v>0.4</v>
      </c>
      <c r="AN2659" s="4">
        <f t="shared" si="335"/>
        <v>6.0583112457402507E-4</v>
      </c>
      <c r="AO2659" s="3"/>
      <c r="AP2659">
        <v>0</v>
      </c>
      <c r="AR2659" t="s">
        <v>1</v>
      </c>
      <c r="AT2659" s="2">
        <v>1.81</v>
      </c>
      <c r="AU2659" s="1">
        <f t="shared" si="331"/>
        <v>0.67966288120258478</v>
      </c>
      <c r="AV2659" s="1">
        <f t="shared" si="332"/>
        <v>0.50278294727538986</v>
      </c>
      <c r="AW2659" s="1">
        <f t="shared" si="333"/>
        <v>0.32590301334819488</v>
      </c>
    </row>
    <row r="2660" spans="1:49" x14ac:dyDescent="0.2">
      <c r="A2660">
        <v>2658</v>
      </c>
      <c r="B2660" t="s">
        <v>18821</v>
      </c>
      <c r="C2660" t="s">
        <v>18820</v>
      </c>
      <c r="F2660" t="s">
        <v>18819</v>
      </c>
      <c r="G2660" t="s">
        <v>8</v>
      </c>
      <c r="H2660" t="s">
        <v>7</v>
      </c>
      <c r="I2660" t="s">
        <v>18818</v>
      </c>
      <c r="J2660" t="s">
        <v>18813</v>
      </c>
      <c r="K2660" t="s">
        <v>18817</v>
      </c>
      <c r="L2660" t="s">
        <v>18816</v>
      </c>
      <c r="M2660" t="s">
        <v>16</v>
      </c>
      <c r="N2660">
        <v>2</v>
      </c>
      <c r="O2660" t="s">
        <v>18815</v>
      </c>
      <c r="P2660" t="s">
        <v>18814</v>
      </c>
      <c r="Q2660" t="s">
        <v>18813</v>
      </c>
      <c r="R2660" s="7">
        <v>42979</v>
      </c>
      <c r="S2660" s="8">
        <f t="shared" si="328"/>
        <v>2017</v>
      </c>
      <c r="T2660" s="8">
        <v>2017</v>
      </c>
      <c r="U2660" s="8">
        <f t="shared" si="329"/>
        <v>5</v>
      </c>
      <c r="V2660" s="7">
        <v>42979</v>
      </c>
      <c r="W2660" t="s">
        <v>63</v>
      </c>
      <c r="X2660" s="2">
        <v>0.30199999999999999</v>
      </c>
      <c r="Y2660" s="6">
        <f t="shared" si="334"/>
        <v>8.0617175195536687E-3</v>
      </c>
      <c r="AA2660">
        <v>9296212</v>
      </c>
      <c r="AB2660">
        <v>20725</v>
      </c>
      <c r="AC2660" t="s">
        <v>62</v>
      </c>
      <c r="AD2660" t="s">
        <v>2</v>
      </c>
      <c r="AE2660">
        <v>96</v>
      </c>
      <c r="AF2660">
        <v>2</v>
      </c>
      <c r="AH2660" t="s">
        <v>18812</v>
      </c>
      <c r="AI2660" t="s">
        <v>18811</v>
      </c>
      <c r="AJ2660" t="s">
        <v>18810</v>
      </c>
      <c r="AK2660" t="s">
        <v>18809</v>
      </c>
      <c r="AL2660">
        <v>3</v>
      </c>
      <c r="AM2660" s="5">
        <f t="shared" si="330"/>
        <v>0.6</v>
      </c>
      <c r="AN2660" s="4">
        <f t="shared" si="335"/>
        <v>9.0874668686103744E-4</v>
      </c>
      <c r="AO2660" s="3"/>
      <c r="AP2660">
        <v>0</v>
      </c>
      <c r="AR2660" t="s">
        <v>1</v>
      </c>
      <c r="AT2660" s="2">
        <v>1.671</v>
      </c>
      <c r="AU2660" s="1">
        <f t="shared" si="331"/>
        <v>0.59158262697458786</v>
      </c>
      <c r="AV2660" s="1">
        <f t="shared" si="332"/>
        <v>0.44852321032073528</v>
      </c>
      <c r="AW2660" s="1">
        <f t="shared" si="333"/>
        <v>0.30546379366688264</v>
      </c>
    </row>
    <row r="2661" spans="1:49" x14ac:dyDescent="0.2">
      <c r="A2661">
        <v>2659</v>
      </c>
      <c r="B2661" t="s">
        <v>18808</v>
      </c>
      <c r="C2661" t="s">
        <v>18807</v>
      </c>
      <c r="F2661" t="s">
        <v>18806</v>
      </c>
      <c r="G2661" t="s">
        <v>8</v>
      </c>
      <c r="H2661" t="s">
        <v>7</v>
      </c>
      <c r="I2661" t="s">
        <v>18805</v>
      </c>
      <c r="J2661" t="s">
        <v>706</v>
      </c>
      <c r="K2661" t="s">
        <v>705</v>
      </c>
      <c r="L2661" t="s">
        <v>704</v>
      </c>
      <c r="M2661" t="s">
        <v>16</v>
      </c>
      <c r="N2661">
        <v>3</v>
      </c>
      <c r="O2661" t="s">
        <v>18804</v>
      </c>
      <c r="P2661" t="s">
        <v>18803</v>
      </c>
      <c r="Q2661" t="s">
        <v>703</v>
      </c>
      <c r="R2661" s="7">
        <v>42979</v>
      </c>
      <c r="S2661" s="8">
        <f t="shared" si="328"/>
        <v>2017</v>
      </c>
      <c r="T2661" s="8">
        <v>2017</v>
      </c>
      <c r="U2661" s="8">
        <f t="shared" si="329"/>
        <v>5</v>
      </c>
      <c r="V2661" s="7">
        <v>42979</v>
      </c>
      <c r="W2661" t="s">
        <v>63</v>
      </c>
      <c r="X2661" s="2">
        <v>0.30199999999999999</v>
      </c>
      <c r="Y2661" s="6">
        <f t="shared" si="334"/>
        <v>8.0617175195536687E-3</v>
      </c>
      <c r="AA2661">
        <v>9296212</v>
      </c>
      <c r="AB2661">
        <v>20725</v>
      </c>
      <c r="AC2661" t="s">
        <v>62</v>
      </c>
      <c r="AD2661" t="s">
        <v>2</v>
      </c>
      <c r="AE2661">
        <v>96</v>
      </c>
      <c r="AF2661">
        <v>2</v>
      </c>
      <c r="AH2661" t="s">
        <v>18802</v>
      </c>
      <c r="AI2661" t="s">
        <v>18801</v>
      </c>
      <c r="AJ2661" t="s">
        <v>18800</v>
      </c>
      <c r="AK2661" t="s">
        <v>18799</v>
      </c>
      <c r="AL2661">
        <v>5</v>
      </c>
      <c r="AM2661" s="5">
        <f t="shared" si="330"/>
        <v>1</v>
      </c>
      <c r="AN2661" s="4">
        <f t="shared" si="335"/>
        <v>1.5145778114350624E-3</v>
      </c>
      <c r="AO2661" s="3"/>
      <c r="AP2661">
        <v>0</v>
      </c>
      <c r="AR2661" t="s">
        <v>1</v>
      </c>
      <c r="AT2661" s="2">
        <v>1.671</v>
      </c>
      <c r="AU2661" s="1">
        <f t="shared" si="331"/>
        <v>0.60975756071180864</v>
      </c>
      <c r="AV2661" s="1">
        <f t="shared" si="332"/>
        <v>0.47881476654943655</v>
      </c>
      <c r="AW2661" s="1">
        <f t="shared" si="333"/>
        <v>0.34787197238706441</v>
      </c>
    </row>
    <row r="2662" spans="1:49" x14ac:dyDescent="0.2">
      <c r="A2662">
        <v>2660</v>
      </c>
      <c r="B2662" t="s">
        <v>18798</v>
      </c>
      <c r="C2662" t="s">
        <v>18797</v>
      </c>
      <c r="D2662" t="s">
        <v>18796</v>
      </c>
      <c r="F2662" t="s">
        <v>18795</v>
      </c>
      <c r="G2662" t="s">
        <v>8</v>
      </c>
      <c r="H2662" t="s">
        <v>7</v>
      </c>
      <c r="I2662" t="s">
        <v>3658</v>
      </c>
      <c r="J2662">
        <v>60012060</v>
      </c>
      <c r="K2662" t="s">
        <v>18794</v>
      </c>
      <c r="L2662" t="s">
        <v>182</v>
      </c>
      <c r="M2662" t="s">
        <v>4</v>
      </c>
      <c r="N2662">
        <v>2</v>
      </c>
      <c r="O2662" t="s">
        <v>18793</v>
      </c>
      <c r="P2662" t="s">
        <v>18792</v>
      </c>
      <c r="Q2662" t="s">
        <v>18791</v>
      </c>
      <c r="R2662" s="7">
        <v>42979</v>
      </c>
      <c r="S2662" s="8">
        <f t="shared" si="328"/>
        <v>2017</v>
      </c>
      <c r="T2662" s="8">
        <v>2017</v>
      </c>
      <c r="U2662" s="8">
        <f t="shared" si="329"/>
        <v>5</v>
      </c>
      <c r="V2662" s="7">
        <v>42979</v>
      </c>
      <c r="W2662" t="s">
        <v>116</v>
      </c>
      <c r="X2662" s="2">
        <v>0.84399999999999997</v>
      </c>
      <c r="Y2662" s="6">
        <f t="shared" si="334"/>
        <v>2.2530097968553962E-2</v>
      </c>
      <c r="AA2662">
        <v>1956671</v>
      </c>
      <c r="AB2662">
        <v>22539</v>
      </c>
      <c r="AC2662" t="s">
        <v>115</v>
      </c>
      <c r="AD2662" t="s">
        <v>2</v>
      </c>
      <c r="AE2662">
        <v>77</v>
      </c>
      <c r="AH2662" t="s">
        <v>2582</v>
      </c>
      <c r="AI2662" t="s">
        <v>18790</v>
      </c>
      <c r="AJ2662" t="s">
        <v>18789</v>
      </c>
      <c r="AK2662" t="s">
        <v>18788</v>
      </c>
      <c r="AL2662">
        <v>10</v>
      </c>
      <c r="AM2662" s="5">
        <f t="shared" si="330"/>
        <v>2</v>
      </c>
      <c r="AN2662" s="4">
        <f t="shared" si="335"/>
        <v>3.0291556228701248E-3</v>
      </c>
      <c r="AO2662" s="3"/>
      <c r="AP2662">
        <v>0</v>
      </c>
      <c r="AQ2662" t="s">
        <v>18</v>
      </c>
      <c r="AR2662">
        <v>41672011</v>
      </c>
      <c r="AS2662" t="s">
        <v>17</v>
      </c>
      <c r="AT2662" s="2">
        <v>2.1760000000000002</v>
      </c>
      <c r="AU2662" s="1">
        <f t="shared" si="331"/>
        <v>1.667981526484881</v>
      </c>
      <c r="AV2662" s="1">
        <f t="shared" si="332"/>
        <v>1.2779626795712045</v>
      </c>
      <c r="AW2662" s="1">
        <f t="shared" si="333"/>
        <v>0.88794383265752752</v>
      </c>
    </row>
    <row r="2663" spans="1:49" x14ac:dyDescent="0.2">
      <c r="A2663">
        <v>2661</v>
      </c>
      <c r="B2663" t="s">
        <v>18787</v>
      </c>
      <c r="C2663" t="s">
        <v>18786</v>
      </c>
      <c r="F2663" t="s">
        <v>18785</v>
      </c>
      <c r="G2663" t="s">
        <v>8</v>
      </c>
      <c r="H2663" t="s">
        <v>7</v>
      </c>
      <c r="I2663" t="s">
        <v>2505</v>
      </c>
      <c r="J2663">
        <v>60032762</v>
      </c>
      <c r="K2663" t="s">
        <v>18784</v>
      </c>
      <c r="L2663" t="s">
        <v>18783</v>
      </c>
      <c r="M2663" t="s">
        <v>10</v>
      </c>
      <c r="N2663">
        <v>2</v>
      </c>
      <c r="O2663" t="s">
        <v>18782</v>
      </c>
      <c r="P2663" t="s">
        <v>18781</v>
      </c>
      <c r="Q2663" t="s">
        <v>18780</v>
      </c>
      <c r="R2663" s="7">
        <v>42979</v>
      </c>
      <c r="S2663" s="8">
        <f t="shared" si="328"/>
        <v>2017</v>
      </c>
      <c r="T2663" s="8">
        <v>2017</v>
      </c>
      <c r="U2663" s="8">
        <f t="shared" si="329"/>
        <v>5</v>
      </c>
      <c r="V2663" s="7">
        <v>42979</v>
      </c>
      <c r="W2663" t="s">
        <v>63</v>
      </c>
      <c r="X2663" s="2">
        <v>0.30199999999999999</v>
      </c>
      <c r="Y2663" s="6">
        <f t="shared" si="334"/>
        <v>8.0617175195536687E-3</v>
      </c>
      <c r="AA2663">
        <v>9296212</v>
      </c>
      <c r="AB2663">
        <v>20725</v>
      </c>
      <c r="AC2663" t="s">
        <v>62</v>
      </c>
      <c r="AD2663" t="s">
        <v>2</v>
      </c>
      <c r="AE2663">
        <v>96</v>
      </c>
      <c r="AF2663">
        <v>2</v>
      </c>
      <c r="AH2663" t="s">
        <v>18779</v>
      </c>
      <c r="AI2663" t="s">
        <v>18778</v>
      </c>
      <c r="AJ2663" t="s">
        <v>18777</v>
      </c>
      <c r="AK2663" t="s">
        <v>18776</v>
      </c>
      <c r="AL2663">
        <v>2</v>
      </c>
      <c r="AM2663" s="5">
        <f t="shared" si="330"/>
        <v>0.4</v>
      </c>
      <c r="AN2663" s="4">
        <f t="shared" si="335"/>
        <v>6.0583112457402507E-4</v>
      </c>
      <c r="AO2663" s="3"/>
      <c r="AP2663">
        <v>0</v>
      </c>
      <c r="AR2663" t="s">
        <v>1</v>
      </c>
      <c r="AT2663" s="2">
        <v>1.671</v>
      </c>
      <c r="AU2663" s="1">
        <f t="shared" si="331"/>
        <v>0.58249516010597746</v>
      </c>
      <c r="AV2663" s="1">
        <f t="shared" si="332"/>
        <v>0.43337743220638475</v>
      </c>
      <c r="AW2663" s="1">
        <f t="shared" si="333"/>
        <v>0.28425970430679176</v>
      </c>
    </row>
    <row r="2664" spans="1:49" x14ac:dyDescent="0.2">
      <c r="A2664">
        <v>2662</v>
      </c>
      <c r="B2664" t="s">
        <v>18775</v>
      </c>
      <c r="C2664" t="s">
        <v>18774</v>
      </c>
      <c r="F2664" t="s">
        <v>18773</v>
      </c>
      <c r="G2664" t="s">
        <v>8</v>
      </c>
      <c r="H2664" t="s">
        <v>7</v>
      </c>
      <c r="I2664" t="s">
        <v>1851</v>
      </c>
      <c r="J2664">
        <v>60010499</v>
      </c>
      <c r="K2664" t="s">
        <v>1850</v>
      </c>
      <c r="L2664" t="s">
        <v>1849</v>
      </c>
      <c r="M2664" t="s">
        <v>506</v>
      </c>
      <c r="N2664">
        <v>2</v>
      </c>
      <c r="O2664" t="s">
        <v>1848</v>
      </c>
      <c r="P2664" t="s">
        <v>1847</v>
      </c>
      <c r="Q2664" t="s">
        <v>1846</v>
      </c>
      <c r="R2664" s="7">
        <v>42979</v>
      </c>
      <c r="S2664" s="8">
        <f t="shared" si="328"/>
        <v>2017</v>
      </c>
      <c r="T2664" s="8">
        <v>2017</v>
      </c>
      <c r="U2664" s="8">
        <f t="shared" si="329"/>
        <v>5</v>
      </c>
      <c r="V2664" s="7">
        <v>42979</v>
      </c>
      <c r="W2664" t="s">
        <v>63</v>
      </c>
      <c r="X2664" s="2">
        <v>0.30199999999999999</v>
      </c>
      <c r="Y2664" s="6">
        <f t="shared" si="334"/>
        <v>8.0617175195536687E-3</v>
      </c>
      <c r="AA2664">
        <v>9296212</v>
      </c>
      <c r="AB2664">
        <v>20725</v>
      </c>
      <c r="AC2664" t="s">
        <v>62</v>
      </c>
      <c r="AD2664" t="s">
        <v>2</v>
      </c>
      <c r="AE2664">
        <v>96</v>
      </c>
      <c r="AF2664">
        <v>2</v>
      </c>
      <c r="AH2664" t="s">
        <v>18772</v>
      </c>
      <c r="AI2664" t="s">
        <v>18771</v>
      </c>
      <c r="AJ2664" t="s">
        <v>18770</v>
      </c>
      <c r="AK2664" t="s">
        <v>18769</v>
      </c>
      <c r="AL2664">
        <v>9</v>
      </c>
      <c r="AM2664" s="5">
        <f t="shared" si="330"/>
        <v>1.8</v>
      </c>
      <c r="AN2664" s="4">
        <f t="shared" si="335"/>
        <v>2.7262400605831123E-3</v>
      </c>
      <c r="AO2664" s="3"/>
      <c r="AP2664">
        <v>0</v>
      </c>
      <c r="AR2664" t="s">
        <v>1</v>
      </c>
      <c r="AT2664" s="2">
        <v>1.671</v>
      </c>
      <c r="AU2664" s="1">
        <f t="shared" si="331"/>
        <v>0.64610742818625011</v>
      </c>
      <c r="AV2664" s="1">
        <f t="shared" si="332"/>
        <v>0.53939787900683911</v>
      </c>
      <c r="AW2664" s="1">
        <f t="shared" si="333"/>
        <v>0.43268832982742789</v>
      </c>
    </row>
    <row r="2665" spans="1:49" x14ac:dyDescent="0.2">
      <c r="A2665">
        <v>2663</v>
      </c>
      <c r="B2665" t="s">
        <v>18768</v>
      </c>
      <c r="C2665" t="s">
        <v>18767</v>
      </c>
      <c r="F2665" t="s">
        <v>18766</v>
      </c>
      <c r="G2665" t="s">
        <v>8</v>
      </c>
      <c r="H2665" t="s">
        <v>7</v>
      </c>
      <c r="I2665" t="s">
        <v>18765</v>
      </c>
      <c r="J2665" t="s">
        <v>18764</v>
      </c>
      <c r="K2665" t="s">
        <v>18763</v>
      </c>
      <c r="L2665" t="s">
        <v>18762</v>
      </c>
      <c r="M2665" t="s">
        <v>768</v>
      </c>
      <c r="N2665">
        <v>6</v>
      </c>
      <c r="O2665" t="s">
        <v>18761</v>
      </c>
      <c r="P2665" t="s">
        <v>18760</v>
      </c>
      <c r="Q2665" t="s">
        <v>18759</v>
      </c>
      <c r="R2665" s="7">
        <v>42979</v>
      </c>
      <c r="S2665" s="8">
        <f t="shared" si="328"/>
        <v>2017</v>
      </c>
      <c r="T2665" s="8">
        <v>2017</v>
      </c>
      <c r="U2665" s="8">
        <f t="shared" si="329"/>
        <v>5</v>
      </c>
      <c r="V2665" s="7">
        <v>42979</v>
      </c>
      <c r="W2665" t="s">
        <v>3170</v>
      </c>
      <c r="X2665" s="2">
        <v>0.33200000000000002</v>
      </c>
      <c r="Y2665" s="6">
        <f t="shared" si="334"/>
        <v>8.8625503857344985E-3</v>
      </c>
      <c r="AA2665">
        <v>15698025</v>
      </c>
      <c r="AB2665">
        <v>144926</v>
      </c>
      <c r="AC2665">
        <v>15728137</v>
      </c>
      <c r="AD2665" t="s">
        <v>2</v>
      </c>
      <c r="AE2665">
        <v>16</v>
      </c>
      <c r="AF2665">
        <v>3</v>
      </c>
      <c r="AH2665" t="s">
        <v>18758</v>
      </c>
      <c r="AI2665" t="s">
        <v>18757</v>
      </c>
      <c r="AJ2665" t="s">
        <v>18756</v>
      </c>
      <c r="AK2665" t="s">
        <v>18755</v>
      </c>
      <c r="AL2665">
        <v>5</v>
      </c>
      <c r="AM2665" s="5">
        <f t="shared" si="330"/>
        <v>1</v>
      </c>
      <c r="AN2665" s="4">
        <f t="shared" si="335"/>
        <v>1.5145778114350624E-3</v>
      </c>
      <c r="AO2665" s="3"/>
      <c r="AP2665">
        <v>0</v>
      </c>
      <c r="AR2665" t="s">
        <v>1</v>
      </c>
      <c r="AT2665" s="2">
        <v>1.8069999999999999</v>
      </c>
      <c r="AU2665" s="1">
        <f t="shared" si="331"/>
        <v>0.66581586134446669</v>
      </c>
      <c r="AV2665" s="1">
        <f t="shared" si="332"/>
        <v>0.51885640985847803</v>
      </c>
      <c r="AW2665" s="1">
        <f t="shared" si="333"/>
        <v>0.37189695837248932</v>
      </c>
    </row>
    <row r="2666" spans="1:49" x14ac:dyDescent="0.2">
      <c r="A2666">
        <v>2664</v>
      </c>
      <c r="B2666" t="s">
        <v>18754</v>
      </c>
      <c r="C2666" t="s">
        <v>18753</v>
      </c>
      <c r="F2666" t="s">
        <v>18752</v>
      </c>
      <c r="G2666" t="s">
        <v>8</v>
      </c>
      <c r="H2666" t="s">
        <v>7</v>
      </c>
      <c r="I2666" t="s">
        <v>18751</v>
      </c>
      <c r="J2666">
        <v>60013183</v>
      </c>
      <c r="K2666" t="s">
        <v>60</v>
      </c>
      <c r="L2666" t="s">
        <v>1500</v>
      </c>
      <c r="M2666" t="s">
        <v>511</v>
      </c>
      <c r="N2666">
        <v>1</v>
      </c>
      <c r="O2666" t="s">
        <v>18750</v>
      </c>
      <c r="P2666">
        <v>9333088200</v>
      </c>
      <c r="Q2666">
        <v>60013183</v>
      </c>
      <c r="R2666" s="7">
        <v>42979</v>
      </c>
      <c r="S2666" s="8">
        <f t="shared" si="328"/>
        <v>2017</v>
      </c>
      <c r="T2666" s="8">
        <v>2017</v>
      </c>
      <c r="U2666" s="8">
        <f t="shared" si="329"/>
        <v>5</v>
      </c>
      <c r="V2666" s="7">
        <v>42979</v>
      </c>
      <c r="W2666" t="s">
        <v>63</v>
      </c>
      <c r="X2666" s="2">
        <v>0.30199999999999999</v>
      </c>
      <c r="Y2666" s="6">
        <f t="shared" si="334"/>
        <v>8.0617175195536687E-3</v>
      </c>
      <c r="AA2666">
        <v>9296212</v>
      </c>
      <c r="AB2666">
        <v>20725</v>
      </c>
      <c r="AC2666" t="s">
        <v>62</v>
      </c>
      <c r="AD2666" t="s">
        <v>2</v>
      </c>
      <c r="AE2666">
        <v>96</v>
      </c>
      <c r="AF2666">
        <v>2</v>
      </c>
      <c r="AH2666" t="s">
        <v>18749</v>
      </c>
      <c r="AI2666" t="s">
        <v>18748</v>
      </c>
      <c r="AJ2666" t="s">
        <v>18747</v>
      </c>
      <c r="AK2666" t="s">
        <v>18746</v>
      </c>
      <c r="AL2666">
        <v>2</v>
      </c>
      <c r="AM2666" s="5">
        <f t="shared" si="330"/>
        <v>0.4</v>
      </c>
      <c r="AN2666" s="4">
        <f t="shared" si="335"/>
        <v>6.0583112457402507E-4</v>
      </c>
      <c r="AO2666" s="3"/>
      <c r="AP2666">
        <v>0</v>
      </c>
      <c r="AQ2666" t="s">
        <v>61</v>
      </c>
      <c r="AR2666" t="s">
        <v>1</v>
      </c>
      <c r="AS2666" t="s">
        <v>60</v>
      </c>
      <c r="AT2666" s="2">
        <v>1.671</v>
      </c>
      <c r="AU2666" s="1">
        <f t="shared" si="331"/>
        <v>0.58249516010597746</v>
      </c>
      <c r="AV2666" s="1">
        <f t="shared" si="332"/>
        <v>0.43337743220638475</v>
      </c>
      <c r="AW2666" s="1">
        <f t="shared" si="333"/>
        <v>0.28425970430679176</v>
      </c>
    </row>
    <row r="2667" spans="1:49" x14ac:dyDescent="0.2">
      <c r="A2667">
        <v>2665</v>
      </c>
      <c r="B2667" t="s">
        <v>18745</v>
      </c>
      <c r="C2667" t="s">
        <v>18744</v>
      </c>
      <c r="F2667" t="s">
        <v>18743</v>
      </c>
      <c r="G2667" t="s">
        <v>8</v>
      </c>
      <c r="H2667" t="s">
        <v>7</v>
      </c>
      <c r="I2667" t="s">
        <v>184</v>
      </c>
      <c r="J2667">
        <v>60011754</v>
      </c>
      <c r="K2667" t="s">
        <v>13066</v>
      </c>
      <c r="L2667" t="s">
        <v>13065</v>
      </c>
      <c r="M2667" t="s">
        <v>30</v>
      </c>
      <c r="N2667">
        <v>3</v>
      </c>
      <c r="O2667" t="s">
        <v>18742</v>
      </c>
      <c r="P2667" t="s">
        <v>18741</v>
      </c>
      <c r="Q2667" t="s">
        <v>18740</v>
      </c>
      <c r="R2667" s="7">
        <v>42979</v>
      </c>
      <c r="S2667" s="8">
        <f t="shared" si="328"/>
        <v>2017</v>
      </c>
      <c r="T2667" s="8">
        <v>2017</v>
      </c>
      <c r="U2667" s="8">
        <f t="shared" si="329"/>
        <v>5</v>
      </c>
      <c r="V2667" s="7">
        <v>42979</v>
      </c>
      <c r="W2667" t="s">
        <v>18739</v>
      </c>
      <c r="X2667" s="2">
        <v>0.91400000000000003</v>
      </c>
      <c r="Y2667" s="6">
        <f t="shared" si="334"/>
        <v>2.4398707989642564E-2</v>
      </c>
      <c r="AA2667">
        <v>21576904</v>
      </c>
      <c r="AB2667">
        <v>19700190323</v>
      </c>
      <c r="AC2667">
        <v>21576912</v>
      </c>
      <c r="AD2667" t="s">
        <v>2</v>
      </c>
      <c r="AE2667">
        <v>9</v>
      </c>
      <c r="AF2667">
        <v>1</v>
      </c>
      <c r="AG2667">
        <v>8</v>
      </c>
      <c r="AI2667" t="s">
        <v>18738</v>
      </c>
      <c r="AJ2667" t="s">
        <v>18737</v>
      </c>
      <c r="AK2667" t="s">
        <v>18736</v>
      </c>
      <c r="AL2667">
        <v>74</v>
      </c>
      <c r="AM2667" s="5">
        <f t="shared" si="330"/>
        <v>14.8</v>
      </c>
      <c r="AN2667" s="4">
        <f t="shared" si="335"/>
        <v>2.2415751609238924E-2</v>
      </c>
      <c r="AO2667" s="3"/>
      <c r="AP2667">
        <v>0</v>
      </c>
      <c r="AQ2667" t="s">
        <v>129</v>
      </c>
      <c r="AR2667">
        <v>1702957</v>
      </c>
      <c r="AS2667" t="s">
        <v>128</v>
      </c>
      <c r="AT2667" s="2" t="s">
        <v>0</v>
      </c>
      <c r="AU2667" s="1">
        <f t="shared" si="331"/>
        <v>2.3803821075521472</v>
      </c>
      <c r="AV2667" s="1">
        <f t="shared" si="332"/>
        <v>2.3407229799440743</v>
      </c>
      <c r="AW2667" s="1">
        <f t="shared" si="333"/>
        <v>2.3010638523360014</v>
      </c>
    </row>
    <row r="2668" spans="1:49" x14ac:dyDescent="0.2">
      <c r="A2668">
        <v>2666</v>
      </c>
      <c r="B2668" t="s">
        <v>18735</v>
      </c>
      <c r="C2668" t="s">
        <v>18734</v>
      </c>
      <c r="F2668" t="s">
        <v>18733</v>
      </c>
      <c r="G2668" t="s">
        <v>8</v>
      </c>
      <c r="H2668" t="s">
        <v>7</v>
      </c>
      <c r="I2668" t="s">
        <v>221</v>
      </c>
      <c r="J2668" t="s">
        <v>18732</v>
      </c>
      <c r="K2668" t="s">
        <v>18731</v>
      </c>
      <c r="L2668" t="s">
        <v>3375</v>
      </c>
      <c r="M2668" t="s">
        <v>41</v>
      </c>
      <c r="N2668">
        <v>6</v>
      </c>
      <c r="O2668" t="s">
        <v>18730</v>
      </c>
      <c r="P2668" t="s">
        <v>18729</v>
      </c>
      <c r="Q2668" t="s">
        <v>18728</v>
      </c>
      <c r="R2668" s="7">
        <v>42979</v>
      </c>
      <c r="S2668" s="8">
        <f t="shared" si="328"/>
        <v>2017</v>
      </c>
      <c r="T2668" s="8">
        <v>2017</v>
      </c>
      <c r="U2668" s="8">
        <f t="shared" si="329"/>
        <v>5</v>
      </c>
      <c r="V2668" s="7">
        <v>42979</v>
      </c>
      <c r="W2668" t="s">
        <v>18712</v>
      </c>
      <c r="X2668" s="2">
        <v>0.60199999999999998</v>
      </c>
      <c r="Y2668" s="6">
        <f t="shared" si="334"/>
        <v>1.6070046181361951E-2</v>
      </c>
      <c r="AA2668">
        <v>10760342</v>
      </c>
      <c r="AB2668">
        <v>16297</v>
      </c>
      <c r="AD2668" t="s">
        <v>2</v>
      </c>
      <c r="AE2668">
        <v>23</v>
      </c>
      <c r="AF2668">
        <v>3</v>
      </c>
      <c r="AG2668" t="s">
        <v>18727</v>
      </c>
      <c r="AI2668" t="s">
        <v>18726</v>
      </c>
      <c r="AJ2668" t="s">
        <v>18725</v>
      </c>
      <c r="AK2668" t="s">
        <v>18724</v>
      </c>
      <c r="AL2668">
        <v>74</v>
      </c>
      <c r="AM2668" s="5">
        <f t="shared" si="330"/>
        <v>14.8</v>
      </c>
      <c r="AN2668" s="4">
        <f t="shared" si="335"/>
        <v>2.2415751609238924E-2</v>
      </c>
      <c r="AO2668" s="3"/>
      <c r="AP2668">
        <v>0</v>
      </c>
      <c r="AR2668" t="s">
        <v>1</v>
      </c>
      <c r="AT2668" s="2">
        <v>2.411</v>
      </c>
      <c r="AU2668" s="1">
        <f t="shared" si="331"/>
        <v>1.7973757809725039</v>
      </c>
      <c r="AV2668" s="1">
        <f t="shared" si="332"/>
        <v>1.924289889530044</v>
      </c>
      <c r="AW2668" s="1">
        <f t="shared" si="333"/>
        <v>2.0512039980875829</v>
      </c>
    </row>
    <row r="2669" spans="1:49" x14ac:dyDescent="0.2">
      <c r="A2669">
        <v>2667</v>
      </c>
      <c r="B2669" t="s">
        <v>18723</v>
      </c>
      <c r="C2669" t="s">
        <v>18722</v>
      </c>
      <c r="F2669" t="s">
        <v>18721</v>
      </c>
      <c r="G2669" t="s">
        <v>8</v>
      </c>
      <c r="H2669" t="s">
        <v>7</v>
      </c>
      <c r="I2669" t="s">
        <v>18720</v>
      </c>
      <c r="J2669" t="s">
        <v>18719</v>
      </c>
      <c r="K2669" t="s">
        <v>18718</v>
      </c>
      <c r="L2669" t="s">
        <v>18717</v>
      </c>
      <c r="M2669" t="s">
        <v>18716</v>
      </c>
      <c r="N2669">
        <v>6</v>
      </c>
      <c r="O2669" t="s">
        <v>18715</v>
      </c>
      <c r="P2669" t="s">
        <v>18714</v>
      </c>
      <c r="Q2669" t="s">
        <v>18713</v>
      </c>
      <c r="R2669" s="7">
        <v>42979</v>
      </c>
      <c r="S2669" s="8">
        <f t="shared" si="328"/>
        <v>2017</v>
      </c>
      <c r="T2669" s="8">
        <v>2017</v>
      </c>
      <c r="U2669" s="8">
        <f t="shared" si="329"/>
        <v>5</v>
      </c>
      <c r="V2669" s="7">
        <v>42979</v>
      </c>
      <c r="W2669" t="s">
        <v>18712</v>
      </c>
      <c r="X2669" s="2">
        <v>0.60199999999999998</v>
      </c>
      <c r="Y2669" s="6">
        <f t="shared" si="334"/>
        <v>1.6070046181361951E-2</v>
      </c>
      <c r="AA2669">
        <v>10760342</v>
      </c>
      <c r="AB2669">
        <v>16297</v>
      </c>
      <c r="AD2669" t="s">
        <v>2</v>
      </c>
      <c r="AE2669">
        <v>23</v>
      </c>
      <c r="AF2669">
        <v>3</v>
      </c>
      <c r="AG2669" t="s">
        <v>18711</v>
      </c>
      <c r="AI2669" t="s">
        <v>18710</v>
      </c>
      <c r="AK2669" t="s">
        <v>18709</v>
      </c>
      <c r="AL2669">
        <v>3</v>
      </c>
      <c r="AM2669" s="5">
        <f t="shared" si="330"/>
        <v>0.6</v>
      </c>
      <c r="AN2669" s="4">
        <f t="shared" si="335"/>
        <v>9.0874668686103744E-4</v>
      </c>
      <c r="AO2669" s="3"/>
      <c r="AP2669">
        <v>0</v>
      </c>
      <c r="AR2669" t="s">
        <v>1</v>
      </c>
      <c r="AT2669" s="2">
        <v>2.411</v>
      </c>
      <c r="AU2669" s="1">
        <f t="shared" si="331"/>
        <v>1.1521656333011676</v>
      </c>
      <c r="AV2669" s="1">
        <f t="shared" si="332"/>
        <v>0.84893964341114947</v>
      </c>
      <c r="AW2669" s="1">
        <f t="shared" si="333"/>
        <v>0.5457136535211311</v>
      </c>
    </row>
    <row r="2670" spans="1:49" x14ac:dyDescent="0.2">
      <c r="A2670">
        <v>2668</v>
      </c>
      <c r="B2670" t="s">
        <v>18708</v>
      </c>
      <c r="C2670" t="s">
        <v>18707</v>
      </c>
      <c r="F2670" t="s">
        <v>18706</v>
      </c>
      <c r="G2670" t="s">
        <v>8</v>
      </c>
      <c r="H2670" t="s">
        <v>7</v>
      </c>
      <c r="I2670" t="s">
        <v>18705</v>
      </c>
      <c r="J2670" t="s">
        <v>18704</v>
      </c>
      <c r="K2670" t="s">
        <v>18703</v>
      </c>
      <c r="L2670" t="s">
        <v>18702</v>
      </c>
      <c r="M2670" t="s">
        <v>18701</v>
      </c>
      <c r="N2670">
        <v>12</v>
      </c>
      <c r="O2670" t="s">
        <v>18700</v>
      </c>
      <c r="P2670" t="s">
        <v>18699</v>
      </c>
      <c r="Q2670" t="s">
        <v>18698</v>
      </c>
      <c r="R2670" s="7">
        <v>42979</v>
      </c>
      <c r="S2670" s="8">
        <f t="shared" si="328"/>
        <v>2017</v>
      </c>
      <c r="T2670" s="8">
        <v>2017</v>
      </c>
      <c r="U2670" s="8">
        <f t="shared" si="329"/>
        <v>5</v>
      </c>
      <c r="V2670" s="7">
        <v>42979</v>
      </c>
      <c r="W2670" t="s">
        <v>3140</v>
      </c>
      <c r="X2670" s="2">
        <v>0.86099999999999999</v>
      </c>
      <c r="Y2670" s="6">
        <f t="shared" si="334"/>
        <v>2.2983903259389767E-2</v>
      </c>
      <c r="AA2670">
        <v>15498328</v>
      </c>
      <c r="AB2670">
        <v>11000153733</v>
      </c>
      <c r="AC2670">
        <v>15580806</v>
      </c>
      <c r="AD2670" t="s">
        <v>2</v>
      </c>
      <c r="AE2670">
        <v>64</v>
      </c>
      <c r="AF2670">
        <v>9</v>
      </c>
      <c r="AG2670">
        <v>7927716</v>
      </c>
      <c r="AH2670" t="s">
        <v>18697</v>
      </c>
      <c r="AI2670" t="s">
        <v>18696</v>
      </c>
      <c r="AJ2670" t="s">
        <v>18695</v>
      </c>
      <c r="AK2670" t="s">
        <v>18694</v>
      </c>
      <c r="AL2670">
        <v>69</v>
      </c>
      <c r="AM2670" s="5">
        <f t="shared" si="330"/>
        <v>13.8</v>
      </c>
      <c r="AN2670" s="4">
        <f t="shared" si="335"/>
        <v>2.0901173797803863E-2</v>
      </c>
      <c r="AO2670" s="3"/>
      <c r="AP2670">
        <v>0</v>
      </c>
      <c r="AQ2670" t="s">
        <v>301</v>
      </c>
      <c r="AR2670">
        <v>671578</v>
      </c>
      <c r="AS2670" t="s">
        <v>300</v>
      </c>
      <c r="AT2670" s="2" t="s">
        <v>0</v>
      </c>
      <c r="AU2670" s="1">
        <f t="shared" si="331"/>
        <v>2.2359084420913997</v>
      </c>
      <c r="AV2670" s="1">
        <f t="shared" si="332"/>
        <v>2.1942538528596818</v>
      </c>
      <c r="AW2670" s="1">
        <f t="shared" si="333"/>
        <v>2.1525992636279634</v>
      </c>
    </row>
    <row r="2671" spans="1:49" x14ac:dyDescent="0.2">
      <c r="A2671">
        <v>2669</v>
      </c>
      <c r="B2671" t="s">
        <v>18693</v>
      </c>
      <c r="C2671" t="s">
        <v>18692</v>
      </c>
      <c r="F2671" t="s">
        <v>18691</v>
      </c>
      <c r="G2671" t="s">
        <v>8</v>
      </c>
      <c r="H2671" t="s">
        <v>7</v>
      </c>
      <c r="I2671" t="s">
        <v>18690</v>
      </c>
      <c r="J2671" t="s">
        <v>18689</v>
      </c>
      <c r="K2671" t="s">
        <v>18688</v>
      </c>
      <c r="L2671" t="s">
        <v>18687</v>
      </c>
      <c r="M2671" t="s">
        <v>3291</v>
      </c>
      <c r="N2671">
        <v>3</v>
      </c>
      <c r="O2671" t="s">
        <v>18686</v>
      </c>
      <c r="P2671" t="s">
        <v>18685</v>
      </c>
      <c r="Q2671" t="s">
        <v>18684</v>
      </c>
      <c r="R2671" s="7">
        <v>42979</v>
      </c>
      <c r="S2671" s="8">
        <f t="shared" si="328"/>
        <v>2017</v>
      </c>
      <c r="T2671" s="8">
        <v>2017</v>
      </c>
      <c r="U2671" s="8">
        <f t="shared" si="329"/>
        <v>5</v>
      </c>
      <c r="V2671" s="7">
        <v>42979</v>
      </c>
      <c r="W2671" t="s">
        <v>85</v>
      </c>
      <c r="X2671" s="2">
        <v>0.33500000000000002</v>
      </c>
      <c r="Y2671" s="6">
        <f t="shared" si="334"/>
        <v>8.94263367235258E-3</v>
      </c>
      <c r="AA2671">
        <v>10964290</v>
      </c>
      <c r="AB2671">
        <v>18201</v>
      </c>
      <c r="AC2671" t="s">
        <v>84</v>
      </c>
      <c r="AD2671" t="s">
        <v>2</v>
      </c>
      <c r="AE2671">
        <v>27</v>
      </c>
      <c r="AF2671">
        <v>7</v>
      </c>
      <c r="AG2671" t="s">
        <v>18683</v>
      </c>
      <c r="AI2671" t="s">
        <v>18682</v>
      </c>
      <c r="AJ2671" t="s">
        <v>18681</v>
      </c>
      <c r="AK2671" t="s">
        <v>18680</v>
      </c>
      <c r="AL2671">
        <v>11</v>
      </c>
      <c r="AM2671" s="5">
        <f t="shared" si="330"/>
        <v>2.2000000000000002</v>
      </c>
      <c r="AN2671" s="4">
        <f t="shared" si="335"/>
        <v>3.3320711851571377E-3</v>
      </c>
      <c r="AO2671" s="3"/>
      <c r="AP2671">
        <v>0</v>
      </c>
      <c r="AR2671" t="s">
        <v>1</v>
      </c>
      <c r="AT2671" s="2">
        <v>1.694</v>
      </c>
      <c r="AU2671" s="1">
        <f t="shared" si="331"/>
        <v>0.7259464926193947</v>
      </c>
      <c r="AV2671" s="1">
        <f t="shared" si="332"/>
        <v>0.61373524287548586</v>
      </c>
      <c r="AW2671" s="1">
        <f t="shared" si="333"/>
        <v>0.50152399313157703</v>
      </c>
    </row>
    <row r="2672" spans="1:49" x14ac:dyDescent="0.2">
      <c r="A2672">
        <v>2670</v>
      </c>
      <c r="B2672" t="s">
        <v>18679</v>
      </c>
      <c r="C2672" t="s">
        <v>18678</v>
      </c>
      <c r="F2672" t="s">
        <v>18677</v>
      </c>
      <c r="G2672" t="s">
        <v>8</v>
      </c>
      <c r="H2672" t="s">
        <v>7</v>
      </c>
      <c r="I2672" t="s">
        <v>993</v>
      </c>
      <c r="J2672" t="s">
        <v>3280</v>
      </c>
      <c r="K2672" t="s">
        <v>3279</v>
      </c>
      <c r="L2672" t="s">
        <v>1397</v>
      </c>
      <c r="M2672" t="s">
        <v>20</v>
      </c>
      <c r="N2672">
        <v>4</v>
      </c>
      <c r="O2672" t="s">
        <v>18676</v>
      </c>
      <c r="P2672" t="s">
        <v>18675</v>
      </c>
      <c r="Q2672" t="s">
        <v>18674</v>
      </c>
      <c r="R2672" s="7">
        <v>42979</v>
      </c>
      <c r="S2672" s="8">
        <f t="shared" si="328"/>
        <v>2017</v>
      </c>
      <c r="T2672" s="8">
        <v>2017</v>
      </c>
      <c r="U2672" s="8">
        <f t="shared" si="329"/>
        <v>5</v>
      </c>
      <c r="V2672" s="7">
        <v>42979</v>
      </c>
      <c r="W2672" t="s">
        <v>63</v>
      </c>
      <c r="X2672" s="2">
        <v>0.30199999999999999</v>
      </c>
      <c r="Y2672" s="6">
        <f t="shared" si="334"/>
        <v>8.0617175195536687E-3</v>
      </c>
      <c r="AA2672">
        <v>9296212</v>
      </c>
      <c r="AB2672">
        <v>20725</v>
      </c>
      <c r="AC2672" t="s">
        <v>62</v>
      </c>
      <c r="AD2672" t="s">
        <v>2</v>
      </c>
      <c r="AE2672">
        <v>96</v>
      </c>
      <c r="AF2672">
        <v>2</v>
      </c>
      <c r="AH2672" t="s">
        <v>18673</v>
      </c>
      <c r="AI2672" t="s">
        <v>18672</v>
      </c>
      <c r="AJ2672" t="s">
        <v>18671</v>
      </c>
      <c r="AK2672" t="s">
        <v>18670</v>
      </c>
      <c r="AL2672">
        <v>1</v>
      </c>
      <c r="AM2672" s="5">
        <f t="shared" si="330"/>
        <v>0.2</v>
      </c>
      <c r="AN2672" s="4">
        <f t="shared" si="335"/>
        <v>3.0291556228701253E-4</v>
      </c>
      <c r="AO2672" s="3"/>
      <c r="AP2672">
        <v>0</v>
      </c>
      <c r="AQ2672" t="s">
        <v>18</v>
      </c>
      <c r="AR2672" t="s">
        <v>18669</v>
      </c>
      <c r="AS2672" t="s">
        <v>2544</v>
      </c>
      <c r="AT2672" s="2">
        <v>1.671</v>
      </c>
      <c r="AU2672" s="1">
        <f t="shared" si="331"/>
        <v>0.57340769323736707</v>
      </c>
      <c r="AV2672" s="1">
        <f t="shared" si="332"/>
        <v>0.41823165409203406</v>
      </c>
      <c r="AW2672" s="1">
        <f t="shared" si="333"/>
        <v>0.26305561494670093</v>
      </c>
    </row>
    <row r="2673" spans="1:49" x14ac:dyDescent="0.2">
      <c r="A2673">
        <v>2671</v>
      </c>
      <c r="B2673" t="s">
        <v>18668</v>
      </c>
      <c r="C2673" t="s">
        <v>18667</v>
      </c>
      <c r="F2673" t="s">
        <v>18666</v>
      </c>
      <c r="G2673" t="s">
        <v>8</v>
      </c>
      <c r="H2673" t="s">
        <v>7</v>
      </c>
      <c r="I2673" t="s">
        <v>3084</v>
      </c>
      <c r="J2673" t="s">
        <v>18665</v>
      </c>
      <c r="K2673" t="s">
        <v>18664</v>
      </c>
      <c r="L2673" t="s">
        <v>18663</v>
      </c>
      <c r="M2673" t="s">
        <v>16</v>
      </c>
      <c r="N2673">
        <v>3</v>
      </c>
      <c r="O2673" t="s">
        <v>18662</v>
      </c>
      <c r="P2673" t="s">
        <v>18661</v>
      </c>
      <c r="Q2673" t="s">
        <v>18660</v>
      </c>
      <c r="R2673" s="7">
        <v>42979</v>
      </c>
      <c r="S2673" s="8">
        <f t="shared" si="328"/>
        <v>2017</v>
      </c>
      <c r="T2673" s="8">
        <v>2017</v>
      </c>
      <c r="U2673" s="8">
        <f t="shared" si="329"/>
        <v>5</v>
      </c>
      <c r="V2673" s="7">
        <v>42979</v>
      </c>
      <c r="W2673" t="s">
        <v>63</v>
      </c>
      <c r="X2673" s="2">
        <v>0.30199999999999999</v>
      </c>
      <c r="Y2673" s="6">
        <f t="shared" si="334"/>
        <v>8.0617175195536687E-3</v>
      </c>
      <c r="AA2673">
        <v>9296212</v>
      </c>
      <c r="AB2673">
        <v>20725</v>
      </c>
      <c r="AC2673" t="s">
        <v>62</v>
      </c>
      <c r="AD2673" t="s">
        <v>2</v>
      </c>
      <c r="AE2673">
        <v>96</v>
      </c>
      <c r="AF2673">
        <v>1</v>
      </c>
      <c r="AH2673" t="s">
        <v>18659</v>
      </c>
      <c r="AI2673" t="s">
        <v>18658</v>
      </c>
      <c r="AJ2673" t="s">
        <v>18657</v>
      </c>
      <c r="AK2673" t="s">
        <v>18656</v>
      </c>
      <c r="AL2673">
        <v>8</v>
      </c>
      <c r="AM2673" s="5">
        <f t="shared" si="330"/>
        <v>1.6</v>
      </c>
      <c r="AN2673" s="4">
        <f t="shared" si="335"/>
        <v>2.4233244982961003E-3</v>
      </c>
      <c r="AO2673" s="3"/>
      <c r="AP2673">
        <v>0</v>
      </c>
      <c r="AR2673" t="s">
        <v>1</v>
      </c>
      <c r="AT2673" s="2">
        <v>1.671</v>
      </c>
      <c r="AU2673" s="1">
        <f t="shared" si="331"/>
        <v>0.63701996131763972</v>
      </c>
      <c r="AV2673" s="1">
        <f t="shared" si="332"/>
        <v>0.52425210089248842</v>
      </c>
      <c r="AW2673" s="1">
        <f t="shared" si="333"/>
        <v>0.41148424046733706</v>
      </c>
    </row>
    <row r="2674" spans="1:49" x14ac:dyDescent="0.2">
      <c r="A2674">
        <v>2672</v>
      </c>
      <c r="B2674" t="s">
        <v>18655</v>
      </c>
      <c r="C2674" t="s">
        <v>18654</v>
      </c>
      <c r="F2674" t="s">
        <v>18653</v>
      </c>
      <c r="G2674" t="s">
        <v>8</v>
      </c>
      <c r="H2674" t="s">
        <v>7</v>
      </c>
      <c r="I2674" t="s">
        <v>5978</v>
      </c>
      <c r="J2674" t="s">
        <v>18652</v>
      </c>
      <c r="K2674" t="s">
        <v>18651</v>
      </c>
      <c r="L2674" t="s">
        <v>18650</v>
      </c>
      <c r="M2674" t="s">
        <v>16</v>
      </c>
      <c r="N2674">
        <v>3</v>
      </c>
      <c r="O2674" t="s">
        <v>18649</v>
      </c>
      <c r="P2674" t="s">
        <v>18648</v>
      </c>
      <c r="Q2674" t="s">
        <v>18647</v>
      </c>
      <c r="R2674" s="7">
        <v>42979</v>
      </c>
      <c r="S2674" s="8">
        <f t="shared" si="328"/>
        <v>2017</v>
      </c>
      <c r="T2674" s="8">
        <v>2017</v>
      </c>
      <c r="U2674" s="8">
        <f t="shared" si="329"/>
        <v>5</v>
      </c>
      <c r="V2674" s="7">
        <v>42979</v>
      </c>
      <c r="W2674" t="s">
        <v>63</v>
      </c>
      <c r="X2674" s="2">
        <v>0.30199999999999999</v>
      </c>
      <c r="Y2674" s="6">
        <f t="shared" si="334"/>
        <v>8.0617175195536687E-3</v>
      </c>
      <c r="AA2674">
        <v>9296212</v>
      </c>
      <c r="AB2674">
        <v>20725</v>
      </c>
      <c r="AC2674" t="s">
        <v>62</v>
      </c>
      <c r="AD2674" t="s">
        <v>2</v>
      </c>
      <c r="AE2674">
        <v>96</v>
      </c>
      <c r="AF2674">
        <v>1</v>
      </c>
      <c r="AH2674" t="s">
        <v>18646</v>
      </c>
      <c r="AI2674" t="s">
        <v>18645</v>
      </c>
      <c r="AJ2674" t="s">
        <v>18644</v>
      </c>
      <c r="AK2674" t="s">
        <v>18643</v>
      </c>
      <c r="AL2674">
        <v>6</v>
      </c>
      <c r="AM2674" s="5">
        <f t="shared" si="330"/>
        <v>1.2</v>
      </c>
      <c r="AN2674" s="4">
        <f t="shared" si="335"/>
        <v>1.8174933737220749E-3</v>
      </c>
      <c r="AO2674" s="3"/>
      <c r="AP2674">
        <v>0</v>
      </c>
      <c r="AR2674" t="s">
        <v>1</v>
      </c>
      <c r="AT2674" s="2">
        <v>1.671</v>
      </c>
      <c r="AU2674" s="1">
        <f t="shared" si="331"/>
        <v>0.61884502758041904</v>
      </c>
      <c r="AV2674" s="1">
        <f t="shared" si="332"/>
        <v>0.49396054466378725</v>
      </c>
      <c r="AW2674" s="1">
        <f t="shared" si="333"/>
        <v>0.36907606174715524</v>
      </c>
    </row>
    <row r="2675" spans="1:49" x14ac:dyDescent="0.2">
      <c r="A2675">
        <v>2673</v>
      </c>
      <c r="B2675" t="s">
        <v>18642</v>
      </c>
      <c r="C2675" t="s">
        <v>18641</v>
      </c>
      <c r="F2675" t="s">
        <v>18640</v>
      </c>
      <c r="G2675" t="s">
        <v>8</v>
      </c>
      <c r="H2675" t="s">
        <v>7</v>
      </c>
      <c r="I2675" t="s">
        <v>3676</v>
      </c>
      <c r="J2675">
        <v>60008898</v>
      </c>
      <c r="K2675" t="s">
        <v>207</v>
      </c>
      <c r="L2675" t="s">
        <v>206</v>
      </c>
      <c r="M2675" t="s">
        <v>10</v>
      </c>
      <c r="N2675">
        <v>2</v>
      </c>
      <c r="O2675" t="s">
        <v>3675</v>
      </c>
      <c r="P2675" t="s">
        <v>3674</v>
      </c>
      <c r="Q2675" t="s">
        <v>918</v>
      </c>
      <c r="R2675" s="7">
        <v>42979</v>
      </c>
      <c r="S2675" s="8">
        <f t="shared" si="328"/>
        <v>2017</v>
      </c>
      <c r="T2675" s="8">
        <v>2017</v>
      </c>
      <c r="U2675" s="8">
        <f t="shared" si="329"/>
        <v>5</v>
      </c>
      <c r="V2675" s="7">
        <v>42979</v>
      </c>
      <c r="W2675" t="s">
        <v>63</v>
      </c>
      <c r="X2675" s="2">
        <v>0.30199999999999999</v>
      </c>
      <c r="Y2675" s="6">
        <f t="shared" si="334"/>
        <v>8.0617175195536687E-3</v>
      </c>
      <c r="AA2675">
        <v>9296212</v>
      </c>
      <c r="AB2675">
        <v>20725</v>
      </c>
      <c r="AC2675" t="s">
        <v>62</v>
      </c>
      <c r="AD2675" t="s">
        <v>2</v>
      </c>
      <c r="AE2675">
        <v>96</v>
      </c>
      <c r="AF2675">
        <v>1</v>
      </c>
      <c r="AH2675" t="s">
        <v>18639</v>
      </c>
      <c r="AI2675" t="s">
        <v>18638</v>
      </c>
      <c r="AJ2675" t="s">
        <v>18637</v>
      </c>
      <c r="AK2675" t="s">
        <v>18636</v>
      </c>
      <c r="AL2675">
        <v>0</v>
      </c>
      <c r="AM2675" s="5">
        <f t="shared" si="330"/>
        <v>0</v>
      </c>
      <c r="AN2675" s="4">
        <f t="shared" si="335"/>
        <v>0</v>
      </c>
      <c r="AO2675" s="3"/>
      <c r="AP2675">
        <v>0</v>
      </c>
      <c r="AQ2675" t="s">
        <v>1570</v>
      </c>
      <c r="AR2675" t="s">
        <v>18635</v>
      </c>
      <c r="AS2675" t="s">
        <v>1569</v>
      </c>
      <c r="AT2675" s="2">
        <v>1.671</v>
      </c>
      <c r="AU2675" s="1">
        <f t="shared" si="331"/>
        <v>0.56432022636875678</v>
      </c>
      <c r="AV2675" s="1">
        <f t="shared" si="332"/>
        <v>0.40308587597768342</v>
      </c>
      <c r="AW2675" s="1">
        <f t="shared" si="333"/>
        <v>0.24185152558661005</v>
      </c>
    </row>
    <row r="2676" spans="1:49" x14ac:dyDescent="0.2">
      <c r="A2676">
        <v>2674</v>
      </c>
      <c r="B2676" t="s">
        <v>18634</v>
      </c>
      <c r="C2676" t="s">
        <v>18633</v>
      </c>
      <c r="F2676" t="s">
        <v>18632</v>
      </c>
      <c r="G2676" t="s">
        <v>8</v>
      </c>
      <c r="H2676" t="s">
        <v>7</v>
      </c>
      <c r="I2676" t="s">
        <v>18631</v>
      </c>
      <c r="J2676">
        <v>60010618</v>
      </c>
      <c r="K2676" t="s">
        <v>277</v>
      </c>
      <c r="L2676" t="s">
        <v>276</v>
      </c>
      <c r="M2676" t="s">
        <v>10</v>
      </c>
      <c r="N2676">
        <v>2</v>
      </c>
      <c r="O2676" t="s">
        <v>18630</v>
      </c>
      <c r="P2676" t="s">
        <v>18629</v>
      </c>
      <c r="Q2676" t="s">
        <v>1623</v>
      </c>
      <c r="R2676" s="7">
        <v>42979</v>
      </c>
      <c r="S2676" s="8">
        <f t="shared" si="328"/>
        <v>2017</v>
      </c>
      <c r="T2676" s="8">
        <v>2017</v>
      </c>
      <c r="U2676" s="8">
        <f t="shared" si="329"/>
        <v>5</v>
      </c>
      <c r="V2676" s="7">
        <v>42979</v>
      </c>
      <c r="W2676" t="s">
        <v>63</v>
      </c>
      <c r="X2676" s="2">
        <v>0.30199999999999999</v>
      </c>
      <c r="Y2676" s="6">
        <f t="shared" si="334"/>
        <v>8.0617175195536687E-3</v>
      </c>
      <c r="AA2676">
        <v>9296212</v>
      </c>
      <c r="AB2676">
        <v>20725</v>
      </c>
      <c r="AC2676" t="s">
        <v>62</v>
      </c>
      <c r="AD2676" t="s">
        <v>2</v>
      </c>
      <c r="AE2676">
        <v>96</v>
      </c>
      <c r="AF2676">
        <v>1</v>
      </c>
      <c r="AH2676" t="s">
        <v>18628</v>
      </c>
      <c r="AI2676" t="s">
        <v>18627</v>
      </c>
      <c r="AJ2676" t="s">
        <v>18626</v>
      </c>
      <c r="AK2676" t="s">
        <v>18625</v>
      </c>
      <c r="AL2676">
        <v>3</v>
      </c>
      <c r="AM2676" s="5">
        <f t="shared" si="330"/>
        <v>0.6</v>
      </c>
      <c r="AN2676" s="4">
        <f t="shared" si="335"/>
        <v>9.0874668686103744E-4</v>
      </c>
      <c r="AO2676" s="3"/>
      <c r="AP2676">
        <v>0</v>
      </c>
      <c r="AR2676" t="s">
        <v>1</v>
      </c>
      <c r="AT2676" s="2">
        <v>1.671</v>
      </c>
      <c r="AU2676" s="1">
        <f t="shared" si="331"/>
        <v>0.59158262697458786</v>
      </c>
      <c r="AV2676" s="1">
        <f t="shared" si="332"/>
        <v>0.44852321032073528</v>
      </c>
      <c r="AW2676" s="1">
        <f t="shared" si="333"/>
        <v>0.30546379366688264</v>
      </c>
    </row>
    <row r="2677" spans="1:49" x14ac:dyDescent="0.2">
      <c r="A2677">
        <v>2675</v>
      </c>
      <c r="B2677" t="s">
        <v>18624</v>
      </c>
      <c r="C2677" t="s">
        <v>18623</v>
      </c>
      <c r="F2677" t="s">
        <v>18622</v>
      </c>
      <c r="G2677" t="s">
        <v>8</v>
      </c>
      <c r="H2677" t="s">
        <v>7</v>
      </c>
      <c r="I2677" t="s">
        <v>33</v>
      </c>
      <c r="J2677" t="s">
        <v>18621</v>
      </c>
      <c r="K2677" t="s">
        <v>18620</v>
      </c>
      <c r="L2677" t="s">
        <v>93</v>
      </c>
      <c r="M2677" t="s">
        <v>20</v>
      </c>
      <c r="N2677">
        <v>5</v>
      </c>
      <c r="O2677" t="s">
        <v>18619</v>
      </c>
      <c r="P2677" t="s">
        <v>18618</v>
      </c>
      <c r="Q2677" t="s">
        <v>18617</v>
      </c>
      <c r="R2677" s="7">
        <v>42979</v>
      </c>
      <c r="S2677" s="8">
        <f t="shared" si="328"/>
        <v>2017</v>
      </c>
      <c r="T2677" s="8">
        <v>2017</v>
      </c>
      <c r="U2677" s="8">
        <f t="shared" si="329"/>
        <v>5</v>
      </c>
      <c r="V2677" s="7">
        <v>42979</v>
      </c>
      <c r="W2677" t="s">
        <v>85</v>
      </c>
      <c r="X2677" s="2">
        <v>0.33500000000000002</v>
      </c>
      <c r="Y2677" s="6">
        <f t="shared" si="334"/>
        <v>8.94263367235258E-3</v>
      </c>
      <c r="AA2677">
        <v>10964290</v>
      </c>
      <c r="AB2677">
        <v>18201</v>
      </c>
      <c r="AC2677" t="s">
        <v>84</v>
      </c>
      <c r="AD2677" t="s">
        <v>2</v>
      </c>
      <c r="AE2677">
        <v>27</v>
      </c>
      <c r="AF2677">
        <v>7</v>
      </c>
      <c r="AG2677" t="s">
        <v>18616</v>
      </c>
      <c r="AI2677" t="s">
        <v>18615</v>
      </c>
      <c r="AJ2677" t="s">
        <v>18614</v>
      </c>
      <c r="AK2677" t="s">
        <v>18613</v>
      </c>
      <c r="AL2677">
        <v>1</v>
      </c>
      <c r="AM2677" s="5">
        <f t="shared" si="330"/>
        <v>0.2</v>
      </c>
      <c r="AN2677" s="4">
        <f t="shared" si="335"/>
        <v>3.0291556228701253E-4</v>
      </c>
      <c r="AO2677" s="3"/>
      <c r="AP2677">
        <v>0</v>
      </c>
      <c r="AQ2677" t="s">
        <v>18</v>
      </c>
      <c r="AR2677">
        <v>20140196001</v>
      </c>
      <c r="AS2677" t="s">
        <v>4167</v>
      </c>
      <c r="AT2677" s="2">
        <v>1.694</v>
      </c>
      <c r="AU2677" s="1">
        <f t="shared" si="331"/>
        <v>0.63507182393329098</v>
      </c>
      <c r="AV2677" s="1">
        <f t="shared" si="332"/>
        <v>0.46227746173197964</v>
      </c>
      <c r="AW2677" s="1">
        <f t="shared" si="333"/>
        <v>0.28948309953066825</v>
      </c>
    </row>
    <row r="2678" spans="1:49" x14ac:dyDescent="0.2">
      <c r="A2678">
        <v>2676</v>
      </c>
      <c r="B2678" t="s">
        <v>18612</v>
      </c>
      <c r="C2678" t="s">
        <v>18611</v>
      </c>
      <c r="F2678" t="s">
        <v>18610</v>
      </c>
      <c r="G2678" t="s">
        <v>8</v>
      </c>
      <c r="H2678" t="s">
        <v>7</v>
      </c>
      <c r="I2678" t="s">
        <v>18609</v>
      </c>
      <c r="J2678">
        <v>60079452</v>
      </c>
      <c r="K2678" t="s">
        <v>89</v>
      </c>
      <c r="L2678" t="s">
        <v>88</v>
      </c>
      <c r="M2678" t="s">
        <v>10</v>
      </c>
      <c r="N2678">
        <v>2</v>
      </c>
      <c r="O2678" t="s">
        <v>18608</v>
      </c>
      <c r="P2678" t="s">
        <v>18607</v>
      </c>
      <c r="Q2678" t="s">
        <v>87</v>
      </c>
      <c r="R2678" s="7">
        <v>42979</v>
      </c>
      <c r="S2678" s="8">
        <f t="shared" si="328"/>
        <v>2017</v>
      </c>
      <c r="T2678" s="8">
        <v>2017</v>
      </c>
      <c r="U2678" s="8">
        <f t="shared" si="329"/>
        <v>5</v>
      </c>
      <c r="V2678" s="7">
        <v>42979</v>
      </c>
      <c r="W2678" t="s">
        <v>85</v>
      </c>
      <c r="X2678" s="2">
        <v>0.33500000000000002</v>
      </c>
      <c r="Y2678" s="6">
        <f t="shared" si="334"/>
        <v>8.94263367235258E-3</v>
      </c>
      <c r="AA2678">
        <v>10964290</v>
      </c>
      <c r="AB2678">
        <v>18201</v>
      </c>
      <c r="AC2678" t="s">
        <v>84</v>
      </c>
      <c r="AD2678" t="s">
        <v>2</v>
      </c>
      <c r="AE2678">
        <v>27</v>
      </c>
      <c r="AF2678">
        <v>7</v>
      </c>
      <c r="AG2678" t="s">
        <v>18606</v>
      </c>
      <c r="AI2678" t="s">
        <v>18605</v>
      </c>
      <c r="AJ2678" t="s">
        <v>18604</v>
      </c>
      <c r="AK2678" t="s">
        <v>18603</v>
      </c>
      <c r="AL2678">
        <v>3</v>
      </c>
      <c r="AM2678" s="5">
        <f t="shared" si="330"/>
        <v>0.6</v>
      </c>
      <c r="AN2678" s="4">
        <f t="shared" si="335"/>
        <v>9.0874668686103744E-4</v>
      </c>
      <c r="AO2678" s="3"/>
      <c r="AP2678">
        <v>0</v>
      </c>
      <c r="AR2678" t="s">
        <v>1</v>
      </c>
      <c r="AT2678" s="2">
        <v>1.694</v>
      </c>
      <c r="AU2678" s="1">
        <f t="shared" si="331"/>
        <v>0.65324675767051166</v>
      </c>
      <c r="AV2678" s="1">
        <f t="shared" si="332"/>
        <v>0.49256901796068087</v>
      </c>
      <c r="AW2678" s="1">
        <f t="shared" si="333"/>
        <v>0.33189127825085002</v>
      </c>
    </row>
    <row r="2679" spans="1:49" x14ac:dyDescent="0.2">
      <c r="A2679">
        <v>2677</v>
      </c>
      <c r="B2679" t="s">
        <v>18602</v>
      </c>
      <c r="C2679" t="s">
        <v>18601</v>
      </c>
      <c r="F2679" t="s">
        <v>18600</v>
      </c>
      <c r="G2679" t="s">
        <v>8</v>
      </c>
      <c r="H2679" t="s">
        <v>7</v>
      </c>
      <c r="I2679" t="s">
        <v>1587</v>
      </c>
      <c r="J2679">
        <v>60009950</v>
      </c>
      <c r="K2679" t="s">
        <v>1317</v>
      </c>
      <c r="L2679" t="s">
        <v>1316</v>
      </c>
      <c r="M2679" t="s">
        <v>453</v>
      </c>
      <c r="N2679">
        <v>2</v>
      </c>
      <c r="O2679" t="s">
        <v>1586</v>
      </c>
      <c r="P2679" t="s">
        <v>1585</v>
      </c>
      <c r="Q2679" t="s">
        <v>1315</v>
      </c>
      <c r="R2679" s="7">
        <v>42979</v>
      </c>
      <c r="S2679" s="8">
        <f t="shared" si="328"/>
        <v>2017</v>
      </c>
      <c r="T2679" s="8">
        <v>2017</v>
      </c>
      <c r="U2679" s="8">
        <f t="shared" si="329"/>
        <v>5</v>
      </c>
      <c r="V2679" s="7">
        <v>42979</v>
      </c>
      <c r="W2679" t="s">
        <v>63</v>
      </c>
      <c r="X2679" s="2">
        <v>0.30199999999999999</v>
      </c>
      <c r="Y2679" s="6">
        <f t="shared" si="334"/>
        <v>8.0617175195536687E-3</v>
      </c>
      <c r="AA2679">
        <v>9296212</v>
      </c>
      <c r="AB2679">
        <v>20725</v>
      </c>
      <c r="AC2679" t="s">
        <v>62</v>
      </c>
      <c r="AD2679" t="s">
        <v>2</v>
      </c>
      <c r="AE2679">
        <v>96</v>
      </c>
      <c r="AF2679">
        <v>1</v>
      </c>
      <c r="AH2679" t="s">
        <v>18599</v>
      </c>
      <c r="AI2679" t="s">
        <v>18598</v>
      </c>
      <c r="AJ2679" t="s">
        <v>18597</v>
      </c>
      <c r="AK2679" t="s">
        <v>18596</v>
      </c>
      <c r="AL2679">
        <v>4</v>
      </c>
      <c r="AM2679" s="5">
        <f t="shared" si="330"/>
        <v>0.8</v>
      </c>
      <c r="AN2679" s="4">
        <f t="shared" si="335"/>
        <v>1.2116622491480501E-3</v>
      </c>
      <c r="AO2679" s="3"/>
      <c r="AP2679">
        <v>0</v>
      </c>
      <c r="AQ2679" t="s">
        <v>416</v>
      </c>
      <c r="AR2679" t="s">
        <v>18595</v>
      </c>
      <c r="AS2679" t="s">
        <v>415</v>
      </c>
      <c r="AT2679" s="2">
        <v>1.671</v>
      </c>
      <c r="AU2679" s="1">
        <f t="shared" si="331"/>
        <v>0.60067009384319825</v>
      </c>
      <c r="AV2679" s="1">
        <f t="shared" si="332"/>
        <v>0.46366898843508592</v>
      </c>
      <c r="AW2679" s="1">
        <f t="shared" si="333"/>
        <v>0.32666788302697358</v>
      </c>
    </row>
    <row r="2680" spans="1:49" x14ac:dyDescent="0.2">
      <c r="A2680">
        <v>2678</v>
      </c>
      <c r="B2680" t="s">
        <v>18594</v>
      </c>
      <c r="C2680" t="s">
        <v>18593</v>
      </c>
      <c r="F2680" t="s">
        <v>18592</v>
      </c>
      <c r="G2680" t="s">
        <v>8</v>
      </c>
      <c r="H2680" t="s">
        <v>7</v>
      </c>
      <c r="I2680" t="s">
        <v>18591</v>
      </c>
      <c r="J2680" t="s">
        <v>18586</v>
      </c>
      <c r="K2680" t="s">
        <v>18590</v>
      </c>
      <c r="L2680" t="s">
        <v>18589</v>
      </c>
      <c r="M2680" t="s">
        <v>244</v>
      </c>
      <c r="N2680">
        <v>2</v>
      </c>
      <c r="O2680" t="s">
        <v>18588</v>
      </c>
      <c r="P2680" t="s">
        <v>18587</v>
      </c>
      <c r="Q2680" t="s">
        <v>18586</v>
      </c>
      <c r="R2680" s="7">
        <v>42979</v>
      </c>
      <c r="S2680" s="8">
        <f t="shared" si="328"/>
        <v>2017</v>
      </c>
      <c r="T2680" s="8">
        <v>2017</v>
      </c>
      <c r="U2680" s="8">
        <f t="shared" si="329"/>
        <v>5</v>
      </c>
      <c r="V2680" s="7">
        <v>42979</v>
      </c>
      <c r="W2680" t="s">
        <v>63</v>
      </c>
      <c r="X2680" s="2">
        <v>0.30199999999999999</v>
      </c>
      <c r="Y2680" s="6">
        <f t="shared" si="334"/>
        <v>8.0617175195536687E-3</v>
      </c>
      <c r="AA2680">
        <v>9296212</v>
      </c>
      <c r="AB2680">
        <v>20725</v>
      </c>
      <c r="AC2680" t="s">
        <v>62</v>
      </c>
      <c r="AD2680" t="s">
        <v>2</v>
      </c>
      <c r="AE2680">
        <v>96</v>
      </c>
      <c r="AF2680">
        <v>1</v>
      </c>
      <c r="AH2680" t="s">
        <v>18585</v>
      </c>
      <c r="AI2680" t="s">
        <v>18584</v>
      </c>
      <c r="AJ2680" t="s">
        <v>18583</v>
      </c>
      <c r="AK2680" t="s">
        <v>18582</v>
      </c>
      <c r="AL2680">
        <v>1</v>
      </c>
      <c r="AM2680" s="5">
        <f t="shared" si="330"/>
        <v>0.2</v>
      </c>
      <c r="AN2680" s="4">
        <f t="shared" si="335"/>
        <v>3.0291556228701253E-4</v>
      </c>
      <c r="AO2680" s="3"/>
      <c r="AP2680">
        <v>0</v>
      </c>
      <c r="AR2680" t="s">
        <v>1</v>
      </c>
      <c r="AT2680" s="2">
        <v>1.671</v>
      </c>
      <c r="AU2680" s="1">
        <f t="shared" si="331"/>
        <v>0.57340769323736707</v>
      </c>
      <c r="AV2680" s="1">
        <f t="shared" si="332"/>
        <v>0.41823165409203406</v>
      </c>
      <c r="AW2680" s="1">
        <f t="shared" si="333"/>
        <v>0.26305561494670093</v>
      </c>
    </row>
    <row r="2681" spans="1:49" x14ac:dyDescent="0.2">
      <c r="A2681">
        <v>2679</v>
      </c>
      <c r="B2681" t="s">
        <v>18581</v>
      </c>
      <c r="C2681" t="s">
        <v>18580</v>
      </c>
      <c r="F2681" t="s">
        <v>18579</v>
      </c>
      <c r="G2681" t="s">
        <v>8</v>
      </c>
      <c r="H2681" t="s">
        <v>7</v>
      </c>
      <c r="I2681" t="s">
        <v>18578</v>
      </c>
      <c r="J2681" t="s">
        <v>18577</v>
      </c>
      <c r="K2681" t="s">
        <v>18576</v>
      </c>
      <c r="L2681" t="s">
        <v>18575</v>
      </c>
      <c r="M2681" t="s">
        <v>768</v>
      </c>
      <c r="N2681">
        <v>2</v>
      </c>
      <c r="O2681" t="s">
        <v>18574</v>
      </c>
      <c r="P2681" t="s">
        <v>18573</v>
      </c>
      <c r="Q2681" t="s">
        <v>18572</v>
      </c>
      <c r="R2681" s="7">
        <v>42979</v>
      </c>
      <c r="S2681" s="8">
        <f t="shared" si="328"/>
        <v>2017</v>
      </c>
      <c r="T2681" s="8">
        <v>2017</v>
      </c>
      <c r="U2681" s="8">
        <f t="shared" si="329"/>
        <v>5</v>
      </c>
      <c r="V2681" s="7">
        <v>42979</v>
      </c>
      <c r="W2681" t="s">
        <v>63</v>
      </c>
      <c r="X2681" s="2">
        <v>0.30199999999999999</v>
      </c>
      <c r="Y2681" s="6">
        <f t="shared" si="334"/>
        <v>8.0617175195536687E-3</v>
      </c>
      <c r="AA2681">
        <v>9296212</v>
      </c>
      <c r="AB2681">
        <v>20725</v>
      </c>
      <c r="AC2681" t="s">
        <v>62</v>
      </c>
      <c r="AD2681" t="s">
        <v>2</v>
      </c>
      <c r="AE2681">
        <v>96</v>
      </c>
      <c r="AF2681">
        <v>1</v>
      </c>
      <c r="AH2681" t="s">
        <v>18571</v>
      </c>
      <c r="AI2681" t="s">
        <v>18570</v>
      </c>
      <c r="AJ2681" t="s">
        <v>18569</v>
      </c>
      <c r="AK2681" t="s">
        <v>18568</v>
      </c>
      <c r="AL2681">
        <v>16</v>
      </c>
      <c r="AM2681" s="5">
        <f t="shared" si="330"/>
        <v>3.2</v>
      </c>
      <c r="AN2681" s="4">
        <f t="shared" si="335"/>
        <v>4.8466489965922005E-3</v>
      </c>
      <c r="AO2681" s="3"/>
      <c r="AP2681">
        <v>0</v>
      </c>
      <c r="AR2681" t="s">
        <v>1</v>
      </c>
      <c r="AT2681" s="2">
        <v>1.671</v>
      </c>
      <c r="AU2681" s="1">
        <f t="shared" si="331"/>
        <v>0.70971969626652276</v>
      </c>
      <c r="AV2681" s="1">
        <f t="shared" si="332"/>
        <v>0.64541832580729352</v>
      </c>
      <c r="AW2681" s="1">
        <f t="shared" si="333"/>
        <v>0.58111695534806418</v>
      </c>
    </row>
    <row r="2682" spans="1:49" x14ac:dyDescent="0.2">
      <c r="A2682">
        <v>2680</v>
      </c>
      <c r="B2682" t="s">
        <v>18567</v>
      </c>
      <c r="C2682" t="s">
        <v>18566</v>
      </c>
      <c r="F2682" t="s">
        <v>18565</v>
      </c>
      <c r="G2682" t="s">
        <v>8</v>
      </c>
      <c r="H2682" t="s">
        <v>7</v>
      </c>
      <c r="I2682" t="s">
        <v>18564</v>
      </c>
      <c r="J2682">
        <v>60005630</v>
      </c>
      <c r="K2682" t="s">
        <v>2314</v>
      </c>
      <c r="L2682" t="s">
        <v>1318</v>
      </c>
      <c r="M2682" t="s">
        <v>10</v>
      </c>
      <c r="N2682">
        <v>2</v>
      </c>
      <c r="O2682" t="s">
        <v>18563</v>
      </c>
      <c r="P2682" t="s">
        <v>18562</v>
      </c>
      <c r="Q2682" t="s">
        <v>2525</v>
      </c>
      <c r="R2682" s="7">
        <v>42979</v>
      </c>
      <c r="S2682" s="8">
        <f t="shared" si="328"/>
        <v>2017</v>
      </c>
      <c r="T2682" s="8">
        <v>2017</v>
      </c>
      <c r="U2682" s="8">
        <f t="shared" si="329"/>
        <v>5</v>
      </c>
      <c r="V2682" s="7">
        <v>42979</v>
      </c>
      <c r="W2682" t="s">
        <v>63</v>
      </c>
      <c r="X2682" s="2">
        <v>0.30199999999999999</v>
      </c>
      <c r="Y2682" s="6">
        <f t="shared" si="334"/>
        <v>8.0617175195536687E-3</v>
      </c>
      <c r="AA2682">
        <v>9296212</v>
      </c>
      <c r="AB2682">
        <v>20725</v>
      </c>
      <c r="AC2682" t="s">
        <v>62</v>
      </c>
      <c r="AD2682" t="s">
        <v>2</v>
      </c>
      <c r="AE2682">
        <v>96</v>
      </c>
      <c r="AF2682">
        <v>1</v>
      </c>
      <c r="AH2682" t="s">
        <v>18561</v>
      </c>
      <c r="AI2682" t="s">
        <v>18560</v>
      </c>
      <c r="AJ2682" t="s">
        <v>18559</v>
      </c>
      <c r="AK2682" t="s">
        <v>18558</v>
      </c>
      <c r="AL2682">
        <v>2</v>
      </c>
      <c r="AM2682" s="5">
        <f t="shared" si="330"/>
        <v>0.4</v>
      </c>
      <c r="AN2682" s="4">
        <f t="shared" si="335"/>
        <v>6.0583112457402507E-4</v>
      </c>
      <c r="AO2682" s="3"/>
      <c r="AP2682">
        <v>0</v>
      </c>
      <c r="AR2682" t="s">
        <v>1</v>
      </c>
      <c r="AT2682" s="2">
        <v>1.671</v>
      </c>
      <c r="AU2682" s="1">
        <f t="shared" si="331"/>
        <v>0.58249516010597746</v>
      </c>
      <c r="AV2682" s="1">
        <f t="shared" si="332"/>
        <v>0.43337743220638475</v>
      </c>
      <c r="AW2682" s="1">
        <f t="shared" si="333"/>
        <v>0.28425970430679176</v>
      </c>
    </row>
    <row r="2683" spans="1:49" x14ac:dyDescent="0.2">
      <c r="A2683">
        <v>2681</v>
      </c>
      <c r="B2683" t="s">
        <v>18557</v>
      </c>
      <c r="C2683" t="s">
        <v>18556</v>
      </c>
      <c r="F2683" t="s">
        <v>18555</v>
      </c>
      <c r="G2683" t="s">
        <v>8</v>
      </c>
      <c r="H2683" t="s">
        <v>7</v>
      </c>
      <c r="I2683" t="s">
        <v>18554</v>
      </c>
      <c r="J2683" t="s">
        <v>18553</v>
      </c>
      <c r="K2683" t="s">
        <v>18552</v>
      </c>
      <c r="L2683" t="s">
        <v>18551</v>
      </c>
      <c r="M2683" t="s">
        <v>18550</v>
      </c>
      <c r="N2683">
        <v>3</v>
      </c>
      <c r="O2683" t="s">
        <v>18549</v>
      </c>
      <c r="P2683" t="s">
        <v>18548</v>
      </c>
      <c r="Q2683" t="s">
        <v>18547</v>
      </c>
      <c r="R2683" s="7">
        <v>42979</v>
      </c>
      <c r="S2683" s="8">
        <f t="shared" si="328"/>
        <v>2017</v>
      </c>
      <c r="T2683" s="8">
        <v>2017</v>
      </c>
      <c r="U2683" s="8">
        <f t="shared" si="329"/>
        <v>5</v>
      </c>
      <c r="V2683" s="7">
        <v>42979</v>
      </c>
      <c r="W2683" t="s">
        <v>63</v>
      </c>
      <c r="X2683" s="2">
        <v>0.30199999999999999</v>
      </c>
      <c r="Y2683" s="6">
        <f t="shared" si="334"/>
        <v>8.0617175195536687E-3</v>
      </c>
      <c r="AA2683">
        <v>9296212</v>
      </c>
      <c r="AB2683">
        <v>20725</v>
      </c>
      <c r="AC2683" t="s">
        <v>62</v>
      </c>
      <c r="AD2683" t="s">
        <v>2</v>
      </c>
      <c r="AE2683">
        <v>96</v>
      </c>
      <c r="AF2683">
        <v>2</v>
      </c>
      <c r="AH2683" t="s">
        <v>18546</v>
      </c>
      <c r="AI2683" t="s">
        <v>18545</v>
      </c>
      <c r="AJ2683" t="s">
        <v>18544</v>
      </c>
      <c r="AK2683" t="s">
        <v>18543</v>
      </c>
      <c r="AL2683">
        <v>3</v>
      </c>
      <c r="AM2683" s="5">
        <f t="shared" si="330"/>
        <v>0.6</v>
      </c>
      <c r="AN2683" s="4">
        <f t="shared" si="335"/>
        <v>9.0874668686103744E-4</v>
      </c>
      <c r="AO2683" s="3"/>
      <c r="AP2683">
        <v>0</v>
      </c>
      <c r="AR2683" t="s">
        <v>1</v>
      </c>
      <c r="AT2683" s="2">
        <v>1.671</v>
      </c>
      <c r="AU2683" s="1">
        <f t="shared" si="331"/>
        <v>0.59158262697458786</v>
      </c>
      <c r="AV2683" s="1">
        <f t="shared" si="332"/>
        <v>0.44852321032073528</v>
      </c>
      <c r="AW2683" s="1">
        <f t="shared" si="333"/>
        <v>0.30546379366688264</v>
      </c>
    </row>
    <row r="2684" spans="1:49" x14ac:dyDescent="0.2">
      <c r="A2684">
        <v>2682</v>
      </c>
      <c r="B2684" t="s">
        <v>18542</v>
      </c>
      <c r="C2684" t="s">
        <v>18541</v>
      </c>
      <c r="F2684" t="s">
        <v>18540</v>
      </c>
      <c r="G2684" t="s">
        <v>8</v>
      </c>
      <c r="H2684" t="s">
        <v>7</v>
      </c>
      <c r="I2684" t="s">
        <v>18539</v>
      </c>
      <c r="J2684" t="s">
        <v>18538</v>
      </c>
      <c r="K2684" t="s">
        <v>18537</v>
      </c>
      <c r="L2684" t="s">
        <v>18536</v>
      </c>
      <c r="M2684" t="s">
        <v>1495</v>
      </c>
      <c r="N2684">
        <v>3</v>
      </c>
      <c r="O2684" t="s">
        <v>18535</v>
      </c>
      <c r="P2684" t="s">
        <v>18534</v>
      </c>
      <c r="Q2684" t="s">
        <v>18533</v>
      </c>
      <c r="R2684" s="7">
        <v>42979</v>
      </c>
      <c r="S2684" s="8">
        <f t="shared" si="328"/>
        <v>2017</v>
      </c>
      <c r="T2684" s="8">
        <v>2017</v>
      </c>
      <c r="U2684" s="8">
        <f t="shared" si="329"/>
        <v>5</v>
      </c>
      <c r="V2684" s="7">
        <v>42979</v>
      </c>
      <c r="W2684" t="s">
        <v>63</v>
      </c>
      <c r="X2684" s="2">
        <v>0.30199999999999999</v>
      </c>
      <c r="Y2684" s="6">
        <f t="shared" si="334"/>
        <v>8.0617175195536687E-3</v>
      </c>
      <c r="AA2684">
        <v>9296212</v>
      </c>
      <c r="AB2684">
        <v>20725</v>
      </c>
      <c r="AC2684" t="s">
        <v>62</v>
      </c>
      <c r="AD2684" t="s">
        <v>2</v>
      </c>
      <c r="AE2684">
        <v>96</v>
      </c>
      <c r="AF2684">
        <v>2</v>
      </c>
      <c r="AH2684" t="s">
        <v>18532</v>
      </c>
      <c r="AI2684" t="s">
        <v>18531</v>
      </c>
      <c r="AJ2684" t="s">
        <v>18530</v>
      </c>
      <c r="AK2684" t="s">
        <v>18529</v>
      </c>
      <c r="AL2684">
        <v>6</v>
      </c>
      <c r="AM2684" s="5">
        <f t="shared" si="330"/>
        <v>1.2</v>
      </c>
      <c r="AN2684" s="4">
        <f t="shared" si="335"/>
        <v>1.8174933737220749E-3</v>
      </c>
      <c r="AO2684" s="3"/>
      <c r="AP2684">
        <v>0</v>
      </c>
      <c r="AR2684" t="s">
        <v>1</v>
      </c>
      <c r="AT2684" s="2">
        <v>1.671</v>
      </c>
      <c r="AU2684" s="1">
        <f t="shared" si="331"/>
        <v>0.61884502758041904</v>
      </c>
      <c r="AV2684" s="1">
        <f t="shared" si="332"/>
        <v>0.49396054466378725</v>
      </c>
      <c r="AW2684" s="1">
        <f t="shared" si="333"/>
        <v>0.36907606174715524</v>
      </c>
    </row>
    <row r="2685" spans="1:49" x14ac:dyDescent="0.2">
      <c r="A2685">
        <v>2683</v>
      </c>
      <c r="B2685" t="s">
        <v>18528</v>
      </c>
      <c r="C2685" t="s">
        <v>18527</v>
      </c>
      <c r="D2685" t="s">
        <v>18526</v>
      </c>
      <c r="F2685" t="s">
        <v>18525</v>
      </c>
      <c r="G2685" t="s">
        <v>8</v>
      </c>
      <c r="H2685" t="s">
        <v>7</v>
      </c>
      <c r="I2685" t="s">
        <v>18524</v>
      </c>
      <c r="J2685">
        <v>60103628</v>
      </c>
      <c r="K2685" t="s">
        <v>18523</v>
      </c>
      <c r="L2685" t="s">
        <v>11</v>
      </c>
      <c r="M2685" t="s">
        <v>10</v>
      </c>
      <c r="N2685">
        <v>4</v>
      </c>
      <c r="O2685" t="s">
        <v>18522</v>
      </c>
      <c r="P2685" t="s">
        <v>18521</v>
      </c>
      <c r="Q2685" t="s">
        <v>18520</v>
      </c>
      <c r="R2685" s="7">
        <v>42979</v>
      </c>
      <c r="S2685" s="8">
        <f t="shared" si="328"/>
        <v>2017</v>
      </c>
      <c r="T2685" s="8">
        <v>2017</v>
      </c>
      <c r="U2685" s="8">
        <f t="shared" si="329"/>
        <v>5</v>
      </c>
      <c r="V2685" s="7">
        <v>42979</v>
      </c>
      <c r="W2685" t="s">
        <v>67</v>
      </c>
      <c r="X2685" s="2">
        <v>0.625</v>
      </c>
      <c r="Y2685" s="6">
        <f t="shared" si="334"/>
        <v>1.6684018045433919E-2</v>
      </c>
      <c r="AA2685">
        <v>304018</v>
      </c>
      <c r="AB2685">
        <v>12352</v>
      </c>
      <c r="AD2685" t="s">
        <v>2</v>
      </c>
      <c r="AE2685">
        <v>398</v>
      </c>
      <c r="AH2685" t="s">
        <v>18519</v>
      </c>
      <c r="AI2685" t="s">
        <v>18518</v>
      </c>
      <c r="AJ2685" t="s">
        <v>18517</v>
      </c>
      <c r="AK2685" t="s">
        <v>18516</v>
      </c>
      <c r="AL2685">
        <v>3</v>
      </c>
      <c r="AM2685" s="5">
        <f t="shared" si="330"/>
        <v>0.6</v>
      </c>
      <c r="AN2685" s="4">
        <f t="shared" si="335"/>
        <v>9.0874668686103744E-4</v>
      </c>
      <c r="AO2685" s="3"/>
      <c r="AP2685">
        <v>0</v>
      </c>
      <c r="AR2685" t="s">
        <v>1</v>
      </c>
      <c r="AT2685" s="2">
        <v>2.31</v>
      </c>
      <c r="AU2685" s="1">
        <f t="shared" si="331"/>
        <v>1.1951436637862054</v>
      </c>
      <c r="AV2685" s="1">
        <f t="shared" si="332"/>
        <v>0.87963823661474794</v>
      </c>
      <c r="AW2685" s="1">
        <f t="shared" si="333"/>
        <v>0.56413280944329014</v>
      </c>
    </row>
    <row r="2686" spans="1:49" x14ac:dyDescent="0.2">
      <c r="A2686">
        <v>2684</v>
      </c>
      <c r="B2686" t="s">
        <v>18515</v>
      </c>
      <c r="C2686" t="s">
        <v>18514</v>
      </c>
      <c r="F2686" t="s">
        <v>18513</v>
      </c>
      <c r="G2686" t="s">
        <v>8</v>
      </c>
      <c r="H2686" t="s">
        <v>7</v>
      </c>
      <c r="I2686" t="s">
        <v>909</v>
      </c>
      <c r="J2686">
        <v>60104503</v>
      </c>
      <c r="K2686" t="s">
        <v>908</v>
      </c>
      <c r="L2686" t="s">
        <v>907</v>
      </c>
      <c r="M2686" t="s">
        <v>97</v>
      </c>
      <c r="N2686">
        <v>3</v>
      </c>
      <c r="O2686" t="s">
        <v>18512</v>
      </c>
      <c r="P2686" t="s">
        <v>16982</v>
      </c>
      <c r="Q2686" t="s">
        <v>16981</v>
      </c>
      <c r="R2686" s="7">
        <v>42979</v>
      </c>
      <c r="S2686" s="8">
        <f t="shared" si="328"/>
        <v>2017</v>
      </c>
      <c r="T2686" s="8">
        <v>2017</v>
      </c>
      <c r="U2686" s="8">
        <f t="shared" si="329"/>
        <v>5</v>
      </c>
      <c r="V2686" s="7">
        <v>42979</v>
      </c>
      <c r="W2686" t="s">
        <v>85</v>
      </c>
      <c r="X2686" s="2">
        <v>0.33500000000000002</v>
      </c>
      <c r="Y2686" s="6">
        <f t="shared" si="334"/>
        <v>8.94263367235258E-3</v>
      </c>
      <c r="AA2686">
        <v>10964290</v>
      </c>
      <c r="AB2686">
        <v>18201</v>
      </c>
      <c r="AC2686" t="s">
        <v>84</v>
      </c>
      <c r="AD2686" t="s">
        <v>2</v>
      </c>
      <c r="AE2686">
        <v>27</v>
      </c>
      <c r="AF2686">
        <v>7</v>
      </c>
      <c r="AG2686" t="s">
        <v>18511</v>
      </c>
      <c r="AI2686" t="s">
        <v>18510</v>
      </c>
      <c r="AJ2686" t="s">
        <v>18509</v>
      </c>
      <c r="AK2686" t="s">
        <v>18508</v>
      </c>
      <c r="AL2686">
        <v>2</v>
      </c>
      <c r="AM2686" s="5">
        <f t="shared" si="330"/>
        <v>0.4</v>
      </c>
      <c r="AN2686" s="4">
        <f t="shared" si="335"/>
        <v>6.0583112457402507E-4</v>
      </c>
      <c r="AO2686" s="3"/>
      <c r="AP2686">
        <v>0</v>
      </c>
      <c r="AR2686" t="s">
        <v>1</v>
      </c>
      <c r="AT2686" s="2">
        <v>1.694</v>
      </c>
      <c r="AU2686" s="1">
        <f t="shared" si="331"/>
        <v>0.64415929080190137</v>
      </c>
      <c r="AV2686" s="1">
        <f t="shared" si="332"/>
        <v>0.47742323984633028</v>
      </c>
      <c r="AW2686" s="1">
        <f t="shared" si="333"/>
        <v>0.31068718889075914</v>
      </c>
    </row>
    <row r="2687" spans="1:49" x14ac:dyDescent="0.2">
      <c r="A2687">
        <v>2685</v>
      </c>
      <c r="B2687" t="s">
        <v>18507</v>
      </c>
      <c r="C2687" t="s">
        <v>18506</v>
      </c>
      <c r="F2687" t="s">
        <v>18505</v>
      </c>
      <c r="G2687" t="s">
        <v>8</v>
      </c>
      <c r="H2687" t="s">
        <v>7</v>
      </c>
      <c r="I2687" t="s">
        <v>993</v>
      </c>
      <c r="J2687">
        <v>60005510</v>
      </c>
      <c r="K2687" t="s">
        <v>591</v>
      </c>
      <c r="L2687" t="s">
        <v>15</v>
      </c>
      <c r="M2687" t="s">
        <v>14</v>
      </c>
      <c r="N2687">
        <v>3</v>
      </c>
      <c r="O2687" t="s">
        <v>18504</v>
      </c>
      <c r="P2687" t="s">
        <v>18503</v>
      </c>
      <c r="Q2687" t="s">
        <v>590</v>
      </c>
      <c r="R2687" s="7">
        <v>42979</v>
      </c>
      <c r="S2687" s="8">
        <f t="shared" si="328"/>
        <v>2017</v>
      </c>
      <c r="T2687" s="8">
        <v>2017</v>
      </c>
      <c r="U2687" s="8">
        <f t="shared" si="329"/>
        <v>5</v>
      </c>
      <c r="V2687" s="7">
        <v>42979</v>
      </c>
      <c r="W2687" t="s">
        <v>85</v>
      </c>
      <c r="X2687" s="2">
        <v>0.33500000000000002</v>
      </c>
      <c r="Y2687" s="6">
        <f t="shared" si="334"/>
        <v>8.94263367235258E-3</v>
      </c>
      <c r="AA2687">
        <v>10964290</v>
      </c>
      <c r="AB2687">
        <v>18201</v>
      </c>
      <c r="AC2687" t="s">
        <v>84</v>
      </c>
      <c r="AD2687" t="s">
        <v>2</v>
      </c>
      <c r="AE2687">
        <v>27</v>
      </c>
      <c r="AF2687">
        <v>7</v>
      </c>
      <c r="AG2687" t="s">
        <v>18502</v>
      </c>
      <c r="AI2687" t="s">
        <v>18501</v>
      </c>
      <c r="AJ2687" t="s">
        <v>18500</v>
      </c>
      <c r="AK2687" t="s">
        <v>18499</v>
      </c>
      <c r="AL2687">
        <v>1</v>
      </c>
      <c r="AM2687" s="5">
        <f t="shared" si="330"/>
        <v>0.2</v>
      </c>
      <c r="AN2687" s="4">
        <f t="shared" si="335"/>
        <v>3.0291556228701253E-4</v>
      </c>
      <c r="AO2687" s="3"/>
      <c r="AP2687">
        <v>0</v>
      </c>
      <c r="AR2687" t="s">
        <v>1</v>
      </c>
      <c r="AT2687" s="2">
        <v>1.694</v>
      </c>
      <c r="AU2687" s="1">
        <f t="shared" si="331"/>
        <v>0.63507182393329098</v>
      </c>
      <c r="AV2687" s="1">
        <f t="shared" si="332"/>
        <v>0.46227746173197964</v>
      </c>
      <c r="AW2687" s="1">
        <f t="shared" si="333"/>
        <v>0.28948309953066825</v>
      </c>
    </row>
    <row r="2688" spans="1:49" x14ac:dyDescent="0.2">
      <c r="A2688">
        <v>2686</v>
      </c>
      <c r="B2688" t="s">
        <v>18498</v>
      </c>
      <c r="C2688" t="s">
        <v>18497</v>
      </c>
      <c r="F2688" t="s">
        <v>18496</v>
      </c>
      <c r="G2688" t="s">
        <v>8</v>
      </c>
      <c r="H2688" t="s">
        <v>7</v>
      </c>
      <c r="I2688" t="s">
        <v>702</v>
      </c>
      <c r="J2688" t="s">
        <v>12406</v>
      </c>
      <c r="K2688" t="s">
        <v>12405</v>
      </c>
      <c r="L2688" t="s">
        <v>2815</v>
      </c>
      <c r="M2688" t="s">
        <v>20</v>
      </c>
      <c r="N2688">
        <v>5</v>
      </c>
      <c r="O2688" t="s">
        <v>18495</v>
      </c>
      <c r="P2688" t="s">
        <v>18494</v>
      </c>
      <c r="Q2688" t="s">
        <v>18493</v>
      </c>
      <c r="R2688" s="7">
        <v>42979</v>
      </c>
      <c r="S2688" s="8">
        <f t="shared" si="328"/>
        <v>2017</v>
      </c>
      <c r="T2688" s="8">
        <v>2017</v>
      </c>
      <c r="U2688" s="8">
        <f t="shared" si="329"/>
        <v>5</v>
      </c>
      <c r="V2688" s="7">
        <v>42979</v>
      </c>
      <c r="W2688" t="s">
        <v>85</v>
      </c>
      <c r="X2688" s="2">
        <v>0.33500000000000002</v>
      </c>
      <c r="Y2688" s="6">
        <f t="shared" si="334"/>
        <v>8.94263367235258E-3</v>
      </c>
      <c r="AA2688">
        <v>10964290</v>
      </c>
      <c r="AB2688">
        <v>18201</v>
      </c>
      <c r="AC2688" t="s">
        <v>84</v>
      </c>
      <c r="AD2688" t="s">
        <v>2</v>
      </c>
      <c r="AE2688">
        <v>27</v>
      </c>
      <c r="AF2688">
        <v>7</v>
      </c>
      <c r="AG2688" t="s">
        <v>18492</v>
      </c>
      <c r="AI2688" t="s">
        <v>18491</v>
      </c>
      <c r="AJ2688" t="s">
        <v>18490</v>
      </c>
      <c r="AK2688" t="s">
        <v>18489</v>
      </c>
      <c r="AL2688">
        <v>16</v>
      </c>
      <c r="AM2688" s="5">
        <f t="shared" si="330"/>
        <v>3.2</v>
      </c>
      <c r="AN2688" s="4">
        <f t="shared" si="335"/>
        <v>4.8466489965922005E-3</v>
      </c>
      <c r="AO2688" s="3"/>
      <c r="AP2688">
        <v>0</v>
      </c>
      <c r="AQ2688" t="s">
        <v>18</v>
      </c>
      <c r="AR2688">
        <v>61401143</v>
      </c>
      <c r="AS2688" t="s">
        <v>17</v>
      </c>
      <c r="AT2688" s="2">
        <v>1.694</v>
      </c>
      <c r="AU2688" s="1">
        <f t="shared" si="331"/>
        <v>0.77138382696244656</v>
      </c>
      <c r="AV2688" s="1">
        <f t="shared" si="332"/>
        <v>0.68946413344723911</v>
      </c>
      <c r="AW2688" s="1">
        <f t="shared" si="333"/>
        <v>0.60754443993203144</v>
      </c>
    </row>
    <row r="2689" spans="1:49" x14ac:dyDescent="0.2">
      <c r="A2689">
        <v>2687</v>
      </c>
      <c r="B2689" t="s">
        <v>18488</v>
      </c>
      <c r="C2689" t="s">
        <v>18487</v>
      </c>
      <c r="F2689" t="s">
        <v>18486</v>
      </c>
      <c r="G2689" t="s">
        <v>8</v>
      </c>
      <c r="H2689" t="s">
        <v>7</v>
      </c>
      <c r="I2689" t="s">
        <v>18485</v>
      </c>
      <c r="J2689" t="s">
        <v>771</v>
      </c>
      <c r="K2689" t="s">
        <v>770</v>
      </c>
      <c r="L2689" t="s">
        <v>769</v>
      </c>
      <c r="M2689" t="s">
        <v>768</v>
      </c>
      <c r="N2689">
        <v>3</v>
      </c>
      <c r="O2689" t="s">
        <v>18484</v>
      </c>
      <c r="P2689" t="s">
        <v>18483</v>
      </c>
      <c r="Q2689" t="s">
        <v>766</v>
      </c>
      <c r="R2689" s="7">
        <v>42979</v>
      </c>
      <c r="S2689" s="8">
        <f t="shared" si="328"/>
        <v>2017</v>
      </c>
      <c r="T2689" s="8">
        <v>2017</v>
      </c>
      <c r="U2689" s="8">
        <f t="shared" si="329"/>
        <v>5</v>
      </c>
      <c r="V2689" s="7">
        <v>42979</v>
      </c>
      <c r="W2689" t="s">
        <v>85</v>
      </c>
      <c r="X2689" s="2">
        <v>0.33500000000000002</v>
      </c>
      <c r="Y2689" s="6">
        <f t="shared" si="334"/>
        <v>8.94263367235258E-3</v>
      </c>
      <c r="AA2689">
        <v>10964290</v>
      </c>
      <c r="AB2689">
        <v>18201</v>
      </c>
      <c r="AC2689" t="s">
        <v>84</v>
      </c>
      <c r="AD2689" t="s">
        <v>2</v>
      </c>
      <c r="AE2689">
        <v>27</v>
      </c>
      <c r="AF2689">
        <v>7</v>
      </c>
      <c r="AG2689" t="s">
        <v>18482</v>
      </c>
      <c r="AI2689" t="s">
        <v>18481</v>
      </c>
      <c r="AJ2689" t="s">
        <v>18480</v>
      </c>
      <c r="AK2689" t="s">
        <v>18479</v>
      </c>
      <c r="AL2689">
        <v>16</v>
      </c>
      <c r="AM2689" s="5">
        <f t="shared" si="330"/>
        <v>3.2</v>
      </c>
      <c r="AN2689" s="4">
        <f t="shared" si="335"/>
        <v>4.8466489965922005E-3</v>
      </c>
      <c r="AO2689" s="3"/>
      <c r="AP2689">
        <v>0</v>
      </c>
      <c r="AR2689" t="s">
        <v>1</v>
      </c>
      <c r="AT2689" s="2">
        <v>1.694</v>
      </c>
      <c r="AU2689" s="1">
        <f t="shared" si="331"/>
        <v>0.77138382696244656</v>
      </c>
      <c r="AV2689" s="1">
        <f t="shared" si="332"/>
        <v>0.68946413344723911</v>
      </c>
      <c r="AW2689" s="1">
        <f t="shared" si="333"/>
        <v>0.60754443993203144</v>
      </c>
    </row>
    <row r="2690" spans="1:49" x14ac:dyDescent="0.2">
      <c r="A2690">
        <v>2688</v>
      </c>
      <c r="B2690" t="s">
        <v>18478</v>
      </c>
      <c r="C2690" t="s">
        <v>18477</v>
      </c>
      <c r="F2690" t="s">
        <v>18476</v>
      </c>
      <c r="G2690" t="s">
        <v>8</v>
      </c>
      <c r="H2690" t="s">
        <v>7</v>
      </c>
      <c r="I2690" t="s">
        <v>165</v>
      </c>
      <c r="J2690" t="s">
        <v>18475</v>
      </c>
      <c r="K2690" t="s">
        <v>18474</v>
      </c>
      <c r="L2690" t="s">
        <v>18473</v>
      </c>
      <c r="M2690" t="s">
        <v>164</v>
      </c>
      <c r="N2690">
        <v>4</v>
      </c>
      <c r="O2690" t="s">
        <v>163</v>
      </c>
      <c r="P2690" t="s">
        <v>162</v>
      </c>
      <c r="Q2690" t="s">
        <v>18472</v>
      </c>
      <c r="R2690" s="7">
        <v>42979</v>
      </c>
      <c r="S2690" s="8">
        <f t="shared" ref="S2690:S2753" si="336">YEAR(R2690)</f>
        <v>2017</v>
      </c>
      <c r="T2690" s="8">
        <v>2017</v>
      </c>
      <c r="U2690" s="8">
        <f t="shared" ref="U2690:U2753" si="337">2022-T2690</f>
        <v>5</v>
      </c>
      <c r="V2690" s="7">
        <v>42979</v>
      </c>
      <c r="W2690" t="s">
        <v>63</v>
      </c>
      <c r="X2690" s="2">
        <v>0.30199999999999999</v>
      </c>
      <c r="Y2690" s="6">
        <f t="shared" si="334"/>
        <v>8.0617175195536687E-3</v>
      </c>
      <c r="AA2690">
        <v>9296212</v>
      </c>
      <c r="AB2690">
        <v>20725</v>
      </c>
      <c r="AC2690" t="s">
        <v>62</v>
      </c>
      <c r="AD2690" t="s">
        <v>2</v>
      </c>
      <c r="AE2690">
        <v>96</v>
      </c>
      <c r="AF2690">
        <v>1</v>
      </c>
      <c r="AH2690" t="s">
        <v>18471</v>
      </c>
      <c r="AI2690" t="s">
        <v>18470</v>
      </c>
      <c r="AJ2690" t="s">
        <v>18469</v>
      </c>
      <c r="AK2690" t="s">
        <v>18468</v>
      </c>
      <c r="AL2690">
        <v>0</v>
      </c>
      <c r="AM2690" s="5">
        <f t="shared" ref="AM2690:AM2753" si="338">AL2690/U2690</f>
        <v>0</v>
      </c>
      <c r="AN2690" s="4">
        <f t="shared" si="335"/>
        <v>0</v>
      </c>
      <c r="AO2690" s="3"/>
      <c r="AP2690">
        <v>0</v>
      </c>
      <c r="AQ2690" t="s">
        <v>53</v>
      </c>
      <c r="AR2690" t="s">
        <v>1</v>
      </c>
      <c r="AS2690" t="s">
        <v>52</v>
      </c>
      <c r="AT2690" s="2">
        <v>1.671</v>
      </c>
      <c r="AU2690" s="1">
        <f t="shared" ref="AU2690:AU2753" si="339">(Y2690*0.7+AN2690*0.3)*100</f>
        <v>0.56432022636875678</v>
      </c>
      <c r="AV2690" s="1">
        <f t="shared" ref="AV2690:AV2753" si="340">(Y2690*0.5+AN2690*0.5)*100</f>
        <v>0.40308587597768342</v>
      </c>
      <c r="AW2690" s="1">
        <f t="shared" ref="AW2690:AW2753" si="341">(Y2690*0.3+AN2690*0.7)*100</f>
        <v>0.24185152558661005</v>
      </c>
    </row>
    <row r="2691" spans="1:49" x14ac:dyDescent="0.2">
      <c r="A2691">
        <v>2689</v>
      </c>
      <c r="B2691" t="s">
        <v>18467</v>
      </c>
      <c r="C2691" t="s">
        <v>18466</v>
      </c>
      <c r="F2691" t="s">
        <v>18465</v>
      </c>
      <c r="G2691" t="s">
        <v>8</v>
      </c>
      <c r="H2691" t="s">
        <v>7</v>
      </c>
      <c r="I2691" t="s">
        <v>16832</v>
      </c>
      <c r="J2691">
        <v>60016930</v>
      </c>
      <c r="K2691" t="s">
        <v>716</v>
      </c>
      <c r="L2691" t="s">
        <v>70</v>
      </c>
      <c r="M2691" t="s">
        <v>4</v>
      </c>
      <c r="N2691">
        <v>1</v>
      </c>
      <c r="O2691" t="s">
        <v>18464</v>
      </c>
      <c r="P2691">
        <v>55731445500</v>
      </c>
      <c r="Q2691">
        <v>60016930</v>
      </c>
      <c r="R2691" s="7">
        <v>42979</v>
      </c>
      <c r="S2691" s="8">
        <f t="shared" si="336"/>
        <v>2017</v>
      </c>
      <c r="T2691" s="8">
        <v>2017</v>
      </c>
      <c r="U2691" s="8">
        <f t="shared" si="337"/>
        <v>5</v>
      </c>
      <c r="V2691" s="7">
        <v>42979</v>
      </c>
      <c r="W2691" t="s">
        <v>63</v>
      </c>
      <c r="X2691" s="2">
        <v>0.30199999999999999</v>
      </c>
      <c r="Y2691" s="6">
        <f t="shared" ref="Y2691:Y2754" si="342">(X2691-$Z$3)/($Z$2-$Z$3)</f>
        <v>8.0617175195536687E-3</v>
      </c>
      <c r="AA2691">
        <v>9296212</v>
      </c>
      <c r="AB2691">
        <v>20725</v>
      </c>
      <c r="AC2691" t="s">
        <v>62</v>
      </c>
      <c r="AD2691" t="s">
        <v>2</v>
      </c>
      <c r="AE2691">
        <v>96</v>
      </c>
      <c r="AF2691">
        <v>1</v>
      </c>
      <c r="AH2691" t="s">
        <v>18463</v>
      </c>
      <c r="AI2691" t="s">
        <v>18462</v>
      </c>
      <c r="AJ2691" t="s">
        <v>18461</v>
      </c>
      <c r="AK2691" t="s">
        <v>18460</v>
      </c>
      <c r="AL2691">
        <v>0</v>
      </c>
      <c r="AM2691" s="5">
        <f t="shared" si="338"/>
        <v>0</v>
      </c>
      <c r="AN2691" s="4">
        <f t="shared" ref="AN2691:AN2754" si="343">(AM2691-$AO$3)/($AO$2-$AO$3)</f>
        <v>0</v>
      </c>
      <c r="AO2691" s="3"/>
      <c r="AP2691">
        <v>0</v>
      </c>
      <c r="AR2691" t="s">
        <v>1</v>
      </c>
      <c r="AT2691" s="2">
        <v>1.671</v>
      </c>
      <c r="AU2691" s="1">
        <f t="shared" si="339"/>
        <v>0.56432022636875678</v>
      </c>
      <c r="AV2691" s="1">
        <f t="shared" si="340"/>
        <v>0.40308587597768342</v>
      </c>
      <c r="AW2691" s="1">
        <f t="shared" si="341"/>
        <v>0.24185152558661005</v>
      </c>
    </row>
    <row r="2692" spans="1:49" x14ac:dyDescent="0.2">
      <c r="A2692">
        <v>2690</v>
      </c>
      <c r="B2692" t="s">
        <v>18459</v>
      </c>
      <c r="C2692" t="s">
        <v>18458</v>
      </c>
      <c r="F2692" t="s">
        <v>18457</v>
      </c>
      <c r="G2692" t="s">
        <v>8</v>
      </c>
      <c r="H2692" t="s">
        <v>7</v>
      </c>
      <c r="I2692" t="s">
        <v>3057</v>
      </c>
      <c r="J2692" t="s">
        <v>3056</v>
      </c>
      <c r="K2692" t="s">
        <v>3055</v>
      </c>
      <c r="L2692" t="s">
        <v>3054</v>
      </c>
      <c r="M2692" t="s">
        <v>953</v>
      </c>
      <c r="N2692">
        <v>3</v>
      </c>
      <c r="O2692" t="s">
        <v>18456</v>
      </c>
      <c r="P2692" t="s">
        <v>18455</v>
      </c>
      <c r="Q2692" t="s">
        <v>18454</v>
      </c>
      <c r="R2692" s="7">
        <v>42979</v>
      </c>
      <c r="S2692" s="8">
        <f t="shared" si="336"/>
        <v>2017</v>
      </c>
      <c r="T2692" s="8">
        <v>2017</v>
      </c>
      <c r="U2692" s="8">
        <f t="shared" si="337"/>
        <v>5</v>
      </c>
      <c r="V2692" s="7">
        <v>42979</v>
      </c>
      <c r="W2692" t="s">
        <v>63</v>
      </c>
      <c r="X2692" s="2">
        <v>0.30199999999999999</v>
      </c>
      <c r="Y2692" s="6">
        <f t="shared" si="342"/>
        <v>8.0617175195536687E-3</v>
      </c>
      <c r="AA2692">
        <v>9296212</v>
      </c>
      <c r="AB2692">
        <v>20725</v>
      </c>
      <c r="AC2692" t="s">
        <v>62</v>
      </c>
      <c r="AD2692" t="s">
        <v>2</v>
      </c>
      <c r="AE2692">
        <v>96</v>
      </c>
      <c r="AF2692">
        <v>1</v>
      </c>
      <c r="AH2692" t="s">
        <v>863</v>
      </c>
      <c r="AI2692" t="s">
        <v>18453</v>
      </c>
      <c r="AJ2692" t="s">
        <v>18452</v>
      </c>
      <c r="AK2692" t="s">
        <v>18451</v>
      </c>
      <c r="AL2692">
        <v>0</v>
      </c>
      <c r="AM2692" s="5">
        <f t="shared" si="338"/>
        <v>0</v>
      </c>
      <c r="AN2692" s="4">
        <f t="shared" si="343"/>
        <v>0</v>
      </c>
      <c r="AO2692" s="3"/>
      <c r="AP2692">
        <v>0</v>
      </c>
      <c r="AQ2692" t="s">
        <v>18</v>
      </c>
      <c r="AR2692">
        <v>61201199</v>
      </c>
      <c r="AS2692" t="s">
        <v>17</v>
      </c>
      <c r="AT2692" s="2">
        <v>1.671</v>
      </c>
      <c r="AU2692" s="1">
        <f t="shared" si="339"/>
        <v>0.56432022636875678</v>
      </c>
      <c r="AV2692" s="1">
        <f t="shared" si="340"/>
        <v>0.40308587597768342</v>
      </c>
      <c r="AW2692" s="1">
        <f t="shared" si="341"/>
        <v>0.24185152558661005</v>
      </c>
    </row>
    <row r="2693" spans="1:49" x14ac:dyDescent="0.2">
      <c r="A2693">
        <v>2691</v>
      </c>
      <c r="B2693" t="s">
        <v>18450</v>
      </c>
      <c r="C2693" t="s">
        <v>18449</v>
      </c>
      <c r="F2693" t="s">
        <v>18448</v>
      </c>
      <c r="G2693" t="s">
        <v>8</v>
      </c>
      <c r="H2693" t="s">
        <v>7</v>
      </c>
      <c r="I2693" t="s">
        <v>18447</v>
      </c>
      <c r="J2693">
        <v>60059987</v>
      </c>
      <c r="K2693" t="s">
        <v>18446</v>
      </c>
      <c r="L2693" t="s">
        <v>1685</v>
      </c>
      <c r="M2693" t="s">
        <v>1684</v>
      </c>
      <c r="N2693">
        <v>1</v>
      </c>
      <c r="O2693" t="s">
        <v>18445</v>
      </c>
      <c r="P2693">
        <v>11041125200</v>
      </c>
      <c r="Q2693">
        <v>60059987</v>
      </c>
      <c r="R2693" s="7">
        <v>42979</v>
      </c>
      <c r="S2693" s="8">
        <f t="shared" si="336"/>
        <v>2017</v>
      </c>
      <c r="T2693" s="8">
        <v>2017</v>
      </c>
      <c r="U2693" s="8">
        <f t="shared" si="337"/>
        <v>5</v>
      </c>
      <c r="V2693" s="7">
        <v>42979</v>
      </c>
      <c r="W2693" t="s">
        <v>63</v>
      </c>
      <c r="X2693" s="2">
        <v>0.30199999999999999</v>
      </c>
      <c r="Y2693" s="6">
        <f t="shared" si="342"/>
        <v>8.0617175195536687E-3</v>
      </c>
      <c r="AA2693">
        <v>9296212</v>
      </c>
      <c r="AB2693">
        <v>20725</v>
      </c>
      <c r="AC2693" t="s">
        <v>62</v>
      </c>
      <c r="AD2693" t="s">
        <v>2</v>
      </c>
      <c r="AE2693">
        <v>96</v>
      </c>
      <c r="AF2693">
        <v>1</v>
      </c>
      <c r="AH2693" t="s">
        <v>18444</v>
      </c>
      <c r="AI2693" t="s">
        <v>18443</v>
      </c>
      <c r="AJ2693" t="s">
        <v>18442</v>
      </c>
      <c r="AK2693" t="s">
        <v>18441</v>
      </c>
      <c r="AL2693">
        <v>3</v>
      </c>
      <c r="AM2693" s="5">
        <f t="shared" si="338"/>
        <v>0.6</v>
      </c>
      <c r="AN2693" s="4">
        <f t="shared" si="343"/>
        <v>9.0874668686103744E-4</v>
      </c>
      <c r="AO2693" s="3"/>
      <c r="AP2693">
        <v>0</v>
      </c>
      <c r="AR2693" t="s">
        <v>1</v>
      </c>
      <c r="AT2693" s="2">
        <v>1.671</v>
      </c>
      <c r="AU2693" s="1">
        <f t="shared" si="339"/>
        <v>0.59158262697458786</v>
      </c>
      <c r="AV2693" s="1">
        <f t="shared" si="340"/>
        <v>0.44852321032073528</v>
      </c>
      <c r="AW2693" s="1">
        <f t="shared" si="341"/>
        <v>0.30546379366688264</v>
      </c>
    </row>
    <row r="2694" spans="1:49" x14ac:dyDescent="0.2">
      <c r="A2694">
        <v>2692</v>
      </c>
      <c r="B2694" t="s">
        <v>18440</v>
      </c>
      <c r="C2694" t="s">
        <v>18439</v>
      </c>
      <c r="F2694" t="s">
        <v>18438</v>
      </c>
      <c r="G2694" t="s">
        <v>8</v>
      </c>
      <c r="H2694" t="s">
        <v>7</v>
      </c>
      <c r="I2694" t="s">
        <v>18437</v>
      </c>
      <c r="J2694">
        <v>60006225</v>
      </c>
      <c r="K2694" t="s">
        <v>18436</v>
      </c>
      <c r="L2694" t="s">
        <v>18435</v>
      </c>
      <c r="M2694" t="s">
        <v>644</v>
      </c>
      <c r="N2694">
        <v>2</v>
      </c>
      <c r="O2694" t="s">
        <v>18434</v>
      </c>
      <c r="P2694" t="s">
        <v>18433</v>
      </c>
      <c r="Q2694" t="s">
        <v>18432</v>
      </c>
      <c r="R2694" s="7">
        <v>42979</v>
      </c>
      <c r="S2694" s="8">
        <f t="shared" si="336"/>
        <v>2017</v>
      </c>
      <c r="T2694" s="8">
        <v>2017</v>
      </c>
      <c r="U2694" s="8">
        <f t="shared" si="337"/>
        <v>5</v>
      </c>
      <c r="V2694" s="7">
        <v>42979</v>
      </c>
      <c r="W2694" t="s">
        <v>18431</v>
      </c>
      <c r="X2694" s="2">
        <v>0.51700000000000002</v>
      </c>
      <c r="Y2694" s="6">
        <f t="shared" si="342"/>
        <v>1.3801019727182938E-2</v>
      </c>
      <c r="AA2694" t="s">
        <v>18430</v>
      </c>
      <c r="AB2694">
        <v>14981</v>
      </c>
      <c r="AD2694" t="s">
        <v>2</v>
      </c>
      <c r="AE2694">
        <v>136</v>
      </c>
      <c r="AF2694">
        <v>3</v>
      </c>
      <c r="AH2694" t="s">
        <v>2009</v>
      </c>
      <c r="AI2694" t="s">
        <v>18429</v>
      </c>
      <c r="AJ2694" t="s">
        <v>18428</v>
      </c>
      <c r="AK2694" t="s">
        <v>18427</v>
      </c>
      <c r="AL2694">
        <v>14</v>
      </c>
      <c r="AM2694" s="5">
        <f t="shared" si="338"/>
        <v>2.8</v>
      </c>
      <c r="AN2694" s="4">
        <f t="shared" si="343"/>
        <v>4.2408178720181747E-3</v>
      </c>
      <c r="AO2694" s="3"/>
      <c r="AP2694">
        <v>1</v>
      </c>
      <c r="AR2694" t="s">
        <v>1</v>
      </c>
      <c r="AT2694" s="2">
        <v>1.3260000000000001</v>
      </c>
      <c r="AU2694" s="1">
        <f t="shared" si="339"/>
        <v>1.0932959170633507</v>
      </c>
      <c r="AV2694" s="1">
        <f t="shared" si="340"/>
        <v>0.90209187996005569</v>
      </c>
      <c r="AW2694" s="1">
        <f t="shared" si="341"/>
        <v>0.71088784285676043</v>
      </c>
    </row>
    <row r="2695" spans="1:49" x14ac:dyDescent="0.2">
      <c r="A2695">
        <v>2693</v>
      </c>
      <c r="B2695" t="s">
        <v>18426</v>
      </c>
      <c r="C2695" t="s">
        <v>18425</v>
      </c>
      <c r="F2695" t="s">
        <v>18424</v>
      </c>
      <c r="G2695" t="s">
        <v>8</v>
      </c>
      <c r="H2695" t="s">
        <v>7</v>
      </c>
      <c r="I2695" t="s">
        <v>18423</v>
      </c>
      <c r="J2695">
        <v>60031268</v>
      </c>
      <c r="K2695" t="s">
        <v>1412</v>
      </c>
      <c r="L2695" t="s">
        <v>1411</v>
      </c>
      <c r="M2695" t="s">
        <v>75</v>
      </c>
      <c r="N2695">
        <v>2</v>
      </c>
      <c r="O2695" t="s">
        <v>18422</v>
      </c>
      <c r="P2695" t="s">
        <v>18421</v>
      </c>
      <c r="Q2695" t="s">
        <v>1410</v>
      </c>
      <c r="R2695" s="7">
        <v>42979</v>
      </c>
      <c r="S2695" s="8">
        <f t="shared" si="336"/>
        <v>2017</v>
      </c>
      <c r="T2695" s="8">
        <v>2017</v>
      </c>
      <c r="U2695" s="8">
        <f t="shared" si="337"/>
        <v>5</v>
      </c>
      <c r="V2695" s="7">
        <v>42979</v>
      </c>
      <c r="W2695" t="s">
        <v>63</v>
      </c>
      <c r="X2695" s="2">
        <v>0.30199999999999999</v>
      </c>
      <c r="Y2695" s="6">
        <f t="shared" si="342"/>
        <v>8.0617175195536687E-3</v>
      </c>
      <c r="AA2695">
        <v>9296212</v>
      </c>
      <c r="AB2695">
        <v>20725</v>
      </c>
      <c r="AC2695" t="s">
        <v>62</v>
      </c>
      <c r="AD2695" t="s">
        <v>2</v>
      </c>
      <c r="AE2695">
        <v>96</v>
      </c>
      <c r="AF2695">
        <v>1</v>
      </c>
      <c r="AH2695" t="s">
        <v>18420</v>
      </c>
      <c r="AI2695" t="s">
        <v>18419</v>
      </c>
      <c r="AJ2695" t="s">
        <v>18418</v>
      </c>
      <c r="AK2695" t="s">
        <v>18417</v>
      </c>
      <c r="AL2695">
        <v>3</v>
      </c>
      <c r="AM2695" s="5">
        <f t="shared" si="338"/>
        <v>0.6</v>
      </c>
      <c r="AN2695" s="4">
        <f t="shared" si="343"/>
        <v>9.0874668686103744E-4</v>
      </c>
      <c r="AO2695" s="3"/>
      <c r="AP2695">
        <v>0</v>
      </c>
      <c r="AR2695" t="s">
        <v>1</v>
      </c>
      <c r="AT2695" s="2">
        <v>1.671</v>
      </c>
      <c r="AU2695" s="1">
        <f t="shared" si="339"/>
        <v>0.59158262697458786</v>
      </c>
      <c r="AV2695" s="1">
        <f t="shared" si="340"/>
        <v>0.44852321032073528</v>
      </c>
      <c r="AW2695" s="1">
        <f t="shared" si="341"/>
        <v>0.30546379366688264</v>
      </c>
    </row>
    <row r="2696" spans="1:49" x14ac:dyDescent="0.2">
      <c r="A2696">
        <v>2694</v>
      </c>
      <c r="B2696" t="s">
        <v>18416</v>
      </c>
      <c r="C2696" t="s">
        <v>18415</v>
      </c>
      <c r="F2696" t="s">
        <v>18414</v>
      </c>
      <c r="G2696" t="s">
        <v>8</v>
      </c>
      <c r="H2696" t="s">
        <v>7</v>
      </c>
      <c r="I2696" t="s">
        <v>6510</v>
      </c>
      <c r="J2696">
        <v>60021988</v>
      </c>
      <c r="K2696" t="s">
        <v>449</v>
      </c>
      <c r="L2696" t="s">
        <v>448</v>
      </c>
      <c r="M2696" t="s">
        <v>10</v>
      </c>
      <c r="N2696">
        <v>3</v>
      </c>
      <c r="O2696" t="s">
        <v>6509</v>
      </c>
      <c r="P2696" t="s">
        <v>6508</v>
      </c>
      <c r="Q2696" t="s">
        <v>742</v>
      </c>
      <c r="R2696" s="7">
        <v>42979</v>
      </c>
      <c r="S2696" s="8">
        <f t="shared" si="336"/>
        <v>2017</v>
      </c>
      <c r="T2696" s="8">
        <v>2017</v>
      </c>
      <c r="U2696" s="8">
        <f t="shared" si="337"/>
        <v>5</v>
      </c>
      <c r="V2696" s="7">
        <v>42979</v>
      </c>
      <c r="W2696" t="s">
        <v>85</v>
      </c>
      <c r="X2696" s="2">
        <v>0.33500000000000002</v>
      </c>
      <c r="Y2696" s="6">
        <f t="shared" si="342"/>
        <v>8.94263367235258E-3</v>
      </c>
      <c r="AA2696">
        <v>10964290</v>
      </c>
      <c r="AB2696">
        <v>18201</v>
      </c>
      <c r="AC2696" t="s">
        <v>84</v>
      </c>
      <c r="AD2696" t="s">
        <v>2</v>
      </c>
      <c r="AE2696">
        <v>27</v>
      </c>
      <c r="AF2696">
        <v>7</v>
      </c>
      <c r="AG2696" t="s">
        <v>18413</v>
      </c>
      <c r="AI2696" t="s">
        <v>18412</v>
      </c>
      <c r="AJ2696" t="s">
        <v>18411</v>
      </c>
      <c r="AK2696" t="s">
        <v>18410</v>
      </c>
      <c r="AL2696">
        <v>7</v>
      </c>
      <c r="AM2696" s="5">
        <f t="shared" si="338"/>
        <v>1.4</v>
      </c>
      <c r="AN2696" s="4">
        <f t="shared" si="343"/>
        <v>2.1204089360090874E-3</v>
      </c>
      <c r="AO2696" s="3"/>
      <c r="AP2696">
        <v>0</v>
      </c>
      <c r="AQ2696" t="s">
        <v>1456</v>
      </c>
      <c r="AR2696" t="s">
        <v>1455</v>
      </c>
      <c r="AS2696" t="s">
        <v>1454</v>
      </c>
      <c r="AT2696" s="2">
        <v>1.694</v>
      </c>
      <c r="AU2696" s="1">
        <f t="shared" si="339"/>
        <v>0.68959662514495323</v>
      </c>
      <c r="AV2696" s="1">
        <f t="shared" si="340"/>
        <v>0.55315213041808331</v>
      </c>
      <c r="AW2696" s="1">
        <f t="shared" si="341"/>
        <v>0.4167076356912135</v>
      </c>
    </row>
    <row r="2697" spans="1:49" x14ac:dyDescent="0.2">
      <c r="A2697">
        <v>2695</v>
      </c>
      <c r="B2697" t="s">
        <v>18409</v>
      </c>
      <c r="C2697" t="s">
        <v>18408</v>
      </c>
      <c r="F2697" t="s">
        <v>18407</v>
      </c>
      <c r="G2697" t="s">
        <v>8</v>
      </c>
      <c r="H2697" t="s">
        <v>7</v>
      </c>
      <c r="I2697" t="s">
        <v>18406</v>
      </c>
      <c r="J2697">
        <v>60010065</v>
      </c>
      <c r="K2697" t="s">
        <v>2976</v>
      </c>
      <c r="L2697" t="s">
        <v>2975</v>
      </c>
      <c r="M2697" t="s">
        <v>30</v>
      </c>
      <c r="N2697">
        <v>2</v>
      </c>
      <c r="O2697" t="s">
        <v>18405</v>
      </c>
      <c r="P2697" t="s">
        <v>18404</v>
      </c>
      <c r="Q2697" t="s">
        <v>18403</v>
      </c>
      <c r="R2697" s="7">
        <v>42979</v>
      </c>
      <c r="S2697" s="8">
        <f t="shared" si="336"/>
        <v>2017</v>
      </c>
      <c r="T2697" s="8">
        <v>2017</v>
      </c>
      <c r="U2697" s="8">
        <f t="shared" si="337"/>
        <v>5</v>
      </c>
      <c r="V2697" s="7">
        <v>42979</v>
      </c>
      <c r="W2697" t="s">
        <v>122</v>
      </c>
      <c r="X2697" s="2">
        <v>1.3720000000000001</v>
      </c>
      <c r="Y2697" s="6">
        <f t="shared" si="342"/>
        <v>3.662475641333654E-2</v>
      </c>
      <c r="AA2697">
        <v>189480</v>
      </c>
      <c r="AB2697">
        <v>17366</v>
      </c>
      <c r="AD2697" t="s">
        <v>2</v>
      </c>
      <c r="AE2697">
        <v>65</v>
      </c>
      <c r="AF2697">
        <v>9</v>
      </c>
      <c r="AG2697">
        <v>7898508</v>
      </c>
      <c r="AH2697" t="s">
        <v>18402</v>
      </c>
      <c r="AI2697" t="s">
        <v>18401</v>
      </c>
      <c r="AJ2697" t="s">
        <v>18400</v>
      </c>
      <c r="AK2697" t="s">
        <v>18399</v>
      </c>
      <c r="AL2697">
        <v>13</v>
      </c>
      <c r="AM2697" s="5">
        <f t="shared" si="338"/>
        <v>2.6</v>
      </c>
      <c r="AN2697" s="4">
        <f t="shared" si="343"/>
        <v>3.9379023097311627E-3</v>
      </c>
      <c r="AO2697" s="3"/>
      <c r="AP2697">
        <v>0</v>
      </c>
      <c r="AR2697" t="s">
        <v>1</v>
      </c>
      <c r="AT2697" s="2" t="s">
        <v>0</v>
      </c>
      <c r="AU2697" s="1">
        <f t="shared" si="339"/>
        <v>2.6818700182254922</v>
      </c>
      <c r="AV2697" s="1">
        <f t="shared" si="340"/>
        <v>2.0281329361533853</v>
      </c>
      <c r="AW2697" s="1">
        <f t="shared" si="341"/>
        <v>1.3743958540812777</v>
      </c>
    </row>
    <row r="2698" spans="1:49" x14ac:dyDescent="0.2">
      <c r="A2698">
        <v>2696</v>
      </c>
      <c r="B2698" t="s">
        <v>18398</v>
      </c>
      <c r="C2698" t="s">
        <v>18397</v>
      </c>
      <c r="F2698" t="s">
        <v>18396</v>
      </c>
      <c r="G2698" t="s">
        <v>8</v>
      </c>
      <c r="H2698" t="s">
        <v>7</v>
      </c>
      <c r="I2698" t="s">
        <v>18395</v>
      </c>
      <c r="J2698">
        <v>60016521</v>
      </c>
      <c r="K2698" t="s">
        <v>1182</v>
      </c>
      <c r="L2698" t="s">
        <v>493</v>
      </c>
      <c r="M2698" t="s">
        <v>4</v>
      </c>
      <c r="N2698">
        <v>3</v>
      </c>
      <c r="O2698" t="s">
        <v>18394</v>
      </c>
      <c r="P2698" t="s">
        <v>18393</v>
      </c>
      <c r="Q2698" t="s">
        <v>1497</v>
      </c>
      <c r="R2698" s="7">
        <v>42979</v>
      </c>
      <c r="S2698" s="8">
        <f t="shared" si="336"/>
        <v>2017</v>
      </c>
      <c r="T2698" s="8">
        <v>2017</v>
      </c>
      <c r="U2698" s="8">
        <f t="shared" si="337"/>
        <v>5</v>
      </c>
      <c r="V2698" s="7">
        <v>42979</v>
      </c>
      <c r="W2698" t="s">
        <v>85</v>
      </c>
      <c r="X2698" s="2">
        <v>0.33500000000000002</v>
      </c>
      <c r="Y2698" s="6">
        <f t="shared" si="342"/>
        <v>8.94263367235258E-3</v>
      </c>
      <c r="AA2698">
        <v>10964290</v>
      </c>
      <c r="AB2698">
        <v>18201</v>
      </c>
      <c r="AC2698" t="s">
        <v>84</v>
      </c>
      <c r="AD2698" t="s">
        <v>2</v>
      </c>
      <c r="AE2698">
        <v>27</v>
      </c>
      <c r="AF2698">
        <v>7</v>
      </c>
      <c r="AG2698" t="s">
        <v>18392</v>
      </c>
      <c r="AI2698" t="s">
        <v>18391</v>
      </c>
      <c r="AJ2698" t="s">
        <v>18390</v>
      </c>
      <c r="AK2698" t="s">
        <v>18389</v>
      </c>
      <c r="AL2698">
        <v>3</v>
      </c>
      <c r="AM2698" s="5">
        <f t="shared" si="338"/>
        <v>0.6</v>
      </c>
      <c r="AN2698" s="4">
        <f t="shared" si="343"/>
        <v>9.0874668686103744E-4</v>
      </c>
      <c r="AO2698" s="3"/>
      <c r="AP2698">
        <v>0</v>
      </c>
      <c r="AR2698" t="s">
        <v>18388</v>
      </c>
      <c r="AT2698" s="2">
        <v>1.694</v>
      </c>
      <c r="AU2698" s="1">
        <f t="shared" si="339"/>
        <v>0.65324675767051166</v>
      </c>
      <c r="AV2698" s="1">
        <f t="shared" si="340"/>
        <v>0.49256901796068087</v>
      </c>
      <c r="AW2698" s="1">
        <f t="shared" si="341"/>
        <v>0.33189127825085002</v>
      </c>
    </row>
    <row r="2699" spans="1:49" x14ac:dyDescent="0.2">
      <c r="A2699">
        <v>2697</v>
      </c>
      <c r="B2699" t="s">
        <v>18387</v>
      </c>
      <c r="C2699" t="s">
        <v>18386</v>
      </c>
      <c r="F2699" t="s">
        <v>18385</v>
      </c>
      <c r="G2699" t="s">
        <v>8</v>
      </c>
      <c r="H2699" t="s">
        <v>7</v>
      </c>
      <c r="I2699" t="s">
        <v>18384</v>
      </c>
      <c r="J2699" t="s">
        <v>18383</v>
      </c>
      <c r="K2699" t="s">
        <v>18382</v>
      </c>
      <c r="L2699" t="s">
        <v>18381</v>
      </c>
      <c r="M2699" t="s">
        <v>4081</v>
      </c>
      <c r="N2699">
        <v>5</v>
      </c>
      <c r="O2699" t="s">
        <v>18380</v>
      </c>
      <c r="P2699" t="s">
        <v>18379</v>
      </c>
      <c r="Q2699" t="s">
        <v>18378</v>
      </c>
      <c r="R2699" s="7">
        <v>42979</v>
      </c>
      <c r="S2699" s="8">
        <f t="shared" si="336"/>
        <v>2017</v>
      </c>
      <c r="T2699" s="8">
        <v>2017</v>
      </c>
      <c r="U2699" s="8">
        <f t="shared" si="337"/>
        <v>5</v>
      </c>
      <c r="V2699" s="7">
        <v>42979</v>
      </c>
      <c r="W2699" t="s">
        <v>63</v>
      </c>
      <c r="X2699" s="2">
        <v>0.30199999999999999</v>
      </c>
      <c r="Y2699" s="6">
        <f t="shared" si="342"/>
        <v>8.0617175195536687E-3</v>
      </c>
      <c r="AA2699">
        <v>9296212</v>
      </c>
      <c r="AB2699">
        <v>20725</v>
      </c>
      <c r="AC2699" t="s">
        <v>62</v>
      </c>
      <c r="AD2699" t="s">
        <v>2</v>
      </c>
      <c r="AE2699">
        <v>96</v>
      </c>
      <c r="AF2699">
        <v>1</v>
      </c>
      <c r="AH2699" t="s">
        <v>18377</v>
      </c>
      <c r="AI2699" t="s">
        <v>18376</v>
      </c>
      <c r="AJ2699" t="s">
        <v>18375</v>
      </c>
      <c r="AK2699" t="s">
        <v>18374</v>
      </c>
      <c r="AL2699">
        <v>2</v>
      </c>
      <c r="AM2699" s="5">
        <f t="shared" si="338"/>
        <v>0.4</v>
      </c>
      <c r="AN2699" s="4">
        <f t="shared" si="343"/>
        <v>6.0583112457402507E-4</v>
      </c>
      <c r="AO2699" s="3"/>
      <c r="AP2699">
        <v>0</v>
      </c>
      <c r="AR2699" t="s">
        <v>1</v>
      </c>
      <c r="AT2699" s="2">
        <v>1.671</v>
      </c>
      <c r="AU2699" s="1">
        <f t="shared" si="339"/>
        <v>0.58249516010597746</v>
      </c>
      <c r="AV2699" s="1">
        <f t="shared" si="340"/>
        <v>0.43337743220638475</v>
      </c>
      <c r="AW2699" s="1">
        <f t="shared" si="341"/>
        <v>0.28425970430679176</v>
      </c>
    </row>
    <row r="2700" spans="1:49" x14ac:dyDescent="0.2">
      <c r="A2700">
        <v>2698</v>
      </c>
      <c r="B2700" t="s">
        <v>18373</v>
      </c>
      <c r="C2700" t="s">
        <v>18372</v>
      </c>
      <c r="F2700" t="s">
        <v>18371</v>
      </c>
      <c r="G2700" t="s">
        <v>8</v>
      </c>
      <c r="H2700" t="s">
        <v>7</v>
      </c>
      <c r="I2700" t="s">
        <v>18370</v>
      </c>
      <c r="J2700">
        <v>60018353</v>
      </c>
      <c r="K2700" t="s">
        <v>1231</v>
      </c>
      <c r="L2700" t="s">
        <v>735</v>
      </c>
      <c r="M2700" t="s">
        <v>734</v>
      </c>
      <c r="N2700">
        <v>4</v>
      </c>
      <c r="O2700" t="s">
        <v>18369</v>
      </c>
      <c r="P2700" t="s">
        <v>18368</v>
      </c>
      <c r="Q2700" t="s">
        <v>1230</v>
      </c>
      <c r="R2700" s="7">
        <v>42979</v>
      </c>
      <c r="S2700" s="8">
        <f t="shared" si="336"/>
        <v>2017</v>
      </c>
      <c r="T2700" s="8">
        <v>2017</v>
      </c>
      <c r="U2700" s="8">
        <f t="shared" si="337"/>
        <v>5</v>
      </c>
      <c r="V2700" s="7">
        <v>42979</v>
      </c>
      <c r="W2700" t="s">
        <v>122</v>
      </c>
      <c r="X2700" s="2">
        <v>1.3720000000000001</v>
      </c>
      <c r="Y2700" s="6">
        <f t="shared" si="342"/>
        <v>3.662475641333654E-2</v>
      </c>
      <c r="AA2700">
        <v>189480</v>
      </c>
      <c r="AB2700">
        <v>17366</v>
      </c>
      <c r="AD2700" t="s">
        <v>2</v>
      </c>
      <c r="AE2700">
        <v>65</v>
      </c>
      <c r="AF2700">
        <v>9</v>
      </c>
      <c r="AG2700">
        <v>7887665</v>
      </c>
      <c r="AH2700" t="s">
        <v>18367</v>
      </c>
      <c r="AI2700" t="s">
        <v>18366</v>
      </c>
      <c r="AJ2700" t="s">
        <v>18365</v>
      </c>
      <c r="AK2700" t="s">
        <v>18364</v>
      </c>
      <c r="AL2700">
        <v>57</v>
      </c>
      <c r="AM2700" s="5">
        <f t="shared" si="338"/>
        <v>11.4</v>
      </c>
      <c r="AN2700" s="4">
        <f t="shared" si="343"/>
        <v>1.7266187050359712E-2</v>
      </c>
      <c r="AO2700" s="3"/>
      <c r="AP2700">
        <v>0</v>
      </c>
      <c r="AR2700" t="s">
        <v>1</v>
      </c>
      <c r="AT2700" s="2" t="s">
        <v>0</v>
      </c>
      <c r="AU2700" s="1">
        <f t="shared" si="339"/>
        <v>3.0817185604443487</v>
      </c>
      <c r="AV2700" s="1">
        <f t="shared" si="340"/>
        <v>2.6945471731848127</v>
      </c>
      <c r="AW2700" s="1">
        <f t="shared" si="341"/>
        <v>2.3073757859252759</v>
      </c>
    </row>
    <row r="2701" spans="1:49" x14ac:dyDescent="0.2">
      <c r="A2701">
        <v>2699</v>
      </c>
      <c r="B2701" t="s">
        <v>18363</v>
      </c>
      <c r="C2701" t="s">
        <v>18362</v>
      </c>
      <c r="D2701" t="s">
        <v>18361</v>
      </c>
      <c r="F2701" t="s">
        <v>18360</v>
      </c>
      <c r="G2701" t="s">
        <v>8</v>
      </c>
      <c r="H2701" t="s">
        <v>7</v>
      </c>
      <c r="I2701" t="s">
        <v>2028</v>
      </c>
      <c r="J2701" t="s">
        <v>18359</v>
      </c>
      <c r="K2701" t="s">
        <v>18358</v>
      </c>
      <c r="L2701" t="s">
        <v>2000</v>
      </c>
      <c r="M2701" t="s">
        <v>20</v>
      </c>
      <c r="N2701">
        <v>3</v>
      </c>
      <c r="O2701" t="s">
        <v>18357</v>
      </c>
      <c r="P2701" t="s">
        <v>18356</v>
      </c>
      <c r="Q2701" t="s">
        <v>18355</v>
      </c>
      <c r="R2701" s="7">
        <v>42979</v>
      </c>
      <c r="S2701" s="8">
        <f t="shared" si="336"/>
        <v>2017</v>
      </c>
      <c r="T2701" s="8">
        <v>2017</v>
      </c>
      <c r="U2701" s="8">
        <f t="shared" si="337"/>
        <v>5</v>
      </c>
      <c r="V2701" s="7">
        <v>42979</v>
      </c>
      <c r="W2701" t="s">
        <v>18354</v>
      </c>
      <c r="X2701" s="2">
        <v>0.80200000000000005</v>
      </c>
      <c r="Y2701" s="6">
        <f t="shared" si="342"/>
        <v>2.1408931955900806E-2</v>
      </c>
      <c r="AA2701">
        <v>207462</v>
      </c>
      <c r="AB2701">
        <v>21116</v>
      </c>
      <c r="AD2701" t="s">
        <v>2</v>
      </c>
      <c r="AE2701">
        <v>94</v>
      </c>
      <c r="AH2701" t="s">
        <v>18353</v>
      </c>
      <c r="AI2701" t="s">
        <v>18352</v>
      </c>
      <c r="AJ2701" t="s">
        <v>18351</v>
      </c>
      <c r="AK2701" t="s">
        <v>18350</v>
      </c>
      <c r="AL2701">
        <v>7</v>
      </c>
      <c r="AM2701" s="5">
        <f t="shared" si="338"/>
        <v>1.4</v>
      </c>
      <c r="AN2701" s="4">
        <f t="shared" si="343"/>
        <v>2.1204089360090874E-3</v>
      </c>
      <c r="AO2701" s="3"/>
      <c r="AP2701">
        <v>0</v>
      </c>
      <c r="AQ2701" t="s">
        <v>18</v>
      </c>
      <c r="AR2701">
        <v>11290151</v>
      </c>
      <c r="AS2701" t="s">
        <v>17</v>
      </c>
      <c r="AT2701" s="2" t="s">
        <v>0</v>
      </c>
      <c r="AU2701" s="1">
        <f t="shared" si="339"/>
        <v>1.562237504993329</v>
      </c>
      <c r="AV2701" s="1">
        <f t="shared" si="340"/>
        <v>1.1764670445954946</v>
      </c>
      <c r="AW2701" s="1">
        <f t="shared" si="341"/>
        <v>0.79069658419766031</v>
      </c>
    </row>
    <row r="2702" spans="1:49" x14ac:dyDescent="0.2">
      <c r="A2702">
        <v>2700</v>
      </c>
      <c r="B2702" t="s">
        <v>18349</v>
      </c>
      <c r="C2702" t="s">
        <v>18348</v>
      </c>
      <c r="E2702">
        <v>28382592</v>
      </c>
      <c r="F2702" t="s">
        <v>18347</v>
      </c>
      <c r="G2702" t="s">
        <v>8</v>
      </c>
      <c r="H2702" t="s">
        <v>7</v>
      </c>
      <c r="I2702" t="s">
        <v>18346</v>
      </c>
      <c r="J2702">
        <v>60070993</v>
      </c>
      <c r="K2702" t="s">
        <v>18345</v>
      </c>
      <c r="L2702" t="s">
        <v>4079</v>
      </c>
      <c r="M2702" t="s">
        <v>334</v>
      </c>
      <c r="N2702">
        <v>4</v>
      </c>
      <c r="O2702" t="s">
        <v>18344</v>
      </c>
      <c r="P2702" t="s">
        <v>18343</v>
      </c>
      <c r="Q2702" t="s">
        <v>18342</v>
      </c>
      <c r="R2702" s="7">
        <v>42979</v>
      </c>
      <c r="S2702" s="8">
        <f t="shared" si="336"/>
        <v>2017</v>
      </c>
      <c r="T2702" s="8">
        <v>2017</v>
      </c>
      <c r="U2702" s="8">
        <f t="shared" si="337"/>
        <v>5</v>
      </c>
      <c r="V2702" s="7">
        <v>42979</v>
      </c>
      <c r="W2702" t="s">
        <v>2748</v>
      </c>
      <c r="X2702" s="2">
        <v>1.1579999999999999</v>
      </c>
      <c r="Y2702" s="6">
        <f t="shared" si="342"/>
        <v>3.0912148634579962E-2</v>
      </c>
      <c r="AA2702">
        <v>1668595</v>
      </c>
      <c r="AB2702">
        <v>14223</v>
      </c>
      <c r="AC2702">
        <v>15735079</v>
      </c>
      <c r="AD2702" t="s">
        <v>2</v>
      </c>
      <c r="AE2702">
        <v>133</v>
      </c>
      <c r="AF2702" s="10">
        <v>44256</v>
      </c>
      <c r="AH2702" t="s">
        <v>1835</v>
      </c>
      <c r="AI2702" t="s">
        <v>18341</v>
      </c>
      <c r="AJ2702" t="s">
        <v>18340</v>
      </c>
      <c r="AK2702" t="s">
        <v>18339</v>
      </c>
      <c r="AL2702">
        <v>8</v>
      </c>
      <c r="AM2702" s="5">
        <f t="shared" si="338"/>
        <v>1.6</v>
      </c>
      <c r="AN2702" s="4">
        <f t="shared" si="343"/>
        <v>2.4233244982961003E-3</v>
      </c>
      <c r="AO2702" s="3"/>
      <c r="AP2702">
        <v>0</v>
      </c>
      <c r="AQ2702" t="s">
        <v>2309</v>
      </c>
      <c r="AR2702" t="s">
        <v>18338</v>
      </c>
      <c r="AS2702" t="s">
        <v>2308</v>
      </c>
      <c r="AT2702" s="2">
        <v>3.573</v>
      </c>
      <c r="AU2702" s="1">
        <f t="shared" si="339"/>
        <v>2.2365501393694802</v>
      </c>
      <c r="AV2702" s="1">
        <f t="shared" si="340"/>
        <v>1.6667736566438032</v>
      </c>
      <c r="AW2702" s="1">
        <f t="shared" si="341"/>
        <v>1.0969971739181259</v>
      </c>
    </row>
    <row r="2703" spans="1:49" x14ac:dyDescent="0.2">
      <c r="A2703">
        <v>2701</v>
      </c>
      <c r="B2703" t="s">
        <v>18337</v>
      </c>
      <c r="C2703" t="s">
        <v>18336</v>
      </c>
      <c r="E2703">
        <v>28361448</v>
      </c>
      <c r="F2703" t="s">
        <v>18335</v>
      </c>
      <c r="G2703" t="s">
        <v>8</v>
      </c>
      <c r="H2703" t="s">
        <v>7</v>
      </c>
      <c r="I2703" t="s">
        <v>18334</v>
      </c>
      <c r="J2703" t="s">
        <v>18333</v>
      </c>
      <c r="K2703" t="s">
        <v>18332</v>
      </c>
      <c r="L2703" t="s">
        <v>18331</v>
      </c>
      <c r="M2703" t="s">
        <v>803</v>
      </c>
      <c r="N2703">
        <v>5</v>
      </c>
      <c r="O2703" t="s">
        <v>18330</v>
      </c>
      <c r="P2703" t="s">
        <v>18329</v>
      </c>
      <c r="Q2703" t="s">
        <v>18328</v>
      </c>
      <c r="R2703" s="7">
        <v>42979</v>
      </c>
      <c r="S2703" s="8">
        <f t="shared" si="336"/>
        <v>2017</v>
      </c>
      <c r="T2703" s="8">
        <v>2017</v>
      </c>
      <c r="U2703" s="8">
        <f t="shared" si="337"/>
        <v>5</v>
      </c>
      <c r="V2703" s="7">
        <v>42979</v>
      </c>
      <c r="W2703" t="s">
        <v>2748</v>
      </c>
      <c r="X2703" s="2">
        <v>1.1579999999999999</v>
      </c>
      <c r="Y2703" s="6">
        <f t="shared" si="342"/>
        <v>3.0912148634579962E-2</v>
      </c>
      <c r="AA2703">
        <v>1668595</v>
      </c>
      <c r="AB2703">
        <v>14223</v>
      </c>
      <c r="AC2703">
        <v>15735079</v>
      </c>
      <c r="AD2703" t="s">
        <v>2</v>
      </c>
      <c r="AE2703">
        <v>133</v>
      </c>
      <c r="AF2703" s="10">
        <v>44256</v>
      </c>
      <c r="AH2703" t="s">
        <v>18327</v>
      </c>
      <c r="AI2703" t="s">
        <v>18326</v>
      </c>
      <c r="AJ2703" t="s">
        <v>18325</v>
      </c>
      <c r="AK2703" t="s">
        <v>18324</v>
      </c>
      <c r="AL2703">
        <v>5</v>
      </c>
      <c r="AM2703" s="5">
        <f t="shared" si="338"/>
        <v>1</v>
      </c>
      <c r="AN2703" s="4">
        <f t="shared" si="343"/>
        <v>1.5145778114350624E-3</v>
      </c>
      <c r="AO2703" s="3"/>
      <c r="AP2703">
        <v>0</v>
      </c>
      <c r="AQ2703" t="s">
        <v>1692</v>
      </c>
      <c r="AR2703" t="s">
        <v>18323</v>
      </c>
      <c r="AS2703" t="s">
        <v>195</v>
      </c>
      <c r="AT2703" s="2">
        <v>3.573</v>
      </c>
      <c r="AU2703" s="1">
        <f t="shared" si="339"/>
        <v>2.2092877387636491</v>
      </c>
      <c r="AV2703" s="1">
        <f t="shared" si="340"/>
        <v>1.6213363223007513</v>
      </c>
      <c r="AW2703" s="1">
        <f t="shared" si="341"/>
        <v>1.0333849058378533</v>
      </c>
    </row>
    <row r="2704" spans="1:49" x14ac:dyDescent="0.2">
      <c r="A2704">
        <v>2702</v>
      </c>
      <c r="B2704" t="s">
        <v>18322</v>
      </c>
      <c r="C2704" t="s">
        <v>18321</v>
      </c>
      <c r="E2704">
        <v>28365856</v>
      </c>
      <c r="F2704" t="s">
        <v>18320</v>
      </c>
      <c r="G2704" t="s">
        <v>8</v>
      </c>
      <c r="H2704" t="s">
        <v>7</v>
      </c>
      <c r="I2704" t="s">
        <v>18319</v>
      </c>
      <c r="J2704" t="s">
        <v>18318</v>
      </c>
      <c r="K2704" t="s">
        <v>18317</v>
      </c>
      <c r="L2704" t="s">
        <v>18316</v>
      </c>
      <c r="M2704" t="s">
        <v>18315</v>
      </c>
      <c r="N2704">
        <v>4</v>
      </c>
      <c r="O2704" t="s">
        <v>18314</v>
      </c>
      <c r="P2704" t="s">
        <v>18313</v>
      </c>
      <c r="Q2704" t="s">
        <v>18312</v>
      </c>
      <c r="R2704" s="7">
        <v>42979</v>
      </c>
      <c r="S2704" s="8">
        <f t="shared" si="336"/>
        <v>2017</v>
      </c>
      <c r="T2704" s="8">
        <v>2017</v>
      </c>
      <c r="U2704" s="8">
        <f t="shared" si="337"/>
        <v>5</v>
      </c>
      <c r="V2704" s="7">
        <v>42979</v>
      </c>
      <c r="W2704" t="s">
        <v>2748</v>
      </c>
      <c r="X2704" s="2">
        <v>1.1579999999999999</v>
      </c>
      <c r="Y2704" s="6">
        <f t="shared" si="342"/>
        <v>3.0912148634579962E-2</v>
      </c>
      <c r="AA2704">
        <v>1668595</v>
      </c>
      <c r="AB2704">
        <v>14223</v>
      </c>
      <c r="AC2704">
        <v>15735079</v>
      </c>
      <c r="AD2704" t="s">
        <v>2</v>
      </c>
      <c r="AE2704">
        <v>133</v>
      </c>
      <c r="AF2704" s="10">
        <v>44256</v>
      </c>
      <c r="AH2704" t="s">
        <v>18311</v>
      </c>
      <c r="AI2704" t="s">
        <v>18310</v>
      </c>
      <c r="AJ2704" t="s">
        <v>18309</v>
      </c>
      <c r="AK2704" t="s">
        <v>18308</v>
      </c>
      <c r="AL2704">
        <v>10</v>
      </c>
      <c r="AM2704" s="5">
        <f t="shared" si="338"/>
        <v>2</v>
      </c>
      <c r="AN2704" s="4">
        <f t="shared" si="343"/>
        <v>3.0291556228701248E-3</v>
      </c>
      <c r="AO2704" s="3"/>
      <c r="AP2704">
        <v>0</v>
      </c>
      <c r="AQ2704" t="s">
        <v>2309</v>
      </c>
      <c r="AR2704" t="s">
        <v>18307</v>
      </c>
      <c r="AS2704" t="s">
        <v>2308</v>
      </c>
      <c r="AT2704" s="2">
        <v>3.573</v>
      </c>
      <c r="AU2704" s="1">
        <f t="shared" si="339"/>
        <v>2.2547250731067012</v>
      </c>
      <c r="AV2704" s="1">
        <f t="shared" si="340"/>
        <v>1.6970652128725043</v>
      </c>
      <c r="AW2704" s="1">
        <f t="shared" si="341"/>
        <v>1.1394053526383074</v>
      </c>
    </row>
    <row r="2705" spans="1:49" x14ac:dyDescent="0.2">
      <c r="A2705">
        <v>2703</v>
      </c>
      <c r="B2705" t="s">
        <v>18306</v>
      </c>
      <c r="C2705" t="s">
        <v>18305</v>
      </c>
      <c r="F2705" t="s">
        <v>18304</v>
      </c>
      <c r="G2705" t="s">
        <v>8</v>
      </c>
      <c r="H2705" t="s">
        <v>7</v>
      </c>
      <c r="I2705" t="s">
        <v>1008</v>
      </c>
      <c r="J2705">
        <v>60008898</v>
      </c>
      <c r="K2705" t="s">
        <v>207</v>
      </c>
      <c r="L2705" t="s">
        <v>206</v>
      </c>
      <c r="M2705" t="s">
        <v>10</v>
      </c>
      <c r="N2705">
        <v>2</v>
      </c>
      <c r="O2705" t="s">
        <v>18303</v>
      </c>
      <c r="P2705" t="s">
        <v>3125</v>
      </c>
      <c r="Q2705" t="s">
        <v>918</v>
      </c>
      <c r="R2705" s="7">
        <v>42979</v>
      </c>
      <c r="S2705" s="8">
        <f t="shared" si="336"/>
        <v>2017</v>
      </c>
      <c r="T2705" s="8">
        <v>2017</v>
      </c>
      <c r="U2705" s="8">
        <f t="shared" si="337"/>
        <v>5</v>
      </c>
      <c r="V2705" s="7">
        <v>42979</v>
      </c>
      <c r="W2705" t="s">
        <v>85</v>
      </c>
      <c r="X2705" s="2">
        <v>0.33500000000000002</v>
      </c>
      <c r="Y2705" s="6">
        <f t="shared" si="342"/>
        <v>8.94263367235258E-3</v>
      </c>
      <c r="AA2705">
        <v>10964290</v>
      </c>
      <c r="AB2705">
        <v>18201</v>
      </c>
      <c r="AC2705" t="s">
        <v>84</v>
      </c>
      <c r="AD2705" t="s">
        <v>2</v>
      </c>
      <c r="AE2705">
        <v>27</v>
      </c>
      <c r="AF2705">
        <v>7</v>
      </c>
      <c r="AG2705" t="s">
        <v>18302</v>
      </c>
      <c r="AI2705" t="s">
        <v>18301</v>
      </c>
      <c r="AJ2705" t="s">
        <v>3730</v>
      </c>
      <c r="AK2705" t="s">
        <v>18300</v>
      </c>
      <c r="AL2705">
        <v>6</v>
      </c>
      <c r="AM2705" s="5">
        <f t="shared" si="338"/>
        <v>1.2</v>
      </c>
      <c r="AN2705" s="4">
        <f t="shared" si="343"/>
        <v>1.8174933737220749E-3</v>
      </c>
      <c r="AO2705" s="3"/>
      <c r="AP2705">
        <v>0</v>
      </c>
      <c r="AR2705" t="s">
        <v>1</v>
      </c>
      <c r="AT2705" s="2">
        <v>1.694</v>
      </c>
      <c r="AU2705" s="1">
        <f t="shared" si="339"/>
        <v>0.68050915827634284</v>
      </c>
      <c r="AV2705" s="1">
        <f t="shared" si="340"/>
        <v>0.53800635230373284</v>
      </c>
      <c r="AW2705" s="1">
        <f t="shared" si="341"/>
        <v>0.39550354633112261</v>
      </c>
    </row>
    <row r="2706" spans="1:49" x14ac:dyDescent="0.2">
      <c r="A2706">
        <v>2704</v>
      </c>
      <c r="B2706" t="s">
        <v>18299</v>
      </c>
      <c r="C2706" t="s">
        <v>18298</v>
      </c>
      <c r="D2706" t="s">
        <v>18297</v>
      </c>
      <c r="F2706" t="s">
        <v>18296</v>
      </c>
      <c r="G2706" t="s">
        <v>8</v>
      </c>
      <c r="H2706" t="s">
        <v>7</v>
      </c>
      <c r="I2706" t="s">
        <v>18295</v>
      </c>
      <c r="J2706" t="s">
        <v>18294</v>
      </c>
      <c r="K2706" t="s">
        <v>18293</v>
      </c>
      <c r="L2706" t="s">
        <v>18292</v>
      </c>
      <c r="M2706" t="s">
        <v>220</v>
      </c>
      <c r="N2706">
        <v>4</v>
      </c>
      <c r="O2706" t="s">
        <v>18291</v>
      </c>
      <c r="P2706" t="s">
        <v>18290</v>
      </c>
      <c r="Q2706" t="s">
        <v>18289</v>
      </c>
      <c r="R2706" s="7">
        <v>42979</v>
      </c>
      <c r="S2706" s="8">
        <f t="shared" si="336"/>
        <v>2017</v>
      </c>
      <c r="T2706" s="8">
        <v>2017</v>
      </c>
      <c r="U2706" s="8">
        <f t="shared" si="337"/>
        <v>5</v>
      </c>
      <c r="V2706" s="7">
        <v>42979</v>
      </c>
      <c r="W2706" t="s">
        <v>18288</v>
      </c>
      <c r="X2706" s="2">
        <v>1.506</v>
      </c>
      <c r="Y2706" s="6">
        <f t="shared" si="342"/>
        <v>4.0201809882277569E-2</v>
      </c>
      <c r="AA2706">
        <v>3050548</v>
      </c>
      <c r="AB2706">
        <v>24355</v>
      </c>
      <c r="AD2706" t="s">
        <v>2</v>
      </c>
      <c r="AE2706">
        <v>85</v>
      </c>
      <c r="AH2706" s="9">
        <v>44531</v>
      </c>
      <c r="AI2706" t="s">
        <v>18287</v>
      </c>
      <c r="AJ2706" t="s">
        <v>18286</v>
      </c>
      <c r="AK2706" t="s">
        <v>18285</v>
      </c>
      <c r="AL2706">
        <v>24</v>
      </c>
      <c r="AM2706" s="5">
        <f t="shared" si="338"/>
        <v>4.8</v>
      </c>
      <c r="AN2706" s="4">
        <f t="shared" si="343"/>
        <v>7.2699734948882995E-3</v>
      </c>
      <c r="AO2706" s="3"/>
      <c r="AP2706">
        <v>0</v>
      </c>
      <c r="AR2706" t="s">
        <v>1</v>
      </c>
      <c r="AT2706" s="2" t="s">
        <v>0</v>
      </c>
      <c r="AU2706" s="1">
        <f t="shared" si="339"/>
        <v>3.0322258966060787</v>
      </c>
      <c r="AV2706" s="1">
        <f t="shared" si="340"/>
        <v>2.3735891688582935</v>
      </c>
      <c r="AW2706" s="1">
        <f t="shared" si="341"/>
        <v>1.7149524411105079</v>
      </c>
    </row>
    <row r="2707" spans="1:49" x14ac:dyDescent="0.2">
      <c r="A2707">
        <v>2705</v>
      </c>
      <c r="B2707" t="s">
        <v>18284</v>
      </c>
      <c r="C2707" t="s">
        <v>18283</v>
      </c>
      <c r="F2707" t="s">
        <v>18282</v>
      </c>
      <c r="G2707" t="s">
        <v>8</v>
      </c>
      <c r="H2707" t="s">
        <v>7</v>
      </c>
      <c r="I2707" t="s">
        <v>18281</v>
      </c>
      <c r="J2707" t="s">
        <v>18280</v>
      </c>
      <c r="K2707" t="s">
        <v>18279</v>
      </c>
      <c r="L2707" t="s">
        <v>18278</v>
      </c>
      <c r="M2707" t="s">
        <v>16</v>
      </c>
      <c r="N2707">
        <v>3</v>
      </c>
      <c r="O2707" t="s">
        <v>18277</v>
      </c>
      <c r="P2707" t="s">
        <v>18276</v>
      </c>
      <c r="Q2707" t="s">
        <v>18275</v>
      </c>
      <c r="R2707" s="7">
        <v>42979</v>
      </c>
      <c r="S2707" s="8">
        <f t="shared" si="336"/>
        <v>2017</v>
      </c>
      <c r="T2707" s="8">
        <v>2017</v>
      </c>
      <c r="U2707" s="8">
        <f t="shared" si="337"/>
        <v>5</v>
      </c>
      <c r="V2707" s="7">
        <v>42979</v>
      </c>
      <c r="W2707" t="s">
        <v>122</v>
      </c>
      <c r="X2707" s="2">
        <v>1.3720000000000001</v>
      </c>
      <c r="Y2707" s="6">
        <f t="shared" si="342"/>
        <v>3.662475641333654E-2</v>
      </c>
      <c r="AA2707">
        <v>189480</v>
      </c>
      <c r="AB2707">
        <v>17366</v>
      </c>
      <c r="AD2707" t="s">
        <v>2</v>
      </c>
      <c r="AE2707">
        <v>65</v>
      </c>
      <c r="AF2707">
        <v>9</v>
      </c>
      <c r="AG2707">
        <v>7883899</v>
      </c>
      <c r="AH2707" t="s">
        <v>18274</v>
      </c>
      <c r="AI2707" t="s">
        <v>18273</v>
      </c>
      <c r="AJ2707" t="s">
        <v>18272</v>
      </c>
      <c r="AK2707" t="s">
        <v>18271</v>
      </c>
      <c r="AL2707">
        <v>6</v>
      </c>
      <c r="AM2707" s="5">
        <f t="shared" si="338"/>
        <v>1.2</v>
      </c>
      <c r="AN2707" s="4">
        <f t="shared" si="343"/>
        <v>1.8174933737220749E-3</v>
      </c>
      <c r="AO2707" s="3"/>
      <c r="AP2707">
        <v>0</v>
      </c>
      <c r="AR2707" t="s">
        <v>1</v>
      </c>
      <c r="AT2707" s="2" t="s">
        <v>0</v>
      </c>
      <c r="AU2707" s="1">
        <f t="shared" si="339"/>
        <v>2.6182577501452196</v>
      </c>
      <c r="AV2707" s="1">
        <f t="shared" si="340"/>
        <v>1.9221124893529309</v>
      </c>
      <c r="AW2707" s="1">
        <f t="shared" si="341"/>
        <v>1.2259672285606416</v>
      </c>
    </row>
    <row r="2708" spans="1:49" x14ac:dyDescent="0.2">
      <c r="A2708">
        <v>2706</v>
      </c>
      <c r="B2708" t="s">
        <v>18270</v>
      </c>
      <c r="C2708" t="s">
        <v>18269</v>
      </c>
      <c r="F2708" t="s">
        <v>18268</v>
      </c>
      <c r="G2708" t="s">
        <v>8</v>
      </c>
      <c r="H2708" t="s">
        <v>7</v>
      </c>
      <c r="I2708" t="s">
        <v>2806</v>
      </c>
      <c r="J2708" t="s">
        <v>18267</v>
      </c>
      <c r="K2708" t="s">
        <v>18266</v>
      </c>
      <c r="L2708" t="s">
        <v>18265</v>
      </c>
      <c r="M2708" t="s">
        <v>417</v>
      </c>
      <c r="N2708">
        <v>5</v>
      </c>
      <c r="O2708" t="s">
        <v>18264</v>
      </c>
      <c r="P2708" t="s">
        <v>18263</v>
      </c>
      <c r="Q2708" t="s">
        <v>18262</v>
      </c>
      <c r="R2708" s="7">
        <v>42979</v>
      </c>
      <c r="S2708" s="8">
        <f t="shared" si="336"/>
        <v>2017</v>
      </c>
      <c r="T2708" s="8">
        <v>2017</v>
      </c>
      <c r="U2708" s="8">
        <f t="shared" si="337"/>
        <v>5</v>
      </c>
      <c r="V2708" s="7">
        <v>42979</v>
      </c>
      <c r="W2708" t="s">
        <v>122</v>
      </c>
      <c r="X2708" s="2">
        <v>1.3720000000000001</v>
      </c>
      <c r="Y2708" s="6">
        <f t="shared" si="342"/>
        <v>3.662475641333654E-2</v>
      </c>
      <c r="AA2708">
        <v>189480</v>
      </c>
      <c r="AB2708">
        <v>17366</v>
      </c>
      <c r="AD2708" t="s">
        <v>2</v>
      </c>
      <c r="AE2708">
        <v>65</v>
      </c>
      <c r="AF2708">
        <v>9</v>
      </c>
      <c r="AG2708">
        <v>7881286</v>
      </c>
      <c r="AH2708" t="s">
        <v>8171</v>
      </c>
      <c r="AI2708" t="s">
        <v>18261</v>
      </c>
      <c r="AJ2708" t="s">
        <v>18260</v>
      </c>
      <c r="AK2708" t="s">
        <v>18259</v>
      </c>
      <c r="AL2708">
        <v>36</v>
      </c>
      <c r="AM2708" s="5">
        <f t="shared" si="338"/>
        <v>7.2</v>
      </c>
      <c r="AN2708" s="4">
        <f t="shared" si="343"/>
        <v>1.0904960242332449E-2</v>
      </c>
      <c r="AO2708" s="3"/>
      <c r="AP2708">
        <v>0</v>
      </c>
      <c r="AR2708" t="s">
        <v>1</v>
      </c>
      <c r="AT2708" s="2" t="s">
        <v>0</v>
      </c>
      <c r="AU2708" s="1">
        <f t="shared" si="339"/>
        <v>2.8908817562035312</v>
      </c>
      <c r="AV2708" s="1">
        <f t="shared" si="340"/>
        <v>2.3764858327834495</v>
      </c>
      <c r="AW2708" s="1">
        <f t="shared" si="341"/>
        <v>1.8620899093633676</v>
      </c>
    </row>
    <row r="2709" spans="1:49" x14ac:dyDescent="0.2">
      <c r="A2709">
        <v>2707</v>
      </c>
      <c r="B2709" t="s">
        <v>18258</v>
      </c>
      <c r="C2709" t="s">
        <v>18257</v>
      </c>
      <c r="F2709" t="s">
        <v>18256</v>
      </c>
      <c r="G2709" t="s">
        <v>8</v>
      </c>
      <c r="H2709" t="s">
        <v>7</v>
      </c>
      <c r="I2709" t="s">
        <v>184</v>
      </c>
      <c r="J2709" t="s">
        <v>18255</v>
      </c>
      <c r="K2709" t="s">
        <v>18254</v>
      </c>
      <c r="L2709" t="s">
        <v>18253</v>
      </c>
      <c r="M2709" t="s">
        <v>1408</v>
      </c>
      <c r="N2709">
        <v>5</v>
      </c>
      <c r="O2709" t="s">
        <v>18252</v>
      </c>
      <c r="P2709" t="s">
        <v>18251</v>
      </c>
      <c r="Q2709" t="s">
        <v>18250</v>
      </c>
      <c r="R2709" s="7">
        <v>42979</v>
      </c>
      <c r="S2709" s="8">
        <f t="shared" si="336"/>
        <v>2017</v>
      </c>
      <c r="T2709" s="8">
        <v>2017</v>
      </c>
      <c r="U2709" s="8">
        <f t="shared" si="337"/>
        <v>5</v>
      </c>
      <c r="V2709" s="7">
        <v>42979</v>
      </c>
      <c r="W2709" t="s">
        <v>122</v>
      </c>
      <c r="X2709" s="2">
        <v>1.3720000000000001</v>
      </c>
      <c r="Y2709" s="6">
        <f t="shared" si="342"/>
        <v>3.662475641333654E-2</v>
      </c>
      <c r="AA2709">
        <v>189480</v>
      </c>
      <c r="AB2709">
        <v>17366</v>
      </c>
      <c r="AD2709" t="s">
        <v>2</v>
      </c>
      <c r="AE2709">
        <v>65</v>
      </c>
      <c r="AF2709">
        <v>9</v>
      </c>
      <c r="AG2709">
        <v>7880653</v>
      </c>
      <c r="AH2709" t="s">
        <v>18249</v>
      </c>
      <c r="AI2709" t="s">
        <v>18248</v>
      </c>
      <c r="AJ2709" t="s">
        <v>18247</v>
      </c>
      <c r="AK2709" t="s">
        <v>18246</v>
      </c>
      <c r="AL2709">
        <v>26</v>
      </c>
      <c r="AM2709" s="5">
        <f t="shared" si="338"/>
        <v>5.2</v>
      </c>
      <c r="AN2709" s="4">
        <f t="shared" si="343"/>
        <v>7.8758046194623253E-3</v>
      </c>
      <c r="AO2709" s="3"/>
      <c r="AP2709">
        <v>0</v>
      </c>
      <c r="AR2709" t="s">
        <v>1</v>
      </c>
      <c r="AT2709" s="2" t="s">
        <v>0</v>
      </c>
      <c r="AU2709" s="1">
        <f t="shared" si="339"/>
        <v>2.8000070875174274</v>
      </c>
      <c r="AV2709" s="1">
        <f t="shared" si="340"/>
        <v>2.2250280516399434</v>
      </c>
      <c r="AW2709" s="1">
        <f t="shared" si="341"/>
        <v>1.650049015762459</v>
      </c>
    </row>
    <row r="2710" spans="1:49" x14ac:dyDescent="0.2">
      <c r="A2710">
        <v>2708</v>
      </c>
      <c r="B2710" t="s">
        <v>18245</v>
      </c>
      <c r="C2710" t="s">
        <v>18244</v>
      </c>
      <c r="D2710" t="s">
        <v>18243</v>
      </c>
      <c r="F2710" t="s">
        <v>18242</v>
      </c>
      <c r="G2710" t="s">
        <v>8</v>
      </c>
      <c r="H2710" t="s">
        <v>7</v>
      </c>
      <c r="I2710" t="s">
        <v>18241</v>
      </c>
      <c r="J2710" t="s">
        <v>18240</v>
      </c>
      <c r="K2710" t="s">
        <v>18239</v>
      </c>
      <c r="L2710" t="s">
        <v>18238</v>
      </c>
      <c r="M2710" t="s">
        <v>18237</v>
      </c>
      <c r="N2710">
        <v>5</v>
      </c>
      <c r="O2710" t="s">
        <v>18236</v>
      </c>
      <c r="P2710" t="s">
        <v>18235</v>
      </c>
      <c r="Q2710" t="s">
        <v>18234</v>
      </c>
      <c r="R2710" s="7">
        <v>42979</v>
      </c>
      <c r="S2710" s="8">
        <f t="shared" si="336"/>
        <v>2017</v>
      </c>
      <c r="T2710" s="8">
        <v>2017</v>
      </c>
      <c r="U2710" s="8">
        <f t="shared" si="337"/>
        <v>5</v>
      </c>
      <c r="V2710" s="7">
        <v>42979</v>
      </c>
      <c r="W2710" t="s">
        <v>2733</v>
      </c>
      <c r="X2710" s="2">
        <v>0.90700000000000003</v>
      </c>
      <c r="Y2710" s="6">
        <f t="shared" si="342"/>
        <v>2.4211846987533703E-2</v>
      </c>
      <c r="AA2710">
        <v>1651684</v>
      </c>
      <c r="AB2710">
        <v>25548</v>
      </c>
      <c r="AD2710" t="s">
        <v>2</v>
      </c>
      <c r="AE2710">
        <v>138</v>
      </c>
      <c r="AH2710" t="s">
        <v>3589</v>
      </c>
      <c r="AI2710" t="s">
        <v>18233</v>
      </c>
      <c r="AJ2710" t="s">
        <v>18232</v>
      </c>
      <c r="AK2710" t="s">
        <v>18231</v>
      </c>
      <c r="AL2710">
        <v>11</v>
      </c>
      <c r="AM2710" s="5">
        <f t="shared" si="338"/>
        <v>2.2000000000000002</v>
      </c>
      <c r="AN2710" s="4">
        <f t="shared" si="343"/>
        <v>3.3320711851571377E-3</v>
      </c>
      <c r="AO2710" s="3"/>
      <c r="AP2710">
        <v>0</v>
      </c>
      <c r="AR2710" t="s">
        <v>1</v>
      </c>
      <c r="AT2710" s="2">
        <v>4.6619999999999999</v>
      </c>
      <c r="AU2710" s="1">
        <f t="shared" si="339"/>
        <v>1.7947914246820733</v>
      </c>
      <c r="AV2710" s="1">
        <f t="shared" si="340"/>
        <v>1.377195908634542</v>
      </c>
      <c r="AW2710" s="1">
        <f t="shared" si="341"/>
        <v>0.95960039258701069</v>
      </c>
    </row>
    <row r="2711" spans="1:49" x14ac:dyDescent="0.2">
      <c r="A2711">
        <v>2709</v>
      </c>
      <c r="B2711" t="s">
        <v>18230</v>
      </c>
      <c r="C2711" t="s">
        <v>18229</v>
      </c>
      <c r="D2711" t="s">
        <v>18228</v>
      </c>
      <c r="F2711" t="s">
        <v>18227</v>
      </c>
      <c r="G2711" t="s">
        <v>8</v>
      </c>
      <c r="H2711" t="s">
        <v>7</v>
      </c>
      <c r="I2711" t="s">
        <v>18226</v>
      </c>
      <c r="J2711" t="s">
        <v>18225</v>
      </c>
      <c r="K2711" t="s">
        <v>18224</v>
      </c>
      <c r="L2711" t="s">
        <v>18223</v>
      </c>
      <c r="M2711" t="s">
        <v>467</v>
      </c>
      <c r="N2711">
        <v>9</v>
      </c>
      <c r="O2711" t="s">
        <v>18222</v>
      </c>
      <c r="P2711" t="s">
        <v>18221</v>
      </c>
      <c r="Q2711" t="s">
        <v>18220</v>
      </c>
      <c r="R2711" s="7">
        <v>42979</v>
      </c>
      <c r="S2711" s="8">
        <f t="shared" si="336"/>
        <v>2017</v>
      </c>
      <c r="T2711" s="8">
        <v>2017</v>
      </c>
      <c r="U2711" s="8">
        <f t="shared" si="337"/>
        <v>5</v>
      </c>
      <c r="V2711" s="7">
        <v>42979</v>
      </c>
      <c r="W2711" t="s">
        <v>2733</v>
      </c>
      <c r="X2711" s="2">
        <v>0.90700000000000003</v>
      </c>
      <c r="Y2711" s="6">
        <f t="shared" si="342"/>
        <v>2.4211846987533703E-2</v>
      </c>
      <c r="AA2711">
        <v>1651684</v>
      </c>
      <c r="AB2711">
        <v>25548</v>
      </c>
      <c r="AD2711" t="s">
        <v>2</v>
      </c>
      <c r="AE2711">
        <v>138</v>
      </c>
      <c r="AH2711" t="s">
        <v>18219</v>
      </c>
      <c r="AI2711" t="s">
        <v>18218</v>
      </c>
      <c r="AJ2711" t="s">
        <v>18217</v>
      </c>
      <c r="AK2711" t="s">
        <v>18216</v>
      </c>
      <c r="AL2711">
        <v>21</v>
      </c>
      <c r="AM2711" s="5">
        <f t="shared" si="338"/>
        <v>4.2</v>
      </c>
      <c r="AN2711" s="4">
        <f t="shared" si="343"/>
        <v>6.3612268080272625E-3</v>
      </c>
      <c r="AO2711" s="3"/>
      <c r="AP2711">
        <v>0</v>
      </c>
      <c r="AR2711" t="s">
        <v>1</v>
      </c>
      <c r="AT2711" s="2">
        <v>4.6619999999999999</v>
      </c>
      <c r="AU2711" s="1">
        <f t="shared" si="339"/>
        <v>1.8856660933681768</v>
      </c>
      <c r="AV2711" s="1">
        <f t="shared" si="340"/>
        <v>1.5286536897780483</v>
      </c>
      <c r="AW2711" s="1">
        <f t="shared" si="341"/>
        <v>1.1716412861879193</v>
      </c>
    </row>
    <row r="2712" spans="1:49" x14ac:dyDescent="0.2">
      <c r="A2712">
        <v>2710</v>
      </c>
      <c r="B2712" t="s">
        <v>18215</v>
      </c>
      <c r="C2712" t="s">
        <v>18214</v>
      </c>
      <c r="F2712" t="s">
        <v>18213</v>
      </c>
      <c r="G2712" t="s">
        <v>8</v>
      </c>
      <c r="H2712" t="s">
        <v>7</v>
      </c>
      <c r="I2712" t="s">
        <v>5760</v>
      </c>
      <c r="J2712">
        <v>60008898</v>
      </c>
      <c r="K2712" t="s">
        <v>207</v>
      </c>
      <c r="L2712" t="s">
        <v>206</v>
      </c>
      <c r="M2712" t="s">
        <v>10</v>
      </c>
      <c r="N2712">
        <v>3</v>
      </c>
      <c r="O2712" t="s">
        <v>5759</v>
      </c>
      <c r="P2712" t="s">
        <v>5758</v>
      </c>
      <c r="Q2712" t="s">
        <v>205</v>
      </c>
      <c r="R2712" s="7">
        <v>42979</v>
      </c>
      <c r="S2712" s="8">
        <f t="shared" si="336"/>
        <v>2017</v>
      </c>
      <c r="T2712" s="8">
        <v>2017</v>
      </c>
      <c r="U2712" s="8">
        <f t="shared" si="337"/>
        <v>5</v>
      </c>
      <c r="V2712" s="7">
        <v>42979</v>
      </c>
      <c r="W2712" t="s">
        <v>85</v>
      </c>
      <c r="X2712" s="2">
        <v>0.33500000000000002</v>
      </c>
      <c r="Y2712" s="6">
        <f t="shared" si="342"/>
        <v>8.94263367235258E-3</v>
      </c>
      <c r="AA2712">
        <v>10964290</v>
      </c>
      <c r="AB2712">
        <v>18201</v>
      </c>
      <c r="AC2712" t="s">
        <v>84</v>
      </c>
      <c r="AD2712" t="s">
        <v>2</v>
      </c>
      <c r="AE2712">
        <v>27</v>
      </c>
      <c r="AF2712">
        <v>7</v>
      </c>
      <c r="AG2712" t="s">
        <v>18212</v>
      </c>
      <c r="AI2712" t="s">
        <v>18211</v>
      </c>
      <c r="AJ2712" t="s">
        <v>18210</v>
      </c>
      <c r="AK2712" t="s">
        <v>18209</v>
      </c>
      <c r="AL2712">
        <v>32</v>
      </c>
      <c r="AM2712" s="5">
        <f t="shared" si="338"/>
        <v>6.4</v>
      </c>
      <c r="AN2712" s="4">
        <f t="shared" si="343"/>
        <v>9.6932979931844011E-3</v>
      </c>
      <c r="AO2712" s="3"/>
      <c r="AP2712">
        <v>0</v>
      </c>
      <c r="AR2712" t="s">
        <v>1</v>
      </c>
      <c r="AT2712" s="2">
        <v>1.694</v>
      </c>
      <c r="AU2712" s="1">
        <f t="shared" si="339"/>
        <v>0.91678329686021265</v>
      </c>
      <c r="AV2712" s="1">
        <f t="shared" si="340"/>
        <v>0.93179658327684911</v>
      </c>
      <c r="AW2712" s="1">
        <f t="shared" si="341"/>
        <v>0.94680986969348546</v>
      </c>
    </row>
    <row r="2713" spans="1:49" x14ac:dyDescent="0.2">
      <c r="A2713">
        <v>2711</v>
      </c>
      <c r="B2713" t="s">
        <v>18208</v>
      </c>
      <c r="C2713" t="s">
        <v>18207</v>
      </c>
      <c r="F2713" t="s">
        <v>18206</v>
      </c>
      <c r="G2713" t="s">
        <v>8</v>
      </c>
      <c r="H2713" t="s">
        <v>7</v>
      </c>
      <c r="I2713" t="s">
        <v>18205</v>
      </c>
      <c r="J2713">
        <v>60018353</v>
      </c>
      <c r="K2713" t="s">
        <v>1231</v>
      </c>
      <c r="L2713" t="s">
        <v>735</v>
      </c>
      <c r="M2713" t="s">
        <v>734</v>
      </c>
      <c r="N2713">
        <v>3</v>
      </c>
      <c r="O2713" t="s">
        <v>18204</v>
      </c>
      <c r="P2713" t="s">
        <v>18203</v>
      </c>
      <c r="Q2713" t="s">
        <v>18202</v>
      </c>
      <c r="R2713" s="7">
        <v>42979</v>
      </c>
      <c r="S2713" s="8">
        <f t="shared" si="336"/>
        <v>2017</v>
      </c>
      <c r="T2713" s="8">
        <v>2017</v>
      </c>
      <c r="U2713" s="8">
        <f t="shared" si="337"/>
        <v>5</v>
      </c>
      <c r="V2713" s="7">
        <v>42979</v>
      </c>
      <c r="W2713" t="s">
        <v>3117</v>
      </c>
      <c r="X2713" s="2">
        <v>1.78</v>
      </c>
      <c r="Y2713" s="6">
        <f t="shared" si="342"/>
        <v>4.7516083393395803E-2</v>
      </c>
      <c r="AA2713">
        <v>9497714</v>
      </c>
      <c r="AB2713">
        <v>28439</v>
      </c>
      <c r="AC2713">
        <v>14321394</v>
      </c>
      <c r="AD2713" t="s">
        <v>2</v>
      </c>
      <c r="AE2713">
        <v>91</v>
      </c>
      <c r="AF2713">
        <v>9</v>
      </c>
      <c r="AH2713" t="s">
        <v>18201</v>
      </c>
      <c r="AI2713" t="s">
        <v>18200</v>
      </c>
      <c r="AJ2713" t="s">
        <v>18199</v>
      </c>
      <c r="AK2713" t="s">
        <v>18198</v>
      </c>
      <c r="AL2713">
        <v>20</v>
      </c>
      <c r="AM2713" s="5">
        <f t="shared" si="338"/>
        <v>4</v>
      </c>
      <c r="AN2713" s="4">
        <f t="shared" si="343"/>
        <v>6.0583112457402496E-3</v>
      </c>
      <c r="AO2713" s="3"/>
      <c r="AP2713">
        <v>1</v>
      </c>
      <c r="AR2713" t="s">
        <v>1</v>
      </c>
      <c r="AT2713" s="2">
        <v>4.26</v>
      </c>
      <c r="AU2713" s="1">
        <f t="shared" si="339"/>
        <v>3.5078751749099135</v>
      </c>
      <c r="AV2713" s="1">
        <f t="shared" si="340"/>
        <v>2.6787197319568028</v>
      </c>
      <c r="AW2713" s="1">
        <f t="shared" si="341"/>
        <v>1.8495642890036916</v>
      </c>
    </row>
    <row r="2714" spans="1:49" x14ac:dyDescent="0.2">
      <c r="A2714">
        <v>2712</v>
      </c>
      <c r="B2714" t="s">
        <v>18197</v>
      </c>
      <c r="C2714" t="s">
        <v>18196</v>
      </c>
      <c r="F2714" t="s">
        <v>18195</v>
      </c>
      <c r="G2714" t="s">
        <v>8</v>
      </c>
      <c r="H2714" t="s">
        <v>7</v>
      </c>
      <c r="I2714" t="s">
        <v>18194</v>
      </c>
      <c r="J2714" t="s">
        <v>18193</v>
      </c>
      <c r="K2714" t="s">
        <v>18192</v>
      </c>
      <c r="L2714" t="s">
        <v>18191</v>
      </c>
      <c r="M2714" t="s">
        <v>768</v>
      </c>
      <c r="N2714">
        <v>4</v>
      </c>
      <c r="O2714" t="s">
        <v>18190</v>
      </c>
      <c r="P2714" t="s">
        <v>18189</v>
      </c>
      <c r="Q2714" t="s">
        <v>18188</v>
      </c>
      <c r="R2714" s="7">
        <v>42979</v>
      </c>
      <c r="S2714" s="8">
        <f t="shared" si="336"/>
        <v>2017</v>
      </c>
      <c r="T2714" s="8">
        <v>2017</v>
      </c>
      <c r="U2714" s="8">
        <f t="shared" si="337"/>
        <v>5</v>
      </c>
      <c r="V2714" s="7">
        <v>42979</v>
      </c>
      <c r="W2714" t="s">
        <v>2725</v>
      </c>
      <c r="X2714" s="2">
        <v>0.63100000000000001</v>
      </c>
      <c r="Y2714" s="6">
        <f t="shared" si="342"/>
        <v>1.6844184618670086E-2</v>
      </c>
      <c r="AA2714">
        <v>9210296</v>
      </c>
      <c r="AB2714">
        <v>24360</v>
      </c>
      <c r="AC2714">
        <v>15730409</v>
      </c>
      <c r="AD2714" t="s">
        <v>2</v>
      </c>
      <c r="AE2714">
        <v>87</v>
      </c>
      <c r="AF2714" s="10">
        <v>44289</v>
      </c>
      <c r="AH2714" t="s">
        <v>18187</v>
      </c>
      <c r="AI2714" t="s">
        <v>18186</v>
      </c>
      <c r="AJ2714" t="s">
        <v>18185</v>
      </c>
      <c r="AK2714" t="s">
        <v>18184</v>
      </c>
      <c r="AL2714">
        <v>15</v>
      </c>
      <c r="AM2714" s="5">
        <f t="shared" si="338"/>
        <v>3</v>
      </c>
      <c r="AN2714" s="4">
        <f t="shared" si="343"/>
        <v>4.5437334343051876E-3</v>
      </c>
      <c r="AO2714" s="3"/>
      <c r="AP2714">
        <v>0</v>
      </c>
      <c r="AR2714" t="s">
        <v>1</v>
      </c>
      <c r="AT2714" s="2" t="s">
        <v>0</v>
      </c>
      <c r="AU2714" s="1">
        <f t="shared" si="339"/>
        <v>1.3154049263360617</v>
      </c>
      <c r="AV2714" s="1">
        <f t="shared" si="340"/>
        <v>1.0693959026487636</v>
      </c>
      <c r="AW2714" s="1">
        <f t="shared" si="341"/>
        <v>0.82338687896146567</v>
      </c>
    </row>
    <row r="2715" spans="1:49" x14ac:dyDescent="0.2">
      <c r="A2715">
        <v>2713</v>
      </c>
      <c r="B2715" t="s">
        <v>18183</v>
      </c>
      <c r="C2715" t="s">
        <v>18182</v>
      </c>
      <c r="F2715" t="s">
        <v>18181</v>
      </c>
      <c r="G2715" t="s">
        <v>8</v>
      </c>
      <c r="H2715" t="s">
        <v>7</v>
      </c>
      <c r="I2715" t="s">
        <v>18180</v>
      </c>
      <c r="J2715" t="s">
        <v>18179</v>
      </c>
      <c r="K2715" t="s">
        <v>18178</v>
      </c>
      <c r="L2715" t="s">
        <v>1811</v>
      </c>
      <c r="M2715" t="s">
        <v>360</v>
      </c>
      <c r="N2715">
        <v>8</v>
      </c>
      <c r="O2715" t="s">
        <v>18177</v>
      </c>
      <c r="P2715" t="s">
        <v>18176</v>
      </c>
      <c r="Q2715" t="s">
        <v>18175</v>
      </c>
      <c r="R2715" s="7">
        <v>42979</v>
      </c>
      <c r="S2715" s="8">
        <f t="shared" si="336"/>
        <v>2017</v>
      </c>
      <c r="T2715" s="8">
        <v>2017</v>
      </c>
      <c r="U2715" s="8">
        <f t="shared" si="337"/>
        <v>5</v>
      </c>
      <c r="V2715" s="7">
        <v>42979</v>
      </c>
      <c r="W2715" t="s">
        <v>122</v>
      </c>
      <c r="X2715" s="2">
        <v>1.3720000000000001</v>
      </c>
      <c r="Y2715" s="6">
        <f t="shared" si="342"/>
        <v>3.662475641333654E-2</v>
      </c>
      <c r="AA2715">
        <v>189480</v>
      </c>
      <c r="AB2715">
        <v>17366</v>
      </c>
      <c r="AD2715" t="s">
        <v>2</v>
      </c>
      <c r="AE2715">
        <v>65</v>
      </c>
      <c r="AF2715">
        <v>9</v>
      </c>
      <c r="AG2715">
        <v>7859371</v>
      </c>
      <c r="AH2715" t="s">
        <v>18174</v>
      </c>
      <c r="AI2715" t="s">
        <v>18173</v>
      </c>
      <c r="AJ2715" t="s">
        <v>18172</v>
      </c>
      <c r="AK2715" t="s">
        <v>18171</v>
      </c>
      <c r="AL2715">
        <v>3</v>
      </c>
      <c r="AM2715" s="5">
        <f t="shared" si="338"/>
        <v>0.6</v>
      </c>
      <c r="AN2715" s="4">
        <f t="shared" si="343"/>
        <v>9.0874668686103744E-4</v>
      </c>
      <c r="AO2715" s="3"/>
      <c r="AP2715">
        <v>0</v>
      </c>
      <c r="AR2715" t="s">
        <v>1</v>
      </c>
      <c r="AT2715" s="2" t="s">
        <v>0</v>
      </c>
      <c r="AU2715" s="1">
        <f t="shared" si="339"/>
        <v>2.5909953495393889</v>
      </c>
      <c r="AV2715" s="1">
        <f t="shared" si="340"/>
        <v>1.8766751550098788</v>
      </c>
      <c r="AW2715" s="1">
        <f t="shared" si="341"/>
        <v>1.1623549604803689</v>
      </c>
    </row>
    <row r="2716" spans="1:49" x14ac:dyDescent="0.2">
      <c r="A2716">
        <v>2714</v>
      </c>
      <c r="B2716" t="s">
        <v>18170</v>
      </c>
      <c r="C2716" t="s">
        <v>18169</v>
      </c>
      <c r="F2716" t="s">
        <v>18168</v>
      </c>
      <c r="G2716" t="s">
        <v>8</v>
      </c>
      <c r="H2716" t="s">
        <v>7</v>
      </c>
      <c r="I2716" t="s">
        <v>18167</v>
      </c>
      <c r="J2716" t="s">
        <v>9178</v>
      </c>
      <c r="K2716" t="s">
        <v>9177</v>
      </c>
      <c r="L2716" t="s">
        <v>9176</v>
      </c>
      <c r="M2716" t="s">
        <v>9175</v>
      </c>
      <c r="N2716">
        <v>5</v>
      </c>
      <c r="O2716" t="s">
        <v>18166</v>
      </c>
      <c r="P2716" t="s">
        <v>18165</v>
      </c>
      <c r="Q2716" t="s">
        <v>18164</v>
      </c>
      <c r="R2716" s="7">
        <v>42979</v>
      </c>
      <c r="S2716" s="8">
        <f t="shared" si="336"/>
        <v>2017</v>
      </c>
      <c r="T2716" s="8">
        <v>2017</v>
      </c>
      <c r="U2716" s="8">
        <f t="shared" si="337"/>
        <v>5</v>
      </c>
      <c r="V2716" s="7">
        <v>42979</v>
      </c>
      <c r="W2716" t="s">
        <v>122</v>
      </c>
      <c r="X2716" s="2">
        <v>1.3720000000000001</v>
      </c>
      <c r="Y2716" s="6">
        <f t="shared" si="342"/>
        <v>3.662475641333654E-2</v>
      </c>
      <c r="AA2716">
        <v>189480</v>
      </c>
      <c r="AB2716">
        <v>17366</v>
      </c>
      <c r="AD2716" t="s">
        <v>2</v>
      </c>
      <c r="AE2716">
        <v>65</v>
      </c>
      <c r="AF2716">
        <v>9</v>
      </c>
      <c r="AG2716">
        <v>7862280</v>
      </c>
      <c r="AH2716" t="s">
        <v>18163</v>
      </c>
      <c r="AI2716" t="s">
        <v>18162</v>
      </c>
      <c r="AJ2716" t="s">
        <v>18161</v>
      </c>
      <c r="AK2716" t="s">
        <v>18160</v>
      </c>
      <c r="AL2716">
        <v>35</v>
      </c>
      <c r="AM2716" s="5">
        <f t="shared" si="338"/>
        <v>7</v>
      </c>
      <c r="AN2716" s="4">
        <f t="shared" si="343"/>
        <v>1.0602044680045438E-2</v>
      </c>
      <c r="AO2716" s="3"/>
      <c r="AP2716">
        <v>0</v>
      </c>
      <c r="AR2716" t="s">
        <v>1</v>
      </c>
      <c r="AT2716" s="2" t="s">
        <v>0</v>
      </c>
      <c r="AU2716" s="1">
        <f t="shared" si="339"/>
        <v>2.8817942893349207</v>
      </c>
      <c r="AV2716" s="1">
        <f t="shared" si="340"/>
        <v>2.3613400546690992</v>
      </c>
      <c r="AW2716" s="1">
        <f t="shared" si="341"/>
        <v>1.8408858200032769</v>
      </c>
    </row>
    <row r="2717" spans="1:49" x14ac:dyDescent="0.2">
      <c r="A2717">
        <v>2715</v>
      </c>
      <c r="B2717" t="s">
        <v>18159</v>
      </c>
      <c r="C2717" t="s">
        <v>18158</v>
      </c>
      <c r="F2717" t="s">
        <v>18157</v>
      </c>
      <c r="G2717" t="s">
        <v>8</v>
      </c>
      <c r="H2717" t="s">
        <v>7</v>
      </c>
      <c r="I2717" t="s">
        <v>1683</v>
      </c>
      <c r="J2717" t="s">
        <v>18156</v>
      </c>
      <c r="K2717" t="s">
        <v>18155</v>
      </c>
      <c r="L2717" t="s">
        <v>18154</v>
      </c>
      <c r="M2717" t="s">
        <v>1042</v>
      </c>
      <c r="N2717">
        <v>3</v>
      </c>
      <c r="O2717" t="s">
        <v>18153</v>
      </c>
      <c r="P2717" t="s">
        <v>18152</v>
      </c>
      <c r="Q2717" t="s">
        <v>18151</v>
      </c>
      <c r="R2717" s="7">
        <v>42979</v>
      </c>
      <c r="S2717" s="8">
        <f t="shared" si="336"/>
        <v>2017</v>
      </c>
      <c r="T2717" s="8">
        <v>2017</v>
      </c>
      <c r="U2717" s="8">
        <f t="shared" si="337"/>
        <v>5</v>
      </c>
      <c r="V2717" s="7">
        <v>42979</v>
      </c>
      <c r="W2717" t="s">
        <v>122</v>
      </c>
      <c r="X2717" s="2">
        <v>1.3720000000000001</v>
      </c>
      <c r="Y2717" s="6">
        <f t="shared" si="342"/>
        <v>3.662475641333654E-2</v>
      </c>
      <c r="AA2717">
        <v>189480</v>
      </c>
      <c r="AB2717">
        <v>17366</v>
      </c>
      <c r="AD2717" t="s">
        <v>2</v>
      </c>
      <c r="AE2717">
        <v>65</v>
      </c>
      <c r="AF2717">
        <v>9</v>
      </c>
      <c r="AG2717">
        <v>7858751</v>
      </c>
      <c r="AH2717" t="s">
        <v>18150</v>
      </c>
      <c r="AI2717" t="s">
        <v>18149</v>
      </c>
      <c r="AJ2717" t="s">
        <v>18148</v>
      </c>
      <c r="AK2717" t="s">
        <v>18147</v>
      </c>
      <c r="AL2717">
        <v>49</v>
      </c>
      <c r="AM2717" s="5">
        <f t="shared" si="338"/>
        <v>9.8000000000000007</v>
      </c>
      <c r="AN2717" s="4">
        <f t="shared" si="343"/>
        <v>1.4842862552063614E-2</v>
      </c>
      <c r="AO2717" s="3"/>
      <c r="AP2717">
        <v>1</v>
      </c>
      <c r="AQ2717" t="s">
        <v>129</v>
      </c>
      <c r="AR2717">
        <v>1254838</v>
      </c>
      <c r="AS2717" t="s">
        <v>128</v>
      </c>
      <c r="AT2717" s="2" t="s">
        <v>0</v>
      </c>
      <c r="AU2717" s="1">
        <f t="shared" si="339"/>
        <v>3.009018825495466</v>
      </c>
      <c r="AV2717" s="1">
        <f t="shared" si="340"/>
        <v>2.5733809482700076</v>
      </c>
      <c r="AW2717" s="1">
        <f t="shared" si="341"/>
        <v>2.1377430710445489</v>
      </c>
    </row>
    <row r="2718" spans="1:49" x14ac:dyDescent="0.2">
      <c r="A2718">
        <v>2716</v>
      </c>
      <c r="B2718" t="s">
        <v>18146</v>
      </c>
      <c r="C2718" t="s">
        <v>18145</v>
      </c>
      <c r="F2718" t="s">
        <v>18144</v>
      </c>
      <c r="G2718" t="s">
        <v>8</v>
      </c>
      <c r="H2718" t="s">
        <v>7</v>
      </c>
      <c r="I2718" t="s">
        <v>18143</v>
      </c>
      <c r="J2718">
        <v>60025778</v>
      </c>
      <c r="K2718" t="s">
        <v>441</v>
      </c>
      <c r="L2718" t="s">
        <v>440</v>
      </c>
      <c r="M2718" t="s">
        <v>30</v>
      </c>
      <c r="N2718">
        <v>2</v>
      </c>
      <c r="O2718" t="s">
        <v>18142</v>
      </c>
      <c r="P2718" t="s">
        <v>18141</v>
      </c>
      <c r="Q2718" t="s">
        <v>437</v>
      </c>
      <c r="R2718" s="7">
        <v>42979</v>
      </c>
      <c r="S2718" s="8">
        <f t="shared" si="336"/>
        <v>2017</v>
      </c>
      <c r="T2718" s="8">
        <v>2017</v>
      </c>
      <c r="U2718" s="8">
        <f t="shared" si="337"/>
        <v>5</v>
      </c>
      <c r="V2718" s="7">
        <v>42979</v>
      </c>
      <c r="W2718" t="s">
        <v>122</v>
      </c>
      <c r="X2718" s="2">
        <v>1.3720000000000001</v>
      </c>
      <c r="Y2718" s="6">
        <f t="shared" si="342"/>
        <v>3.662475641333654E-2</v>
      </c>
      <c r="AA2718">
        <v>189480</v>
      </c>
      <c r="AB2718">
        <v>17366</v>
      </c>
      <c r="AD2718" t="s">
        <v>2</v>
      </c>
      <c r="AE2718">
        <v>65</v>
      </c>
      <c r="AF2718">
        <v>9</v>
      </c>
      <c r="AG2718">
        <v>7855770</v>
      </c>
      <c r="AH2718" t="s">
        <v>18140</v>
      </c>
      <c r="AI2718" t="s">
        <v>18139</v>
      </c>
      <c r="AJ2718" t="s">
        <v>18138</v>
      </c>
      <c r="AK2718" t="s">
        <v>18137</v>
      </c>
      <c r="AL2718">
        <v>18</v>
      </c>
      <c r="AM2718" s="5">
        <f t="shared" si="338"/>
        <v>3.6</v>
      </c>
      <c r="AN2718" s="4">
        <f t="shared" si="343"/>
        <v>5.4524801211662246E-3</v>
      </c>
      <c r="AO2718" s="3"/>
      <c r="AP2718">
        <v>0</v>
      </c>
      <c r="AR2718" t="s">
        <v>1</v>
      </c>
      <c r="AT2718" s="2" t="s">
        <v>0</v>
      </c>
      <c r="AU2718" s="1">
        <f t="shared" si="339"/>
        <v>2.7273073525685443</v>
      </c>
      <c r="AV2718" s="1">
        <f t="shared" si="340"/>
        <v>2.1038618267251383</v>
      </c>
      <c r="AW2718" s="1">
        <f t="shared" si="341"/>
        <v>1.4804163008817319</v>
      </c>
    </row>
    <row r="2719" spans="1:49" x14ac:dyDescent="0.2">
      <c r="A2719">
        <v>2717</v>
      </c>
      <c r="B2719" t="s">
        <v>18136</v>
      </c>
      <c r="C2719" t="s">
        <v>18135</v>
      </c>
      <c r="F2719" t="s">
        <v>18134</v>
      </c>
      <c r="G2719" t="s">
        <v>8</v>
      </c>
      <c r="H2719" t="s">
        <v>7</v>
      </c>
      <c r="I2719" t="s">
        <v>18133</v>
      </c>
      <c r="J2719" t="s">
        <v>18132</v>
      </c>
      <c r="K2719" t="s">
        <v>18131</v>
      </c>
      <c r="L2719" t="s">
        <v>18130</v>
      </c>
      <c r="M2719" t="s">
        <v>1544</v>
      </c>
      <c r="N2719">
        <v>16</v>
      </c>
      <c r="O2719" t="s">
        <v>18129</v>
      </c>
      <c r="P2719" t="s">
        <v>18128</v>
      </c>
      <c r="Q2719" t="s">
        <v>18127</v>
      </c>
      <c r="R2719" s="7">
        <v>42979</v>
      </c>
      <c r="S2719" s="8">
        <f t="shared" si="336"/>
        <v>2017</v>
      </c>
      <c r="T2719" s="8">
        <v>2017</v>
      </c>
      <c r="U2719" s="8">
        <f t="shared" si="337"/>
        <v>5</v>
      </c>
      <c r="V2719" s="7">
        <v>42979</v>
      </c>
      <c r="W2719" t="s">
        <v>122</v>
      </c>
      <c r="X2719" s="2">
        <v>1.3720000000000001</v>
      </c>
      <c r="Y2719" s="6">
        <f t="shared" si="342"/>
        <v>3.662475641333654E-2</v>
      </c>
      <c r="AA2719">
        <v>189480</v>
      </c>
      <c r="AB2719">
        <v>17366</v>
      </c>
      <c r="AD2719" t="s">
        <v>2</v>
      </c>
      <c r="AE2719">
        <v>65</v>
      </c>
      <c r="AF2719">
        <v>9</v>
      </c>
      <c r="AG2719">
        <v>7857052</v>
      </c>
      <c r="AH2719" t="s">
        <v>18126</v>
      </c>
      <c r="AI2719" t="s">
        <v>18125</v>
      </c>
      <c r="AJ2719" t="s">
        <v>18124</v>
      </c>
      <c r="AK2719" t="s">
        <v>18123</v>
      </c>
      <c r="AL2719">
        <v>61</v>
      </c>
      <c r="AM2719" s="5">
        <f t="shared" si="338"/>
        <v>12.2</v>
      </c>
      <c r="AN2719" s="4">
        <f t="shared" si="343"/>
        <v>1.847784929950776E-2</v>
      </c>
      <c r="AO2719" s="3"/>
      <c r="AP2719">
        <v>0</v>
      </c>
      <c r="AR2719" t="s">
        <v>1</v>
      </c>
      <c r="AT2719" s="2" t="s">
        <v>0</v>
      </c>
      <c r="AU2719" s="1">
        <f t="shared" si="339"/>
        <v>3.1180684279187902</v>
      </c>
      <c r="AV2719" s="1">
        <f t="shared" si="340"/>
        <v>2.7551302856422146</v>
      </c>
      <c r="AW2719" s="1">
        <f t="shared" si="341"/>
        <v>2.3921921433656395</v>
      </c>
    </row>
    <row r="2720" spans="1:49" x14ac:dyDescent="0.2">
      <c r="A2720">
        <v>2718</v>
      </c>
      <c r="B2720" t="s">
        <v>18122</v>
      </c>
      <c r="C2720" t="s">
        <v>18121</v>
      </c>
      <c r="E2720">
        <v>28185041</v>
      </c>
      <c r="F2720" t="s">
        <v>18120</v>
      </c>
      <c r="G2720" t="s">
        <v>8</v>
      </c>
      <c r="H2720" t="s">
        <v>7</v>
      </c>
      <c r="I2720" t="s">
        <v>18119</v>
      </c>
      <c r="J2720" t="s">
        <v>18118</v>
      </c>
      <c r="K2720" t="s">
        <v>18117</v>
      </c>
      <c r="L2720" t="s">
        <v>18116</v>
      </c>
      <c r="M2720" t="s">
        <v>1539</v>
      </c>
      <c r="N2720">
        <v>7</v>
      </c>
      <c r="O2720" t="s">
        <v>18115</v>
      </c>
      <c r="P2720" t="s">
        <v>18114</v>
      </c>
      <c r="Q2720" t="s">
        <v>18113</v>
      </c>
      <c r="R2720" s="7">
        <v>42979</v>
      </c>
      <c r="S2720" s="8">
        <f t="shared" si="336"/>
        <v>2017</v>
      </c>
      <c r="T2720" s="8">
        <v>2017</v>
      </c>
      <c r="U2720" s="8">
        <f t="shared" si="337"/>
        <v>5</v>
      </c>
      <c r="V2720" s="7">
        <v>42979</v>
      </c>
      <c r="W2720" t="s">
        <v>2748</v>
      </c>
      <c r="X2720" s="2">
        <v>1.1579999999999999</v>
      </c>
      <c r="Y2720" s="6">
        <f t="shared" si="342"/>
        <v>3.0912148634579962E-2</v>
      </c>
      <c r="AA2720">
        <v>1668595</v>
      </c>
      <c r="AB2720">
        <v>14223</v>
      </c>
      <c r="AC2720">
        <v>15735079</v>
      </c>
      <c r="AD2720" t="s">
        <v>2</v>
      </c>
      <c r="AE2720">
        <v>133</v>
      </c>
      <c r="AF2720" s="10">
        <v>44256</v>
      </c>
      <c r="AH2720" t="s">
        <v>18112</v>
      </c>
      <c r="AI2720" t="s">
        <v>18111</v>
      </c>
      <c r="AJ2720" t="s">
        <v>18110</v>
      </c>
      <c r="AK2720" t="s">
        <v>18109</v>
      </c>
      <c r="AL2720">
        <v>6</v>
      </c>
      <c r="AM2720" s="5">
        <f t="shared" si="338"/>
        <v>1.2</v>
      </c>
      <c r="AN2720" s="4">
        <f t="shared" si="343"/>
        <v>1.8174933737220749E-3</v>
      </c>
      <c r="AO2720" s="3"/>
      <c r="AP2720">
        <v>0</v>
      </c>
      <c r="AR2720" t="s">
        <v>1</v>
      </c>
      <c r="AT2720" s="2">
        <v>3.573</v>
      </c>
      <c r="AU2720" s="1">
        <f t="shared" si="339"/>
        <v>2.2183752056322592</v>
      </c>
      <c r="AV2720" s="1">
        <f t="shared" si="340"/>
        <v>1.6364821004151018</v>
      </c>
      <c r="AW2720" s="1">
        <f t="shared" si="341"/>
        <v>1.0545889951979441</v>
      </c>
    </row>
    <row r="2721" spans="1:49" x14ac:dyDescent="0.2">
      <c r="A2721">
        <v>2719</v>
      </c>
      <c r="B2721" t="s">
        <v>18108</v>
      </c>
      <c r="C2721" t="s">
        <v>18107</v>
      </c>
      <c r="F2721" t="s">
        <v>18106</v>
      </c>
      <c r="G2721" t="s">
        <v>8</v>
      </c>
      <c r="H2721" t="s">
        <v>7</v>
      </c>
      <c r="I2721" t="s">
        <v>18105</v>
      </c>
      <c r="J2721" t="s">
        <v>18104</v>
      </c>
      <c r="K2721" t="s">
        <v>18103</v>
      </c>
      <c r="L2721" t="s">
        <v>18102</v>
      </c>
      <c r="M2721" t="s">
        <v>3115</v>
      </c>
      <c r="N2721">
        <v>3</v>
      </c>
      <c r="O2721" t="s">
        <v>18101</v>
      </c>
      <c r="P2721" t="s">
        <v>18100</v>
      </c>
      <c r="Q2721" t="s">
        <v>18099</v>
      </c>
      <c r="R2721" s="7">
        <v>42979</v>
      </c>
      <c r="S2721" s="8">
        <f t="shared" si="336"/>
        <v>2017</v>
      </c>
      <c r="T2721" s="8">
        <v>2017</v>
      </c>
      <c r="U2721" s="8">
        <f t="shared" si="337"/>
        <v>5</v>
      </c>
      <c r="V2721" s="7">
        <v>42979</v>
      </c>
      <c r="W2721" t="s">
        <v>122</v>
      </c>
      <c r="X2721" s="2">
        <v>1.3720000000000001</v>
      </c>
      <c r="Y2721" s="6">
        <f t="shared" si="342"/>
        <v>3.662475641333654E-2</v>
      </c>
      <c r="AA2721">
        <v>189480</v>
      </c>
      <c r="AB2721">
        <v>17366</v>
      </c>
      <c r="AD2721" t="s">
        <v>2</v>
      </c>
      <c r="AE2721">
        <v>65</v>
      </c>
      <c r="AF2721">
        <v>9</v>
      </c>
      <c r="AG2721">
        <v>7839248</v>
      </c>
      <c r="AH2721" t="s">
        <v>18098</v>
      </c>
      <c r="AI2721" t="s">
        <v>18097</v>
      </c>
      <c r="AJ2721" t="s">
        <v>18096</v>
      </c>
      <c r="AK2721" t="s">
        <v>18095</v>
      </c>
      <c r="AL2721">
        <v>4</v>
      </c>
      <c r="AM2721" s="5">
        <f t="shared" si="338"/>
        <v>0.8</v>
      </c>
      <c r="AN2721" s="4">
        <f t="shared" si="343"/>
        <v>1.2116622491480501E-3</v>
      </c>
      <c r="AO2721" s="3"/>
      <c r="AP2721">
        <v>0</v>
      </c>
      <c r="AR2721" t="s">
        <v>1</v>
      </c>
      <c r="AT2721" s="2" t="s">
        <v>0</v>
      </c>
      <c r="AU2721" s="1">
        <f t="shared" si="339"/>
        <v>2.600082816407999</v>
      </c>
      <c r="AV2721" s="1">
        <f t="shared" si="340"/>
        <v>1.8918209331242295</v>
      </c>
      <c r="AW2721" s="1">
        <f t="shared" si="341"/>
        <v>1.1835590498404598</v>
      </c>
    </row>
    <row r="2722" spans="1:49" x14ac:dyDescent="0.2">
      <c r="A2722">
        <v>2720</v>
      </c>
      <c r="B2722" t="s">
        <v>18094</v>
      </c>
      <c r="C2722" t="s">
        <v>18093</v>
      </c>
      <c r="F2722" t="s">
        <v>18092</v>
      </c>
      <c r="G2722" t="s">
        <v>8</v>
      </c>
      <c r="H2722" t="s">
        <v>7</v>
      </c>
      <c r="I2722" t="s">
        <v>18091</v>
      </c>
      <c r="J2722">
        <v>60000912</v>
      </c>
      <c r="K2722" t="s">
        <v>672</v>
      </c>
      <c r="L2722" t="s">
        <v>671</v>
      </c>
      <c r="M2722" t="s">
        <v>10</v>
      </c>
      <c r="N2722">
        <v>2</v>
      </c>
      <c r="O2722" t="s">
        <v>18090</v>
      </c>
      <c r="P2722" t="s">
        <v>18089</v>
      </c>
      <c r="Q2722" t="s">
        <v>3787</v>
      </c>
      <c r="R2722" s="7">
        <v>42979</v>
      </c>
      <c r="S2722" s="8">
        <f t="shared" si="336"/>
        <v>2017</v>
      </c>
      <c r="T2722" s="8">
        <v>2017</v>
      </c>
      <c r="U2722" s="8">
        <f t="shared" si="337"/>
        <v>5</v>
      </c>
      <c r="V2722" s="7">
        <v>42979</v>
      </c>
      <c r="W2722" t="s">
        <v>9</v>
      </c>
      <c r="X2722" s="2">
        <v>0.38600000000000001</v>
      </c>
      <c r="Y2722" s="6">
        <f t="shared" si="342"/>
        <v>1.0304049544859988E-2</v>
      </c>
      <c r="AA2722">
        <v>9467076</v>
      </c>
      <c r="AB2722">
        <v>26738</v>
      </c>
      <c r="AD2722" t="s">
        <v>2</v>
      </c>
      <c r="AE2722">
        <v>23</v>
      </c>
      <c r="AF2722">
        <v>9</v>
      </c>
      <c r="AH2722" t="s">
        <v>18088</v>
      </c>
      <c r="AI2722" t="s">
        <v>18087</v>
      </c>
      <c r="AK2722" t="s">
        <v>18086</v>
      </c>
      <c r="AL2722">
        <v>1</v>
      </c>
      <c r="AM2722" s="5">
        <f t="shared" si="338"/>
        <v>0.2</v>
      </c>
      <c r="AN2722" s="4">
        <f t="shared" si="343"/>
        <v>3.0291556228701253E-4</v>
      </c>
      <c r="AO2722" s="3"/>
      <c r="AP2722">
        <v>0</v>
      </c>
      <c r="AR2722" t="s">
        <v>1</v>
      </c>
      <c r="AT2722" s="2" t="s">
        <v>0</v>
      </c>
      <c r="AU2722" s="1">
        <f t="shared" si="339"/>
        <v>0.73037093500880945</v>
      </c>
      <c r="AV2722" s="1">
        <f t="shared" si="340"/>
        <v>0.53034825535735008</v>
      </c>
      <c r="AW2722" s="1">
        <f t="shared" si="341"/>
        <v>0.3303255757058905</v>
      </c>
    </row>
    <row r="2723" spans="1:49" x14ac:dyDescent="0.2">
      <c r="A2723">
        <v>2721</v>
      </c>
      <c r="B2723" t="s">
        <v>18085</v>
      </c>
      <c r="C2723" t="s">
        <v>18084</v>
      </c>
      <c r="D2723" t="s">
        <v>18083</v>
      </c>
      <c r="F2723" t="s">
        <v>18082</v>
      </c>
      <c r="G2723" t="s">
        <v>8</v>
      </c>
      <c r="H2723" t="s">
        <v>7</v>
      </c>
      <c r="I2723" t="s">
        <v>3975</v>
      </c>
      <c r="J2723">
        <v>60104476</v>
      </c>
      <c r="K2723" t="s">
        <v>18081</v>
      </c>
      <c r="L2723" t="s">
        <v>1011</v>
      </c>
      <c r="M2723" t="s">
        <v>10</v>
      </c>
      <c r="N2723">
        <v>2</v>
      </c>
      <c r="O2723" t="s">
        <v>18080</v>
      </c>
      <c r="P2723" t="s">
        <v>18079</v>
      </c>
      <c r="Q2723" t="s">
        <v>18078</v>
      </c>
      <c r="R2723" s="7">
        <v>42979</v>
      </c>
      <c r="S2723" s="8">
        <f t="shared" si="336"/>
        <v>2017</v>
      </c>
      <c r="T2723" s="8">
        <v>2017</v>
      </c>
      <c r="U2723" s="8">
        <f t="shared" si="337"/>
        <v>5</v>
      </c>
      <c r="V2723" s="7">
        <v>42979</v>
      </c>
      <c r="W2723" t="s">
        <v>3971</v>
      </c>
      <c r="X2723" s="2">
        <v>0.58399999999999996</v>
      </c>
      <c r="Y2723" s="6">
        <f t="shared" si="342"/>
        <v>1.5589546461653453E-2</v>
      </c>
      <c r="AA2723">
        <v>11100168</v>
      </c>
      <c r="AB2723">
        <v>13907</v>
      </c>
      <c r="AD2723" t="s">
        <v>2</v>
      </c>
      <c r="AE2723">
        <v>56</v>
      </c>
      <c r="AF2723">
        <v>3</v>
      </c>
      <c r="AH2723" t="s">
        <v>18077</v>
      </c>
      <c r="AI2723" t="s">
        <v>18076</v>
      </c>
      <c r="AJ2723" t="s">
        <v>18075</v>
      </c>
      <c r="AK2723" t="s">
        <v>18074</v>
      </c>
      <c r="AL2723">
        <v>6</v>
      </c>
      <c r="AM2723" s="5">
        <f t="shared" si="338"/>
        <v>1.2</v>
      </c>
      <c r="AN2723" s="4">
        <f t="shared" si="343"/>
        <v>1.8174933737220749E-3</v>
      </c>
      <c r="AO2723" s="3"/>
      <c r="AP2723">
        <v>1</v>
      </c>
      <c r="AR2723" t="s">
        <v>1</v>
      </c>
      <c r="AT2723" s="2">
        <v>3.7320000000000002</v>
      </c>
      <c r="AU2723" s="1">
        <f t="shared" si="339"/>
        <v>1.1457930535274039</v>
      </c>
      <c r="AV2723" s="1">
        <f t="shared" si="340"/>
        <v>0.87035199176877642</v>
      </c>
      <c r="AW2723" s="1">
        <f t="shared" si="341"/>
        <v>0.59491093001014883</v>
      </c>
    </row>
    <row r="2724" spans="1:49" x14ac:dyDescent="0.2">
      <c r="A2724">
        <v>2722</v>
      </c>
      <c r="B2724" t="s">
        <v>18073</v>
      </c>
      <c r="C2724" t="s">
        <v>18072</v>
      </c>
      <c r="F2724" t="s">
        <v>18071</v>
      </c>
      <c r="G2724" t="s">
        <v>8</v>
      </c>
      <c r="H2724" t="s">
        <v>7</v>
      </c>
      <c r="I2724" t="s">
        <v>18070</v>
      </c>
      <c r="J2724" t="s">
        <v>18069</v>
      </c>
      <c r="K2724" t="s">
        <v>18068</v>
      </c>
      <c r="L2724" t="s">
        <v>18067</v>
      </c>
      <c r="M2724" t="s">
        <v>18066</v>
      </c>
      <c r="N2724">
        <v>2</v>
      </c>
      <c r="O2724" t="s">
        <v>18065</v>
      </c>
      <c r="P2724" t="s">
        <v>18064</v>
      </c>
      <c r="Q2724" t="s">
        <v>18063</v>
      </c>
      <c r="R2724" s="7">
        <v>42979</v>
      </c>
      <c r="S2724" s="8">
        <f t="shared" si="336"/>
        <v>2017</v>
      </c>
      <c r="T2724" s="8">
        <v>2017</v>
      </c>
      <c r="U2724" s="8">
        <f t="shared" si="337"/>
        <v>5</v>
      </c>
      <c r="V2724" s="7">
        <v>42979</v>
      </c>
      <c r="W2724" t="s">
        <v>2848</v>
      </c>
      <c r="X2724" s="2">
        <v>0.36399999999999999</v>
      </c>
      <c r="Y2724" s="6">
        <f t="shared" si="342"/>
        <v>9.7167721096607148E-3</v>
      </c>
      <c r="AA2724">
        <v>10184864</v>
      </c>
      <c r="AB2724">
        <v>21916</v>
      </c>
      <c r="AC2724">
        <v>15729451</v>
      </c>
      <c r="AD2724" t="s">
        <v>2</v>
      </c>
      <c r="AE2724">
        <v>66</v>
      </c>
      <c r="AF2724">
        <v>1</v>
      </c>
      <c r="AH2724" t="s">
        <v>18062</v>
      </c>
      <c r="AI2724" t="s">
        <v>18061</v>
      </c>
      <c r="AJ2724" t="s">
        <v>18060</v>
      </c>
      <c r="AK2724" t="s">
        <v>18059</v>
      </c>
      <c r="AL2724">
        <v>9</v>
      </c>
      <c r="AM2724" s="5">
        <f t="shared" si="338"/>
        <v>1.8</v>
      </c>
      <c r="AN2724" s="4">
        <f t="shared" si="343"/>
        <v>2.7262400605831123E-3</v>
      </c>
      <c r="AO2724" s="3"/>
      <c r="AP2724">
        <v>0</v>
      </c>
      <c r="AR2724" t="s">
        <v>1</v>
      </c>
      <c r="AT2724" s="2">
        <v>2.3140000000000001</v>
      </c>
      <c r="AU2724" s="1">
        <f t="shared" si="339"/>
        <v>0.76196124949374333</v>
      </c>
      <c r="AV2724" s="1">
        <f t="shared" si="340"/>
        <v>0.62215060851219139</v>
      </c>
      <c r="AW2724" s="1">
        <f t="shared" si="341"/>
        <v>0.48233996753063935</v>
      </c>
    </row>
    <row r="2725" spans="1:49" x14ac:dyDescent="0.2">
      <c r="A2725">
        <v>2723</v>
      </c>
      <c r="B2725" t="s">
        <v>18058</v>
      </c>
      <c r="C2725" t="s">
        <v>18057</v>
      </c>
      <c r="F2725" t="s">
        <v>18056</v>
      </c>
      <c r="G2725" t="s">
        <v>8</v>
      </c>
      <c r="H2725" t="s">
        <v>7</v>
      </c>
      <c r="I2725" t="s">
        <v>18055</v>
      </c>
      <c r="J2725" t="s">
        <v>18054</v>
      </c>
      <c r="K2725" t="s">
        <v>18053</v>
      </c>
      <c r="L2725" t="s">
        <v>18052</v>
      </c>
      <c r="M2725" t="s">
        <v>16</v>
      </c>
      <c r="N2725">
        <v>3</v>
      </c>
      <c r="O2725" t="s">
        <v>18051</v>
      </c>
      <c r="P2725" t="s">
        <v>18050</v>
      </c>
      <c r="Q2725" t="s">
        <v>18049</v>
      </c>
      <c r="R2725" s="7">
        <v>42979</v>
      </c>
      <c r="S2725" s="8">
        <f t="shared" si="336"/>
        <v>2017</v>
      </c>
      <c r="T2725" s="8">
        <v>2017</v>
      </c>
      <c r="U2725" s="8">
        <f t="shared" si="337"/>
        <v>5</v>
      </c>
      <c r="V2725" s="7">
        <v>42979</v>
      </c>
      <c r="W2725" t="s">
        <v>2848</v>
      </c>
      <c r="X2725" s="2">
        <v>0.36399999999999999</v>
      </c>
      <c r="Y2725" s="6">
        <f t="shared" si="342"/>
        <v>9.7167721096607148E-3</v>
      </c>
      <c r="AA2725">
        <v>10184864</v>
      </c>
      <c r="AB2725">
        <v>21916</v>
      </c>
      <c r="AC2725">
        <v>15729451</v>
      </c>
      <c r="AD2725" t="s">
        <v>2</v>
      </c>
      <c r="AE2725">
        <v>66</v>
      </c>
      <c r="AF2725">
        <v>1</v>
      </c>
      <c r="AI2725" t="s">
        <v>18048</v>
      </c>
      <c r="AJ2725" t="s">
        <v>18047</v>
      </c>
      <c r="AK2725" t="s">
        <v>18046</v>
      </c>
      <c r="AL2725">
        <v>5</v>
      </c>
      <c r="AM2725" s="5">
        <f t="shared" si="338"/>
        <v>1</v>
      </c>
      <c r="AN2725" s="4">
        <f t="shared" si="343"/>
        <v>1.5145778114350624E-3</v>
      </c>
      <c r="AO2725" s="3"/>
      <c r="AP2725">
        <v>0</v>
      </c>
      <c r="AR2725" t="s">
        <v>1</v>
      </c>
      <c r="AT2725" s="2">
        <v>2.3140000000000001</v>
      </c>
      <c r="AU2725" s="1">
        <f t="shared" si="339"/>
        <v>0.72561138201930186</v>
      </c>
      <c r="AV2725" s="1">
        <f t="shared" si="340"/>
        <v>0.56156749605478884</v>
      </c>
      <c r="AW2725" s="1">
        <f t="shared" si="341"/>
        <v>0.39752361009027581</v>
      </c>
    </row>
    <row r="2726" spans="1:49" x14ac:dyDescent="0.2">
      <c r="A2726">
        <v>2724</v>
      </c>
      <c r="B2726" t="s">
        <v>18045</v>
      </c>
      <c r="C2726" t="s">
        <v>18044</v>
      </c>
      <c r="F2726" t="s">
        <v>18043</v>
      </c>
      <c r="G2726" t="s">
        <v>8</v>
      </c>
      <c r="H2726" t="s">
        <v>7</v>
      </c>
      <c r="I2726" t="s">
        <v>168</v>
      </c>
      <c r="J2726">
        <v>60025578</v>
      </c>
      <c r="K2726" t="s">
        <v>43</v>
      </c>
      <c r="L2726" t="s">
        <v>5</v>
      </c>
      <c r="M2726" t="s">
        <v>4</v>
      </c>
      <c r="N2726">
        <v>5</v>
      </c>
      <c r="O2726" t="s">
        <v>18042</v>
      </c>
      <c r="P2726" t="s">
        <v>18041</v>
      </c>
      <c r="Q2726" t="s">
        <v>42</v>
      </c>
      <c r="R2726" s="7">
        <v>42979</v>
      </c>
      <c r="S2726" s="8">
        <f t="shared" si="336"/>
        <v>2017</v>
      </c>
      <c r="T2726" s="8">
        <v>2017</v>
      </c>
      <c r="U2726" s="8">
        <f t="shared" si="337"/>
        <v>5</v>
      </c>
      <c r="V2726" s="7">
        <v>42979</v>
      </c>
      <c r="W2726" t="s">
        <v>18040</v>
      </c>
      <c r="X2726" s="2">
        <v>1.6779999999999999</v>
      </c>
      <c r="Y2726" s="6">
        <f t="shared" si="342"/>
        <v>4.479325164838098E-2</v>
      </c>
      <c r="AA2726">
        <v>10636536</v>
      </c>
      <c r="AB2726">
        <v>17342</v>
      </c>
      <c r="AD2726" t="s">
        <v>2</v>
      </c>
      <c r="AE2726">
        <v>25</v>
      </c>
      <c r="AF2726">
        <v>5</v>
      </c>
      <c r="AG2726">
        <v>7776851</v>
      </c>
      <c r="AH2726" t="s">
        <v>18039</v>
      </c>
      <c r="AI2726" t="s">
        <v>18038</v>
      </c>
      <c r="AJ2726" t="s">
        <v>18037</v>
      </c>
      <c r="AK2726" t="s">
        <v>18036</v>
      </c>
      <c r="AL2726">
        <v>9</v>
      </c>
      <c r="AM2726" s="5">
        <f t="shared" si="338"/>
        <v>1.8</v>
      </c>
      <c r="AN2726" s="4">
        <f t="shared" si="343"/>
        <v>2.7262400605831123E-3</v>
      </c>
      <c r="AO2726" s="3"/>
      <c r="AP2726">
        <v>0</v>
      </c>
      <c r="AR2726" t="s">
        <v>1</v>
      </c>
      <c r="AT2726" s="2" t="s">
        <v>0</v>
      </c>
      <c r="AU2726" s="1">
        <f t="shared" si="339"/>
        <v>3.2173148172041617</v>
      </c>
      <c r="AV2726" s="1">
        <f t="shared" si="340"/>
        <v>2.3759745854482048</v>
      </c>
      <c r="AW2726" s="1">
        <f t="shared" si="341"/>
        <v>1.5346343536922471</v>
      </c>
    </row>
    <row r="2727" spans="1:49" x14ac:dyDescent="0.2">
      <c r="A2727">
        <v>2725</v>
      </c>
      <c r="B2727" t="s">
        <v>18035</v>
      </c>
      <c r="C2727" t="s">
        <v>18034</v>
      </c>
      <c r="F2727" t="s">
        <v>18033</v>
      </c>
      <c r="G2727" t="s">
        <v>8</v>
      </c>
      <c r="H2727" t="s">
        <v>7</v>
      </c>
      <c r="I2727" t="s">
        <v>18032</v>
      </c>
      <c r="J2727">
        <v>60076787</v>
      </c>
      <c r="K2727" t="s">
        <v>18031</v>
      </c>
      <c r="L2727" t="s">
        <v>18030</v>
      </c>
      <c r="M2727" t="s">
        <v>10</v>
      </c>
      <c r="N2727">
        <v>2</v>
      </c>
      <c r="O2727" t="s">
        <v>18029</v>
      </c>
      <c r="P2727" t="s">
        <v>18028</v>
      </c>
      <c r="Q2727" t="s">
        <v>18027</v>
      </c>
      <c r="R2727" s="7">
        <v>42979</v>
      </c>
      <c r="S2727" s="8">
        <f t="shared" si="336"/>
        <v>2017</v>
      </c>
      <c r="T2727" s="8">
        <v>2017</v>
      </c>
      <c r="U2727" s="8">
        <f t="shared" si="337"/>
        <v>5</v>
      </c>
      <c r="V2727" s="7">
        <v>42979</v>
      </c>
      <c r="W2727" t="s">
        <v>9</v>
      </c>
      <c r="X2727" s="2">
        <v>0.38600000000000001</v>
      </c>
      <c r="Y2727" s="6">
        <f t="shared" si="342"/>
        <v>1.0304049544859988E-2</v>
      </c>
      <c r="AA2727">
        <v>9467076</v>
      </c>
      <c r="AB2727">
        <v>26738</v>
      </c>
      <c r="AD2727" t="s">
        <v>2</v>
      </c>
      <c r="AE2727">
        <v>23</v>
      </c>
      <c r="AF2727">
        <v>9</v>
      </c>
      <c r="AH2727" t="s">
        <v>18026</v>
      </c>
      <c r="AI2727" t="s">
        <v>18025</v>
      </c>
      <c r="AK2727" t="s">
        <v>18024</v>
      </c>
      <c r="AL2727">
        <v>4</v>
      </c>
      <c r="AM2727" s="5">
        <f t="shared" si="338"/>
        <v>0.8</v>
      </c>
      <c r="AN2727" s="4">
        <f t="shared" si="343"/>
        <v>1.2116622491480501E-3</v>
      </c>
      <c r="AO2727" s="3"/>
      <c r="AP2727">
        <v>0</v>
      </c>
      <c r="AR2727" t="s">
        <v>1</v>
      </c>
      <c r="AT2727" s="2" t="s">
        <v>0</v>
      </c>
      <c r="AU2727" s="1">
        <f t="shared" si="339"/>
        <v>0.75763333561464064</v>
      </c>
      <c r="AV2727" s="1">
        <f t="shared" si="340"/>
        <v>0.57578558970040183</v>
      </c>
      <c r="AW2727" s="1">
        <f t="shared" si="341"/>
        <v>0.39393784378616309</v>
      </c>
    </row>
    <row r="2728" spans="1:49" x14ac:dyDescent="0.2">
      <c r="A2728">
        <v>2726</v>
      </c>
      <c r="B2728" t="s">
        <v>18023</v>
      </c>
      <c r="C2728" t="s">
        <v>18022</v>
      </c>
      <c r="F2728" t="s">
        <v>18021</v>
      </c>
      <c r="G2728" t="s">
        <v>8</v>
      </c>
      <c r="H2728" t="s">
        <v>7</v>
      </c>
      <c r="I2728" t="s">
        <v>18020</v>
      </c>
      <c r="J2728" t="s">
        <v>18019</v>
      </c>
      <c r="K2728" t="s">
        <v>18018</v>
      </c>
      <c r="L2728" t="s">
        <v>18017</v>
      </c>
      <c r="M2728" t="s">
        <v>1429</v>
      </c>
      <c r="N2728">
        <v>5</v>
      </c>
      <c r="O2728" t="s">
        <v>18016</v>
      </c>
      <c r="P2728" t="s">
        <v>18015</v>
      </c>
      <c r="Q2728" t="s">
        <v>18014</v>
      </c>
      <c r="R2728" s="7">
        <v>42979</v>
      </c>
      <c r="S2728" s="8">
        <f t="shared" si="336"/>
        <v>2017</v>
      </c>
      <c r="T2728" s="8">
        <v>2017</v>
      </c>
      <c r="U2728" s="8">
        <f t="shared" si="337"/>
        <v>5</v>
      </c>
      <c r="V2728" s="7">
        <v>42979</v>
      </c>
      <c r="W2728" t="s">
        <v>18013</v>
      </c>
      <c r="X2728" s="2">
        <v>1.032</v>
      </c>
      <c r="Y2728" s="6">
        <f t="shared" si="342"/>
        <v>2.7548650596620487E-2</v>
      </c>
      <c r="AA2728">
        <v>9696016</v>
      </c>
      <c r="AB2728">
        <v>9700153238</v>
      </c>
      <c r="AC2728">
        <v>14753995</v>
      </c>
      <c r="AD2728" t="s">
        <v>2</v>
      </c>
      <c r="AE2728">
        <v>24</v>
      </c>
      <c r="AF2728">
        <v>5</v>
      </c>
      <c r="AH2728" t="s">
        <v>18012</v>
      </c>
      <c r="AI2728" t="s">
        <v>18011</v>
      </c>
      <c r="AJ2728" t="s">
        <v>18010</v>
      </c>
      <c r="AK2728" t="s">
        <v>18009</v>
      </c>
      <c r="AL2728">
        <v>3</v>
      </c>
      <c r="AM2728" s="5">
        <f t="shared" si="338"/>
        <v>0.6</v>
      </c>
      <c r="AN2728" s="4">
        <f t="shared" si="343"/>
        <v>9.0874668686103744E-4</v>
      </c>
      <c r="AO2728" s="3"/>
      <c r="AP2728">
        <v>0</v>
      </c>
      <c r="AR2728" t="s">
        <v>1</v>
      </c>
      <c r="AT2728" s="2">
        <v>4.1929999999999996</v>
      </c>
      <c r="AU2728" s="1">
        <f t="shared" si="339"/>
        <v>1.9556679423692651</v>
      </c>
      <c r="AV2728" s="1">
        <f t="shared" si="340"/>
        <v>1.4228698641740762</v>
      </c>
      <c r="AW2728" s="1">
        <f t="shared" si="341"/>
        <v>0.89007178597888714</v>
      </c>
    </row>
    <row r="2729" spans="1:49" x14ac:dyDescent="0.2">
      <c r="A2729">
        <v>2727</v>
      </c>
      <c r="B2729" t="s">
        <v>18008</v>
      </c>
      <c r="C2729" t="s">
        <v>18007</v>
      </c>
      <c r="F2729" t="s">
        <v>18006</v>
      </c>
      <c r="G2729" t="s">
        <v>8</v>
      </c>
      <c r="H2729" t="s">
        <v>7</v>
      </c>
      <c r="I2729" t="s">
        <v>18005</v>
      </c>
      <c r="J2729" t="s">
        <v>18004</v>
      </c>
      <c r="K2729" t="s">
        <v>18003</v>
      </c>
      <c r="L2729" t="s">
        <v>18002</v>
      </c>
      <c r="M2729" t="s">
        <v>765</v>
      </c>
      <c r="N2729">
        <v>4</v>
      </c>
      <c r="O2729" t="s">
        <v>18001</v>
      </c>
      <c r="P2729" t="s">
        <v>18000</v>
      </c>
      <c r="Q2729" t="s">
        <v>17999</v>
      </c>
      <c r="R2729" s="7">
        <v>42979</v>
      </c>
      <c r="S2729" s="8">
        <f t="shared" si="336"/>
        <v>2017</v>
      </c>
      <c r="T2729" s="8">
        <v>2017</v>
      </c>
      <c r="U2729" s="8">
        <f t="shared" si="337"/>
        <v>5</v>
      </c>
      <c r="V2729" s="7">
        <v>42979</v>
      </c>
      <c r="W2729" t="s">
        <v>17998</v>
      </c>
      <c r="X2729" s="2">
        <v>0.57699999999999996</v>
      </c>
      <c r="Y2729" s="6">
        <f t="shared" si="342"/>
        <v>1.5402685459544593E-2</v>
      </c>
      <c r="AA2729">
        <v>2728397</v>
      </c>
      <c r="AB2729">
        <v>14433</v>
      </c>
      <c r="AC2729">
        <v>15480569</v>
      </c>
      <c r="AD2729" t="s">
        <v>2</v>
      </c>
      <c r="AE2729">
        <v>38</v>
      </c>
      <c r="AH2729" t="s">
        <v>17997</v>
      </c>
      <c r="AI2729" t="s">
        <v>17996</v>
      </c>
      <c r="AK2729" t="s">
        <v>17995</v>
      </c>
      <c r="AL2729">
        <v>9</v>
      </c>
      <c r="AM2729" s="5">
        <f t="shared" si="338"/>
        <v>1.8</v>
      </c>
      <c r="AN2729" s="4">
        <f t="shared" si="343"/>
        <v>2.7262400605831123E-3</v>
      </c>
      <c r="AO2729" s="3"/>
      <c r="AP2729">
        <v>0</v>
      </c>
      <c r="AR2729" t="s">
        <v>1</v>
      </c>
      <c r="AT2729" s="2">
        <v>3.1709999999999998</v>
      </c>
      <c r="AU2729" s="1">
        <f t="shared" si="339"/>
        <v>1.1599751839856149</v>
      </c>
      <c r="AV2729" s="1">
        <f t="shared" si="340"/>
        <v>0.90644627600638528</v>
      </c>
      <c r="AW2729" s="1">
        <f t="shared" si="341"/>
        <v>0.65291736802715561</v>
      </c>
    </row>
    <row r="2730" spans="1:49" x14ac:dyDescent="0.2">
      <c r="A2730">
        <v>2728</v>
      </c>
      <c r="B2730" t="s">
        <v>17994</v>
      </c>
      <c r="C2730" t="s">
        <v>17993</v>
      </c>
      <c r="F2730" t="s">
        <v>17992</v>
      </c>
      <c r="G2730" t="s">
        <v>8</v>
      </c>
      <c r="H2730" t="s">
        <v>7</v>
      </c>
      <c r="I2730" t="s">
        <v>17991</v>
      </c>
      <c r="J2730" t="s">
        <v>17990</v>
      </c>
      <c r="K2730" t="s">
        <v>17989</v>
      </c>
      <c r="L2730" t="s">
        <v>17988</v>
      </c>
      <c r="M2730" t="s">
        <v>417</v>
      </c>
      <c r="N2730">
        <v>5</v>
      </c>
      <c r="O2730" t="s">
        <v>17987</v>
      </c>
      <c r="P2730" t="s">
        <v>17986</v>
      </c>
      <c r="Q2730" t="s">
        <v>17985</v>
      </c>
      <c r="R2730" s="7">
        <v>42978</v>
      </c>
      <c r="S2730" s="8">
        <f t="shared" si="336"/>
        <v>2017</v>
      </c>
      <c r="T2730" s="8">
        <v>2017</v>
      </c>
      <c r="U2730" s="8">
        <f t="shared" si="337"/>
        <v>5</v>
      </c>
      <c r="V2730" s="7">
        <v>42978</v>
      </c>
      <c r="W2730" t="s">
        <v>1439</v>
      </c>
      <c r="X2730" s="2">
        <v>0.375</v>
      </c>
      <c r="Y2730" s="6">
        <f t="shared" si="342"/>
        <v>1.0010410827260351E-2</v>
      </c>
      <c r="AA2730">
        <v>135194</v>
      </c>
      <c r="AB2730">
        <v>24918</v>
      </c>
      <c r="AD2730" t="s">
        <v>2</v>
      </c>
      <c r="AE2730">
        <v>53</v>
      </c>
      <c r="AF2730">
        <v>18</v>
      </c>
      <c r="AH2730" t="s">
        <v>17984</v>
      </c>
      <c r="AI2730" t="s">
        <v>17983</v>
      </c>
      <c r="AK2730" t="s">
        <v>17982</v>
      </c>
      <c r="AL2730">
        <v>1</v>
      </c>
      <c r="AM2730" s="5">
        <f t="shared" si="338"/>
        <v>0.2</v>
      </c>
      <c r="AN2730" s="4">
        <f t="shared" si="343"/>
        <v>3.0291556228701253E-4</v>
      </c>
      <c r="AO2730" s="3"/>
      <c r="AP2730">
        <v>0</v>
      </c>
      <c r="AR2730" t="s">
        <v>1</v>
      </c>
      <c r="AT2730" s="2">
        <v>1.3140000000000001</v>
      </c>
      <c r="AU2730" s="1">
        <f t="shared" si="339"/>
        <v>0.70981622477683493</v>
      </c>
      <c r="AV2730" s="1">
        <f t="shared" si="340"/>
        <v>0.51566631947736818</v>
      </c>
      <c r="AW2730" s="1">
        <f t="shared" si="341"/>
        <v>0.32151641417790139</v>
      </c>
    </row>
    <row r="2731" spans="1:49" x14ac:dyDescent="0.2">
      <c r="A2731">
        <v>2729</v>
      </c>
      <c r="B2731" t="s">
        <v>17981</v>
      </c>
      <c r="C2731" t="s">
        <v>17980</v>
      </c>
      <c r="F2731" t="s">
        <v>17979</v>
      </c>
      <c r="G2731" t="s">
        <v>8</v>
      </c>
      <c r="H2731" t="s">
        <v>7</v>
      </c>
      <c r="I2731" t="s">
        <v>10812</v>
      </c>
      <c r="J2731" t="s">
        <v>10811</v>
      </c>
      <c r="K2731" t="s">
        <v>10810</v>
      </c>
      <c r="L2731" t="s">
        <v>10809</v>
      </c>
      <c r="M2731" t="s">
        <v>10808</v>
      </c>
      <c r="N2731">
        <v>5</v>
      </c>
      <c r="O2731" t="s">
        <v>17978</v>
      </c>
      <c r="P2731" t="s">
        <v>17977</v>
      </c>
      <c r="Q2731" t="s">
        <v>17976</v>
      </c>
      <c r="R2731" s="7">
        <v>42978</v>
      </c>
      <c r="S2731" s="8">
        <f t="shared" si="336"/>
        <v>2017</v>
      </c>
      <c r="T2731" s="8">
        <v>2017</v>
      </c>
      <c r="U2731" s="8">
        <f t="shared" si="337"/>
        <v>5</v>
      </c>
      <c r="V2731" s="7">
        <v>42978</v>
      </c>
      <c r="W2731" t="s">
        <v>811</v>
      </c>
      <c r="X2731" s="2">
        <v>1.3280000000000001</v>
      </c>
      <c r="Y2731" s="6">
        <f t="shared" si="342"/>
        <v>3.5450201542937994E-2</v>
      </c>
      <c r="AA2731">
        <v>15361225</v>
      </c>
      <c r="AB2731">
        <v>18894</v>
      </c>
      <c r="AD2731" t="s">
        <v>2</v>
      </c>
      <c r="AE2731">
        <v>16</v>
      </c>
      <c r="AG2731">
        <v>8023980</v>
      </c>
      <c r="AH2731" t="s">
        <v>17975</v>
      </c>
      <c r="AI2731" t="s">
        <v>17974</v>
      </c>
      <c r="AJ2731" t="s">
        <v>17973</v>
      </c>
      <c r="AK2731" t="s">
        <v>17972</v>
      </c>
      <c r="AL2731">
        <v>22</v>
      </c>
      <c r="AM2731" s="5">
        <f t="shared" si="338"/>
        <v>4.4000000000000004</v>
      </c>
      <c r="AN2731" s="4">
        <f t="shared" si="343"/>
        <v>6.6641423703142754E-3</v>
      </c>
      <c r="AO2731" s="3"/>
      <c r="AP2731">
        <v>0</v>
      </c>
      <c r="AQ2731" t="s">
        <v>566</v>
      </c>
      <c r="AR2731" t="s">
        <v>3364</v>
      </c>
      <c r="AS2731" t="s">
        <v>565</v>
      </c>
      <c r="AT2731" s="2">
        <v>3.8340000000000001</v>
      </c>
      <c r="AU2731" s="1">
        <f t="shared" si="339"/>
        <v>2.6814383791150878</v>
      </c>
      <c r="AV2731" s="1">
        <f t="shared" si="340"/>
        <v>2.1057171956626135</v>
      </c>
      <c r="AW2731" s="1">
        <f t="shared" si="341"/>
        <v>1.529996012210139</v>
      </c>
    </row>
    <row r="2732" spans="1:49" x14ac:dyDescent="0.2">
      <c r="A2732">
        <v>2730</v>
      </c>
      <c r="B2732" t="s">
        <v>17971</v>
      </c>
      <c r="C2732" t="s">
        <v>17970</v>
      </c>
      <c r="F2732" t="s">
        <v>17969</v>
      </c>
      <c r="G2732" t="s">
        <v>8</v>
      </c>
      <c r="H2732" t="s">
        <v>7</v>
      </c>
      <c r="I2732" t="s">
        <v>17968</v>
      </c>
      <c r="J2732">
        <v>60022109</v>
      </c>
      <c r="K2732" t="s">
        <v>2155</v>
      </c>
      <c r="L2732" t="s">
        <v>541</v>
      </c>
      <c r="M2732" t="s">
        <v>405</v>
      </c>
      <c r="N2732">
        <v>4</v>
      </c>
      <c r="O2732" t="s">
        <v>17967</v>
      </c>
      <c r="P2732" t="s">
        <v>17966</v>
      </c>
      <c r="Q2732" t="s">
        <v>17965</v>
      </c>
      <c r="R2732" s="7">
        <v>42978</v>
      </c>
      <c r="S2732" s="8">
        <f t="shared" si="336"/>
        <v>2017</v>
      </c>
      <c r="T2732" s="8">
        <v>2017</v>
      </c>
      <c r="U2732" s="8">
        <f t="shared" si="337"/>
        <v>5</v>
      </c>
      <c r="V2732" s="7">
        <v>42978</v>
      </c>
      <c r="W2732" t="s">
        <v>811</v>
      </c>
      <c r="X2732" s="2">
        <v>1.3280000000000001</v>
      </c>
      <c r="Y2732" s="6">
        <f t="shared" si="342"/>
        <v>3.5450201542937994E-2</v>
      </c>
      <c r="AA2732">
        <v>15361225</v>
      </c>
      <c r="AB2732">
        <v>18894</v>
      </c>
      <c r="AD2732" t="s">
        <v>2</v>
      </c>
      <c r="AE2732">
        <v>16</v>
      </c>
      <c r="AG2732">
        <v>8023738</v>
      </c>
      <c r="AH2732" t="s">
        <v>17964</v>
      </c>
      <c r="AI2732" t="s">
        <v>17963</v>
      </c>
      <c r="AJ2732" t="s">
        <v>17962</v>
      </c>
      <c r="AK2732" t="s">
        <v>17961</v>
      </c>
      <c r="AL2732">
        <v>2</v>
      </c>
      <c r="AM2732" s="5">
        <f t="shared" si="338"/>
        <v>0.4</v>
      </c>
      <c r="AN2732" s="4">
        <f t="shared" si="343"/>
        <v>6.0583112457402507E-4</v>
      </c>
      <c r="AO2732" s="3"/>
      <c r="AP2732">
        <v>0</v>
      </c>
      <c r="AQ2732" t="s">
        <v>403</v>
      </c>
      <c r="AR2732" t="s">
        <v>17960</v>
      </c>
      <c r="AS2732" t="s">
        <v>401</v>
      </c>
      <c r="AT2732" s="2">
        <v>3.8340000000000001</v>
      </c>
      <c r="AU2732" s="1">
        <f t="shared" si="339"/>
        <v>2.4996890417428803</v>
      </c>
      <c r="AV2732" s="1">
        <f t="shared" si="340"/>
        <v>1.802801633375601</v>
      </c>
      <c r="AW2732" s="1">
        <f t="shared" si="341"/>
        <v>1.1059142250083216</v>
      </c>
    </row>
    <row r="2733" spans="1:49" x14ac:dyDescent="0.2">
      <c r="A2733">
        <v>2731</v>
      </c>
      <c r="B2733" t="s">
        <v>17959</v>
      </c>
      <c r="C2733" t="s">
        <v>17958</v>
      </c>
      <c r="F2733" t="s">
        <v>17957</v>
      </c>
      <c r="G2733" t="s">
        <v>8</v>
      </c>
      <c r="H2733" t="s">
        <v>7</v>
      </c>
      <c r="I2733" t="s">
        <v>4174</v>
      </c>
      <c r="J2733" t="s">
        <v>17956</v>
      </c>
      <c r="K2733" t="s">
        <v>17955</v>
      </c>
      <c r="L2733" t="s">
        <v>17954</v>
      </c>
      <c r="M2733" t="s">
        <v>3182</v>
      </c>
      <c r="N2733">
        <v>4</v>
      </c>
      <c r="O2733" t="s">
        <v>17953</v>
      </c>
      <c r="P2733" t="s">
        <v>17952</v>
      </c>
      <c r="Q2733" t="s">
        <v>17951</v>
      </c>
      <c r="R2733" s="7">
        <v>42978</v>
      </c>
      <c r="S2733" s="8">
        <f t="shared" si="336"/>
        <v>2017</v>
      </c>
      <c r="T2733" s="8">
        <v>2017</v>
      </c>
      <c r="U2733" s="8">
        <f t="shared" si="337"/>
        <v>5</v>
      </c>
      <c r="V2733" s="7">
        <v>42978</v>
      </c>
      <c r="W2733" t="s">
        <v>941</v>
      </c>
      <c r="X2733" s="2">
        <v>0.58699999999999997</v>
      </c>
      <c r="Y2733" s="6">
        <f t="shared" si="342"/>
        <v>1.5669629748271536E-2</v>
      </c>
      <c r="AB2733">
        <v>21100374601</v>
      </c>
      <c r="AC2733">
        <v>21693536</v>
      </c>
      <c r="AD2733" t="s">
        <v>2</v>
      </c>
      <c r="AE2733">
        <v>5</v>
      </c>
      <c r="AG2733">
        <v>8023752</v>
      </c>
      <c r="AH2733" t="s">
        <v>17950</v>
      </c>
      <c r="AI2733" t="s">
        <v>17949</v>
      </c>
      <c r="AJ2733" t="s">
        <v>17948</v>
      </c>
      <c r="AK2733" t="s">
        <v>17947</v>
      </c>
      <c r="AL2733">
        <v>46</v>
      </c>
      <c r="AM2733" s="5">
        <f t="shared" si="338"/>
        <v>9.1999999999999993</v>
      </c>
      <c r="AN2733" s="4">
        <f t="shared" si="343"/>
        <v>1.3934115865202573E-2</v>
      </c>
      <c r="AO2733" s="3"/>
      <c r="AP2733">
        <v>1</v>
      </c>
      <c r="AQ2733" t="s">
        <v>319</v>
      </c>
      <c r="AR2733" t="s">
        <v>2613</v>
      </c>
      <c r="AS2733" t="s">
        <v>318</v>
      </c>
      <c r="AT2733" s="2">
        <v>3.367</v>
      </c>
      <c r="AU2733" s="1">
        <f t="shared" si="339"/>
        <v>1.5148975583350845</v>
      </c>
      <c r="AV2733" s="1">
        <f t="shared" si="340"/>
        <v>1.4801872806737055</v>
      </c>
      <c r="AW2733" s="1">
        <f t="shared" si="341"/>
        <v>1.4454770030123261</v>
      </c>
    </row>
    <row r="2734" spans="1:49" x14ac:dyDescent="0.2">
      <c r="A2734">
        <v>2732</v>
      </c>
      <c r="B2734" t="s">
        <v>17946</v>
      </c>
      <c r="C2734" t="s">
        <v>17945</v>
      </c>
      <c r="F2734" t="s">
        <v>17944</v>
      </c>
      <c r="G2734" t="s">
        <v>8</v>
      </c>
      <c r="H2734" t="s">
        <v>7</v>
      </c>
      <c r="I2734" t="s">
        <v>1150</v>
      </c>
      <c r="J2734" t="s">
        <v>17943</v>
      </c>
      <c r="K2734" t="s">
        <v>17942</v>
      </c>
      <c r="L2734" t="s">
        <v>17941</v>
      </c>
      <c r="M2734" t="s">
        <v>279</v>
      </c>
      <c r="N2734">
        <v>3</v>
      </c>
      <c r="O2734" t="s">
        <v>17940</v>
      </c>
      <c r="P2734" t="s">
        <v>17939</v>
      </c>
      <c r="Q2734" t="s">
        <v>17938</v>
      </c>
      <c r="R2734" s="7">
        <v>42978</v>
      </c>
      <c r="S2734" s="8">
        <f t="shared" si="336"/>
        <v>2017</v>
      </c>
      <c r="T2734" s="8">
        <v>2017</v>
      </c>
      <c r="U2734" s="8">
        <f t="shared" si="337"/>
        <v>5</v>
      </c>
      <c r="V2734" s="7">
        <v>42978</v>
      </c>
      <c r="W2734" t="s">
        <v>811</v>
      </c>
      <c r="X2734" s="2">
        <v>1.3280000000000001</v>
      </c>
      <c r="Y2734" s="6">
        <f t="shared" si="342"/>
        <v>3.5450201542937994E-2</v>
      </c>
      <c r="AA2734">
        <v>15361225</v>
      </c>
      <c r="AB2734">
        <v>18894</v>
      </c>
      <c r="AD2734" t="s">
        <v>2</v>
      </c>
      <c r="AE2734">
        <v>16</v>
      </c>
      <c r="AG2734">
        <v>8023741</v>
      </c>
      <c r="AH2734" t="s">
        <v>17937</v>
      </c>
      <c r="AI2734" t="s">
        <v>17936</v>
      </c>
      <c r="AJ2734" t="s">
        <v>17935</v>
      </c>
      <c r="AK2734" t="s">
        <v>17934</v>
      </c>
      <c r="AL2734">
        <v>3</v>
      </c>
      <c r="AM2734" s="5">
        <f t="shared" si="338"/>
        <v>0.6</v>
      </c>
      <c r="AN2734" s="4">
        <f t="shared" si="343"/>
        <v>9.0874668686103744E-4</v>
      </c>
      <c r="AO2734" s="3"/>
      <c r="AP2734">
        <v>0</v>
      </c>
      <c r="AQ2734" t="s">
        <v>18</v>
      </c>
      <c r="AR2734">
        <v>61571282</v>
      </c>
      <c r="AS2734" t="s">
        <v>17</v>
      </c>
      <c r="AT2734" s="2">
        <v>3.8340000000000001</v>
      </c>
      <c r="AU2734" s="1">
        <f t="shared" si="339"/>
        <v>2.5087765086114908</v>
      </c>
      <c r="AV2734" s="1">
        <f t="shared" si="340"/>
        <v>1.8179474114899514</v>
      </c>
      <c r="AW2734" s="1">
        <f t="shared" si="341"/>
        <v>1.1271183143684125</v>
      </c>
    </row>
    <row r="2735" spans="1:49" x14ac:dyDescent="0.2">
      <c r="A2735">
        <v>2733</v>
      </c>
      <c r="B2735" t="s">
        <v>17933</v>
      </c>
      <c r="C2735" t="s">
        <v>17932</v>
      </c>
      <c r="F2735" t="s">
        <v>17931</v>
      </c>
      <c r="G2735" t="s">
        <v>8</v>
      </c>
      <c r="H2735" t="s">
        <v>7</v>
      </c>
      <c r="I2735" t="s">
        <v>776</v>
      </c>
      <c r="J2735">
        <v>60018308</v>
      </c>
      <c r="K2735" t="s">
        <v>1929</v>
      </c>
      <c r="L2735" t="s">
        <v>5</v>
      </c>
      <c r="M2735" t="s">
        <v>4</v>
      </c>
      <c r="N2735">
        <v>1</v>
      </c>
      <c r="O2735" t="s">
        <v>17930</v>
      </c>
      <c r="P2735">
        <v>54784056100</v>
      </c>
      <c r="Q2735">
        <v>60018308</v>
      </c>
      <c r="R2735" s="7">
        <v>42978</v>
      </c>
      <c r="S2735" s="8">
        <f t="shared" si="336"/>
        <v>2017</v>
      </c>
      <c r="T2735" s="8">
        <v>2017</v>
      </c>
      <c r="U2735" s="8">
        <f t="shared" si="337"/>
        <v>5</v>
      </c>
      <c r="V2735" s="7">
        <v>42978</v>
      </c>
      <c r="W2735" t="s">
        <v>811</v>
      </c>
      <c r="X2735" s="2">
        <v>1.3280000000000001</v>
      </c>
      <c r="Y2735" s="6">
        <f t="shared" si="342"/>
        <v>3.5450201542937994E-2</v>
      </c>
      <c r="AA2735">
        <v>15361225</v>
      </c>
      <c r="AB2735">
        <v>18894</v>
      </c>
      <c r="AD2735" t="s">
        <v>2</v>
      </c>
      <c r="AE2735">
        <v>16</v>
      </c>
      <c r="AG2735">
        <v>8023747</v>
      </c>
      <c r="AH2735" t="s">
        <v>17929</v>
      </c>
      <c r="AI2735" t="s">
        <v>17928</v>
      </c>
      <c r="AJ2735" t="s">
        <v>17927</v>
      </c>
      <c r="AK2735" t="s">
        <v>17926</v>
      </c>
      <c r="AL2735">
        <v>10</v>
      </c>
      <c r="AM2735" s="5">
        <f t="shared" si="338"/>
        <v>2</v>
      </c>
      <c r="AN2735" s="4">
        <f t="shared" si="343"/>
        <v>3.0291556228701248E-3</v>
      </c>
      <c r="AO2735" s="3"/>
      <c r="AP2735">
        <v>0</v>
      </c>
      <c r="AR2735" t="s">
        <v>1</v>
      </c>
      <c r="AT2735" s="2">
        <v>3.8340000000000001</v>
      </c>
      <c r="AU2735" s="1">
        <f t="shared" si="339"/>
        <v>2.5723887766917635</v>
      </c>
      <c r="AV2735" s="1">
        <f t="shared" si="340"/>
        <v>1.9239678582904058</v>
      </c>
      <c r="AW2735" s="1">
        <f t="shared" si="341"/>
        <v>1.2755469398890484</v>
      </c>
    </row>
    <row r="2736" spans="1:49" x14ac:dyDescent="0.2">
      <c r="A2736">
        <v>2734</v>
      </c>
      <c r="B2736" t="s">
        <v>17925</v>
      </c>
      <c r="C2736" t="s">
        <v>17924</v>
      </c>
      <c r="F2736" t="s">
        <v>17923</v>
      </c>
      <c r="G2736" t="s">
        <v>8</v>
      </c>
      <c r="H2736" t="s">
        <v>7</v>
      </c>
      <c r="I2736" t="s">
        <v>1163</v>
      </c>
      <c r="J2736" t="s">
        <v>17922</v>
      </c>
      <c r="K2736" t="s">
        <v>17921</v>
      </c>
      <c r="L2736" t="s">
        <v>17920</v>
      </c>
      <c r="M2736" t="s">
        <v>1687</v>
      </c>
      <c r="N2736">
        <v>5</v>
      </c>
      <c r="O2736" t="s">
        <v>17919</v>
      </c>
      <c r="P2736" t="s">
        <v>17918</v>
      </c>
      <c r="Q2736" t="s">
        <v>17917</v>
      </c>
      <c r="R2736" s="7">
        <v>42978</v>
      </c>
      <c r="S2736" s="8">
        <f t="shared" si="336"/>
        <v>2017</v>
      </c>
      <c r="T2736" s="8">
        <v>2017</v>
      </c>
      <c r="U2736" s="8">
        <f t="shared" si="337"/>
        <v>5</v>
      </c>
      <c r="V2736" s="7">
        <v>42978</v>
      </c>
      <c r="W2736" t="s">
        <v>811</v>
      </c>
      <c r="X2736" s="2">
        <v>1.3280000000000001</v>
      </c>
      <c r="Y2736" s="6">
        <f t="shared" si="342"/>
        <v>3.5450201542937994E-2</v>
      </c>
      <c r="AA2736">
        <v>15361225</v>
      </c>
      <c r="AB2736">
        <v>18894</v>
      </c>
      <c r="AD2736" t="s">
        <v>2</v>
      </c>
      <c r="AE2736">
        <v>16</v>
      </c>
      <c r="AG2736">
        <v>8024056</v>
      </c>
      <c r="AH2736" t="s">
        <v>17916</v>
      </c>
      <c r="AI2736" t="s">
        <v>17915</v>
      </c>
      <c r="AJ2736" t="s">
        <v>17914</v>
      </c>
      <c r="AK2736" t="s">
        <v>17913</v>
      </c>
      <c r="AL2736">
        <v>23</v>
      </c>
      <c r="AM2736" s="5">
        <f t="shared" si="338"/>
        <v>4.5999999999999996</v>
      </c>
      <c r="AN2736" s="4">
        <f t="shared" si="343"/>
        <v>6.9670579326012866E-3</v>
      </c>
      <c r="AO2736" s="3"/>
      <c r="AP2736">
        <v>0</v>
      </c>
      <c r="AQ2736" t="s">
        <v>853</v>
      </c>
      <c r="AR2736" t="s">
        <v>17912</v>
      </c>
      <c r="AS2736" t="s">
        <v>1376</v>
      </c>
      <c r="AT2736" s="2">
        <v>3.8340000000000001</v>
      </c>
      <c r="AU2736" s="1">
        <f t="shared" si="339"/>
        <v>2.6905258459836983</v>
      </c>
      <c r="AV2736" s="1">
        <f t="shared" si="340"/>
        <v>2.1208629737769642</v>
      </c>
      <c r="AW2736" s="1">
        <f t="shared" si="341"/>
        <v>1.5512001015702297</v>
      </c>
    </row>
    <row r="2737" spans="1:49" x14ac:dyDescent="0.2">
      <c r="A2737">
        <v>2735</v>
      </c>
      <c r="B2737" t="s">
        <v>17911</v>
      </c>
      <c r="C2737" t="s">
        <v>17910</v>
      </c>
      <c r="F2737" t="s">
        <v>17909</v>
      </c>
      <c r="G2737" t="s">
        <v>8</v>
      </c>
      <c r="H2737" t="s">
        <v>7</v>
      </c>
      <c r="I2737" t="s">
        <v>16479</v>
      </c>
      <c r="J2737">
        <v>60025578</v>
      </c>
      <c r="K2737" t="s">
        <v>43</v>
      </c>
      <c r="L2737" t="s">
        <v>5</v>
      </c>
      <c r="M2737" t="s">
        <v>4</v>
      </c>
      <c r="N2737">
        <v>3</v>
      </c>
      <c r="O2737" t="s">
        <v>17908</v>
      </c>
      <c r="P2737" t="s">
        <v>17907</v>
      </c>
      <c r="Q2737" t="s">
        <v>367</v>
      </c>
      <c r="R2737" s="7">
        <v>42978</v>
      </c>
      <c r="S2737" s="8">
        <f t="shared" si="336"/>
        <v>2017</v>
      </c>
      <c r="T2737" s="8">
        <v>2017</v>
      </c>
      <c r="U2737" s="8">
        <f t="shared" si="337"/>
        <v>5</v>
      </c>
      <c r="V2737" s="7">
        <v>42978</v>
      </c>
      <c r="W2737" t="s">
        <v>1355</v>
      </c>
      <c r="X2737" s="2">
        <v>0.22800000000000001</v>
      </c>
      <c r="Y2737" s="6">
        <f t="shared" si="342"/>
        <v>6.0863297829742936E-3</v>
      </c>
      <c r="AA2737">
        <v>19767277</v>
      </c>
      <c r="AB2737">
        <v>17700155805</v>
      </c>
      <c r="AC2737">
        <v>22881468</v>
      </c>
      <c r="AD2737" t="s">
        <v>2</v>
      </c>
      <c r="AE2737">
        <v>11</v>
      </c>
      <c r="AF2737">
        <v>8</v>
      </c>
      <c r="AH2737" t="s">
        <v>17906</v>
      </c>
      <c r="AI2737" t="s">
        <v>17905</v>
      </c>
      <c r="AJ2737" t="s">
        <v>17904</v>
      </c>
      <c r="AK2737" t="s">
        <v>17903</v>
      </c>
      <c r="AL2737">
        <v>1</v>
      </c>
      <c r="AM2737" s="5">
        <f t="shared" si="338"/>
        <v>0.2</v>
      </c>
      <c r="AN2737" s="4">
        <f t="shared" si="343"/>
        <v>3.0291556228701253E-4</v>
      </c>
      <c r="AO2737" s="3"/>
      <c r="AP2737">
        <v>0</v>
      </c>
      <c r="AQ2737" t="s">
        <v>18</v>
      </c>
      <c r="AR2737">
        <v>61271174</v>
      </c>
      <c r="AS2737" t="s">
        <v>17</v>
      </c>
      <c r="AT2737" s="2">
        <v>0.85799999999999998</v>
      </c>
      <c r="AU2737" s="1">
        <f t="shared" si="339"/>
        <v>0.43513055167681092</v>
      </c>
      <c r="AV2737" s="1">
        <f t="shared" si="340"/>
        <v>0.31946226726306531</v>
      </c>
      <c r="AW2737" s="1">
        <f t="shared" si="341"/>
        <v>0.20379398284931965</v>
      </c>
    </row>
    <row r="2738" spans="1:49" x14ac:dyDescent="0.2">
      <c r="A2738">
        <v>2736</v>
      </c>
      <c r="B2738" t="s">
        <v>17902</v>
      </c>
      <c r="C2738" t="s">
        <v>17901</v>
      </c>
      <c r="D2738" t="s">
        <v>17900</v>
      </c>
      <c r="F2738" t="s">
        <v>17899</v>
      </c>
      <c r="G2738" t="s">
        <v>8</v>
      </c>
      <c r="H2738" t="s">
        <v>7</v>
      </c>
      <c r="I2738" t="s">
        <v>3516</v>
      </c>
      <c r="J2738">
        <v>60094234</v>
      </c>
      <c r="K2738" t="s">
        <v>17898</v>
      </c>
      <c r="L2738" t="s">
        <v>629</v>
      </c>
      <c r="M2738" t="s">
        <v>453</v>
      </c>
      <c r="N2738">
        <v>2</v>
      </c>
      <c r="O2738" t="s">
        <v>17897</v>
      </c>
      <c r="P2738" t="s">
        <v>17896</v>
      </c>
      <c r="Q2738" t="s">
        <v>17895</v>
      </c>
      <c r="R2738" s="7">
        <v>42978</v>
      </c>
      <c r="S2738" s="8">
        <f t="shared" si="336"/>
        <v>2017</v>
      </c>
      <c r="T2738" s="8">
        <v>2017</v>
      </c>
      <c r="U2738" s="8">
        <f t="shared" si="337"/>
        <v>5</v>
      </c>
      <c r="V2738" s="7">
        <v>42978</v>
      </c>
      <c r="W2738" t="s">
        <v>3079</v>
      </c>
      <c r="X2738" s="2">
        <v>0.54400000000000004</v>
      </c>
      <c r="Y2738" s="6">
        <f t="shared" si="342"/>
        <v>1.4521769306745683E-2</v>
      </c>
      <c r="AA2738">
        <v>406090</v>
      </c>
      <c r="AB2738">
        <v>12347</v>
      </c>
      <c r="AD2738" t="s">
        <v>2</v>
      </c>
      <c r="AE2738">
        <v>636</v>
      </c>
      <c r="AH2738" t="s">
        <v>17894</v>
      </c>
      <c r="AI2738" t="s">
        <v>17893</v>
      </c>
      <c r="AJ2738" t="s">
        <v>17892</v>
      </c>
      <c r="AK2738" t="s">
        <v>17891</v>
      </c>
      <c r="AL2738">
        <v>3</v>
      </c>
      <c r="AM2738" s="5">
        <f t="shared" si="338"/>
        <v>0.6</v>
      </c>
      <c r="AN2738" s="4">
        <f t="shared" si="343"/>
        <v>9.0874668686103744E-4</v>
      </c>
      <c r="AO2738" s="3"/>
      <c r="AP2738">
        <v>0</v>
      </c>
      <c r="AR2738" t="s">
        <v>1</v>
      </c>
      <c r="AT2738" s="2">
        <v>2.1829999999999998</v>
      </c>
      <c r="AU2738" s="1">
        <f t="shared" si="339"/>
        <v>1.0437862520780288</v>
      </c>
      <c r="AV2738" s="1">
        <f t="shared" si="340"/>
        <v>0.77152579968033597</v>
      </c>
      <c r="AW2738" s="1">
        <f t="shared" si="341"/>
        <v>0.49926534728264305</v>
      </c>
    </row>
    <row r="2739" spans="1:49" x14ac:dyDescent="0.2">
      <c r="A2739">
        <v>2737</v>
      </c>
      <c r="B2739" t="s">
        <v>17890</v>
      </c>
      <c r="C2739" t="s">
        <v>17889</v>
      </c>
      <c r="F2739" t="s">
        <v>17888</v>
      </c>
      <c r="G2739" t="s">
        <v>8</v>
      </c>
      <c r="H2739" t="s">
        <v>7</v>
      </c>
      <c r="I2739" t="s">
        <v>3763</v>
      </c>
      <c r="J2739" t="s">
        <v>2940</v>
      </c>
      <c r="K2739" t="s">
        <v>2939</v>
      </c>
      <c r="L2739" t="s">
        <v>2938</v>
      </c>
      <c r="M2739" t="s">
        <v>2361</v>
      </c>
      <c r="N2739">
        <v>3</v>
      </c>
      <c r="O2739" t="s">
        <v>17887</v>
      </c>
      <c r="P2739" t="s">
        <v>17886</v>
      </c>
      <c r="Q2739" t="s">
        <v>2937</v>
      </c>
      <c r="R2739" s="7">
        <v>42977</v>
      </c>
      <c r="S2739" s="8">
        <f t="shared" si="336"/>
        <v>2017</v>
      </c>
      <c r="T2739" s="8">
        <v>2017</v>
      </c>
      <c r="U2739" s="8">
        <f t="shared" si="337"/>
        <v>5</v>
      </c>
      <c r="V2739" s="7">
        <v>42977</v>
      </c>
      <c r="W2739" t="s">
        <v>811</v>
      </c>
      <c r="X2739" s="2">
        <v>1.3280000000000001</v>
      </c>
      <c r="Y2739" s="6">
        <f t="shared" si="342"/>
        <v>3.5450201542937994E-2</v>
      </c>
      <c r="AA2739">
        <v>15361225</v>
      </c>
      <c r="AB2739">
        <v>18894</v>
      </c>
      <c r="AD2739" t="s">
        <v>2</v>
      </c>
      <c r="AE2739">
        <v>16</v>
      </c>
      <c r="AG2739">
        <v>8022955</v>
      </c>
      <c r="AH2739" t="s">
        <v>17885</v>
      </c>
      <c r="AI2739" t="s">
        <v>17884</v>
      </c>
      <c r="AJ2739" t="s">
        <v>17883</v>
      </c>
      <c r="AK2739" t="s">
        <v>17882</v>
      </c>
      <c r="AL2739">
        <v>28</v>
      </c>
      <c r="AM2739" s="5">
        <f t="shared" si="338"/>
        <v>5.6</v>
      </c>
      <c r="AN2739" s="4">
        <f t="shared" si="343"/>
        <v>8.4816357440363494E-3</v>
      </c>
      <c r="AO2739" s="3"/>
      <c r="AP2739">
        <v>0</v>
      </c>
      <c r="AQ2739" t="s">
        <v>46</v>
      </c>
      <c r="AR2739" t="s">
        <v>1731</v>
      </c>
      <c r="AS2739" t="s">
        <v>1730</v>
      </c>
      <c r="AT2739" s="2">
        <v>3.8340000000000001</v>
      </c>
      <c r="AU2739" s="1">
        <f t="shared" si="339"/>
        <v>2.7359631803267499</v>
      </c>
      <c r="AV2739" s="1">
        <f t="shared" si="340"/>
        <v>2.1965918643487172</v>
      </c>
      <c r="AW2739" s="1">
        <f t="shared" si="341"/>
        <v>1.6572205483706841</v>
      </c>
    </row>
    <row r="2740" spans="1:49" x14ac:dyDescent="0.2">
      <c r="A2740">
        <v>2738</v>
      </c>
      <c r="B2740" t="s">
        <v>17881</v>
      </c>
      <c r="C2740" t="s">
        <v>17880</v>
      </c>
      <c r="F2740" t="s">
        <v>17879</v>
      </c>
      <c r="G2740" t="s">
        <v>8</v>
      </c>
      <c r="H2740" t="s">
        <v>7</v>
      </c>
      <c r="I2740" t="s">
        <v>107</v>
      </c>
      <c r="J2740" t="s">
        <v>1938</v>
      </c>
      <c r="K2740" t="s">
        <v>1937</v>
      </c>
      <c r="L2740" t="s">
        <v>1936</v>
      </c>
      <c r="M2740" t="s">
        <v>377</v>
      </c>
      <c r="N2740">
        <v>4</v>
      </c>
      <c r="O2740" t="s">
        <v>17878</v>
      </c>
      <c r="P2740" t="s">
        <v>17877</v>
      </c>
      <c r="Q2740" t="s">
        <v>17485</v>
      </c>
      <c r="R2740" s="7">
        <v>42977</v>
      </c>
      <c r="S2740" s="8">
        <f t="shared" si="336"/>
        <v>2017</v>
      </c>
      <c r="T2740" s="8">
        <v>2017</v>
      </c>
      <c r="U2740" s="8">
        <f t="shared" si="337"/>
        <v>5</v>
      </c>
      <c r="V2740" s="7">
        <v>42977</v>
      </c>
      <c r="W2740" t="s">
        <v>941</v>
      </c>
      <c r="X2740" s="2">
        <v>0.58699999999999997</v>
      </c>
      <c r="Y2740" s="6">
        <f t="shared" si="342"/>
        <v>1.5669629748271536E-2</v>
      </c>
      <c r="AB2740">
        <v>21100374601</v>
      </c>
      <c r="AC2740">
        <v>21693536</v>
      </c>
      <c r="AD2740" t="s">
        <v>2</v>
      </c>
      <c r="AE2740">
        <v>5</v>
      </c>
      <c r="AG2740">
        <v>8022681</v>
      </c>
      <c r="AH2740" t="s">
        <v>17876</v>
      </c>
      <c r="AI2740" t="s">
        <v>17875</v>
      </c>
      <c r="AJ2740" t="s">
        <v>17874</v>
      </c>
      <c r="AK2740" t="s">
        <v>17873</v>
      </c>
      <c r="AL2740">
        <v>36</v>
      </c>
      <c r="AM2740" s="5">
        <f t="shared" si="338"/>
        <v>7.2</v>
      </c>
      <c r="AN2740" s="4">
        <f t="shared" si="343"/>
        <v>1.0904960242332449E-2</v>
      </c>
      <c r="AO2740" s="3"/>
      <c r="AP2740">
        <v>1</v>
      </c>
      <c r="AR2740" t="s">
        <v>1</v>
      </c>
      <c r="AT2740" s="2">
        <v>3.367</v>
      </c>
      <c r="AU2740" s="1">
        <f t="shared" si="339"/>
        <v>1.4240228896489808</v>
      </c>
      <c r="AV2740" s="1">
        <f t="shared" si="340"/>
        <v>1.3287294995301993</v>
      </c>
      <c r="AW2740" s="1">
        <f t="shared" si="341"/>
        <v>1.2334361094114172</v>
      </c>
    </row>
    <row r="2741" spans="1:49" x14ac:dyDescent="0.2">
      <c r="A2741">
        <v>2739</v>
      </c>
      <c r="B2741" t="s">
        <v>17872</v>
      </c>
      <c r="C2741" t="s">
        <v>17871</v>
      </c>
      <c r="F2741" t="s">
        <v>17870</v>
      </c>
      <c r="G2741" t="s">
        <v>8</v>
      </c>
      <c r="H2741" t="s">
        <v>7</v>
      </c>
      <c r="I2741" t="s">
        <v>17869</v>
      </c>
      <c r="J2741" t="s">
        <v>17868</v>
      </c>
      <c r="K2741" t="s">
        <v>17867</v>
      </c>
      <c r="L2741" t="s">
        <v>17866</v>
      </c>
      <c r="M2741" t="s">
        <v>1267</v>
      </c>
      <c r="N2741">
        <v>4</v>
      </c>
      <c r="O2741" t="s">
        <v>17865</v>
      </c>
      <c r="P2741" t="s">
        <v>17864</v>
      </c>
      <c r="Q2741" t="s">
        <v>17863</v>
      </c>
      <c r="R2741" s="7">
        <v>42977</v>
      </c>
      <c r="S2741" s="8">
        <f t="shared" si="336"/>
        <v>2017</v>
      </c>
      <c r="T2741" s="8">
        <v>2017</v>
      </c>
      <c r="U2741" s="8">
        <f t="shared" si="337"/>
        <v>5</v>
      </c>
      <c r="V2741" s="7">
        <v>42977</v>
      </c>
      <c r="W2741" t="s">
        <v>941</v>
      </c>
      <c r="X2741" s="2">
        <v>0.58699999999999997</v>
      </c>
      <c r="Y2741" s="6">
        <f t="shared" si="342"/>
        <v>1.5669629748271536E-2</v>
      </c>
      <c r="AB2741">
        <v>21100374601</v>
      </c>
      <c r="AC2741">
        <v>21693536</v>
      </c>
      <c r="AD2741" t="s">
        <v>2</v>
      </c>
      <c r="AE2741">
        <v>5</v>
      </c>
      <c r="AG2741">
        <v>8022683</v>
      </c>
      <c r="AH2741" t="s">
        <v>17862</v>
      </c>
      <c r="AI2741" t="s">
        <v>17861</v>
      </c>
      <c r="AJ2741" t="s">
        <v>17860</v>
      </c>
      <c r="AK2741" t="s">
        <v>17859</v>
      </c>
      <c r="AL2741">
        <v>3</v>
      </c>
      <c r="AM2741" s="5">
        <f t="shared" si="338"/>
        <v>0.6</v>
      </c>
      <c r="AN2741" s="4">
        <f t="shared" si="343"/>
        <v>9.0874668686103744E-4</v>
      </c>
      <c r="AO2741" s="3"/>
      <c r="AP2741">
        <v>1</v>
      </c>
      <c r="AQ2741" t="s">
        <v>18</v>
      </c>
      <c r="AR2741" t="s">
        <v>17858</v>
      </c>
      <c r="AS2741" t="s">
        <v>17</v>
      </c>
      <c r="AT2741" s="2">
        <v>3.367</v>
      </c>
      <c r="AU2741" s="1">
        <f t="shared" si="339"/>
        <v>1.1241364829848384</v>
      </c>
      <c r="AV2741" s="1">
        <f t="shared" si="340"/>
        <v>0.82891882175662879</v>
      </c>
      <c r="AW2741" s="1">
        <f t="shared" si="341"/>
        <v>0.53370116052841865</v>
      </c>
    </row>
    <row r="2742" spans="1:49" x14ac:dyDescent="0.2">
      <c r="A2742">
        <v>2740</v>
      </c>
      <c r="B2742" t="s">
        <v>17857</v>
      </c>
      <c r="C2742" t="s">
        <v>17856</v>
      </c>
      <c r="E2742">
        <v>28749146</v>
      </c>
      <c r="F2742" t="s">
        <v>17855</v>
      </c>
      <c r="G2742" t="s">
        <v>8</v>
      </c>
      <c r="H2742" t="s">
        <v>7</v>
      </c>
      <c r="I2742" t="s">
        <v>17854</v>
      </c>
      <c r="J2742">
        <v>60000765</v>
      </c>
      <c r="K2742" t="s">
        <v>3745</v>
      </c>
      <c r="L2742" t="s">
        <v>3744</v>
      </c>
      <c r="M2742" t="s">
        <v>734</v>
      </c>
      <c r="N2742">
        <v>4</v>
      </c>
      <c r="O2742" t="s">
        <v>17853</v>
      </c>
      <c r="P2742" t="s">
        <v>17852</v>
      </c>
      <c r="Q2742" t="s">
        <v>17851</v>
      </c>
      <c r="R2742" s="7">
        <v>42977</v>
      </c>
      <c r="S2742" s="8">
        <f t="shared" si="336"/>
        <v>2017</v>
      </c>
      <c r="T2742" s="8">
        <v>2017</v>
      </c>
      <c r="U2742" s="8">
        <f t="shared" si="337"/>
        <v>5</v>
      </c>
      <c r="V2742" s="7">
        <v>42977</v>
      </c>
      <c r="W2742" t="s">
        <v>2638</v>
      </c>
      <c r="X2742" s="2">
        <v>7.1150000000000002</v>
      </c>
      <c r="Y2742" s="6">
        <f t="shared" si="342"/>
        <v>0.18993086142921972</v>
      </c>
      <c r="AA2742">
        <v>27863</v>
      </c>
      <c r="AB2742">
        <v>22680</v>
      </c>
      <c r="AC2742">
        <v>15205126</v>
      </c>
      <c r="AD2742" t="s">
        <v>2</v>
      </c>
      <c r="AE2742">
        <v>139</v>
      </c>
      <c r="AF2742">
        <v>34</v>
      </c>
      <c r="AH2742" t="s">
        <v>17850</v>
      </c>
      <c r="AI2742" t="s">
        <v>17849</v>
      </c>
      <c r="AK2742" t="s">
        <v>17848</v>
      </c>
      <c r="AL2742">
        <v>24</v>
      </c>
      <c r="AM2742" s="5">
        <f t="shared" si="338"/>
        <v>4.8</v>
      </c>
      <c r="AN2742" s="4">
        <f t="shared" si="343"/>
        <v>7.2699734948882995E-3</v>
      </c>
      <c r="AO2742" s="3"/>
      <c r="AP2742">
        <v>0</v>
      </c>
      <c r="AR2742" t="s">
        <v>1</v>
      </c>
      <c r="AT2742" s="2" t="s">
        <v>0</v>
      </c>
      <c r="AU2742" s="1">
        <f t="shared" si="339"/>
        <v>13.51325950489203</v>
      </c>
      <c r="AV2742" s="1">
        <f t="shared" si="340"/>
        <v>9.8600417462054022</v>
      </c>
      <c r="AW2742" s="1">
        <f t="shared" si="341"/>
        <v>6.2068239875187725</v>
      </c>
    </row>
    <row r="2743" spans="1:49" x14ac:dyDescent="0.2">
      <c r="A2743">
        <v>2741</v>
      </c>
      <c r="B2743" t="s">
        <v>17847</v>
      </c>
      <c r="C2743" t="s">
        <v>17846</v>
      </c>
      <c r="E2743">
        <v>28854872</v>
      </c>
      <c r="F2743" t="s">
        <v>17845</v>
      </c>
      <c r="G2743" t="s">
        <v>8</v>
      </c>
      <c r="H2743" t="s">
        <v>7</v>
      </c>
      <c r="I2743" t="s">
        <v>17844</v>
      </c>
      <c r="J2743" t="s">
        <v>17843</v>
      </c>
      <c r="K2743" t="s">
        <v>17842</v>
      </c>
      <c r="L2743" t="s">
        <v>17841</v>
      </c>
      <c r="M2743" t="s">
        <v>17840</v>
      </c>
      <c r="N2743">
        <v>4</v>
      </c>
      <c r="O2743" t="s">
        <v>17839</v>
      </c>
      <c r="P2743" t="s">
        <v>17838</v>
      </c>
      <c r="Q2743" t="s">
        <v>17837</v>
      </c>
      <c r="R2743" s="7">
        <v>42977</v>
      </c>
      <c r="S2743" s="8">
        <f t="shared" si="336"/>
        <v>2017</v>
      </c>
      <c r="T2743" s="8">
        <v>2017</v>
      </c>
      <c r="U2743" s="8">
        <f t="shared" si="337"/>
        <v>5</v>
      </c>
      <c r="V2743" s="7">
        <v>42977</v>
      </c>
      <c r="W2743" t="s">
        <v>3870</v>
      </c>
      <c r="X2743" s="2">
        <v>1.5329999999999999</v>
      </c>
      <c r="Y2743" s="6">
        <f t="shared" si="342"/>
        <v>4.0922559461840313E-2</v>
      </c>
      <c r="AB2743">
        <v>21724</v>
      </c>
      <c r="AC2743">
        <v>14712148</v>
      </c>
      <c r="AD2743" t="s">
        <v>2</v>
      </c>
      <c r="AE2743">
        <v>17</v>
      </c>
      <c r="AF2743">
        <v>1</v>
      </c>
      <c r="AG2743">
        <v>208</v>
      </c>
      <c r="AI2743" t="s">
        <v>17836</v>
      </c>
      <c r="AJ2743" t="s">
        <v>17835</v>
      </c>
      <c r="AK2743" t="s">
        <v>17834</v>
      </c>
      <c r="AL2743">
        <v>27</v>
      </c>
      <c r="AM2743" s="5">
        <f t="shared" si="338"/>
        <v>5.4</v>
      </c>
      <c r="AN2743" s="4">
        <f t="shared" si="343"/>
        <v>8.1787201817493382E-3</v>
      </c>
      <c r="AO2743" s="3"/>
      <c r="AP2743">
        <v>1</v>
      </c>
      <c r="AQ2743" t="s">
        <v>18</v>
      </c>
      <c r="AR2743" t="s">
        <v>17833</v>
      </c>
      <c r="AS2743" t="s">
        <v>2019</v>
      </c>
      <c r="AT2743" s="2">
        <v>3.26</v>
      </c>
      <c r="AU2743" s="1">
        <f t="shared" si="339"/>
        <v>3.1099407677813016</v>
      </c>
      <c r="AV2743" s="1">
        <f t="shared" si="340"/>
        <v>2.4550639821794826</v>
      </c>
      <c r="AW2743" s="1">
        <f t="shared" si="341"/>
        <v>1.8001871965776628</v>
      </c>
    </row>
    <row r="2744" spans="1:49" x14ac:dyDescent="0.2">
      <c r="A2744">
        <v>2742</v>
      </c>
      <c r="B2744" t="s">
        <v>17832</v>
      </c>
      <c r="C2744" t="s">
        <v>17831</v>
      </c>
      <c r="F2744" t="s">
        <v>17830</v>
      </c>
      <c r="G2744" t="s">
        <v>8</v>
      </c>
      <c r="H2744" t="s">
        <v>7</v>
      </c>
      <c r="I2744" t="s">
        <v>17829</v>
      </c>
      <c r="J2744" t="s">
        <v>17824</v>
      </c>
      <c r="K2744" t="s">
        <v>17828</v>
      </c>
      <c r="L2744" t="s">
        <v>17827</v>
      </c>
      <c r="M2744" t="s">
        <v>872</v>
      </c>
      <c r="N2744">
        <v>2</v>
      </c>
      <c r="O2744" t="s">
        <v>17826</v>
      </c>
      <c r="P2744" t="s">
        <v>17825</v>
      </c>
      <c r="Q2744" t="s">
        <v>17824</v>
      </c>
      <c r="R2744" s="7">
        <v>42977</v>
      </c>
      <c r="S2744" s="8">
        <f t="shared" si="336"/>
        <v>2017</v>
      </c>
      <c r="T2744" s="8">
        <v>2017</v>
      </c>
      <c r="U2744" s="8">
        <f t="shared" si="337"/>
        <v>5</v>
      </c>
      <c r="V2744" s="7">
        <v>42977</v>
      </c>
      <c r="W2744" t="s">
        <v>2707</v>
      </c>
      <c r="X2744" s="2">
        <v>0.621</v>
      </c>
      <c r="Y2744" s="6">
        <f t="shared" si="342"/>
        <v>1.6577240329943142E-2</v>
      </c>
      <c r="AA2744">
        <v>11755326</v>
      </c>
      <c r="AB2744">
        <v>4700151916</v>
      </c>
      <c r="AC2744">
        <v>11755334</v>
      </c>
      <c r="AD2744" t="s">
        <v>2</v>
      </c>
      <c r="AE2744">
        <v>4312</v>
      </c>
      <c r="AF2744">
        <v>3</v>
      </c>
      <c r="AH2744" t="s">
        <v>17823</v>
      </c>
      <c r="AI2744" t="s">
        <v>17822</v>
      </c>
      <c r="AJ2744" t="s">
        <v>17821</v>
      </c>
      <c r="AK2744" t="s">
        <v>17820</v>
      </c>
      <c r="AL2744">
        <v>0</v>
      </c>
      <c r="AM2744" s="5">
        <f t="shared" si="338"/>
        <v>0</v>
      </c>
      <c r="AN2744" s="4">
        <f t="shared" si="343"/>
        <v>0</v>
      </c>
      <c r="AO2744" s="3"/>
      <c r="AP2744">
        <v>0</v>
      </c>
      <c r="AR2744" t="s">
        <v>125</v>
      </c>
      <c r="AS2744" t="s">
        <v>3179</v>
      </c>
      <c r="AT2744" s="2">
        <v>1.091</v>
      </c>
      <c r="AU2744" s="1">
        <f t="shared" si="339"/>
        <v>1.1604068230960198</v>
      </c>
      <c r="AV2744" s="1">
        <f t="shared" si="340"/>
        <v>0.82886201649715707</v>
      </c>
      <c r="AW2744" s="1">
        <f t="shared" si="341"/>
        <v>0.4973172098982942</v>
      </c>
    </row>
    <row r="2745" spans="1:49" x14ac:dyDescent="0.2">
      <c r="A2745">
        <v>2743</v>
      </c>
      <c r="B2745" t="s">
        <v>17819</v>
      </c>
      <c r="C2745" t="s">
        <v>17818</v>
      </c>
      <c r="F2745" t="s">
        <v>17817</v>
      </c>
      <c r="G2745" t="s">
        <v>8</v>
      </c>
      <c r="H2745" t="s">
        <v>7</v>
      </c>
      <c r="I2745" t="s">
        <v>3332</v>
      </c>
      <c r="J2745" t="s">
        <v>17816</v>
      </c>
      <c r="K2745" t="s">
        <v>17815</v>
      </c>
      <c r="L2745" t="s">
        <v>17814</v>
      </c>
      <c r="M2745" t="s">
        <v>20</v>
      </c>
      <c r="N2745">
        <v>3</v>
      </c>
      <c r="O2745" t="s">
        <v>17813</v>
      </c>
      <c r="P2745" t="s">
        <v>17812</v>
      </c>
      <c r="Q2745" t="s">
        <v>17811</v>
      </c>
      <c r="R2745" s="7">
        <v>42977</v>
      </c>
      <c r="S2745" s="8">
        <f t="shared" si="336"/>
        <v>2017</v>
      </c>
      <c r="T2745" s="8">
        <v>2017</v>
      </c>
      <c r="U2745" s="8">
        <f t="shared" si="337"/>
        <v>5</v>
      </c>
      <c r="V2745" s="7">
        <v>42977</v>
      </c>
      <c r="W2745" t="s">
        <v>2707</v>
      </c>
      <c r="X2745" s="2">
        <v>0.621</v>
      </c>
      <c r="Y2745" s="6">
        <f t="shared" si="342"/>
        <v>1.6577240329943142E-2</v>
      </c>
      <c r="AA2745">
        <v>11755326</v>
      </c>
      <c r="AB2745">
        <v>4700151916</v>
      </c>
      <c r="AC2745">
        <v>11755334</v>
      </c>
      <c r="AD2745" t="s">
        <v>2</v>
      </c>
      <c r="AE2745">
        <v>4312</v>
      </c>
      <c r="AF2745">
        <v>3</v>
      </c>
      <c r="AH2745" t="s">
        <v>17810</v>
      </c>
      <c r="AI2745" t="s">
        <v>17809</v>
      </c>
      <c r="AJ2745" t="s">
        <v>17808</v>
      </c>
      <c r="AK2745" t="s">
        <v>17807</v>
      </c>
      <c r="AL2745">
        <v>2</v>
      </c>
      <c r="AM2745" s="5">
        <f t="shared" si="338"/>
        <v>0.4</v>
      </c>
      <c r="AN2745" s="4">
        <f t="shared" si="343"/>
        <v>6.0583112457402507E-4</v>
      </c>
      <c r="AO2745" s="3"/>
      <c r="AP2745">
        <v>0</v>
      </c>
      <c r="AR2745">
        <v>31372151</v>
      </c>
      <c r="AS2745" t="s">
        <v>17806</v>
      </c>
      <c r="AT2745" s="2">
        <v>1.091</v>
      </c>
      <c r="AU2745" s="1">
        <f t="shared" si="339"/>
        <v>1.1785817568332406</v>
      </c>
      <c r="AV2745" s="1">
        <f t="shared" si="340"/>
        <v>0.85915357272585835</v>
      </c>
      <c r="AW2745" s="1">
        <f t="shared" si="341"/>
        <v>0.53972538861847597</v>
      </c>
    </row>
    <row r="2746" spans="1:49" x14ac:dyDescent="0.2">
      <c r="A2746">
        <v>2744</v>
      </c>
      <c r="B2746" t="s">
        <v>17805</v>
      </c>
      <c r="C2746" t="s">
        <v>17804</v>
      </c>
      <c r="F2746" t="s">
        <v>17803</v>
      </c>
      <c r="G2746" t="s">
        <v>8</v>
      </c>
      <c r="H2746" t="s">
        <v>7</v>
      </c>
      <c r="I2746" t="s">
        <v>17802</v>
      </c>
      <c r="J2746" t="s">
        <v>17801</v>
      </c>
      <c r="K2746" t="s">
        <v>17800</v>
      </c>
      <c r="L2746" t="s">
        <v>17799</v>
      </c>
      <c r="M2746" t="s">
        <v>17798</v>
      </c>
      <c r="N2746">
        <v>4</v>
      </c>
      <c r="O2746" t="s">
        <v>17797</v>
      </c>
      <c r="P2746" t="s">
        <v>17796</v>
      </c>
      <c r="Q2746" t="s">
        <v>17795</v>
      </c>
      <c r="R2746" s="7">
        <v>42976</v>
      </c>
      <c r="S2746" s="8">
        <f t="shared" si="336"/>
        <v>2017</v>
      </c>
      <c r="T2746" s="8">
        <v>2017</v>
      </c>
      <c r="U2746" s="8">
        <f t="shared" si="337"/>
        <v>5</v>
      </c>
      <c r="V2746" s="7">
        <v>42976</v>
      </c>
      <c r="W2746" t="s">
        <v>3932</v>
      </c>
      <c r="X2746" s="2">
        <v>0.72499999999999998</v>
      </c>
      <c r="Y2746" s="6">
        <f t="shared" si="342"/>
        <v>1.9353460932703345E-2</v>
      </c>
      <c r="AA2746">
        <v>9534075</v>
      </c>
      <c r="AB2746">
        <v>28565</v>
      </c>
      <c r="AC2746">
        <v>13616455</v>
      </c>
      <c r="AD2746" t="s">
        <v>2</v>
      </c>
      <c r="AE2746">
        <v>50</v>
      </c>
      <c r="AF2746">
        <v>18</v>
      </c>
      <c r="AG2746">
        <v>184001</v>
      </c>
      <c r="AI2746" t="s">
        <v>17794</v>
      </c>
      <c r="AJ2746" t="s">
        <v>17793</v>
      </c>
      <c r="AK2746" t="s">
        <v>17792</v>
      </c>
      <c r="AL2746">
        <v>15</v>
      </c>
      <c r="AM2746" s="5">
        <f t="shared" si="338"/>
        <v>3</v>
      </c>
      <c r="AN2746" s="4">
        <f t="shared" si="343"/>
        <v>4.5437334343051876E-3</v>
      </c>
      <c r="AO2746" s="3"/>
      <c r="AP2746">
        <v>0</v>
      </c>
      <c r="AQ2746" t="s">
        <v>3005</v>
      </c>
      <c r="AR2746" t="s">
        <v>1</v>
      </c>
      <c r="AS2746" t="s">
        <v>3004</v>
      </c>
      <c r="AT2746" s="2" t="s">
        <v>0</v>
      </c>
      <c r="AU2746" s="1">
        <f t="shared" si="339"/>
        <v>1.4910542683183898</v>
      </c>
      <c r="AV2746" s="1">
        <f t="shared" si="340"/>
        <v>1.1948597183504266</v>
      </c>
      <c r="AW2746" s="1">
        <f t="shared" si="341"/>
        <v>0.89866516838246335</v>
      </c>
    </row>
    <row r="2747" spans="1:49" x14ac:dyDescent="0.2">
      <c r="A2747">
        <v>2745</v>
      </c>
      <c r="B2747" t="s">
        <v>17791</v>
      </c>
      <c r="C2747" t="s">
        <v>17790</v>
      </c>
      <c r="F2747" t="s">
        <v>17789</v>
      </c>
      <c r="G2747" t="s">
        <v>8</v>
      </c>
      <c r="H2747" t="s">
        <v>7</v>
      </c>
      <c r="I2747" t="s">
        <v>2001</v>
      </c>
      <c r="J2747" t="s">
        <v>17788</v>
      </c>
      <c r="K2747" t="s">
        <v>17787</v>
      </c>
      <c r="L2747" t="s">
        <v>17786</v>
      </c>
      <c r="M2747" t="s">
        <v>1042</v>
      </c>
      <c r="N2747">
        <v>5</v>
      </c>
      <c r="O2747" t="s">
        <v>17785</v>
      </c>
      <c r="P2747" t="s">
        <v>17784</v>
      </c>
      <c r="Q2747" t="s">
        <v>17783</v>
      </c>
      <c r="R2747" s="7">
        <v>42976</v>
      </c>
      <c r="S2747" s="8">
        <f t="shared" si="336"/>
        <v>2017</v>
      </c>
      <c r="T2747" s="8">
        <v>2017</v>
      </c>
      <c r="U2747" s="8">
        <f t="shared" si="337"/>
        <v>5</v>
      </c>
      <c r="V2747" s="7">
        <v>42976</v>
      </c>
      <c r="W2747" t="s">
        <v>2605</v>
      </c>
      <c r="X2747" s="2">
        <v>0.85699999999999998</v>
      </c>
      <c r="Y2747" s="6">
        <f t="shared" si="342"/>
        <v>2.287712554389899E-2</v>
      </c>
      <c r="AA2747">
        <v>223727</v>
      </c>
      <c r="AB2747">
        <v>28570</v>
      </c>
      <c r="AC2747">
        <v>13616463</v>
      </c>
      <c r="AD2747" t="s">
        <v>2</v>
      </c>
      <c r="AE2747">
        <v>50</v>
      </c>
      <c r="AF2747">
        <v>38</v>
      </c>
      <c r="AG2747">
        <v>384001</v>
      </c>
      <c r="AI2747" t="s">
        <v>17782</v>
      </c>
      <c r="AJ2747" t="s">
        <v>17781</v>
      </c>
      <c r="AK2747" t="s">
        <v>17780</v>
      </c>
      <c r="AL2747">
        <v>11</v>
      </c>
      <c r="AM2747" s="5">
        <f t="shared" si="338"/>
        <v>2.2000000000000002</v>
      </c>
      <c r="AN2747" s="4">
        <f t="shared" si="343"/>
        <v>3.3320711851571377E-3</v>
      </c>
      <c r="AO2747" s="3"/>
      <c r="AP2747">
        <v>0</v>
      </c>
      <c r="AQ2747" t="s">
        <v>129</v>
      </c>
      <c r="AR2747" t="s">
        <v>17779</v>
      </c>
      <c r="AS2747" t="s">
        <v>128</v>
      </c>
      <c r="AT2747" s="2" t="s">
        <v>0</v>
      </c>
      <c r="AU2747" s="1">
        <f t="shared" si="339"/>
        <v>1.7013609236276435</v>
      </c>
      <c r="AV2747" s="1">
        <f t="shared" si="340"/>
        <v>1.3104598364528064</v>
      </c>
      <c r="AW2747" s="1">
        <f t="shared" si="341"/>
        <v>0.91955874927796932</v>
      </c>
    </row>
    <row r="2748" spans="1:49" x14ac:dyDescent="0.2">
      <c r="A2748">
        <v>2746</v>
      </c>
      <c r="B2748" t="s">
        <v>17778</v>
      </c>
      <c r="C2748" t="s">
        <v>17777</v>
      </c>
      <c r="E2748">
        <v>28808031</v>
      </c>
      <c r="F2748" t="s">
        <v>17776</v>
      </c>
      <c r="G2748" t="s">
        <v>8</v>
      </c>
      <c r="H2748" t="s">
        <v>7</v>
      </c>
      <c r="I2748" t="s">
        <v>17775</v>
      </c>
      <c r="J2748" t="s">
        <v>17774</v>
      </c>
      <c r="K2748" t="s">
        <v>17773</v>
      </c>
      <c r="L2748" t="s">
        <v>17772</v>
      </c>
      <c r="M2748" t="s">
        <v>17771</v>
      </c>
      <c r="N2748">
        <v>15</v>
      </c>
      <c r="O2748" t="s">
        <v>17770</v>
      </c>
      <c r="P2748" t="s">
        <v>17769</v>
      </c>
      <c r="Q2748" t="s">
        <v>17768</v>
      </c>
      <c r="R2748" s="7">
        <v>42976</v>
      </c>
      <c r="S2748" s="8">
        <f t="shared" si="336"/>
        <v>2017</v>
      </c>
      <c r="T2748" s="8">
        <v>2017</v>
      </c>
      <c r="U2748" s="8">
        <f t="shared" si="337"/>
        <v>5</v>
      </c>
      <c r="V2748" s="7">
        <v>42976</v>
      </c>
      <c r="W2748" t="s">
        <v>2559</v>
      </c>
      <c r="X2748" s="2">
        <v>5.0110000000000001</v>
      </c>
      <c r="Y2748" s="6">
        <f t="shared" si="342"/>
        <v>0.13376578308107098</v>
      </c>
      <c r="AA2748">
        <v>278424</v>
      </c>
      <c r="AB2748">
        <v>21121</v>
      </c>
      <c r="AC2748">
        <v>10916490</v>
      </c>
      <c r="AD2748" t="s">
        <v>2</v>
      </c>
      <c r="AE2748">
        <v>114</v>
      </c>
      <c r="AF2748">
        <v>35</v>
      </c>
      <c r="AH2748" t="s">
        <v>17767</v>
      </c>
      <c r="AI2748" t="s">
        <v>17766</v>
      </c>
      <c r="AJ2748" t="s">
        <v>17765</v>
      </c>
      <c r="AK2748" t="s">
        <v>17764</v>
      </c>
      <c r="AL2748">
        <v>15</v>
      </c>
      <c r="AM2748" s="5">
        <f t="shared" si="338"/>
        <v>3</v>
      </c>
      <c r="AN2748" s="4">
        <f t="shared" si="343"/>
        <v>4.5437334343051876E-3</v>
      </c>
      <c r="AO2748" s="3"/>
      <c r="AP2748">
        <v>1</v>
      </c>
      <c r="AQ2748" t="s">
        <v>17763</v>
      </c>
      <c r="AR2748" t="s">
        <v>17762</v>
      </c>
      <c r="AS2748" t="s">
        <v>17761</v>
      </c>
      <c r="AT2748" s="2" t="s">
        <v>0</v>
      </c>
      <c r="AU2748" s="1">
        <f t="shared" si="339"/>
        <v>9.4999168187041239</v>
      </c>
      <c r="AV2748" s="1">
        <f t="shared" si="340"/>
        <v>6.9154758257688087</v>
      </c>
      <c r="AW2748" s="1">
        <f t="shared" si="341"/>
        <v>4.3310348328334927</v>
      </c>
    </row>
    <row r="2749" spans="1:49" x14ac:dyDescent="0.2">
      <c r="A2749">
        <v>2747</v>
      </c>
      <c r="B2749" t="s">
        <v>17760</v>
      </c>
      <c r="C2749" t="s">
        <v>17759</v>
      </c>
      <c r="F2749" t="s">
        <v>17758</v>
      </c>
      <c r="G2749" t="s">
        <v>8</v>
      </c>
      <c r="H2749" t="s">
        <v>7</v>
      </c>
      <c r="I2749" t="s">
        <v>17757</v>
      </c>
      <c r="J2749" t="s">
        <v>17756</v>
      </c>
      <c r="K2749" t="s">
        <v>17755</v>
      </c>
      <c r="L2749" t="s">
        <v>17754</v>
      </c>
      <c r="M2749" t="s">
        <v>17753</v>
      </c>
      <c r="N2749">
        <v>2</v>
      </c>
      <c r="O2749" t="s">
        <v>17752</v>
      </c>
      <c r="P2749" t="s">
        <v>17751</v>
      </c>
      <c r="Q2749" t="s">
        <v>17750</v>
      </c>
      <c r="R2749" s="7">
        <v>42975</v>
      </c>
      <c r="S2749" s="8">
        <f t="shared" si="336"/>
        <v>2017</v>
      </c>
      <c r="T2749" s="8">
        <v>2017</v>
      </c>
      <c r="U2749" s="8">
        <f t="shared" si="337"/>
        <v>5</v>
      </c>
      <c r="V2749" s="7">
        <v>42975</v>
      </c>
      <c r="W2749" t="s">
        <v>17749</v>
      </c>
      <c r="X2749" s="2">
        <v>0.28199999999999997</v>
      </c>
      <c r="Y2749" s="6">
        <f t="shared" si="342"/>
        <v>7.527828942099783E-3</v>
      </c>
      <c r="AA2749">
        <v>63088</v>
      </c>
      <c r="AB2749">
        <v>9500154033</v>
      </c>
      <c r="AC2749">
        <v>13369563</v>
      </c>
      <c r="AD2749" t="s">
        <v>2</v>
      </c>
      <c r="AE2749">
        <v>72</v>
      </c>
      <c r="AF2749">
        <v>8</v>
      </c>
      <c r="AH2749" t="s">
        <v>17748</v>
      </c>
      <c r="AI2749" t="s">
        <v>17747</v>
      </c>
      <c r="AJ2749" t="s">
        <v>17746</v>
      </c>
      <c r="AK2749" t="s">
        <v>17745</v>
      </c>
      <c r="AL2749">
        <v>1</v>
      </c>
      <c r="AM2749" s="5">
        <f t="shared" si="338"/>
        <v>0.2</v>
      </c>
      <c r="AN2749" s="4">
        <f t="shared" si="343"/>
        <v>3.0291556228701253E-4</v>
      </c>
      <c r="AO2749" s="3"/>
      <c r="AP2749">
        <v>0</v>
      </c>
      <c r="AR2749" t="s">
        <v>17744</v>
      </c>
      <c r="AS2749" t="s">
        <v>17743</v>
      </c>
      <c r="AT2749" s="2" t="s">
        <v>0</v>
      </c>
      <c r="AU2749" s="1">
        <f t="shared" si="339"/>
        <v>0.53603549281559504</v>
      </c>
      <c r="AV2749" s="1">
        <f t="shared" si="340"/>
        <v>0.39153722521933976</v>
      </c>
      <c r="AW2749" s="1">
        <f t="shared" si="341"/>
        <v>0.24703895762308434</v>
      </c>
    </row>
    <row r="2750" spans="1:49" x14ac:dyDescent="0.2">
      <c r="A2750">
        <v>2748</v>
      </c>
      <c r="B2750" t="s">
        <v>17742</v>
      </c>
      <c r="C2750" t="s">
        <v>17741</v>
      </c>
      <c r="F2750" t="s">
        <v>17740</v>
      </c>
      <c r="G2750" t="s">
        <v>8</v>
      </c>
      <c r="H2750" t="s">
        <v>7</v>
      </c>
      <c r="I2750" t="s">
        <v>17739</v>
      </c>
      <c r="J2750">
        <v>60070111</v>
      </c>
      <c r="K2750" t="s">
        <v>17738</v>
      </c>
      <c r="L2750" t="s">
        <v>2469</v>
      </c>
      <c r="M2750" t="s">
        <v>979</v>
      </c>
      <c r="N2750">
        <v>1</v>
      </c>
      <c r="O2750" t="s">
        <v>17737</v>
      </c>
      <c r="P2750">
        <v>6506879920</v>
      </c>
      <c r="Q2750">
        <v>60070111</v>
      </c>
      <c r="R2750" s="7">
        <v>42975</v>
      </c>
      <c r="S2750" s="8">
        <f t="shared" si="336"/>
        <v>2017</v>
      </c>
      <c r="T2750" s="8">
        <v>2017</v>
      </c>
      <c r="U2750" s="8">
        <f t="shared" si="337"/>
        <v>5</v>
      </c>
      <c r="V2750" s="7">
        <v>42975</v>
      </c>
      <c r="W2750" t="s">
        <v>4264</v>
      </c>
      <c r="X2750" s="2" t="s">
        <v>0</v>
      </c>
      <c r="Y2750" s="6" t="e">
        <f t="shared" si="342"/>
        <v>#VALUE!</v>
      </c>
      <c r="AA2750">
        <v>845604</v>
      </c>
      <c r="AB2750">
        <v>17900156725</v>
      </c>
      <c r="AC2750">
        <v>20732333</v>
      </c>
      <c r="AD2750" t="s">
        <v>2</v>
      </c>
      <c r="AE2750">
        <v>51</v>
      </c>
      <c r="AF2750">
        <v>4</v>
      </c>
      <c r="AH2750" t="s">
        <v>17736</v>
      </c>
      <c r="AI2750" t="s">
        <v>17735</v>
      </c>
      <c r="AJ2750" t="s">
        <v>17734</v>
      </c>
      <c r="AK2750" t="s">
        <v>17733</v>
      </c>
      <c r="AL2750">
        <v>19</v>
      </c>
      <c r="AM2750" s="5">
        <f t="shared" si="338"/>
        <v>3.8</v>
      </c>
      <c r="AN2750" s="4">
        <f t="shared" si="343"/>
        <v>5.7553956834532375E-3</v>
      </c>
      <c r="AO2750" s="3"/>
      <c r="AP2750">
        <v>1</v>
      </c>
      <c r="AR2750" t="s">
        <v>1</v>
      </c>
      <c r="AT2750" s="2" t="s">
        <v>0</v>
      </c>
      <c r="AU2750" s="1" t="e">
        <f t="shared" si="339"/>
        <v>#VALUE!</v>
      </c>
      <c r="AV2750" s="1" t="e">
        <f t="shared" si="340"/>
        <v>#VALUE!</v>
      </c>
      <c r="AW2750" s="1" t="e">
        <f t="shared" si="341"/>
        <v>#VALUE!</v>
      </c>
    </row>
    <row r="2751" spans="1:49" x14ac:dyDescent="0.2">
      <c r="A2751">
        <v>2749</v>
      </c>
      <c r="B2751" t="s">
        <v>17732</v>
      </c>
      <c r="C2751" t="s">
        <v>17731</v>
      </c>
      <c r="F2751" t="s">
        <v>17730</v>
      </c>
      <c r="G2751" t="s">
        <v>8</v>
      </c>
      <c r="H2751" t="s">
        <v>7</v>
      </c>
      <c r="I2751" t="s">
        <v>17729</v>
      </c>
      <c r="J2751">
        <v>60103980</v>
      </c>
      <c r="K2751" t="s">
        <v>1617</v>
      </c>
      <c r="L2751" t="s">
        <v>1618</v>
      </c>
      <c r="M2751" t="s">
        <v>1025</v>
      </c>
      <c r="N2751">
        <v>4</v>
      </c>
      <c r="O2751" t="s">
        <v>17728</v>
      </c>
      <c r="P2751" t="s">
        <v>17727</v>
      </c>
      <c r="Q2751" t="s">
        <v>17726</v>
      </c>
      <c r="R2751" s="7">
        <v>42975</v>
      </c>
      <c r="S2751" s="8">
        <f t="shared" si="336"/>
        <v>2017</v>
      </c>
      <c r="T2751" s="8">
        <v>2017</v>
      </c>
      <c r="U2751" s="8">
        <f t="shared" si="337"/>
        <v>5</v>
      </c>
      <c r="V2751" s="7">
        <v>42975</v>
      </c>
      <c r="W2751" t="s">
        <v>2435</v>
      </c>
      <c r="X2751" s="2">
        <v>0.17399999999999999</v>
      </c>
      <c r="Y2751" s="6">
        <f t="shared" si="342"/>
        <v>4.6448306238488024E-3</v>
      </c>
      <c r="AA2751">
        <v>20818491</v>
      </c>
      <c r="AB2751">
        <v>20000195009</v>
      </c>
      <c r="AD2751" t="s">
        <v>2</v>
      </c>
      <c r="AE2751">
        <v>63</v>
      </c>
      <c r="AF2751">
        <v>3</v>
      </c>
      <c r="AH2751" t="s">
        <v>17725</v>
      </c>
      <c r="AI2751" t="s">
        <v>17724</v>
      </c>
      <c r="AJ2751" t="s">
        <v>17723</v>
      </c>
      <c r="AK2751" t="s">
        <v>17722</v>
      </c>
      <c r="AL2751">
        <v>11</v>
      </c>
      <c r="AM2751" s="5">
        <f t="shared" si="338"/>
        <v>2.2000000000000002</v>
      </c>
      <c r="AN2751" s="4">
        <f t="shared" si="343"/>
        <v>3.3320711851571377E-3</v>
      </c>
      <c r="AO2751" s="3"/>
      <c r="AP2751">
        <v>1</v>
      </c>
      <c r="AR2751" t="s">
        <v>1</v>
      </c>
      <c r="AT2751" s="2" t="s">
        <v>0</v>
      </c>
      <c r="AU2751" s="1">
        <f t="shared" si="339"/>
        <v>0.42510027922413024</v>
      </c>
      <c r="AV2751" s="1">
        <f t="shared" si="340"/>
        <v>0.39884509045029704</v>
      </c>
      <c r="AW2751" s="1">
        <f t="shared" si="341"/>
        <v>0.37258990167646372</v>
      </c>
    </row>
    <row r="2752" spans="1:49" x14ac:dyDescent="0.2">
      <c r="A2752">
        <v>2750</v>
      </c>
      <c r="B2752" t="s">
        <v>17721</v>
      </c>
      <c r="C2752" t="s">
        <v>17720</v>
      </c>
      <c r="F2752" t="s">
        <v>17719</v>
      </c>
      <c r="G2752" t="s">
        <v>8</v>
      </c>
      <c r="H2752" t="s">
        <v>7</v>
      </c>
      <c r="I2752" t="s">
        <v>17718</v>
      </c>
      <c r="J2752" t="s">
        <v>17717</v>
      </c>
      <c r="K2752" t="s">
        <v>17716</v>
      </c>
      <c r="L2752" t="s">
        <v>17715</v>
      </c>
      <c r="M2752" t="s">
        <v>468</v>
      </c>
      <c r="N2752">
        <v>4</v>
      </c>
      <c r="O2752" t="s">
        <v>17714</v>
      </c>
      <c r="P2752" t="s">
        <v>17713</v>
      </c>
      <c r="Q2752" t="s">
        <v>17712</v>
      </c>
      <c r="R2752" s="7">
        <v>42975</v>
      </c>
      <c r="S2752" s="8">
        <f t="shared" si="336"/>
        <v>2017</v>
      </c>
      <c r="T2752" s="8">
        <v>2017</v>
      </c>
      <c r="U2752" s="8">
        <f t="shared" si="337"/>
        <v>5</v>
      </c>
      <c r="V2752" s="7">
        <v>42975</v>
      </c>
      <c r="W2752" t="s">
        <v>2435</v>
      </c>
      <c r="X2752" s="2">
        <v>0.17399999999999999</v>
      </c>
      <c r="Y2752" s="6">
        <f t="shared" si="342"/>
        <v>4.6448306238488024E-3</v>
      </c>
      <c r="AA2752">
        <v>20818491</v>
      </c>
      <c r="AB2752">
        <v>20000195009</v>
      </c>
      <c r="AD2752" t="s">
        <v>2</v>
      </c>
      <c r="AE2752">
        <v>63</v>
      </c>
      <c r="AF2752">
        <v>3</v>
      </c>
      <c r="AH2752" t="s">
        <v>17711</v>
      </c>
      <c r="AI2752" t="s">
        <v>17710</v>
      </c>
      <c r="AJ2752" t="s">
        <v>17709</v>
      </c>
      <c r="AK2752" t="s">
        <v>17708</v>
      </c>
      <c r="AL2752">
        <v>0</v>
      </c>
      <c r="AM2752" s="5">
        <f t="shared" si="338"/>
        <v>0</v>
      </c>
      <c r="AN2752" s="4">
        <f t="shared" si="343"/>
        <v>0</v>
      </c>
      <c r="AO2752" s="3"/>
      <c r="AP2752">
        <v>1</v>
      </c>
      <c r="AR2752" t="s">
        <v>1</v>
      </c>
      <c r="AT2752" s="2" t="s">
        <v>0</v>
      </c>
      <c r="AU2752" s="1">
        <f t="shared" si="339"/>
        <v>0.32513814366941618</v>
      </c>
      <c r="AV2752" s="1">
        <f t="shared" si="340"/>
        <v>0.23224153119244012</v>
      </c>
      <c r="AW2752" s="1">
        <f t="shared" si="341"/>
        <v>0.13934491871546406</v>
      </c>
    </row>
    <row r="2753" spans="1:49" x14ac:dyDescent="0.2">
      <c r="A2753">
        <v>2751</v>
      </c>
      <c r="B2753" t="s">
        <v>17707</v>
      </c>
      <c r="C2753" t="s">
        <v>17706</v>
      </c>
      <c r="F2753" t="s">
        <v>17705</v>
      </c>
      <c r="G2753" t="s">
        <v>8</v>
      </c>
      <c r="H2753" t="s">
        <v>7</v>
      </c>
      <c r="I2753" t="s">
        <v>2431</v>
      </c>
      <c r="J2753" t="s">
        <v>17704</v>
      </c>
      <c r="K2753" t="s">
        <v>17703</v>
      </c>
      <c r="L2753" t="s">
        <v>17702</v>
      </c>
      <c r="M2753" t="s">
        <v>1544</v>
      </c>
      <c r="N2753">
        <v>7</v>
      </c>
      <c r="O2753" t="s">
        <v>17701</v>
      </c>
      <c r="P2753" t="s">
        <v>17700</v>
      </c>
      <c r="Q2753" t="s">
        <v>17699</v>
      </c>
      <c r="R2753" s="7">
        <v>42975</v>
      </c>
      <c r="S2753" s="8">
        <f t="shared" si="336"/>
        <v>2017</v>
      </c>
      <c r="T2753" s="8">
        <v>2017</v>
      </c>
      <c r="U2753" s="8">
        <f t="shared" si="337"/>
        <v>5</v>
      </c>
      <c r="V2753" s="7">
        <v>42975</v>
      </c>
      <c r="W2753" t="s">
        <v>737</v>
      </c>
      <c r="X2753" s="2">
        <v>0.2</v>
      </c>
      <c r="Y2753" s="6">
        <f t="shared" si="342"/>
        <v>5.3388857745388539E-3</v>
      </c>
      <c r="AA2753">
        <v>161136</v>
      </c>
      <c r="AB2753">
        <v>16718</v>
      </c>
      <c r="AC2753">
        <v>21916349</v>
      </c>
      <c r="AD2753" t="s">
        <v>2</v>
      </c>
      <c r="AE2753">
        <v>71</v>
      </c>
      <c r="AF2753" s="10">
        <v>44478</v>
      </c>
      <c r="AH2753" t="s">
        <v>17698</v>
      </c>
      <c r="AI2753" t="s">
        <v>17697</v>
      </c>
      <c r="AJ2753" t="s">
        <v>17696</v>
      </c>
      <c r="AK2753" t="s">
        <v>17695</v>
      </c>
      <c r="AL2753">
        <v>1</v>
      </c>
      <c r="AM2753" s="5">
        <f t="shared" si="338"/>
        <v>0.2</v>
      </c>
      <c r="AN2753" s="4">
        <f t="shared" si="343"/>
        <v>3.0291556228701253E-4</v>
      </c>
      <c r="AO2753" s="3"/>
      <c r="AP2753">
        <v>0</v>
      </c>
      <c r="AQ2753" t="s">
        <v>373</v>
      </c>
      <c r="AR2753" t="s">
        <v>1</v>
      </c>
      <c r="AS2753" t="s">
        <v>372</v>
      </c>
      <c r="AT2753" s="2">
        <v>0.72599999999999998</v>
      </c>
      <c r="AU2753" s="1">
        <f t="shared" si="339"/>
        <v>0.38280947108633012</v>
      </c>
      <c r="AV2753" s="1">
        <f t="shared" si="340"/>
        <v>0.28209006684129334</v>
      </c>
      <c r="AW2753" s="1">
        <f t="shared" si="341"/>
        <v>0.18137066259625648</v>
      </c>
    </row>
    <row r="2754" spans="1:49" x14ac:dyDescent="0.2">
      <c r="A2754">
        <v>2752</v>
      </c>
      <c r="B2754" t="s">
        <v>17694</v>
      </c>
      <c r="C2754" t="s">
        <v>17693</v>
      </c>
      <c r="F2754" t="s">
        <v>17692</v>
      </c>
      <c r="G2754" t="s">
        <v>8</v>
      </c>
      <c r="H2754" t="s">
        <v>7</v>
      </c>
      <c r="I2754" t="s">
        <v>17691</v>
      </c>
      <c r="J2754" t="s">
        <v>17690</v>
      </c>
      <c r="K2754" t="s">
        <v>17689</v>
      </c>
      <c r="L2754" t="s">
        <v>17688</v>
      </c>
      <c r="M2754" t="s">
        <v>467</v>
      </c>
      <c r="N2754">
        <v>4</v>
      </c>
      <c r="O2754" t="s">
        <v>17687</v>
      </c>
      <c r="P2754" t="s">
        <v>17686</v>
      </c>
      <c r="Q2754" t="s">
        <v>17685</v>
      </c>
      <c r="R2754" s="7">
        <v>42975</v>
      </c>
      <c r="S2754" s="8">
        <f t="shared" ref="S2754:S2817" si="344">YEAR(R2754)</f>
        <v>2017</v>
      </c>
      <c r="T2754" s="8">
        <v>2017</v>
      </c>
      <c r="U2754" s="8">
        <f t="shared" ref="U2754:U2817" si="345">2022-T2754</f>
        <v>5</v>
      </c>
      <c r="V2754" s="7">
        <v>42975</v>
      </c>
      <c r="W2754" t="s">
        <v>737</v>
      </c>
      <c r="X2754" s="2">
        <v>0.2</v>
      </c>
      <c r="Y2754" s="6">
        <f t="shared" si="342"/>
        <v>5.3388857745388539E-3</v>
      </c>
      <c r="AA2754">
        <v>161136</v>
      </c>
      <c r="AB2754">
        <v>16718</v>
      </c>
      <c r="AC2754">
        <v>21916349</v>
      </c>
      <c r="AD2754" t="s">
        <v>2</v>
      </c>
      <c r="AE2754">
        <v>71</v>
      </c>
      <c r="AF2754" s="10">
        <v>44478</v>
      </c>
      <c r="AH2754" t="s">
        <v>17684</v>
      </c>
      <c r="AI2754" t="s">
        <v>17683</v>
      </c>
      <c r="AJ2754" t="s">
        <v>17682</v>
      </c>
      <c r="AK2754" t="s">
        <v>17681</v>
      </c>
      <c r="AL2754">
        <v>4</v>
      </c>
      <c r="AM2754" s="5">
        <f t="shared" ref="AM2754:AM2817" si="346">AL2754/U2754</f>
        <v>0.8</v>
      </c>
      <c r="AN2754" s="4">
        <f t="shared" si="343"/>
        <v>1.2116622491480501E-3</v>
      </c>
      <c r="AO2754" s="3"/>
      <c r="AP2754">
        <v>0</v>
      </c>
      <c r="AQ2754" t="s">
        <v>373</v>
      </c>
      <c r="AR2754" t="s">
        <v>1</v>
      </c>
      <c r="AS2754" t="s">
        <v>372</v>
      </c>
      <c r="AT2754" s="2">
        <v>0.72599999999999998</v>
      </c>
      <c r="AU2754" s="1">
        <f t="shared" ref="AU2754:AU2817" si="347">(Y2754*0.7+AN2754*0.3)*100</f>
        <v>0.41007187169216119</v>
      </c>
      <c r="AV2754" s="1">
        <f t="shared" ref="AV2754:AV2817" si="348">(Y2754*0.5+AN2754*0.5)*100</f>
        <v>0.3275274011843452</v>
      </c>
      <c r="AW2754" s="1">
        <f t="shared" ref="AW2754:AW2817" si="349">(Y2754*0.3+AN2754*0.7)*100</f>
        <v>0.24498293067652913</v>
      </c>
    </row>
    <row r="2755" spans="1:49" x14ac:dyDescent="0.2">
      <c r="A2755">
        <v>2753</v>
      </c>
      <c r="B2755" t="s">
        <v>17680</v>
      </c>
      <c r="C2755" t="s">
        <v>17679</v>
      </c>
      <c r="F2755" t="s">
        <v>17678</v>
      </c>
      <c r="G2755" t="s">
        <v>8</v>
      </c>
      <c r="H2755" t="s">
        <v>7</v>
      </c>
      <c r="I2755" t="s">
        <v>17677</v>
      </c>
      <c r="J2755" t="s">
        <v>17676</v>
      </c>
      <c r="K2755" t="s">
        <v>17675</v>
      </c>
      <c r="L2755" t="s">
        <v>17674</v>
      </c>
      <c r="M2755" t="s">
        <v>467</v>
      </c>
      <c r="N2755">
        <v>4</v>
      </c>
      <c r="O2755" t="s">
        <v>17673</v>
      </c>
      <c r="P2755" t="s">
        <v>17672</v>
      </c>
      <c r="Q2755" t="s">
        <v>17671</v>
      </c>
      <c r="R2755" s="7">
        <v>42975</v>
      </c>
      <c r="S2755" s="8">
        <f t="shared" si="344"/>
        <v>2017</v>
      </c>
      <c r="T2755" s="8">
        <v>2017</v>
      </c>
      <c r="U2755" s="8">
        <f t="shared" si="345"/>
        <v>5</v>
      </c>
      <c r="V2755" s="7">
        <v>42975</v>
      </c>
      <c r="W2755" t="s">
        <v>737</v>
      </c>
      <c r="X2755" s="2">
        <v>0.2</v>
      </c>
      <c r="Y2755" s="6">
        <f t="shared" ref="Y2755:Y2818" si="350">(X2755-$Z$3)/($Z$2-$Z$3)</f>
        <v>5.3388857745388539E-3</v>
      </c>
      <c r="AA2755">
        <v>161136</v>
      </c>
      <c r="AB2755">
        <v>16718</v>
      </c>
      <c r="AC2755">
        <v>21916349</v>
      </c>
      <c r="AD2755" t="s">
        <v>2</v>
      </c>
      <c r="AE2755">
        <v>71</v>
      </c>
      <c r="AF2755" s="10">
        <v>44478</v>
      </c>
      <c r="AH2755" t="s">
        <v>17670</v>
      </c>
      <c r="AI2755" t="s">
        <v>17669</v>
      </c>
      <c r="AJ2755" t="s">
        <v>17668</v>
      </c>
      <c r="AK2755" t="s">
        <v>17667</v>
      </c>
      <c r="AL2755">
        <v>0</v>
      </c>
      <c r="AM2755" s="5">
        <f t="shared" si="346"/>
        <v>0</v>
      </c>
      <c r="AN2755" s="4">
        <f t="shared" ref="AN2755:AN2818" si="351">(AM2755-$AO$3)/($AO$2-$AO$3)</f>
        <v>0</v>
      </c>
      <c r="AO2755" s="3"/>
      <c r="AP2755">
        <v>0</v>
      </c>
      <c r="AQ2755" t="s">
        <v>373</v>
      </c>
      <c r="AR2755" t="s">
        <v>17666</v>
      </c>
      <c r="AS2755" t="s">
        <v>372</v>
      </c>
      <c r="AT2755" s="2">
        <v>0.72599999999999998</v>
      </c>
      <c r="AU2755" s="1">
        <f t="shared" si="347"/>
        <v>0.37372200421771973</v>
      </c>
      <c r="AV2755" s="1">
        <f t="shared" si="348"/>
        <v>0.2669442887269427</v>
      </c>
      <c r="AW2755" s="1">
        <f t="shared" si="349"/>
        <v>0.16016657323616562</v>
      </c>
    </row>
    <row r="2756" spans="1:49" x14ac:dyDescent="0.2">
      <c r="A2756">
        <v>2754</v>
      </c>
      <c r="B2756" t="s">
        <v>17665</v>
      </c>
      <c r="C2756" t="s">
        <v>17664</v>
      </c>
      <c r="F2756" t="s">
        <v>17663</v>
      </c>
      <c r="G2756" t="s">
        <v>8</v>
      </c>
      <c r="H2756" t="s">
        <v>7</v>
      </c>
      <c r="I2756" t="s">
        <v>932</v>
      </c>
      <c r="J2756">
        <v>60019118</v>
      </c>
      <c r="K2756" t="s">
        <v>597</v>
      </c>
      <c r="L2756" t="s">
        <v>240</v>
      </c>
      <c r="M2756" t="s">
        <v>4</v>
      </c>
      <c r="N2756">
        <v>1</v>
      </c>
      <c r="O2756" t="s">
        <v>17662</v>
      </c>
      <c r="P2756">
        <v>57194207948</v>
      </c>
      <c r="Q2756">
        <v>60019118</v>
      </c>
      <c r="R2756" s="7">
        <v>42975</v>
      </c>
      <c r="S2756" s="8">
        <f t="shared" si="344"/>
        <v>2017</v>
      </c>
      <c r="T2756" s="8">
        <v>2017</v>
      </c>
      <c r="U2756" s="8">
        <f t="shared" si="345"/>
        <v>5</v>
      </c>
      <c r="V2756" s="7">
        <v>42975</v>
      </c>
      <c r="W2756" t="s">
        <v>2435</v>
      </c>
      <c r="X2756" s="2">
        <v>0.17399999999999999</v>
      </c>
      <c r="Y2756" s="6">
        <f t="shared" si="350"/>
        <v>4.6448306238488024E-3</v>
      </c>
      <c r="AA2756">
        <v>20818491</v>
      </c>
      <c r="AB2756">
        <v>20000195009</v>
      </c>
      <c r="AD2756" t="s">
        <v>2</v>
      </c>
      <c r="AE2756">
        <v>63</v>
      </c>
      <c r="AF2756">
        <v>3</v>
      </c>
      <c r="AH2756" t="s">
        <v>17661</v>
      </c>
      <c r="AI2756" t="s">
        <v>17660</v>
      </c>
      <c r="AJ2756" t="s">
        <v>17659</v>
      </c>
      <c r="AK2756" t="s">
        <v>17658</v>
      </c>
      <c r="AL2756">
        <v>2</v>
      </c>
      <c r="AM2756" s="5">
        <f t="shared" si="346"/>
        <v>0.4</v>
      </c>
      <c r="AN2756" s="4">
        <f t="shared" si="351"/>
        <v>6.0583112457402507E-4</v>
      </c>
      <c r="AO2756" s="3"/>
      <c r="AP2756">
        <v>1</v>
      </c>
      <c r="AR2756" t="s">
        <v>1</v>
      </c>
      <c r="AT2756" s="2" t="s">
        <v>0</v>
      </c>
      <c r="AU2756" s="1">
        <f t="shared" si="347"/>
        <v>0.34331307740663691</v>
      </c>
      <c r="AV2756" s="1">
        <f t="shared" si="348"/>
        <v>0.26253308742114134</v>
      </c>
      <c r="AW2756" s="1">
        <f t="shared" si="349"/>
        <v>0.18175309743564583</v>
      </c>
    </row>
    <row r="2757" spans="1:49" x14ac:dyDescent="0.2">
      <c r="A2757">
        <v>2755</v>
      </c>
      <c r="B2757" t="s">
        <v>17657</v>
      </c>
      <c r="C2757" t="s">
        <v>17656</v>
      </c>
      <c r="F2757" t="s">
        <v>17655</v>
      </c>
      <c r="G2757" t="s">
        <v>8</v>
      </c>
      <c r="H2757" t="s">
        <v>7</v>
      </c>
      <c r="I2757" t="s">
        <v>17654</v>
      </c>
      <c r="J2757" t="s">
        <v>17653</v>
      </c>
      <c r="K2757" t="s">
        <v>17652</v>
      </c>
      <c r="L2757" t="s">
        <v>17651</v>
      </c>
      <c r="M2757" t="s">
        <v>467</v>
      </c>
      <c r="N2757">
        <v>8</v>
      </c>
      <c r="O2757" t="s">
        <v>17650</v>
      </c>
      <c r="P2757" t="s">
        <v>17649</v>
      </c>
      <c r="Q2757" t="s">
        <v>17648</v>
      </c>
      <c r="R2757" s="7">
        <v>42975</v>
      </c>
      <c r="S2757" s="8">
        <f t="shared" si="344"/>
        <v>2017</v>
      </c>
      <c r="T2757" s="8">
        <v>2017</v>
      </c>
      <c r="U2757" s="8">
        <f t="shared" si="345"/>
        <v>5</v>
      </c>
      <c r="V2757" s="7">
        <v>42975</v>
      </c>
      <c r="W2757" t="s">
        <v>737</v>
      </c>
      <c r="X2757" s="2">
        <v>0.2</v>
      </c>
      <c r="Y2757" s="6">
        <f t="shared" si="350"/>
        <v>5.3388857745388539E-3</v>
      </c>
      <c r="AA2757">
        <v>161136</v>
      </c>
      <c r="AB2757">
        <v>16718</v>
      </c>
      <c r="AC2757">
        <v>21916349</v>
      </c>
      <c r="AD2757" t="s">
        <v>2</v>
      </c>
      <c r="AE2757">
        <v>71</v>
      </c>
      <c r="AF2757" s="10">
        <v>44478</v>
      </c>
      <c r="AH2757" t="s">
        <v>17647</v>
      </c>
      <c r="AI2757" t="s">
        <v>17646</v>
      </c>
      <c r="AJ2757" t="s">
        <v>17645</v>
      </c>
      <c r="AK2757" t="s">
        <v>17644</v>
      </c>
      <c r="AL2757">
        <v>0</v>
      </c>
      <c r="AM2757" s="5">
        <f t="shared" si="346"/>
        <v>0</v>
      </c>
      <c r="AN2757" s="4">
        <f t="shared" si="351"/>
        <v>0</v>
      </c>
      <c r="AO2757" s="3"/>
      <c r="AP2757">
        <v>0</v>
      </c>
      <c r="AQ2757" t="s">
        <v>373</v>
      </c>
      <c r="AR2757" t="s">
        <v>17643</v>
      </c>
      <c r="AS2757" t="s">
        <v>372</v>
      </c>
      <c r="AT2757" s="2">
        <v>0.72599999999999998</v>
      </c>
      <c r="AU2757" s="1">
        <f t="shared" si="347"/>
        <v>0.37372200421771973</v>
      </c>
      <c r="AV2757" s="1">
        <f t="shared" si="348"/>
        <v>0.2669442887269427</v>
      </c>
      <c r="AW2757" s="1">
        <f t="shared" si="349"/>
        <v>0.16016657323616562</v>
      </c>
    </row>
    <row r="2758" spans="1:49" x14ac:dyDescent="0.2">
      <c r="A2758">
        <v>2756</v>
      </c>
      <c r="B2758" t="s">
        <v>17642</v>
      </c>
      <c r="C2758" t="s">
        <v>17641</v>
      </c>
      <c r="F2758" t="s">
        <v>17640</v>
      </c>
      <c r="G2758" t="s">
        <v>8</v>
      </c>
      <c r="H2758" t="s">
        <v>7</v>
      </c>
      <c r="I2758" t="s">
        <v>17639</v>
      </c>
      <c r="J2758">
        <v>60018353</v>
      </c>
      <c r="K2758" t="s">
        <v>1231</v>
      </c>
      <c r="L2758" t="s">
        <v>735</v>
      </c>
      <c r="M2758" t="s">
        <v>734</v>
      </c>
      <c r="N2758">
        <v>6</v>
      </c>
      <c r="O2758" t="s">
        <v>17638</v>
      </c>
      <c r="P2758" t="s">
        <v>17637</v>
      </c>
      <c r="Q2758" t="s">
        <v>17636</v>
      </c>
      <c r="R2758" s="7">
        <v>42975</v>
      </c>
      <c r="S2758" s="8">
        <f t="shared" si="344"/>
        <v>2017</v>
      </c>
      <c r="T2758" s="8">
        <v>2017</v>
      </c>
      <c r="U2758" s="8">
        <f t="shared" si="345"/>
        <v>5</v>
      </c>
      <c r="V2758" s="7">
        <v>42975</v>
      </c>
      <c r="W2758" t="s">
        <v>737</v>
      </c>
      <c r="X2758" s="2">
        <v>0.2</v>
      </c>
      <c r="Y2758" s="6">
        <f t="shared" si="350"/>
        <v>5.3388857745388539E-3</v>
      </c>
      <c r="AA2758">
        <v>161136</v>
      </c>
      <c r="AB2758">
        <v>16718</v>
      </c>
      <c r="AC2758">
        <v>21916349</v>
      </c>
      <c r="AD2758" t="s">
        <v>2</v>
      </c>
      <c r="AE2758">
        <v>71</v>
      </c>
      <c r="AF2758" s="10">
        <v>44478</v>
      </c>
      <c r="AH2758" t="s">
        <v>17635</v>
      </c>
      <c r="AI2758" t="s">
        <v>17634</v>
      </c>
      <c r="AJ2758" t="s">
        <v>17633</v>
      </c>
      <c r="AK2758" t="s">
        <v>17632</v>
      </c>
      <c r="AL2758">
        <v>1</v>
      </c>
      <c r="AM2758" s="5">
        <f t="shared" si="346"/>
        <v>0.2</v>
      </c>
      <c r="AN2758" s="4">
        <f t="shared" si="351"/>
        <v>3.0291556228701253E-4</v>
      </c>
      <c r="AO2758" s="3"/>
      <c r="AP2758">
        <v>0</v>
      </c>
      <c r="AQ2758" t="s">
        <v>373</v>
      </c>
      <c r="AR2758" t="s">
        <v>17631</v>
      </c>
      <c r="AS2758" t="s">
        <v>372</v>
      </c>
      <c r="AT2758" s="2">
        <v>0.72599999999999998</v>
      </c>
      <c r="AU2758" s="1">
        <f t="shared" si="347"/>
        <v>0.38280947108633012</v>
      </c>
      <c r="AV2758" s="1">
        <f t="shared" si="348"/>
        <v>0.28209006684129334</v>
      </c>
      <c r="AW2758" s="1">
        <f t="shared" si="349"/>
        <v>0.18137066259625648</v>
      </c>
    </row>
    <row r="2759" spans="1:49" x14ac:dyDescent="0.2">
      <c r="A2759">
        <v>2757</v>
      </c>
      <c r="B2759" t="s">
        <v>17630</v>
      </c>
      <c r="C2759" t="s">
        <v>17629</v>
      </c>
      <c r="F2759" t="s">
        <v>17628</v>
      </c>
      <c r="G2759" t="s">
        <v>8</v>
      </c>
      <c r="H2759" t="s">
        <v>7</v>
      </c>
      <c r="I2759" t="s">
        <v>17627</v>
      </c>
      <c r="J2759">
        <v>60069380</v>
      </c>
      <c r="K2759" t="s">
        <v>17626</v>
      </c>
      <c r="L2759" t="s">
        <v>17625</v>
      </c>
      <c r="M2759" t="s">
        <v>1643</v>
      </c>
      <c r="N2759">
        <v>4</v>
      </c>
      <c r="O2759" t="s">
        <v>17624</v>
      </c>
      <c r="P2759" t="s">
        <v>17623</v>
      </c>
      <c r="Q2759" t="s">
        <v>17622</v>
      </c>
      <c r="R2759" s="7">
        <v>42975</v>
      </c>
      <c r="S2759" s="8">
        <f t="shared" si="344"/>
        <v>2017</v>
      </c>
      <c r="T2759" s="8">
        <v>2017</v>
      </c>
      <c r="U2759" s="8">
        <f t="shared" si="345"/>
        <v>5</v>
      </c>
      <c r="V2759" s="7">
        <v>42975</v>
      </c>
      <c r="W2759" t="s">
        <v>2435</v>
      </c>
      <c r="X2759" s="2">
        <v>0.17399999999999999</v>
      </c>
      <c r="Y2759" s="6">
        <f t="shared" si="350"/>
        <v>4.6448306238488024E-3</v>
      </c>
      <c r="AA2759">
        <v>20818491</v>
      </c>
      <c r="AB2759">
        <v>20000195009</v>
      </c>
      <c r="AD2759" t="s">
        <v>2</v>
      </c>
      <c r="AE2759">
        <v>63</v>
      </c>
      <c r="AF2759">
        <v>3</v>
      </c>
      <c r="AH2759" t="s">
        <v>11260</v>
      </c>
      <c r="AI2759" t="s">
        <v>17621</v>
      </c>
      <c r="AJ2759" t="s">
        <v>17620</v>
      </c>
      <c r="AK2759" t="s">
        <v>17619</v>
      </c>
      <c r="AL2759">
        <v>0</v>
      </c>
      <c r="AM2759" s="5">
        <f t="shared" si="346"/>
        <v>0</v>
      </c>
      <c r="AN2759" s="4">
        <f t="shared" si="351"/>
        <v>0</v>
      </c>
      <c r="AO2759" s="3"/>
      <c r="AP2759">
        <v>1</v>
      </c>
      <c r="AR2759" t="s">
        <v>1</v>
      </c>
      <c r="AT2759" s="2" t="s">
        <v>0</v>
      </c>
      <c r="AU2759" s="1">
        <f t="shared" si="347"/>
        <v>0.32513814366941618</v>
      </c>
      <c r="AV2759" s="1">
        <f t="shared" si="348"/>
        <v>0.23224153119244012</v>
      </c>
      <c r="AW2759" s="1">
        <f t="shared" si="349"/>
        <v>0.13934491871546406</v>
      </c>
    </row>
    <row r="2760" spans="1:49" x14ac:dyDescent="0.2">
      <c r="A2760">
        <v>2758</v>
      </c>
      <c r="B2760" t="s">
        <v>17618</v>
      </c>
      <c r="C2760" t="s">
        <v>17617</v>
      </c>
      <c r="F2760" t="s">
        <v>17616</v>
      </c>
      <c r="G2760" t="s">
        <v>8</v>
      </c>
      <c r="H2760" t="s">
        <v>7</v>
      </c>
      <c r="I2760" t="s">
        <v>17615</v>
      </c>
      <c r="J2760" t="s">
        <v>17614</v>
      </c>
      <c r="K2760" t="s">
        <v>17613</v>
      </c>
      <c r="L2760" t="s">
        <v>17612</v>
      </c>
      <c r="M2760" t="s">
        <v>17611</v>
      </c>
      <c r="N2760">
        <v>4</v>
      </c>
      <c r="O2760" t="s">
        <v>17610</v>
      </c>
      <c r="P2760" t="s">
        <v>17609</v>
      </c>
      <c r="Q2760" t="s">
        <v>17608</v>
      </c>
      <c r="R2760" s="7">
        <v>42975</v>
      </c>
      <c r="S2760" s="8">
        <f t="shared" si="344"/>
        <v>2017</v>
      </c>
      <c r="T2760" s="8">
        <v>2017</v>
      </c>
      <c r="U2760" s="8">
        <f t="shared" si="345"/>
        <v>5</v>
      </c>
      <c r="V2760" s="7">
        <v>42975</v>
      </c>
      <c r="W2760" t="s">
        <v>17597</v>
      </c>
      <c r="X2760" s="2">
        <v>0.246</v>
      </c>
      <c r="Y2760" s="6">
        <f t="shared" si="350"/>
        <v>6.5668295026827901E-3</v>
      </c>
      <c r="AA2760">
        <v>1734911</v>
      </c>
      <c r="AB2760">
        <v>19573</v>
      </c>
      <c r="AD2760" t="s">
        <v>2</v>
      </c>
      <c r="AE2760">
        <v>38</v>
      </c>
      <c r="AF2760">
        <v>3</v>
      </c>
      <c r="AH2760" t="s">
        <v>17607</v>
      </c>
      <c r="AI2760" t="s">
        <v>17606</v>
      </c>
      <c r="AJ2760" t="s">
        <v>17605</v>
      </c>
      <c r="AK2760" t="s">
        <v>17604</v>
      </c>
      <c r="AL2760">
        <v>1</v>
      </c>
      <c r="AM2760" s="5">
        <f t="shared" si="346"/>
        <v>0.2</v>
      </c>
      <c r="AN2760" s="4">
        <f t="shared" si="351"/>
        <v>3.0291556228701253E-4</v>
      </c>
      <c r="AO2760" s="3"/>
      <c r="AP2760">
        <v>0</v>
      </c>
      <c r="AQ2760" t="s">
        <v>2429</v>
      </c>
      <c r="AR2760" t="s">
        <v>17603</v>
      </c>
      <c r="AS2760" t="s">
        <v>2428</v>
      </c>
      <c r="AT2760" s="2" t="s">
        <v>0</v>
      </c>
      <c r="AU2760" s="1">
        <f t="shared" si="347"/>
        <v>0.46876553205640559</v>
      </c>
      <c r="AV2760" s="1">
        <f t="shared" si="348"/>
        <v>0.34348725324849017</v>
      </c>
      <c r="AW2760" s="1">
        <f t="shared" si="349"/>
        <v>0.21820897444057458</v>
      </c>
    </row>
    <row r="2761" spans="1:49" x14ac:dyDescent="0.2">
      <c r="A2761">
        <v>2759</v>
      </c>
      <c r="B2761" t="s">
        <v>17602</v>
      </c>
      <c r="C2761" t="s">
        <v>17601</v>
      </c>
      <c r="F2761" t="s">
        <v>17600</v>
      </c>
      <c r="G2761" t="s">
        <v>8</v>
      </c>
      <c r="H2761" t="s">
        <v>7</v>
      </c>
      <c r="I2761" t="s">
        <v>11396</v>
      </c>
      <c r="J2761">
        <v>114398627</v>
      </c>
      <c r="K2761" t="s">
        <v>17599</v>
      </c>
      <c r="L2761" t="s">
        <v>2752</v>
      </c>
      <c r="M2761" t="s">
        <v>10</v>
      </c>
      <c r="N2761">
        <v>1</v>
      </c>
      <c r="O2761" t="s">
        <v>17598</v>
      </c>
      <c r="P2761">
        <v>57189216027</v>
      </c>
      <c r="Q2761">
        <v>114398627</v>
      </c>
      <c r="R2761" s="7">
        <v>42975</v>
      </c>
      <c r="S2761" s="8">
        <f t="shared" si="344"/>
        <v>2017</v>
      </c>
      <c r="T2761" s="8">
        <v>2017</v>
      </c>
      <c r="U2761" s="8">
        <f t="shared" si="345"/>
        <v>5</v>
      </c>
      <c r="V2761" s="7">
        <v>42975</v>
      </c>
      <c r="W2761" t="s">
        <v>17597</v>
      </c>
      <c r="X2761" s="2">
        <v>0.246</v>
      </c>
      <c r="Y2761" s="6">
        <f t="shared" si="350"/>
        <v>6.5668295026827901E-3</v>
      </c>
      <c r="AA2761">
        <v>1734911</v>
      </c>
      <c r="AB2761">
        <v>19573</v>
      </c>
      <c r="AD2761" t="s">
        <v>2</v>
      </c>
      <c r="AE2761">
        <v>38</v>
      </c>
      <c r="AF2761">
        <v>3</v>
      </c>
      <c r="AH2761" t="s">
        <v>17596</v>
      </c>
      <c r="AI2761" t="s">
        <v>17595</v>
      </c>
      <c r="AJ2761" t="s">
        <v>17594</v>
      </c>
      <c r="AK2761" t="s">
        <v>17593</v>
      </c>
      <c r="AL2761">
        <v>2</v>
      </c>
      <c r="AM2761" s="5">
        <f t="shared" si="346"/>
        <v>0.4</v>
      </c>
      <c r="AN2761" s="4">
        <f t="shared" si="351"/>
        <v>6.0583112457402507E-4</v>
      </c>
      <c r="AO2761" s="3"/>
      <c r="AP2761">
        <v>0</v>
      </c>
      <c r="AR2761" t="s">
        <v>1</v>
      </c>
      <c r="AT2761" s="2" t="s">
        <v>0</v>
      </c>
      <c r="AU2761" s="1">
        <f t="shared" si="347"/>
        <v>0.47785299892501604</v>
      </c>
      <c r="AV2761" s="1">
        <f t="shared" si="348"/>
        <v>0.35863303136284075</v>
      </c>
      <c r="AW2761" s="1">
        <f t="shared" si="349"/>
        <v>0.23941306380066543</v>
      </c>
    </row>
    <row r="2762" spans="1:49" x14ac:dyDescent="0.2">
      <c r="A2762">
        <v>2760</v>
      </c>
      <c r="B2762" t="s">
        <v>17592</v>
      </c>
      <c r="C2762" t="s">
        <v>17591</v>
      </c>
      <c r="F2762" t="s">
        <v>17590</v>
      </c>
      <c r="G2762" t="s">
        <v>8</v>
      </c>
      <c r="H2762" t="s">
        <v>7</v>
      </c>
      <c r="I2762" t="s">
        <v>17589</v>
      </c>
      <c r="J2762">
        <v>60025578</v>
      </c>
      <c r="K2762" t="s">
        <v>43</v>
      </c>
      <c r="L2762" t="s">
        <v>5</v>
      </c>
      <c r="M2762" t="s">
        <v>4</v>
      </c>
      <c r="N2762">
        <v>3</v>
      </c>
      <c r="O2762" t="s">
        <v>17588</v>
      </c>
      <c r="P2762" t="s">
        <v>17587</v>
      </c>
      <c r="Q2762" t="s">
        <v>367</v>
      </c>
      <c r="R2762" s="7">
        <v>42975</v>
      </c>
      <c r="S2762" s="8">
        <f t="shared" si="344"/>
        <v>2017</v>
      </c>
      <c r="T2762" s="8">
        <v>2017</v>
      </c>
      <c r="U2762" s="8">
        <f t="shared" si="345"/>
        <v>5</v>
      </c>
      <c r="V2762" s="7">
        <v>42975</v>
      </c>
      <c r="W2762" t="s">
        <v>744</v>
      </c>
      <c r="X2762" s="2">
        <v>0.435</v>
      </c>
      <c r="Y2762" s="6">
        <f t="shared" si="350"/>
        <v>1.1612076559622007E-2</v>
      </c>
      <c r="AB2762">
        <v>21100829268</v>
      </c>
      <c r="AC2762">
        <v>20763417</v>
      </c>
      <c r="AD2762" t="s">
        <v>2</v>
      </c>
      <c r="AE2762">
        <v>7</v>
      </c>
      <c r="AF2762">
        <v>9</v>
      </c>
      <c r="AG2762">
        <v>882</v>
      </c>
      <c r="AI2762" t="s">
        <v>17586</v>
      </c>
      <c r="AJ2762" t="s">
        <v>17585</v>
      </c>
      <c r="AK2762" t="s">
        <v>17584</v>
      </c>
      <c r="AL2762">
        <v>9</v>
      </c>
      <c r="AM2762" s="5">
        <f t="shared" si="346"/>
        <v>1.8</v>
      </c>
      <c r="AN2762" s="4">
        <f t="shared" si="351"/>
        <v>2.7262400605831123E-3</v>
      </c>
      <c r="AO2762" s="3"/>
      <c r="AP2762">
        <v>1</v>
      </c>
      <c r="AR2762">
        <v>51477126</v>
      </c>
      <c r="AS2762" t="s">
        <v>17</v>
      </c>
      <c r="AT2762" s="2" t="s">
        <v>0</v>
      </c>
      <c r="AU2762" s="1">
        <f t="shared" si="347"/>
        <v>0.89463256099103394</v>
      </c>
      <c r="AV2762" s="1">
        <f t="shared" si="348"/>
        <v>0.71691583101025602</v>
      </c>
      <c r="AW2762" s="1">
        <f t="shared" si="349"/>
        <v>0.53919910102947799</v>
      </c>
    </row>
    <row r="2763" spans="1:49" x14ac:dyDescent="0.2">
      <c r="A2763">
        <v>2761</v>
      </c>
      <c r="B2763" t="s">
        <v>17583</v>
      </c>
      <c r="C2763" t="s">
        <v>17582</v>
      </c>
      <c r="F2763" t="s">
        <v>17581</v>
      </c>
      <c r="G2763" t="s">
        <v>8</v>
      </c>
      <c r="H2763" t="s">
        <v>7</v>
      </c>
      <c r="I2763" t="s">
        <v>17580</v>
      </c>
      <c r="J2763">
        <v>60002836</v>
      </c>
      <c r="K2763" t="s">
        <v>241</v>
      </c>
      <c r="L2763" t="s">
        <v>240</v>
      </c>
      <c r="M2763" t="s">
        <v>4</v>
      </c>
      <c r="N2763">
        <v>6</v>
      </c>
      <c r="O2763" t="s">
        <v>17579</v>
      </c>
      <c r="P2763" t="s">
        <v>17578</v>
      </c>
      <c r="Q2763" t="s">
        <v>239</v>
      </c>
      <c r="R2763" s="7">
        <v>42975</v>
      </c>
      <c r="S2763" s="8">
        <f t="shared" si="344"/>
        <v>2017</v>
      </c>
      <c r="T2763" s="8">
        <v>2017</v>
      </c>
      <c r="U2763" s="8">
        <f t="shared" si="345"/>
        <v>5</v>
      </c>
      <c r="V2763" s="7">
        <v>42975</v>
      </c>
      <c r="W2763" t="s">
        <v>4272</v>
      </c>
      <c r="X2763" s="2">
        <v>2.7170000000000001</v>
      </c>
      <c r="Y2763" s="6">
        <f t="shared" si="350"/>
        <v>7.2528763247110328E-2</v>
      </c>
      <c r="AB2763">
        <v>21100269013</v>
      </c>
      <c r="AC2763">
        <v>21928614</v>
      </c>
      <c r="AD2763" t="s">
        <v>2</v>
      </c>
      <c r="AE2763">
        <v>6</v>
      </c>
      <c r="AF2763">
        <v>5</v>
      </c>
      <c r="AH2763" t="s">
        <v>3197</v>
      </c>
      <c r="AI2763" t="s">
        <v>17577</v>
      </c>
      <c r="AJ2763" t="s">
        <v>17576</v>
      </c>
      <c r="AK2763" t="s">
        <v>17575</v>
      </c>
      <c r="AL2763">
        <v>10</v>
      </c>
      <c r="AM2763" s="5">
        <f t="shared" si="346"/>
        <v>2</v>
      </c>
      <c r="AN2763" s="4">
        <f t="shared" si="351"/>
        <v>3.0291556228701248E-3</v>
      </c>
      <c r="AO2763" s="3"/>
      <c r="AP2763">
        <v>1</v>
      </c>
      <c r="AR2763" t="s">
        <v>1</v>
      </c>
      <c r="AT2763" s="2">
        <v>8.4489999999999998</v>
      </c>
      <c r="AU2763" s="1">
        <f t="shared" si="347"/>
        <v>5.1678880959838258</v>
      </c>
      <c r="AV2763" s="1">
        <f t="shared" si="348"/>
        <v>3.7778959434990225</v>
      </c>
      <c r="AW2763" s="1">
        <f t="shared" si="349"/>
        <v>2.3879037910142187</v>
      </c>
    </row>
    <row r="2764" spans="1:49" x14ac:dyDescent="0.2">
      <c r="A2764">
        <v>2762</v>
      </c>
      <c r="B2764" t="s">
        <v>17574</v>
      </c>
      <c r="C2764" t="s">
        <v>17573</v>
      </c>
      <c r="F2764" t="s">
        <v>17572</v>
      </c>
      <c r="G2764" t="s">
        <v>8</v>
      </c>
      <c r="H2764" t="s">
        <v>7</v>
      </c>
      <c r="I2764" t="s">
        <v>3783</v>
      </c>
      <c r="J2764">
        <v>60022381</v>
      </c>
      <c r="K2764" t="s">
        <v>1252</v>
      </c>
      <c r="L2764" t="s">
        <v>70</v>
      </c>
      <c r="M2764" t="s">
        <v>4</v>
      </c>
      <c r="N2764">
        <v>6</v>
      </c>
      <c r="O2764" t="s">
        <v>3782</v>
      </c>
      <c r="P2764" t="s">
        <v>3781</v>
      </c>
      <c r="Q2764" t="s">
        <v>4128</v>
      </c>
      <c r="R2764" s="7">
        <v>42974</v>
      </c>
      <c r="S2764" s="8">
        <f t="shared" si="344"/>
        <v>2017</v>
      </c>
      <c r="T2764" s="8">
        <v>2017</v>
      </c>
      <c r="U2764" s="8">
        <f t="shared" si="345"/>
        <v>5</v>
      </c>
      <c r="V2764" s="7">
        <v>42974</v>
      </c>
      <c r="W2764" t="s">
        <v>811</v>
      </c>
      <c r="X2764" s="2">
        <v>1.3280000000000001</v>
      </c>
      <c r="Y2764" s="6">
        <f t="shared" si="350"/>
        <v>3.5450201542937994E-2</v>
      </c>
      <c r="AA2764">
        <v>15361225</v>
      </c>
      <c r="AB2764">
        <v>18894</v>
      </c>
      <c r="AD2764" t="s">
        <v>2</v>
      </c>
      <c r="AE2764">
        <v>16</v>
      </c>
      <c r="AG2764">
        <v>8017552</v>
      </c>
      <c r="AH2764" t="s">
        <v>17571</v>
      </c>
      <c r="AI2764" t="s">
        <v>17570</v>
      </c>
      <c r="AJ2764" t="s">
        <v>17569</v>
      </c>
      <c r="AK2764" t="s">
        <v>17568</v>
      </c>
      <c r="AL2764">
        <v>19</v>
      </c>
      <c r="AM2764" s="5">
        <f t="shared" si="346"/>
        <v>3.8</v>
      </c>
      <c r="AN2764" s="4">
        <f t="shared" si="351"/>
        <v>5.7553956834532375E-3</v>
      </c>
      <c r="AO2764" s="3"/>
      <c r="AP2764">
        <v>0</v>
      </c>
      <c r="AQ2764" t="s">
        <v>18</v>
      </c>
      <c r="AR2764">
        <v>61331002</v>
      </c>
      <c r="AS2764" t="s">
        <v>17</v>
      </c>
      <c r="AT2764" s="2">
        <v>3.8340000000000001</v>
      </c>
      <c r="AU2764" s="1">
        <f t="shared" si="347"/>
        <v>2.6541759785092567</v>
      </c>
      <c r="AV2764" s="1">
        <f t="shared" si="348"/>
        <v>2.0602798613195614</v>
      </c>
      <c r="AW2764" s="1">
        <f t="shared" si="349"/>
        <v>1.4663837441298664</v>
      </c>
    </row>
    <row r="2765" spans="1:49" x14ac:dyDescent="0.2">
      <c r="A2765">
        <v>2763</v>
      </c>
      <c r="B2765" t="s">
        <v>17567</v>
      </c>
      <c r="C2765" t="s">
        <v>17566</v>
      </c>
      <c r="F2765" t="s">
        <v>17565</v>
      </c>
      <c r="G2765" t="s">
        <v>8</v>
      </c>
      <c r="H2765" t="s">
        <v>7</v>
      </c>
      <c r="I2765" t="s">
        <v>17564</v>
      </c>
      <c r="J2765" t="s">
        <v>17563</v>
      </c>
      <c r="K2765" t="s">
        <v>17562</v>
      </c>
      <c r="L2765" t="s">
        <v>17561</v>
      </c>
      <c r="M2765" t="s">
        <v>16</v>
      </c>
      <c r="N2765">
        <v>4</v>
      </c>
      <c r="O2765" t="s">
        <v>17560</v>
      </c>
      <c r="P2765" t="s">
        <v>17559</v>
      </c>
      <c r="Q2765" t="s">
        <v>17558</v>
      </c>
      <c r="R2765" s="7">
        <v>42973</v>
      </c>
      <c r="S2765" s="8">
        <f t="shared" si="344"/>
        <v>2017</v>
      </c>
      <c r="T2765" s="8">
        <v>2017</v>
      </c>
      <c r="U2765" s="8">
        <f t="shared" si="345"/>
        <v>5</v>
      </c>
      <c r="V2765" s="7">
        <v>42973</v>
      </c>
      <c r="W2765" t="s">
        <v>811</v>
      </c>
      <c r="X2765" s="2">
        <v>1.3280000000000001</v>
      </c>
      <c r="Y2765" s="6">
        <f t="shared" si="350"/>
        <v>3.5450201542937994E-2</v>
      </c>
      <c r="AA2765">
        <v>15361225</v>
      </c>
      <c r="AB2765">
        <v>18894</v>
      </c>
      <c r="AD2765" t="s">
        <v>2</v>
      </c>
      <c r="AE2765">
        <v>16</v>
      </c>
      <c r="AG2765">
        <v>8017423</v>
      </c>
      <c r="AH2765" t="s">
        <v>17557</v>
      </c>
      <c r="AI2765" t="s">
        <v>17556</v>
      </c>
      <c r="AJ2765" t="s">
        <v>17555</v>
      </c>
      <c r="AK2765" t="s">
        <v>17554</v>
      </c>
      <c r="AL2765">
        <v>4</v>
      </c>
      <c r="AM2765" s="5">
        <f t="shared" si="346"/>
        <v>0.8</v>
      </c>
      <c r="AN2765" s="4">
        <f t="shared" si="351"/>
        <v>1.2116622491480501E-3</v>
      </c>
      <c r="AO2765" s="3"/>
      <c r="AP2765">
        <v>0</v>
      </c>
      <c r="AR2765" t="s">
        <v>1</v>
      </c>
      <c r="AT2765" s="2">
        <v>3.8340000000000001</v>
      </c>
      <c r="AU2765" s="1">
        <f t="shared" si="347"/>
        <v>2.5178639754801009</v>
      </c>
      <c r="AV2765" s="1">
        <f t="shared" si="348"/>
        <v>1.8330931896043023</v>
      </c>
      <c r="AW2765" s="1">
        <f t="shared" si="349"/>
        <v>1.1483224037285034</v>
      </c>
    </row>
    <row r="2766" spans="1:49" x14ac:dyDescent="0.2">
      <c r="A2766">
        <v>2764</v>
      </c>
      <c r="B2766" t="s">
        <v>17553</v>
      </c>
      <c r="C2766" t="s">
        <v>17552</v>
      </c>
      <c r="F2766" t="s">
        <v>17551</v>
      </c>
      <c r="G2766" t="s">
        <v>8</v>
      </c>
      <c r="H2766" t="s">
        <v>7</v>
      </c>
      <c r="I2766" t="s">
        <v>2124</v>
      </c>
      <c r="J2766" t="s">
        <v>4240</v>
      </c>
      <c r="K2766" t="s">
        <v>4239</v>
      </c>
      <c r="L2766" t="s">
        <v>4238</v>
      </c>
      <c r="M2766" t="s">
        <v>20</v>
      </c>
      <c r="N2766">
        <v>4</v>
      </c>
      <c r="O2766" t="s">
        <v>17550</v>
      </c>
      <c r="P2766" t="s">
        <v>17549</v>
      </c>
      <c r="Q2766" t="s">
        <v>17548</v>
      </c>
      <c r="R2766" s="7">
        <v>42973</v>
      </c>
      <c r="S2766" s="8">
        <f t="shared" si="344"/>
        <v>2017</v>
      </c>
      <c r="T2766" s="8">
        <v>2017</v>
      </c>
      <c r="U2766" s="8">
        <f t="shared" si="345"/>
        <v>5</v>
      </c>
      <c r="V2766" s="7">
        <v>42973</v>
      </c>
      <c r="W2766" t="s">
        <v>811</v>
      </c>
      <c r="X2766" s="2">
        <v>1.3280000000000001</v>
      </c>
      <c r="Y2766" s="6">
        <f t="shared" si="350"/>
        <v>3.5450201542937994E-2</v>
      </c>
      <c r="AA2766">
        <v>15361225</v>
      </c>
      <c r="AB2766">
        <v>18894</v>
      </c>
      <c r="AD2766" t="s">
        <v>2</v>
      </c>
      <c r="AE2766">
        <v>16</v>
      </c>
      <c r="AG2766">
        <v>8017507</v>
      </c>
      <c r="AH2766" t="s">
        <v>17547</v>
      </c>
      <c r="AI2766" t="s">
        <v>17546</v>
      </c>
      <c r="AJ2766" t="s">
        <v>17545</v>
      </c>
      <c r="AK2766" t="s">
        <v>17544</v>
      </c>
      <c r="AL2766">
        <v>17</v>
      </c>
      <c r="AM2766" s="5">
        <f t="shared" si="346"/>
        <v>3.4</v>
      </c>
      <c r="AN2766" s="4">
        <f t="shared" si="351"/>
        <v>5.1495645588792126E-3</v>
      </c>
      <c r="AO2766" s="3"/>
      <c r="AP2766">
        <v>0</v>
      </c>
      <c r="AQ2766" t="s">
        <v>18</v>
      </c>
      <c r="AR2766">
        <v>61471092</v>
      </c>
      <c r="AS2766" t="s">
        <v>17</v>
      </c>
      <c r="AT2766" s="2">
        <v>3.8340000000000001</v>
      </c>
      <c r="AU2766" s="1">
        <f t="shared" si="347"/>
        <v>2.6360010447720361</v>
      </c>
      <c r="AV2766" s="1">
        <f t="shared" si="348"/>
        <v>2.02998830509086</v>
      </c>
      <c r="AW2766" s="1">
        <f t="shared" si="349"/>
        <v>1.4239755654096846</v>
      </c>
    </row>
    <row r="2767" spans="1:49" x14ac:dyDescent="0.2">
      <c r="A2767">
        <v>2765</v>
      </c>
      <c r="B2767" t="s">
        <v>17543</v>
      </c>
      <c r="C2767" t="s">
        <v>17542</v>
      </c>
      <c r="F2767" t="s">
        <v>17541</v>
      </c>
      <c r="G2767" t="s">
        <v>8</v>
      </c>
      <c r="H2767" t="s">
        <v>7</v>
      </c>
      <c r="I2767" t="s">
        <v>1745</v>
      </c>
      <c r="J2767" t="s">
        <v>1744</v>
      </c>
      <c r="K2767" t="s">
        <v>1743</v>
      </c>
      <c r="L2767" t="s">
        <v>1742</v>
      </c>
      <c r="M2767" t="s">
        <v>1741</v>
      </c>
      <c r="N2767">
        <v>4</v>
      </c>
      <c r="O2767" t="s">
        <v>17540</v>
      </c>
      <c r="P2767" t="s">
        <v>17539</v>
      </c>
      <c r="Q2767" t="s">
        <v>17538</v>
      </c>
      <c r="R2767" s="7">
        <v>42973</v>
      </c>
      <c r="S2767" s="8">
        <f t="shared" si="344"/>
        <v>2017</v>
      </c>
      <c r="T2767" s="8">
        <v>2017</v>
      </c>
      <c r="U2767" s="8">
        <f t="shared" si="345"/>
        <v>5</v>
      </c>
      <c r="V2767" s="7">
        <v>42973</v>
      </c>
      <c r="W2767" t="s">
        <v>941</v>
      </c>
      <c r="X2767" s="2">
        <v>0.58699999999999997</v>
      </c>
      <c r="Y2767" s="6">
        <f t="shared" si="350"/>
        <v>1.5669629748271536E-2</v>
      </c>
      <c r="AB2767">
        <v>21100374601</v>
      </c>
      <c r="AC2767">
        <v>21693536</v>
      </c>
      <c r="AD2767" t="s">
        <v>2</v>
      </c>
      <c r="AE2767">
        <v>5</v>
      </c>
      <c r="AG2767">
        <v>8017395</v>
      </c>
      <c r="AH2767" t="s">
        <v>17537</v>
      </c>
      <c r="AI2767" t="s">
        <v>17536</v>
      </c>
      <c r="AJ2767" t="s">
        <v>17535</v>
      </c>
      <c r="AK2767" t="s">
        <v>17534</v>
      </c>
      <c r="AL2767">
        <v>0</v>
      </c>
      <c r="AM2767" s="5">
        <f t="shared" si="346"/>
        <v>0</v>
      </c>
      <c r="AN2767" s="4">
        <f t="shared" si="351"/>
        <v>0</v>
      </c>
      <c r="AO2767" s="3"/>
      <c r="AP2767">
        <v>1</v>
      </c>
      <c r="AR2767" t="s">
        <v>1</v>
      </c>
      <c r="AT2767" s="2">
        <v>3.367</v>
      </c>
      <c r="AU2767" s="1">
        <f t="shared" si="347"/>
        <v>1.0968740823790073</v>
      </c>
      <c r="AV2767" s="1">
        <f t="shared" si="348"/>
        <v>0.78348148741357682</v>
      </c>
      <c r="AW2767" s="1">
        <f t="shared" si="349"/>
        <v>0.47008889244814606</v>
      </c>
    </row>
    <row r="2768" spans="1:49" x14ac:dyDescent="0.2">
      <c r="A2768">
        <v>2766</v>
      </c>
      <c r="B2768" t="s">
        <v>17533</v>
      </c>
      <c r="C2768" t="s">
        <v>17532</v>
      </c>
      <c r="F2768" t="s">
        <v>17531</v>
      </c>
      <c r="G2768" t="s">
        <v>8</v>
      </c>
      <c r="H2768" t="s">
        <v>7</v>
      </c>
      <c r="I2768" t="s">
        <v>4191</v>
      </c>
      <c r="J2768" t="s">
        <v>4190</v>
      </c>
      <c r="K2768" t="s">
        <v>4189</v>
      </c>
      <c r="L2768" t="s">
        <v>4188</v>
      </c>
      <c r="M2768" t="s">
        <v>4187</v>
      </c>
      <c r="N2768">
        <v>7</v>
      </c>
      <c r="O2768" t="s">
        <v>17530</v>
      </c>
      <c r="P2768" t="s">
        <v>17529</v>
      </c>
      <c r="Q2768" t="s">
        <v>17528</v>
      </c>
      <c r="R2768" s="7">
        <v>42973</v>
      </c>
      <c r="S2768" s="8">
        <f t="shared" si="344"/>
        <v>2017</v>
      </c>
      <c r="T2768" s="8">
        <v>2017</v>
      </c>
      <c r="U2768" s="8">
        <f t="shared" si="345"/>
        <v>5</v>
      </c>
      <c r="V2768" s="7">
        <v>42973</v>
      </c>
      <c r="W2768" t="s">
        <v>643</v>
      </c>
      <c r="X2768" s="2">
        <v>1.2849999999999999</v>
      </c>
      <c r="Y2768" s="6">
        <f t="shared" si="350"/>
        <v>3.4302341101412136E-2</v>
      </c>
      <c r="AB2768">
        <v>86430</v>
      </c>
      <c r="AC2768">
        <v>20724292</v>
      </c>
      <c r="AD2768" t="s">
        <v>2</v>
      </c>
      <c r="AE2768">
        <v>9</v>
      </c>
      <c r="AF2768">
        <v>9</v>
      </c>
      <c r="AG2768">
        <v>887</v>
      </c>
      <c r="AI2768" t="s">
        <v>17527</v>
      </c>
      <c r="AJ2768" t="s">
        <v>17526</v>
      </c>
      <c r="AK2768" t="s">
        <v>17525</v>
      </c>
      <c r="AL2768">
        <v>2</v>
      </c>
      <c r="AM2768" s="5">
        <f t="shared" si="346"/>
        <v>0.4</v>
      </c>
      <c r="AN2768" s="4">
        <f t="shared" si="351"/>
        <v>6.0583112457402507E-4</v>
      </c>
      <c r="AO2768" s="3"/>
      <c r="AP2768">
        <v>1</v>
      </c>
      <c r="AQ2768" t="s">
        <v>2309</v>
      </c>
      <c r="AR2768" t="s">
        <v>4186</v>
      </c>
      <c r="AS2768" t="s">
        <v>2308</v>
      </c>
      <c r="AT2768" s="2">
        <v>4.8479999999999999</v>
      </c>
      <c r="AU2768" s="1">
        <f t="shared" si="347"/>
        <v>2.4193388108360701</v>
      </c>
      <c r="AV2768" s="1">
        <f t="shared" si="348"/>
        <v>1.7454086112993081</v>
      </c>
      <c r="AW2768" s="1">
        <f t="shared" si="349"/>
        <v>1.0714784117625458</v>
      </c>
    </row>
    <row r="2769" spans="1:49" x14ac:dyDescent="0.2">
      <c r="A2769">
        <v>2767</v>
      </c>
      <c r="B2769" t="s">
        <v>17524</v>
      </c>
      <c r="C2769" t="s">
        <v>17523</v>
      </c>
      <c r="F2769" t="s">
        <v>17522</v>
      </c>
      <c r="G2769" t="s">
        <v>8</v>
      </c>
      <c r="H2769" t="s">
        <v>7</v>
      </c>
      <c r="I2769" t="s">
        <v>1757</v>
      </c>
      <c r="J2769" t="s">
        <v>17521</v>
      </c>
      <c r="K2769" t="s">
        <v>17520</v>
      </c>
      <c r="L2769" t="s">
        <v>17519</v>
      </c>
      <c r="M2769" t="s">
        <v>4229</v>
      </c>
      <c r="N2769">
        <v>4</v>
      </c>
      <c r="O2769" t="s">
        <v>17518</v>
      </c>
      <c r="P2769" t="s">
        <v>17517</v>
      </c>
      <c r="Q2769" t="s">
        <v>17516</v>
      </c>
      <c r="R2769" s="7">
        <v>42972</v>
      </c>
      <c r="S2769" s="8">
        <f t="shared" si="344"/>
        <v>2017</v>
      </c>
      <c r="T2769" s="8">
        <v>2017</v>
      </c>
      <c r="U2769" s="8">
        <f t="shared" si="345"/>
        <v>5</v>
      </c>
      <c r="V2769" s="7">
        <v>42972</v>
      </c>
      <c r="W2769" t="s">
        <v>811</v>
      </c>
      <c r="X2769" s="2">
        <v>1.3280000000000001</v>
      </c>
      <c r="Y2769" s="6">
        <f t="shared" si="350"/>
        <v>3.5450201542937994E-2</v>
      </c>
      <c r="AA2769">
        <v>15361225</v>
      </c>
      <c r="AB2769">
        <v>18894</v>
      </c>
      <c r="AD2769" t="s">
        <v>2</v>
      </c>
      <c r="AE2769">
        <v>16</v>
      </c>
      <c r="AG2769">
        <v>8016660</v>
      </c>
      <c r="AH2769" t="s">
        <v>17515</v>
      </c>
      <c r="AI2769" t="s">
        <v>17514</v>
      </c>
      <c r="AJ2769" t="s">
        <v>17513</v>
      </c>
      <c r="AK2769" t="s">
        <v>17512</v>
      </c>
      <c r="AL2769">
        <v>15</v>
      </c>
      <c r="AM2769" s="5">
        <f t="shared" si="346"/>
        <v>3</v>
      </c>
      <c r="AN2769" s="4">
        <f t="shared" si="351"/>
        <v>4.5437334343051876E-3</v>
      </c>
      <c r="AO2769" s="3"/>
      <c r="AP2769">
        <v>0</v>
      </c>
      <c r="AQ2769" t="s">
        <v>18</v>
      </c>
      <c r="AR2769" t="s">
        <v>2408</v>
      </c>
      <c r="AS2769" t="s">
        <v>17</v>
      </c>
      <c r="AT2769" s="2">
        <v>3.8340000000000001</v>
      </c>
      <c r="AU2769" s="1">
        <f t="shared" si="347"/>
        <v>2.6178261110348151</v>
      </c>
      <c r="AV2769" s="1">
        <f t="shared" si="348"/>
        <v>1.9996967488621591</v>
      </c>
      <c r="AW2769" s="1">
        <f t="shared" si="349"/>
        <v>1.3815673866895029</v>
      </c>
    </row>
    <row r="2770" spans="1:49" x14ac:dyDescent="0.2">
      <c r="A2770">
        <v>2768</v>
      </c>
      <c r="B2770" t="s">
        <v>17511</v>
      </c>
      <c r="C2770" t="s">
        <v>17510</v>
      </c>
      <c r="F2770" t="s">
        <v>17509</v>
      </c>
      <c r="G2770" t="s">
        <v>8</v>
      </c>
      <c r="H2770" t="s">
        <v>7</v>
      </c>
      <c r="I2770" t="s">
        <v>17508</v>
      </c>
      <c r="J2770">
        <v>60011278</v>
      </c>
      <c r="K2770" t="s">
        <v>16864</v>
      </c>
      <c r="L2770" t="s">
        <v>16863</v>
      </c>
      <c r="M2770" t="s">
        <v>30</v>
      </c>
      <c r="N2770">
        <v>2</v>
      </c>
      <c r="O2770" t="s">
        <v>17507</v>
      </c>
      <c r="P2770" t="s">
        <v>17506</v>
      </c>
      <c r="Q2770" t="s">
        <v>17505</v>
      </c>
      <c r="R2770" s="7">
        <v>42972</v>
      </c>
      <c r="S2770" s="8">
        <f t="shared" si="344"/>
        <v>2017</v>
      </c>
      <c r="T2770" s="8">
        <v>2017</v>
      </c>
      <c r="U2770" s="8">
        <f t="shared" si="345"/>
        <v>5</v>
      </c>
      <c r="V2770" s="7">
        <v>42972</v>
      </c>
      <c r="W2770" t="s">
        <v>811</v>
      </c>
      <c r="X2770" s="2">
        <v>1.3280000000000001</v>
      </c>
      <c r="Y2770" s="6">
        <f t="shared" si="350"/>
        <v>3.5450201542937994E-2</v>
      </c>
      <c r="AA2770">
        <v>15361225</v>
      </c>
      <c r="AB2770">
        <v>18894</v>
      </c>
      <c r="AD2770" t="s">
        <v>2</v>
      </c>
      <c r="AE2770">
        <v>16</v>
      </c>
      <c r="AG2770">
        <v>8016615</v>
      </c>
      <c r="AH2770" t="s">
        <v>17504</v>
      </c>
      <c r="AI2770" t="s">
        <v>17503</v>
      </c>
      <c r="AJ2770" t="s">
        <v>17502</v>
      </c>
      <c r="AK2770" t="s">
        <v>17501</v>
      </c>
      <c r="AL2770">
        <v>8</v>
      </c>
      <c r="AM2770" s="5">
        <f t="shared" si="346"/>
        <v>1.6</v>
      </c>
      <c r="AN2770" s="4">
        <f t="shared" si="351"/>
        <v>2.4233244982961003E-3</v>
      </c>
      <c r="AO2770" s="3"/>
      <c r="AP2770">
        <v>1</v>
      </c>
      <c r="AQ2770" t="s">
        <v>129</v>
      </c>
      <c r="AR2770">
        <v>1609371</v>
      </c>
      <c r="AS2770" t="s">
        <v>128</v>
      </c>
      <c r="AT2770" s="2">
        <v>3.8340000000000001</v>
      </c>
      <c r="AU2770" s="1">
        <f t="shared" si="347"/>
        <v>2.5542138429545425</v>
      </c>
      <c r="AV2770" s="1">
        <f t="shared" si="348"/>
        <v>1.8936763020617049</v>
      </c>
      <c r="AW2770" s="1">
        <f t="shared" si="349"/>
        <v>1.2331387611688667</v>
      </c>
    </row>
    <row r="2771" spans="1:49" x14ac:dyDescent="0.2">
      <c r="A2771">
        <v>2769</v>
      </c>
      <c r="B2771" t="s">
        <v>17500</v>
      </c>
      <c r="C2771" t="s">
        <v>17499</v>
      </c>
      <c r="F2771" t="s">
        <v>17498</v>
      </c>
      <c r="G2771" t="s">
        <v>8</v>
      </c>
      <c r="H2771" t="s">
        <v>7</v>
      </c>
      <c r="I2771" t="s">
        <v>17497</v>
      </c>
      <c r="J2771">
        <v>60005465</v>
      </c>
      <c r="K2771" t="s">
        <v>494</v>
      </c>
      <c r="L2771" t="s">
        <v>493</v>
      </c>
      <c r="M2771" t="s">
        <v>4</v>
      </c>
      <c r="N2771">
        <v>5</v>
      </c>
      <c r="O2771" t="s">
        <v>17496</v>
      </c>
      <c r="P2771" t="s">
        <v>17495</v>
      </c>
      <c r="Q2771" t="s">
        <v>492</v>
      </c>
      <c r="R2771" s="7">
        <v>42972</v>
      </c>
      <c r="S2771" s="8">
        <f t="shared" si="344"/>
        <v>2017</v>
      </c>
      <c r="T2771" s="8">
        <v>2017</v>
      </c>
      <c r="U2771" s="8">
        <f t="shared" si="345"/>
        <v>5</v>
      </c>
      <c r="V2771" s="7">
        <v>42972</v>
      </c>
      <c r="W2771" t="s">
        <v>811</v>
      </c>
      <c r="X2771" s="2">
        <v>1.3280000000000001</v>
      </c>
      <c r="Y2771" s="6">
        <f t="shared" si="350"/>
        <v>3.5450201542937994E-2</v>
      </c>
      <c r="AA2771">
        <v>15361225</v>
      </c>
      <c r="AB2771">
        <v>18894</v>
      </c>
      <c r="AD2771" t="s">
        <v>2</v>
      </c>
      <c r="AE2771">
        <v>16</v>
      </c>
      <c r="AG2771">
        <v>8016582</v>
      </c>
      <c r="AH2771" t="s">
        <v>17494</v>
      </c>
      <c r="AI2771" t="s">
        <v>17493</v>
      </c>
      <c r="AJ2771" t="s">
        <v>17492</v>
      </c>
      <c r="AK2771" t="s">
        <v>17491</v>
      </c>
      <c r="AL2771">
        <v>12</v>
      </c>
      <c r="AM2771" s="5">
        <f t="shared" si="346"/>
        <v>2.4</v>
      </c>
      <c r="AN2771" s="4">
        <f t="shared" si="351"/>
        <v>3.6349867474441497E-3</v>
      </c>
      <c r="AO2771" s="3"/>
      <c r="AP2771">
        <v>0</v>
      </c>
      <c r="AR2771" t="s">
        <v>1</v>
      </c>
      <c r="AT2771" s="2">
        <v>3.8340000000000001</v>
      </c>
      <c r="AU2771" s="1">
        <f t="shared" si="347"/>
        <v>2.590563710428984</v>
      </c>
      <c r="AV2771" s="1">
        <f t="shared" si="348"/>
        <v>1.954259414519107</v>
      </c>
      <c r="AW2771" s="1">
        <f t="shared" si="349"/>
        <v>1.3179551186092302</v>
      </c>
    </row>
    <row r="2772" spans="1:49" x14ac:dyDescent="0.2">
      <c r="A2772">
        <v>2770</v>
      </c>
      <c r="B2772" t="s">
        <v>17490</v>
      </c>
      <c r="C2772" t="s">
        <v>17489</v>
      </c>
      <c r="F2772" t="s">
        <v>17488</v>
      </c>
      <c r="G2772" t="s">
        <v>8</v>
      </c>
      <c r="H2772" t="s">
        <v>7</v>
      </c>
      <c r="I2772" t="s">
        <v>1375</v>
      </c>
      <c r="J2772" t="s">
        <v>1938</v>
      </c>
      <c r="K2772" t="s">
        <v>1937</v>
      </c>
      <c r="L2772" t="s">
        <v>1936</v>
      </c>
      <c r="M2772" t="s">
        <v>377</v>
      </c>
      <c r="N2772">
        <v>4</v>
      </c>
      <c r="O2772" t="s">
        <v>17487</v>
      </c>
      <c r="P2772" t="s">
        <v>17486</v>
      </c>
      <c r="Q2772" t="s">
        <v>17485</v>
      </c>
      <c r="R2772" s="7">
        <v>42972</v>
      </c>
      <c r="S2772" s="8">
        <f t="shared" si="344"/>
        <v>2017</v>
      </c>
      <c r="T2772" s="8">
        <v>2017</v>
      </c>
      <c r="U2772" s="8">
        <f t="shared" si="345"/>
        <v>5</v>
      </c>
      <c r="V2772" s="7">
        <v>42972</v>
      </c>
      <c r="W2772" t="s">
        <v>811</v>
      </c>
      <c r="X2772" s="2">
        <v>1.3280000000000001</v>
      </c>
      <c r="Y2772" s="6">
        <f t="shared" si="350"/>
        <v>3.5450201542937994E-2</v>
      </c>
      <c r="AA2772">
        <v>15361225</v>
      </c>
      <c r="AB2772">
        <v>18894</v>
      </c>
      <c r="AD2772" t="s">
        <v>2</v>
      </c>
      <c r="AE2772">
        <v>16</v>
      </c>
      <c r="AG2772">
        <v>8016665</v>
      </c>
      <c r="AH2772" t="s">
        <v>17484</v>
      </c>
      <c r="AI2772" t="s">
        <v>17483</v>
      </c>
      <c r="AJ2772" t="s">
        <v>17482</v>
      </c>
      <c r="AK2772" t="s">
        <v>17481</v>
      </c>
      <c r="AL2772">
        <v>32</v>
      </c>
      <c r="AM2772" s="5">
        <f t="shared" si="346"/>
        <v>6.4</v>
      </c>
      <c r="AN2772" s="4">
        <f t="shared" si="351"/>
        <v>9.6932979931844011E-3</v>
      </c>
      <c r="AO2772" s="3"/>
      <c r="AP2772">
        <v>0</v>
      </c>
      <c r="AR2772" t="s">
        <v>1</v>
      </c>
      <c r="AT2772" s="2">
        <v>3.8340000000000001</v>
      </c>
      <c r="AU2772" s="1">
        <f t="shared" si="347"/>
        <v>2.7723130478011915</v>
      </c>
      <c r="AV2772" s="1">
        <f t="shared" si="348"/>
        <v>2.2571749768061196</v>
      </c>
      <c r="AW2772" s="1">
        <f t="shared" si="349"/>
        <v>1.7420369058110481</v>
      </c>
    </row>
    <row r="2773" spans="1:49" x14ac:dyDescent="0.2">
      <c r="A2773">
        <v>2771</v>
      </c>
      <c r="B2773" t="s">
        <v>17480</v>
      </c>
      <c r="C2773" t="s">
        <v>17479</v>
      </c>
      <c r="F2773" t="s">
        <v>17478</v>
      </c>
      <c r="G2773" t="s">
        <v>8</v>
      </c>
      <c r="H2773" t="s">
        <v>7</v>
      </c>
      <c r="I2773" t="s">
        <v>1168</v>
      </c>
      <c r="J2773" t="s">
        <v>17477</v>
      </c>
      <c r="K2773" t="s">
        <v>17476</v>
      </c>
      <c r="L2773" t="s">
        <v>2337</v>
      </c>
      <c r="M2773" t="s">
        <v>20</v>
      </c>
      <c r="N2773">
        <v>4</v>
      </c>
      <c r="O2773" t="s">
        <v>17475</v>
      </c>
      <c r="P2773" t="s">
        <v>17474</v>
      </c>
      <c r="Q2773" t="s">
        <v>17473</v>
      </c>
      <c r="R2773" s="7">
        <v>42972</v>
      </c>
      <c r="S2773" s="8">
        <f t="shared" si="344"/>
        <v>2017</v>
      </c>
      <c r="T2773" s="8">
        <v>2017</v>
      </c>
      <c r="U2773" s="8">
        <f t="shared" si="345"/>
        <v>5</v>
      </c>
      <c r="V2773" s="7">
        <v>42972</v>
      </c>
      <c r="W2773" t="s">
        <v>811</v>
      </c>
      <c r="X2773" s="2">
        <v>1.3280000000000001</v>
      </c>
      <c r="Y2773" s="6">
        <f t="shared" si="350"/>
        <v>3.5450201542937994E-2</v>
      </c>
      <c r="AA2773">
        <v>15361225</v>
      </c>
      <c r="AB2773">
        <v>18894</v>
      </c>
      <c r="AD2773" t="s">
        <v>2</v>
      </c>
      <c r="AE2773">
        <v>16</v>
      </c>
      <c r="AG2773">
        <v>8016657</v>
      </c>
      <c r="AH2773" t="s">
        <v>17472</v>
      </c>
      <c r="AI2773" t="s">
        <v>17471</v>
      </c>
      <c r="AJ2773" t="s">
        <v>17470</v>
      </c>
      <c r="AK2773" t="s">
        <v>17469</v>
      </c>
      <c r="AL2773">
        <v>17</v>
      </c>
      <c r="AM2773" s="5">
        <f t="shared" si="346"/>
        <v>3.4</v>
      </c>
      <c r="AN2773" s="4">
        <f t="shared" si="351"/>
        <v>5.1495645588792126E-3</v>
      </c>
      <c r="AO2773" s="3"/>
      <c r="AP2773">
        <v>0</v>
      </c>
      <c r="AR2773" t="s">
        <v>1</v>
      </c>
      <c r="AT2773" s="2">
        <v>3.8340000000000001</v>
      </c>
      <c r="AU2773" s="1">
        <f t="shared" si="347"/>
        <v>2.6360010447720361</v>
      </c>
      <c r="AV2773" s="1">
        <f t="shared" si="348"/>
        <v>2.02998830509086</v>
      </c>
      <c r="AW2773" s="1">
        <f t="shared" si="349"/>
        <v>1.4239755654096846</v>
      </c>
    </row>
    <row r="2774" spans="1:49" x14ac:dyDescent="0.2">
      <c r="A2774">
        <v>2772</v>
      </c>
      <c r="B2774" t="s">
        <v>17468</v>
      </c>
      <c r="C2774" t="s">
        <v>17467</v>
      </c>
      <c r="E2774">
        <v>28839073</v>
      </c>
      <c r="F2774" t="s">
        <v>17466</v>
      </c>
      <c r="G2774" t="s">
        <v>8</v>
      </c>
      <c r="H2774" t="s">
        <v>7</v>
      </c>
      <c r="I2774" t="s">
        <v>17465</v>
      </c>
      <c r="J2774" t="s">
        <v>17464</v>
      </c>
      <c r="K2774" t="s">
        <v>17463</v>
      </c>
      <c r="L2774" t="s">
        <v>17462</v>
      </c>
      <c r="M2774" t="s">
        <v>17461</v>
      </c>
      <c r="N2774">
        <v>9</v>
      </c>
      <c r="O2774" t="s">
        <v>17460</v>
      </c>
      <c r="P2774" t="s">
        <v>17459</v>
      </c>
      <c r="Q2774" t="s">
        <v>17458</v>
      </c>
      <c r="R2774" s="7">
        <v>42972</v>
      </c>
      <c r="S2774" s="8">
        <f t="shared" si="344"/>
        <v>2017</v>
      </c>
      <c r="T2774" s="8">
        <v>2017</v>
      </c>
      <c r="U2774" s="8">
        <f t="shared" si="345"/>
        <v>5</v>
      </c>
      <c r="V2774" s="7">
        <v>42972</v>
      </c>
      <c r="W2774" t="s">
        <v>17457</v>
      </c>
      <c r="X2774" s="2">
        <v>12.555999999999999</v>
      </c>
      <c r="Y2774" s="6">
        <f t="shared" si="350"/>
        <v>0.33517524892554923</v>
      </c>
      <c r="AA2774">
        <v>368075</v>
      </c>
      <c r="AB2774">
        <v>23571</v>
      </c>
      <c r="AC2774">
        <v>10959203</v>
      </c>
      <c r="AD2774" t="s">
        <v>2</v>
      </c>
      <c r="AE2774">
        <v>357</v>
      </c>
      <c r="AF2774">
        <v>6353</v>
      </c>
      <c r="AH2774" t="s">
        <v>17456</v>
      </c>
      <c r="AI2774" t="s">
        <v>17455</v>
      </c>
      <c r="AK2774" t="s">
        <v>17454</v>
      </c>
      <c r="AL2774">
        <v>145</v>
      </c>
      <c r="AM2774" s="5">
        <f t="shared" si="346"/>
        <v>29</v>
      </c>
      <c r="AN2774" s="4">
        <f t="shared" si="351"/>
        <v>4.3922756531616813E-2</v>
      </c>
      <c r="AO2774" s="3"/>
      <c r="AP2774">
        <v>1</v>
      </c>
      <c r="AR2774" t="s">
        <v>1</v>
      </c>
      <c r="AT2774" s="2">
        <v>47.728000000000002</v>
      </c>
      <c r="AU2774" s="1">
        <f t="shared" si="347"/>
        <v>24.779950120736949</v>
      </c>
      <c r="AV2774" s="1">
        <f t="shared" si="348"/>
        <v>18.954900272858303</v>
      </c>
      <c r="AW2774" s="1">
        <f t="shared" si="349"/>
        <v>13.129850424979653</v>
      </c>
    </row>
    <row r="2775" spans="1:49" x14ac:dyDescent="0.2">
      <c r="A2775">
        <v>2773</v>
      </c>
      <c r="B2775" t="s">
        <v>17453</v>
      </c>
      <c r="C2775" t="s">
        <v>17452</v>
      </c>
      <c r="F2775" t="s">
        <v>17451</v>
      </c>
      <c r="G2775" t="s">
        <v>8</v>
      </c>
      <c r="H2775" t="s">
        <v>7</v>
      </c>
      <c r="I2775" t="s">
        <v>17450</v>
      </c>
      <c r="J2775" t="s">
        <v>17449</v>
      </c>
      <c r="K2775" t="s">
        <v>17448</v>
      </c>
      <c r="L2775" t="s">
        <v>17447</v>
      </c>
      <c r="M2775" t="s">
        <v>17446</v>
      </c>
      <c r="N2775">
        <v>6</v>
      </c>
      <c r="O2775" t="s">
        <v>17445</v>
      </c>
      <c r="P2775" t="s">
        <v>17444</v>
      </c>
      <c r="Q2775" t="s">
        <v>17443</v>
      </c>
      <c r="R2775" s="7">
        <v>42972</v>
      </c>
      <c r="S2775" s="8">
        <f t="shared" si="344"/>
        <v>2017</v>
      </c>
      <c r="T2775" s="8">
        <v>2017</v>
      </c>
      <c r="U2775" s="8">
        <f t="shared" si="345"/>
        <v>5</v>
      </c>
      <c r="V2775" s="7">
        <v>42972</v>
      </c>
      <c r="W2775" t="s">
        <v>3603</v>
      </c>
      <c r="X2775" s="2">
        <v>6.1040000000000001</v>
      </c>
      <c r="Y2775" s="6">
        <f t="shared" si="350"/>
        <v>0.16294279383892582</v>
      </c>
      <c r="AA2775">
        <v>20955545</v>
      </c>
      <c r="AB2775">
        <v>21100278313</v>
      </c>
      <c r="AC2775">
        <v>20477538</v>
      </c>
      <c r="AD2775" t="s">
        <v>2</v>
      </c>
      <c r="AE2775">
        <v>6</v>
      </c>
      <c r="AF2775">
        <v>8</v>
      </c>
      <c r="AG2775" t="s">
        <v>17442</v>
      </c>
      <c r="AI2775" t="s">
        <v>17441</v>
      </c>
      <c r="AJ2775" t="s">
        <v>17440</v>
      </c>
      <c r="AK2775" t="s">
        <v>17439</v>
      </c>
      <c r="AL2775">
        <v>58</v>
      </c>
      <c r="AM2775" s="5">
        <f t="shared" si="346"/>
        <v>11.6</v>
      </c>
      <c r="AN2775" s="4">
        <f t="shared" si="351"/>
        <v>1.7569102612646725E-2</v>
      </c>
      <c r="AO2775" s="3"/>
      <c r="AP2775">
        <v>1</v>
      </c>
      <c r="AQ2775" t="s">
        <v>301</v>
      </c>
      <c r="AR2775">
        <v>682167</v>
      </c>
      <c r="AS2775" t="s">
        <v>300</v>
      </c>
      <c r="AT2775" s="2" t="s">
        <v>0</v>
      </c>
      <c r="AU2775" s="1">
        <f t="shared" si="347"/>
        <v>11.933068647104209</v>
      </c>
      <c r="AV2775" s="1">
        <f t="shared" si="348"/>
        <v>9.0255948225786273</v>
      </c>
      <c r="AW2775" s="1">
        <f t="shared" si="349"/>
        <v>6.1181209980530449</v>
      </c>
    </row>
    <row r="2776" spans="1:49" x14ac:dyDescent="0.2">
      <c r="A2776">
        <v>2774</v>
      </c>
      <c r="B2776" t="s">
        <v>17438</v>
      </c>
      <c r="C2776" t="s">
        <v>17437</v>
      </c>
      <c r="F2776" t="s">
        <v>17436</v>
      </c>
      <c r="G2776" t="s">
        <v>8</v>
      </c>
      <c r="H2776" t="s">
        <v>7</v>
      </c>
      <c r="I2776" t="s">
        <v>17435</v>
      </c>
      <c r="J2776">
        <v>60015785</v>
      </c>
      <c r="K2776" t="s">
        <v>2015</v>
      </c>
      <c r="L2776" t="s">
        <v>798</v>
      </c>
      <c r="M2776" t="s">
        <v>10</v>
      </c>
      <c r="N2776">
        <v>2</v>
      </c>
      <c r="O2776" t="s">
        <v>17434</v>
      </c>
      <c r="P2776" t="s">
        <v>17433</v>
      </c>
      <c r="Q2776" t="s">
        <v>17432</v>
      </c>
      <c r="R2776" s="7">
        <v>42971</v>
      </c>
      <c r="S2776" s="8">
        <f t="shared" si="344"/>
        <v>2017</v>
      </c>
      <c r="T2776" s="8">
        <v>2017</v>
      </c>
      <c r="U2776" s="8">
        <f t="shared" si="345"/>
        <v>5</v>
      </c>
      <c r="V2776" s="7">
        <v>42971</v>
      </c>
      <c r="W2776" t="s">
        <v>2565</v>
      </c>
      <c r="X2776" s="2">
        <v>0.35499999999999998</v>
      </c>
      <c r="Y2776" s="6">
        <f t="shared" si="350"/>
        <v>9.4765222498064648E-3</v>
      </c>
      <c r="AA2776">
        <v>17518628</v>
      </c>
      <c r="AB2776">
        <v>5300152202</v>
      </c>
      <c r="AD2776" t="s">
        <v>2</v>
      </c>
      <c r="AE2776">
        <v>11</v>
      </c>
      <c r="AF2776">
        <v>12</v>
      </c>
      <c r="AH2776" t="s">
        <v>17431</v>
      </c>
      <c r="AI2776" t="s">
        <v>17430</v>
      </c>
      <c r="AK2776" t="s">
        <v>17429</v>
      </c>
      <c r="AL2776">
        <v>14</v>
      </c>
      <c r="AM2776" s="5">
        <f t="shared" si="346"/>
        <v>2.8</v>
      </c>
      <c r="AN2776" s="4">
        <f t="shared" si="351"/>
        <v>4.2408178720181747E-3</v>
      </c>
      <c r="AO2776" s="3"/>
      <c r="AP2776">
        <v>0</v>
      </c>
      <c r="AR2776" t="s">
        <v>1</v>
      </c>
      <c r="AT2776" s="2">
        <v>1.542</v>
      </c>
      <c r="AU2776" s="1">
        <f t="shared" si="347"/>
        <v>0.79058109364699769</v>
      </c>
      <c r="AV2776" s="1">
        <f t="shared" si="348"/>
        <v>0.68586700609123197</v>
      </c>
      <c r="AW2776" s="1">
        <f t="shared" si="349"/>
        <v>0.58115291853546613</v>
      </c>
    </row>
    <row r="2777" spans="1:49" x14ac:dyDescent="0.2">
      <c r="A2777">
        <v>2775</v>
      </c>
      <c r="B2777" t="s">
        <v>17428</v>
      </c>
      <c r="C2777" t="s">
        <v>17427</v>
      </c>
      <c r="F2777" t="s">
        <v>17426</v>
      </c>
      <c r="G2777" t="s">
        <v>8</v>
      </c>
      <c r="H2777" t="s">
        <v>7</v>
      </c>
      <c r="I2777" t="s">
        <v>2165</v>
      </c>
      <c r="J2777" t="s">
        <v>17425</v>
      </c>
      <c r="K2777" t="s">
        <v>17424</v>
      </c>
      <c r="L2777" t="s">
        <v>17423</v>
      </c>
      <c r="M2777" t="s">
        <v>719</v>
      </c>
      <c r="N2777">
        <v>7</v>
      </c>
      <c r="O2777" t="s">
        <v>17422</v>
      </c>
      <c r="P2777" t="s">
        <v>17421</v>
      </c>
      <c r="Q2777" t="s">
        <v>17420</v>
      </c>
      <c r="R2777" s="7">
        <v>42971</v>
      </c>
      <c r="S2777" s="8">
        <f t="shared" si="344"/>
        <v>2017</v>
      </c>
      <c r="T2777" s="8">
        <v>2017</v>
      </c>
      <c r="U2777" s="8">
        <f t="shared" si="345"/>
        <v>5</v>
      </c>
      <c r="V2777" s="7">
        <v>42971</v>
      </c>
      <c r="W2777" t="s">
        <v>2565</v>
      </c>
      <c r="X2777" s="2">
        <v>0.35499999999999998</v>
      </c>
      <c r="Y2777" s="6">
        <f t="shared" si="350"/>
        <v>9.4765222498064648E-3</v>
      </c>
      <c r="AA2777">
        <v>17518628</v>
      </c>
      <c r="AB2777">
        <v>5300152202</v>
      </c>
      <c r="AD2777" t="s">
        <v>2</v>
      </c>
      <c r="AE2777">
        <v>11</v>
      </c>
      <c r="AF2777">
        <v>12</v>
      </c>
      <c r="AH2777" t="s">
        <v>17419</v>
      </c>
      <c r="AI2777" t="s">
        <v>17418</v>
      </c>
      <c r="AK2777" t="s">
        <v>17417</v>
      </c>
      <c r="AL2777">
        <v>8</v>
      </c>
      <c r="AM2777" s="5">
        <f t="shared" si="346"/>
        <v>1.6</v>
      </c>
      <c r="AN2777" s="4">
        <f t="shared" si="351"/>
        <v>2.4233244982961003E-3</v>
      </c>
      <c r="AO2777" s="3"/>
      <c r="AP2777">
        <v>1</v>
      </c>
      <c r="AR2777">
        <v>61401372</v>
      </c>
      <c r="AS2777" t="s">
        <v>8769</v>
      </c>
      <c r="AT2777" s="2">
        <v>1.542</v>
      </c>
      <c r="AU2777" s="1">
        <f t="shared" si="347"/>
        <v>0.73605629243533555</v>
      </c>
      <c r="AV2777" s="1">
        <f t="shared" si="348"/>
        <v>0.59499233740512825</v>
      </c>
      <c r="AW2777" s="1">
        <f t="shared" si="349"/>
        <v>0.45392838237492095</v>
      </c>
    </row>
    <row r="2778" spans="1:49" x14ac:dyDescent="0.2">
      <c r="A2778">
        <v>2776</v>
      </c>
      <c r="B2778" t="s">
        <v>17416</v>
      </c>
      <c r="C2778" t="s">
        <v>17415</v>
      </c>
      <c r="F2778" t="s">
        <v>17414</v>
      </c>
      <c r="G2778" t="s">
        <v>8</v>
      </c>
      <c r="H2778" t="s">
        <v>7</v>
      </c>
      <c r="I2778" t="s">
        <v>17413</v>
      </c>
      <c r="J2778">
        <v>60008783</v>
      </c>
      <c r="K2778" t="s">
        <v>17412</v>
      </c>
      <c r="L2778" t="s">
        <v>3313</v>
      </c>
      <c r="M2778" t="s">
        <v>453</v>
      </c>
      <c r="N2778">
        <v>2</v>
      </c>
      <c r="O2778" t="s">
        <v>17411</v>
      </c>
      <c r="P2778" t="s">
        <v>17410</v>
      </c>
      <c r="Q2778" t="s">
        <v>17409</v>
      </c>
      <c r="R2778" s="7">
        <v>42971</v>
      </c>
      <c r="S2778" s="8">
        <f t="shared" si="344"/>
        <v>2017</v>
      </c>
      <c r="T2778" s="8">
        <v>2017</v>
      </c>
      <c r="U2778" s="8">
        <f t="shared" si="345"/>
        <v>5</v>
      </c>
      <c r="V2778" s="7">
        <v>42971</v>
      </c>
      <c r="W2778" t="s">
        <v>2565</v>
      </c>
      <c r="X2778" s="2">
        <v>0.35499999999999998</v>
      </c>
      <c r="Y2778" s="6">
        <f t="shared" si="350"/>
        <v>9.4765222498064648E-3</v>
      </c>
      <c r="AA2778">
        <v>17518628</v>
      </c>
      <c r="AB2778">
        <v>5300152202</v>
      </c>
      <c r="AD2778" t="s">
        <v>2</v>
      </c>
      <c r="AE2778">
        <v>11</v>
      </c>
      <c r="AF2778">
        <v>12</v>
      </c>
      <c r="AH2778" t="s">
        <v>17408</v>
      </c>
      <c r="AI2778" t="s">
        <v>17407</v>
      </c>
      <c r="AK2778" t="s">
        <v>17406</v>
      </c>
      <c r="AL2778">
        <v>2</v>
      </c>
      <c r="AM2778" s="5">
        <f t="shared" si="346"/>
        <v>0.4</v>
      </c>
      <c r="AN2778" s="4">
        <f t="shared" si="351"/>
        <v>6.0583112457402507E-4</v>
      </c>
      <c r="AO2778" s="3"/>
      <c r="AP2778">
        <v>0</v>
      </c>
      <c r="AR2778" t="s">
        <v>1</v>
      </c>
      <c r="AT2778" s="2">
        <v>1.542</v>
      </c>
      <c r="AU2778" s="1">
        <f t="shared" si="347"/>
        <v>0.68153149122367329</v>
      </c>
      <c r="AV2778" s="1">
        <f t="shared" si="348"/>
        <v>0.50411766871902453</v>
      </c>
      <c r="AW2778" s="1">
        <f t="shared" si="349"/>
        <v>0.32670384621437565</v>
      </c>
    </row>
    <row r="2779" spans="1:49" x14ac:dyDescent="0.2">
      <c r="A2779">
        <v>2777</v>
      </c>
      <c r="B2779" t="s">
        <v>17405</v>
      </c>
      <c r="C2779" t="s">
        <v>17404</v>
      </c>
      <c r="F2779" t="s">
        <v>17403</v>
      </c>
      <c r="G2779" t="s">
        <v>8</v>
      </c>
      <c r="H2779" t="s">
        <v>7</v>
      </c>
      <c r="I2779" t="s">
        <v>3243</v>
      </c>
      <c r="J2779" t="s">
        <v>4165</v>
      </c>
      <c r="K2779" t="s">
        <v>4164</v>
      </c>
      <c r="L2779" t="s">
        <v>4163</v>
      </c>
      <c r="M2779" t="s">
        <v>4162</v>
      </c>
      <c r="N2779">
        <v>6</v>
      </c>
      <c r="O2779" t="s">
        <v>17402</v>
      </c>
      <c r="P2779" t="s">
        <v>17401</v>
      </c>
      <c r="Q2779" t="s">
        <v>17400</v>
      </c>
      <c r="R2779" s="7">
        <v>42971</v>
      </c>
      <c r="S2779" s="8">
        <f t="shared" si="344"/>
        <v>2017</v>
      </c>
      <c r="T2779" s="8">
        <v>2017</v>
      </c>
      <c r="U2779" s="8">
        <f t="shared" si="345"/>
        <v>5</v>
      </c>
      <c r="V2779" s="7">
        <v>42971</v>
      </c>
      <c r="W2779" t="s">
        <v>2565</v>
      </c>
      <c r="X2779" s="2">
        <v>0.35499999999999998</v>
      </c>
      <c r="Y2779" s="6">
        <f t="shared" si="350"/>
        <v>9.4765222498064648E-3</v>
      </c>
      <c r="AA2779">
        <v>17518628</v>
      </c>
      <c r="AB2779">
        <v>5300152202</v>
      </c>
      <c r="AD2779" t="s">
        <v>2</v>
      </c>
      <c r="AE2779">
        <v>11</v>
      </c>
      <c r="AF2779">
        <v>12</v>
      </c>
      <c r="AH2779" t="s">
        <v>17399</v>
      </c>
      <c r="AI2779" t="s">
        <v>17398</v>
      </c>
      <c r="AK2779" t="s">
        <v>17397</v>
      </c>
      <c r="AL2779">
        <v>14</v>
      </c>
      <c r="AM2779" s="5">
        <f t="shared" si="346"/>
        <v>2.8</v>
      </c>
      <c r="AN2779" s="4">
        <f t="shared" si="351"/>
        <v>4.2408178720181747E-3</v>
      </c>
      <c r="AO2779" s="3"/>
      <c r="AP2779">
        <v>0</v>
      </c>
      <c r="AQ2779" t="s">
        <v>3005</v>
      </c>
      <c r="AR2779">
        <v>201607845004</v>
      </c>
      <c r="AS2779" t="s">
        <v>3004</v>
      </c>
      <c r="AT2779" s="2">
        <v>1.542</v>
      </c>
      <c r="AU2779" s="1">
        <f t="shared" si="347"/>
        <v>0.79058109364699769</v>
      </c>
      <c r="AV2779" s="1">
        <f t="shared" si="348"/>
        <v>0.68586700609123197</v>
      </c>
      <c r="AW2779" s="1">
        <f t="shared" si="349"/>
        <v>0.58115291853546613</v>
      </c>
    </row>
    <row r="2780" spans="1:49" x14ac:dyDescent="0.2">
      <c r="A2780">
        <v>2778</v>
      </c>
      <c r="B2780" t="s">
        <v>17396</v>
      </c>
      <c r="C2780" t="s">
        <v>17395</v>
      </c>
      <c r="F2780" t="s">
        <v>17394</v>
      </c>
      <c r="G2780" t="s">
        <v>8</v>
      </c>
      <c r="H2780" t="s">
        <v>7</v>
      </c>
      <c r="I2780" t="s">
        <v>1977</v>
      </c>
      <c r="J2780" t="s">
        <v>14790</v>
      </c>
      <c r="K2780" t="s">
        <v>14789</v>
      </c>
      <c r="L2780" t="s">
        <v>5948</v>
      </c>
      <c r="M2780" t="s">
        <v>20</v>
      </c>
      <c r="N2780">
        <v>6</v>
      </c>
      <c r="O2780" t="s">
        <v>17393</v>
      </c>
      <c r="P2780" t="s">
        <v>17392</v>
      </c>
      <c r="Q2780" t="s">
        <v>17391</v>
      </c>
      <c r="R2780" s="7">
        <v>42971</v>
      </c>
      <c r="S2780" s="8">
        <f t="shared" si="344"/>
        <v>2017</v>
      </c>
      <c r="T2780" s="8">
        <v>2017</v>
      </c>
      <c r="U2780" s="8">
        <f t="shared" si="345"/>
        <v>5</v>
      </c>
      <c r="V2780" s="7">
        <v>42971</v>
      </c>
      <c r="W2780" t="s">
        <v>811</v>
      </c>
      <c r="X2780" s="2">
        <v>1.3280000000000001</v>
      </c>
      <c r="Y2780" s="6">
        <f t="shared" si="350"/>
        <v>3.5450201542937994E-2</v>
      </c>
      <c r="AA2780">
        <v>15361225</v>
      </c>
      <c r="AB2780">
        <v>18894</v>
      </c>
      <c r="AD2780" t="s">
        <v>2</v>
      </c>
      <c r="AE2780">
        <v>16</v>
      </c>
      <c r="AG2780">
        <v>8016391</v>
      </c>
      <c r="AH2780" t="s">
        <v>17390</v>
      </c>
      <c r="AI2780" t="s">
        <v>17389</v>
      </c>
      <c r="AJ2780" t="s">
        <v>17388</v>
      </c>
      <c r="AK2780" t="s">
        <v>17387</v>
      </c>
      <c r="AL2780">
        <v>1</v>
      </c>
      <c r="AM2780" s="5">
        <f t="shared" si="346"/>
        <v>0.2</v>
      </c>
      <c r="AN2780" s="4">
        <f t="shared" si="351"/>
        <v>3.0291556228701253E-4</v>
      </c>
      <c r="AO2780" s="3"/>
      <c r="AP2780">
        <v>0</v>
      </c>
      <c r="AQ2780" t="s">
        <v>2898</v>
      </c>
      <c r="AR2780" t="s">
        <v>1</v>
      </c>
      <c r="AS2780" t="s">
        <v>1119</v>
      </c>
      <c r="AT2780" s="2">
        <v>3.8340000000000001</v>
      </c>
      <c r="AU2780" s="1">
        <f t="shared" si="347"/>
        <v>2.4906015748742698</v>
      </c>
      <c r="AV2780" s="1">
        <f t="shared" si="348"/>
        <v>1.7876558552612503</v>
      </c>
      <c r="AW2780" s="1">
        <f t="shared" si="349"/>
        <v>1.0847101356482307</v>
      </c>
    </row>
    <row r="2781" spans="1:49" x14ac:dyDescent="0.2">
      <c r="A2781">
        <v>2779</v>
      </c>
      <c r="B2781" t="s">
        <v>17386</v>
      </c>
      <c r="C2781" t="s">
        <v>17385</v>
      </c>
      <c r="F2781" t="s">
        <v>17384</v>
      </c>
      <c r="G2781" t="s">
        <v>8</v>
      </c>
      <c r="H2781" t="s">
        <v>7</v>
      </c>
      <c r="I2781" t="s">
        <v>2020</v>
      </c>
      <c r="J2781" t="s">
        <v>17383</v>
      </c>
      <c r="K2781" t="s">
        <v>17382</v>
      </c>
      <c r="L2781" t="s">
        <v>2623</v>
      </c>
      <c r="M2781" t="s">
        <v>20</v>
      </c>
      <c r="N2781">
        <v>6</v>
      </c>
      <c r="O2781" t="s">
        <v>17381</v>
      </c>
      <c r="P2781" t="s">
        <v>17380</v>
      </c>
      <c r="Q2781" t="s">
        <v>17379</v>
      </c>
      <c r="R2781" s="7">
        <v>42971</v>
      </c>
      <c r="S2781" s="8">
        <f t="shared" si="344"/>
        <v>2017</v>
      </c>
      <c r="T2781" s="8">
        <v>2017</v>
      </c>
      <c r="U2781" s="8">
        <f t="shared" si="345"/>
        <v>5</v>
      </c>
      <c r="V2781" s="7">
        <v>42971</v>
      </c>
      <c r="W2781" t="s">
        <v>941</v>
      </c>
      <c r="X2781" s="2">
        <v>0.58699999999999997</v>
      </c>
      <c r="Y2781" s="6">
        <f t="shared" si="350"/>
        <v>1.5669629748271536E-2</v>
      </c>
      <c r="AB2781">
        <v>21100374601</v>
      </c>
      <c r="AC2781">
        <v>21693536</v>
      </c>
      <c r="AD2781" t="s">
        <v>2</v>
      </c>
      <c r="AE2781">
        <v>5</v>
      </c>
      <c r="AG2781">
        <v>8016336</v>
      </c>
      <c r="AH2781" t="s">
        <v>17378</v>
      </c>
      <c r="AI2781" t="s">
        <v>17377</v>
      </c>
      <c r="AJ2781" t="s">
        <v>17376</v>
      </c>
      <c r="AK2781" t="s">
        <v>17375</v>
      </c>
      <c r="AL2781">
        <v>7</v>
      </c>
      <c r="AM2781" s="5">
        <f t="shared" si="346"/>
        <v>1.4</v>
      </c>
      <c r="AN2781" s="4">
        <f t="shared" si="351"/>
        <v>2.1204089360090874E-3</v>
      </c>
      <c r="AO2781" s="3"/>
      <c r="AP2781">
        <v>1</v>
      </c>
      <c r="AQ2781" t="s">
        <v>18</v>
      </c>
      <c r="AR2781" t="s">
        <v>17374</v>
      </c>
      <c r="AS2781" t="s">
        <v>17</v>
      </c>
      <c r="AT2781" s="2">
        <v>3.367</v>
      </c>
      <c r="AU2781" s="1">
        <f t="shared" si="347"/>
        <v>1.1604863504592799</v>
      </c>
      <c r="AV2781" s="1">
        <f t="shared" si="348"/>
        <v>0.88950193421403112</v>
      </c>
      <c r="AW2781" s="1">
        <f t="shared" si="349"/>
        <v>0.61851751796878207</v>
      </c>
    </row>
    <row r="2782" spans="1:49" x14ac:dyDescent="0.2">
      <c r="A2782">
        <v>2780</v>
      </c>
      <c r="B2782" t="s">
        <v>17373</v>
      </c>
      <c r="C2782" t="s">
        <v>17372</v>
      </c>
      <c r="F2782" t="s">
        <v>17371</v>
      </c>
      <c r="G2782" t="s">
        <v>8</v>
      </c>
      <c r="H2782" t="s">
        <v>7</v>
      </c>
      <c r="I2782" t="s">
        <v>10812</v>
      </c>
      <c r="J2782">
        <v>60008724</v>
      </c>
      <c r="K2782" t="s">
        <v>972</v>
      </c>
      <c r="L2782" t="s">
        <v>971</v>
      </c>
      <c r="M2782" t="s">
        <v>30</v>
      </c>
      <c r="N2782">
        <v>2</v>
      </c>
      <c r="O2782" t="s">
        <v>17370</v>
      </c>
      <c r="P2782" t="s">
        <v>17369</v>
      </c>
      <c r="Q2782" t="s">
        <v>17368</v>
      </c>
      <c r="R2782" s="7">
        <v>42971</v>
      </c>
      <c r="S2782" s="8">
        <f t="shared" si="344"/>
        <v>2017</v>
      </c>
      <c r="T2782" s="8">
        <v>2017</v>
      </c>
      <c r="U2782" s="8">
        <f t="shared" si="345"/>
        <v>5</v>
      </c>
      <c r="V2782" s="7">
        <v>42971</v>
      </c>
      <c r="W2782" t="s">
        <v>811</v>
      </c>
      <c r="X2782" s="2">
        <v>1.3280000000000001</v>
      </c>
      <c r="Y2782" s="6">
        <f t="shared" si="350"/>
        <v>3.5450201542937994E-2</v>
      </c>
      <c r="AA2782">
        <v>15361225</v>
      </c>
      <c r="AB2782">
        <v>18894</v>
      </c>
      <c r="AD2782" t="s">
        <v>2</v>
      </c>
      <c r="AE2782">
        <v>16</v>
      </c>
      <c r="AG2782">
        <v>8016370</v>
      </c>
      <c r="AH2782" t="s">
        <v>17367</v>
      </c>
      <c r="AI2782" t="s">
        <v>17366</v>
      </c>
      <c r="AJ2782" t="s">
        <v>17365</v>
      </c>
      <c r="AK2782" t="s">
        <v>17364</v>
      </c>
      <c r="AL2782">
        <v>40</v>
      </c>
      <c r="AM2782" s="5">
        <f t="shared" si="346"/>
        <v>8</v>
      </c>
      <c r="AN2782" s="4">
        <f t="shared" si="351"/>
        <v>1.2116622491480499E-2</v>
      </c>
      <c r="AO2782" s="3"/>
      <c r="AP2782">
        <v>0</v>
      </c>
      <c r="AQ2782" t="s">
        <v>566</v>
      </c>
      <c r="AR2782" t="s">
        <v>3364</v>
      </c>
      <c r="AS2782" t="s">
        <v>565</v>
      </c>
      <c r="AT2782" s="2">
        <v>3.8340000000000001</v>
      </c>
      <c r="AU2782" s="1">
        <f t="shared" si="347"/>
        <v>2.8450127827500746</v>
      </c>
      <c r="AV2782" s="1">
        <f t="shared" si="348"/>
        <v>2.3783412017209247</v>
      </c>
      <c r="AW2782" s="1">
        <f t="shared" si="349"/>
        <v>1.9116696206917749</v>
      </c>
    </row>
    <row r="2783" spans="1:49" x14ac:dyDescent="0.2">
      <c r="A2783">
        <v>2781</v>
      </c>
      <c r="B2783" t="s">
        <v>17363</v>
      </c>
      <c r="C2783" t="s">
        <v>17362</v>
      </c>
      <c r="F2783" t="s">
        <v>17361</v>
      </c>
      <c r="G2783" t="s">
        <v>8</v>
      </c>
      <c r="H2783" t="s">
        <v>7</v>
      </c>
      <c r="I2783" t="s">
        <v>17360</v>
      </c>
      <c r="J2783" t="s">
        <v>17359</v>
      </c>
      <c r="K2783" t="s">
        <v>17358</v>
      </c>
      <c r="L2783" t="s">
        <v>17357</v>
      </c>
      <c r="M2783" t="s">
        <v>17356</v>
      </c>
      <c r="N2783">
        <v>7</v>
      </c>
      <c r="O2783" t="s">
        <v>17355</v>
      </c>
      <c r="P2783" t="s">
        <v>17354</v>
      </c>
      <c r="Q2783" t="s">
        <v>17353</v>
      </c>
      <c r="R2783" s="7">
        <v>42971</v>
      </c>
      <c r="S2783" s="8">
        <f t="shared" si="344"/>
        <v>2017</v>
      </c>
      <c r="T2783" s="8">
        <v>2017</v>
      </c>
      <c r="U2783" s="8">
        <f t="shared" si="345"/>
        <v>5</v>
      </c>
      <c r="V2783" s="7">
        <v>42971</v>
      </c>
      <c r="W2783" t="s">
        <v>4217</v>
      </c>
      <c r="X2783" s="2">
        <v>0.66700000000000004</v>
      </c>
      <c r="Y2783" s="6">
        <f t="shared" si="350"/>
        <v>1.7805184058087078E-2</v>
      </c>
      <c r="AA2783">
        <v>14341948</v>
      </c>
      <c r="AB2783">
        <v>25256</v>
      </c>
      <c r="AC2783">
        <v>10990682</v>
      </c>
      <c r="AD2783" t="s">
        <v>2</v>
      </c>
      <c r="AE2783">
        <v>2017</v>
      </c>
      <c r="AF2783">
        <v>31</v>
      </c>
      <c r="AH2783" t="s">
        <v>17352</v>
      </c>
      <c r="AI2783" t="s">
        <v>17351</v>
      </c>
      <c r="AJ2783" t="s">
        <v>17350</v>
      </c>
      <c r="AK2783" t="s">
        <v>17349</v>
      </c>
      <c r="AL2783">
        <v>15</v>
      </c>
      <c r="AM2783" s="5">
        <f t="shared" si="346"/>
        <v>3</v>
      </c>
      <c r="AN2783" s="4">
        <f t="shared" si="351"/>
        <v>4.5437334343051876E-3</v>
      </c>
      <c r="AO2783" s="3"/>
      <c r="AP2783">
        <v>0</v>
      </c>
      <c r="AR2783" t="s">
        <v>1</v>
      </c>
      <c r="AS2783" t="s">
        <v>17348</v>
      </c>
      <c r="AT2783" s="2" t="s">
        <v>0</v>
      </c>
      <c r="AU2783" s="1">
        <f t="shared" si="347"/>
        <v>1.3826748870952512</v>
      </c>
      <c r="AV2783" s="1">
        <f t="shared" si="348"/>
        <v>1.1174458746196132</v>
      </c>
      <c r="AW2783" s="1">
        <f t="shared" si="349"/>
        <v>0.85221686214397541</v>
      </c>
    </row>
    <row r="2784" spans="1:49" x14ac:dyDescent="0.2">
      <c r="A2784">
        <v>2782</v>
      </c>
      <c r="B2784" t="s">
        <v>17347</v>
      </c>
      <c r="C2784" t="s">
        <v>17346</v>
      </c>
      <c r="E2784">
        <v>28836048</v>
      </c>
      <c r="F2784" t="s">
        <v>17345</v>
      </c>
      <c r="G2784" t="s">
        <v>8</v>
      </c>
      <c r="H2784" t="s">
        <v>7</v>
      </c>
      <c r="I2784" t="s">
        <v>17344</v>
      </c>
      <c r="J2784">
        <v>60019544</v>
      </c>
      <c r="K2784" t="s">
        <v>3549</v>
      </c>
      <c r="L2784" t="s">
        <v>3548</v>
      </c>
      <c r="M2784" t="s">
        <v>816</v>
      </c>
      <c r="N2784">
        <v>2</v>
      </c>
      <c r="O2784" t="s">
        <v>17343</v>
      </c>
      <c r="P2784" t="s">
        <v>17342</v>
      </c>
      <c r="Q2784" t="s">
        <v>3547</v>
      </c>
      <c r="R2784" s="7">
        <v>42970</v>
      </c>
      <c r="S2784" s="8">
        <f t="shared" si="344"/>
        <v>2017</v>
      </c>
      <c r="T2784" s="8">
        <v>2017</v>
      </c>
      <c r="U2784" s="8">
        <f t="shared" si="345"/>
        <v>5</v>
      </c>
      <c r="V2784" s="7">
        <v>42970</v>
      </c>
      <c r="W2784" t="s">
        <v>17341</v>
      </c>
      <c r="X2784" s="2">
        <v>0.78300000000000003</v>
      </c>
      <c r="Y2784" s="6">
        <f t="shared" si="350"/>
        <v>2.0901737807319614E-2</v>
      </c>
      <c r="AB2784">
        <v>21662</v>
      </c>
      <c r="AC2784">
        <v>14321904</v>
      </c>
      <c r="AD2784" t="s">
        <v>2</v>
      </c>
      <c r="AE2784">
        <v>104</v>
      </c>
      <c r="AF2784" s="10">
        <v>44478</v>
      </c>
      <c r="AH2784">
        <v>75</v>
      </c>
      <c r="AI2784" t="s">
        <v>17340</v>
      </c>
      <c r="AJ2784" t="s">
        <v>17339</v>
      </c>
      <c r="AK2784" t="s">
        <v>17338</v>
      </c>
      <c r="AL2784">
        <v>4</v>
      </c>
      <c r="AM2784" s="5">
        <f t="shared" si="346"/>
        <v>0.8</v>
      </c>
      <c r="AN2784" s="4">
        <f t="shared" si="351"/>
        <v>1.2116622491480501E-3</v>
      </c>
      <c r="AO2784" s="3"/>
      <c r="AP2784">
        <v>0</v>
      </c>
      <c r="AR2784" t="s">
        <v>1</v>
      </c>
      <c r="AT2784" s="2" t="s">
        <v>0</v>
      </c>
      <c r="AU2784" s="1">
        <f t="shared" si="347"/>
        <v>1.4994715139868144</v>
      </c>
      <c r="AV2784" s="1">
        <f t="shared" si="348"/>
        <v>1.1056700028233832</v>
      </c>
      <c r="AW2784" s="1">
        <f t="shared" si="349"/>
        <v>0.71186849165995181</v>
      </c>
    </row>
    <row r="2785" spans="1:49" x14ac:dyDescent="0.2">
      <c r="A2785">
        <v>2783</v>
      </c>
      <c r="B2785" t="s">
        <v>17337</v>
      </c>
      <c r="C2785" t="s">
        <v>17336</v>
      </c>
      <c r="F2785" t="s">
        <v>17335</v>
      </c>
      <c r="G2785" t="s">
        <v>8</v>
      </c>
      <c r="H2785" t="s">
        <v>7</v>
      </c>
      <c r="I2785" t="s">
        <v>3155</v>
      </c>
      <c r="J2785" t="s">
        <v>1709</v>
      </c>
      <c r="K2785" t="s">
        <v>1708</v>
      </c>
      <c r="L2785" t="s">
        <v>99</v>
      </c>
      <c r="M2785" t="s">
        <v>20</v>
      </c>
      <c r="N2785">
        <v>5</v>
      </c>
      <c r="O2785" t="s">
        <v>8350</v>
      </c>
      <c r="P2785" t="s">
        <v>8349</v>
      </c>
      <c r="Q2785" t="s">
        <v>8348</v>
      </c>
      <c r="R2785" s="7">
        <v>42970</v>
      </c>
      <c r="S2785" s="8">
        <f t="shared" si="344"/>
        <v>2017</v>
      </c>
      <c r="T2785" s="8">
        <v>2017</v>
      </c>
      <c r="U2785" s="8">
        <f t="shared" si="345"/>
        <v>5</v>
      </c>
      <c r="V2785" s="7">
        <v>42970</v>
      </c>
      <c r="W2785" t="s">
        <v>811</v>
      </c>
      <c r="X2785" s="2">
        <v>1.3280000000000001</v>
      </c>
      <c r="Y2785" s="6">
        <f t="shared" si="350"/>
        <v>3.5450201542937994E-2</v>
      </c>
      <c r="AA2785">
        <v>15361225</v>
      </c>
      <c r="AB2785">
        <v>18894</v>
      </c>
      <c r="AD2785" t="s">
        <v>2</v>
      </c>
      <c r="AE2785">
        <v>16</v>
      </c>
      <c r="AG2785">
        <v>8015114</v>
      </c>
      <c r="AH2785" t="s">
        <v>17334</v>
      </c>
      <c r="AI2785" t="s">
        <v>17333</v>
      </c>
      <c r="AJ2785" t="s">
        <v>17332</v>
      </c>
      <c r="AK2785" t="s">
        <v>17331</v>
      </c>
      <c r="AL2785">
        <v>16</v>
      </c>
      <c r="AM2785" s="5">
        <f t="shared" si="346"/>
        <v>3.2</v>
      </c>
      <c r="AN2785" s="4">
        <f t="shared" si="351"/>
        <v>4.8466489965922005E-3</v>
      </c>
      <c r="AO2785" s="3"/>
      <c r="AP2785">
        <v>0</v>
      </c>
      <c r="AQ2785" t="s">
        <v>18</v>
      </c>
      <c r="AR2785">
        <v>210007</v>
      </c>
      <c r="AS2785" t="s">
        <v>17</v>
      </c>
      <c r="AT2785" s="2">
        <v>3.8340000000000001</v>
      </c>
      <c r="AU2785" s="1">
        <f t="shared" si="347"/>
        <v>2.6269135779034256</v>
      </c>
      <c r="AV2785" s="1">
        <f t="shared" si="348"/>
        <v>2.0148425269765098</v>
      </c>
      <c r="AW2785" s="1">
        <f t="shared" si="349"/>
        <v>1.402771476049594</v>
      </c>
    </row>
    <row r="2786" spans="1:49" x14ac:dyDescent="0.2">
      <c r="A2786">
        <v>2784</v>
      </c>
      <c r="B2786" t="s">
        <v>17330</v>
      </c>
      <c r="C2786" t="s">
        <v>17329</v>
      </c>
      <c r="F2786" t="s">
        <v>17328</v>
      </c>
      <c r="G2786" t="s">
        <v>8</v>
      </c>
      <c r="H2786" t="s">
        <v>7</v>
      </c>
      <c r="I2786" t="s">
        <v>2365</v>
      </c>
      <c r="J2786">
        <v>60069720</v>
      </c>
      <c r="K2786" t="s">
        <v>6</v>
      </c>
      <c r="L2786" t="s">
        <v>5</v>
      </c>
      <c r="M2786" t="s">
        <v>4</v>
      </c>
      <c r="N2786">
        <v>5</v>
      </c>
      <c r="O2786" t="s">
        <v>17327</v>
      </c>
      <c r="P2786" t="s">
        <v>17326</v>
      </c>
      <c r="Q2786" t="s">
        <v>337</v>
      </c>
      <c r="R2786" s="7">
        <v>42970</v>
      </c>
      <c r="S2786" s="8">
        <f t="shared" si="344"/>
        <v>2017</v>
      </c>
      <c r="T2786" s="8">
        <v>2017</v>
      </c>
      <c r="U2786" s="8">
        <f t="shared" si="345"/>
        <v>5</v>
      </c>
      <c r="V2786" s="7">
        <v>42970</v>
      </c>
      <c r="W2786" t="s">
        <v>811</v>
      </c>
      <c r="X2786" s="2">
        <v>1.3280000000000001</v>
      </c>
      <c r="Y2786" s="6">
        <f t="shared" si="350"/>
        <v>3.5450201542937994E-2</v>
      </c>
      <c r="AA2786">
        <v>15361225</v>
      </c>
      <c r="AB2786">
        <v>18894</v>
      </c>
      <c r="AD2786" t="s">
        <v>2</v>
      </c>
      <c r="AE2786">
        <v>16</v>
      </c>
      <c r="AG2786">
        <v>8015122</v>
      </c>
      <c r="AH2786" t="s">
        <v>17325</v>
      </c>
      <c r="AI2786" t="s">
        <v>17324</v>
      </c>
      <c r="AJ2786" t="s">
        <v>17323</v>
      </c>
      <c r="AK2786" t="s">
        <v>17322</v>
      </c>
      <c r="AL2786">
        <v>14</v>
      </c>
      <c r="AM2786" s="5">
        <f t="shared" si="346"/>
        <v>2.8</v>
      </c>
      <c r="AN2786" s="4">
        <f t="shared" si="351"/>
        <v>4.2408178720181747E-3</v>
      </c>
      <c r="AO2786" s="3"/>
      <c r="AP2786">
        <v>0</v>
      </c>
      <c r="AQ2786" t="s">
        <v>18</v>
      </c>
      <c r="AR2786">
        <v>710077</v>
      </c>
      <c r="AS2786" t="s">
        <v>17</v>
      </c>
      <c r="AT2786" s="2">
        <v>3.8340000000000001</v>
      </c>
      <c r="AU2786" s="1">
        <f t="shared" si="347"/>
        <v>2.6087386441662046</v>
      </c>
      <c r="AV2786" s="1">
        <f t="shared" si="348"/>
        <v>1.9845509707478084</v>
      </c>
      <c r="AW2786" s="1">
        <f t="shared" si="349"/>
        <v>1.360363297329412</v>
      </c>
    </row>
    <row r="2787" spans="1:49" x14ac:dyDescent="0.2">
      <c r="A2787">
        <v>2785</v>
      </c>
      <c r="B2787" t="s">
        <v>17321</v>
      </c>
      <c r="C2787" t="s">
        <v>17320</v>
      </c>
      <c r="F2787" t="s">
        <v>17319</v>
      </c>
      <c r="G2787" t="s">
        <v>8</v>
      </c>
      <c r="H2787" t="s">
        <v>7</v>
      </c>
      <c r="I2787" t="s">
        <v>17318</v>
      </c>
      <c r="J2787" t="s">
        <v>17317</v>
      </c>
      <c r="K2787" t="s">
        <v>17316</v>
      </c>
      <c r="L2787" t="s">
        <v>17315</v>
      </c>
      <c r="M2787" t="s">
        <v>359</v>
      </c>
      <c r="N2787">
        <v>2</v>
      </c>
      <c r="O2787" t="s">
        <v>17314</v>
      </c>
      <c r="P2787" t="s">
        <v>17313</v>
      </c>
      <c r="Q2787" t="s">
        <v>17312</v>
      </c>
      <c r="R2787" s="7">
        <v>42970</v>
      </c>
      <c r="S2787" s="8">
        <f t="shared" si="344"/>
        <v>2017</v>
      </c>
      <c r="T2787" s="8">
        <v>2017</v>
      </c>
      <c r="U2787" s="8">
        <f t="shared" si="345"/>
        <v>5</v>
      </c>
      <c r="V2787" s="7">
        <v>42970</v>
      </c>
      <c r="W2787" t="s">
        <v>941</v>
      </c>
      <c r="X2787" s="2">
        <v>0.58699999999999997</v>
      </c>
      <c r="Y2787" s="6">
        <f t="shared" si="350"/>
        <v>1.5669629748271536E-2</v>
      </c>
      <c r="AB2787">
        <v>21100374601</v>
      </c>
      <c r="AC2787">
        <v>21693536</v>
      </c>
      <c r="AD2787" t="s">
        <v>2</v>
      </c>
      <c r="AE2787">
        <v>5</v>
      </c>
      <c r="AG2787">
        <v>8015113</v>
      </c>
      <c r="AH2787" t="s">
        <v>17311</v>
      </c>
      <c r="AI2787" t="s">
        <v>17310</v>
      </c>
      <c r="AJ2787" t="s">
        <v>17309</v>
      </c>
      <c r="AK2787" t="s">
        <v>17308</v>
      </c>
      <c r="AL2787">
        <v>3</v>
      </c>
      <c r="AM2787" s="5">
        <f t="shared" si="346"/>
        <v>0.6</v>
      </c>
      <c r="AN2787" s="4">
        <f t="shared" si="351"/>
        <v>9.0874668686103744E-4</v>
      </c>
      <c r="AO2787" s="3"/>
      <c r="AP2787">
        <v>1</v>
      </c>
      <c r="AR2787" t="s">
        <v>1</v>
      </c>
      <c r="AT2787" s="2">
        <v>3.367</v>
      </c>
      <c r="AU2787" s="1">
        <f t="shared" si="347"/>
        <v>1.1241364829848384</v>
      </c>
      <c r="AV2787" s="1">
        <f t="shared" si="348"/>
        <v>0.82891882175662879</v>
      </c>
      <c r="AW2787" s="1">
        <f t="shared" si="349"/>
        <v>0.53370116052841865</v>
      </c>
    </row>
    <row r="2788" spans="1:49" x14ac:dyDescent="0.2">
      <c r="A2788">
        <v>2786</v>
      </c>
      <c r="B2788" t="s">
        <v>17307</v>
      </c>
      <c r="C2788" t="s">
        <v>17306</v>
      </c>
      <c r="F2788" t="s">
        <v>17305</v>
      </c>
      <c r="G2788" t="s">
        <v>8</v>
      </c>
      <c r="H2788" t="s">
        <v>7</v>
      </c>
      <c r="I2788" t="s">
        <v>684</v>
      </c>
      <c r="J2788">
        <v>60025578</v>
      </c>
      <c r="K2788" t="s">
        <v>43</v>
      </c>
      <c r="L2788" t="s">
        <v>5</v>
      </c>
      <c r="M2788" t="s">
        <v>4</v>
      </c>
      <c r="N2788">
        <v>4</v>
      </c>
      <c r="O2788" t="s">
        <v>17304</v>
      </c>
      <c r="P2788" t="s">
        <v>17303</v>
      </c>
      <c r="Q2788" t="s">
        <v>209</v>
      </c>
      <c r="R2788" s="7">
        <v>42970</v>
      </c>
      <c r="S2788" s="8">
        <f t="shared" si="344"/>
        <v>2017</v>
      </c>
      <c r="T2788" s="8">
        <v>2017</v>
      </c>
      <c r="U2788" s="8">
        <f t="shared" si="345"/>
        <v>5</v>
      </c>
      <c r="V2788" s="7">
        <v>42970</v>
      </c>
      <c r="W2788" t="s">
        <v>811</v>
      </c>
      <c r="X2788" s="2">
        <v>1.3280000000000001</v>
      </c>
      <c r="Y2788" s="6">
        <f t="shared" si="350"/>
        <v>3.5450201542937994E-2</v>
      </c>
      <c r="AA2788">
        <v>15361225</v>
      </c>
      <c r="AB2788">
        <v>18894</v>
      </c>
      <c r="AD2788" t="s">
        <v>2</v>
      </c>
      <c r="AE2788">
        <v>16</v>
      </c>
      <c r="AG2788">
        <v>8015105</v>
      </c>
      <c r="AH2788" t="s">
        <v>17302</v>
      </c>
      <c r="AI2788" t="s">
        <v>17301</v>
      </c>
      <c r="AJ2788" t="s">
        <v>17300</v>
      </c>
      <c r="AK2788" t="s">
        <v>17299</v>
      </c>
      <c r="AL2788">
        <v>46</v>
      </c>
      <c r="AM2788" s="5">
        <f t="shared" si="346"/>
        <v>9.1999999999999993</v>
      </c>
      <c r="AN2788" s="4">
        <f t="shared" si="351"/>
        <v>1.3934115865202573E-2</v>
      </c>
      <c r="AO2788" s="3"/>
      <c r="AP2788">
        <v>0</v>
      </c>
      <c r="AQ2788" t="s">
        <v>18</v>
      </c>
      <c r="AR2788">
        <v>710071</v>
      </c>
      <c r="AS2788" t="s">
        <v>17</v>
      </c>
      <c r="AT2788" s="2">
        <v>3.8340000000000001</v>
      </c>
      <c r="AU2788" s="1">
        <f t="shared" si="347"/>
        <v>2.8995375839617363</v>
      </c>
      <c r="AV2788" s="1">
        <f t="shared" si="348"/>
        <v>2.4692158704070284</v>
      </c>
      <c r="AW2788" s="1">
        <f t="shared" si="349"/>
        <v>2.03889415685232</v>
      </c>
    </row>
    <row r="2789" spans="1:49" x14ac:dyDescent="0.2">
      <c r="A2789">
        <v>2787</v>
      </c>
      <c r="B2789" t="s">
        <v>17298</v>
      </c>
      <c r="C2789" t="s">
        <v>17297</v>
      </c>
      <c r="F2789" t="s">
        <v>17296</v>
      </c>
      <c r="G2789" t="s">
        <v>8</v>
      </c>
      <c r="H2789" t="s">
        <v>7</v>
      </c>
      <c r="I2789" t="s">
        <v>17295</v>
      </c>
      <c r="J2789" t="s">
        <v>17294</v>
      </c>
      <c r="K2789" t="s">
        <v>17293</v>
      </c>
      <c r="L2789" t="s">
        <v>17292</v>
      </c>
      <c r="M2789" t="s">
        <v>17291</v>
      </c>
      <c r="N2789">
        <v>7</v>
      </c>
      <c r="O2789" t="s">
        <v>17290</v>
      </c>
      <c r="P2789" t="s">
        <v>17289</v>
      </c>
      <c r="Q2789" t="s">
        <v>17288</v>
      </c>
      <c r="R2789" s="7">
        <v>42969</v>
      </c>
      <c r="S2789" s="8">
        <f t="shared" si="344"/>
        <v>2017</v>
      </c>
      <c r="T2789" s="8">
        <v>2017</v>
      </c>
      <c r="U2789" s="8">
        <f t="shared" si="345"/>
        <v>5</v>
      </c>
      <c r="V2789" s="7">
        <v>42969</v>
      </c>
      <c r="W2789" t="s">
        <v>302</v>
      </c>
      <c r="X2789" s="2">
        <v>1.3280000000000001</v>
      </c>
      <c r="Y2789" s="6">
        <f t="shared" si="350"/>
        <v>3.5450201542937994E-2</v>
      </c>
      <c r="AA2789">
        <v>7413335</v>
      </c>
      <c r="AB2789">
        <v>29251</v>
      </c>
      <c r="AC2789">
        <v>13616587</v>
      </c>
      <c r="AD2789" t="s">
        <v>2</v>
      </c>
      <c r="AE2789">
        <v>59</v>
      </c>
      <c r="AF2789">
        <v>10</v>
      </c>
      <c r="AG2789">
        <v>105008</v>
      </c>
      <c r="AI2789" t="s">
        <v>17287</v>
      </c>
      <c r="AJ2789" t="s">
        <v>17286</v>
      </c>
      <c r="AK2789" t="s">
        <v>17285</v>
      </c>
      <c r="AL2789">
        <v>6</v>
      </c>
      <c r="AM2789" s="5">
        <f t="shared" si="346"/>
        <v>1.2</v>
      </c>
      <c r="AN2789" s="4">
        <f t="shared" si="351"/>
        <v>1.8174933737220749E-3</v>
      </c>
      <c r="AO2789" s="3"/>
      <c r="AP2789">
        <v>0</v>
      </c>
      <c r="AQ2789" t="s">
        <v>17284</v>
      </c>
      <c r="AR2789" t="s">
        <v>3669</v>
      </c>
      <c r="AS2789" t="s">
        <v>17283</v>
      </c>
      <c r="AT2789" s="2">
        <v>2.4580000000000002</v>
      </c>
      <c r="AU2789" s="1">
        <f t="shared" si="347"/>
        <v>2.5360389092173219</v>
      </c>
      <c r="AV2789" s="1">
        <f t="shared" si="348"/>
        <v>1.8633847458330035</v>
      </c>
      <c r="AW2789" s="1">
        <f t="shared" si="349"/>
        <v>1.1907305824486851</v>
      </c>
    </row>
    <row r="2790" spans="1:49" x14ac:dyDescent="0.2">
      <c r="A2790">
        <v>2788</v>
      </c>
      <c r="B2790" t="s">
        <v>17282</v>
      </c>
      <c r="C2790" t="s">
        <v>17281</v>
      </c>
      <c r="F2790" t="s">
        <v>17280</v>
      </c>
      <c r="G2790" t="s">
        <v>8</v>
      </c>
      <c r="H2790" t="s">
        <v>7</v>
      </c>
      <c r="I2790" t="s">
        <v>17279</v>
      </c>
      <c r="J2790" t="s">
        <v>17278</v>
      </c>
      <c r="K2790" t="s">
        <v>17277</v>
      </c>
      <c r="L2790" t="s">
        <v>17276</v>
      </c>
      <c r="M2790" t="s">
        <v>468</v>
      </c>
      <c r="N2790">
        <v>5</v>
      </c>
      <c r="O2790" t="s">
        <v>17275</v>
      </c>
      <c r="P2790" t="s">
        <v>17274</v>
      </c>
      <c r="Q2790" t="s">
        <v>17273</v>
      </c>
      <c r="R2790" s="7">
        <v>42969</v>
      </c>
      <c r="S2790" s="8">
        <f t="shared" si="344"/>
        <v>2017</v>
      </c>
      <c r="T2790" s="8">
        <v>2017</v>
      </c>
      <c r="U2790" s="8">
        <f t="shared" si="345"/>
        <v>5</v>
      </c>
      <c r="V2790" s="7">
        <v>42969</v>
      </c>
      <c r="W2790" t="s">
        <v>811</v>
      </c>
      <c r="X2790" s="2">
        <v>1.3280000000000001</v>
      </c>
      <c r="Y2790" s="6">
        <f t="shared" si="350"/>
        <v>3.5450201542937994E-2</v>
      </c>
      <c r="AA2790">
        <v>15361225</v>
      </c>
      <c r="AB2790">
        <v>18894</v>
      </c>
      <c r="AD2790" t="s">
        <v>2</v>
      </c>
      <c r="AE2790">
        <v>16</v>
      </c>
      <c r="AG2790">
        <v>8014425</v>
      </c>
      <c r="AH2790" t="s">
        <v>17272</v>
      </c>
      <c r="AI2790" t="s">
        <v>17271</v>
      </c>
      <c r="AJ2790" t="s">
        <v>17270</v>
      </c>
      <c r="AK2790" t="s">
        <v>17269</v>
      </c>
      <c r="AL2790">
        <v>0</v>
      </c>
      <c r="AM2790" s="5">
        <f t="shared" si="346"/>
        <v>0</v>
      </c>
      <c r="AN2790" s="4">
        <f t="shared" si="351"/>
        <v>0</v>
      </c>
      <c r="AO2790" s="3"/>
      <c r="AP2790">
        <v>0</v>
      </c>
      <c r="AQ2790" t="s">
        <v>2592</v>
      </c>
      <c r="AR2790" t="s">
        <v>17268</v>
      </c>
      <c r="AS2790" t="s">
        <v>2591</v>
      </c>
      <c r="AT2790" s="2">
        <v>3.8340000000000001</v>
      </c>
      <c r="AU2790" s="1">
        <f t="shared" si="347"/>
        <v>2.4815141080056597</v>
      </c>
      <c r="AV2790" s="1">
        <f t="shared" si="348"/>
        <v>1.7725100771468998</v>
      </c>
      <c r="AW2790" s="1">
        <f t="shared" si="349"/>
        <v>1.0635060462881398</v>
      </c>
    </row>
    <row r="2791" spans="1:49" x14ac:dyDescent="0.2">
      <c r="A2791">
        <v>2789</v>
      </c>
      <c r="B2791" t="s">
        <v>17267</v>
      </c>
      <c r="C2791" t="s">
        <v>17266</v>
      </c>
      <c r="F2791" t="s">
        <v>17265</v>
      </c>
      <c r="G2791" t="s">
        <v>8</v>
      </c>
      <c r="H2791" t="s">
        <v>7</v>
      </c>
      <c r="I2791" t="s">
        <v>17264</v>
      </c>
      <c r="J2791">
        <v>60000221</v>
      </c>
      <c r="K2791" t="s">
        <v>32</v>
      </c>
      <c r="L2791" t="s">
        <v>31</v>
      </c>
      <c r="M2791" t="s">
        <v>30</v>
      </c>
      <c r="N2791">
        <v>4</v>
      </c>
      <c r="O2791" t="s">
        <v>17263</v>
      </c>
      <c r="P2791" t="s">
        <v>17262</v>
      </c>
      <c r="Q2791" t="s">
        <v>17261</v>
      </c>
      <c r="R2791" s="7">
        <v>42969</v>
      </c>
      <c r="S2791" s="8">
        <f t="shared" si="344"/>
        <v>2017</v>
      </c>
      <c r="T2791" s="8">
        <v>2017</v>
      </c>
      <c r="U2791" s="8">
        <f t="shared" si="345"/>
        <v>5</v>
      </c>
      <c r="V2791" s="7">
        <v>42969</v>
      </c>
      <c r="W2791" t="s">
        <v>811</v>
      </c>
      <c r="X2791" s="2">
        <v>1.3280000000000001</v>
      </c>
      <c r="Y2791" s="6">
        <f t="shared" si="350"/>
        <v>3.5450201542937994E-2</v>
      </c>
      <c r="AA2791">
        <v>15361225</v>
      </c>
      <c r="AB2791">
        <v>18894</v>
      </c>
      <c r="AD2791" t="s">
        <v>2</v>
      </c>
      <c r="AE2791">
        <v>16</v>
      </c>
      <c r="AG2791">
        <v>8014444</v>
      </c>
      <c r="AH2791" t="s">
        <v>17260</v>
      </c>
      <c r="AI2791" t="s">
        <v>17259</v>
      </c>
      <c r="AJ2791" t="s">
        <v>17258</v>
      </c>
      <c r="AK2791" t="s">
        <v>17257</v>
      </c>
      <c r="AL2791">
        <v>12</v>
      </c>
      <c r="AM2791" s="5">
        <f t="shared" si="346"/>
        <v>2.4</v>
      </c>
      <c r="AN2791" s="4">
        <f t="shared" si="351"/>
        <v>3.6349867474441497E-3</v>
      </c>
      <c r="AO2791" s="3"/>
      <c r="AP2791">
        <v>0</v>
      </c>
      <c r="AQ2791" t="s">
        <v>2032</v>
      </c>
      <c r="AR2791" t="s">
        <v>3539</v>
      </c>
      <c r="AS2791" t="s">
        <v>2031</v>
      </c>
      <c r="AT2791" s="2">
        <v>3.8340000000000001</v>
      </c>
      <c r="AU2791" s="1">
        <f t="shared" si="347"/>
        <v>2.590563710428984</v>
      </c>
      <c r="AV2791" s="1">
        <f t="shared" si="348"/>
        <v>1.954259414519107</v>
      </c>
      <c r="AW2791" s="1">
        <f t="shared" si="349"/>
        <v>1.3179551186092302</v>
      </c>
    </row>
    <row r="2792" spans="1:49" x14ac:dyDescent="0.2">
      <c r="A2792">
        <v>2790</v>
      </c>
      <c r="B2792" t="s">
        <v>17256</v>
      </c>
      <c r="C2792" t="s">
        <v>17255</v>
      </c>
      <c r="F2792" t="s">
        <v>17254</v>
      </c>
      <c r="G2792" t="s">
        <v>8</v>
      </c>
      <c r="H2792" t="s">
        <v>7</v>
      </c>
      <c r="I2792" t="s">
        <v>1971</v>
      </c>
      <c r="J2792">
        <v>60004750</v>
      </c>
      <c r="K2792" t="s">
        <v>1464</v>
      </c>
      <c r="L2792" t="s">
        <v>1463</v>
      </c>
      <c r="M2792" t="s">
        <v>10</v>
      </c>
      <c r="N2792">
        <v>2</v>
      </c>
      <c r="O2792" t="s">
        <v>1970</v>
      </c>
      <c r="P2792" t="s">
        <v>1969</v>
      </c>
      <c r="Q2792" t="s">
        <v>1968</v>
      </c>
      <c r="R2792" s="7">
        <v>42969</v>
      </c>
      <c r="S2792" s="8">
        <f t="shared" si="344"/>
        <v>2017</v>
      </c>
      <c r="T2792" s="8">
        <v>2017</v>
      </c>
      <c r="U2792" s="8">
        <f t="shared" si="345"/>
        <v>5</v>
      </c>
      <c r="V2792" s="7">
        <v>42969</v>
      </c>
      <c r="W2792" t="s">
        <v>811</v>
      </c>
      <c r="X2792" s="2">
        <v>1.3280000000000001</v>
      </c>
      <c r="Y2792" s="6">
        <f t="shared" si="350"/>
        <v>3.5450201542937994E-2</v>
      </c>
      <c r="AA2792">
        <v>15361225</v>
      </c>
      <c r="AB2792">
        <v>18894</v>
      </c>
      <c r="AD2792" t="s">
        <v>2</v>
      </c>
      <c r="AE2792">
        <v>16</v>
      </c>
      <c r="AG2792">
        <v>8014416</v>
      </c>
      <c r="AH2792" t="s">
        <v>17253</v>
      </c>
      <c r="AI2792" t="s">
        <v>17252</v>
      </c>
      <c r="AJ2792" t="s">
        <v>17251</v>
      </c>
      <c r="AK2792" t="s">
        <v>17250</v>
      </c>
      <c r="AL2792">
        <v>38</v>
      </c>
      <c r="AM2792" s="5">
        <f t="shared" si="346"/>
        <v>7.6</v>
      </c>
      <c r="AN2792" s="4">
        <f t="shared" si="351"/>
        <v>1.1510791366906475E-2</v>
      </c>
      <c r="AO2792" s="3"/>
      <c r="AP2792">
        <v>0</v>
      </c>
      <c r="AR2792" t="s">
        <v>1</v>
      </c>
      <c r="AT2792" s="2">
        <v>3.8340000000000001</v>
      </c>
      <c r="AU2792" s="1">
        <f t="shared" si="347"/>
        <v>2.8268378490128541</v>
      </c>
      <c r="AV2792" s="1">
        <f t="shared" si="348"/>
        <v>2.3480496454922237</v>
      </c>
      <c r="AW2792" s="1">
        <f t="shared" si="349"/>
        <v>1.8692614419715932</v>
      </c>
    </row>
    <row r="2793" spans="1:49" x14ac:dyDescent="0.2">
      <c r="A2793">
        <v>2791</v>
      </c>
      <c r="B2793" t="s">
        <v>17249</v>
      </c>
      <c r="C2793" t="s">
        <v>17248</v>
      </c>
      <c r="F2793" t="s">
        <v>17247</v>
      </c>
      <c r="G2793" t="s">
        <v>8</v>
      </c>
      <c r="H2793" t="s">
        <v>7</v>
      </c>
      <c r="I2793" t="s">
        <v>1662</v>
      </c>
      <c r="J2793" t="s">
        <v>17246</v>
      </c>
      <c r="K2793" t="s">
        <v>17245</v>
      </c>
      <c r="L2793" t="s">
        <v>17244</v>
      </c>
      <c r="M2793" t="s">
        <v>154</v>
      </c>
      <c r="N2793">
        <v>4</v>
      </c>
      <c r="O2793" t="s">
        <v>17243</v>
      </c>
      <c r="P2793" t="s">
        <v>17242</v>
      </c>
      <c r="Q2793" t="s">
        <v>17241</v>
      </c>
      <c r="R2793" s="7">
        <v>42969</v>
      </c>
      <c r="S2793" s="8">
        <f t="shared" si="344"/>
        <v>2017</v>
      </c>
      <c r="T2793" s="8">
        <v>2017</v>
      </c>
      <c r="U2793" s="8">
        <f t="shared" si="345"/>
        <v>5</v>
      </c>
      <c r="V2793" s="7">
        <v>42969</v>
      </c>
      <c r="W2793" t="s">
        <v>941</v>
      </c>
      <c r="X2793" s="2">
        <v>0.58699999999999997</v>
      </c>
      <c r="Y2793" s="6">
        <f t="shared" si="350"/>
        <v>1.5669629748271536E-2</v>
      </c>
      <c r="AB2793">
        <v>21100374601</v>
      </c>
      <c r="AC2793">
        <v>21693536</v>
      </c>
      <c r="AD2793" t="s">
        <v>2</v>
      </c>
      <c r="AE2793">
        <v>5</v>
      </c>
      <c r="AG2793">
        <v>8014439</v>
      </c>
      <c r="AH2793" t="s">
        <v>17240</v>
      </c>
      <c r="AI2793" t="s">
        <v>17239</v>
      </c>
      <c r="AJ2793" t="s">
        <v>17238</v>
      </c>
      <c r="AK2793" t="s">
        <v>17237</v>
      </c>
      <c r="AL2793">
        <v>2</v>
      </c>
      <c r="AM2793" s="5">
        <f t="shared" si="346"/>
        <v>0.4</v>
      </c>
      <c r="AN2793" s="4">
        <f t="shared" si="351"/>
        <v>6.0583112457402507E-4</v>
      </c>
      <c r="AO2793" s="3"/>
      <c r="AP2793">
        <v>1</v>
      </c>
      <c r="AQ2793" t="s">
        <v>14883</v>
      </c>
      <c r="AR2793" t="s">
        <v>17236</v>
      </c>
      <c r="AS2793" t="s">
        <v>2881</v>
      </c>
      <c r="AT2793" s="2">
        <v>3.367</v>
      </c>
      <c r="AU2793" s="1">
        <f t="shared" si="347"/>
        <v>1.1150490161162281</v>
      </c>
      <c r="AV2793" s="1">
        <f t="shared" si="348"/>
        <v>0.81377304364227809</v>
      </c>
      <c r="AW2793" s="1">
        <f t="shared" si="349"/>
        <v>0.51249707116832777</v>
      </c>
    </row>
    <row r="2794" spans="1:49" x14ac:dyDescent="0.2">
      <c r="A2794">
        <v>2792</v>
      </c>
      <c r="B2794" t="s">
        <v>17235</v>
      </c>
      <c r="C2794" t="s">
        <v>17234</v>
      </c>
      <c r="E2794">
        <v>28693314</v>
      </c>
      <c r="F2794" t="s">
        <v>17233</v>
      </c>
      <c r="G2794" t="s">
        <v>8</v>
      </c>
      <c r="H2794" t="s">
        <v>7</v>
      </c>
      <c r="I2794" t="s">
        <v>776</v>
      </c>
      <c r="J2794" t="s">
        <v>17232</v>
      </c>
      <c r="K2794" t="s">
        <v>17231</v>
      </c>
      <c r="L2794" t="s">
        <v>17230</v>
      </c>
      <c r="M2794" t="s">
        <v>41</v>
      </c>
      <c r="N2794">
        <v>4</v>
      </c>
      <c r="O2794" t="s">
        <v>17229</v>
      </c>
      <c r="P2794" t="s">
        <v>17228</v>
      </c>
      <c r="Q2794" t="s">
        <v>17227</v>
      </c>
      <c r="R2794" s="7">
        <v>42969</v>
      </c>
      <c r="S2794" s="8">
        <f t="shared" si="344"/>
        <v>2017</v>
      </c>
      <c r="T2794" s="8">
        <v>2017</v>
      </c>
      <c r="U2794" s="8">
        <f t="shared" si="345"/>
        <v>5</v>
      </c>
      <c r="V2794" s="7">
        <v>42969</v>
      </c>
      <c r="W2794" t="s">
        <v>2678</v>
      </c>
      <c r="X2794" s="2">
        <v>5.5540000000000003</v>
      </c>
      <c r="Y2794" s="6">
        <f t="shared" si="350"/>
        <v>0.14826085795894398</v>
      </c>
      <c r="AA2794">
        <v>19360851</v>
      </c>
      <c r="AB2794">
        <v>11500153511</v>
      </c>
      <c r="AC2794" t="s">
        <v>2677</v>
      </c>
      <c r="AD2794" t="s">
        <v>2</v>
      </c>
      <c r="AE2794">
        <v>11</v>
      </c>
      <c r="AF2794">
        <v>8</v>
      </c>
      <c r="AH2794" t="s">
        <v>17226</v>
      </c>
      <c r="AI2794" t="s">
        <v>17225</v>
      </c>
      <c r="AJ2794" t="s">
        <v>17224</v>
      </c>
      <c r="AK2794" t="s">
        <v>17223</v>
      </c>
      <c r="AL2794">
        <v>26</v>
      </c>
      <c r="AM2794" s="5">
        <f t="shared" si="346"/>
        <v>5.2</v>
      </c>
      <c r="AN2794" s="4">
        <f t="shared" si="351"/>
        <v>7.8758046194623253E-3</v>
      </c>
      <c r="AO2794" s="3"/>
      <c r="AP2794">
        <v>0</v>
      </c>
      <c r="AR2794" t="s">
        <v>1</v>
      </c>
      <c r="AS2794" t="s">
        <v>2786</v>
      </c>
      <c r="AT2794" s="2">
        <v>15.881</v>
      </c>
      <c r="AU2794" s="1">
        <f t="shared" si="347"/>
        <v>10.614534195709947</v>
      </c>
      <c r="AV2794" s="1">
        <f t="shared" si="348"/>
        <v>7.8068331289203154</v>
      </c>
      <c r="AW2794" s="1">
        <f t="shared" si="349"/>
        <v>4.9991320621306814</v>
      </c>
    </row>
    <row r="2795" spans="1:49" x14ac:dyDescent="0.2">
      <c r="A2795">
        <v>2793</v>
      </c>
      <c r="B2795" t="s">
        <v>17222</v>
      </c>
      <c r="C2795" t="s">
        <v>17221</v>
      </c>
      <c r="E2795">
        <v>28696667</v>
      </c>
      <c r="F2795" t="s">
        <v>17220</v>
      </c>
      <c r="G2795" t="s">
        <v>8</v>
      </c>
      <c r="H2795" t="s">
        <v>7</v>
      </c>
      <c r="I2795" t="s">
        <v>17219</v>
      </c>
      <c r="J2795" t="s">
        <v>2558</v>
      </c>
      <c r="K2795" t="s">
        <v>2557</v>
      </c>
      <c r="L2795" t="s">
        <v>2556</v>
      </c>
      <c r="M2795" t="s">
        <v>467</v>
      </c>
      <c r="N2795">
        <v>4</v>
      </c>
      <c r="O2795" t="s">
        <v>17218</v>
      </c>
      <c r="P2795" t="s">
        <v>17217</v>
      </c>
      <c r="Q2795" t="s">
        <v>17216</v>
      </c>
      <c r="R2795" s="7">
        <v>42969</v>
      </c>
      <c r="S2795" s="8">
        <f t="shared" si="344"/>
        <v>2017</v>
      </c>
      <c r="T2795" s="8">
        <v>2017</v>
      </c>
      <c r="U2795" s="8">
        <f t="shared" si="345"/>
        <v>5</v>
      </c>
      <c r="V2795" s="7">
        <v>42969</v>
      </c>
      <c r="W2795" t="s">
        <v>2678</v>
      </c>
      <c r="X2795" s="2">
        <v>5.5540000000000003</v>
      </c>
      <c r="Y2795" s="6">
        <f t="shared" si="350"/>
        <v>0.14826085795894398</v>
      </c>
      <c r="AA2795">
        <v>19360851</v>
      </c>
      <c r="AB2795">
        <v>11500153511</v>
      </c>
      <c r="AC2795" t="s">
        <v>2677</v>
      </c>
      <c r="AD2795" t="s">
        <v>2</v>
      </c>
      <c r="AE2795">
        <v>11</v>
      </c>
      <c r="AF2795">
        <v>8</v>
      </c>
      <c r="AH2795" t="s">
        <v>17215</v>
      </c>
      <c r="AI2795" t="s">
        <v>17214</v>
      </c>
      <c r="AJ2795" t="s">
        <v>17213</v>
      </c>
      <c r="AK2795" t="s">
        <v>17212</v>
      </c>
      <c r="AL2795">
        <v>6</v>
      </c>
      <c r="AM2795" s="5">
        <f t="shared" si="346"/>
        <v>1.2</v>
      </c>
      <c r="AN2795" s="4">
        <f t="shared" si="351"/>
        <v>1.8174933737220749E-3</v>
      </c>
      <c r="AO2795" s="3"/>
      <c r="AP2795">
        <v>0</v>
      </c>
      <c r="AR2795" t="s">
        <v>4180</v>
      </c>
      <c r="AS2795" t="s">
        <v>304</v>
      </c>
      <c r="AT2795" s="2">
        <v>15.881</v>
      </c>
      <c r="AU2795" s="1">
        <f t="shared" si="347"/>
        <v>10.43278485833774</v>
      </c>
      <c r="AV2795" s="1">
        <f t="shared" si="348"/>
        <v>7.5039175666333033</v>
      </c>
      <c r="AW2795" s="1">
        <f t="shared" si="349"/>
        <v>4.5750502749288646</v>
      </c>
    </row>
    <row r="2796" spans="1:49" x14ac:dyDescent="0.2">
      <c r="A2796">
        <v>2794</v>
      </c>
      <c r="B2796" t="s">
        <v>17211</v>
      </c>
      <c r="C2796" t="s">
        <v>17210</v>
      </c>
      <c r="E2796">
        <v>29041689</v>
      </c>
      <c r="F2796" t="s">
        <v>17209</v>
      </c>
      <c r="G2796" t="s">
        <v>8</v>
      </c>
      <c r="H2796" t="s">
        <v>7</v>
      </c>
      <c r="I2796" t="s">
        <v>17208</v>
      </c>
      <c r="J2796">
        <v>60025709</v>
      </c>
      <c r="K2796" t="s">
        <v>3189</v>
      </c>
      <c r="L2796" t="s">
        <v>2843</v>
      </c>
      <c r="M2796" t="s">
        <v>816</v>
      </c>
      <c r="N2796">
        <v>3</v>
      </c>
      <c r="O2796" t="s">
        <v>17207</v>
      </c>
      <c r="P2796" t="s">
        <v>17206</v>
      </c>
      <c r="Q2796" t="s">
        <v>17205</v>
      </c>
      <c r="R2796" s="7">
        <v>42968</v>
      </c>
      <c r="S2796" s="8">
        <f t="shared" si="344"/>
        <v>2017</v>
      </c>
      <c r="T2796" s="8">
        <v>2017</v>
      </c>
      <c r="U2796" s="8">
        <f t="shared" si="345"/>
        <v>5</v>
      </c>
      <c r="V2796" s="7">
        <v>42968</v>
      </c>
      <c r="W2796" t="s">
        <v>901</v>
      </c>
      <c r="X2796" s="2">
        <v>1.3939999999999999</v>
      </c>
      <c r="Y2796" s="6">
        <f t="shared" si="350"/>
        <v>3.721203384853581E-2</v>
      </c>
      <c r="AB2796">
        <v>12862</v>
      </c>
      <c r="AC2796">
        <v>10944087</v>
      </c>
      <c r="AD2796" t="s">
        <v>2</v>
      </c>
      <c r="AE2796">
        <v>25</v>
      </c>
      <c r="AF2796">
        <v>17</v>
      </c>
      <c r="AH2796" t="s">
        <v>17204</v>
      </c>
      <c r="AI2796" t="s">
        <v>17203</v>
      </c>
      <c r="AK2796" t="s">
        <v>17202</v>
      </c>
      <c r="AL2796">
        <v>0</v>
      </c>
      <c r="AM2796" s="5">
        <f t="shared" si="346"/>
        <v>0</v>
      </c>
      <c r="AN2796" s="4">
        <f t="shared" si="351"/>
        <v>0</v>
      </c>
      <c r="AO2796" s="3"/>
      <c r="AP2796">
        <v>1</v>
      </c>
      <c r="AR2796" t="s">
        <v>1</v>
      </c>
      <c r="AS2796" t="s">
        <v>17201</v>
      </c>
      <c r="AT2796" s="2">
        <v>3.8940000000000001</v>
      </c>
      <c r="AU2796" s="1">
        <f t="shared" si="347"/>
        <v>2.6048423693975065</v>
      </c>
      <c r="AV2796" s="1">
        <f t="shared" si="348"/>
        <v>1.8606016924267905</v>
      </c>
      <c r="AW2796" s="1">
        <f t="shared" si="349"/>
        <v>1.1163610154560741</v>
      </c>
    </row>
    <row r="2797" spans="1:49" x14ac:dyDescent="0.2">
      <c r="A2797">
        <v>2795</v>
      </c>
      <c r="B2797" t="s">
        <v>17200</v>
      </c>
      <c r="C2797" t="s">
        <v>17199</v>
      </c>
      <c r="E2797">
        <v>29041685</v>
      </c>
      <c r="F2797" t="s">
        <v>17198</v>
      </c>
      <c r="G2797" t="s">
        <v>8</v>
      </c>
      <c r="H2797" t="s">
        <v>7</v>
      </c>
      <c r="I2797" t="s">
        <v>993</v>
      </c>
      <c r="J2797">
        <v>60025578</v>
      </c>
      <c r="K2797" t="s">
        <v>43</v>
      </c>
      <c r="L2797" t="s">
        <v>5</v>
      </c>
      <c r="M2797" t="s">
        <v>4</v>
      </c>
      <c r="N2797">
        <v>5</v>
      </c>
      <c r="O2797" t="s">
        <v>17197</v>
      </c>
      <c r="P2797" t="s">
        <v>17196</v>
      </c>
      <c r="Q2797" t="s">
        <v>42</v>
      </c>
      <c r="R2797" s="7">
        <v>42968</v>
      </c>
      <c r="S2797" s="8">
        <f t="shared" si="344"/>
        <v>2017</v>
      </c>
      <c r="T2797" s="8">
        <v>2017</v>
      </c>
      <c r="U2797" s="8">
        <f t="shared" si="345"/>
        <v>5</v>
      </c>
      <c r="V2797" s="7">
        <v>42968</v>
      </c>
      <c r="W2797" t="s">
        <v>901</v>
      </c>
      <c r="X2797" s="2">
        <v>1.3939999999999999</v>
      </c>
      <c r="Y2797" s="6">
        <f t="shared" si="350"/>
        <v>3.721203384853581E-2</v>
      </c>
      <c r="AB2797">
        <v>12862</v>
      </c>
      <c r="AC2797">
        <v>10944087</v>
      </c>
      <c r="AD2797" t="s">
        <v>2</v>
      </c>
      <c r="AE2797">
        <v>25</v>
      </c>
      <c r="AF2797">
        <v>17</v>
      </c>
      <c r="AH2797" t="s">
        <v>17195</v>
      </c>
      <c r="AI2797" t="s">
        <v>17194</v>
      </c>
      <c r="AK2797" t="s">
        <v>17193</v>
      </c>
      <c r="AL2797">
        <v>23</v>
      </c>
      <c r="AM2797" s="5">
        <f t="shared" si="346"/>
        <v>4.5999999999999996</v>
      </c>
      <c r="AN2797" s="4">
        <f t="shared" si="351"/>
        <v>6.9670579326012866E-3</v>
      </c>
      <c r="AO2797" s="3"/>
      <c r="AP2797">
        <v>1</v>
      </c>
      <c r="AQ2797" t="s">
        <v>18</v>
      </c>
      <c r="AR2797" t="s">
        <v>17192</v>
      </c>
      <c r="AS2797" t="s">
        <v>17</v>
      </c>
      <c r="AT2797" s="2">
        <v>3.8940000000000001</v>
      </c>
      <c r="AU2797" s="1">
        <f t="shared" si="347"/>
        <v>2.8138541073755454</v>
      </c>
      <c r="AV2797" s="1">
        <f t="shared" si="348"/>
        <v>2.2089545890568547</v>
      </c>
      <c r="AW2797" s="1">
        <f t="shared" si="349"/>
        <v>1.604055070738164</v>
      </c>
    </row>
    <row r="2798" spans="1:49" x14ac:dyDescent="0.2">
      <c r="A2798">
        <v>2796</v>
      </c>
      <c r="B2798" t="s">
        <v>17191</v>
      </c>
      <c r="C2798" t="s">
        <v>17190</v>
      </c>
      <c r="F2798" t="s">
        <v>17189</v>
      </c>
      <c r="G2798" t="s">
        <v>8</v>
      </c>
      <c r="H2798" t="s">
        <v>7</v>
      </c>
      <c r="I2798" t="s">
        <v>17188</v>
      </c>
      <c r="J2798">
        <v>60028311</v>
      </c>
      <c r="K2798" t="s">
        <v>17187</v>
      </c>
      <c r="L2798" t="s">
        <v>935</v>
      </c>
      <c r="M2798" t="s">
        <v>193</v>
      </c>
      <c r="N2798">
        <v>1</v>
      </c>
      <c r="O2798" t="s">
        <v>17186</v>
      </c>
      <c r="P2798">
        <v>55350408100</v>
      </c>
      <c r="Q2798">
        <v>60028311</v>
      </c>
      <c r="R2798" s="7">
        <v>42968</v>
      </c>
      <c r="S2798" s="8">
        <f t="shared" si="344"/>
        <v>2017</v>
      </c>
      <c r="T2798" s="8">
        <v>2017</v>
      </c>
      <c r="U2798" s="8">
        <f t="shared" si="345"/>
        <v>5</v>
      </c>
      <c r="V2798" s="7">
        <v>42968</v>
      </c>
      <c r="W2798" t="s">
        <v>2707</v>
      </c>
      <c r="X2798" s="2">
        <v>0.621</v>
      </c>
      <c r="Y2798" s="6">
        <f t="shared" si="350"/>
        <v>1.6577240329943142E-2</v>
      </c>
      <c r="AA2798">
        <v>11755326</v>
      </c>
      <c r="AB2798">
        <v>4700151916</v>
      </c>
      <c r="AC2798">
        <v>11755334</v>
      </c>
      <c r="AD2798" t="s">
        <v>2</v>
      </c>
      <c r="AE2798">
        <v>4308</v>
      </c>
      <c r="AF2798">
        <v>1</v>
      </c>
      <c r="AH2798" s="9">
        <v>34335</v>
      </c>
      <c r="AI2798" t="s">
        <v>17185</v>
      </c>
      <c r="AJ2798" t="s">
        <v>17184</v>
      </c>
      <c r="AK2798" t="s">
        <v>17183</v>
      </c>
      <c r="AL2798">
        <v>5</v>
      </c>
      <c r="AM2798" s="5">
        <f t="shared" si="346"/>
        <v>1</v>
      </c>
      <c r="AN2798" s="4">
        <f t="shared" si="351"/>
        <v>1.5145778114350624E-3</v>
      </c>
      <c r="AO2798" s="3"/>
      <c r="AP2798">
        <v>0</v>
      </c>
      <c r="AR2798" t="s">
        <v>1</v>
      </c>
      <c r="AS2798" t="s">
        <v>937</v>
      </c>
      <c r="AT2798" s="2">
        <v>1.091</v>
      </c>
      <c r="AU2798" s="1">
        <f t="shared" si="347"/>
        <v>1.2058441574390719</v>
      </c>
      <c r="AV2798" s="1">
        <f t="shared" si="348"/>
        <v>0.90459090706891021</v>
      </c>
      <c r="AW2798" s="1">
        <f t="shared" si="349"/>
        <v>0.60333765669874861</v>
      </c>
    </row>
    <row r="2799" spans="1:49" x14ac:dyDescent="0.2">
      <c r="A2799">
        <v>2797</v>
      </c>
      <c r="B2799" t="s">
        <v>17182</v>
      </c>
      <c r="C2799" t="s">
        <v>17181</v>
      </c>
      <c r="F2799" t="s">
        <v>17180</v>
      </c>
      <c r="G2799" t="s">
        <v>8</v>
      </c>
      <c r="H2799" t="s">
        <v>7</v>
      </c>
      <c r="I2799" t="s">
        <v>17179</v>
      </c>
      <c r="J2799" t="s">
        <v>17178</v>
      </c>
      <c r="K2799" t="s">
        <v>17177</v>
      </c>
      <c r="L2799" t="s">
        <v>17176</v>
      </c>
      <c r="M2799" t="s">
        <v>17175</v>
      </c>
      <c r="N2799">
        <v>6</v>
      </c>
      <c r="O2799" t="s">
        <v>17174</v>
      </c>
      <c r="P2799" t="s">
        <v>17173</v>
      </c>
      <c r="Q2799" t="s">
        <v>17172</v>
      </c>
      <c r="R2799" s="7">
        <v>42967</v>
      </c>
      <c r="S2799" s="8">
        <f t="shared" si="344"/>
        <v>2017</v>
      </c>
      <c r="T2799" s="8">
        <v>2017</v>
      </c>
      <c r="U2799" s="8">
        <f t="shared" si="345"/>
        <v>5</v>
      </c>
      <c r="V2799" s="7">
        <v>42967</v>
      </c>
      <c r="W2799" t="s">
        <v>811</v>
      </c>
      <c r="X2799" s="2">
        <v>1.3280000000000001</v>
      </c>
      <c r="Y2799" s="6">
        <f t="shared" si="350"/>
        <v>3.5450201542937994E-2</v>
      </c>
      <c r="AA2799">
        <v>15361225</v>
      </c>
      <c r="AB2799">
        <v>18894</v>
      </c>
      <c r="AD2799" t="s">
        <v>2</v>
      </c>
      <c r="AE2799">
        <v>16</v>
      </c>
      <c r="AG2799">
        <v>8013777</v>
      </c>
      <c r="AH2799" t="s">
        <v>17171</v>
      </c>
      <c r="AI2799" t="s">
        <v>17170</v>
      </c>
      <c r="AJ2799" t="s">
        <v>17169</v>
      </c>
      <c r="AK2799" t="s">
        <v>17168</v>
      </c>
      <c r="AL2799">
        <v>21</v>
      </c>
      <c r="AM2799" s="5">
        <f t="shared" si="346"/>
        <v>4.2</v>
      </c>
      <c r="AN2799" s="4">
        <f t="shared" si="351"/>
        <v>6.3612268080272625E-3</v>
      </c>
      <c r="AO2799" s="3"/>
      <c r="AP2799">
        <v>0</v>
      </c>
      <c r="AR2799" t="s">
        <v>1</v>
      </c>
      <c r="AT2799" s="2">
        <v>3.8340000000000001</v>
      </c>
      <c r="AU2799" s="1">
        <f t="shared" si="347"/>
        <v>2.6723509122464773</v>
      </c>
      <c r="AV2799" s="1">
        <f t="shared" si="348"/>
        <v>2.0905714175482628</v>
      </c>
      <c r="AW2799" s="1">
        <f t="shared" si="349"/>
        <v>1.5087919228500482</v>
      </c>
    </row>
    <row r="2800" spans="1:49" x14ac:dyDescent="0.2">
      <c r="A2800">
        <v>2798</v>
      </c>
      <c r="B2800" t="s">
        <v>17167</v>
      </c>
      <c r="C2800" t="s">
        <v>17166</v>
      </c>
      <c r="E2800">
        <v>28825648</v>
      </c>
      <c r="F2800" t="s">
        <v>17165</v>
      </c>
      <c r="G2800" t="s">
        <v>8</v>
      </c>
      <c r="H2800" t="s">
        <v>7</v>
      </c>
      <c r="I2800" t="s">
        <v>17164</v>
      </c>
      <c r="J2800">
        <v>60024666</v>
      </c>
      <c r="K2800" t="s">
        <v>1086</v>
      </c>
      <c r="L2800" t="s">
        <v>1085</v>
      </c>
      <c r="M2800" t="s">
        <v>36</v>
      </c>
      <c r="N2800">
        <v>4</v>
      </c>
      <c r="O2800" t="s">
        <v>17163</v>
      </c>
      <c r="P2800" t="s">
        <v>17162</v>
      </c>
      <c r="Q2800" t="s">
        <v>17161</v>
      </c>
      <c r="R2800" s="7">
        <v>42967</v>
      </c>
      <c r="S2800" s="8">
        <f t="shared" si="344"/>
        <v>2017</v>
      </c>
      <c r="T2800" s="8">
        <v>2017</v>
      </c>
      <c r="U2800" s="8">
        <f t="shared" si="345"/>
        <v>5</v>
      </c>
      <c r="V2800" s="7">
        <v>42967</v>
      </c>
      <c r="W2800" t="s">
        <v>982</v>
      </c>
      <c r="X2800" s="2">
        <v>0.63600000000000001</v>
      </c>
      <c r="Y2800" s="6">
        <f t="shared" si="350"/>
        <v>1.6977656763033557E-2</v>
      </c>
      <c r="AA2800">
        <v>14248220</v>
      </c>
      <c r="AB2800">
        <v>130124</v>
      </c>
      <c r="AD2800" t="s">
        <v>2</v>
      </c>
      <c r="AE2800">
        <v>17</v>
      </c>
      <c r="AF2800">
        <v>8</v>
      </c>
      <c r="AG2800">
        <v>1918</v>
      </c>
      <c r="AI2800" t="s">
        <v>17160</v>
      </c>
      <c r="AJ2800" t="s">
        <v>17159</v>
      </c>
      <c r="AK2800" t="s">
        <v>17158</v>
      </c>
      <c r="AL2800">
        <v>3</v>
      </c>
      <c r="AM2800" s="5">
        <f t="shared" si="346"/>
        <v>0.6</v>
      </c>
      <c r="AN2800" s="4">
        <f t="shared" si="351"/>
        <v>9.0874668686103744E-4</v>
      </c>
      <c r="AO2800" s="3"/>
      <c r="AP2800">
        <v>1</v>
      </c>
      <c r="AR2800" t="s">
        <v>17157</v>
      </c>
      <c r="AS2800" t="s">
        <v>17156</v>
      </c>
      <c r="AT2800" s="2" t="s">
        <v>0</v>
      </c>
      <c r="AU2800" s="1">
        <f t="shared" si="347"/>
        <v>1.2156983740181802</v>
      </c>
      <c r="AV2800" s="1">
        <f t="shared" si="348"/>
        <v>0.89432017249472984</v>
      </c>
      <c r="AW2800" s="1">
        <f t="shared" si="349"/>
        <v>0.5729419709712793</v>
      </c>
    </row>
    <row r="2801" spans="1:49" x14ac:dyDescent="0.2">
      <c r="A2801">
        <v>2799</v>
      </c>
      <c r="B2801" t="s">
        <v>17155</v>
      </c>
      <c r="C2801" t="s">
        <v>17154</v>
      </c>
      <c r="F2801" t="s">
        <v>17153</v>
      </c>
      <c r="G2801" t="s">
        <v>8</v>
      </c>
      <c r="H2801" t="s">
        <v>7</v>
      </c>
      <c r="I2801" t="s">
        <v>17152</v>
      </c>
      <c r="J2801" t="s">
        <v>17151</v>
      </c>
      <c r="K2801" t="s">
        <v>17150</v>
      </c>
      <c r="L2801" t="s">
        <v>17149</v>
      </c>
      <c r="M2801" t="s">
        <v>17148</v>
      </c>
      <c r="N2801">
        <v>4</v>
      </c>
      <c r="O2801" t="s">
        <v>17147</v>
      </c>
      <c r="P2801" t="s">
        <v>17146</v>
      </c>
      <c r="Q2801" t="s">
        <v>17145</v>
      </c>
      <c r="R2801" s="7">
        <v>42966</v>
      </c>
      <c r="S2801" s="8">
        <f t="shared" si="344"/>
        <v>2017</v>
      </c>
      <c r="T2801" s="8">
        <v>2017</v>
      </c>
      <c r="U2801" s="8">
        <f t="shared" si="345"/>
        <v>5</v>
      </c>
      <c r="V2801" s="7">
        <v>42966</v>
      </c>
      <c r="W2801" t="s">
        <v>811</v>
      </c>
      <c r="X2801" s="2">
        <v>1.3280000000000001</v>
      </c>
      <c r="Y2801" s="6">
        <f t="shared" si="350"/>
        <v>3.5450201542937994E-2</v>
      </c>
      <c r="AA2801">
        <v>15361225</v>
      </c>
      <c r="AB2801">
        <v>18894</v>
      </c>
      <c r="AD2801" t="s">
        <v>2</v>
      </c>
      <c r="AE2801">
        <v>16</v>
      </c>
      <c r="AG2801">
        <v>8013686</v>
      </c>
      <c r="AH2801" t="s">
        <v>17144</v>
      </c>
      <c r="AI2801" t="s">
        <v>17143</v>
      </c>
      <c r="AJ2801" t="s">
        <v>17142</v>
      </c>
      <c r="AK2801" t="s">
        <v>17141</v>
      </c>
      <c r="AL2801">
        <v>9</v>
      </c>
      <c r="AM2801" s="5">
        <f t="shared" si="346"/>
        <v>1.8</v>
      </c>
      <c r="AN2801" s="4">
        <f t="shared" si="351"/>
        <v>2.7262400605831123E-3</v>
      </c>
      <c r="AO2801" s="3"/>
      <c r="AP2801">
        <v>0</v>
      </c>
      <c r="AQ2801" t="s">
        <v>416</v>
      </c>
      <c r="AR2801" t="s">
        <v>1</v>
      </c>
      <c r="AS2801" t="s">
        <v>1574</v>
      </c>
      <c r="AT2801" s="2">
        <v>3.8340000000000001</v>
      </c>
      <c r="AU2801" s="1">
        <f t="shared" si="347"/>
        <v>2.563301309823153</v>
      </c>
      <c r="AV2801" s="1">
        <f t="shared" si="348"/>
        <v>1.9088220801760554</v>
      </c>
      <c r="AW2801" s="1">
        <f t="shared" si="349"/>
        <v>1.2543428505289576</v>
      </c>
    </row>
    <row r="2802" spans="1:49" x14ac:dyDescent="0.2">
      <c r="A2802">
        <v>2800</v>
      </c>
      <c r="B2802" t="s">
        <v>17140</v>
      </c>
      <c r="C2802" t="s">
        <v>17139</v>
      </c>
      <c r="F2802" t="s">
        <v>17138</v>
      </c>
      <c r="G2802" t="s">
        <v>8</v>
      </c>
      <c r="H2802" t="s">
        <v>7</v>
      </c>
      <c r="I2802" t="s">
        <v>17137</v>
      </c>
      <c r="J2802">
        <v>60016248</v>
      </c>
      <c r="K2802" t="s">
        <v>3910</v>
      </c>
      <c r="L2802" t="s">
        <v>76</v>
      </c>
      <c r="M2802" t="s">
        <v>75</v>
      </c>
      <c r="N2802">
        <v>2</v>
      </c>
      <c r="O2802" t="s">
        <v>17136</v>
      </c>
      <c r="P2802" t="s">
        <v>17135</v>
      </c>
      <c r="Q2802" t="s">
        <v>4178</v>
      </c>
      <c r="R2802" s="7">
        <v>42965</v>
      </c>
      <c r="S2802" s="8">
        <f t="shared" si="344"/>
        <v>2017</v>
      </c>
      <c r="T2802" s="8">
        <v>2017</v>
      </c>
      <c r="U2802" s="8">
        <f t="shared" si="345"/>
        <v>5</v>
      </c>
      <c r="V2802" s="7">
        <v>42965</v>
      </c>
      <c r="W2802" t="s">
        <v>17134</v>
      </c>
      <c r="X2802" s="2">
        <v>0.623</v>
      </c>
      <c r="Y2802" s="6">
        <f t="shared" si="350"/>
        <v>1.6630629187688529E-2</v>
      </c>
      <c r="AA2802">
        <v>17422132</v>
      </c>
      <c r="AB2802">
        <v>144950</v>
      </c>
      <c r="AC2802">
        <v>17422140</v>
      </c>
      <c r="AD2802" t="s">
        <v>2</v>
      </c>
      <c r="AE2802">
        <v>14</v>
      </c>
      <c r="AF2802">
        <v>5</v>
      </c>
      <c r="AH2802" t="s">
        <v>17133</v>
      </c>
      <c r="AI2802" t="s">
        <v>17132</v>
      </c>
      <c r="AJ2802" t="s">
        <v>17131</v>
      </c>
      <c r="AK2802" t="s">
        <v>17130</v>
      </c>
      <c r="AL2802">
        <v>5</v>
      </c>
      <c r="AM2802" s="5">
        <f t="shared" si="346"/>
        <v>1</v>
      </c>
      <c r="AN2802" s="4">
        <f t="shared" si="351"/>
        <v>1.5145778114350624E-3</v>
      </c>
      <c r="AO2802" s="3"/>
      <c r="AP2802">
        <v>1</v>
      </c>
      <c r="AR2802" t="s">
        <v>1</v>
      </c>
      <c r="AT2802" s="2">
        <v>2.0870000000000002</v>
      </c>
      <c r="AU2802" s="1">
        <f t="shared" si="347"/>
        <v>1.2095813774812489</v>
      </c>
      <c r="AV2802" s="1">
        <f t="shared" si="348"/>
        <v>0.90726034995617955</v>
      </c>
      <c r="AW2802" s="1">
        <f t="shared" si="349"/>
        <v>0.60493932243111015</v>
      </c>
    </row>
    <row r="2803" spans="1:49" x14ac:dyDescent="0.2">
      <c r="A2803">
        <v>2801</v>
      </c>
      <c r="B2803" t="s">
        <v>17129</v>
      </c>
      <c r="C2803" t="s">
        <v>17128</v>
      </c>
      <c r="F2803" t="s">
        <v>17127</v>
      </c>
      <c r="G2803" t="s">
        <v>8</v>
      </c>
      <c r="H2803" t="s">
        <v>7</v>
      </c>
      <c r="I2803" t="s">
        <v>4006</v>
      </c>
      <c r="J2803">
        <v>60025578</v>
      </c>
      <c r="K2803" t="s">
        <v>43</v>
      </c>
      <c r="L2803" t="s">
        <v>5</v>
      </c>
      <c r="M2803" t="s">
        <v>4</v>
      </c>
      <c r="N2803">
        <v>4</v>
      </c>
      <c r="O2803" t="s">
        <v>17126</v>
      </c>
      <c r="P2803" t="s">
        <v>17125</v>
      </c>
      <c r="Q2803" t="s">
        <v>209</v>
      </c>
      <c r="R2803" s="7">
        <v>42965</v>
      </c>
      <c r="S2803" s="8">
        <f t="shared" si="344"/>
        <v>2017</v>
      </c>
      <c r="T2803" s="8">
        <v>2017</v>
      </c>
      <c r="U2803" s="8">
        <f t="shared" si="345"/>
        <v>5</v>
      </c>
      <c r="V2803" s="7">
        <v>42965</v>
      </c>
      <c r="W2803" t="s">
        <v>811</v>
      </c>
      <c r="X2803" s="2">
        <v>1.3280000000000001</v>
      </c>
      <c r="Y2803" s="6">
        <f t="shared" si="350"/>
        <v>3.5450201542937994E-2</v>
      </c>
      <c r="AA2803">
        <v>15361225</v>
      </c>
      <c r="AB2803">
        <v>18894</v>
      </c>
      <c r="AD2803" t="s">
        <v>2</v>
      </c>
      <c r="AE2803">
        <v>16</v>
      </c>
      <c r="AG2803">
        <v>8013080</v>
      </c>
      <c r="AH2803" t="s">
        <v>17124</v>
      </c>
      <c r="AI2803" t="s">
        <v>17123</v>
      </c>
      <c r="AJ2803" t="s">
        <v>17122</v>
      </c>
      <c r="AK2803" t="s">
        <v>17121</v>
      </c>
      <c r="AL2803">
        <v>62</v>
      </c>
      <c r="AM2803" s="5">
        <f t="shared" si="346"/>
        <v>12.4</v>
      </c>
      <c r="AN2803" s="4">
        <f t="shared" si="351"/>
        <v>1.8780764861794776E-2</v>
      </c>
      <c r="AO2803" s="3"/>
      <c r="AP2803">
        <v>0</v>
      </c>
      <c r="AQ2803" t="s">
        <v>18</v>
      </c>
      <c r="AR2803" t="s">
        <v>17120</v>
      </c>
      <c r="AS2803" t="s">
        <v>17</v>
      </c>
      <c r="AT2803" s="2">
        <v>3.8340000000000001</v>
      </c>
      <c r="AU2803" s="1">
        <f t="shared" si="347"/>
        <v>3.0449370538595031</v>
      </c>
      <c r="AV2803" s="1">
        <f t="shared" si="348"/>
        <v>2.7115483202366382</v>
      </c>
      <c r="AW2803" s="1">
        <f t="shared" si="349"/>
        <v>2.3781595866137741</v>
      </c>
    </row>
    <row r="2804" spans="1:49" x14ac:dyDescent="0.2">
      <c r="A2804">
        <v>2802</v>
      </c>
      <c r="B2804" t="s">
        <v>17119</v>
      </c>
      <c r="C2804" t="s">
        <v>17118</v>
      </c>
      <c r="F2804" t="s">
        <v>17117</v>
      </c>
      <c r="G2804" t="s">
        <v>8</v>
      </c>
      <c r="H2804" t="s">
        <v>7</v>
      </c>
      <c r="I2804" t="s">
        <v>1184</v>
      </c>
      <c r="J2804" t="s">
        <v>17116</v>
      </c>
      <c r="K2804" t="s">
        <v>17115</v>
      </c>
      <c r="L2804" t="s">
        <v>17114</v>
      </c>
      <c r="M2804" t="s">
        <v>17113</v>
      </c>
      <c r="N2804">
        <v>12</v>
      </c>
      <c r="O2804" t="s">
        <v>17112</v>
      </c>
      <c r="P2804" t="s">
        <v>17111</v>
      </c>
      <c r="Q2804" t="s">
        <v>17110</v>
      </c>
      <c r="R2804" s="7">
        <v>42965</v>
      </c>
      <c r="S2804" s="8">
        <f t="shared" si="344"/>
        <v>2017</v>
      </c>
      <c r="T2804" s="8">
        <v>2017</v>
      </c>
      <c r="U2804" s="8">
        <f t="shared" si="345"/>
        <v>5</v>
      </c>
      <c r="V2804" s="7">
        <v>42965</v>
      </c>
      <c r="W2804" t="s">
        <v>3072</v>
      </c>
      <c r="X2804" s="2">
        <v>1.774</v>
      </c>
      <c r="Y2804" s="6">
        <f t="shared" si="350"/>
        <v>4.7355916820159633E-2</v>
      </c>
      <c r="AA2804">
        <v>295515</v>
      </c>
      <c r="AB2804">
        <v>29066</v>
      </c>
      <c r="AC2804">
        <v>17414326</v>
      </c>
      <c r="AD2804" t="s">
        <v>2</v>
      </c>
      <c r="AE2804">
        <v>57</v>
      </c>
      <c r="AF2804">
        <v>11</v>
      </c>
      <c r="AG2804">
        <v>116048</v>
      </c>
      <c r="AI2804" t="s">
        <v>17109</v>
      </c>
      <c r="AJ2804" t="s">
        <v>17108</v>
      </c>
      <c r="AK2804" t="s">
        <v>17107</v>
      </c>
      <c r="AL2804">
        <v>14</v>
      </c>
      <c r="AM2804" s="5">
        <f t="shared" si="346"/>
        <v>2.8</v>
      </c>
      <c r="AN2804" s="4">
        <f t="shared" si="351"/>
        <v>4.2408178720181747E-3</v>
      </c>
      <c r="AO2804" s="3"/>
      <c r="AP2804">
        <v>0</v>
      </c>
      <c r="AQ2804" t="s">
        <v>301</v>
      </c>
      <c r="AR2804">
        <v>633053</v>
      </c>
      <c r="AS2804" t="s">
        <v>15720</v>
      </c>
      <c r="AT2804" s="2">
        <v>3.1789999999999998</v>
      </c>
      <c r="AU2804" s="1">
        <f t="shared" si="347"/>
        <v>3.4421387135717194</v>
      </c>
      <c r="AV2804" s="1">
        <f t="shared" si="348"/>
        <v>2.5798367346088904</v>
      </c>
      <c r="AW2804" s="1">
        <f t="shared" si="349"/>
        <v>1.7175347556460612</v>
      </c>
    </row>
    <row r="2805" spans="1:49" x14ac:dyDescent="0.2">
      <c r="A2805">
        <v>2803</v>
      </c>
      <c r="B2805" t="s">
        <v>17106</v>
      </c>
      <c r="C2805" t="s">
        <v>17105</v>
      </c>
      <c r="E2805">
        <v>28820477</v>
      </c>
      <c r="F2805" t="s">
        <v>17104</v>
      </c>
      <c r="G2805" t="s">
        <v>8</v>
      </c>
      <c r="H2805" t="s">
        <v>7</v>
      </c>
      <c r="I2805" t="s">
        <v>17103</v>
      </c>
      <c r="J2805">
        <v>60033316</v>
      </c>
      <c r="K2805" t="s">
        <v>642</v>
      </c>
      <c r="L2805" t="s">
        <v>641</v>
      </c>
      <c r="M2805" t="s">
        <v>59</v>
      </c>
      <c r="N2805">
        <v>4</v>
      </c>
      <c r="O2805" t="s">
        <v>17102</v>
      </c>
      <c r="P2805" t="s">
        <v>17101</v>
      </c>
      <c r="Q2805" t="s">
        <v>1339</v>
      </c>
      <c r="R2805" s="7">
        <v>42965</v>
      </c>
      <c r="S2805" s="8">
        <f t="shared" si="344"/>
        <v>2017</v>
      </c>
      <c r="T2805" s="8">
        <v>2017</v>
      </c>
      <c r="U2805" s="8">
        <f t="shared" si="345"/>
        <v>5</v>
      </c>
      <c r="V2805" s="7">
        <v>42965</v>
      </c>
      <c r="W2805" t="s">
        <v>982</v>
      </c>
      <c r="X2805" s="2">
        <v>0.63600000000000001</v>
      </c>
      <c r="Y2805" s="6">
        <f t="shared" si="350"/>
        <v>1.6977656763033557E-2</v>
      </c>
      <c r="AA2805">
        <v>14248220</v>
      </c>
      <c r="AB2805">
        <v>130124</v>
      </c>
      <c r="AD2805" t="s">
        <v>2</v>
      </c>
      <c r="AE2805">
        <v>17</v>
      </c>
      <c r="AF2805">
        <v>8</v>
      </c>
      <c r="AG2805">
        <v>1903</v>
      </c>
      <c r="AI2805" t="s">
        <v>17100</v>
      </c>
      <c r="AJ2805" t="s">
        <v>17099</v>
      </c>
      <c r="AK2805" t="s">
        <v>17098</v>
      </c>
      <c r="AL2805">
        <v>26</v>
      </c>
      <c r="AM2805" s="5">
        <f t="shared" si="346"/>
        <v>5.2</v>
      </c>
      <c r="AN2805" s="4">
        <f t="shared" si="351"/>
        <v>7.8758046194623253E-3</v>
      </c>
      <c r="AO2805" s="3"/>
      <c r="AP2805">
        <v>1</v>
      </c>
      <c r="AQ2805" t="s">
        <v>17097</v>
      </c>
      <c r="AR2805" t="s">
        <v>1</v>
      </c>
      <c r="AS2805" t="s">
        <v>17096</v>
      </c>
      <c r="AT2805" s="2" t="s">
        <v>0</v>
      </c>
      <c r="AU2805" s="1">
        <f t="shared" si="347"/>
        <v>1.4247101119962187</v>
      </c>
      <c r="AV2805" s="1">
        <f t="shared" si="348"/>
        <v>1.242673069124794</v>
      </c>
      <c r="AW2805" s="1">
        <f t="shared" si="349"/>
        <v>1.0606360262533694</v>
      </c>
    </row>
    <row r="2806" spans="1:49" x14ac:dyDescent="0.2">
      <c r="A2806">
        <v>2804</v>
      </c>
      <c r="B2806" t="s">
        <v>17095</v>
      </c>
      <c r="C2806" t="s">
        <v>17094</v>
      </c>
      <c r="E2806">
        <v>28820465</v>
      </c>
      <c r="F2806" t="s">
        <v>17093</v>
      </c>
      <c r="G2806" t="s">
        <v>8</v>
      </c>
      <c r="H2806" t="s">
        <v>7</v>
      </c>
      <c r="I2806" t="s">
        <v>1396</v>
      </c>
      <c r="J2806" t="s">
        <v>1395</v>
      </c>
      <c r="K2806" t="s">
        <v>1394</v>
      </c>
      <c r="L2806" t="s">
        <v>535</v>
      </c>
      <c r="M2806" t="s">
        <v>417</v>
      </c>
      <c r="N2806">
        <v>5</v>
      </c>
      <c r="O2806" t="s">
        <v>17092</v>
      </c>
      <c r="P2806" t="s">
        <v>17091</v>
      </c>
      <c r="Q2806" t="s">
        <v>17090</v>
      </c>
      <c r="R2806" s="7">
        <v>42965</v>
      </c>
      <c r="S2806" s="8">
        <f t="shared" si="344"/>
        <v>2017</v>
      </c>
      <c r="T2806" s="8">
        <v>2017</v>
      </c>
      <c r="U2806" s="8">
        <f t="shared" si="345"/>
        <v>5</v>
      </c>
      <c r="V2806" s="7">
        <v>42965</v>
      </c>
      <c r="W2806" t="s">
        <v>982</v>
      </c>
      <c r="X2806" s="2">
        <v>0.63600000000000001</v>
      </c>
      <c r="Y2806" s="6">
        <f t="shared" si="350"/>
        <v>1.6977656763033557E-2</v>
      </c>
      <c r="AA2806">
        <v>14248220</v>
      </c>
      <c r="AB2806">
        <v>130124</v>
      </c>
      <c r="AD2806" t="s">
        <v>2</v>
      </c>
      <c r="AE2806">
        <v>17</v>
      </c>
      <c r="AF2806">
        <v>8</v>
      </c>
      <c r="AG2806">
        <v>1911</v>
      </c>
      <c r="AI2806" t="s">
        <v>17089</v>
      </c>
      <c r="AJ2806" t="s">
        <v>17088</v>
      </c>
      <c r="AK2806" t="s">
        <v>17087</v>
      </c>
      <c r="AL2806">
        <v>7</v>
      </c>
      <c r="AM2806" s="5">
        <f t="shared" si="346"/>
        <v>1.4</v>
      </c>
      <c r="AN2806" s="4">
        <f t="shared" si="351"/>
        <v>2.1204089360090874E-3</v>
      </c>
      <c r="AO2806" s="3"/>
      <c r="AP2806">
        <v>1</v>
      </c>
      <c r="AR2806" t="s">
        <v>532</v>
      </c>
      <c r="AS2806" t="s">
        <v>17086</v>
      </c>
      <c r="AT2806" s="2" t="s">
        <v>0</v>
      </c>
      <c r="AU2806" s="1">
        <f t="shared" si="347"/>
        <v>1.2520482414926215</v>
      </c>
      <c r="AV2806" s="1">
        <f t="shared" si="348"/>
        <v>0.95490328495213217</v>
      </c>
      <c r="AW2806" s="1">
        <f t="shared" si="349"/>
        <v>0.65775832841164283</v>
      </c>
    </row>
    <row r="2807" spans="1:49" x14ac:dyDescent="0.2">
      <c r="A2807">
        <v>2805</v>
      </c>
      <c r="B2807" t="s">
        <v>17085</v>
      </c>
      <c r="C2807" t="s">
        <v>17084</v>
      </c>
      <c r="F2807" t="s">
        <v>17083</v>
      </c>
      <c r="G2807" t="s">
        <v>8</v>
      </c>
      <c r="H2807" t="s">
        <v>7</v>
      </c>
      <c r="I2807" t="s">
        <v>17082</v>
      </c>
      <c r="J2807">
        <v>60017841</v>
      </c>
      <c r="K2807" t="s">
        <v>17081</v>
      </c>
      <c r="L2807" t="s">
        <v>17080</v>
      </c>
      <c r="M2807" t="s">
        <v>572</v>
      </c>
      <c r="N2807">
        <v>2</v>
      </c>
      <c r="O2807" t="s">
        <v>17079</v>
      </c>
      <c r="P2807" t="s">
        <v>17078</v>
      </c>
      <c r="Q2807" t="s">
        <v>17077</v>
      </c>
      <c r="R2807" s="7">
        <v>42965</v>
      </c>
      <c r="S2807" s="8">
        <f t="shared" si="344"/>
        <v>2017</v>
      </c>
      <c r="T2807" s="8">
        <v>2017</v>
      </c>
      <c r="U2807" s="8">
        <f t="shared" si="345"/>
        <v>5</v>
      </c>
      <c r="V2807" s="7">
        <v>42965</v>
      </c>
      <c r="W2807" t="s">
        <v>2707</v>
      </c>
      <c r="X2807" s="2">
        <v>0.621</v>
      </c>
      <c r="Y2807" s="6">
        <f t="shared" si="350"/>
        <v>1.6577240329943142E-2</v>
      </c>
      <c r="AA2807">
        <v>11755326</v>
      </c>
      <c r="AB2807">
        <v>4700151916</v>
      </c>
      <c r="AC2807">
        <v>11755334</v>
      </c>
      <c r="AD2807" t="s">
        <v>2</v>
      </c>
      <c r="AE2807">
        <v>4306</v>
      </c>
      <c r="AF2807">
        <v>4</v>
      </c>
      <c r="AH2807" t="s">
        <v>17076</v>
      </c>
      <c r="AI2807" t="s">
        <v>17075</v>
      </c>
      <c r="AJ2807" t="s">
        <v>17074</v>
      </c>
      <c r="AK2807" t="s">
        <v>17073</v>
      </c>
      <c r="AL2807">
        <v>3</v>
      </c>
      <c r="AM2807" s="5">
        <f t="shared" si="346"/>
        <v>0.6</v>
      </c>
      <c r="AN2807" s="4">
        <f t="shared" si="351"/>
        <v>9.0874668686103744E-4</v>
      </c>
      <c r="AO2807" s="3"/>
      <c r="AP2807">
        <v>0</v>
      </c>
      <c r="AQ2807" t="s">
        <v>224</v>
      </c>
      <c r="AR2807" t="s">
        <v>17072</v>
      </c>
      <c r="AS2807" t="s">
        <v>223</v>
      </c>
      <c r="AT2807" s="2">
        <v>1.091</v>
      </c>
      <c r="AU2807" s="1">
        <f t="shared" si="347"/>
        <v>1.1876692237018509</v>
      </c>
      <c r="AV2807" s="1">
        <f t="shared" si="348"/>
        <v>0.87429935084020904</v>
      </c>
      <c r="AW2807" s="1">
        <f t="shared" si="349"/>
        <v>0.56092947797856685</v>
      </c>
    </row>
    <row r="2808" spans="1:49" x14ac:dyDescent="0.2">
      <c r="A2808">
        <v>2806</v>
      </c>
      <c r="B2808" t="s">
        <v>17071</v>
      </c>
      <c r="C2808" t="s">
        <v>17070</v>
      </c>
      <c r="F2808" t="s">
        <v>17069</v>
      </c>
      <c r="G2808" t="s">
        <v>8</v>
      </c>
      <c r="H2808" t="s">
        <v>7</v>
      </c>
      <c r="I2808" t="s">
        <v>17068</v>
      </c>
      <c r="J2808" t="s">
        <v>17067</v>
      </c>
      <c r="K2808" t="s">
        <v>17066</v>
      </c>
      <c r="L2808" t="s">
        <v>17065</v>
      </c>
      <c r="M2808" t="s">
        <v>481</v>
      </c>
      <c r="N2808">
        <v>4</v>
      </c>
      <c r="O2808" t="s">
        <v>17064</v>
      </c>
      <c r="P2808" t="s">
        <v>17063</v>
      </c>
      <c r="Q2808" t="s">
        <v>17062</v>
      </c>
      <c r="R2808" s="7">
        <v>42965</v>
      </c>
      <c r="S2808" s="8">
        <f t="shared" si="344"/>
        <v>2017</v>
      </c>
      <c r="T2808" s="8">
        <v>2017</v>
      </c>
      <c r="U2808" s="8">
        <f t="shared" si="345"/>
        <v>5</v>
      </c>
      <c r="V2808" s="7">
        <v>42965</v>
      </c>
      <c r="W2808" t="s">
        <v>2707</v>
      </c>
      <c r="X2808" s="2">
        <v>0.621</v>
      </c>
      <c r="Y2808" s="6">
        <f t="shared" si="350"/>
        <v>1.6577240329943142E-2</v>
      </c>
      <c r="AA2808">
        <v>11755326</v>
      </c>
      <c r="AB2808">
        <v>4700151916</v>
      </c>
      <c r="AC2808">
        <v>11755334</v>
      </c>
      <c r="AD2808" t="s">
        <v>2</v>
      </c>
      <c r="AE2808">
        <v>4306</v>
      </c>
      <c r="AF2808">
        <v>4</v>
      </c>
      <c r="AH2808" t="s">
        <v>17061</v>
      </c>
      <c r="AI2808" t="s">
        <v>17060</v>
      </c>
      <c r="AJ2808" t="s">
        <v>17059</v>
      </c>
      <c r="AK2808" t="s">
        <v>17058</v>
      </c>
      <c r="AL2808">
        <v>14</v>
      </c>
      <c r="AM2808" s="5">
        <f t="shared" si="346"/>
        <v>2.8</v>
      </c>
      <c r="AN2808" s="4">
        <f t="shared" si="351"/>
        <v>4.2408178720181747E-3</v>
      </c>
      <c r="AO2808" s="3"/>
      <c r="AP2808">
        <v>0</v>
      </c>
      <c r="AQ2808" t="s">
        <v>384</v>
      </c>
      <c r="AR2808" t="s">
        <v>17057</v>
      </c>
      <c r="AS2808" t="s">
        <v>383</v>
      </c>
      <c r="AT2808" s="2">
        <v>1.091</v>
      </c>
      <c r="AU2808" s="1">
        <f t="shared" si="347"/>
        <v>1.2876313592565651</v>
      </c>
      <c r="AV2808" s="1">
        <f t="shared" si="348"/>
        <v>1.0409029100980658</v>
      </c>
      <c r="AW2808" s="1">
        <f t="shared" si="349"/>
        <v>0.79417446093956645</v>
      </c>
    </row>
    <row r="2809" spans="1:49" x14ac:dyDescent="0.2">
      <c r="A2809">
        <v>2807</v>
      </c>
      <c r="B2809" t="s">
        <v>17056</v>
      </c>
      <c r="C2809" t="s">
        <v>17055</v>
      </c>
      <c r="E2809">
        <v>28110576</v>
      </c>
      <c r="F2809" t="s">
        <v>17054</v>
      </c>
      <c r="G2809" t="s">
        <v>8</v>
      </c>
      <c r="H2809" t="s">
        <v>7</v>
      </c>
      <c r="I2809" t="s">
        <v>17053</v>
      </c>
      <c r="J2809" t="s">
        <v>17052</v>
      </c>
      <c r="K2809" t="s">
        <v>17051</v>
      </c>
      <c r="L2809" t="s">
        <v>17050</v>
      </c>
      <c r="M2809" t="s">
        <v>467</v>
      </c>
      <c r="N2809">
        <v>7</v>
      </c>
      <c r="O2809" t="s">
        <v>17049</v>
      </c>
      <c r="P2809" t="s">
        <v>17048</v>
      </c>
      <c r="Q2809" t="s">
        <v>17047</v>
      </c>
      <c r="R2809" s="7">
        <v>42965</v>
      </c>
      <c r="S2809" s="8">
        <f t="shared" si="344"/>
        <v>2017</v>
      </c>
      <c r="T2809" s="8">
        <v>2017</v>
      </c>
      <c r="U2809" s="8">
        <f t="shared" si="345"/>
        <v>5</v>
      </c>
      <c r="V2809" s="7">
        <v>42965</v>
      </c>
      <c r="W2809" t="s">
        <v>2527</v>
      </c>
      <c r="X2809" s="2">
        <v>0.89600000000000002</v>
      </c>
      <c r="Y2809" s="6">
        <f t="shared" si="350"/>
        <v>2.3918208269934065E-2</v>
      </c>
      <c r="AA2809">
        <v>2656736</v>
      </c>
      <c r="AB2809">
        <v>29901</v>
      </c>
      <c r="AC2809">
        <v>14645157</v>
      </c>
      <c r="AD2809" t="s">
        <v>2</v>
      </c>
      <c r="AE2809">
        <v>33</v>
      </c>
      <c r="AF2809">
        <v>6</v>
      </c>
      <c r="AH2809" t="s">
        <v>17046</v>
      </c>
      <c r="AI2809" t="s">
        <v>17045</v>
      </c>
      <c r="AJ2809" t="s">
        <v>17044</v>
      </c>
      <c r="AK2809" t="s">
        <v>17043</v>
      </c>
      <c r="AL2809">
        <v>2</v>
      </c>
      <c r="AM2809" s="5">
        <f t="shared" si="346"/>
        <v>0.4</v>
      </c>
      <c r="AN2809" s="4">
        <f t="shared" si="351"/>
        <v>6.0583112457402507E-4</v>
      </c>
      <c r="AO2809" s="3"/>
      <c r="AP2809">
        <v>1</v>
      </c>
      <c r="AR2809" t="s">
        <v>1</v>
      </c>
      <c r="AT2809" s="2">
        <v>3.9140000000000001</v>
      </c>
      <c r="AU2809" s="1">
        <f t="shared" si="347"/>
        <v>1.6924495126326051</v>
      </c>
      <c r="AV2809" s="1">
        <f t="shared" si="348"/>
        <v>1.2262019697254045</v>
      </c>
      <c r="AW2809" s="1">
        <f t="shared" si="349"/>
        <v>0.75995442681820358</v>
      </c>
    </row>
    <row r="2810" spans="1:49" x14ac:dyDescent="0.2">
      <c r="A2810">
        <v>2808</v>
      </c>
      <c r="B2810" t="s">
        <v>17042</v>
      </c>
      <c r="C2810" t="s">
        <v>17041</v>
      </c>
      <c r="E2810">
        <v>28118773</v>
      </c>
      <c r="F2810" t="s">
        <v>17040</v>
      </c>
      <c r="G2810" t="s">
        <v>8</v>
      </c>
      <c r="H2810" t="s">
        <v>7</v>
      </c>
      <c r="I2810" t="s">
        <v>17039</v>
      </c>
      <c r="J2810" t="s">
        <v>17038</v>
      </c>
      <c r="K2810" t="s">
        <v>17037</v>
      </c>
      <c r="L2810" t="s">
        <v>21</v>
      </c>
      <c r="M2810" t="s">
        <v>20</v>
      </c>
      <c r="N2810">
        <v>5</v>
      </c>
      <c r="O2810" t="s">
        <v>17036</v>
      </c>
      <c r="P2810" t="s">
        <v>17035</v>
      </c>
      <c r="Q2810" t="s">
        <v>17034</v>
      </c>
      <c r="R2810" s="7">
        <v>42965</v>
      </c>
      <c r="S2810" s="8">
        <f t="shared" si="344"/>
        <v>2017</v>
      </c>
      <c r="T2810" s="8">
        <v>2017</v>
      </c>
      <c r="U2810" s="8">
        <f t="shared" si="345"/>
        <v>5</v>
      </c>
      <c r="V2810" s="7">
        <v>42965</v>
      </c>
      <c r="W2810" t="s">
        <v>2527</v>
      </c>
      <c r="X2810" s="2">
        <v>0.89600000000000002</v>
      </c>
      <c r="Y2810" s="6">
        <f t="shared" si="350"/>
        <v>2.3918208269934065E-2</v>
      </c>
      <c r="AA2810">
        <v>2656736</v>
      </c>
      <c r="AB2810">
        <v>29901</v>
      </c>
      <c r="AC2810">
        <v>14645157</v>
      </c>
      <c r="AD2810" t="s">
        <v>2</v>
      </c>
      <c r="AE2810">
        <v>33</v>
      </c>
      <c r="AF2810">
        <v>6</v>
      </c>
      <c r="AH2810" t="s">
        <v>17033</v>
      </c>
      <c r="AI2810" t="s">
        <v>17032</v>
      </c>
      <c r="AJ2810" t="s">
        <v>17031</v>
      </c>
      <c r="AK2810" t="s">
        <v>17030</v>
      </c>
      <c r="AL2810">
        <v>7</v>
      </c>
      <c r="AM2810" s="5">
        <f t="shared" si="346"/>
        <v>1.4</v>
      </c>
      <c r="AN2810" s="4">
        <f t="shared" si="351"/>
        <v>2.1204089360090874E-3</v>
      </c>
      <c r="AO2810" s="3"/>
      <c r="AP2810">
        <v>1</v>
      </c>
      <c r="AR2810" t="s">
        <v>1</v>
      </c>
      <c r="AT2810" s="2">
        <v>3.9140000000000001</v>
      </c>
      <c r="AU2810" s="1">
        <f t="shared" si="347"/>
        <v>1.737886846975657</v>
      </c>
      <c r="AV2810" s="1">
        <f t="shared" si="348"/>
        <v>1.3019308602971575</v>
      </c>
      <c r="AW2810" s="1">
        <f t="shared" si="349"/>
        <v>0.8659748736186581</v>
      </c>
    </row>
    <row r="2811" spans="1:49" x14ac:dyDescent="0.2">
      <c r="A2811">
        <v>2809</v>
      </c>
      <c r="B2811" t="s">
        <v>17029</v>
      </c>
      <c r="C2811" t="s">
        <v>17028</v>
      </c>
      <c r="F2811" t="s">
        <v>17027</v>
      </c>
      <c r="G2811" t="s">
        <v>8</v>
      </c>
      <c r="H2811" t="s">
        <v>7</v>
      </c>
      <c r="I2811" t="s">
        <v>17026</v>
      </c>
      <c r="J2811" t="s">
        <v>17025</v>
      </c>
      <c r="K2811" t="s">
        <v>17024</v>
      </c>
      <c r="L2811" t="s">
        <v>17023</v>
      </c>
      <c r="M2811" t="s">
        <v>17022</v>
      </c>
      <c r="N2811">
        <v>24</v>
      </c>
      <c r="O2811" t="s">
        <v>17021</v>
      </c>
      <c r="P2811" t="s">
        <v>17020</v>
      </c>
      <c r="Q2811" t="s">
        <v>17019</v>
      </c>
      <c r="R2811" s="7">
        <v>42964</v>
      </c>
      <c r="S2811" s="8">
        <f t="shared" si="344"/>
        <v>2017</v>
      </c>
      <c r="T2811" s="8">
        <v>2017</v>
      </c>
      <c r="U2811" s="8">
        <f t="shared" si="345"/>
        <v>5</v>
      </c>
      <c r="V2811" s="7">
        <v>42964</v>
      </c>
      <c r="W2811" t="s">
        <v>9522</v>
      </c>
      <c r="X2811" s="2">
        <v>1.3420000000000001</v>
      </c>
      <c r="Y2811" s="6">
        <f t="shared" si="350"/>
        <v>3.582392354715571E-2</v>
      </c>
      <c r="AA2811">
        <v>13233580</v>
      </c>
      <c r="AB2811">
        <v>81697</v>
      </c>
      <c r="AC2811">
        <v>14486083</v>
      </c>
      <c r="AD2811" t="s">
        <v>2</v>
      </c>
      <c r="AE2811">
        <v>34</v>
      </c>
      <c r="AG2811" t="s">
        <v>17018</v>
      </c>
      <c r="AI2811" t="s">
        <v>17017</v>
      </c>
      <c r="AJ2811" t="s">
        <v>17016</v>
      </c>
      <c r="AK2811" t="s">
        <v>17015</v>
      </c>
      <c r="AL2811">
        <v>16</v>
      </c>
      <c r="AM2811" s="5">
        <f t="shared" si="346"/>
        <v>3.2</v>
      </c>
      <c r="AN2811" s="4">
        <f t="shared" si="351"/>
        <v>4.8466489965922005E-3</v>
      </c>
      <c r="AO2811" s="3"/>
      <c r="AP2811">
        <v>0</v>
      </c>
      <c r="AQ2811" t="s">
        <v>4043</v>
      </c>
      <c r="AR2811" t="s">
        <v>17014</v>
      </c>
      <c r="AS2811" t="s">
        <v>14599</v>
      </c>
      <c r="AT2811" s="2" t="s">
        <v>0</v>
      </c>
      <c r="AU2811" s="1">
        <f t="shared" si="347"/>
        <v>2.6530741181986657</v>
      </c>
      <c r="AV2811" s="1">
        <f t="shared" si="348"/>
        <v>2.0335286271873954</v>
      </c>
      <c r="AW2811" s="1">
        <f t="shared" si="349"/>
        <v>1.4139831361761253</v>
      </c>
    </row>
    <row r="2812" spans="1:49" x14ac:dyDescent="0.2">
      <c r="A2812">
        <v>2810</v>
      </c>
      <c r="B2812" t="s">
        <v>17013</v>
      </c>
      <c r="C2812" t="s">
        <v>17012</v>
      </c>
      <c r="E2812">
        <v>28719215</v>
      </c>
      <c r="F2812" t="s">
        <v>17011</v>
      </c>
      <c r="G2812" t="s">
        <v>8</v>
      </c>
      <c r="H2812" t="s">
        <v>7</v>
      </c>
      <c r="I2812" t="s">
        <v>3124</v>
      </c>
      <c r="J2812" t="s">
        <v>17010</v>
      </c>
      <c r="K2812" t="s">
        <v>17009</v>
      </c>
      <c r="L2812" t="s">
        <v>17008</v>
      </c>
      <c r="M2812" t="s">
        <v>333</v>
      </c>
      <c r="N2812">
        <v>5</v>
      </c>
      <c r="O2812" t="s">
        <v>17007</v>
      </c>
      <c r="P2812" t="s">
        <v>17006</v>
      </c>
      <c r="Q2812" t="s">
        <v>17005</v>
      </c>
      <c r="R2812" s="7">
        <v>42964</v>
      </c>
      <c r="S2812" s="8">
        <f t="shared" si="344"/>
        <v>2017</v>
      </c>
      <c r="T2812" s="8">
        <v>2017</v>
      </c>
      <c r="U2812" s="8">
        <f t="shared" si="345"/>
        <v>5</v>
      </c>
      <c r="V2812" s="7">
        <v>42964</v>
      </c>
      <c r="W2812" t="s">
        <v>3060</v>
      </c>
      <c r="X2812" s="2">
        <v>0.86399999999999999</v>
      </c>
      <c r="Y2812" s="6">
        <f t="shared" si="350"/>
        <v>2.3063986546007848E-2</v>
      </c>
      <c r="AA2812">
        <v>15206106</v>
      </c>
      <c r="AB2812">
        <v>26970</v>
      </c>
      <c r="AC2812">
        <v>15205207</v>
      </c>
      <c r="AD2812" t="s">
        <v>2</v>
      </c>
      <c r="AE2812">
        <v>121</v>
      </c>
      <c r="AF2812">
        <v>32</v>
      </c>
      <c r="AH2812" t="s">
        <v>17004</v>
      </c>
      <c r="AI2812" t="s">
        <v>17003</v>
      </c>
      <c r="AK2812" t="s">
        <v>17002</v>
      </c>
      <c r="AL2812">
        <v>4</v>
      </c>
      <c r="AM2812" s="5">
        <f t="shared" si="346"/>
        <v>0.8</v>
      </c>
      <c r="AN2812" s="4">
        <f t="shared" si="351"/>
        <v>1.2116622491480501E-3</v>
      </c>
      <c r="AO2812" s="3"/>
      <c r="AP2812">
        <v>0</v>
      </c>
      <c r="AR2812" t="s">
        <v>2884</v>
      </c>
      <c r="AS2812" t="s">
        <v>304</v>
      </c>
      <c r="AT2812" s="2">
        <v>2.9910000000000001</v>
      </c>
      <c r="AU2812" s="1">
        <f t="shared" si="347"/>
        <v>1.6508289256949904</v>
      </c>
      <c r="AV2812" s="1">
        <f t="shared" si="348"/>
        <v>1.213782439757795</v>
      </c>
      <c r="AW2812" s="1">
        <f t="shared" si="349"/>
        <v>0.7767359538205989</v>
      </c>
    </row>
    <row r="2813" spans="1:49" x14ac:dyDescent="0.2">
      <c r="A2813">
        <v>2811</v>
      </c>
      <c r="B2813" t="s">
        <v>17001</v>
      </c>
      <c r="C2813" t="s">
        <v>17000</v>
      </c>
      <c r="F2813" t="s">
        <v>16999</v>
      </c>
      <c r="G2813" t="s">
        <v>8</v>
      </c>
      <c r="H2813" t="s">
        <v>7</v>
      </c>
      <c r="I2813" t="s">
        <v>571</v>
      </c>
      <c r="J2813">
        <v>60005630</v>
      </c>
      <c r="K2813" t="s">
        <v>2314</v>
      </c>
      <c r="L2813" t="s">
        <v>1318</v>
      </c>
      <c r="M2813" t="s">
        <v>10</v>
      </c>
      <c r="N2813">
        <v>2</v>
      </c>
      <c r="O2813" t="s">
        <v>16998</v>
      </c>
      <c r="P2813" t="s">
        <v>6007</v>
      </c>
      <c r="Q2813" t="s">
        <v>2525</v>
      </c>
      <c r="R2813" s="7">
        <v>42964</v>
      </c>
      <c r="S2813" s="8">
        <f t="shared" si="344"/>
        <v>2017</v>
      </c>
      <c r="T2813" s="8">
        <v>2017</v>
      </c>
      <c r="U2813" s="8">
        <f t="shared" si="345"/>
        <v>5</v>
      </c>
      <c r="V2813" s="7">
        <v>42964</v>
      </c>
      <c r="W2813" t="s">
        <v>1439</v>
      </c>
      <c r="X2813" s="2">
        <v>0.375</v>
      </c>
      <c r="Y2813" s="6">
        <f t="shared" si="350"/>
        <v>1.0010410827260351E-2</v>
      </c>
      <c r="AA2813">
        <v>135194</v>
      </c>
      <c r="AB2813">
        <v>24918</v>
      </c>
      <c r="AD2813" t="s">
        <v>2</v>
      </c>
      <c r="AE2813">
        <v>53</v>
      </c>
      <c r="AF2813">
        <v>17</v>
      </c>
      <c r="AH2813" t="s">
        <v>16997</v>
      </c>
      <c r="AI2813" t="s">
        <v>16996</v>
      </c>
      <c r="AK2813" t="s">
        <v>16995</v>
      </c>
      <c r="AL2813">
        <v>14</v>
      </c>
      <c r="AM2813" s="5">
        <f t="shared" si="346"/>
        <v>2.8</v>
      </c>
      <c r="AN2813" s="4">
        <f t="shared" si="351"/>
        <v>4.2408178720181747E-3</v>
      </c>
      <c r="AO2813" s="3"/>
      <c r="AP2813">
        <v>0</v>
      </c>
      <c r="AR2813" t="s">
        <v>1</v>
      </c>
      <c r="AT2813" s="2">
        <v>1.3140000000000001</v>
      </c>
      <c r="AU2813" s="1">
        <f t="shared" si="347"/>
        <v>0.82795329406876983</v>
      </c>
      <c r="AV2813" s="1">
        <f t="shared" si="348"/>
        <v>0.71256143496392621</v>
      </c>
      <c r="AW2813" s="1">
        <f t="shared" si="349"/>
        <v>0.5971695758590827</v>
      </c>
    </row>
    <row r="2814" spans="1:49" x14ac:dyDescent="0.2">
      <c r="A2814">
        <v>2812</v>
      </c>
      <c r="B2814" t="s">
        <v>16994</v>
      </c>
      <c r="C2814" t="s">
        <v>16993</v>
      </c>
      <c r="F2814" t="s">
        <v>16992</v>
      </c>
      <c r="G2814" t="s">
        <v>8</v>
      </c>
      <c r="H2814" t="s">
        <v>7</v>
      </c>
      <c r="I2814" t="s">
        <v>832</v>
      </c>
      <c r="J2814">
        <v>60025578</v>
      </c>
      <c r="K2814" t="s">
        <v>43</v>
      </c>
      <c r="L2814" t="s">
        <v>5</v>
      </c>
      <c r="M2814" t="s">
        <v>4</v>
      </c>
      <c r="N2814">
        <v>4</v>
      </c>
      <c r="O2814" t="s">
        <v>16991</v>
      </c>
      <c r="P2814" t="s">
        <v>16990</v>
      </c>
      <c r="Q2814" t="s">
        <v>209</v>
      </c>
      <c r="R2814" s="7">
        <v>42964</v>
      </c>
      <c r="S2814" s="8">
        <f t="shared" si="344"/>
        <v>2017</v>
      </c>
      <c r="T2814" s="8">
        <v>2017</v>
      </c>
      <c r="U2814" s="8">
        <f t="shared" si="345"/>
        <v>5</v>
      </c>
      <c r="V2814" s="7">
        <v>42964</v>
      </c>
      <c r="W2814" t="s">
        <v>1439</v>
      </c>
      <c r="X2814" s="2">
        <v>0.375</v>
      </c>
      <c r="Y2814" s="6">
        <f t="shared" si="350"/>
        <v>1.0010410827260351E-2</v>
      </c>
      <c r="AA2814">
        <v>135194</v>
      </c>
      <c r="AB2814">
        <v>24918</v>
      </c>
      <c r="AD2814" t="s">
        <v>2</v>
      </c>
      <c r="AE2814">
        <v>53</v>
      </c>
      <c r="AF2814">
        <v>17</v>
      </c>
      <c r="AH2814" t="s">
        <v>16989</v>
      </c>
      <c r="AI2814" t="s">
        <v>16988</v>
      </c>
      <c r="AK2814" t="s">
        <v>16987</v>
      </c>
      <c r="AL2814">
        <v>10</v>
      </c>
      <c r="AM2814" s="5">
        <f t="shared" si="346"/>
        <v>2</v>
      </c>
      <c r="AN2814" s="4">
        <f t="shared" si="351"/>
        <v>3.0291556228701248E-3</v>
      </c>
      <c r="AO2814" s="3"/>
      <c r="AP2814">
        <v>0</v>
      </c>
      <c r="AR2814" t="s">
        <v>1</v>
      </c>
      <c r="AT2814" s="2">
        <v>1.3140000000000001</v>
      </c>
      <c r="AU2814" s="1">
        <f t="shared" si="347"/>
        <v>0.79160342659432836</v>
      </c>
      <c r="AV2814" s="1">
        <f t="shared" si="348"/>
        <v>0.65197832250652388</v>
      </c>
      <c r="AW2814" s="1">
        <f t="shared" si="349"/>
        <v>0.51235321841871928</v>
      </c>
    </row>
    <row r="2815" spans="1:49" x14ac:dyDescent="0.2">
      <c r="A2815">
        <v>2813</v>
      </c>
      <c r="B2815" t="s">
        <v>16986</v>
      </c>
      <c r="C2815" t="s">
        <v>16985</v>
      </c>
      <c r="F2815" t="s">
        <v>16984</v>
      </c>
      <c r="G2815" t="s">
        <v>8</v>
      </c>
      <c r="H2815" t="s">
        <v>7</v>
      </c>
      <c r="I2815" t="s">
        <v>909</v>
      </c>
      <c r="J2815">
        <v>60104503</v>
      </c>
      <c r="K2815" t="s">
        <v>908</v>
      </c>
      <c r="L2815" t="s">
        <v>907</v>
      </c>
      <c r="M2815" t="s">
        <v>97</v>
      </c>
      <c r="N2815">
        <v>3</v>
      </c>
      <c r="O2815" t="s">
        <v>16983</v>
      </c>
      <c r="P2815" t="s">
        <v>16982</v>
      </c>
      <c r="Q2815" t="s">
        <v>16981</v>
      </c>
      <c r="R2815" s="7">
        <v>42964</v>
      </c>
      <c r="S2815" s="8">
        <f t="shared" si="344"/>
        <v>2017</v>
      </c>
      <c r="T2815" s="8">
        <v>2017</v>
      </c>
      <c r="U2815" s="8">
        <f t="shared" si="345"/>
        <v>5</v>
      </c>
      <c r="V2815" s="7">
        <v>42964</v>
      </c>
      <c r="W2815" t="s">
        <v>1439</v>
      </c>
      <c r="X2815" s="2">
        <v>0.375</v>
      </c>
      <c r="Y2815" s="6">
        <f t="shared" si="350"/>
        <v>1.0010410827260351E-2</v>
      </c>
      <c r="AA2815">
        <v>135194</v>
      </c>
      <c r="AB2815">
        <v>24918</v>
      </c>
      <c r="AD2815" t="s">
        <v>2</v>
      </c>
      <c r="AE2815">
        <v>53</v>
      </c>
      <c r="AF2815">
        <v>17</v>
      </c>
      <c r="AH2815" t="s">
        <v>16980</v>
      </c>
      <c r="AI2815" t="s">
        <v>16979</v>
      </c>
      <c r="AK2815" t="s">
        <v>16978</v>
      </c>
      <c r="AL2815">
        <v>2</v>
      </c>
      <c r="AM2815" s="5">
        <f t="shared" si="346"/>
        <v>0.4</v>
      </c>
      <c r="AN2815" s="4">
        <f t="shared" si="351"/>
        <v>6.0583112457402507E-4</v>
      </c>
      <c r="AO2815" s="3"/>
      <c r="AP2815">
        <v>0</v>
      </c>
      <c r="AR2815" t="s">
        <v>1</v>
      </c>
      <c r="AT2815" s="2">
        <v>1.3140000000000001</v>
      </c>
      <c r="AU2815" s="1">
        <f t="shared" si="347"/>
        <v>0.71890369164544532</v>
      </c>
      <c r="AV2815" s="1">
        <f t="shared" si="348"/>
        <v>0.53081209759171888</v>
      </c>
      <c r="AW2815" s="1">
        <f t="shared" si="349"/>
        <v>0.34272050353799227</v>
      </c>
    </row>
    <row r="2816" spans="1:49" x14ac:dyDescent="0.2">
      <c r="A2816">
        <v>2814</v>
      </c>
      <c r="B2816" t="s">
        <v>16977</v>
      </c>
      <c r="C2816" t="s">
        <v>16976</v>
      </c>
      <c r="F2816" t="s">
        <v>16975</v>
      </c>
      <c r="G2816" t="s">
        <v>8</v>
      </c>
      <c r="H2816" t="s">
        <v>7</v>
      </c>
      <c r="I2816" t="s">
        <v>16974</v>
      </c>
      <c r="J2816" t="s">
        <v>16973</v>
      </c>
      <c r="K2816" t="s">
        <v>16972</v>
      </c>
      <c r="L2816" t="s">
        <v>16971</v>
      </c>
      <c r="M2816" t="s">
        <v>1045</v>
      </c>
      <c r="N2816">
        <v>4</v>
      </c>
      <c r="O2816" t="s">
        <v>16970</v>
      </c>
      <c r="P2816" t="s">
        <v>16969</v>
      </c>
      <c r="Q2816" t="s">
        <v>16968</v>
      </c>
      <c r="R2816" s="7">
        <v>42964</v>
      </c>
      <c r="S2816" s="8">
        <f t="shared" si="344"/>
        <v>2017</v>
      </c>
      <c r="T2816" s="8">
        <v>2017</v>
      </c>
      <c r="U2816" s="8">
        <f t="shared" si="345"/>
        <v>5</v>
      </c>
      <c r="V2816" s="7">
        <v>42964</v>
      </c>
      <c r="W2816" t="s">
        <v>1439</v>
      </c>
      <c r="X2816" s="2">
        <v>0.375</v>
      </c>
      <c r="Y2816" s="6">
        <f t="shared" si="350"/>
        <v>1.0010410827260351E-2</v>
      </c>
      <c r="AA2816">
        <v>135194</v>
      </c>
      <c r="AB2816">
        <v>24918</v>
      </c>
      <c r="AD2816" t="s">
        <v>2</v>
      </c>
      <c r="AE2816">
        <v>53</v>
      </c>
      <c r="AF2816">
        <v>17</v>
      </c>
      <c r="AH2816" t="s">
        <v>16967</v>
      </c>
      <c r="AI2816" t="s">
        <v>16966</v>
      </c>
      <c r="AK2816" t="s">
        <v>16965</v>
      </c>
      <c r="AL2816">
        <v>0</v>
      </c>
      <c r="AM2816" s="5">
        <f t="shared" si="346"/>
        <v>0</v>
      </c>
      <c r="AN2816" s="4">
        <f t="shared" si="351"/>
        <v>0</v>
      </c>
      <c r="AO2816" s="3"/>
      <c r="AP2816">
        <v>0</v>
      </c>
      <c r="AR2816" t="s">
        <v>1</v>
      </c>
      <c r="AT2816" s="2">
        <v>1.3140000000000001</v>
      </c>
      <c r="AU2816" s="1">
        <f t="shared" si="347"/>
        <v>0.70072875790822453</v>
      </c>
      <c r="AV2816" s="1">
        <f t="shared" si="348"/>
        <v>0.5005205413630176</v>
      </c>
      <c r="AW2816" s="1">
        <f t="shared" si="349"/>
        <v>0.30031232481781051</v>
      </c>
    </row>
    <row r="2817" spans="1:49" x14ac:dyDescent="0.2">
      <c r="A2817">
        <v>2815</v>
      </c>
      <c r="B2817" t="s">
        <v>16964</v>
      </c>
      <c r="C2817" t="s">
        <v>16963</v>
      </c>
      <c r="F2817" t="s">
        <v>16962</v>
      </c>
      <c r="G2817" t="s">
        <v>8</v>
      </c>
      <c r="H2817" t="s">
        <v>7</v>
      </c>
      <c r="I2817" t="s">
        <v>776</v>
      </c>
      <c r="J2817">
        <v>60022381</v>
      </c>
      <c r="K2817" t="s">
        <v>1252</v>
      </c>
      <c r="L2817" t="s">
        <v>70</v>
      </c>
      <c r="M2817" t="s">
        <v>4</v>
      </c>
      <c r="N2817">
        <v>4</v>
      </c>
      <c r="O2817" t="s">
        <v>16961</v>
      </c>
      <c r="P2817" t="s">
        <v>16960</v>
      </c>
      <c r="Q2817" t="s">
        <v>1251</v>
      </c>
      <c r="R2817" s="7">
        <v>42964</v>
      </c>
      <c r="S2817" s="8">
        <f t="shared" si="344"/>
        <v>2017</v>
      </c>
      <c r="T2817" s="8">
        <v>2017</v>
      </c>
      <c r="U2817" s="8">
        <f t="shared" si="345"/>
        <v>5</v>
      </c>
      <c r="V2817" s="7">
        <v>42964</v>
      </c>
      <c r="W2817" t="s">
        <v>811</v>
      </c>
      <c r="X2817" s="2">
        <v>1.3280000000000001</v>
      </c>
      <c r="Y2817" s="6">
        <f t="shared" si="350"/>
        <v>3.5450201542937994E-2</v>
      </c>
      <c r="AA2817">
        <v>15361225</v>
      </c>
      <c r="AB2817">
        <v>18894</v>
      </c>
      <c r="AD2817" t="s">
        <v>2</v>
      </c>
      <c r="AE2817">
        <v>16</v>
      </c>
      <c r="AG2817">
        <v>8012363</v>
      </c>
      <c r="AH2817" t="s">
        <v>16959</v>
      </c>
      <c r="AI2817" t="s">
        <v>16958</v>
      </c>
      <c r="AJ2817" t="s">
        <v>16957</v>
      </c>
      <c r="AK2817" t="s">
        <v>16956</v>
      </c>
      <c r="AL2817">
        <v>6</v>
      </c>
      <c r="AM2817" s="5">
        <f t="shared" si="346"/>
        <v>1.2</v>
      </c>
      <c r="AN2817" s="4">
        <f t="shared" si="351"/>
        <v>1.8174933737220749E-3</v>
      </c>
      <c r="AO2817" s="3"/>
      <c r="AP2817">
        <v>0</v>
      </c>
      <c r="AQ2817" t="s">
        <v>1509</v>
      </c>
      <c r="AR2817">
        <v>61331002</v>
      </c>
      <c r="AS2817" t="s">
        <v>1508</v>
      </c>
      <c r="AT2817" s="2">
        <v>3.8340000000000001</v>
      </c>
      <c r="AU2817" s="1">
        <f t="shared" si="347"/>
        <v>2.5360389092173219</v>
      </c>
      <c r="AV2817" s="1">
        <f t="shared" si="348"/>
        <v>1.8633847458330035</v>
      </c>
      <c r="AW2817" s="1">
        <f t="shared" si="349"/>
        <v>1.1907305824486851</v>
      </c>
    </row>
    <row r="2818" spans="1:49" x14ac:dyDescent="0.2">
      <c r="A2818">
        <v>2816</v>
      </c>
      <c r="B2818" t="s">
        <v>16955</v>
      </c>
      <c r="C2818" t="s">
        <v>16954</v>
      </c>
      <c r="F2818" t="s">
        <v>16953</v>
      </c>
      <c r="G2818" t="s">
        <v>8</v>
      </c>
      <c r="H2818" t="s">
        <v>7</v>
      </c>
      <c r="I2818" t="s">
        <v>1260</v>
      </c>
      <c r="J2818" t="s">
        <v>1989</v>
      </c>
      <c r="K2818" t="s">
        <v>1988</v>
      </c>
      <c r="L2818" t="s">
        <v>1987</v>
      </c>
      <c r="M2818" t="s">
        <v>1944</v>
      </c>
      <c r="N2818">
        <v>3</v>
      </c>
      <c r="O2818" t="s">
        <v>16952</v>
      </c>
      <c r="P2818" t="s">
        <v>16951</v>
      </c>
      <c r="Q2818" t="s">
        <v>16950</v>
      </c>
      <c r="R2818" s="7">
        <v>42964</v>
      </c>
      <c r="S2818" s="8">
        <f t="shared" ref="S2818:S2881" si="352">YEAR(R2818)</f>
        <v>2017</v>
      </c>
      <c r="T2818" s="8">
        <v>2017</v>
      </c>
      <c r="U2818" s="8">
        <f t="shared" ref="U2818:U2881" si="353">2022-T2818</f>
        <v>5</v>
      </c>
      <c r="V2818" s="7">
        <v>42964</v>
      </c>
      <c r="W2818" t="s">
        <v>811</v>
      </c>
      <c r="X2818" s="2">
        <v>1.3280000000000001</v>
      </c>
      <c r="Y2818" s="6">
        <f t="shared" si="350"/>
        <v>3.5450201542937994E-2</v>
      </c>
      <c r="AA2818">
        <v>15361225</v>
      </c>
      <c r="AB2818">
        <v>18894</v>
      </c>
      <c r="AD2818" t="s">
        <v>2</v>
      </c>
      <c r="AE2818">
        <v>16</v>
      </c>
      <c r="AG2818">
        <v>8012366</v>
      </c>
      <c r="AH2818" t="s">
        <v>16949</v>
      </c>
      <c r="AI2818" t="s">
        <v>16948</v>
      </c>
      <c r="AJ2818" t="s">
        <v>16947</v>
      </c>
      <c r="AK2818" t="s">
        <v>16946</v>
      </c>
      <c r="AL2818">
        <v>17</v>
      </c>
      <c r="AM2818" s="5">
        <f t="shared" ref="AM2818:AM2881" si="354">AL2818/U2818</f>
        <v>3.4</v>
      </c>
      <c r="AN2818" s="4">
        <f t="shared" si="351"/>
        <v>5.1495645588792126E-3</v>
      </c>
      <c r="AO2818" s="3"/>
      <c r="AP2818">
        <v>0</v>
      </c>
      <c r="AQ2818" t="s">
        <v>16945</v>
      </c>
      <c r="AR2818" t="s">
        <v>1259</v>
      </c>
      <c r="AS2818" t="s">
        <v>16944</v>
      </c>
      <c r="AT2818" s="2">
        <v>3.8340000000000001</v>
      </c>
      <c r="AU2818" s="1">
        <f t="shared" ref="AU2818:AU2881" si="355">(Y2818*0.7+AN2818*0.3)*100</f>
        <v>2.6360010447720361</v>
      </c>
      <c r="AV2818" s="1">
        <f t="shared" ref="AV2818:AV2881" si="356">(Y2818*0.5+AN2818*0.5)*100</f>
        <v>2.02998830509086</v>
      </c>
      <c r="AW2818" s="1">
        <f t="shared" ref="AW2818:AW2881" si="357">(Y2818*0.3+AN2818*0.7)*100</f>
        <v>1.4239755654096846</v>
      </c>
    </row>
    <row r="2819" spans="1:49" x14ac:dyDescent="0.2">
      <c r="A2819">
        <v>2817</v>
      </c>
      <c r="B2819" t="s">
        <v>16943</v>
      </c>
      <c r="C2819" t="s">
        <v>16942</v>
      </c>
      <c r="F2819" t="s">
        <v>16941</v>
      </c>
      <c r="G2819" t="s">
        <v>8</v>
      </c>
      <c r="H2819" t="s">
        <v>7</v>
      </c>
      <c r="I2819" t="s">
        <v>776</v>
      </c>
      <c r="J2819">
        <v>60025084</v>
      </c>
      <c r="K2819" t="s">
        <v>788</v>
      </c>
      <c r="L2819" t="s">
        <v>309</v>
      </c>
      <c r="M2819" t="s">
        <v>4</v>
      </c>
      <c r="N2819">
        <v>4</v>
      </c>
      <c r="O2819" t="s">
        <v>16940</v>
      </c>
      <c r="P2819" t="s">
        <v>16939</v>
      </c>
      <c r="Q2819" t="s">
        <v>787</v>
      </c>
      <c r="R2819" s="7">
        <v>42964</v>
      </c>
      <c r="S2819" s="8">
        <f t="shared" si="352"/>
        <v>2017</v>
      </c>
      <c r="T2819" s="8">
        <v>2017</v>
      </c>
      <c r="U2819" s="8">
        <f t="shared" si="353"/>
        <v>5</v>
      </c>
      <c r="V2819" s="7">
        <v>42964</v>
      </c>
      <c r="W2819" t="s">
        <v>811</v>
      </c>
      <c r="X2819" s="2">
        <v>1.3280000000000001</v>
      </c>
      <c r="Y2819" s="6">
        <f t="shared" ref="Y2819:Y2882" si="358">(X2819-$Z$3)/($Z$2-$Z$3)</f>
        <v>3.5450201542937994E-2</v>
      </c>
      <c r="AA2819">
        <v>15361225</v>
      </c>
      <c r="AB2819">
        <v>18894</v>
      </c>
      <c r="AD2819" t="s">
        <v>2</v>
      </c>
      <c r="AE2819">
        <v>16</v>
      </c>
      <c r="AG2819">
        <v>8012361</v>
      </c>
      <c r="AH2819" t="s">
        <v>16938</v>
      </c>
      <c r="AI2819" t="s">
        <v>16937</v>
      </c>
      <c r="AJ2819" t="s">
        <v>16936</v>
      </c>
      <c r="AK2819" t="s">
        <v>16935</v>
      </c>
      <c r="AL2819">
        <v>10</v>
      </c>
      <c r="AM2819" s="5">
        <f t="shared" si="354"/>
        <v>2</v>
      </c>
      <c r="AN2819" s="4">
        <f t="shared" ref="AN2819:AN2882" si="359">(AM2819-$AO$3)/($AO$2-$AO$3)</f>
        <v>3.0291556228701248E-3</v>
      </c>
      <c r="AO2819" s="3"/>
      <c r="AP2819">
        <v>0</v>
      </c>
      <c r="AQ2819" t="s">
        <v>16934</v>
      </c>
      <c r="AR2819">
        <v>20142057007</v>
      </c>
      <c r="AS2819" t="s">
        <v>16933</v>
      </c>
      <c r="AT2819" s="2">
        <v>3.8340000000000001</v>
      </c>
      <c r="AU2819" s="1">
        <f t="shared" si="355"/>
        <v>2.5723887766917635</v>
      </c>
      <c r="AV2819" s="1">
        <f t="shared" si="356"/>
        <v>1.9239678582904058</v>
      </c>
      <c r="AW2819" s="1">
        <f t="shared" si="357"/>
        <v>1.2755469398890484</v>
      </c>
    </row>
    <row r="2820" spans="1:49" x14ac:dyDescent="0.2">
      <c r="A2820">
        <v>2818</v>
      </c>
      <c r="B2820" t="s">
        <v>16932</v>
      </c>
      <c r="C2820" t="s">
        <v>16931</v>
      </c>
      <c r="E2820">
        <v>28817071</v>
      </c>
      <c r="F2820" t="s">
        <v>16930</v>
      </c>
      <c r="G2820" t="s">
        <v>8</v>
      </c>
      <c r="H2820" t="s">
        <v>7</v>
      </c>
      <c r="I2820" t="s">
        <v>16929</v>
      </c>
      <c r="J2820" t="s">
        <v>16928</v>
      </c>
      <c r="K2820" t="s">
        <v>16927</v>
      </c>
      <c r="L2820" t="s">
        <v>16926</v>
      </c>
      <c r="M2820" t="s">
        <v>573</v>
      </c>
      <c r="N2820">
        <v>4</v>
      </c>
      <c r="O2820" t="s">
        <v>16925</v>
      </c>
      <c r="P2820" t="s">
        <v>16924</v>
      </c>
      <c r="Q2820" t="s">
        <v>16923</v>
      </c>
      <c r="R2820" s="7">
        <v>42964</v>
      </c>
      <c r="S2820" s="8">
        <f t="shared" si="352"/>
        <v>2017</v>
      </c>
      <c r="T2820" s="8">
        <v>2017</v>
      </c>
      <c r="U2820" s="8">
        <f t="shared" si="353"/>
        <v>5</v>
      </c>
      <c r="V2820" s="7">
        <v>42964</v>
      </c>
      <c r="W2820" t="s">
        <v>982</v>
      </c>
      <c r="X2820" s="2">
        <v>0.63600000000000001</v>
      </c>
      <c r="Y2820" s="6">
        <f t="shared" si="358"/>
        <v>1.6977656763033557E-2</v>
      </c>
      <c r="AA2820">
        <v>14248220</v>
      </c>
      <c r="AB2820">
        <v>130124</v>
      </c>
      <c r="AD2820" t="s">
        <v>2</v>
      </c>
      <c r="AE2820">
        <v>17</v>
      </c>
      <c r="AF2820">
        <v>8</v>
      </c>
      <c r="AG2820">
        <v>1896</v>
      </c>
      <c r="AI2820" t="s">
        <v>16922</v>
      </c>
      <c r="AJ2820" t="s">
        <v>16921</v>
      </c>
      <c r="AK2820" t="s">
        <v>16920</v>
      </c>
      <c r="AL2820">
        <v>3</v>
      </c>
      <c r="AM2820" s="5">
        <f t="shared" si="354"/>
        <v>0.6</v>
      </c>
      <c r="AN2820" s="4">
        <f t="shared" si="359"/>
        <v>9.0874668686103744E-4</v>
      </c>
      <c r="AO2820" s="3"/>
      <c r="AP2820">
        <v>1</v>
      </c>
      <c r="AR2820" t="s">
        <v>16919</v>
      </c>
      <c r="AT2820" s="2" t="s">
        <v>0</v>
      </c>
      <c r="AU2820" s="1">
        <f t="shared" si="355"/>
        <v>1.2156983740181802</v>
      </c>
      <c r="AV2820" s="1">
        <f t="shared" si="356"/>
        <v>0.89432017249472984</v>
      </c>
      <c r="AW2820" s="1">
        <f t="shared" si="357"/>
        <v>0.5729419709712793</v>
      </c>
    </row>
    <row r="2821" spans="1:49" x14ac:dyDescent="0.2">
      <c r="A2821">
        <v>2819</v>
      </c>
      <c r="B2821" t="s">
        <v>16918</v>
      </c>
      <c r="C2821" t="s">
        <v>16917</v>
      </c>
      <c r="E2821">
        <v>28813023</v>
      </c>
      <c r="F2821" t="s">
        <v>16916</v>
      </c>
      <c r="G2821" t="s">
        <v>8</v>
      </c>
      <c r="H2821" t="s">
        <v>7</v>
      </c>
      <c r="I2821" t="s">
        <v>16915</v>
      </c>
      <c r="J2821" t="s">
        <v>16914</v>
      </c>
      <c r="K2821" t="s">
        <v>16913</v>
      </c>
      <c r="L2821" t="s">
        <v>16912</v>
      </c>
      <c r="M2821" t="s">
        <v>16911</v>
      </c>
      <c r="N2821">
        <v>12</v>
      </c>
      <c r="O2821" t="s">
        <v>16910</v>
      </c>
      <c r="P2821" t="s">
        <v>16909</v>
      </c>
      <c r="Q2821" t="s">
        <v>16908</v>
      </c>
      <c r="R2821" s="7">
        <v>42963</v>
      </c>
      <c r="S2821" s="8">
        <f t="shared" si="352"/>
        <v>2017</v>
      </c>
      <c r="T2821" s="8">
        <v>2017</v>
      </c>
      <c r="U2821" s="8">
        <f t="shared" si="353"/>
        <v>5</v>
      </c>
      <c r="V2821" s="7">
        <v>42963</v>
      </c>
      <c r="W2821" t="s">
        <v>982</v>
      </c>
      <c r="X2821" s="2">
        <v>0.63600000000000001</v>
      </c>
      <c r="Y2821" s="6">
        <f t="shared" si="358"/>
        <v>1.6977656763033557E-2</v>
      </c>
      <c r="AA2821">
        <v>14248220</v>
      </c>
      <c r="AB2821">
        <v>130124</v>
      </c>
      <c r="AD2821" t="s">
        <v>2</v>
      </c>
      <c r="AE2821">
        <v>17</v>
      </c>
      <c r="AF2821">
        <v>8</v>
      </c>
      <c r="AG2821">
        <v>1889</v>
      </c>
      <c r="AI2821" t="s">
        <v>16907</v>
      </c>
      <c r="AJ2821" t="s">
        <v>16906</v>
      </c>
      <c r="AK2821" t="s">
        <v>16905</v>
      </c>
      <c r="AL2821">
        <v>20</v>
      </c>
      <c r="AM2821" s="5">
        <f t="shared" si="354"/>
        <v>4</v>
      </c>
      <c r="AN2821" s="4">
        <f t="shared" si="359"/>
        <v>6.0583112457402496E-3</v>
      </c>
      <c r="AO2821" s="3"/>
      <c r="AP2821">
        <v>1</v>
      </c>
      <c r="AQ2821" t="s">
        <v>133</v>
      </c>
      <c r="AR2821" t="s">
        <v>16904</v>
      </c>
      <c r="AS2821" t="s">
        <v>132</v>
      </c>
      <c r="AT2821" s="2" t="s">
        <v>0</v>
      </c>
      <c r="AU2821" s="1">
        <f t="shared" si="355"/>
        <v>1.3701853107845565</v>
      </c>
      <c r="AV2821" s="1">
        <f t="shared" si="356"/>
        <v>1.1517984004386903</v>
      </c>
      <c r="AW2821" s="1">
        <f t="shared" si="357"/>
        <v>0.93341149009282431</v>
      </c>
    </row>
    <row r="2822" spans="1:49" x14ac:dyDescent="0.2">
      <c r="A2822">
        <v>2820</v>
      </c>
      <c r="B2822" t="s">
        <v>16903</v>
      </c>
      <c r="C2822" t="s">
        <v>16902</v>
      </c>
      <c r="F2822" t="s">
        <v>16901</v>
      </c>
      <c r="G2822" t="s">
        <v>8</v>
      </c>
      <c r="H2822" t="s">
        <v>7</v>
      </c>
      <c r="I2822" t="s">
        <v>1150</v>
      </c>
      <c r="J2822">
        <v>60024542</v>
      </c>
      <c r="K2822" t="s">
        <v>490</v>
      </c>
      <c r="L2822" t="s">
        <v>489</v>
      </c>
      <c r="M2822" t="s">
        <v>4</v>
      </c>
      <c r="N2822">
        <v>4</v>
      </c>
      <c r="O2822" t="s">
        <v>16900</v>
      </c>
      <c r="P2822" t="s">
        <v>16899</v>
      </c>
      <c r="Q2822" t="s">
        <v>488</v>
      </c>
      <c r="R2822" s="7">
        <v>42963</v>
      </c>
      <c r="S2822" s="8">
        <f t="shared" si="352"/>
        <v>2017</v>
      </c>
      <c r="T2822" s="8">
        <v>2017</v>
      </c>
      <c r="U2822" s="8">
        <f t="shared" si="353"/>
        <v>5</v>
      </c>
      <c r="V2822" s="7">
        <v>42963</v>
      </c>
      <c r="W2822" t="s">
        <v>261</v>
      </c>
      <c r="X2822" s="2">
        <v>0.55500000000000005</v>
      </c>
      <c r="Y2822" s="6">
        <f t="shared" si="358"/>
        <v>1.4815408024345321E-2</v>
      </c>
      <c r="AA2822">
        <v>17518725</v>
      </c>
      <c r="AB2822">
        <v>6100153023</v>
      </c>
      <c r="AC2822">
        <v>17518733</v>
      </c>
      <c r="AD2822" t="s">
        <v>2</v>
      </c>
      <c r="AE2822">
        <v>11</v>
      </c>
      <c r="AF2822">
        <v>10</v>
      </c>
      <c r="AH2822" t="s">
        <v>16898</v>
      </c>
      <c r="AI2822" t="s">
        <v>16897</v>
      </c>
      <c r="AK2822" t="s">
        <v>16896</v>
      </c>
      <c r="AL2822">
        <v>10</v>
      </c>
      <c r="AM2822" s="5">
        <f t="shared" si="354"/>
        <v>2</v>
      </c>
      <c r="AN2822" s="4">
        <f t="shared" si="359"/>
        <v>3.0291556228701248E-3</v>
      </c>
      <c r="AO2822" s="3"/>
      <c r="AP2822">
        <v>0</v>
      </c>
      <c r="AQ2822" t="s">
        <v>18</v>
      </c>
      <c r="AR2822">
        <v>201607010361</v>
      </c>
      <c r="AS2822" t="s">
        <v>17</v>
      </c>
      <c r="AT2822" s="2" t="s">
        <v>0</v>
      </c>
      <c r="AU2822" s="1">
        <f t="shared" si="355"/>
        <v>1.1279532303902762</v>
      </c>
      <c r="AV2822" s="1">
        <f t="shared" si="356"/>
        <v>0.89222818236077228</v>
      </c>
      <c r="AW2822" s="1">
        <f t="shared" si="357"/>
        <v>0.65650313433126828</v>
      </c>
    </row>
    <row r="2823" spans="1:49" x14ac:dyDescent="0.2">
      <c r="A2823">
        <v>2821</v>
      </c>
      <c r="B2823" t="s">
        <v>16895</v>
      </c>
      <c r="C2823" t="s">
        <v>16894</v>
      </c>
      <c r="F2823" t="s">
        <v>16893</v>
      </c>
      <c r="G2823" t="s">
        <v>8</v>
      </c>
      <c r="H2823" t="s">
        <v>7</v>
      </c>
      <c r="I2823" t="s">
        <v>9469</v>
      </c>
      <c r="J2823">
        <v>60005415</v>
      </c>
      <c r="K2823" t="s">
        <v>16892</v>
      </c>
      <c r="L2823" t="s">
        <v>16891</v>
      </c>
      <c r="M2823" t="s">
        <v>222</v>
      </c>
      <c r="N2823">
        <v>3</v>
      </c>
      <c r="O2823" t="s">
        <v>16890</v>
      </c>
      <c r="P2823" t="s">
        <v>16889</v>
      </c>
      <c r="Q2823" t="s">
        <v>16888</v>
      </c>
      <c r="R2823" s="7">
        <v>42963</v>
      </c>
      <c r="S2823" s="8">
        <f t="shared" si="352"/>
        <v>2017</v>
      </c>
      <c r="T2823" s="8">
        <v>2017</v>
      </c>
      <c r="U2823" s="8">
        <f t="shared" si="353"/>
        <v>5</v>
      </c>
      <c r="V2823" s="7">
        <v>42963</v>
      </c>
      <c r="W2823" t="s">
        <v>261</v>
      </c>
      <c r="X2823" s="2">
        <v>0.55500000000000005</v>
      </c>
      <c r="Y2823" s="6">
        <f t="shared" si="358"/>
        <v>1.4815408024345321E-2</v>
      </c>
      <c r="AA2823">
        <v>17518725</v>
      </c>
      <c r="AB2823">
        <v>6100153023</v>
      </c>
      <c r="AC2823">
        <v>17518733</v>
      </c>
      <c r="AD2823" t="s">
        <v>2</v>
      </c>
      <c r="AE2823">
        <v>11</v>
      </c>
      <c r="AF2823">
        <v>10</v>
      </c>
      <c r="AH2823" t="s">
        <v>16887</v>
      </c>
      <c r="AI2823" t="s">
        <v>16886</v>
      </c>
      <c r="AK2823" t="s">
        <v>16885</v>
      </c>
      <c r="AL2823">
        <v>13</v>
      </c>
      <c r="AM2823" s="5">
        <f t="shared" si="354"/>
        <v>2.6</v>
      </c>
      <c r="AN2823" s="4">
        <f t="shared" si="359"/>
        <v>3.9379023097311627E-3</v>
      </c>
      <c r="AO2823" s="3"/>
      <c r="AP2823">
        <v>0</v>
      </c>
      <c r="AR2823" t="s">
        <v>1</v>
      </c>
      <c r="AT2823" s="2" t="s">
        <v>0</v>
      </c>
      <c r="AU2823" s="1">
        <f t="shared" si="355"/>
        <v>1.1552156309961072</v>
      </c>
      <c r="AV2823" s="1">
        <f t="shared" si="356"/>
        <v>0.93766551670382414</v>
      </c>
      <c r="AW2823" s="1">
        <f t="shared" si="357"/>
        <v>0.72011540241154093</v>
      </c>
    </row>
    <row r="2824" spans="1:49" x14ac:dyDescent="0.2">
      <c r="A2824">
        <v>2822</v>
      </c>
      <c r="B2824" t="s">
        <v>16884</v>
      </c>
      <c r="C2824" t="s">
        <v>16883</v>
      </c>
      <c r="F2824" t="s">
        <v>16882</v>
      </c>
      <c r="G2824" t="s">
        <v>8</v>
      </c>
      <c r="H2824" t="s">
        <v>7</v>
      </c>
      <c r="I2824" t="s">
        <v>997</v>
      </c>
      <c r="J2824" t="s">
        <v>16881</v>
      </c>
      <c r="K2824" t="s">
        <v>16880</v>
      </c>
      <c r="L2824" t="s">
        <v>16879</v>
      </c>
      <c r="M2824" t="s">
        <v>202</v>
      </c>
      <c r="N2824">
        <v>4</v>
      </c>
      <c r="O2824" t="s">
        <v>16878</v>
      </c>
      <c r="P2824" t="s">
        <v>3554</v>
      </c>
      <c r="Q2824" t="s">
        <v>16877</v>
      </c>
      <c r="R2824" s="7">
        <v>42963</v>
      </c>
      <c r="S2824" s="8">
        <f t="shared" si="352"/>
        <v>2017</v>
      </c>
      <c r="T2824" s="8">
        <v>2017</v>
      </c>
      <c r="U2824" s="8">
        <f t="shared" si="353"/>
        <v>5</v>
      </c>
      <c r="V2824" s="7">
        <v>42963</v>
      </c>
      <c r="W2824" t="s">
        <v>261</v>
      </c>
      <c r="X2824" s="2">
        <v>0.55500000000000005</v>
      </c>
      <c r="Y2824" s="6">
        <f t="shared" si="358"/>
        <v>1.4815408024345321E-2</v>
      </c>
      <c r="AA2824">
        <v>17518725</v>
      </c>
      <c r="AB2824">
        <v>6100153023</v>
      </c>
      <c r="AC2824">
        <v>17518733</v>
      </c>
      <c r="AD2824" t="s">
        <v>2</v>
      </c>
      <c r="AE2824">
        <v>11</v>
      </c>
      <c r="AF2824">
        <v>10</v>
      </c>
      <c r="AH2824" t="s">
        <v>16876</v>
      </c>
      <c r="AI2824" t="s">
        <v>16875</v>
      </c>
      <c r="AK2824" t="s">
        <v>16874</v>
      </c>
      <c r="AL2824">
        <v>6</v>
      </c>
      <c r="AM2824" s="5">
        <f t="shared" si="354"/>
        <v>1.2</v>
      </c>
      <c r="AN2824" s="4">
        <f t="shared" si="359"/>
        <v>1.8174933737220749E-3</v>
      </c>
      <c r="AO2824" s="3"/>
      <c r="AP2824">
        <v>0</v>
      </c>
      <c r="AQ2824" t="s">
        <v>18</v>
      </c>
      <c r="AR2824" t="s">
        <v>2044</v>
      </c>
      <c r="AS2824" t="s">
        <v>17</v>
      </c>
      <c r="AT2824" s="2" t="s">
        <v>0</v>
      </c>
      <c r="AU2824" s="1">
        <f t="shared" si="355"/>
        <v>1.0916033629158346</v>
      </c>
      <c r="AV2824" s="1">
        <f t="shared" si="356"/>
        <v>0.83164506990336984</v>
      </c>
      <c r="AW2824" s="1">
        <f t="shared" si="357"/>
        <v>0.57168677689090486</v>
      </c>
    </row>
    <row r="2825" spans="1:49" x14ac:dyDescent="0.2">
      <c r="A2825">
        <v>2823</v>
      </c>
      <c r="B2825" t="s">
        <v>16873</v>
      </c>
      <c r="C2825" t="s">
        <v>16872</v>
      </c>
      <c r="F2825" t="s">
        <v>16871</v>
      </c>
      <c r="G2825" t="s">
        <v>8</v>
      </c>
      <c r="H2825" t="s">
        <v>7</v>
      </c>
      <c r="I2825" t="s">
        <v>1050</v>
      </c>
      <c r="J2825">
        <v>60021747</v>
      </c>
      <c r="K2825" t="s">
        <v>1049</v>
      </c>
      <c r="L2825" t="s">
        <v>1048</v>
      </c>
      <c r="M2825" t="s">
        <v>75</v>
      </c>
      <c r="N2825">
        <v>1</v>
      </c>
      <c r="O2825" t="s">
        <v>1047</v>
      </c>
      <c r="P2825">
        <v>25521145200</v>
      </c>
      <c r="Q2825">
        <v>60021747</v>
      </c>
      <c r="R2825" s="7">
        <v>42963</v>
      </c>
      <c r="S2825" s="8">
        <f t="shared" si="352"/>
        <v>2017</v>
      </c>
      <c r="T2825" s="8">
        <v>2017</v>
      </c>
      <c r="U2825" s="8">
        <f t="shared" si="353"/>
        <v>5</v>
      </c>
      <c r="V2825" s="7">
        <v>42963</v>
      </c>
      <c r="W2825" t="s">
        <v>261</v>
      </c>
      <c r="X2825" s="2">
        <v>0.55500000000000005</v>
      </c>
      <c r="Y2825" s="6">
        <f t="shared" si="358"/>
        <v>1.4815408024345321E-2</v>
      </c>
      <c r="AA2825">
        <v>17518725</v>
      </c>
      <c r="AB2825">
        <v>6100153023</v>
      </c>
      <c r="AC2825">
        <v>17518733</v>
      </c>
      <c r="AD2825" t="s">
        <v>2</v>
      </c>
      <c r="AE2825">
        <v>11</v>
      </c>
      <c r="AF2825">
        <v>10</v>
      </c>
      <c r="AH2825" t="s">
        <v>16870</v>
      </c>
      <c r="AI2825" t="s">
        <v>16869</v>
      </c>
      <c r="AK2825" t="s">
        <v>16868</v>
      </c>
      <c r="AL2825">
        <v>9</v>
      </c>
      <c r="AM2825" s="5">
        <f t="shared" si="354"/>
        <v>1.8</v>
      </c>
      <c r="AN2825" s="4">
        <f t="shared" si="359"/>
        <v>2.7262400605831123E-3</v>
      </c>
      <c r="AO2825" s="3"/>
      <c r="AP2825">
        <v>0</v>
      </c>
      <c r="AR2825" t="s">
        <v>1</v>
      </c>
      <c r="AT2825" s="2" t="s">
        <v>0</v>
      </c>
      <c r="AU2825" s="1">
        <f t="shared" si="355"/>
        <v>1.1188657635216659</v>
      </c>
      <c r="AV2825" s="1">
        <f t="shared" si="356"/>
        <v>0.87708240424642159</v>
      </c>
      <c r="AW2825" s="1">
        <f t="shared" si="357"/>
        <v>0.6352990449711774</v>
      </c>
    </row>
    <row r="2826" spans="1:49" x14ac:dyDescent="0.2">
      <c r="A2826">
        <v>2824</v>
      </c>
      <c r="B2826" t="s">
        <v>16867</v>
      </c>
      <c r="C2826" t="s">
        <v>16866</v>
      </c>
      <c r="F2826" t="s">
        <v>16865</v>
      </c>
      <c r="G2826" t="s">
        <v>8</v>
      </c>
      <c r="H2826" t="s">
        <v>7</v>
      </c>
      <c r="I2826" t="s">
        <v>1874</v>
      </c>
      <c r="J2826">
        <v>60011278</v>
      </c>
      <c r="K2826" t="s">
        <v>16864</v>
      </c>
      <c r="L2826" t="s">
        <v>16863</v>
      </c>
      <c r="M2826" t="s">
        <v>30</v>
      </c>
      <c r="N2826">
        <v>3</v>
      </c>
      <c r="O2826" t="s">
        <v>16862</v>
      </c>
      <c r="P2826" t="s">
        <v>16861</v>
      </c>
      <c r="Q2826" t="s">
        <v>16860</v>
      </c>
      <c r="R2826" s="7">
        <v>42963</v>
      </c>
      <c r="S2826" s="8">
        <f t="shared" si="352"/>
        <v>2017</v>
      </c>
      <c r="T2826" s="8">
        <v>2017</v>
      </c>
      <c r="U2826" s="8">
        <f t="shared" si="353"/>
        <v>5</v>
      </c>
      <c r="V2826" s="7">
        <v>42963</v>
      </c>
      <c r="W2826" t="s">
        <v>261</v>
      </c>
      <c r="X2826" s="2">
        <v>0.55500000000000005</v>
      </c>
      <c r="Y2826" s="6">
        <f t="shared" si="358"/>
        <v>1.4815408024345321E-2</v>
      </c>
      <c r="AA2826">
        <v>17518725</v>
      </c>
      <c r="AB2826">
        <v>6100153023</v>
      </c>
      <c r="AC2826">
        <v>17518733</v>
      </c>
      <c r="AD2826" t="s">
        <v>2</v>
      </c>
      <c r="AE2826">
        <v>11</v>
      </c>
      <c r="AF2826">
        <v>10</v>
      </c>
      <c r="AH2826" t="s">
        <v>16859</v>
      </c>
      <c r="AI2826" t="s">
        <v>16858</v>
      </c>
      <c r="AK2826" t="s">
        <v>16857</v>
      </c>
      <c r="AL2826">
        <v>4</v>
      </c>
      <c r="AM2826" s="5">
        <f t="shared" si="354"/>
        <v>0.8</v>
      </c>
      <c r="AN2826" s="4">
        <f t="shared" si="359"/>
        <v>1.2116622491480501E-3</v>
      </c>
      <c r="AO2826" s="3"/>
      <c r="AP2826">
        <v>1</v>
      </c>
      <c r="AQ2826" t="s">
        <v>129</v>
      </c>
      <c r="AR2826">
        <v>1609371</v>
      </c>
      <c r="AS2826" t="s">
        <v>128</v>
      </c>
      <c r="AT2826" s="2" t="s">
        <v>0</v>
      </c>
      <c r="AU2826" s="1">
        <f t="shared" si="355"/>
        <v>1.0734284291786138</v>
      </c>
      <c r="AV2826" s="1">
        <f t="shared" si="356"/>
        <v>0.80135351367466856</v>
      </c>
      <c r="AW2826" s="1">
        <f t="shared" si="357"/>
        <v>0.52927859817072309</v>
      </c>
    </row>
    <row r="2827" spans="1:49" x14ac:dyDescent="0.2">
      <c r="A2827">
        <v>2825</v>
      </c>
      <c r="B2827" t="s">
        <v>16856</v>
      </c>
      <c r="C2827" t="s">
        <v>16855</v>
      </c>
      <c r="F2827" t="s">
        <v>16854</v>
      </c>
      <c r="G2827" t="s">
        <v>8</v>
      </c>
      <c r="H2827" t="s">
        <v>7</v>
      </c>
      <c r="I2827" t="s">
        <v>16853</v>
      </c>
      <c r="J2827" t="s">
        <v>2589</v>
      </c>
      <c r="K2827" t="s">
        <v>2588</v>
      </c>
      <c r="L2827" t="s">
        <v>2587</v>
      </c>
      <c r="M2827" t="s">
        <v>417</v>
      </c>
      <c r="N2827">
        <v>3</v>
      </c>
      <c r="O2827" t="s">
        <v>16852</v>
      </c>
      <c r="P2827" t="s">
        <v>16851</v>
      </c>
      <c r="Q2827" t="s">
        <v>3643</v>
      </c>
      <c r="R2827" s="7">
        <v>42963</v>
      </c>
      <c r="S2827" s="8">
        <f t="shared" si="352"/>
        <v>2017</v>
      </c>
      <c r="T2827" s="8">
        <v>2017</v>
      </c>
      <c r="U2827" s="8">
        <f t="shared" si="353"/>
        <v>5</v>
      </c>
      <c r="V2827" s="7">
        <v>42963</v>
      </c>
      <c r="W2827" t="s">
        <v>261</v>
      </c>
      <c r="X2827" s="2">
        <v>0.55500000000000005</v>
      </c>
      <c r="Y2827" s="6">
        <f t="shared" si="358"/>
        <v>1.4815408024345321E-2</v>
      </c>
      <c r="AA2827">
        <v>17518725</v>
      </c>
      <c r="AB2827">
        <v>6100153023</v>
      </c>
      <c r="AC2827">
        <v>17518733</v>
      </c>
      <c r="AD2827" t="s">
        <v>2</v>
      </c>
      <c r="AE2827">
        <v>11</v>
      </c>
      <c r="AF2827">
        <v>10</v>
      </c>
      <c r="AH2827" t="s">
        <v>16850</v>
      </c>
      <c r="AI2827" t="s">
        <v>16849</v>
      </c>
      <c r="AK2827" t="s">
        <v>16848</v>
      </c>
      <c r="AL2827">
        <v>5</v>
      </c>
      <c r="AM2827" s="5">
        <f t="shared" si="354"/>
        <v>1</v>
      </c>
      <c r="AN2827" s="4">
        <f t="shared" si="359"/>
        <v>1.5145778114350624E-3</v>
      </c>
      <c r="AO2827" s="3"/>
      <c r="AP2827">
        <v>0</v>
      </c>
      <c r="AR2827" t="s">
        <v>1</v>
      </c>
      <c r="AT2827" s="2" t="s">
        <v>0</v>
      </c>
      <c r="AU2827" s="1">
        <f t="shared" si="355"/>
        <v>1.0825158960472243</v>
      </c>
      <c r="AV2827" s="1">
        <f t="shared" si="356"/>
        <v>0.81649929178901925</v>
      </c>
      <c r="AW2827" s="1">
        <f t="shared" si="357"/>
        <v>0.55048268753081397</v>
      </c>
    </row>
    <row r="2828" spans="1:49" x14ac:dyDescent="0.2">
      <c r="A2828">
        <v>2826</v>
      </c>
      <c r="B2828" t="s">
        <v>16847</v>
      </c>
      <c r="C2828" t="s">
        <v>16846</v>
      </c>
      <c r="F2828" t="s">
        <v>16845</v>
      </c>
      <c r="G2828" t="s">
        <v>8</v>
      </c>
      <c r="H2828" t="s">
        <v>7</v>
      </c>
      <c r="I2828" t="s">
        <v>16844</v>
      </c>
      <c r="J2828">
        <v>60021543</v>
      </c>
      <c r="K2828" t="s">
        <v>16843</v>
      </c>
      <c r="L2828" t="s">
        <v>16842</v>
      </c>
      <c r="M2828" t="s">
        <v>1636</v>
      </c>
      <c r="N2828">
        <v>2</v>
      </c>
      <c r="O2828" t="s">
        <v>16841</v>
      </c>
      <c r="P2828" t="s">
        <v>16840</v>
      </c>
      <c r="Q2828" t="s">
        <v>16839</v>
      </c>
      <c r="R2828" s="7">
        <v>42963</v>
      </c>
      <c r="S2828" s="8">
        <f t="shared" si="352"/>
        <v>2017</v>
      </c>
      <c r="T2828" s="8">
        <v>2017</v>
      </c>
      <c r="U2828" s="8">
        <f t="shared" si="353"/>
        <v>5</v>
      </c>
      <c r="V2828" s="7">
        <v>42963</v>
      </c>
      <c r="W2828" t="s">
        <v>261</v>
      </c>
      <c r="X2828" s="2">
        <v>0.55500000000000005</v>
      </c>
      <c r="Y2828" s="6">
        <f t="shared" si="358"/>
        <v>1.4815408024345321E-2</v>
      </c>
      <c r="AA2828">
        <v>17518725</v>
      </c>
      <c r="AB2828">
        <v>6100153023</v>
      </c>
      <c r="AC2828">
        <v>17518733</v>
      </c>
      <c r="AD2828" t="s">
        <v>2</v>
      </c>
      <c r="AE2828">
        <v>11</v>
      </c>
      <c r="AF2828">
        <v>10</v>
      </c>
      <c r="AH2828" t="s">
        <v>16838</v>
      </c>
      <c r="AI2828" t="s">
        <v>16837</v>
      </c>
      <c r="AK2828" t="s">
        <v>16836</v>
      </c>
      <c r="AL2828">
        <v>22</v>
      </c>
      <c r="AM2828" s="5">
        <f t="shared" si="354"/>
        <v>4.4000000000000004</v>
      </c>
      <c r="AN2828" s="4">
        <f t="shared" si="359"/>
        <v>6.6641423703142754E-3</v>
      </c>
      <c r="AO2828" s="3"/>
      <c r="AP2828">
        <v>0</v>
      </c>
      <c r="AR2828" t="s">
        <v>1</v>
      </c>
      <c r="AT2828" s="2" t="s">
        <v>0</v>
      </c>
      <c r="AU2828" s="1">
        <f t="shared" si="355"/>
        <v>1.2370028328136007</v>
      </c>
      <c r="AV2828" s="1">
        <f t="shared" si="356"/>
        <v>1.0739775197329799</v>
      </c>
      <c r="AW2828" s="1">
        <f t="shared" si="357"/>
        <v>0.91095220665235876</v>
      </c>
    </row>
    <row r="2829" spans="1:49" x14ac:dyDescent="0.2">
      <c r="A2829">
        <v>2827</v>
      </c>
      <c r="B2829" t="s">
        <v>16835</v>
      </c>
      <c r="C2829" t="s">
        <v>16834</v>
      </c>
      <c r="F2829" t="s">
        <v>16833</v>
      </c>
      <c r="G2829" t="s">
        <v>8</v>
      </c>
      <c r="H2829" t="s">
        <v>7</v>
      </c>
      <c r="I2829" t="s">
        <v>16832</v>
      </c>
      <c r="J2829" t="s">
        <v>16827</v>
      </c>
      <c r="K2829" t="s">
        <v>16831</v>
      </c>
      <c r="L2829" t="s">
        <v>16830</v>
      </c>
      <c r="M2829" t="s">
        <v>220</v>
      </c>
      <c r="N2829">
        <v>3</v>
      </c>
      <c r="O2829" t="s">
        <v>16829</v>
      </c>
      <c r="P2829" t="s">
        <v>16828</v>
      </c>
      <c r="Q2829" t="s">
        <v>16827</v>
      </c>
      <c r="R2829" s="7">
        <v>42963</v>
      </c>
      <c r="S2829" s="8">
        <f t="shared" si="352"/>
        <v>2017</v>
      </c>
      <c r="T2829" s="8">
        <v>2017</v>
      </c>
      <c r="U2829" s="8">
        <f t="shared" si="353"/>
        <v>5</v>
      </c>
      <c r="V2829" s="7">
        <v>42963</v>
      </c>
      <c r="W2829" t="s">
        <v>261</v>
      </c>
      <c r="X2829" s="2">
        <v>0.55500000000000005</v>
      </c>
      <c r="Y2829" s="6">
        <f t="shared" si="358"/>
        <v>1.4815408024345321E-2</v>
      </c>
      <c r="AA2829">
        <v>17518725</v>
      </c>
      <c r="AB2829">
        <v>6100153023</v>
      </c>
      <c r="AC2829">
        <v>17518733</v>
      </c>
      <c r="AD2829" t="s">
        <v>2</v>
      </c>
      <c r="AE2829">
        <v>11</v>
      </c>
      <c r="AF2829">
        <v>10</v>
      </c>
      <c r="AH2829" t="s">
        <v>16826</v>
      </c>
      <c r="AI2829" t="s">
        <v>16825</v>
      </c>
      <c r="AK2829" t="s">
        <v>16824</v>
      </c>
      <c r="AL2829">
        <v>6</v>
      </c>
      <c r="AM2829" s="5">
        <f t="shared" si="354"/>
        <v>1.2</v>
      </c>
      <c r="AN2829" s="4">
        <f t="shared" si="359"/>
        <v>1.8174933737220749E-3</v>
      </c>
      <c r="AO2829" s="3"/>
      <c r="AP2829">
        <v>0</v>
      </c>
      <c r="AQ2829" t="s">
        <v>18</v>
      </c>
      <c r="AR2829">
        <v>61601079</v>
      </c>
      <c r="AS2829" t="s">
        <v>17</v>
      </c>
      <c r="AT2829" s="2" t="s">
        <v>0</v>
      </c>
      <c r="AU2829" s="1">
        <f t="shared" si="355"/>
        <v>1.0916033629158346</v>
      </c>
      <c r="AV2829" s="1">
        <f t="shared" si="356"/>
        <v>0.83164506990336984</v>
      </c>
      <c r="AW2829" s="1">
        <f t="shared" si="357"/>
        <v>0.57168677689090486</v>
      </c>
    </row>
    <row r="2830" spans="1:49" x14ac:dyDescent="0.2">
      <c r="A2830">
        <v>2828</v>
      </c>
      <c r="B2830" t="s">
        <v>16823</v>
      </c>
      <c r="C2830" t="s">
        <v>16822</v>
      </c>
      <c r="F2830" t="s">
        <v>16821</v>
      </c>
      <c r="G2830" t="s">
        <v>8</v>
      </c>
      <c r="H2830" t="s">
        <v>7</v>
      </c>
      <c r="I2830" t="s">
        <v>16820</v>
      </c>
      <c r="J2830">
        <v>60016248</v>
      </c>
      <c r="K2830" t="s">
        <v>3910</v>
      </c>
      <c r="L2830" t="s">
        <v>76</v>
      </c>
      <c r="M2830" t="s">
        <v>75</v>
      </c>
      <c r="N2830">
        <v>3</v>
      </c>
      <c r="O2830" t="s">
        <v>16819</v>
      </c>
      <c r="P2830" t="s">
        <v>16818</v>
      </c>
      <c r="Q2830" t="s">
        <v>3909</v>
      </c>
      <c r="R2830" s="7">
        <v>42963</v>
      </c>
      <c r="S2830" s="8">
        <f t="shared" si="352"/>
        <v>2017</v>
      </c>
      <c r="T2830" s="8">
        <v>2017</v>
      </c>
      <c r="U2830" s="8">
        <f t="shared" si="353"/>
        <v>5</v>
      </c>
      <c r="V2830" s="7">
        <v>42963</v>
      </c>
      <c r="W2830" t="s">
        <v>261</v>
      </c>
      <c r="X2830" s="2">
        <v>0.55500000000000005</v>
      </c>
      <c r="Y2830" s="6">
        <f t="shared" si="358"/>
        <v>1.4815408024345321E-2</v>
      </c>
      <c r="AA2830">
        <v>17518725</v>
      </c>
      <c r="AB2830">
        <v>6100153023</v>
      </c>
      <c r="AC2830">
        <v>17518733</v>
      </c>
      <c r="AD2830" t="s">
        <v>2</v>
      </c>
      <c r="AE2830">
        <v>11</v>
      </c>
      <c r="AF2830">
        <v>10</v>
      </c>
      <c r="AH2830" t="s">
        <v>16817</v>
      </c>
      <c r="AI2830" t="s">
        <v>16816</v>
      </c>
      <c r="AK2830" t="s">
        <v>16815</v>
      </c>
      <c r="AL2830">
        <v>1</v>
      </c>
      <c r="AM2830" s="5">
        <f t="shared" si="354"/>
        <v>0.2</v>
      </c>
      <c r="AN2830" s="4">
        <f t="shared" si="359"/>
        <v>3.0291556228701253E-4</v>
      </c>
      <c r="AO2830" s="3"/>
      <c r="AP2830">
        <v>0</v>
      </c>
      <c r="AR2830" t="s">
        <v>1</v>
      </c>
      <c r="AT2830" s="2" t="s">
        <v>0</v>
      </c>
      <c r="AU2830" s="1">
        <f t="shared" si="355"/>
        <v>1.0461660285727827</v>
      </c>
      <c r="AV2830" s="1">
        <f t="shared" si="356"/>
        <v>0.7559161793316167</v>
      </c>
      <c r="AW2830" s="1">
        <f t="shared" si="357"/>
        <v>0.46566633009045044</v>
      </c>
    </row>
    <row r="2831" spans="1:49" x14ac:dyDescent="0.2">
      <c r="A2831">
        <v>2829</v>
      </c>
      <c r="B2831" t="s">
        <v>16814</v>
      </c>
      <c r="C2831" t="s">
        <v>16813</v>
      </c>
      <c r="F2831" t="s">
        <v>16812</v>
      </c>
      <c r="G2831" t="s">
        <v>8</v>
      </c>
      <c r="H2831" t="s">
        <v>7</v>
      </c>
      <c r="I2831" t="s">
        <v>16811</v>
      </c>
      <c r="J2831">
        <v>60023345</v>
      </c>
      <c r="K2831" t="s">
        <v>2095</v>
      </c>
      <c r="L2831" t="s">
        <v>956</v>
      </c>
      <c r="M2831" t="s">
        <v>10</v>
      </c>
      <c r="N2831">
        <v>4</v>
      </c>
      <c r="O2831" t="s">
        <v>16810</v>
      </c>
      <c r="P2831" t="s">
        <v>16809</v>
      </c>
      <c r="Q2831" t="s">
        <v>16808</v>
      </c>
      <c r="R2831" s="7">
        <v>42963</v>
      </c>
      <c r="S2831" s="8">
        <f t="shared" si="352"/>
        <v>2017</v>
      </c>
      <c r="T2831" s="8">
        <v>2017</v>
      </c>
      <c r="U2831" s="8">
        <f t="shared" si="353"/>
        <v>5</v>
      </c>
      <c r="V2831" s="7">
        <v>42963</v>
      </c>
      <c r="W2831" t="s">
        <v>261</v>
      </c>
      <c r="X2831" s="2">
        <v>0.55500000000000005</v>
      </c>
      <c r="Y2831" s="6">
        <f t="shared" si="358"/>
        <v>1.4815408024345321E-2</v>
      </c>
      <c r="AA2831">
        <v>17518725</v>
      </c>
      <c r="AB2831">
        <v>6100153023</v>
      </c>
      <c r="AC2831">
        <v>17518733</v>
      </c>
      <c r="AD2831" t="s">
        <v>2</v>
      </c>
      <c r="AE2831">
        <v>11</v>
      </c>
      <c r="AF2831">
        <v>10</v>
      </c>
      <c r="AH2831" t="s">
        <v>16807</v>
      </c>
      <c r="AI2831" t="s">
        <v>16806</v>
      </c>
      <c r="AK2831" t="s">
        <v>16805</v>
      </c>
      <c r="AL2831">
        <v>20</v>
      </c>
      <c r="AM2831" s="5">
        <f t="shared" si="354"/>
        <v>4</v>
      </c>
      <c r="AN2831" s="4">
        <f t="shared" si="359"/>
        <v>6.0583112457402496E-3</v>
      </c>
      <c r="AO2831" s="3"/>
      <c r="AP2831">
        <v>0</v>
      </c>
      <c r="AR2831" t="s">
        <v>1</v>
      </c>
      <c r="AT2831" s="2" t="s">
        <v>0</v>
      </c>
      <c r="AU2831" s="1">
        <f t="shared" si="355"/>
        <v>1.2188278990763797</v>
      </c>
      <c r="AV2831" s="1">
        <f t="shared" si="356"/>
        <v>1.0436859635042786</v>
      </c>
      <c r="AW2831" s="1">
        <f t="shared" si="357"/>
        <v>0.868544027932177</v>
      </c>
    </row>
    <row r="2832" spans="1:49" x14ac:dyDescent="0.2">
      <c r="A2832">
        <v>2830</v>
      </c>
      <c r="B2832" t="s">
        <v>16804</v>
      </c>
      <c r="C2832" t="s">
        <v>16803</v>
      </c>
      <c r="F2832" t="s">
        <v>16802</v>
      </c>
      <c r="G2832" t="s">
        <v>8</v>
      </c>
      <c r="H2832" t="s">
        <v>7</v>
      </c>
      <c r="I2832" t="s">
        <v>3542</v>
      </c>
      <c r="J2832">
        <v>60032144</v>
      </c>
      <c r="K2832" t="s">
        <v>1176</v>
      </c>
      <c r="L2832" t="s">
        <v>1175</v>
      </c>
      <c r="M2832" t="s">
        <v>453</v>
      </c>
      <c r="N2832">
        <v>3</v>
      </c>
      <c r="O2832" t="s">
        <v>16801</v>
      </c>
      <c r="P2832" t="s">
        <v>16800</v>
      </c>
      <c r="Q2832" t="s">
        <v>1671</v>
      </c>
      <c r="R2832" s="7">
        <v>42963</v>
      </c>
      <c r="S2832" s="8">
        <f t="shared" si="352"/>
        <v>2017</v>
      </c>
      <c r="T2832" s="8">
        <v>2017</v>
      </c>
      <c r="U2832" s="8">
        <f t="shared" si="353"/>
        <v>5</v>
      </c>
      <c r="V2832" s="7">
        <v>42963</v>
      </c>
      <c r="W2832" t="s">
        <v>261</v>
      </c>
      <c r="X2832" s="2">
        <v>0.55500000000000005</v>
      </c>
      <c r="Y2832" s="6">
        <f t="shared" si="358"/>
        <v>1.4815408024345321E-2</v>
      </c>
      <c r="AA2832">
        <v>17518725</v>
      </c>
      <c r="AB2832">
        <v>6100153023</v>
      </c>
      <c r="AC2832">
        <v>17518733</v>
      </c>
      <c r="AD2832" t="s">
        <v>2</v>
      </c>
      <c r="AE2832">
        <v>11</v>
      </c>
      <c r="AF2832">
        <v>10</v>
      </c>
      <c r="AH2832" t="s">
        <v>16799</v>
      </c>
      <c r="AI2832" t="s">
        <v>16798</v>
      </c>
      <c r="AK2832" t="s">
        <v>16797</v>
      </c>
      <c r="AL2832">
        <v>2</v>
      </c>
      <c r="AM2832" s="5">
        <f t="shared" si="354"/>
        <v>0.4</v>
      </c>
      <c r="AN2832" s="4">
        <f t="shared" si="359"/>
        <v>6.0583112457402507E-4</v>
      </c>
      <c r="AO2832" s="3"/>
      <c r="AP2832">
        <v>0</v>
      </c>
      <c r="AQ2832" t="s">
        <v>152</v>
      </c>
      <c r="AR2832" t="s">
        <v>16796</v>
      </c>
      <c r="AS2832" t="s">
        <v>151</v>
      </c>
      <c r="AT2832" s="2" t="s">
        <v>0</v>
      </c>
      <c r="AU2832" s="1">
        <f t="shared" si="355"/>
        <v>1.055253495441393</v>
      </c>
      <c r="AV2832" s="1">
        <f t="shared" si="356"/>
        <v>0.77106195744596739</v>
      </c>
      <c r="AW2832" s="1">
        <f t="shared" si="357"/>
        <v>0.48687041945054133</v>
      </c>
    </row>
    <row r="2833" spans="1:49" x14ac:dyDescent="0.2">
      <c r="A2833">
        <v>2831</v>
      </c>
      <c r="B2833" t="s">
        <v>16795</v>
      </c>
      <c r="C2833" t="s">
        <v>16794</v>
      </c>
      <c r="F2833" t="s">
        <v>16793</v>
      </c>
      <c r="G2833" t="s">
        <v>8</v>
      </c>
      <c r="H2833" t="s">
        <v>7</v>
      </c>
      <c r="I2833" t="s">
        <v>16792</v>
      </c>
      <c r="J2833" t="s">
        <v>16791</v>
      </c>
      <c r="K2833" t="s">
        <v>16790</v>
      </c>
      <c r="L2833" t="s">
        <v>16789</v>
      </c>
      <c r="M2833" t="s">
        <v>2832</v>
      </c>
      <c r="N2833">
        <v>5</v>
      </c>
      <c r="O2833" t="s">
        <v>16788</v>
      </c>
      <c r="P2833" t="s">
        <v>16787</v>
      </c>
      <c r="Q2833" t="s">
        <v>16786</v>
      </c>
      <c r="R2833" s="7">
        <v>42963</v>
      </c>
      <c r="S2833" s="8">
        <f t="shared" si="352"/>
        <v>2017</v>
      </c>
      <c r="T2833" s="8">
        <v>2017</v>
      </c>
      <c r="U2833" s="8">
        <f t="shared" si="353"/>
        <v>5</v>
      </c>
      <c r="V2833" s="7">
        <v>42963</v>
      </c>
      <c r="W2833" t="s">
        <v>2631</v>
      </c>
      <c r="X2833" s="2">
        <v>2.0070000000000001</v>
      </c>
      <c r="Y2833" s="6">
        <f t="shared" si="358"/>
        <v>5.3575718747497406E-2</v>
      </c>
      <c r="AA2833">
        <v>948276</v>
      </c>
      <c r="AB2833">
        <v>27962</v>
      </c>
      <c r="AC2833">
        <v>19448007</v>
      </c>
      <c r="AD2833" t="s">
        <v>2</v>
      </c>
      <c r="AE2833">
        <v>44</v>
      </c>
      <c r="AF2833">
        <v>15</v>
      </c>
      <c r="AH2833" t="s">
        <v>16785</v>
      </c>
      <c r="AI2833" t="s">
        <v>16784</v>
      </c>
      <c r="AJ2833" t="s">
        <v>16783</v>
      </c>
      <c r="AK2833" t="s">
        <v>16782</v>
      </c>
      <c r="AL2833">
        <v>19</v>
      </c>
      <c r="AM2833" s="5">
        <f t="shared" si="354"/>
        <v>3.8</v>
      </c>
      <c r="AN2833" s="4">
        <f t="shared" si="359"/>
        <v>5.7553956834532375E-3</v>
      </c>
      <c r="AO2833" s="3"/>
      <c r="AP2833">
        <v>1</v>
      </c>
      <c r="AQ2833" t="s">
        <v>129</v>
      </c>
      <c r="AR2833">
        <v>1449554</v>
      </c>
      <c r="AS2833" t="s">
        <v>128</v>
      </c>
      <c r="AT2833" s="2">
        <v>4.72</v>
      </c>
      <c r="AU2833" s="1">
        <f t="shared" si="355"/>
        <v>3.9229621828284156</v>
      </c>
      <c r="AV2833" s="1">
        <f t="shared" si="356"/>
        <v>2.966555721547532</v>
      </c>
      <c r="AW2833" s="1">
        <f t="shared" si="357"/>
        <v>2.0101492602666484</v>
      </c>
    </row>
    <row r="2834" spans="1:49" x14ac:dyDescent="0.2">
      <c r="A2834">
        <v>2832</v>
      </c>
      <c r="B2834" t="s">
        <v>16781</v>
      </c>
      <c r="C2834" t="s">
        <v>16780</v>
      </c>
      <c r="F2834" t="s">
        <v>16779</v>
      </c>
      <c r="G2834" t="s">
        <v>8</v>
      </c>
      <c r="H2834" t="s">
        <v>7</v>
      </c>
      <c r="I2834" t="s">
        <v>16778</v>
      </c>
      <c r="J2834">
        <v>60015815</v>
      </c>
      <c r="K2834" t="s">
        <v>896</v>
      </c>
      <c r="L2834" t="s">
        <v>895</v>
      </c>
      <c r="M2834" t="s">
        <v>734</v>
      </c>
      <c r="N2834">
        <v>3</v>
      </c>
      <c r="O2834" t="s">
        <v>16777</v>
      </c>
      <c r="P2834" t="s">
        <v>16776</v>
      </c>
      <c r="Q2834" t="s">
        <v>3329</v>
      </c>
      <c r="R2834" s="7">
        <v>42963</v>
      </c>
      <c r="S2834" s="8">
        <f t="shared" si="352"/>
        <v>2017</v>
      </c>
      <c r="T2834" s="8">
        <v>2017</v>
      </c>
      <c r="U2834" s="8">
        <f t="shared" si="353"/>
        <v>5</v>
      </c>
      <c r="V2834" s="7">
        <v>42963</v>
      </c>
      <c r="W2834" t="s">
        <v>261</v>
      </c>
      <c r="X2834" s="2">
        <v>0.55500000000000005</v>
      </c>
      <c r="Y2834" s="6">
        <f t="shared" si="358"/>
        <v>1.4815408024345321E-2</v>
      </c>
      <c r="AA2834">
        <v>17518725</v>
      </c>
      <c r="AB2834">
        <v>6100153023</v>
      </c>
      <c r="AC2834">
        <v>17518733</v>
      </c>
      <c r="AD2834" t="s">
        <v>2</v>
      </c>
      <c r="AE2834">
        <v>11</v>
      </c>
      <c r="AF2834">
        <v>10</v>
      </c>
      <c r="AH2834" t="s">
        <v>16775</v>
      </c>
      <c r="AI2834" t="s">
        <v>16774</v>
      </c>
      <c r="AK2834" t="s">
        <v>16773</v>
      </c>
      <c r="AL2834">
        <v>7</v>
      </c>
      <c r="AM2834" s="5">
        <f t="shared" si="354"/>
        <v>1.4</v>
      </c>
      <c r="AN2834" s="4">
        <f t="shared" si="359"/>
        <v>2.1204089360090874E-3</v>
      </c>
      <c r="AO2834" s="3"/>
      <c r="AP2834">
        <v>0</v>
      </c>
      <c r="AR2834" t="s">
        <v>1</v>
      </c>
      <c r="AT2834" s="2" t="s">
        <v>0</v>
      </c>
      <c r="AU2834" s="1">
        <f t="shared" si="355"/>
        <v>1.1006908297844449</v>
      </c>
      <c r="AV2834" s="1">
        <f t="shared" si="356"/>
        <v>0.84679084801772053</v>
      </c>
      <c r="AW2834" s="1">
        <f t="shared" si="357"/>
        <v>0.59289086625099563</v>
      </c>
    </row>
    <row r="2835" spans="1:49" x14ac:dyDescent="0.2">
      <c r="A2835">
        <v>2833</v>
      </c>
      <c r="B2835" t="s">
        <v>16772</v>
      </c>
      <c r="C2835" t="s">
        <v>16771</v>
      </c>
      <c r="F2835" t="s">
        <v>16770</v>
      </c>
      <c r="G2835" t="s">
        <v>8</v>
      </c>
      <c r="H2835" t="s">
        <v>7</v>
      </c>
      <c r="I2835" t="s">
        <v>6902</v>
      </c>
      <c r="J2835">
        <v>60024350</v>
      </c>
      <c r="K2835" t="s">
        <v>841</v>
      </c>
      <c r="L2835" t="s">
        <v>394</v>
      </c>
      <c r="M2835" t="s">
        <v>4</v>
      </c>
      <c r="N2835">
        <v>4</v>
      </c>
      <c r="O2835" t="s">
        <v>16769</v>
      </c>
      <c r="P2835" t="s">
        <v>16768</v>
      </c>
      <c r="Q2835" t="s">
        <v>840</v>
      </c>
      <c r="R2835" s="7">
        <v>42963</v>
      </c>
      <c r="S2835" s="8">
        <f t="shared" si="352"/>
        <v>2017</v>
      </c>
      <c r="T2835" s="8">
        <v>2017</v>
      </c>
      <c r="U2835" s="8">
        <f t="shared" si="353"/>
        <v>5</v>
      </c>
      <c r="V2835" s="7">
        <v>42963</v>
      </c>
      <c r="W2835" t="s">
        <v>261</v>
      </c>
      <c r="X2835" s="2">
        <v>0.55500000000000005</v>
      </c>
      <c r="Y2835" s="6">
        <f t="shared" si="358"/>
        <v>1.4815408024345321E-2</v>
      </c>
      <c r="AA2835">
        <v>17518725</v>
      </c>
      <c r="AB2835">
        <v>6100153023</v>
      </c>
      <c r="AC2835">
        <v>17518733</v>
      </c>
      <c r="AD2835" t="s">
        <v>2</v>
      </c>
      <c r="AE2835">
        <v>11</v>
      </c>
      <c r="AF2835">
        <v>10</v>
      </c>
      <c r="AH2835" t="s">
        <v>16767</v>
      </c>
      <c r="AI2835" t="s">
        <v>16766</v>
      </c>
      <c r="AK2835" t="s">
        <v>16765</v>
      </c>
      <c r="AL2835">
        <v>5</v>
      </c>
      <c r="AM2835" s="5">
        <f t="shared" si="354"/>
        <v>1</v>
      </c>
      <c r="AN2835" s="4">
        <f t="shared" si="359"/>
        <v>1.5145778114350624E-3</v>
      </c>
      <c r="AO2835" s="3"/>
      <c r="AP2835">
        <v>0</v>
      </c>
      <c r="AQ2835" t="s">
        <v>18</v>
      </c>
      <c r="AR2835">
        <v>61302017</v>
      </c>
      <c r="AS2835" t="s">
        <v>17</v>
      </c>
      <c r="AT2835" s="2" t="s">
        <v>0</v>
      </c>
      <c r="AU2835" s="1">
        <f t="shared" si="355"/>
        <v>1.0825158960472243</v>
      </c>
      <c r="AV2835" s="1">
        <f t="shared" si="356"/>
        <v>0.81649929178901925</v>
      </c>
      <c r="AW2835" s="1">
        <f t="shared" si="357"/>
        <v>0.55048268753081397</v>
      </c>
    </row>
    <row r="2836" spans="1:49" x14ac:dyDescent="0.2">
      <c r="A2836">
        <v>2834</v>
      </c>
      <c r="B2836" t="s">
        <v>16764</v>
      </c>
      <c r="C2836" t="s">
        <v>16763</v>
      </c>
      <c r="F2836" t="s">
        <v>16762</v>
      </c>
      <c r="G2836" t="s">
        <v>8</v>
      </c>
      <c r="H2836" t="s">
        <v>7</v>
      </c>
      <c r="I2836" t="s">
        <v>1828</v>
      </c>
      <c r="J2836" t="s">
        <v>2188</v>
      </c>
      <c r="K2836" t="s">
        <v>2187</v>
      </c>
      <c r="L2836" t="s">
        <v>1753</v>
      </c>
      <c r="M2836" t="s">
        <v>20</v>
      </c>
      <c r="N2836">
        <v>4</v>
      </c>
      <c r="O2836" t="s">
        <v>16761</v>
      </c>
      <c r="P2836" t="s">
        <v>16760</v>
      </c>
      <c r="Q2836" t="s">
        <v>16759</v>
      </c>
      <c r="R2836" s="7">
        <v>42963</v>
      </c>
      <c r="S2836" s="8">
        <f t="shared" si="352"/>
        <v>2017</v>
      </c>
      <c r="T2836" s="8">
        <v>2017</v>
      </c>
      <c r="U2836" s="8">
        <f t="shared" si="353"/>
        <v>5</v>
      </c>
      <c r="V2836" s="7">
        <v>42963</v>
      </c>
      <c r="W2836" t="s">
        <v>261</v>
      </c>
      <c r="X2836" s="2">
        <v>0.55500000000000005</v>
      </c>
      <c r="Y2836" s="6">
        <f t="shared" si="358"/>
        <v>1.4815408024345321E-2</v>
      </c>
      <c r="AA2836">
        <v>17518725</v>
      </c>
      <c r="AB2836">
        <v>6100153023</v>
      </c>
      <c r="AC2836">
        <v>17518733</v>
      </c>
      <c r="AD2836" t="s">
        <v>2</v>
      </c>
      <c r="AE2836">
        <v>11</v>
      </c>
      <c r="AF2836">
        <v>10</v>
      </c>
      <c r="AH2836" t="s">
        <v>16758</v>
      </c>
      <c r="AI2836" t="s">
        <v>16757</v>
      </c>
      <c r="AK2836" t="s">
        <v>16756</v>
      </c>
      <c r="AL2836">
        <v>5</v>
      </c>
      <c r="AM2836" s="5">
        <f t="shared" si="354"/>
        <v>1</v>
      </c>
      <c r="AN2836" s="4">
        <f t="shared" si="359"/>
        <v>1.5145778114350624E-3</v>
      </c>
      <c r="AO2836" s="3"/>
      <c r="AP2836">
        <v>0</v>
      </c>
      <c r="AQ2836" t="s">
        <v>18</v>
      </c>
      <c r="AR2836">
        <v>61571084</v>
      </c>
      <c r="AS2836" t="s">
        <v>17</v>
      </c>
      <c r="AT2836" s="2" t="s">
        <v>0</v>
      </c>
      <c r="AU2836" s="1">
        <f t="shared" si="355"/>
        <v>1.0825158960472243</v>
      </c>
      <c r="AV2836" s="1">
        <f t="shared" si="356"/>
        <v>0.81649929178901925</v>
      </c>
      <c r="AW2836" s="1">
        <f t="shared" si="357"/>
        <v>0.55048268753081397</v>
      </c>
    </row>
    <row r="2837" spans="1:49" x14ac:dyDescent="0.2">
      <c r="A2837">
        <v>2835</v>
      </c>
      <c r="B2837" t="s">
        <v>16755</v>
      </c>
      <c r="C2837" t="s">
        <v>16754</v>
      </c>
      <c r="F2837" t="s">
        <v>16753</v>
      </c>
      <c r="G2837" t="s">
        <v>8</v>
      </c>
      <c r="H2837" t="s">
        <v>7</v>
      </c>
      <c r="I2837" t="s">
        <v>15800</v>
      </c>
      <c r="J2837" t="s">
        <v>16752</v>
      </c>
      <c r="K2837" t="s">
        <v>16751</v>
      </c>
      <c r="L2837" t="s">
        <v>99</v>
      </c>
      <c r="M2837" t="s">
        <v>20</v>
      </c>
      <c r="N2837">
        <v>3</v>
      </c>
      <c r="O2837" t="s">
        <v>16750</v>
      </c>
      <c r="P2837" t="s">
        <v>16749</v>
      </c>
      <c r="Q2837" t="s">
        <v>16748</v>
      </c>
      <c r="R2837" s="7">
        <v>42963</v>
      </c>
      <c r="S2837" s="8">
        <f t="shared" si="352"/>
        <v>2017</v>
      </c>
      <c r="T2837" s="8">
        <v>2017</v>
      </c>
      <c r="U2837" s="8">
        <f t="shared" si="353"/>
        <v>5</v>
      </c>
      <c r="V2837" s="7">
        <v>42963</v>
      </c>
      <c r="W2837" t="s">
        <v>261</v>
      </c>
      <c r="X2837" s="2">
        <v>0.55500000000000005</v>
      </c>
      <c r="Y2837" s="6">
        <f t="shared" si="358"/>
        <v>1.4815408024345321E-2</v>
      </c>
      <c r="AA2837">
        <v>17518725</v>
      </c>
      <c r="AB2837">
        <v>6100153023</v>
      </c>
      <c r="AC2837">
        <v>17518733</v>
      </c>
      <c r="AD2837" t="s">
        <v>2</v>
      </c>
      <c r="AE2837">
        <v>11</v>
      </c>
      <c r="AF2837">
        <v>10</v>
      </c>
      <c r="AH2837" t="s">
        <v>16747</v>
      </c>
      <c r="AI2837" t="s">
        <v>16746</v>
      </c>
      <c r="AK2837" t="s">
        <v>16745</v>
      </c>
      <c r="AL2837">
        <v>13</v>
      </c>
      <c r="AM2837" s="5">
        <f t="shared" si="354"/>
        <v>2.6</v>
      </c>
      <c r="AN2837" s="4">
        <f t="shared" si="359"/>
        <v>3.9379023097311627E-3</v>
      </c>
      <c r="AO2837" s="3"/>
      <c r="AP2837">
        <v>0</v>
      </c>
      <c r="AQ2837" t="s">
        <v>18</v>
      </c>
      <c r="AR2837" t="s">
        <v>16744</v>
      </c>
      <c r="AS2837" t="s">
        <v>17</v>
      </c>
      <c r="AT2837" s="2" t="s">
        <v>0</v>
      </c>
      <c r="AU2837" s="1">
        <f t="shared" si="355"/>
        <v>1.1552156309961072</v>
      </c>
      <c r="AV2837" s="1">
        <f t="shared" si="356"/>
        <v>0.93766551670382414</v>
      </c>
      <c r="AW2837" s="1">
        <f t="shared" si="357"/>
        <v>0.72011540241154093</v>
      </c>
    </row>
    <row r="2838" spans="1:49" x14ac:dyDescent="0.2">
      <c r="A2838">
        <v>2836</v>
      </c>
      <c r="B2838" t="s">
        <v>16743</v>
      </c>
      <c r="C2838" t="s">
        <v>16742</v>
      </c>
      <c r="F2838" t="s">
        <v>16741</v>
      </c>
      <c r="G2838" t="s">
        <v>8</v>
      </c>
      <c r="H2838" t="s">
        <v>7</v>
      </c>
      <c r="I2838" t="s">
        <v>639</v>
      </c>
      <c r="J2838" t="s">
        <v>16740</v>
      </c>
      <c r="K2838" t="s">
        <v>16739</v>
      </c>
      <c r="L2838" t="s">
        <v>16738</v>
      </c>
      <c r="M2838" t="s">
        <v>474</v>
      </c>
      <c r="N2838">
        <v>7</v>
      </c>
      <c r="O2838" t="s">
        <v>16737</v>
      </c>
      <c r="P2838" t="s">
        <v>16736</v>
      </c>
      <c r="Q2838" t="s">
        <v>16735</v>
      </c>
      <c r="R2838" s="7">
        <v>42963</v>
      </c>
      <c r="S2838" s="8">
        <f t="shared" si="352"/>
        <v>2017</v>
      </c>
      <c r="T2838" s="8">
        <v>2017</v>
      </c>
      <c r="U2838" s="8">
        <f t="shared" si="353"/>
        <v>5</v>
      </c>
      <c r="V2838" s="7">
        <v>42963</v>
      </c>
      <c r="W2838" t="s">
        <v>261</v>
      </c>
      <c r="X2838" s="2">
        <v>0.55500000000000005</v>
      </c>
      <c r="Y2838" s="6">
        <f t="shared" si="358"/>
        <v>1.4815408024345321E-2</v>
      </c>
      <c r="AA2838">
        <v>17518725</v>
      </c>
      <c r="AB2838">
        <v>6100153023</v>
      </c>
      <c r="AC2838">
        <v>17518733</v>
      </c>
      <c r="AD2838" t="s">
        <v>2</v>
      </c>
      <c r="AE2838">
        <v>11</v>
      </c>
      <c r="AF2838">
        <v>10</v>
      </c>
      <c r="AH2838" t="s">
        <v>16734</v>
      </c>
      <c r="AI2838" t="s">
        <v>16733</v>
      </c>
      <c r="AK2838" t="s">
        <v>16732</v>
      </c>
      <c r="AL2838">
        <v>5</v>
      </c>
      <c r="AM2838" s="5">
        <f t="shared" si="354"/>
        <v>1</v>
      </c>
      <c r="AN2838" s="4">
        <f t="shared" si="359"/>
        <v>1.5145778114350624E-3</v>
      </c>
      <c r="AO2838" s="3"/>
      <c r="AP2838">
        <v>0</v>
      </c>
      <c r="AQ2838" t="s">
        <v>18</v>
      </c>
      <c r="AR2838">
        <v>61471030</v>
      </c>
      <c r="AS2838" t="s">
        <v>17</v>
      </c>
      <c r="AT2838" s="2" t="s">
        <v>0</v>
      </c>
      <c r="AU2838" s="1">
        <f t="shared" si="355"/>
        <v>1.0825158960472243</v>
      </c>
      <c r="AV2838" s="1">
        <f t="shared" si="356"/>
        <v>0.81649929178901925</v>
      </c>
      <c r="AW2838" s="1">
        <f t="shared" si="357"/>
        <v>0.55048268753081397</v>
      </c>
    </row>
    <row r="2839" spans="1:49" x14ac:dyDescent="0.2">
      <c r="A2839">
        <v>2837</v>
      </c>
      <c r="B2839" t="s">
        <v>16731</v>
      </c>
      <c r="C2839" t="s">
        <v>16730</v>
      </c>
      <c r="F2839" t="s">
        <v>16729</v>
      </c>
      <c r="G2839" t="s">
        <v>8</v>
      </c>
      <c r="H2839" t="s">
        <v>7</v>
      </c>
      <c r="I2839" t="s">
        <v>16728</v>
      </c>
      <c r="J2839" t="s">
        <v>16727</v>
      </c>
      <c r="K2839" t="s">
        <v>16726</v>
      </c>
      <c r="L2839" t="s">
        <v>16725</v>
      </c>
      <c r="M2839" t="s">
        <v>16724</v>
      </c>
      <c r="N2839">
        <v>6</v>
      </c>
      <c r="O2839" t="s">
        <v>16723</v>
      </c>
      <c r="P2839" t="s">
        <v>16722</v>
      </c>
      <c r="Q2839" t="s">
        <v>16721</v>
      </c>
      <c r="R2839" s="7">
        <v>42963</v>
      </c>
      <c r="S2839" s="8">
        <f t="shared" si="352"/>
        <v>2017</v>
      </c>
      <c r="T2839" s="8">
        <v>2017</v>
      </c>
      <c r="U2839" s="8">
        <f t="shared" si="353"/>
        <v>5</v>
      </c>
      <c r="V2839" s="7">
        <v>42963</v>
      </c>
      <c r="W2839" t="s">
        <v>2634</v>
      </c>
      <c r="X2839" s="2">
        <v>2.89</v>
      </c>
      <c r="Y2839" s="6">
        <f t="shared" si="358"/>
        <v>7.7146899442086442E-2</v>
      </c>
      <c r="AB2839">
        <v>21100255548</v>
      </c>
      <c r="AC2839">
        <v>21951071</v>
      </c>
      <c r="AD2839" t="s">
        <v>2</v>
      </c>
      <c r="AE2839">
        <v>5</v>
      </c>
      <c r="AF2839">
        <v>16</v>
      </c>
      <c r="AG2839">
        <v>1700069</v>
      </c>
      <c r="AI2839" t="s">
        <v>16720</v>
      </c>
      <c r="AJ2839" t="s">
        <v>16719</v>
      </c>
      <c r="AK2839" t="s">
        <v>16718</v>
      </c>
      <c r="AL2839">
        <v>22</v>
      </c>
      <c r="AM2839" s="5">
        <f t="shared" si="354"/>
        <v>4.4000000000000004</v>
      </c>
      <c r="AN2839" s="4">
        <f t="shared" si="359"/>
        <v>6.6641423703142754E-3</v>
      </c>
      <c r="AO2839" s="3"/>
      <c r="AP2839">
        <v>1</v>
      </c>
      <c r="AQ2839" t="s">
        <v>3247</v>
      </c>
      <c r="AR2839" t="s">
        <v>16717</v>
      </c>
      <c r="AS2839" t="s">
        <v>3246</v>
      </c>
      <c r="AT2839" s="2">
        <v>9.9260000000000002</v>
      </c>
      <c r="AU2839" s="1">
        <f t="shared" si="355"/>
        <v>5.600207232055479</v>
      </c>
      <c r="AV2839" s="1">
        <f t="shared" si="356"/>
        <v>4.1905520906200362</v>
      </c>
      <c r="AW2839" s="1">
        <f t="shared" si="357"/>
        <v>2.7808969491845925</v>
      </c>
    </row>
    <row r="2840" spans="1:49" x14ac:dyDescent="0.2">
      <c r="A2840">
        <v>2838</v>
      </c>
      <c r="B2840" t="s">
        <v>16716</v>
      </c>
      <c r="C2840" t="s">
        <v>16715</v>
      </c>
      <c r="F2840" t="s">
        <v>16714</v>
      </c>
      <c r="G2840" t="s">
        <v>8</v>
      </c>
      <c r="H2840" t="s">
        <v>7</v>
      </c>
      <c r="I2840" t="s">
        <v>1700</v>
      </c>
      <c r="J2840" t="s">
        <v>16713</v>
      </c>
      <c r="K2840" t="s">
        <v>16712</v>
      </c>
      <c r="L2840" t="s">
        <v>16711</v>
      </c>
      <c r="M2840" t="s">
        <v>35</v>
      </c>
      <c r="N2840">
        <v>5</v>
      </c>
      <c r="O2840" t="s">
        <v>16710</v>
      </c>
      <c r="P2840" t="s">
        <v>16709</v>
      </c>
      <c r="Q2840" t="s">
        <v>16708</v>
      </c>
      <c r="R2840" s="7">
        <v>42962</v>
      </c>
      <c r="S2840" s="8">
        <f t="shared" si="352"/>
        <v>2017</v>
      </c>
      <c r="T2840" s="8">
        <v>2017</v>
      </c>
      <c r="U2840" s="8">
        <f t="shared" si="353"/>
        <v>5</v>
      </c>
      <c r="V2840" s="7">
        <v>42962</v>
      </c>
      <c r="W2840" t="s">
        <v>811</v>
      </c>
      <c r="X2840" s="2">
        <v>1.3280000000000001</v>
      </c>
      <c r="Y2840" s="6">
        <f t="shared" si="358"/>
        <v>3.5450201542937994E-2</v>
      </c>
      <c r="AA2840">
        <v>15361225</v>
      </c>
      <c r="AB2840">
        <v>18894</v>
      </c>
      <c r="AD2840" t="s">
        <v>2</v>
      </c>
      <c r="AE2840">
        <v>16</v>
      </c>
      <c r="AG2840">
        <v>8010816</v>
      </c>
      <c r="AH2840" t="s">
        <v>16707</v>
      </c>
      <c r="AI2840" t="s">
        <v>16706</v>
      </c>
      <c r="AJ2840" t="s">
        <v>16705</v>
      </c>
      <c r="AK2840" t="s">
        <v>16704</v>
      </c>
      <c r="AL2840">
        <v>12</v>
      </c>
      <c r="AM2840" s="5">
        <f t="shared" si="354"/>
        <v>2.4</v>
      </c>
      <c r="AN2840" s="4">
        <f t="shared" si="359"/>
        <v>3.6349867474441497E-3</v>
      </c>
      <c r="AO2840" s="3"/>
      <c r="AP2840">
        <v>0</v>
      </c>
      <c r="AR2840" t="s">
        <v>1</v>
      </c>
      <c r="AT2840" s="2">
        <v>3.8340000000000001</v>
      </c>
      <c r="AU2840" s="1">
        <f t="shared" si="355"/>
        <v>2.590563710428984</v>
      </c>
      <c r="AV2840" s="1">
        <f t="shared" si="356"/>
        <v>1.954259414519107</v>
      </c>
      <c r="AW2840" s="1">
        <f t="shared" si="357"/>
        <v>1.3179551186092302</v>
      </c>
    </row>
    <row r="2841" spans="1:49" x14ac:dyDescent="0.2">
      <c r="A2841">
        <v>2839</v>
      </c>
      <c r="B2841" t="s">
        <v>16703</v>
      </c>
      <c r="C2841" t="s">
        <v>16702</v>
      </c>
      <c r="F2841" t="s">
        <v>16701</v>
      </c>
      <c r="G2841" t="s">
        <v>8</v>
      </c>
      <c r="H2841" t="s">
        <v>7</v>
      </c>
      <c r="I2841" t="s">
        <v>3228</v>
      </c>
      <c r="J2841">
        <v>60025578</v>
      </c>
      <c r="K2841" t="s">
        <v>43</v>
      </c>
      <c r="L2841" t="s">
        <v>5</v>
      </c>
      <c r="M2841" t="s">
        <v>4</v>
      </c>
      <c r="N2841">
        <v>2</v>
      </c>
      <c r="O2841" t="s">
        <v>16700</v>
      </c>
      <c r="P2841" t="s">
        <v>16699</v>
      </c>
      <c r="Q2841" t="s">
        <v>1331</v>
      </c>
      <c r="R2841" s="7">
        <v>42962</v>
      </c>
      <c r="S2841" s="8">
        <f t="shared" si="352"/>
        <v>2017</v>
      </c>
      <c r="T2841" s="8">
        <v>2017</v>
      </c>
      <c r="U2841" s="8">
        <f t="shared" si="353"/>
        <v>5</v>
      </c>
      <c r="V2841" s="7">
        <v>42962</v>
      </c>
      <c r="W2841" t="s">
        <v>941</v>
      </c>
      <c r="X2841" s="2">
        <v>0.58699999999999997</v>
      </c>
      <c r="Y2841" s="6">
        <f t="shared" si="358"/>
        <v>1.5669629748271536E-2</v>
      </c>
      <c r="AB2841">
        <v>21100374601</v>
      </c>
      <c r="AC2841">
        <v>21693536</v>
      </c>
      <c r="AD2841" t="s">
        <v>2</v>
      </c>
      <c r="AE2841">
        <v>6</v>
      </c>
      <c r="AH2841" t="s">
        <v>16698</v>
      </c>
      <c r="AI2841" t="s">
        <v>16697</v>
      </c>
      <c r="AJ2841" t="s">
        <v>16696</v>
      </c>
      <c r="AK2841" t="s">
        <v>16695</v>
      </c>
      <c r="AL2841">
        <v>29</v>
      </c>
      <c r="AM2841" s="5">
        <f t="shared" si="354"/>
        <v>5.8</v>
      </c>
      <c r="AN2841" s="4">
        <f t="shared" si="359"/>
        <v>8.7845513063233623E-3</v>
      </c>
      <c r="AO2841" s="3"/>
      <c r="AP2841">
        <v>1</v>
      </c>
      <c r="AQ2841" t="s">
        <v>16694</v>
      </c>
      <c r="AR2841" t="s">
        <v>16693</v>
      </c>
      <c r="AS2841" t="s">
        <v>16692</v>
      </c>
      <c r="AT2841" s="2">
        <v>3.367</v>
      </c>
      <c r="AU2841" s="1">
        <f t="shared" si="355"/>
        <v>1.3604106215687082</v>
      </c>
      <c r="AV2841" s="1">
        <f t="shared" si="356"/>
        <v>1.2227090527297448</v>
      </c>
      <c r="AW2841" s="1">
        <f t="shared" si="357"/>
        <v>1.0850074838907813</v>
      </c>
    </row>
    <row r="2842" spans="1:49" x14ac:dyDescent="0.2">
      <c r="A2842">
        <v>2840</v>
      </c>
      <c r="B2842" t="s">
        <v>16691</v>
      </c>
      <c r="C2842" t="s">
        <v>16690</v>
      </c>
      <c r="E2842">
        <v>28807005</v>
      </c>
      <c r="F2842" t="s">
        <v>16689</v>
      </c>
      <c r="G2842" t="s">
        <v>8</v>
      </c>
      <c r="H2842" t="s">
        <v>7</v>
      </c>
      <c r="I2842" t="s">
        <v>893</v>
      </c>
      <c r="J2842">
        <v>60073471</v>
      </c>
      <c r="K2842" t="s">
        <v>4066</v>
      </c>
      <c r="L2842" t="s">
        <v>70</v>
      </c>
      <c r="M2842" t="s">
        <v>4</v>
      </c>
      <c r="N2842">
        <v>7</v>
      </c>
      <c r="O2842" t="s">
        <v>16688</v>
      </c>
      <c r="P2842" t="s">
        <v>16687</v>
      </c>
      <c r="Q2842" t="s">
        <v>16686</v>
      </c>
      <c r="R2842" s="7">
        <v>42962</v>
      </c>
      <c r="S2842" s="8">
        <f t="shared" si="352"/>
        <v>2017</v>
      </c>
      <c r="T2842" s="8">
        <v>2017</v>
      </c>
      <c r="U2842" s="8">
        <f t="shared" si="353"/>
        <v>5</v>
      </c>
      <c r="V2842" s="7">
        <v>42962</v>
      </c>
      <c r="W2842" t="s">
        <v>16685</v>
      </c>
      <c r="X2842" s="2">
        <v>1.464</v>
      </c>
      <c r="Y2842" s="6">
        <f t="shared" si="358"/>
        <v>3.9080643869624412E-2</v>
      </c>
      <c r="AB2842">
        <v>21100394090</v>
      </c>
      <c r="AC2842">
        <v>20499957</v>
      </c>
      <c r="AD2842" t="s">
        <v>2</v>
      </c>
      <c r="AE2842">
        <v>6</v>
      </c>
      <c r="AF2842">
        <v>1</v>
      </c>
      <c r="AG2842">
        <v>129</v>
      </c>
      <c r="AI2842" t="s">
        <v>16684</v>
      </c>
      <c r="AJ2842" t="s">
        <v>16683</v>
      </c>
      <c r="AK2842" t="s">
        <v>16682</v>
      </c>
      <c r="AL2842">
        <v>11</v>
      </c>
      <c r="AM2842" s="5">
        <f t="shared" si="354"/>
        <v>2.2000000000000002</v>
      </c>
      <c r="AN2842" s="4">
        <f t="shared" si="359"/>
        <v>3.3320711851571377E-3</v>
      </c>
      <c r="AO2842" s="3"/>
      <c r="AP2842">
        <v>1</v>
      </c>
      <c r="AR2842" t="s">
        <v>1</v>
      </c>
      <c r="AT2842" s="2">
        <v>4.5199999999999996</v>
      </c>
      <c r="AU2842" s="1">
        <f t="shared" si="355"/>
        <v>2.8356072064284228</v>
      </c>
      <c r="AV2842" s="1">
        <f t="shared" si="356"/>
        <v>2.1206357527390773</v>
      </c>
      <c r="AW2842" s="1">
        <f t="shared" si="357"/>
        <v>1.4056642990497319</v>
      </c>
    </row>
    <row r="2843" spans="1:49" x14ac:dyDescent="0.2">
      <c r="A2843">
        <v>2841</v>
      </c>
      <c r="B2843" t="s">
        <v>16681</v>
      </c>
      <c r="C2843" t="s">
        <v>16680</v>
      </c>
      <c r="F2843" t="s">
        <v>16679</v>
      </c>
      <c r="G2843" t="s">
        <v>8</v>
      </c>
      <c r="H2843" t="s">
        <v>7</v>
      </c>
      <c r="I2843" t="s">
        <v>11396</v>
      </c>
      <c r="J2843" t="s">
        <v>16674</v>
      </c>
      <c r="K2843" t="s">
        <v>16678</v>
      </c>
      <c r="L2843" t="s">
        <v>16677</v>
      </c>
      <c r="M2843" t="s">
        <v>768</v>
      </c>
      <c r="N2843">
        <v>3</v>
      </c>
      <c r="O2843" t="s">
        <v>16676</v>
      </c>
      <c r="P2843" t="s">
        <v>16675</v>
      </c>
      <c r="Q2843" t="s">
        <v>16674</v>
      </c>
      <c r="R2843" s="7">
        <v>42962</v>
      </c>
      <c r="S2843" s="8">
        <f t="shared" si="352"/>
        <v>2017</v>
      </c>
      <c r="T2843" s="8">
        <v>2017</v>
      </c>
      <c r="U2843" s="8">
        <f t="shared" si="353"/>
        <v>5</v>
      </c>
      <c r="V2843" s="7">
        <v>42962</v>
      </c>
      <c r="W2843" t="s">
        <v>329</v>
      </c>
      <c r="X2843" s="2">
        <v>0.68100000000000005</v>
      </c>
      <c r="Y2843" s="6">
        <f t="shared" si="358"/>
        <v>1.8178906062304798E-2</v>
      </c>
      <c r="AA2843" t="s">
        <v>328</v>
      </c>
      <c r="AB2843">
        <v>15047</v>
      </c>
      <c r="AD2843" t="s">
        <v>2</v>
      </c>
      <c r="AE2843">
        <v>17</v>
      </c>
      <c r="AF2843">
        <v>16</v>
      </c>
      <c r="AG2843">
        <v>7973169</v>
      </c>
      <c r="AH2843" t="s">
        <v>16673</v>
      </c>
      <c r="AI2843" t="s">
        <v>16672</v>
      </c>
      <c r="AJ2843" t="s">
        <v>16671</v>
      </c>
      <c r="AK2843" t="s">
        <v>16670</v>
      </c>
      <c r="AL2843">
        <v>27</v>
      </c>
      <c r="AM2843" s="5">
        <f t="shared" si="354"/>
        <v>5.4</v>
      </c>
      <c r="AN2843" s="4">
        <f t="shared" si="359"/>
        <v>8.1787201817493382E-3</v>
      </c>
      <c r="AO2843" s="3"/>
      <c r="AP2843">
        <v>0</v>
      </c>
      <c r="AR2843" t="s">
        <v>1</v>
      </c>
      <c r="AT2843" s="2">
        <v>3.3010000000000002</v>
      </c>
      <c r="AU2843" s="1">
        <f t="shared" si="355"/>
        <v>1.517885029813816</v>
      </c>
      <c r="AV2843" s="1">
        <f t="shared" si="356"/>
        <v>1.3178813122027069</v>
      </c>
      <c r="AW2843" s="1">
        <f t="shared" si="357"/>
        <v>1.1178775945915975</v>
      </c>
    </row>
    <row r="2844" spans="1:49" x14ac:dyDescent="0.2">
      <c r="A2844">
        <v>2842</v>
      </c>
      <c r="B2844" t="s">
        <v>16669</v>
      </c>
      <c r="C2844" t="s">
        <v>16668</v>
      </c>
      <c r="F2844" t="s">
        <v>16667</v>
      </c>
      <c r="G2844" t="s">
        <v>8</v>
      </c>
      <c r="H2844" t="s">
        <v>7</v>
      </c>
      <c r="I2844" t="s">
        <v>3895</v>
      </c>
      <c r="J2844">
        <v>60138498</v>
      </c>
      <c r="K2844" t="s">
        <v>16666</v>
      </c>
      <c r="L2844" t="s">
        <v>1411</v>
      </c>
      <c r="M2844" t="s">
        <v>75</v>
      </c>
      <c r="N2844">
        <v>3</v>
      </c>
      <c r="O2844" t="s">
        <v>3894</v>
      </c>
      <c r="P2844" t="s">
        <v>3893</v>
      </c>
      <c r="Q2844" t="s">
        <v>16665</v>
      </c>
      <c r="R2844" s="7">
        <v>42962</v>
      </c>
      <c r="S2844" s="8">
        <f t="shared" si="352"/>
        <v>2017</v>
      </c>
      <c r="T2844" s="8">
        <v>2017</v>
      </c>
      <c r="U2844" s="8">
        <f t="shared" si="353"/>
        <v>5</v>
      </c>
      <c r="V2844" s="7">
        <v>42962</v>
      </c>
      <c r="W2844" t="s">
        <v>329</v>
      </c>
      <c r="X2844" s="2">
        <v>0.68100000000000005</v>
      </c>
      <c r="Y2844" s="6">
        <f t="shared" si="358"/>
        <v>1.8178906062304798E-2</v>
      </c>
      <c r="AA2844" t="s">
        <v>328</v>
      </c>
      <c r="AB2844">
        <v>15047</v>
      </c>
      <c r="AD2844" t="s">
        <v>2</v>
      </c>
      <c r="AE2844">
        <v>17</v>
      </c>
      <c r="AF2844">
        <v>16</v>
      </c>
      <c r="AG2844">
        <v>7968264</v>
      </c>
      <c r="AH2844" t="s">
        <v>16664</v>
      </c>
      <c r="AI2844" t="s">
        <v>16663</v>
      </c>
      <c r="AJ2844" t="s">
        <v>16662</v>
      </c>
      <c r="AK2844" t="s">
        <v>16661</v>
      </c>
      <c r="AL2844">
        <v>5</v>
      </c>
      <c r="AM2844" s="5">
        <f t="shared" si="354"/>
        <v>1</v>
      </c>
      <c r="AN2844" s="4">
        <f t="shared" si="359"/>
        <v>1.5145778114350624E-3</v>
      </c>
      <c r="AO2844" s="3"/>
      <c r="AP2844">
        <v>0</v>
      </c>
      <c r="AR2844" t="s">
        <v>1</v>
      </c>
      <c r="AT2844" s="2">
        <v>3.3010000000000002</v>
      </c>
      <c r="AU2844" s="1">
        <f t="shared" si="355"/>
        <v>1.3179607587043878</v>
      </c>
      <c r="AV2844" s="1">
        <f t="shared" si="356"/>
        <v>0.98467419368699294</v>
      </c>
      <c r="AW2844" s="1">
        <f t="shared" si="357"/>
        <v>0.65138762866959832</v>
      </c>
    </row>
    <row r="2845" spans="1:49" x14ac:dyDescent="0.2">
      <c r="A2845">
        <v>2843</v>
      </c>
      <c r="B2845" t="s">
        <v>16660</v>
      </c>
      <c r="C2845" t="s">
        <v>16659</v>
      </c>
      <c r="F2845" t="s">
        <v>16658</v>
      </c>
      <c r="G2845" t="s">
        <v>8</v>
      </c>
      <c r="H2845" t="s">
        <v>7</v>
      </c>
      <c r="I2845" t="s">
        <v>16657</v>
      </c>
      <c r="J2845">
        <v>60010586</v>
      </c>
      <c r="K2845" t="s">
        <v>2030</v>
      </c>
      <c r="L2845" t="s">
        <v>2029</v>
      </c>
      <c r="M2845" t="s">
        <v>734</v>
      </c>
      <c r="N2845">
        <v>6</v>
      </c>
      <c r="O2845" t="s">
        <v>16656</v>
      </c>
      <c r="P2845" t="s">
        <v>16655</v>
      </c>
      <c r="Q2845" t="s">
        <v>9938</v>
      </c>
      <c r="R2845" s="7">
        <v>42962</v>
      </c>
      <c r="S2845" s="8">
        <f t="shared" si="352"/>
        <v>2017</v>
      </c>
      <c r="T2845" s="8">
        <v>2017</v>
      </c>
      <c r="U2845" s="8">
        <f t="shared" si="353"/>
        <v>5</v>
      </c>
      <c r="V2845" s="7">
        <v>42962</v>
      </c>
      <c r="W2845" t="s">
        <v>329</v>
      </c>
      <c r="X2845" s="2">
        <v>0.68100000000000005</v>
      </c>
      <c r="Y2845" s="6">
        <f t="shared" si="358"/>
        <v>1.8178906062304798E-2</v>
      </c>
      <c r="AA2845" t="s">
        <v>328</v>
      </c>
      <c r="AB2845">
        <v>15047</v>
      </c>
      <c r="AD2845" t="s">
        <v>2</v>
      </c>
      <c r="AE2845">
        <v>17</v>
      </c>
      <c r="AF2845">
        <v>16</v>
      </c>
      <c r="AG2845">
        <v>7954580</v>
      </c>
      <c r="AH2845" t="s">
        <v>16654</v>
      </c>
      <c r="AI2845" t="s">
        <v>16653</v>
      </c>
      <c r="AJ2845" t="s">
        <v>16652</v>
      </c>
      <c r="AK2845" t="s">
        <v>16651</v>
      </c>
      <c r="AL2845">
        <v>11</v>
      </c>
      <c r="AM2845" s="5">
        <f t="shared" si="354"/>
        <v>2.2000000000000002</v>
      </c>
      <c r="AN2845" s="4">
        <f t="shared" si="359"/>
        <v>3.3320711851571377E-3</v>
      </c>
      <c r="AO2845" s="3"/>
      <c r="AP2845">
        <v>0</v>
      </c>
      <c r="AR2845" t="s">
        <v>1</v>
      </c>
      <c r="AT2845" s="2">
        <v>3.3010000000000002</v>
      </c>
      <c r="AU2845" s="1">
        <f t="shared" si="355"/>
        <v>1.3724855599160499</v>
      </c>
      <c r="AV2845" s="1">
        <f t="shared" si="356"/>
        <v>1.0755488623730969</v>
      </c>
      <c r="AW2845" s="1">
        <f t="shared" si="357"/>
        <v>0.7786121648301435</v>
      </c>
    </row>
    <row r="2846" spans="1:49" x14ac:dyDescent="0.2">
      <c r="A2846">
        <v>2844</v>
      </c>
      <c r="B2846" t="s">
        <v>16650</v>
      </c>
      <c r="C2846" t="s">
        <v>16649</v>
      </c>
      <c r="F2846" t="s">
        <v>16648</v>
      </c>
      <c r="G2846" t="s">
        <v>8</v>
      </c>
      <c r="H2846" t="s">
        <v>7</v>
      </c>
      <c r="I2846" t="s">
        <v>4067</v>
      </c>
      <c r="J2846" t="s">
        <v>16647</v>
      </c>
      <c r="K2846" t="s">
        <v>16646</v>
      </c>
      <c r="L2846" t="s">
        <v>16645</v>
      </c>
      <c r="M2846" t="s">
        <v>16644</v>
      </c>
      <c r="N2846">
        <v>4</v>
      </c>
      <c r="O2846" t="s">
        <v>16643</v>
      </c>
      <c r="P2846" t="s">
        <v>16642</v>
      </c>
      <c r="Q2846" t="s">
        <v>16641</v>
      </c>
      <c r="R2846" s="7">
        <v>42962</v>
      </c>
      <c r="S2846" s="8">
        <f t="shared" si="352"/>
        <v>2017</v>
      </c>
      <c r="T2846" s="8">
        <v>2017</v>
      </c>
      <c r="U2846" s="8">
        <f t="shared" si="353"/>
        <v>5</v>
      </c>
      <c r="V2846" s="7">
        <v>42962</v>
      </c>
      <c r="W2846" t="s">
        <v>190</v>
      </c>
      <c r="X2846" s="2">
        <v>1.6379999999999999</v>
      </c>
      <c r="Y2846" s="6">
        <f t="shared" si="358"/>
        <v>4.3725474493473214E-2</v>
      </c>
      <c r="AA2846" t="s">
        <v>189</v>
      </c>
      <c r="AB2846">
        <v>17391</v>
      </c>
      <c r="AD2846" t="s">
        <v>2</v>
      </c>
      <c r="AE2846">
        <v>65</v>
      </c>
      <c r="AF2846">
        <v>16</v>
      </c>
      <c r="AG2846">
        <v>7931710</v>
      </c>
      <c r="AH2846" t="s">
        <v>16640</v>
      </c>
      <c r="AI2846" t="s">
        <v>16639</v>
      </c>
      <c r="AJ2846" t="s">
        <v>16638</v>
      </c>
      <c r="AK2846" t="s">
        <v>16637</v>
      </c>
      <c r="AL2846">
        <v>23</v>
      </c>
      <c r="AM2846" s="5">
        <f t="shared" si="354"/>
        <v>4.5999999999999996</v>
      </c>
      <c r="AN2846" s="4">
        <f t="shared" si="359"/>
        <v>6.9670579326012866E-3</v>
      </c>
      <c r="AO2846" s="3"/>
      <c r="AP2846">
        <v>0</v>
      </c>
      <c r="AQ2846" t="s">
        <v>18</v>
      </c>
      <c r="AR2846" t="s">
        <v>2121</v>
      </c>
      <c r="AS2846" t="s">
        <v>17</v>
      </c>
      <c r="AT2846" s="2">
        <v>4.931</v>
      </c>
      <c r="AU2846" s="1">
        <f t="shared" si="355"/>
        <v>3.2697949525211634</v>
      </c>
      <c r="AV2846" s="1">
        <f t="shared" si="356"/>
        <v>2.5346266213037252</v>
      </c>
      <c r="AW2846" s="1">
        <f t="shared" si="357"/>
        <v>1.7994582900862865</v>
      </c>
    </row>
    <row r="2847" spans="1:49" x14ac:dyDescent="0.2">
      <c r="A2847">
        <v>2845</v>
      </c>
      <c r="B2847" t="s">
        <v>16636</v>
      </c>
      <c r="C2847" t="s">
        <v>16635</v>
      </c>
      <c r="D2847" t="s">
        <v>16634</v>
      </c>
      <c r="E2847">
        <v>28559054</v>
      </c>
      <c r="F2847" t="s">
        <v>16633</v>
      </c>
      <c r="G2847" t="s">
        <v>8</v>
      </c>
      <c r="H2847" t="s">
        <v>7</v>
      </c>
      <c r="I2847" t="s">
        <v>16632</v>
      </c>
      <c r="J2847" t="s">
        <v>16631</v>
      </c>
      <c r="K2847" t="s">
        <v>16630</v>
      </c>
      <c r="L2847" t="s">
        <v>16629</v>
      </c>
      <c r="M2847" t="s">
        <v>16628</v>
      </c>
      <c r="N2847">
        <v>23</v>
      </c>
      <c r="O2847" t="s">
        <v>16627</v>
      </c>
      <c r="P2847" t="s">
        <v>16626</v>
      </c>
      <c r="Q2847" t="s">
        <v>16625</v>
      </c>
      <c r="R2847" s="7">
        <v>42962</v>
      </c>
      <c r="S2847" s="8">
        <f t="shared" si="352"/>
        <v>2017</v>
      </c>
      <c r="T2847" s="8">
        <v>2017</v>
      </c>
      <c r="U2847" s="8">
        <f t="shared" si="353"/>
        <v>5</v>
      </c>
      <c r="V2847" s="7">
        <v>42962</v>
      </c>
      <c r="W2847" t="s">
        <v>2622</v>
      </c>
      <c r="X2847" s="2">
        <v>1.548</v>
      </c>
      <c r="Y2847" s="6">
        <f t="shared" si="358"/>
        <v>4.1322975894930732E-2</v>
      </c>
      <c r="AA2847" t="s">
        <v>2621</v>
      </c>
      <c r="AB2847">
        <v>24024</v>
      </c>
      <c r="AC2847">
        <v>18793363</v>
      </c>
      <c r="AD2847" t="s">
        <v>2</v>
      </c>
      <c r="AE2847">
        <v>121</v>
      </c>
      <c r="AF2847" s="10">
        <v>44228</v>
      </c>
      <c r="AH2847" t="s">
        <v>16624</v>
      </c>
      <c r="AI2847" t="s">
        <v>16623</v>
      </c>
      <c r="AJ2847" t="s">
        <v>16622</v>
      </c>
      <c r="AK2847" t="s">
        <v>16621</v>
      </c>
      <c r="AL2847">
        <v>12</v>
      </c>
      <c r="AM2847" s="5">
        <f t="shared" si="354"/>
        <v>2.4</v>
      </c>
      <c r="AN2847" s="4">
        <f t="shared" si="359"/>
        <v>3.6349867474441497E-3</v>
      </c>
      <c r="AO2847" s="3"/>
      <c r="AP2847">
        <v>1</v>
      </c>
      <c r="AR2847" t="s">
        <v>1</v>
      </c>
      <c r="AT2847" s="2">
        <v>5.5529999999999999</v>
      </c>
      <c r="AU2847" s="1">
        <f t="shared" si="355"/>
        <v>3.0016579150684755</v>
      </c>
      <c r="AV2847" s="1">
        <f t="shared" si="356"/>
        <v>2.2478981321187441</v>
      </c>
      <c r="AW2847" s="1">
        <f t="shared" si="357"/>
        <v>1.4941383491690123</v>
      </c>
    </row>
    <row r="2848" spans="1:49" x14ac:dyDescent="0.2">
      <c r="A2848">
        <v>2846</v>
      </c>
      <c r="B2848" t="s">
        <v>16620</v>
      </c>
      <c r="C2848" t="s">
        <v>16619</v>
      </c>
      <c r="D2848" t="s">
        <v>16618</v>
      </c>
      <c r="F2848" t="s">
        <v>16617</v>
      </c>
      <c r="G2848" t="s">
        <v>8</v>
      </c>
      <c r="H2848" t="s">
        <v>7</v>
      </c>
      <c r="I2848" t="s">
        <v>16616</v>
      </c>
      <c r="J2848">
        <v>60010414</v>
      </c>
      <c r="K2848" t="s">
        <v>16615</v>
      </c>
      <c r="L2848" t="s">
        <v>16614</v>
      </c>
      <c r="M2848" t="s">
        <v>111</v>
      </c>
      <c r="N2848">
        <v>1</v>
      </c>
      <c r="O2848" t="s">
        <v>16613</v>
      </c>
      <c r="P2848">
        <v>7005750703</v>
      </c>
      <c r="Q2848">
        <v>60010414</v>
      </c>
      <c r="R2848" s="7">
        <v>42962</v>
      </c>
      <c r="S2848" s="8">
        <f t="shared" si="352"/>
        <v>2017</v>
      </c>
      <c r="T2848" s="8">
        <v>2017</v>
      </c>
      <c r="U2848" s="8">
        <f t="shared" si="353"/>
        <v>5</v>
      </c>
      <c r="V2848" s="7">
        <v>42962</v>
      </c>
      <c r="W2848" t="s">
        <v>16612</v>
      </c>
      <c r="X2848" s="2">
        <v>1.2290000000000001</v>
      </c>
      <c r="Y2848" s="6">
        <f t="shared" si="358"/>
        <v>3.2807453084541263E-2</v>
      </c>
      <c r="AA2848">
        <v>207683</v>
      </c>
      <c r="AB2848">
        <v>14398</v>
      </c>
      <c r="AD2848" t="s">
        <v>2</v>
      </c>
      <c r="AE2848">
        <v>121</v>
      </c>
      <c r="AH2848" t="s">
        <v>16611</v>
      </c>
      <c r="AI2848" t="s">
        <v>16610</v>
      </c>
      <c r="AJ2848" t="s">
        <v>16609</v>
      </c>
      <c r="AK2848" t="s">
        <v>16608</v>
      </c>
      <c r="AL2848">
        <v>12</v>
      </c>
      <c r="AM2848" s="5">
        <f t="shared" si="354"/>
        <v>2.4</v>
      </c>
      <c r="AN2848" s="4">
        <f t="shared" si="359"/>
        <v>3.6349867474441497E-3</v>
      </c>
      <c r="AO2848" s="3"/>
      <c r="AP2848">
        <v>1</v>
      </c>
      <c r="AQ2848" t="s">
        <v>57</v>
      </c>
      <c r="AR2848">
        <v>26249131</v>
      </c>
      <c r="AS2848" t="s">
        <v>56</v>
      </c>
      <c r="AT2848" s="2" t="s">
        <v>0</v>
      </c>
      <c r="AU2848" s="1">
        <f t="shared" si="355"/>
        <v>2.4055713183412126</v>
      </c>
      <c r="AV2848" s="1">
        <f t="shared" si="356"/>
        <v>1.8221219915992706</v>
      </c>
      <c r="AW2848" s="1">
        <f t="shared" si="357"/>
        <v>1.2386726648573283</v>
      </c>
    </row>
    <row r="2849" spans="1:49" x14ac:dyDescent="0.2">
      <c r="A2849">
        <v>2847</v>
      </c>
      <c r="B2849" t="s">
        <v>16607</v>
      </c>
      <c r="C2849" t="s">
        <v>16606</v>
      </c>
      <c r="D2849" t="s">
        <v>16605</v>
      </c>
      <c r="F2849" t="s">
        <v>16604</v>
      </c>
      <c r="G2849" t="s">
        <v>8</v>
      </c>
      <c r="H2849" t="s">
        <v>7</v>
      </c>
      <c r="I2849" t="s">
        <v>16603</v>
      </c>
      <c r="J2849" t="s">
        <v>3992</v>
      </c>
      <c r="K2849" t="s">
        <v>3991</v>
      </c>
      <c r="L2849" t="s">
        <v>3990</v>
      </c>
      <c r="M2849" t="s">
        <v>16</v>
      </c>
      <c r="N2849">
        <v>3</v>
      </c>
      <c r="O2849" t="s">
        <v>16602</v>
      </c>
      <c r="P2849" t="s">
        <v>16601</v>
      </c>
      <c r="Q2849" t="s">
        <v>16600</v>
      </c>
      <c r="R2849" s="7">
        <v>42962</v>
      </c>
      <c r="S2849" s="8">
        <f t="shared" si="352"/>
        <v>2017</v>
      </c>
      <c r="T2849" s="8">
        <v>2017</v>
      </c>
      <c r="U2849" s="8">
        <f t="shared" si="353"/>
        <v>5</v>
      </c>
      <c r="V2849" s="7">
        <v>42962</v>
      </c>
      <c r="W2849" t="s">
        <v>67</v>
      </c>
      <c r="X2849" s="2">
        <v>0.625</v>
      </c>
      <c r="Y2849" s="6">
        <f t="shared" si="358"/>
        <v>1.6684018045433919E-2</v>
      </c>
      <c r="AA2849">
        <v>304018</v>
      </c>
      <c r="AB2849">
        <v>12352</v>
      </c>
      <c r="AD2849" t="s">
        <v>2</v>
      </c>
      <c r="AE2849">
        <v>397</v>
      </c>
      <c r="AH2849" t="s">
        <v>16599</v>
      </c>
      <c r="AI2849" t="s">
        <v>16598</v>
      </c>
      <c r="AJ2849" t="s">
        <v>16597</v>
      </c>
      <c r="AK2849" t="s">
        <v>16596</v>
      </c>
      <c r="AL2849">
        <v>17</v>
      </c>
      <c r="AM2849" s="5">
        <f t="shared" si="354"/>
        <v>3.4</v>
      </c>
      <c r="AN2849" s="4">
        <f t="shared" si="359"/>
        <v>5.1495645588792126E-3</v>
      </c>
      <c r="AO2849" s="3"/>
      <c r="AP2849">
        <v>0</v>
      </c>
      <c r="AR2849" t="s">
        <v>1</v>
      </c>
      <c r="AT2849" s="2">
        <v>2.31</v>
      </c>
      <c r="AU2849" s="1">
        <f t="shared" si="355"/>
        <v>1.3223681999467507</v>
      </c>
      <c r="AV2849" s="1">
        <f t="shared" si="356"/>
        <v>1.0916791302156565</v>
      </c>
      <c r="AW2849" s="1">
        <f t="shared" si="357"/>
        <v>0.8609900604845625</v>
      </c>
    </row>
    <row r="2850" spans="1:49" x14ac:dyDescent="0.2">
      <c r="A2850">
        <v>2848</v>
      </c>
      <c r="B2850" t="s">
        <v>16595</v>
      </c>
      <c r="C2850" t="s">
        <v>16594</v>
      </c>
      <c r="D2850" t="s">
        <v>16593</v>
      </c>
      <c r="E2850">
        <v>28325594</v>
      </c>
      <c r="F2850" t="s">
        <v>16592</v>
      </c>
      <c r="G2850" t="s">
        <v>8</v>
      </c>
      <c r="H2850" t="s">
        <v>7</v>
      </c>
      <c r="I2850" t="s">
        <v>16591</v>
      </c>
      <c r="J2850" t="s">
        <v>16590</v>
      </c>
      <c r="K2850" t="s">
        <v>16589</v>
      </c>
      <c r="L2850" t="s">
        <v>16588</v>
      </c>
      <c r="M2850" t="s">
        <v>377</v>
      </c>
      <c r="N2850">
        <v>5</v>
      </c>
      <c r="O2850" t="s">
        <v>16587</v>
      </c>
      <c r="P2850" t="s">
        <v>16586</v>
      </c>
      <c r="Q2850" t="s">
        <v>16585</v>
      </c>
      <c r="R2850" s="7">
        <v>42962</v>
      </c>
      <c r="S2850" s="8">
        <f t="shared" si="352"/>
        <v>2017</v>
      </c>
      <c r="T2850" s="8">
        <v>2017</v>
      </c>
      <c r="U2850" s="8">
        <f t="shared" si="353"/>
        <v>5</v>
      </c>
      <c r="V2850" s="7">
        <v>42962</v>
      </c>
      <c r="W2850" t="s">
        <v>134</v>
      </c>
      <c r="X2850" s="2">
        <v>1.7949999999999999</v>
      </c>
      <c r="Y2850" s="6">
        <f t="shared" si="358"/>
        <v>4.7916499826486214E-2</v>
      </c>
      <c r="AA2850">
        <v>489697</v>
      </c>
      <c r="AB2850">
        <v>25349</v>
      </c>
      <c r="AC2850">
        <v>18791026</v>
      </c>
      <c r="AD2850" t="s">
        <v>2</v>
      </c>
      <c r="AE2850">
        <v>592</v>
      </c>
      <c r="AH2850" t="s">
        <v>16584</v>
      </c>
      <c r="AI2850" t="s">
        <v>16583</v>
      </c>
      <c r="AJ2850" t="s">
        <v>16582</v>
      </c>
      <c r="AK2850" t="s">
        <v>16581</v>
      </c>
      <c r="AL2850">
        <v>15</v>
      </c>
      <c r="AM2850" s="5">
        <f t="shared" si="354"/>
        <v>3</v>
      </c>
      <c r="AN2850" s="4">
        <f t="shared" si="359"/>
        <v>4.5437334343051876E-3</v>
      </c>
      <c r="AO2850" s="3"/>
      <c r="AP2850">
        <v>0</v>
      </c>
      <c r="AQ2850" t="s">
        <v>376</v>
      </c>
      <c r="AR2850" t="s">
        <v>16580</v>
      </c>
      <c r="AS2850" t="s">
        <v>375</v>
      </c>
      <c r="AT2850" s="2">
        <v>7.9630000000000001</v>
      </c>
      <c r="AU2850" s="1">
        <f t="shared" si="355"/>
        <v>3.4904669908831907</v>
      </c>
      <c r="AV2850" s="1">
        <f t="shared" si="356"/>
        <v>2.6230116630395703</v>
      </c>
      <c r="AW2850" s="1">
        <f t="shared" si="357"/>
        <v>1.7555563351959496</v>
      </c>
    </row>
    <row r="2851" spans="1:49" x14ac:dyDescent="0.2">
      <c r="A2851">
        <v>2849</v>
      </c>
      <c r="B2851" t="s">
        <v>16579</v>
      </c>
      <c r="C2851" t="s">
        <v>16578</v>
      </c>
      <c r="D2851" t="s">
        <v>16577</v>
      </c>
      <c r="F2851" t="s">
        <v>16576</v>
      </c>
      <c r="G2851" t="s">
        <v>8</v>
      </c>
      <c r="H2851" t="s">
        <v>7</v>
      </c>
      <c r="I2851" t="s">
        <v>3000</v>
      </c>
      <c r="J2851" t="s">
        <v>16575</v>
      </c>
      <c r="K2851" t="s">
        <v>16574</v>
      </c>
      <c r="L2851" t="s">
        <v>16573</v>
      </c>
      <c r="M2851" t="s">
        <v>16572</v>
      </c>
      <c r="N2851">
        <v>6</v>
      </c>
      <c r="O2851" t="s">
        <v>16571</v>
      </c>
      <c r="P2851" t="s">
        <v>16570</v>
      </c>
      <c r="Q2851" t="s">
        <v>16569</v>
      </c>
      <c r="R2851" s="7">
        <v>42962</v>
      </c>
      <c r="S2851" s="8">
        <f t="shared" si="352"/>
        <v>2017</v>
      </c>
      <c r="T2851" s="8">
        <v>2017</v>
      </c>
      <c r="U2851" s="8">
        <f t="shared" si="353"/>
        <v>5</v>
      </c>
      <c r="V2851" s="7">
        <v>42962</v>
      </c>
      <c r="W2851" t="s">
        <v>16568</v>
      </c>
      <c r="X2851" s="2">
        <v>1.145</v>
      </c>
      <c r="Y2851" s="6">
        <f t="shared" si="358"/>
        <v>3.0565121059234941E-2</v>
      </c>
      <c r="AA2851">
        <v>10848045</v>
      </c>
      <c r="AB2851">
        <v>27277</v>
      </c>
      <c r="AC2851">
        <v>10958592</v>
      </c>
      <c r="AD2851" t="s">
        <v>2</v>
      </c>
      <c r="AE2851">
        <v>92</v>
      </c>
      <c r="AH2851" t="s">
        <v>3504</v>
      </c>
      <c r="AI2851" t="s">
        <v>16567</v>
      </c>
      <c r="AJ2851" t="s">
        <v>16566</v>
      </c>
      <c r="AK2851" t="s">
        <v>16565</v>
      </c>
      <c r="AL2851">
        <v>21</v>
      </c>
      <c r="AM2851" s="5">
        <f t="shared" si="354"/>
        <v>4.2</v>
      </c>
      <c r="AN2851" s="4">
        <f t="shared" si="359"/>
        <v>6.3612268080272625E-3</v>
      </c>
      <c r="AO2851" s="3"/>
      <c r="AP2851">
        <v>0</v>
      </c>
      <c r="AQ2851" t="s">
        <v>18</v>
      </c>
      <c r="AR2851" t="s">
        <v>16564</v>
      </c>
      <c r="AS2851" t="s">
        <v>17</v>
      </c>
      <c r="AT2851" s="2" t="s">
        <v>0</v>
      </c>
      <c r="AU2851" s="1">
        <f t="shared" si="355"/>
        <v>2.3303952783872637</v>
      </c>
      <c r="AV2851" s="1">
        <f t="shared" si="356"/>
        <v>1.8463173933631103</v>
      </c>
      <c r="AW2851" s="1">
        <f t="shared" si="357"/>
        <v>1.3622395083389565</v>
      </c>
    </row>
    <row r="2852" spans="1:49" x14ac:dyDescent="0.2">
      <c r="A2852">
        <v>2850</v>
      </c>
      <c r="B2852" t="s">
        <v>16563</v>
      </c>
      <c r="C2852" t="s">
        <v>16562</v>
      </c>
      <c r="D2852" t="s">
        <v>16561</v>
      </c>
      <c r="F2852" t="s">
        <v>16560</v>
      </c>
      <c r="G2852" t="s">
        <v>8</v>
      </c>
      <c r="H2852" t="s">
        <v>7</v>
      </c>
      <c r="I2852" t="s">
        <v>16559</v>
      </c>
      <c r="J2852" t="s">
        <v>16558</v>
      </c>
      <c r="K2852" t="s">
        <v>16557</v>
      </c>
      <c r="L2852" t="s">
        <v>16556</v>
      </c>
      <c r="M2852" t="s">
        <v>16555</v>
      </c>
      <c r="N2852">
        <v>3</v>
      </c>
      <c r="O2852" t="s">
        <v>16554</v>
      </c>
      <c r="P2852" t="s">
        <v>16553</v>
      </c>
      <c r="Q2852" t="s">
        <v>16552</v>
      </c>
      <c r="R2852" s="7">
        <v>42962</v>
      </c>
      <c r="S2852" s="8">
        <f t="shared" si="352"/>
        <v>2017</v>
      </c>
      <c r="T2852" s="8">
        <v>2017</v>
      </c>
      <c r="U2852" s="8">
        <f t="shared" si="353"/>
        <v>5</v>
      </c>
      <c r="V2852" s="7">
        <v>42962</v>
      </c>
      <c r="W2852" t="s">
        <v>3886</v>
      </c>
      <c r="X2852" s="2">
        <v>1.3460000000000001</v>
      </c>
      <c r="Y2852" s="6">
        <f t="shared" si="358"/>
        <v>3.593070126264649E-2</v>
      </c>
      <c r="AA2852" t="s">
        <v>3885</v>
      </c>
      <c r="AB2852">
        <v>26979</v>
      </c>
      <c r="AD2852" t="s">
        <v>2</v>
      </c>
      <c r="AE2852">
        <v>291</v>
      </c>
      <c r="AH2852" t="s">
        <v>2520</v>
      </c>
      <c r="AI2852" t="s">
        <v>16551</v>
      </c>
      <c r="AJ2852" t="s">
        <v>16550</v>
      </c>
      <c r="AK2852" t="s">
        <v>16549</v>
      </c>
      <c r="AL2852">
        <v>19</v>
      </c>
      <c r="AM2852" s="5">
        <f t="shared" si="354"/>
        <v>3.8</v>
      </c>
      <c r="AN2852" s="4">
        <f t="shared" si="359"/>
        <v>5.7553956834532375E-3</v>
      </c>
      <c r="AO2852" s="3"/>
      <c r="AP2852">
        <v>0</v>
      </c>
      <c r="AQ2852" t="s">
        <v>16548</v>
      </c>
      <c r="AR2852" t="s">
        <v>1</v>
      </c>
      <c r="AS2852" t="s">
        <v>16547</v>
      </c>
      <c r="AT2852" s="2">
        <v>4.1390000000000002</v>
      </c>
      <c r="AU2852" s="1">
        <f t="shared" si="355"/>
        <v>2.6878109588888512</v>
      </c>
      <c r="AV2852" s="1">
        <f t="shared" si="356"/>
        <v>2.0843048473049861</v>
      </c>
      <c r="AW2852" s="1">
        <f t="shared" si="357"/>
        <v>1.4807987357211214</v>
      </c>
    </row>
    <row r="2853" spans="1:49" x14ac:dyDescent="0.2">
      <c r="A2853">
        <v>2851</v>
      </c>
      <c r="B2853" t="s">
        <v>16546</v>
      </c>
      <c r="C2853" t="s">
        <v>16545</v>
      </c>
      <c r="F2853" t="s">
        <v>16544</v>
      </c>
      <c r="G2853" t="s">
        <v>8</v>
      </c>
      <c r="H2853" t="s">
        <v>7</v>
      </c>
      <c r="I2853" t="s">
        <v>2028</v>
      </c>
      <c r="J2853" t="s">
        <v>2830</v>
      </c>
      <c r="K2853" t="s">
        <v>2829</v>
      </c>
      <c r="L2853" t="s">
        <v>2828</v>
      </c>
      <c r="M2853" t="s">
        <v>2827</v>
      </c>
      <c r="N2853">
        <v>6</v>
      </c>
      <c r="O2853" t="s">
        <v>16543</v>
      </c>
      <c r="P2853" t="s">
        <v>16542</v>
      </c>
      <c r="Q2853" t="s">
        <v>16541</v>
      </c>
      <c r="R2853" s="7">
        <v>42961</v>
      </c>
      <c r="S2853" s="8">
        <f t="shared" si="352"/>
        <v>2017</v>
      </c>
      <c r="T2853" s="8">
        <v>2017</v>
      </c>
      <c r="U2853" s="8">
        <f t="shared" si="353"/>
        <v>5</v>
      </c>
      <c r="V2853" s="7">
        <v>42961</v>
      </c>
      <c r="W2853" t="s">
        <v>2826</v>
      </c>
      <c r="X2853" s="2">
        <v>1.0329999999999999</v>
      </c>
      <c r="Y2853" s="6">
        <f t="shared" si="358"/>
        <v>2.7575345025493178E-2</v>
      </c>
      <c r="AA2853">
        <v>9532048</v>
      </c>
      <c r="AB2853">
        <v>12278</v>
      </c>
      <c r="AC2853">
        <v>13616668</v>
      </c>
      <c r="AD2853" t="s">
        <v>2</v>
      </c>
      <c r="AE2853">
        <v>30</v>
      </c>
      <c r="AF2853">
        <v>9</v>
      </c>
      <c r="AG2853">
        <v>95011</v>
      </c>
      <c r="AI2853" t="s">
        <v>16540</v>
      </c>
      <c r="AJ2853" t="s">
        <v>16539</v>
      </c>
      <c r="AK2853" t="s">
        <v>16538</v>
      </c>
      <c r="AL2853">
        <v>22</v>
      </c>
      <c r="AM2853" s="5">
        <f t="shared" si="354"/>
        <v>4.4000000000000004</v>
      </c>
      <c r="AN2853" s="4">
        <f t="shared" si="359"/>
        <v>6.6641423703142754E-3</v>
      </c>
      <c r="AO2853" s="3"/>
      <c r="AP2853">
        <v>0</v>
      </c>
      <c r="AR2853" t="s">
        <v>1</v>
      </c>
      <c r="AT2853" s="2" t="s">
        <v>0</v>
      </c>
      <c r="AU2853" s="1">
        <f t="shared" si="355"/>
        <v>2.1301984228939506</v>
      </c>
      <c r="AV2853" s="1">
        <f t="shared" si="356"/>
        <v>1.7119743697903727</v>
      </c>
      <c r="AW2853" s="1">
        <f t="shared" si="357"/>
        <v>1.2937503166867945</v>
      </c>
    </row>
    <row r="2854" spans="1:49" x14ac:dyDescent="0.2">
      <c r="A2854">
        <v>2852</v>
      </c>
      <c r="B2854" t="s">
        <v>16537</v>
      </c>
      <c r="C2854" t="s">
        <v>16536</v>
      </c>
      <c r="F2854" t="s">
        <v>16535</v>
      </c>
      <c r="G2854" t="s">
        <v>8</v>
      </c>
      <c r="H2854" t="s">
        <v>7</v>
      </c>
      <c r="I2854" t="s">
        <v>16534</v>
      </c>
      <c r="J2854" t="s">
        <v>16533</v>
      </c>
      <c r="K2854" t="s">
        <v>16532</v>
      </c>
      <c r="L2854" t="s">
        <v>16531</v>
      </c>
      <c r="M2854" t="s">
        <v>638</v>
      </c>
      <c r="N2854">
        <v>5</v>
      </c>
      <c r="O2854" t="s">
        <v>16530</v>
      </c>
      <c r="P2854" t="s">
        <v>16529</v>
      </c>
      <c r="Q2854" t="s">
        <v>16528</v>
      </c>
      <c r="R2854" s="7">
        <v>42961</v>
      </c>
      <c r="S2854" s="8">
        <f t="shared" si="352"/>
        <v>2017</v>
      </c>
      <c r="T2854" s="8">
        <v>2017</v>
      </c>
      <c r="U2854" s="8">
        <f t="shared" si="353"/>
        <v>5</v>
      </c>
      <c r="V2854" s="7">
        <v>42961</v>
      </c>
      <c r="W2854" t="s">
        <v>2859</v>
      </c>
      <c r="X2854" s="2">
        <v>0.89800000000000002</v>
      </c>
      <c r="Y2854" s="6">
        <f t="shared" si="358"/>
        <v>2.3971597127679455E-2</v>
      </c>
      <c r="AA2854">
        <v>9641726</v>
      </c>
      <c r="AB2854">
        <v>29859</v>
      </c>
      <c r="AC2854" t="s">
        <v>2858</v>
      </c>
      <c r="AD2854" t="s">
        <v>2</v>
      </c>
      <c r="AE2854">
        <v>26</v>
      </c>
      <c r="AF2854">
        <v>9</v>
      </c>
      <c r="AG2854">
        <v>95036</v>
      </c>
      <c r="AI2854" t="s">
        <v>16527</v>
      </c>
      <c r="AJ2854" t="s">
        <v>16526</v>
      </c>
      <c r="AK2854" t="s">
        <v>16525</v>
      </c>
      <c r="AL2854">
        <v>3</v>
      </c>
      <c r="AM2854" s="5">
        <f t="shared" si="354"/>
        <v>0.6</v>
      </c>
      <c r="AN2854" s="4">
        <f t="shared" si="359"/>
        <v>9.0874668686103744E-4</v>
      </c>
      <c r="AO2854" s="3"/>
      <c r="AP2854">
        <v>0</v>
      </c>
      <c r="AQ2854" t="s">
        <v>2032</v>
      </c>
      <c r="AR2854" t="s">
        <v>1</v>
      </c>
      <c r="AS2854" t="s">
        <v>2031</v>
      </c>
      <c r="AT2854" s="2">
        <v>3.585</v>
      </c>
      <c r="AU2854" s="1">
        <f t="shared" si="355"/>
        <v>1.7052741995433929</v>
      </c>
      <c r="AV2854" s="1">
        <f t="shared" si="356"/>
        <v>1.2440171907270248</v>
      </c>
      <c r="AW2854" s="1">
        <f t="shared" si="357"/>
        <v>0.78276018191065622</v>
      </c>
    </row>
    <row r="2855" spans="1:49" x14ac:dyDescent="0.2">
      <c r="A2855">
        <v>2853</v>
      </c>
      <c r="B2855" t="s">
        <v>16524</v>
      </c>
      <c r="C2855" t="s">
        <v>16523</v>
      </c>
      <c r="F2855" t="s">
        <v>16522</v>
      </c>
      <c r="G2855" t="s">
        <v>8</v>
      </c>
      <c r="H2855" t="s">
        <v>7</v>
      </c>
      <c r="I2855" t="s">
        <v>3562</v>
      </c>
      <c r="J2855" t="s">
        <v>16521</v>
      </c>
      <c r="K2855" t="s">
        <v>16520</v>
      </c>
      <c r="L2855" t="s">
        <v>16519</v>
      </c>
      <c r="M2855" t="s">
        <v>20</v>
      </c>
      <c r="N2855">
        <v>6</v>
      </c>
      <c r="O2855" t="s">
        <v>16518</v>
      </c>
      <c r="P2855" t="s">
        <v>16517</v>
      </c>
      <c r="Q2855" t="s">
        <v>16516</v>
      </c>
      <c r="R2855" s="7">
        <v>42961</v>
      </c>
      <c r="S2855" s="8">
        <f t="shared" si="352"/>
        <v>2017</v>
      </c>
      <c r="T2855" s="8">
        <v>2017</v>
      </c>
      <c r="U2855" s="8">
        <f t="shared" si="353"/>
        <v>5</v>
      </c>
      <c r="V2855" s="7">
        <v>42961</v>
      </c>
      <c r="W2855" t="s">
        <v>2859</v>
      </c>
      <c r="X2855" s="2">
        <v>0.89800000000000002</v>
      </c>
      <c r="Y2855" s="6">
        <f t="shared" si="358"/>
        <v>2.3971597127679455E-2</v>
      </c>
      <c r="AA2855">
        <v>9641726</v>
      </c>
      <c r="AB2855">
        <v>29859</v>
      </c>
      <c r="AC2855" t="s">
        <v>2858</v>
      </c>
      <c r="AD2855" t="s">
        <v>2</v>
      </c>
      <c r="AE2855">
        <v>26</v>
      </c>
      <c r="AF2855">
        <v>9</v>
      </c>
      <c r="AG2855">
        <v>95038</v>
      </c>
      <c r="AI2855" t="s">
        <v>16515</v>
      </c>
      <c r="AJ2855" t="s">
        <v>16514</v>
      </c>
      <c r="AK2855" t="s">
        <v>16513</v>
      </c>
      <c r="AL2855">
        <v>4</v>
      </c>
      <c r="AM2855" s="5">
        <f t="shared" si="354"/>
        <v>0.8</v>
      </c>
      <c r="AN2855" s="4">
        <f t="shared" si="359"/>
        <v>1.2116622491480501E-3</v>
      </c>
      <c r="AO2855" s="3"/>
      <c r="AP2855">
        <v>0</v>
      </c>
      <c r="AR2855" t="s">
        <v>16512</v>
      </c>
      <c r="AT2855" s="2">
        <v>3.585</v>
      </c>
      <c r="AU2855" s="1">
        <f t="shared" si="355"/>
        <v>1.7143616664120029</v>
      </c>
      <c r="AV2855" s="1">
        <f t="shared" si="356"/>
        <v>1.2591629688413752</v>
      </c>
      <c r="AW2855" s="1">
        <f t="shared" si="357"/>
        <v>0.8039642712707471</v>
      </c>
    </row>
    <row r="2856" spans="1:49" x14ac:dyDescent="0.2">
      <c r="A2856">
        <v>2854</v>
      </c>
      <c r="B2856" t="s">
        <v>16511</v>
      </c>
      <c r="C2856" t="s">
        <v>16510</v>
      </c>
      <c r="F2856" t="s">
        <v>16509</v>
      </c>
      <c r="G2856" t="s">
        <v>8</v>
      </c>
      <c r="H2856" t="s">
        <v>7</v>
      </c>
      <c r="I2856" t="s">
        <v>16508</v>
      </c>
      <c r="J2856" t="s">
        <v>16507</v>
      </c>
      <c r="K2856" t="s">
        <v>16506</v>
      </c>
      <c r="L2856" t="s">
        <v>16505</v>
      </c>
      <c r="M2856" t="s">
        <v>377</v>
      </c>
      <c r="N2856">
        <v>5</v>
      </c>
      <c r="O2856" t="s">
        <v>16504</v>
      </c>
      <c r="P2856" t="s">
        <v>16503</v>
      </c>
      <c r="Q2856" t="s">
        <v>16502</v>
      </c>
      <c r="R2856" s="7">
        <v>42961</v>
      </c>
      <c r="S2856" s="8">
        <f t="shared" si="352"/>
        <v>2017</v>
      </c>
      <c r="T2856" s="8">
        <v>2017</v>
      </c>
      <c r="U2856" s="8">
        <f t="shared" si="353"/>
        <v>5</v>
      </c>
      <c r="V2856" s="7">
        <v>42961</v>
      </c>
      <c r="W2856" t="s">
        <v>2672</v>
      </c>
      <c r="X2856" s="2">
        <v>1.1819999999999999</v>
      </c>
      <c r="Y2856" s="6">
        <f t="shared" si="358"/>
        <v>3.1552814927524625E-2</v>
      </c>
      <c r="AA2856">
        <v>36951</v>
      </c>
      <c r="AB2856">
        <v>27030</v>
      </c>
      <c r="AD2856" t="s">
        <v>2</v>
      </c>
      <c r="AE2856">
        <v>111</v>
      </c>
      <c r="AF2856">
        <v>7</v>
      </c>
      <c r="AG2856">
        <v>73501</v>
      </c>
      <c r="AI2856" t="s">
        <v>16501</v>
      </c>
      <c r="AK2856" t="s">
        <v>16500</v>
      </c>
      <c r="AL2856">
        <v>10</v>
      </c>
      <c r="AM2856" s="5">
        <f t="shared" si="354"/>
        <v>2</v>
      </c>
      <c r="AN2856" s="4">
        <f t="shared" si="359"/>
        <v>3.0291556228701248E-3</v>
      </c>
      <c r="AO2856" s="3"/>
      <c r="AP2856">
        <v>0</v>
      </c>
      <c r="AR2856" t="s">
        <v>1</v>
      </c>
      <c r="AT2856" s="2">
        <v>3.7909999999999999</v>
      </c>
      <c r="AU2856" s="1">
        <f t="shared" si="355"/>
        <v>2.2995717136128273</v>
      </c>
      <c r="AV2856" s="1">
        <f t="shared" si="356"/>
        <v>1.7290985275197372</v>
      </c>
      <c r="AW2856" s="1">
        <f t="shared" si="357"/>
        <v>1.1586253414266474</v>
      </c>
    </row>
    <row r="2857" spans="1:49" x14ac:dyDescent="0.2">
      <c r="A2857">
        <v>2855</v>
      </c>
      <c r="B2857" t="s">
        <v>16499</v>
      </c>
      <c r="C2857" t="s">
        <v>16498</v>
      </c>
      <c r="F2857" t="s">
        <v>16497</v>
      </c>
      <c r="G2857" t="s">
        <v>8</v>
      </c>
      <c r="H2857" t="s">
        <v>7</v>
      </c>
      <c r="I2857" t="s">
        <v>1874</v>
      </c>
      <c r="J2857">
        <v>60017776</v>
      </c>
      <c r="K2857" t="s">
        <v>822</v>
      </c>
      <c r="L2857" t="s">
        <v>454</v>
      </c>
      <c r="M2857" t="s">
        <v>453</v>
      </c>
      <c r="N2857">
        <v>2</v>
      </c>
      <c r="O2857" t="s">
        <v>1873</v>
      </c>
      <c r="P2857" t="s">
        <v>1872</v>
      </c>
      <c r="Q2857" t="s">
        <v>821</v>
      </c>
      <c r="R2857" s="7">
        <v>42960</v>
      </c>
      <c r="S2857" s="8">
        <f t="shared" si="352"/>
        <v>2017</v>
      </c>
      <c r="T2857" s="8">
        <v>2017</v>
      </c>
      <c r="U2857" s="8">
        <f t="shared" si="353"/>
        <v>5</v>
      </c>
      <c r="V2857" s="7">
        <v>42960</v>
      </c>
      <c r="W2857" t="s">
        <v>3316</v>
      </c>
      <c r="X2857" s="2">
        <v>0.219</v>
      </c>
      <c r="Y2857" s="6">
        <f t="shared" si="358"/>
        <v>5.8460799231200454E-3</v>
      </c>
      <c r="AA2857">
        <v>15421406</v>
      </c>
      <c r="AB2857">
        <v>24711</v>
      </c>
      <c r="AC2857">
        <v>15635287</v>
      </c>
      <c r="AD2857" t="s">
        <v>2</v>
      </c>
      <c r="AE2857">
        <v>653</v>
      </c>
      <c r="AF2857">
        <v>1</v>
      </c>
      <c r="AH2857" t="s">
        <v>16496</v>
      </c>
      <c r="AI2857" t="s">
        <v>16495</v>
      </c>
      <c r="AJ2857" t="s">
        <v>16494</v>
      </c>
      <c r="AK2857" t="s">
        <v>16493</v>
      </c>
      <c r="AL2857">
        <v>0</v>
      </c>
      <c r="AM2857" s="5">
        <f t="shared" si="354"/>
        <v>0</v>
      </c>
      <c r="AN2857" s="4">
        <f t="shared" si="359"/>
        <v>0</v>
      </c>
      <c r="AO2857" s="3"/>
      <c r="AP2857">
        <v>0</v>
      </c>
      <c r="AQ2857" t="s">
        <v>416</v>
      </c>
      <c r="AR2857" t="s">
        <v>1871</v>
      </c>
      <c r="AS2857" t="s">
        <v>415</v>
      </c>
      <c r="AT2857" s="2" t="s">
        <v>0</v>
      </c>
      <c r="AU2857" s="1">
        <f t="shared" si="355"/>
        <v>0.40922559461840319</v>
      </c>
      <c r="AV2857" s="1">
        <f t="shared" si="356"/>
        <v>0.29230399615600228</v>
      </c>
      <c r="AW2857" s="1">
        <f t="shared" si="357"/>
        <v>0.17538239769360134</v>
      </c>
    </row>
    <row r="2858" spans="1:49" x14ac:dyDescent="0.2">
      <c r="A2858">
        <v>2856</v>
      </c>
      <c r="B2858" t="s">
        <v>16492</v>
      </c>
      <c r="C2858" t="s">
        <v>16491</v>
      </c>
      <c r="F2858" t="s">
        <v>16490</v>
      </c>
      <c r="G2858" t="s">
        <v>8</v>
      </c>
      <c r="H2858" t="s">
        <v>7</v>
      </c>
      <c r="I2858" t="s">
        <v>16489</v>
      </c>
      <c r="J2858">
        <v>60007592</v>
      </c>
      <c r="K2858" t="s">
        <v>3339</v>
      </c>
      <c r="L2858" t="s">
        <v>3118</v>
      </c>
      <c r="M2858" t="s">
        <v>398</v>
      </c>
      <c r="N2858">
        <v>2</v>
      </c>
      <c r="O2858" t="s">
        <v>16488</v>
      </c>
      <c r="P2858" t="s">
        <v>16487</v>
      </c>
      <c r="Q2858" t="s">
        <v>3338</v>
      </c>
      <c r="R2858" s="7">
        <v>42960</v>
      </c>
      <c r="S2858" s="8">
        <f t="shared" si="352"/>
        <v>2017</v>
      </c>
      <c r="T2858" s="8">
        <v>2017</v>
      </c>
      <c r="U2858" s="8">
        <f t="shared" si="353"/>
        <v>5</v>
      </c>
      <c r="V2858" s="7">
        <v>42960</v>
      </c>
      <c r="W2858" t="s">
        <v>2536</v>
      </c>
      <c r="X2858" s="2">
        <v>0.28599999999999998</v>
      </c>
      <c r="Y2858" s="6">
        <f t="shared" si="358"/>
        <v>7.6346066575905605E-3</v>
      </c>
      <c r="AA2858">
        <v>9205071</v>
      </c>
      <c r="AB2858">
        <v>28139</v>
      </c>
      <c r="AC2858">
        <v>15693937</v>
      </c>
      <c r="AD2858" t="s">
        <v>2</v>
      </c>
      <c r="AE2858">
        <v>31</v>
      </c>
      <c r="AF2858" s="10">
        <v>44541</v>
      </c>
      <c r="AH2858" t="s">
        <v>16486</v>
      </c>
      <c r="AI2858" t="s">
        <v>16485</v>
      </c>
      <c r="AJ2858" t="s">
        <v>16484</v>
      </c>
      <c r="AK2858" t="s">
        <v>16483</v>
      </c>
      <c r="AL2858">
        <v>14</v>
      </c>
      <c r="AM2858" s="5">
        <f t="shared" si="354"/>
        <v>2.8</v>
      </c>
      <c r="AN2858" s="4">
        <f t="shared" si="359"/>
        <v>4.2408178720181747E-3</v>
      </c>
      <c r="AO2858" s="3"/>
      <c r="AP2858">
        <v>0</v>
      </c>
      <c r="AR2858" t="s">
        <v>1</v>
      </c>
      <c r="AT2858" s="2" t="s">
        <v>0</v>
      </c>
      <c r="AU2858" s="1">
        <f t="shared" si="355"/>
        <v>0.66164700219188444</v>
      </c>
      <c r="AV2858" s="1">
        <f t="shared" si="356"/>
        <v>0.59377122648043668</v>
      </c>
      <c r="AW2858" s="1">
        <f t="shared" si="357"/>
        <v>0.52589545076898903</v>
      </c>
    </row>
    <row r="2859" spans="1:49" x14ac:dyDescent="0.2">
      <c r="A2859">
        <v>2857</v>
      </c>
      <c r="B2859" t="s">
        <v>16482</v>
      </c>
      <c r="C2859" t="s">
        <v>16481</v>
      </c>
      <c r="F2859" t="s">
        <v>16480</v>
      </c>
      <c r="G2859" t="s">
        <v>8</v>
      </c>
      <c r="H2859" t="s">
        <v>7</v>
      </c>
      <c r="I2859" t="s">
        <v>16479</v>
      </c>
      <c r="J2859">
        <v>60025578</v>
      </c>
      <c r="K2859" t="s">
        <v>43</v>
      </c>
      <c r="L2859" t="s">
        <v>5</v>
      </c>
      <c r="M2859" t="s">
        <v>4</v>
      </c>
      <c r="N2859">
        <v>5</v>
      </c>
      <c r="O2859" t="s">
        <v>16478</v>
      </c>
      <c r="P2859" t="s">
        <v>16477</v>
      </c>
      <c r="Q2859" t="s">
        <v>42</v>
      </c>
      <c r="R2859" s="7">
        <v>42960</v>
      </c>
      <c r="S2859" s="8">
        <f t="shared" si="352"/>
        <v>2017</v>
      </c>
      <c r="T2859" s="8">
        <v>2017</v>
      </c>
      <c r="U2859" s="8">
        <f t="shared" si="353"/>
        <v>5</v>
      </c>
      <c r="V2859" s="7">
        <v>42960</v>
      </c>
      <c r="W2859" t="s">
        <v>2536</v>
      </c>
      <c r="X2859" s="2">
        <v>0.28599999999999998</v>
      </c>
      <c r="Y2859" s="6">
        <f t="shared" si="358"/>
        <v>7.6346066575905605E-3</v>
      </c>
      <c r="AA2859">
        <v>9205071</v>
      </c>
      <c r="AB2859">
        <v>28139</v>
      </c>
      <c r="AC2859">
        <v>15693937</v>
      </c>
      <c r="AD2859" t="s">
        <v>2</v>
      </c>
      <c r="AE2859">
        <v>31</v>
      </c>
      <c r="AF2859" s="10">
        <v>44541</v>
      </c>
      <c r="AH2859" t="s">
        <v>2853</v>
      </c>
      <c r="AI2859" t="s">
        <v>16476</v>
      </c>
      <c r="AJ2859" t="s">
        <v>16475</v>
      </c>
      <c r="AK2859" t="s">
        <v>16474</v>
      </c>
      <c r="AL2859">
        <v>4</v>
      </c>
      <c r="AM2859" s="5">
        <f t="shared" si="354"/>
        <v>0.8</v>
      </c>
      <c r="AN2859" s="4">
        <f t="shared" si="359"/>
        <v>1.2116622491480501E-3</v>
      </c>
      <c r="AO2859" s="3"/>
      <c r="AP2859">
        <v>0</v>
      </c>
      <c r="AR2859">
        <v>61671304</v>
      </c>
      <c r="AS2859" t="s">
        <v>2411</v>
      </c>
      <c r="AT2859" s="2" t="s">
        <v>0</v>
      </c>
      <c r="AU2859" s="1">
        <f t="shared" si="355"/>
        <v>0.57077233350578072</v>
      </c>
      <c r="AV2859" s="1">
        <f t="shared" si="356"/>
        <v>0.44231344533693051</v>
      </c>
      <c r="AW2859" s="1">
        <f t="shared" si="357"/>
        <v>0.31385455716808036</v>
      </c>
    </row>
    <row r="2860" spans="1:49" x14ac:dyDescent="0.2">
      <c r="A2860">
        <v>2858</v>
      </c>
      <c r="B2860" t="s">
        <v>16473</v>
      </c>
      <c r="C2860" t="s">
        <v>16472</v>
      </c>
      <c r="F2860" t="s">
        <v>16471</v>
      </c>
      <c r="G2860" t="s">
        <v>8</v>
      </c>
      <c r="H2860" t="s">
        <v>7</v>
      </c>
      <c r="I2860" t="s">
        <v>1635</v>
      </c>
      <c r="J2860" t="s">
        <v>1634</v>
      </c>
      <c r="K2860" t="s">
        <v>1633</v>
      </c>
      <c r="L2860" t="s">
        <v>1632</v>
      </c>
      <c r="M2860" t="s">
        <v>1631</v>
      </c>
      <c r="N2860">
        <v>5</v>
      </c>
      <c r="O2860" t="s">
        <v>16470</v>
      </c>
      <c r="P2860" t="s">
        <v>16469</v>
      </c>
      <c r="Q2860" t="s">
        <v>1630</v>
      </c>
      <c r="R2860" s="7">
        <v>42960</v>
      </c>
      <c r="S2860" s="8">
        <f t="shared" si="352"/>
        <v>2017</v>
      </c>
      <c r="T2860" s="8">
        <v>2017</v>
      </c>
      <c r="U2860" s="8">
        <f t="shared" si="353"/>
        <v>5</v>
      </c>
      <c r="V2860" s="7">
        <v>42960</v>
      </c>
      <c r="W2860" t="s">
        <v>2536</v>
      </c>
      <c r="X2860" s="2">
        <v>0.28599999999999998</v>
      </c>
      <c r="Y2860" s="6">
        <f t="shared" si="358"/>
        <v>7.6346066575905605E-3</v>
      </c>
      <c r="AA2860">
        <v>9205071</v>
      </c>
      <c r="AB2860">
        <v>28139</v>
      </c>
      <c r="AC2860">
        <v>15693937</v>
      </c>
      <c r="AD2860" t="s">
        <v>2</v>
      </c>
      <c r="AE2860">
        <v>31</v>
      </c>
      <c r="AF2860" s="10">
        <v>44541</v>
      </c>
      <c r="AH2860" t="s">
        <v>16468</v>
      </c>
      <c r="AI2860" t="s">
        <v>16467</v>
      </c>
      <c r="AJ2860" t="s">
        <v>16466</v>
      </c>
      <c r="AK2860" t="s">
        <v>16465</v>
      </c>
      <c r="AL2860">
        <v>26</v>
      </c>
      <c r="AM2860" s="5">
        <f t="shared" si="354"/>
        <v>5.2</v>
      </c>
      <c r="AN2860" s="4">
        <f t="shared" si="359"/>
        <v>7.8758046194623253E-3</v>
      </c>
      <c r="AO2860" s="3"/>
      <c r="AP2860">
        <v>0</v>
      </c>
      <c r="AQ2860" t="s">
        <v>1629</v>
      </c>
      <c r="AR2860" t="s">
        <v>1628</v>
      </c>
      <c r="AS2860" t="s">
        <v>1627</v>
      </c>
      <c r="AT2860" s="2" t="s">
        <v>0</v>
      </c>
      <c r="AU2860" s="1">
        <f t="shared" si="355"/>
        <v>0.77069660461520895</v>
      </c>
      <c r="AV2860" s="1">
        <f t="shared" si="356"/>
        <v>0.77552056385264434</v>
      </c>
      <c r="AW2860" s="1">
        <f t="shared" si="357"/>
        <v>0.78034452309007962</v>
      </c>
    </row>
    <row r="2861" spans="1:49" x14ac:dyDescent="0.2">
      <c r="A2861">
        <v>2859</v>
      </c>
      <c r="B2861" t="s">
        <v>16464</v>
      </c>
      <c r="C2861" t="s">
        <v>16463</v>
      </c>
      <c r="F2861" t="s">
        <v>16462</v>
      </c>
      <c r="G2861" t="s">
        <v>8</v>
      </c>
      <c r="H2861" t="s">
        <v>7</v>
      </c>
      <c r="I2861" t="s">
        <v>16461</v>
      </c>
      <c r="J2861" t="s">
        <v>16460</v>
      </c>
      <c r="K2861" t="s">
        <v>16459</v>
      </c>
      <c r="L2861" t="s">
        <v>16458</v>
      </c>
      <c r="M2861" t="s">
        <v>20</v>
      </c>
      <c r="N2861">
        <v>3</v>
      </c>
      <c r="O2861" t="s">
        <v>16457</v>
      </c>
      <c r="P2861" t="s">
        <v>16456</v>
      </c>
      <c r="Q2861" t="s">
        <v>16455</v>
      </c>
      <c r="R2861" s="7">
        <v>42960</v>
      </c>
      <c r="S2861" s="8">
        <f t="shared" si="352"/>
        <v>2017</v>
      </c>
      <c r="T2861" s="8">
        <v>2017</v>
      </c>
      <c r="U2861" s="8">
        <f t="shared" si="353"/>
        <v>5</v>
      </c>
      <c r="V2861" s="7">
        <v>42960</v>
      </c>
      <c r="W2861" t="s">
        <v>2536</v>
      </c>
      <c r="X2861" s="2">
        <v>0.28599999999999998</v>
      </c>
      <c r="Y2861" s="6">
        <f t="shared" si="358"/>
        <v>7.6346066575905605E-3</v>
      </c>
      <c r="AA2861">
        <v>9205071</v>
      </c>
      <c r="AB2861">
        <v>28139</v>
      </c>
      <c r="AC2861">
        <v>15693937</v>
      </c>
      <c r="AD2861" t="s">
        <v>2</v>
      </c>
      <c r="AE2861">
        <v>31</v>
      </c>
      <c r="AF2861" s="10">
        <v>44541</v>
      </c>
      <c r="AH2861" t="s">
        <v>16454</v>
      </c>
      <c r="AI2861" t="s">
        <v>16453</v>
      </c>
      <c r="AJ2861" t="s">
        <v>16452</v>
      </c>
      <c r="AK2861" t="s">
        <v>16451</v>
      </c>
      <c r="AL2861">
        <v>1</v>
      </c>
      <c r="AM2861" s="5">
        <f t="shared" si="354"/>
        <v>0.2</v>
      </c>
      <c r="AN2861" s="4">
        <f t="shared" si="359"/>
        <v>3.0291556228701253E-4</v>
      </c>
      <c r="AO2861" s="3"/>
      <c r="AP2861">
        <v>0</v>
      </c>
      <c r="AQ2861" t="s">
        <v>18</v>
      </c>
      <c r="AR2861">
        <v>41676167</v>
      </c>
      <c r="AS2861" t="s">
        <v>17</v>
      </c>
      <c r="AT2861" s="2" t="s">
        <v>0</v>
      </c>
      <c r="AU2861" s="1">
        <f t="shared" si="355"/>
        <v>0.54350993289994953</v>
      </c>
      <c r="AV2861" s="1">
        <f t="shared" si="356"/>
        <v>0.39687611099387865</v>
      </c>
      <c r="AW2861" s="1">
        <f t="shared" si="357"/>
        <v>0.25024228908780766</v>
      </c>
    </row>
    <row r="2862" spans="1:49" x14ac:dyDescent="0.2">
      <c r="A2862">
        <v>2860</v>
      </c>
      <c r="B2862" t="s">
        <v>16450</v>
      </c>
      <c r="C2862" t="s">
        <v>16449</v>
      </c>
      <c r="F2862" t="s">
        <v>16448</v>
      </c>
      <c r="G2862" t="s">
        <v>8</v>
      </c>
      <c r="H2862" t="s">
        <v>7</v>
      </c>
      <c r="I2862" t="s">
        <v>16447</v>
      </c>
      <c r="J2862">
        <v>60009506</v>
      </c>
      <c r="K2862" t="s">
        <v>1481</v>
      </c>
      <c r="L2862" t="s">
        <v>1480</v>
      </c>
      <c r="M2862" t="s">
        <v>511</v>
      </c>
      <c r="N2862">
        <v>2</v>
      </c>
      <c r="O2862" t="s">
        <v>16446</v>
      </c>
      <c r="P2862" t="s">
        <v>16445</v>
      </c>
      <c r="Q2862" t="s">
        <v>2931</v>
      </c>
      <c r="R2862" s="7">
        <v>42959</v>
      </c>
      <c r="S2862" s="8">
        <f t="shared" si="352"/>
        <v>2017</v>
      </c>
      <c r="T2862" s="8">
        <v>2017</v>
      </c>
      <c r="U2862" s="8">
        <f t="shared" si="353"/>
        <v>5</v>
      </c>
      <c r="V2862" s="7">
        <v>42959</v>
      </c>
      <c r="W2862" t="s">
        <v>941</v>
      </c>
      <c r="X2862" s="2">
        <v>0.58699999999999997</v>
      </c>
      <c r="Y2862" s="6">
        <f t="shared" si="358"/>
        <v>1.5669629748271536E-2</v>
      </c>
      <c r="AB2862">
        <v>21100374601</v>
      </c>
      <c r="AC2862">
        <v>21693536</v>
      </c>
      <c r="AD2862" t="s">
        <v>2</v>
      </c>
      <c r="AE2862">
        <v>5</v>
      </c>
      <c r="AG2862">
        <v>8010273</v>
      </c>
      <c r="AH2862" t="s">
        <v>16444</v>
      </c>
      <c r="AI2862" t="s">
        <v>16443</v>
      </c>
      <c r="AJ2862" t="s">
        <v>16442</v>
      </c>
      <c r="AK2862" t="s">
        <v>16441</v>
      </c>
      <c r="AL2862">
        <v>35</v>
      </c>
      <c r="AM2862" s="5">
        <f t="shared" si="354"/>
        <v>7</v>
      </c>
      <c r="AN2862" s="4">
        <f t="shared" si="359"/>
        <v>1.0602044680045438E-2</v>
      </c>
      <c r="AO2862" s="3"/>
      <c r="AP2862">
        <v>1</v>
      </c>
      <c r="AQ2862" t="s">
        <v>2486</v>
      </c>
      <c r="AR2862" t="s">
        <v>16440</v>
      </c>
      <c r="AS2862" t="s">
        <v>1481</v>
      </c>
      <c r="AT2862" s="2">
        <v>3.367</v>
      </c>
      <c r="AU2862" s="1">
        <f t="shared" si="355"/>
        <v>1.4149354227803705</v>
      </c>
      <c r="AV2862" s="1">
        <f t="shared" si="356"/>
        <v>1.3135837214158488</v>
      </c>
      <c r="AW2862" s="1">
        <f t="shared" si="357"/>
        <v>1.2122320200513266</v>
      </c>
    </row>
    <row r="2863" spans="1:49" x14ac:dyDescent="0.2">
      <c r="A2863">
        <v>2861</v>
      </c>
      <c r="B2863" t="s">
        <v>16439</v>
      </c>
      <c r="C2863" t="s">
        <v>16438</v>
      </c>
      <c r="F2863" t="s">
        <v>16437</v>
      </c>
      <c r="G2863" t="s">
        <v>8</v>
      </c>
      <c r="H2863" t="s">
        <v>7</v>
      </c>
      <c r="I2863" t="s">
        <v>16436</v>
      </c>
      <c r="J2863" t="s">
        <v>16435</v>
      </c>
      <c r="K2863" t="s">
        <v>16434</v>
      </c>
      <c r="L2863" t="s">
        <v>16433</v>
      </c>
      <c r="M2863" t="s">
        <v>16432</v>
      </c>
      <c r="N2863">
        <v>5</v>
      </c>
      <c r="O2863" t="s">
        <v>16431</v>
      </c>
      <c r="P2863" t="s">
        <v>16430</v>
      </c>
      <c r="Q2863" t="s">
        <v>16429</v>
      </c>
      <c r="R2863" s="7">
        <v>42958</v>
      </c>
      <c r="S2863" s="8">
        <f t="shared" si="352"/>
        <v>2017</v>
      </c>
      <c r="T2863" s="8">
        <v>2017</v>
      </c>
      <c r="U2863" s="8">
        <f t="shared" si="353"/>
        <v>5</v>
      </c>
      <c r="V2863" s="7">
        <v>42958</v>
      </c>
      <c r="W2863" t="s">
        <v>3072</v>
      </c>
      <c r="X2863" s="2">
        <v>1.774</v>
      </c>
      <c r="Y2863" s="6">
        <f t="shared" si="358"/>
        <v>4.7355916820159633E-2</v>
      </c>
      <c r="AA2863">
        <v>295515</v>
      </c>
      <c r="AB2863">
        <v>29066</v>
      </c>
      <c r="AC2863">
        <v>17414326</v>
      </c>
      <c r="AD2863" t="s">
        <v>2</v>
      </c>
      <c r="AE2863">
        <v>57</v>
      </c>
      <c r="AF2863">
        <v>11</v>
      </c>
      <c r="AG2863">
        <v>116034</v>
      </c>
      <c r="AI2863" t="s">
        <v>16428</v>
      </c>
      <c r="AJ2863" t="s">
        <v>16427</v>
      </c>
      <c r="AK2863" t="s">
        <v>16426</v>
      </c>
      <c r="AL2863">
        <v>10</v>
      </c>
      <c r="AM2863" s="5">
        <f t="shared" si="354"/>
        <v>2</v>
      </c>
      <c r="AN2863" s="4">
        <f t="shared" si="359"/>
        <v>3.0291556228701248E-3</v>
      </c>
      <c r="AO2863" s="3"/>
      <c r="AP2863">
        <v>0</v>
      </c>
      <c r="AR2863">
        <v>633053</v>
      </c>
      <c r="AS2863" t="s">
        <v>15720</v>
      </c>
      <c r="AT2863" s="2">
        <v>3.1789999999999998</v>
      </c>
      <c r="AU2863" s="1">
        <f t="shared" si="355"/>
        <v>3.4057888460972774</v>
      </c>
      <c r="AV2863" s="1">
        <f t="shared" si="356"/>
        <v>2.5192536221514876</v>
      </c>
      <c r="AW2863" s="1">
        <f t="shared" si="357"/>
        <v>1.6327183982056976</v>
      </c>
    </row>
    <row r="2864" spans="1:49" x14ac:dyDescent="0.2">
      <c r="A2864">
        <v>2862</v>
      </c>
      <c r="B2864" t="s">
        <v>16425</v>
      </c>
      <c r="C2864" t="s">
        <v>16424</v>
      </c>
      <c r="F2864" t="s">
        <v>16423</v>
      </c>
      <c r="G2864" t="s">
        <v>8</v>
      </c>
      <c r="H2864" t="s">
        <v>7</v>
      </c>
      <c r="I2864" t="s">
        <v>16422</v>
      </c>
      <c r="J2864" t="s">
        <v>16421</v>
      </c>
      <c r="K2864" t="s">
        <v>16420</v>
      </c>
      <c r="L2864" t="s">
        <v>16419</v>
      </c>
      <c r="M2864" t="s">
        <v>16418</v>
      </c>
      <c r="N2864">
        <v>2</v>
      </c>
      <c r="O2864" t="s">
        <v>16417</v>
      </c>
      <c r="P2864" t="s">
        <v>16416</v>
      </c>
      <c r="Q2864" t="s">
        <v>16415</v>
      </c>
      <c r="R2864" s="7">
        <v>42958</v>
      </c>
      <c r="S2864" s="8">
        <f t="shared" si="352"/>
        <v>2017</v>
      </c>
      <c r="T2864" s="8">
        <v>2017</v>
      </c>
      <c r="U2864" s="8">
        <f t="shared" si="353"/>
        <v>5</v>
      </c>
      <c r="V2864" s="7">
        <v>42958</v>
      </c>
      <c r="W2864" t="s">
        <v>744</v>
      </c>
      <c r="X2864" s="2">
        <v>0.435</v>
      </c>
      <c r="Y2864" s="6">
        <f t="shared" si="358"/>
        <v>1.1612076559622007E-2</v>
      </c>
      <c r="AB2864">
        <v>21100829268</v>
      </c>
      <c r="AC2864">
        <v>20763417</v>
      </c>
      <c r="AD2864" t="s">
        <v>2</v>
      </c>
      <c r="AE2864">
        <v>7</v>
      </c>
      <c r="AF2864">
        <v>8</v>
      </c>
      <c r="AG2864">
        <v>827</v>
      </c>
      <c r="AI2864" t="s">
        <v>16414</v>
      </c>
      <c r="AJ2864" t="s">
        <v>16413</v>
      </c>
      <c r="AK2864" t="s">
        <v>16412</v>
      </c>
      <c r="AL2864">
        <v>4</v>
      </c>
      <c r="AM2864" s="5">
        <f t="shared" si="354"/>
        <v>0.8</v>
      </c>
      <c r="AN2864" s="4">
        <f t="shared" si="359"/>
        <v>1.2116622491480501E-3</v>
      </c>
      <c r="AO2864" s="3"/>
      <c r="AP2864">
        <v>1</v>
      </c>
      <c r="AR2864" t="s">
        <v>1</v>
      </c>
      <c r="AT2864" s="2" t="s">
        <v>0</v>
      </c>
      <c r="AU2864" s="1">
        <f t="shared" si="355"/>
        <v>0.84919522664798197</v>
      </c>
      <c r="AV2864" s="1">
        <f t="shared" si="356"/>
        <v>0.64118694043850288</v>
      </c>
      <c r="AW2864" s="1">
        <f t="shared" si="357"/>
        <v>0.43317865422902369</v>
      </c>
    </row>
    <row r="2865" spans="1:49" x14ac:dyDescent="0.2">
      <c r="A2865">
        <v>2863</v>
      </c>
      <c r="B2865" t="s">
        <v>16411</v>
      </c>
      <c r="C2865" t="s">
        <v>16410</v>
      </c>
      <c r="F2865" t="s">
        <v>16409</v>
      </c>
      <c r="G2865" t="s">
        <v>8</v>
      </c>
      <c r="H2865" t="s">
        <v>7</v>
      </c>
      <c r="I2865" t="s">
        <v>16408</v>
      </c>
      <c r="J2865" t="s">
        <v>16407</v>
      </c>
      <c r="K2865" t="s">
        <v>16406</v>
      </c>
      <c r="L2865" t="s">
        <v>16405</v>
      </c>
      <c r="M2865" t="s">
        <v>16404</v>
      </c>
      <c r="N2865">
        <v>9</v>
      </c>
      <c r="O2865" t="s">
        <v>16403</v>
      </c>
      <c r="P2865" t="s">
        <v>16402</v>
      </c>
      <c r="Q2865" t="s">
        <v>16401</v>
      </c>
      <c r="R2865" s="7">
        <v>42958</v>
      </c>
      <c r="S2865" s="8">
        <f t="shared" si="352"/>
        <v>2017</v>
      </c>
      <c r="T2865" s="8">
        <v>2017</v>
      </c>
      <c r="U2865" s="8">
        <f t="shared" si="353"/>
        <v>5</v>
      </c>
      <c r="V2865" s="7">
        <v>42958</v>
      </c>
      <c r="W2865" t="s">
        <v>915</v>
      </c>
      <c r="X2865" s="2">
        <v>2.0579999999999998</v>
      </c>
      <c r="Y2865" s="6">
        <f t="shared" si="358"/>
        <v>5.4937134620004803E-2</v>
      </c>
      <c r="AA2865">
        <v>358711</v>
      </c>
      <c r="AB2865">
        <v>28218</v>
      </c>
      <c r="AC2865">
        <v>13652966</v>
      </c>
      <c r="AD2865" t="s">
        <v>2</v>
      </c>
      <c r="AE2865">
        <v>469</v>
      </c>
      <c r="AF2865">
        <v>3</v>
      </c>
      <c r="AH2865" t="s">
        <v>16400</v>
      </c>
      <c r="AI2865" t="s">
        <v>16399</v>
      </c>
      <c r="AJ2865" t="s">
        <v>16398</v>
      </c>
      <c r="AK2865" t="s">
        <v>16397</v>
      </c>
      <c r="AL2865">
        <v>8</v>
      </c>
      <c r="AM2865" s="5">
        <f t="shared" si="354"/>
        <v>1.6</v>
      </c>
      <c r="AN2865" s="4">
        <f t="shared" si="359"/>
        <v>2.4233244982961003E-3</v>
      </c>
      <c r="AO2865" s="3"/>
      <c r="AP2865">
        <v>1</v>
      </c>
      <c r="AQ2865" t="s">
        <v>2564</v>
      </c>
      <c r="AR2865">
        <v>1641316</v>
      </c>
      <c r="AS2865" t="s">
        <v>2563</v>
      </c>
      <c r="AT2865" s="2" t="s">
        <v>0</v>
      </c>
      <c r="AU2865" s="1">
        <f t="shared" si="355"/>
        <v>3.9182991583492184</v>
      </c>
      <c r="AV2865" s="1">
        <f t="shared" si="356"/>
        <v>2.8680229559150452</v>
      </c>
      <c r="AW2865" s="1">
        <f t="shared" si="357"/>
        <v>1.8177467534808711</v>
      </c>
    </row>
    <row r="2866" spans="1:49" x14ac:dyDescent="0.2">
      <c r="A2866">
        <v>2864</v>
      </c>
      <c r="B2866" t="s">
        <v>16396</v>
      </c>
      <c r="C2866" t="s">
        <v>16395</v>
      </c>
      <c r="E2866">
        <v>28585340</v>
      </c>
      <c r="F2866" t="s">
        <v>16394</v>
      </c>
      <c r="G2866" t="s">
        <v>8</v>
      </c>
      <c r="H2866" t="s">
        <v>7</v>
      </c>
      <c r="I2866" t="s">
        <v>16393</v>
      </c>
      <c r="J2866">
        <v>60018038</v>
      </c>
      <c r="K2866" t="s">
        <v>759</v>
      </c>
      <c r="L2866" t="s">
        <v>758</v>
      </c>
      <c r="M2866" t="s">
        <v>4</v>
      </c>
      <c r="N2866">
        <v>5</v>
      </c>
      <c r="O2866" t="s">
        <v>16392</v>
      </c>
      <c r="P2866" t="s">
        <v>16391</v>
      </c>
      <c r="Q2866" t="s">
        <v>16390</v>
      </c>
      <c r="R2866" s="7">
        <v>42958</v>
      </c>
      <c r="S2866" s="8">
        <f t="shared" si="352"/>
        <v>2017</v>
      </c>
      <c r="T2866" s="8">
        <v>2017</v>
      </c>
      <c r="U2866" s="8">
        <f t="shared" si="353"/>
        <v>5</v>
      </c>
      <c r="V2866" s="7">
        <v>42958</v>
      </c>
      <c r="W2866" t="s">
        <v>3335</v>
      </c>
      <c r="X2866" s="2">
        <v>10.707000000000001</v>
      </c>
      <c r="Y2866" s="6">
        <f t="shared" si="358"/>
        <v>0.28581724993993757</v>
      </c>
      <c r="AA2866">
        <v>9359648</v>
      </c>
      <c r="AB2866">
        <v>19881</v>
      </c>
      <c r="AC2866">
        <v>15214095</v>
      </c>
      <c r="AD2866" t="s">
        <v>2</v>
      </c>
      <c r="AE2866">
        <v>29</v>
      </c>
      <c r="AF2866">
        <v>30</v>
      </c>
      <c r="AG2866">
        <v>1701905</v>
      </c>
      <c r="AI2866" t="s">
        <v>16389</v>
      </c>
      <c r="AJ2866" t="s">
        <v>16388</v>
      </c>
      <c r="AK2866" t="s">
        <v>16387</v>
      </c>
      <c r="AL2866">
        <v>108</v>
      </c>
      <c r="AM2866" s="5">
        <f t="shared" si="354"/>
        <v>21.6</v>
      </c>
      <c r="AN2866" s="4">
        <f t="shared" si="359"/>
        <v>3.2714880726997353E-2</v>
      </c>
      <c r="AO2866" s="3"/>
      <c r="AP2866">
        <v>0</v>
      </c>
      <c r="AQ2866" t="s">
        <v>18</v>
      </c>
      <c r="AR2866">
        <v>21432004</v>
      </c>
      <c r="AS2866" t="s">
        <v>17</v>
      </c>
      <c r="AT2866" s="2">
        <v>30.849</v>
      </c>
      <c r="AU2866" s="1">
        <f t="shared" si="355"/>
        <v>20.98865391760555</v>
      </c>
      <c r="AV2866" s="1">
        <f t="shared" si="356"/>
        <v>15.926606533346746</v>
      </c>
      <c r="AW2866" s="1">
        <f t="shared" si="357"/>
        <v>10.86455914908794</v>
      </c>
    </row>
    <row r="2867" spans="1:49" x14ac:dyDescent="0.2">
      <c r="A2867">
        <v>2865</v>
      </c>
      <c r="B2867" t="s">
        <v>16386</v>
      </c>
      <c r="C2867" t="s">
        <v>16385</v>
      </c>
      <c r="F2867" t="s">
        <v>16384</v>
      </c>
      <c r="G2867" t="s">
        <v>8</v>
      </c>
      <c r="H2867" t="s">
        <v>7</v>
      </c>
      <c r="I2867" t="s">
        <v>16383</v>
      </c>
      <c r="J2867" t="s">
        <v>16382</v>
      </c>
      <c r="K2867" t="s">
        <v>16381</v>
      </c>
      <c r="L2867" t="s">
        <v>16380</v>
      </c>
      <c r="M2867" t="s">
        <v>220</v>
      </c>
      <c r="N2867">
        <v>4</v>
      </c>
      <c r="O2867" t="s">
        <v>16379</v>
      </c>
      <c r="P2867" t="s">
        <v>16378</v>
      </c>
      <c r="Q2867" t="s">
        <v>16377</v>
      </c>
      <c r="R2867" s="7">
        <v>42957</v>
      </c>
      <c r="S2867" s="8">
        <f t="shared" si="352"/>
        <v>2017</v>
      </c>
      <c r="T2867" s="8">
        <v>2017</v>
      </c>
      <c r="U2867" s="8">
        <f t="shared" si="353"/>
        <v>5</v>
      </c>
      <c r="V2867" s="7">
        <v>42957</v>
      </c>
      <c r="W2867" t="s">
        <v>941</v>
      </c>
      <c r="X2867" s="2">
        <v>0.58699999999999997</v>
      </c>
      <c r="Y2867" s="6">
        <f t="shared" si="358"/>
        <v>1.5669629748271536E-2</v>
      </c>
      <c r="AB2867">
        <v>21100374601</v>
      </c>
      <c r="AC2867">
        <v>21693536</v>
      </c>
      <c r="AD2867" t="s">
        <v>2</v>
      </c>
      <c r="AE2867">
        <v>5</v>
      </c>
      <c r="AG2867">
        <v>8007204</v>
      </c>
      <c r="AH2867" t="s">
        <v>16376</v>
      </c>
      <c r="AI2867" t="s">
        <v>16375</v>
      </c>
      <c r="AJ2867" t="s">
        <v>16374</v>
      </c>
      <c r="AK2867" t="s">
        <v>16373</v>
      </c>
      <c r="AL2867">
        <v>9</v>
      </c>
      <c r="AM2867" s="5">
        <f t="shared" si="354"/>
        <v>1.8</v>
      </c>
      <c r="AN2867" s="4">
        <f t="shared" si="359"/>
        <v>2.7262400605831123E-3</v>
      </c>
      <c r="AO2867" s="3"/>
      <c r="AP2867">
        <v>1</v>
      </c>
      <c r="AR2867" t="s">
        <v>16372</v>
      </c>
      <c r="AS2867" t="s">
        <v>16371</v>
      </c>
      <c r="AT2867" s="2">
        <v>3.367</v>
      </c>
      <c r="AU2867" s="1">
        <f t="shared" si="355"/>
        <v>1.1786612841965007</v>
      </c>
      <c r="AV2867" s="1">
        <f t="shared" si="356"/>
        <v>0.9197934904427324</v>
      </c>
      <c r="AW2867" s="1">
        <f t="shared" si="357"/>
        <v>0.66092569668896384</v>
      </c>
    </row>
    <row r="2868" spans="1:49" x14ac:dyDescent="0.2">
      <c r="A2868">
        <v>2866</v>
      </c>
      <c r="B2868" t="s">
        <v>16370</v>
      </c>
      <c r="C2868" t="s">
        <v>16369</v>
      </c>
      <c r="F2868" t="s">
        <v>16368</v>
      </c>
      <c r="G2868" t="s">
        <v>8</v>
      </c>
      <c r="H2868" t="s">
        <v>7</v>
      </c>
      <c r="I2868" t="s">
        <v>16367</v>
      </c>
      <c r="J2868" t="s">
        <v>16366</v>
      </c>
      <c r="K2868" t="s">
        <v>16365</v>
      </c>
      <c r="L2868" t="s">
        <v>16364</v>
      </c>
      <c r="M2868" t="s">
        <v>3282</v>
      </c>
      <c r="N2868">
        <v>9</v>
      </c>
      <c r="O2868" t="s">
        <v>16363</v>
      </c>
      <c r="P2868" t="s">
        <v>16362</v>
      </c>
      <c r="Q2868" t="s">
        <v>16361</v>
      </c>
      <c r="R2868" s="7">
        <v>42957</v>
      </c>
      <c r="S2868" s="8">
        <f t="shared" si="352"/>
        <v>2017</v>
      </c>
      <c r="T2868" s="8">
        <v>2017</v>
      </c>
      <c r="U2868" s="8">
        <f t="shared" si="353"/>
        <v>5</v>
      </c>
      <c r="V2868" s="7">
        <v>42957</v>
      </c>
      <c r="W2868" t="s">
        <v>3932</v>
      </c>
      <c r="X2868" s="2">
        <v>0.72499999999999998</v>
      </c>
      <c r="Y2868" s="6">
        <f t="shared" si="358"/>
        <v>1.9353460932703345E-2</v>
      </c>
      <c r="AA2868">
        <v>9534075</v>
      </c>
      <c r="AB2868">
        <v>28565</v>
      </c>
      <c r="AC2868">
        <v>13616455</v>
      </c>
      <c r="AD2868" t="s">
        <v>2</v>
      </c>
      <c r="AE2868">
        <v>50</v>
      </c>
      <c r="AF2868">
        <v>17</v>
      </c>
      <c r="AG2868">
        <v>174001</v>
      </c>
      <c r="AI2868" t="s">
        <v>16360</v>
      </c>
      <c r="AJ2868" t="s">
        <v>16359</v>
      </c>
      <c r="AK2868" t="s">
        <v>16358</v>
      </c>
      <c r="AL2868">
        <v>5</v>
      </c>
      <c r="AM2868" s="5">
        <f t="shared" si="354"/>
        <v>1</v>
      </c>
      <c r="AN2868" s="4">
        <f t="shared" si="359"/>
        <v>1.5145778114350624E-3</v>
      </c>
      <c r="AO2868" s="3"/>
      <c r="AP2868">
        <v>0</v>
      </c>
      <c r="AR2868" t="s">
        <v>16357</v>
      </c>
      <c r="AS2868" t="s">
        <v>2308</v>
      </c>
      <c r="AT2868" s="2" t="s">
        <v>0</v>
      </c>
      <c r="AU2868" s="1">
        <f t="shared" si="355"/>
        <v>1.4001795996322861</v>
      </c>
      <c r="AV2868" s="1">
        <f t="shared" si="356"/>
        <v>1.0434019372069203</v>
      </c>
      <c r="AW2868" s="1">
        <f t="shared" si="357"/>
        <v>0.68662427478155463</v>
      </c>
    </row>
    <row r="2869" spans="1:49" x14ac:dyDescent="0.2">
      <c r="A2869">
        <v>2867</v>
      </c>
      <c r="B2869" t="s">
        <v>16356</v>
      </c>
      <c r="C2869" t="s">
        <v>16355</v>
      </c>
      <c r="D2869" t="s">
        <v>16354</v>
      </c>
      <c r="E2869">
        <v>28802042</v>
      </c>
      <c r="F2869" t="s">
        <v>16353</v>
      </c>
      <c r="G2869" t="s">
        <v>8</v>
      </c>
      <c r="H2869" t="s">
        <v>7</v>
      </c>
      <c r="I2869" t="s">
        <v>16352</v>
      </c>
      <c r="J2869" t="s">
        <v>16351</v>
      </c>
      <c r="K2869" t="s">
        <v>16350</v>
      </c>
      <c r="L2869" t="s">
        <v>16349</v>
      </c>
      <c r="M2869" t="s">
        <v>41</v>
      </c>
      <c r="N2869">
        <v>8</v>
      </c>
      <c r="O2869" t="s">
        <v>16348</v>
      </c>
      <c r="P2869" t="s">
        <v>16347</v>
      </c>
      <c r="Q2869" t="s">
        <v>16346</v>
      </c>
      <c r="R2869" s="7">
        <v>42957</v>
      </c>
      <c r="S2869" s="8">
        <f t="shared" si="352"/>
        <v>2017</v>
      </c>
      <c r="T2869" s="8">
        <v>2017</v>
      </c>
      <c r="U2869" s="8">
        <f t="shared" si="353"/>
        <v>5</v>
      </c>
      <c r="V2869" s="7">
        <v>42957</v>
      </c>
      <c r="W2869" t="s">
        <v>16328</v>
      </c>
      <c r="X2869" s="2">
        <v>26.303999999999998</v>
      </c>
      <c r="Y2869" s="6">
        <f t="shared" si="358"/>
        <v>0.70217025706735003</v>
      </c>
      <c r="AA2869">
        <v>928674</v>
      </c>
      <c r="AB2869">
        <v>18434</v>
      </c>
      <c r="AC2869">
        <v>10974172</v>
      </c>
      <c r="AD2869" t="s">
        <v>2</v>
      </c>
      <c r="AE2869">
        <v>170</v>
      </c>
      <c r="AF2869">
        <v>4</v>
      </c>
      <c r="AH2869" t="s">
        <v>16345</v>
      </c>
      <c r="AI2869" t="s">
        <v>16344</v>
      </c>
      <c r="AJ2869" t="s">
        <v>16343</v>
      </c>
      <c r="AK2869" t="s">
        <v>16342</v>
      </c>
      <c r="AL2869">
        <v>105</v>
      </c>
      <c r="AM2869" s="5">
        <f t="shared" si="354"/>
        <v>21</v>
      </c>
      <c r="AN2869" s="4">
        <f t="shared" si="359"/>
        <v>3.1806134040136311E-2</v>
      </c>
      <c r="AO2869" s="3"/>
      <c r="AP2869">
        <v>1</v>
      </c>
      <c r="AQ2869" t="s">
        <v>157</v>
      </c>
      <c r="AR2869" t="s">
        <v>16341</v>
      </c>
      <c r="AS2869" t="s">
        <v>156</v>
      </c>
      <c r="AT2869" s="2">
        <v>41.582000000000001</v>
      </c>
      <c r="AU2869" s="1">
        <f t="shared" si="355"/>
        <v>50.106102015918587</v>
      </c>
      <c r="AV2869" s="1">
        <f t="shared" si="356"/>
        <v>36.698819555374321</v>
      </c>
      <c r="AW2869" s="1">
        <f t="shared" si="357"/>
        <v>23.291537094830041</v>
      </c>
    </row>
    <row r="2870" spans="1:49" x14ac:dyDescent="0.2">
      <c r="A2870">
        <v>2868</v>
      </c>
      <c r="B2870" t="s">
        <v>16340</v>
      </c>
      <c r="C2870" t="s">
        <v>16339</v>
      </c>
      <c r="D2870" t="s">
        <v>16338</v>
      </c>
      <c r="E2870">
        <v>28802043</v>
      </c>
      <c r="F2870" t="s">
        <v>16337</v>
      </c>
      <c r="G2870" t="s">
        <v>8</v>
      </c>
      <c r="H2870" t="s">
        <v>7</v>
      </c>
      <c r="I2870" t="s">
        <v>16336</v>
      </c>
      <c r="J2870" t="s">
        <v>16335</v>
      </c>
      <c r="K2870" t="s">
        <v>16334</v>
      </c>
      <c r="L2870" t="s">
        <v>16333</v>
      </c>
      <c r="M2870" t="s">
        <v>16332</v>
      </c>
      <c r="N2870">
        <v>25</v>
      </c>
      <c r="O2870" t="s">
        <v>16331</v>
      </c>
      <c r="P2870" t="s">
        <v>16330</v>
      </c>
      <c r="Q2870" t="s">
        <v>16329</v>
      </c>
      <c r="R2870" s="7">
        <v>42957</v>
      </c>
      <c r="S2870" s="8">
        <f t="shared" si="352"/>
        <v>2017</v>
      </c>
      <c r="T2870" s="8">
        <v>2017</v>
      </c>
      <c r="U2870" s="8">
        <f t="shared" si="353"/>
        <v>5</v>
      </c>
      <c r="V2870" s="7">
        <v>42957</v>
      </c>
      <c r="W2870" t="s">
        <v>16328</v>
      </c>
      <c r="X2870" s="2">
        <v>26.303999999999998</v>
      </c>
      <c r="Y2870" s="6">
        <f t="shared" si="358"/>
        <v>0.70217025706735003</v>
      </c>
      <c r="AA2870">
        <v>928674</v>
      </c>
      <c r="AB2870">
        <v>18434</v>
      </c>
      <c r="AC2870">
        <v>10974172</v>
      </c>
      <c r="AD2870" t="s">
        <v>2</v>
      </c>
      <c r="AE2870">
        <v>170</v>
      </c>
      <c r="AF2870">
        <v>4</v>
      </c>
      <c r="AH2870" t="s">
        <v>16327</v>
      </c>
      <c r="AI2870" t="s">
        <v>16326</v>
      </c>
      <c r="AJ2870" t="s">
        <v>16325</v>
      </c>
      <c r="AK2870" t="s">
        <v>16324</v>
      </c>
      <c r="AL2870">
        <v>94</v>
      </c>
      <c r="AM2870" s="5">
        <f t="shared" si="354"/>
        <v>18.8</v>
      </c>
      <c r="AN2870" s="4">
        <f t="shared" si="359"/>
        <v>2.8474062854979176E-2</v>
      </c>
      <c r="AO2870" s="3"/>
      <c r="AP2870">
        <v>1</v>
      </c>
      <c r="AQ2870" t="s">
        <v>157</v>
      </c>
      <c r="AR2870">
        <v>2009005</v>
      </c>
      <c r="AS2870" t="s">
        <v>156</v>
      </c>
      <c r="AT2870" s="2">
        <v>41.582000000000001</v>
      </c>
      <c r="AU2870" s="1">
        <f t="shared" si="355"/>
        <v>50.006139880363875</v>
      </c>
      <c r="AV2870" s="1">
        <f t="shared" si="356"/>
        <v>36.532215996116463</v>
      </c>
      <c r="AW2870" s="1">
        <f t="shared" si="357"/>
        <v>23.05829211186904</v>
      </c>
    </row>
    <row r="2871" spans="1:49" x14ac:dyDescent="0.2">
      <c r="A2871">
        <v>2869</v>
      </c>
      <c r="B2871" t="s">
        <v>16323</v>
      </c>
      <c r="C2871" t="s">
        <v>16322</v>
      </c>
      <c r="F2871" t="s">
        <v>16321</v>
      </c>
      <c r="G2871" t="s">
        <v>8</v>
      </c>
      <c r="H2871" t="s">
        <v>7</v>
      </c>
      <c r="I2871" t="s">
        <v>16320</v>
      </c>
      <c r="J2871">
        <v>60013402</v>
      </c>
      <c r="K2871" t="s">
        <v>5183</v>
      </c>
      <c r="L2871" t="s">
        <v>5182</v>
      </c>
      <c r="M2871" t="s">
        <v>30</v>
      </c>
      <c r="N2871">
        <v>3</v>
      </c>
      <c r="O2871" t="s">
        <v>16319</v>
      </c>
      <c r="P2871" t="s">
        <v>16318</v>
      </c>
      <c r="Q2871" t="s">
        <v>14019</v>
      </c>
      <c r="R2871" s="7">
        <v>42956</v>
      </c>
      <c r="S2871" s="8">
        <f t="shared" si="352"/>
        <v>2017</v>
      </c>
      <c r="T2871" s="8">
        <v>2017</v>
      </c>
      <c r="U2871" s="8">
        <f t="shared" si="353"/>
        <v>5</v>
      </c>
      <c r="V2871" s="7">
        <v>42956</v>
      </c>
      <c r="W2871" t="s">
        <v>622</v>
      </c>
      <c r="X2871" s="2">
        <v>0.42799999999999999</v>
      </c>
      <c r="Y2871" s="6">
        <f t="shared" si="358"/>
        <v>1.1425215557513147E-2</v>
      </c>
      <c r="AA2871" t="s">
        <v>621</v>
      </c>
      <c r="AB2871">
        <v>19600157902</v>
      </c>
      <c r="AD2871" t="s">
        <v>2</v>
      </c>
      <c r="AE2871">
        <v>8</v>
      </c>
      <c r="AG2871">
        <v>8006226</v>
      </c>
      <c r="AI2871" t="s">
        <v>16317</v>
      </c>
      <c r="AJ2871" t="s">
        <v>16316</v>
      </c>
      <c r="AK2871" t="s">
        <v>16315</v>
      </c>
      <c r="AL2871">
        <v>7</v>
      </c>
      <c r="AM2871" s="5">
        <f t="shared" si="354"/>
        <v>1.4</v>
      </c>
      <c r="AN2871" s="4">
        <f t="shared" si="359"/>
        <v>2.1204089360090874E-3</v>
      </c>
      <c r="AO2871" s="3"/>
      <c r="AP2871">
        <v>1</v>
      </c>
      <c r="AQ2871" t="s">
        <v>129</v>
      </c>
      <c r="AR2871">
        <v>1414416</v>
      </c>
      <c r="AS2871" t="s">
        <v>128</v>
      </c>
      <c r="AT2871" s="2">
        <v>1.5489999999999999</v>
      </c>
      <c r="AU2871" s="1">
        <f t="shared" si="355"/>
        <v>0.8633773571061929</v>
      </c>
      <c r="AV2871" s="1">
        <f t="shared" si="356"/>
        <v>0.67728122467611174</v>
      </c>
      <c r="AW2871" s="1">
        <f t="shared" si="357"/>
        <v>0.49118509224603046</v>
      </c>
    </row>
    <row r="2872" spans="1:49" x14ac:dyDescent="0.2">
      <c r="A2872">
        <v>2870</v>
      </c>
      <c r="B2872" t="s">
        <v>16314</v>
      </c>
      <c r="C2872" t="s">
        <v>16313</v>
      </c>
      <c r="F2872" t="s">
        <v>16312</v>
      </c>
      <c r="G2872" t="s">
        <v>8</v>
      </c>
      <c r="H2872" t="s">
        <v>7</v>
      </c>
      <c r="I2872" t="s">
        <v>3243</v>
      </c>
      <c r="J2872" t="s">
        <v>16311</v>
      </c>
      <c r="K2872" t="s">
        <v>16310</v>
      </c>
      <c r="L2872" t="s">
        <v>16309</v>
      </c>
      <c r="M2872" t="s">
        <v>16308</v>
      </c>
      <c r="N2872">
        <v>8</v>
      </c>
      <c r="O2872" t="s">
        <v>16307</v>
      </c>
      <c r="P2872" t="s">
        <v>16306</v>
      </c>
      <c r="Q2872" t="s">
        <v>16305</v>
      </c>
      <c r="R2872" s="7">
        <v>42956</v>
      </c>
      <c r="S2872" s="8">
        <f t="shared" si="352"/>
        <v>2017</v>
      </c>
      <c r="T2872" s="8">
        <v>2017</v>
      </c>
      <c r="U2872" s="8">
        <f t="shared" si="353"/>
        <v>5</v>
      </c>
      <c r="V2872" s="7">
        <v>42956</v>
      </c>
      <c r="W2872" t="s">
        <v>941</v>
      </c>
      <c r="X2872" s="2">
        <v>0.58699999999999997</v>
      </c>
      <c r="Y2872" s="6">
        <f t="shared" si="358"/>
        <v>1.5669629748271536E-2</v>
      </c>
      <c r="AB2872">
        <v>21100374601</v>
      </c>
      <c r="AC2872">
        <v>21693536</v>
      </c>
      <c r="AD2872" t="s">
        <v>2</v>
      </c>
      <c r="AE2872">
        <v>5</v>
      </c>
      <c r="AG2872">
        <v>8006199</v>
      </c>
      <c r="AH2872" t="s">
        <v>16304</v>
      </c>
      <c r="AI2872" t="s">
        <v>16303</v>
      </c>
      <c r="AJ2872" t="s">
        <v>16302</v>
      </c>
      <c r="AK2872" t="s">
        <v>16301</v>
      </c>
      <c r="AL2872">
        <v>97</v>
      </c>
      <c r="AM2872" s="5">
        <f t="shared" si="354"/>
        <v>19.399999999999999</v>
      </c>
      <c r="AN2872" s="4">
        <f t="shared" si="359"/>
        <v>2.9382809541840211E-2</v>
      </c>
      <c r="AO2872" s="3"/>
      <c r="AP2872">
        <v>1</v>
      </c>
      <c r="AQ2872" t="s">
        <v>3005</v>
      </c>
      <c r="AR2872" t="s">
        <v>16300</v>
      </c>
      <c r="AS2872" t="s">
        <v>3004</v>
      </c>
      <c r="AT2872" s="2">
        <v>3.367</v>
      </c>
      <c r="AU2872" s="1">
        <f t="shared" si="355"/>
        <v>1.9783583686342137</v>
      </c>
      <c r="AV2872" s="1">
        <f t="shared" si="356"/>
        <v>2.2526219645055874</v>
      </c>
      <c r="AW2872" s="1">
        <f t="shared" si="357"/>
        <v>2.5268855603769609</v>
      </c>
    </row>
    <row r="2873" spans="1:49" x14ac:dyDescent="0.2">
      <c r="A2873">
        <v>2871</v>
      </c>
      <c r="B2873" t="s">
        <v>16299</v>
      </c>
      <c r="C2873" t="s">
        <v>16298</v>
      </c>
      <c r="F2873" t="s">
        <v>16297</v>
      </c>
      <c r="G2873" t="s">
        <v>8</v>
      </c>
      <c r="H2873" t="s">
        <v>7</v>
      </c>
      <c r="I2873" t="s">
        <v>1258</v>
      </c>
      <c r="J2873" t="s">
        <v>16296</v>
      </c>
      <c r="K2873" t="s">
        <v>16295</v>
      </c>
      <c r="L2873" t="s">
        <v>16294</v>
      </c>
      <c r="M2873" t="s">
        <v>16293</v>
      </c>
      <c r="N2873">
        <v>4</v>
      </c>
      <c r="O2873" t="s">
        <v>16292</v>
      </c>
      <c r="P2873" t="s">
        <v>16291</v>
      </c>
      <c r="Q2873" t="s">
        <v>16290</v>
      </c>
      <c r="R2873" s="7">
        <v>42956</v>
      </c>
      <c r="S2873" s="8">
        <f t="shared" si="352"/>
        <v>2017</v>
      </c>
      <c r="T2873" s="8">
        <v>2017</v>
      </c>
      <c r="U2873" s="8">
        <f t="shared" si="353"/>
        <v>5</v>
      </c>
      <c r="V2873" s="7">
        <v>42956</v>
      </c>
      <c r="W2873" t="s">
        <v>941</v>
      </c>
      <c r="X2873" s="2">
        <v>0.58699999999999997</v>
      </c>
      <c r="Y2873" s="6">
        <f t="shared" si="358"/>
        <v>1.5669629748271536E-2</v>
      </c>
      <c r="AB2873">
        <v>21100374601</v>
      </c>
      <c r="AC2873">
        <v>21693536</v>
      </c>
      <c r="AD2873" t="s">
        <v>2</v>
      </c>
      <c r="AE2873">
        <v>5</v>
      </c>
      <c r="AG2873">
        <v>8006195</v>
      </c>
      <c r="AH2873" t="s">
        <v>16289</v>
      </c>
      <c r="AI2873" t="s">
        <v>16288</v>
      </c>
      <c r="AJ2873" t="s">
        <v>16287</v>
      </c>
      <c r="AK2873" t="s">
        <v>16286</v>
      </c>
      <c r="AL2873">
        <v>6</v>
      </c>
      <c r="AM2873" s="5">
        <f t="shared" si="354"/>
        <v>1.2</v>
      </c>
      <c r="AN2873" s="4">
        <f t="shared" si="359"/>
        <v>1.8174933737220749E-3</v>
      </c>
      <c r="AO2873" s="3"/>
      <c r="AP2873">
        <v>1</v>
      </c>
      <c r="AQ2873" t="s">
        <v>2035</v>
      </c>
      <c r="AR2873" t="s">
        <v>2034</v>
      </c>
      <c r="AS2873" t="s">
        <v>2033</v>
      </c>
      <c r="AT2873" s="2">
        <v>3.367</v>
      </c>
      <c r="AU2873" s="1">
        <f t="shared" si="355"/>
        <v>1.1513988835906697</v>
      </c>
      <c r="AV2873" s="1">
        <f t="shared" si="356"/>
        <v>0.87435615609968054</v>
      </c>
      <c r="AW2873" s="1">
        <f t="shared" si="357"/>
        <v>0.5973134286086913</v>
      </c>
    </row>
    <row r="2874" spans="1:49" x14ac:dyDescent="0.2">
      <c r="A2874">
        <v>2872</v>
      </c>
      <c r="B2874" t="s">
        <v>16285</v>
      </c>
      <c r="C2874" t="s">
        <v>16284</v>
      </c>
      <c r="F2874" t="s">
        <v>16283</v>
      </c>
      <c r="G2874" t="s">
        <v>8</v>
      </c>
      <c r="H2874" t="s">
        <v>7</v>
      </c>
      <c r="I2874" t="s">
        <v>1884</v>
      </c>
      <c r="J2874" t="s">
        <v>16282</v>
      </c>
      <c r="K2874" t="s">
        <v>16281</v>
      </c>
      <c r="L2874" t="s">
        <v>16280</v>
      </c>
      <c r="M2874" t="s">
        <v>765</v>
      </c>
      <c r="N2874">
        <v>4</v>
      </c>
      <c r="O2874" t="s">
        <v>16279</v>
      </c>
      <c r="P2874" t="s">
        <v>16278</v>
      </c>
      <c r="Q2874" t="s">
        <v>16277</v>
      </c>
      <c r="R2874" s="7">
        <v>42956</v>
      </c>
      <c r="S2874" s="8">
        <f t="shared" si="352"/>
        <v>2017</v>
      </c>
      <c r="T2874" s="8">
        <v>2017</v>
      </c>
      <c r="U2874" s="8">
        <f t="shared" si="353"/>
        <v>5</v>
      </c>
      <c r="V2874" s="7">
        <v>42956</v>
      </c>
      <c r="W2874" t="s">
        <v>941</v>
      </c>
      <c r="X2874" s="2">
        <v>0.58699999999999997</v>
      </c>
      <c r="Y2874" s="6">
        <f t="shared" si="358"/>
        <v>1.5669629748271536E-2</v>
      </c>
      <c r="AB2874">
        <v>21100374601</v>
      </c>
      <c r="AC2874">
        <v>21693536</v>
      </c>
      <c r="AD2874" t="s">
        <v>2</v>
      </c>
      <c r="AE2874">
        <v>5</v>
      </c>
      <c r="AG2874">
        <v>8006223</v>
      </c>
      <c r="AH2874" t="s">
        <v>16276</v>
      </c>
      <c r="AI2874" t="s">
        <v>16275</v>
      </c>
      <c r="AJ2874" t="s">
        <v>16274</v>
      </c>
      <c r="AK2874" t="s">
        <v>16273</v>
      </c>
      <c r="AL2874">
        <v>17</v>
      </c>
      <c r="AM2874" s="5">
        <f t="shared" si="354"/>
        <v>3.4</v>
      </c>
      <c r="AN2874" s="4">
        <f t="shared" si="359"/>
        <v>5.1495645588792126E-3</v>
      </c>
      <c r="AO2874" s="3"/>
      <c r="AP2874">
        <v>1</v>
      </c>
      <c r="AQ2874" t="s">
        <v>18</v>
      </c>
      <c r="AR2874" t="s">
        <v>16272</v>
      </c>
      <c r="AS2874" t="s">
        <v>17</v>
      </c>
      <c r="AT2874" s="2">
        <v>3.367</v>
      </c>
      <c r="AU2874" s="1">
        <f t="shared" si="355"/>
        <v>1.2513610191453837</v>
      </c>
      <c r="AV2874" s="1">
        <f t="shared" si="356"/>
        <v>1.0409597153575374</v>
      </c>
      <c r="AW2874" s="1">
        <f t="shared" si="357"/>
        <v>0.83055841156969079</v>
      </c>
    </row>
    <row r="2875" spans="1:49" x14ac:dyDescent="0.2">
      <c r="A2875">
        <v>2873</v>
      </c>
      <c r="B2875" t="s">
        <v>16271</v>
      </c>
      <c r="C2875" t="s">
        <v>16270</v>
      </c>
      <c r="F2875" t="s">
        <v>16269</v>
      </c>
      <c r="G2875" t="s">
        <v>8</v>
      </c>
      <c r="H2875" t="s">
        <v>7</v>
      </c>
      <c r="I2875" t="s">
        <v>3469</v>
      </c>
      <c r="J2875">
        <v>60003977</v>
      </c>
      <c r="K2875" t="s">
        <v>313</v>
      </c>
      <c r="L2875" t="s">
        <v>5</v>
      </c>
      <c r="M2875" t="s">
        <v>4</v>
      </c>
      <c r="N2875">
        <v>4</v>
      </c>
      <c r="O2875" t="s">
        <v>16268</v>
      </c>
      <c r="P2875" t="s">
        <v>16267</v>
      </c>
      <c r="Q2875" t="s">
        <v>1002</v>
      </c>
      <c r="R2875" s="7">
        <v>42956</v>
      </c>
      <c r="S2875" s="8">
        <f t="shared" si="352"/>
        <v>2017</v>
      </c>
      <c r="T2875" s="8">
        <v>2017</v>
      </c>
      <c r="U2875" s="8">
        <f t="shared" si="353"/>
        <v>5</v>
      </c>
      <c r="V2875" s="7">
        <v>42956</v>
      </c>
      <c r="W2875" t="s">
        <v>2859</v>
      </c>
      <c r="X2875" s="2">
        <v>0.89800000000000002</v>
      </c>
      <c r="Y2875" s="6">
        <f t="shared" si="358"/>
        <v>2.3971597127679455E-2</v>
      </c>
      <c r="AA2875">
        <v>9641726</v>
      </c>
      <c r="AB2875">
        <v>29859</v>
      </c>
      <c r="AC2875" t="s">
        <v>2858</v>
      </c>
      <c r="AD2875" t="s">
        <v>2</v>
      </c>
      <c r="AE2875">
        <v>26</v>
      </c>
      <c r="AF2875">
        <v>9</v>
      </c>
      <c r="AG2875">
        <v>95009</v>
      </c>
      <c r="AI2875" t="s">
        <v>16266</v>
      </c>
      <c r="AJ2875" t="s">
        <v>16265</v>
      </c>
      <c r="AK2875" t="s">
        <v>16264</v>
      </c>
      <c r="AL2875">
        <v>5</v>
      </c>
      <c r="AM2875" s="5">
        <f t="shared" si="354"/>
        <v>1</v>
      </c>
      <c r="AN2875" s="4">
        <f t="shared" si="359"/>
        <v>1.5145778114350624E-3</v>
      </c>
      <c r="AO2875" s="3"/>
      <c r="AP2875">
        <v>0</v>
      </c>
      <c r="AR2875" t="s">
        <v>1</v>
      </c>
      <c r="AT2875" s="2">
        <v>3.585</v>
      </c>
      <c r="AU2875" s="1">
        <f t="shared" si="355"/>
        <v>1.7234491332806134</v>
      </c>
      <c r="AV2875" s="1">
        <f t="shared" si="356"/>
        <v>1.2743087469557257</v>
      </c>
      <c r="AW2875" s="1">
        <f t="shared" si="357"/>
        <v>0.82516836063083798</v>
      </c>
    </row>
    <row r="2876" spans="1:49" x14ac:dyDescent="0.2">
      <c r="A2876">
        <v>2874</v>
      </c>
      <c r="B2876" t="s">
        <v>16263</v>
      </c>
      <c r="C2876" t="s">
        <v>16262</v>
      </c>
      <c r="F2876" t="s">
        <v>16261</v>
      </c>
      <c r="G2876" t="s">
        <v>8</v>
      </c>
      <c r="H2876" t="s">
        <v>7</v>
      </c>
      <c r="I2876" t="s">
        <v>16260</v>
      </c>
      <c r="J2876" t="s">
        <v>16259</v>
      </c>
      <c r="K2876" t="s">
        <v>16258</v>
      </c>
      <c r="L2876" t="s">
        <v>16257</v>
      </c>
      <c r="M2876" t="s">
        <v>16</v>
      </c>
      <c r="N2876">
        <v>3</v>
      </c>
      <c r="O2876" t="s">
        <v>16256</v>
      </c>
      <c r="P2876" t="s">
        <v>16255</v>
      </c>
      <c r="Q2876" t="s">
        <v>16254</v>
      </c>
      <c r="R2876" s="7">
        <v>42956</v>
      </c>
      <c r="S2876" s="8">
        <f t="shared" si="352"/>
        <v>2017</v>
      </c>
      <c r="T2876" s="8">
        <v>2017</v>
      </c>
      <c r="U2876" s="8">
        <f t="shared" si="353"/>
        <v>5</v>
      </c>
      <c r="V2876" s="7">
        <v>42956</v>
      </c>
      <c r="W2876" t="s">
        <v>2859</v>
      </c>
      <c r="X2876" s="2">
        <v>0.89800000000000002</v>
      </c>
      <c r="Y2876" s="6">
        <f t="shared" si="358"/>
        <v>2.3971597127679455E-2</v>
      </c>
      <c r="AA2876">
        <v>9641726</v>
      </c>
      <c r="AB2876">
        <v>29859</v>
      </c>
      <c r="AC2876" t="s">
        <v>2858</v>
      </c>
      <c r="AD2876" t="s">
        <v>2</v>
      </c>
      <c r="AE2876">
        <v>26</v>
      </c>
      <c r="AF2876">
        <v>9</v>
      </c>
      <c r="AG2876">
        <v>95015</v>
      </c>
      <c r="AI2876" t="s">
        <v>16253</v>
      </c>
      <c r="AJ2876" t="s">
        <v>16252</v>
      </c>
      <c r="AK2876" t="s">
        <v>16251</v>
      </c>
      <c r="AL2876">
        <v>19</v>
      </c>
      <c r="AM2876" s="5">
        <f t="shared" si="354"/>
        <v>3.8</v>
      </c>
      <c r="AN2876" s="4">
        <f t="shared" si="359"/>
        <v>5.7553956834532375E-3</v>
      </c>
      <c r="AO2876" s="3"/>
      <c r="AP2876">
        <v>0</v>
      </c>
      <c r="AR2876" t="s">
        <v>1</v>
      </c>
      <c r="AT2876" s="2">
        <v>3.585</v>
      </c>
      <c r="AU2876" s="1">
        <f t="shared" si="355"/>
        <v>1.8506736694411587</v>
      </c>
      <c r="AV2876" s="1">
        <f t="shared" si="356"/>
        <v>1.4863496405566345</v>
      </c>
      <c r="AW2876" s="1">
        <f t="shared" si="357"/>
        <v>1.1220256116721103</v>
      </c>
    </row>
    <row r="2877" spans="1:49" x14ac:dyDescent="0.2">
      <c r="A2877">
        <v>2875</v>
      </c>
      <c r="B2877" t="s">
        <v>16250</v>
      </c>
      <c r="C2877" t="s">
        <v>16249</v>
      </c>
      <c r="E2877">
        <v>28731722</v>
      </c>
      <c r="F2877" t="s">
        <v>16248</v>
      </c>
      <c r="G2877" t="s">
        <v>8</v>
      </c>
      <c r="H2877" t="s">
        <v>7</v>
      </c>
      <c r="I2877" t="s">
        <v>16247</v>
      </c>
      <c r="J2877" t="s">
        <v>16246</v>
      </c>
      <c r="K2877" t="s">
        <v>16245</v>
      </c>
      <c r="L2877" t="s">
        <v>16244</v>
      </c>
      <c r="M2877" t="s">
        <v>41</v>
      </c>
      <c r="N2877">
        <v>4</v>
      </c>
      <c r="O2877" t="s">
        <v>16243</v>
      </c>
      <c r="P2877" t="s">
        <v>16242</v>
      </c>
      <c r="Q2877" t="s">
        <v>16241</v>
      </c>
      <c r="R2877" s="7">
        <v>42956</v>
      </c>
      <c r="S2877" s="8">
        <f t="shared" si="352"/>
        <v>2017</v>
      </c>
      <c r="T2877" s="8">
        <v>2017</v>
      </c>
      <c r="U2877" s="8">
        <f t="shared" si="353"/>
        <v>5</v>
      </c>
      <c r="V2877" s="7">
        <v>42956</v>
      </c>
      <c r="W2877" t="s">
        <v>2608</v>
      </c>
      <c r="X2877" s="2">
        <v>4.8529999999999998</v>
      </c>
      <c r="Y2877" s="6">
        <f t="shared" si="358"/>
        <v>0.12954806331918528</v>
      </c>
      <c r="AA2877">
        <v>15306984</v>
      </c>
      <c r="AB2877">
        <v>17853</v>
      </c>
      <c r="AC2877">
        <v>15306992</v>
      </c>
      <c r="AD2877" t="s">
        <v>2</v>
      </c>
      <c r="AE2877">
        <v>17</v>
      </c>
      <c r="AF2877">
        <v>8</v>
      </c>
      <c r="AH2877" t="s">
        <v>16240</v>
      </c>
      <c r="AI2877" t="s">
        <v>16239</v>
      </c>
      <c r="AJ2877" t="s">
        <v>16238</v>
      </c>
      <c r="AK2877" t="s">
        <v>16237</v>
      </c>
      <c r="AL2877">
        <v>134</v>
      </c>
      <c r="AM2877" s="5">
        <f t="shared" si="354"/>
        <v>26.8</v>
      </c>
      <c r="AN2877" s="4">
        <f t="shared" si="359"/>
        <v>4.0590685346459675E-2</v>
      </c>
      <c r="AO2877" s="3"/>
      <c r="AP2877">
        <v>0</v>
      </c>
      <c r="AQ2877" t="s">
        <v>129</v>
      </c>
      <c r="AR2877">
        <v>1336455</v>
      </c>
      <c r="AS2877" t="s">
        <v>128</v>
      </c>
      <c r="AT2877" s="2">
        <v>11.189</v>
      </c>
      <c r="AU2877" s="1">
        <f t="shared" si="355"/>
        <v>10.286084992736759</v>
      </c>
      <c r="AV2877" s="1">
        <f t="shared" si="356"/>
        <v>8.5069374332822481</v>
      </c>
      <c r="AW2877" s="1">
        <f t="shared" si="357"/>
        <v>6.727789873827736</v>
      </c>
    </row>
    <row r="2878" spans="1:49" x14ac:dyDescent="0.2">
      <c r="A2878">
        <v>2876</v>
      </c>
      <c r="B2878" t="s">
        <v>16236</v>
      </c>
      <c r="C2878" t="s">
        <v>16235</v>
      </c>
      <c r="E2878">
        <v>28686459</v>
      </c>
      <c r="F2878" t="s">
        <v>16234</v>
      </c>
      <c r="G2878" t="s">
        <v>8</v>
      </c>
      <c r="H2878" t="s">
        <v>7</v>
      </c>
      <c r="I2878" t="s">
        <v>10257</v>
      </c>
      <c r="J2878">
        <v>60021182</v>
      </c>
      <c r="K2878" t="s">
        <v>1461</v>
      </c>
      <c r="L2878" t="s">
        <v>489</v>
      </c>
      <c r="M2878" t="s">
        <v>4</v>
      </c>
      <c r="N2878">
        <v>5</v>
      </c>
      <c r="O2878" t="s">
        <v>16233</v>
      </c>
      <c r="P2878" t="s">
        <v>16232</v>
      </c>
      <c r="Q2878" t="s">
        <v>16231</v>
      </c>
      <c r="R2878" s="7">
        <v>42956</v>
      </c>
      <c r="S2878" s="8">
        <f t="shared" si="352"/>
        <v>2017</v>
      </c>
      <c r="T2878" s="8">
        <v>2017</v>
      </c>
      <c r="U2878" s="8">
        <f t="shared" si="353"/>
        <v>5</v>
      </c>
      <c r="V2878" s="7">
        <v>42956</v>
      </c>
      <c r="W2878" t="s">
        <v>2608</v>
      </c>
      <c r="X2878" s="2">
        <v>4.8529999999999998</v>
      </c>
      <c r="Y2878" s="6">
        <f t="shared" si="358"/>
        <v>0.12954806331918528</v>
      </c>
      <c r="AA2878">
        <v>15306984</v>
      </c>
      <c r="AB2878">
        <v>17853</v>
      </c>
      <c r="AC2878">
        <v>15306992</v>
      </c>
      <c r="AD2878" t="s">
        <v>2</v>
      </c>
      <c r="AE2878">
        <v>17</v>
      </c>
      <c r="AF2878">
        <v>8</v>
      </c>
      <c r="AH2878" t="s">
        <v>16230</v>
      </c>
      <c r="AI2878" t="s">
        <v>16229</v>
      </c>
      <c r="AJ2878" t="s">
        <v>16228</v>
      </c>
      <c r="AK2878" t="s">
        <v>16227</v>
      </c>
      <c r="AL2878">
        <v>19</v>
      </c>
      <c r="AM2878" s="5">
        <f t="shared" si="354"/>
        <v>3.8</v>
      </c>
      <c r="AN2878" s="4">
        <f t="shared" si="359"/>
        <v>5.7553956834532375E-3</v>
      </c>
      <c r="AO2878" s="3"/>
      <c r="AP2878">
        <v>0</v>
      </c>
      <c r="AQ2878" t="s">
        <v>18</v>
      </c>
      <c r="AR2878">
        <v>91233203</v>
      </c>
      <c r="AS2878" t="s">
        <v>17</v>
      </c>
      <c r="AT2878" s="2">
        <v>11.189</v>
      </c>
      <c r="AU2878" s="1">
        <f t="shared" si="355"/>
        <v>9.2410263028465671</v>
      </c>
      <c r="AV2878" s="1">
        <f t="shared" si="356"/>
        <v>6.7651729501319258</v>
      </c>
      <c r="AW2878" s="1">
        <f t="shared" si="357"/>
        <v>4.2893195974172844</v>
      </c>
    </row>
    <row r="2879" spans="1:49" x14ac:dyDescent="0.2">
      <c r="A2879">
        <v>2877</v>
      </c>
      <c r="B2879" t="s">
        <v>16226</v>
      </c>
      <c r="C2879" t="s">
        <v>16225</v>
      </c>
      <c r="F2879" t="s">
        <v>16224</v>
      </c>
      <c r="G2879" t="s">
        <v>8</v>
      </c>
      <c r="H2879" t="s">
        <v>7</v>
      </c>
      <c r="I2879" t="s">
        <v>16223</v>
      </c>
      <c r="J2879" t="s">
        <v>16222</v>
      </c>
      <c r="K2879" t="s">
        <v>16221</v>
      </c>
      <c r="L2879" t="s">
        <v>16220</v>
      </c>
      <c r="M2879" t="s">
        <v>16219</v>
      </c>
      <c r="N2879">
        <v>6</v>
      </c>
      <c r="O2879" t="s">
        <v>16218</v>
      </c>
      <c r="P2879" t="s">
        <v>16217</v>
      </c>
      <c r="Q2879" t="s">
        <v>16216</v>
      </c>
      <c r="R2879" s="7">
        <v>42955</v>
      </c>
      <c r="S2879" s="8">
        <f t="shared" si="352"/>
        <v>2017</v>
      </c>
      <c r="T2879" s="8">
        <v>2017</v>
      </c>
      <c r="U2879" s="8">
        <f t="shared" si="353"/>
        <v>5</v>
      </c>
      <c r="V2879" s="7">
        <v>42955</v>
      </c>
      <c r="W2879" t="s">
        <v>941</v>
      </c>
      <c r="X2879" s="2">
        <v>0.58699999999999997</v>
      </c>
      <c r="Y2879" s="6">
        <f t="shared" si="358"/>
        <v>1.5669629748271536E-2</v>
      </c>
      <c r="AB2879">
        <v>21100374601</v>
      </c>
      <c r="AC2879">
        <v>21693536</v>
      </c>
      <c r="AD2879" t="s">
        <v>2</v>
      </c>
      <c r="AE2879">
        <v>5</v>
      </c>
      <c r="AG2879">
        <v>8004416</v>
      </c>
      <c r="AH2879" t="s">
        <v>16215</v>
      </c>
      <c r="AI2879" t="s">
        <v>16214</v>
      </c>
      <c r="AJ2879" t="s">
        <v>16213</v>
      </c>
      <c r="AK2879" t="s">
        <v>16212</v>
      </c>
      <c r="AL2879">
        <v>401</v>
      </c>
      <c r="AM2879" s="5">
        <f t="shared" si="354"/>
        <v>80.2</v>
      </c>
      <c r="AN2879" s="4">
        <f t="shared" si="359"/>
        <v>0.12146914047709201</v>
      </c>
      <c r="AO2879" s="3"/>
      <c r="AP2879">
        <v>1</v>
      </c>
      <c r="AQ2879" t="s">
        <v>2592</v>
      </c>
      <c r="AR2879" t="s">
        <v>16211</v>
      </c>
      <c r="AS2879" t="s">
        <v>2591</v>
      </c>
      <c r="AT2879" s="2">
        <v>3.367</v>
      </c>
      <c r="AU2879" s="1">
        <f t="shared" si="355"/>
        <v>4.7409482966917675</v>
      </c>
      <c r="AV2879" s="1">
        <f t="shared" si="356"/>
        <v>6.8569385112681775</v>
      </c>
      <c r="AW2879" s="1">
        <f t="shared" si="357"/>
        <v>8.9729287258445858</v>
      </c>
    </row>
    <row r="2880" spans="1:49" x14ac:dyDescent="0.2">
      <c r="A2880">
        <v>2878</v>
      </c>
      <c r="B2880" t="s">
        <v>16210</v>
      </c>
      <c r="C2880" t="s">
        <v>16209</v>
      </c>
      <c r="E2880">
        <v>28679057</v>
      </c>
      <c r="F2880" t="s">
        <v>16208</v>
      </c>
      <c r="G2880" t="s">
        <v>8</v>
      </c>
      <c r="H2880" t="s">
        <v>7</v>
      </c>
      <c r="I2880" t="s">
        <v>16207</v>
      </c>
      <c r="J2880">
        <v>60029526</v>
      </c>
      <c r="K2880" t="s">
        <v>16077</v>
      </c>
      <c r="L2880" t="s">
        <v>16076</v>
      </c>
      <c r="M2880" t="s">
        <v>30</v>
      </c>
      <c r="N2880">
        <v>3</v>
      </c>
      <c r="O2880" t="s">
        <v>16206</v>
      </c>
      <c r="P2880" t="s">
        <v>16205</v>
      </c>
      <c r="Q2880" t="s">
        <v>16073</v>
      </c>
      <c r="R2880" s="7">
        <v>42955</v>
      </c>
      <c r="S2880" s="8">
        <f t="shared" si="352"/>
        <v>2017</v>
      </c>
      <c r="T2880" s="8">
        <v>2017</v>
      </c>
      <c r="U2880" s="8">
        <f t="shared" si="353"/>
        <v>5</v>
      </c>
      <c r="V2880" s="7">
        <v>42955</v>
      </c>
      <c r="W2880" t="s">
        <v>16204</v>
      </c>
      <c r="X2880" s="2">
        <v>2.0009999999999999</v>
      </c>
      <c r="Y2880" s="6">
        <f t="shared" si="358"/>
        <v>5.3415552174261229E-2</v>
      </c>
      <c r="AA2880">
        <v>15499618</v>
      </c>
      <c r="AB2880">
        <v>5100155074</v>
      </c>
      <c r="AC2880">
        <v>15499626</v>
      </c>
      <c r="AD2880" t="s">
        <v>2</v>
      </c>
      <c r="AE2880">
        <v>13</v>
      </c>
      <c r="AF2880">
        <v>8</v>
      </c>
      <c r="AH2880" t="s">
        <v>16203</v>
      </c>
      <c r="AI2880" t="s">
        <v>16202</v>
      </c>
      <c r="AK2880" t="s">
        <v>16201</v>
      </c>
      <c r="AL2880">
        <v>24</v>
      </c>
      <c r="AM2880" s="5">
        <f t="shared" si="354"/>
        <v>4.8</v>
      </c>
      <c r="AN2880" s="4">
        <f t="shared" si="359"/>
        <v>7.2699734948882995E-3</v>
      </c>
      <c r="AO2880" s="3"/>
      <c r="AP2880">
        <v>0</v>
      </c>
      <c r="AQ2880" t="s">
        <v>129</v>
      </c>
      <c r="AR2880" t="s">
        <v>16200</v>
      </c>
      <c r="AS2880" t="s">
        <v>128</v>
      </c>
      <c r="AT2880" s="2">
        <v>6.0060000000000002</v>
      </c>
      <c r="AU2880" s="1">
        <f t="shared" si="355"/>
        <v>3.9571878570449344</v>
      </c>
      <c r="AV2880" s="1">
        <f t="shared" si="356"/>
        <v>3.0342762834574764</v>
      </c>
      <c r="AW2880" s="1">
        <f t="shared" si="357"/>
        <v>2.1113647098700175</v>
      </c>
    </row>
    <row r="2881" spans="1:49" x14ac:dyDescent="0.2">
      <c r="A2881">
        <v>2879</v>
      </c>
      <c r="B2881" t="s">
        <v>16199</v>
      </c>
      <c r="C2881" t="s">
        <v>16198</v>
      </c>
      <c r="F2881" t="s">
        <v>16197</v>
      </c>
      <c r="G2881" t="s">
        <v>8</v>
      </c>
      <c r="H2881" t="s">
        <v>7</v>
      </c>
      <c r="I2881" t="s">
        <v>16196</v>
      </c>
      <c r="J2881" t="s">
        <v>16195</v>
      </c>
      <c r="K2881" t="s">
        <v>16194</v>
      </c>
      <c r="L2881" t="s">
        <v>16193</v>
      </c>
      <c r="M2881" t="s">
        <v>1807</v>
      </c>
      <c r="N2881">
        <v>5</v>
      </c>
      <c r="O2881" t="s">
        <v>16192</v>
      </c>
      <c r="P2881" t="s">
        <v>16191</v>
      </c>
      <c r="Q2881" t="s">
        <v>16190</v>
      </c>
      <c r="R2881" s="7">
        <v>42954</v>
      </c>
      <c r="S2881" s="8">
        <f t="shared" si="352"/>
        <v>2017</v>
      </c>
      <c r="T2881" s="8">
        <v>2017</v>
      </c>
      <c r="U2881" s="8">
        <f t="shared" si="353"/>
        <v>5</v>
      </c>
      <c r="V2881" s="7">
        <v>42954</v>
      </c>
      <c r="W2881" t="s">
        <v>1208</v>
      </c>
      <c r="X2881" s="2">
        <v>0.42</v>
      </c>
      <c r="Y2881" s="6">
        <f t="shared" si="358"/>
        <v>1.1211660126531593E-2</v>
      </c>
      <c r="AA2881">
        <v>15308669</v>
      </c>
      <c r="AB2881">
        <v>17543</v>
      </c>
      <c r="AC2881">
        <v>15308677</v>
      </c>
      <c r="AD2881" t="s">
        <v>2</v>
      </c>
      <c r="AE2881">
        <v>2017</v>
      </c>
      <c r="AG2881">
        <v>9068272</v>
      </c>
      <c r="AI2881" t="s">
        <v>16189</v>
      </c>
      <c r="AK2881" t="s">
        <v>16188</v>
      </c>
      <c r="AL2881">
        <v>1</v>
      </c>
      <c r="AM2881" s="5">
        <f t="shared" si="354"/>
        <v>0.2</v>
      </c>
      <c r="AN2881" s="4">
        <f t="shared" si="359"/>
        <v>3.0291556228701253E-4</v>
      </c>
      <c r="AO2881" s="3"/>
      <c r="AP2881">
        <v>1</v>
      </c>
      <c r="AR2881" t="s">
        <v>16187</v>
      </c>
      <c r="AT2881" s="2" t="s">
        <v>0</v>
      </c>
      <c r="AU2881" s="1">
        <f t="shared" si="355"/>
        <v>0.79390367572582177</v>
      </c>
      <c r="AV2881" s="1">
        <f t="shared" si="356"/>
        <v>0.57572878444093023</v>
      </c>
      <c r="AW2881" s="1">
        <f t="shared" si="357"/>
        <v>0.35755389315603864</v>
      </c>
    </row>
    <row r="2882" spans="1:49" x14ac:dyDescent="0.2">
      <c r="A2882">
        <v>2880</v>
      </c>
      <c r="B2882" t="s">
        <v>16186</v>
      </c>
      <c r="C2882" t="s">
        <v>16185</v>
      </c>
      <c r="F2882" t="s">
        <v>16184</v>
      </c>
      <c r="G2882" t="s">
        <v>8</v>
      </c>
      <c r="H2882" t="s">
        <v>7</v>
      </c>
      <c r="I2882" t="s">
        <v>2124</v>
      </c>
      <c r="J2882" t="s">
        <v>16183</v>
      </c>
      <c r="K2882" t="s">
        <v>16182</v>
      </c>
      <c r="L2882" t="s">
        <v>16181</v>
      </c>
      <c r="M2882" t="s">
        <v>1042</v>
      </c>
      <c r="N2882">
        <v>5</v>
      </c>
      <c r="O2882" t="s">
        <v>16180</v>
      </c>
      <c r="P2882" t="s">
        <v>16179</v>
      </c>
      <c r="Q2882" t="s">
        <v>16178</v>
      </c>
      <c r="R2882" s="7">
        <v>42954</v>
      </c>
      <c r="S2882" s="8">
        <f t="shared" ref="S2882:S2945" si="360">YEAR(R2882)</f>
        <v>2017</v>
      </c>
      <c r="T2882" s="8">
        <v>2017</v>
      </c>
      <c r="U2882" s="8">
        <f t="shared" ref="U2882:U2945" si="361">2022-T2882</f>
        <v>5</v>
      </c>
      <c r="V2882" s="7">
        <v>42954</v>
      </c>
      <c r="W2882" t="s">
        <v>2672</v>
      </c>
      <c r="X2882" s="2">
        <v>1.1819999999999999</v>
      </c>
      <c r="Y2882" s="6">
        <f t="shared" si="358"/>
        <v>3.1552814927524625E-2</v>
      </c>
      <c r="AA2882">
        <v>36951</v>
      </c>
      <c r="AB2882">
        <v>27030</v>
      </c>
      <c r="AD2882" t="s">
        <v>2</v>
      </c>
      <c r="AE2882">
        <v>111</v>
      </c>
      <c r="AF2882">
        <v>6</v>
      </c>
      <c r="AG2882">
        <v>63703</v>
      </c>
      <c r="AI2882" t="s">
        <v>16177</v>
      </c>
      <c r="AK2882" t="s">
        <v>16176</v>
      </c>
      <c r="AL2882">
        <v>15</v>
      </c>
      <c r="AM2882" s="5">
        <f t="shared" ref="AM2882:AM2945" si="362">AL2882/U2882</f>
        <v>3</v>
      </c>
      <c r="AN2882" s="4">
        <f t="shared" si="359"/>
        <v>4.5437334343051876E-3</v>
      </c>
      <c r="AO2882" s="3"/>
      <c r="AP2882">
        <v>0</v>
      </c>
      <c r="AR2882" t="s">
        <v>1</v>
      </c>
      <c r="AT2882" s="2">
        <v>3.7909999999999999</v>
      </c>
      <c r="AU2882" s="1">
        <f t="shared" ref="AU2882:AU2945" si="363">(Y2882*0.7+AN2882*0.3)*100</f>
        <v>2.3450090479558794</v>
      </c>
      <c r="AV2882" s="1">
        <f t="shared" ref="AV2882:AV2945" si="364">(Y2882*0.5+AN2882*0.5)*100</f>
        <v>1.8048274180914907</v>
      </c>
      <c r="AW2882" s="1">
        <f t="shared" ref="AW2882:AW2945" si="365">(Y2882*0.3+AN2882*0.7)*100</f>
        <v>1.2646457882271021</v>
      </c>
    </row>
    <row r="2883" spans="1:49" x14ac:dyDescent="0.2">
      <c r="A2883">
        <v>2881</v>
      </c>
      <c r="B2883" t="s">
        <v>16175</v>
      </c>
      <c r="C2883" t="s">
        <v>16174</v>
      </c>
      <c r="E2883">
        <v>28784086</v>
      </c>
      <c r="F2883" t="s">
        <v>16173</v>
      </c>
      <c r="G2883" t="s">
        <v>8</v>
      </c>
      <c r="H2883" t="s">
        <v>7</v>
      </c>
      <c r="I2883" t="s">
        <v>1583</v>
      </c>
      <c r="J2883">
        <v>60017705</v>
      </c>
      <c r="K2883" t="s">
        <v>3528</v>
      </c>
      <c r="L2883" t="s">
        <v>70</v>
      </c>
      <c r="M2883" t="s">
        <v>4</v>
      </c>
      <c r="N2883">
        <v>3</v>
      </c>
      <c r="O2883" t="s">
        <v>16172</v>
      </c>
      <c r="P2883" t="s">
        <v>16171</v>
      </c>
      <c r="Q2883" t="s">
        <v>16170</v>
      </c>
      <c r="R2883" s="7">
        <v>42954</v>
      </c>
      <c r="S2883" s="8">
        <f t="shared" si="360"/>
        <v>2017</v>
      </c>
      <c r="T2883" s="8">
        <v>2017</v>
      </c>
      <c r="U2883" s="8">
        <f t="shared" si="361"/>
        <v>5</v>
      </c>
      <c r="V2883" s="7">
        <v>42954</v>
      </c>
      <c r="W2883" t="s">
        <v>2570</v>
      </c>
      <c r="X2883" s="2">
        <v>1.5469999999999999</v>
      </c>
      <c r="Y2883" s="6">
        <f t="shared" ref="Y2883:Y2946" si="366">(X2883-$Z$3)/($Z$2-$Z$3)</f>
        <v>4.1296281466058037E-2</v>
      </c>
      <c r="AB2883">
        <v>21727</v>
      </c>
      <c r="AC2883">
        <v>14712164</v>
      </c>
      <c r="AD2883" t="s">
        <v>2</v>
      </c>
      <c r="AE2883">
        <v>18</v>
      </c>
      <c r="AF2883">
        <v>1</v>
      </c>
      <c r="AG2883">
        <v>586</v>
      </c>
      <c r="AI2883" t="s">
        <v>16169</v>
      </c>
      <c r="AJ2883" t="s">
        <v>16168</v>
      </c>
      <c r="AK2883" t="s">
        <v>16167</v>
      </c>
      <c r="AL2883">
        <v>27</v>
      </c>
      <c r="AM2883" s="5">
        <f t="shared" si="362"/>
        <v>5.4</v>
      </c>
      <c r="AN2883" s="4">
        <f t="shared" ref="AN2883:AN2946" si="367">(AM2883-$AO$3)/($AO$2-$AO$3)</f>
        <v>8.1787201817493382E-3</v>
      </c>
      <c r="AO2883" s="3"/>
      <c r="AP2883">
        <v>1</v>
      </c>
      <c r="AQ2883" t="s">
        <v>18</v>
      </c>
      <c r="AR2883" s="12">
        <v>31230062</v>
      </c>
      <c r="AS2883" t="s">
        <v>17</v>
      </c>
      <c r="AT2883" s="2">
        <v>3.9689999999999999</v>
      </c>
      <c r="AU2883" s="1">
        <f t="shared" si="363"/>
        <v>3.1361013080765421</v>
      </c>
      <c r="AV2883" s="1">
        <f t="shared" si="364"/>
        <v>2.4737500823903686</v>
      </c>
      <c r="AW2883" s="1">
        <f t="shared" si="365"/>
        <v>1.8113988567041945</v>
      </c>
    </row>
    <row r="2884" spans="1:49" x14ac:dyDescent="0.2">
      <c r="A2884">
        <v>2882</v>
      </c>
      <c r="B2884" t="s">
        <v>16166</v>
      </c>
      <c r="C2884" t="s">
        <v>16165</v>
      </c>
      <c r="E2884">
        <v>28692259</v>
      </c>
      <c r="F2884" t="s">
        <v>16164</v>
      </c>
      <c r="G2884" t="s">
        <v>8</v>
      </c>
      <c r="H2884" t="s">
        <v>7</v>
      </c>
      <c r="I2884" t="s">
        <v>16163</v>
      </c>
      <c r="J2884" t="s">
        <v>16162</v>
      </c>
      <c r="K2884" t="s">
        <v>16161</v>
      </c>
      <c r="L2884" t="s">
        <v>16160</v>
      </c>
      <c r="M2884" t="s">
        <v>16159</v>
      </c>
      <c r="N2884">
        <v>6</v>
      </c>
      <c r="O2884" t="s">
        <v>16158</v>
      </c>
      <c r="P2884" t="s">
        <v>16157</v>
      </c>
      <c r="Q2884" t="s">
        <v>16156</v>
      </c>
      <c r="R2884" s="7">
        <v>42954</v>
      </c>
      <c r="S2884" s="8">
        <f t="shared" si="360"/>
        <v>2017</v>
      </c>
      <c r="T2884" s="8">
        <v>2017</v>
      </c>
      <c r="U2884" s="8">
        <f t="shared" si="361"/>
        <v>5</v>
      </c>
      <c r="V2884" s="7">
        <v>42954</v>
      </c>
      <c r="W2884" t="s">
        <v>3068</v>
      </c>
      <c r="X2884" s="2">
        <v>1.3480000000000001</v>
      </c>
      <c r="Y2884" s="6">
        <f t="shared" si="366"/>
        <v>3.598409012039188E-2</v>
      </c>
      <c r="AA2884">
        <v>201669</v>
      </c>
      <c r="AB2884">
        <v>25264</v>
      </c>
      <c r="AC2884" t="s">
        <v>3067</v>
      </c>
      <c r="AD2884" t="s">
        <v>2</v>
      </c>
      <c r="AE2884">
        <v>56</v>
      </c>
      <c r="AF2884">
        <v>15</v>
      </c>
      <c r="AH2884" t="s">
        <v>16155</v>
      </c>
      <c r="AI2884" t="s">
        <v>16154</v>
      </c>
      <c r="AK2884" t="s">
        <v>16153</v>
      </c>
      <c r="AL2884">
        <v>26</v>
      </c>
      <c r="AM2884" s="5">
        <f t="shared" si="362"/>
        <v>5.2</v>
      </c>
      <c r="AN2884" s="4">
        <f t="shared" si="367"/>
        <v>7.8758046194623253E-3</v>
      </c>
      <c r="AO2884" s="3"/>
      <c r="AP2884">
        <v>0</v>
      </c>
      <c r="AQ2884" t="s">
        <v>682</v>
      </c>
      <c r="AR2884" t="s">
        <v>16152</v>
      </c>
      <c r="AS2884" t="s">
        <v>16151</v>
      </c>
      <c r="AT2884" s="2">
        <v>5.165</v>
      </c>
      <c r="AU2884" s="1">
        <f t="shared" si="363"/>
        <v>2.7551604470113009</v>
      </c>
      <c r="AV2884" s="1">
        <f t="shared" si="364"/>
        <v>2.1929947369927101</v>
      </c>
      <c r="AW2884" s="1">
        <f t="shared" si="365"/>
        <v>1.630829026974119</v>
      </c>
    </row>
    <row r="2885" spans="1:49" x14ac:dyDescent="0.2">
      <c r="A2885">
        <v>2883</v>
      </c>
      <c r="B2885" t="s">
        <v>16150</v>
      </c>
      <c r="C2885" t="s">
        <v>16149</v>
      </c>
      <c r="E2885">
        <v>29041092</v>
      </c>
      <c r="F2885" t="s">
        <v>16148</v>
      </c>
      <c r="G2885" t="s">
        <v>8</v>
      </c>
      <c r="H2885" t="s">
        <v>7</v>
      </c>
      <c r="I2885" t="s">
        <v>702</v>
      </c>
      <c r="J2885" t="s">
        <v>16147</v>
      </c>
      <c r="K2885" t="s">
        <v>16146</v>
      </c>
      <c r="L2885" t="s">
        <v>6874</v>
      </c>
      <c r="M2885" t="s">
        <v>20</v>
      </c>
      <c r="N2885">
        <v>5</v>
      </c>
      <c r="O2885" t="s">
        <v>16145</v>
      </c>
      <c r="P2885" t="s">
        <v>16144</v>
      </c>
      <c r="Q2885" t="s">
        <v>16143</v>
      </c>
      <c r="R2885" s="7">
        <v>42954</v>
      </c>
      <c r="S2885" s="8">
        <f t="shared" si="360"/>
        <v>2017</v>
      </c>
      <c r="T2885" s="8">
        <v>2017</v>
      </c>
      <c r="U2885" s="8">
        <f t="shared" si="361"/>
        <v>5</v>
      </c>
      <c r="V2885" s="7">
        <v>42954</v>
      </c>
      <c r="W2885" t="s">
        <v>901</v>
      </c>
      <c r="X2885" s="2">
        <v>1.3939999999999999</v>
      </c>
      <c r="Y2885" s="6">
        <f t="shared" si="366"/>
        <v>3.721203384853581E-2</v>
      </c>
      <c r="AB2885">
        <v>12862</v>
      </c>
      <c r="AC2885">
        <v>10944087</v>
      </c>
      <c r="AD2885" t="s">
        <v>2</v>
      </c>
      <c r="AE2885">
        <v>25</v>
      </c>
      <c r="AF2885">
        <v>16</v>
      </c>
      <c r="AH2885" t="s">
        <v>16142</v>
      </c>
      <c r="AI2885" t="s">
        <v>16141</v>
      </c>
      <c r="AK2885" t="s">
        <v>16140</v>
      </c>
      <c r="AL2885">
        <v>10</v>
      </c>
      <c r="AM2885" s="5">
        <f t="shared" si="362"/>
        <v>2</v>
      </c>
      <c r="AN2885" s="4">
        <f t="shared" si="367"/>
        <v>3.0291556228701248E-3</v>
      </c>
      <c r="AO2885" s="3"/>
      <c r="AP2885">
        <v>1</v>
      </c>
      <c r="AQ2885" t="s">
        <v>18</v>
      </c>
      <c r="AR2885" t="s">
        <v>16139</v>
      </c>
      <c r="AS2885" t="s">
        <v>17</v>
      </c>
      <c r="AT2885" s="2">
        <v>3.8940000000000001</v>
      </c>
      <c r="AU2885" s="1">
        <f t="shared" si="363"/>
        <v>2.6957170380836106</v>
      </c>
      <c r="AV2885" s="1">
        <f t="shared" si="364"/>
        <v>2.0120594735702966</v>
      </c>
      <c r="AW2885" s="1">
        <f t="shared" si="365"/>
        <v>1.328401909056983</v>
      </c>
    </row>
    <row r="2886" spans="1:49" x14ac:dyDescent="0.2">
      <c r="A2886">
        <v>2884</v>
      </c>
      <c r="B2886" t="s">
        <v>16138</v>
      </c>
      <c r="C2886" t="s">
        <v>16137</v>
      </c>
      <c r="E2886">
        <v>28703814</v>
      </c>
      <c r="F2886" t="s">
        <v>16136</v>
      </c>
      <c r="G2886" t="s">
        <v>8</v>
      </c>
      <c r="H2886" t="s">
        <v>7</v>
      </c>
      <c r="I2886" t="s">
        <v>16135</v>
      </c>
      <c r="J2886" t="s">
        <v>16134</v>
      </c>
      <c r="K2886" t="s">
        <v>16133</v>
      </c>
      <c r="L2886" t="s">
        <v>16132</v>
      </c>
      <c r="M2886" t="s">
        <v>16131</v>
      </c>
      <c r="N2886">
        <v>6</v>
      </c>
      <c r="O2886" t="s">
        <v>16130</v>
      </c>
      <c r="P2886" t="s">
        <v>16129</v>
      </c>
      <c r="Q2886" t="s">
        <v>16128</v>
      </c>
      <c r="R2886" s="7">
        <v>42954</v>
      </c>
      <c r="S2886" s="8">
        <f t="shared" si="360"/>
        <v>2017</v>
      </c>
      <c r="T2886" s="8">
        <v>2017</v>
      </c>
      <c r="U2886" s="8">
        <f t="shared" si="361"/>
        <v>5</v>
      </c>
      <c r="V2886" s="7">
        <v>42954</v>
      </c>
      <c r="W2886" t="s">
        <v>1711</v>
      </c>
      <c r="X2886" s="2">
        <v>2.0379999999999998</v>
      </c>
      <c r="Y2886" s="6">
        <f t="shared" si="366"/>
        <v>5.4403246042550917E-2</v>
      </c>
      <c r="AA2886">
        <v>20403364</v>
      </c>
      <c r="AB2886">
        <v>19700173215</v>
      </c>
      <c r="AC2886">
        <v>20403372</v>
      </c>
      <c r="AD2886" t="s">
        <v>2</v>
      </c>
      <c r="AE2886">
        <v>9</v>
      </c>
      <c r="AF2886">
        <v>29</v>
      </c>
      <c r="AH2886" t="s">
        <v>16127</v>
      </c>
      <c r="AI2886" t="s">
        <v>16126</v>
      </c>
      <c r="AK2886" t="s">
        <v>16125</v>
      </c>
      <c r="AL2886">
        <v>24</v>
      </c>
      <c r="AM2886" s="5">
        <f t="shared" si="362"/>
        <v>4.8</v>
      </c>
      <c r="AN2886" s="4">
        <f t="shared" si="367"/>
        <v>7.2699734948882995E-3</v>
      </c>
      <c r="AO2886" s="3"/>
      <c r="AP2886">
        <v>0</v>
      </c>
      <c r="AR2886" t="s">
        <v>1</v>
      </c>
      <c r="AT2886" s="2">
        <v>7.79</v>
      </c>
      <c r="AU2886" s="1">
        <f t="shared" si="363"/>
        <v>4.0263264278252127</v>
      </c>
      <c r="AV2886" s="1">
        <f t="shared" si="364"/>
        <v>3.0836609768719612</v>
      </c>
      <c r="AW2886" s="1">
        <f t="shared" si="365"/>
        <v>2.1409955259187083</v>
      </c>
    </row>
    <row r="2887" spans="1:49" x14ac:dyDescent="0.2">
      <c r="A2887">
        <v>2885</v>
      </c>
      <c r="B2887" t="s">
        <v>16124</v>
      </c>
      <c r="C2887" t="s">
        <v>16123</v>
      </c>
      <c r="E2887">
        <v>28702636</v>
      </c>
      <c r="F2887" t="s">
        <v>16122</v>
      </c>
      <c r="G2887" t="s">
        <v>8</v>
      </c>
      <c r="H2887" t="s">
        <v>7</v>
      </c>
      <c r="I2887" t="s">
        <v>16121</v>
      </c>
      <c r="J2887" t="s">
        <v>16120</v>
      </c>
      <c r="K2887" t="s">
        <v>16119</v>
      </c>
      <c r="L2887" t="s">
        <v>16118</v>
      </c>
      <c r="M2887" t="s">
        <v>16117</v>
      </c>
      <c r="N2887">
        <v>7</v>
      </c>
      <c r="O2887" t="s">
        <v>16116</v>
      </c>
      <c r="P2887" t="s">
        <v>16115</v>
      </c>
      <c r="Q2887" t="s">
        <v>16114</v>
      </c>
      <c r="R2887" s="7">
        <v>42954</v>
      </c>
      <c r="S2887" s="8">
        <f t="shared" si="360"/>
        <v>2017</v>
      </c>
      <c r="T2887" s="8">
        <v>2017</v>
      </c>
      <c r="U2887" s="8">
        <f t="shared" si="361"/>
        <v>5</v>
      </c>
      <c r="V2887" s="7">
        <v>42954</v>
      </c>
      <c r="W2887" t="s">
        <v>1711</v>
      </c>
      <c r="X2887" s="2">
        <v>2.0379999999999998</v>
      </c>
      <c r="Y2887" s="6">
        <f t="shared" si="366"/>
        <v>5.4403246042550917E-2</v>
      </c>
      <c r="AA2887">
        <v>20403364</v>
      </c>
      <c r="AB2887">
        <v>19700173215</v>
      </c>
      <c r="AC2887">
        <v>20403372</v>
      </c>
      <c r="AD2887" t="s">
        <v>2</v>
      </c>
      <c r="AE2887">
        <v>9</v>
      </c>
      <c r="AF2887">
        <v>29</v>
      </c>
      <c r="AH2887" t="s">
        <v>16113</v>
      </c>
      <c r="AI2887" t="s">
        <v>16112</v>
      </c>
      <c r="AK2887" t="s">
        <v>16111</v>
      </c>
      <c r="AL2887">
        <v>22</v>
      </c>
      <c r="AM2887" s="5">
        <f t="shared" si="362"/>
        <v>4.4000000000000004</v>
      </c>
      <c r="AN2887" s="4">
        <f t="shared" si="367"/>
        <v>6.6641423703142754E-3</v>
      </c>
      <c r="AO2887" s="3"/>
      <c r="AP2887">
        <v>0</v>
      </c>
      <c r="AQ2887" t="s">
        <v>46</v>
      </c>
      <c r="AR2887" t="s">
        <v>16110</v>
      </c>
      <c r="AS2887" t="s">
        <v>45</v>
      </c>
      <c r="AT2887" s="2">
        <v>7.79</v>
      </c>
      <c r="AU2887" s="1">
        <f t="shared" si="363"/>
        <v>4.0081514940879925</v>
      </c>
      <c r="AV2887" s="1">
        <f t="shared" si="364"/>
        <v>3.0533694206432598</v>
      </c>
      <c r="AW2887" s="1">
        <f t="shared" si="365"/>
        <v>2.0985873471985266</v>
      </c>
    </row>
    <row r="2888" spans="1:49" x14ac:dyDescent="0.2">
      <c r="A2888">
        <v>2886</v>
      </c>
      <c r="B2888" t="s">
        <v>16109</v>
      </c>
      <c r="C2888" t="s">
        <v>16108</v>
      </c>
      <c r="D2888" t="s">
        <v>16107</v>
      </c>
      <c r="E2888">
        <v>28736172</v>
      </c>
      <c r="F2888" t="s">
        <v>16106</v>
      </c>
      <c r="G2888" t="s">
        <v>8</v>
      </c>
      <c r="H2888" t="s">
        <v>7</v>
      </c>
      <c r="I2888" t="s">
        <v>16105</v>
      </c>
      <c r="J2888" t="s">
        <v>16104</v>
      </c>
      <c r="K2888" t="s">
        <v>16103</v>
      </c>
      <c r="L2888" t="s">
        <v>16102</v>
      </c>
      <c r="M2888" t="s">
        <v>16101</v>
      </c>
      <c r="N2888">
        <v>7</v>
      </c>
      <c r="O2888" t="s">
        <v>16100</v>
      </c>
      <c r="P2888" t="s">
        <v>16099</v>
      </c>
      <c r="Q2888" t="s">
        <v>16098</v>
      </c>
      <c r="R2888" s="7">
        <v>42954</v>
      </c>
      <c r="S2888" s="8">
        <f t="shared" si="360"/>
        <v>2017</v>
      </c>
      <c r="T2888" s="8">
        <v>2017</v>
      </c>
      <c r="U2888" s="8">
        <f t="shared" si="361"/>
        <v>5</v>
      </c>
      <c r="V2888" s="7">
        <v>42954</v>
      </c>
      <c r="W2888" t="s">
        <v>3657</v>
      </c>
      <c r="X2888" s="2">
        <v>3.8220000000000001</v>
      </c>
      <c r="Y2888" s="6">
        <f t="shared" si="366"/>
        <v>0.10202610715143751</v>
      </c>
      <c r="AA2888">
        <v>9609822</v>
      </c>
      <c r="AB2888">
        <v>15537</v>
      </c>
      <c r="AD2888" t="s">
        <v>2</v>
      </c>
      <c r="AE2888">
        <v>27</v>
      </c>
      <c r="AF2888">
        <v>15</v>
      </c>
      <c r="AH2888" t="s">
        <v>16097</v>
      </c>
      <c r="AI2888" t="s">
        <v>16096</v>
      </c>
      <c r="AJ2888" t="s">
        <v>16095</v>
      </c>
      <c r="AK2888" t="s">
        <v>16094</v>
      </c>
      <c r="AL2888">
        <v>42</v>
      </c>
      <c r="AM2888" s="5">
        <f t="shared" si="362"/>
        <v>8.4</v>
      </c>
      <c r="AN2888" s="4">
        <f t="shared" si="367"/>
        <v>1.2722453616054525E-2</v>
      </c>
      <c r="AO2888" s="3"/>
      <c r="AP2888">
        <v>1</v>
      </c>
      <c r="AQ2888" t="s">
        <v>157</v>
      </c>
      <c r="AR2888" t="s">
        <v>16093</v>
      </c>
      <c r="AS2888" t="s">
        <v>156</v>
      </c>
      <c r="AT2888" s="2">
        <v>10.834</v>
      </c>
      <c r="AU2888" s="1">
        <f t="shared" si="363"/>
        <v>7.5235011090822619</v>
      </c>
      <c r="AV2888" s="1">
        <f t="shared" si="364"/>
        <v>5.7374280383746017</v>
      </c>
      <c r="AW2888" s="1">
        <f t="shared" si="365"/>
        <v>3.9513549676669415</v>
      </c>
    </row>
    <row r="2889" spans="1:49" x14ac:dyDescent="0.2">
      <c r="A2889">
        <v>2887</v>
      </c>
      <c r="B2889" t="s">
        <v>16092</v>
      </c>
      <c r="C2889" t="s">
        <v>16091</v>
      </c>
      <c r="F2889" t="s">
        <v>16090</v>
      </c>
      <c r="G2889" t="s">
        <v>8</v>
      </c>
      <c r="H2889" t="s">
        <v>7</v>
      </c>
      <c r="I2889" t="s">
        <v>16089</v>
      </c>
      <c r="J2889">
        <v>60015543</v>
      </c>
      <c r="K2889" t="s">
        <v>16081</v>
      </c>
      <c r="L2889" t="s">
        <v>10736</v>
      </c>
      <c r="M2889" t="s">
        <v>30</v>
      </c>
      <c r="N2889">
        <v>3</v>
      </c>
      <c r="O2889" t="s">
        <v>16088</v>
      </c>
      <c r="P2889" t="s">
        <v>16087</v>
      </c>
      <c r="Q2889" t="s">
        <v>16086</v>
      </c>
      <c r="R2889" s="7">
        <v>42953</v>
      </c>
      <c r="S2889" s="8">
        <f t="shared" si="360"/>
        <v>2017</v>
      </c>
      <c r="T2889" s="8">
        <v>2017</v>
      </c>
      <c r="U2889" s="8">
        <f t="shared" si="361"/>
        <v>5</v>
      </c>
      <c r="V2889" s="7">
        <v>42953</v>
      </c>
      <c r="W2889" t="s">
        <v>16085</v>
      </c>
      <c r="X2889" s="2">
        <v>0.65300000000000002</v>
      </c>
      <c r="Y2889" s="6">
        <f t="shared" si="366"/>
        <v>1.7431462053869359E-2</v>
      </c>
      <c r="AB2889">
        <v>21100338307</v>
      </c>
      <c r="AC2889">
        <v>21682372</v>
      </c>
      <c r="AD2889" t="s">
        <v>2</v>
      </c>
      <c r="AE2889">
        <v>5</v>
      </c>
      <c r="AG2889">
        <v>8003456</v>
      </c>
      <c r="AI2889" t="s">
        <v>16084</v>
      </c>
      <c r="AJ2889" t="s">
        <v>16083</v>
      </c>
      <c r="AK2889" t="s">
        <v>16082</v>
      </c>
      <c r="AL2889">
        <v>17</v>
      </c>
      <c r="AM2889" s="5">
        <f t="shared" si="362"/>
        <v>3.4</v>
      </c>
      <c r="AN2889" s="4">
        <f t="shared" si="367"/>
        <v>5.1495645588792126E-3</v>
      </c>
      <c r="AO2889" s="3"/>
      <c r="AP2889">
        <v>1</v>
      </c>
      <c r="AR2889" t="s">
        <v>1</v>
      </c>
      <c r="AS2889" t="s">
        <v>16081</v>
      </c>
      <c r="AT2889" s="2" t="s">
        <v>0</v>
      </c>
      <c r="AU2889" s="1">
        <f t="shared" si="363"/>
        <v>1.3746892805372315</v>
      </c>
      <c r="AV2889" s="1">
        <f t="shared" si="364"/>
        <v>1.1290513306374286</v>
      </c>
      <c r="AW2889" s="1">
        <f t="shared" si="365"/>
        <v>0.88341338073762565</v>
      </c>
    </row>
    <row r="2890" spans="1:49" x14ac:dyDescent="0.2">
      <c r="A2890">
        <v>2888</v>
      </c>
      <c r="B2890" t="s">
        <v>16080</v>
      </c>
      <c r="C2890" t="s">
        <v>16079</v>
      </c>
      <c r="F2890" t="s">
        <v>16078</v>
      </c>
      <c r="G2890" t="s">
        <v>8</v>
      </c>
      <c r="H2890" t="s">
        <v>7</v>
      </c>
      <c r="I2890" t="s">
        <v>607</v>
      </c>
      <c r="J2890">
        <v>60029526</v>
      </c>
      <c r="K2890" t="s">
        <v>16077</v>
      </c>
      <c r="L2890" t="s">
        <v>16076</v>
      </c>
      <c r="M2890" t="s">
        <v>30</v>
      </c>
      <c r="N2890">
        <v>3</v>
      </c>
      <c r="O2890" t="s">
        <v>16075</v>
      </c>
      <c r="P2890" t="s">
        <v>16074</v>
      </c>
      <c r="Q2890" t="s">
        <v>16073</v>
      </c>
      <c r="R2890" s="7">
        <v>42953</v>
      </c>
      <c r="S2890" s="8">
        <f t="shared" si="360"/>
        <v>2017</v>
      </c>
      <c r="T2890" s="8">
        <v>2017</v>
      </c>
      <c r="U2890" s="8">
        <f t="shared" si="361"/>
        <v>5</v>
      </c>
      <c r="V2890" s="7">
        <v>42953</v>
      </c>
      <c r="W2890" t="s">
        <v>2398</v>
      </c>
      <c r="X2890" s="2">
        <v>0.57699999999999996</v>
      </c>
      <c r="Y2890" s="6">
        <f t="shared" si="366"/>
        <v>1.5402685459544593E-2</v>
      </c>
      <c r="AA2890">
        <v>1976729</v>
      </c>
      <c r="AB2890">
        <v>18895</v>
      </c>
      <c r="AC2890">
        <v>20423195</v>
      </c>
      <c r="AD2890" t="s">
        <v>2</v>
      </c>
      <c r="AE2890">
        <v>2017</v>
      </c>
      <c r="AG2890">
        <v>1023654</v>
      </c>
      <c r="AI2890" t="s">
        <v>16072</v>
      </c>
      <c r="AK2890" t="s">
        <v>16071</v>
      </c>
      <c r="AL2890">
        <v>28</v>
      </c>
      <c r="AM2890" s="5">
        <f t="shared" si="362"/>
        <v>5.6</v>
      </c>
      <c r="AN2890" s="4">
        <f t="shared" si="367"/>
        <v>8.4816357440363494E-3</v>
      </c>
      <c r="AO2890" s="3"/>
      <c r="AP2890">
        <v>1</v>
      </c>
      <c r="AR2890" t="s">
        <v>1</v>
      </c>
      <c r="AT2890" s="2">
        <v>2.419</v>
      </c>
      <c r="AU2890" s="1">
        <f t="shared" si="363"/>
        <v>1.3326370544892119</v>
      </c>
      <c r="AV2890" s="1">
        <f t="shared" si="364"/>
        <v>1.1942160601790472</v>
      </c>
      <c r="AW2890" s="1">
        <f t="shared" si="365"/>
        <v>1.0557950658688822</v>
      </c>
    </row>
    <row r="2891" spans="1:49" x14ac:dyDescent="0.2">
      <c r="A2891">
        <v>2889</v>
      </c>
      <c r="B2891" t="s">
        <v>16070</v>
      </c>
      <c r="C2891" t="s">
        <v>16069</v>
      </c>
      <c r="F2891" t="s">
        <v>16068</v>
      </c>
      <c r="G2891" t="s">
        <v>8</v>
      </c>
      <c r="H2891" t="s">
        <v>7</v>
      </c>
      <c r="I2891" t="s">
        <v>11157</v>
      </c>
      <c r="J2891">
        <v>60025225</v>
      </c>
      <c r="K2891" t="s">
        <v>1982</v>
      </c>
      <c r="L2891" t="s">
        <v>1981</v>
      </c>
      <c r="M2891" t="s">
        <v>405</v>
      </c>
      <c r="N2891">
        <v>9</v>
      </c>
      <c r="O2891" t="s">
        <v>16067</v>
      </c>
      <c r="P2891" t="s">
        <v>16066</v>
      </c>
      <c r="Q2891" t="s">
        <v>11154</v>
      </c>
      <c r="R2891" s="7">
        <v>42953</v>
      </c>
      <c r="S2891" s="8">
        <f t="shared" si="360"/>
        <v>2017</v>
      </c>
      <c r="T2891" s="8">
        <v>2017</v>
      </c>
      <c r="U2891" s="8">
        <f t="shared" si="361"/>
        <v>5</v>
      </c>
      <c r="V2891" s="7">
        <v>42953</v>
      </c>
      <c r="W2891" t="s">
        <v>941</v>
      </c>
      <c r="X2891" s="2">
        <v>0.58699999999999997</v>
      </c>
      <c r="Y2891" s="6">
        <f t="shared" si="366"/>
        <v>1.5669629748271536E-2</v>
      </c>
      <c r="AB2891">
        <v>21100374601</v>
      </c>
      <c r="AC2891">
        <v>21693536</v>
      </c>
      <c r="AD2891" t="s">
        <v>2</v>
      </c>
      <c r="AE2891">
        <v>6</v>
      </c>
      <c r="AH2891" t="s">
        <v>16065</v>
      </c>
      <c r="AI2891" t="s">
        <v>16064</v>
      </c>
      <c r="AJ2891" t="s">
        <v>16063</v>
      </c>
      <c r="AK2891" t="s">
        <v>16062</v>
      </c>
      <c r="AL2891">
        <v>7</v>
      </c>
      <c r="AM2891" s="5">
        <f t="shared" si="362"/>
        <v>1.4</v>
      </c>
      <c r="AN2891" s="4">
        <f t="shared" si="367"/>
        <v>2.1204089360090874E-3</v>
      </c>
      <c r="AO2891" s="3"/>
      <c r="AP2891">
        <v>1</v>
      </c>
      <c r="AQ2891" t="s">
        <v>403</v>
      </c>
      <c r="AR2891" t="s">
        <v>618</v>
      </c>
      <c r="AS2891" t="s">
        <v>401</v>
      </c>
      <c r="AT2891" s="2">
        <v>3.367</v>
      </c>
      <c r="AU2891" s="1">
        <f t="shared" si="363"/>
        <v>1.1604863504592799</v>
      </c>
      <c r="AV2891" s="1">
        <f t="shared" si="364"/>
        <v>0.88950193421403112</v>
      </c>
      <c r="AW2891" s="1">
        <f t="shared" si="365"/>
        <v>0.61851751796878207</v>
      </c>
    </row>
    <row r="2892" spans="1:49" x14ac:dyDescent="0.2">
      <c r="A2892">
        <v>2890</v>
      </c>
      <c r="B2892" t="s">
        <v>16061</v>
      </c>
      <c r="C2892" t="s">
        <v>16060</v>
      </c>
      <c r="F2892" t="s">
        <v>16059</v>
      </c>
      <c r="G2892" t="s">
        <v>8</v>
      </c>
      <c r="H2892" t="s">
        <v>7</v>
      </c>
      <c r="I2892" t="s">
        <v>16058</v>
      </c>
      <c r="J2892">
        <v>60012630</v>
      </c>
      <c r="K2892" t="s">
        <v>3550</v>
      </c>
      <c r="L2892" t="s">
        <v>950</v>
      </c>
      <c r="M2892" t="s">
        <v>82</v>
      </c>
      <c r="N2892">
        <v>5</v>
      </c>
      <c r="O2892" t="s">
        <v>16057</v>
      </c>
      <c r="P2892" t="s">
        <v>16056</v>
      </c>
      <c r="Q2892" t="s">
        <v>16055</v>
      </c>
      <c r="R2892" s="7">
        <v>42952</v>
      </c>
      <c r="S2892" s="8">
        <f t="shared" si="360"/>
        <v>2017</v>
      </c>
      <c r="T2892" s="8">
        <v>2017</v>
      </c>
      <c r="U2892" s="8">
        <f t="shared" si="361"/>
        <v>5</v>
      </c>
      <c r="V2892" s="7">
        <v>42952</v>
      </c>
      <c r="W2892" t="s">
        <v>2438</v>
      </c>
      <c r="X2892" s="2">
        <v>0.45400000000000001</v>
      </c>
      <c r="Y2892" s="6">
        <f t="shared" si="366"/>
        <v>1.2119270708203199E-2</v>
      </c>
      <c r="AB2892">
        <v>21100886154</v>
      </c>
      <c r="AC2892">
        <v>23798793</v>
      </c>
      <c r="AD2892" t="s">
        <v>2</v>
      </c>
      <c r="AE2892">
        <v>2</v>
      </c>
      <c r="AG2892">
        <v>8003275</v>
      </c>
      <c r="AH2892" t="s">
        <v>16054</v>
      </c>
      <c r="AI2892" t="s">
        <v>16053</v>
      </c>
      <c r="AJ2892" t="s">
        <v>16052</v>
      </c>
      <c r="AK2892" t="s">
        <v>16051</v>
      </c>
      <c r="AL2892">
        <v>9</v>
      </c>
      <c r="AM2892" s="5">
        <f t="shared" si="362"/>
        <v>1.8</v>
      </c>
      <c r="AN2892" s="4">
        <f t="shared" si="367"/>
        <v>2.7262400605831123E-3</v>
      </c>
      <c r="AO2892" s="3"/>
      <c r="AP2892">
        <v>0</v>
      </c>
      <c r="AR2892" t="s">
        <v>1</v>
      </c>
      <c r="AT2892" s="2" t="s">
        <v>0</v>
      </c>
      <c r="AU2892" s="1">
        <f t="shared" si="363"/>
        <v>0.93013615139171735</v>
      </c>
      <c r="AV2892" s="1">
        <f t="shared" si="364"/>
        <v>0.7422755384393156</v>
      </c>
      <c r="AW2892" s="1">
        <f t="shared" si="365"/>
        <v>0.55441492548691373</v>
      </c>
    </row>
    <row r="2893" spans="1:49" x14ac:dyDescent="0.2">
      <c r="A2893">
        <v>2891</v>
      </c>
      <c r="B2893" t="s">
        <v>16050</v>
      </c>
      <c r="C2893" t="s">
        <v>16049</v>
      </c>
      <c r="F2893" t="s">
        <v>16048</v>
      </c>
      <c r="G2893" t="s">
        <v>8</v>
      </c>
      <c r="H2893" t="s">
        <v>7</v>
      </c>
      <c r="I2893" t="s">
        <v>16047</v>
      </c>
      <c r="J2893">
        <v>60016418</v>
      </c>
      <c r="K2893" t="s">
        <v>1588</v>
      </c>
      <c r="L2893" t="s">
        <v>16046</v>
      </c>
      <c r="M2893" t="s">
        <v>405</v>
      </c>
      <c r="N2893">
        <v>2</v>
      </c>
      <c r="O2893" t="s">
        <v>16045</v>
      </c>
      <c r="P2893" t="s">
        <v>16044</v>
      </c>
      <c r="Q2893" t="s">
        <v>16043</v>
      </c>
      <c r="R2893" s="7">
        <v>42952</v>
      </c>
      <c r="S2893" s="8">
        <f t="shared" si="360"/>
        <v>2017</v>
      </c>
      <c r="T2893" s="8">
        <v>2017</v>
      </c>
      <c r="U2893" s="8">
        <f t="shared" si="361"/>
        <v>5</v>
      </c>
      <c r="V2893" s="7">
        <v>42952</v>
      </c>
      <c r="W2893" t="s">
        <v>941</v>
      </c>
      <c r="X2893" s="2">
        <v>0.58699999999999997</v>
      </c>
      <c r="Y2893" s="6">
        <f t="shared" si="366"/>
        <v>1.5669629748271536E-2</v>
      </c>
      <c r="AB2893">
        <v>21100374601</v>
      </c>
      <c r="AC2893">
        <v>21693536</v>
      </c>
      <c r="AD2893" t="s">
        <v>2</v>
      </c>
      <c r="AE2893">
        <v>5</v>
      </c>
      <c r="AG2893">
        <v>8003256</v>
      </c>
      <c r="AH2893" t="s">
        <v>16042</v>
      </c>
      <c r="AI2893" t="s">
        <v>16041</v>
      </c>
      <c r="AJ2893" t="s">
        <v>16040</v>
      </c>
      <c r="AK2893" t="s">
        <v>16039</v>
      </c>
      <c r="AL2893">
        <v>3</v>
      </c>
      <c r="AM2893" s="5">
        <f t="shared" si="362"/>
        <v>0.6</v>
      </c>
      <c r="AN2893" s="4">
        <f t="shared" si="367"/>
        <v>9.0874668686103744E-4</v>
      </c>
      <c r="AO2893" s="3"/>
      <c r="AP2893">
        <v>1</v>
      </c>
      <c r="AQ2893" t="s">
        <v>403</v>
      </c>
      <c r="AR2893" t="s">
        <v>16038</v>
      </c>
      <c r="AS2893" t="s">
        <v>401</v>
      </c>
      <c r="AT2893" s="2">
        <v>3.367</v>
      </c>
      <c r="AU2893" s="1">
        <f t="shared" si="363"/>
        <v>1.1241364829848384</v>
      </c>
      <c r="AV2893" s="1">
        <f t="shared" si="364"/>
        <v>0.82891882175662879</v>
      </c>
      <c r="AW2893" s="1">
        <f t="shared" si="365"/>
        <v>0.53370116052841865</v>
      </c>
    </row>
    <row r="2894" spans="1:49" x14ac:dyDescent="0.2">
      <c r="A2894">
        <v>2892</v>
      </c>
      <c r="B2894" t="s">
        <v>16037</v>
      </c>
      <c r="C2894" t="s">
        <v>16036</v>
      </c>
      <c r="F2894" t="s">
        <v>16035</v>
      </c>
      <c r="G2894" t="s">
        <v>8</v>
      </c>
      <c r="H2894" t="s">
        <v>7</v>
      </c>
      <c r="I2894" t="s">
        <v>651</v>
      </c>
      <c r="J2894" t="s">
        <v>16034</v>
      </c>
      <c r="K2894" t="s">
        <v>16033</v>
      </c>
      <c r="L2894" t="s">
        <v>16032</v>
      </c>
      <c r="M2894" t="s">
        <v>1408</v>
      </c>
      <c r="N2894">
        <v>7</v>
      </c>
      <c r="O2894" t="s">
        <v>16031</v>
      </c>
      <c r="P2894" t="s">
        <v>16030</v>
      </c>
      <c r="Q2894" t="s">
        <v>16029</v>
      </c>
      <c r="R2894" s="7">
        <v>42952</v>
      </c>
      <c r="S2894" s="8">
        <f t="shared" si="360"/>
        <v>2017</v>
      </c>
      <c r="T2894" s="8">
        <v>2017</v>
      </c>
      <c r="U2894" s="8">
        <f t="shared" si="361"/>
        <v>5</v>
      </c>
      <c r="V2894" s="7">
        <v>42952</v>
      </c>
      <c r="W2894" t="s">
        <v>941</v>
      </c>
      <c r="X2894" s="2">
        <v>0.58699999999999997</v>
      </c>
      <c r="Y2894" s="6">
        <f t="shared" si="366"/>
        <v>1.5669629748271536E-2</v>
      </c>
      <c r="AB2894">
        <v>21100374601</v>
      </c>
      <c r="AC2894">
        <v>21693536</v>
      </c>
      <c r="AD2894" t="s">
        <v>2</v>
      </c>
      <c r="AE2894">
        <v>5</v>
      </c>
      <c r="AG2894">
        <v>8003264</v>
      </c>
      <c r="AH2894" t="s">
        <v>16028</v>
      </c>
      <c r="AI2894" t="s">
        <v>16027</v>
      </c>
      <c r="AJ2894" t="s">
        <v>16026</v>
      </c>
      <c r="AK2894" t="s">
        <v>16025</v>
      </c>
      <c r="AL2894">
        <v>7</v>
      </c>
      <c r="AM2894" s="5">
        <f t="shared" si="362"/>
        <v>1.4</v>
      </c>
      <c r="AN2894" s="4">
        <f t="shared" si="367"/>
        <v>2.1204089360090874E-3</v>
      </c>
      <c r="AO2894" s="3"/>
      <c r="AP2894">
        <v>1</v>
      </c>
      <c r="AR2894">
        <v>61501020</v>
      </c>
      <c r="AS2894" t="s">
        <v>2082</v>
      </c>
      <c r="AT2894" s="2">
        <v>3.367</v>
      </c>
      <c r="AU2894" s="1">
        <f t="shared" si="363"/>
        <v>1.1604863504592799</v>
      </c>
      <c r="AV2894" s="1">
        <f t="shared" si="364"/>
        <v>0.88950193421403112</v>
      </c>
      <c r="AW2894" s="1">
        <f t="shared" si="365"/>
        <v>0.61851751796878207</v>
      </c>
    </row>
    <row r="2895" spans="1:49" x14ac:dyDescent="0.2">
      <c r="A2895">
        <v>2893</v>
      </c>
      <c r="B2895" t="s">
        <v>16024</v>
      </c>
      <c r="C2895" t="s">
        <v>16023</v>
      </c>
      <c r="F2895" t="s">
        <v>16022</v>
      </c>
      <c r="G2895" t="s">
        <v>8</v>
      </c>
      <c r="H2895" t="s">
        <v>7</v>
      </c>
      <c r="I2895" t="s">
        <v>235</v>
      </c>
      <c r="J2895" t="s">
        <v>16021</v>
      </c>
      <c r="K2895" t="s">
        <v>16020</v>
      </c>
      <c r="L2895" t="s">
        <v>16019</v>
      </c>
      <c r="M2895" t="s">
        <v>16018</v>
      </c>
      <c r="N2895">
        <v>2</v>
      </c>
      <c r="O2895" t="s">
        <v>1054</v>
      </c>
      <c r="P2895" t="s">
        <v>1053</v>
      </c>
      <c r="Q2895" t="s">
        <v>16017</v>
      </c>
      <c r="R2895" s="7">
        <v>42952</v>
      </c>
      <c r="S2895" s="8">
        <f t="shared" si="360"/>
        <v>2017</v>
      </c>
      <c r="T2895" s="8">
        <v>2017</v>
      </c>
      <c r="U2895" s="8">
        <f t="shared" si="361"/>
        <v>5</v>
      </c>
      <c r="V2895" s="7">
        <v>42952</v>
      </c>
      <c r="W2895" t="s">
        <v>811</v>
      </c>
      <c r="X2895" s="2">
        <v>1.3280000000000001</v>
      </c>
      <c r="Y2895" s="6">
        <f t="shared" si="366"/>
        <v>3.5450201542937994E-2</v>
      </c>
      <c r="AA2895">
        <v>15361225</v>
      </c>
      <c r="AB2895">
        <v>18894</v>
      </c>
      <c r="AD2895" t="s">
        <v>2</v>
      </c>
      <c r="AE2895">
        <v>16</v>
      </c>
      <c r="AG2895">
        <v>8003286</v>
      </c>
      <c r="AH2895" t="s">
        <v>16016</v>
      </c>
      <c r="AI2895" t="s">
        <v>16015</v>
      </c>
      <c r="AJ2895" t="s">
        <v>16014</v>
      </c>
      <c r="AK2895" t="s">
        <v>16013</v>
      </c>
      <c r="AL2895">
        <v>24</v>
      </c>
      <c r="AM2895" s="5">
        <f t="shared" si="362"/>
        <v>4.8</v>
      </c>
      <c r="AN2895" s="4">
        <f t="shared" si="367"/>
        <v>7.2699734948882995E-3</v>
      </c>
      <c r="AO2895" s="3"/>
      <c r="AP2895">
        <v>0</v>
      </c>
      <c r="AR2895" t="s">
        <v>1</v>
      </c>
      <c r="AT2895" s="2">
        <v>3.8340000000000001</v>
      </c>
      <c r="AU2895" s="1">
        <f t="shared" si="363"/>
        <v>2.6996133128523088</v>
      </c>
      <c r="AV2895" s="1">
        <f t="shared" si="364"/>
        <v>2.1360087518913149</v>
      </c>
      <c r="AW2895" s="1">
        <f t="shared" si="365"/>
        <v>1.5724041909303206</v>
      </c>
    </row>
    <row r="2896" spans="1:49" x14ac:dyDescent="0.2">
      <c r="A2896">
        <v>2894</v>
      </c>
      <c r="B2896" t="s">
        <v>16012</v>
      </c>
      <c r="C2896" t="s">
        <v>16011</v>
      </c>
      <c r="F2896" t="s">
        <v>16010</v>
      </c>
      <c r="G2896" t="s">
        <v>8</v>
      </c>
      <c r="H2896" t="s">
        <v>7</v>
      </c>
      <c r="I2896" t="s">
        <v>294</v>
      </c>
      <c r="J2896" t="s">
        <v>16009</v>
      </c>
      <c r="K2896" t="s">
        <v>16008</v>
      </c>
      <c r="L2896" t="s">
        <v>16007</v>
      </c>
      <c r="M2896" t="s">
        <v>16006</v>
      </c>
      <c r="N2896">
        <v>2</v>
      </c>
      <c r="O2896" t="s">
        <v>16005</v>
      </c>
      <c r="P2896" t="s">
        <v>16004</v>
      </c>
      <c r="Q2896" t="s">
        <v>16003</v>
      </c>
      <c r="R2896" s="7">
        <v>42951</v>
      </c>
      <c r="S2896" s="8">
        <f t="shared" si="360"/>
        <v>2017</v>
      </c>
      <c r="T2896" s="8">
        <v>2017</v>
      </c>
      <c r="U2896" s="8">
        <f t="shared" si="361"/>
        <v>5</v>
      </c>
      <c r="V2896" s="7">
        <v>42951</v>
      </c>
      <c r="W2896" t="s">
        <v>941</v>
      </c>
      <c r="X2896" s="2">
        <v>0.58699999999999997</v>
      </c>
      <c r="Y2896" s="6">
        <f t="shared" si="366"/>
        <v>1.5669629748271536E-2</v>
      </c>
      <c r="AB2896">
        <v>21100374601</v>
      </c>
      <c r="AC2896">
        <v>21693536</v>
      </c>
      <c r="AD2896" t="s">
        <v>2</v>
      </c>
      <c r="AE2896">
        <v>5</v>
      </c>
      <c r="AG2896">
        <v>8002576</v>
      </c>
      <c r="AH2896" t="s">
        <v>16002</v>
      </c>
      <c r="AI2896" t="s">
        <v>16001</v>
      </c>
      <c r="AJ2896" t="s">
        <v>16000</v>
      </c>
      <c r="AK2896" t="s">
        <v>15999</v>
      </c>
      <c r="AL2896">
        <v>9</v>
      </c>
      <c r="AM2896" s="5">
        <f t="shared" si="362"/>
        <v>1.8</v>
      </c>
      <c r="AN2896" s="4">
        <f t="shared" si="367"/>
        <v>2.7262400605831123E-3</v>
      </c>
      <c r="AO2896" s="3"/>
      <c r="AP2896">
        <v>1</v>
      </c>
      <c r="AQ2896" t="s">
        <v>2644</v>
      </c>
      <c r="AR2896">
        <v>61701159</v>
      </c>
      <c r="AS2896" t="s">
        <v>15998</v>
      </c>
      <c r="AT2896" s="2">
        <v>3.367</v>
      </c>
      <c r="AU2896" s="1">
        <f t="shared" si="363"/>
        <v>1.1786612841965007</v>
      </c>
      <c r="AV2896" s="1">
        <f t="shared" si="364"/>
        <v>0.9197934904427324</v>
      </c>
      <c r="AW2896" s="1">
        <f t="shared" si="365"/>
        <v>0.66092569668896384</v>
      </c>
    </row>
    <row r="2897" spans="1:49" x14ac:dyDescent="0.2">
      <c r="A2897">
        <v>2895</v>
      </c>
      <c r="B2897" t="s">
        <v>15997</v>
      </c>
      <c r="C2897" t="s">
        <v>15996</v>
      </c>
      <c r="F2897" t="s">
        <v>15995</v>
      </c>
      <c r="G2897" t="s">
        <v>8</v>
      </c>
      <c r="H2897" t="s">
        <v>7</v>
      </c>
      <c r="I2897" t="s">
        <v>776</v>
      </c>
      <c r="J2897">
        <v>60025578</v>
      </c>
      <c r="K2897" t="s">
        <v>43</v>
      </c>
      <c r="L2897" t="s">
        <v>5</v>
      </c>
      <c r="M2897" t="s">
        <v>4</v>
      </c>
      <c r="N2897">
        <v>5</v>
      </c>
      <c r="O2897" t="s">
        <v>15994</v>
      </c>
      <c r="P2897" t="s">
        <v>15993</v>
      </c>
      <c r="Q2897" t="s">
        <v>42</v>
      </c>
      <c r="R2897" s="7">
        <v>42951</v>
      </c>
      <c r="S2897" s="8">
        <f t="shared" si="360"/>
        <v>2017</v>
      </c>
      <c r="T2897" s="8">
        <v>2017</v>
      </c>
      <c r="U2897" s="8">
        <f t="shared" si="361"/>
        <v>5</v>
      </c>
      <c r="V2897" s="7">
        <v>42951</v>
      </c>
      <c r="W2897" t="s">
        <v>941</v>
      </c>
      <c r="X2897" s="2">
        <v>0.58699999999999997</v>
      </c>
      <c r="Y2897" s="6">
        <f t="shared" si="366"/>
        <v>1.5669629748271536E-2</v>
      </c>
      <c r="AB2897">
        <v>21100374601</v>
      </c>
      <c r="AC2897">
        <v>21693536</v>
      </c>
      <c r="AD2897" t="s">
        <v>2</v>
      </c>
      <c r="AE2897">
        <v>5</v>
      </c>
      <c r="AG2897">
        <v>8002559</v>
      </c>
      <c r="AH2897" t="s">
        <v>15992</v>
      </c>
      <c r="AI2897" t="s">
        <v>15991</v>
      </c>
      <c r="AJ2897" t="s">
        <v>15990</v>
      </c>
      <c r="AK2897" t="s">
        <v>15989</v>
      </c>
      <c r="AL2897">
        <v>14</v>
      </c>
      <c r="AM2897" s="5">
        <f t="shared" si="362"/>
        <v>2.8</v>
      </c>
      <c r="AN2897" s="4">
        <f t="shared" si="367"/>
        <v>4.2408178720181747E-3</v>
      </c>
      <c r="AO2897" s="3"/>
      <c r="AP2897">
        <v>1</v>
      </c>
      <c r="AQ2897" t="s">
        <v>18</v>
      </c>
      <c r="AR2897">
        <v>61501362</v>
      </c>
      <c r="AS2897" t="s">
        <v>17</v>
      </c>
      <c r="AT2897" s="2">
        <v>3.367</v>
      </c>
      <c r="AU2897" s="1">
        <f t="shared" si="363"/>
        <v>1.2240986185395526</v>
      </c>
      <c r="AV2897" s="1">
        <f t="shared" si="364"/>
        <v>0.99552238101448554</v>
      </c>
      <c r="AW2897" s="1">
        <f t="shared" si="365"/>
        <v>0.76694614348941825</v>
      </c>
    </row>
    <row r="2898" spans="1:49" x14ac:dyDescent="0.2">
      <c r="A2898">
        <v>2896</v>
      </c>
      <c r="B2898" t="s">
        <v>15988</v>
      </c>
      <c r="C2898" t="s">
        <v>15987</v>
      </c>
      <c r="F2898" t="s">
        <v>15986</v>
      </c>
      <c r="G2898" t="s">
        <v>8</v>
      </c>
      <c r="H2898" t="s">
        <v>7</v>
      </c>
      <c r="I2898" t="s">
        <v>13372</v>
      </c>
      <c r="J2898">
        <v>60010065</v>
      </c>
      <c r="K2898" t="s">
        <v>2976</v>
      </c>
      <c r="L2898" t="s">
        <v>2975</v>
      </c>
      <c r="M2898" t="s">
        <v>30</v>
      </c>
      <c r="N2898">
        <v>1</v>
      </c>
      <c r="O2898" t="s">
        <v>13371</v>
      </c>
      <c r="P2898">
        <v>56079178400</v>
      </c>
      <c r="Q2898">
        <v>60010065</v>
      </c>
      <c r="R2898" s="7">
        <v>42951</v>
      </c>
      <c r="S2898" s="8">
        <f t="shared" si="360"/>
        <v>2017</v>
      </c>
      <c r="T2898" s="8">
        <v>2017</v>
      </c>
      <c r="U2898" s="8">
        <f t="shared" si="361"/>
        <v>5</v>
      </c>
      <c r="V2898" s="7">
        <v>42951</v>
      </c>
      <c r="W2898" t="s">
        <v>941</v>
      </c>
      <c r="X2898" s="2">
        <v>0.58699999999999997</v>
      </c>
      <c r="Y2898" s="6">
        <f t="shared" si="366"/>
        <v>1.5669629748271536E-2</v>
      </c>
      <c r="AB2898">
        <v>21100374601</v>
      </c>
      <c r="AC2898">
        <v>21693536</v>
      </c>
      <c r="AD2898" t="s">
        <v>2</v>
      </c>
      <c r="AE2898">
        <v>5</v>
      </c>
      <c r="AG2898">
        <v>8002571</v>
      </c>
      <c r="AH2898" t="s">
        <v>15985</v>
      </c>
      <c r="AI2898" t="s">
        <v>15984</v>
      </c>
      <c r="AJ2898" t="s">
        <v>15983</v>
      </c>
      <c r="AK2898" t="s">
        <v>15982</v>
      </c>
      <c r="AL2898">
        <v>20</v>
      </c>
      <c r="AM2898" s="5">
        <f t="shared" si="362"/>
        <v>4</v>
      </c>
      <c r="AN2898" s="4">
        <f t="shared" si="367"/>
        <v>6.0583112457402496E-3</v>
      </c>
      <c r="AO2898" s="3"/>
      <c r="AP2898">
        <v>1</v>
      </c>
      <c r="AR2898" t="s">
        <v>1</v>
      </c>
      <c r="AT2898" s="2">
        <v>3.367</v>
      </c>
      <c r="AU2898" s="1">
        <f t="shared" si="363"/>
        <v>1.278623419751215</v>
      </c>
      <c r="AV2898" s="1">
        <f t="shared" si="364"/>
        <v>1.0863970497005893</v>
      </c>
      <c r="AW2898" s="1">
        <f t="shared" si="365"/>
        <v>0.89417067964996344</v>
      </c>
    </row>
    <row r="2899" spans="1:49" x14ac:dyDescent="0.2">
      <c r="A2899">
        <v>2897</v>
      </c>
      <c r="B2899" t="s">
        <v>15981</v>
      </c>
      <c r="C2899" t="s">
        <v>15980</v>
      </c>
      <c r="F2899" t="s">
        <v>15979</v>
      </c>
      <c r="G2899" t="s">
        <v>8</v>
      </c>
      <c r="H2899" t="s">
        <v>7</v>
      </c>
      <c r="I2899" t="s">
        <v>1127</v>
      </c>
      <c r="J2899" t="s">
        <v>1126</v>
      </c>
      <c r="K2899" t="s">
        <v>1125</v>
      </c>
      <c r="L2899" t="s">
        <v>1124</v>
      </c>
      <c r="M2899" t="s">
        <v>344</v>
      </c>
      <c r="N2899">
        <v>4</v>
      </c>
      <c r="O2899" t="s">
        <v>15978</v>
      </c>
      <c r="P2899" t="s">
        <v>15977</v>
      </c>
      <c r="Q2899" t="s">
        <v>15976</v>
      </c>
      <c r="R2899" s="7">
        <v>42951</v>
      </c>
      <c r="S2899" s="8">
        <f t="shared" si="360"/>
        <v>2017</v>
      </c>
      <c r="T2899" s="8">
        <v>2017</v>
      </c>
      <c r="U2899" s="8">
        <f t="shared" si="361"/>
        <v>5</v>
      </c>
      <c r="V2899" s="7">
        <v>42951</v>
      </c>
      <c r="W2899" t="s">
        <v>811</v>
      </c>
      <c r="X2899" s="2">
        <v>1.3280000000000001</v>
      </c>
      <c r="Y2899" s="6">
        <f t="shared" si="366"/>
        <v>3.5450201542937994E-2</v>
      </c>
      <c r="AA2899">
        <v>15361225</v>
      </c>
      <c r="AB2899">
        <v>18894</v>
      </c>
      <c r="AD2899" t="s">
        <v>2</v>
      </c>
      <c r="AE2899">
        <v>16</v>
      </c>
      <c r="AG2899">
        <v>8002608</v>
      </c>
      <c r="AH2899" t="s">
        <v>15975</v>
      </c>
      <c r="AI2899" t="s">
        <v>15974</v>
      </c>
      <c r="AJ2899" t="s">
        <v>15973</v>
      </c>
      <c r="AK2899" t="s">
        <v>15972</v>
      </c>
      <c r="AL2899">
        <v>6</v>
      </c>
      <c r="AM2899" s="5">
        <f t="shared" si="362"/>
        <v>1.2</v>
      </c>
      <c r="AN2899" s="4">
        <f t="shared" si="367"/>
        <v>1.8174933737220749E-3</v>
      </c>
      <c r="AO2899" s="3"/>
      <c r="AP2899">
        <v>0</v>
      </c>
      <c r="AQ2899" t="s">
        <v>18</v>
      </c>
      <c r="AR2899">
        <v>61571231</v>
      </c>
      <c r="AS2899" t="s">
        <v>17</v>
      </c>
      <c r="AT2899" s="2">
        <v>3.8340000000000001</v>
      </c>
      <c r="AU2899" s="1">
        <f t="shared" si="363"/>
        <v>2.5360389092173219</v>
      </c>
      <c r="AV2899" s="1">
        <f t="shared" si="364"/>
        <v>1.8633847458330035</v>
      </c>
      <c r="AW2899" s="1">
        <f t="shared" si="365"/>
        <v>1.1907305824486851</v>
      </c>
    </row>
    <row r="2900" spans="1:49" x14ac:dyDescent="0.2">
      <c r="A2900">
        <v>2898</v>
      </c>
      <c r="B2900" t="s">
        <v>15971</v>
      </c>
      <c r="C2900" t="s">
        <v>15970</v>
      </c>
      <c r="F2900" t="s">
        <v>15969</v>
      </c>
      <c r="G2900" t="s">
        <v>8</v>
      </c>
      <c r="H2900" t="s">
        <v>7</v>
      </c>
      <c r="I2900" t="s">
        <v>15968</v>
      </c>
      <c r="J2900" t="s">
        <v>15967</v>
      </c>
      <c r="K2900" t="s">
        <v>15966</v>
      </c>
      <c r="L2900" t="s">
        <v>15965</v>
      </c>
      <c r="M2900" t="s">
        <v>16</v>
      </c>
      <c r="N2900">
        <v>3</v>
      </c>
      <c r="O2900" t="s">
        <v>15964</v>
      </c>
      <c r="P2900" t="s">
        <v>15963</v>
      </c>
      <c r="Q2900" t="s">
        <v>15962</v>
      </c>
      <c r="R2900" s="7">
        <v>42951</v>
      </c>
      <c r="S2900" s="8">
        <f t="shared" si="360"/>
        <v>2017</v>
      </c>
      <c r="T2900" s="8">
        <v>2017</v>
      </c>
      <c r="U2900" s="8">
        <f t="shared" si="361"/>
        <v>5</v>
      </c>
      <c r="V2900" s="7">
        <v>42951</v>
      </c>
      <c r="W2900" t="s">
        <v>811</v>
      </c>
      <c r="X2900" s="2">
        <v>1.3280000000000001</v>
      </c>
      <c r="Y2900" s="6">
        <f t="shared" si="366"/>
        <v>3.5450201542937994E-2</v>
      </c>
      <c r="AA2900">
        <v>15361225</v>
      </c>
      <c r="AB2900">
        <v>18894</v>
      </c>
      <c r="AD2900" t="s">
        <v>2</v>
      </c>
      <c r="AE2900">
        <v>16</v>
      </c>
      <c r="AG2900">
        <v>8002587</v>
      </c>
      <c r="AH2900" t="s">
        <v>15961</v>
      </c>
      <c r="AI2900" t="s">
        <v>15960</v>
      </c>
      <c r="AJ2900" t="s">
        <v>15959</v>
      </c>
      <c r="AK2900" t="s">
        <v>15958</v>
      </c>
      <c r="AL2900">
        <v>3</v>
      </c>
      <c r="AM2900" s="5">
        <f t="shared" si="362"/>
        <v>0.6</v>
      </c>
      <c r="AN2900" s="4">
        <f t="shared" si="367"/>
        <v>9.0874668686103744E-4</v>
      </c>
      <c r="AO2900" s="3"/>
      <c r="AP2900">
        <v>0</v>
      </c>
      <c r="AR2900" t="s">
        <v>1</v>
      </c>
      <c r="AT2900" s="2">
        <v>3.8340000000000001</v>
      </c>
      <c r="AU2900" s="1">
        <f t="shared" si="363"/>
        <v>2.5087765086114908</v>
      </c>
      <c r="AV2900" s="1">
        <f t="shared" si="364"/>
        <v>1.8179474114899514</v>
      </c>
      <c r="AW2900" s="1">
        <f t="shared" si="365"/>
        <v>1.1271183143684125</v>
      </c>
    </row>
    <row r="2901" spans="1:49" x14ac:dyDescent="0.2">
      <c r="A2901">
        <v>2899</v>
      </c>
      <c r="B2901" t="s">
        <v>15957</v>
      </c>
      <c r="C2901" t="s">
        <v>15956</v>
      </c>
      <c r="F2901" t="s">
        <v>15955</v>
      </c>
      <c r="G2901" t="s">
        <v>8</v>
      </c>
      <c r="H2901" t="s">
        <v>7</v>
      </c>
      <c r="I2901" t="s">
        <v>2186</v>
      </c>
      <c r="J2901">
        <v>60005244</v>
      </c>
      <c r="K2901" t="s">
        <v>829</v>
      </c>
      <c r="L2901" t="s">
        <v>182</v>
      </c>
      <c r="M2901" t="s">
        <v>4</v>
      </c>
      <c r="N2901">
        <v>2</v>
      </c>
      <c r="O2901" t="s">
        <v>15954</v>
      </c>
      <c r="P2901" t="s">
        <v>15953</v>
      </c>
      <c r="Q2901" t="s">
        <v>1345</v>
      </c>
      <c r="R2901" s="7">
        <v>42951</v>
      </c>
      <c r="S2901" s="8">
        <f t="shared" si="360"/>
        <v>2017</v>
      </c>
      <c r="T2901" s="8">
        <v>2017</v>
      </c>
      <c r="U2901" s="8">
        <f t="shared" si="361"/>
        <v>5</v>
      </c>
      <c r="V2901" s="7">
        <v>42951</v>
      </c>
      <c r="W2901" t="s">
        <v>811</v>
      </c>
      <c r="X2901" s="2">
        <v>1.3280000000000001</v>
      </c>
      <c r="Y2901" s="6">
        <f t="shared" si="366"/>
        <v>3.5450201542937994E-2</v>
      </c>
      <c r="AA2901">
        <v>15361225</v>
      </c>
      <c r="AB2901">
        <v>18894</v>
      </c>
      <c r="AD2901" t="s">
        <v>2</v>
      </c>
      <c r="AE2901">
        <v>16</v>
      </c>
      <c r="AG2901">
        <v>8002639</v>
      </c>
      <c r="AH2901" t="s">
        <v>15952</v>
      </c>
      <c r="AI2901" t="s">
        <v>15951</v>
      </c>
      <c r="AJ2901" t="s">
        <v>15950</v>
      </c>
      <c r="AK2901" t="s">
        <v>15949</v>
      </c>
      <c r="AL2901">
        <v>18</v>
      </c>
      <c r="AM2901" s="5">
        <f t="shared" si="362"/>
        <v>3.6</v>
      </c>
      <c r="AN2901" s="4">
        <f t="shared" si="367"/>
        <v>5.4524801211662246E-3</v>
      </c>
      <c r="AO2901" s="3"/>
      <c r="AP2901">
        <v>0</v>
      </c>
      <c r="AQ2901" t="s">
        <v>18</v>
      </c>
      <c r="AR2901">
        <v>61471118</v>
      </c>
      <c r="AS2901" t="s">
        <v>17</v>
      </c>
      <c r="AT2901" s="2">
        <v>3.8340000000000001</v>
      </c>
      <c r="AU2901" s="1">
        <f t="shared" si="363"/>
        <v>2.6450885116406462</v>
      </c>
      <c r="AV2901" s="1">
        <f t="shared" si="364"/>
        <v>2.0451340832052112</v>
      </c>
      <c r="AW2901" s="1">
        <f t="shared" si="365"/>
        <v>1.4451796547697755</v>
      </c>
    </row>
    <row r="2902" spans="1:49" x14ac:dyDescent="0.2">
      <c r="A2902">
        <v>2900</v>
      </c>
      <c r="B2902" t="s">
        <v>15948</v>
      </c>
      <c r="C2902" t="s">
        <v>15947</v>
      </c>
      <c r="F2902" t="s">
        <v>15946</v>
      </c>
      <c r="G2902" t="s">
        <v>8</v>
      </c>
      <c r="H2902" t="s">
        <v>7</v>
      </c>
      <c r="I2902" t="s">
        <v>15945</v>
      </c>
      <c r="J2902" t="s">
        <v>15944</v>
      </c>
      <c r="K2902" t="s">
        <v>15943</v>
      </c>
      <c r="L2902" t="s">
        <v>15942</v>
      </c>
      <c r="M2902" t="s">
        <v>186</v>
      </c>
      <c r="N2902">
        <v>3</v>
      </c>
      <c r="O2902" t="s">
        <v>15941</v>
      </c>
      <c r="P2902" t="s">
        <v>15940</v>
      </c>
      <c r="Q2902" t="s">
        <v>15939</v>
      </c>
      <c r="R2902" s="7">
        <v>42951</v>
      </c>
      <c r="S2902" s="8">
        <f t="shared" si="360"/>
        <v>2017</v>
      </c>
      <c r="T2902" s="8">
        <v>2017</v>
      </c>
      <c r="U2902" s="8">
        <f t="shared" si="361"/>
        <v>5</v>
      </c>
      <c r="V2902" s="7">
        <v>42951</v>
      </c>
      <c r="W2902" t="s">
        <v>2707</v>
      </c>
      <c r="X2902" s="2">
        <v>0.621</v>
      </c>
      <c r="Y2902" s="6">
        <f t="shared" si="366"/>
        <v>1.6577240329943142E-2</v>
      </c>
      <c r="AA2902">
        <v>11755326</v>
      </c>
      <c r="AB2902">
        <v>4700151916</v>
      </c>
      <c r="AC2902">
        <v>11755334</v>
      </c>
      <c r="AD2902" t="s">
        <v>2</v>
      </c>
      <c r="AE2902">
        <v>4300</v>
      </c>
      <c r="AF2902">
        <v>4</v>
      </c>
      <c r="AH2902" t="s">
        <v>15938</v>
      </c>
      <c r="AI2902" t="s">
        <v>15937</v>
      </c>
      <c r="AJ2902" t="s">
        <v>15936</v>
      </c>
      <c r="AK2902" t="s">
        <v>15935</v>
      </c>
      <c r="AL2902">
        <v>0</v>
      </c>
      <c r="AM2902" s="5">
        <f t="shared" si="362"/>
        <v>0</v>
      </c>
      <c r="AN2902" s="4">
        <f t="shared" si="367"/>
        <v>0</v>
      </c>
      <c r="AO2902" s="3"/>
      <c r="AP2902">
        <v>0</v>
      </c>
      <c r="AR2902">
        <v>194025</v>
      </c>
      <c r="AS2902" t="s">
        <v>15934</v>
      </c>
      <c r="AT2902" s="2">
        <v>1.091</v>
      </c>
      <c r="AU2902" s="1">
        <f t="shared" si="363"/>
        <v>1.1604068230960198</v>
      </c>
      <c r="AV2902" s="1">
        <f t="shared" si="364"/>
        <v>0.82886201649715707</v>
      </c>
      <c r="AW2902" s="1">
        <f t="shared" si="365"/>
        <v>0.4973172098982942</v>
      </c>
    </row>
    <row r="2903" spans="1:49" x14ac:dyDescent="0.2">
      <c r="A2903">
        <v>2901</v>
      </c>
      <c r="B2903" t="s">
        <v>15933</v>
      </c>
      <c r="C2903" t="s">
        <v>15932</v>
      </c>
      <c r="F2903" t="s">
        <v>15931</v>
      </c>
      <c r="G2903" t="s">
        <v>8</v>
      </c>
      <c r="H2903" t="s">
        <v>7</v>
      </c>
      <c r="I2903" t="s">
        <v>15930</v>
      </c>
      <c r="J2903" t="s">
        <v>4226</v>
      </c>
      <c r="K2903" t="s">
        <v>4225</v>
      </c>
      <c r="L2903" t="s">
        <v>4224</v>
      </c>
      <c r="M2903" t="s">
        <v>417</v>
      </c>
      <c r="N2903">
        <v>3</v>
      </c>
      <c r="O2903" t="s">
        <v>15929</v>
      </c>
      <c r="P2903" t="s">
        <v>15928</v>
      </c>
      <c r="Q2903" t="s">
        <v>15927</v>
      </c>
      <c r="R2903" s="7">
        <v>42950</v>
      </c>
      <c r="S2903" s="8">
        <f t="shared" si="360"/>
        <v>2017</v>
      </c>
      <c r="T2903" s="8">
        <v>2017</v>
      </c>
      <c r="U2903" s="8">
        <f t="shared" si="361"/>
        <v>5</v>
      </c>
      <c r="V2903" s="7">
        <v>42950</v>
      </c>
      <c r="W2903" t="s">
        <v>2565</v>
      </c>
      <c r="X2903" s="2">
        <v>0.35499999999999998</v>
      </c>
      <c r="Y2903" s="6">
        <f t="shared" si="366"/>
        <v>9.4765222498064648E-3</v>
      </c>
      <c r="AA2903">
        <v>17518628</v>
      </c>
      <c r="AB2903">
        <v>5300152202</v>
      </c>
      <c r="AD2903" t="s">
        <v>2</v>
      </c>
      <c r="AE2903">
        <v>11</v>
      </c>
      <c r="AF2903">
        <v>11</v>
      </c>
      <c r="AH2903" t="s">
        <v>15926</v>
      </c>
      <c r="AI2903" t="s">
        <v>15925</v>
      </c>
      <c r="AK2903" t="s">
        <v>15924</v>
      </c>
      <c r="AL2903">
        <v>1</v>
      </c>
      <c r="AM2903" s="5">
        <f t="shared" si="362"/>
        <v>0.2</v>
      </c>
      <c r="AN2903" s="4">
        <f t="shared" si="367"/>
        <v>3.0291556228701253E-4</v>
      </c>
      <c r="AO2903" s="3"/>
      <c r="AP2903">
        <v>0</v>
      </c>
      <c r="AR2903" t="s">
        <v>1</v>
      </c>
      <c r="AT2903" s="2">
        <v>1.542</v>
      </c>
      <c r="AU2903" s="1">
        <f t="shared" si="363"/>
        <v>0.67244402435506279</v>
      </c>
      <c r="AV2903" s="1">
        <f t="shared" si="364"/>
        <v>0.48897189060467389</v>
      </c>
      <c r="AW2903" s="1">
        <f t="shared" si="365"/>
        <v>0.30549975685428482</v>
      </c>
    </row>
    <row r="2904" spans="1:49" x14ac:dyDescent="0.2">
      <c r="A2904">
        <v>2902</v>
      </c>
      <c r="B2904" t="s">
        <v>15923</v>
      </c>
      <c r="C2904" t="s">
        <v>15922</v>
      </c>
      <c r="F2904" t="s">
        <v>15921</v>
      </c>
      <c r="G2904" t="s">
        <v>8</v>
      </c>
      <c r="H2904" t="s">
        <v>7</v>
      </c>
      <c r="I2904" t="s">
        <v>15920</v>
      </c>
      <c r="J2904">
        <v>60022002</v>
      </c>
      <c r="K2904" t="s">
        <v>1029</v>
      </c>
      <c r="L2904" t="s">
        <v>907</v>
      </c>
      <c r="M2904" t="s">
        <v>97</v>
      </c>
      <c r="N2904">
        <v>3</v>
      </c>
      <c r="O2904" t="s">
        <v>15919</v>
      </c>
      <c r="P2904" t="s">
        <v>15918</v>
      </c>
      <c r="Q2904" t="s">
        <v>3833</v>
      </c>
      <c r="R2904" s="7">
        <v>42950</v>
      </c>
      <c r="S2904" s="8">
        <f t="shared" si="360"/>
        <v>2017</v>
      </c>
      <c r="T2904" s="8">
        <v>2017</v>
      </c>
      <c r="U2904" s="8">
        <f t="shared" si="361"/>
        <v>5</v>
      </c>
      <c r="V2904" s="7">
        <v>42950</v>
      </c>
      <c r="W2904" t="s">
        <v>2565</v>
      </c>
      <c r="X2904" s="2">
        <v>0.35499999999999998</v>
      </c>
      <c r="Y2904" s="6">
        <f t="shared" si="366"/>
        <v>9.4765222498064648E-3</v>
      </c>
      <c r="AA2904">
        <v>17518628</v>
      </c>
      <c r="AB2904">
        <v>5300152202</v>
      </c>
      <c r="AD2904" t="s">
        <v>2</v>
      </c>
      <c r="AE2904">
        <v>11</v>
      </c>
      <c r="AF2904">
        <v>11</v>
      </c>
      <c r="AH2904" t="s">
        <v>15917</v>
      </c>
      <c r="AI2904" t="s">
        <v>15916</v>
      </c>
      <c r="AK2904" t="s">
        <v>15915</v>
      </c>
      <c r="AL2904">
        <v>4</v>
      </c>
      <c r="AM2904" s="5">
        <f t="shared" si="362"/>
        <v>0.8</v>
      </c>
      <c r="AN2904" s="4">
        <f t="shared" si="367"/>
        <v>1.2116622491480501E-3</v>
      </c>
      <c r="AO2904" s="3"/>
      <c r="AP2904">
        <v>0</v>
      </c>
      <c r="AR2904" t="s">
        <v>1</v>
      </c>
      <c r="AT2904" s="2">
        <v>1.542</v>
      </c>
      <c r="AU2904" s="1">
        <f t="shared" si="363"/>
        <v>0.69970642496089397</v>
      </c>
      <c r="AV2904" s="1">
        <f t="shared" si="364"/>
        <v>0.53440922494772569</v>
      </c>
      <c r="AW2904" s="1">
        <f t="shared" si="365"/>
        <v>0.36911202493455747</v>
      </c>
    </row>
    <row r="2905" spans="1:49" x14ac:dyDescent="0.2">
      <c r="A2905">
        <v>2903</v>
      </c>
      <c r="B2905" t="s">
        <v>15914</v>
      </c>
      <c r="C2905" t="s">
        <v>15913</v>
      </c>
      <c r="F2905" t="s">
        <v>15912</v>
      </c>
      <c r="G2905" t="s">
        <v>8</v>
      </c>
      <c r="H2905" t="s">
        <v>7</v>
      </c>
      <c r="I2905" t="s">
        <v>15911</v>
      </c>
      <c r="J2905" t="s">
        <v>15910</v>
      </c>
      <c r="K2905" t="s">
        <v>15909</v>
      </c>
      <c r="L2905" t="s">
        <v>15908</v>
      </c>
      <c r="M2905" t="s">
        <v>68</v>
      </c>
      <c r="N2905">
        <v>5</v>
      </c>
      <c r="O2905" t="s">
        <v>15907</v>
      </c>
      <c r="P2905" t="s">
        <v>15906</v>
      </c>
      <c r="Q2905" t="s">
        <v>15905</v>
      </c>
      <c r="R2905" s="7">
        <v>42950</v>
      </c>
      <c r="S2905" s="8">
        <f t="shared" si="360"/>
        <v>2017</v>
      </c>
      <c r="T2905" s="8">
        <v>2017</v>
      </c>
      <c r="U2905" s="8">
        <f t="shared" si="361"/>
        <v>5</v>
      </c>
      <c r="V2905" s="7">
        <v>42950</v>
      </c>
      <c r="W2905" t="s">
        <v>2565</v>
      </c>
      <c r="X2905" s="2">
        <v>0.35499999999999998</v>
      </c>
      <c r="Y2905" s="6">
        <f t="shared" si="366"/>
        <v>9.4765222498064648E-3</v>
      </c>
      <c r="AA2905">
        <v>17518628</v>
      </c>
      <c r="AB2905">
        <v>5300152202</v>
      </c>
      <c r="AD2905" t="s">
        <v>2</v>
      </c>
      <c r="AE2905">
        <v>11</v>
      </c>
      <c r="AF2905">
        <v>11</v>
      </c>
      <c r="AH2905" t="s">
        <v>15904</v>
      </c>
      <c r="AI2905" t="s">
        <v>15903</v>
      </c>
      <c r="AK2905" t="s">
        <v>15902</v>
      </c>
      <c r="AL2905">
        <v>3</v>
      </c>
      <c r="AM2905" s="5">
        <f t="shared" si="362"/>
        <v>0.6</v>
      </c>
      <c r="AN2905" s="4">
        <f t="shared" si="367"/>
        <v>9.0874668686103744E-4</v>
      </c>
      <c r="AO2905" s="3"/>
      <c r="AP2905">
        <v>0</v>
      </c>
      <c r="AR2905" t="s">
        <v>1</v>
      </c>
      <c r="AT2905" s="2">
        <v>1.542</v>
      </c>
      <c r="AU2905" s="1">
        <f t="shared" si="363"/>
        <v>0.69061895809228357</v>
      </c>
      <c r="AV2905" s="1">
        <f t="shared" si="364"/>
        <v>0.51926344683337511</v>
      </c>
      <c r="AW2905" s="1">
        <f t="shared" si="365"/>
        <v>0.34790793557446653</v>
      </c>
    </row>
    <row r="2906" spans="1:49" x14ac:dyDescent="0.2">
      <c r="A2906">
        <v>2904</v>
      </c>
      <c r="B2906" t="s">
        <v>15901</v>
      </c>
      <c r="C2906" t="s">
        <v>15900</v>
      </c>
      <c r="F2906" t="s">
        <v>15899</v>
      </c>
      <c r="G2906" t="s">
        <v>8</v>
      </c>
      <c r="H2906" t="s">
        <v>7</v>
      </c>
      <c r="I2906" t="s">
        <v>993</v>
      </c>
      <c r="J2906">
        <v>60025578</v>
      </c>
      <c r="K2906" t="s">
        <v>43</v>
      </c>
      <c r="L2906" t="s">
        <v>5</v>
      </c>
      <c r="M2906" t="s">
        <v>4</v>
      </c>
      <c r="N2906">
        <v>2</v>
      </c>
      <c r="O2906" t="s">
        <v>3481</v>
      </c>
      <c r="P2906" t="s">
        <v>3480</v>
      </c>
      <c r="Q2906" t="s">
        <v>1331</v>
      </c>
      <c r="R2906" s="7">
        <v>42950</v>
      </c>
      <c r="S2906" s="8">
        <f t="shared" si="360"/>
        <v>2017</v>
      </c>
      <c r="T2906" s="8">
        <v>2017</v>
      </c>
      <c r="U2906" s="8">
        <f t="shared" si="361"/>
        <v>5</v>
      </c>
      <c r="V2906" s="7">
        <v>42950</v>
      </c>
      <c r="W2906" t="s">
        <v>2565</v>
      </c>
      <c r="X2906" s="2">
        <v>0.35499999999999998</v>
      </c>
      <c r="Y2906" s="6">
        <f t="shared" si="366"/>
        <v>9.4765222498064648E-3</v>
      </c>
      <c r="AA2906">
        <v>17518628</v>
      </c>
      <c r="AB2906">
        <v>5300152202</v>
      </c>
      <c r="AD2906" t="s">
        <v>2</v>
      </c>
      <c r="AE2906">
        <v>11</v>
      </c>
      <c r="AF2906">
        <v>11</v>
      </c>
      <c r="AH2906" t="s">
        <v>15898</v>
      </c>
      <c r="AI2906" t="s">
        <v>15897</v>
      </c>
      <c r="AK2906" t="s">
        <v>15896</v>
      </c>
      <c r="AL2906">
        <v>19</v>
      </c>
      <c r="AM2906" s="5">
        <f t="shared" si="362"/>
        <v>3.8</v>
      </c>
      <c r="AN2906" s="4">
        <f t="shared" si="367"/>
        <v>5.7553956834532375E-3</v>
      </c>
      <c r="AO2906" s="3"/>
      <c r="AP2906">
        <v>0</v>
      </c>
      <c r="AR2906" t="s">
        <v>1</v>
      </c>
      <c r="AT2906" s="2">
        <v>1.542</v>
      </c>
      <c r="AU2906" s="1">
        <f t="shared" si="363"/>
        <v>0.83601842799004966</v>
      </c>
      <c r="AV2906" s="1">
        <f t="shared" si="364"/>
        <v>0.76159589666298522</v>
      </c>
      <c r="AW2906" s="1">
        <f t="shared" si="365"/>
        <v>0.68717336533592044</v>
      </c>
    </row>
    <row r="2907" spans="1:49" x14ac:dyDescent="0.2">
      <c r="A2907">
        <v>2905</v>
      </c>
      <c r="B2907" t="s">
        <v>15895</v>
      </c>
      <c r="C2907" t="s">
        <v>15894</v>
      </c>
      <c r="F2907" t="s">
        <v>15893</v>
      </c>
      <c r="G2907" t="s">
        <v>8</v>
      </c>
      <c r="H2907" t="s">
        <v>7</v>
      </c>
      <c r="I2907" t="s">
        <v>3769</v>
      </c>
      <c r="J2907">
        <v>60088583</v>
      </c>
      <c r="K2907" t="s">
        <v>1866</v>
      </c>
      <c r="L2907" t="s">
        <v>182</v>
      </c>
      <c r="M2907" t="s">
        <v>4</v>
      </c>
      <c r="N2907">
        <v>3</v>
      </c>
      <c r="O2907" t="s">
        <v>15892</v>
      </c>
      <c r="P2907" t="s">
        <v>15891</v>
      </c>
      <c r="Q2907" t="s">
        <v>1865</v>
      </c>
      <c r="R2907" s="7">
        <v>42950</v>
      </c>
      <c r="S2907" s="8">
        <f t="shared" si="360"/>
        <v>2017</v>
      </c>
      <c r="T2907" s="8">
        <v>2017</v>
      </c>
      <c r="U2907" s="8">
        <f t="shared" si="361"/>
        <v>5</v>
      </c>
      <c r="V2907" s="7">
        <v>42950</v>
      </c>
      <c r="W2907" t="s">
        <v>941</v>
      </c>
      <c r="X2907" s="2">
        <v>0.58699999999999997</v>
      </c>
      <c r="Y2907" s="6">
        <f t="shared" si="366"/>
        <v>1.5669629748271536E-2</v>
      </c>
      <c r="AB2907">
        <v>21100374601</v>
      </c>
      <c r="AC2907">
        <v>21693536</v>
      </c>
      <c r="AD2907" t="s">
        <v>2</v>
      </c>
      <c r="AE2907">
        <v>5</v>
      </c>
      <c r="AG2907">
        <v>8000562</v>
      </c>
      <c r="AH2907" t="s">
        <v>15890</v>
      </c>
      <c r="AI2907" t="s">
        <v>15889</v>
      </c>
      <c r="AJ2907" t="s">
        <v>15888</v>
      </c>
      <c r="AK2907" t="s">
        <v>15887</v>
      </c>
      <c r="AL2907">
        <v>16</v>
      </c>
      <c r="AM2907" s="5">
        <f t="shared" si="362"/>
        <v>3.2</v>
      </c>
      <c r="AN2907" s="4">
        <f t="shared" si="367"/>
        <v>4.8466489965922005E-3</v>
      </c>
      <c r="AO2907" s="3"/>
      <c r="AP2907">
        <v>1</v>
      </c>
      <c r="AQ2907" t="s">
        <v>18</v>
      </c>
      <c r="AR2907">
        <v>20150719</v>
      </c>
      <c r="AS2907" t="s">
        <v>17</v>
      </c>
      <c r="AT2907" s="2">
        <v>3.367</v>
      </c>
      <c r="AU2907" s="1">
        <f t="shared" si="363"/>
        <v>1.2422735522767734</v>
      </c>
      <c r="AV2907" s="1">
        <f t="shared" si="364"/>
        <v>1.0258139372431867</v>
      </c>
      <c r="AW2907" s="1">
        <f t="shared" si="365"/>
        <v>0.80935432220960013</v>
      </c>
    </row>
    <row r="2908" spans="1:49" x14ac:dyDescent="0.2">
      <c r="A2908">
        <v>2906</v>
      </c>
      <c r="B2908" t="s">
        <v>15886</v>
      </c>
      <c r="C2908" t="s">
        <v>15885</v>
      </c>
      <c r="F2908" t="s">
        <v>15884</v>
      </c>
      <c r="G2908" t="s">
        <v>8</v>
      </c>
      <c r="H2908" t="s">
        <v>7</v>
      </c>
      <c r="I2908" t="s">
        <v>2115</v>
      </c>
      <c r="J2908" t="s">
        <v>15883</v>
      </c>
      <c r="K2908" t="s">
        <v>15882</v>
      </c>
      <c r="L2908" t="s">
        <v>15881</v>
      </c>
      <c r="M2908" t="s">
        <v>2350</v>
      </c>
      <c r="N2908">
        <v>5</v>
      </c>
      <c r="O2908" t="s">
        <v>15880</v>
      </c>
      <c r="P2908" t="s">
        <v>15879</v>
      </c>
      <c r="Q2908" t="s">
        <v>15878</v>
      </c>
      <c r="R2908" s="7">
        <v>42950</v>
      </c>
      <c r="S2908" s="8">
        <f t="shared" si="360"/>
        <v>2017</v>
      </c>
      <c r="T2908" s="8">
        <v>2017</v>
      </c>
      <c r="U2908" s="8">
        <f t="shared" si="361"/>
        <v>5</v>
      </c>
      <c r="V2908" s="7">
        <v>42950</v>
      </c>
      <c r="W2908" t="s">
        <v>811</v>
      </c>
      <c r="X2908" s="2">
        <v>1.3280000000000001</v>
      </c>
      <c r="Y2908" s="6">
        <f t="shared" si="366"/>
        <v>3.5450201542937994E-2</v>
      </c>
      <c r="AA2908">
        <v>15361225</v>
      </c>
      <c r="AB2908">
        <v>18894</v>
      </c>
      <c r="AD2908" t="s">
        <v>2</v>
      </c>
      <c r="AE2908">
        <v>16</v>
      </c>
      <c r="AG2908">
        <v>8000576</v>
      </c>
      <c r="AH2908" t="s">
        <v>15877</v>
      </c>
      <c r="AI2908" t="s">
        <v>15876</v>
      </c>
      <c r="AJ2908" t="s">
        <v>15875</v>
      </c>
      <c r="AK2908" t="s">
        <v>15874</v>
      </c>
      <c r="AL2908">
        <v>4</v>
      </c>
      <c r="AM2908" s="5">
        <f t="shared" si="362"/>
        <v>0.8</v>
      </c>
      <c r="AN2908" s="4">
        <f t="shared" si="367"/>
        <v>1.2116622491480501E-3</v>
      </c>
      <c r="AO2908" s="3"/>
      <c r="AP2908">
        <v>0</v>
      </c>
      <c r="AR2908" t="s">
        <v>4215</v>
      </c>
      <c r="AT2908" s="2">
        <v>3.8340000000000001</v>
      </c>
      <c r="AU2908" s="1">
        <f t="shared" si="363"/>
        <v>2.5178639754801009</v>
      </c>
      <c r="AV2908" s="1">
        <f t="shared" si="364"/>
        <v>1.8330931896043023</v>
      </c>
      <c r="AW2908" s="1">
        <f t="shared" si="365"/>
        <v>1.1483224037285034</v>
      </c>
    </row>
    <row r="2909" spans="1:49" x14ac:dyDescent="0.2">
      <c r="A2909">
        <v>2907</v>
      </c>
      <c r="B2909" t="s">
        <v>15873</v>
      </c>
      <c r="C2909" t="s">
        <v>15872</v>
      </c>
      <c r="F2909" t="s">
        <v>15871</v>
      </c>
      <c r="G2909" t="s">
        <v>8</v>
      </c>
      <c r="H2909" t="s">
        <v>7</v>
      </c>
      <c r="I2909" t="s">
        <v>15870</v>
      </c>
      <c r="J2909">
        <v>60009512</v>
      </c>
      <c r="K2909" t="s">
        <v>3216</v>
      </c>
      <c r="L2909" t="s">
        <v>2987</v>
      </c>
      <c r="M2909" t="s">
        <v>816</v>
      </c>
      <c r="N2909">
        <v>3</v>
      </c>
      <c r="O2909" t="s">
        <v>15869</v>
      </c>
      <c r="P2909" t="s">
        <v>15868</v>
      </c>
      <c r="Q2909" t="s">
        <v>3215</v>
      </c>
      <c r="R2909" s="7">
        <v>42950</v>
      </c>
      <c r="S2909" s="8">
        <f t="shared" si="360"/>
        <v>2017</v>
      </c>
      <c r="T2909" s="8">
        <v>2017</v>
      </c>
      <c r="U2909" s="8">
        <f t="shared" si="361"/>
        <v>5</v>
      </c>
      <c r="V2909" s="7">
        <v>42950</v>
      </c>
      <c r="W2909" t="s">
        <v>811</v>
      </c>
      <c r="X2909" s="2">
        <v>1.3280000000000001</v>
      </c>
      <c r="Y2909" s="6">
        <f t="shared" si="366"/>
        <v>3.5450201542937994E-2</v>
      </c>
      <c r="AA2909">
        <v>15361225</v>
      </c>
      <c r="AB2909">
        <v>18894</v>
      </c>
      <c r="AD2909" t="s">
        <v>2</v>
      </c>
      <c r="AE2909">
        <v>16</v>
      </c>
      <c r="AG2909">
        <v>8000556</v>
      </c>
      <c r="AH2909" t="s">
        <v>15867</v>
      </c>
      <c r="AI2909" t="s">
        <v>15866</v>
      </c>
      <c r="AJ2909" t="s">
        <v>15865</v>
      </c>
      <c r="AK2909" t="s">
        <v>15864</v>
      </c>
      <c r="AL2909">
        <v>15</v>
      </c>
      <c r="AM2909" s="5">
        <f t="shared" si="362"/>
        <v>3</v>
      </c>
      <c r="AN2909" s="4">
        <f t="shared" si="367"/>
        <v>4.5437334343051876E-3</v>
      </c>
      <c r="AO2909" s="3"/>
      <c r="AP2909">
        <v>0</v>
      </c>
      <c r="AR2909" t="s">
        <v>15863</v>
      </c>
      <c r="AT2909" s="2">
        <v>3.8340000000000001</v>
      </c>
      <c r="AU2909" s="1">
        <f t="shared" si="363"/>
        <v>2.6178261110348151</v>
      </c>
      <c r="AV2909" s="1">
        <f t="shared" si="364"/>
        <v>1.9996967488621591</v>
      </c>
      <c r="AW2909" s="1">
        <f t="shared" si="365"/>
        <v>1.3815673866895029</v>
      </c>
    </row>
    <row r="2910" spans="1:49" x14ac:dyDescent="0.2">
      <c r="A2910">
        <v>2908</v>
      </c>
      <c r="B2910" t="s">
        <v>15862</v>
      </c>
      <c r="C2910" t="s">
        <v>15861</v>
      </c>
      <c r="F2910" t="s">
        <v>15860</v>
      </c>
      <c r="G2910" t="s">
        <v>8</v>
      </c>
      <c r="H2910" t="s">
        <v>7</v>
      </c>
      <c r="I2910" t="s">
        <v>2729</v>
      </c>
      <c r="J2910" t="s">
        <v>15859</v>
      </c>
      <c r="K2910" t="s">
        <v>15858</v>
      </c>
      <c r="L2910" t="s">
        <v>10955</v>
      </c>
      <c r="M2910" t="s">
        <v>20</v>
      </c>
      <c r="N2910">
        <v>4</v>
      </c>
      <c r="O2910" t="s">
        <v>15857</v>
      </c>
      <c r="P2910" t="s">
        <v>15856</v>
      </c>
      <c r="Q2910" t="s">
        <v>15855</v>
      </c>
      <c r="R2910" s="7">
        <v>42950</v>
      </c>
      <c r="S2910" s="8">
        <f t="shared" si="360"/>
        <v>2017</v>
      </c>
      <c r="T2910" s="8">
        <v>2017</v>
      </c>
      <c r="U2910" s="8">
        <f t="shared" si="361"/>
        <v>5</v>
      </c>
      <c r="V2910" s="7">
        <v>42950</v>
      </c>
      <c r="W2910" t="s">
        <v>811</v>
      </c>
      <c r="X2910" s="2">
        <v>1.3280000000000001</v>
      </c>
      <c r="Y2910" s="6">
        <f t="shared" si="366"/>
        <v>3.5450201542937994E-2</v>
      </c>
      <c r="AA2910">
        <v>15361225</v>
      </c>
      <c r="AB2910">
        <v>18894</v>
      </c>
      <c r="AD2910" t="s">
        <v>2</v>
      </c>
      <c r="AE2910">
        <v>16</v>
      </c>
      <c r="AG2910">
        <v>8000628</v>
      </c>
      <c r="AH2910" t="s">
        <v>15854</v>
      </c>
      <c r="AI2910" t="s">
        <v>15853</v>
      </c>
      <c r="AJ2910" t="s">
        <v>15852</v>
      </c>
      <c r="AK2910" t="s">
        <v>15851</v>
      </c>
      <c r="AL2910">
        <v>23</v>
      </c>
      <c r="AM2910" s="5">
        <f t="shared" si="362"/>
        <v>4.5999999999999996</v>
      </c>
      <c r="AN2910" s="4">
        <f t="shared" si="367"/>
        <v>6.9670579326012866E-3</v>
      </c>
      <c r="AO2910" s="3"/>
      <c r="AP2910">
        <v>0</v>
      </c>
      <c r="AQ2910" t="s">
        <v>18</v>
      </c>
      <c r="AR2910" t="s">
        <v>1716</v>
      </c>
      <c r="AS2910" t="s">
        <v>17</v>
      </c>
      <c r="AT2910" s="2">
        <v>3.8340000000000001</v>
      </c>
      <c r="AU2910" s="1">
        <f t="shared" si="363"/>
        <v>2.6905258459836983</v>
      </c>
      <c r="AV2910" s="1">
        <f t="shared" si="364"/>
        <v>2.1208629737769642</v>
      </c>
      <c r="AW2910" s="1">
        <f t="shared" si="365"/>
        <v>1.5512001015702297</v>
      </c>
    </row>
    <row r="2911" spans="1:49" x14ac:dyDescent="0.2">
      <c r="A2911">
        <v>2909</v>
      </c>
      <c r="B2911" t="s">
        <v>15850</v>
      </c>
      <c r="C2911" t="s">
        <v>15849</v>
      </c>
      <c r="E2911">
        <v>28665289</v>
      </c>
      <c r="F2911" t="s">
        <v>15848</v>
      </c>
      <c r="G2911" t="s">
        <v>8</v>
      </c>
      <c r="H2911" t="s">
        <v>7</v>
      </c>
      <c r="I2911" t="s">
        <v>15847</v>
      </c>
      <c r="J2911" t="s">
        <v>10072</v>
      </c>
      <c r="K2911" t="s">
        <v>10071</v>
      </c>
      <c r="L2911" t="s">
        <v>10070</v>
      </c>
      <c r="M2911" t="s">
        <v>377</v>
      </c>
      <c r="N2911">
        <v>2</v>
      </c>
      <c r="O2911" t="s">
        <v>15846</v>
      </c>
      <c r="P2911" t="s">
        <v>15845</v>
      </c>
      <c r="Q2911" t="s">
        <v>10067</v>
      </c>
      <c r="R2911" s="7">
        <v>42950</v>
      </c>
      <c r="S2911" s="8">
        <f t="shared" si="360"/>
        <v>2017</v>
      </c>
      <c r="T2911" s="8">
        <v>2017</v>
      </c>
      <c r="U2911" s="8">
        <f t="shared" si="361"/>
        <v>5</v>
      </c>
      <c r="V2911" s="7">
        <v>42950</v>
      </c>
      <c r="W2911" t="s">
        <v>3035</v>
      </c>
      <c r="X2911" s="2">
        <v>1.3120000000000001</v>
      </c>
      <c r="Y2911" s="6">
        <f t="shared" si="366"/>
        <v>3.502309068097488E-2</v>
      </c>
      <c r="AA2911">
        <v>319155</v>
      </c>
      <c r="AB2911">
        <v>29203</v>
      </c>
      <c r="AC2911">
        <v>13616560</v>
      </c>
      <c r="AD2911" t="s">
        <v>2</v>
      </c>
      <c r="AE2911">
        <v>62</v>
      </c>
      <c r="AF2911">
        <v>17</v>
      </c>
      <c r="AH2911" t="s">
        <v>15844</v>
      </c>
      <c r="AI2911" t="s">
        <v>15843</v>
      </c>
      <c r="AJ2911" t="s">
        <v>15842</v>
      </c>
      <c r="AK2911" t="s">
        <v>15841</v>
      </c>
      <c r="AL2911">
        <v>14</v>
      </c>
      <c r="AM2911" s="5">
        <f t="shared" si="362"/>
        <v>2.8</v>
      </c>
      <c r="AN2911" s="4">
        <f t="shared" si="367"/>
        <v>4.2408178720181747E-3</v>
      </c>
      <c r="AO2911" s="3"/>
      <c r="AP2911">
        <v>0</v>
      </c>
      <c r="AQ2911" t="s">
        <v>11307</v>
      </c>
      <c r="AR2911" t="s">
        <v>15840</v>
      </c>
      <c r="AS2911" t="s">
        <v>156</v>
      </c>
      <c r="AT2911" s="2">
        <v>3.609</v>
      </c>
      <c r="AU2911" s="1">
        <f t="shared" si="363"/>
        <v>2.5788408838287866</v>
      </c>
      <c r="AV2911" s="1">
        <f t="shared" si="364"/>
        <v>1.9631954276496528</v>
      </c>
      <c r="AW2911" s="1">
        <f t="shared" si="365"/>
        <v>1.3475499714705186</v>
      </c>
    </row>
    <row r="2912" spans="1:49" x14ac:dyDescent="0.2">
      <c r="A2912">
        <v>2910</v>
      </c>
      <c r="B2912" t="s">
        <v>15839</v>
      </c>
      <c r="C2912" t="s">
        <v>15838</v>
      </c>
      <c r="F2912" t="s">
        <v>15837</v>
      </c>
      <c r="G2912" t="s">
        <v>8</v>
      </c>
      <c r="H2912" t="s">
        <v>7</v>
      </c>
      <c r="I2912" t="s">
        <v>4230</v>
      </c>
      <c r="J2912" t="s">
        <v>15836</v>
      </c>
      <c r="K2912" t="s">
        <v>15835</v>
      </c>
      <c r="L2912" t="s">
        <v>15834</v>
      </c>
      <c r="M2912" t="s">
        <v>1408</v>
      </c>
      <c r="N2912">
        <v>5</v>
      </c>
      <c r="O2912" t="s">
        <v>15833</v>
      </c>
      <c r="P2912" t="s">
        <v>15832</v>
      </c>
      <c r="Q2912" t="s">
        <v>15831</v>
      </c>
      <c r="R2912" s="7">
        <v>42950</v>
      </c>
      <c r="S2912" s="8">
        <f t="shared" si="360"/>
        <v>2017</v>
      </c>
      <c r="T2912" s="8">
        <v>2017</v>
      </c>
      <c r="U2912" s="8">
        <f t="shared" si="361"/>
        <v>5</v>
      </c>
      <c r="V2912" s="7">
        <v>42950</v>
      </c>
      <c r="W2912" t="s">
        <v>1439</v>
      </c>
      <c r="X2912" s="2">
        <v>0.375</v>
      </c>
      <c r="Y2912" s="6">
        <f t="shared" si="366"/>
        <v>1.0010410827260351E-2</v>
      </c>
      <c r="AA2912">
        <v>135194</v>
      </c>
      <c r="AB2912">
        <v>24918</v>
      </c>
      <c r="AD2912" t="s">
        <v>2</v>
      </c>
      <c r="AE2912">
        <v>53</v>
      </c>
      <c r="AF2912">
        <v>16</v>
      </c>
      <c r="AH2912" t="s">
        <v>15830</v>
      </c>
      <c r="AI2912" t="s">
        <v>15829</v>
      </c>
      <c r="AK2912" t="s">
        <v>15828</v>
      </c>
      <c r="AL2912">
        <v>12</v>
      </c>
      <c r="AM2912" s="5">
        <f t="shared" si="362"/>
        <v>2.4</v>
      </c>
      <c r="AN2912" s="4">
        <f t="shared" si="367"/>
        <v>3.6349867474441497E-3</v>
      </c>
      <c r="AO2912" s="3"/>
      <c r="AP2912">
        <v>0</v>
      </c>
      <c r="AR2912" t="s">
        <v>1</v>
      </c>
      <c r="AT2912" s="2">
        <v>1.3140000000000001</v>
      </c>
      <c r="AU2912" s="1">
        <f t="shared" si="363"/>
        <v>0.80977836033154904</v>
      </c>
      <c r="AV2912" s="1">
        <f t="shared" si="364"/>
        <v>0.68226987873522504</v>
      </c>
      <c r="AW2912" s="1">
        <f t="shared" si="365"/>
        <v>0.55476139713890094</v>
      </c>
    </row>
    <row r="2913" spans="1:49" x14ac:dyDescent="0.2">
      <c r="A2913">
        <v>2911</v>
      </c>
      <c r="B2913" t="s">
        <v>15827</v>
      </c>
      <c r="C2913" t="s">
        <v>15826</v>
      </c>
      <c r="F2913" t="s">
        <v>15825</v>
      </c>
      <c r="G2913" t="s">
        <v>8</v>
      </c>
      <c r="H2913" t="s">
        <v>7</v>
      </c>
      <c r="I2913" t="s">
        <v>15824</v>
      </c>
      <c r="J2913">
        <v>60029570</v>
      </c>
      <c r="K2913" t="s">
        <v>15823</v>
      </c>
      <c r="L2913" t="s">
        <v>15822</v>
      </c>
      <c r="M2913" t="s">
        <v>572</v>
      </c>
      <c r="N2913">
        <v>2</v>
      </c>
      <c r="O2913" t="s">
        <v>15821</v>
      </c>
      <c r="P2913" t="s">
        <v>15820</v>
      </c>
      <c r="Q2913" t="s">
        <v>15819</v>
      </c>
      <c r="R2913" s="7">
        <v>42950</v>
      </c>
      <c r="S2913" s="8">
        <f t="shared" si="360"/>
        <v>2017</v>
      </c>
      <c r="T2913" s="8">
        <v>2017</v>
      </c>
      <c r="U2913" s="8">
        <f t="shared" si="361"/>
        <v>5</v>
      </c>
      <c r="V2913" s="7">
        <v>42950</v>
      </c>
      <c r="W2913" t="s">
        <v>1439</v>
      </c>
      <c r="X2913" s="2">
        <v>0.375</v>
      </c>
      <c r="Y2913" s="6">
        <f t="shared" si="366"/>
        <v>1.0010410827260351E-2</v>
      </c>
      <c r="AA2913">
        <v>135194</v>
      </c>
      <c r="AB2913">
        <v>24918</v>
      </c>
      <c r="AD2913" t="s">
        <v>2</v>
      </c>
      <c r="AE2913">
        <v>53</v>
      </c>
      <c r="AF2913">
        <v>16</v>
      </c>
      <c r="AH2913" t="s">
        <v>15818</v>
      </c>
      <c r="AI2913" t="s">
        <v>15817</v>
      </c>
      <c r="AK2913" t="s">
        <v>15816</v>
      </c>
      <c r="AL2913">
        <v>9</v>
      </c>
      <c r="AM2913" s="5">
        <f t="shared" si="362"/>
        <v>1.8</v>
      </c>
      <c r="AN2913" s="4">
        <f t="shared" si="367"/>
        <v>2.7262400605831123E-3</v>
      </c>
      <c r="AO2913" s="3"/>
      <c r="AP2913">
        <v>0</v>
      </c>
      <c r="AR2913" t="s">
        <v>1</v>
      </c>
      <c r="AT2913" s="2">
        <v>1.3140000000000001</v>
      </c>
      <c r="AU2913" s="1">
        <f t="shared" si="363"/>
        <v>0.78251595972571797</v>
      </c>
      <c r="AV2913" s="1">
        <f t="shared" si="364"/>
        <v>0.63683254439217318</v>
      </c>
      <c r="AW2913" s="1">
        <f t="shared" si="365"/>
        <v>0.4911491290586284</v>
      </c>
    </row>
    <row r="2914" spans="1:49" x14ac:dyDescent="0.2">
      <c r="A2914">
        <v>2912</v>
      </c>
      <c r="B2914" t="s">
        <v>15815</v>
      </c>
      <c r="C2914" t="s">
        <v>15814</v>
      </c>
      <c r="F2914" t="s">
        <v>15813</v>
      </c>
      <c r="G2914" t="s">
        <v>8</v>
      </c>
      <c r="H2914" t="s">
        <v>7</v>
      </c>
      <c r="I2914" t="s">
        <v>15812</v>
      </c>
      <c r="J2914">
        <v>60003684</v>
      </c>
      <c r="K2914" t="s">
        <v>15811</v>
      </c>
      <c r="L2914" t="s">
        <v>15810</v>
      </c>
      <c r="M2914" t="s">
        <v>2203</v>
      </c>
      <c r="N2914">
        <v>3</v>
      </c>
      <c r="O2914" t="s">
        <v>15809</v>
      </c>
      <c r="P2914" t="s">
        <v>15808</v>
      </c>
      <c r="Q2914" t="s">
        <v>15807</v>
      </c>
      <c r="R2914" s="7">
        <v>42950</v>
      </c>
      <c r="S2914" s="8">
        <f t="shared" si="360"/>
        <v>2017</v>
      </c>
      <c r="T2914" s="8">
        <v>2017</v>
      </c>
      <c r="U2914" s="8">
        <f t="shared" si="361"/>
        <v>5</v>
      </c>
      <c r="V2914" s="7">
        <v>42950</v>
      </c>
      <c r="W2914" t="s">
        <v>1439</v>
      </c>
      <c r="X2914" s="2">
        <v>0.375</v>
      </c>
      <c r="Y2914" s="6">
        <f t="shared" si="366"/>
        <v>1.0010410827260351E-2</v>
      </c>
      <c r="AA2914">
        <v>135194</v>
      </c>
      <c r="AB2914">
        <v>24918</v>
      </c>
      <c r="AD2914" t="s">
        <v>2</v>
      </c>
      <c r="AE2914">
        <v>53</v>
      </c>
      <c r="AF2914">
        <v>16</v>
      </c>
      <c r="AH2914" t="s">
        <v>15806</v>
      </c>
      <c r="AI2914" t="s">
        <v>15805</v>
      </c>
      <c r="AK2914" t="s">
        <v>15804</v>
      </c>
      <c r="AL2914">
        <v>2</v>
      </c>
      <c r="AM2914" s="5">
        <f t="shared" si="362"/>
        <v>0.4</v>
      </c>
      <c r="AN2914" s="4">
        <f t="shared" si="367"/>
        <v>6.0583112457402507E-4</v>
      </c>
      <c r="AO2914" s="3"/>
      <c r="AP2914">
        <v>0</v>
      </c>
      <c r="AR2914" t="s">
        <v>1</v>
      </c>
      <c r="AT2914" s="2">
        <v>1.3140000000000001</v>
      </c>
      <c r="AU2914" s="1">
        <f t="shared" si="363"/>
        <v>0.71890369164544532</v>
      </c>
      <c r="AV2914" s="1">
        <f t="shared" si="364"/>
        <v>0.53081209759171888</v>
      </c>
      <c r="AW2914" s="1">
        <f t="shared" si="365"/>
        <v>0.34272050353799227</v>
      </c>
    </row>
    <row r="2915" spans="1:49" x14ac:dyDescent="0.2">
      <c r="A2915">
        <v>2913</v>
      </c>
      <c r="B2915" t="s">
        <v>15803</v>
      </c>
      <c r="C2915" t="s">
        <v>15802</v>
      </c>
      <c r="F2915" t="s">
        <v>15801</v>
      </c>
      <c r="G2915" t="s">
        <v>8</v>
      </c>
      <c r="H2915" t="s">
        <v>7</v>
      </c>
      <c r="I2915" t="s">
        <v>15800</v>
      </c>
      <c r="J2915" t="s">
        <v>15799</v>
      </c>
      <c r="K2915" t="s">
        <v>15798</v>
      </c>
      <c r="L2915" t="s">
        <v>3509</v>
      </c>
      <c r="M2915" t="s">
        <v>220</v>
      </c>
      <c r="N2915">
        <v>2</v>
      </c>
      <c r="O2915" t="s">
        <v>15797</v>
      </c>
      <c r="P2915" t="s">
        <v>15796</v>
      </c>
      <c r="Q2915" t="s">
        <v>15795</v>
      </c>
      <c r="R2915" s="7">
        <v>42950</v>
      </c>
      <c r="S2915" s="8">
        <f t="shared" si="360"/>
        <v>2017</v>
      </c>
      <c r="T2915" s="8">
        <v>2017</v>
      </c>
      <c r="U2915" s="8">
        <f t="shared" si="361"/>
        <v>5</v>
      </c>
      <c r="V2915" s="7">
        <v>42950</v>
      </c>
      <c r="W2915" t="s">
        <v>1439</v>
      </c>
      <c r="X2915" s="2">
        <v>0.375</v>
      </c>
      <c r="Y2915" s="6">
        <f t="shared" si="366"/>
        <v>1.0010410827260351E-2</v>
      </c>
      <c r="AA2915">
        <v>135194</v>
      </c>
      <c r="AB2915">
        <v>24918</v>
      </c>
      <c r="AD2915" t="s">
        <v>2</v>
      </c>
      <c r="AE2915">
        <v>53</v>
      </c>
      <c r="AF2915">
        <v>16</v>
      </c>
      <c r="AH2915" t="s">
        <v>15794</v>
      </c>
      <c r="AI2915" t="s">
        <v>15793</v>
      </c>
      <c r="AK2915" t="s">
        <v>15792</v>
      </c>
      <c r="AL2915">
        <v>20</v>
      </c>
      <c r="AM2915" s="5">
        <f t="shared" si="362"/>
        <v>4</v>
      </c>
      <c r="AN2915" s="4">
        <f t="shared" si="367"/>
        <v>6.0583112457402496E-3</v>
      </c>
      <c r="AO2915" s="3"/>
      <c r="AP2915">
        <v>0</v>
      </c>
      <c r="AR2915" t="s">
        <v>1</v>
      </c>
      <c r="AT2915" s="2">
        <v>1.3140000000000001</v>
      </c>
      <c r="AU2915" s="1">
        <f t="shared" si="363"/>
        <v>0.88247809528043208</v>
      </c>
      <c r="AV2915" s="1">
        <f t="shared" si="364"/>
        <v>0.80343610365002993</v>
      </c>
      <c r="AW2915" s="1">
        <f t="shared" si="365"/>
        <v>0.724394112019628</v>
      </c>
    </row>
    <row r="2916" spans="1:49" x14ac:dyDescent="0.2">
      <c r="A2916">
        <v>2914</v>
      </c>
      <c r="B2916" t="s">
        <v>15791</v>
      </c>
      <c r="C2916" t="s">
        <v>15790</v>
      </c>
      <c r="F2916" t="s">
        <v>15789</v>
      </c>
      <c r="G2916" t="s">
        <v>8</v>
      </c>
      <c r="H2916" t="s">
        <v>7</v>
      </c>
      <c r="I2916" t="s">
        <v>1826</v>
      </c>
      <c r="J2916">
        <v>60013614</v>
      </c>
      <c r="K2916" t="s">
        <v>1009</v>
      </c>
      <c r="L2916" t="s">
        <v>825</v>
      </c>
      <c r="M2916" t="s">
        <v>4</v>
      </c>
      <c r="N2916">
        <v>5</v>
      </c>
      <c r="O2916" t="s">
        <v>15788</v>
      </c>
      <c r="P2916" t="s">
        <v>15787</v>
      </c>
      <c r="Q2916" t="s">
        <v>2143</v>
      </c>
      <c r="R2916" s="7">
        <v>42950</v>
      </c>
      <c r="S2916" s="8">
        <f t="shared" si="360"/>
        <v>2017</v>
      </c>
      <c r="T2916" s="8">
        <v>2017</v>
      </c>
      <c r="U2916" s="8">
        <f t="shared" si="361"/>
        <v>5</v>
      </c>
      <c r="V2916" s="7">
        <v>42950</v>
      </c>
      <c r="W2916" t="s">
        <v>1439</v>
      </c>
      <c r="X2916" s="2">
        <v>0.375</v>
      </c>
      <c r="Y2916" s="6">
        <f t="shared" si="366"/>
        <v>1.0010410827260351E-2</v>
      </c>
      <c r="AA2916">
        <v>135194</v>
      </c>
      <c r="AB2916">
        <v>24918</v>
      </c>
      <c r="AD2916" t="s">
        <v>2</v>
      </c>
      <c r="AE2916">
        <v>53</v>
      </c>
      <c r="AF2916">
        <v>16</v>
      </c>
      <c r="AH2916" t="s">
        <v>15786</v>
      </c>
      <c r="AI2916" t="s">
        <v>15785</v>
      </c>
      <c r="AK2916" t="s">
        <v>15784</v>
      </c>
      <c r="AL2916">
        <v>11</v>
      </c>
      <c r="AM2916" s="5">
        <f t="shared" si="362"/>
        <v>2.2000000000000002</v>
      </c>
      <c r="AN2916" s="4">
        <f t="shared" si="367"/>
        <v>3.3320711851571377E-3</v>
      </c>
      <c r="AO2916" s="3"/>
      <c r="AP2916">
        <v>0</v>
      </c>
      <c r="AR2916" t="s">
        <v>1</v>
      </c>
      <c r="AT2916" s="2">
        <v>1.3140000000000001</v>
      </c>
      <c r="AU2916" s="1">
        <f t="shared" si="363"/>
        <v>0.80069089346293876</v>
      </c>
      <c r="AV2916" s="1">
        <f t="shared" si="364"/>
        <v>0.66712410062087446</v>
      </c>
      <c r="AW2916" s="1">
        <f t="shared" si="365"/>
        <v>0.53355730777881016</v>
      </c>
    </row>
    <row r="2917" spans="1:49" x14ac:dyDescent="0.2">
      <c r="A2917">
        <v>2915</v>
      </c>
      <c r="B2917" t="s">
        <v>15783</v>
      </c>
      <c r="C2917" t="s">
        <v>15782</v>
      </c>
      <c r="F2917" t="s">
        <v>15781</v>
      </c>
      <c r="G2917" t="s">
        <v>8</v>
      </c>
      <c r="H2917" t="s">
        <v>7</v>
      </c>
      <c r="I2917" t="s">
        <v>4197</v>
      </c>
      <c r="J2917" t="s">
        <v>3615</v>
      </c>
      <c r="K2917" t="s">
        <v>3614</v>
      </c>
      <c r="L2917" t="s">
        <v>3613</v>
      </c>
      <c r="M2917" t="s">
        <v>1042</v>
      </c>
      <c r="N2917">
        <v>5</v>
      </c>
      <c r="O2917" t="s">
        <v>15780</v>
      </c>
      <c r="P2917" t="s">
        <v>15779</v>
      </c>
      <c r="Q2917" t="s">
        <v>3612</v>
      </c>
      <c r="R2917" s="7">
        <v>42950</v>
      </c>
      <c r="S2917" s="8">
        <f t="shared" si="360"/>
        <v>2017</v>
      </c>
      <c r="T2917" s="8">
        <v>2017</v>
      </c>
      <c r="U2917" s="8">
        <f t="shared" si="361"/>
        <v>5</v>
      </c>
      <c r="V2917" s="7">
        <v>42950</v>
      </c>
      <c r="W2917" t="s">
        <v>1439</v>
      </c>
      <c r="X2917" s="2">
        <v>0.375</v>
      </c>
      <c r="Y2917" s="6">
        <f t="shared" si="366"/>
        <v>1.0010410827260351E-2</v>
      </c>
      <c r="AA2917">
        <v>135194</v>
      </c>
      <c r="AB2917">
        <v>24918</v>
      </c>
      <c r="AD2917" t="s">
        <v>2</v>
      </c>
      <c r="AE2917">
        <v>53</v>
      </c>
      <c r="AF2917">
        <v>16</v>
      </c>
      <c r="AH2917" t="s">
        <v>15778</v>
      </c>
      <c r="AI2917" t="s">
        <v>15777</v>
      </c>
      <c r="AK2917" t="s">
        <v>15776</v>
      </c>
      <c r="AL2917">
        <v>24</v>
      </c>
      <c r="AM2917" s="5">
        <f t="shared" si="362"/>
        <v>4.8</v>
      </c>
      <c r="AN2917" s="4">
        <f t="shared" si="367"/>
        <v>7.2699734948882995E-3</v>
      </c>
      <c r="AO2917" s="3"/>
      <c r="AP2917">
        <v>0</v>
      </c>
      <c r="AR2917" t="s">
        <v>1</v>
      </c>
      <c r="AT2917" s="2">
        <v>1.3140000000000001</v>
      </c>
      <c r="AU2917" s="1">
        <f t="shared" si="363"/>
        <v>0.91882796275487355</v>
      </c>
      <c r="AV2917" s="1">
        <f t="shared" si="364"/>
        <v>0.86401921610743249</v>
      </c>
      <c r="AW2917" s="1">
        <f t="shared" si="365"/>
        <v>0.80921046945999153</v>
      </c>
    </row>
    <row r="2918" spans="1:49" x14ac:dyDescent="0.2">
      <c r="A2918">
        <v>2916</v>
      </c>
      <c r="B2918" t="s">
        <v>15775</v>
      </c>
      <c r="C2918" t="s">
        <v>15774</v>
      </c>
      <c r="F2918" t="s">
        <v>15773</v>
      </c>
      <c r="G2918" t="s">
        <v>8</v>
      </c>
      <c r="H2918" t="s">
        <v>7</v>
      </c>
      <c r="I2918" t="s">
        <v>15772</v>
      </c>
      <c r="J2918" t="s">
        <v>15771</v>
      </c>
      <c r="K2918" t="s">
        <v>15770</v>
      </c>
      <c r="L2918" t="s">
        <v>15769</v>
      </c>
      <c r="M2918" t="s">
        <v>15768</v>
      </c>
      <c r="N2918">
        <v>9</v>
      </c>
      <c r="O2918" t="s">
        <v>15767</v>
      </c>
      <c r="P2918" t="s">
        <v>15766</v>
      </c>
      <c r="Q2918" t="s">
        <v>15765</v>
      </c>
      <c r="R2918" s="7">
        <v>42949</v>
      </c>
      <c r="S2918" s="8">
        <f t="shared" si="360"/>
        <v>2017</v>
      </c>
      <c r="T2918" s="8">
        <v>2017</v>
      </c>
      <c r="U2918" s="8">
        <f t="shared" si="361"/>
        <v>5</v>
      </c>
      <c r="V2918" s="7">
        <v>42949</v>
      </c>
      <c r="W2918" t="s">
        <v>811</v>
      </c>
      <c r="X2918" s="2">
        <v>1.3280000000000001</v>
      </c>
      <c r="Y2918" s="6">
        <f t="shared" si="366"/>
        <v>3.5450201542937994E-2</v>
      </c>
      <c r="AA2918">
        <v>15361225</v>
      </c>
      <c r="AB2918">
        <v>18894</v>
      </c>
      <c r="AD2918" t="s">
        <v>2</v>
      </c>
      <c r="AE2918">
        <v>16</v>
      </c>
      <c r="AG2918">
        <v>8000311</v>
      </c>
      <c r="AH2918" t="s">
        <v>15764</v>
      </c>
      <c r="AI2918" t="s">
        <v>15763</v>
      </c>
      <c r="AJ2918" t="s">
        <v>15762</v>
      </c>
      <c r="AK2918" t="s">
        <v>15761</v>
      </c>
      <c r="AL2918">
        <v>12</v>
      </c>
      <c r="AM2918" s="5">
        <f t="shared" si="362"/>
        <v>2.4</v>
      </c>
      <c r="AN2918" s="4">
        <f t="shared" si="367"/>
        <v>3.6349867474441497E-3</v>
      </c>
      <c r="AO2918" s="3"/>
      <c r="AP2918">
        <v>0</v>
      </c>
      <c r="AR2918">
        <v>61471240</v>
      </c>
      <c r="AT2918" s="2">
        <v>3.8340000000000001</v>
      </c>
      <c r="AU2918" s="1">
        <f t="shared" si="363"/>
        <v>2.590563710428984</v>
      </c>
      <c r="AV2918" s="1">
        <f t="shared" si="364"/>
        <v>1.954259414519107</v>
      </c>
      <c r="AW2918" s="1">
        <f t="shared" si="365"/>
        <v>1.3179551186092302</v>
      </c>
    </row>
    <row r="2919" spans="1:49" x14ac:dyDescent="0.2">
      <c r="A2919">
        <v>2917</v>
      </c>
      <c r="B2919" t="s">
        <v>15760</v>
      </c>
      <c r="C2919" t="s">
        <v>15759</v>
      </c>
      <c r="F2919" t="s">
        <v>15758</v>
      </c>
      <c r="G2919" t="s">
        <v>8</v>
      </c>
      <c r="H2919" t="s">
        <v>7</v>
      </c>
      <c r="I2919" t="s">
        <v>15757</v>
      </c>
      <c r="J2919">
        <v>60004354</v>
      </c>
      <c r="K2919" t="s">
        <v>847</v>
      </c>
      <c r="L2919" t="s">
        <v>846</v>
      </c>
      <c r="M2919" t="s">
        <v>30</v>
      </c>
      <c r="N2919">
        <v>5</v>
      </c>
      <c r="O2919" t="s">
        <v>15756</v>
      </c>
      <c r="P2919" t="s">
        <v>15755</v>
      </c>
      <c r="Q2919" t="s">
        <v>15754</v>
      </c>
      <c r="R2919" s="7">
        <v>42949</v>
      </c>
      <c r="S2919" s="8">
        <f t="shared" si="360"/>
        <v>2017</v>
      </c>
      <c r="T2919" s="8">
        <v>2017</v>
      </c>
      <c r="U2919" s="8">
        <f t="shared" si="361"/>
        <v>5</v>
      </c>
      <c r="V2919" s="7">
        <v>42949</v>
      </c>
      <c r="W2919" t="s">
        <v>811</v>
      </c>
      <c r="X2919" s="2">
        <v>1.3280000000000001</v>
      </c>
      <c r="Y2919" s="6">
        <f t="shared" si="366"/>
        <v>3.5450201542937994E-2</v>
      </c>
      <c r="AA2919">
        <v>15361225</v>
      </c>
      <c r="AB2919">
        <v>18894</v>
      </c>
      <c r="AD2919" t="s">
        <v>2</v>
      </c>
      <c r="AE2919">
        <v>16</v>
      </c>
      <c r="AG2919">
        <v>8000349</v>
      </c>
      <c r="AH2919" t="s">
        <v>15753</v>
      </c>
      <c r="AI2919" t="s">
        <v>15752</v>
      </c>
      <c r="AJ2919" t="s">
        <v>15751</v>
      </c>
      <c r="AK2919" t="s">
        <v>15750</v>
      </c>
      <c r="AL2919">
        <v>23</v>
      </c>
      <c r="AM2919" s="5">
        <f t="shared" si="362"/>
        <v>4.5999999999999996</v>
      </c>
      <c r="AN2919" s="4">
        <f t="shared" si="367"/>
        <v>6.9670579326012866E-3</v>
      </c>
      <c r="AO2919" s="3"/>
      <c r="AP2919">
        <v>0</v>
      </c>
      <c r="AR2919" t="s">
        <v>15749</v>
      </c>
      <c r="AT2919" s="2">
        <v>3.8340000000000001</v>
      </c>
      <c r="AU2919" s="1">
        <f t="shared" si="363"/>
        <v>2.6905258459836983</v>
      </c>
      <c r="AV2919" s="1">
        <f t="shared" si="364"/>
        <v>2.1208629737769642</v>
      </c>
      <c r="AW2919" s="1">
        <f t="shared" si="365"/>
        <v>1.5512001015702297</v>
      </c>
    </row>
    <row r="2920" spans="1:49" x14ac:dyDescent="0.2">
      <c r="A2920">
        <v>2918</v>
      </c>
      <c r="B2920" t="s">
        <v>15748</v>
      </c>
      <c r="C2920" t="s">
        <v>15747</v>
      </c>
      <c r="F2920" t="s">
        <v>15746</v>
      </c>
      <c r="G2920" t="s">
        <v>8</v>
      </c>
      <c r="H2920" t="s">
        <v>7</v>
      </c>
      <c r="I2920" t="s">
        <v>15745</v>
      </c>
      <c r="J2920">
        <v>60000874</v>
      </c>
      <c r="K2920" t="s">
        <v>15744</v>
      </c>
      <c r="L2920" t="s">
        <v>3041</v>
      </c>
      <c r="M2920" t="s">
        <v>59</v>
      </c>
      <c r="N2920">
        <v>4</v>
      </c>
      <c r="O2920" t="s">
        <v>15743</v>
      </c>
      <c r="P2920" t="s">
        <v>15742</v>
      </c>
      <c r="Q2920" t="s">
        <v>15741</v>
      </c>
      <c r="R2920" s="7">
        <v>42949</v>
      </c>
      <c r="S2920" s="8">
        <f t="shared" si="360"/>
        <v>2017</v>
      </c>
      <c r="T2920" s="8">
        <v>2017</v>
      </c>
      <c r="U2920" s="8">
        <f t="shared" si="361"/>
        <v>5</v>
      </c>
      <c r="V2920" s="7">
        <v>42949</v>
      </c>
      <c r="W2920" t="s">
        <v>811</v>
      </c>
      <c r="X2920" s="2">
        <v>1.3280000000000001</v>
      </c>
      <c r="Y2920" s="6">
        <f t="shared" si="366"/>
        <v>3.5450201542937994E-2</v>
      </c>
      <c r="AA2920">
        <v>15361225</v>
      </c>
      <c r="AB2920">
        <v>18894</v>
      </c>
      <c r="AD2920" t="s">
        <v>2</v>
      </c>
      <c r="AE2920">
        <v>16</v>
      </c>
      <c r="AG2920">
        <v>8000324</v>
      </c>
      <c r="AH2920" t="s">
        <v>15740</v>
      </c>
      <c r="AI2920" t="s">
        <v>15739</v>
      </c>
      <c r="AJ2920" t="s">
        <v>15738</v>
      </c>
      <c r="AK2920" t="s">
        <v>15737</v>
      </c>
      <c r="AL2920">
        <v>0</v>
      </c>
      <c r="AM2920" s="5">
        <f t="shared" si="362"/>
        <v>0</v>
      </c>
      <c r="AN2920" s="4">
        <f t="shared" si="367"/>
        <v>0</v>
      </c>
      <c r="AO2920" s="3"/>
      <c r="AP2920">
        <v>0</v>
      </c>
      <c r="AQ2920" t="s">
        <v>15736</v>
      </c>
      <c r="AR2920" t="s">
        <v>1</v>
      </c>
      <c r="AS2920" t="s">
        <v>15735</v>
      </c>
      <c r="AT2920" s="2">
        <v>3.8340000000000001</v>
      </c>
      <c r="AU2920" s="1">
        <f t="shared" si="363"/>
        <v>2.4815141080056597</v>
      </c>
      <c r="AV2920" s="1">
        <f t="shared" si="364"/>
        <v>1.7725100771468998</v>
      </c>
      <c r="AW2920" s="1">
        <f t="shared" si="365"/>
        <v>1.0635060462881398</v>
      </c>
    </row>
    <row r="2921" spans="1:49" x14ac:dyDescent="0.2">
      <c r="A2921">
        <v>2919</v>
      </c>
      <c r="B2921" t="s">
        <v>15734</v>
      </c>
      <c r="C2921" t="s">
        <v>15733</v>
      </c>
      <c r="F2921" t="s">
        <v>15732</v>
      </c>
      <c r="G2921" t="s">
        <v>8</v>
      </c>
      <c r="H2921" t="s">
        <v>7</v>
      </c>
      <c r="I2921" t="s">
        <v>15731</v>
      </c>
      <c r="J2921" t="s">
        <v>15730</v>
      </c>
      <c r="K2921" t="s">
        <v>15729</v>
      </c>
      <c r="L2921" t="s">
        <v>15728</v>
      </c>
      <c r="M2921" t="s">
        <v>15727</v>
      </c>
      <c r="N2921">
        <v>31</v>
      </c>
      <c r="O2921" t="s">
        <v>15726</v>
      </c>
      <c r="P2921" t="s">
        <v>15725</v>
      </c>
      <c r="Q2921" t="s">
        <v>15724</v>
      </c>
      <c r="R2921" s="7">
        <v>42949</v>
      </c>
      <c r="S2921" s="8">
        <f t="shared" si="360"/>
        <v>2017</v>
      </c>
      <c r="T2921" s="8">
        <v>2017</v>
      </c>
      <c r="U2921" s="8">
        <f t="shared" si="361"/>
        <v>5</v>
      </c>
      <c r="V2921" s="7">
        <v>42949</v>
      </c>
      <c r="W2921" t="s">
        <v>3072</v>
      </c>
      <c r="X2921" s="2">
        <v>1.774</v>
      </c>
      <c r="Y2921" s="6">
        <f t="shared" si="366"/>
        <v>4.7355916820159633E-2</v>
      </c>
      <c r="AA2921">
        <v>295515</v>
      </c>
      <c r="AB2921">
        <v>29066</v>
      </c>
      <c r="AC2921">
        <v>17414326</v>
      </c>
      <c r="AD2921" t="s">
        <v>2</v>
      </c>
      <c r="AE2921">
        <v>57</v>
      </c>
      <c r="AF2921">
        <v>11</v>
      </c>
      <c r="AG2921">
        <v>116009</v>
      </c>
      <c r="AI2921" t="s">
        <v>15723</v>
      </c>
      <c r="AJ2921" t="s">
        <v>15722</v>
      </c>
      <c r="AK2921" t="s">
        <v>15721</v>
      </c>
      <c r="AL2921">
        <v>15</v>
      </c>
      <c r="AM2921" s="5">
        <f t="shared" si="362"/>
        <v>3</v>
      </c>
      <c r="AN2921" s="4">
        <f t="shared" si="367"/>
        <v>4.5437334343051876E-3</v>
      </c>
      <c r="AO2921" s="3"/>
      <c r="AP2921">
        <v>0</v>
      </c>
      <c r="AQ2921" t="s">
        <v>301</v>
      </c>
      <c r="AR2921">
        <v>633053</v>
      </c>
      <c r="AS2921" t="s">
        <v>15720</v>
      </c>
      <c r="AT2921" s="2">
        <v>3.1789999999999998</v>
      </c>
      <c r="AU2921" s="1">
        <f t="shared" si="363"/>
        <v>3.4512261804403295</v>
      </c>
      <c r="AV2921" s="1">
        <f t="shared" si="364"/>
        <v>2.5949825127232411</v>
      </c>
      <c r="AW2921" s="1">
        <f t="shared" si="365"/>
        <v>1.7387388450061518</v>
      </c>
    </row>
    <row r="2922" spans="1:49" x14ac:dyDescent="0.2">
      <c r="A2922">
        <v>2920</v>
      </c>
      <c r="B2922" t="s">
        <v>15719</v>
      </c>
      <c r="F2922" t="s">
        <v>15718</v>
      </c>
      <c r="G2922" t="s">
        <v>8</v>
      </c>
      <c r="H2922" t="s">
        <v>7</v>
      </c>
      <c r="I2922" t="s">
        <v>1693</v>
      </c>
      <c r="J2922">
        <v>60018744</v>
      </c>
      <c r="K2922" t="s">
        <v>15717</v>
      </c>
      <c r="L2922" t="s">
        <v>15716</v>
      </c>
      <c r="M2922" t="s">
        <v>334</v>
      </c>
      <c r="N2922">
        <v>1</v>
      </c>
      <c r="O2922" t="s">
        <v>15715</v>
      </c>
      <c r="P2922">
        <v>7202302961</v>
      </c>
      <c r="Q2922">
        <v>60018744</v>
      </c>
      <c r="R2922" s="7">
        <v>42949</v>
      </c>
      <c r="S2922" s="8">
        <f t="shared" si="360"/>
        <v>2017</v>
      </c>
      <c r="T2922" s="8">
        <v>2017</v>
      </c>
      <c r="U2922" s="8">
        <f t="shared" si="361"/>
        <v>5</v>
      </c>
      <c r="V2922" s="7">
        <v>42949</v>
      </c>
      <c r="W2922" t="s">
        <v>15714</v>
      </c>
      <c r="X2922" s="2">
        <v>0.41299999999999998</v>
      </c>
      <c r="Y2922" s="6">
        <f t="shared" si="366"/>
        <v>1.1024799124422733E-2</v>
      </c>
      <c r="AA2922">
        <v>14078619</v>
      </c>
      <c r="AB2922">
        <v>19208</v>
      </c>
      <c r="AD2922" t="s">
        <v>2</v>
      </c>
      <c r="AE2922">
        <v>17</v>
      </c>
      <c r="AF2922">
        <v>1</v>
      </c>
      <c r="AH2922" t="s">
        <v>877</v>
      </c>
      <c r="AI2922" t="s">
        <v>15713</v>
      </c>
      <c r="AJ2922" t="s">
        <v>15712</v>
      </c>
      <c r="AK2922" t="s">
        <v>15711</v>
      </c>
      <c r="AL2922">
        <v>2</v>
      </c>
      <c r="AM2922" s="5">
        <f t="shared" si="362"/>
        <v>0.4</v>
      </c>
      <c r="AN2922" s="4">
        <f t="shared" si="367"/>
        <v>6.0583112457402507E-4</v>
      </c>
      <c r="AO2922" s="3"/>
      <c r="AP2922">
        <v>0</v>
      </c>
      <c r="AQ2922" t="s">
        <v>2825</v>
      </c>
      <c r="AR2922" t="s">
        <v>15710</v>
      </c>
      <c r="AS2922" t="s">
        <v>2824</v>
      </c>
      <c r="AT2922" s="2" t="s">
        <v>0</v>
      </c>
      <c r="AU2922" s="1">
        <f t="shared" si="363"/>
        <v>0.78991087244681191</v>
      </c>
      <c r="AV2922" s="1">
        <f t="shared" si="364"/>
        <v>0.58153151244983792</v>
      </c>
      <c r="AW2922" s="1">
        <f t="shared" si="365"/>
        <v>0.37315215245286371</v>
      </c>
    </row>
    <row r="2923" spans="1:49" x14ac:dyDescent="0.2">
      <c r="A2923">
        <v>2921</v>
      </c>
      <c r="B2923" t="s">
        <v>15709</v>
      </c>
      <c r="C2923" t="s">
        <v>15708</v>
      </c>
      <c r="E2923">
        <v>28723090</v>
      </c>
      <c r="F2923" t="s">
        <v>15707</v>
      </c>
      <c r="G2923" t="s">
        <v>8</v>
      </c>
      <c r="H2923" t="s">
        <v>7</v>
      </c>
      <c r="I2923" t="s">
        <v>1855</v>
      </c>
      <c r="J2923">
        <v>60013682</v>
      </c>
      <c r="K2923" t="s">
        <v>594</v>
      </c>
      <c r="L2923" t="s">
        <v>454</v>
      </c>
      <c r="M2923" t="s">
        <v>453</v>
      </c>
      <c r="N2923">
        <v>5</v>
      </c>
      <c r="O2923" t="s">
        <v>15706</v>
      </c>
      <c r="P2923" t="s">
        <v>15705</v>
      </c>
      <c r="Q2923" t="s">
        <v>3486</v>
      </c>
      <c r="R2923" s="7">
        <v>42949</v>
      </c>
      <c r="S2923" s="8">
        <f t="shared" si="360"/>
        <v>2017</v>
      </c>
      <c r="T2923" s="8">
        <v>2017</v>
      </c>
      <c r="U2923" s="8">
        <f t="shared" si="361"/>
        <v>5</v>
      </c>
      <c r="V2923" s="7">
        <v>42949</v>
      </c>
      <c r="W2923" t="s">
        <v>2638</v>
      </c>
      <c r="X2923" s="2">
        <v>7.1150000000000002</v>
      </c>
      <c r="Y2923" s="6">
        <f t="shared" si="366"/>
        <v>0.18993086142921972</v>
      </c>
      <c r="AA2923">
        <v>27863</v>
      </c>
      <c r="AB2923">
        <v>22680</v>
      </c>
      <c r="AC2923">
        <v>15205126</v>
      </c>
      <c r="AD2923" t="s">
        <v>2</v>
      </c>
      <c r="AE2923">
        <v>139</v>
      </c>
      <c r="AF2923">
        <v>30</v>
      </c>
      <c r="AH2923" t="s">
        <v>15704</v>
      </c>
      <c r="AI2923" t="s">
        <v>15703</v>
      </c>
      <c r="AK2923" t="s">
        <v>15702</v>
      </c>
      <c r="AL2923">
        <v>32</v>
      </c>
      <c r="AM2923" s="5">
        <f t="shared" si="362"/>
        <v>6.4</v>
      </c>
      <c r="AN2923" s="4">
        <f t="shared" si="367"/>
        <v>9.6932979931844011E-3</v>
      </c>
      <c r="AO2923" s="3"/>
      <c r="AP2923">
        <v>0</v>
      </c>
      <c r="AQ2923" t="s">
        <v>152</v>
      </c>
      <c r="AR2923" t="s">
        <v>15701</v>
      </c>
      <c r="AS2923" t="s">
        <v>151</v>
      </c>
      <c r="AT2923" s="2" t="s">
        <v>0</v>
      </c>
      <c r="AU2923" s="1">
        <f t="shared" si="363"/>
        <v>13.585959239840911</v>
      </c>
      <c r="AV2923" s="1">
        <f t="shared" si="364"/>
        <v>9.981207971120206</v>
      </c>
      <c r="AW2923" s="1">
        <f t="shared" si="365"/>
        <v>6.3764567023994996</v>
      </c>
    </row>
    <row r="2924" spans="1:49" x14ac:dyDescent="0.2">
      <c r="A2924">
        <v>2922</v>
      </c>
      <c r="B2924" t="s">
        <v>15700</v>
      </c>
      <c r="C2924" t="s">
        <v>15699</v>
      </c>
      <c r="F2924" t="s">
        <v>15698</v>
      </c>
      <c r="G2924" t="s">
        <v>8</v>
      </c>
      <c r="H2924" t="s">
        <v>7</v>
      </c>
      <c r="I2924" t="s">
        <v>15697</v>
      </c>
      <c r="J2924" t="s">
        <v>15696</v>
      </c>
      <c r="K2924" t="s">
        <v>15695</v>
      </c>
      <c r="L2924" t="s">
        <v>15694</v>
      </c>
      <c r="M2924" t="s">
        <v>1523</v>
      </c>
      <c r="N2924">
        <v>10</v>
      </c>
      <c r="O2924" t="s">
        <v>15693</v>
      </c>
      <c r="P2924" t="s">
        <v>15692</v>
      </c>
      <c r="Q2924" t="s">
        <v>15691</v>
      </c>
      <c r="R2924" s="7">
        <v>42949</v>
      </c>
      <c r="S2924" s="8">
        <f t="shared" si="360"/>
        <v>2017</v>
      </c>
      <c r="T2924" s="8">
        <v>2017</v>
      </c>
      <c r="U2924" s="8">
        <f t="shared" si="361"/>
        <v>5</v>
      </c>
      <c r="V2924" s="7">
        <v>42949</v>
      </c>
      <c r="W2924" t="s">
        <v>15690</v>
      </c>
      <c r="X2924" s="2">
        <v>0.96599999999999997</v>
      </c>
      <c r="Y2924" s="6">
        <f t="shared" si="366"/>
        <v>2.5786818291022664E-2</v>
      </c>
      <c r="AA2924">
        <v>15287483</v>
      </c>
      <c r="AB2924">
        <v>24672</v>
      </c>
      <c r="AC2924">
        <v>15287505</v>
      </c>
      <c r="AD2924" t="s">
        <v>2</v>
      </c>
      <c r="AE2924">
        <v>17</v>
      </c>
      <c r="AF2924">
        <v>8</v>
      </c>
      <c r="AH2924" t="s">
        <v>15689</v>
      </c>
      <c r="AI2924" t="s">
        <v>15688</v>
      </c>
      <c r="AK2924" t="s">
        <v>15687</v>
      </c>
      <c r="AL2924">
        <v>9</v>
      </c>
      <c r="AM2924" s="5">
        <f t="shared" si="362"/>
        <v>1.8</v>
      </c>
      <c r="AN2924" s="4">
        <f t="shared" si="367"/>
        <v>2.7262400605831123E-3</v>
      </c>
      <c r="AO2924" s="3"/>
      <c r="AP2924">
        <v>0</v>
      </c>
      <c r="AR2924" t="s">
        <v>1</v>
      </c>
      <c r="AT2924" s="2" t="s">
        <v>0</v>
      </c>
      <c r="AU2924" s="1">
        <f t="shared" si="363"/>
        <v>1.8868644821890799</v>
      </c>
      <c r="AV2924" s="1">
        <f t="shared" si="364"/>
        <v>1.4256529175802888</v>
      </c>
      <c r="AW2924" s="1">
        <f t="shared" si="365"/>
        <v>0.9644413529714978</v>
      </c>
    </row>
    <row r="2925" spans="1:49" x14ac:dyDescent="0.2">
      <c r="A2925">
        <v>2923</v>
      </c>
      <c r="B2925" t="s">
        <v>15686</v>
      </c>
      <c r="C2925" t="s">
        <v>15685</v>
      </c>
      <c r="F2925" t="s">
        <v>15684</v>
      </c>
      <c r="G2925" t="s">
        <v>8</v>
      </c>
      <c r="H2925" t="s">
        <v>7</v>
      </c>
      <c r="I2925" t="s">
        <v>15683</v>
      </c>
      <c r="J2925" t="s">
        <v>15682</v>
      </c>
      <c r="K2925" t="s">
        <v>15681</v>
      </c>
      <c r="L2925" t="s">
        <v>15680</v>
      </c>
      <c r="M2925" t="s">
        <v>15679</v>
      </c>
      <c r="N2925">
        <v>6</v>
      </c>
      <c r="O2925" t="s">
        <v>15678</v>
      </c>
      <c r="P2925" t="s">
        <v>15677</v>
      </c>
      <c r="Q2925" t="s">
        <v>15676</v>
      </c>
      <c r="R2925" s="7">
        <v>42948</v>
      </c>
      <c r="S2925" s="8">
        <f t="shared" si="360"/>
        <v>2017</v>
      </c>
      <c r="T2925" s="8">
        <v>2017</v>
      </c>
      <c r="U2925" s="8">
        <f t="shared" si="361"/>
        <v>5</v>
      </c>
      <c r="V2925" s="7">
        <v>42948</v>
      </c>
      <c r="W2925" t="s">
        <v>2601</v>
      </c>
      <c r="X2925" s="2">
        <v>2.3759999999999999</v>
      </c>
      <c r="Y2925" s="6">
        <f t="shared" si="366"/>
        <v>6.3425963001521576E-2</v>
      </c>
      <c r="AA2925" t="s">
        <v>2600</v>
      </c>
      <c r="AB2925">
        <v>26765</v>
      </c>
      <c r="AC2925">
        <v>15384357</v>
      </c>
      <c r="AD2925" t="s">
        <v>2</v>
      </c>
      <c r="AE2925">
        <v>844</v>
      </c>
      <c r="AF2925">
        <v>2</v>
      </c>
      <c r="AG2925">
        <v>108</v>
      </c>
      <c r="AI2925" t="s">
        <v>15675</v>
      </c>
      <c r="AJ2925" t="s">
        <v>15674</v>
      </c>
      <c r="AK2925" t="s">
        <v>15673</v>
      </c>
      <c r="AL2925">
        <v>13</v>
      </c>
      <c r="AM2925" s="5">
        <f t="shared" si="362"/>
        <v>2.6</v>
      </c>
      <c r="AN2925" s="4">
        <f t="shared" si="367"/>
        <v>3.9379023097311627E-3</v>
      </c>
      <c r="AO2925" s="3"/>
      <c r="AP2925">
        <v>1</v>
      </c>
      <c r="AQ2925" t="s">
        <v>129</v>
      </c>
      <c r="AR2925">
        <v>1412719</v>
      </c>
      <c r="AS2925" t="s">
        <v>128</v>
      </c>
      <c r="AT2925" s="2">
        <v>5.8739999999999997</v>
      </c>
      <c r="AU2925" s="1">
        <f t="shared" si="363"/>
        <v>4.557954479398445</v>
      </c>
      <c r="AV2925" s="1">
        <f t="shared" si="364"/>
        <v>3.368193265562637</v>
      </c>
      <c r="AW2925" s="1">
        <f t="shared" si="365"/>
        <v>2.1784320517268285</v>
      </c>
    </row>
    <row r="2926" spans="1:49" x14ac:dyDescent="0.2">
      <c r="A2926">
        <v>2924</v>
      </c>
      <c r="B2926" t="s">
        <v>15672</v>
      </c>
      <c r="C2926" t="s">
        <v>15671</v>
      </c>
      <c r="F2926" t="s">
        <v>15670</v>
      </c>
      <c r="G2926" t="s">
        <v>8</v>
      </c>
      <c r="H2926" t="s">
        <v>7</v>
      </c>
      <c r="I2926" t="s">
        <v>15669</v>
      </c>
      <c r="J2926">
        <v>60031544</v>
      </c>
      <c r="K2926" t="s">
        <v>1501</v>
      </c>
      <c r="L2926" t="s">
        <v>1503</v>
      </c>
      <c r="M2926" t="s">
        <v>10</v>
      </c>
      <c r="N2926">
        <v>2</v>
      </c>
      <c r="O2926" t="s">
        <v>15668</v>
      </c>
      <c r="P2926" t="s">
        <v>15667</v>
      </c>
      <c r="Q2926" t="s">
        <v>1502</v>
      </c>
      <c r="R2926" s="7">
        <v>42948</v>
      </c>
      <c r="S2926" s="8">
        <f t="shared" si="360"/>
        <v>2017</v>
      </c>
      <c r="T2926" s="8">
        <v>2017</v>
      </c>
      <c r="U2926" s="8">
        <f t="shared" si="361"/>
        <v>5</v>
      </c>
      <c r="V2926" s="7">
        <v>42948</v>
      </c>
      <c r="W2926" t="s">
        <v>15666</v>
      </c>
      <c r="X2926" s="2">
        <v>0.40699999999999997</v>
      </c>
      <c r="Y2926" s="6">
        <f t="shared" si="366"/>
        <v>1.0864632551186568E-2</v>
      </c>
      <c r="AB2926">
        <v>21100943253</v>
      </c>
      <c r="AC2926">
        <v>23996528</v>
      </c>
      <c r="AD2926" t="s">
        <v>2</v>
      </c>
      <c r="AE2926">
        <v>1</v>
      </c>
      <c r="AF2926">
        <v>1</v>
      </c>
      <c r="AG2926">
        <v>15003</v>
      </c>
      <c r="AI2926" t="s">
        <v>15665</v>
      </c>
      <c r="AJ2926" t="s">
        <v>15664</v>
      </c>
      <c r="AK2926" t="s">
        <v>15663</v>
      </c>
      <c r="AL2926">
        <v>13</v>
      </c>
      <c r="AM2926" s="5">
        <f t="shared" si="362"/>
        <v>2.6</v>
      </c>
      <c r="AN2926" s="4">
        <f t="shared" si="367"/>
        <v>3.9379023097311627E-3</v>
      </c>
      <c r="AO2926" s="3"/>
      <c r="AP2926">
        <v>1</v>
      </c>
      <c r="AQ2926" t="s">
        <v>762</v>
      </c>
      <c r="AR2926" t="s">
        <v>1</v>
      </c>
      <c r="AS2926" t="s">
        <v>761</v>
      </c>
      <c r="AT2926" s="2" t="s">
        <v>0</v>
      </c>
      <c r="AU2926" s="1">
        <f t="shared" si="363"/>
        <v>0.8786613478749945</v>
      </c>
      <c r="AV2926" s="1">
        <f t="shared" si="364"/>
        <v>0.74012674304588655</v>
      </c>
      <c r="AW2926" s="1">
        <f t="shared" si="365"/>
        <v>0.60159213821677837</v>
      </c>
    </row>
    <row r="2927" spans="1:49" x14ac:dyDescent="0.2">
      <c r="A2927">
        <v>2925</v>
      </c>
      <c r="B2927" t="s">
        <v>15662</v>
      </c>
      <c r="C2927" t="s">
        <v>15661</v>
      </c>
      <c r="F2927" t="s">
        <v>15660</v>
      </c>
      <c r="G2927" t="s">
        <v>8</v>
      </c>
      <c r="H2927" t="s">
        <v>7</v>
      </c>
      <c r="I2927" t="s">
        <v>15659</v>
      </c>
      <c r="J2927">
        <v>60007776</v>
      </c>
      <c r="K2927" t="s">
        <v>3823</v>
      </c>
      <c r="L2927" t="s">
        <v>3822</v>
      </c>
      <c r="M2927" t="s">
        <v>30</v>
      </c>
      <c r="N2927">
        <v>3</v>
      </c>
      <c r="O2927" t="s">
        <v>15658</v>
      </c>
      <c r="P2927" t="s">
        <v>15657</v>
      </c>
      <c r="Q2927" t="s">
        <v>15656</v>
      </c>
      <c r="R2927" s="7">
        <v>42948</v>
      </c>
      <c r="S2927" s="8">
        <f t="shared" si="360"/>
        <v>2017</v>
      </c>
      <c r="T2927" s="8">
        <v>2017</v>
      </c>
      <c r="U2927" s="8">
        <f t="shared" si="361"/>
        <v>5</v>
      </c>
      <c r="V2927" s="7">
        <v>42948</v>
      </c>
      <c r="W2927" t="s">
        <v>2216</v>
      </c>
      <c r="X2927" s="2">
        <v>2.0939999999999999</v>
      </c>
      <c r="Y2927" s="6">
        <f t="shared" si="366"/>
        <v>5.5898134059421796E-2</v>
      </c>
      <c r="AB2927">
        <v>21100879732</v>
      </c>
      <c r="AC2927">
        <v>23780967</v>
      </c>
      <c r="AD2927" t="s">
        <v>2</v>
      </c>
      <c r="AE2927">
        <v>2</v>
      </c>
      <c r="AF2927">
        <v>8</v>
      </c>
      <c r="AG2927">
        <v>4998757</v>
      </c>
      <c r="AI2927" t="s">
        <v>15655</v>
      </c>
      <c r="AK2927" t="s">
        <v>15654</v>
      </c>
      <c r="AL2927">
        <v>3</v>
      </c>
      <c r="AM2927" s="5">
        <f t="shared" si="362"/>
        <v>0.6</v>
      </c>
      <c r="AN2927" s="4">
        <f t="shared" si="367"/>
        <v>9.0874668686103744E-4</v>
      </c>
      <c r="AO2927" s="3"/>
      <c r="AP2927">
        <v>1</v>
      </c>
      <c r="AR2927" t="s">
        <v>1</v>
      </c>
      <c r="AT2927" s="2">
        <v>5.6719999999999997</v>
      </c>
      <c r="AU2927" s="1">
        <f t="shared" si="363"/>
        <v>3.9401317847653572</v>
      </c>
      <c r="AV2927" s="1">
        <f t="shared" si="364"/>
        <v>2.8403440373141415</v>
      </c>
      <c r="AW2927" s="1">
        <f t="shared" si="365"/>
        <v>1.7405562898629263</v>
      </c>
    </row>
    <row r="2928" spans="1:49" x14ac:dyDescent="0.2">
      <c r="A2928">
        <v>2926</v>
      </c>
      <c r="B2928" t="s">
        <v>15653</v>
      </c>
      <c r="C2928" t="s">
        <v>15652</v>
      </c>
      <c r="F2928" t="s">
        <v>15651</v>
      </c>
      <c r="G2928" t="s">
        <v>8</v>
      </c>
      <c r="H2928" t="s">
        <v>7</v>
      </c>
      <c r="I2928" t="s">
        <v>15650</v>
      </c>
      <c r="J2928" t="s">
        <v>15649</v>
      </c>
      <c r="K2928" t="s">
        <v>15648</v>
      </c>
      <c r="L2928" t="s">
        <v>15647</v>
      </c>
      <c r="M2928" t="s">
        <v>3109</v>
      </c>
      <c r="N2928">
        <v>7</v>
      </c>
      <c r="O2928" t="s">
        <v>15646</v>
      </c>
      <c r="P2928" t="s">
        <v>15645</v>
      </c>
      <c r="Q2928" t="s">
        <v>15644</v>
      </c>
      <c r="R2928" s="7">
        <v>42948</v>
      </c>
      <c r="S2928" s="8">
        <f t="shared" si="360"/>
        <v>2017</v>
      </c>
      <c r="T2928" s="8">
        <v>2017</v>
      </c>
      <c r="U2928" s="8">
        <f t="shared" si="361"/>
        <v>5</v>
      </c>
      <c r="V2928" s="7">
        <v>42948</v>
      </c>
      <c r="W2928" t="s">
        <v>2216</v>
      </c>
      <c r="X2928" s="2">
        <v>2.0939999999999999</v>
      </c>
      <c r="Y2928" s="6">
        <f t="shared" si="366"/>
        <v>5.5898134059421796E-2</v>
      </c>
      <c r="AB2928">
        <v>21100879732</v>
      </c>
      <c r="AC2928">
        <v>23780967</v>
      </c>
      <c r="AD2928" t="s">
        <v>2</v>
      </c>
      <c r="AE2928">
        <v>2</v>
      </c>
      <c r="AF2928">
        <v>8</v>
      </c>
      <c r="AG2928">
        <v>4994056</v>
      </c>
      <c r="AI2928" t="s">
        <v>15643</v>
      </c>
      <c r="AK2928" t="s">
        <v>15642</v>
      </c>
      <c r="AL2928">
        <v>23</v>
      </c>
      <c r="AM2928" s="5">
        <f t="shared" si="362"/>
        <v>4.5999999999999996</v>
      </c>
      <c r="AN2928" s="4">
        <f t="shared" si="367"/>
        <v>6.9670579326012866E-3</v>
      </c>
      <c r="AO2928" s="3"/>
      <c r="AP2928">
        <v>1</v>
      </c>
      <c r="AQ2928" t="s">
        <v>403</v>
      </c>
      <c r="AR2928" t="s">
        <v>15641</v>
      </c>
      <c r="AS2928" t="s">
        <v>401</v>
      </c>
      <c r="AT2928" s="2">
        <v>5.6719999999999997</v>
      </c>
      <c r="AU2928" s="1">
        <f t="shared" si="363"/>
        <v>4.1218811221375642</v>
      </c>
      <c r="AV2928" s="1">
        <f t="shared" si="364"/>
        <v>3.1432595996011545</v>
      </c>
      <c r="AW2928" s="1">
        <f t="shared" si="365"/>
        <v>2.164638077064744</v>
      </c>
    </row>
    <row r="2929" spans="1:49" x14ac:dyDescent="0.2">
      <c r="A2929">
        <v>2927</v>
      </c>
      <c r="B2929" t="s">
        <v>15640</v>
      </c>
      <c r="C2929" t="s">
        <v>15639</v>
      </c>
      <c r="D2929" t="s">
        <v>15638</v>
      </c>
      <c r="F2929" t="s">
        <v>15637</v>
      </c>
      <c r="G2929" t="s">
        <v>8</v>
      </c>
      <c r="H2929" t="s">
        <v>7</v>
      </c>
      <c r="I2929" t="s">
        <v>3173</v>
      </c>
      <c r="J2929" t="s">
        <v>15636</v>
      </c>
      <c r="K2929" t="s">
        <v>15635</v>
      </c>
      <c r="L2929" t="s">
        <v>15634</v>
      </c>
      <c r="M2929" t="s">
        <v>15633</v>
      </c>
      <c r="N2929">
        <v>4</v>
      </c>
      <c r="O2929" t="s">
        <v>15632</v>
      </c>
      <c r="P2929" t="s">
        <v>15631</v>
      </c>
      <c r="Q2929" t="s">
        <v>15630</v>
      </c>
      <c r="R2929" s="7">
        <v>42948</v>
      </c>
      <c r="S2929" s="8">
        <f t="shared" si="360"/>
        <v>2017</v>
      </c>
      <c r="T2929" s="8">
        <v>2017</v>
      </c>
      <c r="U2929" s="8">
        <f t="shared" si="361"/>
        <v>5</v>
      </c>
      <c r="V2929" s="7" t="s">
        <v>15629</v>
      </c>
      <c r="W2929" t="s">
        <v>15628</v>
      </c>
      <c r="X2929" s="2">
        <v>0.20799999999999999</v>
      </c>
      <c r="Y2929" s="6">
        <f t="shared" si="366"/>
        <v>5.552441205520408E-3</v>
      </c>
      <c r="AA2929">
        <v>24056014</v>
      </c>
      <c r="AB2929">
        <v>21100425711</v>
      </c>
      <c r="AD2929" t="s">
        <v>2</v>
      </c>
      <c r="AE2929" t="s">
        <v>15627</v>
      </c>
      <c r="AH2929" t="s">
        <v>15626</v>
      </c>
      <c r="AI2929" t="s">
        <v>15625</v>
      </c>
      <c r="AJ2929" t="s">
        <v>15624</v>
      </c>
      <c r="AK2929" t="s">
        <v>15623</v>
      </c>
      <c r="AL2929">
        <v>0</v>
      </c>
      <c r="AM2929" s="5">
        <f t="shared" si="362"/>
        <v>0</v>
      </c>
      <c r="AN2929" s="4">
        <f t="shared" si="367"/>
        <v>0</v>
      </c>
      <c r="AO2929" s="3"/>
      <c r="AP2929">
        <v>0</v>
      </c>
      <c r="AQ2929" t="s">
        <v>248</v>
      </c>
      <c r="AR2929" t="s">
        <v>15622</v>
      </c>
      <c r="AS2929" t="s">
        <v>623</v>
      </c>
      <c r="AT2929" s="2" t="s">
        <v>0</v>
      </c>
      <c r="AU2929" s="1">
        <f t="shared" si="363"/>
        <v>0.38867088438642855</v>
      </c>
      <c r="AV2929" s="1">
        <f t="shared" si="364"/>
        <v>0.27762206027602038</v>
      </c>
      <c r="AW2929" s="1">
        <f t="shared" si="365"/>
        <v>0.16657323616561223</v>
      </c>
    </row>
    <row r="2930" spans="1:49" x14ac:dyDescent="0.2">
      <c r="A2930">
        <v>2928</v>
      </c>
      <c r="B2930" t="s">
        <v>15621</v>
      </c>
      <c r="C2930" t="s">
        <v>15620</v>
      </c>
      <c r="F2930" t="s">
        <v>15619</v>
      </c>
      <c r="G2930" t="s">
        <v>8</v>
      </c>
      <c r="H2930" t="s">
        <v>7</v>
      </c>
      <c r="I2930" t="s">
        <v>757</v>
      </c>
      <c r="J2930" t="s">
        <v>753</v>
      </c>
      <c r="K2930" t="s">
        <v>756</v>
      </c>
      <c r="L2930" t="s">
        <v>535</v>
      </c>
      <c r="M2930" t="s">
        <v>417</v>
      </c>
      <c r="N2930">
        <v>2</v>
      </c>
      <c r="O2930" t="s">
        <v>755</v>
      </c>
      <c r="P2930" t="s">
        <v>754</v>
      </c>
      <c r="Q2930" t="s">
        <v>753</v>
      </c>
      <c r="R2930" s="7">
        <v>42948</v>
      </c>
      <c r="S2930" s="8">
        <f t="shared" si="360"/>
        <v>2017</v>
      </c>
      <c r="T2930" s="8">
        <v>2017</v>
      </c>
      <c r="U2930" s="8">
        <f t="shared" si="361"/>
        <v>5</v>
      </c>
      <c r="V2930" s="7">
        <v>42948</v>
      </c>
      <c r="W2930" t="s">
        <v>4102</v>
      </c>
      <c r="X2930" s="2">
        <v>0.59799999999999998</v>
      </c>
      <c r="Y2930" s="6">
        <f t="shared" si="366"/>
        <v>1.5963268465871174E-2</v>
      </c>
      <c r="AB2930">
        <v>62932</v>
      </c>
      <c r="AC2930">
        <v>19961073</v>
      </c>
      <c r="AD2930" t="s">
        <v>2</v>
      </c>
      <c r="AE2930">
        <v>10</v>
      </c>
      <c r="AF2930">
        <v>8</v>
      </c>
      <c r="AG2930">
        <v>1184</v>
      </c>
      <c r="AI2930" t="s">
        <v>15618</v>
      </c>
      <c r="AJ2930" t="s">
        <v>15617</v>
      </c>
      <c r="AK2930" t="s">
        <v>15616</v>
      </c>
      <c r="AL2930">
        <v>4</v>
      </c>
      <c r="AM2930" s="5">
        <f t="shared" si="362"/>
        <v>0.8</v>
      </c>
      <c r="AN2930" s="4">
        <f t="shared" si="367"/>
        <v>1.2116622491480501E-3</v>
      </c>
      <c r="AO2930" s="3"/>
      <c r="AP2930">
        <v>1</v>
      </c>
      <c r="AQ2930" t="s">
        <v>416</v>
      </c>
      <c r="AR2930" t="s">
        <v>4260</v>
      </c>
      <c r="AS2930" t="s">
        <v>2372</v>
      </c>
      <c r="AT2930" s="2">
        <v>3.004</v>
      </c>
      <c r="AU2930" s="1">
        <f t="shared" si="363"/>
        <v>1.1537786600854236</v>
      </c>
      <c r="AV2930" s="1">
        <f t="shared" si="364"/>
        <v>0.85874653575096127</v>
      </c>
      <c r="AW2930" s="1">
        <f t="shared" si="365"/>
        <v>0.5637144114164987</v>
      </c>
    </row>
    <row r="2931" spans="1:49" x14ac:dyDescent="0.2">
      <c r="A2931">
        <v>2929</v>
      </c>
      <c r="B2931" t="s">
        <v>15615</v>
      </c>
      <c r="C2931" t="s">
        <v>15614</v>
      </c>
      <c r="F2931" t="s">
        <v>15613</v>
      </c>
      <c r="G2931" t="s">
        <v>8</v>
      </c>
      <c r="H2931" t="s">
        <v>7</v>
      </c>
      <c r="I2931" t="s">
        <v>3190</v>
      </c>
      <c r="J2931">
        <v>60001439</v>
      </c>
      <c r="K2931" t="s">
        <v>458</v>
      </c>
      <c r="L2931" t="s">
        <v>457</v>
      </c>
      <c r="M2931" t="s">
        <v>30</v>
      </c>
      <c r="N2931">
        <v>6</v>
      </c>
      <c r="O2931" t="s">
        <v>15612</v>
      </c>
      <c r="P2931" t="s">
        <v>15611</v>
      </c>
      <c r="Q2931" t="s">
        <v>15610</v>
      </c>
      <c r="R2931" s="7">
        <v>42948</v>
      </c>
      <c r="S2931" s="8">
        <f t="shared" si="360"/>
        <v>2017</v>
      </c>
      <c r="T2931" s="8">
        <v>2017</v>
      </c>
      <c r="U2931" s="8">
        <f t="shared" si="361"/>
        <v>5</v>
      </c>
      <c r="V2931" s="7">
        <v>42948</v>
      </c>
      <c r="W2931" t="s">
        <v>2438</v>
      </c>
      <c r="X2931" s="2">
        <v>0.45400000000000001</v>
      </c>
      <c r="Y2931" s="6">
        <f t="shared" si="366"/>
        <v>1.2119270708203199E-2</v>
      </c>
      <c r="AB2931">
        <v>21100886154</v>
      </c>
      <c r="AC2931">
        <v>23798793</v>
      </c>
      <c r="AD2931" t="s">
        <v>2</v>
      </c>
      <c r="AE2931">
        <v>2</v>
      </c>
      <c r="AG2931">
        <v>7998613</v>
      </c>
      <c r="AH2931" t="s">
        <v>15609</v>
      </c>
      <c r="AI2931" t="s">
        <v>15608</v>
      </c>
      <c r="AJ2931" t="s">
        <v>15607</v>
      </c>
      <c r="AK2931" t="s">
        <v>15606</v>
      </c>
      <c r="AL2931">
        <v>10</v>
      </c>
      <c r="AM2931" s="5">
        <f t="shared" si="362"/>
        <v>2</v>
      </c>
      <c r="AN2931" s="4">
        <f t="shared" si="367"/>
        <v>3.0291556228701248E-3</v>
      </c>
      <c r="AO2931" s="3"/>
      <c r="AP2931">
        <v>0</v>
      </c>
      <c r="AR2931" t="s">
        <v>1</v>
      </c>
      <c r="AT2931" s="2" t="s">
        <v>0</v>
      </c>
      <c r="AU2931" s="1">
        <f t="shared" si="363"/>
        <v>0.93922361826032763</v>
      </c>
      <c r="AV2931" s="1">
        <f t="shared" si="364"/>
        <v>0.75742131655366618</v>
      </c>
      <c r="AW2931" s="1">
        <f t="shared" si="365"/>
        <v>0.57561901484700462</v>
      </c>
    </row>
    <row r="2932" spans="1:49" x14ac:dyDescent="0.2">
      <c r="A2932">
        <v>2930</v>
      </c>
      <c r="B2932" t="s">
        <v>15605</v>
      </c>
      <c r="C2932" t="s">
        <v>15604</v>
      </c>
      <c r="F2932" t="s">
        <v>15603</v>
      </c>
      <c r="G2932" t="s">
        <v>8</v>
      </c>
      <c r="H2932" t="s">
        <v>7</v>
      </c>
      <c r="I2932" t="s">
        <v>15602</v>
      </c>
      <c r="J2932">
        <v>60094194</v>
      </c>
      <c r="K2932" t="s">
        <v>15601</v>
      </c>
      <c r="L2932" t="s">
        <v>15600</v>
      </c>
      <c r="M2932" t="s">
        <v>453</v>
      </c>
      <c r="N2932">
        <v>2</v>
      </c>
      <c r="O2932" t="s">
        <v>15599</v>
      </c>
      <c r="P2932" t="s">
        <v>15598</v>
      </c>
      <c r="Q2932" t="s">
        <v>15597</v>
      </c>
      <c r="R2932" s="7">
        <v>42948</v>
      </c>
      <c r="S2932" s="8">
        <f t="shared" si="360"/>
        <v>2017</v>
      </c>
      <c r="T2932" s="8">
        <v>2017</v>
      </c>
      <c r="U2932" s="8">
        <f t="shared" si="361"/>
        <v>5</v>
      </c>
      <c r="V2932" s="7">
        <v>42948</v>
      </c>
      <c r="W2932" t="s">
        <v>4102</v>
      </c>
      <c r="X2932" s="2">
        <v>0.59799999999999998</v>
      </c>
      <c r="Y2932" s="6">
        <f t="shared" si="366"/>
        <v>1.5963268465871174E-2</v>
      </c>
      <c r="AB2932">
        <v>62932</v>
      </c>
      <c r="AC2932">
        <v>19961073</v>
      </c>
      <c r="AD2932" t="s">
        <v>2</v>
      </c>
      <c r="AE2932">
        <v>10</v>
      </c>
      <c r="AF2932">
        <v>8</v>
      </c>
      <c r="AG2932">
        <v>1237</v>
      </c>
      <c r="AI2932" t="s">
        <v>15596</v>
      </c>
      <c r="AJ2932" t="s">
        <v>15595</v>
      </c>
      <c r="AK2932" t="s">
        <v>15594</v>
      </c>
      <c r="AL2932">
        <v>11</v>
      </c>
      <c r="AM2932" s="5">
        <f t="shared" si="362"/>
        <v>2.2000000000000002</v>
      </c>
      <c r="AN2932" s="4">
        <f t="shared" si="367"/>
        <v>3.3320711851571377E-3</v>
      </c>
      <c r="AO2932" s="3"/>
      <c r="AP2932">
        <v>1</v>
      </c>
      <c r="AR2932" t="s">
        <v>1</v>
      </c>
      <c r="AT2932" s="2">
        <v>3.004</v>
      </c>
      <c r="AU2932" s="1">
        <f t="shared" si="363"/>
        <v>1.2173909281656963</v>
      </c>
      <c r="AV2932" s="1">
        <f t="shared" si="364"/>
        <v>0.96476698255141569</v>
      </c>
      <c r="AW2932" s="1">
        <f t="shared" si="365"/>
        <v>0.71214303693713477</v>
      </c>
    </row>
    <row r="2933" spans="1:49" x14ac:dyDescent="0.2">
      <c r="A2933">
        <v>2931</v>
      </c>
      <c r="B2933" t="s">
        <v>15593</v>
      </c>
      <c r="C2933" t="s">
        <v>15592</v>
      </c>
      <c r="F2933" t="s">
        <v>15591</v>
      </c>
      <c r="G2933" t="s">
        <v>8</v>
      </c>
      <c r="H2933" t="s">
        <v>7</v>
      </c>
      <c r="I2933" t="s">
        <v>15590</v>
      </c>
      <c r="J2933">
        <v>60007903</v>
      </c>
      <c r="K2933" t="s">
        <v>15589</v>
      </c>
      <c r="L2933" t="s">
        <v>15588</v>
      </c>
      <c r="M2933" t="s">
        <v>390</v>
      </c>
      <c r="N2933">
        <v>2</v>
      </c>
      <c r="O2933" t="s">
        <v>15587</v>
      </c>
      <c r="P2933" t="s">
        <v>15586</v>
      </c>
      <c r="Q2933" t="s">
        <v>15585</v>
      </c>
      <c r="R2933" s="7">
        <v>42948</v>
      </c>
      <c r="S2933" s="8">
        <f t="shared" si="360"/>
        <v>2017</v>
      </c>
      <c r="T2933" s="8">
        <v>2017</v>
      </c>
      <c r="U2933" s="8">
        <f t="shared" si="361"/>
        <v>5</v>
      </c>
      <c r="V2933" s="7">
        <v>42948</v>
      </c>
      <c r="W2933" t="s">
        <v>915</v>
      </c>
      <c r="X2933" s="2">
        <v>2.0579999999999998</v>
      </c>
      <c r="Y2933" s="6">
        <f t="shared" si="366"/>
        <v>5.4937134620004803E-2</v>
      </c>
      <c r="AA2933">
        <v>358711</v>
      </c>
      <c r="AB2933">
        <v>28218</v>
      </c>
      <c r="AC2933">
        <v>13652966</v>
      </c>
      <c r="AD2933" t="s">
        <v>2</v>
      </c>
      <c r="AE2933">
        <v>469</v>
      </c>
      <c r="AF2933">
        <v>2</v>
      </c>
      <c r="AH2933" t="s">
        <v>15584</v>
      </c>
      <c r="AI2933" t="s">
        <v>15583</v>
      </c>
      <c r="AJ2933" t="s">
        <v>15582</v>
      </c>
      <c r="AK2933" t="s">
        <v>15581</v>
      </c>
      <c r="AL2933">
        <v>13</v>
      </c>
      <c r="AM2933" s="5">
        <f t="shared" si="362"/>
        <v>2.6</v>
      </c>
      <c r="AN2933" s="4">
        <f t="shared" si="367"/>
        <v>3.9379023097311627E-3</v>
      </c>
      <c r="AO2933" s="3"/>
      <c r="AP2933">
        <v>1</v>
      </c>
      <c r="AQ2933" t="s">
        <v>1491</v>
      </c>
      <c r="AR2933" t="s">
        <v>1</v>
      </c>
      <c r="AS2933" t="s">
        <v>1490</v>
      </c>
      <c r="AT2933" s="2" t="s">
        <v>0</v>
      </c>
      <c r="AU2933" s="1">
        <f t="shared" si="363"/>
        <v>3.9637364926922705</v>
      </c>
      <c r="AV2933" s="1">
        <f t="shared" si="364"/>
        <v>2.9437518464867982</v>
      </c>
      <c r="AW2933" s="1">
        <f t="shared" si="365"/>
        <v>1.9237672002813253</v>
      </c>
    </row>
    <row r="2934" spans="1:49" x14ac:dyDescent="0.2">
      <c r="A2934">
        <v>2932</v>
      </c>
      <c r="B2934" t="s">
        <v>15580</v>
      </c>
      <c r="C2934" t="s">
        <v>15579</v>
      </c>
      <c r="F2934" t="s">
        <v>15578</v>
      </c>
      <c r="G2934" t="s">
        <v>8</v>
      </c>
      <c r="H2934" t="s">
        <v>7</v>
      </c>
      <c r="I2934" t="s">
        <v>15577</v>
      </c>
      <c r="J2934">
        <v>60081006</v>
      </c>
      <c r="K2934" t="s">
        <v>15576</v>
      </c>
      <c r="L2934" t="s">
        <v>641</v>
      </c>
      <c r="M2934" t="s">
        <v>59</v>
      </c>
      <c r="N2934">
        <v>4</v>
      </c>
      <c r="O2934" t="s">
        <v>15575</v>
      </c>
      <c r="P2934" t="s">
        <v>15574</v>
      </c>
      <c r="Q2934" t="s">
        <v>15573</v>
      </c>
      <c r="R2934" s="7">
        <v>42948</v>
      </c>
      <c r="S2934" s="8">
        <f t="shared" si="360"/>
        <v>2017</v>
      </c>
      <c r="T2934" s="8">
        <v>2017</v>
      </c>
      <c r="U2934" s="8">
        <f t="shared" si="361"/>
        <v>5</v>
      </c>
      <c r="V2934" s="7">
        <v>42948</v>
      </c>
      <c r="W2934" t="s">
        <v>3861</v>
      </c>
      <c r="X2934" s="2">
        <v>2.1840000000000002</v>
      </c>
      <c r="Y2934" s="6">
        <f t="shared" si="366"/>
        <v>5.8300632657964292E-2</v>
      </c>
      <c r="AB2934">
        <v>21100843238</v>
      </c>
      <c r="AC2934" t="s">
        <v>3860</v>
      </c>
      <c r="AD2934" t="s">
        <v>2</v>
      </c>
      <c r="AE2934">
        <v>2</v>
      </c>
      <c r="AF2934">
        <v>8</v>
      </c>
      <c r="AG2934">
        <v>1700073</v>
      </c>
      <c r="AI2934" t="s">
        <v>15572</v>
      </c>
      <c r="AJ2934" t="s">
        <v>15571</v>
      </c>
      <c r="AK2934" t="s">
        <v>15570</v>
      </c>
      <c r="AL2934">
        <v>0</v>
      </c>
      <c r="AM2934" s="5">
        <f t="shared" si="362"/>
        <v>0</v>
      </c>
      <c r="AN2934" s="4">
        <f t="shared" si="367"/>
        <v>0</v>
      </c>
      <c r="AO2934" s="3"/>
      <c r="AP2934">
        <v>0</v>
      </c>
      <c r="AQ2934" t="s">
        <v>301</v>
      </c>
      <c r="AR2934">
        <v>661092</v>
      </c>
      <c r="AS2934" t="s">
        <v>300</v>
      </c>
      <c r="AT2934" s="2">
        <v>7.8479999999999999</v>
      </c>
      <c r="AU2934" s="1">
        <f t="shared" si="363"/>
        <v>4.0810442860574998</v>
      </c>
      <c r="AV2934" s="1">
        <f t="shared" si="364"/>
        <v>2.9150316328982147</v>
      </c>
      <c r="AW2934" s="1">
        <f t="shared" si="365"/>
        <v>1.7490189797389286</v>
      </c>
    </row>
    <row r="2935" spans="1:49" x14ac:dyDescent="0.2">
      <c r="A2935">
        <v>2933</v>
      </c>
      <c r="B2935" t="s">
        <v>15569</v>
      </c>
      <c r="C2935" t="s">
        <v>15568</v>
      </c>
      <c r="F2935" t="s">
        <v>15567</v>
      </c>
      <c r="G2935" t="s">
        <v>8</v>
      </c>
      <c r="H2935" t="s">
        <v>7</v>
      </c>
      <c r="I2935" t="s">
        <v>1853</v>
      </c>
      <c r="J2935">
        <v>60092945</v>
      </c>
      <c r="K2935" t="s">
        <v>507</v>
      </c>
      <c r="L2935" t="s">
        <v>512</v>
      </c>
      <c r="M2935" t="s">
        <v>511</v>
      </c>
      <c r="N2935">
        <v>4</v>
      </c>
      <c r="O2935" t="s">
        <v>15566</v>
      </c>
      <c r="P2935" t="s">
        <v>15565</v>
      </c>
      <c r="Q2935" t="s">
        <v>510</v>
      </c>
      <c r="R2935" s="7">
        <v>42948</v>
      </c>
      <c r="S2935" s="8">
        <f t="shared" si="360"/>
        <v>2017</v>
      </c>
      <c r="T2935" s="8">
        <v>2017</v>
      </c>
      <c r="U2935" s="8">
        <f t="shared" si="361"/>
        <v>5</v>
      </c>
      <c r="V2935" s="7">
        <v>42948</v>
      </c>
      <c r="W2935" t="s">
        <v>3861</v>
      </c>
      <c r="X2935" s="2">
        <v>2.1840000000000002</v>
      </c>
      <c r="Y2935" s="6">
        <f t="shared" si="366"/>
        <v>5.8300632657964292E-2</v>
      </c>
      <c r="AB2935">
        <v>21100843238</v>
      </c>
      <c r="AC2935" t="s">
        <v>3860</v>
      </c>
      <c r="AD2935" t="s">
        <v>2</v>
      </c>
      <c r="AE2935">
        <v>2</v>
      </c>
      <c r="AF2935">
        <v>8</v>
      </c>
      <c r="AG2935">
        <v>1700051</v>
      </c>
      <c r="AI2935" t="s">
        <v>15564</v>
      </c>
      <c r="AJ2935" t="s">
        <v>15563</v>
      </c>
      <c r="AK2935" t="s">
        <v>15562</v>
      </c>
      <c r="AL2935">
        <v>28</v>
      </c>
      <c r="AM2935" s="5">
        <f t="shared" si="362"/>
        <v>5.6</v>
      </c>
      <c r="AN2935" s="4">
        <f t="shared" si="367"/>
        <v>8.4816357440363494E-3</v>
      </c>
      <c r="AO2935" s="3"/>
      <c r="AP2935">
        <v>0</v>
      </c>
      <c r="AQ2935" t="s">
        <v>508</v>
      </c>
      <c r="AR2935" t="s">
        <v>1</v>
      </c>
      <c r="AS2935" t="s">
        <v>507</v>
      </c>
      <c r="AT2935" s="2">
        <v>7.8479999999999999</v>
      </c>
      <c r="AU2935" s="1">
        <f t="shared" si="363"/>
        <v>4.3354933583785904</v>
      </c>
      <c r="AV2935" s="1">
        <f t="shared" si="364"/>
        <v>3.3391134201000323</v>
      </c>
      <c r="AW2935" s="1">
        <f t="shared" si="365"/>
        <v>2.3427334818214729</v>
      </c>
    </row>
    <row r="2936" spans="1:49" x14ac:dyDescent="0.2">
      <c r="A2936">
        <v>2934</v>
      </c>
      <c r="B2936" t="s">
        <v>15561</v>
      </c>
      <c r="C2936" t="s">
        <v>15560</v>
      </c>
      <c r="D2936" t="s">
        <v>15559</v>
      </c>
      <c r="F2936" t="s">
        <v>15558</v>
      </c>
      <c r="G2936" t="s">
        <v>8</v>
      </c>
      <c r="H2936" t="s">
        <v>7</v>
      </c>
      <c r="I2936" t="s">
        <v>15557</v>
      </c>
      <c r="J2936" t="s">
        <v>15556</v>
      </c>
      <c r="K2936" t="s">
        <v>15555</v>
      </c>
      <c r="L2936" t="s">
        <v>15554</v>
      </c>
      <c r="M2936" t="s">
        <v>220</v>
      </c>
      <c r="N2936">
        <v>6</v>
      </c>
      <c r="O2936" t="s">
        <v>15553</v>
      </c>
      <c r="P2936" t="s">
        <v>15552</v>
      </c>
      <c r="Q2936" t="s">
        <v>15551</v>
      </c>
      <c r="R2936" s="7">
        <v>42948</v>
      </c>
      <c r="S2936" s="8">
        <f t="shared" si="360"/>
        <v>2017</v>
      </c>
      <c r="T2936" s="8">
        <v>2017</v>
      </c>
      <c r="U2936" s="8">
        <f t="shared" si="361"/>
        <v>5</v>
      </c>
      <c r="V2936" s="7">
        <v>42948</v>
      </c>
      <c r="W2936" t="s">
        <v>3013</v>
      </c>
      <c r="X2936" s="2">
        <v>0.13300000000000001</v>
      </c>
      <c r="Y2936" s="6">
        <f t="shared" si="366"/>
        <v>3.5503590400683379E-3</v>
      </c>
      <c r="AA2936">
        <v>10058885</v>
      </c>
      <c r="AB2936">
        <v>4700153604</v>
      </c>
      <c r="AC2936">
        <v>22105123</v>
      </c>
      <c r="AD2936" t="s">
        <v>2</v>
      </c>
      <c r="AE2936">
        <v>24</v>
      </c>
      <c r="AF2936">
        <v>4</v>
      </c>
      <c r="AH2936" s="9">
        <v>42278</v>
      </c>
      <c r="AI2936" t="s">
        <v>15550</v>
      </c>
      <c r="AJ2936" t="s">
        <v>15549</v>
      </c>
      <c r="AK2936" t="s">
        <v>15548</v>
      </c>
      <c r="AL2936">
        <v>4</v>
      </c>
      <c r="AM2936" s="5">
        <f t="shared" si="362"/>
        <v>0.8</v>
      </c>
      <c r="AN2936" s="4">
        <f t="shared" si="367"/>
        <v>1.2116622491480501E-3</v>
      </c>
      <c r="AO2936" s="3"/>
      <c r="AP2936">
        <v>0</v>
      </c>
      <c r="AQ2936" t="s">
        <v>18</v>
      </c>
      <c r="AR2936" t="s">
        <v>15547</v>
      </c>
      <c r="AS2936" t="s">
        <v>17</v>
      </c>
      <c r="AT2936" s="2" t="s">
        <v>0</v>
      </c>
      <c r="AU2936" s="1">
        <f t="shared" si="363"/>
        <v>0.28487500027922513</v>
      </c>
      <c r="AV2936" s="1">
        <f t="shared" si="364"/>
        <v>0.23810106446081938</v>
      </c>
      <c r="AW2936" s="1">
        <f t="shared" si="365"/>
        <v>0.19132712864241364</v>
      </c>
    </row>
    <row r="2937" spans="1:49" x14ac:dyDescent="0.2">
      <c r="A2937">
        <v>2935</v>
      </c>
      <c r="B2937" t="s">
        <v>15546</v>
      </c>
      <c r="C2937" t="s">
        <v>15545</v>
      </c>
      <c r="F2937" t="s">
        <v>15544</v>
      </c>
      <c r="G2937" t="s">
        <v>8</v>
      </c>
      <c r="H2937" t="s">
        <v>7</v>
      </c>
      <c r="I2937" t="s">
        <v>15543</v>
      </c>
      <c r="N2937">
        <v>1</v>
      </c>
      <c r="O2937" t="s">
        <v>15542</v>
      </c>
      <c r="P2937">
        <v>7101744879</v>
      </c>
      <c r="R2937" s="7">
        <v>42948</v>
      </c>
      <c r="S2937" s="8">
        <f t="shared" si="360"/>
        <v>2017</v>
      </c>
      <c r="T2937" s="8">
        <v>2017</v>
      </c>
      <c r="U2937" s="8">
        <f t="shared" si="361"/>
        <v>5</v>
      </c>
      <c r="V2937" s="7" t="s">
        <v>15541</v>
      </c>
      <c r="W2937" t="s">
        <v>15540</v>
      </c>
      <c r="X2937" s="2">
        <v>0.52500000000000002</v>
      </c>
      <c r="Y2937" s="6">
        <f t="shared" si="366"/>
        <v>1.4014575158164492E-2</v>
      </c>
      <c r="AB2937">
        <v>19700170905</v>
      </c>
      <c r="AC2937">
        <v>19416911</v>
      </c>
      <c r="AD2937" t="s">
        <v>2</v>
      </c>
      <c r="AE2937">
        <v>10</v>
      </c>
      <c r="AF2937">
        <v>2</v>
      </c>
      <c r="AI2937" t="s">
        <v>15539</v>
      </c>
      <c r="AJ2937" t="s">
        <v>15538</v>
      </c>
      <c r="AK2937" t="s">
        <v>15537</v>
      </c>
      <c r="AL2937">
        <v>1</v>
      </c>
      <c r="AM2937" s="5">
        <f t="shared" si="362"/>
        <v>0.2</v>
      </c>
      <c r="AN2937" s="4">
        <f t="shared" si="367"/>
        <v>3.0291556228701253E-4</v>
      </c>
      <c r="AO2937" s="3"/>
      <c r="AP2937">
        <v>0</v>
      </c>
      <c r="AR2937" t="s">
        <v>1</v>
      </c>
      <c r="AT2937" s="2" t="s">
        <v>0</v>
      </c>
      <c r="AU2937" s="1">
        <f t="shared" si="363"/>
        <v>0.9901077279401248</v>
      </c>
      <c r="AV2937" s="1">
        <f t="shared" si="364"/>
        <v>0.71587453602257523</v>
      </c>
      <c r="AW2937" s="1">
        <f t="shared" si="365"/>
        <v>0.44164134410502565</v>
      </c>
    </row>
    <row r="2938" spans="1:49" x14ac:dyDescent="0.2">
      <c r="A2938">
        <v>2936</v>
      </c>
      <c r="B2938" t="s">
        <v>15536</v>
      </c>
      <c r="C2938" t="s">
        <v>15535</v>
      </c>
      <c r="F2938" t="s">
        <v>15534</v>
      </c>
      <c r="G2938" t="s">
        <v>8</v>
      </c>
      <c r="H2938" t="s">
        <v>7</v>
      </c>
      <c r="I2938" t="s">
        <v>15533</v>
      </c>
      <c r="J2938">
        <v>60122180</v>
      </c>
      <c r="K2938" t="s">
        <v>15532</v>
      </c>
      <c r="L2938" t="s">
        <v>15531</v>
      </c>
      <c r="M2938" t="s">
        <v>15530</v>
      </c>
      <c r="N2938">
        <v>1</v>
      </c>
      <c r="O2938" t="s">
        <v>15529</v>
      </c>
      <c r="P2938">
        <v>55954149000</v>
      </c>
      <c r="Q2938">
        <v>60122180</v>
      </c>
      <c r="R2938" s="7">
        <v>42948</v>
      </c>
      <c r="S2938" s="8">
        <f t="shared" si="360"/>
        <v>2017</v>
      </c>
      <c r="T2938" s="8">
        <v>2017</v>
      </c>
      <c r="U2938" s="8">
        <f t="shared" si="361"/>
        <v>5</v>
      </c>
      <c r="V2938" s="7">
        <v>42948</v>
      </c>
      <c r="W2938" t="s">
        <v>15528</v>
      </c>
      <c r="X2938" s="2">
        <v>0.13600000000000001</v>
      </c>
      <c r="Y2938" s="6">
        <f t="shared" si="366"/>
        <v>3.6304423266864208E-3</v>
      </c>
      <c r="AA2938">
        <v>23520965</v>
      </c>
      <c r="AB2938">
        <v>21100324717</v>
      </c>
      <c r="AC2938">
        <v>23520973</v>
      </c>
      <c r="AD2938" t="s">
        <v>2</v>
      </c>
      <c r="AE2938">
        <v>10</v>
      </c>
      <c r="AF2938">
        <v>2</v>
      </c>
      <c r="AH2938" t="s">
        <v>436</v>
      </c>
      <c r="AI2938" t="s">
        <v>15527</v>
      </c>
      <c r="AJ2938" t="s">
        <v>15526</v>
      </c>
      <c r="AK2938" t="s">
        <v>15525</v>
      </c>
      <c r="AL2938">
        <v>0</v>
      </c>
      <c r="AM2938" s="5">
        <f t="shared" si="362"/>
        <v>0</v>
      </c>
      <c r="AN2938" s="4">
        <f t="shared" si="367"/>
        <v>0</v>
      </c>
      <c r="AO2938" s="3"/>
      <c r="AP2938">
        <v>0</v>
      </c>
      <c r="AR2938" t="s">
        <v>1</v>
      </c>
      <c r="AT2938" s="2" t="s">
        <v>0</v>
      </c>
      <c r="AU2938" s="1">
        <f t="shared" si="363"/>
        <v>0.25413096286804943</v>
      </c>
      <c r="AV2938" s="1">
        <f t="shared" si="364"/>
        <v>0.18152211633432103</v>
      </c>
      <c r="AW2938" s="1">
        <f t="shared" si="365"/>
        <v>0.10891326980059261</v>
      </c>
    </row>
    <row r="2939" spans="1:49" x14ac:dyDescent="0.2">
      <c r="A2939">
        <v>2937</v>
      </c>
      <c r="B2939" t="s">
        <v>15524</v>
      </c>
      <c r="C2939" t="s">
        <v>15523</v>
      </c>
      <c r="F2939" t="s">
        <v>15522</v>
      </c>
      <c r="G2939" t="s">
        <v>8</v>
      </c>
      <c r="H2939" t="s">
        <v>7</v>
      </c>
      <c r="I2939" t="s">
        <v>15521</v>
      </c>
      <c r="J2939">
        <v>60016775</v>
      </c>
      <c r="K2939" t="s">
        <v>2396</v>
      </c>
      <c r="L2939" t="s">
        <v>1038</v>
      </c>
      <c r="M2939" t="s">
        <v>322</v>
      </c>
      <c r="N2939">
        <v>4</v>
      </c>
      <c r="O2939" t="s">
        <v>15520</v>
      </c>
      <c r="P2939" t="s">
        <v>15519</v>
      </c>
      <c r="Q2939" t="s">
        <v>3586</v>
      </c>
      <c r="R2939" s="7">
        <v>42948</v>
      </c>
      <c r="S2939" s="8">
        <f t="shared" si="360"/>
        <v>2017</v>
      </c>
      <c r="T2939" s="8">
        <v>2017</v>
      </c>
      <c r="U2939" s="8">
        <f t="shared" si="361"/>
        <v>5</v>
      </c>
      <c r="V2939" s="7">
        <v>42948</v>
      </c>
      <c r="W2939" t="s">
        <v>1398</v>
      </c>
      <c r="X2939" s="2">
        <v>0.253</v>
      </c>
      <c r="Y2939" s="6">
        <f t="shared" si="366"/>
        <v>6.75369050479165E-3</v>
      </c>
      <c r="AA2939">
        <v>20395086</v>
      </c>
      <c r="AB2939">
        <v>21100331506</v>
      </c>
      <c r="AC2939">
        <v>25332929</v>
      </c>
      <c r="AD2939" t="s">
        <v>2</v>
      </c>
      <c r="AE2939">
        <v>7</v>
      </c>
      <c r="AF2939">
        <v>4</v>
      </c>
      <c r="AH2939" t="s">
        <v>15518</v>
      </c>
      <c r="AI2939" t="s">
        <v>15517</v>
      </c>
      <c r="AJ2939" t="s">
        <v>15516</v>
      </c>
      <c r="AK2939" t="s">
        <v>15515</v>
      </c>
      <c r="AL2939">
        <v>1</v>
      </c>
      <c r="AM2939" s="5">
        <f t="shared" si="362"/>
        <v>0.2</v>
      </c>
      <c r="AN2939" s="4">
        <f t="shared" si="367"/>
        <v>3.0291556228701253E-4</v>
      </c>
      <c r="AO2939" s="3"/>
      <c r="AP2939">
        <v>0</v>
      </c>
      <c r="AR2939" t="s">
        <v>1</v>
      </c>
      <c r="AT2939" s="2" t="s">
        <v>0</v>
      </c>
      <c r="AU2939" s="1">
        <f t="shared" si="363"/>
        <v>0.48184580220402579</v>
      </c>
      <c r="AV2939" s="1">
        <f t="shared" si="364"/>
        <v>0.35283030335393317</v>
      </c>
      <c r="AW2939" s="1">
        <f t="shared" si="365"/>
        <v>0.22381480450384036</v>
      </c>
    </row>
    <row r="2940" spans="1:49" x14ac:dyDescent="0.2">
      <c r="A2940">
        <v>2938</v>
      </c>
      <c r="B2940" t="s">
        <v>15514</v>
      </c>
      <c r="C2940" t="s">
        <v>15513</v>
      </c>
      <c r="F2940" t="s">
        <v>15512</v>
      </c>
      <c r="G2940" t="s">
        <v>8</v>
      </c>
      <c r="H2940" t="s">
        <v>7</v>
      </c>
      <c r="I2940" t="s">
        <v>4076</v>
      </c>
      <c r="J2940">
        <v>60010499</v>
      </c>
      <c r="K2940" t="s">
        <v>1850</v>
      </c>
      <c r="L2940" t="s">
        <v>1849</v>
      </c>
      <c r="M2940" t="s">
        <v>506</v>
      </c>
      <c r="N2940">
        <v>2</v>
      </c>
      <c r="O2940" t="s">
        <v>4075</v>
      </c>
      <c r="P2940" t="s">
        <v>4074</v>
      </c>
      <c r="Q2940" t="s">
        <v>1846</v>
      </c>
      <c r="R2940" s="7">
        <v>42948</v>
      </c>
      <c r="S2940" s="8">
        <f t="shared" si="360"/>
        <v>2017</v>
      </c>
      <c r="T2940" s="8">
        <v>2017</v>
      </c>
      <c r="U2940" s="8">
        <f t="shared" si="361"/>
        <v>5</v>
      </c>
      <c r="V2940" s="7">
        <v>42948</v>
      </c>
      <c r="W2940" t="s">
        <v>1398</v>
      </c>
      <c r="X2940" s="2">
        <v>0.253</v>
      </c>
      <c r="Y2940" s="6">
        <f t="shared" si="366"/>
        <v>6.75369050479165E-3</v>
      </c>
      <c r="AA2940">
        <v>20395086</v>
      </c>
      <c r="AB2940">
        <v>21100331506</v>
      </c>
      <c r="AC2940">
        <v>25332929</v>
      </c>
      <c r="AD2940" t="s">
        <v>2</v>
      </c>
      <c r="AE2940">
        <v>7</v>
      </c>
      <c r="AF2940">
        <v>4</v>
      </c>
      <c r="AH2940" t="s">
        <v>15511</v>
      </c>
      <c r="AI2940" t="s">
        <v>15510</v>
      </c>
      <c r="AJ2940" t="s">
        <v>15509</v>
      </c>
      <c r="AK2940" t="s">
        <v>15508</v>
      </c>
      <c r="AL2940">
        <v>2</v>
      </c>
      <c r="AM2940" s="5">
        <f t="shared" si="362"/>
        <v>0.4</v>
      </c>
      <c r="AN2940" s="4">
        <f t="shared" si="367"/>
        <v>6.0583112457402507E-4</v>
      </c>
      <c r="AO2940" s="3"/>
      <c r="AP2940">
        <v>0</v>
      </c>
      <c r="AR2940" t="s">
        <v>1</v>
      </c>
      <c r="AT2940" s="2" t="s">
        <v>0</v>
      </c>
      <c r="AU2940" s="1">
        <f t="shared" si="363"/>
        <v>0.49093326907263624</v>
      </c>
      <c r="AV2940" s="1">
        <f t="shared" si="364"/>
        <v>0.36797608146828376</v>
      </c>
      <c r="AW2940" s="1">
        <f t="shared" si="365"/>
        <v>0.24501889386393125</v>
      </c>
    </row>
    <row r="2941" spans="1:49" x14ac:dyDescent="0.2">
      <c r="A2941">
        <v>2939</v>
      </c>
      <c r="B2941" t="s">
        <v>15507</v>
      </c>
      <c r="C2941" t="s">
        <v>15506</v>
      </c>
      <c r="F2941" t="s">
        <v>15505</v>
      </c>
      <c r="G2941" t="s">
        <v>8</v>
      </c>
      <c r="H2941" t="s">
        <v>7</v>
      </c>
      <c r="I2941" t="s">
        <v>5978</v>
      </c>
      <c r="J2941" t="s">
        <v>15504</v>
      </c>
      <c r="K2941" t="s">
        <v>15503</v>
      </c>
      <c r="L2941" t="s">
        <v>15502</v>
      </c>
      <c r="M2941" t="s">
        <v>1925</v>
      </c>
      <c r="N2941">
        <v>1</v>
      </c>
      <c r="O2941" t="s">
        <v>15501</v>
      </c>
      <c r="P2941">
        <v>57211771662</v>
      </c>
      <c r="Q2941" t="s">
        <v>15500</v>
      </c>
      <c r="R2941" s="7">
        <v>42948</v>
      </c>
      <c r="S2941" s="8">
        <f t="shared" si="360"/>
        <v>2017</v>
      </c>
      <c r="T2941" s="8">
        <v>2017</v>
      </c>
      <c r="U2941" s="8">
        <f t="shared" si="361"/>
        <v>5</v>
      </c>
      <c r="V2941" s="7">
        <v>42948</v>
      </c>
      <c r="W2941" t="s">
        <v>1398</v>
      </c>
      <c r="X2941" s="2">
        <v>0.253</v>
      </c>
      <c r="Y2941" s="6">
        <f t="shared" si="366"/>
        <v>6.75369050479165E-3</v>
      </c>
      <c r="AA2941">
        <v>20395086</v>
      </c>
      <c r="AB2941">
        <v>21100331506</v>
      </c>
      <c r="AC2941">
        <v>25332929</v>
      </c>
      <c r="AD2941" t="s">
        <v>2</v>
      </c>
      <c r="AE2941">
        <v>7</v>
      </c>
      <c r="AF2941">
        <v>4</v>
      </c>
      <c r="AH2941" t="s">
        <v>2693</v>
      </c>
      <c r="AI2941" t="s">
        <v>15499</v>
      </c>
      <c r="AJ2941" t="s">
        <v>15498</v>
      </c>
      <c r="AK2941" t="s">
        <v>15497</v>
      </c>
      <c r="AL2941">
        <v>10</v>
      </c>
      <c r="AM2941" s="5">
        <f t="shared" si="362"/>
        <v>2</v>
      </c>
      <c r="AN2941" s="4">
        <f t="shared" si="367"/>
        <v>3.0291556228701248E-3</v>
      </c>
      <c r="AO2941" s="3"/>
      <c r="AP2941">
        <v>0</v>
      </c>
      <c r="AR2941" t="s">
        <v>1</v>
      </c>
      <c r="AT2941" s="2" t="s">
        <v>0</v>
      </c>
      <c r="AU2941" s="1">
        <f t="shared" si="363"/>
        <v>0.56363300402151928</v>
      </c>
      <c r="AV2941" s="1">
        <f t="shared" si="364"/>
        <v>0.48914230638308875</v>
      </c>
      <c r="AW2941" s="1">
        <f t="shared" si="365"/>
        <v>0.41465160874465823</v>
      </c>
    </row>
    <row r="2942" spans="1:49" x14ac:dyDescent="0.2">
      <c r="A2942">
        <v>2940</v>
      </c>
      <c r="B2942" t="s">
        <v>15496</v>
      </c>
      <c r="C2942" t="s">
        <v>15495</v>
      </c>
      <c r="F2942" t="s">
        <v>15494</v>
      </c>
      <c r="G2942" t="s">
        <v>8</v>
      </c>
      <c r="H2942" t="s">
        <v>7</v>
      </c>
      <c r="I2942" t="s">
        <v>15493</v>
      </c>
      <c r="J2942">
        <v>60108979</v>
      </c>
      <c r="K2942" t="s">
        <v>15492</v>
      </c>
      <c r="L2942" t="s">
        <v>794</v>
      </c>
      <c r="M2942" t="s">
        <v>10</v>
      </c>
      <c r="N2942">
        <v>2</v>
      </c>
      <c r="O2942" t="s">
        <v>15491</v>
      </c>
      <c r="P2942" t="s">
        <v>15490</v>
      </c>
      <c r="Q2942" t="s">
        <v>15489</v>
      </c>
      <c r="R2942" s="7">
        <v>42948</v>
      </c>
      <c r="S2942" s="8">
        <f t="shared" si="360"/>
        <v>2017</v>
      </c>
      <c r="T2942" s="8">
        <v>2017</v>
      </c>
      <c r="U2942" s="8">
        <f t="shared" si="361"/>
        <v>5</v>
      </c>
      <c r="V2942" s="7">
        <v>42948</v>
      </c>
      <c r="W2942" t="s">
        <v>1398</v>
      </c>
      <c r="X2942" s="2">
        <v>0.253</v>
      </c>
      <c r="Y2942" s="6">
        <f t="shared" si="366"/>
        <v>6.75369050479165E-3</v>
      </c>
      <c r="AA2942">
        <v>20395086</v>
      </c>
      <c r="AB2942">
        <v>21100331506</v>
      </c>
      <c r="AC2942">
        <v>25332929</v>
      </c>
      <c r="AD2942" t="s">
        <v>2</v>
      </c>
      <c r="AE2942">
        <v>7</v>
      </c>
      <c r="AF2942">
        <v>4</v>
      </c>
      <c r="AH2942" t="s">
        <v>15488</v>
      </c>
      <c r="AI2942" t="s">
        <v>15487</v>
      </c>
      <c r="AJ2942" t="s">
        <v>15486</v>
      </c>
      <c r="AK2942" t="s">
        <v>15485</v>
      </c>
      <c r="AL2942">
        <v>5</v>
      </c>
      <c r="AM2942" s="5">
        <f t="shared" si="362"/>
        <v>1</v>
      </c>
      <c r="AN2942" s="4">
        <f t="shared" si="367"/>
        <v>1.5145778114350624E-3</v>
      </c>
      <c r="AO2942" s="3"/>
      <c r="AP2942">
        <v>0</v>
      </c>
      <c r="AR2942" t="s">
        <v>1</v>
      </c>
      <c r="AT2942" s="2" t="s">
        <v>0</v>
      </c>
      <c r="AU2942" s="1">
        <f t="shared" si="363"/>
        <v>0.51819566967846731</v>
      </c>
      <c r="AV2942" s="1">
        <f t="shared" si="364"/>
        <v>0.41341341581133562</v>
      </c>
      <c r="AW2942" s="1">
        <f t="shared" si="365"/>
        <v>0.30863116194420387</v>
      </c>
    </row>
    <row r="2943" spans="1:49" x14ac:dyDescent="0.2">
      <c r="A2943">
        <v>2941</v>
      </c>
      <c r="B2943" t="s">
        <v>15484</v>
      </c>
      <c r="C2943" t="s">
        <v>15483</v>
      </c>
      <c r="F2943" t="s">
        <v>15482</v>
      </c>
      <c r="G2943" t="s">
        <v>8</v>
      </c>
      <c r="H2943" t="s">
        <v>7</v>
      </c>
      <c r="I2943" t="s">
        <v>1795</v>
      </c>
      <c r="J2943" t="s">
        <v>3814</v>
      </c>
      <c r="K2943" t="s">
        <v>3813</v>
      </c>
      <c r="L2943" t="s">
        <v>3812</v>
      </c>
      <c r="M2943" t="s">
        <v>20</v>
      </c>
      <c r="N2943">
        <v>6</v>
      </c>
      <c r="O2943" t="s">
        <v>15481</v>
      </c>
      <c r="P2943" t="s">
        <v>15480</v>
      </c>
      <c r="Q2943" t="s">
        <v>15479</v>
      </c>
      <c r="R2943" s="7">
        <v>42948</v>
      </c>
      <c r="S2943" s="8">
        <f t="shared" si="360"/>
        <v>2017</v>
      </c>
      <c r="T2943" s="8">
        <v>2017</v>
      </c>
      <c r="U2943" s="8">
        <f t="shared" si="361"/>
        <v>5</v>
      </c>
      <c r="V2943" s="7">
        <v>42948</v>
      </c>
      <c r="W2943" t="s">
        <v>15478</v>
      </c>
      <c r="X2943" s="2">
        <v>0.42799999999999999</v>
      </c>
      <c r="Y2943" s="6">
        <f t="shared" si="366"/>
        <v>1.1425215557513147E-2</v>
      </c>
      <c r="AA2943">
        <v>10070214</v>
      </c>
      <c r="AB2943">
        <v>25522</v>
      </c>
      <c r="AC2943">
        <v>18787606</v>
      </c>
      <c r="AD2943" t="s">
        <v>2</v>
      </c>
      <c r="AE2943">
        <v>22</v>
      </c>
      <c r="AF2943">
        <v>4</v>
      </c>
      <c r="AG2943">
        <v>7986938</v>
      </c>
      <c r="AH2943" t="s">
        <v>15477</v>
      </c>
      <c r="AI2943" t="s">
        <v>15476</v>
      </c>
      <c r="AJ2943" t="s">
        <v>15475</v>
      </c>
      <c r="AK2943" t="s">
        <v>15474</v>
      </c>
      <c r="AL2943">
        <v>9</v>
      </c>
      <c r="AM2943" s="5">
        <f t="shared" si="362"/>
        <v>1.8</v>
      </c>
      <c r="AN2943" s="4">
        <f t="shared" si="367"/>
        <v>2.7262400605831123E-3</v>
      </c>
      <c r="AO2943" s="3"/>
      <c r="AP2943">
        <v>1</v>
      </c>
      <c r="AQ2943" t="s">
        <v>18</v>
      </c>
      <c r="AR2943" t="s">
        <v>15473</v>
      </c>
      <c r="AS2943" t="s">
        <v>17</v>
      </c>
      <c r="AT2943" s="2">
        <v>2.016</v>
      </c>
      <c r="AU2943" s="1">
        <f t="shared" si="363"/>
        <v>0.88155229084341358</v>
      </c>
      <c r="AV2943" s="1">
        <f t="shared" si="364"/>
        <v>0.70757278090481301</v>
      </c>
      <c r="AW2943" s="1">
        <f t="shared" si="365"/>
        <v>0.53359327096621223</v>
      </c>
    </row>
    <row r="2944" spans="1:49" x14ac:dyDescent="0.2">
      <c r="A2944">
        <v>2942</v>
      </c>
      <c r="B2944" t="s">
        <v>15472</v>
      </c>
      <c r="C2944" t="s">
        <v>15471</v>
      </c>
      <c r="F2944" t="s">
        <v>15470</v>
      </c>
      <c r="G2944" t="s">
        <v>8</v>
      </c>
      <c r="H2944" t="s">
        <v>7</v>
      </c>
      <c r="I2944" t="s">
        <v>15469</v>
      </c>
      <c r="J2944">
        <v>60009477</v>
      </c>
      <c r="K2944" t="s">
        <v>15460</v>
      </c>
      <c r="L2944" t="s">
        <v>15468</v>
      </c>
      <c r="M2944" t="s">
        <v>97</v>
      </c>
      <c r="N2944">
        <v>2</v>
      </c>
      <c r="O2944" t="s">
        <v>15467</v>
      </c>
      <c r="P2944" t="s">
        <v>15466</v>
      </c>
      <c r="Q2944" t="s">
        <v>15465</v>
      </c>
      <c r="R2944" s="7">
        <v>42948</v>
      </c>
      <c r="S2944" s="8">
        <f t="shared" si="360"/>
        <v>2017</v>
      </c>
      <c r="T2944" s="8">
        <v>2017</v>
      </c>
      <c r="U2944" s="8">
        <f t="shared" si="361"/>
        <v>5</v>
      </c>
      <c r="V2944" s="7">
        <v>42948</v>
      </c>
      <c r="W2944" t="s">
        <v>4111</v>
      </c>
      <c r="X2944" s="2">
        <v>0.19400000000000001</v>
      </c>
      <c r="Y2944" s="6">
        <f t="shared" si="366"/>
        <v>5.1787192013026881E-3</v>
      </c>
      <c r="AA2944" t="s">
        <v>4110</v>
      </c>
      <c r="AB2944">
        <v>19798</v>
      </c>
      <c r="AC2944">
        <v>21623236</v>
      </c>
      <c r="AD2944" t="s">
        <v>2</v>
      </c>
      <c r="AE2944">
        <v>127</v>
      </c>
      <c r="AF2944">
        <v>2</v>
      </c>
      <c r="AH2944" t="s">
        <v>15464</v>
      </c>
      <c r="AI2944" t="s">
        <v>15463</v>
      </c>
      <c r="AJ2944" t="s">
        <v>15462</v>
      </c>
      <c r="AK2944" t="s">
        <v>15461</v>
      </c>
      <c r="AL2944">
        <v>1</v>
      </c>
      <c r="AM2944" s="5">
        <f t="shared" si="362"/>
        <v>0.2</v>
      </c>
      <c r="AN2944" s="4">
        <f t="shared" si="367"/>
        <v>3.0291556228701253E-4</v>
      </c>
      <c r="AO2944" s="3"/>
      <c r="AP2944">
        <v>0</v>
      </c>
      <c r="AR2944" t="s">
        <v>1</v>
      </c>
      <c r="AS2944" t="s">
        <v>15460</v>
      </c>
      <c r="AT2944" s="2">
        <v>0.35899999999999999</v>
      </c>
      <c r="AU2944" s="1">
        <f t="shared" si="363"/>
        <v>0.37159781095979849</v>
      </c>
      <c r="AV2944" s="1">
        <f t="shared" si="364"/>
        <v>0.27408173817948506</v>
      </c>
      <c r="AW2944" s="1">
        <f t="shared" si="365"/>
        <v>0.17656566539917151</v>
      </c>
    </row>
    <row r="2945" spans="1:49" x14ac:dyDescent="0.2">
      <c r="A2945">
        <v>2943</v>
      </c>
      <c r="B2945" t="s">
        <v>15459</v>
      </c>
      <c r="C2945" t="s">
        <v>15458</v>
      </c>
      <c r="F2945" t="s">
        <v>15457</v>
      </c>
      <c r="G2945" t="s">
        <v>8</v>
      </c>
      <c r="H2945" t="s">
        <v>7</v>
      </c>
      <c r="I2945" t="s">
        <v>15456</v>
      </c>
      <c r="J2945" t="s">
        <v>6062</v>
      </c>
      <c r="K2945" t="s">
        <v>6061</v>
      </c>
      <c r="L2945" t="s">
        <v>2122</v>
      </c>
      <c r="M2945" t="s">
        <v>417</v>
      </c>
      <c r="N2945">
        <v>6</v>
      </c>
      <c r="O2945" t="s">
        <v>15455</v>
      </c>
      <c r="P2945" t="s">
        <v>15454</v>
      </c>
      <c r="Q2945" t="s">
        <v>15453</v>
      </c>
      <c r="R2945" s="7">
        <v>42948</v>
      </c>
      <c r="S2945" s="8">
        <f t="shared" si="360"/>
        <v>2017</v>
      </c>
      <c r="T2945" s="8">
        <v>2017</v>
      </c>
      <c r="U2945" s="8">
        <f t="shared" si="361"/>
        <v>5</v>
      </c>
      <c r="V2945" s="7">
        <v>42948</v>
      </c>
      <c r="W2945" t="s">
        <v>3461</v>
      </c>
      <c r="X2945" s="2">
        <v>0.29499999999999998</v>
      </c>
      <c r="Y2945" s="6">
        <f t="shared" si="366"/>
        <v>7.8748565174448087E-3</v>
      </c>
      <c r="AA2945">
        <v>12256463</v>
      </c>
      <c r="AB2945">
        <v>24783</v>
      </c>
      <c r="AC2945">
        <v>22337326</v>
      </c>
      <c r="AD2945" t="s">
        <v>2</v>
      </c>
      <c r="AE2945">
        <v>39</v>
      </c>
      <c r="AF2945">
        <v>4</v>
      </c>
      <c r="AH2945" t="s">
        <v>15452</v>
      </c>
      <c r="AI2945" t="s">
        <v>15451</v>
      </c>
      <c r="AJ2945" t="s">
        <v>15450</v>
      </c>
      <c r="AK2945" t="s">
        <v>15449</v>
      </c>
      <c r="AL2945">
        <v>4</v>
      </c>
      <c r="AM2945" s="5">
        <f t="shared" si="362"/>
        <v>0.8</v>
      </c>
      <c r="AN2945" s="4">
        <f t="shared" si="367"/>
        <v>1.2116622491480501E-3</v>
      </c>
      <c r="AO2945" s="3"/>
      <c r="AP2945">
        <v>1</v>
      </c>
      <c r="AR2945" t="s">
        <v>15448</v>
      </c>
      <c r="AT2945" s="2">
        <v>1.347</v>
      </c>
      <c r="AU2945" s="1">
        <f t="shared" si="363"/>
        <v>0.58758982369557811</v>
      </c>
      <c r="AV2945" s="1">
        <f t="shared" si="364"/>
        <v>0.45432593832964291</v>
      </c>
      <c r="AW2945" s="1">
        <f t="shared" si="365"/>
        <v>0.32106205296370777</v>
      </c>
    </row>
    <row r="2946" spans="1:49" x14ac:dyDescent="0.2">
      <c r="A2946">
        <v>2944</v>
      </c>
      <c r="B2946" t="s">
        <v>15447</v>
      </c>
      <c r="C2946" t="s">
        <v>15446</v>
      </c>
      <c r="F2946" t="s">
        <v>15445</v>
      </c>
      <c r="G2946" t="s">
        <v>8</v>
      </c>
      <c r="H2946" t="s">
        <v>7</v>
      </c>
      <c r="I2946" t="s">
        <v>15444</v>
      </c>
      <c r="J2946">
        <v>60009962</v>
      </c>
      <c r="K2946" t="s">
        <v>15443</v>
      </c>
      <c r="L2946" t="s">
        <v>15442</v>
      </c>
      <c r="M2946" t="s">
        <v>453</v>
      </c>
      <c r="N2946">
        <v>2</v>
      </c>
      <c r="O2946" t="s">
        <v>15441</v>
      </c>
      <c r="P2946" t="s">
        <v>15440</v>
      </c>
      <c r="Q2946" t="s">
        <v>15439</v>
      </c>
      <c r="R2946" s="7">
        <v>42948</v>
      </c>
      <c r="S2946" s="8">
        <f t="shared" ref="S2946:S3009" si="368">YEAR(R2946)</f>
        <v>2017</v>
      </c>
      <c r="T2946" s="8">
        <v>2017</v>
      </c>
      <c r="U2946" s="8">
        <f t="shared" ref="U2946:U3009" si="369">2022-T2946</f>
        <v>5</v>
      </c>
      <c r="V2946" s="7">
        <v>42948</v>
      </c>
      <c r="W2946" t="s">
        <v>3461</v>
      </c>
      <c r="X2946" s="2">
        <v>0.29499999999999998</v>
      </c>
      <c r="Y2946" s="6">
        <f t="shared" si="366"/>
        <v>7.8748565174448087E-3</v>
      </c>
      <c r="AA2946">
        <v>12256463</v>
      </c>
      <c r="AB2946">
        <v>24783</v>
      </c>
      <c r="AC2946">
        <v>22337326</v>
      </c>
      <c r="AD2946" t="s">
        <v>2</v>
      </c>
      <c r="AE2946">
        <v>39</v>
      </c>
      <c r="AF2946">
        <v>4</v>
      </c>
      <c r="AH2946" t="s">
        <v>15438</v>
      </c>
      <c r="AI2946" t="s">
        <v>15437</v>
      </c>
      <c r="AJ2946" t="s">
        <v>15436</v>
      </c>
      <c r="AK2946" t="s">
        <v>15435</v>
      </c>
      <c r="AL2946">
        <v>11</v>
      </c>
      <c r="AM2946" s="5">
        <f t="shared" ref="AM2946:AM3009" si="370">AL2946/U2946</f>
        <v>2.2000000000000002</v>
      </c>
      <c r="AN2946" s="4">
        <f t="shared" si="367"/>
        <v>3.3320711851571377E-3</v>
      </c>
      <c r="AO2946" s="3"/>
      <c r="AP2946">
        <v>1</v>
      </c>
      <c r="AR2946" t="s">
        <v>1</v>
      </c>
      <c r="AT2946" s="2">
        <v>1.347</v>
      </c>
      <c r="AU2946" s="1">
        <f t="shared" ref="AU2946:AU3009" si="371">(Y2946*0.7+AN2946*0.3)*100</f>
        <v>0.65120209177585064</v>
      </c>
      <c r="AV2946" s="1">
        <f t="shared" ref="AV2946:AV3009" si="372">(Y2946*0.5+AN2946*0.5)*100</f>
        <v>0.56034638513009738</v>
      </c>
      <c r="AW2946" s="1">
        <f t="shared" ref="AW2946:AW3009" si="373">(Y2946*0.3+AN2946*0.7)*100</f>
        <v>0.46949067848434389</v>
      </c>
    </row>
    <row r="2947" spans="1:49" x14ac:dyDescent="0.2">
      <c r="A2947">
        <v>2945</v>
      </c>
      <c r="B2947" t="s">
        <v>15434</v>
      </c>
      <c r="C2947" t="s">
        <v>15433</v>
      </c>
      <c r="E2947">
        <v>28338901</v>
      </c>
      <c r="F2947" t="s">
        <v>15432</v>
      </c>
      <c r="G2947" t="s">
        <v>8</v>
      </c>
      <c r="H2947" t="s">
        <v>7</v>
      </c>
      <c r="I2947" t="s">
        <v>15431</v>
      </c>
      <c r="J2947" t="s">
        <v>15430</v>
      </c>
      <c r="K2947" t="s">
        <v>15429</v>
      </c>
      <c r="L2947" t="s">
        <v>15428</v>
      </c>
      <c r="M2947" t="s">
        <v>244</v>
      </c>
      <c r="N2947">
        <v>7</v>
      </c>
      <c r="O2947" t="s">
        <v>15427</v>
      </c>
      <c r="P2947" t="s">
        <v>15426</v>
      </c>
      <c r="Q2947" t="s">
        <v>15425</v>
      </c>
      <c r="R2947" s="7">
        <v>42948</v>
      </c>
      <c r="S2947" s="8">
        <f t="shared" si="368"/>
        <v>2017</v>
      </c>
      <c r="T2947" s="8">
        <v>2017</v>
      </c>
      <c r="U2947" s="8">
        <f t="shared" si="369"/>
        <v>5</v>
      </c>
      <c r="V2947" s="7">
        <v>42948</v>
      </c>
      <c r="W2947" t="s">
        <v>15424</v>
      </c>
      <c r="X2947" s="2">
        <v>1.647</v>
      </c>
      <c r="Y2947" s="6">
        <f t="shared" ref="Y2947:Y3010" si="374">(X2947-$Z$3)/($Z$2-$Z$3)</f>
        <v>4.3965724353327462E-2</v>
      </c>
      <c r="AA2947">
        <v>13402838</v>
      </c>
      <c r="AB2947">
        <v>17426</v>
      </c>
      <c r="AC2947">
        <v>17561663</v>
      </c>
      <c r="AD2947" t="s">
        <v>2</v>
      </c>
      <c r="AE2947">
        <v>24</v>
      </c>
      <c r="AF2947">
        <v>4</v>
      </c>
      <c r="AH2947" t="s">
        <v>15423</v>
      </c>
      <c r="AI2947" t="s">
        <v>15422</v>
      </c>
      <c r="AJ2947" t="s">
        <v>15421</v>
      </c>
      <c r="AK2947" t="s">
        <v>15420</v>
      </c>
      <c r="AL2947">
        <v>6</v>
      </c>
      <c r="AM2947" s="5">
        <f t="shared" si="370"/>
        <v>1.2</v>
      </c>
      <c r="AN2947" s="4">
        <f t="shared" ref="AN2947:AN3010" si="375">(AM2947-$AO$3)/($AO$2-$AO$3)</f>
        <v>1.8174933737220749E-3</v>
      </c>
      <c r="AO2947" s="3"/>
      <c r="AP2947">
        <v>1</v>
      </c>
      <c r="AQ2947" t="s">
        <v>254</v>
      </c>
      <c r="AR2947" t="s">
        <v>15419</v>
      </c>
      <c r="AS2947" t="s">
        <v>56</v>
      </c>
      <c r="AT2947" s="2">
        <v>4.4580000000000002</v>
      </c>
      <c r="AU2947" s="1">
        <f t="shared" si="371"/>
        <v>3.1321255059445843</v>
      </c>
      <c r="AV2947" s="1">
        <f t="shared" si="372"/>
        <v>2.2891608863524771</v>
      </c>
      <c r="AW2947" s="1">
        <f t="shared" si="373"/>
        <v>1.4461962667603692</v>
      </c>
    </row>
    <row r="2948" spans="1:49" x14ac:dyDescent="0.2">
      <c r="A2948">
        <v>2946</v>
      </c>
      <c r="B2948" t="s">
        <v>15418</v>
      </c>
      <c r="C2948" t="s">
        <v>15417</v>
      </c>
      <c r="D2948" t="s">
        <v>15416</v>
      </c>
      <c r="F2948" t="s">
        <v>15415</v>
      </c>
      <c r="G2948" t="s">
        <v>8</v>
      </c>
      <c r="H2948" t="s">
        <v>7</v>
      </c>
      <c r="I2948" t="s">
        <v>15414</v>
      </c>
      <c r="J2948">
        <v>60021318</v>
      </c>
      <c r="K2948" t="s">
        <v>1568</v>
      </c>
      <c r="L2948" t="s">
        <v>1567</v>
      </c>
      <c r="M2948" t="s">
        <v>10</v>
      </c>
      <c r="N2948">
        <v>3</v>
      </c>
      <c r="O2948" t="s">
        <v>15413</v>
      </c>
      <c r="P2948" t="s">
        <v>15412</v>
      </c>
      <c r="Q2948" t="s">
        <v>1566</v>
      </c>
      <c r="R2948" s="7">
        <v>42948</v>
      </c>
      <c r="S2948" s="8">
        <f t="shared" si="368"/>
        <v>2017</v>
      </c>
      <c r="T2948" s="8">
        <v>2017</v>
      </c>
      <c r="U2948" s="8">
        <f t="shared" si="369"/>
        <v>5</v>
      </c>
      <c r="V2948" s="7">
        <v>42948</v>
      </c>
      <c r="W2948" t="s">
        <v>1649</v>
      </c>
      <c r="X2948" s="2">
        <v>0.80300000000000005</v>
      </c>
      <c r="Y2948" s="6">
        <f t="shared" si="374"/>
        <v>2.1435626384773501E-2</v>
      </c>
      <c r="AB2948">
        <v>21100806003</v>
      </c>
      <c r="AC2948">
        <v>22150986</v>
      </c>
      <c r="AD2948" t="s">
        <v>2</v>
      </c>
      <c r="AE2948">
        <v>20</v>
      </c>
      <c r="AF2948">
        <v>4</v>
      </c>
      <c r="AH2948" t="s">
        <v>15411</v>
      </c>
      <c r="AI2948" t="s">
        <v>15410</v>
      </c>
      <c r="AJ2948" t="s">
        <v>15409</v>
      </c>
      <c r="AK2948" t="s">
        <v>15408</v>
      </c>
      <c r="AL2948">
        <v>8</v>
      </c>
      <c r="AM2948" s="5">
        <f t="shared" si="370"/>
        <v>1.6</v>
      </c>
      <c r="AN2948" s="4">
        <f t="shared" si="375"/>
        <v>2.4233244982961003E-3</v>
      </c>
      <c r="AO2948" s="3"/>
      <c r="AP2948">
        <v>1</v>
      </c>
      <c r="AR2948" t="s">
        <v>1</v>
      </c>
      <c r="AT2948" s="2" t="s">
        <v>0</v>
      </c>
      <c r="AU2948" s="1">
        <f t="shared" si="371"/>
        <v>1.573193581883028</v>
      </c>
      <c r="AV2948" s="1">
        <f t="shared" si="372"/>
        <v>1.19294754415348</v>
      </c>
      <c r="AW2948" s="1">
        <f t="shared" si="373"/>
        <v>0.81270150642393202</v>
      </c>
    </row>
    <row r="2949" spans="1:49" x14ac:dyDescent="0.2">
      <c r="A2949">
        <v>2947</v>
      </c>
      <c r="B2949" t="s">
        <v>15407</v>
      </c>
      <c r="C2949" t="s">
        <v>15406</v>
      </c>
      <c r="F2949" t="s">
        <v>15405</v>
      </c>
      <c r="G2949" t="s">
        <v>8</v>
      </c>
      <c r="H2949" t="s">
        <v>7</v>
      </c>
      <c r="I2949" t="s">
        <v>15404</v>
      </c>
      <c r="J2949" t="s">
        <v>15403</v>
      </c>
      <c r="K2949" t="s">
        <v>15402</v>
      </c>
      <c r="L2949" t="s">
        <v>15401</v>
      </c>
      <c r="M2949" t="s">
        <v>15400</v>
      </c>
      <c r="N2949">
        <v>7</v>
      </c>
      <c r="O2949" t="s">
        <v>15399</v>
      </c>
      <c r="P2949" t="s">
        <v>15398</v>
      </c>
      <c r="Q2949" t="s">
        <v>15397</v>
      </c>
      <c r="R2949" s="7">
        <v>42948</v>
      </c>
      <c r="S2949" s="8">
        <f t="shared" si="368"/>
        <v>2017</v>
      </c>
      <c r="T2949" s="8">
        <v>2017</v>
      </c>
      <c r="U2949" s="8">
        <f t="shared" si="369"/>
        <v>5</v>
      </c>
      <c r="V2949" s="7">
        <v>42948</v>
      </c>
      <c r="W2949" t="s">
        <v>2978</v>
      </c>
      <c r="X2949" s="2" t="s">
        <v>0</v>
      </c>
      <c r="Y2949" s="6" t="e">
        <f t="shared" si="374"/>
        <v>#VALUE!</v>
      </c>
      <c r="AA2949">
        <v>46264</v>
      </c>
      <c r="AB2949">
        <v>27778</v>
      </c>
      <c r="AC2949" t="s">
        <v>2977</v>
      </c>
      <c r="AD2949" t="s">
        <v>2</v>
      </c>
      <c r="AE2949">
        <v>69</v>
      </c>
      <c r="AF2949">
        <v>4</v>
      </c>
      <c r="AG2949">
        <v>66</v>
      </c>
      <c r="AI2949" t="s">
        <v>15396</v>
      </c>
      <c r="AJ2949" t="s">
        <v>15395</v>
      </c>
      <c r="AK2949" t="s">
        <v>15394</v>
      </c>
      <c r="AL2949">
        <v>9</v>
      </c>
      <c r="AM2949" s="5">
        <f t="shared" si="370"/>
        <v>1.8</v>
      </c>
      <c r="AN2949" s="4">
        <f t="shared" si="375"/>
        <v>2.7262400605831123E-3</v>
      </c>
      <c r="AO2949" s="3"/>
      <c r="AP2949">
        <v>1</v>
      </c>
      <c r="AQ2949" t="s">
        <v>129</v>
      </c>
      <c r="AR2949" t="s">
        <v>1</v>
      </c>
      <c r="AS2949" t="s">
        <v>128</v>
      </c>
      <c r="AT2949" s="2" t="s">
        <v>0</v>
      </c>
      <c r="AU2949" s="1" t="e">
        <f t="shared" si="371"/>
        <v>#VALUE!</v>
      </c>
      <c r="AV2949" s="1" t="e">
        <f t="shared" si="372"/>
        <v>#VALUE!</v>
      </c>
      <c r="AW2949" s="1" t="e">
        <f t="shared" si="373"/>
        <v>#VALUE!</v>
      </c>
    </row>
    <row r="2950" spans="1:49" x14ac:dyDescent="0.2">
      <c r="A2950">
        <v>2948</v>
      </c>
      <c r="B2950" t="s">
        <v>15393</v>
      </c>
      <c r="C2950" t="s">
        <v>15392</v>
      </c>
      <c r="F2950" t="s">
        <v>15391</v>
      </c>
      <c r="G2950" t="s">
        <v>8</v>
      </c>
      <c r="H2950" t="s">
        <v>7</v>
      </c>
      <c r="I2950" t="s">
        <v>2539</v>
      </c>
      <c r="J2950" t="s">
        <v>15390</v>
      </c>
      <c r="K2950" t="s">
        <v>15389</v>
      </c>
      <c r="L2950" t="s">
        <v>15388</v>
      </c>
      <c r="M2950" t="s">
        <v>16</v>
      </c>
      <c r="N2950">
        <v>3</v>
      </c>
      <c r="O2950" t="s">
        <v>15387</v>
      </c>
      <c r="P2950" t="s">
        <v>15386</v>
      </c>
      <c r="Q2950" t="s">
        <v>15385</v>
      </c>
      <c r="R2950" s="7">
        <v>42948</v>
      </c>
      <c r="S2950" s="8">
        <f t="shared" si="368"/>
        <v>2017</v>
      </c>
      <c r="T2950" s="8">
        <v>2017</v>
      </c>
      <c r="U2950" s="8">
        <f t="shared" si="369"/>
        <v>5</v>
      </c>
      <c r="V2950" s="7">
        <v>42948</v>
      </c>
      <c r="W2950" t="s">
        <v>1462</v>
      </c>
      <c r="X2950" s="2">
        <v>0.24099999999999999</v>
      </c>
      <c r="Y2950" s="6">
        <f t="shared" si="374"/>
        <v>6.4333573583193185E-3</v>
      </c>
      <c r="AA2950">
        <v>25024752</v>
      </c>
      <c r="AB2950">
        <v>21100799500</v>
      </c>
      <c r="AC2950">
        <v>25024760</v>
      </c>
      <c r="AD2950" t="s">
        <v>2</v>
      </c>
      <c r="AE2950">
        <v>7</v>
      </c>
      <c r="AF2950">
        <v>2</v>
      </c>
      <c r="AH2950" t="s">
        <v>15384</v>
      </c>
      <c r="AI2950" t="s">
        <v>15383</v>
      </c>
      <c r="AJ2950" t="s">
        <v>15382</v>
      </c>
      <c r="AK2950" t="s">
        <v>15381</v>
      </c>
      <c r="AL2950">
        <v>3</v>
      </c>
      <c r="AM2950" s="5">
        <f t="shared" si="370"/>
        <v>0.6</v>
      </c>
      <c r="AN2950" s="4">
        <f t="shared" si="375"/>
        <v>9.0874668686103744E-4</v>
      </c>
      <c r="AO2950" s="3"/>
      <c r="AP2950">
        <v>1</v>
      </c>
      <c r="AR2950" t="s">
        <v>1</v>
      </c>
      <c r="AT2950" s="2" t="s">
        <v>0</v>
      </c>
      <c r="AU2950" s="1">
        <f t="shared" si="371"/>
        <v>0.47759741568818337</v>
      </c>
      <c r="AV2950" s="1">
        <f t="shared" si="372"/>
        <v>0.36710520225901783</v>
      </c>
      <c r="AW2950" s="1">
        <f t="shared" si="373"/>
        <v>0.25661298882985212</v>
      </c>
    </row>
    <row r="2951" spans="1:49" x14ac:dyDescent="0.2">
      <c r="A2951">
        <v>2949</v>
      </c>
      <c r="B2951" t="s">
        <v>15380</v>
      </c>
      <c r="C2951" t="s">
        <v>15379</v>
      </c>
      <c r="E2951">
        <v>28854653</v>
      </c>
      <c r="F2951" t="s">
        <v>15378</v>
      </c>
      <c r="G2951" t="s">
        <v>8</v>
      </c>
      <c r="H2951" t="s">
        <v>7</v>
      </c>
      <c r="I2951" t="s">
        <v>15377</v>
      </c>
      <c r="J2951" t="s">
        <v>15376</v>
      </c>
      <c r="K2951" t="s">
        <v>15375</v>
      </c>
      <c r="L2951" t="s">
        <v>15374</v>
      </c>
      <c r="M2951" t="s">
        <v>638</v>
      </c>
      <c r="N2951">
        <v>7</v>
      </c>
      <c r="O2951" t="s">
        <v>15373</v>
      </c>
      <c r="P2951" t="s">
        <v>15372</v>
      </c>
      <c r="Q2951" t="s">
        <v>15371</v>
      </c>
      <c r="R2951" s="7">
        <v>42948</v>
      </c>
      <c r="S2951" s="8">
        <f t="shared" si="368"/>
        <v>2017</v>
      </c>
      <c r="T2951" s="8">
        <v>2017</v>
      </c>
      <c r="U2951" s="8">
        <f t="shared" si="369"/>
        <v>5</v>
      </c>
      <c r="V2951" s="7">
        <v>42948</v>
      </c>
      <c r="W2951" t="s">
        <v>4125</v>
      </c>
      <c r="X2951" s="2">
        <v>0.81799999999999995</v>
      </c>
      <c r="Y2951" s="6">
        <f t="shared" si="374"/>
        <v>2.1836042817863912E-2</v>
      </c>
      <c r="AA2951">
        <v>220493</v>
      </c>
      <c r="AB2951">
        <v>20465</v>
      </c>
      <c r="AC2951" t="s">
        <v>4124</v>
      </c>
      <c r="AD2951" t="s">
        <v>2</v>
      </c>
      <c r="AE2951">
        <v>110</v>
      </c>
      <c r="AF2951">
        <v>4</v>
      </c>
      <c r="AH2951" t="s">
        <v>15370</v>
      </c>
      <c r="AI2951" t="s">
        <v>15369</v>
      </c>
      <c r="AJ2951" t="s">
        <v>15368</v>
      </c>
      <c r="AK2951" t="s">
        <v>15367</v>
      </c>
      <c r="AL2951">
        <v>14</v>
      </c>
      <c r="AM2951" s="5">
        <f t="shared" si="370"/>
        <v>2.8</v>
      </c>
      <c r="AN2951" s="4">
        <f t="shared" si="375"/>
        <v>4.2408178720181747E-3</v>
      </c>
      <c r="AO2951" s="3"/>
      <c r="AP2951">
        <v>0</v>
      </c>
      <c r="AR2951" t="s">
        <v>1</v>
      </c>
      <c r="AT2951" s="2">
        <v>2.3809999999999998</v>
      </c>
      <c r="AU2951" s="1">
        <f t="shared" si="371"/>
        <v>1.655747533411019</v>
      </c>
      <c r="AV2951" s="1">
        <f t="shared" si="372"/>
        <v>1.3038430344941043</v>
      </c>
      <c r="AW2951" s="1">
        <f t="shared" si="373"/>
        <v>0.95193853557718966</v>
      </c>
    </row>
    <row r="2952" spans="1:49" x14ac:dyDescent="0.2">
      <c r="A2952">
        <v>2950</v>
      </c>
      <c r="B2952" t="s">
        <v>15366</v>
      </c>
      <c r="C2952" t="s">
        <v>15365</v>
      </c>
      <c r="F2952" t="s">
        <v>15364</v>
      </c>
      <c r="G2952" t="s">
        <v>8</v>
      </c>
      <c r="H2952" t="s">
        <v>7</v>
      </c>
      <c r="I2952" t="s">
        <v>15363</v>
      </c>
      <c r="J2952">
        <v>60109516</v>
      </c>
      <c r="K2952" t="s">
        <v>15362</v>
      </c>
      <c r="L2952" t="s">
        <v>15361</v>
      </c>
      <c r="M2952" t="s">
        <v>7630</v>
      </c>
      <c r="N2952">
        <v>1</v>
      </c>
      <c r="O2952" t="s">
        <v>15360</v>
      </c>
      <c r="P2952">
        <v>57193502113</v>
      </c>
      <c r="Q2952">
        <v>60109516</v>
      </c>
      <c r="R2952" s="7">
        <v>42948</v>
      </c>
      <c r="S2952" s="8">
        <f t="shared" si="368"/>
        <v>2017</v>
      </c>
      <c r="T2952" s="8">
        <v>2017</v>
      </c>
      <c r="U2952" s="8">
        <f t="shared" si="369"/>
        <v>5</v>
      </c>
      <c r="V2952" s="7">
        <v>42948</v>
      </c>
      <c r="W2952" t="s">
        <v>1462</v>
      </c>
      <c r="X2952" s="2">
        <v>0.24099999999999999</v>
      </c>
      <c r="Y2952" s="6">
        <f t="shared" si="374"/>
        <v>6.4333573583193185E-3</v>
      </c>
      <c r="AA2952">
        <v>25024752</v>
      </c>
      <c r="AB2952">
        <v>21100799500</v>
      </c>
      <c r="AC2952">
        <v>25024760</v>
      </c>
      <c r="AD2952" t="s">
        <v>2</v>
      </c>
      <c r="AE2952">
        <v>7</v>
      </c>
      <c r="AF2952">
        <v>2</v>
      </c>
      <c r="AH2952" t="s">
        <v>15359</v>
      </c>
      <c r="AI2952" t="s">
        <v>15358</v>
      </c>
      <c r="AJ2952" t="s">
        <v>15357</v>
      </c>
      <c r="AK2952" t="s">
        <v>15356</v>
      </c>
      <c r="AL2952">
        <v>1</v>
      </c>
      <c r="AM2952" s="5">
        <f t="shared" si="370"/>
        <v>0.2</v>
      </c>
      <c r="AN2952" s="4">
        <f t="shared" si="375"/>
        <v>3.0291556228701253E-4</v>
      </c>
      <c r="AO2952" s="3"/>
      <c r="AP2952">
        <v>1</v>
      </c>
      <c r="AR2952" t="s">
        <v>1</v>
      </c>
      <c r="AT2952" s="2" t="s">
        <v>0</v>
      </c>
      <c r="AU2952" s="1">
        <f t="shared" si="371"/>
        <v>0.45942248195096258</v>
      </c>
      <c r="AV2952" s="1">
        <f t="shared" si="372"/>
        <v>0.33681364603031655</v>
      </c>
      <c r="AW2952" s="1">
        <f t="shared" si="373"/>
        <v>0.21420481010967041</v>
      </c>
    </row>
    <row r="2953" spans="1:49" x14ac:dyDescent="0.2">
      <c r="A2953">
        <v>2951</v>
      </c>
      <c r="B2953" t="s">
        <v>15355</v>
      </c>
      <c r="C2953" t="s">
        <v>15354</v>
      </c>
      <c r="F2953" t="s">
        <v>15353</v>
      </c>
      <c r="G2953" t="s">
        <v>8</v>
      </c>
      <c r="H2953" t="s">
        <v>7</v>
      </c>
      <c r="I2953" t="s">
        <v>15352</v>
      </c>
      <c r="J2953" t="s">
        <v>15351</v>
      </c>
      <c r="K2953" t="s">
        <v>15350</v>
      </c>
      <c r="L2953" t="s">
        <v>2083</v>
      </c>
      <c r="M2953" t="s">
        <v>573</v>
      </c>
      <c r="N2953">
        <v>5</v>
      </c>
      <c r="O2953" t="s">
        <v>15349</v>
      </c>
      <c r="P2953" t="s">
        <v>15348</v>
      </c>
      <c r="Q2953" t="s">
        <v>15347</v>
      </c>
      <c r="R2953" s="7">
        <v>42948</v>
      </c>
      <c r="S2953" s="8">
        <f t="shared" si="368"/>
        <v>2017</v>
      </c>
      <c r="T2953" s="8">
        <v>2017</v>
      </c>
      <c r="U2953" s="8">
        <f t="shared" si="369"/>
        <v>5</v>
      </c>
      <c r="V2953" s="7">
        <v>42948</v>
      </c>
      <c r="W2953" t="s">
        <v>3568</v>
      </c>
      <c r="X2953" s="2">
        <v>0.60899999999999999</v>
      </c>
      <c r="Y2953" s="6">
        <f t="shared" si="374"/>
        <v>1.6256907183470809E-2</v>
      </c>
      <c r="AA2953">
        <v>12292370</v>
      </c>
      <c r="AB2953">
        <v>4800154012</v>
      </c>
      <c r="AD2953" t="s">
        <v>2</v>
      </c>
      <c r="AE2953">
        <v>19</v>
      </c>
      <c r="AF2953">
        <v>4</v>
      </c>
      <c r="AG2953">
        <v>8036658</v>
      </c>
      <c r="AH2953" t="s">
        <v>15346</v>
      </c>
      <c r="AI2953" t="s">
        <v>15345</v>
      </c>
      <c r="AJ2953" t="s">
        <v>15344</v>
      </c>
      <c r="AK2953" t="s">
        <v>15343</v>
      </c>
      <c r="AL2953">
        <v>14</v>
      </c>
      <c r="AM2953" s="5">
        <f t="shared" si="370"/>
        <v>2.8</v>
      </c>
      <c r="AN2953" s="4">
        <f t="shared" si="375"/>
        <v>4.2408178720181747E-3</v>
      </c>
      <c r="AO2953" s="3"/>
      <c r="AP2953">
        <v>0</v>
      </c>
      <c r="AQ2953" t="s">
        <v>18</v>
      </c>
      <c r="AR2953" t="s">
        <v>15342</v>
      </c>
      <c r="AS2953" t="s">
        <v>15341</v>
      </c>
      <c r="AT2953" s="2" t="s">
        <v>0</v>
      </c>
      <c r="AU2953" s="1">
        <f t="shared" si="371"/>
        <v>1.2652080390035019</v>
      </c>
      <c r="AV2953" s="1">
        <f t="shared" si="372"/>
        <v>1.0248862527744491</v>
      </c>
      <c r="AW2953" s="1">
        <f t="shared" si="373"/>
        <v>0.78456446654539647</v>
      </c>
    </row>
    <row r="2954" spans="1:49" x14ac:dyDescent="0.2">
      <c r="A2954">
        <v>2952</v>
      </c>
      <c r="B2954" t="s">
        <v>15340</v>
      </c>
      <c r="C2954" t="s">
        <v>15339</v>
      </c>
      <c r="F2954" t="s">
        <v>15338</v>
      </c>
      <c r="G2954" t="s">
        <v>8</v>
      </c>
      <c r="H2954" t="s">
        <v>7</v>
      </c>
      <c r="I2954" t="s">
        <v>546</v>
      </c>
      <c r="J2954">
        <v>60068688</v>
      </c>
      <c r="K2954" t="s">
        <v>5897</v>
      </c>
      <c r="L2954" t="s">
        <v>1316</v>
      </c>
      <c r="M2954" t="s">
        <v>453</v>
      </c>
      <c r="N2954">
        <v>1</v>
      </c>
      <c r="O2954" t="s">
        <v>15337</v>
      </c>
      <c r="P2954">
        <v>7501393707</v>
      </c>
      <c r="Q2954">
        <v>60068688</v>
      </c>
      <c r="R2954" s="7">
        <v>42948</v>
      </c>
      <c r="S2954" s="8">
        <f t="shared" si="368"/>
        <v>2017</v>
      </c>
      <c r="T2954" s="8">
        <v>2017</v>
      </c>
      <c r="U2954" s="8">
        <f t="shared" si="369"/>
        <v>5</v>
      </c>
      <c r="V2954" s="7">
        <v>42948</v>
      </c>
      <c r="W2954" t="s">
        <v>3568</v>
      </c>
      <c r="X2954" s="2">
        <v>0.60899999999999999</v>
      </c>
      <c r="Y2954" s="6">
        <f t="shared" si="374"/>
        <v>1.6256907183470809E-2</v>
      </c>
      <c r="AA2954">
        <v>12292370</v>
      </c>
      <c r="AB2954">
        <v>4800154012</v>
      </c>
      <c r="AD2954" t="s">
        <v>2</v>
      </c>
      <c r="AE2954">
        <v>19</v>
      </c>
      <c r="AF2954">
        <v>4</v>
      </c>
      <c r="AG2954">
        <v>8036655</v>
      </c>
      <c r="AH2954" t="s">
        <v>15336</v>
      </c>
      <c r="AI2954" t="s">
        <v>15335</v>
      </c>
      <c r="AJ2954" t="s">
        <v>15334</v>
      </c>
      <c r="AK2954" t="s">
        <v>15333</v>
      </c>
      <c r="AL2954">
        <v>15</v>
      </c>
      <c r="AM2954" s="5">
        <f t="shared" si="370"/>
        <v>3</v>
      </c>
      <c r="AN2954" s="4">
        <f t="shared" si="375"/>
        <v>4.5437334343051876E-3</v>
      </c>
      <c r="AO2954" s="3"/>
      <c r="AP2954">
        <v>0</v>
      </c>
      <c r="AQ2954" t="s">
        <v>5898</v>
      </c>
      <c r="AR2954" t="s">
        <v>1</v>
      </c>
      <c r="AS2954" t="s">
        <v>5897</v>
      </c>
      <c r="AT2954" s="2" t="s">
        <v>0</v>
      </c>
      <c r="AU2954" s="1">
        <f t="shared" si="371"/>
        <v>1.2742955058721122</v>
      </c>
      <c r="AV2954" s="1">
        <f t="shared" si="372"/>
        <v>1.0400320308887998</v>
      </c>
      <c r="AW2954" s="1">
        <f t="shared" si="373"/>
        <v>0.80576855590548735</v>
      </c>
    </row>
    <row r="2955" spans="1:49" x14ac:dyDescent="0.2">
      <c r="A2955">
        <v>2953</v>
      </c>
      <c r="B2955" t="s">
        <v>15332</v>
      </c>
      <c r="C2955" t="s">
        <v>2229</v>
      </c>
      <c r="F2955" t="s">
        <v>2228</v>
      </c>
      <c r="G2955" t="s">
        <v>8</v>
      </c>
      <c r="H2955" t="s">
        <v>7</v>
      </c>
      <c r="I2955" t="s">
        <v>15331</v>
      </c>
      <c r="J2955" t="s">
        <v>15330</v>
      </c>
      <c r="K2955" t="s">
        <v>15329</v>
      </c>
      <c r="L2955" t="s">
        <v>15328</v>
      </c>
      <c r="M2955" t="s">
        <v>867</v>
      </c>
      <c r="N2955">
        <v>3</v>
      </c>
      <c r="O2955" t="s">
        <v>15327</v>
      </c>
      <c r="P2955" t="s">
        <v>15326</v>
      </c>
      <c r="Q2955" t="s">
        <v>15325</v>
      </c>
      <c r="R2955" s="7">
        <v>42948</v>
      </c>
      <c r="S2955" s="8">
        <f t="shared" si="368"/>
        <v>2017</v>
      </c>
      <c r="T2955" s="8">
        <v>2017</v>
      </c>
      <c r="U2955" s="8">
        <f t="shared" si="369"/>
        <v>5</v>
      </c>
      <c r="V2955" s="7">
        <v>42948</v>
      </c>
      <c r="W2955" t="s">
        <v>1614</v>
      </c>
      <c r="X2955" s="2">
        <v>0.27700000000000002</v>
      </c>
      <c r="Y2955" s="6">
        <f t="shared" si="374"/>
        <v>7.3943567977363131E-3</v>
      </c>
      <c r="AA2955">
        <v>20888708</v>
      </c>
      <c r="AB2955">
        <v>21100373959</v>
      </c>
      <c r="AD2955" t="s">
        <v>2</v>
      </c>
      <c r="AE2955">
        <v>7</v>
      </c>
      <c r="AF2955">
        <v>4</v>
      </c>
      <c r="AH2955" t="s">
        <v>2227</v>
      </c>
      <c r="AI2955" t="s">
        <v>15324</v>
      </c>
      <c r="AJ2955" t="s">
        <v>2226</v>
      </c>
      <c r="AK2955" t="s">
        <v>15323</v>
      </c>
      <c r="AL2955">
        <v>6</v>
      </c>
      <c r="AM2955" s="5">
        <f t="shared" si="370"/>
        <v>1.2</v>
      </c>
      <c r="AN2955" s="4">
        <f t="shared" si="375"/>
        <v>1.8174933737220749E-3</v>
      </c>
      <c r="AO2955" s="3"/>
      <c r="AP2955">
        <v>1</v>
      </c>
      <c r="AQ2955" t="s">
        <v>15322</v>
      </c>
      <c r="AR2955" t="s">
        <v>1</v>
      </c>
      <c r="AS2955" t="s">
        <v>15321</v>
      </c>
      <c r="AT2955" s="2" t="s">
        <v>0</v>
      </c>
      <c r="AU2955" s="1">
        <f t="shared" si="371"/>
        <v>0.57212977705320422</v>
      </c>
      <c r="AV2955" s="1">
        <f t="shared" si="372"/>
        <v>0.46059250857291939</v>
      </c>
      <c r="AW2955" s="1">
        <f t="shared" si="373"/>
        <v>0.34905524009263461</v>
      </c>
    </row>
    <row r="2956" spans="1:49" x14ac:dyDescent="0.2">
      <c r="A2956">
        <v>2954</v>
      </c>
      <c r="B2956" t="s">
        <v>15320</v>
      </c>
      <c r="C2956" t="s">
        <v>15319</v>
      </c>
      <c r="F2956" t="s">
        <v>15318</v>
      </c>
      <c r="G2956" t="s">
        <v>8</v>
      </c>
      <c r="H2956" t="s">
        <v>7</v>
      </c>
      <c r="I2956" t="s">
        <v>3857</v>
      </c>
      <c r="J2956">
        <v>60019616</v>
      </c>
      <c r="K2956" t="s">
        <v>527</v>
      </c>
      <c r="L2956" t="s">
        <v>526</v>
      </c>
      <c r="M2956" t="s">
        <v>4</v>
      </c>
      <c r="N2956">
        <v>3</v>
      </c>
      <c r="O2956" t="s">
        <v>15317</v>
      </c>
      <c r="P2956" t="s">
        <v>15316</v>
      </c>
      <c r="Q2956" t="s">
        <v>3785</v>
      </c>
      <c r="R2956" s="7">
        <v>42948</v>
      </c>
      <c r="S2956" s="8">
        <f t="shared" si="368"/>
        <v>2017</v>
      </c>
      <c r="T2956" s="8">
        <v>2017</v>
      </c>
      <c r="U2956" s="8">
        <f t="shared" si="369"/>
        <v>5</v>
      </c>
      <c r="V2956" s="7">
        <v>42948</v>
      </c>
      <c r="W2956" t="s">
        <v>1804</v>
      </c>
      <c r="X2956" s="2">
        <v>0.30099999999999999</v>
      </c>
      <c r="Y2956" s="6">
        <f t="shared" si="374"/>
        <v>8.0350230906809754E-3</v>
      </c>
      <c r="AA2956">
        <v>16711793</v>
      </c>
      <c r="AB2956">
        <v>58655</v>
      </c>
      <c r="AD2956" t="s">
        <v>2</v>
      </c>
      <c r="AE2956">
        <v>28</v>
      </c>
      <c r="AF2956">
        <v>4</v>
      </c>
      <c r="AG2956">
        <v>8038204</v>
      </c>
      <c r="AH2956" t="s">
        <v>15315</v>
      </c>
      <c r="AI2956" t="s">
        <v>15314</v>
      </c>
      <c r="AJ2956" t="s">
        <v>15313</v>
      </c>
      <c r="AK2956" t="s">
        <v>15312</v>
      </c>
      <c r="AL2956">
        <v>3</v>
      </c>
      <c r="AM2956" s="5">
        <f t="shared" si="370"/>
        <v>0.6</v>
      </c>
      <c r="AN2956" s="4">
        <f t="shared" si="375"/>
        <v>9.0874668686103744E-4</v>
      </c>
      <c r="AO2956" s="3"/>
      <c r="AP2956">
        <v>1</v>
      </c>
      <c r="AQ2956" t="s">
        <v>18</v>
      </c>
      <c r="AR2956">
        <v>61471144</v>
      </c>
      <c r="AS2956" t="s">
        <v>17</v>
      </c>
      <c r="AT2956" s="2">
        <v>1.1859999999999999</v>
      </c>
      <c r="AU2956" s="1">
        <f t="shared" si="371"/>
        <v>0.58971401695349934</v>
      </c>
      <c r="AV2956" s="1">
        <f t="shared" si="372"/>
        <v>0.44718848887710061</v>
      </c>
      <c r="AW2956" s="1">
        <f t="shared" si="373"/>
        <v>0.30466296080070188</v>
      </c>
    </row>
    <row r="2957" spans="1:49" x14ac:dyDescent="0.2">
      <c r="A2957">
        <v>2955</v>
      </c>
      <c r="B2957" t="s">
        <v>15311</v>
      </c>
      <c r="C2957" t="s">
        <v>15310</v>
      </c>
      <c r="F2957" t="s">
        <v>15309</v>
      </c>
      <c r="G2957" t="s">
        <v>8</v>
      </c>
      <c r="H2957" t="s">
        <v>7</v>
      </c>
      <c r="I2957" t="s">
        <v>3415</v>
      </c>
      <c r="J2957" t="s">
        <v>15308</v>
      </c>
      <c r="K2957" t="s">
        <v>15307</v>
      </c>
      <c r="L2957" t="s">
        <v>15306</v>
      </c>
      <c r="M2957" t="s">
        <v>16</v>
      </c>
      <c r="N2957">
        <v>3</v>
      </c>
      <c r="O2957" t="s">
        <v>15305</v>
      </c>
      <c r="P2957" t="s">
        <v>15304</v>
      </c>
      <c r="Q2957" t="s">
        <v>15303</v>
      </c>
      <c r="R2957" s="7">
        <v>42948</v>
      </c>
      <c r="S2957" s="8">
        <f t="shared" si="368"/>
        <v>2017</v>
      </c>
      <c r="T2957" s="8">
        <v>2017</v>
      </c>
      <c r="U2957" s="8">
        <f t="shared" si="369"/>
        <v>5</v>
      </c>
      <c r="V2957" s="7">
        <v>42948</v>
      </c>
      <c r="W2957" t="s">
        <v>978</v>
      </c>
      <c r="X2957" s="2">
        <v>0.185</v>
      </c>
      <c r="Y2957" s="6">
        <f t="shared" si="374"/>
        <v>4.9384693414484399E-3</v>
      </c>
      <c r="AA2957">
        <v>7352727</v>
      </c>
      <c r="AB2957">
        <v>32478</v>
      </c>
      <c r="AD2957" t="s">
        <v>2</v>
      </c>
      <c r="AE2957">
        <v>60</v>
      </c>
      <c r="AF2957">
        <v>8</v>
      </c>
      <c r="AH2957" t="s">
        <v>15302</v>
      </c>
      <c r="AI2957" t="s">
        <v>15301</v>
      </c>
      <c r="AK2957" t="s">
        <v>15300</v>
      </c>
      <c r="AL2957">
        <v>2</v>
      </c>
      <c r="AM2957" s="5">
        <f t="shared" si="370"/>
        <v>0.4</v>
      </c>
      <c r="AN2957" s="4">
        <f t="shared" si="375"/>
        <v>6.0583112457402507E-4</v>
      </c>
      <c r="AO2957" s="3"/>
      <c r="AP2957">
        <v>0</v>
      </c>
      <c r="AR2957" t="s">
        <v>1</v>
      </c>
      <c r="AT2957" s="2" t="s">
        <v>0</v>
      </c>
      <c r="AU2957" s="1">
        <f t="shared" si="371"/>
        <v>0.3638677876386115</v>
      </c>
      <c r="AV2957" s="1">
        <f t="shared" si="372"/>
        <v>0.27721502330112324</v>
      </c>
      <c r="AW2957" s="1">
        <f t="shared" si="373"/>
        <v>0.19056225896363496</v>
      </c>
    </row>
    <row r="2958" spans="1:49" x14ac:dyDescent="0.2">
      <c r="A2958">
        <v>2956</v>
      </c>
      <c r="B2958" t="s">
        <v>15299</v>
      </c>
      <c r="C2958" t="s">
        <v>15298</v>
      </c>
      <c r="F2958" t="s">
        <v>15297</v>
      </c>
      <c r="G2958" t="s">
        <v>8</v>
      </c>
      <c r="H2958" t="s">
        <v>7</v>
      </c>
      <c r="I2958" t="s">
        <v>15296</v>
      </c>
      <c r="J2958">
        <v>60072562</v>
      </c>
      <c r="K2958" t="s">
        <v>15295</v>
      </c>
      <c r="L2958" t="s">
        <v>15294</v>
      </c>
      <c r="M2958" t="s">
        <v>15293</v>
      </c>
      <c r="N2958">
        <v>3</v>
      </c>
      <c r="O2958" t="s">
        <v>15292</v>
      </c>
      <c r="P2958" t="s">
        <v>15291</v>
      </c>
      <c r="Q2958" t="s">
        <v>15290</v>
      </c>
      <c r="R2958" s="7">
        <v>42948</v>
      </c>
      <c r="S2958" s="8">
        <f t="shared" si="368"/>
        <v>2017</v>
      </c>
      <c r="T2958" s="8">
        <v>2017</v>
      </c>
      <c r="U2958" s="8">
        <f t="shared" si="369"/>
        <v>5</v>
      </c>
      <c r="V2958" s="7">
        <v>42948</v>
      </c>
      <c r="W2958" t="s">
        <v>534</v>
      </c>
      <c r="X2958" s="2">
        <v>2.0099999999999998</v>
      </c>
      <c r="Y2958" s="6">
        <f t="shared" si="374"/>
        <v>5.3655802034115477E-2</v>
      </c>
      <c r="AA2958">
        <v>15361276</v>
      </c>
      <c r="AB2958">
        <v>18933</v>
      </c>
      <c r="AD2958" t="s">
        <v>2</v>
      </c>
      <c r="AE2958">
        <v>16</v>
      </c>
      <c r="AF2958">
        <v>8</v>
      </c>
      <c r="AG2958">
        <v>7942010</v>
      </c>
      <c r="AH2958" t="s">
        <v>15289</v>
      </c>
      <c r="AI2958" t="s">
        <v>15288</v>
      </c>
      <c r="AJ2958" t="s">
        <v>15287</v>
      </c>
      <c r="AK2958" t="s">
        <v>15286</v>
      </c>
      <c r="AL2958">
        <v>43</v>
      </c>
      <c r="AM2958" s="5">
        <f t="shared" si="370"/>
        <v>8.6</v>
      </c>
      <c r="AN2958" s="4">
        <f t="shared" si="375"/>
        <v>1.3025369178341536E-2</v>
      </c>
      <c r="AO2958" s="3"/>
      <c r="AP2958">
        <v>0</v>
      </c>
      <c r="AQ2958" t="s">
        <v>14867</v>
      </c>
      <c r="AR2958">
        <v>15186548.199999999</v>
      </c>
      <c r="AS2958" t="s">
        <v>15285</v>
      </c>
      <c r="AT2958" s="2" t="s">
        <v>0</v>
      </c>
      <c r="AU2958" s="1">
        <f t="shared" si="371"/>
        <v>4.1466672177383295</v>
      </c>
      <c r="AV2958" s="1">
        <f t="shared" si="372"/>
        <v>3.3340585606228506</v>
      </c>
      <c r="AW2958" s="1">
        <f t="shared" si="373"/>
        <v>2.5214499035073716</v>
      </c>
    </row>
    <row r="2959" spans="1:49" x14ac:dyDescent="0.2">
      <c r="A2959">
        <v>2957</v>
      </c>
      <c r="B2959" t="s">
        <v>15284</v>
      </c>
      <c r="C2959" t="s">
        <v>15283</v>
      </c>
      <c r="F2959" t="s">
        <v>15282</v>
      </c>
      <c r="G2959" t="s">
        <v>8</v>
      </c>
      <c r="H2959" t="s">
        <v>7</v>
      </c>
      <c r="I2959" t="s">
        <v>15281</v>
      </c>
      <c r="J2959">
        <v>60009415</v>
      </c>
      <c r="K2959" t="s">
        <v>4036</v>
      </c>
      <c r="L2959" t="s">
        <v>4035</v>
      </c>
      <c r="M2959" t="s">
        <v>30</v>
      </c>
      <c r="N2959">
        <v>2</v>
      </c>
      <c r="O2959" t="s">
        <v>15280</v>
      </c>
      <c r="P2959" t="s">
        <v>15279</v>
      </c>
      <c r="Q2959" t="s">
        <v>4131</v>
      </c>
      <c r="R2959" s="7">
        <v>42948</v>
      </c>
      <c r="S2959" s="8">
        <f t="shared" si="368"/>
        <v>2017</v>
      </c>
      <c r="T2959" s="8">
        <v>2017</v>
      </c>
      <c r="U2959" s="8">
        <f t="shared" si="369"/>
        <v>5</v>
      </c>
      <c r="V2959" s="7">
        <v>42948</v>
      </c>
      <c r="W2959" t="s">
        <v>534</v>
      </c>
      <c r="X2959" s="2">
        <v>2.0099999999999998</v>
      </c>
      <c r="Y2959" s="6">
        <f t="shared" si="374"/>
        <v>5.3655802034115477E-2</v>
      </c>
      <c r="AA2959">
        <v>15361276</v>
      </c>
      <c r="AB2959">
        <v>18933</v>
      </c>
      <c r="AD2959" t="s">
        <v>2</v>
      </c>
      <c r="AE2959">
        <v>16</v>
      </c>
      <c r="AF2959">
        <v>8</v>
      </c>
      <c r="AG2959">
        <v>7942023</v>
      </c>
      <c r="AH2959" t="s">
        <v>15278</v>
      </c>
      <c r="AI2959" t="s">
        <v>15277</v>
      </c>
      <c r="AJ2959" t="s">
        <v>15276</v>
      </c>
      <c r="AK2959" t="s">
        <v>15275</v>
      </c>
      <c r="AL2959">
        <v>9</v>
      </c>
      <c r="AM2959" s="5">
        <f t="shared" si="370"/>
        <v>1.8</v>
      </c>
      <c r="AN2959" s="4">
        <f t="shared" si="375"/>
        <v>2.7262400605831123E-3</v>
      </c>
      <c r="AO2959" s="3"/>
      <c r="AP2959">
        <v>1</v>
      </c>
      <c r="AQ2959" t="s">
        <v>129</v>
      </c>
      <c r="AR2959" t="s">
        <v>15274</v>
      </c>
      <c r="AS2959" t="s">
        <v>128</v>
      </c>
      <c r="AT2959" s="2" t="s">
        <v>0</v>
      </c>
      <c r="AU2959" s="1">
        <f t="shared" si="371"/>
        <v>3.8376933442055763</v>
      </c>
      <c r="AV2959" s="1">
        <f t="shared" si="372"/>
        <v>2.8191021047349296</v>
      </c>
      <c r="AW2959" s="1">
        <f t="shared" si="373"/>
        <v>1.8005108652642821</v>
      </c>
    </row>
    <row r="2960" spans="1:49" x14ac:dyDescent="0.2">
      <c r="A2960">
        <v>2958</v>
      </c>
      <c r="B2960" t="s">
        <v>15273</v>
      </c>
      <c r="C2960" t="s">
        <v>15272</v>
      </c>
      <c r="F2960" t="s">
        <v>15271</v>
      </c>
      <c r="G2960" t="s">
        <v>8</v>
      </c>
      <c r="H2960" t="s">
        <v>7</v>
      </c>
      <c r="I2960" t="s">
        <v>15270</v>
      </c>
      <c r="J2960">
        <v>60005510</v>
      </c>
      <c r="K2960" t="s">
        <v>591</v>
      </c>
      <c r="L2960" t="s">
        <v>15</v>
      </c>
      <c r="M2960" t="s">
        <v>14</v>
      </c>
      <c r="N2960">
        <v>2</v>
      </c>
      <c r="O2960" t="s">
        <v>15269</v>
      </c>
      <c r="P2960" t="s">
        <v>15268</v>
      </c>
      <c r="Q2960" t="s">
        <v>15267</v>
      </c>
      <c r="R2960" s="7">
        <v>42948</v>
      </c>
      <c r="S2960" s="8">
        <f t="shared" si="368"/>
        <v>2017</v>
      </c>
      <c r="T2960" s="8">
        <v>2017</v>
      </c>
      <c r="U2960" s="8">
        <f t="shared" si="369"/>
        <v>5</v>
      </c>
      <c r="V2960" s="7">
        <v>42948</v>
      </c>
      <c r="W2960" t="s">
        <v>582</v>
      </c>
      <c r="X2960" s="2">
        <v>1.365</v>
      </c>
      <c r="Y2960" s="6">
        <f t="shared" si="374"/>
        <v>3.6437895411227675E-2</v>
      </c>
      <c r="AA2960">
        <v>189545</v>
      </c>
      <c r="AB2960">
        <v>17393</v>
      </c>
      <c r="AD2960" t="s">
        <v>2</v>
      </c>
      <c r="AE2960">
        <v>66</v>
      </c>
      <c r="AF2960">
        <v>8</v>
      </c>
      <c r="AG2960">
        <v>7827014</v>
      </c>
      <c r="AH2960" t="s">
        <v>15266</v>
      </c>
      <c r="AI2960" t="s">
        <v>15265</v>
      </c>
      <c r="AJ2960" t="s">
        <v>15264</v>
      </c>
      <c r="AK2960" t="s">
        <v>15263</v>
      </c>
      <c r="AL2960">
        <v>3</v>
      </c>
      <c r="AM2960" s="5">
        <f t="shared" si="370"/>
        <v>0.6</v>
      </c>
      <c r="AN2960" s="4">
        <f t="shared" si="375"/>
        <v>9.0874668686103744E-4</v>
      </c>
      <c r="AO2960" s="3"/>
      <c r="AP2960">
        <v>0</v>
      </c>
      <c r="AR2960" t="s">
        <v>1</v>
      </c>
      <c r="AT2960" s="2" t="s">
        <v>0</v>
      </c>
      <c r="AU2960" s="1">
        <f t="shared" si="371"/>
        <v>2.5779150793917682</v>
      </c>
      <c r="AV2960" s="1">
        <f t="shared" si="372"/>
        <v>1.8673321049044356</v>
      </c>
      <c r="AW2960" s="1">
        <f t="shared" si="373"/>
        <v>1.1567491304171027</v>
      </c>
    </row>
    <row r="2961" spans="1:49" x14ac:dyDescent="0.2">
      <c r="A2961">
        <v>2959</v>
      </c>
      <c r="B2961" t="s">
        <v>15262</v>
      </c>
      <c r="C2961" t="s">
        <v>15261</v>
      </c>
      <c r="F2961" t="s">
        <v>15260</v>
      </c>
      <c r="G2961" t="s">
        <v>8</v>
      </c>
      <c r="H2961" t="s">
        <v>7</v>
      </c>
      <c r="I2961" t="s">
        <v>1093</v>
      </c>
      <c r="J2961">
        <v>60028333</v>
      </c>
      <c r="K2961" t="s">
        <v>2844</v>
      </c>
      <c r="L2961" t="s">
        <v>2843</v>
      </c>
      <c r="M2961" t="s">
        <v>816</v>
      </c>
      <c r="N2961">
        <v>2</v>
      </c>
      <c r="O2961" t="s">
        <v>15259</v>
      </c>
      <c r="P2961" t="s">
        <v>15258</v>
      </c>
      <c r="Q2961" t="s">
        <v>2842</v>
      </c>
      <c r="R2961" s="7">
        <v>42948</v>
      </c>
      <c r="S2961" s="8">
        <f t="shared" si="368"/>
        <v>2017</v>
      </c>
      <c r="T2961" s="8">
        <v>2017</v>
      </c>
      <c r="U2961" s="8">
        <f t="shared" si="369"/>
        <v>5</v>
      </c>
      <c r="V2961" s="7">
        <v>42948</v>
      </c>
      <c r="W2961" t="s">
        <v>534</v>
      </c>
      <c r="X2961" s="2">
        <v>2.0099999999999998</v>
      </c>
      <c r="Y2961" s="6">
        <f t="shared" si="374"/>
        <v>5.3655802034115477E-2</v>
      </c>
      <c r="AA2961">
        <v>15361276</v>
      </c>
      <c r="AB2961">
        <v>18933</v>
      </c>
      <c r="AD2961" t="s">
        <v>2</v>
      </c>
      <c r="AE2961">
        <v>16</v>
      </c>
      <c r="AF2961">
        <v>8</v>
      </c>
      <c r="AG2961">
        <v>7933242</v>
      </c>
      <c r="AH2961" t="s">
        <v>15257</v>
      </c>
      <c r="AI2961" t="s">
        <v>15256</v>
      </c>
      <c r="AJ2961" t="s">
        <v>15255</v>
      </c>
      <c r="AK2961" t="s">
        <v>15254</v>
      </c>
      <c r="AL2961">
        <v>33</v>
      </c>
      <c r="AM2961" s="5">
        <f t="shared" si="370"/>
        <v>6.6</v>
      </c>
      <c r="AN2961" s="4">
        <f t="shared" si="375"/>
        <v>9.9962135554714122E-3</v>
      </c>
      <c r="AO2961" s="3"/>
      <c r="AP2961">
        <v>0</v>
      </c>
      <c r="AQ2961" t="s">
        <v>26</v>
      </c>
      <c r="AR2961" t="s">
        <v>15253</v>
      </c>
      <c r="AS2961" t="s">
        <v>25</v>
      </c>
      <c r="AT2961" s="2" t="s">
        <v>0</v>
      </c>
      <c r="AU2961" s="1">
        <f t="shared" si="371"/>
        <v>4.0557925490522253</v>
      </c>
      <c r="AV2961" s="1">
        <f t="shared" si="372"/>
        <v>3.1826007794793441</v>
      </c>
      <c r="AW2961" s="1">
        <f t="shared" si="373"/>
        <v>2.3094090099064628</v>
      </c>
    </row>
    <row r="2962" spans="1:49" x14ac:dyDescent="0.2">
      <c r="A2962">
        <v>2960</v>
      </c>
      <c r="B2962" t="s">
        <v>15252</v>
      </c>
      <c r="C2962" t="s">
        <v>15251</v>
      </c>
      <c r="F2962" t="s">
        <v>15250</v>
      </c>
      <c r="G2962" t="s">
        <v>8</v>
      </c>
      <c r="H2962" t="s">
        <v>7</v>
      </c>
      <c r="I2962" t="s">
        <v>15249</v>
      </c>
      <c r="J2962" t="s">
        <v>15248</v>
      </c>
      <c r="K2962" t="s">
        <v>15247</v>
      </c>
      <c r="L2962" t="s">
        <v>15246</v>
      </c>
      <c r="M2962" t="s">
        <v>20</v>
      </c>
      <c r="N2962">
        <v>5</v>
      </c>
      <c r="O2962" t="s">
        <v>15245</v>
      </c>
      <c r="P2962" t="s">
        <v>15244</v>
      </c>
      <c r="Q2962" t="s">
        <v>15243</v>
      </c>
      <c r="R2962" s="7">
        <v>42948</v>
      </c>
      <c r="S2962" s="8">
        <f t="shared" si="368"/>
        <v>2017</v>
      </c>
      <c r="T2962" s="8">
        <v>2017</v>
      </c>
      <c r="U2962" s="8">
        <f t="shared" si="369"/>
        <v>5</v>
      </c>
      <c r="V2962" s="7">
        <v>42948</v>
      </c>
      <c r="W2962" t="s">
        <v>582</v>
      </c>
      <c r="X2962" s="2">
        <v>1.365</v>
      </c>
      <c r="Y2962" s="6">
        <f t="shared" si="374"/>
        <v>3.6437895411227675E-2</v>
      </c>
      <c r="AA2962">
        <v>189545</v>
      </c>
      <c r="AB2962">
        <v>17393</v>
      </c>
      <c r="AD2962" t="s">
        <v>2</v>
      </c>
      <c r="AE2962">
        <v>66</v>
      </c>
      <c r="AF2962">
        <v>8</v>
      </c>
      <c r="AG2962">
        <v>7829396</v>
      </c>
      <c r="AH2962" t="s">
        <v>15242</v>
      </c>
      <c r="AI2962" t="s">
        <v>15241</v>
      </c>
      <c r="AJ2962" t="s">
        <v>15240</v>
      </c>
      <c r="AK2962" t="s">
        <v>15239</v>
      </c>
      <c r="AL2962">
        <v>18</v>
      </c>
      <c r="AM2962" s="5">
        <f t="shared" si="370"/>
        <v>3.6</v>
      </c>
      <c r="AN2962" s="4">
        <f t="shared" si="375"/>
        <v>5.4524801211662246E-3</v>
      </c>
      <c r="AO2962" s="3"/>
      <c r="AP2962">
        <v>0</v>
      </c>
      <c r="AQ2962" t="s">
        <v>18</v>
      </c>
      <c r="AR2962">
        <v>61571267</v>
      </c>
      <c r="AS2962" t="s">
        <v>17</v>
      </c>
      <c r="AT2962" s="2" t="s">
        <v>0</v>
      </c>
      <c r="AU2962" s="1">
        <f t="shared" si="371"/>
        <v>2.714227082420924</v>
      </c>
      <c r="AV2962" s="1">
        <f t="shared" si="372"/>
        <v>2.0945187766196951</v>
      </c>
      <c r="AW2962" s="1">
        <f t="shared" si="373"/>
        <v>1.4748104708184657</v>
      </c>
    </row>
    <row r="2963" spans="1:49" x14ac:dyDescent="0.2">
      <c r="A2963">
        <v>2961</v>
      </c>
      <c r="B2963" t="s">
        <v>15238</v>
      </c>
      <c r="C2963" t="s">
        <v>15237</v>
      </c>
      <c r="F2963" t="s">
        <v>15236</v>
      </c>
      <c r="G2963" t="s">
        <v>8</v>
      </c>
      <c r="H2963" t="s">
        <v>7</v>
      </c>
      <c r="I2963" t="s">
        <v>15235</v>
      </c>
      <c r="J2963" t="s">
        <v>15234</v>
      </c>
      <c r="K2963" t="s">
        <v>15233</v>
      </c>
      <c r="L2963" t="s">
        <v>15232</v>
      </c>
      <c r="M2963" t="s">
        <v>417</v>
      </c>
      <c r="N2963">
        <v>3</v>
      </c>
      <c r="O2963" t="s">
        <v>15231</v>
      </c>
      <c r="P2963" t="s">
        <v>15230</v>
      </c>
      <c r="Q2963" t="s">
        <v>15229</v>
      </c>
      <c r="R2963" s="7">
        <v>42948</v>
      </c>
      <c r="S2963" s="8">
        <f t="shared" si="368"/>
        <v>2017</v>
      </c>
      <c r="T2963" s="8">
        <v>2017</v>
      </c>
      <c r="U2963" s="8">
        <f t="shared" si="369"/>
        <v>5</v>
      </c>
      <c r="V2963" s="7">
        <v>42948</v>
      </c>
      <c r="W2963" t="s">
        <v>582</v>
      </c>
      <c r="X2963" s="2">
        <v>1.365</v>
      </c>
      <c r="Y2963" s="6">
        <f t="shared" si="374"/>
        <v>3.6437895411227675E-2</v>
      </c>
      <c r="AA2963">
        <v>189545</v>
      </c>
      <c r="AB2963">
        <v>17393</v>
      </c>
      <c r="AD2963" t="s">
        <v>2</v>
      </c>
      <c r="AE2963">
        <v>66</v>
      </c>
      <c r="AF2963">
        <v>8</v>
      </c>
      <c r="AG2963">
        <v>7843600</v>
      </c>
      <c r="AH2963" t="s">
        <v>15228</v>
      </c>
      <c r="AI2963" t="s">
        <v>15227</v>
      </c>
      <c r="AJ2963" t="s">
        <v>15226</v>
      </c>
      <c r="AK2963" t="s">
        <v>15225</v>
      </c>
      <c r="AL2963">
        <v>19</v>
      </c>
      <c r="AM2963" s="5">
        <f t="shared" si="370"/>
        <v>3.8</v>
      </c>
      <c r="AN2963" s="4">
        <f t="shared" si="375"/>
        <v>5.7553956834532375E-3</v>
      </c>
      <c r="AO2963" s="3"/>
      <c r="AP2963">
        <v>0</v>
      </c>
      <c r="AQ2963" t="s">
        <v>152</v>
      </c>
      <c r="AR2963" t="s">
        <v>1</v>
      </c>
      <c r="AS2963" t="s">
        <v>151</v>
      </c>
      <c r="AT2963" s="2" t="s">
        <v>0</v>
      </c>
      <c r="AU2963" s="1">
        <f t="shared" si="371"/>
        <v>2.7233145492895341</v>
      </c>
      <c r="AV2963" s="1">
        <f t="shared" si="372"/>
        <v>2.1096645547340453</v>
      </c>
      <c r="AW2963" s="1">
        <f t="shared" si="373"/>
        <v>1.4960145601785566</v>
      </c>
    </row>
    <row r="2964" spans="1:49" x14ac:dyDescent="0.2">
      <c r="A2964">
        <v>2962</v>
      </c>
      <c r="B2964" t="s">
        <v>15224</v>
      </c>
      <c r="C2964" t="s">
        <v>15223</v>
      </c>
      <c r="F2964" t="s">
        <v>15222</v>
      </c>
      <c r="G2964" t="s">
        <v>8</v>
      </c>
      <c r="H2964" t="s">
        <v>7</v>
      </c>
      <c r="I2964" t="s">
        <v>15221</v>
      </c>
      <c r="J2964">
        <v>60025084</v>
      </c>
      <c r="K2964" t="s">
        <v>788</v>
      </c>
      <c r="L2964" t="s">
        <v>309</v>
      </c>
      <c r="M2964" t="s">
        <v>4</v>
      </c>
      <c r="N2964">
        <v>4</v>
      </c>
      <c r="O2964" t="s">
        <v>15220</v>
      </c>
      <c r="P2964" t="s">
        <v>15219</v>
      </c>
      <c r="Q2964" t="s">
        <v>787</v>
      </c>
      <c r="R2964" s="7">
        <v>42948</v>
      </c>
      <c r="S2964" s="8">
        <f t="shared" si="368"/>
        <v>2017</v>
      </c>
      <c r="T2964" s="8">
        <v>2017</v>
      </c>
      <c r="U2964" s="8">
        <f t="shared" si="369"/>
        <v>5</v>
      </c>
      <c r="V2964" s="7">
        <v>42948</v>
      </c>
      <c r="W2964" t="s">
        <v>534</v>
      </c>
      <c r="X2964" s="2">
        <v>2.0099999999999998</v>
      </c>
      <c r="Y2964" s="6">
        <f t="shared" si="374"/>
        <v>5.3655802034115477E-2</v>
      </c>
      <c r="AA2964">
        <v>15361276</v>
      </c>
      <c r="AB2964">
        <v>18933</v>
      </c>
      <c r="AD2964" t="s">
        <v>2</v>
      </c>
      <c r="AE2964">
        <v>16</v>
      </c>
      <c r="AF2964">
        <v>8</v>
      </c>
      <c r="AG2964">
        <v>7936549</v>
      </c>
      <c r="AH2964" t="s">
        <v>15218</v>
      </c>
      <c r="AI2964" t="s">
        <v>15217</v>
      </c>
      <c r="AJ2964" t="s">
        <v>15216</v>
      </c>
      <c r="AK2964" t="s">
        <v>15215</v>
      </c>
      <c r="AL2964">
        <v>39</v>
      </c>
      <c r="AM2964" s="5">
        <f t="shared" si="370"/>
        <v>7.8</v>
      </c>
      <c r="AN2964" s="4">
        <f t="shared" si="375"/>
        <v>1.1813706929193486E-2</v>
      </c>
      <c r="AO2964" s="3"/>
      <c r="AP2964">
        <v>0</v>
      </c>
      <c r="AQ2964" t="s">
        <v>18</v>
      </c>
      <c r="AR2964">
        <v>61329101</v>
      </c>
      <c r="AS2964" t="s">
        <v>17</v>
      </c>
      <c r="AT2964" s="2" t="s">
        <v>0</v>
      </c>
      <c r="AU2964" s="1">
        <f t="shared" si="371"/>
        <v>4.1103173502638874</v>
      </c>
      <c r="AV2964" s="1">
        <f t="shared" si="372"/>
        <v>3.2734754481654487</v>
      </c>
      <c r="AW2964" s="1">
        <f t="shared" si="373"/>
        <v>2.4366335460670081</v>
      </c>
    </row>
    <row r="2965" spans="1:49" x14ac:dyDescent="0.2">
      <c r="A2965">
        <v>2963</v>
      </c>
      <c r="B2965" t="s">
        <v>15214</v>
      </c>
      <c r="C2965" t="s">
        <v>15213</v>
      </c>
      <c r="F2965" t="s">
        <v>15212</v>
      </c>
      <c r="G2965" t="s">
        <v>8</v>
      </c>
      <c r="H2965" t="s">
        <v>7</v>
      </c>
      <c r="I2965" t="s">
        <v>15211</v>
      </c>
      <c r="J2965" t="s">
        <v>15210</v>
      </c>
      <c r="K2965" t="s">
        <v>15209</v>
      </c>
      <c r="L2965" t="s">
        <v>15208</v>
      </c>
      <c r="M2965" t="s">
        <v>570</v>
      </c>
      <c r="N2965">
        <v>5</v>
      </c>
      <c r="O2965" t="s">
        <v>15207</v>
      </c>
      <c r="P2965" t="s">
        <v>15206</v>
      </c>
      <c r="Q2965" t="s">
        <v>15205</v>
      </c>
      <c r="R2965" s="7">
        <v>42948</v>
      </c>
      <c r="S2965" s="8">
        <f t="shared" si="368"/>
        <v>2017</v>
      </c>
      <c r="T2965" s="8">
        <v>2017</v>
      </c>
      <c r="U2965" s="8">
        <f t="shared" si="369"/>
        <v>5</v>
      </c>
      <c r="V2965" s="7">
        <v>42948</v>
      </c>
      <c r="W2965" t="s">
        <v>534</v>
      </c>
      <c r="X2965" s="2">
        <v>2.0099999999999998</v>
      </c>
      <c r="Y2965" s="6">
        <f t="shared" si="374"/>
        <v>5.3655802034115477E-2</v>
      </c>
      <c r="AA2965">
        <v>15361276</v>
      </c>
      <c r="AB2965">
        <v>18933</v>
      </c>
      <c r="AD2965" t="s">
        <v>2</v>
      </c>
      <c r="AE2965">
        <v>16</v>
      </c>
      <c r="AF2965">
        <v>8</v>
      </c>
      <c r="AG2965">
        <v>7938417</v>
      </c>
      <c r="AH2965" t="s">
        <v>15204</v>
      </c>
      <c r="AI2965" t="s">
        <v>15203</v>
      </c>
      <c r="AJ2965" t="s">
        <v>15202</v>
      </c>
      <c r="AK2965" t="s">
        <v>15201</v>
      </c>
      <c r="AL2965">
        <v>42</v>
      </c>
      <c r="AM2965" s="5">
        <f t="shared" si="370"/>
        <v>8.4</v>
      </c>
      <c r="AN2965" s="4">
        <f t="shared" si="375"/>
        <v>1.2722453616054525E-2</v>
      </c>
      <c r="AO2965" s="3"/>
      <c r="AP2965">
        <v>0</v>
      </c>
      <c r="AR2965" t="s">
        <v>1</v>
      </c>
      <c r="AT2965" s="2" t="s">
        <v>0</v>
      </c>
      <c r="AU2965" s="1">
        <f t="shared" si="371"/>
        <v>4.137579750869719</v>
      </c>
      <c r="AV2965" s="1">
        <f t="shared" si="372"/>
        <v>3.3189127825084999</v>
      </c>
      <c r="AW2965" s="1">
        <f t="shared" si="373"/>
        <v>2.5002458141472812</v>
      </c>
    </row>
    <row r="2966" spans="1:49" x14ac:dyDescent="0.2">
      <c r="A2966">
        <v>2964</v>
      </c>
      <c r="B2966" t="s">
        <v>15200</v>
      </c>
      <c r="C2966" t="s">
        <v>15199</v>
      </c>
      <c r="F2966" t="s">
        <v>15198</v>
      </c>
      <c r="G2966" t="s">
        <v>8</v>
      </c>
      <c r="H2966" t="s">
        <v>7</v>
      </c>
      <c r="I2966" t="s">
        <v>15197</v>
      </c>
      <c r="J2966">
        <v>60033154</v>
      </c>
      <c r="K2966" t="s">
        <v>781</v>
      </c>
      <c r="L2966" t="s">
        <v>780</v>
      </c>
      <c r="M2966" t="s">
        <v>222</v>
      </c>
      <c r="N2966">
        <v>2</v>
      </c>
      <c r="O2966" t="s">
        <v>15196</v>
      </c>
      <c r="P2966" t="s">
        <v>15195</v>
      </c>
      <c r="Q2966" t="s">
        <v>779</v>
      </c>
      <c r="R2966" s="7">
        <v>42948</v>
      </c>
      <c r="S2966" s="8">
        <f t="shared" si="368"/>
        <v>2017</v>
      </c>
      <c r="T2966" s="8">
        <v>2017</v>
      </c>
      <c r="U2966" s="8">
        <f t="shared" si="369"/>
        <v>5</v>
      </c>
      <c r="V2966" s="7">
        <v>42948</v>
      </c>
      <c r="W2966" t="s">
        <v>582</v>
      </c>
      <c r="X2966" s="2">
        <v>1.365</v>
      </c>
      <c r="Y2966" s="6">
        <f t="shared" si="374"/>
        <v>3.6437895411227675E-2</v>
      </c>
      <c r="AA2966">
        <v>189545</v>
      </c>
      <c r="AB2966">
        <v>17393</v>
      </c>
      <c r="AD2966" t="s">
        <v>2</v>
      </c>
      <c r="AE2966">
        <v>66</v>
      </c>
      <c r="AF2966">
        <v>8</v>
      </c>
      <c r="AG2966">
        <v>7809179</v>
      </c>
      <c r="AH2966" t="s">
        <v>15194</v>
      </c>
      <c r="AI2966" t="s">
        <v>15193</v>
      </c>
      <c r="AJ2966" t="s">
        <v>15192</v>
      </c>
      <c r="AK2966" t="s">
        <v>15191</v>
      </c>
      <c r="AL2966">
        <v>9</v>
      </c>
      <c r="AM2966" s="5">
        <f t="shared" si="370"/>
        <v>1.8</v>
      </c>
      <c r="AN2966" s="4">
        <f t="shared" si="375"/>
        <v>2.7262400605831123E-3</v>
      </c>
      <c r="AO2966" s="3"/>
      <c r="AP2966">
        <v>0</v>
      </c>
      <c r="AR2966" t="s">
        <v>1</v>
      </c>
      <c r="AT2966" s="2" t="s">
        <v>0</v>
      </c>
      <c r="AU2966" s="1">
        <f t="shared" si="371"/>
        <v>2.6324398806034304</v>
      </c>
      <c r="AV2966" s="1">
        <f t="shared" si="372"/>
        <v>1.9582067735905393</v>
      </c>
      <c r="AW2966" s="1">
        <f t="shared" si="373"/>
        <v>1.283973666577648</v>
      </c>
    </row>
    <row r="2967" spans="1:49" x14ac:dyDescent="0.2">
      <c r="A2967">
        <v>2965</v>
      </c>
      <c r="B2967" t="s">
        <v>15190</v>
      </c>
      <c r="C2967" t="s">
        <v>15189</v>
      </c>
      <c r="F2967" t="s">
        <v>15188</v>
      </c>
      <c r="G2967" t="s">
        <v>8</v>
      </c>
      <c r="H2967" t="s">
        <v>7</v>
      </c>
      <c r="I2967" t="s">
        <v>15187</v>
      </c>
      <c r="J2967" t="s">
        <v>15186</v>
      </c>
      <c r="K2967" t="s">
        <v>15185</v>
      </c>
      <c r="L2967" t="s">
        <v>15184</v>
      </c>
      <c r="M2967" t="s">
        <v>15183</v>
      </c>
      <c r="N2967">
        <v>6</v>
      </c>
      <c r="O2967" t="s">
        <v>15182</v>
      </c>
      <c r="P2967" t="s">
        <v>15181</v>
      </c>
      <c r="Q2967" t="s">
        <v>15180</v>
      </c>
      <c r="R2967" s="7">
        <v>42948</v>
      </c>
      <c r="S2967" s="8">
        <f t="shared" si="368"/>
        <v>2017</v>
      </c>
      <c r="T2967" s="8">
        <v>2017</v>
      </c>
      <c r="U2967" s="8">
        <f t="shared" si="369"/>
        <v>5</v>
      </c>
      <c r="V2967" s="7">
        <v>42948</v>
      </c>
      <c r="W2967" t="s">
        <v>534</v>
      </c>
      <c r="X2967" s="2">
        <v>2.0099999999999998</v>
      </c>
      <c r="Y2967" s="6">
        <f t="shared" si="374"/>
        <v>5.3655802034115477E-2</v>
      </c>
      <c r="AA2967">
        <v>15361276</v>
      </c>
      <c r="AB2967">
        <v>18933</v>
      </c>
      <c r="AD2967" t="s">
        <v>2</v>
      </c>
      <c r="AE2967">
        <v>16</v>
      </c>
      <c r="AF2967">
        <v>8</v>
      </c>
      <c r="AG2967">
        <v>7932472</v>
      </c>
      <c r="AH2967" t="s">
        <v>15179</v>
      </c>
      <c r="AI2967" t="s">
        <v>15178</v>
      </c>
      <c r="AJ2967" t="s">
        <v>15177</v>
      </c>
      <c r="AK2967" t="s">
        <v>15176</v>
      </c>
      <c r="AL2967">
        <v>50</v>
      </c>
      <c r="AM2967" s="5">
        <f t="shared" si="370"/>
        <v>10</v>
      </c>
      <c r="AN2967" s="4">
        <f t="shared" si="375"/>
        <v>1.5145778114350625E-2</v>
      </c>
      <c r="AO2967" s="3"/>
      <c r="AP2967">
        <v>0</v>
      </c>
      <c r="AQ2967" t="s">
        <v>254</v>
      </c>
      <c r="AR2967" t="s">
        <v>3849</v>
      </c>
      <c r="AS2967" t="s">
        <v>56</v>
      </c>
      <c r="AT2967" s="2" t="s">
        <v>0</v>
      </c>
      <c r="AU2967" s="1">
        <f t="shared" si="371"/>
        <v>4.2102794858186021</v>
      </c>
      <c r="AV2967" s="1">
        <f t="shared" si="372"/>
        <v>3.440079007423305</v>
      </c>
      <c r="AW2967" s="1">
        <f t="shared" si="373"/>
        <v>2.6698785290280078</v>
      </c>
    </row>
    <row r="2968" spans="1:49" x14ac:dyDescent="0.2">
      <c r="A2968">
        <v>2966</v>
      </c>
      <c r="B2968" t="s">
        <v>15175</v>
      </c>
      <c r="C2968" t="s">
        <v>15174</v>
      </c>
      <c r="F2968" t="s">
        <v>15173</v>
      </c>
      <c r="G2968" t="s">
        <v>8</v>
      </c>
      <c r="H2968" t="s">
        <v>7</v>
      </c>
      <c r="I2968" t="s">
        <v>15172</v>
      </c>
      <c r="J2968" t="s">
        <v>3852</v>
      </c>
      <c r="K2968" t="s">
        <v>3851</v>
      </c>
      <c r="L2968" t="s">
        <v>3850</v>
      </c>
      <c r="M2968" t="s">
        <v>41</v>
      </c>
      <c r="N2968">
        <v>5</v>
      </c>
      <c r="O2968" t="s">
        <v>15171</v>
      </c>
      <c r="P2968" t="s">
        <v>15170</v>
      </c>
      <c r="Q2968" t="s">
        <v>15169</v>
      </c>
      <c r="R2968" s="7">
        <v>42948</v>
      </c>
      <c r="S2968" s="8">
        <f t="shared" si="368"/>
        <v>2017</v>
      </c>
      <c r="T2968" s="8">
        <v>2017</v>
      </c>
      <c r="U2968" s="8">
        <f t="shared" si="369"/>
        <v>5</v>
      </c>
      <c r="V2968" s="7">
        <v>42948</v>
      </c>
      <c r="W2968" t="s">
        <v>3022</v>
      </c>
      <c r="X2968" s="2">
        <v>1.137</v>
      </c>
      <c r="Y2968" s="6">
        <f t="shared" si="374"/>
        <v>3.0351565628253384E-2</v>
      </c>
      <c r="AA2968">
        <v>189251</v>
      </c>
      <c r="AB2968">
        <v>17336</v>
      </c>
      <c r="AD2968" t="s">
        <v>2</v>
      </c>
      <c r="AE2968">
        <v>53</v>
      </c>
      <c r="AF2968">
        <v>4</v>
      </c>
      <c r="AG2968">
        <v>7845644</v>
      </c>
      <c r="AH2968" t="s">
        <v>15168</v>
      </c>
      <c r="AI2968" t="s">
        <v>15167</v>
      </c>
      <c r="AJ2968" t="s">
        <v>15166</v>
      </c>
      <c r="AK2968" t="s">
        <v>15165</v>
      </c>
      <c r="AL2968">
        <v>12</v>
      </c>
      <c r="AM2968" s="5">
        <f t="shared" si="370"/>
        <v>2.4</v>
      </c>
      <c r="AN2968" s="4">
        <f t="shared" si="375"/>
        <v>3.6349867474441497E-3</v>
      </c>
      <c r="AO2968" s="3"/>
      <c r="AP2968">
        <v>1</v>
      </c>
      <c r="AQ2968" t="s">
        <v>129</v>
      </c>
      <c r="AR2968">
        <v>1454474</v>
      </c>
      <c r="AS2968" t="s">
        <v>128</v>
      </c>
      <c r="AT2968" s="2" t="s">
        <v>0</v>
      </c>
      <c r="AU2968" s="1">
        <f t="shared" si="371"/>
        <v>2.233659196401061</v>
      </c>
      <c r="AV2968" s="1">
        <f t="shared" si="372"/>
        <v>1.6993276187848765</v>
      </c>
      <c r="AW2968" s="1">
        <f t="shared" si="373"/>
        <v>1.1649960411686919</v>
      </c>
    </row>
    <row r="2969" spans="1:49" x14ac:dyDescent="0.2">
      <c r="A2969">
        <v>2967</v>
      </c>
      <c r="B2969" t="s">
        <v>15164</v>
      </c>
      <c r="C2969" t="s">
        <v>15163</v>
      </c>
      <c r="F2969" t="s">
        <v>15162</v>
      </c>
      <c r="G2969" t="s">
        <v>8</v>
      </c>
      <c r="H2969" t="s">
        <v>7</v>
      </c>
      <c r="I2969" t="s">
        <v>3892</v>
      </c>
      <c r="J2969" t="s">
        <v>15161</v>
      </c>
      <c r="K2969" t="s">
        <v>15160</v>
      </c>
      <c r="L2969" t="s">
        <v>15159</v>
      </c>
      <c r="M2969" t="s">
        <v>15158</v>
      </c>
      <c r="N2969">
        <v>5</v>
      </c>
      <c r="O2969" t="s">
        <v>15157</v>
      </c>
      <c r="P2969" t="s">
        <v>15156</v>
      </c>
      <c r="Q2969" t="s">
        <v>15155</v>
      </c>
      <c r="R2969" s="7">
        <v>42948</v>
      </c>
      <c r="S2969" s="8">
        <f t="shared" si="368"/>
        <v>2017</v>
      </c>
      <c r="T2969" s="8">
        <v>2017</v>
      </c>
      <c r="U2969" s="8">
        <f t="shared" si="369"/>
        <v>5</v>
      </c>
      <c r="V2969" s="7">
        <v>42948</v>
      </c>
      <c r="W2969" t="s">
        <v>534</v>
      </c>
      <c r="X2969" s="2">
        <v>2.0099999999999998</v>
      </c>
      <c r="Y2969" s="6">
        <f t="shared" si="374"/>
        <v>5.3655802034115477E-2</v>
      </c>
      <c r="AA2969">
        <v>15361276</v>
      </c>
      <c r="AB2969">
        <v>18933</v>
      </c>
      <c r="AD2969" t="s">
        <v>2</v>
      </c>
      <c r="AE2969">
        <v>16</v>
      </c>
      <c r="AF2969">
        <v>8</v>
      </c>
      <c r="AG2969">
        <v>7929297</v>
      </c>
      <c r="AH2969" t="s">
        <v>15154</v>
      </c>
      <c r="AI2969" t="s">
        <v>15153</v>
      </c>
      <c r="AJ2969" t="s">
        <v>15152</v>
      </c>
      <c r="AK2969" t="s">
        <v>15151</v>
      </c>
      <c r="AL2969">
        <v>14</v>
      </c>
      <c r="AM2969" s="5">
        <f t="shared" si="370"/>
        <v>2.8</v>
      </c>
      <c r="AN2969" s="4">
        <f t="shared" si="375"/>
        <v>4.2408178720181747E-3</v>
      </c>
      <c r="AO2969" s="3"/>
      <c r="AP2969">
        <v>0</v>
      </c>
      <c r="AQ2969" t="s">
        <v>18</v>
      </c>
      <c r="AR2969" t="s">
        <v>15150</v>
      </c>
      <c r="AS2969" t="s">
        <v>17</v>
      </c>
      <c r="AT2969" s="2" t="s">
        <v>0</v>
      </c>
      <c r="AU2969" s="1">
        <f t="shared" si="371"/>
        <v>3.8831306785486284</v>
      </c>
      <c r="AV2969" s="1">
        <f t="shared" si="372"/>
        <v>2.8948309953066826</v>
      </c>
      <c r="AW2969" s="1">
        <f t="shared" si="373"/>
        <v>1.9065313120647365</v>
      </c>
    </row>
    <row r="2970" spans="1:49" x14ac:dyDescent="0.2">
      <c r="A2970">
        <v>2968</v>
      </c>
      <c r="B2970" t="s">
        <v>15149</v>
      </c>
      <c r="C2970" t="s">
        <v>15148</v>
      </c>
      <c r="F2970" t="s">
        <v>15147</v>
      </c>
      <c r="G2970" t="s">
        <v>8</v>
      </c>
      <c r="H2970" t="s">
        <v>7</v>
      </c>
      <c r="I2970" t="s">
        <v>15146</v>
      </c>
      <c r="J2970" t="s">
        <v>15145</v>
      </c>
      <c r="K2970" t="s">
        <v>15144</v>
      </c>
      <c r="L2970" t="s">
        <v>15143</v>
      </c>
      <c r="M2970" t="s">
        <v>2832</v>
      </c>
      <c r="N2970">
        <v>5</v>
      </c>
      <c r="O2970" t="s">
        <v>15142</v>
      </c>
      <c r="P2970" t="s">
        <v>15141</v>
      </c>
      <c r="Q2970" t="s">
        <v>15140</v>
      </c>
      <c r="R2970" s="7">
        <v>42948</v>
      </c>
      <c r="S2970" s="8">
        <f t="shared" si="368"/>
        <v>2017</v>
      </c>
      <c r="T2970" s="8">
        <v>2017</v>
      </c>
      <c r="U2970" s="8">
        <f t="shared" si="369"/>
        <v>5</v>
      </c>
      <c r="V2970" s="7">
        <v>42948</v>
      </c>
      <c r="W2970" t="s">
        <v>3022</v>
      </c>
      <c r="X2970" s="2">
        <v>1.137</v>
      </c>
      <c r="Y2970" s="6">
        <f t="shared" si="374"/>
        <v>3.0351565628253384E-2</v>
      </c>
      <c r="AA2970">
        <v>189251</v>
      </c>
      <c r="AB2970">
        <v>17336</v>
      </c>
      <c r="AD2970" t="s">
        <v>2</v>
      </c>
      <c r="AE2970">
        <v>53</v>
      </c>
      <c r="AF2970">
        <v>4</v>
      </c>
      <c r="AG2970">
        <v>7859339</v>
      </c>
      <c r="AH2970" t="s">
        <v>15139</v>
      </c>
      <c r="AI2970" t="s">
        <v>15138</v>
      </c>
      <c r="AK2970" t="s">
        <v>15137</v>
      </c>
      <c r="AL2970">
        <v>7</v>
      </c>
      <c r="AM2970" s="5">
        <f t="shared" si="370"/>
        <v>1.4</v>
      </c>
      <c r="AN2970" s="4">
        <f t="shared" si="375"/>
        <v>2.1204089360090874E-3</v>
      </c>
      <c r="AO2970" s="3"/>
      <c r="AP2970">
        <v>0</v>
      </c>
      <c r="AQ2970" t="s">
        <v>15136</v>
      </c>
      <c r="AR2970" t="s">
        <v>15135</v>
      </c>
      <c r="AS2970" t="s">
        <v>15134</v>
      </c>
      <c r="AT2970" s="2" t="s">
        <v>0</v>
      </c>
      <c r="AU2970" s="1">
        <f t="shared" si="371"/>
        <v>2.1882218620580094</v>
      </c>
      <c r="AV2970" s="1">
        <f t="shared" si="372"/>
        <v>1.6235987282131235</v>
      </c>
      <c r="AW2970" s="1">
        <f t="shared" si="373"/>
        <v>1.0589755943682377</v>
      </c>
    </row>
    <row r="2971" spans="1:49" x14ac:dyDescent="0.2">
      <c r="A2971">
        <v>2969</v>
      </c>
      <c r="B2971" t="s">
        <v>15133</v>
      </c>
      <c r="C2971" t="s">
        <v>15132</v>
      </c>
      <c r="F2971" t="s">
        <v>15131</v>
      </c>
      <c r="G2971" t="s">
        <v>8</v>
      </c>
      <c r="H2971" t="s">
        <v>7</v>
      </c>
      <c r="I2971" t="s">
        <v>15130</v>
      </c>
      <c r="J2971">
        <v>60008673</v>
      </c>
      <c r="K2971" t="s">
        <v>3278</v>
      </c>
      <c r="L2971" t="s">
        <v>3007</v>
      </c>
      <c r="M2971" t="s">
        <v>334</v>
      </c>
      <c r="N2971">
        <v>2</v>
      </c>
      <c r="O2971" t="s">
        <v>15129</v>
      </c>
      <c r="P2971" t="s">
        <v>15128</v>
      </c>
      <c r="Q2971" t="s">
        <v>15127</v>
      </c>
      <c r="R2971" s="7">
        <v>42948</v>
      </c>
      <c r="S2971" s="8">
        <f t="shared" si="368"/>
        <v>2017</v>
      </c>
      <c r="T2971" s="8">
        <v>2017</v>
      </c>
      <c r="U2971" s="8">
        <f t="shared" si="369"/>
        <v>5</v>
      </c>
      <c r="V2971" s="7">
        <v>42948</v>
      </c>
      <c r="W2971" t="s">
        <v>882</v>
      </c>
      <c r="X2971" s="2">
        <v>0.318</v>
      </c>
      <c r="Y2971" s="6">
        <f t="shared" si="374"/>
        <v>8.4888283815167786E-3</v>
      </c>
      <c r="AA2971">
        <v>338443</v>
      </c>
      <c r="AB2971">
        <v>27160</v>
      </c>
      <c r="AC2971">
        <v>15739120</v>
      </c>
      <c r="AD2971" t="s">
        <v>2</v>
      </c>
      <c r="AE2971">
        <v>60</v>
      </c>
      <c r="AF2971">
        <v>3</v>
      </c>
      <c r="AH2971" t="s">
        <v>308</v>
      </c>
      <c r="AI2971" t="s">
        <v>15126</v>
      </c>
      <c r="AK2971" t="s">
        <v>15125</v>
      </c>
      <c r="AL2971">
        <v>0</v>
      </c>
      <c r="AM2971" s="5">
        <f t="shared" si="370"/>
        <v>0</v>
      </c>
      <c r="AN2971" s="4">
        <f t="shared" si="375"/>
        <v>0</v>
      </c>
      <c r="AO2971" s="3"/>
      <c r="AP2971">
        <v>0</v>
      </c>
      <c r="AR2971" t="s">
        <v>1</v>
      </c>
      <c r="AT2971" s="2">
        <v>0.77</v>
      </c>
      <c r="AU2971" s="1">
        <f t="shared" si="371"/>
        <v>0.59421798670617454</v>
      </c>
      <c r="AV2971" s="1">
        <f t="shared" si="372"/>
        <v>0.42444141907583893</v>
      </c>
      <c r="AW2971" s="1">
        <f t="shared" si="373"/>
        <v>0.25466485144550338</v>
      </c>
    </row>
    <row r="2972" spans="1:49" x14ac:dyDescent="0.2">
      <c r="A2972">
        <v>2970</v>
      </c>
      <c r="B2972" t="s">
        <v>15124</v>
      </c>
      <c r="C2972" t="s">
        <v>15123</v>
      </c>
      <c r="F2972" t="s">
        <v>15122</v>
      </c>
      <c r="G2972" t="s">
        <v>8</v>
      </c>
      <c r="H2972" t="s">
        <v>7</v>
      </c>
      <c r="I2972" t="s">
        <v>3177</v>
      </c>
      <c r="J2972" t="s">
        <v>15121</v>
      </c>
      <c r="K2972" t="s">
        <v>15120</v>
      </c>
      <c r="L2972" t="s">
        <v>15119</v>
      </c>
      <c r="M2972" t="s">
        <v>41</v>
      </c>
      <c r="N2972">
        <v>3</v>
      </c>
      <c r="O2972" t="s">
        <v>15118</v>
      </c>
      <c r="P2972" t="s">
        <v>15117</v>
      </c>
      <c r="Q2972" t="s">
        <v>15116</v>
      </c>
      <c r="R2972" s="7">
        <v>42948</v>
      </c>
      <c r="S2972" s="8">
        <f t="shared" si="368"/>
        <v>2017</v>
      </c>
      <c r="T2972" s="8">
        <v>2017</v>
      </c>
      <c r="U2972" s="8">
        <f t="shared" si="369"/>
        <v>5</v>
      </c>
      <c r="V2972" s="7">
        <v>42948</v>
      </c>
      <c r="W2972" t="s">
        <v>582</v>
      </c>
      <c r="X2972" s="2">
        <v>1.365</v>
      </c>
      <c r="Y2972" s="6">
        <f t="shared" si="374"/>
        <v>3.6437895411227675E-2</v>
      </c>
      <c r="AA2972">
        <v>189545</v>
      </c>
      <c r="AB2972">
        <v>17393</v>
      </c>
      <c r="AD2972" t="s">
        <v>2</v>
      </c>
      <c r="AE2972">
        <v>66</v>
      </c>
      <c r="AF2972">
        <v>8</v>
      </c>
      <c r="AG2972">
        <v>7842558</v>
      </c>
      <c r="AH2972" t="s">
        <v>15115</v>
      </c>
      <c r="AI2972" t="s">
        <v>15114</v>
      </c>
      <c r="AJ2972" t="s">
        <v>15113</v>
      </c>
      <c r="AK2972" t="s">
        <v>15112</v>
      </c>
      <c r="AL2972">
        <v>26</v>
      </c>
      <c r="AM2972" s="5">
        <f t="shared" si="370"/>
        <v>5.2</v>
      </c>
      <c r="AN2972" s="4">
        <f t="shared" si="375"/>
        <v>7.8758046194623253E-3</v>
      </c>
      <c r="AO2972" s="3"/>
      <c r="AP2972">
        <v>0</v>
      </c>
      <c r="AQ2972" t="s">
        <v>129</v>
      </c>
      <c r="AR2972">
        <v>1446557</v>
      </c>
      <c r="AS2972" t="s">
        <v>128</v>
      </c>
      <c r="AT2972" s="2" t="s">
        <v>0</v>
      </c>
      <c r="AU2972" s="1">
        <f t="shared" si="371"/>
        <v>2.7869268173698067</v>
      </c>
      <c r="AV2972" s="1">
        <f t="shared" si="372"/>
        <v>2.2156850015345002</v>
      </c>
      <c r="AW2972" s="1">
        <f t="shared" si="373"/>
        <v>1.6444431856991932</v>
      </c>
    </row>
    <row r="2973" spans="1:49" x14ac:dyDescent="0.2">
      <c r="A2973">
        <v>2971</v>
      </c>
      <c r="B2973" t="s">
        <v>15111</v>
      </c>
      <c r="C2973" t="s">
        <v>15110</v>
      </c>
      <c r="F2973" t="s">
        <v>15109</v>
      </c>
      <c r="G2973" t="s">
        <v>8</v>
      </c>
      <c r="H2973" t="s">
        <v>7</v>
      </c>
      <c r="I2973" t="s">
        <v>15108</v>
      </c>
      <c r="J2973" t="s">
        <v>15107</v>
      </c>
      <c r="K2973" t="s">
        <v>15106</v>
      </c>
      <c r="L2973" t="s">
        <v>15105</v>
      </c>
      <c r="M2973" t="s">
        <v>330</v>
      </c>
      <c r="N2973">
        <v>5</v>
      </c>
      <c r="O2973" t="s">
        <v>15104</v>
      </c>
      <c r="P2973" t="s">
        <v>15103</v>
      </c>
      <c r="Q2973" t="s">
        <v>15102</v>
      </c>
      <c r="R2973" s="7">
        <v>42948</v>
      </c>
      <c r="S2973" s="8">
        <f t="shared" si="368"/>
        <v>2017</v>
      </c>
      <c r="T2973" s="8">
        <v>2017</v>
      </c>
      <c r="U2973" s="8">
        <f t="shared" si="369"/>
        <v>5</v>
      </c>
      <c r="V2973" s="7">
        <v>42948</v>
      </c>
      <c r="W2973" t="s">
        <v>625</v>
      </c>
      <c r="X2973" s="2">
        <v>1.468</v>
      </c>
      <c r="Y2973" s="6">
        <f t="shared" si="374"/>
        <v>3.9187421585115186E-2</v>
      </c>
      <c r="AA2973">
        <v>906778</v>
      </c>
      <c r="AB2973">
        <v>18931</v>
      </c>
      <c r="AD2973" t="s">
        <v>2</v>
      </c>
      <c r="AE2973">
        <v>65</v>
      </c>
      <c r="AF2973">
        <v>8</v>
      </c>
      <c r="AG2973">
        <v>7929326</v>
      </c>
      <c r="AH2973" t="s">
        <v>15101</v>
      </c>
      <c r="AI2973" t="s">
        <v>15100</v>
      </c>
      <c r="AJ2973" t="s">
        <v>15099</v>
      </c>
      <c r="AK2973" t="s">
        <v>15098</v>
      </c>
      <c r="AL2973">
        <v>23</v>
      </c>
      <c r="AM2973" s="5">
        <f t="shared" si="370"/>
        <v>4.5999999999999996</v>
      </c>
      <c r="AN2973" s="4">
        <f t="shared" si="375"/>
        <v>6.9670579326012866E-3</v>
      </c>
      <c r="AO2973" s="3"/>
      <c r="AP2973">
        <v>0</v>
      </c>
      <c r="AQ2973" t="s">
        <v>18</v>
      </c>
      <c r="AR2973">
        <v>1647175</v>
      </c>
      <c r="AS2973" t="s">
        <v>17</v>
      </c>
      <c r="AT2973" s="2">
        <v>5.0830000000000002</v>
      </c>
      <c r="AU2973" s="1">
        <f t="shared" si="371"/>
        <v>2.9521312489361016</v>
      </c>
      <c r="AV2973" s="1">
        <f t="shared" si="372"/>
        <v>2.3077239758858235</v>
      </c>
      <c r="AW2973" s="1">
        <f t="shared" si="373"/>
        <v>1.6633167028355453</v>
      </c>
    </row>
    <row r="2974" spans="1:49" x14ac:dyDescent="0.2">
      <c r="A2974">
        <v>2972</v>
      </c>
      <c r="B2974" t="s">
        <v>15097</v>
      </c>
      <c r="C2974" t="s">
        <v>15096</v>
      </c>
      <c r="F2974" t="s">
        <v>15095</v>
      </c>
      <c r="G2974" t="s">
        <v>8</v>
      </c>
      <c r="H2974" t="s">
        <v>7</v>
      </c>
      <c r="I2974" t="s">
        <v>15094</v>
      </c>
      <c r="J2974">
        <v>60001170</v>
      </c>
      <c r="K2974" t="s">
        <v>2421</v>
      </c>
      <c r="L2974" t="s">
        <v>2420</v>
      </c>
      <c r="M2974" t="s">
        <v>453</v>
      </c>
      <c r="N2974">
        <v>2</v>
      </c>
      <c r="O2974" t="s">
        <v>15093</v>
      </c>
      <c r="P2974" t="s">
        <v>15092</v>
      </c>
      <c r="Q2974" t="s">
        <v>15091</v>
      </c>
      <c r="R2974" s="7">
        <v>42948</v>
      </c>
      <c r="S2974" s="8">
        <f t="shared" si="368"/>
        <v>2017</v>
      </c>
      <c r="T2974" s="8">
        <v>2017</v>
      </c>
      <c r="U2974" s="8">
        <f t="shared" si="369"/>
        <v>5</v>
      </c>
      <c r="V2974" s="7">
        <v>42948</v>
      </c>
      <c r="W2974" t="s">
        <v>574</v>
      </c>
      <c r="X2974" s="2">
        <v>0.92900000000000005</v>
      </c>
      <c r="Y2974" s="6">
        <f t="shared" si="374"/>
        <v>2.4799124422732979E-2</v>
      </c>
      <c r="AA2974">
        <v>10897798</v>
      </c>
      <c r="AB2974">
        <v>18896</v>
      </c>
      <c r="AD2974" t="s">
        <v>2</v>
      </c>
      <c r="AE2974">
        <v>21</v>
      </c>
      <c r="AF2974">
        <v>8</v>
      </c>
      <c r="AG2974">
        <v>7911262</v>
      </c>
      <c r="AH2974" t="s">
        <v>1966</v>
      </c>
      <c r="AI2974" t="s">
        <v>15090</v>
      </c>
      <c r="AJ2974" t="s">
        <v>15089</v>
      </c>
      <c r="AK2974" t="s">
        <v>15088</v>
      </c>
      <c r="AL2974">
        <v>4</v>
      </c>
      <c r="AM2974" s="5">
        <f t="shared" si="370"/>
        <v>0.8</v>
      </c>
      <c r="AN2974" s="4">
        <f t="shared" si="375"/>
        <v>1.2116622491480501E-3</v>
      </c>
      <c r="AO2974" s="3"/>
      <c r="AP2974">
        <v>0</v>
      </c>
      <c r="AQ2974" t="s">
        <v>4037</v>
      </c>
      <c r="AR2974" t="s">
        <v>15087</v>
      </c>
      <c r="AS2974" t="s">
        <v>2421</v>
      </c>
      <c r="AT2974" s="2">
        <v>3.4359999999999999</v>
      </c>
      <c r="AU2974" s="1">
        <f t="shared" si="371"/>
        <v>1.7722885770657497</v>
      </c>
      <c r="AV2974" s="1">
        <f t="shared" si="372"/>
        <v>1.3005393335940516</v>
      </c>
      <c r="AW2974" s="1">
        <f t="shared" si="373"/>
        <v>0.82879009012235294</v>
      </c>
    </row>
    <row r="2975" spans="1:49" x14ac:dyDescent="0.2">
      <c r="A2975">
        <v>2973</v>
      </c>
      <c r="B2975" t="s">
        <v>15086</v>
      </c>
      <c r="C2975" t="s">
        <v>15085</v>
      </c>
      <c r="F2975" t="s">
        <v>15084</v>
      </c>
      <c r="G2975" t="s">
        <v>8</v>
      </c>
      <c r="H2975" t="s">
        <v>7</v>
      </c>
      <c r="I2975" t="s">
        <v>15083</v>
      </c>
      <c r="J2975" t="s">
        <v>15082</v>
      </c>
      <c r="K2975" t="s">
        <v>15081</v>
      </c>
      <c r="L2975" t="s">
        <v>15080</v>
      </c>
      <c r="M2975" t="s">
        <v>16</v>
      </c>
      <c r="N2975">
        <v>2</v>
      </c>
      <c r="O2975" t="s">
        <v>15079</v>
      </c>
      <c r="P2975" t="s">
        <v>15078</v>
      </c>
      <c r="Q2975" t="s">
        <v>15077</v>
      </c>
      <c r="R2975" s="7">
        <v>42948</v>
      </c>
      <c r="S2975" s="8">
        <f t="shared" si="368"/>
        <v>2017</v>
      </c>
      <c r="T2975" s="8">
        <v>2017</v>
      </c>
      <c r="U2975" s="8">
        <f t="shared" si="369"/>
        <v>5</v>
      </c>
      <c r="V2975" s="7">
        <v>42948</v>
      </c>
      <c r="W2975" t="s">
        <v>582</v>
      </c>
      <c r="X2975" s="2">
        <v>1.365</v>
      </c>
      <c r="Y2975" s="6">
        <f t="shared" si="374"/>
        <v>3.6437895411227675E-2</v>
      </c>
      <c r="AA2975">
        <v>189545</v>
      </c>
      <c r="AB2975">
        <v>17393</v>
      </c>
      <c r="AC2975">
        <v>19399359</v>
      </c>
      <c r="AD2975" t="s">
        <v>2</v>
      </c>
      <c r="AE2975">
        <v>66</v>
      </c>
      <c r="AF2975">
        <v>8</v>
      </c>
      <c r="AG2975">
        <v>7852489</v>
      </c>
      <c r="AH2975" t="s">
        <v>15076</v>
      </c>
      <c r="AI2975" t="s">
        <v>15075</v>
      </c>
      <c r="AJ2975" t="s">
        <v>15074</v>
      </c>
      <c r="AK2975" t="s">
        <v>15073</v>
      </c>
      <c r="AL2975">
        <v>3</v>
      </c>
      <c r="AM2975" s="5">
        <f t="shared" si="370"/>
        <v>0.6</v>
      </c>
      <c r="AN2975" s="4">
        <f t="shared" si="375"/>
        <v>9.0874668686103744E-4</v>
      </c>
      <c r="AO2975" s="3"/>
      <c r="AP2975">
        <v>0</v>
      </c>
      <c r="AR2975" t="s">
        <v>1</v>
      </c>
      <c r="AT2975" s="2" t="s">
        <v>0</v>
      </c>
      <c r="AU2975" s="1">
        <f t="shared" si="371"/>
        <v>2.5779150793917682</v>
      </c>
      <c r="AV2975" s="1">
        <f t="shared" si="372"/>
        <v>1.8673321049044356</v>
      </c>
      <c r="AW2975" s="1">
        <f t="shared" si="373"/>
        <v>1.1567491304171027</v>
      </c>
    </row>
    <row r="2976" spans="1:49" x14ac:dyDescent="0.2">
      <c r="A2976">
        <v>2974</v>
      </c>
      <c r="B2976" t="s">
        <v>15072</v>
      </c>
      <c r="C2976" t="s">
        <v>15071</v>
      </c>
      <c r="F2976" t="s">
        <v>15070</v>
      </c>
      <c r="G2976" t="s">
        <v>8</v>
      </c>
      <c r="H2976" t="s">
        <v>7</v>
      </c>
      <c r="I2976" t="s">
        <v>2847</v>
      </c>
      <c r="J2976" t="s">
        <v>15069</v>
      </c>
      <c r="K2976" t="s">
        <v>15068</v>
      </c>
      <c r="L2976" t="s">
        <v>15067</v>
      </c>
      <c r="M2976" t="s">
        <v>15066</v>
      </c>
      <c r="N2976">
        <v>5</v>
      </c>
      <c r="O2976" t="s">
        <v>15065</v>
      </c>
      <c r="P2976" t="s">
        <v>15064</v>
      </c>
      <c r="Q2976" t="s">
        <v>15063</v>
      </c>
      <c r="R2976" s="7">
        <v>42948</v>
      </c>
      <c r="S2976" s="8">
        <f t="shared" si="368"/>
        <v>2017</v>
      </c>
      <c r="T2976" s="8">
        <v>2017</v>
      </c>
      <c r="U2976" s="8">
        <f t="shared" si="369"/>
        <v>5</v>
      </c>
      <c r="V2976" s="7">
        <v>42948</v>
      </c>
      <c r="W2976" t="s">
        <v>625</v>
      </c>
      <c r="X2976" s="2">
        <v>1.468</v>
      </c>
      <c r="Y2976" s="6">
        <f t="shared" si="374"/>
        <v>3.9187421585115186E-2</v>
      </c>
      <c r="AA2976">
        <v>906778</v>
      </c>
      <c r="AB2976">
        <v>18931</v>
      </c>
      <c r="AD2976" t="s">
        <v>2</v>
      </c>
      <c r="AE2976">
        <v>65</v>
      </c>
      <c r="AF2976">
        <v>8</v>
      </c>
      <c r="AG2976">
        <v>7926385</v>
      </c>
      <c r="AH2976" t="s">
        <v>15062</v>
      </c>
      <c r="AI2976" t="s">
        <v>15061</v>
      </c>
      <c r="AJ2976" t="s">
        <v>15060</v>
      </c>
      <c r="AK2976" t="s">
        <v>15059</v>
      </c>
      <c r="AL2976">
        <v>46</v>
      </c>
      <c r="AM2976" s="5">
        <f t="shared" si="370"/>
        <v>9.1999999999999993</v>
      </c>
      <c r="AN2976" s="4">
        <f t="shared" si="375"/>
        <v>1.3934115865202573E-2</v>
      </c>
      <c r="AO2976" s="3"/>
      <c r="AP2976">
        <v>0</v>
      </c>
      <c r="AQ2976" t="s">
        <v>301</v>
      </c>
      <c r="AR2976" t="s">
        <v>15058</v>
      </c>
      <c r="AS2976" t="s">
        <v>300</v>
      </c>
      <c r="AT2976" s="2">
        <v>5.0830000000000002</v>
      </c>
      <c r="AU2976" s="1">
        <f t="shared" si="371"/>
        <v>3.1611429869141401</v>
      </c>
      <c r="AV2976" s="1">
        <f t="shared" si="372"/>
        <v>2.6560768725158881</v>
      </c>
      <c r="AW2976" s="1">
        <f t="shared" si="373"/>
        <v>2.1510107581176356</v>
      </c>
    </row>
    <row r="2977" spans="1:49" x14ac:dyDescent="0.2">
      <c r="A2977">
        <v>2975</v>
      </c>
      <c r="B2977" t="s">
        <v>15057</v>
      </c>
      <c r="C2977" t="s">
        <v>15056</v>
      </c>
      <c r="F2977" t="s">
        <v>15055</v>
      </c>
      <c r="G2977" t="s">
        <v>8</v>
      </c>
      <c r="H2977" t="s">
        <v>7</v>
      </c>
      <c r="I2977" t="s">
        <v>15054</v>
      </c>
      <c r="J2977" t="s">
        <v>15053</v>
      </c>
      <c r="K2977" t="s">
        <v>15052</v>
      </c>
      <c r="L2977" t="s">
        <v>15051</v>
      </c>
      <c r="M2977" t="s">
        <v>220</v>
      </c>
      <c r="N2977">
        <v>5</v>
      </c>
      <c r="O2977" t="s">
        <v>15050</v>
      </c>
      <c r="P2977" t="s">
        <v>15049</v>
      </c>
      <c r="Q2977" t="s">
        <v>15048</v>
      </c>
      <c r="R2977" s="7">
        <v>42948</v>
      </c>
      <c r="S2977" s="8">
        <f t="shared" si="368"/>
        <v>2017</v>
      </c>
      <c r="T2977" s="8">
        <v>2017</v>
      </c>
      <c r="U2977" s="8">
        <f t="shared" si="369"/>
        <v>5</v>
      </c>
      <c r="V2977" s="7">
        <v>42948</v>
      </c>
      <c r="W2977" t="s">
        <v>582</v>
      </c>
      <c r="X2977" s="2">
        <v>1.365</v>
      </c>
      <c r="Y2977" s="6">
        <f t="shared" si="374"/>
        <v>3.6437895411227675E-2</v>
      </c>
      <c r="AA2977">
        <v>189545</v>
      </c>
      <c r="AB2977">
        <v>17393</v>
      </c>
      <c r="AD2977" t="s">
        <v>2</v>
      </c>
      <c r="AE2977">
        <v>66</v>
      </c>
      <c r="AF2977">
        <v>8</v>
      </c>
      <c r="AG2977">
        <v>7840073</v>
      </c>
      <c r="AH2977" t="s">
        <v>15047</v>
      </c>
      <c r="AI2977" t="s">
        <v>15046</v>
      </c>
      <c r="AJ2977" t="s">
        <v>15045</v>
      </c>
      <c r="AK2977" t="s">
        <v>15044</v>
      </c>
      <c r="AL2977">
        <v>7</v>
      </c>
      <c r="AM2977" s="5">
        <f t="shared" si="370"/>
        <v>1.4</v>
      </c>
      <c r="AN2977" s="4">
        <f t="shared" si="375"/>
        <v>2.1204089360090874E-3</v>
      </c>
      <c r="AO2977" s="3"/>
      <c r="AP2977">
        <v>0</v>
      </c>
      <c r="AQ2977" t="s">
        <v>18</v>
      </c>
      <c r="AR2977" t="s">
        <v>7935</v>
      </c>
      <c r="AS2977" t="s">
        <v>17</v>
      </c>
      <c r="AT2977" s="2" t="s">
        <v>0</v>
      </c>
      <c r="AU2977" s="1">
        <f t="shared" si="371"/>
        <v>2.6142649468662094</v>
      </c>
      <c r="AV2977" s="1">
        <f t="shared" si="372"/>
        <v>1.9279152173618381</v>
      </c>
      <c r="AW2977" s="1">
        <f t="shared" si="373"/>
        <v>1.2415654878574662</v>
      </c>
    </row>
    <row r="2978" spans="1:49" x14ac:dyDescent="0.2">
      <c r="A2978">
        <v>2976</v>
      </c>
      <c r="B2978" t="s">
        <v>15043</v>
      </c>
      <c r="C2978" t="s">
        <v>15042</v>
      </c>
      <c r="F2978" t="s">
        <v>15041</v>
      </c>
      <c r="G2978" t="s">
        <v>8</v>
      </c>
      <c r="H2978" t="s">
        <v>7</v>
      </c>
      <c r="I2978" t="s">
        <v>15040</v>
      </c>
      <c r="J2978" t="s">
        <v>15039</v>
      </c>
      <c r="K2978" t="s">
        <v>15038</v>
      </c>
      <c r="L2978" t="s">
        <v>15037</v>
      </c>
      <c r="M2978" t="s">
        <v>15036</v>
      </c>
      <c r="N2978">
        <v>3</v>
      </c>
      <c r="O2978" t="s">
        <v>15035</v>
      </c>
      <c r="P2978" t="s">
        <v>15034</v>
      </c>
      <c r="Q2978" t="s">
        <v>15033</v>
      </c>
      <c r="R2978" s="7">
        <v>42948</v>
      </c>
      <c r="S2978" s="8">
        <f t="shared" si="368"/>
        <v>2017</v>
      </c>
      <c r="T2978" s="8">
        <v>2017</v>
      </c>
      <c r="U2978" s="8">
        <f t="shared" si="369"/>
        <v>5</v>
      </c>
      <c r="V2978" s="7">
        <v>42948</v>
      </c>
      <c r="W2978" t="s">
        <v>2993</v>
      </c>
      <c r="X2978" s="2">
        <v>2.0750000000000002</v>
      </c>
      <c r="Y2978" s="6">
        <f t="shared" si="374"/>
        <v>5.5390939910840611E-2</v>
      </c>
      <c r="AB2978">
        <v>21100338350</v>
      </c>
      <c r="AC2978">
        <v>23274662</v>
      </c>
      <c r="AD2978" t="s">
        <v>2</v>
      </c>
      <c r="AE2978">
        <v>4</v>
      </c>
      <c r="AF2978">
        <v>4</v>
      </c>
      <c r="AG2978">
        <v>7915680</v>
      </c>
      <c r="AH2978" t="s">
        <v>15032</v>
      </c>
      <c r="AI2978" t="s">
        <v>15031</v>
      </c>
      <c r="AJ2978" t="s">
        <v>15030</v>
      </c>
      <c r="AK2978" t="s">
        <v>15029</v>
      </c>
      <c r="AL2978">
        <v>31</v>
      </c>
      <c r="AM2978" s="5">
        <f t="shared" si="370"/>
        <v>6.2</v>
      </c>
      <c r="AN2978" s="4">
        <f t="shared" si="375"/>
        <v>9.3903824308973882E-3</v>
      </c>
      <c r="AO2978" s="3"/>
      <c r="AP2978">
        <v>1</v>
      </c>
      <c r="AQ2978" t="s">
        <v>129</v>
      </c>
      <c r="AR2978">
        <v>1443999</v>
      </c>
      <c r="AS2978" t="s">
        <v>128</v>
      </c>
      <c r="AT2978" s="2">
        <v>9.4710000000000001</v>
      </c>
      <c r="AU2978" s="1">
        <f t="shared" si="371"/>
        <v>4.1590772666857641</v>
      </c>
      <c r="AV2978" s="1">
        <f t="shared" si="372"/>
        <v>3.2390661170869</v>
      </c>
      <c r="AW2978" s="1">
        <f t="shared" si="373"/>
        <v>2.319054967488035</v>
      </c>
    </row>
    <row r="2979" spans="1:49" x14ac:dyDescent="0.2">
      <c r="A2979">
        <v>2977</v>
      </c>
      <c r="B2979" t="s">
        <v>15028</v>
      </c>
      <c r="C2979" t="s">
        <v>15027</v>
      </c>
      <c r="F2979" t="s">
        <v>15026</v>
      </c>
      <c r="G2979" t="s">
        <v>8</v>
      </c>
      <c r="H2979" t="s">
        <v>7</v>
      </c>
      <c r="I2979" t="s">
        <v>624</v>
      </c>
      <c r="J2979">
        <v>60019118</v>
      </c>
      <c r="K2979" t="s">
        <v>597</v>
      </c>
      <c r="L2979" t="s">
        <v>240</v>
      </c>
      <c r="M2979" t="s">
        <v>4</v>
      </c>
      <c r="N2979">
        <v>2</v>
      </c>
      <c r="O2979" t="s">
        <v>15025</v>
      </c>
      <c r="P2979" t="s">
        <v>15024</v>
      </c>
      <c r="Q2979" t="s">
        <v>15023</v>
      </c>
      <c r="R2979" s="7">
        <v>42948</v>
      </c>
      <c r="S2979" s="8">
        <f t="shared" si="368"/>
        <v>2017</v>
      </c>
      <c r="T2979" s="8">
        <v>2017</v>
      </c>
      <c r="U2979" s="8">
        <f t="shared" si="369"/>
        <v>5</v>
      </c>
      <c r="V2979" s="7">
        <v>42948</v>
      </c>
      <c r="W2979" t="s">
        <v>574</v>
      </c>
      <c r="X2979" s="2">
        <v>0.92900000000000005</v>
      </c>
      <c r="Y2979" s="6">
        <f t="shared" si="374"/>
        <v>2.4799124422732979E-2</v>
      </c>
      <c r="AA2979">
        <v>10897798</v>
      </c>
      <c r="AB2979">
        <v>18896</v>
      </c>
      <c r="AD2979" t="s">
        <v>2</v>
      </c>
      <c r="AE2979">
        <v>21</v>
      </c>
      <c r="AF2979">
        <v>8</v>
      </c>
      <c r="AG2979">
        <v>7896590</v>
      </c>
      <c r="AH2979" t="s">
        <v>15022</v>
      </c>
      <c r="AI2979" t="s">
        <v>15021</v>
      </c>
      <c r="AJ2979" t="s">
        <v>15020</v>
      </c>
      <c r="AK2979" t="s">
        <v>15019</v>
      </c>
      <c r="AL2979">
        <v>16</v>
      </c>
      <c r="AM2979" s="5">
        <f t="shared" si="370"/>
        <v>3.2</v>
      </c>
      <c r="AN2979" s="4">
        <f t="shared" si="375"/>
        <v>4.8466489965922005E-3</v>
      </c>
      <c r="AO2979" s="3"/>
      <c r="AP2979">
        <v>0</v>
      </c>
      <c r="AQ2979" t="s">
        <v>18</v>
      </c>
      <c r="AR2979">
        <v>61672484</v>
      </c>
      <c r="AS2979" t="s">
        <v>17</v>
      </c>
      <c r="AT2979" s="2">
        <v>3.4359999999999999</v>
      </c>
      <c r="AU2979" s="1">
        <f t="shared" si="371"/>
        <v>1.8813381794890744</v>
      </c>
      <c r="AV2979" s="1">
        <f t="shared" si="372"/>
        <v>1.482288670966259</v>
      </c>
      <c r="AW2979" s="1">
        <f t="shared" si="373"/>
        <v>1.0832391624434434</v>
      </c>
    </row>
    <row r="2980" spans="1:49" x14ac:dyDescent="0.2">
      <c r="A2980">
        <v>2978</v>
      </c>
      <c r="B2980" t="s">
        <v>15018</v>
      </c>
      <c r="C2980" t="s">
        <v>15017</v>
      </c>
      <c r="F2980" t="s">
        <v>15016</v>
      </c>
      <c r="G2980" t="s">
        <v>8</v>
      </c>
      <c r="H2980" t="s">
        <v>7</v>
      </c>
      <c r="I2980" t="s">
        <v>15015</v>
      </c>
      <c r="J2980" t="s">
        <v>15014</v>
      </c>
      <c r="K2980" t="s">
        <v>15013</v>
      </c>
      <c r="L2980" t="s">
        <v>15012</v>
      </c>
      <c r="M2980" t="s">
        <v>934</v>
      </c>
      <c r="N2980">
        <v>3</v>
      </c>
      <c r="O2980" t="s">
        <v>15011</v>
      </c>
      <c r="P2980" t="s">
        <v>15010</v>
      </c>
      <c r="Q2980" t="s">
        <v>15009</v>
      </c>
      <c r="R2980" s="7">
        <v>42948</v>
      </c>
      <c r="S2980" s="8">
        <f t="shared" si="368"/>
        <v>2017</v>
      </c>
      <c r="T2980" s="8">
        <v>2017</v>
      </c>
      <c r="U2980" s="8">
        <f t="shared" si="369"/>
        <v>5</v>
      </c>
      <c r="V2980" s="7">
        <v>42948</v>
      </c>
      <c r="W2980" t="s">
        <v>574</v>
      </c>
      <c r="X2980" s="2">
        <v>0.92900000000000005</v>
      </c>
      <c r="Y2980" s="6">
        <f t="shared" si="374"/>
        <v>2.4799124422732979E-2</v>
      </c>
      <c r="AA2980">
        <v>10897798</v>
      </c>
      <c r="AB2980">
        <v>18896</v>
      </c>
      <c r="AD2980" t="s">
        <v>2</v>
      </c>
      <c r="AE2980">
        <v>21</v>
      </c>
      <c r="AF2980">
        <v>8</v>
      </c>
      <c r="AG2980">
        <v>7903577</v>
      </c>
      <c r="AH2980" t="s">
        <v>4214</v>
      </c>
      <c r="AI2980" t="s">
        <v>15008</v>
      </c>
      <c r="AJ2980" t="s">
        <v>15007</v>
      </c>
      <c r="AK2980" t="s">
        <v>15006</v>
      </c>
      <c r="AL2980">
        <v>7</v>
      </c>
      <c r="AM2980" s="5">
        <f t="shared" si="370"/>
        <v>1.4</v>
      </c>
      <c r="AN2980" s="4">
        <f t="shared" si="375"/>
        <v>2.1204089360090874E-3</v>
      </c>
      <c r="AO2980" s="3"/>
      <c r="AP2980">
        <v>0</v>
      </c>
      <c r="AQ2980" t="s">
        <v>152</v>
      </c>
      <c r="AR2980" t="s">
        <v>15005</v>
      </c>
      <c r="AS2980" t="s">
        <v>151</v>
      </c>
      <c r="AT2980" s="2">
        <v>3.4359999999999999</v>
      </c>
      <c r="AU2980" s="1">
        <f t="shared" si="371"/>
        <v>1.799550977671581</v>
      </c>
      <c r="AV2980" s="1">
        <f t="shared" si="372"/>
        <v>1.3459766679371032</v>
      </c>
      <c r="AW2980" s="1">
        <f t="shared" si="373"/>
        <v>0.89240235820262548</v>
      </c>
    </row>
    <row r="2981" spans="1:49" x14ac:dyDescent="0.2">
      <c r="A2981">
        <v>2979</v>
      </c>
      <c r="B2981" t="s">
        <v>15004</v>
      </c>
      <c r="C2981" t="s">
        <v>15003</v>
      </c>
      <c r="F2981" t="s">
        <v>15002</v>
      </c>
      <c r="G2981" t="s">
        <v>8</v>
      </c>
      <c r="H2981" t="s">
        <v>7</v>
      </c>
      <c r="I2981" t="s">
        <v>2383</v>
      </c>
      <c r="J2981" t="s">
        <v>15001</v>
      </c>
      <c r="K2981" t="s">
        <v>15000</v>
      </c>
      <c r="L2981" t="s">
        <v>14999</v>
      </c>
      <c r="M2981" t="s">
        <v>14998</v>
      </c>
      <c r="N2981">
        <v>5</v>
      </c>
      <c r="O2981" t="s">
        <v>14997</v>
      </c>
      <c r="P2981" t="s">
        <v>14996</v>
      </c>
      <c r="Q2981" t="s">
        <v>14995</v>
      </c>
      <c r="R2981" s="7">
        <v>42948</v>
      </c>
      <c r="S2981" s="8">
        <f t="shared" si="368"/>
        <v>2017</v>
      </c>
      <c r="T2981" s="8">
        <v>2017</v>
      </c>
      <c r="U2981" s="8">
        <f t="shared" si="369"/>
        <v>5</v>
      </c>
      <c r="V2981" s="7">
        <v>42948</v>
      </c>
      <c r="W2981" t="s">
        <v>582</v>
      </c>
      <c r="X2981" s="2">
        <v>1.365</v>
      </c>
      <c r="Y2981" s="6">
        <f t="shared" si="374"/>
        <v>3.6437895411227675E-2</v>
      </c>
      <c r="AA2981">
        <v>189545</v>
      </c>
      <c r="AB2981">
        <v>17393</v>
      </c>
      <c r="AD2981" t="s">
        <v>2</v>
      </c>
      <c r="AE2981">
        <v>66</v>
      </c>
      <c r="AF2981">
        <v>8</v>
      </c>
      <c r="AG2981">
        <v>7833213</v>
      </c>
      <c r="AH2981" t="s">
        <v>14994</v>
      </c>
      <c r="AI2981" t="s">
        <v>14993</v>
      </c>
      <c r="AJ2981" t="s">
        <v>14992</v>
      </c>
      <c r="AK2981" t="s">
        <v>14991</v>
      </c>
      <c r="AL2981">
        <v>13</v>
      </c>
      <c r="AM2981" s="5">
        <f t="shared" si="370"/>
        <v>2.6</v>
      </c>
      <c r="AN2981" s="4">
        <f t="shared" si="375"/>
        <v>3.9379023097311627E-3</v>
      </c>
      <c r="AO2981" s="3"/>
      <c r="AP2981">
        <v>0</v>
      </c>
      <c r="AQ2981" t="s">
        <v>129</v>
      </c>
      <c r="AR2981" t="s">
        <v>14990</v>
      </c>
      <c r="AS2981" t="s">
        <v>128</v>
      </c>
      <c r="AT2981" s="2" t="s">
        <v>0</v>
      </c>
      <c r="AU2981" s="1">
        <f t="shared" si="371"/>
        <v>2.6687897480778719</v>
      </c>
      <c r="AV2981" s="1">
        <f t="shared" si="372"/>
        <v>2.0187898860479421</v>
      </c>
      <c r="AW2981" s="1">
        <f t="shared" si="373"/>
        <v>1.3687900240180115</v>
      </c>
    </row>
    <row r="2982" spans="1:49" x14ac:dyDescent="0.2">
      <c r="A2982">
        <v>2980</v>
      </c>
      <c r="B2982" t="s">
        <v>14989</v>
      </c>
      <c r="C2982" t="s">
        <v>14988</v>
      </c>
      <c r="F2982" t="s">
        <v>14987</v>
      </c>
      <c r="G2982" t="s">
        <v>8</v>
      </c>
      <c r="H2982" t="s">
        <v>7</v>
      </c>
      <c r="I2982" t="s">
        <v>14986</v>
      </c>
      <c r="J2982">
        <v>60033154</v>
      </c>
      <c r="K2982" t="s">
        <v>781</v>
      </c>
      <c r="L2982" t="s">
        <v>780</v>
      </c>
      <c r="M2982" t="s">
        <v>222</v>
      </c>
      <c r="N2982">
        <v>2</v>
      </c>
      <c r="O2982" t="s">
        <v>14985</v>
      </c>
      <c r="P2982" t="s">
        <v>14984</v>
      </c>
      <c r="Q2982" t="s">
        <v>779</v>
      </c>
      <c r="R2982" s="7">
        <v>42948</v>
      </c>
      <c r="S2982" s="8">
        <f t="shared" si="368"/>
        <v>2017</v>
      </c>
      <c r="T2982" s="8">
        <v>2017</v>
      </c>
      <c r="U2982" s="8">
        <f t="shared" si="369"/>
        <v>5</v>
      </c>
      <c r="V2982" s="7">
        <v>42948</v>
      </c>
      <c r="W2982" t="s">
        <v>574</v>
      </c>
      <c r="X2982" s="2">
        <v>0.92900000000000005</v>
      </c>
      <c r="Y2982" s="6">
        <f t="shared" si="374"/>
        <v>2.4799124422732979E-2</v>
      </c>
      <c r="AA2982">
        <v>10897798</v>
      </c>
      <c r="AB2982">
        <v>18896</v>
      </c>
      <c r="AD2982" t="s">
        <v>2</v>
      </c>
      <c r="AE2982">
        <v>21</v>
      </c>
      <c r="AF2982">
        <v>8</v>
      </c>
      <c r="AG2982">
        <v>7918505</v>
      </c>
      <c r="AH2982" t="s">
        <v>1802</v>
      </c>
      <c r="AI2982" t="s">
        <v>14983</v>
      </c>
      <c r="AJ2982" t="s">
        <v>14982</v>
      </c>
      <c r="AK2982" t="s">
        <v>14981</v>
      </c>
      <c r="AL2982">
        <v>36</v>
      </c>
      <c r="AM2982" s="5">
        <f t="shared" si="370"/>
        <v>7.2</v>
      </c>
      <c r="AN2982" s="4">
        <f t="shared" si="375"/>
        <v>1.0904960242332449E-2</v>
      </c>
      <c r="AO2982" s="3"/>
      <c r="AP2982">
        <v>0</v>
      </c>
      <c r="AQ2982" t="s">
        <v>376</v>
      </c>
      <c r="AR2982" t="s">
        <v>14980</v>
      </c>
      <c r="AS2982" t="s">
        <v>375</v>
      </c>
      <c r="AT2982" s="2">
        <v>3.4359999999999999</v>
      </c>
      <c r="AU2982" s="1">
        <f t="shared" si="371"/>
        <v>2.0630875168612817</v>
      </c>
      <c r="AV2982" s="1">
        <f t="shared" si="372"/>
        <v>1.7852042332532716</v>
      </c>
      <c r="AW2982" s="1">
        <f t="shared" si="373"/>
        <v>1.5073209496452606</v>
      </c>
    </row>
    <row r="2983" spans="1:49" x14ac:dyDescent="0.2">
      <c r="A2983">
        <v>2981</v>
      </c>
      <c r="B2983" t="s">
        <v>14979</v>
      </c>
      <c r="C2983" t="s">
        <v>14978</v>
      </c>
      <c r="F2983" t="s">
        <v>14977</v>
      </c>
      <c r="G2983" t="s">
        <v>8</v>
      </c>
      <c r="H2983" t="s">
        <v>7</v>
      </c>
      <c r="I2983" t="s">
        <v>14976</v>
      </c>
      <c r="J2983" t="s">
        <v>14975</v>
      </c>
      <c r="K2983" t="s">
        <v>14974</v>
      </c>
      <c r="L2983" t="s">
        <v>14973</v>
      </c>
      <c r="M2983" t="s">
        <v>20</v>
      </c>
      <c r="N2983">
        <v>5</v>
      </c>
      <c r="O2983" t="s">
        <v>14972</v>
      </c>
      <c r="P2983" t="s">
        <v>14971</v>
      </c>
      <c r="Q2983" t="s">
        <v>14970</v>
      </c>
      <c r="R2983" s="7">
        <v>42948</v>
      </c>
      <c r="S2983" s="8">
        <f t="shared" si="368"/>
        <v>2017</v>
      </c>
      <c r="T2983" s="8">
        <v>2017</v>
      </c>
      <c r="U2983" s="8">
        <f t="shared" si="369"/>
        <v>5</v>
      </c>
      <c r="V2983" s="7">
        <v>42948</v>
      </c>
      <c r="W2983" t="s">
        <v>574</v>
      </c>
      <c r="X2983" s="2">
        <v>0.92900000000000005</v>
      </c>
      <c r="Y2983" s="6">
        <f t="shared" si="374"/>
        <v>2.4799124422732979E-2</v>
      </c>
      <c r="AA2983">
        <v>10897798</v>
      </c>
      <c r="AB2983">
        <v>18896</v>
      </c>
      <c r="AD2983" t="s">
        <v>2</v>
      </c>
      <c r="AE2983">
        <v>21</v>
      </c>
      <c r="AF2983">
        <v>8</v>
      </c>
      <c r="AG2983">
        <v>7904614</v>
      </c>
      <c r="AH2983" t="s">
        <v>14969</v>
      </c>
      <c r="AI2983" t="s">
        <v>14968</v>
      </c>
      <c r="AJ2983" t="s">
        <v>14967</v>
      </c>
      <c r="AK2983" t="s">
        <v>14966</v>
      </c>
      <c r="AL2983">
        <v>3</v>
      </c>
      <c r="AM2983" s="5">
        <f t="shared" si="370"/>
        <v>0.6</v>
      </c>
      <c r="AN2983" s="4">
        <f t="shared" si="375"/>
        <v>9.0874668686103744E-4</v>
      </c>
      <c r="AO2983" s="3"/>
      <c r="AP2983">
        <v>0</v>
      </c>
      <c r="AQ2983" t="s">
        <v>18</v>
      </c>
      <c r="AR2983">
        <v>61271164</v>
      </c>
      <c r="AS2983" t="s">
        <v>17</v>
      </c>
      <c r="AT2983" s="2">
        <v>3.4359999999999999</v>
      </c>
      <c r="AU2983" s="1">
        <f t="shared" si="371"/>
        <v>1.7632011101971397</v>
      </c>
      <c r="AV2983" s="1">
        <f t="shared" si="372"/>
        <v>1.2853935554797009</v>
      </c>
      <c r="AW2983" s="1">
        <f t="shared" si="373"/>
        <v>0.80758600076226206</v>
      </c>
    </row>
    <row r="2984" spans="1:49" x14ac:dyDescent="0.2">
      <c r="A2984">
        <v>2982</v>
      </c>
      <c r="B2984" t="s">
        <v>14965</v>
      </c>
      <c r="C2984" t="s">
        <v>14964</v>
      </c>
      <c r="F2984" t="s">
        <v>14963</v>
      </c>
      <c r="G2984" t="s">
        <v>8</v>
      </c>
      <c r="H2984" t="s">
        <v>7</v>
      </c>
      <c r="I2984" t="s">
        <v>1530</v>
      </c>
      <c r="J2984" t="s">
        <v>14962</v>
      </c>
      <c r="K2984" t="s">
        <v>14961</v>
      </c>
      <c r="L2984" t="s">
        <v>14960</v>
      </c>
      <c r="M2984" t="s">
        <v>14959</v>
      </c>
      <c r="N2984">
        <v>4</v>
      </c>
      <c r="O2984" t="s">
        <v>14958</v>
      </c>
      <c r="P2984" t="s">
        <v>14957</v>
      </c>
      <c r="Q2984" t="s">
        <v>14956</v>
      </c>
      <c r="R2984" s="7">
        <v>42948</v>
      </c>
      <c r="S2984" s="8">
        <f t="shared" si="368"/>
        <v>2017</v>
      </c>
      <c r="T2984" s="8">
        <v>2017</v>
      </c>
      <c r="U2984" s="8">
        <f t="shared" si="369"/>
        <v>5</v>
      </c>
      <c r="V2984" s="7">
        <v>42948</v>
      </c>
      <c r="W2984" t="s">
        <v>625</v>
      </c>
      <c r="X2984" s="2">
        <v>1.468</v>
      </c>
      <c r="Y2984" s="6">
        <f t="shared" si="374"/>
        <v>3.9187421585115186E-2</v>
      </c>
      <c r="AA2984">
        <v>906778</v>
      </c>
      <c r="AB2984">
        <v>18931</v>
      </c>
      <c r="AD2984" t="s">
        <v>2</v>
      </c>
      <c r="AE2984">
        <v>65</v>
      </c>
      <c r="AF2984">
        <v>8</v>
      </c>
      <c r="AG2984">
        <v>7913684</v>
      </c>
      <c r="AH2984" t="s">
        <v>14955</v>
      </c>
      <c r="AI2984" t="s">
        <v>14954</v>
      </c>
      <c r="AJ2984" t="s">
        <v>14953</v>
      </c>
      <c r="AK2984" t="s">
        <v>14952</v>
      </c>
      <c r="AL2984">
        <v>9</v>
      </c>
      <c r="AM2984" s="5">
        <f t="shared" si="370"/>
        <v>1.8</v>
      </c>
      <c r="AN2984" s="4">
        <f t="shared" si="375"/>
        <v>2.7262400605831123E-3</v>
      </c>
      <c r="AO2984" s="3"/>
      <c r="AP2984">
        <v>0</v>
      </c>
      <c r="AQ2984" t="s">
        <v>26</v>
      </c>
      <c r="AR2984" t="s">
        <v>7866</v>
      </c>
      <c r="AS2984" t="s">
        <v>25</v>
      </c>
      <c r="AT2984" s="2">
        <v>5.0830000000000002</v>
      </c>
      <c r="AU2984" s="1">
        <f t="shared" si="371"/>
        <v>2.8249067127755563</v>
      </c>
      <c r="AV2984" s="1">
        <f t="shared" si="372"/>
        <v>2.0956830822849151</v>
      </c>
      <c r="AW2984" s="1">
        <f t="shared" si="373"/>
        <v>1.3664594517942734</v>
      </c>
    </row>
    <row r="2985" spans="1:49" x14ac:dyDescent="0.2">
      <c r="A2985">
        <v>2983</v>
      </c>
      <c r="B2985" t="s">
        <v>14951</v>
      </c>
      <c r="C2985" t="s">
        <v>14950</v>
      </c>
      <c r="F2985" t="s">
        <v>14949</v>
      </c>
      <c r="G2985" t="s">
        <v>8</v>
      </c>
      <c r="H2985" t="s">
        <v>7</v>
      </c>
      <c r="I2985" t="s">
        <v>3000</v>
      </c>
      <c r="J2985" t="s">
        <v>2999</v>
      </c>
      <c r="K2985" t="s">
        <v>2998</v>
      </c>
      <c r="L2985" t="s">
        <v>2997</v>
      </c>
      <c r="M2985" t="s">
        <v>202</v>
      </c>
      <c r="N2985">
        <v>3</v>
      </c>
      <c r="O2985" t="s">
        <v>14948</v>
      </c>
      <c r="P2985" t="s">
        <v>14947</v>
      </c>
      <c r="Q2985" t="s">
        <v>14946</v>
      </c>
      <c r="R2985" s="7">
        <v>42948</v>
      </c>
      <c r="S2985" s="8">
        <f t="shared" si="368"/>
        <v>2017</v>
      </c>
      <c r="T2985" s="8">
        <v>2017</v>
      </c>
      <c r="U2985" s="8">
        <f t="shared" si="369"/>
        <v>5</v>
      </c>
      <c r="V2985" s="7">
        <v>42948</v>
      </c>
      <c r="W2985" t="s">
        <v>582</v>
      </c>
      <c r="X2985" s="2">
        <v>1.365</v>
      </c>
      <c r="Y2985" s="6">
        <f t="shared" si="374"/>
        <v>3.6437895411227675E-2</v>
      </c>
      <c r="AA2985">
        <v>189545</v>
      </c>
      <c r="AB2985">
        <v>17393</v>
      </c>
      <c r="AD2985" t="s">
        <v>2</v>
      </c>
      <c r="AE2985">
        <v>66</v>
      </c>
      <c r="AF2985">
        <v>8</v>
      </c>
      <c r="AG2985">
        <v>7850944</v>
      </c>
      <c r="AH2985" t="s">
        <v>14945</v>
      </c>
      <c r="AI2985" t="s">
        <v>14944</v>
      </c>
      <c r="AJ2985" t="s">
        <v>14943</v>
      </c>
      <c r="AK2985" t="s">
        <v>14942</v>
      </c>
      <c r="AL2985">
        <v>4</v>
      </c>
      <c r="AM2985" s="5">
        <f t="shared" si="370"/>
        <v>0.8</v>
      </c>
      <c r="AN2985" s="4">
        <f t="shared" si="375"/>
        <v>1.2116622491480501E-3</v>
      </c>
      <c r="AO2985" s="3"/>
      <c r="AP2985">
        <v>0</v>
      </c>
      <c r="AQ2985" t="s">
        <v>18</v>
      </c>
      <c r="AR2985">
        <v>61271421</v>
      </c>
      <c r="AS2985" t="s">
        <v>17</v>
      </c>
      <c r="AT2985" s="2" t="s">
        <v>0</v>
      </c>
      <c r="AU2985" s="1">
        <f t="shared" si="371"/>
        <v>2.5870025462603783</v>
      </c>
      <c r="AV2985" s="1">
        <f t="shared" si="372"/>
        <v>1.8824778830187863</v>
      </c>
      <c r="AW2985" s="1">
        <f t="shared" si="373"/>
        <v>1.1779532197771936</v>
      </c>
    </row>
    <row r="2986" spans="1:49" x14ac:dyDescent="0.2">
      <c r="A2986">
        <v>2984</v>
      </c>
      <c r="B2986" t="s">
        <v>14941</v>
      </c>
      <c r="C2986" t="s">
        <v>14940</v>
      </c>
      <c r="F2986" t="s">
        <v>14939</v>
      </c>
      <c r="G2986" t="s">
        <v>8</v>
      </c>
      <c r="H2986" t="s">
        <v>7</v>
      </c>
      <c r="I2986" t="s">
        <v>14938</v>
      </c>
      <c r="J2986" t="s">
        <v>14937</v>
      </c>
      <c r="K2986" t="s">
        <v>14936</v>
      </c>
      <c r="L2986" t="s">
        <v>14935</v>
      </c>
      <c r="M2986" t="s">
        <v>14934</v>
      </c>
      <c r="N2986">
        <v>3</v>
      </c>
      <c r="O2986" t="s">
        <v>14933</v>
      </c>
      <c r="P2986" t="s">
        <v>14932</v>
      </c>
      <c r="Q2986" t="s">
        <v>14931</v>
      </c>
      <c r="R2986" s="7">
        <v>42948</v>
      </c>
      <c r="S2986" s="8">
        <f t="shared" si="368"/>
        <v>2017</v>
      </c>
      <c r="T2986" s="8">
        <v>2017</v>
      </c>
      <c r="U2986" s="8">
        <f t="shared" si="369"/>
        <v>5</v>
      </c>
      <c r="V2986" s="7">
        <v>42948</v>
      </c>
      <c r="W2986" t="s">
        <v>582</v>
      </c>
      <c r="X2986" s="2">
        <v>1.365</v>
      </c>
      <c r="Y2986" s="6">
        <f t="shared" si="374"/>
        <v>3.6437895411227675E-2</v>
      </c>
      <c r="AA2986">
        <v>189545</v>
      </c>
      <c r="AB2986">
        <v>17393</v>
      </c>
      <c r="AD2986" t="s">
        <v>2</v>
      </c>
      <c r="AE2986">
        <v>66</v>
      </c>
      <c r="AF2986">
        <v>8</v>
      </c>
      <c r="AG2986">
        <v>7835254</v>
      </c>
      <c r="AH2986" t="s">
        <v>14930</v>
      </c>
      <c r="AI2986" t="s">
        <v>14929</v>
      </c>
      <c r="AJ2986" t="s">
        <v>14928</v>
      </c>
      <c r="AK2986" t="s">
        <v>14927</v>
      </c>
      <c r="AL2986">
        <v>9</v>
      </c>
      <c r="AM2986" s="5">
        <f t="shared" si="370"/>
        <v>1.8</v>
      </c>
      <c r="AN2986" s="4">
        <f t="shared" si="375"/>
        <v>2.7262400605831123E-3</v>
      </c>
      <c r="AO2986" s="3"/>
      <c r="AP2986">
        <v>0</v>
      </c>
      <c r="AQ2986" t="s">
        <v>376</v>
      </c>
      <c r="AR2986" t="s">
        <v>1</v>
      </c>
      <c r="AS2986" t="s">
        <v>375</v>
      </c>
      <c r="AT2986" s="2" t="s">
        <v>0</v>
      </c>
      <c r="AU2986" s="1">
        <f t="shared" si="371"/>
        <v>2.6324398806034304</v>
      </c>
      <c r="AV2986" s="1">
        <f t="shared" si="372"/>
        <v>1.9582067735905393</v>
      </c>
      <c r="AW2986" s="1">
        <f t="shared" si="373"/>
        <v>1.283973666577648</v>
      </c>
    </row>
    <row r="2987" spans="1:49" x14ac:dyDescent="0.2">
      <c r="A2987">
        <v>2985</v>
      </c>
      <c r="B2987" t="s">
        <v>14926</v>
      </c>
      <c r="C2987" t="s">
        <v>14925</v>
      </c>
      <c r="F2987" t="s">
        <v>14924</v>
      </c>
      <c r="G2987" t="s">
        <v>8</v>
      </c>
      <c r="H2987" t="s">
        <v>7</v>
      </c>
      <c r="I2987" t="s">
        <v>14923</v>
      </c>
      <c r="J2987" t="s">
        <v>14922</v>
      </c>
      <c r="K2987" t="s">
        <v>14921</v>
      </c>
      <c r="L2987" t="s">
        <v>14920</v>
      </c>
      <c r="M2987" t="s">
        <v>14919</v>
      </c>
      <c r="N2987">
        <v>4</v>
      </c>
      <c r="O2987" t="s">
        <v>14918</v>
      </c>
      <c r="P2987" t="s">
        <v>14917</v>
      </c>
      <c r="Q2987" t="s">
        <v>14916</v>
      </c>
      <c r="R2987" s="7">
        <v>42948</v>
      </c>
      <c r="S2987" s="8">
        <f t="shared" si="368"/>
        <v>2017</v>
      </c>
      <c r="T2987" s="8">
        <v>2017</v>
      </c>
      <c r="U2987" s="8">
        <f t="shared" si="369"/>
        <v>5</v>
      </c>
      <c r="V2987" s="7">
        <v>42948</v>
      </c>
      <c r="W2987" t="s">
        <v>534</v>
      </c>
      <c r="X2987" s="2">
        <v>2.0099999999999998</v>
      </c>
      <c r="Y2987" s="6">
        <f t="shared" si="374"/>
        <v>5.3655802034115477E-2</v>
      </c>
      <c r="AA2987">
        <v>15361276</v>
      </c>
      <c r="AB2987">
        <v>18933</v>
      </c>
      <c r="AD2987" t="s">
        <v>2</v>
      </c>
      <c r="AE2987">
        <v>16</v>
      </c>
      <c r="AF2987">
        <v>8</v>
      </c>
      <c r="AG2987">
        <v>7924212</v>
      </c>
      <c r="AH2987" t="s">
        <v>14915</v>
      </c>
      <c r="AI2987" t="s">
        <v>14914</v>
      </c>
      <c r="AJ2987" t="s">
        <v>14913</v>
      </c>
      <c r="AK2987" t="s">
        <v>14912</v>
      </c>
      <c r="AL2987">
        <v>21</v>
      </c>
      <c r="AM2987" s="5">
        <f t="shared" si="370"/>
        <v>4.2</v>
      </c>
      <c r="AN2987" s="4">
        <f t="shared" si="375"/>
        <v>6.3612268080272625E-3</v>
      </c>
      <c r="AO2987" s="3"/>
      <c r="AP2987">
        <v>0</v>
      </c>
      <c r="AQ2987" t="s">
        <v>3005</v>
      </c>
      <c r="AR2987" t="s">
        <v>1</v>
      </c>
      <c r="AS2987" t="s">
        <v>3004</v>
      </c>
      <c r="AT2987" s="2" t="s">
        <v>0</v>
      </c>
      <c r="AU2987" s="1">
        <f t="shared" si="371"/>
        <v>3.9467429466289015</v>
      </c>
      <c r="AV2987" s="1">
        <f t="shared" si="372"/>
        <v>3.0008514421071371</v>
      </c>
      <c r="AW2987" s="1">
        <f t="shared" si="373"/>
        <v>2.0549599375853727</v>
      </c>
    </row>
    <row r="2988" spans="1:49" x14ac:dyDescent="0.2">
      <c r="A2988">
        <v>2986</v>
      </c>
      <c r="B2988" t="s">
        <v>14911</v>
      </c>
      <c r="C2988" t="s">
        <v>14910</v>
      </c>
      <c r="F2988" t="s">
        <v>14909</v>
      </c>
      <c r="G2988" t="s">
        <v>8</v>
      </c>
      <c r="H2988" t="s">
        <v>7</v>
      </c>
      <c r="I2988" t="s">
        <v>14908</v>
      </c>
      <c r="J2988" t="s">
        <v>14907</v>
      </c>
      <c r="K2988" t="s">
        <v>14906</v>
      </c>
      <c r="L2988" t="s">
        <v>14905</v>
      </c>
      <c r="M2988" t="s">
        <v>10808</v>
      </c>
      <c r="N2988">
        <v>3</v>
      </c>
      <c r="O2988" t="s">
        <v>14904</v>
      </c>
      <c r="P2988" t="s">
        <v>14903</v>
      </c>
      <c r="Q2988" t="s">
        <v>14902</v>
      </c>
      <c r="R2988" s="7">
        <v>42948</v>
      </c>
      <c r="S2988" s="8">
        <f t="shared" si="368"/>
        <v>2017</v>
      </c>
      <c r="T2988" s="8">
        <v>2017</v>
      </c>
      <c r="U2988" s="8">
        <f t="shared" si="369"/>
        <v>5</v>
      </c>
      <c r="V2988" s="7">
        <v>42948</v>
      </c>
      <c r="W2988" t="s">
        <v>582</v>
      </c>
      <c r="X2988" s="2">
        <v>1.365</v>
      </c>
      <c r="Y2988" s="6">
        <f t="shared" si="374"/>
        <v>3.6437895411227675E-2</v>
      </c>
      <c r="AA2988">
        <v>189545</v>
      </c>
      <c r="AB2988">
        <v>17393</v>
      </c>
      <c r="AD2988" t="s">
        <v>2</v>
      </c>
      <c r="AE2988">
        <v>66</v>
      </c>
      <c r="AF2988">
        <v>8</v>
      </c>
      <c r="AG2988">
        <v>7812740</v>
      </c>
      <c r="AH2988" t="s">
        <v>14901</v>
      </c>
      <c r="AI2988" t="s">
        <v>14900</v>
      </c>
      <c r="AJ2988" t="s">
        <v>14899</v>
      </c>
      <c r="AK2988" t="s">
        <v>14898</v>
      </c>
      <c r="AL2988">
        <v>8</v>
      </c>
      <c r="AM2988" s="5">
        <f t="shared" si="370"/>
        <v>1.6</v>
      </c>
      <c r="AN2988" s="4">
        <f t="shared" si="375"/>
        <v>2.4233244982961003E-3</v>
      </c>
      <c r="AO2988" s="3"/>
      <c r="AP2988">
        <v>0</v>
      </c>
      <c r="AQ2988" t="s">
        <v>3005</v>
      </c>
      <c r="AR2988" t="s">
        <v>14085</v>
      </c>
      <c r="AS2988" t="s">
        <v>3004</v>
      </c>
      <c r="AT2988" s="2" t="s">
        <v>0</v>
      </c>
      <c r="AU2988" s="1">
        <f t="shared" si="371"/>
        <v>2.6233524137348199</v>
      </c>
      <c r="AV2988" s="1">
        <f t="shared" si="372"/>
        <v>1.9430609954761888</v>
      </c>
      <c r="AW2988" s="1">
        <f t="shared" si="373"/>
        <v>1.2627695772175571</v>
      </c>
    </row>
    <row r="2989" spans="1:49" x14ac:dyDescent="0.2">
      <c r="A2989">
        <v>2987</v>
      </c>
      <c r="B2989" t="s">
        <v>14897</v>
      </c>
      <c r="C2989" t="s">
        <v>14896</v>
      </c>
      <c r="F2989" t="s">
        <v>14895</v>
      </c>
      <c r="G2989" t="s">
        <v>8</v>
      </c>
      <c r="H2989" t="s">
        <v>7</v>
      </c>
      <c r="I2989" t="s">
        <v>14894</v>
      </c>
      <c r="J2989" t="s">
        <v>14893</v>
      </c>
      <c r="K2989" t="s">
        <v>14892</v>
      </c>
      <c r="L2989" t="s">
        <v>14891</v>
      </c>
      <c r="M2989" t="s">
        <v>417</v>
      </c>
      <c r="N2989">
        <v>2</v>
      </c>
      <c r="O2989" t="s">
        <v>14890</v>
      </c>
      <c r="P2989" t="s">
        <v>14889</v>
      </c>
      <c r="Q2989" t="s">
        <v>14888</v>
      </c>
      <c r="R2989" s="7">
        <v>42948</v>
      </c>
      <c r="S2989" s="8">
        <f t="shared" si="368"/>
        <v>2017</v>
      </c>
      <c r="T2989" s="8">
        <v>2017</v>
      </c>
      <c r="U2989" s="8">
        <f t="shared" si="369"/>
        <v>5</v>
      </c>
      <c r="V2989" s="7">
        <v>42948</v>
      </c>
      <c r="W2989" t="s">
        <v>574</v>
      </c>
      <c r="X2989" s="2">
        <v>0.92900000000000005</v>
      </c>
      <c r="Y2989" s="6">
        <f t="shared" si="374"/>
        <v>2.4799124422732979E-2</v>
      </c>
      <c r="AA2989">
        <v>10897798</v>
      </c>
      <c r="AB2989">
        <v>18896</v>
      </c>
      <c r="AD2989" t="s">
        <v>2</v>
      </c>
      <c r="AE2989">
        <v>21</v>
      </c>
      <c r="AF2989">
        <v>8</v>
      </c>
      <c r="AG2989">
        <v>7930385</v>
      </c>
      <c r="AH2989" t="s">
        <v>14887</v>
      </c>
      <c r="AI2989" t="s">
        <v>14886</v>
      </c>
      <c r="AJ2989" t="s">
        <v>14885</v>
      </c>
      <c r="AK2989" t="s">
        <v>14884</v>
      </c>
      <c r="AL2989">
        <v>1</v>
      </c>
      <c r="AM2989" s="5">
        <f t="shared" si="370"/>
        <v>0.2</v>
      </c>
      <c r="AN2989" s="4">
        <f t="shared" si="375"/>
        <v>3.0291556228701253E-4</v>
      </c>
      <c r="AO2989" s="3"/>
      <c r="AP2989">
        <v>0</v>
      </c>
      <c r="AQ2989" t="s">
        <v>14883</v>
      </c>
      <c r="AR2989" t="s">
        <v>14882</v>
      </c>
      <c r="AS2989" t="s">
        <v>2881</v>
      </c>
      <c r="AT2989" s="2">
        <v>3.4359999999999999</v>
      </c>
      <c r="AU2989" s="1">
        <f t="shared" si="371"/>
        <v>1.7450261764599189</v>
      </c>
      <c r="AV2989" s="1">
        <f t="shared" si="372"/>
        <v>1.2551019992509995</v>
      </c>
      <c r="AW2989" s="1">
        <f t="shared" si="373"/>
        <v>0.76517782204208018</v>
      </c>
    </row>
    <row r="2990" spans="1:49" x14ac:dyDescent="0.2">
      <c r="A2990">
        <v>2988</v>
      </c>
      <c r="B2990" t="s">
        <v>14881</v>
      </c>
      <c r="C2990" t="s">
        <v>14880</v>
      </c>
      <c r="F2990" t="s">
        <v>14879</v>
      </c>
      <c r="G2990" t="s">
        <v>8</v>
      </c>
      <c r="H2990" t="s">
        <v>7</v>
      </c>
      <c r="I2990" t="s">
        <v>2960</v>
      </c>
      <c r="J2990" t="s">
        <v>14878</v>
      </c>
      <c r="K2990" t="s">
        <v>14877</v>
      </c>
      <c r="L2990" t="s">
        <v>14876</v>
      </c>
      <c r="M2990" t="s">
        <v>14875</v>
      </c>
      <c r="N2990">
        <v>4</v>
      </c>
      <c r="O2990" t="s">
        <v>14874</v>
      </c>
      <c r="P2990" t="s">
        <v>14873</v>
      </c>
      <c r="Q2990" t="s">
        <v>14872</v>
      </c>
      <c r="R2990" s="7">
        <v>42948</v>
      </c>
      <c r="S2990" s="8">
        <f t="shared" si="368"/>
        <v>2017</v>
      </c>
      <c r="T2990" s="8">
        <v>2017</v>
      </c>
      <c r="U2990" s="8">
        <f t="shared" si="369"/>
        <v>5</v>
      </c>
      <c r="V2990" s="7">
        <v>42948</v>
      </c>
      <c r="W2990" t="s">
        <v>582</v>
      </c>
      <c r="X2990" s="2">
        <v>1.365</v>
      </c>
      <c r="Y2990" s="6">
        <f t="shared" si="374"/>
        <v>3.6437895411227675E-2</v>
      </c>
      <c r="AA2990">
        <v>189545</v>
      </c>
      <c r="AB2990">
        <v>17393</v>
      </c>
      <c r="AD2990" t="s">
        <v>2</v>
      </c>
      <c r="AE2990">
        <v>66</v>
      </c>
      <c r="AF2990">
        <v>8</v>
      </c>
      <c r="AG2990">
        <v>7852474</v>
      </c>
      <c r="AH2990" t="s">
        <v>14871</v>
      </c>
      <c r="AI2990" t="s">
        <v>14870</v>
      </c>
      <c r="AJ2990" t="s">
        <v>14869</v>
      </c>
      <c r="AK2990" t="s">
        <v>14868</v>
      </c>
      <c r="AL2990">
        <v>17</v>
      </c>
      <c r="AM2990" s="5">
        <f t="shared" si="370"/>
        <v>3.4</v>
      </c>
      <c r="AN2990" s="4">
        <f t="shared" si="375"/>
        <v>5.1495645588792126E-3</v>
      </c>
      <c r="AO2990" s="3"/>
      <c r="AP2990">
        <v>0</v>
      </c>
      <c r="AQ2990" t="s">
        <v>14867</v>
      </c>
      <c r="AR2990">
        <v>330806</v>
      </c>
      <c r="AS2990" t="s">
        <v>14866</v>
      </c>
      <c r="AT2990" s="2" t="s">
        <v>0</v>
      </c>
      <c r="AU2990" s="1">
        <f t="shared" si="371"/>
        <v>2.7051396155523135</v>
      </c>
      <c r="AV2990" s="1">
        <f t="shared" si="372"/>
        <v>2.0793729985053444</v>
      </c>
      <c r="AW2990" s="1">
        <f t="shared" si="373"/>
        <v>1.4536063814583748</v>
      </c>
    </row>
    <row r="2991" spans="1:49" x14ac:dyDescent="0.2">
      <c r="A2991">
        <v>2989</v>
      </c>
      <c r="B2991" t="s">
        <v>14865</v>
      </c>
      <c r="C2991" t="s">
        <v>14864</v>
      </c>
      <c r="F2991" t="s">
        <v>14863</v>
      </c>
      <c r="G2991" t="s">
        <v>8</v>
      </c>
      <c r="H2991" t="s">
        <v>7</v>
      </c>
      <c r="I2991" t="s">
        <v>14862</v>
      </c>
      <c r="J2991">
        <v>60103672</v>
      </c>
      <c r="K2991" t="s">
        <v>3213</v>
      </c>
      <c r="L2991" t="s">
        <v>1011</v>
      </c>
      <c r="M2991" t="s">
        <v>10</v>
      </c>
      <c r="N2991">
        <v>2</v>
      </c>
      <c r="O2991" t="s">
        <v>14861</v>
      </c>
      <c r="P2991" t="s">
        <v>14860</v>
      </c>
      <c r="Q2991" t="s">
        <v>3212</v>
      </c>
      <c r="R2991" s="7">
        <v>42948</v>
      </c>
      <c r="S2991" s="8">
        <f t="shared" si="368"/>
        <v>2017</v>
      </c>
      <c r="T2991" s="8">
        <v>2017</v>
      </c>
      <c r="U2991" s="8">
        <f t="shared" si="369"/>
        <v>5</v>
      </c>
      <c r="V2991" s="7">
        <v>42948</v>
      </c>
      <c r="W2991" t="s">
        <v>582</v>
      </c>
      <c r="X2991" s="2">
        <v>1.365</v>
      </c>
      <c r="Y2991" s="6">
        <f t="shared" si="374"/>
        <v>3.6437895411227675E-2</v>
      </c>
      <c r="AA2991">
        <v>189545</v>
      </c>
      <c r="AB2991">
        <v>17393</v>
      </c>
      <c r="AD2991" t="s">
        <v>2</v>
      </c>
      <c r="AE2991">
        <v>66</v>
      </c>
      <c r="AF2991">
        <v>8</v>
      </c>
      <c r="AG2991">
        <v>7862278</v>
      </c>
      <c r="AH2991" t="s">
        <v>14859</v>
      </c>
      <c r="AI2991" t="s">
        <v>14858</v>
      </c>
      <c r="AJ2991" t="s">
        <v>14857</v>
      </c>
      <c r="AK2991" t="s">
        <v>14856</v>
      </c>
      <c r="AL2991">
        <v>5</v>
      </c>
      <c r="AM2991" s="5">
        <f t="shared" si="370"/>
        <v>1</v>
      </c>
      <c r="AN2991" s="4">
        <f t="shared" si="375"/>
        <v>1.5145778114350624E-3</v>
      </c>
      <c r="AO2991" s="3"/>
      <c r="AP2991">
        <v>0</v>
      </c>
      <c r="AR2991" t="s">
        <v>1</v>
      </c>
      <c r="AT2991" s="2" t="s">
        <v>0</v>
      </c>
      <c r="AU2991" s="1">
        <f t="shared" si="371"/>
        <v>2.5960900131289888</v>
      </c>
      <c r="AV2991" s="1">
        <f t="shared" si="372"/>
        <v>1.8976236611331367</v>
      </c>
      <c r="AW2991" s="1">
        <f t="shared" si="373"/>
        <v>1.1991573091372845</v>
      </c>
    </row>
    <row r="2992" spans="1:49" x14ac:dyDescent="0.2">
      <c r="A2992">
        <v>2990</v>
      </c>
      <c r="B2992" t="s">
        <v>14855</v>
      </c>
      <c r="C2992" t="s">
        <v>14854</v>
      </c>
      <c r="F2992" t="s">
        <v>14853</v>
      </c>
      <c r="G2992" t="s">
        <v>8</v>
      </c>
      <c r="H2992" t="s">
        <v>7</v>
      </c>
      <c r="I2992" t="s">
        <v>14852</v>
      </c>
      <c r="J2992">
        <v>60011774</v>
      </c>
      <c r="K2992" t="s">
        <v>3008</v>
      </c>
      <c r="L2992" t="s">
        <v>3007</v>
      </c>
      <c r="M2992" t="s">
        <v>334</v>
      </c>
      <c r="N2992">
        <v>4</v>
      </c>
      <c r="O2992" t="s">
        <v>14851</v>
      </c>
      <c r="P2992" t="s">
        <v>14850</v>
      </c>
      <c r="Q2992" t="s">
        <v>14849</v>
      </c>
      <c r="R2992" s="7">
        <v>42948</v>
      </c>
      <c r="S2992" s="8">
        <f t="shared" si="368"/>
        <v>2017</v>
      </c>
      <c r="T2992" s="8">
        <v>2017</v>
      </c>
      <c r="U2992" s="8">
        <f t="shared" si="369"/>
        <v>5</v>
      </c>
      <c r="V2992" s="7">
        <v>42948</v>
      </c>
      <c r="W2992" t="s">
        <v>882</v>
      </c>
      <c r="X2992" s="2">
        <v>0.318</v>
      </c>
      <c r="Y2992" s="6">
        <f t="shared" si="374"/>
        <v>8.4888283815167786E-3</v>
      </c>
      <c r="AA2992">
        <v>338443</v>
      </c>
      <c r="AB2992">
        <v>27160</v>
      </c>
      <c r="AC2992">
        <v>15739120</v>
      </c>
      <c r="AD2992" t="s">
        <v>2</v>
      </c>
      <c r="AE2992">
        <v>60</v>
      </c>
      <c r="AF2992">
        <v>3</v>
      </c>
      <c r="AH2992" t="s">
        <v>14848</v>
      </c>
      <c r="AI2992" t="s">
        <v>14847</v>
      </c>
      <c r="AK2992" t="s">
        <v>14846</v>
      </c>
      <c r="AL2992">
        <v>1</v>
      </c>
      <c r="AM2992" s="5">
        <f t="shared" si="370"/>
        <v>0.2</v>
      </c>
      <c r="AN2992" s="4">
        <f t="shared" si="375"/>
        <v>3.0291556228701253E-4</v>
      </c>
      <c r="AO2992" s="3"/>
      <c r="AP2992">
        <v>0</v>
      </c>
      <c r="AQ2992" t="s">
        <v>2309</v>
      </c>
      <c r="AR2992" t="s">
        <v>14845</v>
      </c>
      <c r="AS2992" t="s">
        <v>2308</v>
      </c>
      <c r="AT2992" s="2">
        <v>0.77</v>
      </c>
      <c r="AU2992" s="1">
        <f t="shared" si="371"/>
        <v>0.60330545357478482</v>
      </c>
      <c r="AV2992" s="1">
        <f t="shared" si="372"/>
        <v>0.43958719719018957</v>
      </c>
      <c r="AW2992" s="1">
        <f t="shared" si="373"/>
        <v>0.27586894080559421</v>
      </c>
    </row>
    <row r="2993" spans="1:49" x14ac:dyDescent="0.2">
      <c r="A2993">
        <v>2991</v>
      </c>
      <c r="B2993" t="s">
        <v>14844</v>
      </c>
      <c r="C2993" t="s">
        <v>14843</v>
      </c>
      <c r="F2993" t="s">
        <v>14842</v>
      </c>
      <c r="G2993" t="s">
        <v>8</v>
      </c>
      <c r="H2993" t="s">
        <v>7</v>
      </c>
      <c r="I2993" t="s">
        <v>14841</v>
      </c>
      <c r="J2993" t="s">
        <v>14840</v>
      </c>
      <c r="K2993" t="s">
        <v>14839</v>
      </c>
      <c r="L2993" t="s">
        <v>14838</v>
      </c>
      <c r="M2993" t="s">
        <v>467</v>
      </c>
      <c r="N2993">
        <v>4</v>
      </c>
      <c r="O2993" t="s">
        <v>14837</v>
      </c>
      <c r="P2993" t="s">
        <v>14836</v>
      </c>
      <c r="Q2993" t="s">
        <v>14835</v>
      </c>
      <c r="R2993" s="7">
        <v>42948</v>
      </c>
      <c r="S2993" s="8">
        <f t="shared" si="368"/>
        <v>2017</v>
      </c>
      <c r="T2993" s="8">
        <v>2017</v>
      </c>
      <c r="U2993" s="8">
        <f t="shared" si="369"/>
        <v>5</v>
      </c>
      <c r="V2993" s="7">
        <v>42948</v>
      </c>
      <c r="W2993" t="s">
        <v>426</v>
      </c>
      <c r="X2993" s="2">
        <v>1.6519999999999999</v>
      </c>
      <c r="Y2993" s="6">
        <f t="shared" si="374"/>
        <v>4.409919649769093E-2</v>
      </c>
      <c r="AA2993" t="s">
        <v>425</v>
      </c>
      <c r="AB2993">
        <v>17337</v>
      </c>
      <c r="AD2993" t="s">
        <v>2</v>
      </c>
      <c r="AE2993">
        <v>65</v>
      </c>
      <c r="AF2993">
        <v>8</v>
      </c>
      <c r="AG2993">
        <v>7936516</v>
      </c>
      <c r="AH2993" t="s">
        <v>14834</v>
      </c>
      <c r="AI2993" t="s">
        <v>14833</v>
      </c>
      <c r="AJ2993" t="s">
        <v>14832</v>
      </c>
      <c r="AK2993" t="s">
        <v>14831</v>
      </c>
      <c r="AL2993">
        <v>32</v>
      </c>
      <c r="AM2993" s="5">
        <f t="shared" si="370"/>
        <v>6.4</v>
      </c>
      <c r="AN2993" s="4">
        <f t="shared" si="375"/>
        <v>9.6932979931844011E-3</v>
      </c>
      <c r="AO2993" s="3"/>
      <c r="AP2993">
        <v>0</v>
      </c>
      <c r="AR2993" t="s">
        <v>1</v>
      </c>
      <c r="AT2993" s="2" t="s">
        <v>0</v>
      </c>
      <c r="AU2993" s="1">
        <f t="shared" si="371"/>
        <v>3.3777426946338971</v>
      </c>
      <c r="AV2993" s="1">
        <f t="shared" si="372"/>
        <v>2.6896247245437666</v>
      </c>
      <c r="AW2993" s="1">
        <f t="shared" si="373"/>
        <v>2.0015067544536356</v>
      </c>
    </row>
    <row r="2994" spans="1:49" x14ac:dyDescent="0.2">
      <c r="A2994">
        <v>2992</v>
      </c>
      <c r="B2994" t="s">
        <v>14830</v>
      </c>
      <c r="C2994" t="s">
        <v>14829</v>
      </c>
      <c r="F2994" t="s">
        <v>14828</v>
      </c>
      <c r="G2994" t="s">
        <v>8</v>
      </c>
      <c r="H2994" t="s">
        <v>7</v>
      </c>
      <c r="I2994" t="s">
        <v>518</v>
      </c>
      <c r="J2994" t="s">
        <v>14827</v>
      </c>
      <c r="K2994" t="s">
        <v>14826</v>
      </c>
      <c r="L2994" t="s">
        <v>14825</v>
      </c>
      <c r="M2994" t="s">
        <v>1408</v>
      </c>
      <c r="N2994">
        <v>6</v>
      </c>
      <c r="O2994" t="s">
        <v>14824</v>
      </c>
      <c r="P2994" t="s">
        <v>14823</v>
      </c>
      <c r="Q2994" t="s">
        <v>14822</v>
      </c>
      <c r="R2994" s="7">
        <v>42948</v>
      </c>
      <c r="S2994" s="8">
        <f t="shared" si="368"/>
        <v>2017</v>
      </c>
      <c r="T2994" s="8">
        <v>2017</v>
      </c>
      <c r="U2994" s="8">
        <f t="shared" si="369"/>
        <v>5</v>
      </c>
      <c r="V2994" s="7">
        <v>42948</v>
      </c>
      <c r="W2994" t="s">
        <v>426</v>
      </c>
      <c r="X2994" s="2">
        <v>1.6519999999999999</v>
      </c>
      <c r="Y2994" s="6">
        <f t="shared" si="374"/>
        <v>4.409919649769093E-2</v>
      </c>
      <c r="AA2994" t="s">
        <v>425</v>
      </c>
      <c r="AB2994">
        <v>17337</v>
      </c>
      <c r="AD2994" t="s">
        <v>2</v>
      </c>
      <c r="AE2994">
        <v>65</v>
      </c>
      <c r="AF2994">
        <v>8</v>
      </c>
      <c r="AG2994">
        <v>7933992</v>
      </c>
      <c r="AH2994" t="s">
        <v>14821</v>
      </c>
      <c r="AI2994" t="s">
        <v>14820</v>
      </c>
      <c r="AJ2994" t="s">
        <v>14819</v>
      </c>
      <c r="AK2994" t="s">
        <v>14818</v>
      </c>
      <c r="AL2994">
        <v>39</v>
      </c>
      <c r="AM2994" s="5">
        <f t="shared" si="370"/>
        <v>7.8</v>
      </c>
      <c r="AN2994" s="4">
        <f t="shared" si="375"/>
        <v>1.1813706929193486E-2</v>
      </c>
      <c r="AO2994" s="3"/>
      <c r="AP2994">
        <v>0</v>
      </c>
      <c r="AQ2994" t="s">
        <v>18</v>
      </c>
      <c r="AR2994" t="s">
        <v>4215</v>
      </c>
      <c r="AS2994" t="s">
        <v>17</v>
      </c>
      <c r="AT2994" s="2" t="s">
        <v>0</v>
      </c>
      <c r="AU2994" s="1">
        <f t="shared" si="371"/>
        <v>3.4413549627141693</v>
      </c>
      <c r="AV2994" s="1">
        <f t="shared" si="372"/>
        <v>2.795645171344221</v>
      </c>
      <c r="AW2994" s="1">
        <f t="shared" si="373"/>
        <v>2.1499353799742718</v>
      </c>
    </row>
    <row r="2995" spans="1:49" x14ac:dyDescent="0.2">
      <c r="A2995">
        <v>2993</v>
      </c>
      <c r="B2995" t="s">
        <v>14817</v>
      </c>
      <c r="C2995" t="s">
        <v>14816</v>
      </c>
      <c r="F2995" t="s">
        <v>14815</v>
      </c>
      <c r="G2995" t="s">
        <v>8</v>
      </c>
      <c r="H2995" t="s">
        <v>7</v>
      </c>
      <c r="I2995" t="s">
        <v>2159</v>
      </c>
      <c r="J2995" t="s">
        <v>14814</v>
      </c>
      <c r="K2995" t="s">
        <v>14813</v>
      </c>
      <c r="L2995" t="s">
        <v>14812</v>
      </c>
      <c r="M2995" t="s">
        <v>1187</v>
      </c>
      <c r="N2995">
        <v>5</v>
      </c>
      <c r="O2995" t="s">
        <v>14811</v>
      </c>
      <c r="P2995" t="s">
        <v>14810</v>
      </c>
      <c r="Q2995" t="s">
        <v>14809</v>
      </c>
      <c r="R2995" s="7">
        <v>42948</v>
      </c>
      <c r="S2995" s="8">
        <f t="shared" si="368"/>
        <v>2017</v>
      </c>
      <c r="T2995" s="8">
        <v>2017</v>
      </c>
      <c r="U2995" s="8">
        <f t="shared" si="369"/>
        <v>5</v>
      </c>
      <c r="V2995" s="7">
        <v>42948</v>
      </c>
      <c r="W2995" t="s">
        <v>426</v>
      </c>
      <c r="X2995" s="2">
        <v>1.6519999999999999</v>
      </c>
      <c r="Y2995" s="6">
        <f t="shared" si="374"/>
        <v>4.409919649769093E-2</v>
      </c>
      <c r="AA2995" t="s">
        <v>425</v>
      </c>
      <c r="AB2995">
        <v>17337</v>
      </c>
      <c r="AD2995" t="s">
        <v>2</v>
      </c>
      <c r="AE2995">
        <v>65</v>
      </c>
      <c r="AF2995">
        <v>8</v>
      </c>
      <c r="AG2995">
        <v>7936524</v>
      </c>
      <c r="AH2995" t="s">
        <v>14808</v>
      </c>
      <c r="AI2995" t="s">
        <v>14807</v>
      </c>
      <c r="AJ2995" t="s">
        <v>14806</v>
      </c>
      <c r="AK2995" t="s">
        <v>14805</v>
      </c>
      <c r="AL2995">
        <v>41</v>
      </c>
      <c r="AM2995" s="5">
        <f t="shared" si="370"/>
        <v>8.1999999999999993</v>
      </c>
      <c r="AN2995" s="4">
        <f t="shared" si="375"/>
        <v>1.2419538053767512E-2</v>
      </c>
      <c r="AO2995" s="3"/>
      <c r="AP2995">
        <v>0</v>
      </c>
      <c r="AQ2995" t="s">
        <v>18</v>
      </c>
      <c r="AR2995">
        <v>61571231</v>
      </c>
      <c r="AS2995" t="s">
        <v>17</v>
      </c>
      <c r="AT2995" s="2" t="s">
        <v>0</v>
      </c>
      <c r="AU2995" s="1">
        <f t="shared" si="371"/>
        <v>3.4595298964513903</v>
      </c>
      <c r="AV2995" s="1">
        <f t="shared" si="372"/>
        <v>2.8259367275729219</v>
      </c>
      <c r="AW2995" s="1">
        <f t="shared" si="373"/>
        <v>2.1923435586944535</v>
      </c>
    </row>
    <row r="2996" spans="1:49" x14ac:dyDescent="0.2">
      <c r="A2996">
        <v>2994</v>
      </c>
      <c r="B2996" t="s">
        <v>14804</v>
      </c>
      <c r="C2996" t="s">
        <v>14803</v>
      </c>
      <c r="F2996" t="s">
        <v>14802</v>
      </c>
      <c r="G2996" t="s">
        <v>8</v>
      </c>
      <c r="H2996" t="s">
        <v>7</v>
      </c>
      <c r="I2996" t="s">
        <v>1897</v>
      </c>
      <c r="J2996">
        <v>60117547</v>
      </c>
      <c r="K2996" t="s">
        <v>1896</v>
      </c>
      <c r="L2996" t="s">
        <v>399</v>
      </c>
      <c r="M2996" t="s">
        <v>398</v>
      </c>
      <c r="N2996">
        <v>5</v>
      </c>
      <c r="O2996" t="s">
        <v>14801</v>
      </c>
      <c r="P2996" t="s">
        <v>14800</v>
      </c>
      <c r="Q2996" t="s">
        <v>1895</v>
      </c>
      <c r="R2996" s="7">
        <v>42948</v>
      </c>
      <c r="S2996" s="8">
        <f t="shared" si="368"/>
        <v>2017</v>
      </c>
      <c r="T2996" s="8">
        <v>2017</v>
      </c>
      <c r="U2996" s="8">
        <f t="shared" si="369"/>
        <v>5</v>
      </c>
      <c r="V2996" s="7">
        <v>42948</v>
      </c>
      <c r="W2996" t="s">
        <v>426</v>
      </c>
      <c r="X2996" s="2">
        <v>1.6519999999999999</v>
      </c>
      <c r="Y2996" s="6">
        <f t="shared" si="374"/>
        <v>4.409919649769093E-2</v>
      </c>
      <c r="AA2996" t="s">
        <v>425</v>
      </c>
      <c r="AB2996">
        <v>17337</v>
      </c>
      <c r="AD2996" t="s">
        <v>2</v>
      </c>
      <c r="AE2996">
        <v>65</v>
      </c>
      <c r="AF2996">
        <v>8</v>
      </c>
      <c r="AG2996">
        <v>7936506</v>
      </c>
      <c r="AH2996" t="s">
        <v>14799</v>
      </c>
      <c r="AI2996" t="s">
        <v>14798</v>
      </c>
      <c r="AJ2996" t="s">
        <v>14797</v>
      </c>
      <c r="AK2996" t="s">
        <v>14796</v>
      </c>
      <c r="AL2996">
        <v>1</v>
      </c>
      <c r="AM2996" s="5">
        <f t="shared" si="370"/>
        <v>0.2</v>
      </c>
      <c r="AN2996" s="4">
        <f t="shared" si="375"/>
        <v>3.0291556228701253E-4</v>
      </c>
      <c r="AO2996" s="3"/>
      <c r="AP2996">
        <v>0</v>
      </c>
      <c r="AR2996" t="s">
        <v>14795</v>
      </c>
      <c r="AS2996" t="s">
        <v>14794</v>
      </c>
      <c r="AT2996" s="2" t="s">
        <v>0</v>
      </c>
      <c r="AU2996" s="1">
        <f t="shared" si="371"/>
        <v>3.0960312217069754</v>
      </c>
      <c r="AV2996" s="1">
        <f t="shared" si="372"/>
        <v>2.2201056029988968</v>
      </c>
      <c r="AW2996" s="1">
        <f t="shared" si="373"/>
        <v>1.3441799842908186</v>
      </c>
    </row>
    <row r="2997" spans="1:49" x14ac:dyDescent="0.2">
      <c r="A2997">
        <v>2995</v>
      </c>
      <c r="B2997" t="s">
        <v>14793</v>
      </c>
      <c r="C2997" t="s">
        <v>14792</v>
      </c>
      <c r="F2997" t="s">
        <v>14791</v>
      </c>
      <c r="G2997" t="s">
        <v>8</v>
      </c>
      <c r="H2997" t="s">
        <v>7</v>
      </c>
      <c r="I2997" t="s">
        <v>1977</v>
      </c>
      <c r="J2997" t="s">
        <v>14790</v>
      </c>
      <c r="K2997" t="s">
        <v>14789</v>
      </c>
      <c r="L2997" t="s">
        <v>5948</v>
      </c>
      <c r="M2997" t="s">
        <v>20</v>
      </c>
      <c r="N2997">
        <v>7</v>
      </c>
      <c r="O2997" t="s">
        <v>14788</v>
      </c>
      <c r="P2997" t="s">
        <v>14787</v>
      </c>
      <c r="Q2997" t="s">
        <v>14786</v>
      </c>
      <c r="R2997" s="7">
        <v>42948</v>
      </c>
      <c r="S2997" s="8">
        <f t="shared" si="368"/>
        <v>2017</v>
      </c>
      <c r="T2997" s="8">
        <v>2017</v>
      </c>
      <c r="U2997" s="8">
        <f t="shared" si="369"/>
        <v>5</v>
      </c>
      <c r="V2997" s="7">
        <v>42948</v>
      </c>
      <c r="W2997" t="s">
        <v>426</v>
      </c>
      <c r="X2997" s="2">
        <v>1.6519999999999999</v>
      </c>
      <c r="Y2997" s="6">
        <f t="shared" si="374"/>
        <v>4.409919649769093E-2</v>
      </c>
      <c r="AA2997" t="s">
        <v>425</v>
      </c>
      <c r="AB2997">
        <v>17337</v>
      </c>
      <c r="AD2997" t="s">
        <v>2</v>
      </c>
      <c r="AE2997">
        <v>65</v>
      </c>
      <c r="AF2997">
        <v>8</v>
      </c>
      <c r="AG2997">
        <v>7934020</v>
      </c>
      <c r="AH2997" t="s">
        <v>14785</v>
      </c>
      <c r="AI2997" t="s">
        <v>14784</v>
      </c>
      <c r="AJ2997" t="s">
        <v>14783</v>
      </c>
      <c r="AK2997" t="s">
        <v>14782</v>
      </c>
      <c r="AL2997">
        <v>40</v>
      </c>
      <c r="AM2997" s="5">
        <f t="shared" si="370"/>
        <v>8</v>
      </c>
      <c r="AN2997" s="4">
        <f t="shared" si="375"/>
        <v>1.2116622491480499E-2</v>
      </c>
      <c r="AO2997" s="3"/>
      <c r="AP2997">
        <v>0</v>
      </c>
      <c r="AQ2997" t="s">
        <v>2898</v>
      </c>
      <c r="AR2997" t="s">
        <v>1</v>
      </c>
      <c r="AS2997" t="s">
        <v>1119</v>
      </c>
      <c r="AT2997" s="2" t="s">
        <v>0</v>
      </c>
      <c r="AU2997" s="1">
        <f t="shared" si="371"/>
        <v>3.4504424295827798</v>
      </c>
      <c r="AV2997" s="1">
        <f t="shared" si="372"/>
        <v>2.8107909494585712</v>
      </c>
      <c r="AW2997" s="1">
        <f t="shared" si="373"/>
        <v>2.1711394693343626</v>
      </c>
    </row>
    <row r="2998" spans="1:49" x14ac:dyDescent="0.2">
      <c r="A2998">
        <v>2996</v>
      </c>
      <c r="B2998" t="s">
        <v>14781</v>
      </c>
      <c r="C2998" t="s">
        <v>14780</v>
      </c>
      <c r="F2998" t="s">
        <v>14779</v>
      </c>
      <c r="G2998" t="s">
        <v>8</v>
      </c>
      <c r="H2998" t="s">
        <v>7</v>
      </c>
      <c r="I2998" t="s">
        <v>14778</v>
      </c>
      <c r="J2998" t="s">
        <v>14777</v>
      </c>
      <c r="K2998" t="s">
        <v>14776</v>
      </c>
      <c r="L2998" t="s">
        <v>14775</v>
      </c>
      <c r="M2998" t="s">
        <v>14774</v>
      </c>
      <c r="N2998">
        <v>5</v>
      </c>
      <c r="O2998" t="s">
        <v>14773</v>
      </c>
      <c r="P2998" t="s">
        <v>14772</v>
      </c>
      <c r="Q2998" t="s">
        <v>14771</v>
      </c>
      <c r="R2998" s="7">
        <v>42948</v>
      </c>
      <c r="S2998" s="8">
        <f t="shared" si="368"/>
        <v>2017</v>
      </c>
      <c r="T2998" s="8">
        <v>2017</v>
      </c>
      <c r="U2998" s="8">
        <f t="shared" si="369"/>
        <v>5</v>
      </c>
      <c r="V2998" s="7">
        <v>42948</v>
      </c>
      <c r="W2998" t="s">
        <v>426</v>
      </c>
      <c r="X2998" s="2">
        <v>1.6519999999999999</v>
      </c>
      <c r="Y2998" s="6">
        <f t="shared" si="374"/>
        <v>4.409919649769093E-2</v>
      </c>
      <c r="AA2998" t="s">
        <v>425</v>
      </c>
      <c r="AB2998">
        <v>17337</v>
      </c>
      <c r="AD2998" t="s">
        <v>2</v>
      </c>
      <c r="AE2998">
        <v>65</v>
      </c>
      <c r="AF2998">
        <v>8</v>
      </c>
      <c r="AG2998">
        <v>7936553</v>
      </c>
      <c r="AH2998" t="s">
        <v>14770</v>
      </c>
      <c r="AI2998" t="s">
        <v>14769</v>
      </c>
      <c r="AJ2998" t="s">
        <v>14768</v>
      </c>
      <c r="AK2998" t="s">
        <v>14767</v>
      </c>
      <c r="AL2998">
        <v>37</v>
      </c>
      <c r="AM2998" s="5">
        <f t="shared" si="370"/>
        <v>7.4</v>
      </c>
      <c r="AN2998" s="4">
        <f t="shared" si="375"/>
        <v>1.1207875804619462E-2</v>
      </c>
      <c r="AO2998" s="3"/>
      <c r="AP2998">
        <v>0</v>
      </c>
      <c r="AR2998" t="s">
        <v>1</v>
      </c>
      <c r="AT2998" s="2" t="s">
        <v>0</v>
      </c>
      <c r="AU2998" s="1">
        <f t="shared" si="371"/>
        <v>3.4231800289769487</v>
      </c>
      <c r="AV2998" s="1">
        <f t="shared" si="372"/>
        <v>2.7653536151155196</v>
      </c>
      <c r="AW2998" s="1">
        <f t="shared" si="373"/>
        <v>2.10752720125409</v>
      </c>
    </row>
    <row r="2999" spans="1:49" x14ac:dyDescent="0.2">
      <c r="A2999">
        <v>2997</v>
      </c>
      <c r="B2999" t="s">
        <v>14766</v>
      </c>
      <c r="C2999" t="s">
        <v>14765</v>
      </c>
      <c r="F2999" t="s">
        <v>14764</v>
      </c>
      <c r="G2999" t="s">
        <v>8</v>
      </c>
      <c r="H2999" t="s">
        <v>7</v>
      </c>
      <c r="I2999" t="s">
        <v>14763</v>
      </c>
      <c r="J2999">
        <v>60013983</v>
      </c>
      <c r="K2999" t="s">
        <v>499</v>
      </c>
      <c r="L2999" t="s">
        <v>498</v>
      </c>
      <c r="M2999" t="s">
        <v>497</v>
      </c>
      <c r="N2999">
        <v>2</v>
      </c>
      <c r="O2999" t="s">
        <v>3479</v>
      </c>
      <c r="P2999" t="s">
        <v>3478</v>
      </c>
      <c r="Q2999" t="s">
        <v>496</v>
      </c>
      <c r="R2999" s="7">
        <v>42948</v>
      </c>
      <c r="S2999" s="8">
        <f t="shared" si="368"/>
        <v>2017</v>
      </c>
      <c r="T2999" s="8">
        <v>2017</v>
      </c>
      <c r="U2999" s="8">
        <f t="shared" si="369"/>
        <v>5</v>
      </c>
      <c r="V2999" s="7">
        <v>42948</v>
      </c>
      <c r="W2999" t="s">
        <v>426</v>
      </c>
      <c r="X2999" s="2">
        <v>1.6519999999999999</v>
      </c>
      <c r="Y2999" s="6">
        <f t="shared" si="374"/>
        <v>4.409919649769093E-2</v>
      </c>
      <c r="AA2999" t="s">
        <v>425</v>
      </c>
      <c r="AB2999">
        <v>17337</v>
      </c>
      <c r="AD2999" t="s">
        <v>2</v>
      </c>
      <c r="AE2999">
        <v>65</v>
      </c>
      <c r="AF2999">
        <v>8</v>
      </c>
      <c r="AG2999">
        <v>7936612</v>
      </c>
      <c r="AH2999" t="s">
        <v>14762</v>
      </c>
      <c r="AI2999" t="s">
        <v>14761</v>
      </c>
      <c r="AJ2999" t="s">
        <v>14760</v>
      </c>
      <c r="AK2999" t="s">
        <v>14759</v>
      </c>
      <c r="AL2999">
        <v>14</v>
      </c>
      <c r="AM2999" s="5">
        <f t="shared" si="370"/>
        <v>2.8</v>
      </c>
      <c r="AN2999" s="4">
        <f t="shared" si="375"/>
        <v>4.2408178720181747E-3</v>
      </c>
      <c r="AO2999" s="3"/>
      <c r="AP2999">
        <v>0</v>
      </c>
      <c r="AR2999" t="s">
        <v>1</v>
      </c>
      <c r="AT2999" s="2" t="s">
        <v>0</v>
      </c>
      <c r="AU2999" s="1">
        <f t="shared" si="371"/>
        <v>3.2141682909989102</v>
      </c>
      <c r="AV2999" s="1">
        <f t="shared" si="372"/>
        <v>2.4170007184854554</v>
      </c>
      <c r="AW2999" s="1">
        <f t="shared" si="373"/>
        <v>1.6198331459720001</v>
      </c>
    </row>
    <row r="3000" spans="1:49" x14ac:dyDescent="0.2">
      <c r="A3000">
        <v>2998</v>
      </c>
      <c r="B3000" t="s">
        <v>14758</v>
      </c>
      <c r="C3000" t="s">
        <v>14757</v>
      </c>
      <c r="F3000" t="s">
        <v>14756</v>
      </c>
      <c r="G3000" t="s">
        <v>8</v>
      </c>
      <c r="H3000" t="s">
        <v>7</v>
      </c>
      <c r="I3000" t="s">
        <v>14755</v>
      </c>
      <c r="J3000">
        <v>60024751</v>
      </c>
      <c r="K3000" t="s">
        <v>866</v>
      </c>
      <c r="L3000" t="s">
        <v>865</v>
      </c>
      <c r="M3000" t="s">
        <v>111</v>
      </c>
      <c r="N3000">
        <v>5</v>
      </c>
      <c r="O3000" t="s">
        <v>14754</v>
      </c>
      <c r="P3000" t="s">
        <v>14753</v>
      </c>
      <c r="Q3000" t="s">
        <v>14752</v>
      </c>
      <c r="R3000" s="7">
        <v>42948</v>
      </c>
      <c r="S3000" s="8">
        <f t="shared" si="368"/>
        <v>2017</v>
      </c>
      <c r="T3000" s="8">
        <v>2017</v>
      </c>
      <c r="U3000" s="8">
        <f t="shared" si="369"/>
        <v>5</v>
      </c>
      <c r="V3000" s="7">
        <v>42948</v>
      </c>
      <c r="W3000" t="s">
        <v>426</v>
      </c>
      <c r="X3000" s="2">
        <v>1.6519999999999999</v>
      </c>
      <c r="Y3000" s="6">
        <f t="shared" si="374"/>
        <v>4.409919649769093E-2</v>
      </c>
      <c r="AA3000" t="s">
        <v>425</v>
      </c>
      <c r="AB3000">
        <v>17337</v>
      </c>
      <c r="AD3000" t="s">
        <v>2</v>
      </c>
      <c r="AE3000">
        <v>65</v>
      </c>
      <c r="AF3000">
        <v>8</v>
      </c>
      <c r="AG3000">
        <v>7936566</v>
      </c>
      <c r="AH3000" t="s">
        <v>14751</v>
      </c>
      <c r="AI3000" t="s">
        <v>14750</v>
      </c>
      <c r="AJ3000" t="s">
        <v>14749</v>
      </c>
      <c r="AK3000" t="s">
        <v>14748</v>
      </c>
      <c r="AL3000">
        <v>5</v>
      </c>
      <c r="AM3000" s="5">
        <f t="shared" si="370"/>
        <v>1</v>
      </c>
      <c r="AN3000" s="4">
        <f t="shared" si="375"/>
        <v>1.5145778114350624E-3</v>
      </c>
      <c r="AO3000" s="3"/>
      <c r="AP3000">
        <v>0</v>
      </c>
      <c r="AQ3000" t="s">
        <v>254</v>
      </c>
      <c r="AR3000" t="s">
        <v>14747</v>
      </c>
      <c r="AS3000" t="s">
        <v>56</v>
      </c>
      <c r="AT3000" s="2" t="s">
        <v>0</v>
      </c>
      <c r="AU3000" s="1">
        <f t="shared" si="371"/>
        <v>3.132381089181417</v>
      </c>
      <c r="AV3000" s="1">
        <f t="shared" si="372"/>
        <v>2.2806887154562996</v>
      </c>
      <c r="AW3000" s="1">
        <f t="shared" si="373"/>
        <v>1.4289963417311822</v>
      </c>
    </row>
    <row r="3001" spans="1:49" x14ac:dyDescent="0.2">
      <c r="A3001">
        <v>2999</v>
      </c>
      <c r="B3001" t="s">
        <v>14746</v>
      </c>
      <c r="C3001" t="s">
        <v>14745</v>
      </c>
      <c r="F3001" t="s">
        <v>14744</v>
      </c>
      <c r="G3001" t="s">
        <v>8</v>
      </c>
      <c r="H3001" t="s">
        <v>7</v>
      </c>
      <c r="I3001" t="s">
        <v>521</v>
      </c>
      <c r="J3001">
        <v>60033154</v>
      </c>
      <c r="K3001" t="s">
        <v>781</v>
      </c>
      <c r="L3001" t="s">
        <v>780</v>
      </c>
      <c r="M3001" t="s">
        <v>222</v>
      </c>
      <c r="N3001">
        <v>3</v>
      </c>
      <c r="O3001" t="s">
        <v>14743</v>
      </c>
      <c r="P3001" t="s">
        <v>14742</v>
      </c>
      <c r="Q3001" t="s">
        <v>1180</v>
      </c>
      <c r="R3001" s="7">
        <v>42948</v>
      </c>
      <c r="S3001" s="8">
        <f t="shared" si="368"/>
        <v>2017</v>
      </c>
      <c r="T3001" s="8">
        <v>2017</v>
      </c>
      <c r="U3001" s="8">
        <f t="shared" si="369"/>
        <v>5</v>
      </c>
      <c r="V3001" s="7">
        <v>42948</v>
      </c>
      <c r="W3001" t="s">
        <v>426</v>
      </c>
      <c r="X3001" s="2">
        <v>1.6519999999999999</v>
      </c>
      <c r="Y3001" s="6">
        <f t="shared" si="374"/>
        <v>4.409919649769093E-2</v>
      </c>
      <c r="AA3001" t="s">
        <v>425</v>
      </c>
      <c r="AB3001">
        <v>17337</v>
      </c>
      <c r="AD3001" t="s">
        <v>2</v>
      </c>
      <c r="AE3001">
        <v>65</v>
      </c>
      <c r="AF3001">
        <v>8</v>
      </c>
      <c r="AG3001">
        <v>7934003</v>
      </c>
      <c r="AH3001" t="s">
        <v>14741</v>
      </c>
      <c r="AI3001" t="s">
        <v>14740</v>
      </c>
      <c r="AJ3001" t="s">
        <v>14739</v>
      </c>
      <c r="AK3001" t="s">
        <v>14738</v>
      </c>
      <c r="AL3001">
        <v>39</v>
      </c>
      <c r="AM3001" s="5">
        <f t="shared" si="370"/>
        <v>7.8</v>
      </c>
      <c r="AN3001" s="4">
        <f t="shared" si="375"/>
        <v>1.1813706929193486E-2</v>
      </c>
      <c r="AO3001" s="3"/>
      <c r="AP3001">
        <v>0</v>
      </c>
      <c r="AR3001" t="s">
        <v>1</v>
      </c>
      <c r="AT3001" s="2" t="s">
        <v>0</v>
      </c>
      <c r="AU3001" s="1">
        <f t="shared" si="371"/>
        <v>3.4413549627141693</v>
      </c>
      <c r="AV3001" s="1">
        <f t="shared" si="372"/>
        <v>2.795645171344221</v>
      </c>
      <c r="AW3001" s="1">
        <f t="shared" si="373"/>
        <v>2.1499353799742718</v>
      </c>
    </row>
    <row r="3002" spans="1:49" x14ac:dyDescent="0.2">
      <c r="A3002">
        <v>3000</v>
      </c>
      <c r="B3002" t="s">
        <v>14737</v>
      </c>
      <c r="C3002" t="s">
        <v>14736</v>
      </c>
      <c r="F3002" t="s">
        <v>14735</v>
      </c>
      <c r="G3002" t="s">
        <v>8</v>
      </c>
      <c r="H3002" t="s">
        <v>7</v>
      </c>
      <c r="I3002" t="s">
        <v>14734</v>
      </c>
      <c r="J3002" t="s">
        <v>14733</v>
      </c>
      <c r="K3002" t="s">
        <v>14732</v>
      </c>
      <c r="L3002" t="s">
        <v>14731</v>
      </c>
      <c r="M3002" t="s">
        <v>14730</v>
      </c>
      <c r="N3002">
        <v>4</v>
      </c>
      <c r="O3002" t="s">
        <v>14729</v>
      </c>
      <c r="P3002" t="s">
        <v>14728</v>
      </c>
      <c r="Q3002" t="s">
        <v>14727</v>
      </c>
      <c r="R3002" s="7">
        <v>42948</v>
      </c>
      <c r="S3002" s="8">
        <f t="shared" si="368"/>
        <v>2017</v>
      </c>
      <c r="T3002" s="8">
        <v>2017</v>
      </c>
      <c r="U3002" s="8">
        <f t="shared" si="369"/>
        <v>5</v>
      </c>
      <c r="V3002" s="7">
        <v>42948</v>
      </c>
      <c r="W3002" t="s">
        <v>426</v>
      </c>
      <c r="X3002" s="2">
        <v>1.6519999999999999</v>
      </c>
      <c r="Y3002" s="6">
        <f t="shared" si="374"/>
        <v>4.409919649769093E-2</v>
      </c>
      <c r="AA3002" t="s">
        <v>425</v>
      </c>
      <c r="AB3002">
        <v>17337</v>
      </c>
      <c r="AD3002" t="s">
        <v>2</v>
      </c>
      <c r="AE3002">
        <v>65</v>
      </c>
      <c r="AF3002">
        <v>8</v>
      </c>
      <c r="AG3002">
        <v>7934032</v>
      </c>
      <c r="AH3002" t="s">
        <v>14726</v>
      </c>
      <c r="AI3002" t="s">
        <v>14725</v>
      </c>
      <c r="AJ3002" t="s">
        <v>14724</v>
      </c>
      <c r="AK3002" t="s">
        <v>14723</v>
      </c>
      <c r="AL3002">
        <v>17</v>
      </c>
      <c r="AM3002" s="5">
        <f t="shared" si="370"/>
        <v>3.4</v>
      </c>
      <c r="AN3002" s="4">
        <f t="shared" si="375"/>
        <v>5.1495645588792126E-3</v>
      </c>
      <c r="AO3002" s="3"/>
      <c r="AP3002">
        <v>0</v>
      </c>
      <c r="AQ3002" t="s">
        <v>14722</v>
      </c>
      <c r="AR3002" t="s">
        <v>1</v>
      </c>
      <c r="AS3002" t="s">
        <v>14721</v>
      </c>
      <c r="AT3002" s="2" t="s">
        <v>0</v>
      </c>
      <c r="AU3002" s="1">
        <f t="shared" si="371"/>
        <v>3.2414306916047417</v>
      </c>
      <c r="AV3002" s="1">
        <f t="shared" si="372"/>
        <v>2.462438052828507</v>
      </c>
      <c r="AW3002" s="1">
        <f t="shared" si="373"/>
        <v>1.6834454140522728</v>
      </c>
    </row>
    <row r="3003" spans="1:49" x14ac:dyDescent="0.2">
      <c r="A3003">
        <v>3001</v>
      </c>
      <c r="B3003" t="s">
        <v>14720</v>
      </c>
      <c r="C3003" t="s">
        <v>14719</v>
      </c>
      <c r="F3003" t="s">
        <v>14718</v>
      </c>
      <c r="G3003" t="s">
        <v>8</v>
      </c>
      <c r="H3003" t="s">
        <v>7</v>
      </c>
      <c r="I3003" t="s">
        <v>1485</v>
      </c>
      <c r="J3003" t="s">
        <v>949</v>
      </c>
      <c r="K3003" t="s">
        <v>948</v>
      </c>
      <c r="L3003" t="s">
        <v>947</v>
      </c>
      <c r="M3003" t="s">
        <v>293</v>
      </c>
      <c r="N3003">
        <v>4</v>
      </c>
      <c r="O3003" t="s">
        <v>14717</v>
      </c>
      <c r="P3003" t="s">
        <v>14716</v>
      </c>
      <c r="Q3003" t="s">
        <v>14715</v>
      </c>
      <c r="R3003" s="7">
        <v>42948</v>
      </c>
      <c r="S3003" s="8">
        <f t="shared" si="368"/>
        <v>2017</v>
      </c>
      <c r="T3003" s="8">
        <v>2017</v>
      </c>
      <c r="U3003" s="8">
        <f t="shared" si="369"/>
        <v>5</v>
      </c>
      <c r="V3003" s="7">
        <v>42948</v>
      </c>
      <c r="W3003" t="s">
        <v>426</v>
      </c>
      <c r="X3003" s="2">
        <v>1.6519999999999999</v>
      </c>
      <c r="Y3003" s="6">
        <f t="shared" si="374"/>
        <v>4.409919649769093E-2</v>
      </c>
      <c r="AA3003" t="s">
        <v>425</v>
      </c>
      <c r="AB3003">
        <v>17337</v>
      </c>
      <c r="AD3003" t="s">
        <v>2</v>
      </c>
      <c r="AE3003">
        <v>65</v>
      </c>
      <c r="AF3003">
        <v>8</v>
      </c>
      <c r="AG3003">
        <v>7936540</v>
      </c>
      <c r="AH3003" t="s">
        <v>14714</v>
      </c>
      <c r="AI3003" t="s">
        <v>14713</v>
      </c>
      <c r="AJ3003" t="s">
        <v>14712</v>
      </c>
      <c r="AK3003" t="s">
        <v>14711</v>
      </c>
      <c r="AL3003">
        <v>97</v>
      </c>
      <c r="AM3003" s="5">
        <f t="shared" si="370"/>
        <v>19.399999999999999</v>
      </c>
      <c r="AN3003" s="4">
        <f t="shared" si="375"/>
        <v>2.9382809541840211E-2</v>
      </c>
      <c r="AO3003" s="3"/>
      <c r="AP3003">
        <v>0</v>
      </c>
      <c r="AQ3003" t="s">
        <v>18</v>
      </c>
      <c r="AR3003">
        <v>61372001</v>
      </c>
      <c r="AS3003" t="s">
        <v>17</v>
      </c>
      <c r="AT3003" s="2" t="s">
        <v>0</v>
      </c>
      <c r="AU3003" s="1">
        <f t="shared" si="371"/>
        <v>3.9684280410935711</v>
      </c>
      <c r="AV3003" s="1">
        <f t="shared" si="372"/>
        <v>3.6741003019765572</v>
      </c>
      <c r="AW3003" s="1">
        <f t="shared" si="373"/>
        <v>3.3797725628595425</v>
      </c>
    </row>
    <row r="3004" spans="1:49" x14ac:dyDescent="0.2">
      <c r="A3004">
        <v>3002</v>
      </c>
      <c r="B3004" t="s">
        <v>14710</v>
      </c>
      <c r="C3004" t="s">
        <v>14709</v>
      </c>
      <c r="F3004" t="s">
        <v>14708</v>
      </c>
      <c r="G3004" t="s">
        <v>8</v>
      </c>
      <c r="H3004" t="s">
        <v>7</v>
      </c>
      <c r="I3004" t="s">
        <v>14411</v>
      </c>
      <c r="J3004">
        <v>60029170</v>
      </c>
      <c r="K3004" t="s">
        <v>1964</v>
      </c>
      <c r="L3004" t="s">
        <v>1879</v>
      </c>
      <c r="M3004" t="s">
        <v>178</v>
      </c>
      <c r="N3004">
        <v>2</v>
      </c>
      <c r="O3004" t="s">
        <v>14707</v>
      </c>
      <c r="P3004" t="s">
        <v>14706</v>
      </c>
      <c r="Q3004" t="s">
        <v>1963</v>
      </c>
      <c r="R3004" s="7">
        <v>42948</v>
      </c>
      <c r="S3004" s="8">
        <f t="shared" si="368"/>
        <v>2017</v>
      </c>
      <c r="T3004" s="8">
        <v>2017</v>
      </c>
      <c r="U3004" s="8">
        <f t="shared" si="369"/>
        <v>5</v>
      </c>
      <c r="V3004" s="7">
        <v>42948</v>
      </c>
      <c r="W3004" t="s">
        <v>426</v>
      </c>
      <c r="X3004" s="2">
        <v>1.6519999999999999</v>
      </c>
      <c r="Y3004" s="6">
        <f t="shared" si="374"/>
        <v>4.409919649769093E-2</v>
      </c>
      <c r="AA3004" t="s">
        <v>425</v>
      </c>
      <c r="AB3004">
        <v>17337</v>
      </c>
      <c r="AD3004" t="s">
        <v>2</v>
      </c>
      <c r="AE3004">
        <v>65</v>
      </c>
      <c r="AF3004">
        <v>8</v>
      </c>
      <c r="AG3004">
        <v>7936521</v>
      </c>
      <c r="AH3004" t="s">
        <v>14705</v>
      </c>
      <c r="AI3004" t="s">
        <v>14704</v>
      </c>
      <c r="AJ3004" t="s">
        <v>14703</v>
      </c>
      <c r="AK3004" t="s">
        <v>14702</v>
      </c>
      <c r="AL3004">
        <v>25</v>
      </c>
      <c r="AM3004" s="5">
        <f t="shared" si="370"/>
        <v>5</v>
      </c>
      <c r="AN3004" s="4">
        <f t="shared" si="375"/>
        <v>7.5728890571753124E-3</v>
      </c>
      <c r="AO3004" s="3"/>
      <c r="AP3004">
        <v>0</v>
      </c>
      <c r="AQ3004" t="s">
        <v>1732</v>
      </c>
      <c r="AR3004" t="s">
        <v>14404</v>
      </c>
      <c r="AS3004" t="s">
        <v>2346</v>
      </c>
      <c r="AT3004" s="2" t="s">
        <v>0</v>
      </c>
      <c r="AU3004" s="1">
        <f t="shared" si="371"/>
        <v>3.314130426553624</v>
      </c>
      <c r="AV3004" s="1">
        <f t="shared" si="372"/>
        <v>2.5836042777433121</v>
      </c>
      <c r="AW3004" s="1">
        <f t="shared" si="373"/>
        <v>1.8530781289329996</v>
      </c>
    </row>
    <row r="3005" spans="1:49" x14ac:dyDescent="0.2">
      <c r="A3005">
        <v>3003</v>
      </c>
      <c r="B3005" t="s">
        <v>14701</v>
      </c>
      <c r="C3005" t="s">
        <v>14700</v>
      </c>
      <c r="F3005" t="s">
        <v>14699</v>
      </c>
      <c r="G3005" t="s">
        <v>8</v>
      </c>
      <c r="H3005" t="s">
        <v>7</v>
      </c>
      <c r="I3005" t="s">
        <v>3516</v>
      </c>
      <c r="J3005">
        <v>60090708</v>
      </c>
      <c r="K3005" t="s">
        <v>1534</v>
      </c>
      <c r="L3005" t="s">
        <v>920</v>
      </c>
      <c r="M3005" t="s">
        <v>322</v>
      </c>
      <c r="N3005">
        <v>4</v>
      </c>
      <c r="O3005" t="s">
        <v>14698</v>
      </c>
      <c r="P3005" t="s">
        <v>14697</v>
      </c>
      <c r="Q3005" t="s">
        <v>14696</v>
      </c>
      <c r="R3005" s="7">
        <v>42948</v>
      </c>
      <c r="S3005" s="8">
        <f t="shared" si="368"/>
        <v>2017</v>
      </c>
      <c r="T3005" s="8">
        <v>2017</v>
      </c>
      <c r="U3005" s="8">
        <f t="shared" si="369"/>
        <v>5</v>
      </c>
      <c r="V3005" s="7">
        <v>42948</v>
      </c>
      <c r="W3005" t="s">
        <v>426</v>
      </c>
      <c r="X3005" s="2">
        <v>1.6519999999999999</v>
      </c>
      <c r="Y3005" s="6">
        <f t="shared" si="374"/>
        <v>4.409919649769093E-2</v>
      </c>
      <c r="AA3005" t="s">
        <v>425</v>
      </c>
      <c r="AB3005">
        <v>17337</v>
      </c>
      <c r="AD3005" t="s">
        <v>2</v>
      </c>
      <c r="AE3005">
        <v>65</v>
      </c>
      <c r="AF3005">
        <v>8</v>
      </c>
      <c r="AG3005">
        <v>7934057</v>
      </c>
      <c r="AH3005" t="s">
        <v>14695</v>
      </c>
      <c r="AI3005" t="s">
        <v>14694</v>
      </c>
      <c r="AJ3005" t="s">
        <v>14693</v>
      </c>
      <c r="AK3005" t="s">
        <v>14692</v>
      </c>
      <c r="AL3005">
        <v>13</v>
      </c>
      <c r="AM3005" s="5">
        <f t="shared" si="370"/>
        <v>2.6</v>
      </c>
      <c r="AN3005" s="4">
        <f t="shared" si="375"/>
        <v>3.9379023097311627E-3</v>
      </c>
      <c r="AO3005" s="3"/>
      <c r="AP3005">
        <v>0</v>
      </c>
      <c r="AR3005" t="s">
        <v>1</v>
      </c>
      <c r="AT3005" s="2" t="s">
        <v>0</v>
      </c>
      <c r="AU3005" s="1">
        <f t="shared" si="371"/>
        <v>3.2050808241302997</v>
      </c>
      <c r="AV3005" s="1">
        <f t="shared" si="372"/>
        <v>2.4018549403711047</v>
      </c>
      <c r="AW3005" s="1">
        <f t="shared" si="373"/>
        <v>1.5986290566119092</v>
      </c>
    </row>
    <row r="3006" spans="1:49" x14ac:dyDescent="0.2">
      <c r="A3006">
        <v>3004</v>
      </c>
      <c r="B3006" t="s">
        <v>14691</v>
      </c>
      <c r="C3006" t="s">
        <v>14690</v>
      </c>
      <c r="F3006" t="s">
        <v>14689</v>
      </c>
      <c r="G3006" t="s">
        <v>8</v>
      </c>
      <c r="H3006" t="s">
        <v>7</v>
      </c>
      <c r="I3006" t="s">
        <v>3611</v>
      </c>
      <c r="J3006" t="s">
        <v>14688</v>
      </c>
      <c r="K3006" t="s">
        <v>14687</v>
      </c>
      <c r="L3006" t="s">
        <v>14686</v>
      </c>
      <c r="M3006" t="s">
        <v>1045</v>
      </c>
      <c r="N3006">
        <v>3</v>
      </c>
      <c r="O3006" t="s">
        <v>14685</v>
      </c>
      <c r="P3006" t="s">
        <v>14684</v>
      </c>
      <c r="Q3006" t="s">
        <v>14683</v>
      </c>
      <c r="R3006" s="7">
        <v>42948</v>
      </c>
      <c r="S3006" s="8">
        <f t="shared" si="368"/>
        <v>2017</v>
      </c>
      <c r="T3006" s="8">
        <v>2017</v>
      </c>
      <c r="U3006" s="8">
        <f t="shared" si="369"/>
        <v>5</v>
      </c>
      <c r="V3006" s="7">
        <v>42948</v>
      </c>
      <c r="W3006" t="s">
        <v>426</v>
      </c>
      <c r="X3006" s="2">
        <v>1.6519999999999999</v>
      </c>
      <c r="Y3006" s="6">
        <f t="shared" si="374"/>
        <v>4.409919649769093E-2</v>
      </c>
      <c r="AA3006" t="s">
        <v>425</v>
      </c>
      <c r="AB3006">
        <v>17337</v>
      </c>
      <c r="AD3006" t="s">
        <v>2</v>
      </c>
      <c r="AE3006">
        <v>65</v>
      </c>
      <c r="AF3006">
        <v>8</v>
      </c>
      <c r="AG3006">
        <v>7936613</v>
      </c>
      <c r="AH3006" t="s">
        <v>14682</v>
      </c>
      <c r="AI3006" t="s">
        <v>14681</v>
      </c>
      <c r="AJ3006" t="s">
        <v>14680</v>
      </c>
      <c r="AK3006" t="s">
        <v>14679</v>
      </c>
      <c r="AL3006">
        <v>41</v>
      </c>
      <c r="AM3006" s="5">
        <f t="shared" si="370"/>
        <v>8.1999999999999993</v>
      </c>
      <c r="AN3006" s="4">
        <f t="shared" si="375"/>
        <v>1.2419538053767512E-2</v>
      </c>
      <c r="AO3006" s="3"/>
      <c r="AP3006">
        <v>0</v>
      </c>
      <c r="AQ3006" t="s">
        <v>853</v>
      </c>
      <c r="AR3006" t="s">
        <v>14678</v>
      </c>
      <c r="AS3006" t="s">
        <v>852</v>
      </c>
      <c r="AT3006" s="2" t="s">
        <v>0</v>
      </c>
      <c r="AU3006" s="1">
        <f t="shared" si="371"/>
        <v>3.4595298964513903</v>
      </c>
      <c r="AV3006" s="1">
        <f t="shared" si="372"/>
        <v>2.8259367275729219</v>
      </c>
      <c r="AW3006" s="1">
        <f t="shared" si="373"/>
        <v>2.1923435586944535</v>
      </c>
    </row>
    <row r="3007" spans="1:49" x14ac:dyDescent="0.2">
      <c r="A3007">
        <v>3005</v>
      </c>
      <c r="B3007" t="s">
        <v>14677</v>
      </c>
      <c r="C3007" t="s">
        <v>14676</v>
      </c>
      <c r="F3007" t="s">
        <v>14675</v>
      </c>
      <c r="G3007" t="s">
        <v>8</v>
      </c>
      <c r="H3007" t="s">
        <v>7</v>
      </c>
      <c r="I3007" t="s">
        <v>14674</v>
      </c>
      <c r="N3007">
        <v>1</v>
      </c>
      <c r="O3007" t="s">
        <v>14673</v>
      </c>
      <c r="P3007">
        <v>56988623000</v>
      </c>
      <c r="R3007" s="7">
        <v>42948</v>
      </c>
      <c r="S3007" s="8">
        <f t="shared" si="368"/>
        <v>2017</v>
      </c>
      <c r="T3007" s="8">
        <v>2017</v>
      </c>
      <c r="U3007" s="8">
        <f t="shared" si="369"/>
        <v>5</v>
      </c>
      <c r="V3007" s="7">
        <v>42948</v>
      </c>
      <c r="W3007" t="s">
        <v>789</v>
      </c>
      <c r="X3007" s="2">
        <v>0.88100000000000001</v>
      </c>
      <c r="Y3007" s="6">
        <f t="shared" si="374"/>
        <v>2.3517791836843653E-2</v>
      </c>
      <c r="AA3007">
        <v>10459243</v>
      </c>
      <c r="AB3007">
        <v>17248</v>
      </c>
      <c r="AD3007" t="s">
        <v>2</v>
      </c>
      <c r="AE3007">
        <v>59</v>
      </c>
      <c r="AF3007">
        <v>4</v>
      </c>
      <c r="AG3007">
        <v>8002708</v>
      </c>
      <c r="AH3007" t="s">
        <v>14672</v>
      </c>
      <c r="AI3007" t="s">
        <v>14671</v>
      </c>
      <c r="AK3007" t="s">
        <v>14670</v>
      </c>
      <c r="AL3007">
        <v>1</v>
      </c>
      <c r="AM3007" s="5">
        <f t="shared" si="370"/>
        <v>0.2</v>
      </c>
      <c r="AN3007" s="4">
        <f t="shared" si="375"/>
        <v>3.0291556228701253E-4</v>
      </c>
      <c r="AO3007" s="3"/>
      <c r="AP3007">
        <v>0</v>
      </c>
      <c r="AR3007" t="s">
        <v>1</v>
      </c>
      <c r="AT3007" s="2" t="s">
        <v>0</v>
      </c>
      <c r="AU3007" s="1">
        <f t="shared" si="371"/>
        <v>1.655332895447666</v>
      </c>
      <c r="AV3007" s="1">
        <f t="shared" si="372"/>
        <v>1.1910353699565333</v>
      </c>
      <c r="AW3007" s="1">
        <f t="shared" si="373"/>
        <v>0.72673784446540046</v>
      </c>
    </row>
    <row r="3008" spans="1:49" x14ac:dyDescent="0.2">
      <c r="A3008">
        <v>3006</v>
      </c>
      <c r="B3008" t="s">
        <v>14669</v>
      </c>
      <c r="C3008" t="s">
        <v>14668</v>
      </c>
      <c r="F3008" t="s">
        <v>14667</v>
      </c>
      <c r="G3008" t="s">
        <v>8</v>
      </c>
      <c r="H3008" t="s">
        <v>7</v>
      </c>
      <c r="I3008" t="s">
        <v>1205</v>
      </c>
      <c r="J3008" t="s">
        <v>14666</v>
      </c>
      <c r="K3008" t="s">
        <v>14665</v>
      </c>
      <c r="L3008" t="s">
        <v>14664</v>
      </c>
      <c r="M3008" t="s">
        <v>14663</v>
      </c>
      <c r="N3008">
        <v>8</v>
      </c>
      <c r="O3008" t="s">
        <v>14662</v>
      </c>
      <c r="P3008" t="s">
        <v>14661</v>
      </c>
      <c r="Q3008" t="s">
        <v>14660</v>
      </c>
      <c r="R3008" s="7">
        <v>42948</v>
      </c>
      <c r="S3008" s="8">
        <f t="shared" si="368"/>
        <v>2017</v>
      </c>
      <c r="T3008" s="8">
        <v>2017</v>
      </c>
      <c r="U3008" s="8">
        <f t="shared" si="369"/>
        <v>5</v>
      </c>
      <c r="V3008" s="7">
        <v>42948</v>
      </c>
      <c r="W3008" t="s">
        <v>426</v>
      </c>
      <c r="X3008" s="2">
        <v>1.6519999999999999</v>
      </c>
      <c r="Y3008" s="6">
        <f t="shared" si="374"/>
        <v>4.409919649769093E-2</v>
      </c>
      <c r="AA3008" t="s">
        <v>425</v>
      </c>
      <c r="AB3008">
        <v>17337</v>
      </c>
      <c r="AD3008" t="s">
        <v>2</v>
      </c>
      <c r="AE3008">
        <v>65</v>
      </c>
      <c r="AF3008">
        <v>8</v>
      </c>
      <c r="AG3008">
        <v>7936564</v>
      </c>
      <c r="AH3008" t="s">
        <v>14659</v>
      </c>
      <c r="AI3008" t="s">
        <v>14658</v>
      </c>
      <c r="AJ3008" t="s">
        <v>14657</v>
      </c>
      <c r="AK3008" t="s">
        <v>14656</v>
      </c>
      <c r="AL3008">
        <v>42</v>
      </c>
      <c r="AM3008" s="5">
        <f t="shared" si="370"/>
        <v>8.4</v>
      </c>
      <c r="AN3008" s="4">
        <f t="shared" si="375"/>
        <v>1.2722453616054525E-2</v>
      </c>
      <c r="AO3008" s="3"/>
      <c r="AP3008">
        <v>0</v>
      </c>
      <c r="AQ3008" t="s">
        <v>26</v>
      </c>
      <c r="AR3008">
        <v>307001104102</v>
      </c>
      <c r="AS3008" t="s">
        <v>25</v>
      </c>
      <c r="AT3008" s="2" t="s">
        <v>0</v>
      </c>
      <c r="AU3008" s="1">
        <f t="shared" si="371"/>
        <v>3.4686173633200008</v>
      </c>
      <c r="AV3008" s="1">
        <f t="shared" si="372"/>
        <v>2.8410825056872731</v>
      </c>
      <c r="AW3008" s="1">
        <f t="shared" si="373"/>
        <v>2.2135476480545444</v>
      </c>
    </row>
    <row r="3009" spans="1:49" x14ac:dyDescent="0.2">
      <c r="A3009">
        <v>3007</v>
      </c>
      <c r="B3009" t="s">
        <v>14655</v>
      </c>
      <c r="C3009" t="s">
        <v>14654</v>
      </c>
      <c r="F3009" t="s">
        <v>14653</v>
      </c>
      <c r="G3009" t="s">
        <v>8</v>
      </c>
      <c r="H3009" t="s">
        <v>7</v>
      </c>
      <c r="I3009" t="s">
        <v>424</v>
      </c>
      <c r="J3009">
        <v>60006541</v>
      </c>
      <c r="K3009" t="s">
        <v>1098</v>
      </c>
      <c r="L3009" t="s">
        <v>1097</v>
      </c>
      <c r="M3009" t="s">
        <v>497</v>
      </c>
      <c r="N3009">
        <v>2</v>
      </c>
      <c r="O3009" t="s">
        <v>14652</v>
      </c>
      <c r="P3009" t="s">
        <v>14651</v>
      </c>
      <c r="Q3009" t="s">
        <v>8633</v>
      </c>
      <c r="R3009" s="7">
        <v>42948</v>
      </c>
      <c r="S3009" s="8">
        <f t="shared" si="368"/>
        <v>2017</v>
      </c>
      <c r="T3009" s="8">
        <v>2017</v>
      </c>
      <c r="U3009" s="8">
        <f t="shared" si="369"/>
        <v>5</v>
      </c>
      <c r="V3009" s="7">
        <v>42948</v>
      </c>
      <c r="W3009" t="s">
        <v>426</v>
      </c>
      <c r="X3009" s="2">
        <v>1.6519999999999999</v>
      </c>
      <c r="Y3009" s="6">
        <f t="shared" si="374"/>
        <v>4.409919649769093E-2</v>
      </c>
      <c r="AA3009" t="s">
        <v>425</v>
      </c>
      <c r="AB3009">
        <v>17337</v>
      </c>
      <c r="AD3009" t="s">
        <v>2</v>
      </c>
      <c r="AE3009">
        <v>65</v>
      </c>
      <c r="AF3009">
        <v>8</v>
      </c>
      <c r="AG3009">
        <v>7933988</v>
      </c>
      <c r="AH3009" t="s">
        <v>14650</v>
      </c>
      <c r="AI3009" t="s">
        <v>14649</v>
      </c>
      <c r="AJ3009" t="s">
        <v>14648</v>
      </c>
      <c r="AK3009" t="s">
        <v>14647</v>
      </c>
      <c r="AL3009">
        <v>24</v>
      </c>
      <c r="AM3009" s="5">
        <f t="shared" si="370"/>
        <v>4.8</v>
      </c>
      <c r="AN3009" s="4">
        <f t="shared" si="375"/>
        <v>7.2699734948882995E-3</v>
      </c>
      <c r="AO3009" s="3"/>
      <c r="AP3009">
        <v>0</v>
      </c>
      <c r="AR3009" t="s">
        <v>1</v>
      </c>
      <c r="AT3009" s="2" t="s">
        <v>0</v>
      </c>
      <c r="AU3009" s="1">
        <f t="shared" si="371"/>
        <v>3.3050429596850139</v>
      </c>
      <c r="AV3009" s="1">
        <f t="shared" si="372"/>
        <v>2.5684584996289619</v>
      </c>
      <c r="AW3009" s="1">
        <f t="shared" si="373"/>
        <v>1.831874039572909</v>
      </c>
    </row>
    <row r="3010" spans="1:49" x14ac:dyDescent="0.2">
      <c r="A3010">
        <v>3008</v>
      </c>
      <c r="B3010" t="s">
        <v>14646</v>
      </c>
      <c r="C3010" t="s">
        <v>14645</v>
      </c>
      <c r="F3010" t="s">
        <v>14644</v>
      </c>
      <c r="G3010" t="s">
        <v>8</v>
      </c>
      <c r="H3010" t="s">
        <v>7</v>
      </c>
      <c r="I3010" t="s">
        <v>14643</v>
      </c>
      <c r="J3010">
        <v>60032882</v>
      </c>
      <c r="K3010" t="s">
        <v>1179</v>
      </c>
      <c r="L3010" t="s">
        <v>1178</v>
      </c>
      <c r="M3010" t="s">
        <v>174</v>
      </c>
      <c r="N3010">
        <v>7</v>
      </c>
      <c r="O3010" t="s">
        <v>14642</v>
      </c>
      <c r="P3010" t="s">
        <v>14641</v>
      </c>
      <c r="Q3010" t="s">
        <v>14640</v>
      </c>
      <c r="R3010" s="7">
        <v>42948</v>
      </c>
      <c r="S3010" s="8">
        <f t="shared" ref="S3010:S3073" si="376">YEAR(R3010)</f>
        <v>2017</v>
      </c>
      <c r="T3010" s="8">
        <v>2017</v>
      </c>
      <c r="U3010" s="8">
        <f t="shared" ref="U3010:U3073" si="377">2022-T3010</f>
        <v>5</v>
      </c>
      <c r="V3010" s="7">
        <v>42948</v>
      </c>
      <c r="W3010" t="s">
        <v>426</v>
      </c>
      <c r="X3010" s="2">
        <v>1.6519999999999999</v>
      </c>
      <c r="Y3010" s="6">
        <f t="shared" si="374"/>
        <v>4.409919649769093E-2</v>
      </c>
      <c r="AA3010" t="s">
        <v>425</v>
      </c>
      <c r="AB3010">
        <v>17337</v>
      </c>
      <c r="AD3010" t="s">
        <v>2</v>
      </c>
      <c r="AE3010">
        <v>65</v>
      </c>
      <c r="AF3010">
        <v>8</v>
      </c>
      <c r="AG3010">
        <v>7935463</v>
      </c>
      <c r="AH3010" t="s">
        <v>14639</v>
      </c>
      <c r="AI3010" t="s">
        <v>14638</v>
      </c>
      <c r="AJ3010" t="s">
        <v>14637</v>
      </c>
      <c r="AK3010" t="s">
        <v>14636</v>
      </c>
      <c r="AL3010">
        <v>12</v>
      </c>
      <c r="AM3010" s="5">
        <f t="shared" ref="AM3010:AM3073" si="378">AL3010/U3010</f>
        <v>2.4</v>
      </c>
      <c r="AN3010" s="4">
        <f t="shared" si="375"/>
        <v>3.6349867474441497E-3</v>
      </c>
      <c r="AO3010" s="3"/>
      <c r="AP3010">
        <v>0</v>
      </c>
      <c r="AR3010" t="s">
        <v>1</v>
      </c>
      <c r="AT3010" s="2" t="s">
        <v>0</v>
      </c>
      <c r="AU3010" s="1">
        <f t="shared" ref="AU3010:AU3073" si="379">(Y3010*0.7+AN3010*0.3)*100</f>
        <v>3.1959933572616892</v>
      </c>
      <c r="AV3010" s="1">
        <f t="shared" ref="AV3010:AV3073" si="380">(Y3010*0.5+AN3010*0.5)*100</f>
        <v>2.386709162256754</v>
      </c>
      <c r="AW3010" s="1">
        <f t="shared" ref="AW3010:AW3073" si="381">(Y3010*0.3+AN3010*0.7)*100</f>
        <v>1.5774249672518184</v>
      </c>
    </row>
    <row r="3011" spans="1:49" x14ac:dyDescent="0.2">
      <c r="A3011">
        <v>3009</v>
      </c>
      <c r="B3011" t="s">
        <v>14635</v>
      </c>
      <c r="C3011" t="s">
        <v>14634</v>
      </c>
      <c r="F3011" t="s">
        <v>14633</v>
      </c>
      <c r="G3011" t="s">
        <v>8</v>
      </c>
      <c r="H3011" t="s">
        <v>7</v>
      </c>
      <c r="I3011" t="s">
        <v>518</v>
      </c>
      <c r="J3011">
        <v>60025578</v>
      </c>
      <c r="K3011" t="s">
        <v>43</v>
      </c>
      <c r="L3011" t="s">
        <v>5</v>
      </c>
      <c r="M3011" t="s">
        <v>4</v>
      </c>
      <c r="N3011">
        <v>4</v>
      </c>
      <c r="O3011" t="s">
        <v>14632</v>
      </c>
      <c r="P3011" t="s">
        <v>14631</v>
      </c>
      <c r="Q3011" t="s">
        <v>209</v>
      </c>
      <c r="R3011" s="7">
        <v>42948</v>
      </c>
      <c r="S3011" s="8">
        <f t="shared" si="376"/>
        <v>2017</v>
      </c>
      <c r="T3011" s="8">
        <v>2017</v>
      </c>
      <c r="U3011" s="8">
        <f t="shared" si="377"/>
        <v>5</v>
      </c>
      <c r="V3011" s="7">
        <v>42948</v>
      </c>
      <c r="W3011" t="s">
        <v>426</v>
      </c>
      <c r="X3011" s="2">
        <v>1.6519999999999999</v>
      </c>
      <c r="Y3011" s="6">
        <f t="shared" ref="Y3011:Y3074" si="382">(X3011-$Z$3)/($Z$2-$Z$3)</f>
        <v>4.409919649769093E-2</v>
      </c>
      <c r="AA3011" t="s">
        <v>425</v>
      </c>
      <c r="AB3011">
        <v>17337</v>
      </c>
      <c r="AD3011" t="s">
        <v>2</v>
      </c>
      <c r="AE3011">
        <v>65</v>
      </c>
      <c r="AF3011">
        <v>8</v>
      </c>
      <c r="AG3011">
        <v>7934090</v>
      </c>
      <c r="AH3011" t="s">
        <v>14630</v>
      </c>
      <c r="AI3011" t="s">
        <v>14629</v>
      </c>
      <c r="AJ3011" t="s">
        <v>14628</v>
      </c>
      <c r="AK3011" t="s">
        <v>14627</v>
      </c>
      <c r="AL3011">
        <v>46</v>
      </c>
      <c r="AM3011" s="5">
        <f t="shared" si="378"/>
        <v>9.1999999999999993</v>
      </c>
      <c r="AN3011" s="4">
        <f t="shared" ref="AN3011:AN3074" si="383">(AM3011-$AO$3)/($AO$2-$AO$3)</f>
        <v>1.3934115865202573E-2</v>
      </c>
      <c r="AO3011" s="3"/>
      <c r="AP3011">
        <v>0</v>
      </c>
      <c r="AQ3011" t="s">
        <v>18</v>
      </c>
      <c r="AR3011">
        <v>61372001</v>
      </c>
      <c r="AS3011" t="s">
        <v>17</v>
      </c>
      <c r="AT3011" s="2" t="s">
        <v>0</v>
      </c>
      <c r="AU3011" s="1">
        <f t="shared" si="379"/>
        <v>3.5049672307944424</v>
      </c>
      <c r="AV3011" s="1">
        <f t="shared" si="380"/>
        <v>2.9016656181446754</v>
      </c>
      <c r="AW3011" s="1">
        <f t="shared" si="381"/>
        <v>2.2983640054949079</v>
      </c>
    </row>
    <row r="3012" spans="1:49" x14ac:dyDescent="0.2">
      <c r="A3012">
        <v>3010</v>
      </c>
      <c r="B3012" t="s">
        <v>14626</v>
      </c>
      <c r="C3012" t="s">
        <v>14625</v>
      </c>
      <c r="F3012" t="s">
        <v>14624</v>
      </c>
      <c r="G3012" t="s">
        <v>8</v>
      </c>
      <c r="H3012" t="s">
        <v>7</v>
      </c>
      <c r="I3012" t="s">
        <v>1095</v>
      </c>
      <c r="J3012" t="s">
        <v>14623</v>
      </c>
      <c r="K3012" t="s">
        <v>14622</v>
      </c>
      <c r="L3012" t="s">
        <v>14621</v>
      </c>
      <c r="M3012" t="s">
        <v>41</v>
      </c>
      <c r="N3012">
        <v>3</v>
      </c>
      <c r="O3012" t="s">
        <v>14620</v>
      </c>
      <c r="P3012" t="s">
        <v>14619</v>
      </c>
      <c r="Q3012" t="s">
        <v>14618</v>
      </c>
      <c r="R3012" s="7">
        <v>42948</v>
      </c>
      <c r="S3012" s="8">
        <f t="shared" si="376"/>
        <v>2017</v>
      </c>
      <c r="T3012" s="8">
        <v>2017</v>
      </c>
      <c r="U3012" s="8">
        <f t="shared" si="377"/>
        <v>5</v>
      </c>
      <c r="V3012" s="7">
        <v>42948</v>
      </c>
      <c r="W3012" t="s">
        <v>789</v>
      </c>
      <c r="X3012" s="2">
        <v>0.88100000000000001</v>
      </c>
      <c r="Y3012" s="6">
        <f t="shared" si="382"/>
        <v>2.3517791836843653E-2</v>
      </c>
      <c r="AA3012">
        <v>10459243</v>
      </c>
      <c r="AB3012">
        <v>17248</v>
      </c>
      <c r="AD3012" t="s">
        <v>2</v>
      </c>
      <c r="AE3012">
        <v>59</v>
      </c>
      <c r="AF3012">
        <v>4</v>
      </c>
      <c r="AG3012">
        <v>8002721</v>
      </c>
      <c r="AH3012" t="s">
        <v>14617</v>
      </c>
      <c r="AI3012" t="s">
        <v>14616</v>
      </c>
      <c r="AK3012" t="s">
        <v>14615</v>
      </c>
      <c r="AL3012">
        <v>26</v>
      </c>
      <c r="AM3012" s="5">
        <f t="shared" si="378"/>
        <v>5.2</v>
      </c>
      <c r="AN3012" s="4">
        <f t="shared" si="383"/>
        <v>7.8758046194623253E-3</v>
      </c>
      <c r="AO3012" s="3"/>
      <c r="AP3012">
        <v>0</v>
      </c>
      <c r="AQ3012" t="s">
        <v>129</v>
      </c>
      <c r="AR3012">
        <v>1332348</v>
      </c>
      <c r="AS3012" t="s">
        <v>128</v>
      </c>
      <c r="AT3012" s="2" t="s">
        <v>0</v>
      </c>
      <c r="AU3012" s="1">
        <f t="shared" si="379"/>
        <v>1.8825195671629256</v>
      </c>
      <c r="AV3012" s="1">
        <f t="shared" si="380"/>
        <v>1.5696798228152988</v>
      </c>
      <c r="AW3012" s="1">
        <f t="shared" si="381"/>
        <v>1.2568400784676723</v>
      </c>
    </row>
    <row r="3013" spans="1:49" x14ac:dyDescent="0.2">
      <c r="A3013">
        <v>3011</v>
      </c>
      <c r="B3013" t="s">
        <v>14614</v>
      </c>
      <c r="C3013" t="s">
        <v>14613</v>
      </c>
      <c r="F3013" t="s">
        <v>14612</v>
      </c>
      <c r="G3013" t="s">
        <v>8</v>
      </c>
      <c r="H3013" t="s">
        <v>7</v>
      </c>
      <c r="I3013" t="s">
        <v>14611</v>
      </c>
      <c r="J3013" t="s">
        <v>14610</v>
      </c>
      <c r="K3013" t="s">
        <v>14609</v>
      </c>
      <c r="L3013" t="s">
        <v>14608</v>
      </c>
      <c r="M3013" t="s">
        <v>14607</v>
      </c>
      <c r="N3013">
        <v>6</v>
      </c>
      <c r="O3013" t="s">
        <v>14606</v>
      </c>
      <c r="P3013" t="s">
        <v>14605</v>
      </c>
      <c r="Q3013" t="s">
        <v>14604</v>
      </c>
      <c r="R3013" s="7">
        <v>42948</v>
      </c>
      <c r="S3013" s="8">
        <f t="shared" si="376"/>
        <v>2017</v>
      </c>
      <c r="T3013" s="8">
        <v>2017</v>
      </c>
      <c r="U3013" s="8">
        <f t="shared" si="377"/>
        <v>5</v>
      </c>
      <c r="V3013" s="7">
        <v>42948</v>
      </c>
      <c r="W3013" t="s">
        <v>426</v>
      </c>
      <c r="X3013" s="2">
        <v>1.6519999999999999</v>
      </c>
      <c r="Y3013" s="6">
        <f t="shared" si="382"/>
        <v>4.409919649769093E-2</v>
      </c>
      <c r="AA3013" t="s">
        <v>425</v>
      </c>
      <c r="AB3013">
        <v>17337</v>
      </c>
      <c r="AD3013" t="s">
        <v>2</v>
      </c>
      <c r="AE3013">
        <v>65</v>
      </c>
      <c r="AF3013">
        <v>8</v>
      </c>
      <c r="AG3013">
        <v>7936528</v>
      </c>
      <c r="AH3013" t="s">
        <v>14603</v>
      </c>
      <c r="AI3013" t="s">
        <v>14602</v>
      </c>
      <c r="AJ3013" t="s">
        <v>14601</v>
      </c>
      <c r="AK3013" t="s">
        <v>14600</v>
      </c>
      <c r="AL3013">
        <v>1</v>
      </c>
      <c r="AM3013" s="5">
        <f t="shared" si="378"/>
        <v>0.2</v>
      </c>
      <c r="AN3013" s="4">
        <f t="shared" si="383"/>
        <v>3.0291556228701253E-4</v>
      </c>
      <c r="AO3013" s="3"/>
      <c r="AP3013">
        <v>0</v>
      </c>
      <c r="AQ3013" t="s">
        <v>4043</v>
      </c>
      <c r="AR3013" t="s">
        <v>1</v>
      </c>
      <c r="AS3013" t="s">
        <v>14599</v>
      </c>
      <c r="AT3013" s="2" t="s">
        <v>0</v>
      </c>
      <c r="AU3013" s="1">
        <f t="shared" si="379"/>
        <v>3.0960312217069754</v>
      </c>
      <c r="AV3013" s="1">
        <f t="shared" si="380"/>
        <v>2.2201056029988968</v>
      </c>
      <c r="AW3013" s="1">
        <f t="shared" si="381"/>
        <v>1.3441799842908186</v>
      </c>
    </row>
    <row r="3014" spans="1:49" x14ac:dyDescent="0.2">
      <c r="A3014">
        <v>3012</v>
      </c>
      <c r="B3014" t="s">
        <v>14598</v>
      </c>
      <c r="C3014" t="s">
        <v>14597</v>
      </c>
      <c r="F3014" t="s">
        <v>14596</v>
      </c>
      <c r="G3014" t="s">
        <v>8</v>
      </c>
      <c r="H3014" t="s">
        <v>7</v>
      </c>
      <c r="I3014" t="s">
        <v>1472</v>
      </c>
      <c r="J3014">
        <v>60021988</v>
      </c>
      <c r="K3014" t="s">
        <v>449</v>
      </c>
      <c r="L3014" t="s">
        <v>448</v>
      </c>
      <c r="M3014" t="s">
        <v>10</v>
      </c>
      <c r="N3014">
        <v>2</v>
      </c>
      <c r="O3014" t="s">
        <v>1471</v>
      </c>
      <c r="P3014" t="s">
        <v>1470</v>
      </c>
      <c r="Q3014" t="s">
        <v>446</v>
      </c>
      <c r="R3014" s="7">
        <v>42948</v>
      </c>
      <c r="S3014" s="8">
        <f t="shared" si="376"/>
        <v>2017</v>
      </c>
      <c r="T3014" s="8">
        <v>2017</v>
      </c>
      <c r="U3014" s="8">
        <f t="shared" si="377"/>
        <v>5</v>
      </c>
      <c r="V3014" s="7">
        <v>42948</v>
      </c>
      <c r="W3014" t="s">
        <v>426</v>
      </c>
      <c r="X3014" s="2">
        <v>1.6519999999999999</v>
      </c>
      <c r="Y3014" s="6">
        <f t="shared" si="382"/>
        <v>4.409919649769093E-2</v>
      </c>
      <c r="AA3014" t="s">
        <v>425</v>
      </c>
      <c r="AB3014">
        <v>17337</v>
      </c>
      <c r="AD3014" t="s">
        <v>2</v>
      </c>
      <c r="AE3014">
        <v>65</v>
      </c>
      <c r="AF3014">
        <v>8</v>
      </c>
      <c r="AG3014">
        <v>7945247</v>
      </c>
      <c r="AH3014" t="s">
        <v>14595</v>
      </c>
      <c r="AI3014" t="s">
        <v>14594</v>
      </c>
      <c r="AJ3014" t="s">
        <v>14593</v>
      </c>
      <c r="AK3014" t="s">
        <v>14592</v>
      </c>
      <c r="AL3014">
        <v>27</v>
      </c>
      <c r="AM3014" s="5">
        <f t="shared" si="378"/>
        <v>5.4</v>
      </c>
      <c r="AN3014" s="4">
        <f t="shared" si="383"/>
        <v>8.1787201817493382E-3</v>
      </c>
      <c r="AO3014" s="3"/>
      <c r="AP3014">
        <v>0</v>
      </c>
      <c r="AR3014" t="s">
        <v>1</v>
      </c>
      <c r="AT3014" s="2" t="s">
        <v>0</v>
      </c>
      <c r="AU3014" s="1">
        <f t="shared" si="379"/>
        <v>3.332305360290845</v>
      </c>
      <c r="AV3014" s="1">
        <f t="shared" si="380"/>
        <v>2.6138958339720135</v>
      </c>
      <c r="AW3014" s="1">
        <f t="shared" si="381"/>
        <v>1.8954863076531814</v>
      </c>
    </row>
    <row r="3015" spans="1:49" x14ac:dyDescent="0.2">
      <c r="A3015">
        <v>3013</v>
      </c>
      <c r="B3015" t="s">
        <v>14591</v>
      </c>
      <c r="C3015" t="s">
        <v>14590</v>
      </c>
      <c r="F3015" t="s">
        <v>14589</v>
      </c>
      <c r="G3015" t="s">
        <v>8</v>
      </c>
      <c r="H3015" t="s">
        <v>7</v>
      </c>
      <c r="I3015" t="s">
        <v>221</v>
      </c>
      <c r="J3015" t="s">
        <v>14588</v>
      </c>
      <c r="K3015" t="s">
        <v>14587</v>
      </c>
      <c r="L3015" t="s">
        <v>14586</v>
      </c>
      <c r="M3015" t="s">
        <v>120</v>
      </c>
      <c r="N3015">
        <v>7</v>
      </c>
      <c r="O3015" t="s">
        <v>14585</v>
      </c>
      <c r="P3015" t="s">
        <v>14584</v>
      </c>
      <c r="Q3015" t="s">
        <v>14583</v>
      </c>
      <c r="R3015" s="7">
        <v>42948</v>
      </c>
      <c r="S3015" s="8">
        <f t="shared" si="376"/>
        <v>2017</v>
      </c>
      <c r="T3015" s="8">
        <v>2017</v>
      </c>
      <c r="U3015" s="8">
        <f t="shared" si="377"/>
        <v>5</v>
      </c>
      <c r="V3015" s="7">
        <v>42948</v>
      </c>
      <c r="W3015" t="s">
        <v>426</v>
      </c>
      <c r="X3015" s="2">
        <v>1.6519999999999999</v>
      </c>
      <c r="Y3015" s="6">
        <f t="shared" si="382"/>
        <v>4.409919649769093E-2</v>
      </c>
      <c r="AA3015" t="s">
        <v>425</v>
      </c>
      <c r="AB3015">
        <v>17337</v>
      </c>
      <c r="AD3015" t="s">
        <v>2</v>
      </c>
      <c r="AE3015">
        <v>65</v>
      </c>
      <c r="AF3015">
        <v>8</v>
      </c>
      <c r="AG3015">
        <v>7942107</v>
      </c>
      <c r="AH3015" t="s">
        <v>14582</v>
      </c>
      <c r="AI3015" t="s">
        <v>14581</v>
      </c>
      <c r="AJ3015" t="s">
        <v>14580</v>
      </c>
      <c r="AK3015" t="s">
        <v>14579</v>
      </c>
      <c r="AL3015">
        <v>15</v>
      </c>
      <c r="AM3015" s="5">
        <f t="shared" si="378"/>
        <v>3</v>
      </c>
      <c r="AN3015" s="4">
        <f t="shared" si="383"/>
        <v>4.5437334343051876E-3</v>
      </c>
      <c r="AO3015" s="3"/>
      <c r="AP3015">
        <v>0</v>
      </c>
      <c r="AR3015">
        <v>61471240</v>
      </c>
      <c r="AT3015" s="2" t="s">
        <v>0</v>
      </c>
      <c r="AU3015" s="1">
        <f t="shared" si="379"/>
        <v>3.2232557578675207</v>
      </c>
      <c r="AV3015" s="1">
        <f t="shared" si="380"/>
        <v>2.4321464965998061</v>
      </c>
      <c r="AW3015" s="1">
        <f t="shared" si="381"/>
        <v>1.641037235332091</v>
      </c>
    </row>
    <row r="3016" spans="1:49" x14ac:dyDescent="0.2">
      <c r="A3016">
        <v>3014</v>
      </c>
      <c r="B3016" t="s">
        <v>14578</v>
      </c>
      <c r="C3016" t="s">
        <v>14577</v>
      </c>
      <c r="F3016" t="s">
        <v>14576</v>
      </c>
      <c r="G3016" t="s">
        <v>8</v>
      </c>
      <c r="H3016" t="s">
        <v>7</v>
      </c>
      <c r="I3016" t="s">
        <v>3167</v>
      </c>
      <c r="J3016">
        <v>60018926</v>
      </c>
      <c r="K3016" t="s">
        <v>2353</v>
      </c>
      <c r="L3016" t="s">
        <v>64</v>
      </c>
      <c r="M3016" t="s">
        <v>30</v>
      </c>
      <c r="N3016">
        <v>2</v>
      </c>
      <c r="O3016" t="s">
        <v>14575</v>
      </c>
      <c r="P3016" t="s">
        <v>14574</v>
      </c>
      <c r="Q3016" t="s">
        <v>14573</v>
      </c>
      <c r="R3016" s="7">
        <v>42948</v>
      </c>
      <c r="S3016" s="8">
        <f t="shared" si="376"/>
        <v>2017</v>
      </c>
      <c r="T3016" s="8">
        <v>2017</v>
      </c>
      <c r="U3016" s="8">
        <f t="shared" si="377"/>
        <v>5</v>
      </c>
      <c r="V3016" s="7">
        <v>42948</v>
      </c>
      <c r="W3016" t="s">
        <v>426</v>
      </c>
      <c r="X3016" s="2">
        <v>1.6519999999999999</v>
      </c>
      <c r="Y3016" s="6">
        <f t="shared" si="382"/>
        <v>4.409919649769093E-2</v>
      </c>
      <c r="AA3016" t="s">
        <v>425</v>
      </c>
      <c r="AB3016">
        <v>17337</v>
      </c>
      <c r="AD3016" t="s">
        <v>2</v>
      </c>
      <c r="AE3016">
        <v>65</v>
      </c>
      <c r="AF3016">
        <v>8</v>
      </c>
      <c r="AG3016">
        <v>7936590</v>
      </c>
      <c r="AH3016" t="s">
        <v>14572</v>
      </c>
      <c r="AI3016" t="s">
        <v>14571</v>
      </c>
      <c r="AJ3016" t="s">
        <v>14570</v>
      </c>
      <c r="AK3016" t="s">
        <v>14569</v>
      </c>
      <c r="AL3016">
        <v>14</v>
      </c>
      <c r="AM3016" s="5">
        <f t="shared" si="378"/>
        <v>2.8</v>
      </c>
      <c r="AN3016" s="4">
        <f t="shared" si="383"/>
        <v>4.2408178720181747E-3</v>
      </c>
      <c r="AO3016" s="3"/>
      <c r="AP3016">
        <v>0</v>
      </c>
      <c r="AR3016" t="s">
        <v>1</v>
      </c>
      <c r="AT3016" s="2" t="s">
        <v>0</v>
      </c>
      <c r="AU3016" s="1">
        <f t="shared" si="379"/>
        <v>3.2141682909989102</v>
      </c>
      <c r="AV3016" s="1">
        <f t="shared" si="380"/>
        <v>2.4170007184854554</v>
      </c>
      <c r="AW3016" s="1">
        <f t="shared" si="381"/>
        <v>1.6198331459720001</v>
      </c>
    </row>
    <row r="3017" spans="1:49" x14ac:dyDescent="0.2">
      <c r="A3017">
        <v>3015</v>
      </c>
      <c r="B3017" t="s">
        <v>14568</v>
      </c>
      <c r="C3017" t="s">
        <v>14567</v>
      </c>
      <c r="F3017" t="s">
        <v>14566</v>
      </c>
      <c r="G3017" t="s">
        <v>8</v>
      </c>
      <c r="H3017" t="s">
        <v>7</v>
      </c>
      <c r="I3017" t="s">
        <v>495</v>
      </c>
      <c r="J3017" t="s">
        <v>14565</v>
      </c>
      <c r="K3017" t="s">
        <v>14564</v>
      </c>
      <c r="L3017" t="s">
        <v>14563</v>
      </c>
      <c r="M3017" t="s">
        <v>638</v>
      </c>
      <c r="N3017">
        <v>5</v>
      </c>
      <c r="O3017" t="s">
        <v>14562</v>
      </c>
      <c r="P3017" t="s">
        <v>14561</v>
      </c>
      <c r="Q3017" t="s">
        <v>14560</v>
      </c>
      <c r="R3017" s="7">
        <v>42948</v>
      </c>
      <c r="S3017" s="8">
        <f t="shared" si="376"/>
        <v>2017</v>
      </c>
      <c r="T3017" s="8">
        <v>2017</v>
      </c>
      <c r="U3017" s="8">
        <f t="shared" si="377"/>
        <v>5</v>
      </c>
      <c r="V3017" s="7">
        <v>42948</v>
      </c>
      <c r="W3017" t="s">
        <v>426</v>
      </c>
      <c r="X3017" s="2">
        <v>1.6519999999999999</v>
      </c>
      <c r="Y3017" s="6">
        <f t="shared" si="382"/>
        <v>4.409919649769093E-2</v>
      </c>
      <c r="AA3017" t="s">
        <v>425</v>
      </c>
      <c r="AB3017">
        <v>17337</v>
      </c>
      <c r="AD3017" t="s">
        <v>2</v>
      </c>
      <c r="AE3017">
        <v>65</v>
      </c>
      <c r="AF3017">
        <v>8</v>
      </c>
      <c r="AG3017">
        <v>7941996</v>
      </c>
      <c r="AH3017" t="s">
        <v>14559</v>
      </c>
      <c r="AI3017" t="s">
        <v>14558</v>
      </c>
      <c r="AJ3017" t="s">
        <v>14557</v>
      </c>
      <c r="AK3017" t="s">
        <v>14556</v>
      </c>
      <c r="AL3017">
        <v>6</v>
      </c>
      <c r="AM3017" s="5">
        <f t="shared" si="378"/>
        <v>1.2</v>
      </c>
      <c r="AN3017" s="4">
        <f t="shared" si="383"/>
        <v>1.8174933737220749E-3</v>
      </c>
      <c r="AO3017" s="3"/>
      <c r="AP3017">
        <v>1</v>
      </c>
      <c r="AQ3017" t="s">
        <v>129</v>
      </c>
      <c r="AR3017">
        <v>1408271</v>
      </c>
      <c r="AS3017" t="s">
        <v>128</v>
      </c>
      <c r="AT3017" s="2" t="s">
        <v>0</v>
      </c>
      <c r="AU3017" s="1">
        <f t="shared" si="379"/>
        <v>3.1414685560500275</v>
      </c>
      <c r="AV3017" s="1">
        <f t="shared" si="380"/>
        <v>2.2958344935706503</v>
      </c>
      <c r="AW3017" s="1">
        <f t="shared" si="381"/>
        <v>1.4502004310912731</v>
      </c>
    </row>
    <row r="3018" spans="1:49" x14ac:dyDescent="0.2">
      <c r="A3018">
        <v>3016</v>
      </c>
      <c r="B3018" t="s">
        <v>14555</v>
      </c>
      <c r="C3018" t="s">
        <v>14554</v>
      </c>
      <c r="F3018" t="s">
        <v>14553</v>
      </c>
      <c r="G3018" t="s">
        <v>8</v>
      </c>
      <c r="H3018" t="s">
        <v>7</v>
      </c>
      <c r="I3018" t="s">
        <v>14552</v>
      </c>
      <c r="J3018">
        <v>60032987</v>
      </c>
      <c r="K3018" t="s">
        <v>2775</v>
      </c>
      <c r="L3018" t="s">
        <v>817</v>
      </c>
      <c r="M3018" t="s">
        <v>816</v>
      </c>
      <c r="N3018">
        <v>4</v>
      </c>
      <c r="O3018" t="s">
        <v>14551</v>
      </c>
      <c r="P3018" t="s">
        <v>14550</v>
      </c>
      <c r="Q3018" t="s">
        <v>14549</v>
      </c>
      <c r="R3018" s="7">
        <v>42948</v>
      </c>
      <c r="S3018" s="8">
        <f t="shared" si="376"/>
        <v>2017</v>
      </c>
      <c r="T3018" s="8">
        <v>2017</v>
      </c>
      <c r="U3018" s="8">
        <f t="shared" si="377"/>
        <v>5</v>
      </c>
      <c r="V3018" s="7">
        <v>42948</v>
      </c>
      <c r="W3018" t="s">
        <v>426</v>
      </c>
      <c r="X3018" s="2">
        <v>1.6519999999999999</v>
      </c>
      <c r="Y3018" s="6">
        <f t="shared" si="382"/>
        <v>4.409919649769093E-2</v>
      </c>
      <c r="AA3018" t="s">
        <v>425</v>
      </c>
      <c r="AB3018">
        <v>17337</v>
      </c>
      <c r="AD3018" t="s">
        <v>2</v>
      </c>
      <c r="AE3018">
        <v>65</v>
      </c>
      <c r="AF3018">
        <v>8</v>
      </c>
      <c r="AG3018">
        <v>7936603</v>
      </c>
      <c r="AH3018" t="s">
        <v>14548</v>
      </c>
      <c r="AI3018" t="s">
        <v>14547</v>
      </c>
      <c r="AJ3018" t="s">
        <v>14546</v>
      </c>
      <c r="AK3018" t="s">
        <v>14545</v>
      </c>
      <c r="AL3018">
        <v>5</v>
      </c>
      <c r="AM3018" s="5">
        <f t="shared" si="378"/>
        <v>1</v>
      </c>
      <c r="AN3018" s="4">
        <f t="shared" si="383"/>
        <v>1.5145778114350624E-3</v>
      </c>
      <c r="AO3018" s="3"/>
      <c r="AP3018">
        <v>0</v>
      </c>
      <c r="AR3018" t="s">
        <v>1</v>
      </c>
      <c r="AT3018" s="2" t="s">
        <v>0</v>
      </c>
      <c r="AU3018" s="1">
        <f t="shared" si="379"/>
        <v>3.132381089181417</v>
      </c>
      <c r="AV3018" s="1">
        <f t="shared" si="380"/>
        <v>2.2806887154562996</v>
      </c>
      <c r="AW3018" s="1">
        <f t="shared" si="381"/>
        <v>1.4289963417311822</v>
      </c>
    </row>
    <row r="3019" spans="1:49" x14ac:dyDescent="0.2">
      <c r="A3019">
        <v>3017</v>
      </c>
      <c r="B3019" t="s">
        <v>14544</v>
      </c>
      <c r="C3019" t="s">
        <v>14543</v>
      </c>
      <c r="F3019" t="s">
        <v>14542</v>
      </c>
      <c r="G3019" t="s">
        <v>8</v>
      </c>
      <c r="H3019" t="s">
        <v>7</v>
      </c>
      <c r="I3019" t="s">
        <v>14541</v>
      </c>
      <c r="J3019">
        <v>60032179</v>
      </c>
      <c r="K3019" t="s">
        <v>2058</v>
      </c>
      <c r="L3019" t="s">
        <v>2057</v>
      </c>
      <c r="M3019" t="s">
        <v>30</v>
      </c>
      <c r="N3019">
        <v>3</v>
      </c>
      <c r="O3019" t="s">
        <v>14540</v>
      </c>
      <c r="P3019" t="s">
        <v>14539</v>
      </c>
      <c r="Q3019" t="s">
        <v>2054</v>
      </c>
      <c r="R3019" s="7">
        <v>42948</v>
      </c>
      <c r="S3019" s="8">
        <f t="shared" si="376"/>
        <v>2017</v>
      </c>
      <c r="T3019" s="8">
        <v>2017</v>
      </c>
      <c r="U3019" s="8">
        <f t="shared" si="377"/>
        <v>5</v>
      </c>
      <c r="V3019" s="7">
        <v>42948</v>
      </c>
      <c r="W3019" t="s">
        <v>426</v>
      </c>
      <c r="X3019" s="2">
        <v>1.6519999999999999</v>
      </c>
      <c r="Y3019" s="6">
        <f t="shared" si="382"/>
        <v>4.409919649769093E-2</v>
      </c>
      <c r="AA3019" t="s">
        <v>425</v>
      </c>
      <c r="AB3019">
        <v>17337</v>
      </c>
      <c r="AD3019" t="s">
        <v>2</v>
      </c>
      <c r="AE3019">
        <v>65</v>
      </c>
      <c r="AF3019">
        <v>8</v>
      </c>
      <c r="AG3019">
        <v>7944685</v>
      </c>
      <c r="AH3019" t="s">
        <v>14538</v>
      </c>
      <c r="AI3019" t="s">
        <v>14537</v>
      </c>
      <c r="AJ3019" t="s">
        <v>14536</v>
      </c>
      <c r="AK3019" t="s">
        <v>14535</v>
      </c>
      <c r="AL3019">
        <v>15</v>
      </c>
      <c r="AM3019" s="5">
        <f t="shared" si="378"/>
        <v>3</v>
      </c>
      <c r="AN3019" s="4">
        <f t="shared" si="383"/>
        <v>4.5437334343051876E-3</v>
      </c>
      <c r="AO3019" s="3"/>
      <c r="AP3019">
        <v>1</v>
      </c>
      <c r="AQ3019" t="s">
        <v>129</v>
      </c>
      <c r="AR3019">
        <v>1406090</v>
      </c>
      <c r="AS3019" t="s">
        <v>128</v>
      </c>
      <c r="AT3019" s="2" t="s">
        <v>0</v>
      </c>
      <c r="AU3019" s="1">
        <f t="shared" si="379"/>
        <v>3.2232557578675207</v>
      </c>
      <c r="AV3019" s="1">
        <f t="shared" si="380"/>
        <v>2.4321464965998061</v>
      </c>
      <c r="AW3019" s="1">
        <f t="shared" si="381"/>
        <v>1.641037235332091</v>
      </c>
    </row>
    <row r="3020" spans="1:49" x14ac:dyDescent="0.2">
      <c r="A3020">
        <v>3018</v>
      </c>
      <c r="B3020" t="s">
        <v>14534</v>
      </c>
      <c r="C3020" t="s">
        <v>14533</v>
      </c>
      <c r="F3020" t="s">
        <v>14532</v>
      </c>
      <c r="G3020" t="s">
        <v>8</v>
      </c>
      <c r="H3020" t="s">
        <v>7</v>
      </c>
      <c r="I3020" t="s">
        <v>1001</v>
      </c>
      <c r="J3020">
        <v>60012392</v>
      </c>
      <c r="K3020" t="s">
        <v>689</v>
      </c>
      <c r="L3020" t="s">
        <v>688</v>
      </c>
      <c r="M3020" t="s">
        <v>36</v>
      </c>
      <c r="N3020">
        <v>2</v>
      </c>
      <c r="O3020" t="s">
        <v>14531</v>
      </c>
      <c r="P3020" t="s">
        <v>14530</v>
      </c>
      <c r="Q3020" t="s">
        <v>3777</v>
      </c>
      <c r="R3020" s="7">
        <v>42948</v>
      </c>
      <c r="S3020" s="8">
        <f t="shared" si="376"/>
        <v>2017</v>
      </c>
      <c r="T3020" s="8">
        <v>2017</v>
      </c>
      <c r="U3020" s="8">
        <f t="shared" si="377"/>
        <v>5</v>
      </c>
      <c r="V3020" s="7">
        <v>42948</v>
      </c>
      <c r="W3020" t="s">
        <v>426</v>
      </c>
      <c r="X3020" s="2">
        <v>1.6519999999999999</v>
      </c>
      <c r="Y3020" s="6">
        <f t="shared" si="382"/>
        <v>4.409919649769093E-2</v>
      </c>
      <c r="AA3020" t="s">
        <v>425</v>
      </c>
      <c r="AB3020">
        <v>17337</v>
      </c>
      <c r="AD3020" t="s">
        <v>2</v>
      </c>
      <c r="AE3020">
        <v>65</v>
      </c>
      <c r="AF3020">
        <v>8</v>
      </c>
      <c r="AG3020">
        <v>7938688</v>
      </c>
      <c r="AH3020" t="s">
        <v>14529</v>
      </c>
      <c r="AI3020" t="s">
        <v>14528</v>
      </c>
      <c r="AJ3020" t="s">
        <v>14527</v>
      </c>
      <c r="AK3020" t="s">
        <v>14526</v>
      </c>
      <c r="AL3020">
        <v>2</v>
      </c>
      <c r="AM3020" s="5">
        <f t="shared" si="378"/>
        <v>0.4</v>
      </c>
      <c r="AN3020" s="4">
        <f t="shared" si="383"/>
        <v>6.0583112457402507E-4</v>
      </c>
      <c r="AO3020" s="3"/>
      <c r="AP3020">
        <v>0</v>
      </c>
      <c r="AQ3020" t="s">
        <v>853</v>
      </c>
      <c r="AR3020" t="s">
        <v>2770</v>
      </c>
      <c r="AS3020" t="s">
        <v>852</v>
      </c>
      <c r="AT3020" s="2" t="s">
        <v>0</v>
      </c>
      <c r="AU3020" s="1">
        <f t="shared" si="379"/>
        <v>3.1051186885755859</v>
      </c>
      <c r="AV3020" s="1">
        <f t="shared" si="380"/>
        <v>2.2352513811132479</v>
      </c>
      <c r="AW3020" s="1">
        <f t="shared" si="381"/>
        <v>1.3653840736509095</v>
      </c>
    </row>
    <row r="3021" spans="1:49" x14ac:dyDescent="0.2">
      <c r="A3021">
        <v>3019</v>
      </c>
      <c r="B3021" t="s">
        <v>14525</v>
      </c>
      <c r="C3021" t="s">
        <v>14524</v>
      </c>
      <c r="F3021" t="s">
        <v>14523</v>
      </c>
      <c r="G3021" t="s">
        <v>8</v>
      </c>
      <c r="H3021" t="s">
        <v>7</v>
      </c>
      <c r="I3021" t="s">
        <v>184</v>
      </c>
      <c r="J3021" t="s">
        <v>14522</v>
      </c>
      <c r="K3021" t="s">
        <v>14521</v>
      </c>
      <c r="L3021" t="s">
        <v>2602</v>
      </c>
      <c r="M3021" t="s">
        <v>20</v>
      </c>
      <c r="N3021">
        <v>5</v>
      </c>
      <c r="O3021" t="s">
        <v>14520</v>
      </c>
      <c r="P3021" t="s">
        <v>14519</v>
      </c>
      <c r="Q3021" t="s">
        <v>14518</v>
      </c>
      <c r="R3021" s="7">
        <v>42948</v>
      </c>
      <c r="S3021" s="8">
        <f t="shared" si="376"/>
        <v>2017</v>
      </c>
      <c r="T3021" s="8">
        <v>2017</v>
      </c>
      <c r="U3021" s="8">
        <f t="shared" si="377"/>
        <v>5</v>
      </c>
      <c r="V3021" s="7">
        <v>42948</v>
      </c>
      <c r="W3021" t="s">
        <v>426</v>
      </c>
      <c r="X3021" s="2">
        <v>1.6519999999999999</v>
      </c>
      <c r="Y3021" s="6">
        <f t="shared" si="382"/>
        <v>4.409919649769093E-2</v>
      </c>
      <c r="AA3021" t="s">
        <v>425</v>
      </c>
      <c r="AB3021">
        <v>17337</v>
      </c>
      <c r="AD3021" t="s">
        <v>2</v>
      </c>
      <c r="AE3021">
        <v>65</v>
      </c>
      <c r="AF3021">
        <v>8</v>
      </c>
      <c r="AG3021">
        <v>7936674</v>
      </c>
      <c r="AH3021" t="s">
        <v>14517</v>
      </c>
      <c r="AI3021" t="s">
        <v>14516</v>
      </c>
      <c r="AJ3021" t="s">
        <v>14515</v>
      </c>
      <c r="AK3021" t="s">
        <v>14514</v>
      </c>
      <c r="AL3021">
        <v>31</v>
      </c>
      <c r="AM3021" s="5">
        <f t="shared" si="378"/>
        <v>6.2</v>
      </c>
      <c r="AN3021" s="4">
        <f t="shared" si="383"/>
        <v>9.3903824308973882E-3</v>
      </c>
      <c r="AO3021" s="3"/>
      <c r="AP3021">
        <v>0</v>
      </c>
      <c r="AQ3021" t="s">
        <v>18</v>
      </c>
      <c r="AR3021">
        <v>61201052</v>
      </c>
      <c r="AS3021" t="s">
        <v>17</v>
      </c>
      <c r="AT3021" s="2" t="s">
        <v>0</v>
      </c>
      <c r="AU3021" s="1">
        <f t="shared" si="379"/>
        <v>3.3686552277652866</v>
      </c>
      <c r="AV3021" s="1">
        <f t="shared" si="380"/>
        <v>2.6744789464294159</v>
      </c>
      <c r="AW3021" s="1">
        <f t="shared" si="381"/>
        <v>1.9803026650935449</v>
      </c>
    </row>
    <row r="3022" spans="1:49" x14ac:dyDescent="0.2">
      <c r="A3022">
        <v>3020</v>
      </c>
      <c r="B3022" t="s">
        <v>14513</v>
      </c>
      <c r="C3022" t="s">
        <v>14512</v>
      </c>
      <c r="F3022" t="s">
        <v>14511</v>
      </c>
      <c r="G3022" t="s">
        <v>8</v>
      </c>
      <c r="H3022" t="s">
        <v>7</v>
      </c>
      <c r="I3022" t="s">
        <v>14510</v>
      </c>
      <c r="J3022">
        <v>60032179</v>
      </c>
      <c r="K3022" t="s">
        <v>2058</v>
      </c>
      <c r="L3022" t="s">
        <v>2057</v>
      </c>
      <c r="M3022" t="s">
        <v>30</v>
      </c>
      <c r="N3022">
        <v>3</v>
      </c>
      <c r="O3022" t="s">
        <v>14509</v>
      </c>
      <c r="P3022" t="s">
        <v>14508</v>
      </c>
      <c r="Q3022" t="s">
        <v>2054</v>
      </c>
      <c r="R3022" s="7">
        <v>42948</v>
      </c>
      <c r="S3022" s="8">
        <f t="shared" si="376"/>
        <v>2017</v>
      </c>
      <c r="T3022" s="8">
        <v>2017</v>
      </c>
      <c r="U3022" s="8">
        <f t="shared" si="377"/>
        <v>5</v>
      </c>
      <c r="V3022" s="7">
        <v>42948</v>
      </c>
      <c r="W3022" t="s">
        <v>426</v>
      </c>
      <c r="X3022" s="2">
        <v>1.6519999999999999</v>
      </c>
      <c r="Y3022" s="6">
        <f t="shared" si="382"/>
        <v>4.409919649769093E-2</v>
      </c>
      <c r="AA3022" t="s">
        <v>425</v>
      </c>
      <c r="AB3022">
        <v>17337</v>
      </c>
      <c r="AD3022" t="s">
        <v>2</v>
      </c>
      <c r="AE3022">
        <v>65</v>
      </c>
      <c r="AF3022">
        <v>8</v>
      </c>
      <c r="AG3022">
        <v>7938650</v>
      </c>
      <c r="AH3022" t="s">
        <v>14507</v>
      </c>
      <c r="AI3022" t="s">
        <v>14506</v>
      </c>
      <c r="AJ3022" t="s">
        <v>14505</v>
      </c>
      <c r="AK3022" t="s">
        <v>14504</v>
      </c>
      <c r="AL3022">
        <v>6</v>
      </c>
      <c r="AM3022" s="5">
        <f t="shared" si="378"/>
        <v>1.2</v>
      </c>
      <c r="AN3022" s="4">
        <f t="shared" si="383"/>
        <v>1.8174933737220749E-3</v>
      </c>
      <c r="AO3022" s="3"/>
      <c r="AP3022">
        <v>1</v>
      </c>
      <c r="AQ3022" t="s">
        <v>129</v>
      </c>
      <c r="AR3022" t="s">
        <v>14503</v>
      </c>
      <c r="AS3022" t="s">
        <v>128</v>
      </c>
      <c r="AT3022" s="2" t="s">
        <v>0</v>
      </c>
      <c r="AU3022" s="1">
        <f t="shared" si="379"/>
        <v>3.1414685560500275</v>
      </c>
      <c r="AV3022" s="1">
        <f t="shared" si="380"/>
        <v>2.2958344935706503</v>
      </c>
      <c r="AW3022" s="1">
        <f t="shared" si="381"/>
        <v>1.4502004310912731</v>
      </c>
    </row>
    <row r="3023" spans="1:49" x14ac:dyDescent="0.2">
      <c r="A3023">
        <v>3021</v>
      </c>
      <c r="B3023" t="s">
        <v>14502</v>
      </c>
      <c r="C3023" t="s">
        <v>14501</v>
      </c>
      <c r="F3023" t="s">
        <v>14500</v>
      </c>
      <c r="G3023" t="s">
        <v>8</v>
      </c>
      <c r="H3023" t="s">
        <v>7</v>
      </c>
      <c r="I3023" t="s">
        <v>2153</v>
      </c>
      <c r="J3023">
        <v>60025578</v>
      </c>
      <c r="K3023" t="s">
        <v>43</v>
      </c>
      <c r="L3023" t="s">
        <v>5</v>
      </c>
      <c r="M3023" t="s">
        <v>4</v>
      </c>
      <c r="N3023">
        <v>5</v>
      </c>
      <c r="O3023" t="s">
        <v>14499</v>
      </c>
      <c r="P3023" t="s">
        <v>14498</v>
      </c>
      <c r="Q3023" t="s">
        <v>42</v>
      </c>
      <c r="R3023" s="7">
        <v>42948</v>
      </c>
      <c r="S3023" s="8">
        <f t="shared" si="376"/>
        <v>2017</v>
      </c>
      <c r="T3023" s="8">
        <v>2017</v>
      </c>
      <c r="U3023" s="8">
        <f t="shared" si="377"/>
        <v>5</v>
      </c>
      <c r="V3023" s="7">
        <v>42948</v>
      </c>
      <c r="W3023" t="s">
        <v>426</v>
      </c>
      <c r="X3023" s="2">
        <v>1.6519999999999999</v>
      </c>
      <c r="Y3023" s="6">
        <f t="shared" si="382"/>
        <v>4.409919649769093E-2</v>
      </c>
      <c r="AA3023" t="s">
        <v>425</v>
      </c>
      <c r="AB3023">
        <v>17337</v>
      </c>
      <c r="AD3023" t="s">
        <v>2</v>
      </c>
      <c r="AE3023">
        <v>65</v>
      </c>
      <c r="AF3023">
        <v>8</v>
      </c>
      <c r="AG3023">
        <v>7944585</v>
      </c>
      <c r="AH3023" t="s">
        <v>14497</v>
      </c>
      <c r="AI3023" t="s">
        <v>14496</v>
      </c>
      <c r="AJ3023" t="s">
        <v>14495</v>
      </c>
      <c r="AK3023" t="s">
        <v>14494</v>
      </c>
      <c r="AL3023">
        <v>14</v>
      </c>
      <c r="AM3023" s="5">
        <f t="shared" si="378"/>
        <v>2.8</v>
      </c>
      <c r="AN3023" s="4">
        <f t="shared" si="383"/>
        <v>4.2408178720181747E-3</v>
      </c>
      <c r="AO3023" s="3"/>
      <c r="AP3023">
        <v>0</v>
      </c>
      <c r="AQ3023" t="s">
        <v>18</v>
      </c>
      <c r="AR3023">
        <v>61201022</v>
      </c>
      <c r="AS3023" t="s">
        <v>17</v>
      </c>
      <c r="AT3023" s="2" t="s">
        <v>0</v>
      </c>
      <c r="AU3023" s="1">
        <f t="shared" si="379"/>
        <v>3.2141682909989102</v>
      </c>
      <c r="AV3023" s="1">
        <f t="shared" si="380"/>
        <v>2.4170007184854554</v>
      </c>
      <c r="AW3023" s="1">
        <f t="shared" si="381"/>
        <v>1.6198331459720001</v>
      </c>
    </row>
    <row r="3024" spans="1:49" x14ac:dyDescent="0.2">
      <c r="A3024">
        <v>3022</v>
      </c>
      <c r="B3024" t="s">
        <v>14493</v>
      </c>
      <c r="C3024" t="s">
        <v>14492</v>
      </c>
      <c r="F3024" t="s">
        <v>14491</v>
      </c>
      <c r="G3024" t="s">
        <v>8</v>
      </c>
      <c r="H3024" t="s">
        <v>7</v>
      </c>
      <c r="I3024" t="s">
        <v>14490</v>
      </c>
      <c r="J3024">
        <v>60025778</v>
      </c>
      <c r="K3024" t="s">
        <v>441</v>
      </c>
      <c r="L3024" t="s">
        <v>440</v>
      </c>
      <c r="M3024" t="s">
        <v>30</v>
      </c>
      <c r="N3024">
        <v>2</v>
      </c>
      <c r="O3024" t="s">
        <v>14489</v>
      </c>
      <c r="P3024" t="s">
        <v>14488</v>
      </c>
      <c r="Q3024" t="s">
        <v>437</v>
      </c>
      <c r="R3024" s="7">
        <v>42948</v>
      </c>
      <c r="S3024" s="8">
        <f t="shared" si="376"/>
        <v>2017</v>
      </c>
      <c r="T3024" s="8">
        <v>2017</v>
      </c>
      <c r="U3024" s="8">
        <f t="shared" si="377"/>
        <v>5</v>
      </c>
      <c r="V3024" s="7">
        <v>42948</v>
      </c>
      <c r="W3024" t="s">
        <v>426</v>
      </c>
      <c r="X3024" s="2">
        <v>1.6519999999999999</v>
      </c>
      <c r="Y3024" s="6">
        <f t="shared" si="382"/>
        <v>4.409919649769093E-2</v>
      </c>
      <c r="AA3024" t="s">
        <v>425</v>
      </c>
      <c r="AB3024">
        <v>17337</v>
      </c>
      <c r="AD3024" t="s">
        <v>2</v>
      </c>
      <c r="AE3024">
        <v>65</v>
      </c>
      <c r="AF3024">
        <v>8</v>
      </c>
      <c r="AG3024">
        <v>7944597</v>
      </c>
      <c r="AH3024" t="s">
        <v>14487</v>
      </c>
      <c r="AI3024" t="s">
        <v>14486</v>
      </c>
      <c r="AJ3024" t="s">
        <v>14485</v>
      </c>
      <c r="AK3024" t="s">
        <v>14484</v>
      </c>
      <c r="AL3024">
        <v>9</v>
      </c>
      <c r="AM3024" s="5">
        <f t="shared" si="378"/>
        <v>1.8</v>
      </c>
      <c r="AN3024" s="4">
        <f t="shared" si="383"/>
        <v>2.7262400605831123E-3</v>
      </c>
      <c r="AO3024" s="3"/>
      <c r="AP3024">
        <v>0</v>
      </c>
      <c r="AR3024" t="s">
        <v>1</v>
      </c>
      <c r="AT3024" s="2" t="s">
        <v>0</v>
      </c>
      <c r="AU3024" s="1">
        <f t="shared" si="379"/>
        <v>3.1687309566558581</v>
      </c>
      <c r="AV3024" s="1">
        <f t="shared" si="380"/>
        <v>2.3412718279137024</v>
      </c>
      <c r="AW3024" s="1">
        <f t="shared" si="381"/>
        <v>1.5138126991715457</v>
      </c>
    </row>
    <row r="3025" spans="1:49" x14ac:dyDescent="0.2">
      <c r="A3025">
        <v>3023</v>
      </c>
      <c r="B3025" t="s">
        <v>14483</v>
      </c>
      <c r="C3025" t="s">
        <v>14482</v>
      </c>
      <c r="F3025" t="s">
        <v>14481</v>
      </c>
      <c r="G3025" t="s">
        <v>8</v>
      </c>
      <c r="H3025" t="s">
        <v>7</v>
      </c>
      <c r="I3025" t="s">
        <v>3196</v>
      </c>
      <c r="J3025">
        <v>60016912</v>
      </c>
      <c r="K3025" t="s">
        <v>2180</v>
      </c>
      <c r="L3025" t="s">
        <v>454</v>
      </c>
      <c r="M3025" t="s">
        <v>453</v>
      </c>
      <c r="N3025">
        <v>2</v>
      </c>
      <c r="O3025" t="s">
        <v>14480</v>
      </c>
      <c r="P3025" t="s">
        <v>14479</v>
      </c>
      <c r="Q3025" t="s">
        <v>14478</v>
      </c>
      <c r="R3025" s="7">
        <v>42948</v>
      </c>
      <c r="S3025" s="8">
        <f t="shared" si="376"/>
        <v>2017</v>
      </c>
      <c r="T3025" s="8">
        <v>2017</v>
      </c>
      <c r="U3025" s="8">
        <f t="shared" si="377"/>
        <v>5</v>
      </c>
      <c r="V3025" s="7">
        <v>42948</v>
      </c>
      <c r="W3025" t="s">
        <v>426</v>
      </c>
      <c r="X3025" s="2">
        <v>1.6519999999999999</v>
      </c>
      <c r="Y3025" s="6">
        <f t="shared" si="382"/>
        <v>4.409919649769093E-2</v>
      </c>
      <c r="AA3025" t="s">
        <v>425</v>
      </c>
      <c r="AB3025">
        <v>17337</v>
      </c>
      <c r="AD3025" t="s">
        <v>2</v>
      </c>
      <c r="AE3025">
        <v>65</v>
      </c>
      <c r="AF3025">
        <v>8</v>
      </c>
      <c r="AG3025">
        <v>7938700</v>
      </c>
      <c r="AH3025" t="s">
        <v>14477</v>
      </c>
      <c r="AI3025" t="s">
        <v>14476</v>
      </c>
      <c r="AJ3025" t="s">
        <v>14475</v>
      </c>
      <c r="AK3025" t="s">
        <v>14474</v>
      </c>
      <c r="AL3025">
        <v>9</v>
      </c>
      <c r="AM3025" s="5">
        <f t="shared" si="378"/>
        <v>1.8</v>
      </c>
      <c r="AN3025" s="4">
        <f t="shared" si="383"/>
        <v>2.7262400605831123E-3</v>
      </c>
      <c r="AO3025" s="3"/>
      <c r="AP3025">
        <v>0</v>
      </c>
      <c r="AQ3025" t="s">
        <v>1791</v>
      </c>
      <c r="AR3025" t="s">
        <v>1</v>
      </c>
      <c r="AS3025" t="s">
        <v>1790</v>
      </c>
      <c r="AT3025" s="2" t="s">
        <v>0</v>
      </c>
      <c r="AU3025" s="1">
        <f t="shared" si="379"/>
        <v>3.1687309566558581</v>
      </c>
      <c r="AV3025" s="1">
        <f t="shared" si="380"/>
        <v>2.3412718279137024</v>
      </c>
      <c r="AW3025" s="1">
        <f t="shared" si="381"/>
        <v>1.5138126991715457</v>
      </c>
    </row>
    <row r="3026" spans="1:49" x14ac:dyDescent="0.2">
      <c r="A3026">
        <v>3024</v>
      </c>
      <c r="B3026" t="s">
        <v>14473</v>
      </c>
      <c r="C3026" t="s">
        <v>14472</v>
      </c>
      <c r="F3026" t="s">
        <v>14471</v>
      </c>
      <c r="G3026" t="s">
        <v>8</v>
      </c>
      <c r="H3026" t="s">
        <v>7</v>
      </c>
      <c r="I3026" t="s">
        <v>1150</v>
      </c>
      <c r="J3026" t="s">
        <v>1158</v>
      </c>
      <c r="K3026" t="s">
        <v>1157</v>
      </c>
      <c r="L3026" t="s">
        <v>1156</v>
      </c>
      <c r="M3026" t="s">
        <v>120</v>
      </c>
      <c r="N3026">
        <v>3</v>
      </c>
      <c r="O3026" t="s">
        <v>14470</v>
      </c>
      <c r="P3026" t="s">
        <v>14469</v>
      </c>
      <c r="Q3026" t="s">
        <v>14468</v>
      </c>
      <c r="R3026" s="7">
        <v>42948</v>
      </c>
      <c r="S3026" s="8">
        <f t="shared" si="376"/>
        <v>2017</v>
      </c>
      <c r="T3026" s="8">
        <v>2017</v>
      </c>
      <c r="U3026" s="8">
        <f t="shared" si="377"/>
        <v>5</v>
      </c>
      <c r="V3026" s="7">
        <v>42948</v>
      </c>
      <c r="W3026" t="s">
        <v>426</v>
      </c>
      <c r="X3026" s="2">
        <v>1.6519999999999999</v>
      </c>
      <c r="Y3026" s="6">
        <f t="shared" si="382"/>
        <v>4.409919649769093E-2</v>
      </c>
      <c r="AA3026" t="s">
        <v>425</v>
      </c>
      <c r="AB3026">
        <v>17337</v>
      </c>
      <c r="AD3026" t="s">
        <v>2</v>
      </c>
      <c r="AE3026">
        <v>65</v>
      </c>
      <c r="AF3026">
        <v>8</v>
      </c>
      <c r="AG3026">
        <v>7941998</v>
      </c>
      <c r="AH3026" t="s">
        <v>14467</v>
      </c>
      <c r="AI3026" t="s">
        <v>14466</v>
      </c>
      <c r="AJ3026" t="s">
        <v>14465</v>
      </c>
      <c r="AK3026" t="s">
        <v>14464</v>
      </c>
      <c r="AL3026">
        <v>14</v>
      </c>
      <c r="AM3026" s="5">
        <f t="shared" si="378"/>
        <v>2.8</v>
      </c>
      <c r="AN3026" s="4">
        <f t="shared" si="383"/>
        <v>4.2408178720181747E-3</v>
      </c>
      <c r="AO3026" s="3"/>
      <c r="AP3026">
        <v>0</v>
      </c>
      <c r="AQ3026" t="s">
        <v>2156</v>
      </c>
      <c r="AR3026">
        <v>117213</v>
      </c>
      <c r="AS3026" t="s">
        <v>499</v>
      </c>
      <c r="AT3026" s="2" t="s">
        <v>0</v>
      </c>
      <c r="AU3026" s="1">
        <f t="shared" si="379"/>
        <v>3.2141682909989102</v>
      </c>
      <c r="AV3026" s="1">
        <f t="shared" si="380"/>
        <v>2.4170007184854554</v>
      </c>
      <c r="AW3026" s="1">
        <f t="shared" si="381"/>
        <v>1.6198331459720001</v>
      </c>
    </row>
    <row r="3027" spans="1:49" x14ac:dyDescent="0.2">
      <c r="A3027">
        <v>3025</v>
      </c>
      <c r="B3027" t="s">
        <v>14463</v>
      </c>
      <c r="C3027" t="s">
        <v>14462</v>
      </c>
      <c r="F3027" t="s">
        <v>14461</v>
      </c>
      <c r="G3027" t="s">
        <v>8</v>
      </c>
      <c r="H3027" t="s">
        <v>7</v>
      </c>
      <c r="I3027" t="s">
        <v>14460</v>
      </c>
      <c r="J3027" t="s">
        <v>14459</v>
      </c>
      <c r="K3027" t="s">
        <v>14458</v>
      </c>
      <c r="L3027" t="s">
        <v>14457</v>
      </c>
      <c r="M3027" t="s">
        <v>106</v>
      </c>
      <c r="N3027">
        <v>4</v>
      </c>
      <c r="O3027" t="s">
        <v>14456</v>
      </c>
      <c r="P3027" t="s">
        <v>14455</v>
      </c>
      <c r="Q3027" t="s">
        <v>14454</v>
      </c>
      <c r="R3027" s="7">
        <v>42948</v>
      </c>
      <c r="S3027" s="8">
        <f t="shared" si="376"/>
        <v>2017</v>
      </c>
      <c r="T3027" s="8">
        <v>2017</v>
      </c>
      <c r="U3027" s="8">
        <f t="shared" si="377"/>
        <v>5</v>
      </c>
      <c r="V3027" s="7">
        <v>42948</v>
      </c>
      <c r="W3027" t="s">
        <v>426</v>
      </c>
      <c r="X3027" s="2">
        <v>1.6519999999999999</v>
      </c>
      <c r="Y3027" s="6">
        <f t="shared" si="382"/>
        <v>4.409919649769093E-2</v>
      </c>
      <c r="AA3027" t="s">
        <v>425</v>
      </c>
      <c r="AB3027">
        <v>17337</v>
      </c>
      <c r="AD3027" t="s">
        <v>2</v>
      </c>
      <c r="AE3027">
        <v>65</v>
      </c>
      <c r="AF3027">
        <v>8</v>
      </c>
      <c r="AG3027">
        <v>7936617</v>
      </c>
      <c r="AH3027" t="s">
        <v>14453</v>
      </c>
      <c r="AI3027" t="s">
        <v>14452</v>
      </c>
      <c r="AJ3027" t="s">
        <v>14451</v>
      </c>
      <c r="AK3027" t="s">
        <v>14450</v>
      </c>
      <c r="AL3027">
        <v>14</v>
      </c>
      <c r="AM3027" s="5">
        <f t="shared" si="378"/>
        <v>2.8</v>
      </c>
      <c r="AN3027" s="4">
        <f t="shared" si="383"/>
        <v>4.2408178720181747E-3</v>
      </c>
      <c r="AO3027" s="3"/>
      <c r="AP3027">
        <v>0</v>
      </c>
      <c r="AR3027" t="s">
        <v>1</v>
      </c>
      <c r="AT3027" s="2" t="s">
        <v>0</v>
      </c>
      <c r="AU3027" s="1">
        <f t="shared" si="379"/>
        <v>3.2141682909989102</v>
      </c>
      <c r="AV3027" s="1">
        <f t="shared" si="380"/>
        <v>2.4170007184854554</v>
      </c>
      <c r="AW3027" s="1">
        <f t="shared" si="381"/>
        <v>1.6198331459720001</v>
      </c>
    </row>
    <row r="3028" spans="1:49" x14ac:dyDescent="0.2">
      <c r="A3028">
        <v>3026</v>
      </c>
      <c r="B3028" t="s">
        <v>14449</v>
      </c>
      <c r="C3028" t="s">
        <v>14448</v>
      </c>
      <c r="F3028" t="s">
        <v>14447</v>
      </c>
      <c r="G3028" t="s">
        <v>8</v>
      </c>
      <c r="H3028" t="s">
        <v>7</v>
      </c>
      <c r="I3028" t="s">
        <v>14446</v>
      </c>
      <c r="J3028" t="s">
        <v>14445</v>
      </c>
      <c r="K3028" t="s">
        <v>14444</v>
      </c>
      <c r="L3028" t="s">
        <v>14443</v>
      </c>
      <c r="M3028" t="s">
        <v>467</v>
      </c>
      <c r="N3028">
        <v>4</v>
      </c>
      <c r="O3028" t="s">
        <v>14442</v>
      </c>
      <c r="P3028" t="s">
        <v>14441</v>
      </c>
      <c r="Q3028" t="s">
        <v>14440</v>
      </c>
      <c r="R3028" s="7">
        <v>42948</v>
      </c>
      <c r="S3028" s="8">
        <f t="shared" si="376"/>
        <v>2017</v>
      </c>
      <c r="T3028" s="8">
        <v>2017</v>
      </c>
      <c r="U3028" s="8">
        <f t="shared" si="377"/>
        <v>5</v>
      </c>
      <c r="V3028" s="7">
        <v>42948</v>
      </c>
      <c r="W3028" t="s">
        <v>426</v>
      </c>
      <c r="X3028" s="2">
        <v>1.6519999999999999</v>
      </c>
      <c r="Y3028" s="6">
        <f t="shared" si="382"/>
        <v>4.409919649769093E-2</v>
      </c>
      <c r="AA3028" t="s">
        <v>425</v>
      </c>
      <c r="AB3028">
        <v>17337</v>
      </c>
      <c r="AD3028" t="s">
        <v>2</v>
      </c>
      <c r="AE3028">
        <v>65</v>
      </c>
      <c r="AF3028">
        <v>8</v>
      </c>
      <c r="AG3028">
        <v>7938728</v>
      </c>
      <c r="AH3028" t="s">
        <v>14439</v>
      </c>
      <c r="AI3028" t="s">
        <v>14438</v>
      </c>
      <c r="AJ3028" t="s">
        <v>14437</v>
      </c>
      <c r="AK3028" t="s">
        <v>14436</v>
      </c>
      <c r="AL3028">
        <v>19</v>
      </c>
      <c r="AM3028" s="5">
        <f t="shared" si="378"/>
        <v>3.8</v>
      </c>
      <c r="AN3028" s="4">
        <f t="shared" si="383"/>
        <v>5.7553956834532375E-3</v>
      </c>
      <c r="AO3028" s="3"/>
      <c r="AP3028">
        <v>0</v>
      </c>
      <c r="AR3028" t="s">
        <v>1</v>
      </c>
      <c r="AT3028" s="2" t="s">
        <v>0</v>
      </c>
      <c r="AU3028" s="1">
        <f t="shared" si="379"/>
        <v>3.2596056253419623</v>
      </c>
      <c r="AV3028" s="1">
        <f t="shared" si="380"/>
        <v>2.4927296090572084</v>
      </c>
      <c r="AW3028" s="1">
        <f t="shared" si="381"/>
        <v>1.7258535927724545</v>
      </c>
    </row>
    <row r="3029" spans="1:49" x14ac:dyDescent="0.2">
      <c r="A3029">
        <v>3027</v>
      </c>
      <c r="B3029" t="s">
        <v>14435</v>
      </c>
      <c r="C3029" t="s">
        <v>14434</v>
      </c>
      <c r="F3029" t="s">
        <v>14433</v>
      </c>
      <c r="G3029" t="s">
        <v>8</v>
      </c>
      <c r="H3029" t="s">
        <v>7</v>
      </c>
      <c r="I3029" t="s">
        <v>2950</v>
      </c>
      <c r="J3029">
        <v>60115295</v>
      </c>
      <c r="K3029" t="s">
        <v>2949</v>
      </c>
      <c r="L3029" t="s">
        <v>2948</v>
      </c>
      <c r="M3029" t="s">
        <v>734</v>
      </c>
      <c r="N3029">
        <v>2</v>
      </c>
      <c r="O3029" t="s">
        <v>2947</v>
      </c>
      <c r="P3029" t="s">
        <v>2946</v>
      </c>
      <c r="Q3029" t="s">
        <v>2945</v>
      </c>
      <c r="R3029" s="7">
        <v>42948</v>
      </c>
      <c r="S3029" s="8">
        <f t="shared" si="376"/>
        <v>2017</v>
      </c>
      <c r="T3029" s="8">
        <v>2017</v>
      </c>
      <c r="U3029" s="8">
        <f t="shared" si="377"/>
        <v>5</v>
      </c>
      <c r="V3029" s="7">
        <v>42948</v>
      </c>
      <c r="W3029" t="s">
        <v>426</v>
      </c>
      <c r="X3029" s="2">
        <v>1.6519999999999999</v>
      </c>
      <c r="Y3029" s="6">
        <f t="shared" si="382"/>
        <v>4.409919649769093E-2</v>
      </c>
      <c r="AA3029" t="s">
        <v>425</v>
      </c>
      <c r="AB3029">
        <v>17337</v>
      </c>
      <c r="AD3029" t="s">
        <v>2</v>
      </c>
      <c r="AE3029">
        <v>65</v>
      </c>
      <c r="AF3029">
        <v>8</v>
      </c>
      <c r="AG3029">
        <v>7937951</v>
      </c>
      <c r="AH3029" t="s">
        <v>14432</v>
      </c>
      <c r="AI3029" t="s">
        <v>14431</v>
      </c>
      <c r="AJ3029" t="s">
        <v>2944</v>
      </c>
      <c r="AK3029" t="s">
        <v>14430</v>
      </c>
      <c r="AL3029">
        <v>17</v>
      </c>
      <c r="AM3029" s="5">
        <f t="shared" si="378"/>
        <v>3.4</v>
      </c>
      <c r="AN3029" s="4">
        <f t="shared" si="383"/>
        <v>5.1495645588792126E-3</v>
      </c>
      <c r="AO3029" s="3"/>
      <c r="AP3029">
        <v>0</v>
      </c>
      <c r="AR3029" t="s">
        <v>1</v>
      </c>
      <c r="AT3029" s="2" t="s">
        <v>0</v>
      </c>
      <c r="AU3029" s="1">
        <f t="shared" si="379"/>
        <v>3.2414306916047417</v>
      </c>
      <c r="AV3029" s="1">
        <f t="shared" si="380"/>
        <v>2.462438052828507</v>
      </c>
      <c r="AW3029" s="1">
        <f t="shared" si="381"/>
        <v>1.6834454140522728</v>
      </c>
    </row>
    <row r="3030" spans="1:49" x14ac:dyDescent="0.2">
      <c r="A3030">
        <v>3028</v>
      </c>
      <c r="B3030" t="s">
        <v>14429</v>
      </c>
      <c r="C3030" t="s">
        <v>14428</v>
      </c>
      <c r="F3030" t="s">
        <v>14427</v>
      </c>
      <c r="G3030" t="s">
        <v>8</v>
      </c>
      <c r="H3030" t="s">
        <v>7</v>
      </c>
      <c r="I3030" t="s">
        <v>14426</v>
      </c>
      <c r="J3030" t="s">
        <v>14425</v>
      </c>
      <c r="K3030" t="s">
        <v>14424</v>
      </c>
      <c r="L3030" t="s">
        <v>14423</v>
      </c>
      <c r="M3030" t="s">
        <v>14422</v>
      </c>
      <c r="N3030">
        <v>5</v>
      </c>
      <c r="O3030" t="s">
        <v>14421</v>
      </c>
      <c r="P3030" t="s">
        <v>14420</v>
      </c>
      <c r="Q3030" t="s">
        <v>14419</v>
      </c>
      <c r="R3030" s="7">
        <v>42948</v>
      </c>
      <c r="S3030" s="8">
        <f t="shared" si="376"/>
        <v>2017</v>
      </c>
      <c r="T3030" s="8">
        <v>2017</v>
      </c>
      <c r="U3030" s="8">
        <f t="shared" si="377"/>
        <v>5</v>
      </c>
      <c r="V3030" s="7">
        <v>42948</v>
      </c>
      <c r="W3030" t="s">
        <v>426</v>
      </c>
      <c r="X3030" s="2">
        <v>1.6519999999999999</v>
      </c>
      <c r="Y3030" s="6">
        <f t="shared" si="382"/>
        <v>4.409919649769093E-2</v>
      </c>
      <c r="AA3030" t="s">
        <v>425</v>
      </c>
      <c r="AB3030">
        <v>17337</v>
      </c>
      <c r="AD3030" t="s">
        <v>2</v>
      </c>
      <c r="AE3030">
        <v>65</v>
      </c>
      <c r="AF3030">
        <v>8</v>
      </c>
      <c r="AG3030">
        <v>7938713</v>
      </c>
      <c r="AH3030" t="s">
        <v>14418</v>
      </c>
      <c r="AI3030" t="s">
        <v>14417</v>
      </c>
      <c r="AJ3030" t="s">
        <v>14416</v>
      </c>
      <c r="AK3030" t="s">
        <v>14415</v>
      </c>
      <c r="AL3030">
        <v>15</v>
      </c>
      <c r="AM3030" s="5">
        <f t="shared" si="378"/>
        <v>3</v>
      </c>
      <c r="AN3030" s="4">
        <f t="shared" si="383"/>
        <v>4.5437334343051876E-3</v>
      </c>
      <c r="AO3030" s="3"/>
      <c r="AP3030">
        <v>0</v>
      </c>
      <c r="AR3030" t="s">
        <v>1</v>
      </c>
      <c r="AT3030" s="2" t="s">
        <v>0</v>
      </c>
      <c r="AU3030" s="1">
        <f t="shared" si="379"/>
        <v>3.2232557578675207</v>
      </c>
      <c r="AV3030" s="1">
        <f t="shared" si="380"/>
        <v>2.4321464965998061</v>
      </c>
      <c r="AW3030" s="1">
        <f t="shared" si="381"/>
        <v>1.641037235332091</v>
      </c>
    </row>
    <row r="3031" spans="1:49" x14ac:dyDescent="0.2">
      <c r="A3031">
        <v>3029</v>
      </c>
      <c r="B3031" t="s">
        <v>14414</v>
      </c>
      <c r="C3031" t="s">
        <v>14413</v>
      </c>
      <c r="F3031" t="s">
        <v>14412</v>
      </c>
      <c r="G3031" t="s">
        <v>8</v>
      </c>
      <c r="H3031" t="s">
        <v>7</v>
      </c>
      <c r="I3031" t="s">
        <v>14411</v>
      </c>
      <c r="J3031">
        <v>60029170</v>
      </c>
      <c r="K3031" t="s">
        <v>1964</v>
      </c>
      <c r="L3031" t="s">
        <v>1879</v>
      </c>
      <c r="M3031" t="s">
        <v>178</v>
      </c>
      <c r="N3031">
        <v>3</v>
      </c>
      <c r="O3031" t="s">
        <v>14410</v>
      </c>
      <c r="P3031" t="s">
        <v>14409</v>
      </c>
      <c r="Q3031" t="s">
        <v>2147</v>
      </c>
      <c r="R3031" s="7">
        <v>42948</v>
      </c>
      <c r="S3031" s="8">
        <f t="shared" si="376"/>
        <v>2017</v>
      </c>
      <c r="T3031" s="8">
        <v>2017</v>
      </c>
      <c r="U3031" s="8">
        <f t="shared" si="377"/>
        <v>5</v>
      </c>
      <c r="V3031" s="7">
        <v>42948</v>
      </c>
      <c r="W3031" t="s">
        <v>426</v>
      </c>
      <c r="X3031" s="2">
        <v>1.6519999999999999</v>
      </c>
      <c r="Y3031" s="6">
        <f t="shared" si="382"/>
        <v>4.409919649769093E-2</v>
      </c>
      <c r="AA3031" t="s">
        <v>425</v>
      </c>
      <c r="AB3031">
        <v>17337</v>
      </c>
      <c r="AD3031" t="s">
        <v>2</v>
      </c>
      <c r="AE3031">
        <v>65</v>
      </c>
      <c r="AF3031">
        <v>8</v>
      </c>
      <c r="AG3031">
        <v>7944628</v>
      </c>
      <c r="AH3031" t="s">
        <v>14408</v>
      </c>
      <c r="AI3031" t="s">
        <v>14407</v>
      </c>
      <c r="AJ3031" t="s">
        <v>14406</v>
      </c>
      <c r="AK3031" t="s">
        <v>14405</v>
      </c>
      <c r="AL3031">
        <v>9</v>
      </c>
      <c r="AM3031" s="5">
        <f t="shared" si="378"/>
        <v>1.8</v>
      </c>
      <c r="AN3031" s="4">
        <f t="shared" si="383"/>
        <v>2.7262400605831123E-3</v>
      </c>
      <c r="AO3031" s="3"/>
      <c r="AP3031">
        <v>0</v>
      </c>
      <c r="AQ3031" t="s">
        <v>1732</v>
      </c>
      <c r="AR3031" t="s">
        <v>14404</v>
      </c>
      <c r="AS3031" t="s">
        <v>14403</v>
      </c>
      <c r="AT3031" s="2" t="s">
        <v>0</v>
      </c>
      <c r="AU3031" s="1">
        <f t="shared" si="379"/>
        <v>3.1687309566558581</v>
      </c>
      <c r="AV3031" s="1">
        <f t="shared" si="380"/>
        <v>2.3412718279137024</v>
      </c>
      <c r="AW3031" s="1">
        <f t="shared" si="381"/>
        <v>1.5138126991715457</v>
      </c>
    </row>
    <row r="3032" spans="1:49" x14ac:dyDescent="0.2">
      <c r="A3032">
        <v>3030</v>
      </c>
      <c r="B3032" t="s">
        <v>14402</v>
      </c>
      <c r="C3032" t="s">
        <v>14401</v>
      </c>
      <c r="F3032" t="s">
        <v>14400</v>
      </c>
      <c r="G3032" t="s">
        <v>8</v>
      </c>
      <c r="H3032" t="s">
        <v>7</v>
      </c>
      <c r="I3032" t="s">
        <v>2115</v>
      </c>
      <c r="J3032" t="s">
        <v>949</v>
      </c>
      <c r="K3032" t="s">
        <v>948</v>
      </c>
      <c r="L3032" t="s">
        <v>947</v>
      </c>
      <c r="M3032" t="s">
        <v>293</v>
      </c>
      <c r="N3032">
        <v>5</v>
      </c>
      <c r="O3032" t="s">
        <v>14399</v>
      </c>
      <c r="P3032" t="s">
        <v>14398</v>
      </c>
      <c r="Q3032" t="s">
        <v>14397</v>
      </c>
      <c r="R3032" s="7">
        <v>42948</v>
      </c>
      <c r="S3032" s="8">
        <f t="shared" si="376"/>
        <v>2017</v>
      </c>
      <c r="T3032" s="8">
        <v>2017</v>
      </c>
      <c r="U3032" s="8">
        <f t="shared" si="377"/>
        <v>5</v>
      </c>
      <c r="V3032" s="7">
        <v>42948</v>
      </c>
      <c r="W3032" t="s">
        <v>426</v>
      </c>
      <c r="X3032" s="2">
        <v>1.6519999999999999</v>
      </c>
      <c r="Y3032" s="6">
        <f t="shared" si="382"/>
        <v>4.409919649769093E-2</v>
      </c>
      <c r="AA3032" t="s">
        <v>425</v>
      </c>
      <c r="AB3032">
        <v>17337</v>
      </c>
      <c r="AD3032" t="s">
        <v>2</v>
      </c>
      <c r="AE3032">
        <v>65</v>
      </c>
      <c r="AF3032">
        <v>8</v>
      </c>
      <c r="AG3032">
        <v>7938668</v>
      </c>
      <c r="AH3032" t="s">
        <v>14396</v>
      </c>
      <c r="AI3032" t="s">
        <v>14395</v>
      </c>
      <c r="AJ3032" t="s">
        <v>14394</v>
      </c>
      <c r="AK3032" t="s">
        <v>14393</v>
      </c>
      <c r="AL3032">
        <v>38</v>
      </c>
      <c r="AM3032" s="5">
        <f t="shared" si="378"/>
        <v>7.6</v>
      </c>
      <c r="AN3032" s="4">
        <f t="shared" si="383"/>
        <v>1.1510791366906475E-2</v>
      </c>
      <c r="AO3032" s="3"/>
      <c r="AP3032">
        <v>0</v>
      </c>
      <c r="AR3032" t="s">
        <v>14392</v>
      </c>
      <c r="AT3032" s="2" t="s">
        <v>0</v>
      </c>
      <c r="AU3032" s="1">
        <f t="shared" si="379"/>
        <v>3.4322674958455588</v>
      </c>
      <c r="AV3032" s="1">
        <f t="shared" si="380"/>
        <v>2.7804993932298703</v>
      </c>
      <c r="AW3032" s="1">
        <f t="shared" si="381"/>
        <v>2.1287312906141809</v>
      </c>
    </row>
    <row r="3033" spans="1:49" x14ac:dyDescent="0.2">
      <c r="A3033">
        <v>3031</v>
      </c>
      <c r="B3033" t="s">
        <v>14391</v>
      </c>
      <c r="C3033" t="s">
        <v>14390</v>
      </c>
      <c r="F3033" t="s">
        <v>14389</v>
      </c>
      <c r="G3033" t="s">
        <v>8</v>
      </c>
      <c r="H3033" t="s">
        <v>7</v>
      </c>
      <c r="I3033" t="s">
        <v>14388</v>
      </c>
      <c r="J3033">
        <v>60008447</v>
      </c>
      <c r="K3033" t="s">
        <v>1404</v>
      </c>
      <c r="L3033" t="s">
        <v>1403</v>
      </c>
      <c r="M3033" t="s">
        <v>193</v>
      </c>
      <c r="N3033">
        <v>2</v>
      </c>
      <c r="O3033" t="s">
        <v>14387</v>
      </c>
      <c r="P3033" t="s">
        <v>14386</v>
      </c>
      <c r="Q3033" t="s">
        <v>14385</v>
      </c>
      <c r="R3033" s="7">
        <v>42948</v>
      </c>
      <c r="S3033" s="8">
        <f t="shared" si="376"/>
        <v>2017</v>
      </c>
      <c r="T3033" s="8">
        <v>2017</v>
      </c>
      <c r="U3033" s="8">
        <f t="shared" si="377"/>
        <v>5</v>
      </c>
      <c r="V3033" s="7">
        <v>42948</v>
      </c>
      <c r="W3033" t="s">
        <v>2846</v>
      </c>
      <c r="X3033" s="2">
        <v>1.3720000000000001</v>
      </c>
      <c r="Y3033" s="6">
        <f t="shared" si="382"/>
        <v>3.662475641333654E-2</v>
      </c>
      <c r="AA3033" t="s">
        <v>2845</v>
      </c>
      <c r="AB3033">
        <v>17259</v>
      </c>
      <c r="AD3033" t="s">
        <v>2</v>
      </c>
      <c r="AE3033">
        <v>14</v>
      </c>
      <c r="AF3033">
        <v>8</v>
      </c>
      <c r="AG3033">
        <v>7936667</v>
      </c>
      <c r="AH3033" t="s">
        <v>14384</v>
      </c>
      <c r="AI3033" t="s">
        <v>14383</v>
      </c>
      <c r="AJ3033" t="s">
        <v>14382</v>
      </c>
      <c r="AK3033" t="s">
        <v>14381</v>
      </c>
      <c r="AL3033">
        <v>14</v>
      </c>
      <c r="AM3033" s="5">
        <f t="shared" si="378"/>
        <v>2.8</v>
      </c>
      <c r="AN3033" s="4">
        <f t="shared" si="383"/>
        <v>4.2408178720181747E-3</v>
      </c>
      <c r="AO3033" s="3"/>
      <c r="AP3033">
        <v>0</v>
      </c>
      <c r="AQ3033" t="s">
        <v>2592</v>
      </c>
      <c r="AR3033" t="s">
        <v>1</v>
      </c>
      <c r="AS3033" t="s">
        <v>2591</v>
      </c>
      <c r="AT3033" s="2">
        <v>3.9660000000000002</v>
      </c>
      <c r="AU3033" s="1">
        <f t="shared" si="379"/>
        <v>2.6909574850941027</v>
      </c>
      <c r="AV3033" s="1">
        <f t="shared" si="380"/>
        <v>2.0432787142677356</v>
      </c>
      <c r="AW3033" s="1">
        <f t="shared" si="381"/>
        <v>1.3955999434413684</v>
      </c>
    </row>
    <row r="3034" spans="1:49" x14ac:dyDescent="0.2">
      <c r="A3034">
        <v>3032</v>
      </c>
      <c r="B3034" t="s">
        <v>14380</v>
      </c>
      <c r="C3034" t="s">
        <v>14379</v>
      </c>
      <c r="F3034" t="s">
        <v>14378</v>
      </c>
      <c r="G3034" t="s">
        <v>8</v>
      </c>
      <c r="H3034" t="s">
        <v>7</v>
      </c>
      <c r="I3034" t="s">
        <v>518</v>
      </c>
      <c r="J3034">
        <v>60024350</v>
      </c>
      <c r="K3034" t="s">
        <v>841</v>
      </c>
      <c r="L3034" t="s">
        <v>394</v>
      </c>
      <c r="M3034" t="s">
        <v>4</v>
      </c>
      <c r="N3034">
        <v>5</v>
      </c>
      <c r="O3034" t="s">
        <v>14377</v>
      </c>
      <c r="P3034" t="s">
        <v>14376</v>
      </c>
      <c r="Q3034" t="s">
        <v>1319</v>
      </c>
      <c r="R3034" s="7">
        <v>42948</v>
      </c>
      <c r="S3034" s="8">
        <f t="shared" si="376"/>
        <v>2017</v>
      </c>
      <c r="T3034" s="8">
        <v>2017</v>
      </c>
      <c r="U3034" s="8">
        <f t="shared" si="377"/>
        <v>5</v>
      </c>
      <c r="V3034" s="7">
        <v>42948</v>
      </c>
      <c r="W3034" t="s">
        <v>2846</v>
      </c>
      <c r="X3034" s="2">
        <v>1.3720000000000001</v>
      </c>
      <c r="Y3034" s="6">
        <f t="shared" si="382"/>
        <v>3.662475641333654E-2</v>
      </c>
      <c r="AA3034" t="s">
        <v>2845</v>
      </c>
      <c r="AB3034">
        <v>17259</v>
      </c>
      <c r="AD3034" t="s">
        <v>2</v>
      </c>
      <c r="AE3034">
        <v>14</v>
      </c>
      <c r="AF3034">
        <v>8</v>
      </c>
      <c r="AG3034">
        <v>7936517</v>
      </c>
      <c r="AH3034" t="s">
        <v>14375</v>
      </c>
      <c r="AI3034" t="s">
        <v>14374</v>
      </c>
      <c r="AJ3034" t="s">
        <v>14373</v>
      </c>
      <c r="AK3034" t="s">
        <v>14372</v>
      </c>
      <c r="AL3034">
        <v>3</v>
      </c>
      <c r="AM3034" s="5">
        <f t="shared" si="378"/>
        <v>0.6</v>
      </c>
      <c r="AN3034" s="4">
        <f t="shared" si="383"/>
        <v>9.0874668686103744E-4</v>
      </c>
      <c r="AO3034" s="3"/>
      <c r="AP3034">
        <v>0</v>
      </c>
      <c r="AQ3034" t="s">
        <v>18</v>
      </c>
      <c r="AR3034">
        <v>61571451</v>
      </c>
      <c r="AS3034" t="s">
        <v>17</v>
      </c>
      <c r="AT3034" s="2">
        <v>3.9660000000000002</v>
      </c>
      <c r="AU3034" s="1">
        <f t="shared" si="379"/>
        <v>2.5909953495393889</v>
      </c>
      <c r="AV3034" s="1">
        <f t="shared" si="380"/>
        <v>1.8766751550098788</v>
      </c>
      <c r="AW3034" s="1">
        <f t="shared" si="381"/>
        <v>1.1623549604803689</v>
      </c>
    </row>
    <row r="3035" spans="1:49" x14ac:dyDescent="0.2">
      <c r="A3035">
        <v>3033</v>
      </c>
      <c r="B3035" t="s">
        <v>14371</v>
      </c>
      <c r="C3035" t="s">
        <v>14370</v>
      </c>
      <c r="F3035" t="s">
        <v>14369</v>
      </c>
      <c r="G3035" t="s">
        <v>8</v>
      </c>
      <c r="H3035" t="s">
        <v>7</v>
      </c>
      <c r="I3035" t="s">
        <v>14368</v>
      </c>
      <c r="J3035" t="s">
        <v>4326</v>
      </c>
      <c r="K3035" t="s">
        <v>4325</v>
      </c>
      <c r="L3035" t="s">
        <v>21</v>
      </c>
      <c r="M3035" t="s">
        <v>20</v>
      </c>
      <c r="N3035">
        <v>6</v>
      </c>
      <c r="O3035" t="s">
        <v>14367</v>
      </c>
      <c r="P3035" t="s">
        <v>14366</v>
      </c>
      <c r="Q3035" t="s">
        <v>14365</v>
      </c>
      <c r="R3035" s="7">
        <v>42948</v>
      </c>
      <c r="S3035" s="8">
        <f t="shared" si="376"/>
        <v>2017</v>
      </c>
      <c r="T3035" s="8">
        <v>2017</v>
      </c>
      <c r="U3035" s="8">
        <f t="shared" si="377"/>
        <v>5</v>
      </c>
      <c r="V3035" s="7">
        <v>42948</v>
      </c>
      <c r="W3035" t="s">
        <v>3009</v>
      </c>
      <c r="X3035" s="2">
        <v>0.20599999999999999</v>
      </c>
      <c r="Y3035" s="6">
        <f t="shared" si="382"/>
        <v>5.4990523477750197E-3</v>
      </c>
      <c r="AA3035">
        <v>10019014</v>
      </c>
      <c r="AB3035">
        <v>29725</v>
      </c>
      <c r="AD3035" t="s">
        <v>2</v>
      </c>
      <c r="AE3035">
        <v>36</v>
      </c>
      <c r="AF3035">
        <v>4</v>
      </c>
      <c r="AH3035" t="s">
        <v>14364</v>
      </c>
      <c r="AI3035" t="s">
        <v>14363</v>
      </c>
      <c r="AJ3035" t="s">
        <v>14362</v>
      </c>
      <c r="AK3035" t="s">
        <v>14361</v>
      </c>
      <c r="AL3035">
        <v>0</v>
      </c>
      <c r="AM3035" s="5">
        <f t="shared" si="378"/>
        <v>0</v>
      </c>
      <c r="AN3035" s="4">
        <f t="shared" si="383"/>
        <v>0</v>
      </c>
      <c r="AO3035" s="3"/>
      <c r="AP3035">
        <v>0</v>
      </c>
      <c r="AR3035" t="s">
        <v>1</v>
      </c>
      <c r="AT3035" s="2" t="s">
        <v>0</v>
      </c>
      <c r="AU3035" s="1">
        <f t="shared" si="379"/>
        <v>0.38493366434425136</v>
      </c>
      <c r="AV3035" s="1">
        <f t="shared" si="380"/>
        <v>0.27495261738875099</v>
      </c>
      <c r="AW3035" s="1">
        <f t="shared" si="381"/>
        <v>0.16497157043325059</v>
      </c>
    </row>
    <row r="3036" spans="1:49" x14ac:dyDescent="0.2">
      <c r="A3036">
        <v>3034</v>
      </c>
      <c r="B3036" t="s">
        <v>14360</v>
      </c>
      <c r="C3036" t="s">
        <v>14359</v>
      </c>
      <c r="F3036" t="s">
        <v>14358</v>
      </c>
      <c r="G3036" t="s">
        <v>8</v>
      </c>
      <c r="H3036" t="s">
        <v>7</v>
      </c>
      <c r="I3036" t="s">
        <v>491</v>
      </c>
      <c r="J3036">
        <v>60033100</v>
      </c>
      <c r="K3036" t="s">
        <v>3257</v>
      </c>
      <c r="L3036" t="s">
        <v>182</v>
      </c>
      <c r="M3036" t="s">
        <v>4</v>
      </c>
      <c r="N3036">
        <v>6</v>
      </c>
      <c r="O3036" t="s">
        <v>14357</v>
      </c>
      <c r="P3036" t="s">
        <v>14356</v>
      </c>
      <c r="Q3036" t="s">
        <v>14355</v>
      </c>
      <c r="R3036" s="7">
        <v>42948</v>
      </c>
      <c r="S3036" s="8">
        <f t="shared" si="376"/>
        <v>2017</v>
      </c>
      <c r="T3036" s="8">
        <v>2017</v>
      </c>
      <c r="U3036" s="8">
        <f t="shared" si="377"/>
        <v>5</v>
      </c>
      <c r="V3036" s="7">
        <v>42948</v>
      </c>
      <c r="W3036" t="s">
        <v>2963</v>
      </c>
      <c r="X3036" s="2">
        <v>0.33400000000000002</v>
      </c>
      <c r="Y3036" s="6">
        <f t="shared" si="382"/>
        <v>8.9159392434798868E-3</v>
      </c>
      <c r="AA3036">
        <v>16741056</v>
      </c>
      <c r="AB3036">
        <v>11500153404</v>
      </c>
      <c r="AC3036">
        <v>20583834</v>
      </c>
      <c r="AD3036" t="s">
        <v>2</v>
      </c>
      <c r="AE3036">
        <v>26</v>
      </c>
      <c r="AF3036">
        <v>9</v>
      </c>
      <c r="AG3036">
        <v>98401</v>
      </c>
      <c r="AI3036" t="s">
        <v>14354</v>
      </c>
      <c r="AJ3036" t="s">
        <v>14353</v>
      </c>
      <c r="AK3036" t="s">
        <v>14352</v>
      </c>
      <c r="AL3036">
        <v>2</v>
      </c>
      <c r="AM3036" s="5">
        <f t="shared" si="378"/>
        <v>0.4</v>
      </c>
      <c r="AN3036" s="4">
        <f t="shared" si="383"/>
        <v>6.0583112457402507E-4</v>
      </c>
      <c r="AO3036" s="3"/>
      <c r="AP3036">
        <v>0</v>
      </c>
      <c r="AQ3036" t="s">
        <v>14351</v>
      </c>
      <c r="AR3036" t="s">
        <v>14350</v>
      </c>
      <c r="AS3036" t="s">
        <v>2244</v>
      </c>
      <c r="AT3036" s="2">
        <v>1.494</v>
      </c>
      <c r="AU3036" s="1">
        <f t="shared" si="379"/>
        <v>0.64229068078081275</v>
      </c>
      <c r="AV3036" s="1">
        <f t="shared" si="380"/>
        <v>0.47608851840269562</v>
      </c>
      <c r="AW3036" s="1">
        <f t="shared" si="381"/>
        <v>0.30988635602457831</v>
      </c>
    </row>
    <row r="3037" spans="1:49" x14ac:dyDescent="0.2">
      <c r="A3037">
        <v>3035</v>
      </c>
      <c r="B3037" t="s">
        <v>14349</v>
      </c>
      <c r="C3037" t="s">
        <v>14348</v>
      </c>
      <c r="F3037" t="s">
        <v>14347</v>
      </c>
      <c r="G3037" t="s">
        <v>8</v>
      </c>
      <c r="H3037" t="s">
        <v>7</v>
      </c>
      <c r="I3037" t="s">
        <v>2132</v>
      </c>
      <c r="J3037" t="s">
        <v>14346</v>
      </c>
      <c r="K3037" t="s">
        <v>14345</v>
      </c>
      <c r="L3037" t="s">
        <v>14344</v>
      </c>
      <c r="M3037" t="s">
        <v>2832</v>
      </c>
      <c r="N3037">
        <v>12</v>
      </c>
      <c r="O3037" t="s">
        <v>14343</v>
      </c>
      <c r="P3037" t="s">
        <v>14342</v>
      </c>
      <c r="Q3037" t="s">
        <v>14341</v>
      </c>
      <c r="R3037" s="7">
        <v>42948</v>
      </c>
      <c r="S3037" s="8">
        <f t="shared" si="376"/>
        <v>2017</v>
      </c>
      <c r="T3037" s="8">
        <v>2017</v>
      </c>
      <c r="U3037" s="8">
        <f t="shared" si="377"/>
        <v>5</v>
      </c>
      <c r="V3037" s="7">
        <v>42948</v>
      </c>
      <c r="W3037" t="s">
        <v>3811</v>
      </c>
      <c r="X3037" s="2">
        <v>2.9860000000000002</v>
      </c>
      <c r="Y3037" s="6">
        <f t="shared" si="382"/>
        <v>7.9709564613865094E-2</v>
      </c>
      <c r="AA3037">
        <v>7338716</v>
      </c>
      <c r="AB3037">
        <v>18902</v>
      </c>
      <c r="AD3037" t="s">
        <v>2</v>
      </c>
      <c r="AE3037">
        <v>35</v>
      </c>
      <c r="AF3037">
        <v>8</v>
      </c>
      <c r="AG3037">
        <v>7938334</v>
      </c>
      <c r="AH3037" t="s">
        <v>14340</v>
      </c>
      <c r="AI3037" t="s">
        <v>14339</v>
      </c>
      <c r="AJ3037" t="s">
        <v>14338</v>
      </c>
      <c r="AK3037" t="s">
        <v>14337</v>
      </c>
      <c r="AL3037">
        <v>18</v>
      </c>
      <c r="AM3037" s="5">
        <f t="shared" si="378"/>
        <v>3.6</v>
      </c>
      <c r="AN3037" s="4">
        <f t="shared" si="383"/>
        <v>5.4524801211662246E-3</v>
      </c>
      <c r="AO3037" s="3"/>
      <c r="AP3037">
        <v>0</v>
      </c>
      <c r="AR3037" t="s">
        <v>1</v>
      </c>
      <c r="AT3037" s="2" t="s">
        <v>0</v>
      </c>
      <c r="AU3037" s="1">
        <f t="shared" si="379"/>
        <v>5.7432439266055431</v>
      </c>
      <c r="AV3037" s="1">
        <f t="shared" si="380"/>
        <v>4.258102236751566</v>
      </c>
      <c r="AW3037" s="1">
        <f t="shared" si="381"/>
        <v>2.7729605468975884</v>
      </c>
    </row>
    <row r="3038" spans="1:49" x14ac:dyDescent="0.2">
      <c r="A3038">
        <v>3036</v>
      </c>
      <c r="B3038" t="s">
        <v>14336</v>
      </c>
      <c r="C3038" t="s">
        <v>14335</v>
      </c>
      <c r="F3038" t="s">
        <v>14334</v>
      </c>
      <c r="G3038" t="s">
        <v>8</v>
      </c>
      <c r="H3038" t="s">
        <v>7</v>
      </c>
      <c r="I3038" t="s">
        <v>14333</v>
      </c>
      <c r="J3038" t="s">
        <v>14332</v>
      </c>
      <c r="K3038" t="s">
        <v>14331</v>
      </c>
      <c r="L3038" t="s">
        <v>14330</v>
      </c>
      <c r="M3038" t="s">
        <v>14329</v>
      </c>
      <c r="N3038">
        <v>2</v>
      </c>
      <c r="O3038" t="s">
        <v>14328</v>
      </c>
      <c r="P3038" t="s">
        <v>14327</v>
      </c>
      <c r="Q3038" t="s">
        <v>14326</v>
      </c>
      <c r="R3038" s="7">
        <v>42948</v>
      </c>
      <c r="S3038" s="8">
        <f t="shared" si="376"/>
        <v>2017</v>
      </c>
      <c r="T3038" s="8">
        <v>2017</v>
      </c>
      <c r="U3038" s="8">
        <f t="shared" si="377"/>
        <v>5</v>
      </c>
      <c r="V3038" s="7">
        <v>42948</v>
      </c>
      <c r="W3038" t="s">
        <v>396</v>
      </c>
      <c r="X3038" s="2">
        <v>1.218</v>
      </c>
      <c r="Y3038" s="6">
        <f t="shared" si="382"/>
        <v>3.2513814366941618E-2</v>
      </c>
      <c r="AA3038">
        <v>189448</v>
      </c>
      <c r="AB3038">
        <v>15107</v>
      </c>
      <c r="AD3038" t="s">
        <v>2</v>
      </c>
      <c r="AE3038">
        <v>63</v>
      </c>
      <c r="AF3038">
        <v>8</v>
      </c>
      <c r="AG3038">
        <v>7940064</v>
      </c>
      <c r="AH3038" t="s">
        <v>14325</v>
      </c>
      <c r="AI3038" t="s">
        <v>14324</v>
      </c>
      <c r="AJ3038" t="s">
        <v>14323</v>
      </c>
      <c r="AK3038" t="s">
        <v>14322</v>
      </c>
      <c r="AL3038">
        <v>3</v>
      </c>
      <c r="AM3038" s="5">
        <f t="shared" si="378"/>
        <v>0.6</v>
      </c>
      <c r="AN3038" s="4">
        <f t="shared" si="383"/>
        <v>9.0874668686103744E-4</v>
      </c>
      <c r="AO3038" s="3"/>
      <c r="AP3038">
        <v>0</v>
      </c>
      <c r="AQ3038" t="s">
        <v>1341</v>
      </c>
      <c r="AR3038">
        <v>222668</v>
      </c>
      <c r="AS3038" t="s">
        <v>1340</v>
      </c>
      <c r="AT3038" s="2" t="s">
        <v>0</v>
      </c>
      <c r="AU3038" s="1">
        <f t="shared" si="379"/>
        <v>2.3032294062917442</v>
      </c>
      <c r="AV3038" s="1">
        <f t="shared" si="380"/>
        <v>1.6711280526901326</v>
      </c>
      <c r="AW3038" s="1">
        <f t="shared" si="381"/>
        <v>1.0390266990885211</v>
      </c>
    </row>
    <row r="3039" spans="1:49" x14ac:dyDescent="0.2">
      <c r="A3039">
        <v>3037</v>
      </c>
      <c r="B3039" t="s">
        <v>14321</v>
      </c>
      <c r="C3039" t="s">
        <v>14320</v>
      </c>
      <c r="F3039" t="s">
        <v>14319</v>
      </c>
      <c r="G3039" t="s">
        <v>8</v>
      </c>
      <c r="H3039" t="s">
        <v>7</v>
      </c>
      <c r="I3039" t="s">
        <v>14318</v>
      </c>
      <c r="J3039" t="s">
        <v>14317</v>
      </c>
      <c r="K3039" t="s">
        <v>14316</v>
      </c>
      <c r="L3039" t="s">
        <v>4057</v>
      </c>
      <c r="M3039" t="s">
        <v>20</v>
      </c>
      <c r="N3039">
        <v>15</v>
      </c>
      <c r="O3039" t="s">
        <v>14315</v>
      </c>
      <c r="P3039" t="s">
        <v>14314</v>
      </c>
      <c r="Q3039" t="s">
        <v>14313</v>
      </c>
      <c r="R3039" s="7">
        <v>42948</v>
      </c>
      <c r="S3039" s="8">
        <f t="shared" si="376"/>
        <v>2017</v>
      </c>
      <c r="T3039" s="8">
        <v>2017</v>
      </c>
      <c r="U3039" s="8">
        <f t="shared" si="377"/>
        <v>5</v>
      </c>
      <c r="V3039" s="7">
        <v>42948</v>
      </c>
      <c r="W3039" t="s">
        <v>3811</v>
      </c>
      <c r="X3039" s="2">
        <v>2.9860000000000002</v>
      </c>
      <c r="Y3039" s="6">
        <f t="shared" si="382"/>
        <v>7.9709564613865094E-2</v>
      </c>
      <c r="AA3039">
        <v>7338716</v>
      </c>
      <c r="AB3039">
        <v>18902</v>
      </c>
      <c r="AD3039" t="s">
        <v>2</v>
      </c>
      <c r="AE3039">
        <v>35</v>
      </c>
      <c r="AF3039">
        <v>8</v>
      </c>
      <c r="AG3039">
        <v>7937785</v>
      </c>
      <c r="AH3039" t="s">
        <v>14312</v>
      </c>
      <c r="AI3039" t="s">
        <v>14311</v>
      </c>
      <c r="AJ3039" t="s">
        <v>14310</v>
      </c>
      <c r="AK3039" t="s">
        <v>14309</v>
      </c>
      <c r="AL3039">
        <v>28</v>
      </c>
      <c r="AM3039" s="5">
        <f t="shared" si="378"/>
        <v>5.6</v>
      </c>
      <c r="AN3039" s="4">
        <f t="shared" si="383"/>
        <v>8.4816357440363494E-3</v>
      </c>
      <c r="AO3039" s="3"/>
      <c r="AP3039">
        <v>0</v>
      </c>
      <c r="AR3039" t="s">
        <v>1</v>
      </c>
      <c r="AT3039" s="2" t="s">
        <v>0</v>
      </c>
      <c r="AU3039" s="1">
        <f t="shared" si="379"/>
        <v>5.8341185952916463</v>
      </c>
      <c r="AV3039" s="1">
        <f t="shared" si="380"/>
        <v>4.409560017895072</v>
      </c>
      <c r="AW3039" s="1">
        <f t="shared" si="381"/>
        <v>2.9850014404984968</v>
      </c>
    </row>
    <row r="3040" spans="1:49" x14ac:dyDescent="0.2">
      <c r="A3040">
        <v>3038</v>
      </c>
      <c r="B3040" t="s">
        <v>14308</v>
      </c>
      <c r="C3040" t="s">
        <v>14307</v>
      </c>
      <c r="F3040" t="s">
        <v>14306</v>
      </c>
      <c r="G3040" t="s">
        <v>8</v>
      </c>
      <c r="H3040" t="s">
        <v>7</v>
      </c>
      <c r="I3040" t="s">
        <v>14305</v>
      </c>
      <c r="J3040" t="s">
        <v>14304</v>
      </c>
      <c r="K3040" t="s">
        <v>14303</v>
      </c>
      <c r="L3040" t="s">
        <v>8029</v>
      </c>
      <c r="M3040" t="s">
        <v>68</v>
      </c>
      <c r="N3040">
        <v>3</v>
      </c>
      <c r="O3040" t="s">
        <v>14302</v>
      </c>
      <c r="P3040" t="s">
        <v>14301</v>
      </c>
      <c r="Q3040" t="s">
        <v>14300</v>
      </c>
      <c r="R3040" s="7">
        <v>42948</v>
      </c>
      <c r="S3040" s="8">
        <f t="shared" si="376"/>
        <v>2017</v>
      </c>
      <c r="T3040" s="8">
        <v>2017</v>
      </c>
      <c r="U3040" s="8">
        <f t="shared" si="377"/>
        <v>5</v>
      </c>
      <c r="V3040" s="7">
        <v>42948</v>
      </c>
      <c r="W3040" t="s">
        <v>811</v>
      </c>
      <c r="X3040" s="2">
        <v>1.3280000000000001</v>
      </c>
      <c r="Y3040" s="6">
        <f t="shared" si="382"/>
        <v>3.5450201542937994E-2</v>
      </c>
      <c r="AA3040">
        <v>15361225</v>
      </c>
      <c r="AB3040">
        <v>18894</v>
      </c>
      <c r="AD3040" t="s">
        <v>2</v>
      </c>
      <c r="AE3040">
        <v>16</v>
      </c>
      <c r="AG3040">
        <v>7999173</v>
      </c>
      <c r="AH3040" t="s">
        <v>14299</v>
      </c>
      <c r="AI3040" t="s">
        <v>14298</v>
      </c>
      <c r="AJ3040" t="s">
        <v>14297</v>
      </c>
      <c r="AK3040" t="s">
        <v>14296</v>
      </c>
      <c r="AL3040">
        <v>14</v>
      </c>
      <c r="AM3040" s="5">
        <f t="shared" si="378"/>
        <v>2.8</v>
      </c>
      <c r="AN3040" s="4">
        <f t="shared" si="383"/>
        <v>4.2408178720181747E-3</v>
      </c>
      <c r="AO3040" s="3"/>
      <c r="AP3040">
        <v>0</v>
      </c>
      <c r="AR3040" t="s">
        <v>1</v>
      </c>
      <c r="AT3040" s="2">
        <v>3.8340000000000001</v>
      </c>
      <c r="AU3040" s="1">
        <f t="shared" si="379"/>
        <v>2.6087386441662046</v>
      </c>
      <c r="AV3040" s="1">
        <f t="shared" si="380"/>
        <v>1.9845509707478084</v>
      </c>
      <c r="AW3040" s="1">
        <f t="shared" si="381"/>
        <v>1.360363297329412</v>
      </c>
    </row>
    <row r="3041" spans="1:49" x14ac:dyDescent="0.2">
      <c r="A3041">
        <v>3039</v>
      </c>
      <c r="B3041" t="s">
        <v>14295</v>
      </c>
      <c r="C3041" t="s">
        <v>14294</v>
      </c>
      <c r="F3041" t="s">
        <v>14293</v>
      </c>
      <c r="G3041" t="s">
        <v>8</v>
      </c>
      <c r="H3041" t="s">
        <v>7</v>
      </c>
      <c r="I3041" t="s">
        <v>14292</v>
      </c>
      <c r="J3041" t="s">
        <v>1691</v>
      </c>
      <c r="K3041" t="s">
        <v>1690</v>
      </c>
      <c r="L3041" t="s">
        <v>1689</v>
      </c>
      <c r="M3041" t="s">
        <v>1688</v>
      </c>
      <c r="N3041">
        <v>3</v>
      </c>
      <c r="O3041" t="s">
        <v>14291</v>
      </c>
      <c r="P3041" t="s">
        <v>14290</v>
      </c>
      <c r="Q3041" t="s">
        <v>14289</v>
      </c>
      <c r="R3041" s="7">
        <v>42948</v>
      </c>
      <c r="S3041" s="8">
        <f t="shared" si="376"/>
        <v>2017</v>
      </c>
      <c r="T3041" s="8">
        <v>2017</v>
      </c>
      <c r="U3041" s="8">
        <f t="shared" si="377"/>
        <v>5</v>
      </c>
      <c r="V3041" s="7">
        <v>42948</v>
      </c>
      <c r="W3041" t="s">
        <v>3811</v>
      </c>
      <c r="X3041" s="2">
        <v>2.9860000000000002</v>
      </c>
      <c r="Y3041" s="6">
        <f t="shared" si="382"/>
        <v>7.9709564613865094E-2</v>
      </c>
      <c r="AA3041">
        <v>7338716</v>
      </c>
      <c r="AB3041">
        <v>18902</v>
      </c>
      <c r="AD3041" t="s">
        <v>2</v>
      </c>
      <c r="AE3041">
        <v>35</v>
      </c>
      <c r="AF3041">
        <v>8</v>
      </c>
      <c r="AG3041">
        <v>7936466</v>
      </c>
      <c r="AH3041" t="s">
        <v>14288</v>
      </c>
      <c r="AI3041" t="s">
        <v>14287</v>
      </c>
      <c r="AJ3041" t="s">
        <v>14286</v>
      </c>
      <c r="AK3041" t="s">
        <v>14285</v>
      </c>
      <c r="AL3041">
        <v>152</v>
      </c>
      <c r="AM3041" s="5">
        <f t="shared" si="378"/>
        <v>30.4</v>
      </c>
      <c r="AN3041" s="4">
        <f t="shared" si="383"/>
        <v>4.60431654676259E-2</v>
      </c>
      <c r="AO3041" s="3"/>
      <c r="AP3041">
        <v>0</v>
      </c>
      <c r="AQ3041" t="s">
        <v>2060</v>
      </c>
      <c r="AR3041" t="s">
        <v>1</v>
      </c>
      <c r="AS3041" t="s">
        <v>14284</v>
      </c>
      <c r="AT3041" s="2" t="s">
        <v>0</v>
      </c>
      <c r="AU3041" s="1">
        <f t="shared" si="379"/>
        <v>6.9609644869993321</v>
      </c>
      <c r="AV3041" s="1">
        <f t="shared" si="380"/>
        <v>6.2876365040745492</v>
      </c>
      <c r="AW3041" s="1">
        <f t="shared" si="381"/>
        <v>5.6143085211497654</v>
      </c>
    </row>
    <row r="3042" spans="1:49" x14ac:dyDescent="0.2">
      <c r="A3042">
        <v>3040</v>
      </c>
      <c r="B3042" t="s">
        <v>14283</v>
      </c>
      <c r="C3042" t="s">
        <v>14282</v>
      </c>
      <c r="F3042" t="s">
        <v>14281</v>
      </c>
      <c r="G3042" t="s">
        <v>8</v>
      </c>
      <c r="H3042" t="s">
        <v>7</v>
      </c>
      <c r="I3042" t="s">
        <v>168</v>
      </c>
      <c r="J3042">
        <v>60016930</v>
      </c>
      <c r="K3042" t="s">
        <v>716</v>
      </c>
      <c r="L3042" t="s">
        <v>70</v>
      </c>
      <c r="M3042" t="s">
        <v>4</v>
      </c>
      <c r="N3042">
        <v>6</v>
      </c>
      <c r="O3042" t="s">
        <v>14280</v>
      </c>
      <c r="P3042" t="s">
        <v>14279</v>
      </c>
      <c r="Q3042" t="s">
        <v>10794</v>
      </c>
      <c r="R3042" s="7">
        <v>42948</v>
      </c>
      <c r="S3042" s="8">
        <f t="shared" si="376"/>
        <v>2017</v>
      </c>
      <c r="T3042" s="8">
        <v>2017</v>
      </c>
      <c r="U3042" s="8">
        <f t="shared" si="377"/>
        <v>5</v>
      </c>
      <c r="V3042" s="7">
        <v>42948</v>
      </c>
      <c r="W3042" t="s">
        <v>3811</v>
      </c>
      <c r="X3042" s="2">
        <v>2.9860000000000002</v>
      </c>
      <c r="Y3042" s="6">
        <f t="shared" si="382"/>
        <v>7.9709564613865094E-2</v>
      </c>
      <c r="AA3042">
        <v>7338716</v>
      </c>
      <c r="AB3042">
        <v>18902</v>
      </c>
      <c r="AD3042" t="s">
        <v>2</v>
      </c>
      <c r="AE3042">
        <v>35</v>
      </c>
      <c r="AF3042">
        <v>8</v>
      </c>
      <c r="AG3042">
        <v>7939954</v>
      </c>
      <c r="AH3042" t="s">
        <v>14278</v>
      </c>
      <c r="AI3042" t="s">
        <v>14277</v>
      </c>
      <c r="AJ3042" t="s">
        <v>14276</v>
      </c>
      <c r="AK3042" t="s">
        <v>14275</v>
      </c>
      <c r="AL3042">
        <v>63</v>
      </c>
      <c r="AM3042" s="5">
        <f t="shared" si="378"/>
        <v>12.6</v>
      </c>
      <c r="AN3042" s="4">
        <f t="shared" si="383"/>
        <v>1.9083680424081786E-2</v>
      </c>
      <c r="AO3042" s="3"/>
      <c r="AP3042">
        <v>0</v>
      </c>
      <c r="AQ3042" t="s">
        <v>18</v>
      </c>
      <c r="AR3042" t="s">
        <v>14274</v>
      </c>
      <c r="AS3042" t="s">
        <v>14273</v>
      </c>
      <c r="AT3042" s="2" t="s">
        <v>0</v>
      </c>
      <c r="AU3042" s="1">
        <f t="shared" si="379"/>
        <v>6.1521799356930096</v>
      </c>
      <c r="AV3042" s="1">
        <f t="shared" si="380"/>
        <v>4.9396622518973441</v>
      </c>
      <c r="AW3042" s="1">
        <f t="shared" si="381"/>
        <v>3.7271445681016777</v>
      </c>
    </row>
    <row r="3043" spans="1:49" x14ac:dyDescent="0.2">
      <c r="A3043">
        <v>3041</v>
      </c>
      <c r="B3043" t="s">
        <v>14272</v>
      </c>
      <c r="C3043" t="s">
        <v>14271</v>
      </c>
      <c r="F3043" t="s">
        <v>14270</v>
      </c>
      <c r="G3043" t="s">
        <v>8</v>
      </c>
      <c r="H3043" t="s">
        <v>7</v>
      </c>
      <c r="I3043" t="s">
        <v>2704</v>
      </c>
      <c r="J3043" t="s">
        <v>8249</v>
      </c>
      <c r="K3043" t="s">
        <v>8248</v>
      </c>
      <c r="L3043" t="s">
        <v>8247</v>
      </c>
      <c r="M3043" t="s">
        <v>953</v>
      </c>
      <c r="N3043">
        <v>6</v>
      </c>
      <c r="O3043" t="s">
        <v>14269</v>
      </c>
      <c r="P3043" t="s">
        <v>14268</v>
      </c>
      <c r="Q3043" t="s">
        <v>14267</v>
      </c>
      <c r="R3043" s="7">
        <v>42948</v>
      </c>
      <c r="S3043" s="8">
        <f t="shared" si="376"/>
        <v>2017</v>
      </c>
      <c r="T3043" s="8">
        <v>2017</v>
      </c>
      <c r="U3043" s="8">
        <f t="shared" si="377"/>
        <v>5</v>
      </c>
      <c r="V3043" s="7">
        <v>42948</v>
      </c>
      <c r="W3043" t="s">
        <v>366</v>
      </c>
      <c r="X3043" s="2">
        <v>0.94</v>
      </c>
      <c r="Y3043" s="6">
        <f t="shared" si="382"/>
        <v>2.5092763140332611E-2</v>
      </c>
      <c r="AA3043">
        <v>15311309</v>
      </c>
      <c r="AB3043">
        <v>17295</v>
      </c>
      <c r="AD3043" t="s">
        <v>2</v>
      </c>
      <c r="AE3043">
        <v>27</v>
      </c>
      <c r="AF3043">
        <v>8</v>
      </c>
      <c r="AG3043">
        <v>7982687</v>
      </c>
      <c r="AH3043" t="s">
        <v>4185</v>
      </c>
      <c r="AI3043" t="s">
        <v>14266</v>
      </c>
      <c r="AJ3043" t="s">
        <v>14265</v>
      </c>
      <c r="AK3043" t="s">
        <v>14264</v>
      </c>
      <c r="AL3043">
        <v>10</v>
      </c>
      <c r="AM3043" s="5">
        <f t="shared" si="378"/>
        <v>2</v>
      </c>
      <c r="AN3043" s="4">
        <f t="shared" si="383"/>
        <v>3.0291556228701248E-3</v>
      </c>
      <c r="AO3043" s="3"/>
      <c r="AP3043">
        <v>0</v>
      </c>
      <c r="AQ3043" t="s">
        <v>18</v>
      </c>
      <c r="AR3043">
        <v>61302149</v>
      </c>
      <c r="AS3043" t="s">
        <v>17</v>
      </c>
      <c r="AT3043" s="2" t="s">
        <v>0</v>
      </c>
      <c r="AU3043" s="1">
        <f t="shared" si="379"/>
        <v>1.8473680885093866</v>
      </c>
      <c r="AV3043" s="1">
        <f t="shared" si="380"/>
        <v>1.4060959381601368</v>
      </c>
      <c r="AW3043" s="1">
        <f t="shared" si="381"/>
        <v>0.96482378781088707</v>
      </c>
    </row>
    <row r="3044" spans="1:49" x14ac:dyDescent="0.2">
      <c r="A3044">
        <v>3042</v>
      </c>
      <c r="B3044" t="s">
        <v>14263</v>
      </c>
      <c r="C3044" t="s">
        <v>14262</v>
      </c>
      <c r="F3044" t="s">
        <v>14261</v>
      </c>
      <c r="G3044" t="s">
        <v>8</v>
      </c>
      <c r="H3044" t="s">
        <v>7</v>
      </c>
      <c r="I3044" t="s">
        <v>14260</v>
      </c>
      <c r="J3044" t="s">
        <v>3500</v>
      </c>
      <c r="K3044" t="s">
        <v>3503</v>
      </c>
      <c r="L3044" t="s">
        <v>2747</v>
      </c>
      <c r="M3044" t="s">
        <v>197</v>
      </c>
      <c r="N3044">
        <v>2</v>
      </c>
      <c r="O3044" t="s">
        <v>3502</v>
      </c>
      <c r="P3044" t="s">
        <v>3501</v>
      </c>
      <c r="Q3044" t="s">
        <v>3500</v>
      </c>
      <c r="R3044" s="7">
        <v>42948</v>
      </c>
      <c r="S3044" s="8">
        <f t="shared" si="376"/>
        <v>2017</v>
      </c>
      <c r="T3044" s="8">
        <v>2017</v>
      </c>
      <c r="U3044" s="8">
        <f t="shared" si="377"/>
        <v>5</v>
      </c>
      <c r="V3044" s="7">
        <v>42948</v>
      </c>
      <c r="W3044" t="s">
        <v>285</v>
      </c>
      <c r="X3044" s="2">
        <v>0.46</v>
      </c>
      <c r="Y3044" s="6">
        <f t="shared" si="382"/>
        <v>1.2279437281439364E-2</v>
      </c>
      <c r="AA3044">
        <v>933813</v>
      </c>
      <c r="AB3044">
        <v>28031</v>
      </c>
      <c r="AD3044" t="s">
        <v>2</v>
      </c>
      <c r="AE3044">
        <v>45</v>
      </c>
      <c r="AF3044">
        <v>8</v>
      </c>
      <c r="AG3044">
        <v>7979545</v>
      </c>
      <c r="AH3044" t="s">
        <v>14259</v>
      </c>
      <c r="AI3044" t="s">
        <v>14258</v>
      </c>
      <c r="AJ3044" t="s">
        <v>14257</v>
      </c>
      <c r="AK3044" t="s">
        <v>14256</v>
      </c>
      <c r="AL3044">
        <v>2</v>
      </c>
      <c r="AM3044" s="5">
        <f t="shared" si="378"/>
        <v>0.4</v>
      </c>
      <c r="AN3044" s="4">
        <f t="shared" si="383"/>
        <v>6.0583112457402507E-4</v>
      </c>
      <c r="AO3044" s="3"/>
      <c r="AP3044">
        <v>0</v>
      </c>
      <c r="AQ3044" t="s">
        <v>267</v>
      </c>
      <c r="AR3044" t="s">
        <v>14255</v>
      </c>
      <c r="AS3044" t="s">
        <v>266</v>
      </c>
      <c r="AT3044" s="2">
        <v>1.222</v>
      </c>
      <c r="AU3044" s="1">
        <f t="shared" si="379"/>
        <v>0.877735543437976</v>
      </c>
      <c r="AV3044" s="1">
        <f t="shared" si="380"/>
        <v>0.64426342030066952</v>
      </c>
      <c r="AW3044" s="1">
        <f t="shared" si="381"/>
        <v>0.41079129716336271</v>
      </c>
    </row>
    <row r="3045" spans="1:49" x14ac:dyDescent="0.2">
      <c r="A3045">
        <v>3043</v>
      </c>
      <c r="B3045" t="s">
        <v>14254</v>
      </c>
      <c r="C3045" t="s">
        <v>14253</v>
      </c>
      <c r="E3045">
        <v>28727561</v>
      </c>
      <c r="F3045" t="s">
        <v>14252</v>
      </c>
      <c r="G3045" t="s">
        <v>8</v>
      </c>
      <c r="H3045" t="s">
        <v>7</v>
      </c>
      <c r="I3045" t="s">
        <v>14251</v>
      </c>
      <c r="J3045" t="s">
        <v>14250</v>
      </c>
      <c r="K3045" t="s">
        <v>14249</v>
      </c>
      <c r="L3045" t="s">
        <v>14248</v>
      </c>
      <c r="M3045" t="s">
        <v>7010</v>
      </c>
      <c r="N3045">
        <v>7</v>
      </c>
      <c r="O3045" t="s">
        <v>14247</v>
      </c>
      <c r="P3045" t="s">
        <v>14246</v>
      </c>
      <c r="Q3045" t="s">
        <v>14245</v>
      </c>
      <c r="R3045" s="7">
        <v>42948</v>
      </c>
      <c r="S3045" s="8">
        <f t="shared" si="376"/>
        <v>2017</v>
      </c>
      <c r="T3045" s="8">
        <v>2017</v>
      </c>
      <c r="U3045" s="8">
        <f t="shared" si="377"/>
        <v>5</v>
      </c>
      <c r="V3045" s="7">
        <v>42948</v>
      </c>
      <c r="W3045" t="s">
        <v>2731</v>
      </c>
      <c r="X3045" s="2">
        <v>1.02</v>
      </c>
      <c r="Y3045" s="6">
        <f t="shared" si="382"/>
        <v>2.7228317450148157E-2</v>
      </c>
      <c r="AA3045">
        <v>19324545</v>
      </c>
      <c r="AB3045">
        <v>5700191219</v>
      </c>
      <c r="AD3045" t="s">
        <v>2</v>
      </c>
      <c r="AE3045">
        <v>11</v>
      </c>
      <c r="AF3045">
        <v>4</v>
      </c>
      <c r="AG3045">
        <v>7983454</v>
      </c>
      <c r="AH3045" t="s">
        <v>14244</v>
      </c>
      <c r="AI3045" t="s">
        <v>14243</v>
      </c>
      <c r="AJ3045" t="s">
        <v>14242</v>
      </c>
      <c r="AK3045" t="s">
        <v>14241</v>
      </c>
      <c r="AL3045">
        <v>33</v>
      </c>
      <c r="AM3045" s="5">
        <f t="shared" si="378"/>
        <v>6.6</v>
      </c>
      <c r="AN3045" s="4">
        <f t="shared" si="383"/>
        <v>9.9962135554714122E-3</v>
      </c>
      <c r="AO3045" s="3"/>
      <c r="AP3045">
        <v>0</v>
      </c>
      <c r="AQ3045" t="s">
        <v>1645</v>
      </c>
      <c r="AR3045" t="s">
        <v>1</v>
      </c>
      <c r="AS3045" t="s">
        <v>1644</v>
      </c>
      <c r="AT3045" s="2">
        <v>3.8330000000000002</v>
      </c>
      <c r="AU3045" s="1">
        <f t="shared" si="379"/>
        <v>2.2058686281745135</v>
      </c>
      <c r="AV3045" s="1">
        <f t="shared" si="380"/>
        <v>1.8612265502809784</v>
      </c>
      <c r="AW3045" s="1">
        <f t="shared" si="381"/>
        <v>1.5165844723874433</v>
      </c>
    </row>
    <row r="3046" spans="1:49" x14ac:dyDescent="0.2">
      <c r="A3046">
        <v>3044</v>
      </c>
      <c r="B3046" t="s">
        <v>14240</v>
      </c>
      <c r="C3046" t="s">
        <v>14239</v>
      </c>
      <c r="F3046" t="s">
        <v>14238</v>
      </c>
      <c r="G3046" t="s">
        <v>8</v>
      </c>
      <c r="H3046" t="s">
        <v>7</v>
      </c>
      <c r="I3046" t="s">
        <v>14237</v>
      </c>
      <c r="J3046">
        <v>60000990</v>
      </c>
      <c r="K3046" t="s">
        <v>1006</v>
      </c>
      <c r="L3046" t="s">
        <v>1005</v>
      </c>
      <c r="M3046" t="s">
        <v>178</v>
      </c>
      <c r="N3046">
        <v>4</v>
      </c>
      <c r="O3046" t="s">
        <v>14236</v>
      </c>
      <c r="P3046" t="s">
        <v>14235</v>
      </c>
      <c r="Q3046" t="s">
        <v>3553</v>
      </c>
      <c r="R3046" s="7">
        <v>42948</v>
      </c>
      <c r="S3046" s="8">
        <f t="shared" si="376"/>
        <v>2017</v>
      </c>
      <c r="T3046" s="8">
        <v>2017</v>
      </c>
      <c r="U3046" s="8">
        <f t="shared" si="377"/>
        <v>5</v>
      </c>
      <c r="V3046" s="7">
        <v>42948</v>
      </c>
      <c r="W3046" t="s">
        <v>366</v>
      </c>
      <c r="X3046" s="2">
        <v>0.94</v>
      </c>
      <c r="Y3046" s="6">
        <f t="shared" si="382"/>
        <v>2.5092763140332611E-2</v>
      </c>
      <c r="AA3046">
        <v>15311309</v>
      </c>
      <c r="AB3046">
        <v>17295</v>
      </c>
      <c r="AD3046" t="s">
        <v>2</v>
      </c>
      <c r="AE3046">
        <v>27</v>
      </c>
      <c r="AF3046">
        <v>8</v>
      </c>
      <c r="AG3046">
        <v>7982637</v>
      </c>
      <c r="AH3046" t="s">
        <v>14234</v>
      </c>
      <c r="AI3046" t="s">
        <v>14233</v>
      </c>
      <c r="AJ3046" t="s">
        <v>14232</v>
      </c>
      <c r="AK3046" t="s">
        <v>14231</v>
      </c>
      <c r="AL3046">
        <v>18</v>
      </c>
      <c r="AM3046" s="5">
        <f t="shared" si="378"/>
        <v>3.6</v>
      </c>
      <c r="AN3046" s="4">
        <f t="shared" si="383"/>
        <v>5.4524801211662246E-3</v>
      </c>
      <c r="AO3046" s="3"/>
      <c r="AP3046">
        <v>0</v>
      </c>
      <c r="AQ3046" t="s">
        <v>248</v>
      </c>
      <c r="AR3046" t="s">
        <v>14230</v>
      </c>
      <c r="AS3046" t="s">
        <v>623</v>
      </c>
      <c r="AT3046" s="2" t="s">
        <v>0</v>
      </c>
      <c r="AU3046" s="1">
        <f t="shared" si="379"/>
        <v>1.9200678234582693</v>
      </c>
      <c r="AV3046" s="1">
        <f t="shared" si="380"/>
        <v>1.5272621630749419</v>
      </c>
      <c r="AW3046" s="1">
        <f t="shared" si="381"/>
        <v>1.134456502691614</v>
      </c>
    </row>
    <row r="3047" spans="1:49" x14ac:dyDescent="0.2">
      <c r="A3047">
        <v>3045</v>
      </c>
      <c r="B3047" t="s">
        <v>14229</v>
      </c>
      <c r="C3047" t="s">
        <v>14228</v>
      </c>
      <c r="F3047" t="s">
        <v>14227</v>
      </c>
      <c r="G3047" t="s">
        <v>8</v>
      </c>
      <c r="H3047" t="s">
        <v>7</v>
      </c>
      <c r="I3047" t="s">
        <v>14226</v>
      </c>
      <c r="J3047" t="s">
        <v>14225</v>
      </c>
      <c r="K3047" t="s">
        <v>14224</v>
      </c>
      <c r="L3047" t="s">
        <v>14223</v>
      </c>
      <c r="M3047" t="s">
        <v>940</v>
      </c>
      <c r="N3047">
        <v>4</v>
      </c>
      <c r="O3047" t="s">
        <v>14222</v>
      </c>
      <c r="P3047" t="s">
        <v>14221</v>
      </c>
      <c r="Q3047" t="s">
        <v>14220</v>
      </c>
      <c r="R3047" s="7">
        <v>42948</v>
      </c>
      <c r="S3047" s="8">
        <f t="shared" si="376"/>
        <v>2017</v>
      </c>
      <c r="T3047" s="8">
        <v>2017</v>
      </c>
      <c r="U3047" s="8">
        <f t="shared" si="377"/>
        <v>5</v>
      </c>
      <c r="V3047" s="7">
        <v>42948</v>
      </c>
      <c r="W3047" t="s">
        <v>941</v>
      </c>
      <c r="X3047" s="2">
        <v>0.58699999999999997</v>
      </c>
      <c r="Y3047" s="6">
        <f t="shared" si="382"/>
        <v>1.5669629748271536E-2</v>
      </c>
      <c r="AB3047">
        <v>21100374601</v>
      </c>
      <c r="AC3047">
        <v>21693536</v>
      </c>
      <c r="AD3047" t="s">
        <v>2</v>
      </c>
      <c r="AE3047">
        <v>5</v>
      </c>
      <c r="AG3047">
        <v>7998611</v>
      </c>
      <c r="AH3047" t="s">
        <v>14219</v>
      </c>
      <c r="AI3047" t="s">
        <v>14218</v>
      </c>
      <c r="AJ3047" t="s">
        <v>14217</v>
      </c>
      <c r="AK3047" t="s">
        <v>14216</v>
      </c>
      <c r="AL3047">
        <v>3</v>
      </c>
      <c r="AM3047" s="5">
        <f t="shared" si="378"/>
        <v>0.6</v>
      </c>
      <c r="AN3047" s="4">
        <f t="shared" si="383"/>
        <v>9.0874668686103744E-4</v>
      </c>
      <c r="AO3047" s="3"/>
      <c r="AP3047">
        <v>1</v>
      </c>
      <c r="AQ3047" t="s">
        <v>18</v>
      </c>
      <c r="AR3047">
        <v>61231011</v>
      </c>
      <c r="AS3047" t="s">
        <v>17</v>
      </c>
      <c r="AT3047" s="2">
        <v>3.367</v>
      </c>
      <c r="AU3047" s="1">
        <f t="shared" si="379"/>
        <v>1.1241364829848384</v>
      </c>
      <c r="AV3047" s="1">
        <f t="shared" si="380"/>
        <v>0.82891882175662879</v>
      </c>
      <c r="AW3047" s="1">
        <f t="shared" si="381"/>
        <v>0.53370116052841865</v>
      </c>
    </row>
    <row r="3048" spans="1:49" x14ac:dyDescent="0.2">
      <c r="A3048">
        <v>3046</v>
      </c>
      <c r="B3048" t="s">
        <v>14215</v>
      </c>
      <c r="C3048" t="s">
        <v>14214</v>
      </c>
      <c r="F3048" t="s">
        <v>14213</v>
      </c>
      <c r="G3048" t="s">
        <v>8</v>
      </c>
      <c r="H3048" t="s">
        <v>7</v>
      </c>
      <c r="I3048" t="s">
        <v>592</v>
      </c>
      <c r="J3048">
        <v>60117753</v>
      </c>
      <c r="K3048" t="s">
        <v>826</v>
      </c>
      <c r="L3048" t="s">
        <v>825</v>
      </c>
      <c r="M3048" t="s">
        <v>4</v>
      </c>
      <c r="N3048">
        <v>6</v>
      </c>
      <c r="O3048" t="s">
        <v>14212</v>
      </c>
      <c r="P3048" t="s">
        <v>14211</v>
      </c>
      <c r="Q3048" t="s">
        <v>14210</v>
      </c>
      <c r="R3048" s="7">
        <v>42948</v>
      </c>
      <c r="S3048" s="8">
        <f t="shared" si="376"/>
        <v>2017</v>
      </c>
      <c r="T3048" s="8">
        <v>2017</v>
      </c>
      <c r="U3048" s="8">
        <f t="shared" si="377"/>
        <v>5</v>
      </c>
      <c r="V3048" s="7">
        <v>42948</v>
      </c>
      <c r="W3048" t="s">
        <v>366</v>
      </c>
      <c r="X3048" s="2">
        <v>0.94</v>
      </c>
      <c r="Y3048" s="6">
        <f t="shared" si="382"/>
        <v>2.5092763140332611E-2</v>
      </c>
      <c r="AA3048">
        <v>15311309</v>
      </c>
      <c r="AB3048">
        <v>17295</v>
      </c>
      <c r="AD3048" t="s">
        <v>2</v>
      </c>
      <c r="AE3048">
        <v>27</v>
      </c>
      <c r="AF3048">
        <v>8</v>
      </c>
      <c r="AG3048">
        <v>7987720</v>
      </c>
      <c r="AH3048" t="s">
        <v>14209</v>
      </c>
      <c r="AI3048" t="s">
        <v>14208</v>
      </c>
      <c r="AJ3048" t="s">
        <v>14207</v>
      </c>
      <c r="AK3048" t="s">
        <v>14206</v>
      </c>
      <c r="AL3048">
        <v>18</v>
      </c>
      <c r="AM3048" s="5">
        <f t="shared" si="378"/>
        <v>3.6</v>
      </c>
      <c r="AN3048" s="4">
        <f t="shared" si="383"/>
        <v>5.4524801211662246E-3</v>
      </c>
      <c r="AO3048" s="3"/>
      <c r="AP3048">
        <v>0</v>
      </c>
      <c r="AQ3048" t="s">
        <v>18</v>
      </c>
      <c r="AR3048">
        <v>61371030</v>
      </c>
      <c r="AS3048" t="s">
        <v>17</v>
      </c>
      <c r="AT3048" s="2" t="s">
        <v>0</v>
      </c>
      <c r="AU3048" s="1">
        <f t="shared" si="379"/>
        <v>1.9200678234582693</v>
      </c>
      <c r="AV3048" s="1">
        <f t="shared" si="380"/>
        <v>1.5272621630749419</v>
      </c>
      <c r="AW3048" s="1">
        <f t="shared" si="381"/>
        <v>1.134456502691614</v>
      </c>
    </row>
    <row r="3049" spans="1:49" x14ac:dyDescent="0.2">
      <c r="A3049">
        <v>3047</v>
      </c>
      <c r="B3049" t="s">
        <v>14205</v>
      </c>
      <c r="C3049" t="s">
        <v>14204</v>
      </c>
      <c r="F3049" t="s">
        <v>14203</v>
      </c>
      <c r="G3049" t="s">
        <v>8</v>
      </c>
      <c r="H3049" t="s">
        <v>7</v>
      </c>
      <c r="I3049" t="s">
        <v>14202</v>
      </c>
      <c r="J3049">
        <v>60071612</v>
      </c>
      <c r="K3049" t="s">
        <v>11991</v>
      </c>
      <c r="L3049" t="s">
        <v>11990</v>
      </c>
      <c r="M3049" t="s">
        <v>11989</v>
      </c>
      <c r="N3049">
        <v>5</v>
      </c>
      <c r="O3049" t="s">
        <v>14201</v>
      </c>
      <c r="P3049" t="s">
        <v>14200</v>
      </c>
      <c r="Q3049" t="s">
        <v>14199</v>
      </c>
      <c r="R3049" s="7">
        <v>42948</v>
      </c>
      <c r="S3049" s="8">
        <f t="shared" si="376"/>
        <v>2017</v>
      </c>
      <c r="T3049" s="8">
        <v>2017</v>
      </c>
      <c r="U3049" s="8">
        <f t="shared" si="377"/>
        <v>5</v>
      </c>
      <c r="V3049" s="7">
        <v>42948</v>
      </c>
      <c r="W3049" t="s">
        <v>366</v>
      </c>
      <c r="X3049" s="2">
        <v>0.94</v>
      </c>
      <c r="Y3049" s="6">
        <f t="shared" si="382"/>
        <v>2.5092763140332611E-2</v>
      </c>
      <c r="AA3049">
        <v>15311309</v>
      </c>
      <c r="AB3049">
        <v>17295</v>
      </c>
      <c r="AD3049" t="s">
        <v>2</v>
      </c>
      <c r="AE3049">
        <v>27</v>
      </c>
      <c r="AF3049">
        <v>8</v>
      </c>
      <c r="AG3049">
        <v>7987060</v>
      </c>
      <c r="AH3049" t="s">
        <v>14198</v>
      </c>
      <c r="AI3049" t="s">
        <v>14197</v>
      </c>
      <c r="AJ3049" t="s">
        <v>14196</v>
      </c>
      <c r="AK3049" t="s">
        <v>14195</v>
      </c>
      <c r="AL3049">
        <v>2</v>
      </c>
      <c r="AM3049" s="5">
        <f t="shared" si="378"/>
        <v>0.4</v>
      </c>
      <c r="AN3049" s="4">
        <f t="shared" si="383"/>
        <v>6.0583112457402507E-4</v>
      </c>
      <c r="AO3049" s="3"/>
      <c r="AP3049">
        <v>0</v>
      </c>
      <c r="AR3049" t="s">
        <v>1</v>
      </c>
      <c r="AT3049" s="2" t="s">
        <v>0</v>
      </c>
      <c r="AU3049" s="1">
        <f t="shared" si="379"/>
        <v>1.7746683535605035</v>
      </c>
      <c r="AV3049" s="1">
        <f t="shared" si="380"/>
        <v>1.2849297132453319</v>
      </c>
      <c r="AW3049" s="1">
        <f t="shared" si="381"/>
        <v>0.79519107293016011</v>
      </c>
    </row>
    <row r="3050" spans="1:49" x14ac:dyDescent="0.2">
      <c r="A3050">
        <v>3048</v>
      </c>
      <c r="B3050" t="s">
        <v>14194</v>
      </c>
      <c r="C3050" t="s">
        <v>14193</v>
      </c>
      <c r="F3050" t="s">
        <v>14192</v>
      </c>
      <c r="G3050" t="s">
        <v>8</v>
      </c>
      <c r="H3050" t="s">
        <v>7</v>
      </c>
      <c r="I3050" t="s">
        <v>4230</v>
      </c>
      <c r="J3050">
        <v>60018554</v>
      </c>
      <c r="K3050" t="s">
        <v>14191</v>
      </c>
      <c r="L3050" t="s">
        <v>1314</v>
      </c>
      <c r="M3050" t="s">
        <v>4</v>
      </c>
      <c r="N3050">
        <v>5</v>
      </c>
      <c r="O3050" t="s">
        <v>14190</v>
      </c>
      <c r="P3050" t="s">
        <v>14189</v>
      </c>
      <c r="Q3050" t="s">
        <v>14188</v>
      </c>
      <c r="R3050" s="7">
        <v>42948</v>
      </c>
      <c r="S3050" s="8">
        <f t="shared" si="376"/>
        <v>2017</v>
      </c>
      <c r="T3050" s="8">
        <v>2017</v>
      </c>
      <c r="U3050" s="8">
        <f t="shared" si="377"/>
        <v>5</v>
      </c>
      <c r="V3050" s="7">
        <v>42948</v>
      </c>
      <c r="W3050" t="s">
        <v>2995</v>
      </c>
      <c r="X3050" s="2">
        <v>0.50800000000000001</v>
      </c>
      <c r="Y3050" s="6">
        <f t="shared" si="382"/>
        <v>1.356076986732869E-2</v>
      </c>
      <c r="AA3050">
        <v>16735447</v>
      </c>
      <c r="AB3050">
        <v>19700177325</v>
      </c>
      <c r="AD3050" t="s">
        <v>2</v>
      </c>
      <c r="AE3050">
        <v>14</v>
      </c>
      <c r="AF3050">
        <v>8</v>
      </c>
      <c r="AG3050">
        <v>8014375</v>
      </c>
      <c r="AH3050" t="s">
        <v>14187</v>
      </c>
      <c r="AI3050" t="s">
        <v>14186</v>
      </c>
      <c r="AJ3050" t="s">
        <v>14185</v>
      </c>
      <c r="AK3050" t="s">
        <v>14184</v>
      </c>
      <c r="AL3050">
        <v>9</v>
      </c>
      <c r="AM3050" s="5">
        <f t="shared" si="378"/>
        <v>1.8</v>
      </c>
      <c r="AN3050" s="4">
        <f t="shared" si="383"/>
        <v>2.7262400605831123E-3</v>
      </c>
      <c r="AO3050" s="3"/>
      <c r="AP3050">
        <v>0</v>
      </c>
      <c r="AR3050" t="s">
        <v>1</v>
      </c>
      <c r="AT3050" s="2">
        <v>2.6880000000000002</v>
      </c>
      <c r="AU3050" s="1">
        <f t="shared" si="379"/>
        <v>1.0310410925305016</v>
      </c>
      <c r="AV3050" s="1">
        <f t="shared" si="380"/>
        <v>0.8143504963955901</v>
      </c>
      <c r="AW3050" s="1">
        <f t="shared" si="381"/>
        <v>0.5976599002606785</v>
      </c>
    </row>
    <row r="3051" spans="1:49" x14ac:dyDescent="0.2">
      <c r="A3051">
        <v>3049</v>
      </c>
      <c r="B3051" t="s">
        <v>14183</v>
      </c>
      <c r="C3051" t="s">
        <v>14182</v>
      </c>
      <c r="F3051" t="s">
        <v>14181</v>
      </c>
      <c r="G3051" t="s">
        <v>8</v>
      </c>
      <c r="H3051" t="s">
        <v>7</v>
      </c>
      <c r="I3051" t="s">
        <v>3575</v>
      </c>
      <c r="J3051" t="s">
        <v>14180</v>
      </c>
      <c r="K3051" t="s">
        <v>14179</v>
      </c>
      <c r="L3051" t="s">
        <v>14178</v>
      </c>
      <c r="M3051" t="s">
        <v>992</v>
      </c>
      <c r="N3051">
        <v>4</v>
      </c>
      <c r="O3051" t="s">
        <v>14177</v>
      </c>
      <c r="P3051" t="s">
        <v>14176</v>
      </c>
      <c r="Q3051" t="s">
        <v>14175</v>
      </c>
      <c r="R3051" s="7">
        <v>42948</v>
      </c>
      <c r="S3051" s="8">
        <f t="shared" si="376"/>
        <v>2017</v>
      </c>
      <c r="T3051" s="8">
        <v>2017</v>
      </c>
      <c r="U3051" s="8">
        <f t="shared" si="377"/>
        <v>5</v>
      </c>
      <c r="V3051" s="7">
        <v>42948</v>
      </c>
      <c r="W3051" t="s">
        <v>2995</v>
      </c>
      <c r="X3051" s="2">
        <v>0.50800000000000001</v>
      </c>
      <c r="Y3051" s="6">
        <f t="shared" si="382"/>
        <v>1.356076986732869E-2</v>
      </c>
      <c r="AA3051">
        <v>16735447</v>
      </c>
      <c r="AB3051">
        <v>19700177325</v>
      </c>
      <c r="AD3051" t="s">
        <v>2</v>
      </c>
      <c r="AE3051">
        <v>14</v>
      </c>
      <c r="AF3051">
        <v>8</v>
      </c>
      <c r="AG3051">
        <v>8014376</v>
      </c>
      <c r="AH3051" t="s">
        <v>1330</v>
      </c>
      <c r="AI3051" t="s">
        <v>14174</v>
      </c>
      <c r="AJ3051" t="s">
        <v>14173</v>
      </c>
      <c r="AK3051" t="s">
        <v>14172</v>
      </c>
      <c r="AL3051">
        <v>2</v>
      </c>
      <c r="AM3051" s="5">
        <f t="shared" si="378"/>
        <v>0.4</v>
      </c>
      <c r="AN3051" s="4">
        <f t="shared" si="383"/>
        <v>6.0583112457402507E-4</v>
      </c>
      <c r="AO3051" s="3"/>
      <c r="AP3051">
        <v>0</v>
      </c>
      <c r="AQ3051" t="s">
        <v>18</v>
      </c>
      <c r="AR3051">
        <v>61471269</v>
      </c>
      <c r="AS3051" t="s">
        <v>17</v>
      </c>
      <c r="AT3051" s="2">
        <v>2.6880000000000002</v>
      </c>
      <c r="AU3051" s="1">
        <f t="shared" si="379"/>
        <v>0.96742882445022893</v>
      </c>
      <c r="AV3051" s="1">
        <f t="shared" si="380"/>
        <v>0.70833004959513579</v>
      </c>
      <c r="AW3051" s="1">
        <f t="shared" si="381"/>
        <v>0.44923127474004243</v>
      </c>
    </row>
    <row r="3052" spans="1:49" x14ac:dyDescent="0.2">
      <c r="A3052">
        <v>3050</v>
      </c>
      <c r="B3052" t="s">
        <v>14171</v>
      </c>
      <c r="C3052" t="s">
        <v>14170</v>
      </c>
      <c r="F3052" t="s">
        <v>14169</v>
      </c>
      <c r="G3052" t="s">
        <v>8</v>
      </c>
      <c r="H3052" t="s">
        <v>7</v>
      </c>
      <c r="I3052" t="s">
        <v>1270</v>
      </c>
      <c r="J3052" t="s">
        <v>14168</v>
      </c>
      <c r="K3052" t="s">
        <v>14167</v>
      </c>
      <c r="L3052" t="s">
        <v>14166</v>
      </c>
      <c r="M3052" t="s">
        <v>14165</v>
      </c>
      <c r="N3052">
        <v>4</v>
      </c>
      <c r="O3052" t="s">
        <v>14164</v>
      </c>
      <c r="P3052" t="s">
        <v>14163</v>
      </c>
      <c r="Q3052" t="s">
        <v>14162</v>
      </c>
      <c r="R3052" s="7">
        <v>42948</v>
      </c>
      <c r="S3052" s="8">
        <f t="shared" si="376"/>
        <v>2017</v>
      </c>
      <c r="T3052" s="8">
        <v>2017</v>
      </c>
      <c r="U3052" s="8">
        <f t="shared" si="377"/>
        <v>5</v>
      </c>
      <c r="V3052" s="7">
        <v>42948</v>
      </c>
      <c r="W3052" t="s">
        <v>2965</v>
      </c>
      <c r="X3052" s="2">
        <v>1.23</v>
      </c>
      <c r="Y3052" s="6">
        <f t="shared" si="382"/>
        <v>3.2834147513413951E-2</v>
      </c>
      <c r="AA3052">
        <v>21622337</v>
      </c>
      <c r="AB3052">
        <v>21100203111</v>
      </c>
      <c r="AC3052">
        <v>21622345</v>
      </c>
      <c r="AD3052" t="s">
        <v>2</v>
      </c>
      <c r="AE3052">
        <v>6</v>
      </c>
      <c r="AF3052">
        <v>4</v>
      </c>
      <c r="AG3052">
        <v>7929310</v>
      </c>
      <c r="AH3052" t="s">
        <v>14161</v>
      </c>
      <c r="AI3052" t="s">
        <v>14160</v>
      </c>
      <c r="AJ3052" t="s">
        <v>14159</v>
      </c>
      <c r="AK3052" t="s">
        <v>14158</v>
      </c>
      <c r="AL3052">
        <v>8</v>
      </c>
      <c r="AM3052" s="5">
        <f t="shared" si="378"/>
        <v>1.6</v>
      </c>
      <c r="AN3052" s="4">
        <f t="shared" si="383"/>
        <v>2.4233244982961003E-3</v>
      </c>
      <c r="AO3052" s="3"/>
      <c r="AP3052">
        <v>0</v>
      </c>
      <c r="AQ3052" t="s">
        <v>18</v>
      </c>
      <c r="AR3052">
        <v>61531011</v>
      </c>
      <c r="AS3052" t="s">
        <v>17</v>
      </c>
      <c r="AT3052" s="2">
        <v>4.3479999999999999</v>
      </c>
      <c r="AU3052" s="1">
        <f t="shared" si="379"/>
        <v>2.3710900608878593</v>
      </c>
      <c r="AV3052" s="1">
        <f t="shared" si="380"/>
        <v>1.7628736005855028</v>
      </c>
      <c r="AW3052" s="1">
        <f t="shared" si="381"/>
        <v>1.1546571402831454</v>
      </c>
    </row>
    <row r="3053" spans="1:49" x14ac:dyDescent="0.2">
      <c r="A3053">
        <v>3051</v>
      </c>
      <c r="B3053" t="s">
        <v>14157</v>
      </c>
      <c r="C3053" t="s">
        <v>14156</v>
      </c>
      <c r="F3053" t="s">
        <v>14155</v>
      </c>
      <c r="G3053" t="s">
        <v>8</v>
      </c>
      <c r="H3053" t="s">
        <v>7</v>
      </c>
      <c r="I3053" t="s">
        <v>14154</v>
      </c>
      <c r="J3053" t="s">
        <v>14153</v>
      </c>
      <c r="K3053" t="s">
        <v>14152</v>
      </c>
      <c r="L3053" t="s">
        <v>14151</v>
      </c>
      <c r="M3053" t="s">
        <v>1042</v>
      </c>
      <c r="N3053">
        <v>4</v>
      </c>
      <c r="O3053" t="s">
        <v>14150</v>
      </c>
      <c r="P3053" t="s">
        <v>14149</v>
      </c>
      <c r="Q3053" t="s">
        <v>14148</v>
      </c>
      <c r="R3053" s="7">
        <v>42948</v>
      </c>
      <c r="S3053" s="8">
        <f t="shared" si="376"/>
        <v>2017</v>
      </c>
      <c r="T3053" s="8">
        <v>2017</v>
      </c>
      <c r="U3053" s="8">
        <f t="shared" si="377"/>
        <v>5</v>
      </c>
      <c r="V3053" s="7">
        <v>42948</v>
      </c>
      <c r="W3053" t="s">
        <v>2965</v>
      </c>
      <c r="X3053" s="2">
        <v>1.23</v>
      </c>
      <c r="Y3053" s="6">
        <f t="shared" si="382"/>
        <v>3.2834147513413951E-2</v>
      </c>
      <c r="AA3053">
        <v>21622337</v>
      </c>
      <c r="AB3053">
        <v>21100203111</v>
      </c>
      <c r="AC3053">
        <v>21622345</v>
      </c>
      <c r="AD3053" t="s">
        <v>2</v>
      </c>
      <c r="AE3053">
        <v>6</v>
      </c>
      <c r="AF3053">
        <v>4</v>
      </c>
      <c r="AG3053">
        <v>7935365</v>
      </c>
      <c r="AH3053" t="s">
        <v>14147</v>
      </c>
      <c r="AI3053" t="s">
        <v>14146</v>
      </c>
      <c r="AJ3053" t="s">
        <v>14145</v>
      </c>
      <c r="AK3053" t="s">
        <v>14144</v>
      </c>
      <c r="AL3053">
        <v>2</v>
      </c>
      <c r="AM3053" s="5">
        <f t="shared" si="378"/>
        <v>0.4</v>
      </c>
      <c r="AN3053" s="4">
        <f t="shared" si="383"/>
        <v>6.0583112457402507E-4</v>
      </c>
      <c r="AO3053" s="3"/>
      <c r="AP3053">
        <v>0</v>
      </c>
      <c r="AQ3053" t="s">
        <v>18</v>
      </c>
      <c r="AR3053">
        <v>61401499</v>
      </c>
      <c r="AS3053" t="s">
        <v>17</v>
      </c>
      <c r="AT3053" s="2">
        <v>4.3479999999999999</v>
      </c>
      <c r="AU3053" s="1">
        <f t="shared" si="379"/>
        <v>2.3165652596761972</v>
      </c>
      <c r="AV3053" s="1">
        <f t="shared" si="380"/>
        <v>1.6719989318993989</v>
      </c>
      <c r="AW3053" s="1">
        <f t="shared" si="381"/>
        <v>1.0274326041226003</v>
      </c>
    </row>
    <row r="3054" spans="1:49" x14ac:dyDescent="0.2">
      <c r="A3054">
        <v>3052</v>
      </c>
      <c r="B3054" t="s">
        <v>14143</v>
      </c>
      <c r="C3054" t="s">
        <v>14142</v>
      </c>
      <c r="F3054" t="s">
        <v>14141</v>
      </c>
      <c r="G3054" t="s">
        <v>8</v>
      </c>
      <c r="H3054" t="s">
        <v>7</v>
      </c>
      <c r="I3054" t="s">
        <v>14140</v>
      </c>
      <c r="J3054" t="s">
        <v>14139</v>
      </c>
      <c r="K3054" t="s">
        <v>14138</v>
      </c>
      <c r="L3054" t="s">
        <v>14137</v>
      </c>
      <c r="M3054" t="s">
        <v>14136</v>
      </c>
      <c r="N3054">
        <v>4</v>
      </c>
      <c r="O3054" t="s">
        <v>14135</v>
      </c>
      <c r="P3054" t="s">
        <v>14134</v>
      </c>
      <c r="Q3054" t="s">
        <v>14133</v>
      </c>
      <c r="R3054" s="7">
        <v>42948</v>
      </c>
      <c r="S3054" s="8">
        <f t="shared" si="376"/>
        <v>2017</v>
      </c>
      <c r="T3054" s="8">
        <v>2017</v>
      </c>
      <c r="U3054" s="8">
        <f t="shared" si="377"/>
        <v>5</v>
      </c>
      <c r="V3054" s="7">
        <v>42948</v>
      </c>
      <c r="W3054" t="s">
        <v>2965</v>
      </c>
      <c r="X3054" s="2">
        <v>1.23</v>
      </c>
      <c r="Y3054" s="6">
        <f t="shared" si="382"/>
        <v>3.2834147513413951E-2</v>
      </c>
      <c r="AA3054">
        <v>21622337</v>
      </c>
      <c r="AB3054">
        <v>21100203111</v>
      </c>
      <c r="AC3054">
        <v>21622345</v>
      </c>
      <c r="AD3054" t="s">
        <v>2</v>
      </c>
      <c r="AE3054">
        <v>6</v>
      </c>
      <c r="AF3054">
        <v>4</v>
      </c>
      <c r="AG3054">
        <v>7918510</v>
      </c>
      <c r="AH3054" t="s">
        <v>14132</v>
      </c>
      <c r="AI3054" t="s">
        <v>14131</v>
      </c>
      <c r="AJ3054" t="s">
        <v>14130</v>
      </c>
      <c r="AK3054" t="s">
        <v>14129</v>
      </c>
      <c r="AL3054">
        <v>416</v>
      </c>
      <c r="AM3054" s="5">
        <f t="shared" si="378"/>
        <v>83.2</v>
      </c>
      <c r="AN3054" s="4">
        <f t="shared" si="383"/>
        <v>0.12601287391139721</v>
      </c>
      <c r="AO3054" s="3"/>
      <c r="AP3054">
        <v>0</v>
      </c>
      <c r="AQ3054" t="s">
        <v>14128</v>
      </c>
      <c r="AR3054" t="s">
        <v>1</v>
      </c>
      <c r="AS3054" t="s">
        <v>14127</v>
      </c>
      <c r="AT3054" s="2">
        <v>4.3479999999999999</v>
      </c>
      <c r="AU3054" s="1">
        <f t="shared" si="379"/>
        <v>6.0787765432808918</v>
      </c>
      <c r="AV3054" s="1">
        <f t="shared" si="380"/>
        <v>7.9423510712405578</v>
      </c>
      <c r="AW3054" s="1">
        <f t="shared" si="381"/>
        <v>9.8059255992002221</v>
      </c>
    </row>
    <row r="3055" spans="1:49" x14ac:dyDescent="0.2">
      <c r="A3055">
        <v>3053</v>
      </c>
      <c r="B3055" t="s">
        <v>14126</v>
      </c>
      <c r="C3055" t="s">
        <v>14125</v>
      </c>
      <c r="F3055" t="s">
        <v>14124</v>
      </c>
      <c r="G3055" t="s">
        <v>8</v>
      </c>
      <c r="H3055" t="s">
        <v>7</v>
      </c>
      <c r="I3055" t="s">
        <v>4121</v>
      </c>
      <c r="J3055">
        <v>60016930</v>
      </c>
      <c r="K3055" t="s">
        <v>716</v>
      </c>
      <c r="L3055" t="s">
        <v>70</v>
      </c>
      <c r="M3055" t="s">
        <v>4</v>
      </c>
      <c r="N3055">
        <v>3</v>
      </c>
      <c r="O3055" t="s">
        <v>14123</v>
      </c>
      <c r="P3055" t="s">
        <v>14122</v>
      </c>
      <c r="Q3055" t="s">
        <v>715</v>
      </c>
      <c r="R3055" s="7">
        <v>42948</v>
      </c>
      <c r="S3055" s="8">
        <f t="shared" si="376"/>
        <v>2017</v>
      </c>
      <c r="T3055" s="8">
        <v>2017</v>
      </c>
      <c r="U3055" s="8">
        <f t="shared" si="377"/>
        <v>5</v>
      </c>
      <c r="V3055" s="7">
        <v>42948</v>
      </c>
      <c r="W3055" t="s">
        <v>14121</v>
      </c>
      <c r="X3055" s="2">
        <v>0.34799999999999998</v>
      </c>
      <c r="Y3055" s="6">
        <f t="shared" si="382"/>
        <v>9.2896612476976049E-3</v>
      </c>
      <c r="AA3055" t="s">
        <v>14120</v>
      </c>
      <c r="AB3055">
        <v>27432</v>
      </c>
      <c r="AC3055">
        <v>17413540</v>
      </c>
      <c r="AD3055" t="s">
        <v>2</v>
      </c>
      <c r="AE3055">
        <v>34</v>
      </c>
      <c r="AF3055">
        <v>9</v>
      </c>
      <c r="AG3055">
        <v>94203</v>
      </c>
      <c r="AI3055" t="s">
        <v>14119</v>
      </c>
      <c r="AK3055" t="s">
        <v>14118</v>
      </c>
      <c r="AL3055">
        <v>0</v>
      </c>
      <c r="AM3055" s="5">
        <f t="shared" si="378"/>
        <v>0</v>
      </c>
      <c r="AN3055" s="4">
        <f t="shared" si="383"/>
        <v>0</v>
      </c>
      <c r="AO3055" s="3"/>
      <c r="AP3055">
        <v>0</v>
      </c>
      <c r="AQ3055" t="s">
        <v>18</v>
      </c>
      <c r="AR3055">
        <v>11374041</v>
      </c>
      <c r="AS3055" t="s">
        <v>17</v>
      </c>
      <c r="AT3055" s="2">
        <v>1.4830000000000001</v>
      </c>
      <c r="AU3055" s="1">
        <f t="shared" si="379"/>
        <v>0.65027628733883236</v>
      </c>
      <c r="AV3055" s="1">
        <f t="shared" si="380"/>
        <v>0.46448306238488024</v>
      </c>
      <c r="AW3055" s="1">
        <f t="shared" si="381"/>
        <v>0.27868983743092812</v>
      </c>
    </row>
    <row r="3056" spans="1:49" x14ac:dyDescent="0.2">
      <c r="A3056">
        <v>3054</v>
      </c>
      <c r="B3056" t="s">
        <v>14117</v>
      </c>
      <c r="C3056" t="s">
        <v>14116</v>
      </c>
      <c r="F3056" t="s">
        <v>14115</v>
      </c>
      <c r="G3056" t="s">
        <v>8</v>
      </c>
      <c r="H3056" t="s">
        <v>7</v>
      </c>
      <c r="I3056" t="s">
        <v>491</v>
      </c>
      <c r="J3056">
        <v>60088583</v>
      </c>
      <c r="K3056" t="s">
        <v>1866</v>
      </c>
      <c r="L3056" t="s">
        <v>182</v>
      </c>
      <c r="M3056" t="s">
        <v>4</v>
      </c>
      <c r="N3056">
        <v>3</v>
      </c>
      <c r="O3056" t="s">
        <v>2142</v>
      </c>
      <c r="P3056" t="s">
        <v>2141</v>
      </c>
      <c r="Q3056" t="s">
        <v>1865</v>
      </c>
      <c r="R3056" s="7">
        <v>42948</v>
      </c>
      <c r="S3056" s="8">
        <f t="shared" si="376"/>
        <v>2017</v>
      </c>
      <c r="T3056" s="8">
        <v>2017</v>
      </c>
      <c r="U3056" s="8">
        <f t="shared" si="377"/>
        <v>5</v>
      </c>
      <c r="V3056" s="7">
        <v>42948</v>
      </c>
      <c r="W3056" t="s">
        <v>2965</v>
      </c>
      <c r="X3056" s="2">
        <v>1.23</v>
      </c>
      <c r="Y3056" s="6">
        <f t="shared" si="382"/>
        <v>3.2834147513413951E-2</v>
      </c>
      <c r="AA3056">
        <v>21622337</v>
      </c>
      <c r="AB3056">
        <v>21100203111</v>
      </c>
      <c r="AC3056">
        <v>21622345</v>
      </c>
      <c r="AD3056" t="s">
        <v>2</v>
      </c>
      <c r="AE3056">
        <v>6</v>
      </c>
      <c r="AF3056">
        <v>4</v>
      </c>
      <c r="AG3056">
        <v>7932153</v>
      </c>
      <c r="AH3056" t="s">
        <v>14114</v>
      </c>
      <c r="AI3056" t="s">
        <v>14113</v>
      </c>
      <c r="AJ3056" t="s">
        <v>14112</v>
      </c>
      <c r="AK3056" t="s">
        <v>14111</v>
      </c>
      <c r="AL3056">
        <v>4</v>
      </c>
      <c r="AM3056" s="5">
        <f t="shared" si="378"/>
        <v>0.8</v>
      </c>
      <c r="AN3056" s="4">
        <f t="shared" si="383"/>
        <v>1.2116622491480501E-3</v>
      </c>
      <c r="AO3056" s="3"/>
      <c r="AP3056">
        <v>0</v>
      </c>
      <c r="AR3056" t="s">
        <v>1</v>
      </c>
      <c r="AT3056" s="2">
        <v>4.3479999999999999</v>
      </c>
      <c r="AU3056" s="1">
        <f t="shared" si="379"/>
        <v>2.3347401934134178</v>
      </c>
      <c r="AV3056" s="1">
        <f t="shared" si="380"/>
        <v>1.7022904881281002</v>
      </c>
      <c r="AW3056" s="1">
        <f t="shared" si="381"/>
        <v>1.0698407828427818</v>
      </c>
    </row>
    <row r="3057" spans="1:49" x14ac:dyDescent="0.2">
      <c r="A3057">
        <v>3055</v>
      </c>
      <c r="B3057" t="s">
        <v>14110</v>
      </c>
      <c r="C3057" t="s">
        <v>14109</v>
      </c>
      <c r="F3057" t="s">
        <v>14108</v>
      </c>
      <c r="G3057" t="s">
        <v>8</v>
      </c>
      <c r="H3057" t="s">
        <v>7</v>
      </c>
      <c r="I3057" t="s">
        <v>997</v>
      </c>
      <c r="J3057">
        <v>60010421</v>
      </c>
      <c r="K3057" t="s">
        <v>1892</v>
      </c>
      <c r="L3057" t="s">
        <v>493</v>
      </c>
      <c r="M3057" t="s">
        <v>4</v>
      </c>
      <c r="N3057">
        <v>6</v>
      </c>
      <c r="O3057" t="s">
        <v>14107</v>
      </c>
      <c r="P3057" t="s">
        <v>14106</v>
      </c>
      <c r="Q3057" t="s">
        <v>14105</v>
      </c>
      <c r="R3057" s="7">
        <v>42948</v>
      </c>
      <c r="S3057" s="8">
        <f t="shared" si="376"/>
        <v>2017</v>
      </c>
      <c r="T3057" s="8">
        <v>2017</v>
      </c>
      <c r="U3057" s="8">
        <f t="shared" si="377"/>
        <v>5</v>
      </c>
      <c r="V3057" s="7">
        <v>42948</v>
      </c>
      <c r="W3057" t="s">
        <v>2988</v>
      </c>
      <c r="X3057" s="2">
        <v>0.66100000000000003</v>
      </c>
      <c r="Y3057" s="6">
        <f t="shared" si="382"/>
        <v>1.7645017484850912E-2</v>
      </c>
      <c r="AA3057">
        <v>189197</v>
      </c>
      <c r="AB3057">
        <v>26022</v>
      </c>
      <c r="AD3057" t="s">
        <v>2</v>
      </c>
      <c r="AE3057">
        <v>53</v>
      </c>
      <c r="AF3057">
        <v>4</v>
      </c>
      <c r="AG3057">
        <v>7929317</v>
      </c>
      <c r="AI3057" t="s">
        <v>14104</v>
      </c>
      <c r="AJ3057" t="s">
        <v>14103</v>
      </c>
      <c r="AK3057" t="s">
        <v>14102</v>
      </c>
      <c r="AL3057">
        <v>18</v>
      </c>
      <c r="AM3057" s="5">
        <f t="shared" si="378"/>
        <v>3.6</v>
      </c>
      <c r="AN3057" s="4">
        <f t="shared" si="383"/>
        <v>5.4524801211662246E-3</v>
      </c>
      <c r="AO3057" s="3"/>
      <c r="AP3057">
        <v>0</v>
      </c>
      <c r="AQ3057" t="s">
        <v>18</v>
      </c>
      <c r="AR3057" t="s">
        <v>14101</v>
      </c>
      <c r="AS3057" t="s">
        <v>17</v>
      </c>
      <c r="AT3057" s="2">
        <v>2.3180000000000001</v>
      </c>
      <c r="AU3057" s="1">
        <f t="shared" si="379"/>
        <v>1.3987256275745505</v>
      </c>
      <c r="AV3057" s="1">
        <f t="shared" si="380"/>
        <v>1.1548748803008568</v>
      </c>
      <c r="AW3057" s="1">
        <f t="shared" si="381"/>
        <v>0.91102413302716312</v>
      </c>
    </row>
    <row r="3058" spans="1:49" x14ac:dyDescent="0.2">
      <c r="A3058">
        <v>3056</v>
      </c>
      <c r="B3058" t="s">
        <v>14100</v>
      </c>
      <c r="C3058" t="s">
        <v>14099</v>
      </c>
      <c r="F3058" t="s">
        <v>14098</v>
      </c>
      <c r="G3058" t="s">
        <v>8</v>
      </c>
      <c r="H3058" t="s">
        <v>7</v>
      </c>
      <c r="I3058" t="s">
        <v>14097</v>
      </c>
      <c r="J3058" t="s">
        <v>14096</v>
      </c>
      <c r="K3058" t="s">
        <v>14095</v>
      </c>
      <c r="L3058" t="s">
        <v>14094</v>
      </c>
      <c r="M3058" t="s">
        <v>14093</v>
      </c>
      <c r="N3058">
        <v>4</v>
      </c>
      <c r="O3058" t="s">
        <v>14092</v>
      </c>
      <c r="P3058" t="s">
        <v>14091</v>
      </c>
      <c r="Q3058" t="s">
        <v>14090</v>
      </c>
      <c r="R3058" s="7">
        <v>42948</v>
      </c>
      <c r="S3058" s="8">
        <f t="shared" si="376"/>
        <v>2017</v>
      </c>
      <c r="T3058" s="8">
        <v>2017</v>
      </c>
      <c r="U3058" s="8">
        <f t="shared" si="377"/>
        <v>5</v>
      </c>
      <c r="V3058" s="7">
        <v>42948</v>
      </c>
      <c r="W3058" t="s">
        <v>2965</v>
      </c>
      <c r="X3058" s="2">
        <v>1.23</v>
      </c>
      <c r="Y3058" s="6">
        <f t="shared" si="382"/>
        <v>3.2834147513413951E-2</v>
      </c>
      <c r="AA3058">
        <v>21622337</v>
      </c>
      <c r="AB3058">
        <v>21100203111</v>
      </c>
      <c r="AC3058">
        <v>21622345</v>
      </c>
      <c r="AD3058" t="s">
        <v>2</v>
      </c>
      <c r="AE3058">
        <v>6</v>
      </c>
      <c r="AF3058">
        <v>4</v>
      </c>
      <c r="AG3058">
        <v>7931654</v>
      </c>
      <c r="AH3058" t="s">
        <v>14089</v>
      </c>
      <c r="AI3058" t="s">
        <v>14088</v>
      </c>
      <c r="AJ3058" t="s">
        <v>14087</v>
      </c>
      <c r="AK3058" t="s">
        <v>14086</v>
      </c>
      <c r="AL3058">
        <v>2</v>
      </c>
      <c r="AM3058" s="5">
        <f t="shared" si="378"/>
        <v>0.4</v>
      </c>
      <c r="AN3058" s="4">
        <f t="shared" si="383"/>
        <v>6.0583112457402507E-4</v>
      </c>
      <c r="AO3058" s="3"/>
      <c r="AP3058">
        <v>0</v>
      </c>
      <c r="AQ3058" t="s">
        <v>3005</v>
      </c>
      <c r="AR3058" t="s">
        <v>14085</v>
      </c>
      <c r="AS3058" t="s">
        <v>3004</v>
      </c>
      <c r="AT3058" s="2">
        <v>4.3479999999999999</v>
      </c>
      <c r="AU3058" s="1">
        <f t="shared" si="379"/>
        <v>2.3165652596761972</v>
      </c>
      <c r="AV3058" s="1">
        <f t="shared" si="380"/>
        <v>1.6719989318993989</v>
      </c>
      <c r="AW3058" s="1">
        <f t="shared" si="381"/>
        <v>1.0274326041226003</v>
      </c>
    </row>
    <row r="3059" spans="1:49" x14ac:dyDescent="0.2">
      <c r="A3059">
        <v>3057</v>
      </c>
      <c r="B3059" t="s">
        <v>14084</v>
      </c>
      <c r="C3059" t="s">
        <v>14083</v>
      </c>
      <c r="F3059" t="s">
        <v>14082</v>
      </c>
      <c r="G3059" t="s">
        <v>8</v>
      </c>
      <c r="H3059" t="s">
        <v>7</v>
      </c>
      <c r="I3059" t="s">
        <v>14081</v>
      </c>
      <c r="J3059" t="s">
        <v>14080</v>
      </c>
      <c r="K3059" t="s">
        <v>14079</v>
      </c>
      <c r="L3059" t="s">
        <v>11685</v>
      </c>
      <c r="M3059" t="s">
        <v>11684</v>
      </c>
      <c r="N3059">
        <v>5</v>
      </c>
      <c r="O3059" t="s">
        <v>14078</v>
      </c>
      <c r="P3059" t="s">
        <v>14077</v>
      </c>
      <c r="Q3059" t="s">
        <v>14076</v>
      </c>
      <c r="R3059" s="7">
        <v>42948</v>
      </c>
      <c r="S3059" s="8">
        <f t="shared" si="376"/>
        <v>2017</v>
      </c>
      <c r="T3059" s="8">
        <v>2017</v>
      </c>
      <c r="U3059" s="8">
        <f t="shared" si="377"/>
        <v>5</v>
      </c>
      <c r="V3059" s="7">
        <v>42948</v>
      </c>
      <c r="W3059" t="s">
        <v>2965</v>
      </c>
      <c r="X3059" s="2">
        <v>1.23</v>
      </c>
      <c r="Y3059" s="6">
        <f t="shared" si="382"/>
        <v>3.2834147513413951E-2</v>
      </c>
      <c r="AA3059">
        <v>21622337</v>
      </c>
      <c r="AB3059">
        <v>21100203111</v>
      </c>
      <c r="AC3059">
        <v>21622345</v>
      </c>
      <c r="AD3059" t="s">
        <v>2</v>
      </c>
      <c r="AE3059">
        <v>6</v>
      </c>
      <c r="AF3059">
        <v>4</v>
      </c>
      <c r="AG3059">
        <v>7932471</v>
      </c>
      <c r="AH3059" t="s">
        <v>14075</v>
      </c>
      <c r="AI3059" t="s">
        <v>14074</v>
      </c>
      <c r="AJ3059" t="s">
        <v>14073</v>
      </c>
      <c r="AK3059" t="s">
        <v>14072</v>
      </c>
      <c r="AL3059">
        <v>3</v>
      </c>
      <c r="AM3059" s="5">
        <f t="shared" si="378"/>
        <v>0.6</v>
      </c>
      <c r="AN3059" s="4">
        <f t="shared" si="383"/>
        <v>9.0874668686103744E-4</v>
      </c>
      <c r="AO3059" s="3"/>
      <c r="AP3059">
        <v>0</v>
      </c>
      <c r="AQ3059" t="s">
        <v>18</v>
      </c>
      <c r="AR3059">
        <v>61671143</v>
      </c>
      <c r="AS3059" t="s">
        <v>17</v>
      </c>
      <c r="AT3059" s="2">
        <v>4.3479999999999999</v>
      </c>
      <c r="AU3059" s="1">
        <f t="shared" si="379"/>
        <v>2.3256527265448077</v>
      </c>
      <c r="AV3059" s="1">
        <f t="shared" si="380"/>
        <v>1.6871447100137493</v>
      </c>
      <c r="AW3059" s="1">
        <f t="shared" si="381"/>
        <v>1.0486366934826912</v>
      </c>
    </row>
    <row r="3060" spans="1:49" x14ac:dyDescent="0.2">
      <c r="A3060">
        <v>3058</v>
      </c>
      <c r="B3060" t="s">
        <v>14071</v>
      </c>
      <c r="C3060" t="s">
        <v>14070</v>
      </c>
      <c r="F3060" t="s">
        <v>14069</v>
      </c>
      <c r="G3060" t="s">
        <v>8</v>
      </c>
      <c r="H3060" t="s">
        <v>7</v>
      </c>
      <c r="I3060" t="s">
        <v>14068</v>
      </c>
      <c r="J3060" t="s">
        <v>14064</v>
      </c>
      <c r="K3060" t="s">
        <v>14067</v>
      </c>
      <c r="L3060" t="s">
        <v>2122</v>
      </c>
      <c r="M3060" t="s">
        <v>417</v>
      </c>
      <c r="N3060">
        <v>2</v>
      </c>
      <c r="O3060" t="s">
        <v>14066</v>
      </c>
      <c r="P3060" t="s">
        <v>14065</v>
      </c>
      <c r="Q3060" t="s">
        <v>14064</v>
      </c>
      <c r="R3060" s="7">
        <v>42948</v>
      </c>
      <c r="S3060" s="8">
        <f t="shared" si="376"/>
        <v>2017</v>
      </c>
      <c r="T3060" s="8">
        <v>2017</v>
      </c>
      <c r="U3060" s="8">
        <f t="shared" si="377"/>
        <v>5</v>
      </c>
      <c r="V3060" s="7">
        <v>42948</v>
      </c>
      <c r="W3060" t="s">
        <v>2965</v>
      </c>
      <c r="X3060" s="2">
        <v>1.23</v>
      </c>
      <c r="Y3060" s="6">
        <f t="shared" si="382"/>
        <v>3.2834147513413951E-2</v>
      </c>
      <c r="AA3060">
        <v>21622337</v>
      </c>
      <c r="AB3060">
        <v>21100203111</v>
      </c>
      <c r="AC3060">
        <v>21622345</v>
      </c>
      <c r="AD3060" t="s">
        <v>2</v>
      </c>
      <c r="AE3060">
        <v>6</v>
      </c>
      <c r="AF3060">
        <v>4</v>
      </c>
      <c r="AG3060">
        <v>7932531</v>
      </c>
      <c r="AH3060" t="s">
        <v>14063</v>
      </c>
      <c r="AI3060" t="s">
        <v>14062</v>
      </c>
      <c r="AJ3060" t="s">
        <v>14061</v>
      </c>
      <c r="AK3060" t="s">
        <v>14060</v>
      </c>
      <c r="AL3060">
        <v>4</v>
      </c>
      <c r="AM3060" s="5">
        <f t="shared" si="378"/>
        <v>0.8</v>
      </c>
      <c r="AN3060" s="4">
        <f t="shared" si="383"/>
        <v>1.2116622491480501E-3</v>
      </c>
      <c r="AO3060" s="3"/>
      <c r="AP3060">
        <v>0</v>
      </c>
      <c r="AR3060" t="s">
        <v>1</v>
      </c>
      <c r="AT3060" s="2">
        <v>4.3479999999999999</v>
      </c>
      <c r="AU3060" s="1">
        <f t="shared" si="379"/>
        <v>2.3347401934134178</v>
      </c>
      <c r="AV3060" s="1">
        <f t="shared" si="380"/>
        <v>1.7022904881281002</v>
      </c>
      <c r="AW3060" s="1">
        <f t="shared" si="381"/>
        <v>1.0698407828427818</v>
      </c>
    </row>
    <row r="3061" spans="1:49" x14ac:dyDescent="0.2">
      <c r="A3061">
        <v>3059</v>
      </c>
      <c r="B3061" t="s">
        <v>14059</v>
      </c>
      <c r="C3061" t="s">
        <v>14058</v>
      </c>
      <c r="F3061" t="s">
        <v>14057</v>
      </c>
      <c r="G3061" t="s">
        <v>8</v>
      </c>
      <c r="H3061" t="s">
        <v>7</v>
      </c>
      <c r="I3061" t="s">
        <v>2970</v>
      </c>
      <c r="J3061">
        <v>60001187</v>
      </c>
      <c r="K3061" t="s">
        <v>14056</v>
      </c>
      <c r="L3061" t="s">
        <v>14055</v>
      </c>
      <c r="M3061" t="s">
        <v>453</v>
      </c>
      <c r="N3061">
        <v>1</v>
      </c>
      <c r="O3061" t="s">
        <v>14054</v>
      </c>
      <c r="P3061">
        <v>27867920900</v>
      </c>
      <c r="Q3061">
        <v>60001187</v>
      </c>
      <c r="R3061" s="7">
        <v>42948</v>
      </c>
      <c r="S3061" s="8">
        <f t="shared" si="376"/>
        <v>2017</v>
      </c>
      <c r="T3061" s="8">
        <v>2017</v>
      </c>
      <c r="U3061" s="8">
        <f t="shared" si="377"/>
        <v>5</v>
      </c>
      <c r="V3061" s="7">
        <v>42948</v>
      </c>
      <c r="W3061" t="s">
        <v>2965</v>
      </c>
      <c r="X3061" s="2">
        <v>1.23</v>
      </c>
      <c r="Y3061" s="6">
        <f t="shared" si="382"/>
        <v>3.2834147513413951E-2</v>
      </c>
      <c r="AA3061">
        <v>21622337</v>
      </c>
      <c r="AB3061">
        <v>21100203111</v>
      </c>
      <c r="AC3061">
        <v>21622345</v>
      </c>
      <c r="AD3061" t="s">
        <v>2</v>
      </c>
      <c r="AE3061">
        <v>6</v>
      </c>
      <c r="AF3061">
        <v>4</v>
      </c>
      <c r="AG3061">
        <v>7927388</v>
      </c>
      <c r="AH3061" t="s">
        <v>14053</v>
      </c>
      <c r="AI3061" t="s">
        <v>14052</v>
      </c>
      <c r="AJ3061" t="s">
        <v>14051</v>
      </c>
      <c r="AK3061" t="s">
        <v>14050</v>
      </c>
      <c r="AL3061">
        <v>2</v>
      </c>
      <c r="AM3061" s="5">
        <f t="shared" si="378"/>
        <v>0.4</v>
      </c>
      <c r="AN3061" s="4">
        <f t="shared" si="383"/>
        <v>6.0583112457402507E-4</v>
      </c>
      <c r="AO3061" s="3"/>
      <c r="AP3061">
        <v>0</v>
      </c>
      <c r="AQ3061" t="s">
        <v>152</v>
      </c>
      <c r="AR3061" t="s">
        <v>14049</v>
      </c>
      <c r="AS3061" t="s">
        <v>151</v>
      </c>
      <c r="AT3061" s="2">
        <v>4.3479999999999999</v>
      </c>
      <c r="AU3061" s="1">
        <f t="shared" si="379"/>
        <v>2.3165652596761972</v>
      </c>
      <c r="AV3061" s="1">
        <f t="shared" si="380"/>
        <v>1.6719989318993989</v>
      </c>
      <c r="AW3061" s="1">
        <f t="shared" si="381"/>
        <v>1.0274326041226003</v>
      </c>
    </row>
    <row r="3062" spans="1:49" x14ac:dyDescent="0.2">
      <c r="A3062">
        <v>3060</v>
      </c>
      <c r="B3062" t="s">
        <v>14048</v>
      </c>
      <c r="C3062" t="s">
        <v>14047</v>
      </c>
      <c r="F3062" t="s">
        <v>14046</v>
      </c>
      <c r="G3062" t="s">
        <v>8</v>
      </c>
      <c r="H3062" t="s">
        <v>7</v>
      </c>
      <c r="I3062" t="s">
        <v>14045</v>
      </c>
      <c r="J3062">
        <v>60095482</v>
      </c>
      <c r="K3062" t="s">
        <v>14044</v>
      </c>
      <c r="L3062" t="s">
        <v>14043</v>
      </c>
      <c r="M3062" t="s">
        <v>334</v>
      </c>
      <c r="N3062">
        <v>3</v>
      </c>
      <c r="O3062" t="s">
        <v>14042</v>
      </c>
      <c r="P3062" t="s">
        <v>14041</v>
      </c>
      <c r="Q3062" t="s">
        <v>14040</v>
      </c>
      <c r="R3062" s="7">
        <v>42948</v>
      </c>
      <c r="S3062" s="8">
        <f t="shared" si="376"/>
        <v>2017</v>
      </c>
      <c r="T3062" s="8">
        <v>2017</v>
      </c>
      <c r="U3062" s="8">
        <f t="shared" si="377"/>
        <v>5</v>
      </c>
      <c r="V3062" s="7">
        <v>42948</v>
      </c>
      <c r="W3062" t="s">
        <v>802</v>
      </c>
      <c r="X3062" s="2">
        <v>0.29499999999999998</v>
      </c>
      <c r="Y3062" s="6">
        <f t="shared" si="382"/>
        <v>7.8748565174448087E-3</v>
      </c>
      <c r="AA3062">
        <v>10642269</v>
      </c>
      <c r="AB3062">
        <v>19554</v>
      </c>
      <c r="AD3062" t="s">
        <v>2</v>
      </c>
      <c r="AE3062">
        <v>62</v>
      </c>
      <c r="AF3062">
        <v>8</v>
      </c>
      <c r="AH3062" t="s">
        <v>14039</v>
      </c>
      <c r="AI3062" t="s">
        <v>14038</v>
      </c>
      <c r="AK3062" t="s">
        <v>14037</v>
      </c>
      <c r="AL3062">
        <v>5</v>
      </c>
      <c r="AM3062" s="5">
        <f t="shared" si="378"/>
        <v>1</v>
      </c>
      <c r="AN3062" s="4">
        <f t="shared" si="383"/>
        <v>1.5145778114350624E-3</v>
      </c>
      <c r="AO3062" s="3"/>
      <c r="AP3062">
        <v>0</v>
      </c>
      <c r="AR3062" t="s">
        <v>1</v>
      </c>
      <c r="AT3062" s="2" t="s">
        <v>0</v>
      </c>
      <c r="AU3062" s="1">
        <f t="shared" si="379"/>
        <v>0.59667729056418839</v>
      </c>
      <c r="AV3062" s="1">
        <f t="shared" si="380"/>
        <v>0.4694717164439936</v>
      </c>
      <c r="AW3062" s="1">
        <f t="shared" si="381"/>
        <v>0.34226614232379859</v>
      </c>
    </row>
    <row r="3063" spans="1:49" x14ac:dyDescent="0.2">
      <c r="A3063">
        <v>3061</v>
      </c>
      <c r="B3063" t="s">
        <v>14036</v>
      </c>
      <c r="C3063" t="s">
        <v>14035</v>
      </c>
      <c r="F3063" t="s">
        <v>14034</v>
      </c>
      <c r="G3063" t="s">
        <v>8</v>
      </c>
      <c r="H3063" t="s">
        <v>7</v>
      </c>
      <c r="I3063" t="s">
        <v>991</v>
      </c>
      <c r="J3063" t="s">
        <v>14033</v>
      </c>
      <c r="K3063" t="s">
        <v>14032</v>
      </c>
      <c r="L3063" t="s">
        <v>14031</v>
      </c>
      <c r="M3063" t="s">
        <v>468</v>
      </c>
      <c r="N3063">
        <v>4</v>
      </c>
      <c r="O3063" t="s">
        <v>14030</v>
      </c>
      <c r="P3063" t="s">
        <v>14029</v>
      </c>
      <c r="Q3063" t="s">
        <v>14028</v>
      </c>
      <c r="R3063" s="7">
        <v>42948</v>
      </c>
      <c r="S3063" s="8">
        <f t="shared" si="376"/>
        <v>2017</v>
      </c>
      <c r="T3063" s="8">
        <v>2017</v>
      </c>
      <c r="U3063" s="8">
        <f t="shared" si="377"/>
        <v>5</v>
      </c>
      <c r="V3063" s="7">
        <v>42948</v>
      </c>
      <c r="W3063" t="s">
        <v>2962</v>
      </c>
      <c r="X3063" s="2">
        <v>0.42099999999999999</v>
      </c>
      <c r="Y3063" s="6">
        <f t="shared" si="382"/>
        <v>1.1238354555404288E-2</v>
      </c>
      <c r="AB3063">
        <v>19900193962</v>
      </c>
      <c r="AC3063">
        <v>21583226</v>
      </c>
      <c r="AD3063" t="s">
        <v>2</v>
      </c>
      <c r="AE3063">
        <v>7</v>
      </c>
      <c r="AF3063">
        <v>8</v>
      </c>
      <c r="AG3063">
        <v>85120</v>
      </c>
      <c r="AI3063" t="s">
        <v>14027</v>
      </c>
      <c r="AK3063" t="s">
        <v>14026</v>
      </c>
      <c r="AL3063">
        <v>7</v>
      </c>
      <c r="AM3063" s="5">
        <f t="shared" si="378"/>
        <v>1.4</v>
      </c>
      <c r="AN3063" s="4">
        <f t="shared" si="383"/>
        <v>2.1204089360090874E-3</v>
      </c>
      <c r="AO3063" s="3"/>
      <c r="AP3063">
        <v>1</v>
      </c>
      <c r="AQ3063" t="s">
        <v>150</v>
      </c>
      <c r="AR3063" t="s">
        <v>1</v>
      </c>
      <c r="AS3063" t="s">
        <v>149</v>
      </c>
      <c r="AT3063" s="2">
        <v>1.548</v>
      </c>
      <c r="AU3063" s="1">
        <f t="shared" si="379"/>
        <v>0.85029708695857265</v>
      </c>
      <c r="AV3063" s="1">
        <f t="shared" si="380"/>
        <v>0.66793817457066873</v>
      </c>
      <c r="AW3063" s="1">
        <f t="shared" si="381"/>
        <v>0.4855792621827647</v>
      </c>
    </row>
    <row r="3064" spans="1:49" x14ac:dyDescent="0.2">
      <c r="A3064">
        <v>3062</v>
      </c>
      <c r="B3064" t="s">
        <v>14025</v>
      </c>
      <c r="C3064" t="s">
        <v>14024</v>
      </c>
      <c r="F3064" t="s">
        <v>14023</v>
      </c>
      <c r="G3064" t="s">
        <v>8</v>
      </c>
      <c r="H3064" t="s">
        <v>7</v>
      </c>
      <c r="I3064" t="s">
        <v>14022</v>
      </c>
      <c r="J3064">
        <v>60013402</v>
      </c>
      <c r="K3064" t="s">
        <v>5183</v>
      </c>
      <c r="L3064" t="s">
        <v>5182</v>
      </c>
      <c r="M3064" t="s">
        <v>30</v>
      </c>
      <c r="N3064">
        <v>3</v>
      </c>
      <c r="O3064" t="s">
        <v>14021</v>
      </c>
      <c r="P3064" t="s">
        <v>14020</v>
      </c>
      <c r="Q3064" t="s">
        <v>14019</v>
      </c>
      <c r="R3064" s="7">
        <v>42948</v>
      </c>
      <c r="S3064" s="8">
        <f t="shared" si="376"/>
        <v>2017</v>
      </c>
      <c r="T3064" s="8">
        <v>2017</v>
      </c>
      <c r="U3064" s="8">
        <f t="shared" si="377"/>
        <v>5</v>
      </c>
      <c r="V3064" s="7">
        <v>42948</v>
      </c>
      <c r="W3064" t="s">
        <v>833</v>
      </c>
      <c r="X3064" s="2">
        <v>1.3460000000000001</v>
      </c>
      <c r="Y3064" s="6">
        <f t="shared" si="382"/>
        <v>3.593070126264649E-2</v>
      </c>
      <c r="AA3064">
        <v>7338724</v>
      </c>
      <c r="AB3064">
        <v>12178</v>
      </c>
      <c r="AD3064" t="s">
        <v>2</v>
      </c>
      <c r="AE3064">
        <v>35</v>
      </c>
      <c r="AF3064">
        <v>15</v>
      </c>
      <c r="AG3064">
        <v>7750622</v>
      </c>
      <c r="AH3064" t="s">
        <v>14018</v>
      </c>
      <c r="AI3064" t="s">
        <v>14017</v>
      </c>
      <c r="AJ3064" t="s">
        <v>14016</v>
      </c>
      <c r="AK3064" t="s">
        <v>14015</v>
      </c>
      <c r="AL3064">
        <v>5</v>
      </c>
      <c r="AM3064" s="5">
        <f t="shared" si="378"/>
        <v>1</v>
      </c>
      <c r="AN3064" s="4">
        <f t="shared" si="383"/>
        <v>1.5145778114350624E-3</v>
      </c>
      <c r="AO3064" s="3"/>
      <c r="AP3064">
        <v>1</v>
      </c>
      <c r="AQ3064" t="s">
        <v>129</v>
      </c>
      <c r="AR3064">
        <v>1342318</v>
      </c>
      <c r="AS3064" t="s">
        <v>128</v>
      </c>
      <c r="AT3064" s="2">
        <v>4.1420000000000003</v>
      </c>
      <c r="AU3064" s="1">
        <f t="shared" si="379"/>
        <v>2.5605864227283059</v>
      </c>
      <c r="AV3064" s="1">
        <f t="shared" si="380"/>
        <v>1.8722639537040775</v>
      </c>
      <c r="AW3064" s="1">
        <f t="shared" si="381"/>
        <v>1.1839414846798491</v>
      </c>
    </row>
    <row r="3065" spans="1:49" x14ac:dyDescent="0.2">
      <c r="A3065">
        <v>3063</v>
      </c>
      <c r="B3065" t="s">
        <v>14014</v>
      </c>
      <c r="C3065" t="s">
        <v>14013</v>
      </c>
      <c r="F3065" t="s">
        <v>14012</v>
      </c>
      <c r="G3065" t="s">
        <v>8</v>
      </c>
      <c r="H3065" t="s">
        <v>7</v>
      </c>
      <c r="I3065" t="s">
        <v>14011</v>
      </c>
      <c r="J3065" t="s">
        <v>14010</v>
      </c>
      <c r="K3065" t="s">
        <v>14009</v>
      </c>
      <c r="L3065" t="s">
        <v>14008</v>
      </c>
      <c r="M3065" t="s">
        <v>154</v>
      </c>
      <c r="N3065">
        <v>4</v>
      </c>
      <c r="O3065" t="s">
        <v>14007</v>
      </c>
      <c r="P3065" t="s">
        <v>14006</v>
      </c>
      <c r="Q3065" t="s">
        <v>14005</v>
      </c>
      <c r="R3065" s="7">
        <v>42948</v>
      </c>
      <c r="S3065" s="8">
        <f t="shared" si="376"/>
        <v>2017</v>
      </c>
      <c r="T3065" s="8">
        <v>2017</v>
      </c>
      <c r="U3065" s="8">
        <f t="shared" si="377"/>
        <v>5</v>
      </c>
      <c r="V3065" s="7">
        <v>42948</v>
      </c>
      <c r="W3065" t="s">
        <v>9865</v>
      </c>
      <c r="X3065" s="2">
        <v>0.46800000000000003</v>
      </c>
      <c r="Y3065" s="6">
        <f t="shared" si="382"/>
        <v>1.2492992712420919E-2</v>
      </c>
      <c r="AB3065">
        <v>13715</v>
      </c>
      <c r="AC3065">
        <v>10994300</v>
      </c>
      <c r="AD3065" t="s">
        <v>2</v>
      </c>
      <c r="AE3065">
        <v>19</v>
      </c>
      <c r="AF3065">
        <v>8</v>
      </c>
      <c r="AG3065">
        <v>393</v>
      </c>
      <c r="AI3065" t="s">
        <v>14004</v>
      </c>
      <c r="AJ3065" t="s">
        <v>14003</v>
      </c>
      <c r="AK3065" t="s">
        <v>14002</v>
      </c>
      <c r="AL3065">
        <v>4</v>
      </c>
      <c r="AM3065" s="5">
        <f t="shared" si="378"/>
        <v>0.8</v>
      </c>
      <c r="AN3065" s="4">
        <f t="shared" si="383"/>
        <v>1.2116622491480501E-3</v>
      </c>
      <c r="AO3065" s="3"/>
      <c r="AP3065">
        <v>1</v>
      </c>
      <c r="AQ3065" t="s">
        <v>152</v>
      </c>
      <c r="AR3065" t="s">
        <v>451</v>
      </c>
      <c r="AS3065" t="s">
        <v>151</v>
      </c>
      <c r="AT3065" s="2">
        <v>2.524</v>
      </c>
      <c r="AU3065" s="1">
        <f t="shared" si="379"/>
        <v>0.91085935734390588</v>
      </c>
      <c r="AV3065" s="1">
        <f t="shared" si="380"/>
        <v>0.68523274807844847</v>
      </c>
      <c r="AW3065" s="1">
        <f t="shared" si="381"/>
        <v>0.45960613881299106</v>
      </c>
    </row>
    <row r="3066" spans="1:49" x14ac:dyDescent="0.2">
      <c r="A3066">
        <v>3064</v>
      </c>
      <c r="B3066" t="s">
        <v>14001</v>
      </c>
      <c r="F3066" t="s">
        <v>14000</v>
      </c>
      <c r="G3066" t="s">
        <v>8</v>
      </c>
      <c r="H3066" t="s">
        <v>7</v>
      </c>
      <c r="I3066" t="s">
        <v>13999</v>
      </c>
      <c r="J3066">
        <v>60079446</v>
      </c>
      <c r="K3066" t="s">
        <v>887</v>
      </c>
      <c r="L3066" t="s">
        <v>886</v>
      </c>
      <c r="M3066" t="s">
        <v>10</v>
      </c>
      <c r="N3066">
        <v>6</v>
      </c>
      <c r="O3066" t="s">
        <v>13998</v>
      </c>
      <c r="P3066" t="s">
        <v>13997</v>
      </c>
      <c r="Q3066" t="s">
        <v>2447</v>
      </c>
      <c r="R3066" s="7">
        <v>42948</v>
      </c>
      <c r="S3066" s="8">
        <f t="shared" si="376"/>
        <v>2017</v>
      </c>
      <c r="T3066" s="8">
        <v>2017</v>
      </c>
      <c r="U3066" s="8">
        <f t="shared" si="377"/>
        <v>5</v>
      </c>
      <c r="V3066" s="7">
        <v>42948</v>
      </c>
      <c r="W3066" t="s">
        <v>694</v>
      </c>
      <c r="X3066" s="2">
        <v>0.23799999999999999</v>
      </c>
      <c r="Y3066" s="6">
        <f t="shared" si="382"/>
        <v>6.353274071701236E-3</v>
      </c>
      <c r="AB3066">
        <v>21100200825</v>
      </c>
      <c r="AC3066">
        <v>18196608</v>
      </c>
      <c r="AD3066" t="s">
        <v>2</v>
      </c>
      <c r="AE3066">
        <v>12</v>
      </c>
      <c r="AF3066">
        <v>16</v>
      </c>
      <c r="AH3066" t="s">
        <v>13996</v>
      </c>
      <c r="AI3066" t="s">
        <v>13995</v>
      </c>
      <c r="AJ3066" t="s">
        <v>13994</v>
      </c>
      <c r="AK3066" t="s">
        <v>13993</v>
      </c>
      <c r="AL3066">
        <v>16</v>
      </c>
      <c r="AM3066" s="5">
        <f t="shared" si="378"/>
        <v>3.2</v>
      </c>
      <c r="AN3066" s="4">
        <f t="shared" si="383"/>
        <v>4.8466489965922005E-3</v>
      </c>
      <c r="AO3066" s="3"/>
      <c r="AP3066">
        <v>0</v>
      </c>
      <c r="AR3066" t="s">
        <v>2384</v>
      </c>
      <c r="AS3066" t="s">
        <v>13838</v>
      </c>
      <c r="AT3066" s="2" t="s">
        <v>0</v>
      </c>
      <c r="AU3066" s="1">
        <f t="shared" si="379"/>
        <v>0.59012865491685251</v>
      </c>
      <c r="AV3066" s="1">
        <f t="shared" si="380"/>
        <v>0.5599961534146719</v>
      </c>
      <c r="AW3066" s="1">
        <f t="shared" si="381"/>
        <v>0.52986365191249107</v>
      </c>
    </row>
    <row r="3067" spans="1:49" x14ac:dyDescent="0.2">
      <c r="A3067">
        <v>3065</v>
      </c>
      <c r="B3067" t="s">
        <v>13992</v>
      </c>
      <c r="C3067" t="s">
        <v>13991</v>
      </c>
      <c r="E3067">
        <v>28837661</v>
      </c>
      <c r="F3067" t="s">
        <v>13990</v>
      </c>
      <c r="G3067" t="s">
        <v>8</v>
      </c>
      <c r="H3067" t="s">
        <v>7</v>
      </c>
      <c r="I3067" t="s">
        <v>13989</v>
      </c>
      <c r="J3067" t="s">
        <v>13988</v>
      </c>
      <c r="K3067" t="s">
        <v>13987</v>
      </c>
      <c r="L3067" t="s">
        <v>13986</v>
      </c>
      <c r="M3067" t="s">
        <v>1990</v>
      </c>
      <c r="N3067">
        <v>8</v>
      </c>
      <c r="O3067" t="s">
        <v>13985</v>
      </c>
      <c r="P3067" t="s">
        <v>13984</v>
      </c>
      <c r="Q3067" t="s">
        <v>13983</v>
      </c>
      <c r="R3067" s="7">
        <v>42948</v>
      </c>
      <c r="S3067" s="8">
        <f t="shared" si="376"/>
        <v>2017</v>
      </c>
      <c r="T3067" s="8">
        <v>2017</v>
      </c>
      <c r="U3067" s="8">
        <f t="shared" si="377"/>
        <v>5</v>
      </c>
      <c r="V3067" s="7">
        <v>42948</v>
      </c>
      <c r="W3067" t="s">
        <v>388</v>
      </c>
      <c r="X3067" s="2">
        <v>0.99</v>
      </c>
      <c r="Y3067" s="6">
        <f t="shared" si="382"/>
        <v>2.6427484583967327E-2</v>
      </c>
      <c r="AB3067">
        <v>10600153309</v>
      </c>
      <c r="AC3067">
        <v>19326203</v>
      </c>
      <c r="AD3067" t="s">
        <v>2</v>
      </c>
      <c r="AE3067">
        <v>12</v>
      </c>
      <c r="AF3067">
        <v>8</v>
      </c>
      <c r="AG3067" t="s">
        <v>13982</v>
      </c>
      <c r="AI3067" t="s">
        <v>13981</v>
      </c>
      <c r="AK3067" t="s">
        <v>13980</v>
      </c>
      <c r="AL3067">
        <v>10</v>
      </c>
      <c r="AM3067" s="5">
        <f t="shared" si="378"/>
        <v>2</v>
      </c>
      <c r="AN3067" s="4">
        <f t="shared" si="383"/>
        <v>3.0291556228701248E-3</v>
      </c>
      <c r="AO3067" s="3"/>
      <c r="AP3067">
        <v>1</v>
      </c>
      <c r="AR3067" t="s">
        <v>1</v>
      </c>
      <c r="AT3067" s="2">
        <v>3.24</v>
      </c>
      <c r="AU3067" s="1">
        <f t="shared" si="379"/>
        <v>1.9407985895638167</v>
      </c>
      <c r="AV3067" s="1">
        <f t="shared" si="380"/>
        <v>1.4728320103418726</v>
      </c>
      <c r="AW3067" s="1">
        <f t="shared" si="381"/>
        <v>1.0048654311199283</v>
      </c>
    </row>
    <row r="3068" spans="1:49" x14ac:dyDescent="0.2">
      <c r="A3068">
        <v>3066</v>
      </c>
      <c r="B3068" t="s">
        <v>13979</v>
      </c>
      <c r="C3068" t="s">
        <v>13978</v>
      </c>
      <c r="E3068">
        <v>28520928</v>
      </c>
      <c r="F3068" t="s">
        <v>13977</v>
      </c>
      <c r="G3068" t="s">
        <v>8</v>
      </c>
      <c r="H3068" t="s">
        <v>7</v>
      </c>
      <c r="I3068" t="s">
        <v>13976</v>
      </c>
      <c r="J3068" t="s">
        <v>13975</v>
      </c>
      <c r="K3068" t="s">
        <v>13974</v>
      </c>
      <c r="L3068" t="s">
        <v>13973</v>
      </c>
      <c r="M3068" t="s">
        <v>897</v>
      </c>
      <c r="N3068">
        <v>5</v>
      </c>
      <c r="O3068" t="s">
        <v>13972</v>
      </c>
      <c r="P3068" t="s">
        <v>13971</v>
      </c>
      <c r="Q3068" t="s">
        <v>13970</v>
      </c>
      <c r="R3068" s="7">
        <v>42948</v>
      </c>
      <c r="S3068" s="8">
        <f t="shared" si="376"/>
        <v>2017</v>
      </c>
      <c r="T3068" s="8">
        <v>2017</v>
      </c>
      <c r="U3068" s="8">
        <f t="shared" si="377"/>
        <v>5</v>
      </c>
      <c r="V3068" s="7">
        <v>42948</v>
      </c>
      <c r="W3068" t="s">
        <v>4065</v>
      </c>
      <c r="X3068" s="2">
        <v>0.749</v>
      </c>
      <c r="Y3068" s="6">
        <f t="shared" si="382"/>
        <v>1.9994127225648008E-2</v>
      </c>
      <c r="AA3068" t="s">
        <v>4064</v>
      </c>
      <c r="AB3068">
        <v>20311</v>
      </c>
      <c r="AC3068">
        <v>19382936</v>
      </c>
      <c r="AD3068" t="s">
        <v>2</v>
      </c>
      <c r="AE3068">
        <v>46</v>
      </c>
      <c r="AF3068">
        <v>4</v>
      </c>
      <c r="AH3068" t="s">
        <v>13969</v>
      </c>
      <c r="AI3068" t="s">
        <v>13968</v>
      </c>
      <c r="AJ3068" t="s">
        <v>13967</v>
      </c>
      <c r="AK3068" t="s">
        <v>13966</v>
      </c>
      <c r="AL3068">
        <v>3</v>
      </c>
      <c r="AM3068" s="5">
        <f t="shared" si="378"/>
        <v>0.6</v>
      </c>
      <c r="AN3068" s="4">
        <f t="shared" si="383"/>
        <v>9.0874668686103744E-4</v>
      </c>
      <c r="AO3068" s="3"/>
      <c r="AP3068">
        <v>0</v>
      </c>
      <c r="AR3068" t="s">
        <v>1</v>
      </c>
      <c r="AT3068" s="2">
        <v>2.3769999999999998</v>
      </c>
      <c r="AU3068" s="1">
        <f t="shared" si="379"/>
        <v>1.4268513064011916</v>
      </c>
      <c r="AV3068" s="1">
        <f t="shared" si="380"/>
        <v>1.0451436956254523</v>
      </c>
      <c r="AW3068" s="1">
        <f t="shared" si="381"/>
        <v>0.66343608484971284</v>
      </c>
    </row>
    <row r="3069" spans="1:49" x14ac:dyDescent="0.2">
      <c r="A3069">
        <v>3067</v>
      </c>
      <c r="B3069" t="s">
        <v>13965</v>
      </c>
      <c r="C3069" t="s">
        <v>13964</v>
      </c>
      <c r="F3069" t="s">
        <v>13963</v>
      </c>
      <c r="G3069" t="s">
        <v>8</v>
      </c>
      <c r="H3069" t="s">
        <v>7</v>
      </c>
      <c r="I3069" t="s">
        <v>13962</v>
      </c>
      <c r="J3069" t="s">
        <v>13961</v>
      </c>
      <c r="K3069" t="s">
        <v>13960</v>
      </c>
      <c r="L3069" t="s">
        <v>13912</v>
      </c>
      <c r="M3069" t="s">
        <v>35</v>
      </c>
      <c r="N3069">
        <v>6</v>
      </c>
      <c r="O3069" t="s">
        <v>13959</v>
      </c>
      <c r="P3069" t="s">
        <v>13958</v>
      </c>
      <c r="Q3069" t="s">
        <v>13957</v>
      </c>
      <c r="R3069" s="7">
        <v>42948</v>
      </c>
      <c r="S3069" s="8">
        <f t="shared" si="376"/>
        <v>2017</v>
      </c>
      <c r="T3069" s="8">
        <v>2017</v>
      </c>
      <c r="U3069" s="8">
        <f t="shared" si="377"/>
        <v>5</v>
      </c>
      <c r="V3069" s="7">
        <v>42948</v>
      </c>
      <c r="W3069" t="s">
        <v>643</v>
      </c>
      <c r="X3069" s="2">
        <v>1.2849999999999999</v>
      </c>
      <c r="Y3069" s="6">
        <f t="shared" si="382"/>
        <v>3.4302341101412136E-2</v>
      </c>
      <c r="AB3069">
        <v>86430</v>
      </c>
      <c r="AC3069">
        <v>20724292</v>
      </c>
      <c r="AD3069" t="s">
        <v>2</v>
      </c>
      <c r="AE3069">
        <v>9</v>
      </c>
      <c r="AF3069">
        <v>8</v>
      </c>
      <c r="AG3069">
        <v>792</v>
      </c>
      <c r="AI3069" t="s">
        <v>13956</v>
      </c>
      <c r="AJ3069" t="s">
        <v>13955</v>
      </c>
      <c r="AK3069" t="s">
        <v>13954</v>
      </c>
      <c r="AL3069">
        <v>1</v>
      </c>
      <c r="AM3069" s="5">
        <f t="shared" si="378"/>
        <v>0.2</v>
      </c>
      <c r="AN3069" s="4">
        <f t="shared" si="383"/>
        <v>3.0291556228701253E-4</v>
      </c>
      <c r="AO3069" s="3"/>
      <c r="AP3069">
        <v>1</v>
      </c>
      <c r="AR3069" t="s">
        <v>1</v>
      </c>
      <c r="AT3069" s="2">
        <v>4.8479999999999999</v>
      </c>
      <c r="AU3069" s="1">
        <f t="shared" si="379"/>
        <v>2.41025134396746</v>
      </c>
      <c r="AV3069" s="1">
        <f t="shared" si="380"/>
        <v>1.7302628331849572</v>
      </c>
      <c r="AW3069" s="1">
        <f t="shared" si="381"/>
        <v>1.0502743224024549</v>
      </c>
    </row>
    <row r="3070" spans="1:49" x14ac:dyDescent="0.2">
      <c r="A3070">
        <v>3068</v>
      </c>
      <c r="B3070" t="s">
        <v>13953</v>
      </c>
      <c r="C3070" t="s">
        <v>13952</v>
      </c>
      <c r="F3070" t="s">
        <v>13951</v>
      </c>
      <c r="G3070" t="s">
        <v>8</v>
      </c>
      <c r="H3070" t="s">
        <v>7</v>
      </c>
      <c r="I3070" t="s">
        <v>13950</v>
      </c>
      <c r="J3070">
        <v>60003674</v>
      </c>
      <c r="K3070" t="s">
        <v>13949</v>
      </c>
      <c r="L3070" t="s">
        <v>935</v>
      </c>
      <c r="M3070" t="s">
        <v>193</v>
      </c>
      <c r="N3070">
        <v>3</v>
      </c>
      <c r="O3070" t="s">
        <v>13948</v>
      </c>
      <c r="P3070" t="s">
        <v>13947</v>
      </c>
      <c r="Q3070" t="s">
        <v>13946</v>
      </c>
      <c r="R3070" s="7">
        <v>42948</v>
      </c>
      <c r="S3070" s="8">
        <f t="shared" si="376"/>
        <v>2017</v>
      </c>
      <c r="T3070" s="8">
        <v>2017</v>
      </c>
      <c r="U3070" s="8">
        <f t="shared" si="377"/>
        <v>5</v>
      </c>
      <c r="V3070" s="7">
        <v>42948</v>
      </c>
      <c r="W3070" t="s">
        <v>678</v>
      </c>
      <c r="X3070" s="2">
        <v>0</v>
      </c>
      <c r="Y3070" s="6">
        <f t="shared" si="382"/>
        <v>0</v>
      </c>
      <c r="AA3070">
        <v>21699380</v>
      </c>
      <c r="AB3070">
        <v>21101038512</v>
      </c>
      <c r="AC3070">
        <v>21699402</v>
      </c>
      <c r="AD3070" t="s">
        <v>2</v>
      </c>
      <c r="AE3070">
        <v>122</v>
      </c>
      <c r="AF3070">
        <v>8</v>
      </c>
      <c r="AH3070" t="s">
        <v>13945</v>
      </c>
      <c r="AI3070" t="s">
        <v>13944</v>
      </c>
      <c r="AJ3070" t="s">
        <v>13943</v>
      </c>
      <c r="AK3070" t="s">
        <v>13942</v>
      </c>
      <c r="AL3070">
        <v>20</v>
      </c>
      <c r="AM3070" s="5">
        <f t="shared" si="378"/>
        <v>4</v>
      </c>
      <c r="AN3070" s="4">
        <f t="shared" si="383"/>
        <v>6.0583112457402496E-3</v>
      </c>
      <c r="AO3070" s="3"/>
      <c r="AP3070">
        <v>0</v>
      </c>
      <c r="AQ3070" t="s">
        <v>444</v>
      </c>
      <c r="AR3070" t="s">
        <v>1</v>
      </c>
      <c r="AS3070" t="s">
        <v>443</v>
      </c>
      <c r="AT3070" s="2" t="s">
        <v>0</v>
      </c>
      <c r="AU3070" s="1">
        <f t="shared" si="379"/>
        <v>0.1817493373722075</v>
      </c>
      <c r="AV3070" s="1">
        <f t="shared" si="380"/>
        <v>0.3029155622870125</v>
      </c>
      <c r="AW3070" s="1">
        <f t="shared" si="381"/>
        <v>0.42408178720181749</v>
      </c>
    </row>
    <row r="3071" spans="1:49" x14ac:dyDescent="0.2">
      <c r="A3071">
        <v>3069</v>
      </c>
      <c r="B3071" t="s">
        <v>13941</v>
      </c>
      <c r="C3071" t="s">
        <v>13940</v>
      </c>
      <c r="F3071" t="s">
        <v>13939</v>
      </c>
      <c r="G3071" t="s">
        <v>8</v>
      </c>
      <c r="H3071" t="s">
        <v>7</v>
      </c>
      <c r="I3071" t="s">
        <v>2261</v>
      </c>
      <c r="J3071">
        <v>60018308</v>
      </c>
      <c r="K3071" t="s">
        <v>1929</v>
      </c>
      <c r="L3071" t="s">
        <v>5</v>
      </c>
      <c r="M3071" t="s">
        <v>4</v>
      </c>
      <c r="N3071">
        <v>5</v>
      </c>
      <c r="O3071" t="s">
        <v>13938</v>
      </c>
      <c r="P3071" t="s">
        <v>13937</v>
      </c>
      <c r="Q3071" t="s">
        <v>1928</v>
      </c>
      <c r="R3071" s="7">
        <v>42948</v>
      </c>
      <c r="S3071" s="8">
        <f t="shared" si="376"/>
        <v>2017</v>
      </c>
      <c r="T3071" s="8">
        <v>2017</v>
      </c>
      <c r="U3071" s="8">
        <f t="shared" si="377"/>
        <v>5</v>
      </c>
      <c r="V3071" s="7">
        <v>42948</v>
      </c>
      <c r="W3071" t="s">
        <v>4105</v>
      </c>
      <c r="X3071" s="2">
        <v>0.38</v>
      </c>
      <c r="Y3071" s="6">
        <f t="shared" si="382"/>
        <v>1.0143882971623823E-2</v>
      </c>
      <c r="AA3071" t="s">
        <v>4104</v>
      </c>
      <c r="AB3071">
        <v>21100457432</v>
      </c>
      <c r="AC3071">
        <v>20101368</v>
      </c>
      <c r="AD3071" t="s">
        <v>2</v>
      </c>
      <c r="AE3071">
        <v>7</v>
      </c>
      <c r="AF3071">
        <v>4</v>
      </c>
      <c r="AG3071">
        <v>1750026</v>
      </c>
      <c r="AI3071" t="s">
        <v>13936</v>
      </c>
      <c r="AJ3071" t="s">
        <v>13935</v>
      </c>
      <c r="AK3071" t="s">
        <v>13934</v>
      </c>
      <c r="AL3071">
        <v>2</v>
      </c>
      <c r="AM3071" s="5">
        <f t="shared" si="378"/>
        <v>0.4</v>
      </c>
      <c r="AN3071" s="4">
        <f t="shared" si="383"/>
        <v>6.0583112457402507E-4</v>
      </c>
      <c r="AO3071" s="3"/>
      <c r="AP3071">
        <v>1</v>
      </c>
      <c r="AQ3071" t="s">
        <v>18</v>
      </c>
      <c r="AR3071">
        <v>61331005</v>
      </c>
      <c r="AS3071" t="s">
        <v>17</v>
      </c>
      <c r="AT3071" s="2" t="s">
        <v>0</v>
      </c>
      <c r="AU3071" s="1">
        <f t="shared" si="379"/>
        <v>0.72824674175088833</v>
      </c>
      <c r="AV3071" s="1">
        <f t="shared" si="380"/>
        <v>0.53748570480989244</v>
      </c>
      <c r="AW3071" s="1">
        <f t="shared" si="381"/>
        <v>0.34672466786889644</v>
      </c>
    </row>
    <row r="3072" spans="1:49" x14ac:dyDescent="0.2">
      <c r="A3072">
        <v>3070</v>
      </c>
      <c r="B3072" t="s">
        <v>13933</v>
      </c>
      <c r="C3072" t="s">
        <v>13932</v>
      </c>
      <c r="F3072" t="s">
        <v>13931</v>
      </c>
      <c r="G3072" t="s">
        <v>8</v>
      </c>
      <c r="H3072" t="s">
        <v>7</v>
      </c>
      <c r="I3072" t="s">
        <v>13930</v>
      </c>
      <c r="J3072" t="s">
        <v>13929</v>
      </c>
      <c r="K3072" t="s">
        <v>13928</v>
      </c>
      <c r="L3072" t="s">
        <v>13927</v>
      </c>
      <c r="M3072" t="s">
        <v>351</v>
      </c>
      <c r="N3072">
        <v>5</v>
      </c>
      <c r="O3072" t="s">
        <v>13926</v>
      </c>
      <c r="P3072" t="s">
        <v>13925</v>
      </c>
      <c r="Q3072" t="s">
        <v>13924</v>
      </c>
      <c r="R3072" s="7">
        <v>42948</v>
      </c>
      <c r="S3072" s="8">
        <f t="shared" si="376"/>
        <v>2017</v>
      </c>
      <c r="T3072" s="8">
        <v>2017</v>
      </c>
      <c r="U3072" s="8">
        <f t="shared" si="377"/>
        <v>5</v>
      </c>
      <c r="V3072" s="7">
        <v>42948</v>
      </c>
      <c r="W3072" t="s">
        <v>582</v>
      </c>
      <c r="X3072" s="2">
        <v>1.365</v>
      </c>
      <c r="Y3072" s="6">
        <f t="shared" si="382"/>
        <v>3.6437895411227675E-2</v>
      </c>
      <c r="AA3072">
        <v>189545</v>
      </c>
      <c r="AB3072">
        <v>17393</v>
      </c>
      <c r="AD3072" t="s">
        <v>2</v>
      </c>
      <c r="AE3072">
        <v>66</v>
      </c>
      <c r="AF3072">
        <v>8</v>
      </c>
      <c r="AG3072">
        <v>7815442</v>
      </c>
      <c r="AH3072" t="s">
        <v>13923</v>
      </c>
      <c r="AI3072" t="s">
        <v>13922</v>
      </c>
      <c r="AJ3072" t="s">
        <v>13921</v>
      </c>
      <c r="AK3072" t="s">
        <v>13920</v>
      </c>
      <c r="AL3072">
        <v>36</v>
      </c>
      <c r="AM3072" s="5">
        <f t="shared" si="378"/>
        <v>7.2</v>
      </c>
      <c r="AN3072" s="4">
        <f t="shared" si="383"/>
        <v>1.0904960242332449E-2</v>
      </c>
      <c r="AO3072" s="3"/>
      <c r="AP3072">
        <v>0</v>
      </c>
      <c r="AQ3072" t="s">
        <v>18</v>
      </c>
      <c r="AR3072" t="s">
        <v>13919</v>
      </c>
      <c r="AS3072" t="s">
        <v>17</v>
      </c>
      <c r="AT3072" s="2" t="s">
        <v>0</v>
      </c>
      <c r="AU3072" s="1">
        <f t="shared" si="379"/>
        <v>2.8778014860559105</v>
      </c>
      <c r="AV3072" s="1">
        <f t="shared" si="380"/>
        <v>2.3671427826780063</v>
      </c>
      <c r="AW3072" s="1">
        <f t="shared" si="381"/>
        <v>1.8564840793001014</v>
      </c>
    </row>
    <row r="3073" spans="1:49" x14ac:dyDescent="0.2">
      <c r="A3073">
        <v>3071</v>
      </c>
      <c r="B3073" t="s">
        <v>13918</v>
      </c>
      <c r="C3073" t="s">
        <v>13917</v>
      </c>
      <c r="F3073" t="s">
        <v>13916</v>
      </c>
      <c r="G3073" t="s">
        <v>8</v>
      </c>
      <c r="H3073" t="s">
        <v>7</v>
      </c>
      <c r="I3073" t="s">
        <v>13915</v>
      </c>
      <c r="J3073" t="s">
        <v>13914</v>
      </c>
      <c r="K3073" t="s">
        <v>13913</v>
      </c>
      <c r="L3073" t="s">
        <v>13912</v>
      </c>
      <c r="M3073" t="s">
        <v>35</v>
      </c>
      <c r="N3073">
        <v>3</v>
      </c>
      <c r="O3073" t="s">
        <v>13911</v>
      </c>
      <c r="P3073" t="s">
        <v>13910</v>
      </c>
      <c r="Q3073" t="s">
        <v>13909</v>
      </c>
      <c r="R3073" s="7">
        <v>42948</v>
      </c>
      <c r="S3073" s="8">
        <f t="shared" si="376"/>
        <v>2017</v>
      </c>
      <c r="T3073" s="8">
        <v>2017</v>
      </c>
      <c r="U3073" s="8">
        <f t="shared" si="377"/>
        <v>5</v>
      </c>
      <c r="V3073" s="7">
        <v>42948</v>
      </c>
      <c r="W3073" t="s">
        <v>190</v>
      </c>
      <c r="X3073" s="2">
        <v>1.6379999999999999</v>
      </c>
      <c r="Y3073" s="6">
        <f t="shared" si="382"/>
        <v>4.3725474493473214E-2</v>
      </c>
      <c r="AA3073" t="s">
        <v>189</v>
      </c>
      <c r="AB3073">
        <v>17391</v>
      </c>
      <c r="AD3073" t="s">
        <v>2</v>
      </c>
      <c r="AE3073">
        <v>65</v>
      </c>
      <c r="AF3073">
        <v>15</v>
      </c>
      <c r="AG3073">
        <v>7885116</v>
      </c>
      <c r="AH3073" t="s">
        <v>13908</v>
      </c>
      <c r="AI3073" t="s">
        <v>13907</v>
      </c>
      <c r="AJ3073" t="s">
        <v>13906</v>
      </c>
      <c r="AK3073" t="s">
        <v>13905</v>
      </c>
      <c r="AL3073">
        <v>63</v>
      </c>
      <c r="AM3073" s="5">
        <f t="shared" si="378"/>
        <v>12.6</v>
      </c>
      <c r="AN3073" s="4">
        <f t="shared" si="383"/>
        <v>1.9083680424081786E-2</v>
      </c>
      <c r="AO3073" s="3"/>
      <c r="AP3073">
        <v>0</v>
      </c>
      <c r="AR3073" t="s">
        <v>13904</v>
      </c>
      <c r="AS3073" t="s">
        <v>13903</v>
      </c>
      <c r="AT3073" s="2">
        <v>4.931</v>
      </c>
      <c r="AU3073" s="1">
        <f t="shared" si="379"/>
        <v>3.6332936272655783</v>
      </c>
      <c r="AV3073" s="1">
        <f t="shared" si="380"/>
        <v>3.1404577458777498</v>
      </c>
      <c r="AW3073" s="1">
        <f t="shared" si="381"/>
        <v>2.6476218644899214</v>
      </c>
    </row>
    <row r="3074" spans="1:49" x14ac:dyDescent="0.2">
      <c r="A3074">
        <v>3072</v>
      </c>
      <c r="B3074" t="s">
        <v>13902</v>
      </c>
      <c r="C3074" t="s">
        <v>13901</v>
      </c>
      <c r="F3074" t="s">
        <v>13900</v>
      </c>
      <c r="G3074" t="s">
        <v>8</v>
      </c>
      <c r="H3074" t="s">
        <v>7</v>
      </c>
      <c r="I3074" t="s">
        <v>616</v>
      </c>
      <c r="J3074" t="s">
        <v>615</v>
      </c>
      <c r="K3074" t="s">
        <v>614</v>
      </c>
      <c r="L3074" t="s">
        <v>613</v>
      </c>
      <c r="M3074" t="s">
        <v>41</v>
      </c>
      <c r="N3074">
        <v>2</v>
      </c>
      <c r="O3074" t="s">
        <v>612</v>
      </c>
      <c r="P3074" t="s">
        <v>611</v>
      </c>
      <c r="Q3074" t="s">
        <v>610</v>
      </c>
      <c r="R3074" s="7">
        <v>42948</v>
      </c>
      <c r="S3074" s="8">
        <f t="shared" ref="S3074:S3137" si="384">YEAR(R3074)</f>
        <v>2017</v>
      </c>
      <c r="T3074" s="8">
        <v>2017</v>
      </c>
      <c r="U3074" s="8">
        <f t="shared" ref="U3074:U3137" si="385">2022-T3074</f>
        <v>5</v>
      </c>
      <c r="V3074" s="7">
        <v>42948</v>
      </c>
      <c r="W3074" t="s">
        <v>582</v>
      </c>
      <c r="X3074" s="2">
        <v>1.365</v>
      </c>
      <c r="Y3074" s="6">
        <f t="shared" si="382"/>
        <v>3.6437895411227675E-2</v>
      </c>
      <c r="AA3074">
        <v>189545</v>
      </c>
      <c r="AB3074">
        <v>17393</v>
      </c>
      <c r="AD3074" t="s">
        <v>2</v>
      </c>
      <c r="AE3074">
        <v>66</v>
      </c>
      <c r="AF3074">
        <v>8</v>
      </c>
      <c r="AG3074">
        <v>7835273</v>
      </c>
      <c r="AH3074" t="s">
        <v>13899</v>
      </c>
      <c r="AI3074" t="s">
        <v>13898</v>
      </c>
      <c r="AJ3074" t="s">
        <v>3251</v>
      </c>
      <c r="AK3074" t="s">
        <v>13897</v>
      </c>
      <c r="AL3074">
        <v>142</v>
      </c>
      <c r="AM3074" s="5">
        <f t="shared" ref="AM3074:AM3137" si="386">AL3074/U3074</f>
        <v>28.4</v>
      </c>
      <c r="AN3074" s="4">
        <f t="shared" si="383"/>
        <v>4.3014009844755771E-2</v>
      </c>
      <c r="AO3074" s="3"/>
      <c r="AP3074">
        <v>0</v>
      </c>
      <c r="AQ3074" t="s">
        <v>13896</v>
      </c>
      <c r="AR3074" t="s">
        <v>13895</v>
      </c>
      <c r="AS3074" t="s">
        <v>13894</v>
      </c>
      <c r="AT3074" s="2" t="s">
        <v>0</v>
      </c>
      <c r="AU3074" s="1">
        <f t="shared" ref="AU3074:AU3137" si="387">(Y3074*0.7+AN3074*0.3)*100</f>
        <v>3.8410729741286098</v>
      </c>
      <c r="AV3074" s="1">
        <f t="shared" ref="AV3074:AV3137" si="388">(Y3074*0.5+AN3074*0.5)*100</f>
        <v>3.9725952627991723</v>
      </c>
      <c r="AW3074" s="1">
        <f t="shared" ref="AW3074:AW3137" si="389">(Y3074*0.3+AN3074*0.7)*100</f>
        <v>4.1041175514697343</v>
      </c>
    </row>
    <row r="3075" spans="1:49" x14ac:dyDescent="0.2">
      <c r="A3075">
        <v>3073</v>
      </c>
      <c r="B3075" t="s">
        <v>13893</v>
      </c>
      <c r="C3075" t="s">
        <v>13892</v>
      </c>
      <c r="F3075" t="s">
        <v>13891</v>
      </c>
      <c r="G3075" t="s">
        <v>8</v>
      </c>
      <c r="H3075" t="s">
        <v>7</v>
      </c>
      <c r="I3075" t="s">
        <v>13890</v>
      </c>
      <c r="J3075" t="s">
        <v>13889</v>
      </c>
      <c r="K3075" t="s">
        <v>13888</v>
      </c>
      <c r="L3075" t="s">
        <v>13887</v>
      </c>
      <c r="M3075" t="s">
        <v>330</v>
      </c>
      <c r="N3075">
        <v>7</v>
      </c>
      <c r="O3075" t="s">
        <v>13886</v>
      </c>
      <c r="P3075" t="s">
        <v>13885</v>
      </c>
      <c r="Q3075" t="s">
        <v>13884</v>
      </c>
      <c r="R3075" s="7">
        <v>42948</v>
      </c>
      <c r="S3075" s="8">
        <f t="shared" si="384"/>
        <v>2017</v>
      </c>
      <c r="T3075" s="8">
        <v>2017</v>
      </c>
      <c r="U3075" s="8">
        <f t="shared" si="385"/>
        <v>5</v>
      </c>
      <c r="V3075" s="7">
        <v>42948</v>
      </c>
      <c r="W3075" t="s">
        <v>13883</v>
      </c>
      <c r="X3075" s="2">
        <v>0.3</v>
      </c>
      <c r="Y3075" s="6">
        <f t="shared" ref="Y3075:Y3138" si="390">(X3075-$Z$3)/($Z$2-$Z$3)</f>
        <v>8.0083286618082804E-3</v>
      </c>
      <c r="AA3075">
        <v>16090985</v>
      </c>
      <c r="AB3075">
        <v>15949</v>
      </c>
      <c r="AC3075">
        <v>21994757</v>
      </c>
      <c r="AD3075" t="s">
        <v>2</v>
      </c>
      <c r="AE3075">
        <v>37</v>
      </c>
      <c r="AF3075">
        <v>4</v>
      </c>
      <c r="AH3075" t="s">
        <v>2929</v>
      </c>
      <c r="AI3075" t="s">
        <v>13882</v>
      </c>
      <c r="AJ3075" t="s">
        <v>13881</v>
      </c>
      <c r="AK3075" t="s">
        <v>13880</v>
      </c>
      <c r="AL3075">
        <v>5</v>
      </c>
      <c r="AM3075" s="5">
        <f t="shared" si="386"/>
        <v>1</v>
      </c>
      <c r="AN3075" s="4">
        <f t="shared" ref="AN3075:AN3138" si="391">(AM3075-$AO$3)/($AO$2-$AO$3)</f>
        <v>1.5145778114350624E-3</v>
      </c>
      <c r="AO3075" s="3"/>
      <c r="AP3075">
        <v>0</v>
      </c>
      <c r="AR3075" t="s">
        <v>13879</v>
      </c>
      <c r="AS3075" t="s">
        <v>13878</v>
      </c>
      <c r="AT3075" s="2">
        <v>1.5529999999999999</v>
      </c>
      <c r="AU3075" s="1">
        <f t="shared" si="387"/>
        <v>0.60602034066963151</v>
      </c>
      <c r="AV3075" s="1">
        <f t="shared" si="388"/>
        <v>0.47614532366216716</v>
      </c>
      <c r="AW3075" s="1">
        <f t="shared" si="389"/>
        <v>0.34627030665470276</v>
      </c>
    </row>
    <row r="3076" spans="1:49" x14ac:dyDescent="0.2">
      <c r="A3076">
        <v>3074</v>
      </c>
      <c r="B3076" t="s">
        <v>13877</v>
      </c>
      <c r="F3076" t="s">
        <v>13876</v>
      </c>
      <c r="G3076" t="s">
        <v>8</v>
      </c>
      <c r="H3076" t="s">
        <v>7</v>
      </c>
      <c r="I3076" t="s">
        <v>13875</v>
      </c>
      <c r="J3076">
        <v>60079446</v>
      </c>
      <c r="K3076" t="s">
        <v>887</v>
      </c>
      <c r="L3076" t="s">
        <v>886</v>
      </c>
      <c r="M3076" t="s">
        <v>10</v>
      </c>
      <c r="N3076">
        <v>5</v>
      </c>
      <c r="O3076" t="s">
        <v>13874</v>
      </c>
      <c r="P3076" t="s">
        <v>13873</v>
      </c>
      <c r="Q3076" t="s">
        <v>2449</v>
      </c>
      <c r="R3076" s="7">
        <v>42948</v>
      </c>
      <c r="S3076" s="8">
        <f t="shared" si="384"/>
        <v>2017</v>
      </c>
      <c r="T3076" s="8">
        <v>2017</v>
      </c>
      <c r="U3076" s="8">
        <f t="shared" si="385"/>
        <v>5</v>
      </c>
      <c r="V3076" s="7">
        <v>42948</v>
      </c>
      <c r="W3076" t="s">
        <v>694</v>
      </c>
      <c r="X3076" s="2">
        <v>0.23799999999999999</v>
      </c>
      <c r="Y3076" s="6">
        <f t="shared" si="390"/>
        <v>6.353274071701236E-3</v>
      </c>
      <c r="AB3076">
        <v>21100200825</v>
      </c>
      <c r="AC3076">
        <v>18196608</v>
      </c>
      <c r="AD3076" t="s">
        <v>2</v>
      </c>
      <c r="AE3076">
        <v>12</v>
      </c>
      <c r="AF3076">
        <v>15</v>
      </c>
      <c r="AH3076" t="s">
        <v>13872</v>
      </c>
      <c r="AI3076" t="s">
        <v>13871</v>
      </c>
      <c r="AJ3076" t="s">
        <v>13870</v>
      </c>
      <c r="AK3076" t="s">
        <v>13869</v>
      </c>
      <c r="AL3076">
        <v>15</v>
      </c>
      <c r="AM3076" s="5">
        <f t="shared" si="386"/>
        <v>3</v>
      </c>
      <c r="AN3076" s="4">
        <f t="shared" si="391"/>
        <v>4.5437334343051876E-3</v>
      </c>
      <c r="AO3076" s="3"/>
      <c r="AP3076">
        <v>0</v>
      </c>
      <c r="AR3076" t="s">
        <v>2384</v>
      </c>
      <c r="AS3076" t="s">
        <v>13838</v>
      </c>
      <c r="AT3076" s="2" t="s">
        <v>0</v>
      </c>
      <c r="AU3076" s="1">
        <f t="shared" si="387"/>
        <v>0.58104118804824212</v>
      </c>
      <c r="AV3076" s="1">
        <f t="shared" si="388"/>
        <v>0.54485037530032121</v>
      </c>
      <c r="AW3076" s="1">
        <f t="shared" si="389"/>
        <v>0.50865956255240019</v>
      </c>
    </row>
    <row r="3077" spans="1:49" x14ac:dyDescent="0.2">
      <c r="A3077">
        <v>3075</v>
      </c>
      <c r="B3077" t="s">
        <v>13868</v>
      </c>
      <c r="F3077" t="s">
        <v>13867</v>
      </c>
      <c r="G3077" t="s">
        <v>8</v>
      </c>
      <c r="H3077" t="s">
        <v>7</v>
      </c>
      <c r="I3077" t="s">
        <v>13866</v>
      </c>
      <c r="J3077">
        <v>60079446</v>
      </c>
      <c r="K3077" t="s">
        <v>887</v>
      </c>
      <c r="L3077" t="s">
        <v>886</v>
      </c>
      <c r="M3077" t="s">
        <v>10</v>
      </c>
      <c r="N3077">
        <v>6</v>
      </c>
      <c r="O3077" t="s">
        <v>13865</v>
      </c>
      <c r="P3077" t="s">
        <v>13864</v>
      </c>
      <c r="Q3077" t="s">
        <v>2447</v>
      </c>
      <c r="R3077" s="7">
        <v>42948</v>
      </c>
      <c r="S3077" s="8">
        <f t="shared" si="384"/>
        <v>2017</v>
      </c>
      <c r="T3077" s="8">
        <v>2017</v>
      </c>
      <c r="U3077" s="8">
        <f t="shared" si="385"/>
        <v>5</v>
      </c>
      <c r="V3077" s="7">
        <v>42948</v>
      </c>
      <c r="W3077" t="s">
        <v>694</v>
      </c>
      <c r="X3077" s="2">
        <v>0.23799999999999999</v>
      </c>
      <c r="Y3077" s="6">
        <f t="shared" si="390"/>
        <v>6.353274071701236E-3</v>
      </c>
      <c r="AB3077">
        <v>21100200825</v>
      </c>
      <c r="AC3077">
        <v>18196608</v>
      </c>
      <c r="AD3077" t="s">
        <v>2</v>
      </c>
      <c r="AE3077">
        <v>12</v>
      </c>
      <c r="AF3077">
        <v>15</v>
      </c>
      <c r="AH3077" t="s">
        <v>13863</v>
      </c>
      <c r="AI3077" t="s">
        <v>13862</v>
      </c>
      <c r="AJ3077" t="s">
        <v>13861</v>
      </c>
      <c r="AK3077" t="s">
        <v>13860</v>
      </c>
      <c r="AL3077">
        <v>9</v>
      </c>
      <c r="AM3077" s="5">
        <f t="shared" si="386"/>
        <v>1.8</v>
      </c>
      <c r="AN3077" s="4">
        <f t="shared" si="391"/>
        <v>2.7262400605831123E-3</v>
      </c>
      <c r="AO3077" s="3"/>
      <c r="AP3077">
        <v>0</v>
      </c>
      <c r="AR3077" t="s">
        <v>2384</v>
      </c>
      <c r="AS3077" t="s">
        <v>13838</v>
      </c>
      <c r="AT3077" s="2" t="s">
        <v>0</v>
      </c>
      <c r="AU3077" s="1">
        <f t="shared" si="387"/>
        <v>0.52651638683657986</v>
      </c>
      <c r="AV3077" s="1">
        <f t="shared" si="388"/>
        <v>0.45397570661421743</v>
      </c>
      <c r="AW3077" s="1">
        <f t="shared" si="389"/>
        <v>0.38143502639185489</v>
      </c>
    </row>
    <row r="3078" spans="1:49" x14ac:dyDescent="0.2">
      <c r="A3078">
        <v>3076</v>
      </c>
      <c r="B3078" t="s">
        <v>13859</v>
      </c>
      <c r="F3078" t="s">
        <v>13858</v>
      </c>
      <c r="G3078" t="s">
        <v>8</v>
      </c>
      <c r="H3078" t="s">
        <v>7</v>
      </c>
      <c r="I3078" t="s">
        <v>13857</v>
      </c>
      <c r="J3078">
        <v>60011371</v>
      </c>
      <c r="K3078" t="s">
        <v>13856</v>
      </c>
      <c r="L3078" t="s">
        <v>13855</v>
      </c>
      <c r="M3078" t="s">
        <v>699</v>
      </c>
      <c r="N3078">
        <v>2</v>
      </c>
      <c r="O3078" t="s">
        <v>13854</v>
      </c>
      <c r="P3078" t="s">
        <v>13853</v>
      </c>
      <c r="Q3078" t="s">
        <v>13852</v>
      </c>
      <c r="R3078" s="7">
        <v>42948</v>
      </c>
      <c r="S3078" s="8">
        <f t="shared" si="384"/>
        <v>2017</v>
      </c>
      <c r="T3078" s="8">
        <v>2017</v>
      </c>
      <c r="U3078" s="8">
        <f t="shared" si="385"/>
        <v>5</v>
      </c>
      <c r="V3078" s="7">
        <v>42948</v>
      </c>
      <c r="W3078" t="s">
        <v>694</v>
      </c>
      <c r="X3078" s="2">
        <v>0.23799999999999999</v>
      </c>
      <c r="Y3078" s="6">
        <f t="shared" si="390"/>
        <v>6.353274071701236E-3</v>
      </c>
      <c r="AB3078">
        <v>21100200825</v>
      </c>
      <c r="AC3078">
        <v>18196608</v>
      </c>
      <c r="AD3078" t="s">
        <v>2</v>
      </c>
      <c r="AE3078">
        <v>12</v>
      </c>
      <c r="AF3078">
        <v>15</v>
      </c>
      <c r="AH3078" t="s">
        <v>13851</v>
      </c>
      <c r="AI3078" t="s">
        <v>13850</v>
      </c>
      <c r="AJ3078" t="s">
        <v>13849</v>
      </c>
      <c r="AK3078" t="s">
        <v>13848</v>
      </c>
      <c r="AL3078">
        <v>2</v>
      </c>
      <c r="AM3078" s="5">
        <f t="shared" si="386"/>
        <v>0.4</v>
      </c>
      <c r="AN3078" s="4">
        <f t="shared" si="391"/>
        <v>6.0583112457402507E-4</v>
      </c>
      <c r="AO3078" s="3"/>
      <c r="AP3078">
        <v>0</v>
      </c>
      <c r="AR3078" t="s">
        <v>1</v>
      </c>
      <c r="AT3078" s="2" t="s">
        <v>0</v>
      </c>
      <c r="AU3078" s="1">
        <f t="shared" si="387"/>
        <v>0.46290411875630721</v>
      </c>
      <c r="AV3078" s="1">
        <f t="shared" si="388"/>
        <v>0.34795525981376307</v>
      </c>
      <c r="AW3078" s="1">
        <f t="shared" si="389"/>
        <v>0.23300640087121882</v>
      </c>
    </row>
    <row r="3079" spans="1:49" x14ac:dyDescent="0.2">
      <c r="A3079">
        <v>3077</v>
      </c>
      <c r="B3079" t="s">
        <v>13847</v>
      </c>
      <c r="F3079" t="s">
        <v>13846</v>
      </c>
      <c r="G3079" t="s">
        <v>8</v>
      </c>
      <c r="H3079" t="s">
        <v>7</v>
      </c>
      <c r="I3079" t="s">
        <v>13845</v>
      </c>
      <c r="J3079">
        <v>60079446</v>
      </c>
      <c r="K3079" t="s">
        <v>887</v>
      </c>
      <c r="L3079" t="s">
        <v>886</v>
      </c>
      <c r="M3079" t="s">
        <v>10</v>
      </c>
      <c r="N3079">
        <v>7</v>
      </c>
      <c r="O3079" t="s">
        <v>13844</v>
      </c>
      <c r="P3079" t="s">
        <v>13843</v>
      </c>
      <c r="Q3079" t="s">
        <v>1543</v>
      </c>
      <c r="R3079" s="7">
        <v>42948</v>
      </c>
      <c r="S3079" s="8">
        <f t="shared" si="384"/>
        <v>2017</v>
      </c>
      <c r="T3079" s="8">
        <v>2017</v>
      </c>
      <c r="U3079" s="8">
        <f t="shared" si="385"/>
        <v>5</v>
      </c>
      <c r="V3079" s="7">
        <v>42948</v>
      </c>
      <c r="W3079" t="s">
        <v>694</v>
      </c>
      <c r="X3079" s="2">
        <v>0.23799999999999999</v>
      </c>
      <c r="Y3079" s="6">
        <f t="shared" si="390"/>
        <v>6.353274071701236E-3</v>
      </c>
      <c r="AB3079">
        <v>21100200825</v>
      </c>
      <c r="AC3079">
        <v>18196608</v>
      </c>
      <c r="AD3079" t="s">
        <v>2</v>
      </c>
      <c r="AE3079">
        <v>12</v>
      </c>
      <c r="AF3079">
        <v>15</v>
      </c>
      <c r="AH3079" t="s">
        <v>13842</v>
      </c>
      <c r="AI3079" t="s">
        <v>13841</v>
      </c>
      <c r="AJ3079" t="s">
        <v>13840</v>
      </c>
      <c r="AK3079" t="s">
        <v>13839</v>
      </c>
      <c r="AL3079">
        <v>10</v>
      </c>
      <c r="AM3079" s="5">
        <f t="shared" si="386"/>
        <v>2</v>
      </c>
      <c r="AN3079" s="4">
        <f t="shared" si="391"/>
        <v>3.0291556228701248E-3</v>
      </c>
      <c r="AO3079" s="3"/>
      <c r="AP3079">
        <v>0</v>
      </c>
      <c r="AR3079" t="s">
        <v>2384</v>
      </c>
      <c r="AS3079" t="s">
        <v>13838</v>
      </c>
      <c r="AT3079" s="2" t="s">
        <v>0</v>
      </c>
      <c r="AU3079" s="1">
        <f t="shared" si="387"/>
        <v>0.53560385370519015</v>
      </c>
      <c r="AV3079" s="1">
        <f t="shared" si="388"/>
        <v>0.46912148472856802</v>
      </c>
      <c r="AW3079" s="1">
        <f t="shared" si="389"/>
        <v>0.40263911575194583</v>
      </c>
    </row>
    <row r="3080" spans="1:49" x14ac:dyDescent="0.2">
      <c r="A3080">
        <v>3078</v>
      </c>
      <c r="B3080" t="s">
        <v>13837</v>
      </c>
      <c r="C3080" t="s">
        <v>13836</v>
      </c>
      <c r="E3080">
        <v>28431210</v>
      </c>
      <c r="F3080" t="s">
        <v>13835</v>
      </c>
      <c r="G3080" t="s">
        <v>8</v>
      </c>
      <c r="H3080" t="s">
        <v>7</v>
      </c>
      <c r="I3080" t="s">
        <v>13834</v>
      </c>
      <c r="J3080">
        <v>60011754</v>
      </c>
      <c r="K3080" t="s">
        <v>13066</v>
      </c>
      <c r="L3080" t="s">
        <v>13065</v>
      </c>
      <c r="M3080" t="s">
        <v>30</v>
      </c>
      <c r="N3080">
        <v>7</v>
      </c>
      <c r="O3080" t="s">
        <v>13833</v>
      </c>
      <c r="P3080" t="s">
        <v>13832</v>
      </c>
      <c r="Q3080" t="s">
        <v>13831</v>
      </c>
      <c r="R3080" s="7">
        <v>42948</v>
      </c>
      <c r="S3080" s="8">
        <f t="shared" si="384"/>
        <v>2017</v>
      </c>
      <c r="T3080" s="8">
        <v>2017</v>
      </c>
      <c r="U3080" s="8">
        <f t="shared" si="385"/>
        <v>5</v>
      </c>
      <c r="V3080" s="7">
        <v>42948</v>
      </c>
      <c r="W3080" t="s">
        <v>13830</v>
      </c>
      <c r="X3080" s="2">
        <v>0.46700000000000003</v>
      </c>
      <c r="Y3080" s="6">
        <f t="shared" si="390"/>
        <v>1.2466298283548225E-2</v>
      </c>
      <c r="AA3080">
        <v>223395</v>
      </c>
      <c r="AB3080">
        <v>22444</v>
      </c>
      <c r="AC3080">
        <v>19372345</v>
      </c>
      <c r="AD3080" t="s">
        <v>2</v>
      </c>
      <c r="AE3080">
        <v>103</v>
      </c>
      <c r="AF3080">
        <v>4</v>
      </c>
      <c r="AH3080" t="s">
        <v>13829</v>
      </c>
      <c r="AI3080" t="s">
        <v>13828</v>
      </c>
      <c r="AK3080" t="s">
        <v>13827</v>
      </c>
      <c r="AL3080">
        <v>13</v>
      </c>
      <c r="AM3080" s="5">
        <f t="shared" si="386"/>
        <v>2.6</v>
      </c>
      <c r="AN3080" s="4">
        <f t="shared" si="391"/>
        <v>3.9379023097311627E-3</v>
      </c>
      <c r="AO3080" s="3"/>
      <c r="AP3080">
        <v>0</v>
      </c>
      <c r="AR3080">
        <v>1048523</v>
      </c>
      <c r="AS3080" t="s">
        <v>128</v>
      </c>
      <c r="AT3080" s="2">
        <v>1.276</v>
      </c>
      <c r="AU3080" s="1">
        <f t="shared" si="387"/>
        <v>0.99077794914031081</v>
      </c>
      <c r="AV3080" s="1">
        <f t="shared" si="388"/>
        <v>0.82021002966396939</v>
      </c>
      <c r="AW3080" s="1">
        <f t="shared" si="389"/>
        <v>0.64964211018762819</v>
      </c>
    </row>
    <row r="3081" spans="1:49" x14ac:dyDescent="0.2">
      <c r="A3081">
        <v>3079</v>
      </c>
      <c r="B3081" t="s">
        <v>13826</v>
      </c>
      <c r="C3081" t="s">
        <v>13825</v>
      </c>
      <c r="F3081" t="s">
        <v>13824</v>
      </c>
      <c r="G3081" t="s">
        <v>8</v>
      </c>
      <c r="H3081" t="s">
        <v>7</v>
      </c>
      <c r="I3081" t="s">
        <v>13823</v>
      </c>
      <c r="J3081">
        <v>60110235</v>
      </c>
      <c r="K3081" t="s">
        <v>13822</v>
      </c>
      <c r="L3081" t="s">
        <v>13821</v>
      </c>
      <c r="M3081" t="s">
        <v>193</v>
      </c>
      <c r="N3081">
        <v>4</v>
      </c>
      <c r="O3081" t="s">
        <v>13820</v>
      </c>
      <c r="P3081" t="s">
        <v>13819</v>
      </c>
      <c r="Q3081" t="s">
        <v>13818</v>
      </c>
      <c r="R3081" s="7">
        <v>42948</v>
      </c>
      <c r="S3081" s="8">
        <f t="shared" si="384"/>
        <v>2017</v>
      </c>
      <c r="T3081" s="8">
        <v>2017</v>
      </c>
      <c r="U3081" s="8">
        <f t="shared" si="385"/>
        <v>5</v>
      </c>
      <c r="V3081" s="7">
        <v>42948</v>
      </c>
      <c r="W3081" t="s">
        <v>4172</v>
      </c>
      <c r="X3081" s="2">
        <v>1.786</v>
      </c>
      <c r="Y3081" s="6">
        <f t="shared" si="390"/>
        <v>4.7676249966631966E-2</v>
      </c>
      <c r="AA3081">
        <v>2783649</v>
      </c>
      <c r="AB3081">
        <v>18050</v>
      </c>
      <c r="AC3081">
        <v>17413176</v>
      </c>
      <c r="AD3081" t="s">
        <v>2</v>
      </c>
      <c r="AE3081">
        <v>36</v>
      </c>
      <c r="AF3081">
        <v>9</v>
      </c>
      <c r="AH3081" t="s">
        <v>13817</v>
      </c>
      <c r="AI3081" t="s">
        <v>13816</v>
      </c>
      <c r="AJ3081" t="s">
        <v>13815</v>
      </c>
      <c r="AK3081" t="s">
        <v>13814</v>
      </c>
      <c r="AL3081">
        <v>5</v>
      </c>
      <c r="AM3081" s="5">
        <f t="shared" si="386"/>
        <v>1</v>
      </c>
      <c r="AN3081" s="4">
        <f t="shared" si="391"/>
        <v>1.5145778114350624E-3</v>
      </c>
      <c r="AO3081" s="3"/>
      <c r="AP3081">
        <v>0</v>
      </c>
      <c r="AQ3081" t="s">
        <v>301</v>
      </c>
      <c r="AR3081">
        <v>640967</v>
      </c>
      <c r="AS3081" t="s">
        <v>300</v>
      </c>
      <c r="AT3081" s="2" t="s">
        <v>0</v>
      </c>
      <c r="AU3081" s="1">
        <f t="shared" si="387"/>
        <v>3.3827748320072897</v>
      </c>
      <c r="AV3081" s="1">
        <f t="shared" si="388"/>
        <v>2.4595413889033515</v>
      </c>
      <c r="AW3081" s="1">
        <f t="shared" si="389"/>
        <v>1.5363079457994133</v>
      </c>
    </row>
    <row r="3082" spans="1:49" x14ac:dyDescent="0.2">
      <c r="A3082">
        <v>3080</v>
      </c>
      <c r="B3082" t="s">
        <v>13813</v>
      </c>
      <c r="C3082" t="s">
        <v>13812</v>
      </c>
      <c r="F3082" t="s">
        <v>13811</v>
      </c>
      <c r="G3082" t="s">
        <v>8</v>
      </c>
      <c r="H3082" t="s">
        <v>7</v>
      </c>
      <c r="I3082" t="s">
        <v>13810</v>
      </c>
      <c r="J3082" t="s">
        <v>13809</v>
      </c>
      <c r="K3082" t="s">
        <v>13808</v>
      </c>
      <c r="L3082" t="s">
        <v>1667</v>
      </c>
      <c r="M3082" t="s">
        <v>220</v>
      </c>
      <c r="N3082">
        <v>8</v>
      </c>
      <c r="O3082" t="s">
        <v>13807</v>
      </c>
      <c r="P3082" t="s">
        <v>13806</v>
      </c>
      <c r="Q3082" t="s">
        <v>13805</v>
      </c>
      <c r="R3082" s="7">
        <v>42948</v>
      </c>
      <c r="S3082" s="8">
        <f t="shared" si="384"/>
        <v>2017</v>
      </c>
      <c r="T3082" s="8">
        <v>2017</v>
      </c>
      <c r="U3082" s="8">
        <f t="shared" si="385"/>
        <v>5</v>
      </c>
      <c r="V3082" s="7">
        <v>42948</v>
      </c>
      <c r="W3082" t="s">
        <v>2963</v>
      </c>
      <c r="X3082" s="2">
        <v>0.33400000000000002</v>
      </c>
      <c r="Y3082" s="6">
        <f t="shared" si="390"/>
        <v>8.9159392434798868E-3</v>
      </c>
      <c r="AA3082">
        <v>16741056</v>
      </c>
      <c r="AB3082">
        <v>11500153404</v>
      </c>
      <c r="AC3082">
        <v>20583834</v>
      </c>
      <c r="AD3082" t="s">
        <v>2</v>
      </c>
      <c r="AE3082">
        <v>26</v>
      </c>
      <c r="AF3082">
        <v>8</v>
      </c>
      <c r="AG3082">
        <v>88702</v>
      </c>
      <c r="AI3082" t="s">
        <v>13804</v>
      </c>
      <c r="AJ3082" t="s">
        <v>13803</v>
      </c>
      <c r="AK3082" t="s">
        <v>13802</v>
      </c>
      <c r="AL3082">
        <v>4</v>
      </c>
      <c r="AM3082" s="5">
        <f t="shared" si="386"/>
        <v>0.8</v>
      </c>
      <c r="AN3082" s="4">
        <f t="shared" si="391"/>
        <v>1.2116622491480501E-3</v>
      </c>
      <c r="AO3082" s="3"/>
      <c r="AP3082">
        <v>0</v>
      </c>
      <c r="AQ3082" t="s">
        <v>18</v>
      </c>
      <c r="AR3082" t="s">
        <v>13801</v>
      </c>
      <c r="AS3082" t="s">
        <v>17</v>
      </c>
      <c r="AT3082" s="2">
        <v>1.494</v>
      </c>
      <c r="AU3082" s="1">
        <f t="shared" si="387"/>
        <v>0.66046561451803354</v>
      </c>
      <c r="AV3082" s="1">
        <f t="shared" si="388"/>
        <v>0.50638007463139678</v>
      </c>
      <c r="AW3082" s="1">
        <f t="shared" si="389"/>
        <v>0.35229453474476008</v>
      </c>
    </row>
    <row r="3083" spans="1:49" x14ac:dyDescent="0.2">
      <c r="A3083">
        <v>3081</v>
      </c>
      <c r="B3083" t="s">
        <v>13800</v>
      </c>
      <c r="C3083" t="s">
        <v>13799</v>
      </c>
      <c r="E3083">
        <v>28797107</v>
      </c>
      <c r="F3083" t="s">
        <v>13798</v>
      </c>
      <c r="G3083" t="s">
        <v>8</v>
      </c>
      <c r="H3083" t="s">
        <v>7</v>
      </c>
      <c r="I3083" t="s">
        <v>13797</v>
      </c>
      <c r="J3083">
        <v>60008435</v>
      </c>
      <c r="K3083" t="s">
        <v>3372</v>
      </c>
      <c r="L3083" t="s">
        <v>3371</v>
      </c>
      <c r="M3083" t="s">
        <v>111</v>
      </c>
      <c r="N3083">
        <v>2</v>
      </c>
      <c r="O3083" t="s">
        <v>13796</v>
      </c>
      <c r="P3083" t="s">
        <v>13795</v>
      </c>
      <c r="Q3083" t="s">
        <v>3370</v>
      </c>
      <c r="R3083" s="7">
        <v>42948</v>
      </c>
      <c r="S3083" s="8">
        <f t="shared" si="384"/>
        <v>2017</v>
      </c>
      <c r="T3083" s="8">
        <v>2017</v>
      </c>
      <c r="U3083" s="8">
        <f t="shared" si="385"/>
        <v>5</v>
      </c>
      <c r="V3083" s="7">
        <v>42948</v>
      </c>
      <c r="W3083" t="s">
        <v>388</v>
      </c>
      <c r="X3083" s="2">
        <v>0.99</v>
      </c>
      <c r="Y3083" s="6">
        <f t="shared" si="390"/>
        <v>2.6427484583967327E-2</v>
      </c>
      <c r="AB3083">
        <v>10600153309</v>
      </c>
      <c r="AC3083">
        <v>19326203</v>
      </c>
      <c r="AD3083" t="s">
        <v>2</v>
      </c>
      <c r="AE3083">
        <v>12</v>
      </c>
      <c r="AF3083">
        <v>8</v>
      </c>
      <c r="AG3083" t="s">
        <v>13794</v>
      </c>
      <c r="AI3083" t="s">
        <v>13793</v>
      </c>
      <c r="AK3083" t="s">
        <v>13792</v>
      </c>
      <c r="AL3083">
        <v>12</v>
      </c>
      <c r="AM3083" s="5">
        <f t="shared" si="386"/>
        <v>2.4</v>
      </c>
      <c r="AN3083" s="4">
        <f t="shared" si="391"/>
        <v>3.6349867474441497E-3</v>
      </c>
      <c r="AO3083" s="3"/>
      <c r="AP3083">
        <v>1</v>
      </c>
      <c r="AQ3083" t="s">
        <v>254</v>
      </c>
      <c r="AR3083" t="s">
        <v>13791</v>
      </c>
      <c r="AS3083" t="s">
        <v>56</v>
      </c>
      <c r="AT3083" s="2">
        <v>3.24</v>
      </c>
      <c r="AU3083" s="1">
        <f t="shared" si="387"/>
        <v>1.9589735233010372</v>
      </c>
      <c r="AV3083" s="1">
        <f t="shared" si="388"/>
        <v>1.5031235665705738</v>
      </c>
      <c r="AW3083" s="1">
        <f t="shared" si="389"/>
        <v>1.0472736098401101</v>
      </c>
    </row>
    <row r="3084" spans="1:49" x14ac:dyDescent="0.2">
      <c r="A3084">
        <v>3082</v>
      </c>
      <c r="B3084" t="s">
        <v>13790</v>
      </c>
      <c r="C3084" t="s">
        <v>13789</v>
      </c>
      <c r="F3084" t="s">
        <v>13788</v>
      </c>
      <c r="G3084" t="s">
        <v>8</v>
      </c>
      <c r="H3084" t="s">
        <v>7</v>
      </c>
      <c r="I3084" t="s">
        <v>13787</v>
      </c>
      <c r="J3084">
        <v>60015986</v>
      </c>
      <c r="K3084" t="s">
        <v>465</v>
      </c>
      <c r="L3084" t="s">
        <v>464</v>
      </c>
      <c r="M3084" t="s">
        <v>82</v>
      </c>
      <c r="N3084">
        <v>2</v>
      </c>
      <c r="O3084" t="s">
        <v>13786</v>
      </c>
      <c r="P3084" t="s">
        <v>13785</v>
      </c>
      <c r="Q3084" t="s">
        <v>13784</v>
      </c>
      <c r="R3084" s="7">
        <v>42948</v>
      </c>
      <c r="S3084" s="8">
        <f t="shared" si="384"/>
        <v>2017</v>
      </c>
      <c r="T3084" s="8">
        <v>2017</v>
      </c>
      <c r="U3084" s="8">
        <f t="shared" si="385"/>
        <v>5</v>
      </c>
      <c r="V3084" s="7">
        <v>42948</v>
      </c>
      <c r="W3084" t="s">
        <v>2382</v>
      </c>
      <c r="X3084" s="2">
        <v>0.38500000000000001</v>
      </c>
      <c r="Y3084" s="6">
        <f t="shared" si="390"/>
        <v>1.0277355115987295E-2</v>
      </c>
      <c r="AB3084">
        <v>21100201542</v>
      </c>
      <c r="AC3084">
        <v>20738994</v>
      </c>
      <c r="AD3084" t="s">
        <v>2</v>
      </c>
      <c r="AE3084">
        <v>9</v>
      </c>
      <c r="AF3084">
        <v>8</v>
      </c>
      <c r="AG3084">
        <v>135</v>
      </c>
      <c r="AI3084" t="s">
        <v>13783</v>
      </c>
      <c r="AJ3084" t="s">
        <v>13782</v>
      </c>
      <c r="AK3084" t="s">
        <v>13781</v>
      </c>
      <c r="AL3084">
        <v>10</v>
      </c>
      <c r="AM3084" s="5">
        <f t="shared" si="386"/>
        <v>2</v>
      </c>
      <c r="AN3084" s="4">
        <f t="shared" si="391"/>
        <v>3.0291556228701248E-3</v>
      </c>
      <c r="AO3084" s="3"/>
      <c r="AP3084">
        <v>1</v>
      </c>
      <c r="AR3084" t="s">
        <v>1</v>
      </c>
      <c r="AT3084" s="2" t="s">
        <v>0</v>
      </c>
      <c r="AU3084" s="1">
        <f t="shared" si="387"/>
        <v>0.81028952680521438</v>
      </c>
      <c r="AV3084" s="1">
        <f t="shared" si="388"/>
        <v>0.665325536942871</v>
      </c>
      <c r="AW3084" s="1">
        <f t="shared" si="389"/>
        <v>0.52036154708052762</v>
      </c>
    </row>
    <row r="3085" spans="1:49" x14ac:dyDescent="0.2">
      <c r="A3085">
        <v>3083</v>
      </c>
      <c r="B3085" t="s">
        <v>13780</v>
      </c>
      <c r="C3085" t="s">
        <v>13779</v>
      </c>
      <c r="F3085" t="s">
        <v>13778</v>
      </c>
      <c r="G3085" t="s">
        <v>8</v>
      </c>
      <c r="H3085" t="s">
        <v>7</v>
      </c>
      <c r="I3085" t="s">
        <v>3373</v>
      </c>
      <c r="J3085" t="s">
        <v>13777</v>
      </c>
      <c r="K3085" t="s">
        <v>13776</v>
      </c>
      <c r="L3085" t="s">
        <v>13775</v>
      </c>
      <c r="M3085" t="s">
        <v>13774</v>
      </c>
      <c r="N3085">
        <v>5</v>
      </c>
      <c r="O3085" t="s">
        <v>13773</v>
      </c>
      <c r="P3085" t="s">
        <v>13772</v>
      </c>
      <c r="Q3085" t="s">
        <v>13771</v>
      </c>
      <c r="R3085" s="7">
        <v>42948</v>
      </c>
      <c r="S3085" s="8">
        <f t="shared" si="384"/>
        <v>2017</v>
      </c>
      <c r="T3085" s="8">
        <v>2017</v>
      </c>
      <c r="U3085" s="8">
        <f t="shared" si="385"/>
        <v>5</v>
      </c>
      <c r="V3085" s="7">
        <v>42948</v>
      </c>
      <c r="W3085" t="s">
        <v>605</v>
      </c>
      <c r="X3085" s="2">
        <v>0.75</v>
      </c>
      <c r="Y3085" s="6">
        <f t="shared" si="390"/>
        <v>2.0020821654520703E-2</v>
      </c>
      <c r="AA3085" t="s">
        <v>604</v>
      </c>
      <c r="AB3085">
        <v>29221</v>
      </c>
      <c r="AC3085">
        <v>10897674</v>
      </c>
      <c r="AD3085" t="s">
        <v>2</v>
      </c>
      <c r="AE3085">
        <v>24</v>
      </c>
      <c r="AF3085">
        <v>8</v>
      </c>
      <c r="AG3085">
        <v>84503</v>
      </c>
      <c r="AI3085" t="s">
        <v>13770</v>
      </c>
      <c r="AK3085" t="s">
        <v>13769</v>
      </c>
      <c r="AL3085">
        <v>29</v>
      </c>
      <c r="AM3085" s="5">
        <f t="shared" si="386"/>
        <v>5.8</v>
      </c>
      <c r="AN3085" s="4">
        <f t="shared" si="391"/>
        <v>8.7845513063233623E-3</v>
      </c>
      <c r="AO3085" s="3"/>
      <c r="AP3085">
        <v>0</v>
      </c>
      <c r="AQ3085" t="s">
        <v>57</v>
      </c>
      <c r="AR3085" t="s">
        <v>3369</v>
      </c>
      <c r="AS3085" t="s">
        <v>56</v>
      </c>
      <c r="AT3085" s="2">
        <v>2.0230000000000001</v>
      </c>
      <c r="AU3085" s="1">
        <f t="shared" si="387"/>
        <v>1.6649940550061499</v>
      </c>
      <c r="AV3085" s="1">
        <f t="shared" si="388"/>
        <v>1.4402686480422033</v>
      </c>
      <c r="AW3085" s="1">
        <f t="shared" si="389"/>
        <v>1.2155432410782563</v>
      </c>
    </row>
    <row r="3086" spans="1:49" x14ac:dyDescent="0.2">
      <c r="A3086">
        <v>3084</v>
      </c>
      <c r="B3086" t="s">
        <v>13768</v>
      </c>
      <c r="C3086" t="s">
        <v>13767</v>
      </c>
      <c r="F3086" t="s">
        <v>13766</v>
      </c>
      <c r="G3086" t="s">
        <v>8</v>
      </c>
      <c r="H3086" t="s">
        <v>7</v>
      </c>
      <c r="I3086" t="s">
        <v>13765</v>
      </c>
      <c r="J3086" t="s">
        <v>3868</v>
      </c>
      <c r="K3086" t="s">
        <v>3867</v>
      </c>
      <c r="L3086" t="s">
        <v>3866</v>
      </c>
      <c r="M3086" t="s">
        <v>803</v>
      </c>
      <c r="N3086">
        <v>3</v>
      </c>
      <c r="O3086" t="s">
        <v>13764</v>
      </c>
      <c r="P3086" t="s">
        <v>13763</v>
      </c>
      <c r="Q3086" t="s">
        <v>13762</v>
      </c>
      <c r="R3086" s="7">
        <v>42948</v>
      </c>
      <c r="S3086" s="8">
        <f t="shared" si="384"/>
        <v>2017</v>
      </c>
      <c r="T3086" s="8">
        <v>2017</v>
      </c>
      <c r="U3086" s="8">
        <f t="shared" si="385"/>
        <v>5</v>
      </c>
      <c r="V3086" s="7">
        <v>42948</v>
      </c>
      <c r="W3086" t="s">
        <v>605</v>
      </c>
      <c r="X3086" s="2">
        <v>0.75</v>
      </c>
      <c r="Y3086" s="6">
        <f t="shared" si="390"/>
        <v>2.0020821654520703E-2</v>
      </c>
      <c r="AA3086" t="s">
        <v>604</v>
      </c>
      <c r="AB3086">
        <v>29221</v>
      </c>
      <c r="AC3086">
        <v>10897674</v>
      </c>
      <c r="AD3086" t="s">
        <v>2</v>
      </c>
      <c r="AE3086">
        <v>24</v>
      </c>
      <c r="AF3086">
        <v>8</v>
      </c>
      <c r="AG3086">
        <v>82109</v>
      </c>
      <c r="AI3086" t="s">
        <v>13761</v>
      </c>
      <c r="AK3086" t="s">
        <v>13760</v>
      </c>
      <c r="AL3086">
        <v>2</v>
      </c>
      <c r="AM3086" s="5">
        <f t="shared" si="386"/>
        <v>0.4</v>
      </c>
      <c r="AN3086" s="4">
        <f t="shared" si="391"/>
        <v>6.0583112457402507E-4</v>
      </c>
      <c r="AO3086" s="3"/>
      <c r="AP3086">
        <v>0</v>
      </c>
      <c r="AR3086" t="s">
        <v>1</v>
      </c>
      <c r="AT3086" s="2">
        <v>2.0230000000000001</v>
      </c>
      <c r="AU3086" s="1">
        <f t="shared" si="387"/>
        <v>1.4196324495536699</v>
      </c>
      <c r="AV3086" s="1">
        <f t="shared" si="388"/>
        <v>1.0313326389547364</v>
      </c>
      <c r="AW3086" s="1">
        <f t="shared" si="389"/>
        <v>0.64303282835580278</v>
      </c>
    </row>
    <row r="3087" spans="1:49" x14ac:dyDescent="0.2">
      <c r="A3087">
        <v>3085</v>
      </c>
      <c r="B3087" t="s">
        <v>13759</v>
      </c>
      <c r="C3087" t="s">
        <v>13758</v>
      </c>
      <c r="E3087">
        <v>28863634</v>
      </c>
      <c r="F3087" t="s">
        <v>13757</v>
      </c>
      <c r="G3087" t="s">
        <v>8</v>
      </c>
      <c r="H3087" t="s">
        <v>7</v>
      </c>
      <c r="I3087" t="s">
        <v>13756</v>
      </c>
      <c r="J3087">
        <v>60028186</v>
      </c>
      <c r="K3087" t="s">
        <v>2509</v>
      </c>
      <c r="L3087" t="s">
        <v>2508</v>
      </c>
      <c r="M3087" t="s">
        <v>2480</v>
      </c>
      <c r="N3087">
        <v>3</v>
      </c>
      <c r="O3087" t="s">
        <v>13755</v>
      </c>
      <c r="P3087" t="s">
        <v>13754</v>
      </c>
      <c r="Q3087" t="s">
        <v>12283</v>
      </c>
      <c r="R3087" s="7">
        <v>42948</v>
      </c>
      <c r="S3087" s="8">
        <f t="shared" si="384"/>
        <v>2017</v>
      </c>
      <c r="T3087" s="8">
        <v>2017</v>
      </c>
      <c r="U3087" s="8">
        <f t="shared" si="385"/>
        <v>5</v>
      </c>
      <c r="V3087" s="7">
        <v>42948</v>
      </c>
      <c r="W3087" t="s">
        <v>3231</v>
      </c>
      <c r="X3087" s="2">
        <v>0.60499999999999998</v>
      </c>
      <c r="Y3087" s="6">
        <f t="shared" si="390"/>
        <v>1.6150129467980032E-2</v>
      </c>
      <c r="AA3087">
        <v>346748</v>
      </c>
      <c r="AB3087">
        <v>15563</v>
      </c>
      <c r="AC3087">
        <v>10897623</v>
      </c>
      <c r="AD3087" t="s">
        <v>2</v>
      </c>
      <c r="AE3087">
        <v>88</v>
      </c>
      <c r="AF3087">
        <v>8</v>
      </c>
      <c r="AG3087">
        <v>83506</v>
      </c>
      <c r="AI3087" t="s">
        <v>13753</v>
      </c>
      <c r="AK3087" t="s">
        <v>13752</v>
      </c>
      <c r="AL3087">
        <v>10</v>
      </c>
      <c r="AM3087" s="5">
        <f t="shared" si="386"/>
        <v>2</v>
      </c>
      <c r="AN3087" s="4">
        <f t="shared" si="391"/>
        <v>3.0291556228701248E-3</v>
      </c>
      <c r="AO3087" s="3"/>
      <c r="AP3087">
        <v>0</v>
      </c>
      <c r="AR3087" t="s">
        <v>1</v>
      </c>
      <c r="AT3087" s="2">
        <v>1.5229999999999999</v>
      </c>
      <c r="AU3087" s="1">
        <f t="shared" si="387"/>
        <v>1.2213837314447058</v>
      </c>
      <c r="AV3087" s="1">
        <f t="shared" si="388"/>
        <v>0.95896425454250789</v>
      </c>
      <c r="AW3087" s="1">
        <f t="shared" si="389"/>
        <v>0.69654477764030975</v>
      </c>
    </row>
    <row r="3088" spans="1:49" x14ac:dyDescent="0.2">
      <c r="A3088">
        <v>3086</v>
      </c>
      <c r="B3088" t="s">
        <v>13751</v>
      </c>
      <c r="C3088" t="s">
        <v>13750</v>
      </c>
      <c r="F3088" t="s">
        <v>13749</v>
      </c>
      <c r="G3088" t="s">
        <v>8</v>
      </c>
      <c r="H3088" t="s">
        <v>7</v>
      </c>
      <c r="I3088" t="s">
        <v>1695</v>
      </c>
      <c r="J3088" t="s">
        <v>13748</v>
      </c>
      <c r="K3088" t="s">
        <v>13747</v>
      </c>
      <c r="L3088" t="s">
        <v>13746</v>
      </c>
      <c r="M3088" t="s">
        <v>1429</v>
      </c>
      <c r="N3088">
        <v>6</v>
      </c>
      <c r="O3088" t="s">
        <v>13745</v>
      </c>
      <c r="P3088" t="s">
        <v>13744</v>
      </c>
      <c r="Q3088" t="s">
        <v>13743</v>
      </c>
      <c r="R3088" s="7">
        <v>42948</v>
      </c>
      <c r="S3088" s="8">
        <f t="shared" si="384"/>
        <v>2017</v>
      </c>
      <c r="T3088" s="8">
        <v>2017</v>
      </c>
      <c r="U3088" s="8">
        <f t="shared" si="385"/>
        <v>5</v>
      </c>
      <c r="V3088" s="7">
        <v>42948</v>
      </c>
      <c r="W3088" t="s">
        <v>1765</v>
      </c>
      <c r="X3088" s="2">
        <v>0.74099999999999999</v>
      </c>
      <c r="Y3088" s="6">
        <f t="shared" si="390"/>
        <v>1.9780571794666454E-2</v>
      </c>
      <c r="AA3088">
        <v>7403224</v>
      </c>
      <c r="AB3088">
        <v>12341</v>
      </c>
      <c r="AC3088">
        <v>15208540</v>
      </c>
      <c r="AD3088" t="s">
        <v>2</v>
      </c>
      <c r="AE3088">
        <v>34</v>
      </c>
      <c r="AF3088">
        <v>8</v>
      </c>
      <c r="AH3088" t="s">
        <v>13742</v>
      </c>
      <c r="AI3088" t="s">
        <v>13741</v>
      </c>
      <c r="AK3088" t="s">
        <v>13740</v>
      </c>
      <c r="AL3088">
        <v>45</v>
      </c>
      <c r="AM3088" s="5">
        <f t="shared" si="386"/>
        <v>9</v>
      </c>
      <c r="AN3088" s="4">
        <f t="shared" si="391"/>
        <v>1.3631200302915562E-2</v>
      </c>
      <c r="AO3088" s="3"/>
      <c r="AP3088">
        <v>1</v>
      </c>
      <c r="AQ3088" t="s">
        <v>566</v>
      </c>
      <c r="AR3088" t="s">
        <v>3364</v>
      </c>
      <c r="AS3088" t="s">
        <v>565</v>
      </c>
      <c r="AT3088" s="2" t="s">
        <v>0</v>
      </c>
      <c r="AU3088" s="1">
        <f t="shared" si="387"/>
        <v>1.7935760347141185</v>
      </c>
      <c r="AV3088" s="1">
        <f t="shared" si="388"/>
        <v>1.670588604879101</v>
      </c>
      <c r="AW3088" s="1">
        <f t="shared" si="389"/>
        <v>1.5476011750440828</v>
      </c>
    </row>
    <row r="3089" spans="1:49" x14ac:dyDescent="0.2">
      <c r="A3089">
        <v>3087</v>
      </c>
      <c r="B3089" t="s">
        <v>13739</v>
      </c>
      <c r="C3089" t="s">
        <v>13738</v>
      </c>
      <c r="E3089">
        <v>28449035</v>
      </c>
      <c r="F3089" t="s">
        <v>13737</v>
      </c>
      <c r="G3089" t="s">
        <v>8</v>
      </c>
      <c r="H3089" t="s">
        <v>7</v>
      </c>
      <c r="I3089" t="s">
        <v>3075</v>
      </c>
      <c r="J3089" t="s">
        <v>7210</v>
      </c>
      <c r="K3089" t="s">
        <v>7209</v>
      </c>
      <c r="L3089" t="s">
        <v>7208</v>
      </c>
      <c r="M3089" t="s">
        <v>20</v>
      </c>
      <c r="N3089">
        <v>4</v>
      </c>
      <c r="O3089" t="s">
        <v>13736</v>
      </c>
      <c r="P3089" t="s">
        <v>13735</v>
      </c>
      <c r="Q3089" t="s">
        <v>13734</v>
      </c>
      <c r="R3089" s="7">
        <v>42948</v>
      </c>
      <c r="S3089" s="8">
        <f t="shared" si="384"/>
        <v>2017</v>
      </c>
      <c r="T3089" s="8">
        <v>2017</v>
      </c>
      <c r="U3089" s="8">
        <f t="shared" si="385"/>
        <v>5</v>
      </c>
      <c r="V3089" s="7">
        <v>42948</v>
      </c>
      <c r="W3089" t="s">
        <v>4125</v>
      </c>
      <c r="X3089" s="2">
        <v>0.81799999999999995</v>
      </c>
      <c r="Y3089" s="6">
        <f t="shared" si="390"/>
        <v>2.1836042817863912E-2</v>
      </c>
      <c r="AA3089">
        <v>220493</v>
      </c>
      <c r="AB3089">
        <v>20465</v>
      </c>
      <c r="AC3089" t="s">
        <v>4124</v>
      </c>
      <c r="AD3089" t="s">
        <v>2</v>
      </c>
      <c r="AE3089">
        <v>110</v>
      </c>
      <c r="AF3089">
        <v>4</v>
      </c>
      <c r="AH3089" t="s">
        <v>13733</v>
      </c>
      <c r="AI3089" t="s">
        <v>13732</v>
      </c>
      <c r="AJ3089" t="s">
        <v>13731</v>
      </c>
      <c r="AK3089" t="s">
        <v>13730</v>
      </c>
      <c r="AL3089">
        <v>6</v>
      </c>
      <c r="AM3089" s="5">
        <f t="shared" si="386"/>
        <v>1.2</v>
      </c>
      <c r="AN3089" s="4">
        <f t="shared" si="391"/>
        <v>1.8174933737220749E-3</v>
      </c>
      <c r="AO3089" s="3"/>
      <c r="AP3089">
        <v>0</v>
      </c>
      <c r="AR3089" t="s">
        <v>1</v>
      </c>
      <c r="AT3089" s="2">
        <v>2.3809999999999998</v>
      </c>
      <c r="AU3089" s="1">
        <f t="shared" si="387"/>
        <v>1.5830477984621358</v>
      </c>
      <c r="AV3089" s="1">
        <f t="shared" si="388"/>
        <v>1.1826768095792992</v>
      </c>
      <c r="AW3089" s="1">
        <f t="shared" si="389"/>
        <v>0.78230582069646271</v>
      </c>
    </row>
    <row r="3090" spans="1:49" x14ac:dyDescent="0.2">
      <c r="A3090">
        <v>3088</v>
      </c>
      <c r="B3090" t="s">
        <v>13729</v>
      </c>
      <c r="C3090" t="s">
        <v>13728</v>
      </c>
      <c r="F3090" t="s">
        <v>13727</v>
      </c>
      <c r="G3090" t="s">
        <v>8</v>
      </c>
      <c r="H3090" t="s">
        <v>7</v>
      </c>
      <c r="I3090" t="s">
        <v>13726</v>
      </c>
      <c r="J3090" t="s">
        <v>13725</v>
      </c>
      <c r="K3090" t="s">
        <v>13724</v>
      </c>
      <c r="L3090" t="s">
        <v>13723</v>
      </c>
      <c r="M3090" t="s">
        <v>333</v>
      </c>
      <c r="N3090">
        <v>1</v>
      </c>
      <c r="O3090" t="s">
        <v>13722</v>
      </c>
      <c r="P3090">
        <v>55976935700</v>
      </c>
      <c r="Q3090" t="s">
        <v>13721</v>
      </c>
      <c r="R3090" s="7">
        <v>42948</v>
      </c>
      <c r="S3090" s="8">
        <f t="shared" si="384"/>
        <v>2017</v>
      </c>
      <c r="T3090" s="8">
        <v>2017</v>
      </c>
      <c r="U3090" s="8">
        <f t="shared" si="385"/>
        <v>5</v>
      </c>
      <c r="V3090" s="7">
        <v>42948</v>
      </c>
      <c r="W3090" t="s">
        <v>3193</v>
      </c>
      <c r="X3090" s="2">
        <v>2.61</v>
      </c>
      <c r="Y3090" s="6">
        <f t="shared" si="390"/>
        <v>6.9672459357732044E-2</v>
      </c>
      <c r="AA3090">
        <v>46256</v>
      </c>
      <c r="AB3090">
        <v>26704</v>
      </c>
      <c r="AD3090" t="s">
        <v>2</v>
      </c>
      <c r="AE3090">
        <v>154</v>
      </c>
      <c r="AF3090">
        <v>2</v>
      </c>
      <c r="AG3090">
        <v>54</v>
      </c>
      <c r="AI3090" t="s">
        <v>13720</v>
      </c>
      <c r="AJ3090" t="s">
        <v>13719</v>
      </c>
      <c r="AK3090" t="s">
        <v>13718</v>
      </c>
      <c r="AL3090">
        <v>6</v>
      </c>
      <c r="AM3090" s="5">
        <f t="shared" si="386"/>
        <v>1.2</v>
      </c>
      <c r="AN3090" s="4">
        <f t="shared" si="391"/>
        <v>1.8174933737220749E-3</v>
      </c>
      <c r="AO3090" s="3"/>
      <c r="AP3090">
        <v>0</v>
      </c>
      <c r="AQ3090" t="s">
        <v>301</v>
      </c>
      <c r="AR3090">
        <v>705332</v>
      </c>
      <c r="AS3090" t="s">
        <v>300</v>
      </c>
      <c r="AT3090" s="2">
        <v>6.2629999999999999</v>
      </c>
      <c r="AU3090" s="1">
        <f t="shared" si="387"/>
        <v>4.9315969562529052</v>
      </c>
      <c r="AV3090" s="1">
        <f t="shared" si="388"/>
        <v>3.5744976365727057</v>
      </c>
      <c r="AW3090" s="1">
        <f t="shared" si="389"/>
        <v>2.2173983168925067</v>
      </c>
    </row>
    <row r="3091" spans="1:49" x14ac:dyDescent="0.2">
      <c r="A3091">
        <v>3089</v>
      </c>
      <c r="B3091" t="s">
        <v>13717</v>
      </c>
      <c r="C3091" t="s">
        <v>13716</v>
      </c>
      <c r="F3091" t="s">
        <v>13715</v>
      </c>
      <c r="G3091" t="s">
        <v>8</v>
      </c>
      <c r="H3091" t="s">
        <v>7</v>
      </c>
      <c r="I3091" t="s">
        <v>13714</v>
      </c>
      <c r="J3091" t="s">
        <v>13713</v>
      </c>
      <c r="K3091" t="s">
        <v>13712</v>
      </c>
      <c r="L3091" t="s">
        <v>13711</v>
      </c>
      <c r="M3091" t="s">
        <v>13710</v>
      </c>
      <c r="N3091">
        <v>4</v>
      </c>
      <c r="O3091" t="s">
        <v>13709</v>
      </c>
      <c r="P3091" t="s">
        <v>13708</v>
      </c>
      <c r="Q3091" t="s">
        <v>13707</v>
      </c>
      <c r="R3091" s="7">
        <v>42948</v>
      </c>
      <c r="S3091" s="8">
        <f t="shared" si="384"/>
        <v>2017</v>
      </c>
      <c r="T3091" s="8">
        <v>2017</v>
      </c>
      <c r="U3091" s="8">
        <f t="shared" si="385"/>
        <v>5</v>
      </c>
      <c r="V3091" s="7">
        <v>42948</v>
      </c>
      <c r="W3091" t="s">
        <v>3193</v>
      </c>
      <c r="X3091" s="2">
        <v>2.61</v>
      </c>
      <c r="Y3091" s="6">
        <f t="shared" si="390"/>
        <v>6.9672459357732044E-2</v>
      </c>
      <c r="AA3091">
        <v>46256</v>
      </c>
      <c r="AB3091">
        <v>26704</v>
      </c>
      <c r="AD3091" t="s">
        <v>2</v>
      </c>
      <c r="AE3091">
        <v>154</v>
      </c>
      <c r="AF3091">
        <v>2</v>
      </c>
      <c r="AG3091">
        <v>56</v>
      </c>
      <c r="AI3091" t="s">
        <v>13706</v>
      </c>
      <c r="AJ3091" t="s">
        <v>13705</v>
      </c>
      <c r="AK3091" t="s">
        <v>13704</v>
      </c>
      <c r="AL3091">
        <v>14</v>
      </c>
      <c r="AM3091" s="5">
        <f t="shared" si="386"/>
        <v>2.8</v>
      </c>
      <c r="AN3091" s="4">
        <f t="shared" si="391"/>
        <v>4.2408178720181747E-3</v>
      </c>
      <c r="AO3091" s="3"/>
      <c r="AP3091">
        <v>1</v>
      </c>
      <c r="AR3091" t="s">
        <v>1</v>
      </c>
      <c r="AT3091" s="2">
        <v>6.2629999999999999</v>
      </c>
      <c r="AU3091" s="1">
        <f t="shared" si="387"/>
        <v>5.0042966912017883</v>
      </c>
      <c r="AV3091" s="1">
        <f t="shared" si="388"/>
        <v>3.6956638614875108</v>
      </c>
      <c r="AW3091" s="1">
        <f t="shared" si="389"/>
        <v>2.3870310317732337</v>
      </c>
    </row>
    <row r="3092" spans="1:49" x14ac:dyDescent="0.2">
      <c r="A3092">
        <v>3090</v>
      </c>
      <c r="B3092" t="s">
        <v>13703</v>
      </c>
      <c r="C3092" t="s">
        <v>13702</v>
      </c>
      <c r="F3092" t="s">
        <v>13701</v>
      </c>
      <c r="G3092" t="s">
        <v>8</v>
      </c>
      <c r="H3092" t="s">
        <v>7</v>
      </c>
      <c r="I3092" t="s">
        <v>13700</v>
      </c>
      <c r="J3092" t="s">
        <v>13699</v>
      </c>
      <c r="K3092" t="s">
        <v>13698</v>
      </c>
      <c r="L3092" t="s">
        <v>889</v>
      </c>
      <c r="M3092" t="s">
        <v>888</v>
      </c>
      <c r="N3092">
        <v>2</v>
      </c>
      <c r="O3092" t="s">
        <v>13697</v>
      </c>
      <c r="P3092" t="s">
        <v>13696</v>
      </c>
      <c r="Q3092" t="s">
        <v>13695</v>
      </c>
      <c r="R3092" s="7">
        <v>42948</v>
      </c>
      <c r="S3092" s="8">
        <f t="shared" si="384"/>
        <v>2017</v>
      </c>
      <c r="T3092" s="8">
        <v>2017</v>
      </c>
      <c r="U3092" s="8">
        <f t="shared" si="385"/>
        <v>5</v>
      </c>
      <c r="V3092" s="7">
        <v>42948</v>
      </c>
      <c r="W3092" t="s">
        <v>13694</v>
      </c>
      <c r="X3092" s="2">
        <v>0.64100000000000001</v>
      </c>
      <c r="Y3092" s="6">
        <f t="shared" si="390"/>
        <v>1.7111128907397029E-2</v>
      </c>
      <c r="AA3092">
        <v>18666280</v>
      </c>
      <c r="AB3092">
        <v>19400158519</v>
      </c>
      <c r="AC3092">
        <v>18666299</v>
      </c>
      <c r="AD3092" t="s">
        <v>2</v>
      </c>
      <c r="AE3092">
        <v>76</v>
      </c>
      <c r="AF3092">
        <v>15</v>
      </c>
      <c r="AG3092">
        <v>525</v>
      </c>
      <c r="AI3092" t="s">
        <v>13693</v>
      </c>
      <c r="AJ3092" t="s">
        <v>13692</v>
      </c>
      <c r="AK3092" t="s">
        <v>13691</v>
      </c>
      <c r="AL3092">
        <v>4</v>
      </c>
      <c r="AM3092" s="5">
        <f t="shared" si="386"/>
        <v>0.8</v>
      </c>
      <c r="AN3092" s="4">
        <f t="shared" si="391"/>
        <v>1.2116622491480501E-3</v>
      </c>
      <c r="AO3092" s="3"/>
      <c r="AP3092">
        <v>0</v>
      </c>
      <c r="AQ3092" t="s">
        <v>13690</v>
      </c>
      <c r="AR3092" t="s">
        <v>1</v>
      </c>
      <c r="AS3092" t="s">
        <v>13689</v>
      </c>
      <c r="AT3092" s="2">
        <v>2.7839999999999998</v>
      </c>
      <c r="AU3092" s="1">
        <f t="shared" si="387"/>
        <v>1.2341288909922334</v>
      </c>
      <c r="AV3092" s="1">
        <f t="shared" si="388"/>
        <v>0.91613955782725398</v>
      </c>
      <c r="AW3092" s="1">
        <f t="shared" si="389"/>
        <v>0.59815022466227441</v>
      </c>
    </row>
    <row r="3093" spans="1:49" x14ac:dyDescent="0.2">
      <c r="A3093">
        <v>3091</v>
      </c>
      <c r="B3093" t="s">
        <v>13688</v>
      </c>
      <c r="C3093" t="s">
        <v>13687</v>
      </c>
      <c r="E3093">
        <v>28763043</v>
      </c>
      <c r="F3093" t="s">
        <v>13686</v>
      </c>
      <c r="G3093" t="s">
        <v>8</v>
      </c>
      <c r="H3093" t="s">
        <v>7</v>
      </c>
      <c r="I3093" t="s">
        <v>13685</v>
      </c>
      <c r="J3093" t="s">
        <v>13684</v>
      </c>
      <c r="K3093" t="s">
        <v>13683</v>
      </c>
      <c r="L3093" t="s">
        <v>13682</v>
      </c>
      <c r="M3093" t="s">
        <v>3828</v>
      </c>
      <c r="N3093">
        <v>4</v>
      </c>
      <c r="O3093" t="s">
        <v>13681</v>
      </c>
      <c r="P3093" t="s">
        <v>13680</v>
      </c>
      <c r="Q3093" t="s">
        <v>13679</v>
      </c>
      <c r="R3093" s="7">
        <v>42948</v>
      </c>
      <c r="S3093" s="8">
        <f t="shared" si="384"/>
        <v>2017</v>
      </c>
      <c r="T3093" s="8">
        <v>2017</v>
      </c>
      <c r="U3093" s="8">
        <f t="shared" si="385"/>
        <v>5</v>
      </c>
      <c r="V3093" s="7">
        <v>42948</v>
      </c>
      <c r="W3093" t="s">
        <v>982</v>
      </c>
      <c r="X3093" s="2">
        <v>0.63600000000000001</v>
      </c>
      <c r="Y3093" s="6">
        <f t="shared" si="390"/>
        <v>1.6977656763033557E-2</v>
      </c>
      <c r="AA3093">
        <v>14248220</v>
      </c>
      <c r="AB3093">
        <v>130124</v>
      </c>
      <c r="AD3093" t="s">
        <v>2</v>
      </c>
      <c r="AE3093">
        <v>17</v>
      </c>
      <c r="AF3093">
        <v>8</v>
      </c>
      <c r="AG3093">
        <v>1763</v>
      </c>
      <c r="AI3093" t="s">
        <v>13678</v>
      </c>
      <c r="AJ3093" t="s">
        <v>13677</v>
      </c>
      <c r="AK3093" t="s">
        <v>13676</v>
      </c>
      <c r="AL3093">
        <v>16</v>
      </c>
      <c r="AM3093" s="5">
        <f t="shared" si="386"/>
        <v>3.2</v>
      </c>
      <c r="AN3093" s="4">
        <f t="shared" si="391"/>
        <v>4.8466489965922005E-3</v>
      </c>
      <c r="AO3093" s="3"/>
      <c r="AP3093">
        <v>1</v>
      </c>
      <c r="AQ3093" t="s">
        <v>57</v>
      </c>
      <c r="AR3093" t="s">
        <v>13675</v>
      </c>
      <c r="AS3093" t="s">
        <v>56</v>
      </c>
      <c r="AT3093" s="2" t="s">
        <v>0</v>
      </c>
      <c r="AU3093" s="1">
        <f t="shared" si="387"/>
        <v>1.3338354433101152</v>
      </c>
      <c r="AV3093" s="1">
        <f t="shared" si="388"/>
        <v>1.0912152879812878</v>
      </c>
      <c r="AW3093" s="1">
        <f t="shared" si="389"/>
        <v>0.84859513265246078</v>
      </c>
    </row>
    <row r="3094" spans="1:49" x14ac:dyDescent="0.2">
      <c r="A3094">
        <v>3092</v>
      </c>
      <c r="B3094" t="s">
        <v>13674</v>
      </c>
      <c r="C3094" t="s">
        <v>13673</v>
      </c>
      <c r="F3094" t="s">
        <v>13672</v>
      </c>
      <c r="G3094" t="s">
        <v>8</v>
      </c>
      <c r="H3094" t="s">
        <v>7</v>
      </c>
      <c r="I3094" t="s">
        <v>13671</v>
      </c>
      <c r="J3094" t="s">
        <v>3195</v>
      </c>
      <c r="K3094" t="s">
        <v>3194</v>
      </c>
      <c r="L3094" t="s">
        <v>3023</v>
      </c>
      <c r="M3094" t="s">
        <v>417</v>
      </c>
      <c r="N3094">
        <v>2</v>
      </c>
      <c r="O3094" t="s">
        <v>13670</v>
      </c>
      <c r="P3094" t="s">
        <v>13669</v>
      </c>
      <c r="Q3094" t="s">
        <v>13668</v>
      </c>
      <c r="R3094" s="7">
        <v>42948</v>
      </c>
      <c r="S3094" s="8">
        <f t="shared" si="384"/>
        <v>2017</v>
      </c>
      <c r="T3094" s="8">
        <v>2017</v>
      </c>
      <c r="U3094" s="8">
        <f t="shared" si="385"/>
        <v>5</v>
      </c>
      <c r="V3094" s="7">
        <v>42948</v>
      </c>
      <c r="W3094" t="s">
        <v>6375</v>
      </c>
      <c r="X3094" s="2">
        <v>0.38400000000000001</v>
      </c>
      <c r="Y3094" s="6">
        <f t="shared" si="390"/>
        <v>1.02506606871146E-2</v>
      </c>
      <c r="AA3094">
        <v>17519675</v>
      </c>
      <c r="AB3094">
        <v>6100153106</v>
      </c>
      <c r="AC3094">
        <v>17519683</v>
      </c>
      <c r="AD3094" t="s">
        <v>2</v>
      </c>
      <c r="AE3094">
        <v>11</v>
      </c>
      <c r="AF3094">
        <v>6</v>
      </c>
      <c r="AH3094" t="s">
        <v>13667</v>
      </c>
      <c r="AI3094" t="s">
        <v>13666</v>
      </c>
      <c r="AK3094" t="s">
        <v>13665</v>
      </c>
      <c r="AL3094">
        <v>11</v>
      </c>
      <c r="AM3094" s="5">
        <f t="shared" si="386"/>
        <v>2.2000000000000002</v>
      </c>
      <c r="AN3094" s="4">
        <f t="shared" si="391"/>
        <v>3.3320711851571377E-3</v>
      </c>
      <c r="AO3094" s="3"/>
      <c r="AP3094">
        <v>0</v>
      </c>
      <c r="AR3094" t="s">
        <v>1</v>
      </c>
      <c r="AT3094" s="2">
        <v>1.4890000000000001</v>
      </c>
      <c r="AU3094" s="1">
        <f t="shared" si="387"/>
        <v>0.81750838365273615</v>
      </c>
      <c r="AV3094" s="1">
        <f t="shared" si="388"/>
        <v>0.67913659361358691</v>
      </c>
      <c r="AW3094" s="1">
        <f t="shared" si="389"/>
        <v>0.54076480357443757</v>
      </c>
    </row>
    <row r="3095" spans="1:49" x14ac:dyDescent="0.2">
      <c r="A3095">
        <v>3093</v>
      </c>
      <c r="B3095" t="s">
        <v>13664</v>
      </c>
      <c r="C3095" t="s">
        <v>13663</v>
      </c>
      <c r="F3095" t="s">
        <v>13662</v>
      </c>
      <c r="G3095" t="s">
        <v>8</v>
      </c>
      <c r="H3095" t="s">
        <v>7</v>
      </c>
      <c r="I3095" t="s">
        <v>13661</v>
      </c>
      <c r="J3095" t="s">
        <v>13656</v>
      </c>
      <c r="K3095" t="s">
        <v>13660</v>
      </c>
      <c r="L3095" t="s">
        <v>13659</v>
      </c>
      <c r="M3095" t="s">
        <v>16</v>
      </c>
      <c r="N3095">
        <v>2</v>
      </c>
      <c r="O3095" t="s">
        <v>13658</v>
      </c>
      <c r="P3095" t="s">
        <v>13657</v>
      </c>
      <c r="Q3095" t="s">
        <v>13656</v>
      </c>
      <c r="R3095" s="7">
        <v>42948</v>
      </c>
      <c r="S3095" s="8">
        <f t="shared" si="384"/>
        <v>2017</v>
      </c>
      <c r="T3095" s="8">
        <v>2017</v>
      </c>
      <c r="U3095" s="8">
        <f t="shared" si="385"/>
        <v>5</v>
      </c>
      <c r="V3095" s="7">
        <v>42948</v>
      </c>
      <c r="W3095" t="s">
        <v>6375</v>
      </c>
      <c r="X3095" s="2">
        <v>0.38400000000000001</v>
      </c>
      <c r="Y3095" s="6">
        <f t="shared" si="390"/>
        <v>1.02506606871146E-2</v>
      </c>
      <c r="AA3095">
        <v>17519675</v>
      </c>
      <c r="AB3095">
        <v>6100153106</v>
      </c>
      <c r="AC3095">
        <v>17519683</v>
      </c>
      <c r="AD3095" t="s">
        <v>2</v>
      </c>
      <c r="AE3095">
        <v>11</v>
      </c>
      <c r="AF3095">
        <v>6</v>
      </c>
      <c r="AH3095" t="s">
        <v>13655</v>
      </c>
      <c r="AI3095" t="s">
        <v>13654</v>
      </c>
      <c r="AK3095" t="s">
        <v>13653</v>
      </c>
      <c r="AL3095">
        <v>8</v>
      </c>
      <c r="AM3095" s="5">
        <f t="shared" si="386"/>
        <v>1.6</v>
      </c>
      <c r="AN3095" s="4">
        <f t="shared" si="391"/>
        <v>2.4233244982961003E-3</v>
      </c>
      <c r="AO3095" s="3"/>
      <c r="AP3095">
        <v>0</v>
      </c>
      <c r="AR3095" t="s">
        <v>1</v>
      </c>
      <c r="AT3095" s="2">
        <v>1.4890000000000001</v>
      </c>
      <c r="AU3095" s="1">
        <f t="shared" si="387"/>
        <v>0.79024598304690485</v>
      </c>
      <c r="AV3095" s="1">
        <f t="shared" si="388"/>
        <v>0.63369925927053494</v>
      </c>
      <c r="AW3095" s="1">
        <f t="shared" si="389"/>
        <v>0.47715253549416503</v>
      </c>
    </row>
    <row r="3096" spans="1:49" x14ac:dyDescent="0.2">
      <c r="A3096">
        <v>3094</v>
      </c>
      <c r="B3096" t="s">
        <v>13652</v>
      </c>
      <c r="C3096" t="s">
        <v>13651</v>
      </c>
      <c r="F3096" t="s">
        <v>13650</v>
      </c>
      <c r="G3096" t="s">
        <v>8</v>
      </c>
      <c r="H3096" t="s">
        <v>7</v>
      </c>
      <c r="I3096" t="s">
        <v>13649</v>
      </c>
      <c r="J3096">
        <v>60087352</v>
      </c>
      <c r="K3096" t="s">
        <v>13648</v>
      </c>
      <c r="L3096" t="s">
        <v>13647</v>
      </c>
      <c r="M3096" t="s">
        <v>326</v>
      </c>
      <c r="N3096">
        <v>2</v>
      </c>
      <c r="O3096" t="s">
        <v>13646</v>
      </c>
      <c r="P3096" t="s">
        <v>13645</v>
      </c>
      <c r="Q3096" t="s">
        <v>13644</v>
      </c>
      <c r="R3096" s="7">
        <v>42948</v>
      </c>
      <c r="S3096" s="8">
        <f t="shared" si="384"/>
        <v>2017</v>
      </c>
      <c r="T3096" s="8">
        <v>2017</v>
      </c>
      <c r="U3096" s="8">
        <f t="shared" si="385"/>
        <v>5</v>
      </c>
      <c r="V3096" s="7">
        <v>42948</v>
      </c>
      <c r="W3096" t="s">
        <v>6375</v>
      </c>
      <c r="X3096" s="2">
        <v>0.38400000000000001</v>
      </c>
      <c r="Y3096" s="6">
        <f t="shared" si="390"/>
        <v>1.02506606871146E-2</v>
      </c>
      <c r="AA3096">
        <v>17519675</v>
      </c>
      <c r="AB3096">
        <v>6100153106</v>
      </c>
      <c r="AC3096">
        <v>17519683</v>
      </c>
      <c r="AD3096" t="s">
        <v>2</v>
      </c>
      <c r="AE3096">
        <v>11</v>
      </c>
      <c r="AF3096">
        <v>6</v>
      </c>
      <c r="AH3096" t="s">
        <v>3001</v>
      </c>
      <c r="AI3096" t="s">
        <v>13643</v>
      </c>
      <c r="AK3096" t="s">
        <v>13642</v>
      </c>
      <c r="AL3096">
        <v>3</v>
      </c>
      <c r="AM3096" s="5">
        <f t="shared" si="386"/>
        <v>0.6</v>
      </c>
      <c r="AN3096" s="4">
        <f t="shared" si="391"/>
        <v>9.0874668686103744E-4</v>
      </c>
      <c r="AO3096" s="3"/>
      <c r="AP3096">
        <v>0</v>
      </c>
      <c r="AR3096" t="s">
        <v>1</v>
      </c>
      <c r="AT3096" s="2">
        <v>1.4890000000000001</v>
      </c>
      <c r="AU3096" s="1">
        <f t="shared" si="387"/>
        <v>0.74480864870385299</v>
      </c>
      <c r="AV3096" s="1">
        <f t="shared" si="388"/>
        <v>0.5579703686987818</v>
      </c>
      <c r="AW3096" s="1">
        <f t="shared" si="389"/>
        <v>0.37113208869371062</v>
      </c>
    </row>
    <row r="3097" spans="1:49" x14ac:dyDescent="0.2">
      <c r="A3097">
        <v>3095</v>
      </c>
      <c r="B3097" t="s">
        <v>13641</v>
      </c>
      <c r="C3097" t="s">
        <v>13640</v>
      </c>
      <c r="F3097" t="s">
        <v>13639</v>
      </c>
      <c r="G3097" t="s">
        <v>8</v>
      </c>
      <c r="H3097" t="s">
        <v>7</v>
      </c>
      <c r="I3097" t="s">
        <v>13638</v>
      </c>
      <c r="J3097">
        <v>60031126</v>
      </c>
      <c r="K3097" t="s">
        <v>2503</v>
      </c>
      <c r="L3097" t="s">
        <v>262</v>
      </c>
      <c r="M3097" t="s">
        <v>111</v>
      </c>
      <c r="N3097">
        <v>2</v>
      </c>
      <c r="O3097" t="s">
        <v>13637</v>
      </c>
      <c r="P3097" t="s">
        <v>13636</v>
      </c>
      <c r="Q3097" t="s">
        <v>13635</v>
      </c>
      <c r="R3097" s="7">
        <v>42948</v>
      </c>
      <c r="S3097" s="8">
        <f t="shared" si="384"/>
        <v>2017</v>
      </c>
      <c r="T3097" s="8">
        <v>2017</v>
      </c>
      <c r="U3097" s="8">
        <f t="shared" si="385"/>
        <v>5</v>
      </c>
      <c r="V3097" s="7">
        <v>42948</v>
      </c>
      <c r="W3097" t="s">
        <v>386</v>
      </c>
      <c r="X3097" s="2">
        <v>0.21099999999999999</v>
      </c>
      <c r="Y3097" s="6">
        <f t="shared" si="390"/>
        <v>5.6325244921384904E-3</v>
      </c>
      <c r="AA3097">
        <v>9168516</v>
      </c>
      <c r="AB3097">
        <v>18936</v>
      </c>
      <c r="AC3097">
        <v>17451345</v>
      </c>
      <c r="AD3097" t="s">
        <v>2</v>
      </c>
      <c r="AE3097" t="s">
        <v>385</v>
      </c>
      <c r="AF3097">
        <v>8</v>
      </c>
      <c r="AH3097" t="s">
        <v>13634</v>
      </c>
      <c r="AI3097" t="s">
        <v>13633</v>
      </c>
      <c r="AJ3097" t="s">
        <v>13632</v>
      </c>
      <c r="AK3097" t="s">
        <v>13631</v>
      </c>
      <c r="AL3097">
        <v>0</v>
      </c>
      <c r="AM3097" s="5">
        <f t="shared" si="386"/>
        <v>0</v>
      </c>
      <c r="AN3097" s="4">
        <f t="shared" si="391"/>
        <v>0</v>
      </c>
      <c r="AO3097" s="3"/>
      <c r="AP3097">
        <v>0</v>
      </c>
      <c r="AR3097" t="s">
        <v>1</v>
      </c>
      <c r="AT3097" s="2">
        <v>0.52500000000000002</v>
      </c>
      <c r="AU3097" s="1">
        <f t="shared" si="387"/>
        <v>0.39427671444969431</v>
      </c>
      <c r="AV3097" s="1">
        <f t="shared" si="388"/>
        <v>0.28162622460692455</v>
      </c>
      <c r="AW3097" s="1">
        <f t="shared" si="389"/>
        <v>0.1689757347641547</v>
      </c>
    </row>
    <row r="3098" spans="1:49" x14ac:dyDescent="0.2">
      <c r="A3098">
        <v>3096</v>
      </c>
      <c r="B3098" t="s">
        <v>13630</v>
      </c>
      <c r="C3098" t="s">
        <v>13629</v>
      </c>
      <c r="E3098">
        <v>28788084</v>
      </c>
      <c r="F3098" t="s">
        <v>13628</v>
      </c>
      <c r="G3098" t="s">
        <v>8</v>
      </c>
      <c r="H3098" t="s">
        <v>7</v>
      </c>
      <c r="I3098" t="s">
        <v>13627</v>
      </c>
      <c r="J3098" t="s">
        <v>13626</v>
      </c>
      <c r="K3098" t="s">
        <v>13625</v>
      </c>
      <c r="L3098" t="s">
        <v>13624</v>
      </c>
      <c r="M3098" t="s">
        <v>13623</v>
      </c>
      <c r="N3098">
        <v>10</v>
      </c>
      <c r="O3098" t="s">
        <v>13622</v>
      </c>
      <c r="P3098" t="s">
        <v>13621</v>
      </c>
      <c r="Q3098" t="s">
        <v>13620</v>
      </c>
      <c r="R3098" s="7">
        <v>42948</v>
      </c>
      <c r="S3098" s="8">
        <f t="shared" si="384"/>
        <v>2017</v>
      </c>
      <c r="T3098" s="8">
        <v>2017</v>
      </c>
      <c r="U3098" s="8">
        <f t="shared" si="385"/>
        <v>5</v>
      </c>
      <c r="V3098" s="7">
        <v>42948</v>
      </c>
      <c r="W3098" t="s">
        <v>982</v>
      </c>
      <c r="X3098" s="2">
        <v>0.63600000000000001</v>
      </c>
      <c r="Y3098" s="6">
        <f t="shared" si="390"/>
        <v>1.6977656763033557E-2</v>
      </c>
      <c r="AA3098">
        <v>14248220</v>
      </c>
      <c r="AB3098">
        <v>130124</v>
      </c>
      <c r="AD3098" t="s">
        <v>2</v>
      </c>
      <c r="AE3098">
        <v>17</v>
      </c>
      <c r="AF3098">
        <v>8</v>
      </c>
      <c r="AG3098">
        <v>1732</v>
      </c>
      <c r="AI3098" t="s">
        <v>13619</v>
      </c>
      <c r="AJ3098" t="s">
        <v>13618</v>
      </c>
      <c r="AK3098" t="s">
        <v>13617</v>
      </c>
      <c r="AL3098">
        <v>24</v>
      </c>
      <c r="AM3098" s="5">
        <f t="shared" si="386"/>
        <v>4.8</v>
      </c>
      <c r="AN3098" s="4">
        <f t="shared" si="391"/>
        <v>7.2699734948882995E-3</v>
      </c>
      <c r="AO3098" s="3"/>
      <c r="AP3098">
        <v>1</v>
      </c>
      <c r="AR3098" t="s">
        <v>1</v>
      </c>
      <c r="AT3098" s="2" t="s">
        <v>0</v>
      </c>
      <c r="AU3098" s="1">
        <f t="shared" si="387"/>
        <v>1.4065351782589979</v>
      </c>
      <c r="AV3098" s="1">
        <f t="shared" si="388"/>
        <v>1.2123815128960929</v>
      </c>
      <c r="AW3098" s="1">
        <f t="shared" si="389"/>
        <v>1.0182278475331878</v>
      </c>
    </row>
    <row r="3099" spans="1:49" x14ac:dyDescent="0.2">
      <c r="A3099">
        <v>3097</v>
      </c>
      <c r="B3099" t="s">
        <v>13616</v>
      </c>
      <c r="C3099" t="s">
        <v>13615</v>
      </c>
      <c r="F3099" t="s">
        <v>13614</v>
      </c>
      <c r="G3099" t="s">
        <v>8</v>
      </c>
      <c r="H3099" t="s">
        <v>7</v>
      </c>
      <c r="I3099" t="s">
        <v>1535</v>
      </c>
      <c r="J3099" t="s">
        <v>13613</v>
      </c>
      <c r="K3099" t="s">
        <v>13612</v>
      </c>
      <c r="L3099" t="s">
        <v>13611</v>
      </c>
      <c r="M3099" t="s">
        <v>220</v>
      </c>
      <c r="N3099">
        <v>5</v>
      </c>
      <c r="O3099" t="s">
        <v>13610</v>
      </c>
      <c r="P3099" t="s">
        <v>13609</v>
      </c>
      <c r="Q3099" t="s">
        <v>13608</v>
      </c>
      <c r="R3099" s="7">
        <v>42948</v>
      </c>
      <c r="S3099" s="8">
        <f t="shared" si="384"/>
        <v>2017</v>
      </c>
      <c r="T3099" s="8">
        <v>2017</v>
      </c>
      <c r="U3099" s="8">
        <f t="shared" si="385"/>
        <v>5</v>
      </c>
      <c r="V3099" s="7">
        <v>42948</v>
      </c>
      <c r="W3099" t="s">
        <v>386</v>
      </c>
      <c r="X3099" s="2">
        <v>0.21099999999999999</v>
      </c>
      <c r="Y3099" s="6">
        <f t="shared" si="390"/>
        <v>5.6325244921384904E-3</v>
      </c>
      <c r="AA3099">
        <v>9168516</v>
      </c>
      <c r="AB3099">
        <v>18936</v>
      </c>
      <c r="AC3099">
        <v>17451345</v>
      </c>
      <c r="AD3099" t="s">
        <v>2</v>
      </c>
      <c r="AE3099" t="s">
        <v>385</v>
      </c>
      <c r="AF3099">
        <v>8</v>
      </c>
      <c r="AH3099" t="s">
        <v>13607</v>
      </c>
      <c r="AI3099" t="s">
        <v>13606</v>
      </c>
      <c r="AJ3099" t="s">
        <v>13605</v>
      </c>
      <c r="AK3099" t="s">
        <v>13604</v>
      </c>
      <c r="AL3099">
        <v>0</v>
      </c>
      <c r="AM3099" s="5">
        <f t="shared" si="386"/>
        <v>0</v>
      </c>
      <c r="AN3099" s="4">
        <f t="shared" si="391"/>
        <v>0</v>
      </c>
      <c r="AO3099" s="3"/>
      <c r="AP3099">
        <v>0</v>
      </c>
      <c r="AQ3099" t="s">
        <v>18</v>
      </c>
      <c r="AR3099">
        <v>61471059</v>
      </c>
      <c r="AS3099" t="s">
        <v>17</v>
      </c>
      <c r="AT3099" s="2">
        <v>0.52500000000000002</v>
      </c>
      <c r="AU3099" s="1">
        <f t="shared" si="387"/>
        <v>0.39427671444969431</v>
      </c>
      <c r="AV3099" s="1">
        <f t="shared" si="388"/>
        <v>0.28162622460692455</v>
      </c>
      <c r="AW3099" s="1">
        <f t="shared" si="389"/>
        <v>0.1689757347641547</v>
      </c>
    </row>
    <row r="3100" spans="1:49" x14ac:dyDescent="0.2">
      <c r="A3100">
        <v>3098</v>
      </c>
      <c r="B3100" t="s">
        <v>13603</v>
      </c>
      <c r="C3100" t="s">
        <v>13602</v>
      </c>
      <c r="F3100" t="s">
        <v>13601</v>
      </c>
      <c r="G3100" t="s">
        <v>8</v>
      </c>
      <c r="H3100" t="s">
        <v>7</v>
      </c>
      <c r="I3100" t="s">
        <v>3797</v>
      </c>
      <c r="J3100">
        <v>60025555</v>
      </c>
      <c r="K3100" t="s">
        <v>3385</v>
      </c>
      <c r="L3100" t="s">
        <v>262</v>
      </c>
      <c r="M3100" t="s">
        <v>111</v>
      </c>
      <c r="N3100">
        <v>5</v>
      </c>
      <c r="O3100" t="s">
        <v>3796</v>
      </c>
      <c r="P3100" t="s">
        <v>3795</v>
      </c>
      <c r="Q3100" t="s">
        <v>3384</v>
      </c>
      <c r="R3100" s="7">
        <v>42948</v>
      </c>
      <c r="S3100" s="8">
        <f t="shared" si="384"/>
        <v>2017</v>
      </c>
      <c r="T3100" s="8">
        <v>2017</v>
      </c>
      <c r="U3100" s="8">
        <f t="shared" si="385"/>
        <v>5</v>
      </c>
      <c r="V3100" s="7">
        <v>42948</v>
      </c>
      <c r="W3100" t="s">
        <v>386</v>
      </c>
      <c r="X3100" s="2">
        <v>0.21099999999999999</v>
      </c>
      <c r="Y3100" s="6">
        <f t="shared" si="390"/>
        <v>5.6325244921384904E-3</v>
      </c>
      <c r="AA3100">
        <v>9168516</v>
      </c>
      <c r="AB3100">
        <v>18936</v>
      </c>
      <c r="AC3100">
        <v>17451345</v>
      </c>
      <c r="AD3100" t="s">
        <v>2</v>
      </c>
      <c r="AE3100" t="s">
        <v>385</v>
      </c>
      <c r="AF3100">
        <v>8</v>
      </c>
      <c r="AH3100" t="s">
        <v>13600</v>
      </c>
      <c r="AI3100" t="s">
        <v>13599</v>
      </c>
      <c r="AJ3100" t="s">
        <v>13598</v>
      </c>
      <c r="AK3100" t="s">
        <v>13597</v>
      </c>
      <c r="AL3100">
        <v>4</v>
      </c>
      <c r="AM3100" s="5">
        <f t="shared" si="386"/>
        <v>0.8</v>
      </c>
      <c r="AN3100" s="4">
        <f t="shared" si="391"/>
        <v>1.2116622491480501E-3</v>
      </c>
      <c r="AO3100" s="3"/>
      <c r="AP3100">
        <v>0</v>
      </c>
      <c r="AR3100" t="s">
        <v>1</v>
      </c>
      <c r="AT3100" s="2">
        <v>0.52500000000000002</v>
      </c>
      <c r="AU3100" s="1">
        <f t="shared" si="387"/>
        <v>0.43062658192413578</v>
      </c>
      <c r="AV3100" s="1">
        <f t="shared" si="388"/>
        <v>0.34220933706432699</v>
      </c>
      <c r="AW3100" s="1">
        <f t="shared" si="389"/>
        <v>0.25379209220451826</v>
      </c>
    </row>
    <row r="3101" spans="1:49" x14ac:dyDescent="0.2">
      <c r="A3101">
        <v>3099</v>
      </c>
      <c r="B3101" t="s">
        <v>13596</v>
      </c>
      <c r="C3101" t="s">
        <v>13595</v>
      </c>
      <c r="F3101" t="s">
        <v>13594</v>
      </c>
      <c r="G3101" t="s">
        <v>8</v>
      </c>
      <c r="H3101" t="s">
        <v>7</v>
      </c>
      <c r="I3101" t="s">
        <v>831</v>
      </c>
      <c r="J3101" t="s">
        <v>13593</v>
      </c>
      <c r="K3101" t="s">
        <v>13592</v>
      </c>
      <c r="L3101" t="s">
        <v>13591</v>
      </c>
      <c r="M3101" t="s">
        <v>20</v>
      </c>
      <c r="N3101">
        <v>3</v>
      </c>
      <c r="O3101" t="s">
        <v>13590</v>
      </c>
      <c r="P3101" t="s">
        <v>13589</v>
      </c>
      <c r="Q3101" t="s">
        <v>13588</v>
      </c>
      <c r="R3101" s="7">
        <v>42948</v>
      </c>
      <c r="S3101" s="8">
        <f t="shared" si="384"/>
        <v>2017</v>
      </c>
      <c r="T3101" s="8">
        <v>2017</v>
      </c>
      <c r="U3101" s="8">
        <f t="shared" si="385"/>
        <v>5</v>
      </c>
      <c r="V3101" s="7">
        <v>42948</v>
      </c>
      <c r="W3101" t="s">
        <v>386</v>
      </c>
      <c r="X3101" s="2">
        <v>0.21099999999999999</v>
      </c>
      <c r="Y3101" s="6">
        <f t="shared" si="390"/>
        <v>5.6325244921384904E-3</v>
      </c>
      <c r="AA3101">
        <v>9168516</v>
      </c>
      <c r="AB3101">
        <v>18936</v>
      </c>
      <c r="AC3101">
        <v>17451345</v>
      </c>
      <c r="AD3101" t="s">
        <v>2</v>
      </c>
      <c r="AE3101" t="s">
        <v>385</v>
      </c>
      <c r="AF3101">
        <v>8</v>
      </c>
      <c r="AH3101" t="s">
        <v>13587</v>
      </c>
      <c r="AI3101" t="s">
        <v>13586</v>
      </c>
      <c r="AJ3101" t="s">
        <v>13585</v>
      </c>
      <c r="AK3101" t="s">
        <v>13584</v>
      </c>
      <c r="AL3101">
        <v>2</v>
      </c>
      <c r="AM3101" s="5">
        <f t="shared" si="386"/>
        <v>0.4</v>
      </c>
      <c r="AN3101" s="4">
        <f t="shared" si="391"/>
        <v>6.0583112457402507E-4</v>
      </c>
      <c r="AO3101" s="3"/>
      <c r="AP3101">
        <v>0</v>
      </c>
      <c r="AR3101" t="s">
        <v>1</v>
      </c>
      <c r="AT3101" s="2">
        <v>0.52500000000000002</v>
      </c>
      <c r="AU3101" s="1">
        <f t="shared" si="387"/>
        <v>0.41245164818691504</v>
      </c>
      <c r="AV3101" s="1">
        <f t="shared" si="388"/>
        <v>0.31191778083562577</v>
      </c>
      <c r="AW3101" s="1">
        <f t="shared" si="389"/>
        <v>0.21138391348433644</v>
      </c>
    </row>
    <row r="3102" spans="1:49" x14ac:dyDescent="0.2">
      <c r="A3102">
        <v>3100</v>
      </c>
      <c r="B3102" t="s">
        <v>13583</v>
      </c>
      <c r="C3102" t="s">
        <v>13582</v>
      </c>
      <c r="F3102" t="s">
        <v>13581</v>
      </c>
      <c r="G3102" t="s">
        <v>8</v>
      </c>
      <c r="H3102" t="s">
        <v>7</v>
      </c>
      <c r="I3102" t="s">
        <v>13580</v>
      </c>
      <c r="J3102" t="s">
        <v>13555</v>
      </c>
      <c r="K3102" t="s">
        <v>13554</v>
      </c>
      <c r="L3102" t="s">
        <v>13553</v>
      </c>
      <c r="M3102" t="s">
        <v>13552</v>
      </c>
      <c r="N3102">
        <v>8</v>
      </c>
      <c r="O3102" t="s">
        <v>13579</v>
      </c>
      <c r="P3102" t="s">
        <v>13578</v>
      </c>
      <c r="Q3102" t="s">
        <v>13549</v>
      </c>
      <c r="R3102" s="7">
        <v>42948</v>
      </c>
      <c r="S3102" s="8">
        <f t="shared" si="384"/>
        <v>2017</v>
      </c>
      <c r="T3102" s="8">
        <v>2017</v>
      </c>
      <c r="U3102" s="8">
        <f t="shared" si="385"/>
        <v>5</v>
      </c>
      <c r="V3102" s="7">
        <v>42948</v>
      </c>
      <c r="W3102" t="s">
        <v>386</v>
      </c>
      <c r="X3102" s="2">
        <v>0.21099999999999999</v>
      </c>
      <c r="Y3102" s="6">
        <f t="shared" si="390"/>
        <v>5.6325244921384904E-3</v>
      </c>
      <c r="AA3102">
        <v>9168516</v>
      </c>
      <c r="AB3102">
        <v>18936</v>
      </c>
      <c r="AC3102">
        <v>17451345</v>
      </c>
      <c r="AD3102" t="s">
        <v>2</v>
      </c>
      <c r="AE3102" t="s">
        <v>385</v>
      </c>
      <c r="AF3102">
        <v>8</v>
      </c>
      <c r="AH3102" t="s">
        <v>13577</v>
      </c>
      <c r="AI3102" t="s">
        <v>13576</v>
      </c>
      <c r="AJ3102" t="s">
        <v>13575</v>
      </c>
      <c r="AK3102" t="s">
        <v>13574</v>
      </c>
      <c r="AL3102">
        <v>2</v>
      </c>
      <c r="AM3102" s="5">
        <f t="shared" si="386"/>
        <v>0.4</v>
      </c>
      <c r="AN3102" s="4">
        <f t="shared" si="391"/>
        <v>6.0583112457402507E-4</v>
      </c>
      <c r="AO3102" s="3"/>
      <c r="AP3102">
        <v>0</v>
      </c>
      <c r="AR3102" t="s">
        <v>1</v>
      </c>
      <c r="AT3102" s="2">
        <v>0.52500000000000002</v>
      </c>
      <c r="AU3102" s="1">
        <f t="shared" si="387"/>
        <v>0.41245164818691504</v>
      </c>
      <c r="AV3102" s="1">
        <f t="shared" si="388"/>
        <v>0.31191778083562577</v>
      </c>
      <c r="AW3102" s="1">
        <f t="shared" si="389"/>
        <v>0.21138391348433644</v>
      </c>
    </row>
    <row r="3103" spans="1:49" x14ac:dyDescent="0.2">
      <c r="A3103">
        <v>3101</v>
      </c>
      <c r="B3103" t="s">
        <v>13573</v>
      </c>
      <c r="C3103" t="s">
        <v>13572</v>
      </c>
      <c r="D3103" t="s">
        <v>13571</v>
      </c>
      <c r="F3103" t="s">
        <v>13570</v>
      </c>
      <c r="G3103" t="s">
        <v>8</v>
      </c>
      <c r="H3103" t="s">
        <v>7</v>
      </c>
      <c r="I3103" t="s">
        <v>13569</v>
      </c>
      <c r="J3103">
        <v>60015818</v>
      </c>
      <c r="K3103" t="s">
        <v>13568</v>
      </c>
      <c r="L3103" t="s">
        <v>13567</v>
      </c>
      <c r="M3103" t="s">
        <v>977</v>
      </c>
      <c r="N3103">
        <v>7</v>
      </c>
      <c r="O3103" t="s">
        <v>13566</v>
      </c>
      <c r="P3103" t="s">
        <v>13565</v>
      </c>
      <c r="Q3103" t="s">
        <v>13564</v>
      </c>
      <c r="R3103" s="7">
        <v>42948</v>
      </c>
      <c r="S3103" s="8">
        <f t="shared" si="384"/>
        <v>2017</v>
      </c>
      <c r="T3103" s="8">
        <v>2017</v>
      </c>
      <c r="U3103" s="8">
        <f t="shared" si="385"/>
        <v>5</v>
      </c>
      <c r="V3103" s="7">
        <v>42948</v>
      </c>
      <c r="W3103" t="s">
        <v>13563</v>
      </c>
      <c r="X3103" s="2">
        <v>0.32300000000000001</v>
      </c>
      <c r="Y3103" s="6">
        <f t="shared" si="390"/>
        <v>8.6223005258802502E-3</v>
      </c>
      <c r="AA3103">
        <v>1419331</v>
      </c>
      <c r="AB3103">
        <v>15552</v>
      </c>
      <c r="AD3103" t="s">
        <v>2</v>
      </c>
      <c r="AE3103">
        <v>53</v>
      </c>
      <c r="AH3103" t="s">
        <v>976</v>
      </c>
      <c r="AI3103" t="s">
        <v>13562</v>
      </c>
      <c r="AJ3103" t="s">
        <v>13561</v>
      </c>
      <c r="AK3103" t="s">
        <v>13560</v>
      </c>
      <c r="AL3103">
        <v>3</v>
      </c>
      <c r="AM3103" s="5">
        <f t="shared" si="386"/>
        <v>0.6</v>
      </c>
      <c r="AN3103" s="4">
        <f t="shared" si="391"/>
        <v>9.0874668686103744E-4</v>
      </c>
      <c r="AO3103" s="3"/>
      <c r="AP3103">
        <v>0</v>
      </c>
      <c r="AR3103" t="s">
        <v>1</v>
      </c>
      <c r="AT3103" s="2">
        <v>1.5249999999999999</v>
      </c>
      <c r="AU3103" s="1">
        <f t="shared" si="387"/>
        <v>0.63082343741744862</v>
      </c>
      <c r="AV3103" s="1">
        <f t="shared" si="388"/>
        <v>0.47655236063706435</v>
      </c>
      <c r="AW3103" s="1">
        <f t="shared" si="389"/>
        <v>0.32228128385668009</v>
      </c>
    </row>
    <row r="3104" spans="1:49" x14ac:dyDescent="0.2">
      <c r="A3104">
        <v>3102</v>
      </c>
      <c r="B3104" t="s">
        <v>13559</v>
      </c>
      <c r="C3104" t="s">
        <v>13558</v>
      </c>
      <c r="F3104" t="s">
        <v>13557</v>
      </c>
      <c r="G3104" t="s">
        <v>8</v>
      </c>
      <c r="H3104" t="s">
        <v>7</v>
      </c>
      <c r="I3104" t="s">
        <v>13556</v>
      </c>
      <c r="J3104" t="s">
        <v>13555</v>
      </c>
      <c r="K3104" t="s">
        <v>13554</v>
      </c>
      <c r="L3104" t="s">
        <v>13553</v>
      </c>
      <c r="M3104" t="s">
        <v>13552</v>
      </c>
      <c r="N3104">
        <v>8</v>
      </c>
      <c r="O3104" t="s">
        <v>13551</v>
      </c>
      <c r="P3104" t="s">
        <v>13550</v>
      </c>
      <c r="Q3104" t="s">
        <v>13549</v>
      </c>
      <c r="R3104" s="7">
        <v>42948</v>
      </c>
      <c r="S3104" s="8">
        <f t="shared" si="384"/>
        <v>2017</v>
      </c>
      <c r="T3104" s="8">
        <v>2017</v>
      </c>
      <c r="U3104" s="8">
        <f t="shared" si="385"/>
        <v>5</v>
      </c>
      <c r="V3104" s="7">
        <v>42948</v>
      </c>
      <c r="W3104" t="s">
        <v>386</v>
      </c>
      <c r="X3104" s="2">
        <v>0.21099999999999999</v>
      </c>
      <c r="Y3104" s="6">
        <f t="shared" si="390"/>
        <v>5.6325244921384904E-3</v>
      </c>
      <c r="AA3104">
        <v>9168516</v>
      </c>
      <c r="AB3104">
        <v>18936</v>
      </c>
      <c r="AC3104">
        <v>17451345</v>
      </c>
      <c r="AD3104" t="s">
        <v>2</v>
      </c>
      <c r="AE3104" t="s">
        <v>385</v>
      </c>
      <c r="AF3104">
        <v>8</v>
      </c>
      <c r="AH3104" t="s">
        <v>13548</v>
      </c>
      <c r="AI3104" t="s">
        <v>13547</v>
      </c>
      <c r="AJ3104" t="s">
        <v>13546</v>
      </c>
      <c r="AK3104" t="s">
        <v>13545</v>
      </c>
      <c r="AL3104">
        <v>1</v>
      </c>
      <c r="AM3104" s="5">
        <f t="shared" si="386"/>
        <v>0.2</v>
      </c>
      <c r="AN3104" s="4">
        <f t="shared" si="391"/>
        <v>3.0291556228701253E-4</v>
      </c>
      <c r="AO3104" s="3"/>
      <c r="AP3104">
        <v>0</v>
      </c>
      <c r="AR3104" t="s">
        <v>1</v>
      </c>
      <c r="AT3104" s="2">
        <v>0.52500000000000002</v>
      </c>
      <c r="AU3104" s="1">
        <f t="shared" si="387"/>
        <v>0.40336418131830465</v>
      </c>
      <c r="AV3104" s="1">
        <f t="shared" si="388"/>
        <v>0.29677200272127519</v>
      </c>
      <c r="AW3104" s="1">
        <f t="shared" si="389"/>
        <v>0.19017982412424558</v>
      </c>
    </row>
    <row r="3105" spans="1:49" x14ac:dyDescent="0.2">
      <c r="A3105">
        <v>3103</v>
      </c>
      <c r="B3105" t="s">
        <v>13544</v>
      </c>
      <c r="C3105" t="s">
        <v>13543</v>
      </c>
      <c r="F3105" t="s">
        <v>13542</v>
      </c>
      <c r="G3105" t="s">
        <v>8</v>
      </c>
      <c r="H3105" t="s">
        <v>7</v>
      </c>
      <c r="I3105" t="s">
        <v>13541</v>
      </c>
      <c r="J3105" t="s">
        <v>13540</v>
      </c>
      <c r="K3105" t="s">
        <v>13539</v>
      </c>
      <c r="L3105" t="s">
        <v>13538</v>
      </c>
      <c r="M3105" t="s">
        <v>13537</v>
      </c>
      <c r="N3105">
        <v>7</v>
      </c>
      <c r="O3105" t="s">
        <v>13536</v>
      </c>
      <c r="P3105" t="s">
        <v>13535</v>
      </c>
      <c r="Q3105" t="s">
        <v>13534</v>
      </c>
      <c r="R3105" s="7">
        <v>42948</v>
      </c>
      <c r="S3105" s="8">
        <f t="shared" si="384"/>
        <v>2017</v>
      </c>
      <c r="T3105" s="8">
        <v>2017</v>
      </c>
      <c r="U3105" s="8">
        <f t="shared" si="385"/>
        <v>5</v>
      </c>
      <c r="V3105" s="7">
        <v>42948</v>
      </c>
      <c r="W3105" t="s">
        <v>386</v>
      </c>
      <c r="X3105" s="2">
        <v>0.21099999999999999</v>
      </c>
      <c r="Y3105" s="6">
        <f t="shared" si="390"/>
        <v>5.6325244921384904E-3</v>
      </c>
      <c r="AA3105">
        <v>9168516</v>
      </c>
      <c r="AB3105">
        <v>18936</v>
      </c>
      <c r="AC3105">
        <v>17451345</v>
      </c>
      <c r="AD3105" t="s">
        <v>2</v>
      </c>
      <c r="AE3105" t="s">
        <v>385</v>
      </c>
      <c r="AF3105">
        <v>8</v>
      </c>
      <c r="AH3105" t="s">
        <v>13533</v>
      </c>
      <c r="AI3105" t="s">
        <v>13532</v>
      </c>
      <c r="AJ3105" t="s">
        <v>13531</v>
      </c>
      <c r="AK3105" t="s">
        <v>13530</v>
      </c>
      <c r="AL3105">
        <v>1</v>
      </c>
      <c r="AM3105" s="5">
        <f t="shared" si="386"/>
        <v>0.2</v>
      </c>
      <c r="AN3105" s="4">
        <f t="shared" si="391"/>
        <v>3.0291556228701253E-4</v>
      </c>
      <c r="AO3105" s="3"/>
      <c r="AP3105">
        <v>0</v>
      </c>
      <c r="AR3105" t="s">
        <v>1</v>
      </c>
      <c r="AT3105" s="2">
        <v>0.52500000000000002</v>
      </c>
      <c r="AU3105" s="1">
        <f t="shared" si="387"/>
        <v>0.40336418131830465</v>
      </c>
      <c r="AV3105" s="1">
        <f t="shared" si="388"/>
        <v>0.29677200272127519</v>
      </c>
      <c r="AW3105" s="1">
        <f t="shared" si="389"/>
        <v>0.19017982412424558</v>
      </c>
    </row>
    <row r="3106" spans="1:49" x14ac:dyDescent="0.2">
      <c r="A3106">
        <v>3104</v>
      </c>
      <c r="B3106" t="s">
        <v>13529</v>
      </c>
      <c r="C3106" t="s">
        <v>13528</v>
      </c>
      <c r="F3106" t="s">
        <v>13527</v>
      </c>
      <c r="G3106" t="s">
        <v>8</v>
      </c>
      <c r="H3106" t="s">
        <v>7</v>
      </c>
      <c r="I3106" t="s">
        <v>13526</v>
      </c>
      <c r="J3106">
        <v>60008435</v>
      </c>
      <c r="K3106" t="s">
        <v>3372</v>
      </c>
      <c r="L3106" t="s">
        <v>3371</v>
      </c>
      <c r="M3106" t="s">
        <v>111</v>
      </c>
      <c r="N3106">
        <v>6</v>
      </c>
      <c r="O3106" t="s">
        <v>13525</v>
      </c>
      <c r="P3106" t="s">
        <v>13524</v>
      </c>
      <c r="Q3106" t="s">
        <v>13523</v>
      </c>
      <c r="R3106" s="7">
        <v>42948</v>
      </c>
      <c r="S3106" s="8">
        <f t="shared" si="384"/>
        <v>2017</v>
      </c>
      <c r="T3106" s="8">
        <v>2017</v>
      </c>
      <c r="U3106" s="8">
        <f t="shared" si="385"/>
        <v>5</v>
      </c>
      <c r="V3106" s="7">
        <v>42948</v>
      </c>
      <c r="W3106" t="s">
        <v>386</v>
      </c>
      <c r="X3106" s="2">
        <v>0.21099999999999999</v>
      </c>
      <c r="Y3106" s="6">
        <f t="shared" si="390"/>
        <v>5.6325244921384904E-3</v>
      </c>
      <c r="AA3106">
        <v>9168516</v>
      </c>
      <c r="AB3106">
        <v>18936</v>
      </c>
      <c r="AC3106">
        <v>17451345</v>
      </c>
      <c r="AD3106" t="s">
        <v>2</v>
      </c>
      <c r="AE3106" t="s">
        <v>385</v>
      </c>
      <c r="AF3106">
        <v>8</v>
      </c>
      <c r="AH3106" t="s">
        <v>13522</v>
      </c>
      <c r="AI3106" t="s">
        <v>13521</v>
      </c>
      <c r="AJ3106" t="s">
        <v>13520</v>
      </c>
      <c r="AK3106" t="s">
        <v>13519</v>
      </c>
      <c r="AL3106">
        <v>21</v>
      </c>
      <c r="AM3106" s="5">
        <f t="shared" si="386"/>
        <v>4.2</v>
      </c>
      <c r="AN3106" s="4">
        <f t="shared" si="391"/>
        <v>6.3612268080272625E-3</v>
      </c>
      <c r="AO3106" s="3"/>
      <c r="AP3106">
        <v>0</v>
      </c>
      <c r="AR3106" t="s">
        <v>1</v>
      </c>
      <c r="AT3106" s="2">
        <v>0.52500000000000002</v>
      </c>
      <c r="AU3106" s="1">
        <f t="shared" si="387"/>
        <v>0.5851135186905122</v>
      </c>
      <c r="AV3106" s="1">
        <f t="shared" si="388"/>
        <v>0.59968756500828768</v>
      </c>
      <c r="AW3106" s="1">
        <f t="shared" si="389"/>
        <v>0.61426161132606305</v>
      </c>
    </row>
    <row r="3107" spans="1:49" x14ac:dyDescent="0.2">
      <c r="A3107">
        <v>3105</v>
      </c>
      <c r="B3107" t="s">
        <v>13518</v>
      </c>
      <c r="C3107" t="s">
        <v>13517</v>
      </c>
      <c r="E3107">
        <v>28757592</v>
      </c>
      <c r="F3107" t="s">
        <v>13516</v>
      </c>
      <c r="G3107" t="s">
        <v>8</v>
      </c>
      <c r="H3107" t="s">
        <v>7</v>
      </c>
      <c r="I3107" t="s">
        <v>13515</v>
      </c>
      <c r="J3107">
        <v>60007592</v>
      </c>
      <c r="K3107" t="s">
        <v>3339</v>
      </c>
      <c r="L3107" t="s">
        <v>3118</v>
      </c>
      <c r="M3107" t="s">
        <v>398</v>
      </c>
      <c r="N3107">
        <v>4</v>
      </c>
      <c r="O3107" t="s">
        <v>13514</v>
      </c>
      <c r="P3107" t="s">
        <v>13513</v>
      </c>
      <c r="Q3107" t="s">
        <v>13512</v>
      </c>
      <c r="R3107" s="7">
        <v>42948</v>
      </c>
      <c r="S3107" s="8">
        <f t="shared" si="384"/>
        <v>2017</v>
      </c>
      <c r="T3107" s="8">
        <v>2017</v>
      </c>
      <c r="U3107" s="8">
        <f t="shared" si="385"/>
        <v>5</v>
      </c>
      <c r="V3107" s="7">
        <v>42948</v>
      </c>
      <c r="W3107" t="s">
        <v>982</v>
      </c>
      <c r="X3107" s="2">
        <v>0.63600000000000001</v>
      </c>
      <c r="Y3107" s="6">
        <f t="shared" si="390"/>
        <v>1.6977656763033557E-2</v>
      </c>
      <c r="AA3107">
        <v>14248220</v>
      </c>
      <c r="AB3107">
        <v>130124</v>
      </c>
      <c r="AD3107" t="s">
        <v>2</v>
      </c>
      <c r="AE3107">
        <v>17</v>
      </c>
      <c r="AF3107">
        <v>8</v>
      </c>
      <c r="AG3107">
        <v>1712</v>
      </c>
      <c r="AI3107" t="s">
        <v>13511</v>
      </c>
      <c r="AJ3107" t="s">
        <v>13510</v>
      </c>
      <c r="AK3107" t="s">
        <v>13509</v>
      </c>
      <c r="AL3107">
        <v>3</v>
      </c>
      <c r="AM3107" s="5">
        <f t="shared" si="386"/>
        <v>0.6</v>
      </c>
      <c r="AN3107" s="4">
        <f t="shared" si="391"/>
        <v>9.0874668686103744E-4</v>
      </c>
      <c r="AO3107" s="3"/>
      <c r="AP3107">
        <v>1</v>
      </c>
      <c r="AR3107" t="s">
        <v>1</v>
      </c>
      <c r="AT3107" s="2" t="s">
        <v>0</v>
      </c>
      <c r="AU3107" s="1">
        <f t="shared" si="387"/>
        <v>1.2156983740181802</v>
      </c>
      <c r="AV3107" s="1">
        <f t="shared" si="388"/>
        <v>0.89432017249472984</v>
      </c>
      <c r="AW3107" s="1">
        <f t="shared" si="389"/>
        <v>0.5729419709712793</v>
      </c>
    </row>
    <row r="3108" spans="1:49" x14ac:dyDescent="0.2">
      <c r="A3108">
        <v>3106</v>
      </c>
      <c r="B3108" t="s">
        <v>13508</v>
      </c>
      <c r="C3108" t="s">
        <v>13507</v>
      </c>
      <c r="F3108" t="s">
        <v>13506</v>
      </c>
      <c r="G3108" t="s">
        <v>8</v>
      </c>
      <c r="H3108" t="s">
        <v>7</v>
      </c>
      <c r="I3108" t="s">
        <v>13505</v>
      </c>
      <c r="J3108">
        <v>60024185</v>
      </c>
      <c r="K3108" t="s">
        <v>13504</v>
      </c>
      <c r="L3108" t="s">
        <v>13503</v>
      </c>
      <c r="M3108" t="s">
        <v>30</v>
      </c>
      <c r="N3108">
        <v>2</v>
      </c>
      <c r="O3108" t="s">
        <v>13502</v>
      </c>
      <c r="P3108" t="s">
        <v>13501</v>
      </c>
      <c r="Q3108" t="s">
        <v>13500</v>
      </c>
      <c r="R3108" s="7">
        <v>42948</v>
      </c>
      <c r="S3108" s="8">
        <f t="shared" si="384"/>
        <v>2017</v>
      </c>
      <c r="T3108" s="8">
        <v>2017</v>
      </c>
      <c r="U3108" s="8">
        <f t="shared" si="385"/>
        <v>5</v>
      </c>
      <c r="V3108" s="7">
        <v>42948</v>
      </c>
      <c r="W3108" t="s">
        <v>3452</v>
      </c>
      <c r="X3108" s="2">
        <v>2.294</v>
      </c>
      <c r="Y3108" s="6">
        <f t="shared" si="390"/>
        <v>6.1237019833960654E-2</v>
      </c>
      <c r="AA3108">
        <v>46280</v>
      </c>
      <c r="AB3108">
        <v>27781</v>
      </c>
      <c r="AD3108" t="s">
        <v>2</v>
      </c>
      <c r="AE3108">
        <v>129</v>
      </c>
      <c r="AF3108">
        <v>978</v>
      </c>
      <c r="AG3108">
        <v>85001</v>
      </c>
      <c r="AI3108" t="s">
        <v>13499</v>
      </c>
      <c r="AJ3108" t="s">
        <v>13498</v>
      </c>
      <c r="AK3108" t="s">
        <v>13497</v>
      </c>
      <c r="AL3108">
        <v>5</v>
      </c>
      <c r="AM3108" s="5">
        <f t="shared" si="386"/>
        <v>1</v>
      </c>
      <c r="AN3108" s="4">
        <f t="shared" si="391"/>
        <v>1.5145778114350624E-3</v>
      </c>
      <c r="AO3108" s="3"/>
      <c r="AP3108">
        <v>0</v>
      </c>
      <c r="AR3108" t="s">
        <v>1</v>
      </c>
      <c r="AT3108" s="2" t="s">
        <v>0</v>
      </c>
      <c r="AU3108" s="1">
        <f t="shared" si="387"/>
        <v>4.332028722720298</v>
      </c>
      <c r="AV3108" s="1">
        <f t="shared" si="388"/>
        <v>3.1375798822697858</v>
      </c>
      <c r="AW3108" s="1">
        <f t="shared" si="389"/>
        <v>1.9431310418192738</v>
      </c>
    </row>
    <row r="3109" spans="1:49" x14ac:dyDescent="0.2">
      <c r="A3109">
        <v>3107</v>
      </c>
      <c r="B3109" t="s">
        <v>13496</v>
      </c>
      <c r="C3109" t="s">
        <v>13495</v>
      </c>
      <c r="D3109" t="s">
        <v>13494</v>
      </c>
      <c r="F3109" t="s">
        <v>13493</v>
      </c>
      <c r="G3109" t="s">
        <v>8</v>
      </c>
      <c r="H3109" t="s">
        <v>7</v>
      </c>
      <c r="I3109" t="s">
        <v>13492</v>
      </c>
      <c r="J3109">
        <v>60110940</v>
      </c>
      <c r="K3109" t="s">
        <v>13491</v>
      </c>
      <c r="L3109" t="s">
        <v>13490</v>
      </c>
      <c r="M3109" t="s">
        <v>193</v>
      </c>
      <c r="N3109">
        <v>4</v>
      </c>
      <c r="O3109" t="s">
        <v>13489</v>
      </c>
      <c r="P3109" t="s">
        <v>13488</v>
      </c>
      <c r="Q3109" t="s">
        <v>13487</v>
      </c>
      <c r="R3109" s="7">
        <v>42948</v>
      </c>
      <c r="S3109" s="8">
        <f t="shared" si="384"/>
        <v>2017</v>
      </c>
      <c r="T3109" s="8">
        <v>2017</v>
      </c>
      <c r="U3109" s="8">
        <f t="shared" si="385"/>
        <v>5</v>
      </c>
      <c r="V3109" s="7">
        <v>42948</v>
      </c>
      <c r="W3109" t="s">
        <v>11324</v>
      </c>
      <c r="X3109" s="2">
        <v>1.3240000000000001</v>
      </c>
      <c r="Y3109" s="6">
        <f t="shared" si="390"/>
        <v>3.5343423827447214E-2</v>
      </c>
      <c r="AB3109">
        <v>21100386454</v>
      </c>
      <c r="AC3109">
        <v>23521791</v>
      </c>
      <c r="AD3109" t="s">
        <v>2</v>
      </c>
      <c r="AE3109">
        <v>12</v>
      </c>
      <c r="AH3109" t="s">
        <v>13486</v>
      </c>
      <c r="AI3109" t="s">
        <v>13485</v>
      </c>
      <c r="AJ3109" t="s">
        <v>13484</v>
      </c>
      <c r="AK3109" t="s">
        <v>13483</v>
      </c>
      <c r="AL3109">
        <v>7</v>
      </c>
      <c r="AM3109" s="5">
        <f t="shared" si="386"/>
        <v>1.4</v>
      </c>
      <c r="AN3109" s="4">
        <f t="shared" si="391"/>
        <v>2.1204089360090874E-3</v>
      </c>
      <c r="AO3109" s="3"/>
      <c r="AP3109">
        <v>1</v>
      </c>
      <c r="AQ3109" t="s">
        <v>2592</v>
      </c>
      <c r="AR3109" t="s">
        <v>13482</v>
      </c>
      <c r="AS3109" t="s">
        <v>2591</v>
      </c>
      <c r="AT3109" s="2">
        <v>2.3199999999999998</v>
      </c>
      <c r="AU3109" s="1">
        <f t="shared" si="387"/>
        <v>2.5376519360015775</v>
      </c>
      <c r="AV3109" s="1">
        <f t="shared" si="388"/>
        <v>1.8731916381728151</v>
      </c>
      <c r="AW3109" s="1">
        <f t="shared" si="389"/>
        <v>1.2087313403440525</v>
      </c>
    </row>
    <row r="3110" spans="1:49" x14ac:dyDescent="0.2">
      <c r="A3110">
        <v>3108</v>
      </c>
      <c r="B3110" t="s">
        <v>13481</v>
      </c>
      <c r="C3110" t="s">
        <v>13480</v>
      </c>
      <c r="F3110" t="s">
        <v>13479</v>
      </c>
      <c r="G3110" t="s">
        <v>8</v>
      </c>
      <c r="H3110" t="s">
        <v>7</v>
      </c>
      <c r="I3110" t="s">
        <v>2609</v>
      </c>
      <c r="J3110" t="s">
        <v>3571</v>
      </c>
      <c r="K3110" t="s">
        <v>3570</v>
      </c>
      <c r="L3110" t="s">
        <v>3569</v>
      </c>
      <c r="M3110" t="s">
        <v>417</v>
      </c>
      <c r="N3110">
        <v>4</v>
      </c>
      <c r="O3110" t="s">
        <v>13478</v>
      </c>
      <c r="P3110" t="s">
        <v>13477</v>
      </c>
      <c r="Q3110" t="s">
        <v>13476</v>
      </c>
      <c r="R3110" s="7">
        <v>42948</v>
      </c>
      <c r="S3110" s="8">
        <f t="shared" si="384"/>
        <v>2017</v>
      </c>
      <c r="T3110" s="8">
        <v>2017</v>
      </c>
      <c r="U3110" s="8">
        <f t="shared" si="385"/>
        <v>5</v>
      </c>
      <c r="V3110" s="7">
        <v>42948</v>
      </c>
      <c r="W3110" t="s">
        <v>1036</v>
      </c>
      <c r="X3110" s="2">
        <v>0.48899999999999999</v>
      </c>
      <c r="Y3110" s="6">
        <f t="shared" si="390"/>
        <v>1.3053575718747497E-2</v>
      </c>
      <c r="AA3110">
        <v>17518784</v>
      </c>
      <c r="AB3110">
        <v>5700165202</v>
      </c>
      <c r="AD3110" t="s">
        <v>2</v>
      </c>
      <c r="AE3110">
        <v>11</v>
      </c>
      <c r="AF3110">
        <v>8</v>
      </c>
      <c r="AH3110" t="s">
        <v>13475</v>
      </c>
      <c r="AI3110" t="s">
        <v>13474</v>
      </c>
      <c r="AK3110" t="s">
        <v>13473</v>
      </c>
      <c r="AL3110">
        <v>0</v>
      </c>
      <c r="AM3110" s="5">
        <f t="shared" si="386"/>
        <v>0</v>
      </c>
      <c r="AN3110" s="4">
        <f t="shared" si="391"/>
        <v>0</v>
      </c>
      <c r="AO3110" s="3"/>
      <c r="AP3110">
        <v>0</v>
      </c>
      <c r="AR3110" t="s">
        <v>1</v>
      </c>
      <c r="AT3110" s="2" t="s">
        <v>0</v>
      </c>
      <c r="AU3110" s="1">
        <f t="shared" si="387"/>
        <v>0.91375030031232463</v>
      </c>
      <c r="AV3110" s="1">
        <f t="shared" si="388"/>
        <v>0.65267878593737483</v>
      </c>
      <c r="AW3110" s="1">
        <f t="shared" si="389"/>
        <v>0.39160727156242486</v>
      </c>
    </row>
    <row r="3111" spans="1:49" x14ac:dyDescent="0.2">
      <c r="A3111">
        <v>3109</v>
      </c>
      <c r="B3111" t="s">
        <v>13472</v>
      </c>
      <c r="C3111" t="s">
        <v>13471</v>
      </c>
      <c r="F3111" t="s">
        <v>13470</v>
      </c>
      <c r="G3111" t="s">
        <v>8</v>
      </c>
      <c r="H3111" t="s">
        <v>7</v>
      </c>
      <c r="I3111" t="s">
        <v>13469</v>
      </c>
      <c r="J3111">
        <v>60007762</v>
      </c>
      <c r="K3111" t="s">
        <v>13468</v>
      </c>
      <c r="L3111" t="s">
        <v>13467</v>
      </c>
      <c r="M3111" t="s">
        <v>734</v>
      </c>
      <c r="N3111">
        <v>3</v>
      </c>
      <c r="O3111" t="s">
        <v>13466</v>
      </c>
      <c r="P3111" t="s">
        <v>13465</v>
      </c>
      <c r="Q3111" t="s">
        <v>13464</v>
      </c>
      <c r="R3111" s="7">
        <v>42948</v>
      </c>
      <c r="S3111" s="8">
        <f t="shared" si="384"/>
        <v>2017</v>
      </c>
      <c r="T3111" s="8">
        <v>2017</v>
      </c>
      <c r="U3111" s="8">
        <f t="shared" si="385"/>
        <v>5</v>
      </c>
      <c r="V3111" s="7">
        <v>42948</v>
      </c>
      <c r="W3111" t="s">
        <v>1036</v>
      </c>
      <c r="X3111" s="2">
        <v>0.48899999999999999</v>
      </c>
      <c r="Y3111" s="6">
        <f t="shared" si="390"/>
        <v>1.3053575718747497E-2</v>
      </c>
      <c r="AA3111">
        <v>17518784</v>
      </c>
      <c r="AB3111">
        <v>5700165202</v>
      </c>
      <c r="AD3111" t="s">
        <v>2</v>
      </c>
      <c r="AE3111">
        <v>11</v>
      </c>
      <c r="AF3111">
        <v>8</v>
      </c>
      <c r="AH3111" t="s">
        <v>13463</v>
      </c>
      <c r="AI3111" t="s">
        <v>13462</v>
      </c>
      <c r="AK3111" t="s">
        <v>13461</v>
      </c>
      <c r="AL3111">
        <v>9</v>
      </c>
      <c r="AM3111" s="5">
        <f t="shared" si="386"/>
        <v>1.8</v>
      </c>
      <c r="AN3111" s="4">
        <f t="shared" si="391"/>
        <v>2.7262400605831123E-3</v>
      </c>
      <c r="AO3111" s="3"/>
      <c r="AP3111">
        <v>0</v>
      </c>
      <c r="AQ3111" t="s">
        <v>2190</v>
      </c>
      <c r="AR3111" t="s">
        <v>13460</v>
      </c>
      <c r="AS3111" t="s">
        <v>13459</v>
      </c>
      <c r="AT3111" s="2" t="s">
        <v>0</v>
      </c>
      <c r="AU3111" s="1">
        <f t="shared" si="387"/>
        <v>0.99553750212981806</v>
      </c>
      <c r="AV3111" s="1">
        <f t="shared" si="388"/>
        <v>0.78899078896653052</v>
      </c>
      <c r="AW3111" s="1">
        <f t="shared" si="389"/>
        <v>0.58244407580324264</v>
      </c>
    </row>
    <row r="3112" spans="1:49" x14ac:dyDescent="0.2">
      <c r="A3112">
        <v>3110</v>
      </c>
      <c r="B3112" t="s">
        <v>13458</v>
      </c>
      <c r="C3112" t="s">
        <v>13457</v>
      </c>
      <c r="F3112" t="s">
        <v>13456</v>
      </c>
      <c r="G3112" t="s">
        <v>8</v>
      </c>
      <c r="H3112" t="s">
        <v>7</v>
      </c>
      <c r="I3112" t="s">
        <v>13455</v>
      </c>
      <c r="J3112">
        <v>60013789</v>
      </c>
      <c r="K3112" t="s">
        <v>1529</v>
      </c>
      <c r="L3112" t="s">
        <v>70</v>
      </c>
      <c r="M3112" t="s">
        <v>4</v>
      </c>
      <c r="N3112">
        <v>4</v>
      </c>
      <c r="O3112" t="s">
        <v>13454</v>
      </c>
      <c r="P3112" t="s">
        <v>13453</v>
      </c>
      <c r="Q3112" t="s">
        <v>1859</v>
      </c>
      <c r="R3112" s="7">
        <v>42948</v>
      </c>
      <c r="S3112" s="8">
        <f t="shared" si="384"/>
        <v>2017</v>
      </c>
      <c r="T3112" s="8">
        <v>2017</v>
      </c>
      <c r="U3112" s="8">
        <f t="shared" si="385"/>
        <v>5</v>
      </c>
      <c r="V3112" s="7">
        <v>42948</v>
      </c>
      <c r="W3112" t="s">
        <v>1036</v>
      </c>
      <c r="X3112" s="2">
        <v>0.48899999999999999</v>
      </c>
      <c r="Y3112" s="6">
        <f t="shared" si="390"/>
        <v>1.3053575718747497E-2</v>
      </c>
      <c r="AA3112">
        <v>17518784</v>
      </c>
      <c r="AB3112">
        <v>5700165202</v>
      </c>
      <c r="AD3112" t="s">
        <v>2</v>
      </c>
      <c r="AE3112">
        <v>11</v>
      </c>
      <c r="AF3112">
        <v>8</v>
      </c>
      <c r="AH3112" t="s">
        <v>13452</v>
      </c>
      <c r="AI3112" t="s">
        <v>13451</v>
      </c>
      <c r="AK3112" t="s">
        <v>13450</v>
      </c>
      <c r="AL3112">
        <v>13</v>
      </c>
      <c r="AM3112" s="5">
        <f t="shared" si="386"/>
        <v>2.6</v>
      </c>
      <c r="AN3112" s="4">
        <f t="shared" si="391"/>
        <v>3.9379023097311627E-3</v>
      </c>
      <c r="AO3112" s="3"/>
      <c r="AP3112">
        <v>0</v>
      </c>
      <c r="AQ3112" t="s">
        <v>18</v>
      </c>
      <c r="AR3112">
        <v>61471019</v>
      </c>
      <c r="AS3112" t="s">
        <v>17</v>
      </c>
      <c r="AT3112" s="2" t="s">
        <v>0</v>
      </c>
      <c r="AU3112" s="1">
        <f t="shared" si="387"/>
        <v>1.0318873696042594</v>
      </c>
      <c r="AV3112" s="1">
        <f t="shared" si="388"/>
        <v>0.84957390142393308</v>
      </c>
      <c r="AW3112" s="1">
        <f t="shared" si="389"/>
        <v>0.66726043324360629</v>
      </c>
    </row>
    <row r="3113" spans="1:49" x14ac:dyDescent="0.2">
      <c r="A3113">
        <v>3111</v>
      </c>
      <c r="B3113" t="s">
        <v>13449</v>
      </c>
      <c r="C3113" t="s">
        <v>13448</v>
      </c>
      <c r="F3113" t="s">
        <v>13447</v>
      </c>
      <c r="G3113" t="s">
        <v>8</v>
      </c>
      <c r="H3113" t="s">
        <v>7</v>
      </c>
      <c r="I3113" t="s">
        <v>1583</v>
      </c>
      <c r="J3113">
        <v>60027021</v>
      </c>
      <c r="K3113" t="s">
        <v>1805</v>
      </c>
      <c r="L3113" t="s">
        <v>70</v>
      </c>
      <c r="M3113" t="s">
        <v>4</v>
      </c>
      <c r="N3113">
        <v>3</v>
      </c>
      <c r="O3113" t="s">
        <v>13446</v>
      </c>
      <c r="P3113" t="s">
        <v>13445</v>
      </c>
      <c r="Q3113" t="s">
        <v>13444</v>
      </c>
      <c r="R3113" s="7">
        <v>42948</v>
      </c>
      <c r="S3113" s="8">
        <f t="shared" si="384"/>
        <v>2017</v>
      </c>
      <c r="T3113" s="8">
        <v>2017</v>
      </c>
      <c r="U3113" s="8">
        <f t="shared" si="385"/>
        <v>5</v>
      </c>
      <c r="V3113" s="7">
        <v>42948</v>
      </c>
      <c r="W3113" t="s">
        <v>1036</v>
      </c>
      <c r="X3113" s="2">
        <v>0.48899999999999999</v>
      </c>
      <c r="Y3113" s="6">
        <f t="shared" si="390"/>
        <v>1.3053575718747497E-2</v>
      </c>
      <c r="AA3113">
        <v>17518784</v>
      </c>
      <c r="AB3113">
        <v>5700165202</v>
      </c>
      <c r="AD3113" t="s">
        <v>2</v>
      </c>
      <c r="AE3113">
        <v>11</v>
      </c>
      <c r="AF3113">
        <v>8</v>
      </c>
      <c r="AH3113" t="s">
        <v>13443</v>
      </c>
      <c r="AI3113" t="s">
        <v>13442</v>
      </c>
      <c r="AK3113" t="s">
        <v>13441</v>
      </c>
      <c r="AL3113">
        <v>9</v>
      </c>
      <c r="AM3113" s="5">
        <f t="shared" si="386"/>
        <v>1.8</v>
      </c>
      <c r="AN3113" s="4">
        <f t="shared" si="391"/>
        <v>2.7262400605831123E-3</v>
      </c>
      <c r="AO3113" s="3"/>
      <c r="AP3113">
        <v>0</v>
      </c>
      <c r="AR3113" t="s">
        <v>1</v>
      </c>
      <c r="AT3113" s="2" t="s">
        <v>0</v>
      </c>
      <c r="AU3113" s="1">
        <f t="shared" si="387"/>
        <v>0.99553750212981806</v>
      </c>
      <c r="AV3113" s="1">
        <f t="shared" si="388"/>
        <v>0.78899078896653052</v>
      </c>
      <c r="AW3113" s="1">
        <f t="shared" si="389"/>
        <v>0.58244407580324264</v>
      </c>
    </row>
    <row r="3114" spans="1:49" x14ac:dyDescent="0.2">
      <c r="A3114">
        <v>3112</v>
      </c>
      <c r="B3114" t="s">
        <v>13440</v>
      </c>
      <c r="C3114" t="s">
        <v>13439</v>
      </c>
      <c r="F3114" t="s">
        <v>13438</v>
      </c>
      <c r="G3114" t="s">
        <v>8</v>
      </c>
      <c r="H3114" t="s">
        <v>7</v>
      </c>
      <c r="I3114" t="s">
        <v>148</v>
      </c>
      <c r="J3114">
        <v>60069720</v>
      </c>
      <c r="K3114" t="s">
        <v>6</v>
      </c>
      <c r="L3114" t="s">
        <v>5</v>
      </c>
      <c r="M3114" t="s">
        <v>4</v>
      </c>
      <c r="N3114">
        <v>4</v>
      </c>
      <c r="O3114" t="s">
        <v>13437</v>
      </c>
      <c r="P3114" t="s">
        <v>13436</v>
      </c>
      <c r="Q3114" t="s">
        <v>3133</v>
      </c>
      <c r="R3114" s="7">
        <v>42948</v>
      </c>
      <c r="S3114" s="8">
        <f t="shared" si="384"/>
        <v>2017</v>
      </c>
      <c r="T3114" s="8">
        <v>2017</v>
      </c>
      <c r="U3114" s="8">
        <f t="shared" si="385"/>
        <v>5</v>
      </c>
      <c r="V3114" s="7">
        <v>42948</v>
      </c>
      <c r="W3114" t="s">
        <v>1036</v>
      </c>
      <c r="X3114" s="2">
        <v>0.48899999999999999</v>
      </c>
      <c r="Y3114" s="6">
        <f t="shared" si="390"/>
        <v>1.3053575718747497E-2</v>
      </c>
      <c r="AA3114">
        <v>17518784</v>
      </c>
      <c r="AB3114">
        <v>5700165202</v>
      </c>
      <c r="AD3114" t="s">
        <v>2</v>
      </c>
      <c r="AE3114">
        <v>11</v>
      </c>
      <c r="AF3114">
        <v>8</v>
      </c>
      <c r="AH3114" t="s">
        <v>13435</v>
      </c>
      <c r="AI3114" t="s">
        <v>13434</v>
      </c>
      <c r="AK3114" t="s">
        <v>13433</v>
      </c>
      <c r="AL3114">
        <v>7</v>
      </c>
      <c r="AM3114" s="5">
        <f t="shared" si="386"/>
        <v>1.4</v>
      </c>
      <c r="AN3114" s="4">
        <f t="shared" si="391"/>
        <v>2.1204089360090874E-3</v>
      </c>
      <c r="AO3114" s="3"/>
      <c r="AP3114">
        <v>0</v>
      </c>
      <c r="AR3114" t="s">
        <v>1</v>
      </c>
      <c r="AT3114" s="2" t="s">
        <v>0</v>
      </c>
      <c r="AU3114" s="1">
        <f t="shared" si="387"/>
        <v>0.97736256839259728</v>
      </c>
      <c r="AV3114" s="1">
        <f t="shared" si="388"/>
        <v>0.75869923273782924</v>
      </c>
      <c r="AW3114" s="1">
        <f t="shared" si="389"/>
        <v>0.54003589708306099</v>
      </c>
    </row>
    <row r="3115" spans="1:49" x14ac:dyDescent="0.2">
      <c r="A3115">
        <v>3113</v>
      </c>
      <c r="B3115" t="s">
        <v>13432</v>
      </c>
      <c r="C3115" t="s">
        <v>13431</v>
      </c>
      <c r="F3115" t="s">
        <v>13430</v>
      </c>
      <c r="G3115" t="s">
        <v>8</v>
      </c>
      <c r="H3115" t="s">
        <v>7</v>
      </c>
      <c r="I3115" t="s">
        <v>518</v>
      </c>
      <c r="J3115" t="s">
        <v>3442</v>
      </c>
      <c r="K3115" t="s">
        <v>3441</v>
      </c>
      <c r="L3115" t="s">
        <v>3440</v>
      </c>
      <c r="M3115" t="s">
        <v>1042</v>
      </c>
      <c r="N3115">
        <v>6</v>
      </c>
      <c r="O3115" t="s">
        <v>13429</v>
      </c>
      <c r="P3115" t="s">
        <v>13428</v>
      </c>
      <c r="Q3115" t="s">
        <v>13427</v>
      </c>
      <c r="R3115" s="7">
        <v>42948</v>
      </c>
      <c r="S3115" s="8">
        <f t="shared" si="384"/>
        <v>2017</v>
      </c>
      <c r="T3115" s="8">
        <v>2017</v>
      </c>
      <c r="U3115" s="8">
        <f t="shared" si="385"/>
        <v>5</v>
      </c>
      <c r="V3115" s="7">
        <v>42948</v>
      </c>
      <c r="W3115" t="s">
        <v>2846</v>
      </c>
      <c r="X3115" s="2">
        <v>1.3720000000000001</v>
      </c>
      <c r="Y3115" s="6">
        <f t="shared" si="390"/>
        <v>3.662475641333654E-2</v>
      </c>
      <c r="AA3115" t="s">
        <v>2845</v>
      </c>
      <c r="AB3115">
        <v>17259</v>
      </c>
      <c r="AD3115" t="s">
        <v>2</v>
      </c>
      <c r="AE3115">
        <v>14</v>
      </c>
      <c r="AF3115">
        <v>8</v>
      </c>
      <c r="AG3115">
        <v>7959630</v>
      </c>
      <c r="AH3115" t="s">
        <v>13426</v>
      </c>
      <c r="AI3115" t="s">
        <v>13425</v>
      </c>
      <c r="AJ3115" t="s">
        <v>13424</v>
      </c>
      <c r="AK3115" t="s">
        <v>13423</v>
      </c>
      <c r="AL3115">
        <v>5</v>
      </c>
      <c r="AM3115" s="5">
        <f t="shared" si="386"/>
        <v>1</v>
      </c>
      <c r="AN3115" s="4">
        <f t="shared" si="391"/>
        <v>1.5145778114350624E-3</v>
      </c>
      <c r="AO3115" s="3"/>
      <c r="AP3115">
        <v>0</v>
      </c>
      <c r="AQ3115" t="s">
        <v>18</v>
      </c>
      <c r="AR3115" t="s">
        <v>13422</v>
      </c>
      <c r="AS3115" t="s">
        <v>17</v>
      </c>
      <c r="AT3115" s="2">
        <v>3.9660000000000002</v>
      </c>
      <c r="AU3115" s="1">
        <f t="shared" si="387"/>
        <v>2.6091702832766095</v>
      </c>
      <c r="AV3115" s="1">
        <f t="shared" si="388"/>
        <v>1.90696671123858</v>
      </c>
      <c r="AW3115" s="1">
        <f t="shared" si="389"/>
        <v>1.2047631392005507</v>
      </c>
    </row>
    <row r="3116" spans="1:49" x14ac:dyDescent="0.2">
      <c r="A3116">
        <v>3114</v>
      </c>
      <c r="B3116" t="s">
        <v>13421</v>
      </c>
      <c r="C3116" t="s">
        <v>13420</v>
      </c>
      <c r="F3116" t="s">
        <v>13419</v>
      </c>
      <c r="G3116" t="s">
        <v>8</v>
      </c>
      <c r="H3116" t="s">
        <v>7</v>
      </c>
      <c r="I3116" t="s">
        <v>13418</v>
      </c>
      <c r="J3116">
        <v>60064143</v>
      </c>
      <c r="K3116" t="s">
        <v>183</v>
      </c>
      <c r="L3116" t="s">
        <v>182</v>
      </c>
      <c r="M3116" t="s">
        <v>4</v>
      </c>
      <c r="N3116">
        <v>4</v>
      </c>
      <c r="O3116" t="s">
        <v>13417</v>
      </c>
      <c r="P3116" t="s">
        <v>13416</v>
      </c>
      <c r="Q3116" t="s">
        <v>3265</v>
      </c>
      <c r="R3116" s="7">
        <v>42948</v>
      </c>
      <c r="S3116" s="8">
        <f t="shared" si="384"/>
        <v>2017</v>
      </c>
      <c r="T3116" s="8">
        <v>2017</v>
      </c>
      <c r="U3116" s="8">
        <f t="shared" si="385"/>
        <v>5</v>
      </c>
      <c r="V3116" s="7">
        <v>42948</v>
      </c>
      <c r="W3116" t="s">
        <v>2846</v>
      </c>
      <c r="X3116" s="2">
        <v>1.3720000000000001</v>
      </c>
      <c r="Y3116" s="6">
        <f t="shared" si="390"/>
        <v>3.662475641333654E-2</v>
      </c>
      <c r="AA3116" t="s">
        <v>2845</v>
      </c>
      <c r="AB3116">
        <v>17259</v>
      </c>
      <c r="AD3116" t="s">
        <v>2</v>
      </c>
      <c r="AE3116">
        <v>14</v>
      </c>
      <c r="AF3116">
        <v>8</v>
      </c>
      <c r="AG3116">
        <v>7964720</v>
      </c>
      <c r="AH3116" t="s">
        <v>13415</v>
      </c>
      <c r="AI3116" t="s">
        <v>13414</v>
      </c>
      <c r="AJ3116" t="s">
        <v>13413</v>
      </c>
      <c r="AK3116" t="s">
        <v>13412</v>
      </c>
      <c r="AL3116">
        <v>2</v>
      </c>
      <c r="AM3116" s="5">
        <f t="shared" si="386"/>
        <v>0.4</v>
      </c>
      <c r="AN3116" s="4">
        <f t="shared" si="391"/>
        <v>6.0583112457402507E-4</v>
      </c>
      <c r="AO3116" s="3"/>
      <c r="AP3116">
        <v>0</v>
      </c>
      <c r="AR3116" t="s">
        <v>1</v>
      </c>
      <c r="AT3116" s="2">
        <v>3.9660000000000002</v>
      </c>
      <c r="AU3116" s="1">
        <f t="shared" si="387"/>
        <v>2.5819078826707784</v>
      </c>
      <c r="AV3116" s="1">
        <f t="shared" si="388"/>
        <v>1.8615293768955283</v>
      </c>
      <c r="AW3116" s="1">
        <f t="shared" si="389"/>
        <v>1.141150871120278</v>
      </c>
    </row>
    <row r="3117" spans="1:49" x14ac:dyDescent="0.2">
      <c r="A3117">
        <v>3115</v>
      </c>
      <c r="B3117" t="s">
        <v>13411</v>
      </c>
      <c r="C3117" t="s">
        <v>13410</v>
      </c>
      <c r="F3117" t="s">
        <v>13409</v>
      </c>
      <c r="G3117" t="s">
        <v>8</v>
      </c>
      <c r="H3117" t="s">
        <v>7</v>
      </c>
      <c r="I3117" t="s">
        <v>13408</v>
      </c>
      <c r="J3117">
        <v>60010953</v>
      </c>
      <c r="K3117" t="s">
        <v>310</v>
      </c>
      <c r="L3117" t="s">
        <v>309</v>
      </c>
      <c r="M3117" t="s">
        <v>4</v>
      </c>
      <c r="N3117">
        <v>7</v>
      </c>
      <c r="O3117" t="s">
        <v>13407</v>
      </c>
      <c r="P3117" t="s">
        <v>13406</v>
      </c>
      <c r="Q3117" t="s">
        <v>13405</v>
      </c>
      <c r="R3117" s="7">
        <v>42948</v>
      </c>
      <c r="S3117" s="8">
        <f t="shared" si="384"/>
        <v>2017</v>
      </c>
      <c r="T3117" s="8">
        <v>2017</v>
      </c>
      <c r="U3117" s="8">
        <f t="shared" si="385"/>
        <v>5</v>
      </c>
      <c r="V3117" s="7">
        <v>42948</v>
      </c>
      <c r="W3117" t="s">
        <v>3818</v>
      </c>
      <c r="X3117" s="2">
        <v>0.51700000000000002</v>
      </c>
      <c r="Y3117" s="6">
        <f t="shared" si="390"/>
        <v>1.3801019727182938E-2</v>
      </c>
      <c r="AA3117">
        <v>15280837</v>
      </c>
      <c r="AB3117">
        <v>16015</v>
      </c>
      <c r="AC3117">
        <v>15308057</v>
      </c>
      <c r="AD3117" t="s">
        <v>2</v>
      </c>
      <c r="AE3117">
        <v>47</v>
      </c>
      <c r="AF3117">
        <v>2</v>
      </c>
      <c r="AH3117" t="s">
        <v>13404</v>
      </c>
      <c r="AI3117" t="s">
        <v>13403</v>
      </c>
      <c r="AJ3117" t="s">
        <v>13402</v>
      </c>
      <c r="AK3117" t="s">
        <v>13401</v>
      </c>
      <c r="AL3117">
        <v>5</v>
      </c>
      <c r="AM3117" s="5">
        <f t="shared" si="386"/>
        <v>1</v>
      </c>
      <c r="AN3117" s="4">
        <f t="shared" si="391"/>
        <v>1.5145778114350624E-3</v>
      </c>
      <c r="AO3117" s="3"/>
      <c r="AP3117">
        <v>0</v>
      </c>
      <c r="AR3117" t="s">
        <v>1</v>
      </c>
      <c r="AT3117" s="2">
        <v>3.7210000000000001</v>
      </c>
      <c r="AU3117" s="1">
        <f t="shared" si="387"/>
        <v>1.0115087152458575</v>
      </c>
      <c r="AV3117" s="1">
        <f t="shared" si="388"/>
        <v>0.76577987693090011</v>
      </c>
      <c r="AW3117" s="1">
        <f t="shared" si="389"/>
        <v>0.52005103861594248</v>
      </c>
    </row>
    <row r="3118" spans="1:49" x14ac:dyDescent="0.2">
      <c r="A3118">
        <v>3116</v>
      </c>
      <c r="B3118" t="s">
        <v>13400</v>
      </c>
      <c r="C3118" t="s">
        <v>13399</v>
      </c>
      <c r="F3118" t="s">
        <v>13398</v>
      </c>
      <c r="G3118" t="s">
        <v>8</v>
      </c>
      <c r="H3118" t="s">
        <v>7</v>
      </c>
      <c r="I3118" t="s">
        <v>3206</v>
      </c>
      <c r="J3118" t="s">
        <v>13397</v>
      </c>
      <c r="K3118" t="s">
        <v>13396</v>
      </c>
      <c r="L3118" t="s">
        <v>13395</v>
      </c>
      <c r="M3118" t="s">
        <v>1741</v>
      </c>
      <c r="N3118">
        <v>7</v>
      </c>
      <c r="O3118" t="s">
        <v>13394</v>
      </c>
      <c r="P3118" t="s">
        <v>13393</v>
      </c>
      <c r="Q3118" t="s">
        <v>13392</v>
      </c>
      <c r="R3118" s="7">
        <v>42948</v>
      </c>
      <c r="S3118" s="8">
        <f t="shared" si="384"/>
        <v>2017</v>
      </c>
      <c r="T3118" s="8">
        <v>2017</v>
      </c>
      <c r="U3118" s="8">
        <f t="shared" si="385"/>
        <v>5</v>
      </c>
      <c r="V3118" s="7">
        <v>42948</v>
      </c>
      <c r="W3118" t="s">
        <v>426</v>
      </c>
      <c r="X3118" s="2">
        <v>1.6519999999999999</v>
      </c>
      <c r="Y3118" s="6">
        <f t="shared" si="390"/>
        <v>4.409919649769093E-2</v>
      </c>
      <c r="AA3118" t="s">
        <v>425</v>
      </c>
      <c r="AB3118">
        <v>17337</v>
      </c>
      <c r="AD3118" t="s">
        <v>2</v>
      </c>
      <c r="AE3118">
        <v>65</v>
      </c>
      <c r="AF3118">
        <v>8</v>
      </c>
      <c r="AG3118">
        <v>7951031</v>
      </c>
      <c r="AH3118" t="s">
        <v>13391</v>
      </c>
      <c r="AI3118" t="s">
        <v>13390</v>
      </c>
      <c r="AJ3118" t="s">
        <v>13389</v>
      </c>
      <c r="AK3118" t="s">
        <v>13388</v>
      </c>
      <c r="AL3118">
        <v>21</v>
      </c>
      <c r="AM3118" s="5">
        <f t="shared" si="386"/>
        <v>4.2</v>
      </c>
      <c r="AN3118" s="4">
        <f t="shared" si="391"/>
        <v>6.3612268080272625E-3</v>
      </c>
      <c r="AO3118" s="3"/>
      <c r="AP3118">
        <v>0</v>
      </c>
      <c r="AQ3118" t="s">
        <v>403</v>
      </c>
      <c r="AR3118" t="s">
        <v>13387</v>
      </c>
      <c r="AS3118" t="s">
        <v>401</v>
      </c>
      <c r="AT3118" s="2" t="s">
        <v>0</v>
      </c>
      <c r="AU3118" s="1">
        <f t="shared" si="387"/>
        <v>3.2777805590791833</v>
      </c>
      <c r="AV3118" s="1">
        <f t="shared" si="388"/>
        <v>2.5230211652859094</v>
      </c>
      <c r="AW3118" s="1">
        <f t="shared" si="389"/>
        <v>1.7682617714926363</v>
      </c>
    </row>
    <row r="3119" spans="1:49" x14ac:dyDescent="0.2">
      <c r="A3119">
        <v>3117</v>
      </c>
      <c r="B3119" t="s">
        <v>13386</v>
      </c>
      <c r="C3119" t="s">
        <v>13385</v>
      </c>
      <c r="E3119">
        <v>28699261</v>
      </c>
      <c r="F3119" t="s">
        <v>13384</v>
      </c>
      <c r="G3119" t="s">
        <v>8</v>
      </c>
      <c r="H3119" t="s">
        <v>7</v>
      </c>
      <c r="I3119" t="s">
        <v>13383</v>
      </c>
      <c r="J3119">
        <v>60031707</v>
      </c>
      <c r="K3119" t="s">
        <v>2326</v>
      </c>
      <c r="L3119" t="s">
        <v>2325</v>
      </c>
      <c r="M3119" t="s">
        <v>30</v>
      </c>
      <c r="N3119">
        <v>4</v>
      </c>
      <c r="O3119" t="s">
        <v>13382</v>
      </c>
      <c r="P3119" t="s">
        <v>13381</v>
      </c>
      <c r="Q3119" t="s">
        <v>2887</v>
      </c>
      <c r="R3119" s="7">
        <v>42948</v>
      </c>
      <c r="S3119" s="8">
        <f t="shared" si="384"/>
        <v>2017</v>
      </c>
      <c r="T3119" s="8">
        <v>2017</v>
      </c>
      <c r="U3119" s="8">
        <f t="shared" si="385"/>
        <v>5</v>
      </c>
      <c r="V3119" s="7">
        <v>42948</v>
      </c>
      <c r="W3119" t="s">
        <v>3175</v>
      </c>
      <c r="X3119" s="2" t="s">
        <v>0</v>
      </c>
      <c r="Y3119" s="6" t="e">
        <f t="shared" si="390"/>
        <v>#VALUE!</v>
      </c>
      <c r="AA3119">
        <v>1407791</v>
      </c>
      <c r="AB3119">
        <v>13041</v>
      </c>
      <c r="AC3119">
        <v>13653040</v>
      </c>
      <c r="AD3119" t="s">
        <v>2</v>
      </c>
      <c r="AE3119">
        <v>40</v>
      </c>
      <c r="AF3119">
        <v>8</v>
      </c>
      <c r="AH3119" t="s">
        <v>13380</v>
      </c>
      <c r="AI3119" t="s">
        <v>13379</v>
      </c>
      <c r="AJ3119" t="s">
        <v>13378</v>
      </c>
      <c r="AK3119" t="s">
        <v>13377</v>
      </c>
      <c r="AL3119">
        <v>37</v>
      </c>
      <c r="AM3119" s="5">
        <f t="shared" si="386"/>
        <v>7.4</v>
      </c>
      <c r="AN3119" s="4">
        <f t="shared" si="391"/>
        <v>1.1207875804619462E-2</v>
      </c>
      <c r="AO3119" s="3"/>
      <c r="AP3119">
        <v>0</v>
      </c>
      <c r="AQ3119" t="s">
        <v>305</v>
      </c>
      <c r="AR3119" t="s">
        <v>13376</v>
      </c>
      <c r="AS3119" t="s">
        <v>304</v>
      </c>
      <c r="AT3119" s="2">
        <v>7.2279999999999998</v>
      </c>
      <c r="AU3119" s="1" t="e">
        <f t="shared" si="387"/>
        <v>#VALUE!</v>
      </c>
      <c r="AV3119" s="1" t="e">
        <f t="shared" si="388"/>
        <v>#VALUE!</v>
      </c>
      <c r="AW3119" s="1" t="e">
        <f t="shared" si="389"/>
        <v>#VALUE!</v>
      </c>
    </row>
    <row r="3120" spans="1:49" x14ac:dyDescent="0.2">
      <c r="A3120">
        <v>3118</v>
      </c>
      <c r="B3120" t="s">
        <v>13375</v>
      </c>
      <c r="C3120" t="s">
        <v>13374</v>
      </c>
      <c r="F3120" t="s">
        <v>13373</v>
      </c>
      <c r="G3120" t="s">
        <v>8</v>
      </c>
      <c r="H3120" t="s">
        <v>7</v>
      </c>
      <c r="I3120" t="s">
        <v>13372</v>
      </c>
      <c r="J3120">
        <v>60010065</v>
      </c>
      <c r="K3120" t="s">
        <v>2976</v>
      </c>
      <c r="L3120" t="s">
        <v>2975</v>
      </c>
      <c r="M3120" t="s">
        <v>30</v>
      </c>
      <c r="N3120">
        <v>1</v>
      </c>
      <c r="O3120" t="s">
        <v>13371</v>
      </c>
      <c r="P3120">
        <v>56079178400</v>
      </c>
      <c r="Q3120">
        <v>60010065</v>
      </c>
      <c r="R3120" s="7">
        <v>42948</v>
      </c>
      <c r="S3120" s="8">
        <f t="shared" si="384"/>
        <v>2017</v>
      </c>
      <c r="T3120" s="8">
        <v>2017</v>
      </c>
      <c r="U3120" s="8">
        <f t="shared" si="385"/>
        <v>5</v>
      </c>
      <c r="V3120" s="7">
        <v>42948</v>
      </c>
      <c r="W3120" t="s">
        <v>2953</v>
      </c>
      <c r="X3120" s="2">
        <v>0.72499999999999998</v>
      </c>
      <c r="Y3120" s="6">
        <f t="shared" si="390"/>
        <v>1.9353460932703345E-2</v>
      </c>
      <c r="AA3120">
        <v>19430655</v>
      </c>
      <c r="AB3120">
        <v>19700176215</v>
      </c>
      <c r="AD3120" t="s">
        <v>2</v>
      </c>
      <c r="AE3120">
        <v>9</v>
      </c>
      <c r="AF3120">
        <v>4</v>
      </c>
      <c r="AG3120">
        <v>7972942</v>
      </c>
      <c r="AI3120" t="s">
        <v>13370</v>
      </c>
      <c r="AJ3120" t="s">
        <v>13369</v>
      </c>
      <c r="AK3120" t="s">
        <v>13368</v>
      </c>
      <c r="AL3120">
        <v>11</v>
      </c>
      <c r="AM3120" s="5">
        <f t="shared" si="386"/>
        <v>2.2000000000000002</v>
      </c>
      <c r="AN3120" s="4">
        <f t="shared" si="391"/>
        <v>3.3320711851571377E-3</v>
      </c>
      <c r="AO3120" s="3"/>
      <c r="AP3120">
        <v>1</v>
      </c>
      <c r="AR3120" t="s">
        <v>1</v>
      </c>
      <c r="AT3120" s="2">
        <v>2.4430000000000001</v>
      </c>
      <c r="AU3120" s="1">
        <f t="shared" si="387"/>
        <v>1.4547044008439483</v>
      </c>
      <c r="AV3120" s="1">
        <f t="shared" si="388"/>
        <v>1.1342766058930243</v>
      </c>
      <c r="AW3120" s="1">
        <f t="shared" si="389"/>
        <v>0.81384881094209993</v>
      </c>
    </row>
    <row r="3121" spans="1:49" x14ac:dyDescent="0.2">
      <c r="A3121">
        <v>3119</v>
      </c>
      <c r="B3121" t="s">
        <v>13367</v>
      </c>
      <c r="C3121" t="s">
        <v>13366</v>
      </c>
      <c r="F3121" t="s">
        <v>13365</v>
      </c>
      <c r="G3121" t="s">
        <v>8</v>
      </c>
      <c r="H3121" t="s">
        <v>7</v>
      </c>
      <c r="I3121" t="s">
        <v>13364</v>
      </c>
      <c r="J3121">
        <v>60028868</v>
      </c>
      <c r="K3121" t="s">
        <v>3407</v>
      </c>
      <c r="L3121" t="s">
        <v>3406</v>
      </c>
      <c r="M3121" t="s">
        <v>82</v>
      </c>
      <c r="N3121">
        <v>3</v>
      </c>
      <c r="O3121" t="s">
        <v>13363</v>
      </c>
      <c r="P3121" t="s">
        <v>13362</v>
      </c>
      <c r="Q3121" t="s">
        <v>3405</v>
      </c>
      <c r="R3121" s="7">
        <v>42948</v>
      </c>
      <c r="S3121" s="8">
        <f t="shared" si="384"/>
        <v>2017</v>
      </c>
      <c r="T3121" s="8">
        <v>2017</v>
      </c>
      <c r="U3121" s="8">
        <f t="shared" si="385"/>
        <v>5</v>
      </c>
      <c r="V3121" s="7">
        <v>42948</v>
      </c>
      <c r="W3121" t="s">
        <v>426</v>
      </c>
      <c r="X3121" s="2">
        <v>1.6519999999999999</v>
      </c>
      <c r="Y3121" s="6">
        <f t="shared" si="390"/>
        <v>4.409919649769093E-2</v>
      </c>
      <c r="AA3121" t="s">
        <v>425</v>
      </c>
      <c r="AB3121">
        <v>17337</v>
      </c>
      <c r="AD3121" t="s">
        <v>2</v>
      </c>
      <c r="AE3121">
        <v>65</v>
      </c>
      <c r="AF3121">
        <v>8</v>
      </c>
      <c r="AG3121">
        <v>7950950</v>
      </c>
      <c r="AH3121" t="s">
        <v>13361</v>
      </c>
      <c r="AI3121" t="s">
        <v>13360</v>
      </c>
      <c r="AJ3121" t="s">
        <v>13359</v>
      </c>
      <c r="AK3121" t="s">
        <v>13358</v>
      </c>
      <c r="AL3121">
        <v>23</v>
      </c>
      <c r="AM3121" s="5">
        <f t="shared" si="386"/>
        <v>4.5999999999999996</v>
      </c>
      <c r="AN3121" s="4">
        <f t="shared" si="391"/>
        <v>6.9670579326012866E-3</v>
      </c>
      <c r="AO3121" s="3"/>
      <c r="AP3121">
        <v>0</v>
      </c>
      <c r="AR3121" t="s">
        <v>1</v>
      </c>
      <c r="AT3121" s="2" t="s">
        <v>0</v>
      </c>
      <c r="AU3121" s="1">
        <f t="shared" si="387"/>
        <v>3.2959554928164034</v>
      </c>
      <c r="AV3121" s="1">
        <f t="shared" si="388"/>
        <v>2.5533127215146108</v>
      </c>
      <c r="AW3121" s="1">
        <f t="shared" si="389"/>
        <v>1.8106699502128176</v>
      </c>
    </row>
    <row r="3122" spans="1:49" x14ac:dyDescent="0.2">
      <c r="A3122">
        <v>3120</v>
      </c>
      <c r="B3122" t="s">
        <v>13357</v>
      </c>
      <c r="C3122" t="s">
        <v>13356</v>
      </c>
      <c r="F3122" t="s">
        <v>13355</v>
      </c>
      <c r="G3122" t="s">
        <v>8</v>
      </c>
      <c r="H3122" t="s">
        <v>7</v>
      </c>
      <c r="I3122" t="s">
        <v>2431</v>
      </c>
      <c r="J3122" t="s">
        <v>13354</v>
      </c>
      <c r="K3122" t="s">
        <v>13353</v>
      </c>
      <c r="L3122" t="s">
        <v>13352</v>
      </c>
      <c r="M3122" t="s">
        <v>20</v>
      </c>
      <c r="N3122">
        <v>4</v>
      </c>
      <c r="O3122" t="s">
        <v>13351</v>
      </c>
      <c r="P3122" t="s">
        <v>13350</v>
      </c>
      <c r="Q3122" t="s">
        <v>13349</v>
      </c>
      <c r="R3122" s="7">
        <v>42948</v>
      </c>
      <c r="S3122" s="8">
        <f t="shared" si="384"/>
        <v>2017</v>
      </c>
      <c r="T3122" s="8">
        <v>2017</v>
      </c>
      <c r="U3122" s="8">
        <f t="shared" si="385"/>
        <v>5</v>
      </c>
      <c r="V3122" s="7">
        <v>42948</v>
      </c>
      <c r="W3122" t="s">
        <v>2846</v>
      </c>
      <c r="X3122" s="2">
        <v>1.3720000000000001</v>
      </c>
      <c r="Y3122" s="6">
        <f t="shared" si="390"/>
        <v>3.662475641333654E-2</v>
      </c>
      <c r="AA3122" t="s">
        <v>2845</v>
      </c>
      <c r="AB3122">
        <v>17259</v>
      </c>
      <c r="AD3122" t="s">
        <v>2</v>
      </c>
      <c r="AE3122">
        <v>14</v>
      </c>
      <c r="AF3122">
        <v>8</v>
      </c>
      <c r="AG3122">
        <v>7970124</v>
      </c>
      <c r="AH3122" t="s">
        <v>13348</v>
      </c>
      <c r="AI3122" t="s">
        <v>13347</v>
      </c>
      <c r="AJ3122" t="s">
        <v>13346</v>
      </c>
      <c r="AK3122" t="s">
        <v>13345</v>
      </c>
      <c r="AL3122">
        <v>18</v>
      </c>
      <c r="AM3122" s="5">
        <f t="shared" si="386"/>
        <v>3.6</v>
      </c>
      <c r="AN3122" s="4">
        <f t="shared" si="391"/>
        <v>5.4524801211662246E-3</v>
      </c>
      <c r="AO3122" s="3"/>
      <c r="AP3122">
        <v>0</v>
      </c>
      <c r="AR3122" t="s">
        <v>1</v>
      </c>
      <c r="AT3122" s="2">
        <v>3.9660000000000002</v>
      </c>
      <c r="AU3122" s="1">
        <f t="shared" si="387"/>
        <v>2.7273073525685443</v>
      </c>
      <c r="AV3122" s="1">
        <f t="shared" si="388"/>
        <v>2.1038618267251383</v>
      </c>
      <c r="AW3122" s="1">
        <f t="shared" si="389"/>
        <v>1.4804163008817319</v>
      </c>
    </row>
    <row r="3123" spans="1:49" x14ac:dyDescent="0.2">
      <c r="A3123">
        <v>3121</v>
      </c>
      <c r="B3123" t="s">
        <v>13344</v>
      </c>
      <c r="C3123" t="s">
        <v>13343</v>
      </c>
      <c r="F3123" t="s">
        <v>13342</v>
      </c>
      <c r="G3123" t="s">
        <v>8</v>
      </c>
      <c r="H3123" t="s">
        <v>7</v>
      </c>
      <c r="I3123" t="s">
        <v>13341</v>
      </c>
      <c r="J3123">
        <v>60027550</v>
      </c>
      <c r="K3123" t="s">
        <v>2689</v>
      </c>
      <c r="L3123" t="s">
        <v>2688</v>
      </c>
      <c r="M3123" t="s">
        <v>30</v>
      </c>
      <c r="N3123">
        <v>5</v>
      </c>
      <c r="O3123" t="s">
        <v>13340</v>
      </c>
      <c r="P3123" t="s">
        <v>13339</v>
      </c>
      <c r="Q3123" t="s">
        <v>13338</v>
      </c>
      <c r="R3123" s="7">
        <v>42948</v>
      </c>
      <c r="S3123" s="8">
        <f t="shared" si="384"/>
        <v>2017</v>
      </c>
      <c r="T3123" s="8">
        <v>2017</v>
      </c>
      <c r="U3123" s="8">
        <f t="shared" si="385"/>
        <v>5</v>
      </c>
      <c r="V3123" s="7">
        <v>42948</v>
      </c>
      <c r="W3123" t="s">
        <v>789</v>
      </c>
      <c r="X3123" s="2">
        <v>0.88100000000000001</v>
      </c>
      <c r="Y3123" s="6">
        <f t="shared" si="390"/>
        <v>2.3517791836843653E-2</v>
      </c>
      <c r="AA3123">
        <v>10459243</v>
      </c>
      <c r="AB3123">
        <v>17248</v>
      </c>
      <c r="AD3123" t="s">
        <v>2</v>
      </c>
      <c r="AE3123">
        <v>59</v>
      </c>
      <c r="AF3123">
        <v>4</v>
      </c>
      <c r="AG3123">
        <v>7950927</v>
      </c>
      <c r="AH3123" t="s">
        <v>13337</v>
      </c>
      <c r="AI3123" t="s">
        <v>13336</v>
      </c>
      <c r="AK3123" t="s">
        <v>13335</v>
      </c>
      <c r="AL3123">
        <v>3</v>
      </c>
      <c r="AM3123" s="5">
        <f t="shared" si="386"/>
        <v>0.6</v>
      </c>
      <c r="AN3123" s="4">
        <f t="shared" si="391"/>
        <v>9.0874668686103744E-4</v>
      </c>
      <c r="AO3123" s="3"/>
      <c r="AP3123">
        <v>0</v>
      </c>
      <c r="AQ3123" t="s">
        <v>609</v>
      </c>
      <c r="AR3123" t="s">
        <v>1</v>
      </c>
      <c r="AS3123" t="s">
        <v>608</v>
      </c>
      <c r="AT3123" s="2" t="s">
        <v>0</v>
      </c>
      <c r="AU3123" s="1">
        <f t="shared" si="387"/>
        <v>1.6735078291848868</v>
      </c>
      <c r="AV3123" s="1">
        <f t="shared" si="388"/>
        <v>1.2213269261852346</v>
      </c>
      <c r="AW3123" s="1">
        <f t="shared" si="389"/>
        <v>0.76914602318558212</v>
      </c>
    </row>
    <row r="3124" spans="1:49" x14ac:dyDescent="0.2">
      <c r="A3124">
        <v>3122</v>
      </c>
      <c r="B3124" t="s">
        <v>13334</v>
      </c>
      <c r="C3124" t="s">
        <v>13333</v>
      </c>
      <c r="F3124" t="s">
        <v>13332</v>
      </c>
      <c r="G3124" t="s">
        <v>8</v>
      </c>
      <c r="H3124" t="s">
        <v>7</v>
      </c>
      <c r="I3124" t="s">
        <v>2847</v>
      </c>
      <c r="J3124">
        <v>60005465</v>
      </c>
      <c r="K3124" t="s">
        <v>494</v>
      </c>
      <c r="L3124" t="s">
        <v>493</v>
      </c>
      <c r="M3124" t="s">
        <v>4</v>
      </c>
      <c r="N3124">
        <v>2</v>
      </c>
      <c r="O3124" t="s">
        <v>13331</v>
      </c>
      <c r="P3124" t="s">
        <v>13330</v>
      </c>
      <c r="Q3124" t="s">
        <v>962</v>
      </c>
      <c r="R3124" s="7">
        <v>42948</v>
      </c>
      <c r="S3124" s="8">
        <f t="shared" si="384"/>
        <v>2017</v>
      </c>
      <c r="T3124" s="8">
        <v>2017</v>
      </c>
      <c r="U3124" s="8">
        <f t="shared" si="385"/>
        <v>5</v>
      </c>
      <c r="V3124" s="7">
        <v>42948</v>
      </c>
      <c r="W3124" t="s">
        <v>426</v>
      </c>
      <c r="X3124" s="2">
        <v>1.6519999999999999</v>
      </c>
      <c r="Y3124" s="6">
        <f t="shared" si="390"/>
        <v>4.409919649769093E-2</v>
      </c>
      <c r="AA3124" t="s">
        <v>425</v>
      </c>
      <c r="AB3124">
        <v>17337</v>
      </c>
      <c r="AD3124" t="s">
        <v>2</v>
      </c>
      <c r="AE3124">
        <v>65</v>
      </c>
      <c r="AF3124">
        <v>8</v>
      </c>
      <c r="AG3124">
        <v>7951035</v>
      </c>
      <c r="AH3124" t="s">
        <v>13329</v>
      </c>
      <c r="AI3124" t="s">
        <v>13328</v>
      </c>
      <c r="AJ3124" t="s">
        <v>13327</v>
      </c>
      <c r="AK3124" t="s">
        <v>13326</v>
      </c>
      <c r="AL3124">
        <v>28</v>
      </c>
      <c r="AM3124" s="5">
        <f t="shared" si="386"/>
        <v>5.6</v>
      </c>
      <c r="AN3124" s="4">
        <f t="shared" si="391"/>
        <v>8.4816357440363494E-3</v>
      </c>
      <c r="AO3124" s="3"/>
      <c r="AP3124">
        <v>0</v>
      </c>
      <c r="AQ3124" t="s">
        <v>18</v>
      </c>
      <c r="AR3124">
        <v>61622105</v>
      </c>
      <c r="AS3124" t="s">
        <v>17</v>
      </c>
      <c r="AT3124" s="2" t="s">
        <v>0</v>
      </c>
      <c r="AU3124" s="1">
        <f t="shared" si="387"/>
        <v>3.3413928271594555</v>
      </c>
      <c r="AV3124" s="1">
        <f t="shared" si="388"/>
        <v>2.6290416120863638</v>
      </c>
      <c r="AW3124" s="1">
        <f t="shared" si="389"/>
        <v>1.9166903970132723</v>
      </c>
    </row>
    <row r="3125" spans="1:49" x14ac:dyDescent="0.2">
      <c r="A3125">
        <v>3123</v>
      </c>
      <c r="B3125" t="s">
        <v>13325</v>
      </c>
      <c r="C3125" t="s">
        <v>13324</v>
      </c>
      <c r="F3125" t="s">
        <v>13323</v>
      </c>
      <c r="G3125" t="s">
        <v>8</v>
      </c>
      <c r="H3125" t="s">
        <v>7</v>
      </c>
      <c r="I3125" t="s">
        <v>148</v>
      </c>
      <c r="J3125" t="s">
        <v>1702</v>
      </c>
      <c r="K3125" t="s">
        <v>1701</v>
      </c>
      <c r="L3125" t="s">
        <v>21</v>
      </c>
      <c r="M3125" t="s">
        <v>20</v>
      </c>
      <c r="N3125">
        <v>6</v>
      </c>
      <c r="O3125" t="s">
        <v>13322</v>
      </c>
      <c r="P3125" t="s">
        <v>13321</v>
      </c>
      <c r="Q3125" t="s">
        <v>13320</v>
      </c>
      <c r="R3125" s="7">
        <v>42948</v>
      </c>
      <c r="S3125" s="8">
        <f t="shared" si="384"/>
        <v>2017</v>
      </c>
      <c r="T3125" s="8">
        <v>2017</v>
      </c>
      <c r="U3125" s="8">
        <f t="shared" si="385"/>
        <v>5</v>
      </c>
      <c r="V3125" s="7">
        <v>42948</v>
      </c>
      <c r="W3125" t="s">
        <v>2846</v>
      </c>
      <c r="X3125" s="2">
        <v>1.3720000000000001</v>
      </c>
      <c r="Y3125" s="6">
        <f t="shared" si="390"/>
        <v>3.662475641333654E-2</v>
      </c>
      <c r="AA3125" t="s">
        <v>2845</v>
      </c>
      <c r="AB3125">
        <v>17259</v>
      </c>
      <c r="AD3125" t="s">
        <v>2</v>
      </c>
      <c r="AE3125">
        <v>14</v>
      </c>
      <c r="AF3125">
        <v>8</v>
      </c>
      <c r="AG3125">
        <v>7971910</v>
      </c>
      <c r="AH3125" t="s">
        <v>13319</v>
      </c>
      <c r="AI3125" t="s">
        <v>13318</v>
      </c>
      <c r="AJ3125" t="s">
        <v>13317</v>
      </c>
      <c r="AK3125" t="s">
        <v>13316</v>
      </c>
      <c r="AL3125">
        <v>7</v>
      </c>
      <c r="AM3125" s="5">
        <f t="shared" si="386"/>
        <v>1.4</v>
      </c>
      <c r="AN3125" s="4">
        <f t="shared" si="391"/>
        <v>2.1204089360090874E-3</v>
      </c>
      <c r="AO3125" s="3"/>
      <c r="AP3125">
        <v>0</v>
      </c>
      <c r="AR3125" t="s">
        <v>1</v>
      </c>
      <c r="AT3125" s="2">
        <v>3.9660000000000002</v>
      </c>
      <c r="AU3125" s="1">
        <f t="shared" si="387"/>
        <v>2.6273452170138301</v>
      </c>
      <c r="AV3125" s="1">
        <f t="shared" si="388"/>
        <v>1.9372582674672814</v>
      </c>
      <c r="AW3125" s="1">
        <f t="shared" si="389"/>
        <v>1.2471713179207322</v>
      </c>
    </row>
    <row r="3126" spans="1:49" x14ac:dyDescent="0.2">
      <c r="A3126">
        <v>3124</v>
      </c>
      <c r="B3126" t="s">
        <v>13315</v>
      </c>
      <c r="C3126" t="s">
        <v>13314</v>
      </c>
      <c r="F3126" t="s">
        <v>13313</v>
      </c>
      <c r="G3126" t="s">
        <v>8</v>
      </c>
      <c r="H3126" t="s">
        <v>7</v>
      </c>
      <c r="I3126" t="s">
        <v>752</v>
      </c>
      <c r="J3126" t="s">
        <v>751</v>
      </c>
      <c r="K3126" t="s">
        <v>750</v>
      </c>
      <c r="L3126" t="s">
        <v>749</v>
      </c>
      <c r="M3126" t="s">
        <v>20</v>
      </c>
      <c r="N3126">
        <v>5</v>
      </c>
      <c r="O3126" t="s">
        <v>13312</v>
      </c>
      <c r="P3126" t="s">
        <v>13311</v>
      </c>
      <c r="Q3126" t="s">
        <v>3733</v>
      </c>
      <c r="R3126" s="7">
        <v>42948</v>
      </c>
      <c r="S3126" s="8">
        <f t="shared" si="384"/>
        <v>2017</v>
      </c>
      <c r="T3126" s="8">
        <v>2017</v>
      </c>
      <c r="U3126" s="8">
        <f t="shared" si="385"/>
        <v>5</v>
      </c>
      <c r="V3126" s="7">
        <v>42948</v>
      </c>
      <c r="W3126" t="s">
        <v>2953</v>
      </c>
      <c r="X3126" s="2">
        <v>0.72499999999999998</v>
      </c>
      <c r="Y3126" s="6">
        <f t="shared" si="390"/>
        <v>1.9353460932703345E-2</v>
      </c>
      <c r="AA3126">
        <v>19430655</v>
      </c>
      <c r="AB3126">
        <v>19700176215</v>
      </c>
      <c r="AD3126" t="s">
        <v>2</v>
      </c>
      <c r="AE3126">
        <v>9</v>
      </c>
      <c r="AF3126">
        <v>4</v>
      </c>
      <c r="AG3126">
        <v>7968271</v>
      </c>
      <c r="AI3126" t="s">
        <v>13310</v>
      </c>
      <c r="AJ3126" t="s">
        <v>13309</v>
      </c>
      <c r="AK3126" t="s">
        <v>13308</v>
      </c>
      <c r="AL3126">
        <v>7</v>
      </c>
      <c r="AM3126" s="5">
        <f t="shared" si="386"/>
        <v>1.4</v>
      </c>
      <c r="AN3126" s="4">
        <f t="shared" si="391"/>
        <v>2.1204089360090874E-3</v>
      </c>
      <c r="AO3126" s="3"/>
      <c r="AP3126">
        <v>1</v>
      </c>
      <c r="AQ3126" t="s">
        <v>18</v>
      </c>
      <c r="AR3126">
        <v>61401110</v>
      </c>
      <c r="AS3126" t="s">
        <v>17</v>
      </c>
      <c r="AT3126" s="2">
        <v>2.4430000000000001</v>
      </c>
      <c r="AU3126" s="1">
        <f t="shared" si="387"/>
        <v>1.4183545333695067</v>
      </c>
      <c r="AV3126" s="1">
        <f t="shared" si="388"/>
        <v>1.0736934934356215</v>
      </c>
      <c r="AW3126" s="1">
        <f t="shared" si="389"/>
        <v>0.7290324535017364</v>
      </c>
    </row>
    <row r="3127" spans="1:49" x14ac:dyDescent="0.2">
      <c r="A3127">
        <v>3125</v>
      </c>
      <c r="B3127" t="s">
        <v>13307</v>
      </c>
      <c r="C3127" t="s">
        <v>13306</v>
      </c>
      <c r="F3127" t="s">
        <v>13305</v>
      </c>
      <c r="G3127" t="s">
        <v>8</v>
      </c>
      <c r="H3127" t="s">
        <v>7</v>
      </c>
      <c r="I3127" t="s">
        <v>13304</v>
      </c>
      <c r="J3127">
        <v>60008592</v>
      </c>
      <c r="K3127" t="s">
        <v>529</v>
      </c>
      <c r="L3127" t="s">
        <v>497</v>
      </c>
      <c r="M3127" t="s">
        <v>497</v>
      </c>
      <c r="N3127">
        <v>3</v>
      </c>
      <c r="O3127" t="s">
        <v>13303</v>
      </c>
      <c r="P3127" t="s">
        <v>13302</v>
      </c>
      <c r="Q3127" t="s">
        <v>528</v>
      </c>
      <c r="R3127" s="7">
        <v>42948</v>
      </c>
      <c r="S3127" s="8">
        <f t="shared" si="384"/>
        <v>2017</v>
      </c>
      <c r="T3127" s="8">
        <v>2017</v>
      </c>
      <c r="U3127" s="8">
        <f t="shared" si="385"/>
        <v>5</v>
      </c>
      <c r="V3127" s="7">
        <v>42948</v>
      </c>
      <c r="W3127" t="s">
        <v>426</v>
      </c>
      <c r="X3127" s="2">
        <v>1.6519999999999999</v>
      </c>
      <c r="Y3127" s="6">
        <f t="shared" si="390"/>
        <v>4.409919649769093E-2</v>
      </c>
      <c r="AA3127" t="s">
        <v>425</v>
      </c>
      <c r="AB3127">
        <v>17337</v>
      </c>
      <c r="AD3127" t="s">
        <v>2</v>
      </c>
      <c r="AE3127">
        <v>65</v>
      </c>
      <c r="AF3127">
        <v>8</v>
      </c>
      <c r="AG3127">
        <v>7950976</v>
      </c>
      <c r="AH3127" t="s">
        <v>13301</v>
      </c>
      <c r="AI3127" t="s">
        <v>13300</v>
      </c>
      <c r="AJ3127" t="s">
        <v>13299</v>
      </c>
      <c r="AK3127" t="s">
        <v>13298</v>
      </c>
      <c r="AL3127">
        <v>20</v>
      </c>
      <c r="AM3127" s="5">
        <f t="shared" si="386"/>
        <v>4</v>
      </c>
      <c r="AN3127" s="4">
        <f t="shared" si="391"/>
        <v>6.0583112457402496E-3</v>
      </c>
      <c r="AO3127" s="3"/>
      <c r="AP3127">
        <v>0</v>
      </c>
      <c r="AR3127" t="s">
        <v>1</v>
      </c>
      <c r="AT3127" s="2" t="s">
        <v>0</v>
      </c>
      <c r="AU3127" s="1">
        <f t="shared" si="387"/>
        <v>3.2686930922105728</v>
      </c>
      <c r="AV3127" s="1">
        <f t="shared" si="388"/>
        <v>2.5078753871715591</v>
      </c>
      <c r="AW3127" s="1">
        <f t="shared" si="389"/>
        <v>1.7470576821325454</v>
      </c>
    </row>
    <row r="3128" spans="1:49" x14ac:dyDescent="0.2">
      <c r="A3128">
        <v>3126</v>
      </c>
      <c r="B3128" t="s">
        <v>13297</v>
      </c>
      <c r="C3128" t="s">
        <v>13296</v>
      </c>
      <c r="E3128">
        <v>28556261</v>
      </c>
      <c r="F3128" t="s">
        <v>13295</v>
      </c>
      <c r="G3128" t="s">
        <v>8</v>
      </c>
      <c r="H3128" t="s">
        <v>7</v>
      </c>
      <c r="I3128" t="s">
        <v>13294</v>
      </c>
      <c r="J3128" t="s">
        <v>13293</v>
      </c>
      <c r="K3128" t="s">
        <v>13292</v>
      </c>
      <c r="L3128" t="s">
        <v>13291</v>
      </c>
      <c r="M3128" t="s">
        <v>13290</v>
      </c>
      <c r="N3128">
        <v>12</v>
      </c>
      <c r="O3128" t="s">
        <v>13289</v>
      </c>
      <c r="P3128" t="s">
        <v>13288</v>
      </c>
      <c r="Q3128" t="s">
        <v>13287</v>
      </c>
      <c r="R3128" s="7">
        <v>42948</v>
      </c>
      <c r="S3128" s="8">
        <f t="shared" si="384"/>
        <v>2017</v>
      </c>
      <c r="T3128" s="8">
        <v>2017</v>
      </c>
      <c r="U3128" s="8">
        <f t="shared" si="385"/>
        <v>5</v>
      </c>
      <c r="V3128" s="7">
        <v>42948</v>
      </c>
      <c r="W3128" t="s">
        <v>6911</v>
      </c>
      <c r="X3128" s="2">
        <v>1.4730000000000001</v>
      </c>
      <c r="Y3128" s="6">
        <f t="shared" si="390"/>
        <v>3.9320893729478661E-2</v>
      </c>
      <c r="AA3128">
        <v>942405</v>
      </c>
      <c r="AB3128">
        <v>17871</v>
      </c>
      <c r="AD3128" t="s">
        <v>2</v>
      </c>
      <c r="AE3128">
        <v>44</v>
      </c>
      <c r="AF3128">
        <v>8</v>
      </c>
      <c r="AH3128" t="s">
        <v>13286</v>
      </c>
      <c r="AI3128" t="s">
        <v>13285</v>
      </c>
      <c r="AJ3128" t="s">
        <v>13284</v>
      </c>
      <c r="AK3128" t="s">
        <v>13283</v>
      </c>
      <c r="AL3128">
        <v>9</v>
      </c>
      <c r="AM3128" s="5">
        <f t="shared" si="386"/>
        <v>1.8</v>
      </c>
      <c r="AN3128" s="4">
        <f t="shared" si="391"/>
        <v>2.7262400605831123E-3</v>
      </c>
      <c r="AO3128" s="3"/>
      <c r="AP3128">
        <v>0</v>
      </c>
      <c r="AQ3128" t="s">
        <v>13282</v>
      </c>
      <c r="AR3128" t="s">
        <v>13281</v>
      </c>
      <c r="AS3128" t="s">
        <v>13280</v>
      </c>
      <c r="AT3128" s="2">
        <v>4.0709999999999997</v>
      </c>
      <c r="AU3128" s="1">
        <f t="shared" si="387"/>
        <v>2.8342497628809995</v>
      </c>
      <c r="AV3128" s="1">
        <f t="shared" si="388"/>
        <v>2.1023566895030887</v>
      </c>
      <c r="AW3128" s="1">
        <f t="shared" si="389"/>
        <v>1.3704636161251778</v>
      </c>
    </row>
    <row r="3129" spans="1:49" x14ac:dyDescent="0.2">
      <c r="A3129">
        <v>3127</v>
      </c>
      <c r="B3129" t="s">
        <v>13279</v>
      </c>
      <c r="C3129" t="s">
        <v>13278</v>
      </c>
      <c r="F3129" t="s">
        <v>13277</v>
      </c>
      <c r="G3129" t="s">
        <v>8</v>
      </c>
      <c r="H3129" t="s">
        <v>7</v>
      </c>
      <c r="I3129" t="s">
        <v>13276</v>
      </c>
      <c r="J3129">
        <v>60014409</v>
      </c>
      <c r="K3129" t="s">
        <v>13275</v>
      </c>
      <c r="L3129" t="s">
        <v>13274</v>
      </c>
      <c r="M3129" t="s">
        <v>10</v>
      </c>
      <c r="N3129">
        <v>15</v>
      </c>
      <c r="O3129" t="s">
        <v>13273</v>
      </c>
      <c r="P3129" t="s">
        <v>13272</v>
      </c>
      <c r="Q3129" t="s">
        <v>13271</v>
      </c>
      <c r="R3129" s="7">
        <v>42948</v>
      </c>
      <c r="S3129" s="8">
        <f t="shared" si="384"/>
        <v>2017</v>
      </c>
      <c r="T3129" s="8">
        <v>2017</v>
      </c>
      <c r="U3129" s="8">
        <f t="shared" si="385"/>
        <v>5</v>
      </c>
      <c r="V3129" s="7">
        <v>42948</v>
      </c>
      <c r="W3129" t="s">
        <v>285</v>
      </c>
      <c r="X3129" s="2">
        <v>0.46</v>
      </c>
      <c r="Y3129" s="6">
        <f t="shared" si="390"/>
        <v>1.2279437281439364E-2</v>
      </c>
      <c r="AA3129">
        <v>933813</v>
      </c>
      <c r="AB3129">
        <v>28031</v>
      </c>
      <c r="AD3129" t="s">
        <v>2</v>
      </c>
      <c r="AE3129">
        <v>45</v>
      </c>
      <c r="AF3129">
        <v>8</v>
      </c>
      <c r="AG3129">
        <v>7971983</v>
      </c>
      <c r="AH3129" t="s">
        <v>13270</v>
      </c>
      <c r="AI3129" t="s">
        <v>13269</v>
      </c>
      <c r="AJ3129" t="s">
        <v>13268</v>
      </c>
      <c r="AK3129" t="s">
        <v>13267</v>
      </c>
      <c r="AL3129">
        <v>1</v>
      </c>
      <c r="AM3129" s="5">
        <f t="shared" si="386"/>
        <v>0.2</v>
      </c>
      <c r="AN3129" s="4">
        <f t="shared" si="391"/>
        <v>3.0291556228701253E-4</v>
      </c>
      <c r="AO3129" s="3"/>
      <c r="AP3129">
        <v>0</v>
      </c>
      <c r="AR3129" t="s">
        <v>1</v>
      </c>
      <c r="AT3129" s="2">
        <v>1.222</v>
      </c>
      <c r="AU3129" s="1">
        <f t="shared" si="387"/>
        <v>0.86864807656936582</v>
      </c>
      <c r="AV3129" s="1">
        <f t="shared" si="388"/>
        <v>0.62911764218631883</v>
      </c>
      <c r="AW3129" s="1">
        <f t="shared" si="389"/>
        <v>0.38958720780327177</v>
      </c>
    </row>
    <row r="3130" spans="1:49" x14ac:dyDescent="0.2">
      <c r="A3130">
        <v>3128</v>
      </c>
      <c r="B3130" t="s">
        <v>13266</v>
      </c>
      <c r="C3130" t="s">
        <v>13265</v>
      </c>
      <c r="F3130" t="s">
        <v>13264</v>
      </c>
      <c r="G3130" t="s">
        <v>8</v>
      </c>
      <c r="H3130" t="s">
        <v>7</v>
      </c>
      <c r="I3130" t="s">
        <v>13263</v>
      </c>
      <c r="J3130">
        <v>60007751</v>
      </c>
      <c r="K3130" t="s">
        <v>653</v>
      </c>
      <c r="L3130" t="s">
        <v>76</v>
      </c>
      <c r="M3130" t="s">
        <v>75</v>
      </c>
      <c r="N3130">
        <v>2</v>
      </c>
      <c r="O3130" t="s">
        <v>13262</v>
      </c>
      <c r="P3130" t="s">
        <v>13261</v>
      </c>
      <c r="Q3130" t="s">
        <v>13260</v>
      </c>
      <c r="R3130" s="7">
        <v>42948</v>
      </c>
      <c r="S3130" s="8">
        <f t="shared" si="384"/>
        <v>2017</v>
      </c>
      <c r="T3130" s="8">
        <v>2017</v>
      </c>
      <c r="U3130" s="8">
        <f t="shared" si="385"/>
        <v>5</v>
      </c>
      <c r="V3130" s="7">
        <v>42948</v>
      </c>
      <c r="W3130" t="s">
        <v>285</v>
      </c>
      <c r="X3130" s="2">
        <v>0.46</v>
      </c>
      <c r="Y3130" s="6">
        <f t="shared" si="390"/>
        <v>1.2279437281439364E-2</v>
      </c>
      <c r="AA3130">
        <v>933813</v>
      </c>
      <c r="AB3130">
        <v>28031</v>
      </c>
      <c r="AD3130" t="s">
        <v>2</v>
      </c>
      <c r="AE3130">
        <v>45</v>
      </c>
      <c r="AF3130">
        <v>8</v>
      </c>
      <c r="AG3130">
        <v>7971975</v>
      </c>
      <c r="AH3130" t="s">
        <v>13259</v>
      </c>
      <c r="AI3130" t="s">
        <v>13258</v>
      </c>
      <c r="AJ3130" t="s">
        <v>13257</v>
      </c>
      <c r="AK3130" t="s">
        <v>13256</v>
      </c>
      <c r="AL3130">
        <v>4</v>
      </c>
      <c r="AM3130" s="5">
        <f t="shared" si="386"/>
        <v>0.8</v>
      </c>
      <c r="AN3130" s="4">
        <f t="shared" si="391"/>
        <v>1.2116622491480501E-3</v>
      </c>
      <c r="AO3130" s="3"/>
      <c r="AP3130">
        <v>0</v>
      </c>
      <c r="AR3130" t="s">
        <v>1</v>
      </c>
      <c r="AT3130" s="2">
        <v>1.222</v>
      </c>
      <c r="AU3130" s="1">
        <f t="shared" si="387"/>
        <v>0.8959104771751969</v>
      </c>
      <c r="AV3130" s="1">
        <f t="shared" si="388"/>
        <v>0.67455497652937069</v>
      </c>
      <c r="AW3130" s="1">
        <f t="shared" si="389"/>
        <v>0.45319947588354442</v>
      </c>
    </row>
    <row r="3131" spans="1:49" x14ac:dyDescent="0.2">
      <c r="A3131">
        <v>3129</v>
      </c>
      <c r="B3131" t="s">
        <v>13255</v>
      </c>
      <c r="C3131" t="s">
        <v>13254</v>
      </c>
      <c r="F3131" t="s">
        <v>13253</v>
      </c>
      <c r="G3131" t="s">
        <v>8</v>
      </c>
      <c r="H3131" t="s">
        <v>7</v>
      </c>
      <c r="I3131" t="s">
        <v>4149</v>
      </c>
      <c r="J3131" t="s">
        <v>4148</v>
      </c>
      <c r="K3131" t="s">
        <v>4147</v>
      </c>
      <c r="L3131" t="s">
        <v>4146</v>
      </c>
      <c r="M3131" t="s">
        <v>1408</v>
      </c>
      <c r="N3131">
        <v>5</v>
      </c>
      <c r="O3131" t="s">
        <v>4145</v>
      </c>
      <c r="P3131" t="s">
        <v>4144</v>
      </c>
      <c r="Q3131" t="s">
        <v>4143</v>
      </c>
      <c r="R3131" s="7">
        <v>42948</v>
      </c>
      <c r="S3131" s="8">
        <f t="shared" si="384"/>
        <v>2017</v>
      </c>
      <c r="T3131" s="8">
        <v>2017</v>
      </c>
      <c r="U3131" s="8">
        <f t="shared" si="385"/>
        <v>5</v>
      </c>
      <c r="V3131" s="7">
        <v>42948</v>
      </c>
      <c r="W3131" t="s">
        <v>2953</v>
      </c>
      <c r="X3131" s="2">
        <v>0.72499999999999998</v>
      </c>
      <c r="Y3131" s="6">
        <f t="shared" si="390"/>
        <v>1.9353460932703345E-2</v>
      </c>
      <c r="AA3131">
        <v>19430655</v>
      </c>
      <c r="AB3131">
        <v>19700176215</v>
      </c>
      <c r="AD3131" t="s">
        <v>2</v>
      </c>
      <c r="AE3131">
        <v>9</v>
      </c>
      <c r="AF3131">
        <v>4</v>
      </c>
      <c r="AG3131">
        <v>7964658</v>
      </c>
      <c r="AI3131" t="s">
        <v>13252</v>
      </c>
      <c r="AJ3131" t="s">
        <v>13251</v>
      </c>
      <c r="AK3131" t="s">
        <v>13250</v>
      </c>
      <c r="AL3131">
        <v>17</v>
      </c>
      <c r="AM3131" s="5">
        <f t="shared" si="386"/>
        <v>3.4</v>
      </c>
      <c r="AN3131" s="4">
        <f t="shared" si="391"/>
        <v>5.1495645588792126E-3</v>
      </c>
      <c r="AO3131" s="3"/>
      <c r="AP3131">
        <v>1</v>
      </c>
      <c r="AQ3131" t="s">
        <v>18</v>
      </c>
      <c r="AR3131" t="s">
        <v>4142</v>
      </c>
      <c r="AS3131" t="s">
        <v>17</v>
      </c>
      <c r="AT3131" s="2">
        <v>2.4430000000000001</v>
      </c>
      <c r="AU3131" s="1">
        <f t="shared" si="387"/>
        <v>1.5092292020556104</v>
      </c>
      <c r="AV3131" s="1">
        <f t="shared" si="388"/>
        <v>1.2251512745791278</v>
      </c>
      <c r="AW3131" s="1">
        <f t="shared" si="389"/>
        <v>0.94107334710264512</v>
      </c>
    </row>
    <row r="3132" spans="1:49" x14ac:dyDescent="0.2">
      <c r="A3132">
        <v>3130</v>
      </c>
      <c r="B3132" t="s">
        <v>13249</v>
      </c>
      <c r="C3132" t="s">
        <v>13248</v>
      </c>
      <c r="F3132" t="s">
        <v>13247</v>
      </c>
      <c r="G3132" t="s">
        <v>8</v>
      </c>
      <c r="H3132" t="s">
        <v>7</v>
      </c>
      <c r="I3132" t="s">
        <v>13246</v>
      </c>
      <c r="J3132" t="s">
        <v>9843</v>
      </c>
      <c r="K3132" t="s">
        <v>9842</v>
      </c>
      <c r="L3132" t="s">
        <v>9841</v>
      </c>
      <c r="M3132" t="s">
        <v>765</v>
      </c>
      <c r="N3132">
        <v>10</v>
      </c>
      <c r="O3132" t="s">
        <v>13245</v>
      </c>
      <c r="P3132" t="s">
        <v>13244</v>
      </c>
      <c r="Q3132" t="s">
        <v>13243</v>
      </c>
      <c r="R3132" s="7">
        <v>42948</v>
      </c>
      <c r="S3132" s="8">
        <f t="shared" si="384"/>
        <v>2017</v>
      </c>
      <c r="T3132" s="8">
        <v>2017</v>
      </c>
      <c r="U3132" s="8">
        <f t="shared" si="385"/>
        <v>5</v>
      </c>
      <c r="V3132" s="7">
        <v>42948</v>
      </c>
      <c r="W3132" t="s">
        <v>2953</v>
      </c>
      <c r="X3132" s="2">
        <v>0.72499999999999998</v>
      </c>
      <c r="Y3132" s="6">
        <f t="shared" si="390"/>
        <v>1.9353460932703345E-2</v>
      </c>
      <c r="AA3132">
        <v>19430655</v>
      </c>
      <c r="AB3132">
        <v>19700176215</v>
      </c>
      <c r="AD3132" t="s">
        <v>2</v>
      </c>
      <c r="AE3132">
        <v>9</v>
      </c>
      <c r="AF3132">
        <v>4</v>
      </c>
      <c r="AG3132">
        <v>7967651</v>
      </c>
      <c r="AI3132" t="s">
        <v>13242</v>
      </c>
      <c r="AJ3132" t="s">
        <v>13241</v>
      </c>
      <c r="AK3132" t="s">
        <v>13240</v>
      </c>
      <c r="AL3132">
        <v>15</v>
      </c>
      <c r="AM3132" s="5">
        <f t="shared" si="386"/>
        <v>3</v>
      </c>
      <c r="AN3132" s="4">
        <f t="shared" si="391"/>
        <v>4.5437334343051876E-3</v>
      </c>
      <c r="AO3132" s="3"/>
      <c r="AP3132">
        <v>1</v>
      </c>
      <c r="AQ3132" t="s">
        <v>129</v>
      </c>
      <c r="AR3132" t="s">
        <v>9834</v>
      </c>
      <c r="AS3132" t="s">
        <v>128</v>
      </c>
      <c r="AT3132" s="2">
        <v>2.4430000000000001</v>
      </c>
      <c r="AU3132" s="1">
        <f t="shared" si="387"/>
        <v>1.4910542683183898</v>
      </c>
      <c r="AV3132" s="1">
        <f t="shared" si="388"/>
        <v>1.1948597183504266</v>
      </c>
      <c r="AW3132" s="1">
        <f t="shared" si="389"/>
        <v>0.89866516838246335</v>
      </c>
    </row>
    <row r="3133" spans="1:49" x14ac:dyDescent="0.2">
      <c r="A3133">
        <v>3131</v>
      </c>
      <c r="B3133" t="s">
        <v>13239</v>
      </c>
      <c r="C3133" t="s">
        <v>13238</v>
      </c>
      <c r="F3133" t="s">
        <v>13237</v>
      </c>
      <c r="G3133" t="s">
        <v>8</v>
      </c>
      <c r="H3133" t="s">
        <v>7</v>
      </c>
      <c r="I3133" t="s">
        <v>13236</v>
      </c>
      <c r="J3133" t="s">
        <v>13235</v>
      </c>
      <c r="K3133" t="s">
        <v>13234</v>
      </c>
      <c r="L3133" t="s">
        <v>13233</v>
      </c>
      <c r="M3133" t="s">
        <v>481</v>
      </c>
      <c r="N3133">
        <v>3</v>
      </c>
      <c r="O3133" t="s">
        <v>13232</v>
      </c>
      <c r="P3133" t="s">
        <v>13231</v>
      </c>
      <c r="Q3133" t="s">
        <v>13230</v>
      </c>
      <c r="R3133" s="7">
        <v>42948</v>
      </c>
      <c r="S3133" s="8">
        <f t="shared" si="384"/>
        <v>2017</v>
      </c>
      <c r="T3133" s="8">
        <v>2017</v>
      </c>
      <c r="U3133" s="8">
        <f t="shared" si="385"/>
        <v>5</v>
      </c>
      <c r="V3133" s="7">
        <v>42948</v>
      </c>
      <c r="W3133" t="s">
        <v>928</v>
      </c>
      <c r="X3133" s="2">
        <v>0.81499999999999995</v>
      </c>
      <c r="Y3133" s="6">
        <f t="shared" si="390"/>
        <v>2.1755959531245827E-2</v>
      </c>
      <c r="AA3133">
        <v>10709908</v>
      </c>
      <c r="AB3133">
        <v>17316</v>
      </c>
      <c r="AD3133" t="s">
        <v>2</v>
      </c>
      <c r="AE3133">
        <v>24</v>
      </c>
      <c r="AF3133">
        <v>8</v>
      </c>
      <c r="AG3133">
        <v>7953526</v>
      </c>
      <c r="AH3133" t="s">
        <v>13229</v>
      </c>
      <c r="AI3133" t="s">
        <v>13228</v>
      </c>
      <c r="AJ3133" t="s">
        <v>13227</v>
      </c>
      <c r="AK3133" t="s">
        <v>13226</v>
      </c>
      <c r="AL3133">
        <v>9</v>
      </c>
      <c r="AM3133" s="5">
        <f t="shared" si="386"/>
        <v>1.8</v>
      </c>
      <c r="AN3133" s="4">
        <f t="shared" si="391"/>
        <v>2.7262400605831123E-3</v>
      </c>
      <c r="AO3133" s="3"/>
      <c r="AP3133">
        <v>0</v>
      </c>
      <c r="AR3133" t="s">
        <v>1</v>
      </c>
      <c r="AT3133" s="2">
        <v>3.109</v>
      </c>
      <c r="AU3133" s="1">
        <f t="shared" si="387"/>
        <v>1.6047043690047014</v>
      </c>
      <c r="AV3133" s="1">
        <f t="shared" si="388"/>
        <v>1.224109979591447</v>
      </c>
      <c r="AW3133" s="1">
        <f t="shared" si="389"/>
        <v>0.84351559017819266</v>
      </c>
    </row>
    <row r="3134" spans="1:49" x14ac:dyDescent="0.2">
      <c r="A3134">
        <v>3132</v>
      </c>
      <c r="B3134" t="s">
        <v>13225</v>
      </c>
      <c r="C3134" t="s">
        <v>13224</v>
      </c>
      <c r="F3134" t="s">
        <v>13223</v>
      </c>
      <c r="G3134" t="s">
        <v>8</v>
      </c>
      <c r="H3134" t="s">
        <v>7</v>
      </c>
      <c r="I3134" t="s">
        <v>13222</v>
      </c>
      <c r="J3134" t="s">
        <v>13221</v>
      </c>
      <c r="K3134" t="s">
        <v>13220</v>
      </c>
      <c r="L3134" t="s">
        <v>13219</v>
      </c>
      <c r="M3134" t="s">
        <v>13218</v>
      </c>
      <c r="N3134">
        <v>3</v>
      </c>
      <c r="O3134" t="s">
        <v>13217</v>
      </c>
      <c r="P3134" t="s">
        <v>13216</v>
      </c>
      <c r="Q3134" t="s">
        <v>13215</v>
      </c>
      <c r="R3134" s="7">
        <v>42948</v>
      </c>
      <c r="S3134" s="8">
        <f t="shared" si="384"/>
        <v>2017</v>
      </c>
      <c r="T3134" s="8">
        <v>2017</v>
      </c>
      <c r="U3134" s="8">
        <f t="shared" si="385"/>
        <v>5</v>
      </c>
      <c r="V3134" s="7">
        <v>42948</v>
      </c>
      <c r="W3134" t="s">
        <v>789</v>
      </c>
      <c r="X3134" s="2">
        <v>0.88100000000000001</v>
      </c>
      <c r="Y3134" s="6">
        <f t="shared" si="390"/>
        <v>2.3517791836843653E-2</v>
      </c>
      <c r="AA3134">
        <v>10459243</v>
      </c>
      <c r="AB3134">
        <v>17248</v>
      </c>
      <c r="AD3134" t="s">
        <v>2</v>
      </c>
      <c r="AE3134">
        <v>59</v>
      </c>
      <c r="AF3134">
        <v>4</v>
      </c>
      <c r="AG3134">
        <v>7954002</v>
      </c>
      <c r="AH3134" t="s">
        <v>13214</v>
      </c>
      <c r="AI3134" t="s">
        <v>13213</v>
      </c>
      <c r="AK3134" t="s">
        <v>13212</v>
      </c>
      <c r="AL3134">
        <v>11</v>
      </c>
      <c r="AM3134" s="5">
        <f t="shared" si="386"/>
        <v>2.2000000000000002</v>
      </c>
      <c r="AN3134" s="4">
        <f t="shared" si="391"/>
        <v>3.3320711851571377E-3</v>
      </c>
      <c r="AO3134" s="3"/>
      <c r="AP3134">
        <v>0</v>
      </c>
      <c r="AQ3134" t="s">
        <v>301</v>
      </c>
      <c r="AR3134">
        <v>737135</v>
      </c>
      <c r="AS3134" t="s">
        <v>300</v>
      </c>
      <c r="AT3134" s="2" t="s">
        <v>0</v>
      </c>
      <c r="AU3134" s="1">
        <f t="shared" si="387"/>
        <v>1.74620756413377</v>
      </c>
      <c r="AV3134" s="1">
        <f t="shared" si="388"/>
        <v>1.3424931511000395</v>
      </c>
      <c r="AW3134" s="1">
        <f t="shared" si="389"/>
        <v>0.93877873806630907</v>
      </c>
    </row>
    <row r="3135" spans="1:49" x14ac:dyDescent="0.2">
      <c r="A3135">
        <v>3133</v>
      </c>
      <c r="B3135" t="s">
        <v>13211</v>
      </c>
      <c r="C3135" t="s">
        <v>13210</v>
      </c>
      <c r="F3135" t="s">
        <v>13209</v>
      </c>
      <c r="G3135" t="s">
        <v>8</v>
      </c>
      <c r="H3135" t="s">
        <v>7</v>
      </c>
      <c r="I3135" t="s">
        <v>13208</v>
      </c>
      <c r="J3135">
        <v>60012708</v>
      </c>
      <c r="K3135" t="s">
        <v>985</v>
      </c>
      <c r="L3135" t="s">
        <v>984</v>
      </c>
      <c r="M3135" t="s">
        <v>30</v>
      </c>
      <c r="N3135">
        <v>2</v>
      </c>
      <c r="O3135" t="s">
        <v>13207</v>
      </c>
      <c r="P3135" t="s">
        <v>13206</v>
      </c>
      <c r="Q3135" t="s">
        <v>3012</v>
      </c>
      <c r="R3135" s="7">
        <v>42948</v>
      </c>
      <c r="S3135" s="8">
        <f t="shared" si="384"/>
        <v>2017</v>
      </c>
      <c r="T3135" s="8">
        <v>2017</v>
      </c>
      <c r="U3135" s="8">
        <f t="shared" si="385"/>
        <v>5</v>
      </c>
      <c r="V3135" s="7">
        <v>42948</v>
      </c>
      <c r="W3135" t="s">
        <v>396</v>
      </c>
      <c r="X3135" s="2">
        <v>1.218</v>
      </c>
      <c r="Y3135" s="6">
        <f t="shared" si="390"/>
        <v>3.2513814366941618E-2</v>
      </c>
      <c r="AA3135">
        <v>189448</v>
      </c>
      <c r="AB3135">
        <v>15107</v>
      </c>
      <c r="AD3135" t="s">
        <v>2</v>
      </c>
      <c r="AE3135">
        <v>63</v>
      </c>
      <c r="AF3135">
        <v>8</v>
      </c>
      <c r="AG3135">
        <v>7949059</v>
      </c>
      <c r="AH3135" t="s">
        <v>13205</v>
      </c>
      <c r="AI3135" t="s">
        <v>13204</v>
      </c>
      <c r="AJ3135" t="s">
        <v>13203</v>
      </c>
      <c r="AK3135" t="s">
        <v>13202</v>
      </c>
      <c r="AL3135">
        <v>18</v>
      </c>
      <c r="AM3135" s="5">
        <f t="shared" si="386"/>
        <v>3.6</v>
      </c>
      <c r="AN3135" s="4">
        <f t="shared" si="391"/>
        <v>5.4524801211662246E-3</v>
      </c>
      <c r="AO3135" s="3"/>
      <c r="AP3135">
        <v>1</v>
      </c>
      <c r="AR3135" t="s">
        <v>1</v>
      </c>
      <c r="AT3135" s="2" t="s">
        <v>0</v>
      </c>
      <c r="AU3135" s="1">
        <f t="shared" si="387"/>
        <v>2.4395414093209</v>
      </c>
      <c r="AV3135" s="1">
        <f t="shared" si="388"/>
        <v>1.8983147244053922</v>
      </c>
      <c r="AW3135" s="1">
        <f t="shared" si="389"/>
        <v>1.3570880394898841</v>
      </c>
    </row>
    <row r="3136" spans="1:49" x14ac:dyDescent="0.2">
      <c r="A3136">
        <v>3134</v>
      </c>
      <c r="B3136" t="s">
        <v>13201</v>
      </c>
      <c r="C3136" t="s">
        <v>13200</v>
      </c>
      <c r="F3136" t="s">
        <v>13199</v>
      </c>
      <c r="G3136" t="s">
        <v>8</v>
      </c>
      <c r="H3136" t="s">
        <v>7</v>
      </c>
      <c r="I3136" t="s">
        <v>491</v>
      </c>
      <c r="J3136" t="s">
        <v>13198</v>
      </c>
      <c r="K3136" t="s">
        <v>13197</v>
      </c>
      <c r="L3136" t="s">
        <v>13196</v>
      </c>
      <c r="M3136" t="s">
        <v>220</v>
      </c>
      <c r="N3136">
        <v>5</v>
      </c>
      <c r="O3136" t="s">
        <v>13195</v>
      </c>
      <c r="P3136" t="s">
        <v>13194</v>
      </c>
      <c r="Q3136" t="s">
        <v>13193</v>
      </c>
      <c r="R3136" s="7">
        <v>42948</v>
      </c>
      <c r="S3136" s="8">
        <f t="shared" si="384"/>
        <v>2017</v>
      </c>
      <c r="T3136" s="8">
        <v>2017</v>
      </c>
      <c r="U3136" s="8">
        <f t="shared" si="385"/>
        <v>5</v>
      </c>
      <c r="V3136" s="7">
        <v>42948</v>
      </c>
      <c r="W3136" t="s">
        <v>426</v>
      </c>
      <c r="X3136" s="2">
        <v>1.6519999999999999</v>
      </c>
      <c r="Y3136" s="6">
        <f t="shared" si="390"/>
        <v>4.409919649769093E-2</v>
      </c>
      <c r="AA3136" t="s">
        <v>425</v>
      </c>
      <c r="AB3136">
        <v>17337</v>
      </c>
      <c r="AD3136" t="s">
        <v>2</v>
      </c>
      <c r="AE3136">
        <v>65</v>
      </c>
      <c r="AF3136">
        <v>8</v>
      </c>
      <c r="AG3136">
        <v>7954973</v>
      </c>
      <c r="AH3136" t="s">
        <v>13192</v>
      </c>
      <c r="AI3136" t="s">
        <v>13191</v>
      </c>
      <c r="AJ3136" t="s">
        <v>13190</v>
      </c>
      <c r="AK3136" t="s">
        <v>13189</v>
      </c>
      <c r="AL3136">
        <v>25</v>
      </c>
      <c r="AM3136" s="5">
        <f t="shared" si="386"/>
        <v>5</v>
      </c>
      <c r="AN3136" s="4">
        <f t="shared" si="391"/>
        <v>7.5728890571753124E-3</v>
      </c>
      <c r="AO3136" s="3"/>
      <c r="AP3136">
        <v>0</v>
      </c>
      <c r="AR3136" t="s">
        <v>1</v>
      </c>
      <c r="AT3136" s="2" t="s">
        <v>0</v>
      </c>
      <c r="AU3136" s="1">
        <f t="shared" si="387"/>
        <v>3.314130426553624</v>
      </c>
      <c r="AV3136" s="1">
        <f t="shared" si="388"/>
        <v>2.5836042777433121</v>
      </c>
      <c r="AW3136" s="1">
        <f t="shared" si="389"/>
        <v>1.8530781289329996</v>
      </c>
    </row>
    <row r="3137" spans="1:49" x14ac:dyDescent="0.2">
      <c r="A3137">
        <v>3135</v>
      </c>
      <c r="B3137" t="s">
        <v>13188</v>
      </c>
      <c r="C3137" t="s">
        <v>13187</v>
      </c>
      <c r="F3137" t="s">
        <v>13186</v>
      </c>
      <c r="G3137" t="s">
        <v>8</v>
      </c>
      <c r="H3137" t="s">
        <v>7</v>
      </c>
      <c r="I3137" t="s">
        <v>13185</v>
      </c>
      <c r="J3137">
        <v>60017351</v>
      </c>
      <c r="K3137" t="s">
        <v>646</v>
      </c>
      <c r="L3137" t="s">
        <v>645</v>
      </c>
      <c r="M3137" t="s">
        <v>644</v>
      </c>
      <c r="N3137">
        <v>2</v>
      </c>
      <c r="O3137" t="s">
        <v>13184</v>
      </c>
      <c r="P3137" t="s">
        <v>13183</v>
      </c>
      <c r="Q3137" t="s">
        <v>13182</v>
      </c>
      <c r="R3137" s="7">
        <v>42948</v>
      </c>
      <c r="S3137" s="8">
        <f t="shared" si="384"/>
        <v>2017</v>
      </c>
      <c r="T3137" s="8">
        <v>2017</v>
      </c>
      <c r="U3137" s="8">
        <f t="shared" si="385"/>
        <v>5</v>
      </c>
      <c r="V3137" s="7">
        <v>42948</v>
      </c>
      <c r="W3137" t="s">
        <v>426</v>
      </c>
      <c r="X3137" s="2">
        <v>1.6519999999999999</v>
      </c>
      <c r="Y3137" s="6">
        <f t="shared" si="390"/>
        <v>4.409919649769093E-2</v>
      </c>
      <c r="AA3137" t="s">
        <v>425</v>
      </c>
      <c r="AB3137">
        <v>17337</v>
      </c>
      <c r="AD3137" t="s">
        <v>2</v>
      </c>
      <c r="AE3137">
        <v>65</v>
      </c>
      <c r="AF3137">
        <v>8</v>
      </c>
      <c r="AG3137">
        <v>7954726</v>
      </c>
      <c r="AH3137" t="s">
        <v>13181</v>
      </c>
      <c r="AI3137" t="s">
        <v>13180</v>
      </c>
      <c r="AJ3137" t="s">
        <v>13179</v>
      </c>
      <c r="AK3137" t="s">
        <v>13178</v>
      </c>
      <c r="AL3137">
        <v>1</v>
      </c>
      <c r="AM3137" s="5">
        <f t="shared" si="386"/>
        <v>0.2</v>
      </c>
      <c r="AN3137" s="4">
        <f t="shared" si="391"/>
        <v>3.0291556228701253E-4</v>
      </c>
      <c r="AO3137" s="3"/>
      <c r="AP3137">
        <v>0</v>
      </c>
      <c r="AR3137" t="s">
        <v>1</v>
      </c>
      <c r="AT3137" s="2" t="s">
        <v>0</v>
      </c>
      <c r="AU3137" s="1">
        <f t="shared" si="387"/>
        <v>3.0960312217069754</v>
      </c>
      <c r="AV3137" s="1">
        <f t="shared" si="388"/>
        <v>2.2201056029988968</v>
      </c>
      <c r="AW3137" s="1">
        <f t="shared" si="389"/>
        <v>1.3441799842908186</v>
      </c>
    </row>
    <row r="3138" spans="1:49" x14ac:dyDescent="0.2">
      <c r="A3138">
        <v>3136</v>
      </c>
      <c r="B3138" t="s">
        <v>13177</v>
      </c>
      <c r="C3138" t="s">
        <v>13176</v>
      </c>
      <c r="F3138" t="s">
        <v>13175</v>
      </c>
      <c r="G3138" t="s">
        <v>8</v>
      </c>
      <c r="H3138" t="s">
        <v>7</v>
      </c>
      <c r="I3138" t="s">
        <v>13174</v>
      </c>
      <c r="J3138">
        <v>60013983</v>
      </c>
      <c r="K3138" t="s">
        <v>499</v>
      </c>
      <c r="L3138" t="s">
        <v>498</v>
      </c>
      <c r="M3138" t="s">
        <v>497</v>
      </c>
      <c r="N3138">
        <v>3</v>
      </c>
      <c r="O3138" t="s">
        <v>13173</v>
      </c>
      <c r="P3138" t="s">
        <v>13172</v>
      </c>
      <c r="Q3138" t="s">
        <v>843</v>
      </c>
      <c r="R3138" s="7">
        <v>42948</v>
      </c>
      <c r="S3138" s="8">
        <f t="shared" ref="S3138:S3201" si="392">YEAR(R3138)</f>
        <v>2017</v>
      </c>
      <c r="T3138" s="8">
        <v>2017</v>
      </c>
      <c r="U3138" s="8">
        <f t="shared" ref="U3138:U3201" si="393">2022-T3138</f>
        <v>5</v>
      </c>
      <c r="V3138" s="7">
        <v>42948</v>
      </c>
      <c r="W3138" t="s">
        <v>426</v>
      </c>
      <c r="X3138" s="2">
        <v>1.6519999999999999</v>
      </c>
      <c r="Y3138" s="6">
        <f t="shared" si="390"/>
        <v>4.409919649769093E-2</v>
      </c>
      <c r="AA3138" t="s">
        <v>425</v>
      </c>
      <c r="AB3138">
        <v>17337</v>
      </c>
      <c r="AD3138" t="s">
        <v>2</v>
      </c>
      <c r="AE3138">
        <v>65</v>
      </c>
      <c r="AF3138">
        <v>8</v>
      </c>
      <c r="AG3138">
        <v>7947094</v>
      </c>
      <c r="AH3138" t="s">
        <v>13171</v>
      </c>
      <c r="AI3138" t="s">
        <v>13170</v>
      </c>
      <c r="AJ3138" t="s">
        <v>13169</v>
      </c>
      <c r="AK3138" t="s">
        <v>13168</v>
      </c>
      <c r="AL3138">
        <v>19</v>
      </c>
      <c r="AM3138" s="5">
        <f t="shared" ref="AM3138:AM3201" si="394">AL3138/U3138</f>
        <v>3.8</v>
      </c>
      <c r="AN3138" s="4">
        <f t="shared" si="391"/>
        <v>5.7553956834532375E-3</v>
      </c>
      <c r="AO3138" s="3"/>
      <c r="AP3138">
        <v>0</v>
      </c>
      <c r="AQ3138" t="s">
        <v>18</v>
      </c>
      <c r="AR3138" t="s">
        <v>13167</v>
      </c>
      <c r="AS3138" t="s">
        <v>17</v>
      </c>
      <c r="AT3138" s="2" t="s">
        <v>0</v>
      </c>
      <c r="AU3138" s="1">
        <f t="shared" ref="AU3138:AU3201" si="395">(Y3138*0.7+AN3138*0.3)*100</f>
        <v>3.2596056253419623</v>
      </c>
      <c r="AV3138" s="1">
        <f t="shared" ref="AV3138:AV3201" si="396">(Y3138*0.5+AN3138*0.5)*100</f>
        <v>2.4927296090572084</v>
      </c>
      <c r="AW3138" s="1">
        <f t="shared" ref="AW3138:AW3201" si="397">(Y3138*0.3+AN3138*0.7)*100</f>
        <v>1.7258535927724545</v>
      </c>
    </row>
    <row r="3139" spans="1:49" x14ac:dyDescent="0.2">
      <c r="A3139">
        <v>3137</v>
      </c>
      <c r="B3139" t="s">
        <v>13166</v>
      </c>
      <c r="C3139" t="s">
        <v>13165</v>
      </c>
      <c r="F3139" t="s">
        <v>13164</v>
      </c>
      <c r="G3139" t="s">
        <v>8</v>
      </c>
      <c r="H3139" t="s">
        <v>7</v>
      </c>
      <c r="I3139" t="s">
        <v>291</v>
      </c>
      <c r="J3139" t="s">
        <v>290</v>
      </c>
      <c r="K3139" t="s">
        <v>289</v>
      </c>
      <c r="L3139" t="s">
        <v>288</v>
      </c>
      <c r="M3139" t="s">
        <v>287</v>
      </c>
      <c r="N3139">
        <v>5</v>
      </c>
      <c r="O3139" t="s">
        <v>13163</v>
      </c>
      <c r="P3139" t="s">
        <v>13162</v>
      </c>
      <c r="Q3139" t="s">
        <v>13161</v>
      </c>
      <c r="R3139" s="7">
        <v>42948</v>
      </c>
      <c r="S3139" s="8">
        <f t="shared" si="392"/>
        <v>2017</v>
      </c>
      <c r="T3139" s="8">
        <v>2017</v>
      </c>
      <c r="U3139" s="8">
        <f t="shared" si="393"/>
        <v>5</v>
      </c>
      <c r="V3139" s="7">
        <v>42948</v>
      </c>
      <c r="W3139" t="s">
        <v>426</v>
      </c>
      <c r="X3139" s="2">
        <v>1.6519999999999999</v>
      </c>
      <c r="Y3139" s="6">
        <f t="shared" ref="Y3139:Y3202" si="398">(X3139-$Z$3)/($Z$2-$Z$3)</f>
        <v>4.409919649769093E-2</v>
      </c>
      <c r="AA3139" t="s">
        <v>425</v>
      </c>
      <c r="AB3139">
        <v>17337</v>
      </c>
      <c r="AD3139" t="s">
        <v>2</v>
      </c>
      <c r="AE3139">
        <v>65</v>
      </c>
      <c r="AF3139">
        <v>8</v>
      </c>
      <c r="AG3139">
        <v>7948735</v>
      </c>
      <c r="AH3139" t="s">
        <v>13160</v>
      </c>
      <c r="AI3139" t="s">
        <v>13159</v>
      </c>
      <c r="AJ3139" t="s">
        <v>13158</v>
      </c>
      <c r="AK3139" t="s">
        <v>13157</v>
      </c>
      <c r="AL3139">
        <v>36</v>
      </c>
      <c r="AM3139" s="5">
        <f t="shared" si="394"/>
        <v>7.2</v>
      </c>
      <c r="AN3139" s="4">
        <f t="shared" ref="AN3139:AN3202" si="399">(AM3139-$AO$3)/($AO$2-$AO$3)</f>
        <v>1.0904960242332449E-2</v>
      </c>
      <c r="AO3139" s="3"/>
      <c r="AP3139">
        <v>0</v>
      </c>
      <c r="AR3139" t="s">
        <v>1</v>
      </c>
      <c r="AT3139" s="2" t="s">
        <v>0</v>
      </c>
      <c r="AU3139" s="1">
        <f t="shared" si="395"/>
        <v>3.4140925621083382</v>
      </c>
      <c r="AV3139" s="1">
        <f t="shared" si="396"/>
        <v>2.7502078370011689</v>
      </c>
      <c r="AW3139" s="1">
        <f t="shared" si="397"/>
        <v>2.0863231118939991</v>
      </c>
    </row>
    <row r="3140" spans="1:49" x14ac:dyDescent="0.2">
      <c r="A3140">
        <v>3138</v>
      </c>
      <c r="B3140" t="s">
        <v>13156</v>
      </c>
      <c r="C3140" t="s">
        <v>13155</v>
      </c>
      <c r="F3140" t="s">
        <v>13154</v>
      </c>
      <c r="G3140" t="s">
        <v>8</v>
      </c>
      <c r="H3140" t="s">
        <v>7</v>
      </c>
      <c r="I3140" t="s">
        <v>2897</v>
      </c>
      <c r="J3140" t="s">
        <v>13153</v>
      </c>
      <c r="K3140" t="s">
        <v>13152</v>
      </c>
      <c r="L3140" t="s">
        <v>13151</v>
      </c>
      <c r="M3140" t="s">
        <v>13150</v>
      </c>
      <c r="N3140">
        <v>3</v>
      </c>
      <c r="O3140" t="s">
        <v>13149</v>
      </c>
      <c r="P3140" t="s">
        <v>13148</v>
      </c>
      <c r="Q3140" t="s">
        <v>13147</v>
      </c>
      <c r="R3140" s="7">
        <v>42948</v>
      </c>
      <c r="S3140" s="8">
        <f t="shared" si="392"/>
        <v>2017</v>
      </c>
      <c r="T3140" s="8">
        <v>2017</v>
      </c>
      <c r="U3140" s="8">
        <f t="shared" si="393"/>
        <v>5</v>
      </c>
      <c r="V3140" s="7">
        <v>42948</v>
      </c>
      <c r="W3140" t="s">
        <v>426</v>
      </c>
      <c r="X3140" s="2">
        <v>1.6519999999999999</v>
      </c>
      <c r="Y3140" s="6">
        <f t="shared" si="398"/>
        <v>4.409919649769093E-2</v>
      </c>
      <c r="AA3140" t="s">
        <v>425</v>
      </c>
      <c r="AB3140">
        <v>17337</v>
      </c>
      <c r="AD3140" t="s">
        <v>2</v>
      </c>
      <c r="AE3140">
        <v>65</v>
      </c>
      <c r="AF3140">
        <v>8</v>
      </c>
      <c r="AG3140">
        <v>7953652</v>
      </c>
      <c r="AH3140" t="s">
        <v>13146</v>
      </c>
      <c r="AI3140" t="s">
        <v>13145</v>
      </c>
      <c r="AJ3140" t="s">
        <v>13144</v>
      </c>
      <c r="AK3140" t="s">
        <v>13143</v>
      </c>
      <c r="AL3140">
        <v>31</v>
      </c>
      <c r="AM3140" s="5">
        <f t="shared" si="394"/>
        <v>6.2</v>
      </c>
      <c r="AN3140" s="4">
        <f t="shared" si="399"/>
        <v>9.3903824308973882E-3</v>
      </c>
      <c r="AO3140" s="3"/>
      <c r="AP3140">
        <v>0</v>
      </c>
      <c r="AR3140" t="s">
        <v>1</v>
      </c>
      <c r="AT3140" s="2" t="s">
        <v>0</v>
      </c>
      <c r="AU3140" s="1">
        <f t="shared" si="395"/>
        <v>3.3686552277652866</v>
      </c>
      <c r="AV3140" s="1">
        <f t="shared" si="396"/>
        <v>2.6744789464294159</v>
      </c>
      <c r="AW3140" s="1">
        <f t="shared" si="397"/>
        <v>1.9803026650935449</v>
      </c>
    </row>
    <row r="3141" spans="1:49" x14ac:dyDescent="0.2">
      <c r="A3141">
        <v>3139</v>
      </c>
      <c r="B3141" t="s">
        <v>13142</v>
      </c>
      <c r="C3141" t="s">
        <v>13141</v>
      </c>
      <c r="F3141" t="s">
        <v>13140</v>
      </c>
      <c r="G3141" t="s">
        <v>8</v>
      </c>
      <c r="H3141" t="s">
        <v>7</v>
      </c>
      <c r="I3141" t="s">
        <v>13139</v>
      </c>
      <c r="J3141" t="s">
        <v>13138</v>
      </c>
      <c r="K3141" t="s">
        <v>13137</v>
      </c>
      <c r="L3141" t="s">
        <v>13136</v>
      </c>
      <c r="M3141" t="s">
        <v>13135</v>
      </c>
      <c r="N3141">
        <v>4</v>
      </c>
      <c r="O3141" t="s">
        <v>13134</v>
      </c>
      <c r="P3141" t="s">
        <v>13133</v>
      </c>
      <c r="Q3141" t="s">
        <v>13132</v>
      </c>
      <c r="R3141" s="7">
        <v>42948</v>
      </c>
      <c r="S3141" s="8">
        <f t="shared" si="392"/>
        <v>2017</v>
      </c>
      <c r="T3141" s="8">
        <v>2017</v>
      </c>
      <c r="U3141" s="8">
        <f t="shared" si="393"/>
        <v>5</v>
      </c>
      <c r="V3141" s="7">
        <v>42948</v>
      </c>
      <c r="W3141" t="s">
        <v>426</v>
      </c>
      <c r="X3141" s="2">
        <v>1.6519999999999999</v>
      </c>
      <c r="Y3141" s="6">
        <f t="shared" si="398"/>
        <v>4.409919649769093E-2</v>
      </c>
      <c r="AA3141" t="s">
        <v>425</v>
      </c>
      <c r="AB3141">
        <v>17337</v>
      </c>
      <c r="AD3141" t="s">
        <v>2</v>
      </c>
      <c r="AE3141">
        <v>65</v>
      </c>
      <c r="AF3141">
        <v>8</v>
      </c>
      <c r="AG3141">
        <v>7954761</v>
      </c>
      <c r="AH3141" t="s">
        <v>13131</v>
      </c>
      <c r="AI3141" t="s">
        <v>13130</v>
      </c>
      <c r="AJ3141" t="s">
        <v>13129</v>
      </c>
      <c r="AK3141" t="s">
        <v>13128</v>
      </c>
      <c r="AL3141">
        <v>9</v>
      </c>
      <c r="AM3141" s="5">
        <f t="shared" si="394"/>
        <v>1.8</v>
      </c>
      <c r="AN3141" s="4">
        <f t="shared" si="399"/>
        <v>2.7262400605831123E-3</v>
      </c>
      <c r="AO3141" s="3"/>
      <c r="AP3141">
        <v>0</v>
      </c>
      <c r="AR3141" t="s">
        <v>1</v>
      </c>
      <c r="AT3141" s="2" t="s">
        <v>0</v>
      </c>
      <c r="AU3141" s="1">
        <f t="shared" si="395"/>
        <v>3.1687309566558581</v>
      </c>
      <c r="AV3141" s="1">
        <f t="shared" si="396"/>
        <v>2.3412718279137024</v>
      </c>
      <c r="AW3141" s="1">
        <f t="shared" si="397"/>
        <v>1.5138126991715457</v>
      </c>
    </row>
    <row r="3142" spans="1:49" x14ac:dyDescent="0.2">
      <c r="A3142">
        <v>3140</v>
      </c>
      <c r="B3142" t="s">
        <v>13127</v>
      </c>
      <c r="C3142" t="s">
        <v>13126</v>
      </c>
      <c r="E3142">
        <v>28644803</v>
      </c>
      <c r="F3142" t="s">
        <v>13125</v>
      </c>
      <c r="G3142" t="s">
        <v>8</v>
      </c>
      <c r="H3142" t="s">
        <v>7</v>
      </c>
      <c r="I3142" t="s">
        <v>13124</v>
      </c>
      <c r="J3142">
        <v>60030162</v>
      </c>
      <c r="K3142" t="s">
        <v>4227</v>
      </c>
      <c r="L3142" t="s">
        <v>2458</v>
      </c>
      <c r="M3142" t="s">
        <v>30</v>
      </c>
      <c r="N3142">
        <v>3</v>
      </c>
      <c r="O3142" t="s">
        <v>13123</v>
      </c>
      <c r="P3142" t="s">
        <v>13122</v>
      </c>
      <c r="Q3142" t="s">
        <v>13121</v>
      </c>
      <c r="R3142" s="7">
        <v>42948</v>
      </c>
      <c r="S3142" s="8">
        <f t="shared" si="392"/>
        <v>2017</v>
      </c>
      <c r="T3142" s="8">
        <v>2017</v>
      </c>
      <c r="U3142" s="8">
        <f t="shared" si="393"/>
        <v>5</v>
      </c>
      <c r="V3142" s="7">
        <v>42948</v>
      </c>
      <c r="W3142" t="s">
        <v>2952</v>
      </c>
      <c r="X3142" s="2">
        <v>1.159</v>
      </c>
      <c r="Y3142" s="6">
        <f t="shared" si="398"/>
        <v>3.093884306345266E-2</v>
      </c>
      <c r="AA3142">
        <v>8853010</v>
      </c>
      <c r="AB3142">
        <v>12998</v>
      </c>
      <c r="AD3142" t="s">
        <v>2</v>
      </c>
      <c r="AE3142">
        <v>64</v>
      </c>
      <c r="AF3142">
        <v>8</v>
      </c>
      <c r="AG3142">
        <v>7954045</v>
      </c>
      <c r="AH3142" t="s">
        <v>13120</v>
      </c>
      <c r="AI3142" t="s">
        <v>13119</v>
      </c>
      <c r="AJ3142" t="s">
        <v>13118</v>
      </c>
      <c r="AK3142" t="s">
        <v>13117</v>
      </c>
      <c r="AL3142">
        <v>24</v>
      </c>
      <c r="AM3142" s="5">
        <f t="shared" si="394"/>
        <v>4.8</v>
      </c>
      <c r="AN3142" s="4">
        <f t="shared" si="399"/>
        <v>7.2699734948882995E-3</v>
      </c>
      <c r="AO3142" s="3"/>
      <c r="AP3142">
        <v>0</v>
      </c>
      <c r="AQ3142" t="s">
        <v>157</v>
      </c>
      <c r="AR3142" t="s">
        <v>13116</v>
      </c>
      <c r="AS3142" t="s">
        <v>156</v>
      </c>
      <c r="AT3142" s="2" t="s">
        <v>0</v>
      </c>
      <c r="AU3142" s="1">
        <f t="shared" si="395"/>
        <v>2.3838182192883353</v>
      </c>
      <c r="AV3142" s="1">
        <f t="shared" si="396"/>
        <v>1.9104408279170482</v>
      </c>
      <c r="AW3142" s="1">
        <f t="shared" si="397"/>
        <v>1.4370634365457609</v>
      </c>
    </row>
    <row r="3143" spans="1:49" x14ac:dyDescent="0.2">
      <c r="A3143">
        <v>3141</v>
      </c>
      <c r="B3143" t="s">
        <v>13115</v>
      </c>
      <c r="C3143" t="s">
        <v>13114</v>
      </c>
      <c r="F3143" t="s">
        <v>13113</v>
      </c>
      <c r="G3143" t="s">
        <v>8</v>
      </c>
      <c r="H3143" t="s">
        <v>7</v>
      </c>
      <c r="I3143" t="s">
        <v>13112</v>
      </c>
      <c r="J3143" t="s">
        <v>13111</v>
      </c>
      <c r="K3143" t="s">
        <v>13110</v>
      </c>
      <c r="L3143" t="s">
        <v>13109</v>
      </c>
      <c r="M3143" t="s">
        <v>13108</v>
      </c>
      <c r="N3143">
        <v>2</v>
      </c>
      <c r="O3143" t="s">
        <v>13107</v>
      </c>
      <c r="P3143" t="s">
        <v>13106</v>
      </c>
      <c r="Q3143" t="s">
        <v>13105</v>
      </c>
      <c r="R3143" s="7">
        <v>42948</v>
      </c>
      <c r="S3143" s="8">
        <f t="shared" si="392"/>
        <v>2017</v>
      </c>
      <c r="T3143" s="8">
        <v>2017</v>
      </c>
      <c r="U3143" s="8">
        <f t="shared" si="393"/>
        <v>5</v>
      </c>
      <c r="V3143" s="7">
        <v>42948</v>
      </c>
      <c r="W3143" t="s">
        <v>426</v>
      </c>
      <c r="X3143" s="2">
        <v>1.6519999999999999</v>
      </c>
      <c r="Y3143" s="6">
        <f t="shared" si="398"/>
        <v>4.409919649769093E-2</v>
      </c>
      <c r="AA3143" t="s">
        <v>425</v>
      </c>
      <c r="AB3143">
        <v>17337</v>
      </c>
      <c r="AD3143" t="s">
        <v>2</v>
      </c>
      <c r="AE3143">
        <v>65</v>
      </c>
      <c r="AF3143">
        <v>8</v>
      </c>
      <c r="AG3143">
        <v>7954646</v>
      </c>
      <c r="AH3143" t="s">
        <v>13104</v>
      </c>
      <c r="AI3143" t="s">
        <v>13103</v>
      </c>
      <c r="AJ3143" t="s">
        <v>13102</v>
      </c>
      <c r="AK3143" t="s">
        <v>13101</v>
      </c>
      <c r="AL3143">
        <v>3</v>
      </c>
      <c r="AM3143" s="5">
        <f t="shared" si="394"/>
        <v>0.6</v>
      </c>
      <c r="AN3143" s="4">
        <f t="shared" si="399"/>
        <v>9.0874668686103744E-4</v>
      </c>
      <c r="AO3143" s="3"/>
      <c r="AP3143">
        <v>0</v>
      </c>
      <c r="AQ3143" t="s">
        <v>1491</v>
      </c>
      <c r="AR3143" t="s">
        <v>1</v>
      </c>
      <c r="AS3143" t="s">
        <v>1490</v>
      </c>
      <c r="AT3143" s="2" t="s">
        <v>0</v>
      </c>
      <c r="AU3143" s="1">
        <f t="shared" si="395"/>
        <v>3.1142061554441964</v>
      </c>
      <c r="AV3143" s="1">
        <f t="shared" si="396"/>
        <v>2.2503971592275982</v>
      </c>
      <c r="AW3143" s="1">
        <f t="shared" si="397"/>
        <v>1.3865881630110004</v>
      </c>
    </row>
    <row r="3144" spans="1:49" x14ac:dyDescent="0.2">
      <c r="A3144">
        <v>3142</v>
      </c>
      <c r="B3144" t="s">
        <v>13100</v>
      </c>
      <c r="C3144" t="s">
        <v>13099</v>
      </c>
      <c r="F3144" t="s">
        <v>13098</v>
      </c>
      <c r="G3144" t="s">
        <v>8</v>
      </c>
      <c r="H3144" t="s">
        <v>7</v>
      </c>
      <c r="I3144" t="s">
        <v>442</v>
      </c>
      <c r="J3144">
        <v>60025778</v>
      </c>
      <c r="K3144" t="s">
        <v>441</v>
      </c>
      <c r="L3144" t="s">
        <v>440</v>
      </c>
      <c r="M3144" t="s">
        <v>30</v>
      </c>
      <c r="N3144">
        <v>2</v>
      </c>
      <c r="O3144" t="s">
        <v>439</v>
      </c>
      <c r="P3144" t="s">
        <v>438</v>
      </c>
      <c r="Q3144" t="s">
        <v>437</v>
      </c>
      <c r="R3144" s="7">
        <v>42948</v>
      </c>
      <c r="S3144" s="8">
        <f t="shared" si="392"/>
        <v>2017</v>
      </c>
      <c r="T3144" s="8">
        <v>2017</v>
      </c>
      <c r="U3144" s="8">
        <f t="shared" si="393"/>
        <v>5</v>
      </c>
      <c r="V3144" s="7">
        <v>42948</v>
      </c>
      <c r="W3144" t="s">
        <v>426</v>
      </c>
      <c r="X3144" s="2">
        <v>1.6519999999999999</v>
      </c>
      <c r="Y3144" s="6">
        <f t="shared" si="398"/>
        <v>4.409919649769093E-2</v>
      </c>
      <c r="AA3144" t="s">
        <v>425</v>
      </c>
      <c r="AB3144">
        <v>17337</v>
      </c>
      <c r="AD3144" t="s">
        <v>2</v>
      </c>
      <c r="AE3144">
        <v>65</v>
      </c>
      <c r="AF3144">
        <v>8</v>
      </c>
      <c r="AG3144">
        <v>7954727</v>
      </c>
      <c r="AH3144" t="s">
        <v>13097</v>
      </c>
      <c r="AI3144" t="s">
        <v>13096</v>
      </c>
      <c r="AJ3144" t="s">
        <v>13095</v>
      </c>
      <c r="AK3144" t="s">
        <v>13094</v>
      </c>
      <c r="AL3144">
        <v>10</v>
      </c>
      <c r="AM3144" s="5">
        <f t="shared" si="394"/>
        <v>2</v>
      </c>
      <c r="AN3144" s="4">
        <f t="shared" si="399"/>
        <v>3.0291556228701248E-3</v>
      </c>
      <c r="AO3144" s="3"/>
      <c r="AP3144">
        <v>0</v>
      </c>
      <c r="AR3144" t="s">
        <v>1</v>
      </c>
      <c r="AT3144" s="2" t="s">
        <v>0</v>
      </c>
      <c r="AU3144" s="1">
        <f t="shared" si="395"/>
        <v>3.1778184235244686</v>
      </c>
      <c r="AV3144" s="1">
        <f t="shared" si="396"/>
        <v>2.3564176060280526</v>
      </c>
      <c r="AW3144" s="1">
        <f t="shared" si="397"/>
        <v>1.5350167885316366</v>
      </c>
    </row>
    <row r="3145" spans="1:49" x14ac:dyDescent="0.2">
      <c r="A3145">
        <v>3143</v>
      </c>
      <c r="B3145" t="s">
        <v>13093</v>
      </c>
      <c r="C3145" t="s">
        <v>13092</v>
      </c>
      <c r="F3145" t="s">
        <v>13091</v>
      </c>
      <c r="G3145" t="s">
        <v>8</v>
      </c>
      <c r="H3145" t="s">
        <v>7</v>
      </c>
      <c r="I3145" t="s">
        <v>531</v>
      </c>
      <c r="J3145" t="s">
        <v>13090</v>
      </c>
      <c r="K3145" t="s">
        <v>13089</v>
      </c>
      <c r="L3145" t="s">
        <v>13088</v>
      </c>
      <c r="M3145" t="s">
        <v>953</v>
      </c>
      <c r="N3145">
        <v>4</v>
      </c>
      <c r="O3145" t="s">
        <v>13087</v>
      </c>
      <c r="P3145" t="s">
        <v>13086</v>
      </c>
      <c r="Q3145" t="s">
        <v>13085</v>
      </c>
      <c r="R3145" s="7">
        <v>42948</v>
      </c>
      <c r="S3145" s="8">
        <f t="shared" si="392"/>
        <v>2017</v>
      </c>
      <c r="T3145" s="8">
        <v>2017</v>
      </c>
      <c r="U3145" s="8">
        <f t="shared" si="393"/>
        <v>5</v>
      </c>
      <c r="V3145" s="7">
        <v>42948</v>
      </c>
      <c r="W3145" t="s">
        <v>426</v>
      </c>
      <c r="X3145" s="2">
        <v>1.6519999999999999</v>
      </c>
      <c r="Y3145" s="6">
        <f t="shared" si="398"/>
        <v>4.409919649769093E-2</v>
      </c>
      <c r="AA3145" t="s">
        <v>425</v>
      </c>
      <c r="AB3145">
        <v>17337</v>
      </c>
      <c r="AD3145" t="s">
        <v>2</v>
      </c>
      <c r="AE3145">
        <v>65</v>
      </c>
      <c r="AF3145">
        <v>8</v>
      </c>
      <c r="AG3145">
        <v>7954622</v>
      </c>
      <c r="AH3145" t="s">
        <v>13084</v>
      </c>
      <c r="AI3145" t="s">
        <v>13083</v>
      </c>
      <c r="AJ3145" t="s">
        <v>13082</v>
      </c>
      <c r="AK3145" t="s">
        <v>13081</v>
      </c>
      <c r="AL3145">
        <v>30</v>
      </c>
      <c r="AM3145" s="5">
        <f t="shared" si="394"/>
        <v>6</v>
      </c>
      <c r="AN3145" s="4">
        <f t="shared" si="399"/>
        <v>9.0874668686103752E-3</v>
      </c>
      <c r="AO3145" s="3"/>
      <c r="AP3145">
        <v>0</v>
      </c>
      <c r="AQ3145" t="s">
        <v>18</v>
      </c>
      <c r="AR3145">
        <v>61372001</v>
      </c>
      <c r="AS3145" t="s">
        <v>17</v>
      </c>
      <c r="AT3145" s="2" t="s">
        <v>0</v>
      </c>
      <c r="AU3145" s="1">
        <f t="shared" si="395"/>
        <v>3.3595677608966765</v>
      </c>
      <c r="AV3145" s="1">
        <f t="shared" si="396"/>
        <v>2.6593331683150652</v>
      </c>
      <c r="AW3145" s="1">
        <f t="shared" si="397"/>
        <v>1.959098575733454</v>
      </c>
    </row>
    <row r="3146" spans="1:49" x14ac:dyDescent="0.2">
      <c r="A3146">
        <v>3144</v>
      </c>
      <c r="B3146" t="s">
        <v>13080</v>
      </c>
      <c r="C3146" t="s">
        <v>13079</v>
      </c>
      <c r="F3146" t="s">
        <v>13078</v>
      </c>
      <c r="G3146" t="s">
        <v>8</v>
      </c>
      <c r="H3146" t="s">
        <v>7</v>
      </c>
      <c r="I3146" t="s">
        <v>1168</v>
      </c>
      <c r="J3146" t="s">
        <v>8176</v>
      </c>
      <c r="K3146" t="s">
        <v>8175</v>
      </c>
      <c r="L3146" t="s">
        <v>2253</v>
      </c>
      <c r="M3146" t="s">
        <v>20</v>
      </c>
      <c r="N3146">
        <v>6</v>
      </c>
      <c r="O3146" t="s">
        <v>13077</v>
      </c>
      <c r="P3146" t="s">
        <v>13076</v>
      </c>
      <c r="Q3146" t="s">
        <v>13075</v>
      </c>
      <c r="R3146" s="7">
        <v>42948</v>
      </c>
      <c r="S3146" s="8">
        <f t="shared" si="392"/>
        <v>2017</v>
      </c>
      <c r="T3146" s="8">
        <v>2017</v>
      </c>
      <c r="U3146" s="8">
        <f t="shared" si="393"/>
        <v>5</v>
      </c>
      <c r="V3146" s="7">
        <v>42948</v>
      </c>
      <c r="W3146" t="s">
        <v>426</v>
      </c>
      <c r="X3146" s="2">
        <v>1.6519999999999999</v>
      </c>
      <c r="Y3146" s="6">
        <f t="shared" si="398"/>
        <v>4.409919649769093E-2</v>
      </c>
      <c r="AA3146" t="s">
        <v>425</v>
      </c>
      <c r="AB3146">
        <v>17337</v>
      </c>
      <c r="AD3146" t="s">
        <v>2</v>
      </c>
      <c r="AE3146">
        <v>65</v>
      </c>
      <c r="AF3146">
        <v>8</v>
      </c>
      <c r="AG3146">
        <v>7954684</v>
      </c>
      <c r="AH3146" t="s">
        <v>13074</v>
      </c>
      <c r="AI3146" t="s">
        <v>13073</v>
      </c>
      <c r="AJ3146" t="s">
        <v>13072</v>
      </c>
      <c r="AK3146" t="s">
        <v>13071</v>
      </c>
      <c r="AL3146">
        <v>16</v>
      </c>
      <c r="AM3146" s="5">
        <f t="shared" si="394"/>
        <v>3.2</v>
      </c>
      <c r="AN3146" s="4">
        <f t="shared" si="399"/>
        <v>4.8466489965922005E-3</v>
      </c>
      <c r="AO3146" s="3"/>
      <c r="AP3146">
        <v>0</v>
      </c>
      <c r="AQ3146" t="s">
        <v>18</v>
      </c>
      <c r="AR3146">
        <v>61331003</v>
      </c>
      <c r="AS3146" t="s">
        <v>17</v>
      </c>
      <c r="AT3146" s="2" t="s">
        <v>0</v>
      </c>
      <c r="AU3146" s="1">
        <f t="shared" si="395"/>
        <v>3.2323432247361312</v>
      </c>
      <c r="AV3146" s="1">
        <f t="shared" si="396"/>
        <v>2.4472922747141563</v>
      </c>
      <c r="AW3146" s="1">
        <f t="shared" si="397"/>
        <v>1.6622413246921819</v>
      </c>
    </row>
    <row r="3147" spans="1:49" x14ac:dyDescent="0.2">
      <c r="A3147">
        <v>3145</v>
      </c>
      <c r="B3147" t="s">
        <v>13070</v>
      </c>
      <c r="C3147" t="s">
        <v>13069</v>
      </c>
      <c r="F3147" t="s">
        <v>13068</v>
      </c>
      <c r="G3147" t="s">
        <v>8</v>
      </c>
      <c r="H3147" t="s">
        <v>7</v>
      </c>
      <c r="I3147" t="s">
        <v>13067</v>
      </c>
      <c r="J3147">
        <v>60011754</v>
      </c>
      <c r="K3147" t="s">
        <v>13066</v>
      </c>
      <c r="L3147" t="s">
        <v>13065</v>
      </c>
      <c r="M3147" t="s">
        <v>30</v>
      </c>
      <c r="N3147">
        <v>1</v>
      </c>
      <c r="O3147" t="s">
        <v>13064</v>
      </c>
      <c r="P3147">
        <v>35608049000</v>
      </c>
      <c r="Q3147">
        <v>60011754</v>
      </c>
      <c r="R3147" s="7">
        <v>42948</v>
      </c>
      <c r="S3147" s="8">
        <f t="shared" si="392"/>
        <v>2017</v>
      </c>
      <c r="T3147" s="8">
        <v>2017</v>
      </c>
      <c r="U3147" s="8">
        <f t="shared" si="393"/>
        <v>5</v>
      </c>
      <c r="V3147" s="7">
        <v>42948</v>
      </c>
      <c r="W3147" t="s">
        <v>2965</v>
      </c>
      <c r="X3147" s="2">
        <v>1.23</v>
      </c>
      <c r="Y3147" s="6">
        <f t="shared" si="398"/>
        <v>3.2834147513413951E-2</v>
      </c>
      <c r="AA3147">
        <v>21622337</v>
      </c>
      <c r="AB3147">
        <v>21100203111</v>
      </c>
      <c r="AC3147">
        <v>21622345</v>
      </c>
      <c r="AD3147" t="s">
        <v>2</v>
      </c>
      <c r="AE3147">
        <v>6</v>
      </c>
      <c r="AF3147">
        <v>4</v>
      </c>
      <c r="AG3147">
        <v>7949045</v>
      </c>
      <c r="AH3147" t="s">
        <v>13063</v>
      </c>
      <c r="AI3147" t="s">
        <v>13062</v>
      </c>
      <c r="AJ3147" t="s">
        <v>13061</v>
      </c>
      <c r="AK3147" t="s">
        <v>13060</v>
      </c>
      <c r="AL3147">
        <v>10</v>
      </c>
      <c r="AM3147" s="5">
        <f t="shared" si="394"/>
        <v>2</v>
      </c>
      <c r="AN3147" s="4">
        <f t="shared" si="399"/>
        <v>3.0291556228701248E-3</v>
      </c>
      <c r="AO3147" s="3"/>
      <c r="AP3147">
        <v>1</v>
      </c>
      <c r="AQ3147" t="s">
        <v>129</v>
      </c>
      <c r="AR3147">
        <v>1651133</v>
      </c>
      <c r="AS3147" t="s">
        <v>128</v>
      </c>
      <c r="AT3147" s="2">
        <v>4.3479999999999999</v>
      </c>
      <c r="AU3147" s="1">
        <f t="shared" si="395"/>
        <v>2.3892649946250804</v>
      </c>
      <c r="AV3147" s="1">
        <f t="shared" si="396"/>
        <v>1.7931651568142037</v>
      </c>
      <c r="AW3147" s="1">
        <f t="shared" si="397"/>
        <v>1.1970653190033271</v>
      </c>
    </row>
    <row r="3148" spans="1:49" x14ac:dyDescent="0.2">
      <c r="A3148">
        <v>3146</v>
      </c>
      <c r="B3148" t="s">
        <v>13059</v>
      </c>
      <c r="C3148" t="s">
        <v>13058</v>
      </c>
      <c r="D3148" t="s">
        <v>13057</v>
      </c>
      <c r="F3148" t="s">
        <v>13056</v>
      </c>
      <c r="G3148" t="s">
        <v>8</v>
      </c>
      <c r="H3148" t="s">
        <v>7</v>
      </c>
      <c r="I3148" t="s">
        <v>13055</v>
      </c>
      <c r="J3148" t="s">
        <v>13054</v>
      </c>
      <c r="K3148" t="s">
        <v>13053</v>
      </c>
      <c r="L3148" t="s">
        <v>13052</v>
      </c>
      <c r="M3148" t="s">
        <v>13051</v>
      </c>
      <c r="N3148">
        <v>3</v>
      </c>
      <c r="O3148" t="s">
        <v>13050</v>
      </c>
      <c r="P3148" t="s">
        <v>13049</v>
      </c>
      <c r="Q3148" t="s">
        <v>13048</v>
      </c>
      <c r="R3148" s="7">
        <v>42948</v>
      </c>
      <c r="S3148" s="8">
        <f t="shared" si="392"/>
        <v>2017</v>
      </c>
      <c r="T3148" s="8">
        <v>2017</v>
      </c>
      <c r="U3148" s="8">
        <f t="shared" si="393"/>
        <v>5</v>
      </c>
      <c r="V3148" s="7">
        <v>42948</v>
      </c>
      <c r="W3148" t="s">
        <v>13047</v>
      </c>
      <c r="X3148" s="2">
        <v>0.51500000000000001</v>
      </c>
      <c r="Y3148" s="6">
        <f t="shared" si="398"/>
        <v>1.374763086943755E-2</v>
      </c>
      <c r="AA3148">
        <v>13646826</v>
      </c>
      <c r="AB3148">
        <v>28436</v>
      </c>
      <c r="AD3148" t="s">
        <v>2</v>
      </c>
      <c r="AE3148">
        <v>161</v>
      </c>
      <c r="AH3148" t="s">
        <v>791</v>
      </c>
      <c r="AI3148" t="s">
        <v>13046</v>
      </c>
      <c r="AJ3148" t="s">
        <v>13045</v>
      </c>
      <c r="AK3148" t="s">
        <v>13044</v>
      </c>
      <c r="AL3148">
        <v>7</v>
      </c>
      <c r="AM3148" s="5">
        <f t="shared" si="394"/>
        <v>1.4</v>
      </c>
      <c r="AN3148" s="4">
        <f t="shared" si="399"/>
        <v>2.1204089360090874E-3</v>
      </c>
      <c r="AO3148" s="3"/>
      <c r="AP3148">
        <v>0</v>
      </c>
      <c r="AQ3148" t="s">
        <v>13043</v>
      </c>
      <c r="AR3148" t="s">
        <v>13042</v>
      </c>
      <c r="AS3148" t="s">
        <v>13041</v>
      </c>
      <c r="AT3148" s="2" t="s">
        <v>0</v>
      </c>
      <c r="AU3148" s="1">
        <f t="shared" si="395"/>
        <v>1.025946428940901</v>
      </c>
      <c r="AV3148" s="1">
        <f t="shared" si="396"/>
        <v>0.79340199027233183</v>
      </c>
      <c r="AW3148" s="1">
        <f t="shared" si="397"/>
        <v>0.56085755160376261</v>
      </c>
    </row>
    <row r="3149" spans="1:49" x14ac:dyDescent="0.2">
      <c r="A3149">
        <v>3147</v>
      </c>
      <c r="B3149" t="s">
        <v>13040</v>
      </c>
      <c r="C3149" t="s">
        <v>13039</v>
      </c>
      <c r="F3149" t="s">
        <v>13038</v>
      </c>
      <c r="G3149" t="s">
        <v>8</v>
      </c>
      <c r="H3149" t="s">
        <v>7</v>
      </c>
      <c r="I3149" t="s">
        <v>993</v>
      </c>
      <c r="J3149">
        <v>60024542</v>
      </c>
      <c r="K3149" t="s">
        <v>490</v>
      </c>
      <c r="L3149" t="s">
        <v>489</v>
      </c>
      <c r="M3149" t="s">
        <v>4</v>
      </c>
      <c r="N3149">
        <v>3</v>
      </c>
      <c r="O3149" t="s">
        <v>13037</v>
      </c>
      <c r="P3149" t="s">
        <v>13036</v>
      </c>
      <c r="Q3149" t="s">
        <v>960</v>
      </c>
      <c r="R3149" s="7">
        <v>42948</v>
      </c>
      <c r="S3149" s="8">
        <f t="shared" si="392"/>
        <v>2017</v>
      </c>
      <c r="T3149" s="8">
        <v>2017</v>
      </c>
      <c r="U3149" s="8">
        <f t="shared" si="393"/>
        <v>5</v>
      </c>
      <c r="V3149" s="7">
        <v>42948</v>
      </c>
      <c r="W3149" t="s">
        <v>426</v>
      </c>
      <c r="X3149" s="2">
        <v>1.6519999999999999</v>
      </c>
      <c r="Y3149" s="6">
        <f t="shared" si="398"/>
        <v>4.409919649769093E-2</v>
      </c>
      <c r="AA3149" t="s">
        <v>425</v>
      </c>
      <c r="AB3149">
        <v>17337</v>
      </c>
      <c r="AD3149" t="s">
        <v>2</v>
      </c>
      <c r="AE3149">
        <v>65</v>
      </c>
      <c r="AF3149">
        <v>8</v>
      </c>
      <c r="AG3149">
        <v>7953514</v>
      </c>
      <c r="AH3149" t="s">
        <v>13035</v>
      </c>
      <c r="AI3149" t="s">
        <v>13034</v>
      </c>
      <c r="AJ3149" t="s">
        <v>13033</v>
      </c>
      <c r="AK3149" t="s">
        <v>13032</v>
      </c>
      <c r="AL3149">
        <v>31</v>
      </c>
      <c r="AM3149" s="5">
        <f t="shared" si="394"/>
        <v>6.2</v>
      </c>
      <c r="AN3149" s="4">
        <f t="shared" si="399"/>
        <v>9.3903824308973882E-3</v>
      </c>
      <c r="AO3149" s="3"/>
      <c r="AP3149">
        <v>0</v>
      </c>
      <c r="AR3149" t="s">
        <v>1</v>
      </c>
      <c r="AT3149" s="2" t="s">
        <v>0</v>
      </c>
      <c r="AU3149" s="1">
        <f t="shared" si="395"/>
        <v>3.3686552277652866</v>
      </c>
      <c r="AV3149" s="1">
        <f t="shared" si="396"/>
        <v>2.6744789464294159</v>
      </c>
      <c r="AW3149" s="1">
        <f t="shared" si="397"/>
        <v>1.9803026650935449</v>
      </c>
    </row>
    <row r="3150" spans="1:49" x14ac:dyDescent="0.2">
      <c r="A3150">
        <v>3148</v>
      </c>
      <c r="B3150" t="s">
        <v>13031</v>
      </c>
      <c r="C3150" t="s">
        <v>13030</v>
      </c>
      <c r="F3150" t="s">
        <v>13029</v>
      </c>
      <c r="G3150" t="s">
        <v>8</v>
      </c>
      <c r="H3150" t="s">
        <v>7</v>
      </c>
      <c r="I3150" t="s">
        <v>2925</v>
      </c>
      <c r="J3150" t="s">
        <v>2924</v>
      </c>
      <c r="K3150" t="s">
        <v>2923</v>
      </c>
      <c r="L3150" t="s">
        <v>2922</v>
      </c>
      <c r="M3150" t="s">
        <v>2921</v>
      </c>
      <c r="N3150">
        <v>4</v>
      </c>
      <c r="O3150" t="s">
        <v>2920</v>
      </c>
      <c r="P3150" t="s">
        <v>2919</v>
      </c>
      <c r="Q3150" t="s">
        <v>2918</v>
      </c>
      <c r="R3150" s="7">
        <v>42948</v>
      </c>
      <c r="S3150" s="8">
        <f t="shared" si="392"/>
        <v>2017</v>
      </c>
      <c r="T3150" s="8">
        <v>2017</v>
      </c>
      <c r="U3150" s="8">
        <f t="shared" si="393"/>
        <v>5</v>
      </c>
      <c r="V3150" s="7">
        <v>42948</v>
      </c>
      <c r="W3150" t="s">
        <v>426</v>
      </c>
      <c r="X3150" s="2">
        <v>1.6519999999999999</v>
      </c>
      <c r="Y3150" s="6">
        <f t="shared" si="398"/>
        <v>4.409919649769093E-2</v>
      </c>
      <c r="AA3150" t="s">
        <v>425</v>
      </c>
      <c r="AB3150">
        <v>17337</v>
      </c>
      <c r="AD3150" t="s">
        <v>2</v>
      </c>
      <c r="AE3150">
        <v>65</v>
      </c>
      <c r="AF3150">
        <v>8</v>
      </c>
      <c r="AG3150">
        <v>7948810</v>
      </c>
      <c r="AH3150" t="s">
        <v>13028</v>
      </c>
      <c r="AI3150" t="s">
        <v>13027</v>
      </c>
      <c r="AJ3150" t="s">
        <v>13026</v>
      </c>
      <c r="AK3150" t="s">
        <v>13025</v>
      </c>
      <c r="AL3150">
        <v>39</v>
      </c>
      <c r="AM3150" s="5">
        <f t="shared" si="394"/>
        <v>7.8</v>
      </c>
      <c r="AN3150" s="4">
        <f t="shared" si="399"/>
        <v>1.1813706929193486E-2</v>
      </c>
      <c r="AO3150" s="3"/>
      <c r="AP3150">
        <v>0</v>
      </c>
      <c r="AR3150" t="s">
        <v>1</v>
      </c>
      <c r="AT3150" s="2" t="s">
        <v>0</v>
      </c>
      <c r="AU3150" s="1">
        <f t="shared" si="395"/>
        <v>3.4413549627141693</v>
      </c>
      <c r="AV3150" s="1">
        <f t="shared" si="396"/>
        <v>2.795645171344221</v>
      </c>
      <c r="AW3150" s="1">
        <f t="shared" si="397"/>
        <v>2.1499353799742718</v>
      </c>
    </row>
    <row r="3151" spans="1:49" x14ac:dyDescent="0.2">
      <c r="A3151">
        <v>3149</v>
      </c>
      <c r="B3151" t="s">
        <v>13024</v>
      </c>
      <c r="C3151" t="s">
        <v>13023</v>
      </c>
      <c r="F3151" t="s">
        <v>13022</v>
      </c>
      <c r="G3151" t="s">
        <v>8</v>
      </c>
      <c r="H3151" t="s">
        <v>7</v>
      </c>
      <c r="I3151" t="s">
        <v>2043</v>
      </c>
      <c r="J3151" t="s">
        <v>13021</v>
      </c>
      <c r="K3151" t="s">
        <v>13020</v>
      </c>
      <c r="L3151" t="s">
        <v>13019</v>
      </c>
      <c r="M3151" t="s">
        <v>13018</v>
      </c>
      <c r="N3151">
        <v>4</v>
      </c>
      <c r="O3151" t="s">
        <v>13017</v>
      </c>
      <c r="P3151" t="s">
        <v>13016</v>
      </c>
      <c r="Q3151" t="s">
        <v>13015</v>
      </c>
      <c r="R3151" s="7">
        <v>42948</v>
      </c>
      <c r="S3151" s="8">
        <f t="shared" si="392"/>
        <v>2017</v>
      </c>
      <c r="T3151" s="8">
        <v>2017</v>
      </c>
      <c r="U3151" s="8">
        <f t="shared" si="393"/>
        <v>5</v>
      </c>
      <c r="V3151" s="7">
        <v>42948</v>
      </c>
      <c r="W3151" t="s">
        <v>534</v>
      </c>
      <c r="X3151" s="2">
        <v>2.0099999999999998</v>
      </c>
      <c r="Y3151" s="6">
        <f t="shared" si="398"/>
        <v>5.3655802034115477E-2</v>
      </c>
      <c r="AA3151">
        <v>15361276</v>
      </c>
      <c r="AB3151">
        <v>18933</v>
      </c>
      <c r="AD3151" t="s">
        <v>2</v>
      </c>
      <c r="AE3151">
        <v>16</v>
      </c>
      <c r="AF3151">
        <v>8</v>
      </c>
      <c r="AG3151">
        <v>7956200</v>
      </c>
      <c r="AH3151" t="s">
        <v>13014</v>
      </c>
      <c r="AI3151" t="s">
        <v>13013</v>
      </c>
      <c r="AJ3151" t="s">
        <v>13012</v>
      </c>
      <c r="AK3151" t="s">
        <v>13011</v>
      </c>
      <c r="AL3151">
        <v>6</v>
      </c>
      <c r="AM3151" s="5">
        <f t="shared" si="394"/>
        <v>1.2</v>
      </c>
      <c r="AN3151" s="4">
        <f t="shared" si="399"/>
        <v>1.8174933737220749E-3</v>
      </c>
      <c r="AO3151" s="3"/>
      <c r="AP3151">
        <v>0</v>
      </c>
      <c r="AR3151" t="s">
        <v>1</v>
      </c>
      <c r="AT3151" s="2" t="s">
        <v>0</v>
      </c>
      <c r="AU3151" s="1">
        <f t="shared" si="395"/>
        <v>3.8104309435997457</v>
      </c>
      <c r="AV3151" s="1">
        <f t="shared" si="396"/>
        <v>2.7736647703918775</v>
      </c>
      <c r="AW3151" s="1">
        <f t="shared" si="397"/>
        <v>1.7368985971840094</v>
      </c>
    </row>
    <row r="3152" spans="1:49" x14ac:dyDescent="0.2">
      <c r="A3152">
        <v>3150</v>
      </c>
      <c r="B3152" t="s">
        <v>13010</v>
      </c>
      <c r="C3152" t="s">
        <v>13009</v>
      </c>
      <c r="F3152" t="s">
        <v>13008</v>
      </c>
      <c r="G3152" t="s">
        <v>8</v>
      </c>
      <c r="H3152" t="s">
        <v>7</v>
      </c>
      <c r="I3152" t="s">
        <v>2385</v>
      </c>
      <c r="J3152" t="s">
        <v>13007</v>
      </c>
      <c r="K3152" t="s">
        <v>13006</v>
      </c>
      <c r="L3152" t="s">
        <v>1104</v>
      </c>
      <c r="M3152" t="s">
        <v>16</v>
      </c>
      <c r="N3152">
        <v>3</v>
      </c>
      <c r="O3152" t="s">
        <v>13005</v>
      </c>
      <c r="P3152" t="s">
        <v>13004</v>
      </c>
      <c r="Q3152" t="s">
        <v>13003</v>
      </c>
      <c r="R3152" s="7">
        <v>42948</v>
      </c>
      <c r="S3152" s="8">
        <f t="shared" si="392"/>
        <v>2017</v>
      </c>
      <c r="T3152" s="8">
        <v>2017</v>
      </c>
      <c r="U3152" s="8">
        <f t="shared" si="393"/>
        <v>5</v>
      </c>
      <c r="V3152" s="7">
        <v>42948</v>
      </c>
      <c r="W3152" t="s">
        <v>789</v>
      </c>
      <c r="X3152" s="2">
        <v>0.88100000000000001</v>
      </c>
      <c r="Y3152" s="6">
        <f t="shared" si="398"/>
        <v>2.3517791836843653E-2</v>
      </c>
      <c r="AA3152">
        <v>10459243</v>
      </c>
      <c r="AB3152">
        <v>17248</v>
      </c>
      <c r="AD3152" t="s">
        <v>2</v>
      </c>
      <c r="AE3152">
        <v>59</v>
      </c>
      <c r="AF3152">
        <v>4</v>
      </c>
      <c r="AG3152">
        <v>7948729</v>
      </c>
      <c r="AH3152" t="s">
        <v>13002</v>
      </c>
      <c r="AI3152" t="s">
        <v>13001</v>
      </c>
      <c r="AK3152" t="s">
        <v>13000</v>
      </c>
      <c r="AL3152">
        <v>11</v>
      </c>
      <c r="AM3152" s="5">
        <f t="shared" si="394"/>
        <v>2.2000000000000002</v>
      </c>
      <c r="AN3152" s="4">
        <f t="shared" si="399"/>
        <v>3.3320711851571377E-3</v>
      </c>
      <c r="AO3152" s="3"/>
      <c r="AP3152">
        <v>0</v>
      </c>
      <c r="AR3152" t="s">
        <v>1</v>
      </c>
      <c r="AT3152" s="2" t="s">
        <v>0</v>
      </c>
      <c r="AU3152" s="1">
        <f t="shared" si="395"/>
        <v>1.74620756413377</v>
      </c>
      <c r="AV3152" s="1">
        <f t="shared" si="396"/>
        <v>1.3424931511000395</v>
      </c>
      <c r="AW3152" s="1">
        <f t="shared" si="397"/>
        <v>0.93877873806630907</v>
      </c>
    </row>
    <row r="3153" spans="1:49" x14ac:dyDescent="0.2">
      <c r="A3153">
        <v>3151</v>
      </c>
      <c r="B3153" t="s">
        <v>12999</v>
      </c>
      <c r="C3153" t="s">
        <v>12998</v>
      </c>
      <c r="F3153" t="s">
        <v>12997</v>
      </c>
      <c r="G3153" t="s">
        <v>8</v>
      </c>
      <c r="H3153" t="s">
        <v>7</v>
      </c>
      <c r="I3153" t="s">
        <v>12996</v>
      </c>
      <c r="J3153">
        <v>60092945</v>
      </c>
      <c r="K3153" t="s">
        <v>507</v>
      </c>
      <c r="L3153" t="s">
        <v>512</v>
      </c>
      <c r="M3153" t="s">
        <v>511</v>
      </c>
      <c r="N3153">
        <v>2</v>
      </c>
      <c r="O3153" t="s">
        <v>12995</v>
      </c>
      <c r="P3153" t="s">
        <v>12994</v>
      </c>
      <c r="Q3153" t="s">
        <v>1852</v>
      </c>
      <c r="R3153" s="7">
        <v>42948</v>
      </c>
      <c r="S3153" s="8">
        <f t="shared" si="392"/>
        <v>2017</v>
      </c>
      <c r="T3153" s="8">
        <v>2017</v>
      </c>
      <c r="U3153" s="8">
        <f t="shared" si="393"/>
        <v>5</v>
      </c>
      <c r="V3153" s="7">
        <v>42948</v>
      </c>
      <c r="W3153" t="s">
        <v>426</v>
      </c>
      <c r="X3153" s="2">
        <v>1.6519999999999999</v>
      </c>
      <c r="Y3153" s="6">
        <f t="shared" si="398"/>
        <v>4.409919649769093E-2</v>
      </c>
      <c r="AA3153" t="s">
        <v>425</v>
      </c>
      <c r="AB3153">
        <v>17337</v>
      </c>
      <c r="AD3153" t="s">
        <v>2</v>
      </c>
      <c r="AE3153">
        <v>65</v>
      </c>
      <c r="AF3153">
        <v>8</v>
      </c>
      <c r="AG3153">
        <v>7954614</v>
      </c>
      <c r="AH3153" t="s">
        <v>12993</v>
      </c>
      <c r="AI3153" t="s">
        <v>12992</v>
      </c>
      <c r="AJ3153" t="s">
        <v>12991</v>
      </c>
      <c r="AK3153" t="s">
        <v>12990</v>
      </c>
      <c r="AL3153">
        <v>4</v>
      </c>
      <c r="AM3153" s="5">
        <f t="shared" si="394"/>
        <v>0.8</v>
      </c>
      <c r="AN3153" s="4">
        <f t="shared" si="399"/>
        <v>1.2116622491480501E-3</v>
      </c>
      <c r="AO3153" s="3"/>
      <c r="AP3153">
        <v>0</v>
      </c>
      <c r="AR3153" t="s">
        <v>1</v>
      </c>
      <c r="AT3153" s="2" t="s">
        <v>0</v>
      </c>
      <c r="AU3153" s="1">
        <f t="shared" si="395"/>
        <v>3.1232936223128065</v>
      </c>
      <c r="AV3153" s="1">
        <f t="shared" si="396"/>
        <v>2.2655429373419489</v>
      </c>
      <c r="AW3153" s="1">
        <f t="shared" si="397"/>
        <v>1.4077922523710913</v>
      </c>
    </row>
    <row r="3154" spans="1:49" x14ac:dyDescent="0.2">
      <c r="A3154">
        <v>3152</v>
      </c>
      <c r="B3154" t="s">
        <v>12989</v>
      </c>
      <c r="C3154" t="s">
        <v>12988</v>
      </c>
      <c r="F3154" t="s">
        <v>12987</v>
      </c>
      <c r="G3154" t="s">
        <v>8</v>
      </c>
      <c r="H3154" t="s">
        <v>7</v>
      </c>
      <c r="I3154" t="s">
        <v>12986</v>
      </c>
      <c r="J3154" t="s">
        <v>7846</v>
      </c>
      <c r="K3154" t="s">
        <v>7845</v>
      </c>
      <c r="L3154" t="s">
        <v>7844</v>
      </c>
      <c r="M3154" t="s">
        <v>7843</v>
      </c>
      <c r="N3154">
        <v>5</v>
      </c>
      <c r="O3154" t="s">
        <v>12985</v>
      </c>
      <c r="P3154" t="s">
        <v>12984</v>
      </c>
      <c r="Q3154" t="s">
        <v>12983</v>
      </c>
      <c r="R3154" s="7">
        <v>42948</v>
      </c>
      <c r="S3154" s="8">
        <f t="shared" si="392"/>
        <v>2017</v>
      </c>
      <c r="T3154" s="8">
        <v>2017</v>
      </c>
      <c r="U3154" s="8">
        <f t="shared" si="393"/>
        <v>5</v>
      </c>
      <c r="V3154" s="7">
        <v>42948</v>
      </c>
      <c r="W3154" t="s">
        <v>2965</v>
      </c>
      <c r="X3154" s="2">
        <v>1.23</v>
      </c>
      <c r="Y3154" s="6">
        <f t="shared" si="398"/>
        <v>3.2834147513413951E-2</v>
      </c>
      <c r="AA3154">
        <v>21622337</v>
      </c>
      <c r="AB3154">
        <v>21100203111</v>
      </c>
      <c r="AC3154">
        <v>21622345</v>
      </c>
      <c r="AD3154" t="s">
        <v>2</v>
      </c>
      <c r="AE3154">
        <v>6</v>
      </c>
      <c r="AF3154">
        <v>4</v>
      </c>
      <c r="AG3154">
        <v>7947179</v>
      </c>
      <c r="AH3154" t="s">
        <v>12982</v>
      </c>
      <c r="AI3154" t="s">
        <v>12981</v>
      </c>
      <c r="AJ3154" t="s">
        <v>12980</v>
      </c>
      <c r="AK3154" t="s">
        <v>12979</v>
      </c>
      <c r="AL3154">
        <v>12</v>
      </c>
      <c r="AM3154" s="5">
        <f t="shared" si="394"/>
        <v>2.4</v>
      </c>
      <c r="AN3154" s="4">
        <f t="shared" si="399"/>
        <v>3.6349867474441497E-3</v>
      </c>
      <c r="AO3154" s="3"/>
      <c r="AP3154">
        <v>0</v>
      </c>
      <c r="AR3154" t="s">
        <v>1</v>
      </c>
      <c r="AT3154" s="2">
        <v>4.3479999999999999</v>
      </c>
      <c r="AU3154" s="1">
        <f t="shared" si="395"/>
        <v>2.4074399283623005</v>
      </c>
      <c r="AV3154" s="1">
        <f t="shared" si="396"/>
        <v>1.8234567130429049</v>
      </c>
      <c r="AW3154" s="1">
        <f t="shared" si="397"/>
        <v>1.2394734977235089</v>
      </c>
    </row>
    <row r="3155" spans="1:49" x14ac:dyDescent="0.2">
      <c r="A3155">
        <v>3153</v>
      </c>
      <c r="B3155" t="s">
        <v>12978</v>
      </c>
      <c r="C3155" t="s">
        <v>12977</v>
      </c>
      <c r="F3155" t="s">
        <v>12976</v>
      </c>
      <c r="G3155" t="s">
        <v>8</v>
      </c>
      <c r="H3155" t="s">
        <v>7</v>
      </c>
      <c r="I3155" t="s">
        <v>12975</v>
      </c>
      <c r="J3155">
        <v>60025038</v>
      </c>
      <c r="K3155" t="s">
        <v>1496</v>
      </c>
      <c r="L3155" t="s">
        <v>11315</v>
      </c>
      <c r="M3155" t="s">
        <v>30</v>
      </c>
      <c r="N3155">
        <v>6</v>
      </c>
      <c r="O3155" t="s">
        <v>12974</v>
      </c>
      <c r="P3155" t="s">
        <v>12973</v>
      </c>
      <c r="Q3155" t="s">
        <v>12972</v>
      </c>
      <c r="R3155" s="7">
        <v>42948</v>
      </c>
      <c r="S3155" s="8">
        <f t="shared" si="392"/>
        <v>2017</v>
      </c>
      <c r="T3155" s="8">
        <v>2017</v>
      </c>
      <c r="U3155" s="8">
        <f t="shared" si="393"/>
        <v>5</v>
      </c>
      <c r="V3155" s="7">
        <v>42948</v>
      </c>
      <c r="W3155" t="s">
        <v>2783</v>
      </c>
      <c r="X3155" s="2">
        <v>2.5710000000000002</v>
      </c>
      <c r="Y3155" s="6">
        <f t="shared" si="398"/>
        <v>6.8631376631696966E-2</v>
      </c>
      <c r="AA3155">
        <v>189200</v>
      </c>
      <c r="AB3155">
        <v>17278</v>
      </c>
      <c r="AD3155" t="s">
        <v>2</v>
      </c>
      <c r="AE3155">
        <v>52</v>
      </c>
      <c r="AF3155">
        <v>8</v>
      </c>
      <c r="AG3155">
        <v>7948802</v>
      </c>
      <c r="AH3155" t="s">
        <v>12971</v>
      </c>
      <c r="AI3155" t="s">
        <v>12970</v>
      </c>
      <c r="AJ3155" t="s">
        <v>12969</v>
      </c>
      <c r="AK3155" t="s">
        <v>12968</v>
      </c>
      <c r="AL3155">
        <v>30</v>
      </c>
      <c r="AM3155" s="5">
        <f t="shared" si="394"/>
        <v>6</v>
      </c>
      <c r="AN3155" s="4">
        <f t="shared" si="399"/>
        <v>9.0874668686103752E-3</v>
      </c>
      <c r="AO3155" s="3"/>
      <c r="AP3155">
        <v>0</v>
      </c>
      <c r="AR3155" t="s">
        <v>1</v>
      </c>
      <c r="AT3155" s="2">
        <v>5.0129999999999999</v>
      </c>
      <c r="AU3155" s="1">
        <f t="shared" si="395"/>
        <v>5.0768203702770984</v>
      </c>
      <c r="AV3155" s="1">
        <f t="shared" si="396"/>
        <v>3.8859421750153675</v>
      </c>
      <c r="AW3155" s="1">
        <f t="shared" si="397"/>
        <v>2.6950639797536353</v>
      </c>
    </row>
    <row r="3156" spans="1:49" x14ac:dyDescent="0.2">
      <c r="A3156">
        <v>3154</v>
      </c>
      <c r="B3156" t="s">
        <v>12967</v>
      </c>
      <c r="C3156" t="s">
        <v>12966</v>
      </c>
      <c r="F3156" t="s">
        <v>12965</v>
      </c>
      <c r="G3156" t="s">
        <v>8</v>
      </c>
      <c r="H3156" t="s">
        <v>7</v>
      </c>
      <c r="I3156" t="s">
        <v>12964</v>
      </c>
      <c r="J3156" t="s">
        <v>12963</v>
      </c>
      <c r="K3156" t="s">
        <v>12962</v>
      </c>
      <c r="L3156" t="s">
        <v>12961</v>
      </c>
      <c r="M3156" t="s">
        <v>12960</v>
      </c>
      <c r="N3156">
        <v>7</v>
      </c>
      <c r="O3156" t="s">
        <v>12959</v>
      </c>
      <c r="P3156" t="s">
        <v>12958</v>
      </c>
      <c r="Q3156" t="s">
        <v>12957</v>
      </c>
      <c r="R3156" s="7">
        <v>42948</v>
      </c>
      <c r="S3156" s="8">
        <f t="shared" si="392"/>
        <v>2017</v>
      </c>
      <c r="T3156" s="8">
        <v>2017</v>
      </c>
      <c r="U3156" s="8">
        <f t="shared" si="393"/>
        <v>5</v>
      </c>
      <c r="V3156" s="7">
        <v>42948</v>
      </c>
      <c r="W3156" t="s">
        <v>386</v>
      </c>
      <c r="X3156" s="2">
        <v>0.21099999999999999</v>
      </c>
      <c r="Y3156" s="6">
        <f t="shared" si="398"/>
        <v>5.6325244921384904E-3</v>
      </c>
      <c r="AA3156">
        <v>9168516</v>
      </c>
      <c r="AB3156">
        <v>18936</v>
      </c>
      <c r="AC3156">
        <v>17451345</v>
      </c>
      <c r="AD3156" t="s">
        <v>2</v>
      </c>
      <c r="AE3156" t="s">
        <v>385</v>
      </c>
      <c r="AF3156">
        <v>8</v>
      </c>
      <c r="AH3156" t="s">
        <v>12956</v>
      </c>
      <c r="AI3156" t="s">
        <v>12955</v>
      </c>
      <c r="AJ3156" t="s">
        <v>12954</v>
      </c>
      <c r="AK3156" t="s">
        <v>12953</v>
      </c>
      <c r="AL3156">
        <v>9</v>
      </c>
      <c r="AM3156" s="5">
        <f t="shared" si="394"/>
        <v>1.8</v>
      </c>
      <c r="AN3156" s="4">
        <f t="shared" si="399"/>
        <v>2.7262400605831123E-3</v>
      </c>
      <c r="AO3156" s="3"/>
      <c r="AP3156">
        <v>0</v>
      </c>
      <c r="AR3156" t="s">
        <v>1</v>
      </c>
      <c r="AT3156" s="2">
        <v>0.52500000000000002</v>
      </c>
      <c r="AU3156" s="1">
        <f t="shared" si="395"/>
        <v>0.47606391626718764</v>
      </c>
      <c r="AV3156" s="1">
        <f t="shared" si="396"/>
        <v>0.41793822763608013</v>
      </c>
      <c r="AW3156" s="1">
        <f t="shared" si="397"/>
        <v>0.35981253900497256</v>
      </c>
    </row>
    <row r="3157" spans="1:49" x14ac:dyDescent="0.2">
      <c r="A3157">
        <v>3155</v>
      </c>
      <c r="B3157" t="s">
        <v>12952</v>
      </c>
      <c r="C3157" t="s">
        <v>12951</v>
      </c>
      <c r="F3157" t="s">
        <v>12950</v>
      </c>
      <c r="G3157" t="s">
        <v>8</v>
      </c>
      <c r="H3157" t="s">
        <v>7</v>
      </c>
      <c r="I3157" t="s">
        <v>2624</v>
      </c>
      <c r="J3157">
        <v>60025278</v>
      </c>
      <c r="K3157" t="s">
        <v>237</v>
      </c>
      <c r="L3157" t="s">
        <v>70</v>
      </c>
      <c r="M3157" t="s">
        <v>4</v>
      </c>
      <c r="N3157">
        <v>6</v>
      </c>
      <c r="O3157" t="s">
        <v>12949</v>
      </c>
      <c r="P3157" t="s">
        <v>12948</v>
      </c>
      <c r="Q3157" t="s">
        <v>12947</v>
      </c>
      <c r="R3157" s="7">
        <v>42948</v>
      </c>
      <c r="S3157" s="8">
        <f t="shared" si="392"/>
        <v>2017</v>
      </c>
      <c r="T3157" s="8">
        <v>2017</v>
      </c>
      <c r="U3157" s="8">
        <f t="shared" si="393"/>
        <v>5</v>
      </c>
      <c r="V3157" s="7">
        <v>42948</v>
      </c>
      <c r="W3157" t="s">
        <v>2751</v>
      </c>
      <c r="X3157" s="2">
        <v>0.55700000000000005</v>
      </c>
      <c r="Y3157" s="6">
        <f t="shared" si="398"/>
        <v>1.486879688209071E-2</v>
      </c>
      <c r="AA3157" t="s">
        <v>2750</v>
      </c>
      <c r="AB3157">
        <v>19600161832</v>
      </c>
      <c r="AC3157">
        <v>18691919</v>
      </c>
      <c r="AD3157" t="s">
        <v>2</v>
      </c>
      <c r="AE3157">
        <v>60</v>
      </c>
      <c r="AF3157">
        <v>8</v>
      </c>
      <c r="AG3157">
        <v>80302</v>
      </c>
      <c r="AI3157" t="s">
        <v>12946</v>
      </c>
      <c r="AJ3157" t="s">
        <v>12945</v>
      </c>
      <c r="AK3157" t="s">
        <v>12944</v>
      </c>
      <c r="AL3157">
        <v>7</v>
      </c>
      <c r="AM3157" s="5">
        <f t="shared" si="394"/>
        <v>1.4</v>
      </c>
      <c r="AN3157" s="4">
        <f t="shared" si="399"/>
        <v>2.1204089360090874E-3</v>
      </c>
      <c r="AO3157" s="3"/>
      <c r="AP3157">
        <v>0</v>
      </c>
      <c r="AR3157" t="s">
        <v>1</v>
      </c>
      <c r="AT3157" s="2" t="s">
        <v>0</v>
      </c>
      <c r="AU3157" s="1">
        <f t="shared" si="395"/>
        <v>1.1044280498266221</v>
      </c>
      <c r="AV3157" s="1">
        <f t="shared" si="396"/>
        <v>0.84946029090498987</v>
      </c>
      <c r="AW3157" s="1">
        <f t="shared" si="397"/>
        <v>0.59449253198335739</v>
      </c>
    </row>
    <row r="3158" spans="1:49" x14ac:dyDescent="0.2">
      <c r="A3158">
        <v>3156</v>
      </c>
      <c r="B3158" t="s">
        <v>12943</v>
      </c>
      <c r="C3158" t="s">
        <v>12942</v>
      </c>
      <c r="F3158" t="s">
        <v>12941</v>
      </c>
      <c r="G3158" t="s">
        <v>8</v>
      </c>
      <c r="H3158" t="s">
        <v>7</v>
      </c>
      <c r="I3158" t="s">
        <v>12940</v>
      </c>
      <c r="J3158">
        <v>60019303</v>
      </c>
      <c r="K3158" t="s">
        <v>12939</v>
      </c>
      <c r="L3158" t="s">
        <v>12938</v>
      </c>
      <c r="M3158" t="s">
        <v>453</v>
      </c>
      <c r="N3158">
        <v>4</v>
      </c>
      <c r="O3158" t="s">
        <v>12937</v>
      </c>
      <c r="P3158" t="s">
        <v>12936</v>
      </c>
      <c r="Q3158" t="s">
        <v>12935</v>
      </c>
      <c r="R3158" s="7">
        <v>42948</v>
      </c>
      <c r="S3158" s="8">
        <f t="shared" si="392"/>
        <v>2017</v>
      </c>
      <c r="T3158" s="8">
        <v>2017</v>
      </c>
      <c r="U3158" s="8">
        <f t="shared" si="393"/>
        <v>5</v>
      </c>
      <c r="V3158" s="7">
        <v>42948</v>
      </c>
      <c r="W3158" t="s">
        <v>3014</v>
      </c>
      <c r="X3158" s="2" t="s">
        <v>0</v>
      </c>
      <c r="Y3158" s="6" t="e">
        <f t="shared" si="398"/>
        <v>#VALUE!</v>
      </c>
      <c r="AA3158">
        <v>9737006</v>
      </c>
      <c r="AB3158">
        <v>21100244835</v>
      </c>
      <c r="AD3158" t="s">
        <v>2</v>
      </c>
      <c r="AE3158">
        <v>17</v>
      </c>
      <c r="AF3158">
        <v>4</v>
      </c>
      <c r="AH3158" t="s">
        <v>12934</v>
      </c>
      <c r="AI3158" t="s">
        <v>12933</v>
      </c>
      <c r="AJ3158" t="s">
        <v>12932</v>
      </c>
      <c r="AK3158" t="s">
        <v>12931</v>
      </c>
      <c r="AL3158">
        <v>0</v>
      </c>
      <c r="AM3158" s="5">
        <f t="shared" si="394"/>
        <v>0</v>
      </c>
      <c r="AN3158" s="4">
        <f t="shared" si="399"/>
        <v>0</v>
      </c>
      <c r="AO3158" s="3"/>
      <c r="AP3158">
        <v>0</v>
      </c>
      <c r="AR3158" t="s">
        <v>1</v>
      </c>
      <c r="AT3158" s="2" t="s">
        <v>0</v>
      </c>
      <c r="AU3158" s="1" t="e">
        <f t="shared" si="395"/>
        <v>#VALUE!</v>
      </c>
      <c r="AV3158" s="1" t="e">
        <f t="shared" si="396"/>
        <v>#VALUE!</v>
      </c>
      <c r="AW3158" s="1" t="e">
        <f t="shared" si="397"/>
        <v>#VALUE!</v>
      </c>
    </row>
    <row r="3159" spans="1:49" x14ac:dyDescent="0.2">
      <c r="A3159">
        <v>3157</v>
      </c>
      <c r="B3159" t="s">
        <v>12930</v>
      </c>
      <c r="C3159" t="s">
        <v>12929</v>
      </c>
      <c r="D3159" t="s">
        <v>12928</v>
      </c>
      <c r="E3159">
        <v>28654862</v>
      </c>
      <c r="F3159" t="s">
        <v>12927</v>
      </c>
      <c r="G3159" t="s">
        <v>8</v>
      </c>
      <c r="H3159" t="s">
        <v>7</v>
      </c>
      <c r="I3159" t="s">
        <v>12926</v>
      </c>
      <c r="J3159" t="s">
        <v>12925</v>
      </c>
      <c r="K3159" t="s">
        <v>12924</v>
      </c>
      <c r="L3159" t="s">
        <v>12923</v>
      </c>
      <c r="M3159" t="s">
        <v>12922</v>
      </c>
      <c r="N3159">
        <v>9</v>
      </c>
      <c r="O3159" t="s">
        <v>12921</v>
      </c>
      <c r="P3159" t="s">
        <v>12920</v>
      </c>
      <c r="Q3159" t="s">
        <v>12919</v>
      </c>
      <c r="R3159" s="7">
        <v>42948</v>
      </c>
      <c r="S3159" s="8">
        <f t="shared" si="392"/>
        <v>2017</v>
      </c>
      <c r="T3159" s="8">
        <v>2017</v>
      </c>
      <c r="U3159" s="8">
        <f t="shared" si="393"/>
        <v>5</v>
      </c>
      <c r="V3159" s="7">
        <v>42948</v>
      </c>
      <c r="W3159" t="s">
        <v>12918</v>
      </c>
      <c r="X3159" s="2">
        <v>0.9</v>
      </c>
      <c r="Y3159" s="6">
        <f t="shared" si="398"/>
        <v>2.4024985985424845E-2</v>
      </c>
      <c r="AA3159">
        <v>10111344</v>
      </c>
      <c r="AB3159">
        <v>17622</v>
      </c>
      <c r="AC3159">
        <v>18732682</v>
      </c>
      <c r="AD3159" t="s">
        <v>2</v>
      </c>
      <c r="AE3159">
        <v>173</v>
      </c>
      <c r="AH3159" t="s">
        <v>12917</v>
      </c>
      <c r="AI3159" t="s">
        <v>12916</v>
      </c>
      <c r="AJ3159" t="s">
        <v>12915</v>
      </c>
      <c r="AK3159" t="s">
        <v>12914</v>
      </c>
      <c r="AL3159">
        <v>43</v>
      </c>
      <c r="AM3159" s="5">
        <f t="shared" si="394"/>
        <v>8.6</v>
      </c>
      <c r="AN3159" s="4">
        <f t="shared" si="399"/>
        <v>1.3025369178341536E-2</v>
      </c>
      <c r="AO3159" s="3"/>
      <c r="AP3159">
        <v>0</v>
      </c>
      <c r="AQ3159" t="s">
        <v>2042</v>
      </c>
      <c r="AR3159" t="s">
        <v>12913</v>
      </c>
      <c r="AS3159" t="s">
        <v>2618</v>
      </c>
      <c r="AT3159" s="2" t="s">
        <v>0</v>
      </c>
      <c r="AU3159" s="1">
        <f t="shared" si="395"/>
        <v>2.072510094329985</v>
      </c>
      <c r="AV3159" s="1">
        <f t="shared" si="396"/>
        <v>1.8525177581883192</v>
      </c>
      <c r="AW3159" s="1">
        <f t="shared" si="397"/>
        <v>1.6325254220466527</v>
      </c>
    </row>
    <row r="3160" spans="1:49" x14ac:dyDescent="0.2">
      <c r="A3160">
        <v>3158</v>
      </c>
      <c r="B3160" t="s">
        <v>12912</v>
      </c>
      <c r="C3160" t="s">
        <v>12911</v>
      </c>
      <c r="D3160" t="s">
        <v>12910</v>
      </c>
      <c r="F3160" t="s">
        <v>12909</v>
      </c>
      <c r="G3160" t="s">
        <v>8</v>
      </c>
      <c r="H3160" t="s">
        <v>7</v>
      </c>
      <c r="I3160" t="s">
        <v>12908</v>
      </c>
      <c r="J3160" t="s">
        <v>12907</v>
      </c>
      <c r="K3160" t="s">
        <v>12906</v>
      </c>
      <c r="L3160" t="s">
        <v>12905</v>
      </c>
      <c r="M3160" t="s">
        <v>1807</v>
      </c>
      <c r="N3160">
        <v>6</v>
      </c>
      <c r="O3160" t="s">
        <v>12904</v>
      </c>
      <c r="P3160" t="s">
        <v>12903</v>
      </c>
      <c r="Q3160" t="s">
        <v>12902</v>
      </c>
      <c r="R3160" s="7">
        <v>42948</v>
      </c>
      <c r="S3160" s="8">
        <f t="shared" si="392"/>
        <v>2017</v>
      </c>
      <c r="T3160" s="8">
        <v>2017</v>
      </c>
      <c r="U3160" s="8">
        <f t="shared" si="393"/>
        <v>5</v>
      </c>
      <c r="V3160" s="7">
        <v>42948</v>
      </c>
      <c r="W3160" t="s">
        <v>12901</v>
      </c>
      <c r="X3160" s="2">
        <v>0.89400000000000002</v>
      </c>
      <c r="Y3160" s="6">
        <f t="shared" si="398"/>
        <v>2.3864819412188678E-2</v>
      </c>
      <c r="AA3160">
        <v>15375110</v>
      </c>
      <c r="AB3160">
        <v>61490</v>
      </c>
      <c r="AD3160" t="s">
        <v>2</v>
      </c>
      <c r="AE3160">
        <v>160</v>
      </c>
      <c r="AH3160" t="s">
        <v>3574</v>
      </c>
      <c r="AI3160" t="s">
        <v>12900</v>
      </c>
      <c r="AJ3160" t="s">
        <v>12899</v>
      </c>
      <c r="AK3160" t="s">
        <v>12898</v>
      </c>
      <c r="AL3160">
        <v>44</v>
      </c>
      <c r="AM3160" s="5">
        <f t="shared" si="394"/>
        <v>8.8000000000000007</v>
      </c>
      <c r="AN3160" s="4">
        <f t="shared" si="399"/>
        <v>1.3328284740628551E-2</v>
      </c>
      <c r="AO3160" s="3"/>
      <c r="AP3160">
        <v>1</v>
      </c>
      <c r="AQ3160" t="s">
        <v>46</v>
      </c>
      <c r="AR3160" t="s">
        <v>12897</v>
      </c>
      <c r="AS3160" t="s">
        <v>2076</v>
      </c>
      <c r="AT3160" s="2">
        <v>4.1230000000000002</v>
      </c>
      <c r="AU3160" s="1">
        <f t="shared" si="395"/>
        <v>2.070385901072064</v>
      </c>
      <c r="AV3160" s="1">
        <f t="shared" si="396"/>
        <v>1.8596552076408615</v>
      </c>
      <c r="AW3160" s="1">
        <f t="shared" si="397"/>
        <v>1.6489245142096587</v>
      </c>
    </row>
    <row r="3161" spans="1:49" x14ac:dyDescent="0.2">
      <c r="A3161">
        <v>3159</v>
      </c>
      <c r="B3161" t="s">
        <v>12896</v>
      </c>
      <c r="C3161" t="s">
        <v>12895</v>
      </c>
      <c r="E3161">
        <v>28632533</v>
      </c>
      <c r="F3161" t="s">
        <v>12894</v>
      </c>
      <c r="G3161" t="s">
        <v>8</v>
      </c>
      <c r="H3161" t="s">
        <v>7</v>
      </c>
      <c r="I3161" t="s">
        <v>12893</v>
      </c>
      <c r="J3161" t="s">
        <v>12892</v>
      </c>
      <c r="K3161" t="s">
        <v>12891</v>
      </c>
      <c r="L3161" t="s">
        <v>12890</v>
      </c>
      <c r="M3161" t="s">
        <v>1697</v>
      </c>
      <c r="N3161">
        <v>3</v>
      </c>
      <c r="O3161" t="s">
        <v>12889</v>
      </c>
      <c r="P3161" t="s">
        <v>12888</v>
      </c>
      <c r="Q3161" t="s">
        <v>12887</v>
      </c>
      <c r="R3161" s="7">
        <v>42948</v>
      </c>
      <c r="S3161" s="8">
        <f t="shared" si="392"/>
        <v>2017</v>
      </c>
      <c r="T3161" s="8">
        <v>2017</v>
      </c>
      <c r="U3161" s="8">
        <f t="shared" si="393"/>
        <v>5</v>
      </c>
      <c r="V3161" s="7">
        <v>42948</v>
      </c>
      <c r="W3161" t="s">
        <v>12886</v>
      </c>
      <c r="X3161" s="2">
        <v>1.4039999999999999</v>
      </c>
      <c r="Y3161" s="6">
        <f t="shared" si="398"/>
        <v>3.7478978137262753E-2</v>
      </c>
      <c r="AA3161">
        <v>32999</v>
      </c>
      <c r="AB3161">
        <v>21843</v>
      </c>
      <c r="AC3161">
        <v>15267598</v>
      </c>
      <c r="AD3161" t="s">
        <v>2</v>
      </c>
      <c r="AE3161">
        <v>125</v>
      </c>
      <c r="AF3161">
        <v>2</v>
      </c>
      <c r="AH3161" t="s">
        <v>12885</v>
      </c>
      <c r="AI3161" t="s">
        <v>12884</v>
      </c>
      <c r="AK3161" t="s">
        <v>12883</v>
      </c>
      <c r="AL3161">
        <v>1</v>
      </c>
      <c r="AM3161" s="5">
        <f t="shared" si="394"/>
        <v>0.2</v>
      </c>
      <c r="AN3161" s="4">
        <f t="shared" si="399"/>
        <v>3.0291556228701253E-4</v>
      </c>
      <c r="AO3161" s="3"/>
      <c r="AP3161">
        <v>0</v>
      </c>
      <c r="AR3161" t="s">
        <v>1</v>
      </c>
      <c r="AT3161" s="2">
        <v>5.1079999999999997</v>
      </c>
      <c r="AU3161" s="1">
        <f t="shared" si="395"/>
        <v>2.632615936477003</v>
      </c>
      <c r="AV3161" s="1">
        <f t="shared" si="396"/>
        <v>1.8890946849774881</v>
      </c>
      <c r="AW3161" s="1">
        <f t="shared" si="397"/>
        <v>1.1455734334779735</v>
      </c>
    </row>
    <row r="3162" spans="1:49" x14ac:dyDescent="0.2">
      <c r="A3162">
        <v>3160</v>
      </c>
      <c r="B3162" t="s">
        <v>12882</v>
      </c>
      <c r="C3162" t="s">
        <v>12881</v>
      </c>
      <c r="F3162" t="s">
        <v>12880</v>
      </c>
      <c r="G3162" t="s">
        <v>8</v>
      </c>
      <c r="H3162" t="s">
        <v>7</v>
      </c>
      <c r="I3162" t="s">
        <v>12879</v>
      </c>
      <c r="J3162" t="s">
        <v>12878</v>
      </c>
      <c r="K3162" t="s">
        <v>12877</v>
      </c>
      <c r="L3162" t="s">
        <v>12876</v>
      </c>
      <c r="M3162" t="s">
        <v>12875</v>
      </c>
      <c r="N3162">
        <v>2</v>
      </c>
      <c r="O3162" t="s">
        <v>12874</v>
      </c>
      <c r="P3162" t="s">
        <v>12873</v>
      </c>
      <c r="Q3162" t="s">
        <v>12872</v>
      </c>
      <c r="R3162" s="7">
        <v>42948</v>
      </c>
      <c r="S3162" s="8">
        <f t="shared" si="392"/>
        <v>2017</v>
      </c>
      <c r="T3162" s="8">
        <v>2017</v>
      </c>
      <c r="U3162" s="8">
        <f t="shared" si="393"/>
        <v>5</v>
      </c>
      <c r="V3162" s="7">
        <v>42948</v>
      </c>
      <c r="W3162" t="s">
        <v>12871</v>
      </c>
      <c r="X3162" s="2">
        <v>0.65500000000000003</v>
      </c>
      <c r="Y3162" s="6">
        <f t="shared" si="398"/>
        <v>1.7484850911614749E-2</v>
      </c>
      <c r="AA3162">
        <v>14768186</v>
      </c>
      <c r="AB3162">
        <v>5200152703</v>
      </c>
      <c r="AC3162">
        <v>17518520</v>
      </c>
      <c r="AD3162" t="s">
        <v>2</v>
      </c>
      <c r="AE3162">
        <v>14</v>
      </c>
      <c r="AF3162">
        <v>4</v>
      </c>
      <c r="AH3162" t="s">
        <v>12870</v>
      </c>
      <c r="AI3162" t="s">
        <v>12869</v>
      </c>
      <c r="AJ3162" t="s">
        <v>12868</v>
      </c>
      <c r="AK3162" t="s">
        <v>12867</v>
      </c>
      <c r="AL3162">
        <v>2</v>
      </c>
      <c r="AM3162" s="5">
        <f t="shared" si="394"/>
        <v>0.4</v>
      </c>
      <c r="AN3162" s="4">
        <f t="shared" si="399"/>
        <v>6.0583112457402507E-4</v>
      </c>
      <c r="AO3162" s="3"/>
      <c r="AP3162">
        <v>0</v>
      </c>
      <c r="AR3162" t="s">
        <v>1</v>
      </c>
      <c r="AT3162" s="2" t="s">
        <v>0</v>
      </c>
      <c r="AU3162" s="1">
        <f t="shared" si="395"/>
        <v>1.2421144975502529</v>
      </c>
      <c r="AV3162" s="1">
        <f t="shared" si="396"/>
        <v>0.90453410180943872</v>
      </c>
      <c r="AW3162" s="1">
        <f t="shared" si="397"/>
        <v>0.56695370606862416</v>
      </c>
    </row>
    <row r="3163" spans="1:49" x14ac:dyDescent="0.2">
      <c r="A3163">
        <v>3161</v>
      </c>
      <c r="B3163" t="s">
        <v>12866</v>
      </c>
      <c r="C3163" t="s">
        <v>12865</v>
      </c>
      <c r="D3163" t="s">
        <v>12864</v>
      </c>
      <c r="E3163">
        <v>28647127</v>
      </c>
      <c r="F3163" t="s">
        <v>12863</v>
      </c>
      <c r="G3163" t="s">
        <v>8</v>
      </c>
      <c r="H3163" t="s">
        <v>7</v>
      </c>
      <c r="I3163" t="s">
        <v>12862</v>
      </c>
      <c r="J3163" t="s">
        <v>12861</v>
      </c>
      <c r="K3163" t="s">
        <v>12860</v>
      </c>
      <c r="L3163" t="s">
        <v>12859</v>
      </c>
      <c r="M3163" t="s">
        <v>41</v>
      </c>
      <c r="N3163">
        <v>7</v>
      </c>
      <c r="O3163" t="s">
        <v>12858</v>
      </c>
      <c r="P3163" t="s">
        <v>12857</v>
      </c>
      <c r="Q3163" t="s">
        <v>12856</v>
      </c>
      <c r="R3163" s="7">
        <v>42948</v>
      </c>
      <c r="S3163" s="8">
        <f t="shared" si="392"/>
        <v>2017</v>
      </c>
      <c r="T3163" s="8">
        <v>2017</v>
      </c>
      <c r="U3163" s="8">
        <f t="shared" si="393"/>
        <v>5</v>
      </c>
      <c r="V3163" s="7">
        <v>42948</v>
      </c>
      <c r="W3163" t="s">
        <v>12855</v>
      </c>
      <c r="X3163" s="2">
        <v>1.232</v>
      </c>
      <c r="Y3163" s="6">
        <f t="shared" si="398"/>
        <v>3.2887536371159341E-2</v>
      </c>
      <c r="AA3163" t="s">
        <v>12854</v>
      </c>
      <c r="AB3163">
        <v>19700166804</v>
      </c>
      <c r="AC3163">
        <v>18779603</v>
      </c>
      <c r="AD3163" t="s">
        <v>2</v>
      </c>
      <c r="AE3163">
        <v>8</v>
      </c>
      <c r="AF3163">
        <v>5</v>
      </c>
      <c r="AH3163" t="s">
        <v>12853</v>
      </c>
      <c r="AI3163" t="s">
        <v>12852</v>
      </c>
      <c r="AJ3163" t="s">
        <v>12851</v>
      </c>
      <c r="AK3163" t="s">
        <v>12850</v>
      </c>
      <c r="AL3163">
        <v>10</v>
      </c>
      <c r="AM3163" s="5">
        <f t="shared" si="394"/>
        <v>2</v>
      </c>
      <c r="AN3163" s="4">
        <f t="shared" si="399"/>
        <v>3.0291556228701248E-3</v>
      </c>
      <c r="AO3163" s="3"/>
      <c r="AP3163">
        <v>0</v>
      </c>
      <c r="AQ3163" t="s">
        <v>129</v>
      </c>
      <c r="AR3163" t="s">
        <v>12849</v>
      </c>
      <c r="AS3163" t="s">
        <v>128</v>
      </c>
      <c r="AT3163" s="2">
        <v>3.7440000000000002</v>
      </c>
      <c r="AU3163" s="1">
        <f t="shared" si="395"/>
        <v>2.3930022146672574</v>
      </c>
      <c r="AV3163" s="1">
        <f t="shared" si="396"/>
        <v>1.7958345997014731</v>
      </c>
      <c r="AW3163" s="1">
        <f t="shared" si="397"/>
        <v>1.198666984735689</v>
      </c>
    </row>
    <row r="3164" spans="1:49" x14ac:dyDescent="0.2">
      <c r="A3164">
        <v>3162</v>
      </c>
      <c r="B3164" t="s">
        <v>12848</v>
      </c>
      <c r="C3164" t="s">
        <v>12847</v>
      </c>
      <c r="D3164" t="s">
        <v>12846</v>
      </c>
      <c r="E3164">
        <v>28606862</v>
      </c>
      <c r="F3164" t="s">
        <v>12845</v>
      </c>
      <c r="G3164" t="s">
        <v>8</v>
      </c>
      <c r="H3164" t="s">
        <v>7</v>
      </c>
      <c r="I3164" t="s">
        <v>12844</v>
      </c>
      <c r="J3164" t="s">
        <v>12843</v>
      </c>
      <c r="K3164" t="s">
        <v>12842</v>
      </c>
      <c r="L3164" t="s">
        <v>807</v>
      </c>
      <c r="M3164" t="s">
        <v>16</v>
      </c>
      <c r="N3164">
        <v>6</v>
      </c>
      <c r="O3164" t="s">
        <v>12841</v>
      </c>
      <c r="P3164" t="s">
        <v>12840</v>
      </c>
      <c r="Q3164" t="s">
        <v>12839</v>
      </c>
      <c r="R3164" s="7">
        <v>42948</v>
      </c>
      <c r="S3164" s="8">
        <f t="shared" si="392"/>
        <v>2017</v>
      </c>
      <c r="T3164" s="8">
        <v>2017</v>
      </c>
      <c r="U3164" s="8">
        <f t="shared" si="393"/>
        <v>5</v>
      </c>
      <c r="V3164" s="7">
        <v>42948</v>
      </c>
      <c r="W3164" t="s">
        <v>12838</v>
      </c>
      <c r="X3164" s="2">
        <v>1.3979999999999999</v>
      </c>
      <c r="Y3164" s="6">
        <f t="shared" si="398"/>
        <v>3.731881156402659E-2</v>
      </c>
      <c r="AA3164">
        <v>10504648</v>
      </c>
      <c r="AB3164">
        <v>15066</v>
      </c>
      <c r="AC3164">
        <v>10959947</v>
      </c>
      <c r="AD3164" t="s">
        <v>2</v>
      </c>
      <c r="AE3164">
        <v>67</v>
      </c>
      <c r="AH3164" t="s">
        <v>12837</v>
      </c>
      <c r="AI3164" t="s">
        <v>12836</v>
      </c>
      <c r="AJ3164" t="s">
        <v>12835</v>
      </c>
      <c r="AK3164" t="s">
        <v>12834</v>
      </c>
      <c r="AL3164">
        <v>52</v>
      </c>
      <c r="AM3164" s="5">
        <f t="shared" si="394"/>
        <v>10.4</v>
      </c>
      <c r="AN3164" s="4">
        <f t="shared" si="399"/>
        <v>1.5751609238924651E-2</v>
      </c>
      <c r="AO3164" s="3"/>
      <c r="AP3164">
        <v>0</v>
      </c>
      <c r="AR3164" t="s">
        <v>1</v>
      </c>
      <c r="AT3164" s="2" t="s">
        <v>0</v>
      </c>
      <c r="AU3164" s="1">
        <f t="shared" si="395"/>
        <v>3.0848650866496006</v>
      </c>
      <c r="AV3164" s="1">
        <f t="shared" si="396"/>
        <v>2.6535210401475622</v>
      </c>
      <c r="AW3164" s="1">
        <f t="shared" si="397"/>
        <v>2.2221769936455233</v>
      </c>
    </row>
    <row r="3165" spans="1:49" x14ac:dyDescent="0.2">
      <c r="A3165">
        <v>3163</v>
      </c>
      <c r="B3165" t="s">
        <v>12833</v>
      </c>
      <c r="C3165" t="s">
        <v>12832</v>
      </c>
      <c r="F3165" t="s">
        <v>12831</v>
      </c>
      <c r="G3165" t="s">
        <v>8</v>
      </c>
      <c r="H3165" t="s">
        <v>7</v>
      </c>
      <c r="I3165" t="s">
        <v>12830</v>
      </c>
      <c r="J3165" t="s">
        <v>12829</v>
      </c>
      <c r="K3165" t="s">
        <v>12828</v>
      </c>
      <c r="L3165" t="s">
        <v>12827</v>
      </c>
      <c r="M3165" t="s">
        <v>3149</v>
      </c>
      <c r="N3165">
        <v>4</v>
      </c>
      <c r="O3165" t="s">
        <v>12826</v>
      </c>
      <c r="P3165" t="s">
        <v>12825</v>
      </c>
      <c r="Q3165" t="s">
        <v>12824</v>
      </c>
      <c r="R3165" s="7">
        <v>42948</v>
      </c>
      <c r="S3165" s="8">
        <f t="shared" si="392"/>
        <v>2017</v>
      </c>
      <c r="T3165" s="8">
        <v>2017</v>
      </c>
      <c r="U3165" s="8">
        <f t="shared" si="393"/>
        <v>5</v>
      </c>
      <c r="V3165" s="7">
        <v>42948</v>
      </c>
      <c r="W3165" t="s">
        <v>190</v>
      </c>
      <c r="X3165" s="2">
        <v>1.6379999999999999</v>
      </c>
      <c r="Y3165" s="6">
        <f t="shared" si="398"/>
        <v>4.3725474493473214E-2</v>
      </c>
      <c r="AA3165" t="s">
        <v>189</v>
      </c>
      <c r="AB3165">
        <v>17391</v>
      </c>
      <c r="AD3165" t="s">
        <v>2</v>
      </c>
      <c r="AE3165">
        <v>65</v>
      </c>
      <c r="AF3165">
        <v>15</v>
      </c>
      <c r="AG3165">
        <v>7885117</v>
      </c>
      <c r="AH3165" t="s">
        <v>12823</v>
      </c>
      <c r="AI3165" t="s">
        <v>12822</v>
      </c>
      <c r="AJ3165" t="s">
        <v>12821</v>
      </c>
      <c r="AK3165" t="s">
        <v>12820</v>
      </c>
      <c r="AL3165">
        <v>11</v>
      </c>
      <c r="AM3165" s="5">
        <f t="shared" si="394"/>
        <v>2.2000000000000002</v>
      </c>
      <c r="AN3165" s="4">
        <f t="shared" si="399"/>
        <v>3.3320711851571377E-3</v>
      </c>
      <c r="AO3165" s="3"/>
      <c r="AP3165">
        <v>0</v>
      </c>
      <c r="AR3165" t="s">
        <v>1</v>
      </c>
      <c r="AT3165" s="2">
        <v>4.931</v>
      </c>
      <c r="AU3165" s="1">
        <f t="shared" si="395"/>
        <v>3.1607453500978391</v>
      </c>
      <c r="AV3165" s="1">
        <f t="shared" si="396"/>
        <v>2.3528772839315177</v>
      </c>
      <c r="AW3165" s="1">
        <f t="shared" si="397"/>
        <v>1.545009217765196</v>
      </c>
    </row>
    <row r="3166" spans="1:49" x14ac:dyDescent="0.2">
      <c r="A3166">
        <v>3164</v>
      </c>
      <c r="B3166" t="s">
        <v>12819</v>
      </c>
      <c r="C3166" t="s">
        <v>12818</v>
      </c>
      <c r="D3166" t="s">
        <v>12817</v>
      </c>
      <c r="F3166" t="s">
        <v>12816</v>
      </c>
      <c r="G3166" t="s">
        <v>8</v>
      </c>
      <c r="H3166" t="s">
        <v>7</v>
      </c>
      <c r="I3166" t="s">
        <v>11608</v>
      </c>
      <c r="J3166">
        <v>60005630</v>
      </c>
      <c r="K3166" t="s">
        <v>2314</v>
      </c>
      <c r="L3166" t="s">
        <v>1318</v>
      </c>
      <c r="M3166" t="s">
        <v>10</v>
      </c>
      <c r="N3166">
        <v>2</v>
      </c>
      <c r="O3166" t="s">
        <v>11607</v>
      </c>
      <c r="P3166" t="s">
        <v>11606</v>
      </c>
      <c r="Q3166" t="s">
        <v>2525</v>
      </c>
      <c r="R3166" s="7">
        <v>42948</v>
      </c>
      <c r="S3166" s="8">
        <f t="shared" si="392"/>
        <v>2017</v>
      </c>
      <c r="T3166" s="8">
        <v>2017</v>
      </c>
      <c r="U3166" s="8">
        <f t="shared" si="393"/>
        <v>5</v>
      </c>
      <c r="V3166" s="7">
        <v>42948</v>
      </c>
      <c r="W3166" t="s">
        <v>166</v>
      </c>
      <c r="X3166" s="2">
        <v>0.54700000000000004</v>
      </c>
      <c r="Y3166" s="6">
        <f t="shared" si="398"/>
        <v>1.4601852593363766E-2</v>
      </c>
      <c r="AA3166">
        <v>14348411</v>
      </c>
      <c r="AB3166">
        <v>17683</v>
      </c>
      <c r="AC3166">
        <v>16180399</v>
      </c>
      <c r="AD3166" t="s">
        <v>2</v>
      </c>
      <c r="AE3166">
        <v>78</v>
      </c>
      <c r="AH3166" t="s">
        <v>3595</v>
      </c>
      <c r="AI3166" t="s">
        <v>12815</v>
      </c>
      <c r="AJ3166" t="s">
        <v>12814</v>
      </c>
      <c r="AK3166" t="s">
        <v>12813</v>
      </c>
      <c r="AL3166">
        <v>15</v>
      </c>
      <c r="AM3166" s="5">
        <f t="shared" si="394"/>
        <v>3</v>
      </c>
      <c r="AN3166" s="4">
        <f t="shared" si="399"/>
        <v>4.5437334343051876E-3</v>
      </c>
      <c r="AO3166" s="3"/>
      <c r="AP3166">
        <v>0</v>
      </c>
      <c r="AR3166" t="s">
        <v>1</v>
      </c>
      <c r="AT3166" s="2" t="s">
        <v>0</v>
      </c>
      <c r="AU3166" s="1">
        <f t="shared" si="395"/>
        <v>1.1584416845646193</v>
      </c>
      <c r="AV3166" s="1">
        <f t="shared" si="396"/>
        <v>0.95727930138344763</v>
      </c>
      <c r="AW3166" s="1">
        <f t="shared" si="397"/>
        <v>0.75611691820227611</v>
      </c>
    </row>
    <row r="3167" spans="1:49" x14ac:dyDescent="0.2">
      <c r="A3167">
        <v>3165</v>
      </c>
      <c r="B3167" t="s">
        <v>12812</v>
      </c>
      <c r="C3167" t="s">
        <v>12811</v>
      </c>
      <c r="D3167" t="s">
        <v>12810</v>
      </c>
      <c r="F3167" t="s">
        <v>12809</v>
      </c>
      <c r="G3167" t="s">
        <v>8</v>
      </c>
      <c r="H3167" t="s">
        <v>7</v>
      </c>
      <c r="I3167" t="s">
        <v>3192</v>
      </c>
      <c r="J3167">
        <v>60093232</v>
      </c>
      <c r="K3167" t="s">
        <v>1903</v>
      </c>
      <c r="L3167" t="s">
        <v>1902</v>
      </c>
      <c r="M3167" t="s">
        <v>10</v>
      </c>
      <c r="N3167">
        <v>4</v>
      </c>
      <c r="O3167" t="s">
        <v>12808</v>
      </c>
      <c r="P3167" t="s">
        <v>12807</v>
      </c>
      <c r="Q3167" t="s">
        <v>12806</v>
      </c>
      <c r="R3167" s="7">
        <v>42948</v>
      </c>
      <c r="S3167" s="8">
        <f t="shared" si="392"/>
        <v>2017</v>
      </c>
      <c r="T3167" s="8">
        <v>2017</v>
      </c>
      <c r="U3167" s="8">
        <f t="shared" si="393"/>
        <v>5</v>
      </c>
      <c r="V3167" s="7">
        <v>42948</v>
      </c>
      <c r="W3167" t="s">
        <v>166</v>
      </c>
      <c r="X3167" s="2">
        <v>0.54700000000000004</v>
      </c>
      <c r="Y3167" s="6">
        <f t="shared" si="398"/>
        <v>1.4601852593363766E-2</v>
      </c>
      <c r="AA3167">
        <v>14348411</v>
      </c>
      <c r="AB3167">
        <v>17683</v>
      </c>
      <c r="AC3167">
        <v>16180399</v>
      </c>
      <c r="AD3167" t="s">
        <v>2</v>
      </c>
      <c r="AE3167">
        <v>78</v>
      </c>
      <c r="AH3167" t="s">
        <v>649</v>
      </c>
      <c r="AI3167" t="s">
        <v>12805</v>
      </c>
      <c r="AJ3167" t="s">
        <v>12804</v>
      </c>
      <c r="AK3167" t="s">
        <v>12803</v>
      </c>
      <c r="AL3167">
        <v>27</v>
      </c>
      <c r="AM3167" s="5">
        <f t="shared" si="394"/>
        <v>5.4</v>
      </c>
      <c r="AN3167" s="4">
        <f t="shared" si="399"/>
        <v>8.1787201817493382E-3</v>
      </c>
      <c r="AO3167" s="3"/>
      <c r="AP3167">
        <v>0</v>
      </c>
      <c r="AR3167" t="s">
        <v>1</v>
      </c>
      <c r="AT3167" s="2" t="s">
        <v>0</v>
      </c>
      <c r="AU3167" s="1">
        <f t="shared" si="395"/>
        <v>1.2674912869879438</v>
      </c>
      <c r="AV3167" s="1">
        <f t="shared" si="396"/>
        <v>1.1390286387556552</v>
      </c>
      <c r="AW3167" s="1">
        <f t="shared" si="397"/>
        <v>1.0105659905233666</v>
      </c>
    </row>
    <row r="3168" spans="1:49" x14ac:dyDescent="0.2">
      <c r="A3168">
        <v>3166</v>
      </c>
      <c r="B3168" t="s">
        <v>12802</v>
      </c>
      <c r="C3168" t="s">
        <v>12801</v>
      </c>
      <c r="D3168" t="s">
        <v>12800</v>
      </c>
      <c r="F3168" t="s">
        <v>12799</v>
      </c>
      <c r="G3168" t="s">
        <v>8</v>
      </c>
      <c r="H3168" t="s">
        <v>7</v>
      </c>
      <c r="I3168" t="s">
        <v>12798</v>
      </c>
      <c r="J3168" t="s">
        <v>12797</v>
      </c>
      <c r="K3168" t="s">
        <v>12796</v>
      </c>
      <c r="L3168" t="s">
        <v>2840</v>
      </c>
      <c r="M3168" t="s">
        <v>768</v>
      </c>
      <c r="N3168">
        <v>3</v>
      </c>
      <c r="O3168" t="s">
        <v>12795</v>
      </c>
      <c r="P3168" t="s">
        <v>12794</v>
      </c>
      <c r="Q3168" t="s">
        <v>12793</v>
      </c>
      <c r="R3168" s="7">
        <v>42948</v>
      </c>
      <c r="S3168" s="8">
        <f t="shared" si="392"/>
        <v>2017</v>
      </c>
      <c r="T3168" s="8">
        <v>2017</v>
      </c>
      <c r="U3168" s="8">
        <f t="shared" si="393"/>
        <v>5</v>
      </c>
      <c r="V3168" s="7">
        <v>42948</v>
      </c>
      <c r="W3168" t="s">
        <v>166</v>
      </c>
      <c r="X3168" s="2">
        <v>0.54700000000000004</v>
      </c>
      <c r="Y3168" s="6">
        <f t="shared" si="398"/>
        <v>1.4601852593363766E-2</v>
      </c>
      <c r="AA3168">
        <v>14348411</v>
      </c>
      <c r="AB3168">
        <v>17683</v>
      </c>
      <c r="AC3168">
        <v>16180399</v>
      </c>
      <c r="AD3168" t="s">
        <v>2</v>
      </c>
      <c r="AE3168">
        <v>78</v>
      </c>
      <c r="AH3168" t="s">
        <v>3379</v>
      </c>
      <c r="AI3168" t="s">
        <v>12792</v>
      </c>
      <c r="AJ3168" t="s">
        <v>12791</v>
      </c>
      <c r="AK3168" t="s">
        <v>12790</v>
      </c>
      <c r="AL3168">
        <v>26</v>
      </c>
      <c r="AM3168" s="5">
        <f t="shared" si="394"/>
        <v>5.2</v>
      </c>
      <c r="AN3168" s="4">
        <f t="shared" si="399"/>
        <v>7.8758046194623253E-3</v>
      </c>
      <c r="AO3168" s="3"/>
      <c r="AP3168">
        <v>0</v>
      </c>
      <c r="AR3168" t="s">
        <v>1</v>
      </c>
      <c r="AT3168" s="2" t="s">
        <v>0</v>
      </c>
      <c r="AU3168" s="1">
        <f t="shared" si="395"/>
        <v>1.2584038201193333</v>
      </c>
      <c r="AV3168" s="1">
        <f t="shared" si="396"/>
        <v>1.1238828606413045</v>
      </c>
      <c r="AW3168" s="1">
        <f t="shared" si="397"/>
        <v>0.98936190116327571</v>
      </c>
    </row>
    <row r="3169" spans="1:49" x14ac:dyDescent="0.2">
      <c r="A3169">
        <v>3167</v>
      </c>
      <c r="B3169" t="s">
        <v>12789</v>
      </c>
      <c r="C3169" t="s">
        <v>12788</v>
      </c>
      <c r="F3169" t="s">
        <v>12787</v>
      </c>
      <c r="G3169" t="s">
        <v>8</v>
      </c>
      <c r="H3169" t="s">
        <v>7</v>
      </c>
      <c r="I3169" t="s">
        <v>12786</v>
      </c>
      <c r="J3169" t="s">
        <v>12785</v>
      </c>
      <c r="K3169" t="s">
        <v>12784</v>
      </c>
      <c r="L3169" t="s">
        <v>12783</v>
      </c>
      <c r="M3169" t="s">
        <v>225</v>
      </c>
      <c r="N3169">
        <v>5</v>
      </c>
      <c r="O3169" t="s">
        <v>12782</v>
      </c>
      <c r="P3169" t="s">
        <v>12781</v>
      </c>
      <c r="Q3169" t="s">
        <v>12780</v>
      </c>
      <c r="R3169" s="7">
        <v>42948</v>
      </c>
      <c r="S3169" s="8">
        <f t="shared" si="392"/>
        <v>2017</v>
      </c>
      <c r="T3169" s="8">
        <v>2017</v>
      </c>
      <c r="U3169" s="8">
        <f t="shared" si="393"/>
        <v>5</v>
      </c>
      <c r="V3169" s="7">
        <v>42948</v>
      </c>
      <c r="W3169" t="s">
        <v>789</v>
      </c>
      <c r="X3169" s="2">
        <v>0.88100000000000001</v>
      </c>
      <c r="Y3169" s="6">
        <f t="shared" si="398"/>
        <v>2.3517791836843653E-2</v>
      </c>
      <c r="AA3169">
        <v>10459243</v>
      </c>
      <c r="AB3169">
        <v>17248</v>
      </c>
      <c r="AD3169" t="s">
        <v>2</v>
      </c>
      <c r="AE3169">
        <v>59</v>
      </c>
      <c r="AF3169">
        <v>4</v>
      </c>
      <c r="AG3169">
        <v>7945526</v>
      </c>
      <c r="AH3169" t="s">
        <v>2590</v>
      </c>
      <c r="AI3169" t="s">
        <v>12779</v>
      </c>
      <c r="AK3169" t="s">
        <v>12778</v>
      </c>
      <c r="AL3169">
        <v>0</v>
      </c>
      <c r="AM3169" s="5">
        <f t="shared" si="394"/>
        <v>0</v>
      </c>
      <c r="AN3169" s="4">
        <f t="shared" si="399"/>
        <v>0</v>
      </c>
      <c r="AO3169" s="3"/>
      <c r="AP3169">
        <v>0</v>
      </c>
      <c r="AR3169" t="s">
        <v>1</v>
      </c>
      <c r="AT3169" s="2" t="s">
        <v>0</v>
      </c>
      <c r="AU3169" s="1">
        <f t="shared" si="395"/>
        <v>1.6462454285790555</v>
      </c>
      <c r="AV3169" s="1">
        <f t="shared" si="396"/>
        <v>1.1758895918421826</v>
      </c>
      <c r="AW3169" s="1">
        <f t="shared" si="397"/>
        <v>0.70553375510530958</v>
      </c>
    </row>
    <row r="3170" spans="1:49" x14ac:dyDescent="0.2">
      <c r="A3170">
        <v>3168</v>
      </c>
      <c r="B3170" t="s">
        <v>12777</v>
      </c>
      <c r="C3170" t="s">
        <v>12776</v>
      </c>
      <c r="E3170">
        <v>28608290</v>
      </c>
      <c r="F3170" t="s">
        <v>12775</v>
      </c>
      <c r="G3170" t="s">
        <v>8</v>
      </c>
      <c r="H3170" t="s">
        <v>7</v>
      </c>
      <c r="I3170" t="s">
        <v>12774</v>
      </c>
      <c r="J3170">
        <v>60008132</v>
      </c>
      <c r="K3170" t="s">
        <v>12773</v>
      </c>
      <c r="L3170" t="s">
        <v>952</v>
      </c>
      <c r="M3170" t="s">
        <v>572</v>
      </c>
      <c r="N3170">
        <v>3</v>
      </c>
      <c r="O3170" t="s">
        <v>12772</v>
      </c>
      <c r="P3170" t="s">
        <v>12771</v>
      </c>
      <c r="Q3170" t="s">
        <v>12770</v>
      </c>
      <c r="R3170" s="7">
        <v>42948</v>
      </c>
      <c r="S3170" s="8">
        <f t="shared" si="392"/>
        <v>2017</v>
      </c>
      <c r="T3170" s="8">
        <v>2017</v>
      </c>
      <c r="U3170" s="8">
        <f t="shared" si="393"/>
        <v>5</v>
      </c>
      <c r="V3170" s="7">
        <v>42948</v>
      </c>
      <c r="W3170" t="s">
        <v>12769</v>
      </c>
      <c r="X3170" s="2">
        <v>0.64100000000000001</v>
      </c>
      <c r="Y3170" s="6">
        <f t="shared" si="398"/>
        <v>1.7111128907397029E-2</v>
      </c>
      <c r="AA3170">
        <v>9660844</v>
      </c>
      <c r="AB3170">
        <v>16919</v>
      </c>
      <c r="AC3170">
        <v>15728773</v>
      </c>
      <c r="AD3170" t="s">
        <v>2</v>
      </c>
      <c r="AE3170">
        <v>30</v>
      </c>
      <c r="AF3170">
        <v>4</v>
      </c>
      <c r="AH3170" t="s">
        <v>12768</v>
      </c>
      <c r="AI3170" t="s">
        <v>12767</v>
      </c>
      <c r="AJ3170" t="s">
        <v>12766</v>
      </c>
      <c r="AK3170" t="s">
        <v>12765</v>
      </c>
      <c r="AL3170">
        <v>5</v>
      </c>
      <c r="AM3170" s="5">
        <f t="shared" si="394"/>
        <v>1</v>
      </c>
      <c r="AN3170" s="4">
        <f t="shared" si="399"/>
        <v>1.5145778114350624E-3</v>
      </c>
      <c r="AO3170" s="3"/>
      <c r="AP3170">
        <v>0</v>
      </c>
      <c r="AR3170" t="s">
        <v>1</v>
      </c>
      <c r="AT3170" s="2">
        <v>2.9489999999999998</v>
      </c>
      <c r="AU3170" s="1">
        <f t="shared" si="395"/>
        <v>1.2432163578608439</v>
      </c>
      <c r="AV3170" s="1">
        <f t="shared" si="396"/>
        <v>0.93128533594160445</v>
      </c>
      <c r="AW3170" s="1">
        <f t="shared" si="397"/>
        <v>0.61935431402236518</v>
      </c>
    </row>
    <row r="3171" spans="1:49" x14ac:dyDescent="0.2">
      <c r="A3171">
        <v>3169</v>
      </c>
      <c r="B3171" t="s">
        <v>12764</v>
      </c>
      <c r="C3171" t="s">
        <v>12763</v>
      </c>
      <c r="D3171" t="s">
        <v>12762</v>
      </c>
      <c r="F3171" t="s">
        <v>12761</v>
      </c>
      <c r="G3171" t="s">
        <v>8</v>
      </c>
      <c r="H3171" t="s">
        <v>7</v>
      </c>
      <c r="I3171" t="s">
        <v>12760</v>
      </c>
      <c r="J3171">
        <v>60031268</v>
      </c>
      <c r="K3171" t="s">
        <v>1412</v>
      </c>
      <c r="L3171" t="s">
        <v>1411</v>
      </c>
      <c r="M3171" t="s">
        <v>75</v>
      </c>
      <c r="N3171">
        <v>2</v>
      </c>
      <c r="O3171" t="s">
        <v>12759</v>
      </c>
      <c r="P3171" t="s">
        <v>12758</v>
      </c>
      <c r="Q3171" t="s">
        <v>1410</v>
      </c>
      <c r="R3171" s="7">
        <v>42948</v>
      </c>
      <c r="S3171" s="8">
        <f t="shared" si="392"/>
        <v>2017</v>
      </c>
      <c r="T3171" s="8">
        <v>2017</v>
      </c>
      <c r="U3171" s="8">
        <f t="shared" si="393"/>
        <v>5</v>
      </c>
      <c r="V3171" s="7">
        <v>42948</v>
      </c>
      <c r="W3171" t="s">
        <v>2763</v>
      </c>
      <c r="X3171" s="2">
        <v>0.48199999999999998</v>
      </c>
      <c r="Y3171" s="6">
        <f t="shared" si="398"/>
        <v>1.2866714716638637E-2</v>
      </c>
      <c r="AA3171">
        <v>304026</v>
      </c>
      <c r="AB3171">
        <v>110152</v>
      </c>
      <c r="AD3171" t="s">
        <v>2</v>
      </c>
      <c r="AE3171">
        <v>142</v>
      </c>
      <c r="AH3171" t="s">
        <v>12757</v>
      </c>
      <c r="AI3171" t="s">
        <v>12756</v>
      </c>
      <c r="AJ3171" t="s">
        <v>12755</v>
      </c>
      <c r="AK3171" t="s">
        <v>12754</v>
      </c>
      <c r="AL3171">
        <v>16</v>
      </c>
      <c r="AM3171" s="5">
        <f t="shared" si="394"/>
        <v>3.2</v>
      </c>
      <c r="AN3171" s="4">
        <f t="shared" si="399"/>
        <v>4.8466489965922005E-3</v>
      </c>
      <c r="AO3171" s="3"/>
      <c r="AP3171">
        <v>0</v>
      </c>
      <c r="AR3171" t="s">
        <v>1</v>
      </c>
      <c r="AT3171" s="2">
        <v>2.4430000000000001</v>
      </c>
      <c r="AU3171" s="1">
        <f t="shared" si="395"/>
        <v>1.0460695000624707</v>
      </c>
      <c r="AV3171" s="1">
        <f t="shared" si="396"/>
        <v>0.88566818566154193</v>
      </c>
      <c r="AW3171" s="1">
        <f t="shared" si="397"/>
        <v>0.72526687126061307</v>
      </c>
    </row>
    <row r="3172" spans="1:49" x14ac:dyDescent="0.2">
      <c r="A3172">
        <v>3170</v>
      </c>
      <c r="B3172" t="s">
        <v>12753</v>
      </c>
      <c r="C3172" t="s">
        <v>12752</v>
      </c>
      <c r="F3172" t="s">
        <v>12751</v>
      </c>
      <c r="G3172" t="s">
        <v>8</v>
      </c>
      <c r="H3172" t="s">
        <v>7</v>
      </c>
      <c r="I3172" t="s">
        <v>12750</v>
      </c>
      <c r="J3172">
        <v>60019616</v>
      </c>
      <c r="K3172" t="s">
        <v>527</v>
      </c>
      <c r="L3172" t="s">
        <v>526</v>
      </c>
      <c r="M3172" t="s">
        <v>4</v>
      </c>
      <c r="N3172">
        <v>6</v>
      </c>
      <c r="O3172" t="s">
        <v>12749</v>
      </c>
      <c r="P3172" t="s">
        <v>12748</v>
      </c>
      <c r="Q3172" t="s">
        <v>3134</v>
      </c>
      <c r="R3172" s="7">
        <v>42948</v>
      </c>
      <c r="S3172" s="8">
        <f t="shared" si="392"/>
        <v>2017</v>
      </c>
      <c r="T3172" s="8">
        <v>2017</v>
      </c>
      <c r="U3172" s="8">
        <f t="shared" si="393"/>
        <v>5</v>
      </c>
      <c r="V3172" s="7">
        <v>42948</v>
      </c>
      <c r="W3172" t="s">
        <v>2846</v>
      </c>
      <c r="X3172" s="2">
        <v>1.3720000000000001</v>
      </c>
      <c r="Y3172" s="6">
        <f t="shared" si="398"/>
        <v>3.662475641333654E-2</v>
      </c>
      <c r="AA3172" t="s">
        <v>2845</v>
      </c>
      <c r="AB3172">
        <v>17259</v>
      </c>
      <c r="AD3172" t="s">
        <v>2</v>
      </c>
      <c r="AE3172">
        <v>14</v>
      </c>
      <c r="AF3172">
        <v>8</v>
      </c>
      <c r="AG3172">
        <v>7944691</v>
      </c>
      <c r="AH3172" t="s">
        <v>12747</v>
      </c>
      <c r="AI3172" t="s">
        <v>12746</v>
      </c>
      <c r="AJ3172" t="s">
        <v>12745</v>
      </c>
      <c r="AK3172" t="s">
        <v>12744</v>
      </c>
      <c r="AL3172">
        <v>11</v>
      </c>
      <c r="AM3172" s="5">
        <f t="shared" si="394"/>
        <v>2.2000000000000002</v>
      </c>
      <c r="AN3172" s="4">
        <f t="shared" si="399"/>
        <v>3.3320711851571377E-3</v>
      </c>
      <c r="AO3172" s="3"/>
      <c r="AP3172">
        <v>0</v>
      </c>
      <c r="AR3172" t="s">
        <v>1</v>
      </c>
      <c r="AT3172" s="2">
        <v>3.9660000000000002</v>
      </c>
      <c r="AU3172" s="1">
        <f t="shared" si="395"/>
        <v>2.6636950844882721</v>
      </c>
      <c r="AV3172" s="1">
        <f t="shared" si="396"/>
        <v>1.9978413799246839</v>
      </c>
      <c r="AW3172" s="1">
        <f t="shared" si="397"/>
        <v>1.3319876753610957</v>
      </c>
    </row>
    <row r="3173" spans="1:49" x14ac:dyDescent="0.2">
      <c r="A3173">
        <v>3171</v>
      </c>
      <c r="B3173" t="s">
        <v>12743</v>
      </c>
      <c r="C3173" t="s">
        <v>12742</v>
      </c>
      <c r="D3173" t="s">
        <v>12741</v>
      </c>
      <c r="F3173" t="s">
        <v>12740</v>
      </c>
      <c r="G3173" t="s">
        <v>8</v>
      </c>
      <c r="H3173" t="s">
        <v>7</v>
      </c>
      <c r="I3173" t="s">
        <v>12739</v>
      </c>
      <c r="J3173" t="s">
        <v>12738</v>
      </c>
      <c r="K3173" t="s">
        <v>12737</v>
      </c>
      <c r="L3173" t="s">
        <v>12736</v>
      </c>
      <c r="M3173" t="s">
        <v>86</v>
      </c>
      <c r="N3173">
        <v>2</v>
      </c>
      <c r="O3173" t="s">
        <v>12735</v>
      </c>
      <c r="P3173" t="s">
        <v>12734</v>
      </c>
      <c r="Q3173" t="s">
        <v>12733</v>
      </c>
      <c r="R3173" s="7">
        <v>42948</v>
      </c>
      <c r="S3173" s="8">
        <f t="shared" si="392"/>
        <v>2017</v>
      </c>
      <c r="T3173" s="8">
        <v>2017</v>
      </c>
      <c r="U3173" s="8">
        <f t="shared" si="393"/>
        <v>5</v>
      </c>
      <c r="V3173" s="7">
        <v>42948</v>
      </c>
      <c r="W3173" t="s">
        <v>166</v>
      </c>
      <c r="X3173" s="2">
        <v>0.54700000000000004</v>
      </c>
      <c r="Y3173" s="6">
        <f t="shared" si="398"/>
        <v>1.4601852593363766E-2</v>
      </c>
      <c r="AA3173">
        <v>14348411</v>
      </c>
      <c r="AB3173">
        <v>17683</v>
      </c>
      <c r="AC3173">
        <v>16180399</v>
      </c>
      <c r="AD3173" t="s">
        <v>2</v>
      </c>
      <c r="AE3173">
        <v>78</v>
      </c>
      <c r="AH3173" t="s">
        <v>12732</v>
      </c>
      <c r="AI3173" t="s">
        <v>12731</v>
      </c>
      <c r="AK3173" t="s">
        <v>12730</v>
      </c>
      <c r="AL3173">
        <v>6</v>
      </c>
      <c r="AM3173" s="5">
        <f t="shared" si="394"/>
        <v>1.2</v>
      </c>
      <c r="AN3173" s="4">
        <f t="shared" si="399"/>
        <v>1.8174933737220749E-3</v>
      </c>
      <c r="AO3173" s="3"/>
      <c r="AP3173">
        <v>0</v>
      </c>
      <c r="AR3173" t="s">
        <v>1</v>
      </c>
      <c r="AT3173" s="2" t="s">
        <v>0</v>
      </c>
      <c r="AU3173" s="1">
        <f t="shared" si="395"/>
        <v>1.0766544827471258</v>
      </c>
      <c r="AV3173" s="1">
        <f t="shared" si="396"/>
        <v>0.82096729835429205</v>
      </c>
      <c r="AW3173" s="1">
        <f t="shared" si="397"/>
        <v>0.56528011396145816</v>
      </c>
    </row>
    <row r="3174" spans="1:49" x14ac:dyDescent="0.2">
      <c r="A3174">
        <v>3172</v>
      </c>
      <c r="B3174" t="s">
        <v>12729</v>
      </c>
      <c r="C3174" t="s">
        <v>12728</v>
      </c>
      <c r="D3174" t="s">
        <v>12727</v>
      </c>
      <c r="F3174" t="s">
        <v>12726</v>
      </c>
      <c r="G3174" t="s">
        <v>8</v>
      </c>
      <c r="H3174" t="s">
        <v>7</v>
      </c>
      <c r="I3174" t="s">
        <v>3749</v>
      </c>
      <c r="J3174">
        <v>60005630</v>
      </c>
      <c r="K3174" t="s">
        <v>2314</v>
      </c>
      <c r="L3174" t="s">
        <v>1318</v>
      </c>
      <c r="M3174" t="s">
        <v>10</v>
      </c>
      <c r="N3174">
        <v>3</v>
      </c>
      <c r="O3174" t="s">
        <v>3748</v>
      </c>
      <c r="P3174" t="s">
        <v>3747</v>
      </c>
      <c r="Q3174" t="s">
        <v>2313</v>
      </c>
      <c r="R3174" s="7">
        <v>42948</v>
      </c>
      <c r="S3174" s="8">
        <f t="shared" si="392"/>
        <v>2017</v>
      </c>
      <c r="T3174" s="8">
        <v>2017</v>
      </c>
      <c r="U3174" s="8">
        <f t="shared" si="393"/>
        <v>5</v>
      </c>
      <c r="V3174" s="7">
        <v>42948</v>
      </c>
      <c r="W3174" t="s">
        <v>166</v>
      </c>
      <c r="X3174" s="2">
        <v>0.54700000000000004</v>
      </c>
      <c r="Y3174" s="6">
        <f t="shared" si="398"/>
        <v>1.4601852593363766E-2</v>
      </c>
      <c r="AA3174">
        <v>14348411</v>
      </c>
      <c r="AB3174">
        <v>17683</v>
      </c>
      <c r="AC3174">
        <v>16180399</v>
      </c>
      <c r="AD3174" t="s">
        <v>2</v>
      </c>
      <c r="AE3174">
        <v>78</v>
      </c>
      <c r="AH3174" t="s">
        <v>12725</v>
      </c>
      <c r="AI3174" t="s">
        <v>12724</v>
      </c>
      <c r="AJ3174" t="s">
        <v>12723</v>
      </c>
      <c r="AK3174" t="s">
        <v>12722</v>
      </c>
      <c r="AL3174">
        <v>26</v>
      </c>
      <c r="AM3174" s="5">
        <f t="shared" si="394"/>
        <v>5.2</v>
      </c>
      <c r="AN3174" s="4">
        <f t="shared" si="399"/>
        <v>7.8758046194623253E-3</v>
      </c>
      <c r="AO3174" s="3"/>
      <c r="AP3174">
        <v>0</v>
      </c>
      <c r="AR3174" t="s">
        <v>1</v>
      </c>
      <c r="AT3174" s="2" t="s">
        <v>0</v>
      </c>
      <c r="AU3174" s="1">
        <f t="shared" si="395"/>
        <v>1.2584038201193333</v>
      </c>
      <c r="AV3174" s="1">
        <f t="shared" si="396"/>
        <v>1.1238828606413045</v>
      </c>
      <c r="AW3174" s="1">
        <f t="shared" si="397"/>
        <v>0.98936190116327571</v>
      </c>
    </row>
    <row r="3175" spans="1:49" x14ac:dyDescent="0.2">
      <c r="A3175">
        <v>3173</v>
      </c>
      <c r="B3175" t="s">
        <v>12721</v>
      </c>
      <c r="C3175" t="s">
        <v>12720</v>
      </c>
      <c r="F3175" t="s">
        <v>12719</v>
      </c>
      <c r="G3175" t="s">
        <v>8</v>
      </c>
      <c r="H3175" t="s">
        <v>7</v>
      </c>
      <c r="I3175" t="s">
        <v>674</v>
      </c>
      <c r="J3175" t="s">
        <v>12718</v>
      </c>
      <c r="K3175" t="s">
        <v>12717</v>
      </c>
      <c r="L3175" t="s">
        <v>12716</v>
      </c>
      <c r="M3175" t="s">
        <v>12715</v>
      </c>
      <c r="N3175">
        <v>6</v>
      </c>
      <c r="O3175" t="s">
        <v>12714</v>
      </c>
      <c r="P3175" t="s">
        <v>12713</v>
      </c>
      <c r="Q3175" t="s">
        <v>12712</v>
      </c>
      <c r="R3175" s="7">
        <v>42948</v>
      </c>
      <c r="S3175" s="8">
        <f t="shared" si="392"/>
        <v>2017</v>
      </c>
      <c r="T3175" s="8">
        <v>2017</v>
      </c>
      <c r="U3175" s="8">
        <f t="shared" si="393"/>
        <v>5</v>
      </c>
      <c r="V3175" s="7">
        <v>42948</v>
      </c>
      <c r="W3175" t="s">
        <v>190</v>
      </c>
      <c r="X3175" s="2">
        <v>1.6379999999999999</v>
      </c>
      <c r="Y3175" s="6">
        <f t="shared" si="398"/>
        <v>4.3725474493473214E-2</v>
      </c>
      <c r="AA3175" t="s">
        <v>189</v>
      </c>
      <c r="AB3175">
        <v>17391</v>
      </c>
      <c r="AD3175" t="s">
        <v>2</v>
      </c>
      <c r="AE3175">
        <v>65</v>
      </c>
      <c r="AF3175">
        <v>15</v>
      </c>
      <c r="AG3175">
        <v>7931630</v>
      </c>
      <c r="AH3175" t="s">
        <v>12711</v>
      </c>
      <c r="AI3175" t="s">
        <v>12710</v>
      </c>
      <c r="AJ3175" t="s">
        <v>12709</v>
      </c>
      <c r="AK3175" t="s">
        <v>12708</v>
      </c>
      <c r="AL3175">
        <v>227</v>
      </c>
      <c r="AM3175" s="5">
        <f t="shared" si="394"/>
        <v>45.4</v>
      </c>
      <c r="AN3175" s="4">
        <f t="shared" si="399"/>
        <v>6.8761832639151838E-2</v>
      </c>
      <c r="AO3175" s="3"/>
      <c r="AP3175">
        <v>1</v>
      </c>
      <c r="AQ3175" t="s">
        <v>129</v>
      </c>
      <c r="AR3175">
        <v>1547155</v>
      </c>
      <c r="AS3175" t="s">
        <v>128</v>
      </c>
      <c r="AT3175" s="2">
        <v>4.931</v>
      </c>
      <c r="AU3175" s="1">
        <f t="shared" si="395"/>
        <v>5.1236381937176798</v>
      </c>
      <c r="AV3175" s="1">
        <f t="shared" si="396"/>
        <v>5.6243653566312526</v>
      </c>
      <c r="AW3175" s="1">
        <f t="shared" si="397"/>
        <v>6.1250925195448245</v>
      </c>
    </row>
    <row r="3176" spans="1:49" x14ac:dyDescent="0.2">
      <c r="A3176">
        <v>3174</v>
      </c>
      <c r="B3176" t="s">
        <v>12707</v>
      </c>
      <c r="C3176" t="s">
        <v>12706</v>
      </c>
      <c r="D3176" t="s">
        <v>12705</v>
      </c>
      <c r="F3176" t="s">
        <v>12704</v>
      </c>
      <c r="G3176" t="s">
        <v>8</v>
      </c>
      <c r="H3176" t="s">
        <v>7</v>
      </c>
      <c r="I3176" t="s">
        <v>12703</v>
      </c>
      <c r="J3176">
        <v>60030835</v>
      </c>
      <c r="K3176" t="s">
        <v>1015</v>
      </c>
      <c r="L3176" t="s">
        <v>1014</v>
      </c>
      <c r="M3176" t="s">
        <v>222</v>
      </c>
      <c r="N3176">
        <v>3</v>
      </c>
      <c r="O3176" t="s">
        <v>12702</v>
      </c>
      <c r="P3176" t="s">
        <v>12701</v>
      </c>
      <c r="Q3176" t="s">
        <v>12700</v>
      </c>
      <c r="R3176" s="7">
        <v>42948</v>
      </c>
      <c r="S3176" s="8">
        <f t="shared" si="392"/>
        <v>2017</v>
      </c>
      <c r="T3176" s="8">
        <v>2017</v>
      </c>
      <c r="U3176" s="8">
        <f t="shared" si="393"/>
        <v>5</v>
      </c>
      <c r="V3176" s="7">
        <v>42948</v>
      </c>
      <c r="W3176" t="s">
        <v>166</v>
      </c>
      <c r="X3176" s="2">
        <v>0.54700000000000004</v>
      </c>
      <c r="Y3176" s="6">
        <f t="shared" si="398"/>
        <v>1.4601852593363766E-2</v>
      </c>
      <c r="AA3176">
        <v>14348411</v>
      </c>
      <c r="AB3176">
        <v>17683</v>
      </c>
      <c r="AC3176">
        <v>16180399</v>
      </c>
      <c r="AD3176" t="s">
        <v>2</v>
      </c>
      <c r="AE3176">
        <v>78</v>
      </c>
      <c r="AH3176" t="s">
        <v>12699</v>
      </c>
      <c r="AI3176" t="s">
        <v>12698</v>
      </c>
      <c r="AJ3176" t="s">
        <v>12697</v>
      </c>
      <c r="AK3176" t="s">
        <v>12696</v>
      </c>
      <c r="AL3176">
        <v>7</v>
      </c>
      <c r="AM3176" s="5">
        <f t="shared" si="394"/>
        <v>1.4</v>
      </c>
      <c r="AN3176" s="4">
        <f t="shared" si="399"/>
        <v>2.1204089360090874E-3</v>
      </c>
      <c r="AO3176" s="3"/>
      <c r="AP3176">
        <v>0</v>
      </c>
      <c r="AR3176" t="s">
        <v>1</v>
      </c>
      <c r="AT3176" s="2" t="s">
        <v>0</v>
      </c>
      <c r="AU3176" s="1">
        <f t="shared" si="395"/>
        <v>1.0857419496157361</v>
      </c>
      <c r="AV3176" s="1">
        <f t="shared" si="396"/>
        <v>0.83611307646864264</v>
      </c>
      <c r="AW3176" s="1">
        <f t="shared" si="397"/>
        <v>0.58648420332154905</v>
      </c>
    </row>
    <row r="3177" spans="1:49" x14ac:dyDescent="0.2">
      <c r="A3177">
        <v>3175</v>
      </c>
      <c r="B3177" t="s">
        <v>12695</v>
      </c>
      <c r="C3177" t="s">
        <v>12694</v>
      </c>
      <c r="D3177" t="s">
        <v>12693</v>
      </c>
      <c r="F3177" t="s">
        <v>12692</v>
      </c>
      <c r="G3177" t="s">
        <v>8</v>
      </c>
      <c r="H3177" t="s">
        <v>7</v>
      </c>
      <c r="I3177" t="s">
        <v>12691</v>
      </c>
      <c r="J3177">
        <v>60079572</v>
      </c>
      <c r="K3177" t="s">
        <v>12690</v>
      </c>
      <c r="L3177" t="s">
        <v>2834</v>
      </c>
      <c r="M3177" t="s">
        <v>10</v>
      </c>
      <c r="N3177">
        <v>5</v>
      </c>
      <c r="O3177" t="s">
        <v>12689</v>
      </c>
      <c r="P3177" t="s">
        <v>12688</v>
      </c>
      <c r="Q3177" t="s">
        <v>12687</v>
      </c>
      <c r="R3177" s="7">
        <v>42948</v>
      </c>
      <c r="S3177" s="8">
        <f t="shared" si="392"/>
        <v>2017</v>
      </c>
      <c r="T3177" s="8">
        <v>2017</v>
      </c>
      <c r="U3177" s="8">
        <f t="shared" si="393"/>
        <v>5</v>
      </c>
      <c r="V3177" s="7">
        <v>42948</v>
      </c>
      <c r="W3177" t="s">
        <v>166</v>
      </c>
      <c r="X3177" s="2">
        <v>0.54700000000000004</v>
      </c>
      <c r="Y3177" s="6">
        <f t="shared" si="398"/>
        <v>1.4601852593363766E-2</v>
      </c>
      <c r="AA3177">
        <v>14348411</v>
      </c>
      <c r="AB3177">
        <v>17683</v>
      </c>
      <c r="AC3177">
        <v>16180399</v>
      </c>
      <c r="AD3177" t="s">
        <v>2</v>
      </c>
      <c r="AE3177">
        <v>78</v>
      </c>
      <c r="AH3177" s="10">
        <v>44348</v>
      </c>
      <c r="AI3177" t="s">
        <v>12686</v>
      </c>
      <c r="AJ3177" t="s">
        <v>12685</v>
      </c>
      <c r="AK3177" t="s">
        <v>12684</v>
      </c>
      <c r="AL3177">
        <v>3</v>
      </c>
      <c r="AM3177" s="5">
        <f t="shared" si="394"/>
        <v>0.6</v>
      </c>
      <c r="AN3177" s="4">
        <f t="shared" si="399"/>
        <v>9.0874668686103744E-4</v>
      </c>
      <c r="AO3177" s="3"/>
      <c r="AP3177">
        <v>0</v>
      </c>
      <c r="AR3177" t="s">
        <v>1</v>
      </c>
      <c r="AT3177" s="2" t="s">
        <v>0</v>
      </c>
      <c r="AU3177" s="1">
        <f t="shared" si="395"/>
        <v>1.0493920821412948</v>
      </c>
      <c r="AV3177" s="1">
        <f t="shared" si="396"/>
        <v>0.77552996401124019</v>
      </c>
      <c r="AW3177" s="1">
        <f t="shared" si="397"/>
        <v>0.50166784588118563</v>
      </c>
    </row>
    <row r="3178" spans="1:49" x14ac:dyDescent="0.2">
      <c r="A3178">
        <v>3176</v>
      </c>
      <c r="B3178" t="s">
        <v>12683</v>
      </c>
      <c r="C3178" t="s">
        <v>12682</v>
      </c>
      <c r="F3178" t="s">
        <v>12681</v>
      </c>
      <c r="G3178" t="s">
        <v>8</v>
      </c>
      <c r="H3178" t="s">
        <v>7</v>
      </c>
      <c r="I3178" t="s">
        <v>12680</v>
      </c>
      <c r="J3178" t="s">
        <v>12675</v>
      </c>
      <c r="K3178" t="s">
        <v>12679</v>
      </c>
      <c r="L3178" t="s">
        <v>12678</v>
      </c>
      <c r="M3178" t="s">
        <v>1030</v>
      </c>
      <c r="N3178">
        <v>2</v>
      </c>
      <c r="O3178" t="s">
        <v>12677</v>
      </c>
      <c r="P3178" t="s">
        <v>12676</v>
      </c>
      <c r="Q3178" t="s">
        <v>12675</v>
      </c>
      <c r="R3178" s="7">
        <v>42948</v>
      </c>
      <c r="S3178" s="8">
        <f t="shared" si="392"/>
        <v>2017</v>
      </c>
      <c r="T3178" s="8">
        <v>2017</v>
      </c>
      <c r="U3178" s="8">
        <f t="shared" si="393"/>
        <v>5</v>
      </c>
      <c r="V3178" s="7">
        <v>42948</v>
      </c>
      <c r="W3178" t="s">
        <v>789</v>
      </c>
      <c r="X3178" s="2">
        <v>0.88100000000000001</v>
      </c>
      <c r="Y3178" s="6">
        <f t="shared" si="398"/>
        <v>2.3517791836843653E-2</v>
      </c>
      <c r="AA3178">
        <v>10459243</v>
      </c>
      <c r="AB3178">
        <v>17248</v>
      </c>
      <c r="AD3178" t="s">
        <v>2</v>
      </c>
      <c r="AE3178">
        <v>59</v>
      </c>
      <c r="AF3178">
        <v>4</v>
      </c>
      <c r="AG3178">
        <v>7942128</v>
      </c>
      <c r="AH3178" s="9">
        <v>42339</v>
      </c>
      <c r="AI3178" t="s">
        <v>12674</v>
      </c>
      <c r="AK3178" t="s">
        <v>12673</v>
      </c>
      <c r="AL3178">
        <v>10</v>
      </c>
      <c r="AM3178" s="5">
        <f t="shared" si="394"/>
        <v>2</v>
      </c>
      <c r="AN3178" s="4">
        <f t="shared" si="399"/>
        <v>3.0291556228701248E-3</v>
      </c>
      <c r="AO3178" s="3"/>
      <c r="AP3178">
        <v>0</v>
      </c>
      <c r="AR3178" t="s">
        <v>1</v>
      </c>
      <c r="AT3178" s="2" t="s">
        <v>0</v>
      </c>
      <c r="AU3178" s="1">
        <f t="shared" si="395"/>
        <v>1.7371200972651595</v>
      </c>
      <c r="AV3178" s="1">
        <f t="shared" si="396"/>
        <v>1.3273473729856888</v>
      </c>
      <c r="AW3178" s="1">
        <f t="shared" si="397"/>
        <v>0.9175746487062183</v>
      </c>
    </row>
    <row r="3179" spans="1:49" x14ac:dyDescent="0.2">
      <c r="A3179">
        <v>3177</v>
      </c>
      <c r="B3179" t="s">
        <v>12672</v>
      </c>
      <c r="C3179" t="s">
        <v>12671</v>
      </c>
      <c r="D3179" t="s">
        <v>12670</v>
      </c>
      <c r="F3179" t="s">
        <v>12669</v>
      </c>
      <c r="G3179" t="s">
        <v>8</v>
      </c>
      <c r="H3179" t="s">
        <v>7</v>
      </c>
      <c r="I3179" t="s">
        <v>12668</v>
      </c>
      <c r="J3179" t="s">
        <v>12667</v>
      </c>
      <c r="K3179" t="s">
        <v>12666</v>
      </c>
      <c r="L3179" t="s">
        <v>12665</v>
      </c>
      <c r="M3179" t="s">
        <v>12664</v>
      </c>
      <c r="N3179">
        <v>9</v>
      </c>
      <c r="O3179" t="s">
        <v>12663</v>
      </c>
      <c r="P3179" t="s">
        <v>12662</v>
      </c>
      <c r="Q3179" t="s">
        <v>12661</v>
      </c>
      <c r="R3179" s="7">
        <v>42948</v>
      </c>
      <c r="S3179" s="8">
        <f t="shared" si="392"/>
        <v>2017</v>
      </c>
      <c r="T3179" s="8">
        <v>2017</v>
      </c>
      <c r="U3179" s="8">
        <f t="shared" si="393"/>
        <v>5</v>
      </c>
      <c r="V3179" s="7">
        <v>42948</v>
      </c>
      <c r="W3179" t="s">
        <v>12660</v>
      </c>
      <c r="X3179" s="2">
        <v>1.8839999999999999</v>
      </c>
      <c r="Y3179" s="6">
        <f t="shared" si="398"/>
        <v>5.0292303996156001E-2</v>
      </c>
      <c r="AA3179">
        <v>2773791</v>
      </c>
      <c r="AB3179">
        <v>26239</v>
      </c>
      <c r="AD3179" t="s">
        <v>2</v>
      </c>
      <c r="AE3179">
        <v>169</v>
      </c>
      <c r="AH3179" t="s">
        <v>12659</v>
      </c>
      <c r="AI3179" t="s">
        <v>12658</v>
      </c>
      <c r="AJ3179" t="s">
        <v>12657</v>
      </c>
      <c r="AK3179" t="s">
        <v>12656</v>
      </c>
      <c r="AL3179">
        <v>18</v>
      </c>
      <c r="AM3179" s="5">
        <f t="shared" si="394"/>
        <v>3.6</v>
      </c>
      <c r="AN3179" s="4">
        <f t="shared" si="399"/>
        <v>5.4524801211662246E-3</v>
      </c>
      <c r="AO3179" s="3"/>
      <c r="AP3179">
        <v>0</v>
      </c>
      <c r="AQ3179" t="s">
        <v>12655</v>
      </c>
      <c r="AR3179" t="s">
        <v>12654</v>
      </c>
      <c r="AS3179" t="s">
        <v>12653</v>
      </c>
      <c r="AT3179" s="2">
        <v>4.1120000000000001</v>
      </c>
      <c r="AU3179" s="1">
        <f t="shared" si="395"/>
        <v>3.6840356833659071</v>
      </c>
      <c r="AV3179" s="1">
        <f t="shared" si="396"/>
        <v>2.7872392058661113</v>
      </c>
      <c r="AW3179" s="1">
        <f t="shared" si="397"/>
        <v>1.8904427283663157</v>
      </c>
    </row>
    <row r="3180" spans="1:49" x14ac:dyDescent="0.2">
      <c r="A3180">
        <v>3178</v>
      </c>
      <c r="B3180" t="s">
        <v>12652</v>
      </c>
      <c r="C3180" t="s">
        <v>12651</v>
      </c>
      <c r="F3180" t="s">
        <v>12650</v>
      </c>
      <c r="G3180" t="s">
        <v>8</v>
      </c>
      <c r="H3180" t="s">
        <v>7</v>
      </c>
      <c r="I3180" t="s">
        <v>12649</v>
      </c>
      <c r="J3180">
        <v>60025757</v>
      </c>
      <c r="K3180" t="s">
        <v>3156</v>
      </c>
      <c r="L3180" t="s">
        <v>1011</v>
      </c>
      <c r="M3180" t="s">
        <v>10</v>
      </c>
      <c r="N3180">
        <v>2</v>
      </c>
      <c r="O3180" t="s">
        <v>12648</v>
      </c>
      <c r="P3180" t="s">
        <v>12647</v>
      </c>
      <c r="Q3180" t="s">
        <v>12646</v>
      </c>
      <c r="R3180" s="7">
        <v>42948</v>
      </c>
      <c r="S3180" s="8">
        <f t="shared" si="392"/>
        <v>2017</v>
      </c>
      <c r="T3180" s="8">
        <v>2017</v>
      </c>
      <c r="U3180" s="8">
        <f t="shared" si="393"/>
        <v>5</v>
      </c>
      <c r="V3180" s="7">
        <v>42948</v>
      </c>
      <c r="W3180" t="s">
        <v>2783</v>
      </c>
      <c r="X3180" s="2">
        <v>2.5710000000000002</v>
      </c>
      <c r="Y3180" s="6">
        <f t="shared" si="398"/>
        <v>6.8631376631696966E-2</v>
      </c>
      <c r="AA3180">
        <v>189200</v>
      </c>
      <c r="AB3180">
        <v>17278</v>
      </c>
      <c r="AD3180" t="s">
        <v>2</v>
      </c>
      <c r="AE3180">
        <v>52</v>
      </c>
      <c r="AF3180">
        <v>8</v>
      </c>
      <c r="AG3180">
        <v>7935368</v>
      </c>
      <c r="AH3180" t="s">
        <v>12645</v>
      </c>
      <c r="AI3180" t="s">
        <v>12644</v>
      </c>
      <c r="AJ3180" t="s">
        <v>12643</v>
      </c>
      <c r="AK3180" t="s">
        <v>12642</v>
      </c>
      <c r="AL3180">
        <v>40</v>
      </c>
      <c r="AM3180" s="5">
        <f t="shared" si="394"/>
        <v>8</v>
      </c>
      <c r="AN3180" s="4">
        <f t="shared" si="399"/>
        <v>1.2116622491480499E-2</v>
      </c>
      <c r="AO3180" s="3"/>
      <c r="AP3180">
        <v>0</v>
      </c>
      <c r="AR3180" t="s">
        <v>1</v>
      </c>
      <c r="AT3180" s="2">
        <v>5.0129999999999999</v>
      </c>
      <c r="AU3180" s="1">
        <f t="shared" si="395"/>
        <v>5.1676950389632017</v>
      </c>
      <c r="AV3180" s="1">
        <f t="shared" si="396"/>
        <v>4.0373999561588736</v>
      </c>
      <c r="AW3180" s="1">
        <f t="shared" si="397"/>
        <v>2.9071048733545442</v>
      </c>
    </row>
    <row r="3181" spans="1:49" x14ac:dyDescent="0.2">
      <c r="A3181">
        <v>3179</v>
      </c>
      <c r="B3181" t="s">
        <v>12641</v>
      </c>
      <c r="C3181" t="s">
        <v>12640</v>
      </c>
      <c r="D3181" t="s">
        <v>12639</v>
      </c>
      <c r="F3181" t="s">
        <v>12638</v>
      </c>
      <c r="G3181" t="s">
        <v>8</v>
      </c>
      <c r="H3181" t="s">
        <v>7</v>
      </c>
      <c r="I3181" t="s">
        <v>12637</v>
      </c>
      <c r="J3181" t="s">
        <v>12636</v>
      </c>
      <c r="K3181" t="s">
        <v>12635</v>
      </c>
      <c r="L3181" t="s">
        <v>12634</v>
      </c>
      <c r="M3181" t="s">
        <v>7039</v>
      </c>
      <c r="N3181">
        <v>6</v>
      </c>
      <c r="O3181" t="s">
        <v>12633</v>
      </c>
      <c r="P3181" t="s">
        <v>12632</v>
      </c>
      <c r="Q3181" t="s">
        <v>12631</v>
      </c>
      <c r="R3181" s="7">
        <v>42948</v>
      </c>
      <c r="S3181" s="8">
        <f t="shared" si="392"/>
        <v>2017</v>
      </c>
      <c r="T3181" s="8">
        <v>2017</v>
      </c>
      <c r="U3181" s="8">
        <f t="shared" si="393"/>
        <v>5</v>
      </c>
      <c r="V3181" s="7">
        <v>42948</v>
      </c>
      <c r="W3181" t="s">
        <v>198</v>
      </c>
      <c r="X3181" s="2">
        <v>0.627</v>
      </c>
      <c r="Y3181" s="6">
        <f t="shared" si="398"/>
        <v>1.6737406903179305E-2</v>
      </c>
      <c r="AA3181">
        <v>9269851</v>
      </c>
      <c r="AB3181">
        <v>28435</v>
      </c>
      <c r="AD3181" t="s">
        <v>2</v>
      </c>
      <c r="AE3181">
        <v>143</v>
      </c>
      <c r="AH3181" t="s">
        <v>637</v>
      </c>
      <c r="AI3181" t="s">
        <v>12630</v>
      </c>
      <c r="AJ3181" t="s">
        <v>12629</v>
      </c>
      <c r="AK3181" t="s">
        <v>12628</v>
      </c>
      <c r="AL3181">
        <v>12</v>
      </c>
      <c r="AM3181" s="5">
        <f t="shared" si="394"/>
        <v>2.4</v>
      </c>
      <c r="AN3181" s="4">
        <f t="shared" si="399"/>
        <v>3.6349867474441497E-3</v>
      </c>
      <c r="AO3181" s="3"/>
      <c r="AP3181">
        <v>0</v>
      </c>
      <c r="AR3181" t="s">
        <v>1</v>
      </c>
      <c r="AT3181" s="2">
        <v>2.121</v>
      </c>
      <c r="AU3181" s="1">
        <f t="shared" si="395"/>
        <v>1.2806680856458759</v>
      </c>
      <c r="AV3181" s="1">
        <f t="shared" si="396"/>
        <v>1.0186196825311726</v>
      </c>
      <c r="AW3181" s="1">
        <f t="shared" si="397"/>
        <v>0.75657127941646962</v>
      </c>
    </row>
    <row r="3182" spans="1:49" x14ac:dyDescent="0.2">
      <c r="A3182">
        <v>3180</v>
      </c>
      <c r="B3182" t="s">
        <v>12627</v>
      </c>
      <c r="C3182" t="s">
        <v>12626</v>
      </c>
      <c r="F3182" t="s">
        <v>12625</v>
      </c>
      <c r="G3182" t="s">
        <v>8</v>
      </c>
      <c r="H3182" t="s">
        <v>7</v>
      </c>
      <c r="I3182" t="s">
        <v>12624</v>
      </c>
      <c r="J3182" t="s">
        <v>12623</v>
      </c>
      <c r="K3182" t="s">
        <v>12622</v>
      </c>
      <c r="L3182" t="s">
        <v>12621</v>
      </c>
      <c r="M3182" t="s">
        <v>2989</v>
      </c>
      <c r="N3182">
        <v>4</v>
      </c>
      <c r="O3182" t="s">
        <v>12620</v>
      </c>
      <c r="P3182" t="s">
        <v>12619</v>
      </c>
      <c r="Q3182" t="s">
        <v>12618</v>
      </c>
      <c r="R3182" s="7">
        <v>42948</v>
      </c>
      <c r="S3182" s="8">
        <f t="shared" si="392"/>
        <v>2017</v>
      </c>
      <c r="T3182" s="8">
        <v>2017</v>
      </c>
      <c r="U3182" s="8">
        <f t="shared" si="393"/>
        <v>5</v>
      </c>
      <c r="V3182" s="7">
        <v>42948</v>
      </c>
      <c r="W3182" t="s">
        <v>119</v>
      </c>
      <c r="X3182" s="2">
        <v>2.141</v>
      </c>
      <c r="Y3182" s="6">
        <f t="shared" si="398"/>
        <v>5.7152772216438434E-2</v>
      </c>
      <c r="AA3182">
        <v>1962892</v>
      </c>
      <c r="AB3182">
        <v>17360</v>
      </c>
      <c r="AD3182" t="s">
        <v>2</v>
      </c>
      <c r="AE3182">
        <v>55</v>
      </c>
      <c r="AF3182">
        <v>8</v>
      </c>
      <c r="AG3182">
        <v>7932137</v>
      </c>
      <c r="AH3182" t="s">
        <v>12617</v>
      </c>
      <c r="AI3182" t="s">
        <v>12616</v>
      </c>
      <c r="AJ3182" t="s">
        <v>12615</v>
      </c>
      <c r="AK3182" t="s">
        <v>12614</v>
      </c>
      <c r="AL3182">
        <v>17</v>
      </c>
      <c r="AM3182" s="5">
        <f t="shared" si="394"/>
        <v>3.4</v>
      </c>
      <c r="AN3182" s="4">
        <f t="shared" si="399"/>
        <v>5.1495645588792126E-3</v>
      </c>
      <c r="AO3182" s="3"/>
      <c r="AP3182">
        <v>0</v>
      </c>
      <c r="AQ3182" t="s">
        <v>1732</v>
      </c>
      <c r="AR3182" t="s">
        <v>12613</v>
      </c>
      <c r="AS3182" t="s">
        <v>2346</v>
      </c>
      <c r="AT3182" s="2" t="s">
        <v>0</v>
      </c>
      <c r="AU3182" s="1">
        <f t="shared" si="395"/>
        <v>4.1551809919170664</v>
      </c>
      <c r="AV3182" s="1">
        <f t="shared" si="396"/>
        <v>3.1151168387658821</v>
      </c>
      <c r="AW3182" s="1">
        <f t="shared" si="397"/>
        <v>2.0750526856146978</v>
      </c>
    </row>
    <row r="3183" spans="1:49" x14ac:dyDescent="0.2">
      <c r="A3183">
        <v>3181</v>
      </c>
      <c r="B3183" t="s">
        <v>12612</v>
      </c>
      <c r="C3183" t="s">
        <v>12611</v>
      </c>
      <c r="F3183" t="s">
        <v>12610</v>
      </c>
      <c r="G3183" t="s">
        <v>8</v>
      </c>
      <c r="H3183" t="s">
        <v>7</v>
      </c>
      <c r="I3183" t="s">
        <v>946</v>
      </c>
      <c r="J3183" t="s">
        <v>12609</v>
      </c>
      <c r="K3183" t="s">
        <v>12608</v>
      </c>
      <c r="L3183" t="s">
        <v>2602</v>
      </c>
      <c r="M3183" t="s">
        <v>20</v>
      </c>
      <c r="N3183">
        <v>12</v>
      </c>
      <c r="O3183" t="s">
        <v>12607</v>
      </c>
      <c r="P3183" t="s">
        <v>12606</v>
      </c>
      <c r="Q3183" t="s">
        <v>12605</v>
      </c>
      <c r="R3183" s="7">
        <v>42948</v>
      </c>
      <c r="S3183" s="8">
        <f t="shared" si="392"/>
        <v>2017</v>
      </c>
      <c r="T3183" s="8">
        <v>2017</v>
      </c>
      <c r="U3183" s="8">
        <f t="shared" si="393"/>
        <v>5</v>
      </c>
      <c r="V3183" s="7">
        <v>42948</v>
      </c>
      <c r="W3183" t="s">
        <v>119</v>
      </c>
      <c r="X3183" s="2">
        <v>2.141</v>
      </c>
      <c r="Y3183" s="6">
        <f t="shared" si="398"/>
        <v>5.7152772216438434E-2</v>
      </c>
      <c r="AA3183">
        <v>1962892</v>
      </c>
      <c r="AB3183">
        <v>17360</v>
      </c>
      <c r="AD3183" t="s">
        <v>2</v>
      </c>
      <c r="AE3183">
        <v>55</v>
      </c>
      <c r="AF3183">
        <v>8</v>
      </c>
      <c r="AG3183">
        <v>7932984</v>
      </c>
      <c r="AH3183" t="s">
        <v>12604</v>
      </c>
      <c r="AI3183" t="s">
        <v>12603</v>
      </c>
      <c r="AJ3183" t="s">
        <v>12602</v>
      </c>
      <c r="AK3183" t="s">
        <v>12601</v>
      </c>
      <c r="AL3183">
        <v>10</v>
      </c>
      <c r="AM3183" s="5">
        <f t="shared" si="394"/>
        <v>2</v>
      </c>
      <c r="AN3183" s="4">
        <f t="shared" si="399"/>
        <v>3.0291556228701248E-3</v>
      </c>
      <c r="AO3183" s="3"/>
      <c r="AP3183">
        <v>0</v>
      </c>
      <c r="AQ3183" t="s">
        <v>18</v>
      </c>
      <c r="AR3183">
        <v>41474132</v>
      </c>
      <c r="AS3183" t="s">
        <v>17</v>
      </c>
      <c r="AT3183" s="2" t="s">
        <v>0</v>
      </c>
      <c r="AU3183" s="1">
        <f t="shared" si="395"/>
        <v>4.0915687238367937</v>
      </c>
      <c r="AV3183" s="1">
        <f t="shared" si="396"/>
        <v>3.0090963919654277</v>
      </c>
      <c r="AW3183" s="1">
        <f t="shared" si="397"/>
        <v>1.9266240600940616</v>
      </c>
    </row>
    <row r="3184" spans="1:49" x14ac:dyDescent="0.2">
      <c r="A3184">
        <v>3182</v>
      </c>
      <c r="B3184" t="s">
        <v>12600</v>
      </c>
      <c r="C3184" t="s">
        <v>12599</v>
      </c>
      <c r="E3184">
        <v>28541907</v>
      </c>
      <c r="F3184" t="s">
        <v>12598</v>
      </c>
      <c r="G3184" t="s">
        <v>8</v>
      </c>
      <c r="H3184" t="s">
        <v>7</v>
      </c>
      <c r="I3184" t="s">
        <v>12597</v>
      </c>
      <c r="J3184" t="s">
        <v>12596</v>
      </c>
      <c r="K3184" t="s">
        <v>12595</v>
      </c>
      <c r="L3184" t="s">
        <v>12594</v>
      </c>
      <c r="M3184" t="s">
        <v>1771</v>
      </c>
      <c r="N3184">
        <v>5</v>
      </c>
      <c r="O3184" t="s">
        <v>12593</v>
      </c>
      <c r="P3184" t="s">
        <v>12592</v>
      </c>
      <c r="Q3184" t="s">
        <v>12591</v>
      </c>
      <c r="R3184" s="7">
        <v>42948</v>
      </c>
      <c r="S3184" s="8">
        <f t="shared" si="392"/>
        <v>2017</v>
      </c>
      <c r="T3184" s="8">
        <v>2017</v>
      </c>
      <c r="U3184" s="8">
        <f t="shared" si="393"/>
        <v>5</v>
      </c>
      <c r="V3184" s="7">
        <v>42948</v>
      </c>
      <c r="W3184" t="s">
        <v>2731</v>
      </c>
      <c r="X3184" s="2">
        <v>1.02</v>
      </c>
      <c r="Y3184" s="6">
        <f t="shared" si="398"/>
        <v>2.7228317450148157E-2</v>
      </c>
      <c r="AA3184">
        <v>19324545</v>
      </c>
      <c r="AB3184">
        <v>5700191219</v>
      </c>
      <c r="AD3184" t="s">
        <v>2</v>
      </c>
      <c r="AE3184">
        <v>11</v>
      </c>
      <c r="AF3184">
        <v>4</v>
      </c>
      <c r="AG3184">
        <v>7932871</v>
      </c>
      <c r="AH3184" t="s">
        <v>12590</v>
      </c>
      <c r="AI3184" t="s">
        <v>12589</v>
      </c>
      <c r="AJ3184" t="s">
        <v>12588</v>
      </c>
      <c r="AK3184" t="s">
        <v>12587</v>
      </c>
      <c r="AL3184">
        <v>69</v>
      </c>
      <c r="AM3184" s="5">
        <f t="shared" si="394"/>
        <v>13.8</v>
      </c>
      <c r="AN3184" s="4">
        <f t="shared" si="399"/>
        <v>2.0901173797803863E-2</v>
      </c>
      <c r="AO3184" s="3"/>
      <c r="AP3184">
        <v>1</v>
      </c>
      <c r="AR3184" t="s">
        <v>1</v>
      </c>
      <c r="AT3184" s="2">
        <v>3.8330000000000002</v>
      </c>
      <c r="AU3184" s="1">
        <f t="shared" si="395"/>
        <v>2.5330174354444868</v>
      </c>
      <c r="AV3184" s="1">
        <f t="shared" si="396"/>
        <v>2.4064745623976007</v>
      </c>
      <c r="AW3184" s="1">
        <f t="shared" si="397"/>
        <v>2.2799316893507151</v>
      </c>
    </row>
    <row r="3185" spans="1:49" x14ac:dyDescent="0.2">
      <c r="A3185">
        <v>3183</v>
      </c>
      <c r="B3185" t="s">
        <v>12586</v>
      </c>
      <c r="C3185" t="s">
        <v>12585</v>
      </c>
      <c r="E3185">
        <v>28541909</v>
      </c>
      <c r="F3185" t="s">
        <v>12584</v>
      </c>
      <c r="G3185" t="s">
        <v>8</v>
      </c>
      <c r="H3185" t="s">
        <v>7</v>
      </c>
      <c r="I3185" t="s">
        <v>12583</v>
      </c>
      <c r="J3185" t="s">
        <v>1158</v>
      </c>
      <c r="K3185" t="s">
        <v>1157</v>
      </c>
      <c r="L3185" t="s">
        <v>1156</v>
      </c>
      <c r="M3185" t="s">
        <v>120</v>
      </c>
      <c r="N3185">
        <v>4</v>
      </c>
      <c r="O3185" t="s">
        <v>12582</v>
      </c>
      <c r="P3185" t="s">
        <v>12581</v>
      </c>
      <c r="Q3185" t="s">
        <v>12580</v>
      </c>
      <c r="R3185" s="7">
        <v>42948</v>
      </c>
      <c r="S3185" s="8">
        <f t="shared" si="392"/>
        <v>2017</v>
      </c>
      <c r="T3185" s="8">
        <v>2017</v>
      </c>
      <c r="U3185" s="8">
        <f t="shared" si="393"/>
        <v>5</v>
      </c>
      <c r="V3185" s="7">
        <v>42948</v>
      </c>
      <c r="W3185" t="s">
        <v>2731</v>
      </c>
      <c r="X3185" s="2">
        <v>1.02</v>
      </c>
      <c r="Y3185" s="6">
        <f t="shared" si="398"/>
        <v>2.7228317450148157E-2</v>
      </c>
      <c r="AA3185">
        <v>19324545</v>
      </c>
      <c r="AB3185">
        <v>5700191219</v>
      </c>
      <c r="AD3185" t="s">
        <v>2</v>
      </c>
      <c r="AE3185">
        <v>11</v>
      </c>
      <c r="AF3185">
        <v>4</v>
      </c>
      <c r="AG3185">
        <v>7933232</v>
      </c>
      <c r="AH3185" t="s">
        <v>12579</v>
      </c>
      <c r="AI3185" t="s">
        <v>12578</v>
      </c>
      <c r="AJ3185" t="s">
        <v>12577</v>
      </c>
      <c r="AK3185" t="s">
        <v>12576</v>
      </c>
      <c r="AL3185">
        <v>38</v>
      </c>
      <c r="AM3185" s="5">
        <f t="shared" si="394"/>
        <v>7.6</v>
      </c>
      <c r="AN3185" s="4">
        <f t="shared" si="399"/>
        <v>1.1510791366906475E-2</v>
      </c>
      <c r="AO3185" s="3"/>
      <c r="AP3185">
        <v>1</v>
      </c>
      <c r="AR3185" t="s">
        <v>1</v>
      </c>
      <c r="AT3185" s="2">
        <v>3.8330000000000002</v>
      </c>
      <c r="AU3185" s="1">
        <f t="shared" si="395"/>
        <v>2.2513059625175651</v>
      </c>
      <c r="AV3185" s="1">
        <f t="shared" si="396"/>
        <v>1.9369554408527316</v>
      </c>
      <c r="AW3185" s="1">
        <f t="shared" si="397"/>
        <v>1.6226049191878977</v>
      </c>
    </row>
    <row r="3186" spans="1:49" x14ac:dyDescent="0.2">
      <c r="A3186">
        <v>3184</v>
      </c>
      <c r="B3186" t="s">
        <v>12575</v>
      </c>
      <c r="C3186" t="s">
        <v>12574</v>
      </c>
      <c r="F3186" t="s">
        <v>12573</v>
      </c>
      <c r="G3186" t="s">
        <v>8</v>
      </c>
      <c r="H3186" t="s">
        <v>7</v>
      </c>
      <c r="I3186" t="s">
        <v>4252</v>
      </c>
      <c r="J3186">
        <v>60032730</v>
      </c>
      <c r="K3186" t="s">
        <v>1143</v>
      </c>
      <c r="L3186" t="s">
        <v>1142</v>
      </c>
      <c r="M3186" t="s">
        <v>10</v>
      </c>
      <c r="N3186">
        <v>3</v>
      </c>
      <c r="O3186" t="s">
        <v>12572</v>
      </c>
      <c r="P3186" t="s">
        <v>4251</v>
      </c>
      <c r="Q3186" t="s">
        <v>4222</v>
      </c>
      <c r="R3186" s="7">
        <v>42948</v>
      </c>
      <c r="S3186" s="8">
        <f t="shared" si="392"/>
        <v>2017</v>
      </c>
      <c r="T3186" s="8">
        <v>2017</v>
      </c>
      <c r="U3186" s="8">
        <f t="shared" si="393"/>
        <v>5</v>
      </c>
      <c r="V3186" s="7">
        <v>42948</v>
      </c>
      <c r="W3186" t="s">
        <v>201</v>
      </c>
      <c r="X3186" s="2">
        <v>0.30399999999999999</v>
      </c>
      <c r="Y3186" s="6">
        <f t="shared" si="398"/>
        <v>8.115106377299057E-3</v>
      </c>
      <c r="AA3186">
        <v>8952477</v>
      </c>
      <c r="AB3186">
        <v>12250</v>
      </c>
      <c r="AC3186">
        <v>10982760</v>
      </c>
      <c r="AD3186" t="s">
        <v>2</v>
      </c>
      <c r="AE3186">
        <v>59</v>
      </c>
      <c r="AF3186">
        <v>8</v>
      </c>
      <c r="AH3186" t="s">
        <v>12571</v>
      </c>
      <c r="AI3186" t="s">
        <v>12570</v>
      </c>
      <c r="AJ3186" t="s">
        <v>12569</v>
      </c>
      <c r="AK3186" t="s">
        <v>12568</v>
      </c>
      <c r="AL3186">
        <v>7</v>
      </c>
      <c r="AM3186" s="5">
        <f t="shared" si="394"/>
        <v>1.4</v>
      </c>
      <c r="AN3186" s="4">
        <f t="shared" si="399"/>
        <v>2.1204089360090874E-3</v>
      </c>
      <c r="AO3186" s="3"/>
      <c r="AP3186">
        <v>0</v>
      </c>
      <c r="AR3186" t="s">
        <v>1</v>
      </c>
      <c r="AT3186" s="2" t="s">
        <v>0</v>
      </c>
      <c r="AU3186" s="1">
        <f t="shared" si="395"/>
        <v>0.63166971449120657</v>
      </c>
      <c r="AV3186" s="1">
        <f t="shared" si="396"/>
        <v>0.51177576566540717</v>
      </c>
      <c r="AW3186" s="1">
        <f t="shared" si="397"/>
        <v>0.39188181683960782</v>
      </c>
    </row>
    <row r="3187" spans="1:49" x14ac:dyDescent="0.2">
      <c r="A3187">
        <v>3185</v>
      </c>
      <c r="B3187" t="s">
        <v>12567</v>
      </c>
      <c r="C3187" t="s">
        <v>12566</v>
      </c>
      <c r="F3187" t="s">
        <v>12565</v>
      </c>
      <c r="G3187" t="s">
        <v>8</v>
      </c>
      <c r="H3187" t="s">
        <v>7</v>
      </c>
      <c r="I3187" t="s">
        <v>3476</v>
      </c>
      <c r="J3187">
        <v>60023075</v>
      </c>
      <c r="K3187" t="s">
        <v>2803</v>
      </c>
      <c r="L3187" t="s">
        <v>2802</v>
      </c>
      <c r="M3187" t="s">
        <v>453</v>
      </c>
      <c r="N3187">
        <v>4</v>
      </c>
      <c r="O3187" t="s">
        <v>12564</v>
      </c>
      <c r="P3187" t="s">
        <v>12563</v>
      </c>
      <c r="Q3187" t="s">
        <v>2800</v>
      </c>
      <c r="R3187" s="7">
        <v>42948</v>
      </c>
      <c r="S3187" s="8">
        <f t="shared" si="392"/>
        <v>2017</v>
      </c>
      <c r="T3187" s="8">
        <v>2017</v>
      </c>
      <c r="U3187" s="8">
        <f t="shared" si="393"/>
        <v>5</v>
      </c>
      <c r="V3187" s="7">
        <v>42948</v>
      </c>
      <c r="W3187" t="s">
        <v>201</v>
      </c>
      <c r="X3187" s="2">
        <v>0.30399999999999999</v>
      </c>
      <c r="Y3187" s="6">
        <f t="shared" si="398"/>
        <v>8.115106377299057E-3</v>
      </c>
      <c r="AA3187">
        <v>8952477</v>
      </c>
      <c r="AB3187">
        <v>12250</v>
      </c>
      <c r="AC3187">
        <v>10982760</v>
      </c>
      <c r="AD3187" t="s">
        <v>2</v>
      </c>
      <c r="AE3187">
        <v>59</v>
      </c>
      <c r="AF3187">
        <v>8</v>
      </c>
      <c r="AH3187" t="s">
        <v>12562</v>
      </c>
      <c r="AI3187" t="s">
        <v>12561</v>
      </c>
      <c r="AJ3187" t="s">
        <v>12560</v>
      </c>
      <c r="AK3187" t="s">
        <v>12559</v>
      </c>
      <c r="AL3187">
        <v>0</v>
      </c>
      <c r="AM3187" s="5">
        <f t="shared" si="394"/>
        <v>0</v>
      </c>
      <c r="AN3187" s="4">
        <f t="shared" si="399"/>
        <v>0</v>
      </c>
      <c r="AO3187" s="3"/>
      <c r="AP3187">
        <v>0</v>
      </c>
      <c r="AR3187" t="s">
        <v>1</v>
      </c>
      <c r="AT3187" s="2" t="s">
        <v>0</v>
      </c>
      <c r="AU3187" s="1">
        <f t="shared" si="395"/>
        <v>0.56805744641093392</v>
      </c>
      <c r="AV3187" s="1">
        <f t="shared" si="396"/>
        <v>0.40575531886495286</v>
      </c>
      <c r="AW3187" s="1">
        <f t="shared" si="397"/>
        <v>0.24345319131897172</v>
      </c>
    </row>
    <row r="3188" spans="1:49" x14ac:dyDescent="0.2">
      <c r="A3188">
        <v>3186</v>
      </c>
      <c r="B3188" t="s">
        <v>12558</v>
      </c>
      <c r="C3188" t="s">
        <v>12557</v>
      </c>
      <c r="F3188" t="s">
        <v>12556</v>
      </c>
      <c r="G3188" t="s">
        <v>8</v>
      </c>
      <c r="H3188" t="s">
        <v>7</v>
      </c>
      <c r="I3188" t="s">
        <v>861</v>
      </c>
      <c r="J3188">
        <v>60017991</v>
      </c>
      <c r="K3188" t="s">
        <v>4034</v>
      </c>
      <c r="L3188" t="s">
        <v>4033</v>
      </c>
      <c r="M3188" t="s">
        <v>36</v>
      </c>
      <c r="N3188">
        <v>1</v>
      </c>
      <c r="O3188" t="s">
        <v>12555</v>
      </c>
      <c r="P3188">
        <v>7501637046</v>
      </c>
      <c r="Q3188">
        <v>60017991</v>
      </c>
      <c r="R3188" s="7">
        <v>42948</v>
      </c>
      <c r="S3188" s="8">
        <f t="shared" si="392"/>
        <v>2017</v>
      </c>
      <c r="T3188" s="8">
        <v>2017</v>
      </c>
      <c r="U3188" s="8">
        <f t="shared" si="393"/>
        <v>5</v>
      </c>
      <c r="V3188" s="7">
        <v>42948</v>
      </c>
      <c r="W3188" t="s">
        <v>201</v>
      </c>
      <c r="X3188" s="2">
        <v>0.30399999999999999</v>
      </c>
      <c r="Y3188" s="6">
        <f t="shared" si="398"/>
        <v>8.115106377299057E-3</v>
      </c>
      <c r="AA3188">
        <v>8952477</v>
      </c>
      <c r="AB3188">
        <v>12250</v>
      </c>
      <c r="AC3188">
        <v>10982760</v>
      </c>
      <c r="AD3188" t="s">
        <v>2</v>
      </c>
      <c r="AE3188">
        <v>59</v>
      </c>
      <c r="AF3188">
        <v>8</v>
      </c>
      <c r="AH3188" t="s">
        <v>12554</v>
      </c>
      <c r="AI3188" t="s">
        <v>12553</v>
      </c>
      <c r="AJ3188" t="s">
        <v>12552</v>
      </c>
      <c r="AK3188" t="s">
        <v>12551</v>
      </c>
      <c r="AL3188">
        <v>0</v>
      </c>
      <c r="AM3188" s="5">
        <f t="shared" si="394"/>
        <v>0</v>
      </c>
      <c r="AN3188" s="4">
        <f t="shared" si="399"/>
        <v>0</v>
      </c>
      <c r="AO3188" s="3"/>
      <c r="AP3188">
        <v>0</v>
      </c>
      <c r="AQ3188" t="s">
        <v>853</v>
      </c>
      <c r="AR3188" t="s">
        <v>12550</v>
      </c>
      <c r="AS3188" t="s">
        <v>852</v>
      </c>
      <c r="AT3188" s="2" t="s">
        <v>0</v>
      </c>
      <c r="AU3188" s="1">
        <f t="shared" si="395"/>
        <v>0.56805744641093392</v>
      </c>
      <c r="AV3188" s="1">
        <f t="shared" si="396"/>
        <v>0.40575531886495286</v>
      </c>
      <c r="AW3188" s="1">
        <f t="shared" si="397"/>
        <v>0.24345319131897172</v>
      </c>
    </row>
    <row r="3189" spans="1:49" x14ac:dyDescent="0.2">
      <c r="A3189">
        <v>3187</v>
      </c>
      <c r="B3189" t="s">
        <v>12549</v>
      </c>
      <c r="C3189" t="s">
        <v>12548</v>
      </c>
      <c r="F3189" t="s">
        <v>12547</v>
      </c>
      <c r="G3189" t="s">
        <v>8</v>
      </c>
      <c r="H3189" t="s">
        <v>7</v>
      </c>
      <c r="I3189" t="s">
        <v>12546</v>
      </c>
      <c r="J3189" t="s">
        <v>12545</v>
      </c>
      <c r="K3189" t="s">
        <v>12544</v>
      </c>
      <c r="L3189" t="s">
        <v>12543</v>
      </c>
      <c r="M3189" t="s">
        <v>417</v>
      </c>
      <c r="N3189">
        <v>3</v>
      </c>
      <c r="O3189" t="s">
        <v>12542</v>
      </c>
      <c r="P3189" t="s">
        <v>12541</v>
      </c>
      <c r="Q3189" t="s">
        <v>12540</v>
      </c>
      <c r="R3189" s="7">
        <v>42948</v>
      </c>
      <c r="S3189" s="8">
        <f t="shared" si="392"/>
        <v>2017</v>
      </c>
      <c r="T3189" s="8">
        <v>2017</v>
      </c>
      <c r="U3189" s="8">
        <f t="shared" si="393"/>
        <v>5</v>
      </c>
      <c r="V3189" s="7">
        <v>42948</v>
      </c>
      <c r="W3189" t="s">
        <v>201</v>
      </c>
      <c r="X3189" s="2">
        <v>0.30399999999999999</v>
      </c>
      <c r="Y3189" s="6">
        <f t="shared" si="398"/>
        <v>8.115106377299057E-3</v>
      </c>
      <c r="AA3189">
        <v>8952477</v>
      </c>
      <c r="AB3189">
        <v>12250</v>
      </c>
      <c r="AC3189">
        <v>10982760</v>
      </c>
      <c r="AD3189" t="s">
        <v>2</v>
      </c>
      <c r="AE3189">
        <v>59</v>
      </c>
      <c r="AF3189">
        <v>8</v>
      </c>
      <c r="AH3189" t="s">
        <v>12539</v>
      </c>
      <c r="AI3189" t="s">
        <v>12538</v>
      </c>
      <c r="AJ3189" t="s">
        <v>12537</v>
      </c>
      <c r="AK3189" t="s">
        <v>12536</v>
      </c>
      <c r="AL3189">
        <v>0</v>
      </c>
      <c r="AM3189" s="5">
        <f t="shared" si="394"/>
        <v>0</v>
      </c>
      <c r="AN3189" s="4">
        <f t="shared" si="399"/>
        <v>0</v>
      </c>
      <c r="AO3189" s="3"/>
      <c r="AP3189">
        <v>0</v>
      </c>
      <c r="AR3189" t="s">
        <v>1</v>
      </c>
      <c r="AT3189" s="2" t="s">
        <v>0</v>
      </c>
      <c r="AU3189" s="1">
        <f t="shared" si="395"/>
        <v>0.56805744641093392</v>
      </c>
      <c r="AV3189" s="1">
        <f t="shared" si="396"/>
        <v>0.40575531886495286</v>
      </c>
      <c r="AW3189" s="1">
        <f t="shared" si="397"/>
        <v>0.24345319131897172</v>
      </c>
    </row>
    <row r="3190" spans="1:49" x14ac:dyDescent="0.2">
      <c r="A3190">
        <v>3188</v>
      </c>
      <c r="B3190" t="s">
        <v>12535</v>
      </c>
      <c r="C3190" t="s">
        <v>12534</v>
      </c>
      <c r="F3190" t="s">
        <v>12533</v>
      </c>
      <c r="G3190" t="s">
        <v>8</v>
      </c>
      <c r="H3190" t="s">
        <v>7</v>
      </c>
      <c r="I3190" t="s">
        <v>12532</v>
      </c>
      <c r="J3190">
        <v>60014001</v>
      </c>
      <c r="K3190" t="s">
        <v>3266</v>
      </c>
      <c r="L3190" t="s">
        <v>1619</v>
      </c>
      <c r="M3190" t="s">
        <v>322</v>
      </c>
      <c r="N3190">
        <v>5</v>
      </c>
      <c r="O3190" t="s">
        <v>12531</v>
      </c>
      <c r="P3190" t="s">
        <v>12530</v>
      </c>
      <c r="Q3190" t="s">
        <v>4049</v>
      </c>
      <c r="R3190" s="7">
        <v>42948</v>
      </c>
      <c r="S3190" s="8">
        <f t="shared" si="392"/>
        <v>2017</v>
      </c>
      <c r="T3190" s="8">
        <v>2017</v>
      </c>
      <c r="U3190" s="8">
        <f t="shared" si="393"/>
        <v>5</v>
      </c>
      <c r="V3190" s="7">
        <v>42948</v>
      </c>
      <c r="W3190" t="s">
        <v>201</v>
      </c>
      <c r="X3190" s="2">
        <v>0.30399999999999999</v>
      </c>
      <c r="Y3190" s="6">
        <f t="shared" si="398"/>
        <v>8.115106377299057E-3</v>
      </c>
      <c r="AA3190">
        <v>8952477</v>
      </c>
      <c r="AB3190">
        <v>12250</v>
      </c>
      <c r="AC3190">
        <v>10982760</v>
      </c>
      <c r="AD3190" t="s">
        <v>2</v>
      </c>
      <c r="AE3190">
        <v>59</v>
      </c>
      <c r="AF3190">
        <v>8</v>
      </c>
      <c r="AH3190" t="s">
        <v>12529</v>
      </c>
      <c r="AI3190" t="s">
        <v>12528</v>
      </c>
      <c r="AJ3190" t="s">
        <v>12527</v>
      </c>
      <c r="AK3190" t="s">
        <v>12526</v>
      </c>
      <c r="AL3190">
        <v>2</v>
      </c>
      <c r="AM3190" s="5">
        <f t="shared" si="394"/>
        <v>0.4</v>
      </c>
      <c r="AN3190" s="4">
        <f t="shared" si="399"/>
        <v>6.0583112457402507E-4</v>
      </c>
      <c r="AO3190" s="3"/>
      <c r="AP3190">
        <v>0</v>
      </c>
      <c r="AR3190" t="s">
        <v>1</v>
      </c>
      <c r="AT3190" s="2" t="s">
        <v>0</v>
      </c>
      <c r="AU3190" s="1">
        <f t="shared" si="395"/>
        <v>0.58623238014815471</v>
      </c>
      <c r="AV3190" s="1">
        <f t="shared" si="396"/>
        <v>0.43604687509365414</v>
      </c>
      <c r="AW3190" s="1">
        <f t="shared" si="397"/>
        <v>0.28586137003915346</v>
      </c>
    </row>
    <row r="3191" spans="1:49" x14ac:dyDescent="0.2">
      <c r="A3191">
        <v>3189</v>
      </c>
      <c r="B3191" t="s">
        <v>12525</v>
      </c>
      <c r="C3191" t="s">
        <v>12524</v>
      </c>
      <c r="F3191" t="s">
        <v>12523</v>
      </c>
      <c r="G3191" t="s">
        <v>8</v>
      </c>
      <c r="H3191" t="s">
        <v>7</v>
      </c>
      <c r="I3191" t="s">
        <v>1107</v>
      </c>
      <c r="J3191">
        <v>60024542</v>
      </c>
      <c r="K3191" t="s">
        <v>490</v>
      </c>
      <c r="L3191" t="s">
        <v>489</v>
      </c>
      <c r="M3191" t="s">
        <v>4</v>
      </c>
      <c r="N3191">
        <v>2</v>
      </c>
      <c r="O3191" t="s">
        <v>1106</v>
      </c>
      <c r="P3191" t="s">
        <v>1105</v>
      </c>
      <c r="Q3191" t="s">
        <v>633</v>
      </c>
      <c r="R3191" s="7">
        <v>42948</v>
      </c>
      <c r="S3191" s="8">
        <f t="shared" si="392"/>
        <v>2017</v>
      </c>
      <c r="T3191" s="8">
        <v>2017</v>
      </c>
      <c r="U3191" s="8">
        <f t="shared" si="393"/>
        <v>5</v>
      </c>
      <c r="V3191" s="7">
        <v>42948</v>
      </c>
      <c r="W3191" t="s">
        <v>201</v>
      </c>
      <c r="X3191" s="2">
        <v>0.30399999999999999</v>
      </c>
      <c r="Y3191" s="6">
        <f t="shared" si="398"/>
        <v>8.115106377299057E-3</v>
      </c>
      <c r="AA3191">
        <v>8952477</v>
      </c>
      <c r="AB3191">
        <v>12250</v>
      </c>
      <c r="AC3191">
        <v>10982760</v>
      </c>
      <c r="AD3191" t="s">
        <v>2</v>
      </c>
      <c r="AE3191">
        <v>59</v>
      </c>
      <c r="AF3191">
        <v>8</v>
      </c>
      <c r="AH3191" t="s">
        <v>12522</v>
      </c>
      <c r="AI3191" t="s">
        <v>12521</v>
      </c>
      <c r="AJ3191" t="s">
        <v>12520</v>
      </c>
      <c r="AK3191" t="s">
        <v>12519</v>
      </c>
      <c r="AL3191">
        <v>2</v>
      </c>
      <c r="AM3191" s="5">
        <f t="shared" si="394"/>
        <v>0.4</v>
      </c>
      <c r="AN3191" s="4">
        <f t="shared" si="399"/>
        <v>6.0583112457402507E-4</v>
      </c>
      <c r="AO3191" s="3"/>
      <c r="AP3191">
        <v>0</v>
      </c>
      <c r="AQ3191" t="s">
        <v>18</v>
      </c>
      <c r="AR3191">
        <v>61171029</v>
      </c>
      <c r="AS3191" t="s">
        <v>17</v>
      </c>
      <c r="AT3191" s="2" t="s">
        <v>0</v>
      </c>
      <c r="AU3191" s="1">
        <f t="shared" si="395"/>
        <v>0.58623238014815471</v>
      </c>
      <c r="AV3191" s="1">
        <f t="shared" si="396"/>
        <v>0.43604687509365414</v>
      </c>
      <c r="AW3191" s="1">
        <f t="shared" si="397"/>
        <v>0.28586137003915346</v>
      </c>
    </row>
    <row r="3192" spans="1:49" x14ac:dyDescent="0.2">
      <c r="A3192">
        <v>3190</v>
      </c>
      <c r="B3192" t="s">
        <v>12518</v>
      </c>
      <c r="C3192" t="s">
        <v>12517</v>
      </c>
      <c r="F3192" t="s">
        <v>12516</v>
      </c>
      <c r="G3192" t="s">
        <v>8</v>
      </c>
      <c r="H3192" t="s">
        <v>7</v>
      </c>
      <c r="I3192" t="s">
        <v>12515</v>
      </c>
      <c r="J3192" t="s">
        <v>12514</v>
      </c>
      <c r="K3192" t="s">
        <v>12513</v>
      </c>
      <c r="L3192" t="s">
        <v>12512</v>
      </c>
      <c r="M3192" t="s">
        <v>12511</v>
      </c>
      <c r="N3192">
        <v>5</v>
      </c>
      <c r="O3192" t="s">
        <v>12510</v>
      </c>
      <c r="P3192" t="s">
        <v>12509</v>
      </c>
      <c r="Q3192" t="s">
        <v>12508</v>
      </c>
      <c r="R3192" s="7">
        <v>42948</v>
      </c>
      <c r="S3192" s="8">
        <f t="shared" si="392"/>
        <v>2017</v>
      </c>
      <c r="T3192" s="8">
        <v>2017</v>
      </c>
      <c r="U3192" s="8">
        <f t="shared" si="393"/>
        <v>5</v>
      </c>
      <c r="V3192" s="7">
        <v>42948</v>
      </c>
      <c r="W3192" t="s">
        <v>201</v>
      </c>
      <c r="X3192" s="2">
        <v>0.30399999999999999</v>
      </c>
      <c r="Y3192" s="6">
        <f t="shared" si="398"/>
        <v>8.115106377299057E-3</v>
      </c>
      <c r="AA3192">
        <v>8952477</v>
      </c>
      <c r="AB3192">
        <v>12250</v>
      </c>
      <c r="AC3192">
        <v>10982760</v>
      </c>
      <c r="AD3192" t="s">
        <v>2</v>
      </c>
      <c r="AE3192">
        <v>59</v>
      </c>
      <c r="AF3192">
        <v>8</v>
      </c>
      <c r="AH3192" t="s">
        <v>12507</v>
      </c>
      <c r="AI3192" t="s">
        <v>12506</v>
      </c>
      <c r="AJ3192" t="s">
        <v>12505</v>
      </c>
      <c r="AK3192" t="s">
        <v>12504</v>
      </c>
      <c r="AL3192">
        <v>1</v>
      </c>
      <c r="AM3192" s="5">
        <f t="shared" si="394"/>
        <v>0.2</v>
      </c>
      <c r="AN3192" s="4">
        <f t="shared" si="399"/>
        <v>3.0291556228701253E-4</v>
      </c>
      <c r="AO3192" s="3"/>
      <c r="AP3192">
        <v>0</v>
      </c>
      <c r="AQ3192" t="s">
        <v>376</v>
      </c>
      <c r="AR3192" t="s">
        <v>1</v>
      </c>
      <c r="AS3192" t="s">
        <v>375</v>
      </c>
      <c r="AT3192" s="2" t="s">
        <v>0</v>
      </c>
      <c r="AU3192" s="1">
        <f t="shared" si="395"/>
        <v>0.57714491327954431</v>
      </c>
      <c r="AV3192" s="1">
        <f t="shared" si="396"/>
        <v>0.4209010969793035</v>
      </c>
      <c r="AW3192" s="1">
        <f t="shared" si="397"/>
        <v>0.26465728067906258</v>
      </c>
    </row>
    <row r="3193" spans="1:49" x14ac:dyDescent="0.2">
      <c r="A3193">
        <v>3191</v>
      </c>
      <c r="B3193" t="s">
        <v>12503</v>
      </c>
      <c r="C3193" t="s">
        <v>12502</v>
      </c>
      <c r="F3193" t="s">
        <v>12501</v>
      </c>
      <c r="G3193" t="s">
        <v>8</v>
      </c>
      <c r="H3193" t="s">
        <v>7</v>
      </c>
      <c r="I3193" t="s">
        <v>12500</v>
      </c>
      <c r="J3193">
        <v>60031818</v>
      </c>
      <c r="K3193" t="s">
        <v>2248</v>
      </c>
      <c r="L3193" t="s">
        <v>2247</v>
      </c>
      <c r="M3193" t="s">
        <v>10</v>
      </c>
      <c r="N3193">
        <v>3</v>
      </c>
      <c r="O3193" t="s">
        <v>12499</v>
      </c>
      <c r="P3193" t="s">
        <v>12498</v>
      </c>
      <c r="Q3193" t="s">
        <v>2245</v>
      </c>
      <c r="R3193" s="7">
        <v>42948</v>
      </c>
      <c r="S3193" s="8">
        <f t="shared" si="392"/>
        <v>2017</v>
      </c>
      <c r="T3193" s="8">
        <v>2017</v>
      </c>
      <c r="U3193" s="8">
        <f t="shared" si="393"/>
        <v>5</v>
      </c>
      <c r="V3193" s="7">
        <v>42948</v>
      </c>
      <c r="W3193" t="s">
        <v>201</v>
      </c>
      <c r="X3193" s="2">
        <v>0.30399999999999999</v>
      </c>
      <c r="Y3193" s="6">
        <f t="shared" si="398"/>
        <v>8.115106377299057E-3</v>
      </c>
      <c r="AA3193">
        <v>8952477</v>
      </c>
      <c r="AB3193">
        <v>12250</v>
      </c>
      <c r="AC3193">
        <v>10982760</v>
      </c>
      <c r="AD3193" t="s">
        <v>2</v>
      </c>
      <c r="AE3193">
        <v>59</v>
      </c>
      <c r="AF3193">
        <v>8</v>
      </c>
      <c r="AH3193" t="s">
        <v>12497</v>
      </c>
      <c r="AI3193" t="s">
        <v>12496</v>
      </c>
      <c r="AJ3193" t="s">
        <v>12495</v>
      </c>
      <c r="AK3193" t="s">
        <v>12494</v>
      </c>
      <c r="AL3193">
        <v>7</v>
      </c>
      <c r="AM3193" s="5">
        <f t="shared" si="394"/>
        <v>1.4</v>
      </c>
      <c r="AN3193" s="4">
        <f t="shared" si="399"/>
        <v>2.1204089360090874E-3</v>
      </c>
      <c r="AO3193" s="3"/>
      <c r="AP3193">
        <v>0</v>
      </c>
      <c r="AR3193" t="s">
        <v>1</v>
      </c>
      <c r="AT3193" s="2" t="s">
        <v>0</v>
      </c>
      <c r="AU3193" s="1">
        <f t="shared" si="395"/>
        <v>0.63166971449120657</v>
      </c>
      <c r="AV3193" s="1">
        <f t="shared" si="396"/>
        <v>0.51177576566540717</v>
      </c>
      <c r="AW3193" s="1">
        <f t="shared" si="397"/>
        <v>0.39188181683960782</v>
      </c>
    </row>
    <row r="3194" spans="1:49" x14ac:dyDescent="0.2">
      <c r="A3194">
        <v>3192</v>
      </c>
      <c r="B3194" t="s">
        <v>12493</v>
      </c>
      <c r="C3194" t="s">
        <v>12492</v>
      </c>
      <c r="F3194" t="s">
        <v>12491</v>
      </c>
      <c r="G3194" t="s">
        <v>8</v>
      </c>
      <c r="H3194" t="s">
        <v>7</v>
      </c>
      <c r="I3194" t="s">
        <v>12490</v>
      </c>
      <c r="J3194">
        <v>60091645</v>
      </c>
      <c r="K3194" t="s">
        <v>2311</v>
      </c>
      <c r="L3194" t="s">
        <v>2310</v>
      </c>
      <c r="M3194" t="s">
        <v>883</v>
      </c>
      <c r="N3194">
        <v>3</v>
      </c>
      <c r="O3194" t="s">
        <v>12489</v>
      </c>
      <c r="P3194" t="s">
        <v>12488</v>
      </c>
      <c r="Q3194" t="s">
        <v>4106</v>
      </c>
      <c r="R3194" s="7">
        <v>42948</v>
      </c>
      <c r="S3194" s="8">
        <f t="shared" si="392"/>
        <v>2017</v>
      </c>
      <c r="T3194" s="8">
        <v>2017</v>
      </c>
      <c r="U3194" s="8">
        <f t="shared" si="393"/>
        <v>5</v>
      </c>
      <c r="V3194" s="7">
        <v>42948</v>
      </c>
      <c r="W3194" t="s">
        <v>201</v>
      </c>
      <c r="X3194" s="2">
        <v>0.30399999999999999</v>
      </c>
      <c r="Y3194" s="6">
        <f t="shared" si="398"/>
        <v>8.115106377299057E-3</v>
      </c>
      <c r="AA3194">
        <v>8952477</v>
      </c>
      <c r="AB3194">
        <v>12250</v>
      </c>
      <c r="AC3194">
        <v>10982760</v>
      </c>
      <c r="AD3194" t="s">
        <v>2</v>
      </c>
      <c r="AE3194">
        <v>59</v>
      </c>
      <c r="AF3194">
        <v>8</v>
      </c>
      <c r="AH3194" t="s">
        <v>12487</v>
      </c>
      <c r="AI3194" t="s">
        <v>12486</v>
      </c>
      <c r="AJ3194" t="s">
        <v>12485</v>
      </c>
      <c r="AK3194" t="s">
        <v>12484</v>
      </c>
      <c r="AL3194">
        <v>6</v>
      </c>
      <c r="AM3194" s="5">
        <f t="shared" si="394"/>
        <v>1.2</v>
      </c>
      <c r="AN3194" s="4">
        <f t="shared" si="399"/>
        <v>1.8174933737220749E-3</v>
      </c>
      <c r="AO3194" s="3"/>
      <c r="AP3194">
        <v>0</v>
      </c>
      <c r="AR3194" t="s">
        <v>1</v>
      </c>
      <c r="AT3194" s="2" t="s">
        <v>0</v>
      </c>
      <c r="AU3194" s="1">
        <f t="shared" si="395"/>
        <v>0.62258224762259617</v>
      </c>
      <c r="AV3194" s="1">
        <f t="shared" si="396"/>
        <v>0.49662998755105653</v>
      </c>
      <c r="AW3194" s="1">
        <f t="shared" si="397"/>
        <v>0.37067772747951699</v>
      </c>
    </row>
    <row r="3195" spans="1:49" x14ac:dyDescent="0.2">
      <c r="A3195">
        <v>3193</v>
      </c>
      <c r="B3195" t="s">
        <v>12483</v>
      </c>
      <c r="C3195" t="s">
        <v>12482</v>
      </c>
      <c r="F3195" t="s">
        <v>12481</v>
      </c>
      <c r="G3195" t="s">
        <v>8</v>
      </c>
      <c r="H3195" t="s">
        <v>7</v>
      </c>
      <c r="I3195" t="s">
        <v>2330</v>
      </c>
      <c r="J3195" t="s">
        <v>2740</v>
      </c>
      <c r="K3195" t="s">
        <v>2739</v>
      </c>
      <c r="L3195" t="s">
        <v>2738</v>
      </c>
      <c r="M3195" t="s">
        <v>16</v>
      </c>
      <c r="N3195">
        <v>3</v>
      </c>
      <c r="O3195" t="s">
        <v>2329</v>
      </c>
      <c r="P3195" t="s">
        <v>2328</v>
      </c>
      <c r="Q3195" t="s">
        <v>12480</v>
      </c>
      <c r="R3195" s="7">
        <v>42948</v>
      </c>
      <c r="S3195" s="8">
        <f t="shared" si="392"/>
        <v>2017</v>
      </c>
      <c r="T3195" s="8">
        <v>2017</v>
      </c>
      <c r="U3195" s="8">
        <f t="shared" si="393"/>
        <v>5</v>
      </c>
      <c r="V3195" s="7">
        <v>42948</v>
      </c>
      <c r="W3195" t="s">
        <v>201</v>
      </c>
      <c r="X3195" s="2">
        <v>0.30399999999999999</v>
      </c>
      <c r="Y3195" s="6">
        <f t="shared" si="398"/>
        <v>8.115106377299057E-3</v>
      </c>
      <c r="AA3195">
        <v>8952477</v>
      </c>
      <c r="AB3195">
        <v>12250</v>
      </c>
      <c r="AC3195">
        <v>10982760</v>
      </c>
      <c r="AD3195" t="s">
        <v>2</v>
      </c>
      <c r="AE3195">
        <v>59</v>
      </c>
      <c r="AF3195">
        <v>8</v>
      </c>
      <c r="AH3195" t="s">
        <v>12479</v>
      </c>
      <c r="AI3195" t="s">
        <v>12478</v>
      </c>
      <c r="AJ3195" t="s">
        <v>12477</v>
      </c>
      <c r="AK3195" t="s">
        <v>12476</v>
      </c>
      <c r="AL3195">
        <v>15</v>
      </c>
      <c r="AM3195" s="5">
        <f t="shared" si="394"/>
        <v>3</v>
      </c>
      <c r="AN3195" s="4">
        <f t="shared" si="399"/>
        <v>4.5437334343051876E-3</v>
      </c>
      <c r="AO3195" s="3"/>
      <c r="AP3195">
        <v>0</v>
      </c>
      <c r="AR3195" t="s">
        <v>1</v>
      </c>
      <c r="AT3195" s="2" t="s">
        <v>0</v>
      </c>
      <c r="AU3195" s="1">
        <f t="shared" si="395"/>
        <v>0.70436944944008961</v>
      </c>
      <c r="AV3195" s="1">
        <f t="shared" si="396"/>
        <v>0.63294199058021217</v>
      </c>
      <c r="AW3195" s="1">
        <f t="shared" si="397"/>
        <v>0.56151453172033494</v>
      </c>
    </row>
    <row r="3196" spans="1:49" x14ac:dyDescent="0.2">
      <c r="A3196">
        <v>3194</v>
      </c>
      <c r="B3196" t="s">
        <v>12475</v>
      </c>
      <c r="C3196" t="s">
        <v>12474</v>
      </c>
      <c r="F3196" t="s">
        <v>12473</v>
      </c>
      <c r="G3196" t="s">
        <v>8</v>
      </c>
      <c r="H3196" t="s">
        <v>7</v>
      </c>
      <c r="I3196" t="s">
        <v>1392</v>
      </c>
      <c r="J3196">
        <v>60005465</v>
      </c>
      <c r="K3196" t="s">
        <v>494</v>
      </c>
      <c r="L3196" t="s">
        <v>493</v>
      </c>
      <c r="M3196" t="s">
        <v>4</v>
      </c>
      <c r="N3196">
        <v>3</v>
      </c>
      <c r="O3196" t="s">
        <v>12472</v>
      </c>
      <c r="P3196" t="s">
        <v>12471</v>
      </c>
      <c r="Q3196" t="s">
        <v>628</v>
      </c>
      <c r="R3196" s="7">
        <v>42948</v>
      </c>
      <c r="S3196" s="8">
        <f t="shared" si="392"/>
        <v>2017</v>
      </c>
      <c r="T3196" s="8">
        <v>2017</v>
      </c>
      <c r="U3196" s="8">
        <f t="shared" si="393"/>
        <v>5</v>
      </c>
      <c r="V3196" s="7">
        <v>42948</v>
      </c>
      <c r="W3196" t="s">
        <v>201</v>
      </c>
      <c r="X3196" s="2">
        <v>0.30399999999999999</v>
      </c>
      <c r="Y3196" s="6">
        <f t="shared" si="398"/>
        <v>8.115106377299057E-3</v>
      </c>
      <c r="AA3196">
        <v>8952477</v>
      </c>
      <c r="AB3196">
        <v>12250</v>
      </c>
      <c r="AC3196">
        <v>10982760</v>
      </c>
      <c r="AD3196" t="s">
        <v>2</v>
      </c>
      <c r="AE3196">
        <v>59</v>
      </c>
      <c r="AF3196">
        <v>8</v>
      </c>
      <c r="AH3196" t="s">
        <v>12470</v>
      </c>
      <c r="AI3196" t="s">
        <v>12469</v>
      </c>
      <c r="AJ3196" t="s">
        <v>12468</v>
      </c>
      <c r="AK3196" t="s">
        <v>12467</v>
      </c>
      <c r="AL3196">
        <v>9</v>
      </c>
      <c r="AM3196" s="5">
        <f t="shared" si="394"/>
        <v>1.8</v>
      </c>
      <c r="AN3196" s="4">
        <f t="shared" si="399"/>
        <v>2.7262400605831123E-3</v>
      </c>
      <c r="AO3196" s="3"/>
      <c r="AP3196">
        <v>0</v>
      </c>
      <c r="AR3196" t="s">
        <v>1</v>
      </c>
      <c r="AT3196" s="2" t="s">
        <v>0</v>
      </c>
      <c r="AU3196" s="1">
        <f t="shared" si="395"/>
        <v>0.64984464822842725</v>
      </c>
      <c r="AV3196" s="1">
        <f t="shared" si="396"/>
        <v>0.54206732189410844</v>
      </c>
      <c r="AW3196" s="1">
        <f t="shared" si="397"/>
        <v>0.43428999555978959</v>
      </c>
    </row>
    <row r="3197" spans="1:49" x14ac:dyDescent="0.2">
      <c r="A3197">
        <v>3195</v>
      </c>
      <c r="B3197" t="s">
        <v>12466</v>
      </c>
      <c r="C3197" t="s">
        <v>12465</v>
      </c>
      <c r="F3197" t="s">
        <v>12464</v>
      </c>
      <c r="G3197" t="s">
        <v>8</v>
      </c>
      <c r="H3197" t="s">
        <v>7</v>
      </c>
      <c r="I3197" t="s">
        <v>4016</v>
      </c>
      <c r="J3197">
        <v>60006834</v>
      </c>
      <c r="K3197" t="s">
        <v>2814</v>
      </c>
      <c r="L3197" t="s">
        <v>2813</v>
      </c>
      <c r="M3197" t="s">
        <v>36</v>
      </c>
      <c r="N3197">
        <v>2</v>
      </c>
      <c r="O3197" t="s">
        <v>12463</v>
      </c>
      <c r="P3197" t="s">
        <v>12462</v>
      </c>
      <c r="Q3197" t="s">
        <v>2812</v>
      </c>
      <c r="R3197" s="7">
        <v>42948</v>
      </c>
      <c r="S3197" s="8">
        <f t="shared" si="392"/>
        <v>2017</v>
      </c>
      <c r="T3197" s="8">
        <v>2017</v>
      </c>
      <c r="U3197" s="8">
        <f t="shared" si="393"/>
        <v>5</v>
      </c>
      <c r="V3197" s="7">
        <v>42948</v>
      </c>
      <c r="W3197" t="s">
        <v>201</v>
      </c>
      <c r="X3197" s="2">
        <v>0.30399999999999999</v>
      </c>
      <c r="Y3197" s="6">
        <f t="shared" si="398"/>
        <v>8.115106377299057E-3</v>
      </c>
      <c r="AA3197">
        <v>8952477</v>
      </c>
      <c r="AB3197">
        <v>12250</v>
      </c>
      <c r="AC3197">
        <v>10982760</v>
      </c>
      <c r="AD3197" t="s">
        <v>2</v>
      </c>
      <c r="AE3197">
        <v>59</v>
      </c>
      <c r="AF3197">
        <v>8</v>
      </c>
      <c r="AH3197" t="s">
        <v>12461</v>
      </c>
      <c r="AI3197" t="s">
        <v>12460</v>
      </c>
      <c r="AJ3197" t="s">
        <v>12459</v>
      </c>
      <c r="AK3197" t="s">
        <v>12458</v>
      </c>
      <c r="AL3197">
        <v>3</v>
      </c>
      <c r="AM3197" s="5">
        <f t="shared" si="394"/>
        <v>0.6</v>
      </c>
      <c r="AN3197" s="4">
        <f t="shared" si="399"/>
        <v>9.0874668686103744E-4</v>
      </c>
      <c r="AO3197" s="3"/>
      <c r="AP3197">
        <v>0</v>
      </c>
      <c r="AR3197" t="s">
        <v>1</v>
      </c>
      <c r="AT3197" s="2" t="s">
        <v>0</v>
      </c>
      <c r="AU3197" s="1">
        <f t="shared" si="395"/>
        <v>0.59531984701676499</v>
      </c>
      <c r="AV3197" s="1">
        <f t="shared" si="396"/>
        <v>0.45119265320800472</v>
      </c>
      <c r="AW3197" s="1">
        <f t="shared" si="397"/>
        <v>0.30706545939924434</v>
      </c>
    </row>
    <row r="3198" spans="1:49" x14ac:dyDescent="0.2">
      <c r="A3198">
        <v>3196</v>
      </c>
      <c r="B3198" t="s">
        <v>12457</v>
      </c>
      <c r="C3198" t="s">
        <v>12456</v>
      </c>
      <c r="F3198" t="s">
        <v>12455</v>
      </c>
      <c r="G3198" t="s">
        <v>8</v>
      </c>
      <c r="H3198" t="s">
        <v>7</v>
      </c>
      <c r="I3198" t="s">
        <v>12454</v>
      </c>
      <c r="J3198">
        <v>60030931</v>
      </c>
      <c r="K3198" t="s">
        <v>845</v>
      </c>
      <c r="L3198" t="s">
        <v>844</v>
      </c>
      <c r="M3198" t="s">
        <v>30</v>
      </c>
      <c r="N3198">
        <v>3</v>
      </c>
      <c r="O3198" t="s">
        <v>12453</v>
      </c>
      <c r="P3198" t="s">
        <v>12452</v>
      </c>
      <c r="Q3198" t="s">
        <v>9550</v>
      </c>
      <c r="R3198" s="7">
        <v>42948</v>
      </c>
      <c r="S3198" s="8">
        <f t="shared" si="392"/>
        <v>2017</v>
      </c>
      <c r="T3198" s="8">
        <v>2017</v>
      </c>
      <c r="U3198" s="8">
        <f t="shared" si="393"/>
        <v>5</v>
      </c>
      <c r="V3198" s="7">
        <v>42948</v>
      </c>
      <c r="W3198" t="s">
        <v>201</v>
      </c>
      <c r="X3198" s="2">
        <v>0.30399999999999999</v>
      </c>
      <c r="Y3198" s="6">
        <f t="shared" si="398"/>
        <v>8.115106377299057E-3</v>
      </c>
      <c r="AA3198">
        <v>8952477</v>
      </c>
      <c r="AB3198">
        <v>12250</v>
      </c>
      <c r="AC3198">
        <v>10982760</v>
      </c>
      <c r="AD3198" t="s">
        <v>2</v>
      </c>
      <c r="AE3198">
        <v>59</v>
      </c>
      <c r="AF3198">
        <v>8</v>
      </c>
      <c r="AH3198" t="s">
        <v>12451</v>
      </c>
      <c r="AI3198" t="s">
        <v>12450</v>
      </c>
      <c r="AJ3198" t="s">
        <v>12449</v>
      </c>
      <c r="AK3198" t="s">
        <v>12448</v>
      </c>
      <c r="AL3198">
        <v>0</v>
      </c>
      <c r="AM3198" s="5">
        <f t="shared" si="394"/>
        <v>0</v>
      </c>
      <c r="AN3198" s="4">
        <f t="shared" si="399"/>
        <v>0</v>
      </c>
      <c r="AO3198" s="3"/>
      <c r="AP3198">
        <v>1</v>
      </c>
      <c r="AQ3198" t="s">
        <v>129</v>
      </c>
      <c r="AR3198">
        <v>1342367</v>
      </c>
      <c r="AS3198" t="s">
        <v>128</v>
      </c>
      <c r="AT3198" s="2" t="s">
        <v>0</v>
      </c>
      <c r="AU3198" s="1">
        <f t="shared" si="395"/>
        <v>0.56805744641093392</v>
      </c>
      <c r="AV3198" s="1">
        <f t="shared" si="396"/>
        <v>0.40575531886495286</v>
      </c>
      <c r="AW3198" s="1">
        <f t="shared" si="397"/>
        <v>0.24345319131897172</v>
      </c>
    </row>
    <row r="3199" spans="1:49" x14ac:dyDescent="0.2">
      <c r="A3199">
        <v>3197</v>
      </c>
      <c r="B3199" t="s">
        <v>12447</v>
      </c>
      <c r="C3199" t="s">
        <v>12446</v>
      </c>
      <c r="F3199" t="s">
        <v>12445</v>
      </c>
      <c r="G3199" t="s">
        <v>8</v>
      </c>
      <c r="H3199" t="s">
        <v>7</v>
      </c>
      <c r="I3199" t="s">
        <v>12444</v>
      </c>
      <c r="J3199" t="s">
        <v>12443</v>
      </c>
      <c r="K3199" t="s">
        <v>12442</v>
      </c>
      <c r="L3199" t="s">
        <v>12441</v>
      </c>
      <c r="M3199" t="s">
        <v>4218</v>
      </c>
      <c r="N3199">
        <v>3</v>
      </c>
      <c r="O3199" t="s">
        <v>12440</v>
      </c>
      <c r="P3199" t="s">
        <v>12439</v>
      </c>
      <c r="Q3199" t="s">
        <v>12438</v>
      </c>
      <c r="R3199" s="7">
        <v>42948</v>
      </c>
      <c r="S3199" s="8">
        <f t="shared" si="392"/>
        <v>2017</v>
      </c>
      <c r="T3199" s="8">
        <v>2017</v>
      </c>
      <c r="U3199" s="8">
        <f t="shared" si="393"/>
        <v>5</v>
      </c>
      <c r="V3199" s="7">
        <v>42948</v>
      </c>
      <c r="W3199" t="s">
        <v>201</v>
      </c>
      <c r="X3199" s="2">
        <v>0.30399999999999999</v>
      </c>
      <c r="Y3199" s="6">
        <f t="shared" si="398"/>
        <v>8.115106377299057E-3</v>
      </c>
      <c r="AA3199">
        <v>8952477</v>
      </c>
      <c r="AB3199">
        <v>12250</v>
      </c>
      <c r="AC3199">
        <v>10982760</v>
      </c>
      <c r="AD3199" t="s">
        <v>2</v>
      </c>
      <c r="AE3199">
        <v>59</v>
      </c>
      <c r="AF3199">
        <v>8</v>
      </c>
      <c r="AH3199" t="s">
        <v>12437</v>
      </c>
      <c r="AI3199" t="s">
        <v>12436</v>
      </c>
      <c r="AJ3199" t="s">
        <v>12435</v>
      </c>
      <c r="AK3199" t="s">
        <v>12434</v>
      </c>
      <c r="AL3199">
        <v>3</v>
      </c>
      <c r="AM3199" s="5">
        <f t="shared" si="394"/>
        <v>0.6</v>
      </c>
      <c r="AN3199" s="4">
        <f t="shared" si="399"/>
        <v>9.0874668686103744E-4</v>
      </c>
      <c r="AO3199" s="3"/>
      <c r="AP3199">
        <v>0</v>
      </c>
      <c r="AQ3199" t="s">
        <v>1389</v>
      </c>
      <c r="AR3199" t="s">
        <v>1</v>
      </c>
      <c r="AS3199" t="s">
        <v>1388</v>
      </c>
      <c r="AT3199" s="2" t="s">
        <v>0</v>
      </c>
      <c r="AU3199" s="1">
        <f t="shared" si="395"/>
        <v>0.59531984701676499</v>
      </c>
      <c r="AV3199" s="1">
        <f t="shared" si="396"/>
        <v>0.45119265320800472</v>
      </c>
      <c r="AW3199" s="1">
        <f t="shared" si="397"/>
        <v>0.30706545939924434</v>
      </c>
    </row>
    <row r="3200" spans="1:49" x14ac:dyDescent="0.2">
      <c r="A3200">
        <v>3198</v>
      </c>
      <c r="B3200" t="s">
        <v>12433</v>
      </c>
      <c r="C3200" t="s">
        <v>12432</v>
      </c>
      <c r="F3200" t="s">
        <v>12431</v>
      </c>
      <c r="G3200" t="s">
        <v>8</v>
      </c>
      <c r="H3200" t="s">
        <v>7</v>
      </c>
      <c r="I3200" t="s">
        <v>4753</v>
      </c>
      <c r="J3200" t="s">
        <v>12430</v>
      </c>
      <c r="K3200" t="s">
        <v>12429</v>
      </c>
      <c r="L3200" t="s">
        <v>12428</v>
      </c>
      <c r="M3200" t="s">
        <v>12427</v>
      </c>
      <c r="N3200">
        <v>5</v>
      </c>
      <c r="O3200" t="s">
        <v>12426</v>
      </c>
      <c r="P3200" t="s">
        <v>12425</v>
      </c>
      <c r="Q3200" t="s">
        <v>12424</v>
      </c>
      <c r="R3200" s="7">
        <v>42948</v>
      </c>
      <c r="S3200" s="8">
        <f t="shared" si="392"/>
        <v>2017</v>
      </c>
      <c r="T3200" s="8">
        <v>2017</v>
      </c>
      <c r="U3200" s="8">
        <f t="shared" si="393"/>
        <v>5</v>
      </c>
      <c r="V3200" s="7">
        <v>42948</v>
      </c>
      <c r="W3200" t="s">
        <v>201</v>
      </c>
      <c r="X3200" s="2">
        <v>0.30399999999999999</v>
      </c>
      <c r="Y3200" s="6">
        <f t="shared" si="398"/>
        <v>8.115106377299057E-3</v>
      </c>
      <c r="AA3200">
        <v>8952477</v>
      </c>
      <c r="AB3200">
        <v>12250</v>
      </c>
      <c r="AC3200">
        <v>10982760</v>
      </c>
      <c r="AD3200" t="s">
        <v>2</v>
      </c>
      <c r="AE3200">
        <v>59</v>
      </c>
      <c r="AF3200">
        <v>8</v>
      </c>
      <c r="AH3200" t="s">
        <v>12423</v>
      </c>
      <c r="AI3200" t="s">
        <v>12422</v>
      </c>
      <c r="AJ3200" t="s">
        <v>12421</v>
      </c>
      <c r="AK3200" t="s">
        <v>12420</v>
      </c>
      <c r="AL3200">
        <v>2</v>
      </c>
      <c r="AM3200" s="5">
        <f t="shared" si="394"/>
        <v>0.4</v>
      </c>
      <c r="AN3200" s="4">
        <f t="shared" si="399"/>
        <v>6.0583112457402507E-4</v>
      </c>
      <c r="AO3200" s="3"/>
      <c r="AP3200">
        <v>0</v>
      </c>
      <c r="AR3200" t="s">
        <v>1</v>
      </c>
      <c r="AT3200" s="2" t="s">
        <v>0</v>
      </c>
      <c r="AU3200" s="1">
        <f t="shared" si="395"/>
        <v>0.58623238014815471</v>
      </c>
      <c r="AV3200" s="1">
        <f t="shared" si="396"/>
        <v>0.43604687509365414</v>
      </c>
      <c r="AW3200" s="1">
        <f t="shared" si="397"/>
        <v>0.28586137003915346</v>
      </c>
    </row>
    <row r="3201" spans="1:49" x14ac:dyDescent="0.2">
      <c r="A3201">
        <v>3199</v>
      </c>
      <c r="B3201" t="s">
        <v>12419</v>
      </c>
      <c r="C3201" t="s">
        <v>12418</v>
      </c>
      <c r="F3201" t="s">
        <v>12417</v>
      </c>
      <c r="G3201" t="s">
        <v>8</v>
      </c>
      <c r="H3201" t="s">
        <v>7</v>
      </c>
      <c r="I3201" t="s">
        <v>12416</v>
      </c>
      <c r="J3201">
        <v>60023065</v>
      </c>
      <c r="K3201" t="s">
        <v>12415</v>
      </c>
      <c r="L3201" t="s">
        <v>1085</v>
      </c>
      <c r="M3201" t="s">
        <v>36</v>
      </c>
      <c r="N3201">
        <v>1</v>
      </c>
      <c r="O3201" t="s">
        <v>12414</v>
      </c>
      <c r="P3201">
        <v>36154818700</v>
      </c>
      <c r="Q3201">
        <v>60023065</v>
      </c>
      <c r="R3201" s="7">
        <v>42948</v>
      </c>
      <c r="S3201" s="8">
        <f t="shared" si="392"/>
        <v>2017</v>
      </c>
      <c r="T3201" s="8">
        <v>2017</v>
      </c>
      <c r="U3201" s="8">
        <f t="shared" si="393"/>
        <v>5</v>
      </c>
      <c r="V3201" s="7">
        <v>42948</v>
      </c>
      <c r="W3201" t="s">
        <v>201</v>
      </c>
      <c r="X3201" s="2">
        <v>0.30399999999999999</v>
      </c>
      <c r="Y3201" s="6">
        <f t="shared" si="398"/>
        <v>8.115106377299057E-3</v>
      </c>
      <c r="AA3201">
        <v>8952477</v>
      </c>
      <c r="AB3201">
        <v>12250</v>
      </c>
      <c r="AC3201">
        <v>10982760</v>
      </c>
      <c r="AD3201" t="s">
        <v>2</v>
      </c>
      <c r="AE3201">
        <v>59</v>
      </c>
      <c r="AF3201">
        <v>8</v>
      </c>
      <c r="AH3201" t="s">
        <v>12413</v>
      </c>
      <c r="AI3201" t="s">
        <v>12412</v>
      </c>
      <c r="AJ3201" t="s">
        <v>12411</v>
      </c>
      <c r="AK3201" t="s">
        <v>12410</v>
      </c>
      <c r="AL3201">
        <v>14</v>
      </c>
      <c r="AM3201" s="5">
        <f t="shared" si="394"/>
        <v>2.8</v>
      </c>
      <c r="AN3201" s="4">
        <f t="shared" si="399"/>
        <v>4.2408178720181747E-3</v>
      </c>
      <c r="AO3201" s="3"/>
      <c r="AP3201">
        <v>0</v>
      </c>
      <c r="AR3201" t="s">
        <v>1</v>
      </c>
      <c r="AT3201" s="2" t="s">
        <v>0</v>
      </c>
      <c r="AU3201" s="1">
        <f t="shared" si="395"/>
        <v>0.69528198257147911</v>
      </c>
      <c r="AV3201" s="1">
        <f t="shared" si="396"/>
        <v>0.61779621246586158</v>
      </c>
      <c r="AW3201" s="1">
        <f t="shared" si="397"/>
        <v>0.54031044236024395</v>
      </c>
    </row>
    <row r="3202" spans="1:49" x14ac:dyDescent="0.2">
      <c r="A3202">
        <v>3200</v>
      </c>
      <c r="B3202" t="s">
        <v>12409</v>
      </c>
      <c r="C3202" t="s">
        <v>12408</v>
      </c>
      <c r="F3202" t="s">
        <v>12407</v>
      </c>
      <c r="G3202" t="s">
        <v>8</v>
      </c>
      <c r="H3202" t="s">
        <v>7</v>
      </c>
      <c r="I3202" t="s">
        <v>702</v>
      </c>
      <c r="J3202" t="s">
        <v>12406</v>
      </c>
      <c r="K3202" t="s">
        <v>12405</v>
      </c>
      <c r="L3202" t="s">
        <v>2815</v>
      </c>
      <c r="M3202" t="s">
        <v>20</v>
      </c>
      <c r="N3202">
        <v>5</v>
      </c>
      <c r="O3202" t="s">
        <v>12404</v>
      </c>
      <c r="P3202" t="s">
        <v>12403</v>
      </c>
      <c r="Q3202" t="s">
        <v>12402</v>
      </c>
      <c r="R3202" s="7">
        <v>42948</v>
      </c>
      <c r="S3202" s="8">
        <f t="shared" ref="S3202:S3265" si="400">YEAR(R3202)</f>
        <v>2017</v>
      </c>
      <c r="T3202" s="8">
        <v>2017</v>
      </c>
      <c r="U3202" s="8">
        <f t="shared" ref="U3202:U3265" si="401">2022-T3202</f>
        <v>5</v>
      </c>
      <c r="V3202" s="7">
        <v>42948</v>
      </c>
      <c r="W3202" t="s">
        <v>201</v>
      </c>
      <c r="X3202" s="2">
        <v>0.30399999999999999</v>
      </c>
      <c r="Y3202" s="6">
        <f t="shared" si="398"/>
        <v>8.115106377299057E-3</v>
      </c>
      <c r="AA3202">
        <v>8952477</v>
      </c>
      <c r="AB3202">
        <v>12250</v>
      </c>
      <c r="AC3202">
        <v>10982760</v>
      </c>
      <c r="AD3202" t="s">
        <v>2</v>
      </c>
      <c r="AE3202">
        <v>59</v>
      </c>
      <c r="AF3202">
        <v>8</v>
      </c>
      <c r="AH3202" t="s">
        <v>12401</v>
      </c>
      <c r="AI3202" t="s">
        <v>12400</v>
      </c>
      <c r="AJ3202" t="s">
        <v>12399</v>
      </c>
      <c r="AK3202" t="s">
        <v>12398</v>
      </c>
      <c r="AL3202">
        <v>11</v>
      </c>
      <c r="AM3202" s="5">
        <f t="shared" ref="AM3202:AM3265" si="402">AL3202/U3202</f>
        <v>2.2000000000000002</v>
      </c>
      <c r="AN3202" s="4">
        <f t="shared" si="399"/>
        <v>3.3320711851571377E-3</v>
      </c>
      <c r="AO3202" s="3"/>
      <c r="AP3202">
        <v>0</v>
      </c>
      <c r="AQ3202" t="s">
        <v>18</v>
      </c>
      <c r="AR3202">
        <v>61401143</v>
      </c>
      <c r="AS3202" t="s">
        <v>17</v>
      </c>
      <c r="AT3202" s="2" t="s">
        <v>0</v>
      </c>
      <c r="AU3202" s="1">
        <f t="shared" ref="AU3202:AU3265" si="403">(Y3202*0.7+AN3202*0.3)*100</f>
        <v>0.66801958196564803</v>
      </c>
      <c r="AV3202" s="1">
        <f t="shared" ref="AV3202:AV3265" si="404">(Y3202*0.5+AN3202*0.5)*100</f>
        <v>0.57235887812280972</v>
      </c>
      <c r="AW3202" s="1">
        <f t="shared" ref="AW3202:AW3265" si="405">(Y3202*0.3+AN3202*0.7)*100</f>
        <v>0.4766981742799713</v>
      </c>
    </row>
    <row r="3203" spans="1:49" x14ac:dyDescent="0.2">
      <c r="A3203">
        <v>3201</v>
      </c>
      <c r="B3203" t="s">
        <v>12397</v>
      </c>
      <c r="C3203" t="s">
        <v>12396</v>
      </c>
      <c r="F3203" t="s">
        <v>12395</v>
      </c>
      <c r="G3203" t="s">
        <v>8</v>
      </c>
      <c r="H3203" t="s">
        <v>7</v>
      </c>
      <c r="I3203" t="s">
        <v>12394</v>
      </c>
      <c r="J3203">
        <v>60025577</v>
      </c>
      <c r="K3203" t="s">
        <v>3027</v>
      </c>
      <c r="L3203" t="s">
        <v>3026</v>
      </c>
      <c r="M3203" t="s">
        <v>322</v>
      </c>
      <c r="N3203">
        <v>3</v>
      </c>
      <c r="O3203" t="s">
        <v>12393</v>
      </c>
      <c r="P3203" t="s">
        <v>12392</v>
      </c>
      <c r="Q3203" t="s">
        <v>12391</v>
      </c>
      <c r="R3203" s="7">
        <v>42948</v>
      </c>
      <c r="S3203" s="8">
        <f t="shared" si="400"/>
        <v>2017</v>
      </c>
      <c r="T3203" s="8">
        <v>2017</v>
      </c>
      <c r="U3203" s="8">
        <f t="shared" si="401"/>
        <v>5</v>
      </c>
      <c r="V3203" s="7">
        <v>42948</v>
      </c>
      <c r="W3203" t="s">
        <v>201</v>
      </c>
      <c r="X3203" s="2">
        <v>0.30399999999999999</v>
      </c>
      <c r="Y3203" s="6">
        <f t="shared" ref="Y3203:Y3266" si="406">(X3203-$Z$3)/($Z$2-$Z$3)</f>
        <v>8.115106377299057E-3</v>
      </c>
      <c r="AA3203">
        <v>8952477</v>
      </c>
      <c r="AB3203">
        <v>12250</v>
      </c>
      <c r="AC3203">
        <v>10982760</v>
      </c>
      <c r="AD3203" t="s">
        <v>2</v>
      </c>
      <c r="AE3203">
        <v>59</v>
      </c>
      <c r="AF3203">
        <v>8</v>
      </c>
      <c r="AH3203" t="s">
        <v>12390</v>
      </c>
      <c r="AI3203" t="s">
        <v>12389</v>
      </c>
      <c r="AJ3203" t="s">
        <v>12388</v>
      </c>
      <c r="AK3203" t="s">
        <v>12387</v>
      </c>
      <c r="AL3203">
        <v>1</v>
      </c>
      <c r="AM3203" s="5">
        <f t="shared" si="402"/>
        <v>0.2</v>
      </c>
      <c r="AN3203" s="4">
        <f t="shared" ref="AN3203:AN3266" si="407">(AM3203-$AO$3)/($AO$2-$AO$3)</f>
        <v>3.0291556228701253E-4</v>
      </c>
      <c r="AO3203" s="3"/>
      <c r="AP3203">
        <v>0</v>
      </c>
      <c r="AR3203" t="s">
        <v>1</v>
      </c>
      <c r="AT3203" s="2" t="s">
        <v>0</v>
      </c>
      <c r="AU3203" s="1">
        <f t="shared" si="403"/>
        <v>0.57714491327954431</v>
      </c>
      <c r="AV3203" s="1">
        <f t="shared" si="404"/>
        <v>0.4209010969793035</v>
      </c>
      <c r="AW3203" s="1">
        <f t="shared" si="405"/>
        <v>0.26465728067906258</v>
      </c>
    </row>
    <row r="3204" spans="1:49" x14ac:dyDescent="0.2">
      <c r="A3204">
        <v>3202</v>
      </c>
      <c r="B3204" t="s">
        <v>12386</v>
      </c>
      <c r="C3204" t="s">
        <v>12385</v>
      </c>
      <c r="F3204" t="s">
        <v>12384</v>
      </c>
      <c r="G3204" t="s">
        <v>8</v>
      </c>
      <c r="H3204" t="s">
        <v>7</v>
      </c>
      <c r="I3204" t="s">
        <v>12383</v>
      </c>
      <c r="J3204">
        <v>60010265</v>
      </c>
      <c r="K3204" t="s">
        <v>12382</v>
      </c>
      <c r="L3204" t="s">
        <v>12381</v>
      </c>
      <c r="M3204" t="s">
        <v>30</v>
      </c>
      <c r="N3204">
        <v>3</v>
      </c>
      <c r="O3204" t="s">
        <v>12380</v>
      </c>
      <c r="P3204" t="s">
        <v>12379</v>
      </c>
      <c r="Q3204" t="s">
        <v>12378</v>
      </c>
      <c r="R3204" s="7">
        <v>42948</v>
      </c>
      <c r="S3204" s="8">
        <f t="shared" si="400"/>
        <v>2017</v>
      </c>
      <c r="T3204" s="8">
        <v>2017</v>
      </c>
      <c r="U3204" s="8">
        <f t="shared" si="401"/>
        <v>5</v>
      </c>
      <c r="V3204" s="7">
        <v>42948</v>
      </c>
      <c r="W3204" t="s">
        <v>201</v>
      </c>
      <c r="X3204" s="2">
        <v>0.30399999999999999</v>
      </c>
      <c r="Y3204" s="6">
        <f t="shared" si="406"/>
        <v>8.115106377299057E-3</v>
      </c>
      <c r="AA3204">
        <v>8952477</v>
      </c>
      <c r="AB3204">
        <v>12250</v>
      </c>
      <c r="AC3204">
        <v>10982760</v>
      </c>
      <c r="AD3204" t="s">
        <v>2</v>
      </c>
      <c r="AE3204">
        <v>59</v>
      </c>
      <c r="AF3204">
        <v>8</v>
      </c>
      <c r="AH3204" t="s">
        <v>12377</v>
      </c>
      <c r="AI3204" t="s">
        <v>12376</v>
      </c>
      <c r="AJ3204" t="s">
        <v>12375</v>
      </c>
      <c r="AK3204" t="s">
        <v>12374</v>
      </c>
      <c r="AL3204">
        <v>8</v>
      </c>
      <c r="AM3204" s="5">
        <f t="shared" si="402"/>
        <v>1.6</v>
      </c>
      <c r="AN3204" s="4">
        <f t="shared" si="407"/>
        <v>2.4233244982961003E-3</v>
      </c>
      <c r="AO3204" s="3"/>
      <c r="AP3204">
        <v>0</v>
      </c>
      <c r="AR3204" t="s">
        <v>1</v>
      </c>
      <c r="AT3204" s="2" t="s">
        <v>0</v>
      </c>
      <c r="AU3204" s="1">
        <f t="shared" si="403"/>
        <v>0.64075718135981696</v>
      </c>
      <c r="AV3204" s="1">
        <f t="shared" si="404"/>
        <v>0.52692154377975786</v>
      </c>
      <c r="AW3204" s="1">
        <f t="shared" si="405"/>
        <v>0.4130859061996987</v>
      </c>
    </row>
    <row r="3205" spans="1:49" x14ac:dyDescent="0.2">
      <c r="A3205">
        <v>3203</v>
      </c>
      <c r="B3205" t="s">
        <v>12373</v>
      </c>
      <c r="C3205" t="s">
        <v>12372</v>
      </c>
      <c r="F3205" t="s">
        <v>12371</v>
      </c>
      <c r="G3205" t="s">
        <v>8</v>
      </c>
      <c r="H3205" t="s">
        <v>7</v>
      </c>
      <c r="I3205" t="s">
        <v>12370</v>
      </c>
      <c r="J3205">
        <v>60013919</v>
      </c>
      <c r="K3205" t="s">
        <v>1436</v>
      </c>
      <c r="L3205" t="s">
        <v>1435</v>
      </c>
      <c r="M3205" t="s">
        <v>10</v>
      </c>
      <c r="N3205">
        <v>2</v>
      </c>
      <c r="O3205" t="s">
        <v>12369</v>
      </c>
      <c r="P3205" t="s">
        <v>12368</v>
      </c>
      <c r="Q3205" t="s">
        <v>1432</v>
      </c>
      <c r="R3205" s="7">
        <v>42948</v>
      </c>
      <c r="S3205" s="8">
        <f t="shared" si="400"/>
        <v>2017</v>
      </c>
      <c r="T3205" s="8">
        <v>2017</v>
      </c>
      <c r="U3205" s="8">
        <f t="shared" si="401"/>
        <v>5</v>
      </c>
      <c r="V3205" s="7">
        <v>42948</v>
      </c>
      <c r="W3205" t="s">
        <v>201</v>
      </c>
      <c r="X3205" s="2">
        <v>0.30399999999999999</v>
      </c>
      <c r="Y3205" s="6">
        <f t="shared" si="406"/>
        <v>8.115106377299057E-3</v>
      </c>
      <c r="AA3205">
        <v>8952477</v>
      </c>
      <c r="AB3205">
        <v>12250</v>
      </c>
      <c r="AC3205">
        <v>10982760</v>
      </c>
      <c r="AD3205" t="s">
        <v>2</v>
      </c>
      <c r="AE3205">
        <v>59</v>
      </c>
      <c r="AF3205">
        <v>8</v>
      </c>
      <c r="AH3205" t="s">
        <v>12367</v>
      </c>
      <c r="AI3205" t="s">
        <v>12366</v>
      </c>
      <c r="AJ3205" t="s">
        <v>12365</v>
      </c>
      <c r="AK3205" t="s">
        <v>12364</v>
      </c>
      <c r="AL3205">
        <v>10</v>
      </c>
      <c r="AM3205" s="5">
        <f t="shared" si="402"/>
        <v>2</v>
      </c>
      <c r="AN3205" s="4">
        <f t="shared" si="407"/>
        <v>3.0291556228701248E-3</v>
      </c>
      <c r="AO3205" s="3"/>
      <c r="AP3205">
        <v>0</v>
      </c>
      <c r="AR3205" t="s">
        <v>1</v>
      </c>
      <c r="AT3205" s="2" t="s">
        <v>0</v>
      </c>
      <c r="AU3205" s="1">
        <f t="shared" si="403"/>
        <v>0.65893211509703775</v>
      </c>
      <c r="AV3205" s="1">
        <f t="shared" si="404"/>
        <v>0.55721310000845914</v>
      </c>
      <c r="AW3205" s="1">
        <f t="shared" si="405"/>
        <v>0.45549408491988047</v>
      </c>
    </row>
    <row r="3206" spans="1:49" x14ac:dyDescent="0.2">
      <c r="A3206">
        <v>3204</v>
      </c>
      <c r="B3206" t="s">
        <v>12363</v>
      </c>
      <c r="C3206" t="s">
        <v>12362</v>
      </c>
      <c r="F3206" t="s">
        <v>12361</v>
      </c>
      <c r="G3206" t="s">
        <v>8</v>
      </c>
      <c r="H3206" t="s">
        <v>7</v>
      </c>
      <c r="I3206" t="s">
        <v>12360</v>
      </c>
      <c r="J3206" t="s">
        <v>12359</v>
      </c>
      <c r="K3206" t="s">
        <v>12358</v>
      </c>
      <c r="L3206" t="s">
        <v>12357</v>
      </c>
      <c r="M3206" t="s">
        <v>16</v>
      </c>
      <c r="N3206">
        <v>3</v>
      </c>
      <c r="O3206" t="s">
        <v>12356</v>
      </c>
      <c r="P3206" t="s">
        <v>12355</v>
      </c>
      <c r="Q3206" t="s">
        <v>12354</v>
      </c>
      <c r="R3206" s="7">
        <v>42948</v>
      </c>
      <c r="S3206" s="8">
        <f t="shared" si="400"/>
        <v>2017</v>
      </c>
      <c r="T3206" s="8">
        <v>2017</v>
      </c>
      <c r="U3206" s="8">
        <f t="shared" si="401"/>
        <v>5</v>
      </c>
      <c r="V3206" s="7">
        <v>42948</v>
      </c>
      <c r="W3206" t="s">
        <v>201</v>
      </c>
      <c r="X3206" s="2">
        <v>0.30399999999999999</v>
      </c>
      <c r="Y3206" s="6">
        <f t="shared" si="406"/>
        <v>8.115106377299057E-3</v>
      </c>
      <c r="AA3206">
        <v>8952477</v>
      </c>
      <c r="AB3206">
        <v>12250</v>
      </c>
      <c r="AC3206">
        <v>10982760</v>
      </c>
      <c r="AD3206" t="s">
        <v>2</v>
      </c>
      <c r="AE3206">
        <v>59</v>
      </c>
      <c r="AF3206">
        <v>8</v>
      </c>
      <c r="AH3206" t="s">
        <v>12353</v>
      </c>
      <c r="AI3206" t="s">
        <v>12352</v>
      </c>
      <c r="AJ3206" t="s">
        <v>12351</v>
      </c>
      <c r="AK3206" t="s">
        <v>12350</v>
      </c>
      <c r="AL3206">
        <v>12</v>
      </c>
      <c r="AM3206" s="5">
        <f t="shared" si="402"/>
        <v>2.4</v>
      </c>
      <c r="AN3206" s="4">
        <f t="shared" si="407"/>
        <v>3.6349867474441497E-3</v>
      </c>
      <c r="AO3206" s="3"/>
      <c r="AP3206">
        <v>0</v>
      </c>
      <c r="AR3206" t="s">
        <v>1</v>
      </c>
      <c r="AT3206" s="2" t="s">
        <v>0</v>
      </c>
      <c r="AU3206" s="1">
        <f t="shared" si="403"/>
        <v>0.67710704883425843</v>
      </c>
      <c r="AV3206" s="1">
        <f t="shared" si="404"/>
        <v>0.58750465623716031</v>
      </c>
      <c r="AW3206" s="1">
        <f t="shared" si="405"/>
        <v>0.49790226364006218</v>
      </c>
    </row>
    <row r="3207" spans="1:49" x14ac:dyDescent="0.2">
      <c r="A3207">
        <v>3205</v>
      </c>
      <c r="B3207" t="s">
        <v>12349</v>
      </c>
      <c r="C3207" t="s">
        <v>12348</v>
      </c>
      <c r="F3207" t="s">
        <v>12347</v>
      </c>
      <c r="G3207" t="s">
        <v>8</v>
      </c>
      <c r="H3207" t="s">
        <v>7</v>
      </c>
      <c r="I3207" t="s">
        <v>12346</v>
      </c>
      <c r="J3207" t="s">
        <v>12345</v>
      </c>
      <c r="K3207" t="s">
        <v>12344</v>
      </c>
      <c r="L3207" t="s">
        <v>12343</v>
      </c>
      <c r="M3207" t="s">
        <v>12342</v>
      </c>
      <c r="N3207">
        <v>2</v>
      </c>
      <c r="O3207" t="s">
        <v>12341</v>
      </c>
      <c r="P3207" t="s">
        <v>12340</v>
      </c>
      <c r="Q3207" t="s">
        <v>12339</v>
      </c>
      <c r="R3207" s="7">
        <v>42948</v>
      </c>
      <c r="S3207" s="8">
        <f t="shared" si="400"/>
        <v>2017</v>
      </c>
      <c r="T3207" s="8">
        <v>2017</v>
      </c>
      <c r="U3207" s="8">
        <f t="shared" si="401"/>
        <v>5</v>
      </c>
      <c r="V3207" s="7">
        <v>42948</v>
      </c>
      <c r="W3207" t="s">
        <v>201</v>
      </c>
      <c r="X3207" s="2">
        <v>0.30399999999999999</v>
      </c>
      <c r="Y3207" s="6">
        <f t="shared" si="406"/>
        <v>8.115106377299057E-3</v>
      </c>
      <c r="AA3207">
        <v>8952477</v>
      </c>
      <c r="AB3207">
        <v>12250</v>
      </c>
      <c r="AC3207">
        <v>10982760</v>
      </c>
      <c r="AD3207" t="s">
        <v>2</v>
      </c>
      <c r="AE3207">
        <v>59</v>
      </c>
      <c r="AF3207">
        <v>8</v>
      </c>
      <c r="AH3207" t="s">
        <v>12338</v>
      </c>
      <c r="AI3207" t="s">
        <v>12337</v>
      </c>
      <c r="AJ3207" t="s">
        <v>12336</v>
      </c>
      <c r="AK3207" t="s">
        <v>12335</v>
      </c>
      <c r="AL3207">
        <v>1</v>
      </c>
      <c r="AM3207" s="5">
        <f t="shared" si="402"/>
        <v>0.2</v>
      </c>
      <c r="AN3207" s="4">
        <f t="shared" si="407"/>
        <v>3.0291556228701253E-4</v>
      </c>
      <c r="AO3207" s="3"/>
      <c r="AP3207">
        <v>0</v>
      </c>
      <c r="AQ3207" t="s">
        <v>319</v>
      </c>
      <c r="AR3207" t="s">
        <v>12334</v>
      </c>
      <c r="AS3207" t="s">
        <v>318</v>
      </c>
      <c r="AT3207" s="2" t="s">
        <v>0</v>
      </c>
      <c r="AU3207" s="1">
        <f t="shared" si="403"/>
        <v>0.57714491327954431</v>
      </c>
      <c r="AV3207" s="1">
        <f t="shared" si="404"/>
        <v>0.4209010969793035</v>
      </c>
      <c r="AW3207" s="1">
        <f t="shared" si="405"/>
        <v>0.26465728067906258</v>
      </c>
    </row>
    <row r="3208" spans="1:49" x14ac:dyDescent="0.2">
      <c r="A3208">
        <v>3206</v>
      </c>
      <c r="B3208" t="s">
        <v>12333</v>
      </c>
      <c r="C3208" t="s">
        <v>12332</v>
      </c>
      <c r="F3208" t="s">
        <v>12331</v>
      </c>
      <c r="G3208" t="s">
        <v>8</v>
      </c>
      <c r="H3208" t="s">
        <v>7</v>
      </c>
      <c r="I3208" t="s">
        <v>12330</v>
      </c>
      <c r="J3208">
        <v>60090708</v>
      </c>
      <c r="K3208" t="s">
        <v>1534</v>
      </c>
      <c r="L3208" t="s">
        <v>920</v>
      </c>
      <c r="M3208" t="s">
        <v>322</v>
      </c>
      <c r="N3208">
        <v>5</v>
      </c>
      <c r="O3208" t="s">
        <v>12329</v>
      </c>
      <c r="P3208" t="s">
        <v>12328</v>
      </c>
      <c r="Q3208" t="s">
        <v>3159</v>
      </c>
      <c r="R3208" s="7">
        <v>42948</v>
      </c>
      <c r="S3208" s="8">
        <f t="shared" si="400"/>
        <v>2017</v>
      </c>
      <c r="T3208" s="8">
        <v>2017</v>
      </c>
      <c r="U3208" s="8">
        <f t="shared" si="401"/>
        <v>5</v>
      </c>
      <c r="V3208" s="7">
        <v>42948</v>
      </c>
      <c r="W3208" t="s">
        <v>201</v>
      </c>
      <c r="X3208" s="2">
        <v>0.30399999999999999</v>
      </c>
      <c r="Y3208" s="6">
        <f t="shared" si="406"/>
        <v>8.115106377299057E-3</v>
      </c>
      <c r="AA3208">
        <v>8952477</v>
      </c>
      <c r="AB3208">
        <v>12250</v>
      </c>
      <c r="AC3208">
        <v>10982760</v>
      </c>
      <c r="AD3208" t="s">
        <v>2</v>
      </c>
      <c r="AE3208">
        <v>59</v>
      </c>
      <c r="AF3208">
        <v>8</v>
      </c>
      <c r="AH3208" t="s">
        <v>12327</v>
      </c>
      <c r="AI3208" t="s">
        <v>12326</v>
      </c>
      <c r="AJ3208" t="s">
        <v>12325</v>
      </c>
      <c r="AK3208" t="s">
        <v>12324</v>
      </c>
      <c r="AL3208">
        <v>7</v>
      </c>
      <c r="AM3208" s="5">
        <f t="shared" si="402"/>
        <v>1.4</v>
      </c>
      <c r="AN3208" s="4">
        <f t="shared" si="407"/>
        <v>2.1204089360090874E-3</v>
      </c>
      <c r="AO3208" s="3"/>
      <c r="AP3208">
        <v>0</v>
      </c>
      <c r="AR3208" t="s">
        <v>1</v>
      </c>
      <c r="AT3208" s="2" t="s">
        <v>0</v>
      </c>
      <c r="AU3208" s="1">
        <f t="shared" si="403"/>
        <v>0.63166971449120657</v>
      </c>
      <c r="AV3208" s="1">
        <f t="shared" si="404"/>
        <v>0.51177576566540717</v>
      </c>
      <c r="AW3208" s="1">
        <f t="shared" si="405"/>
        <v>0.39188181683960782</v>
      </c>
    </row>
    <row r="3209" spans="1:49" x14ac:dyDescent="0.2">
      <c r="A3209">
        <v>3207</v>
      </c>
      <c r="B3209" t="s">
        <v>12323</v>
      </c>
      <c r="C3209" t="s">
        <v>12322</v>
      </c>
      <c r="F3209" t="s">
        <v>12321</v>
      </c>
      <c r="G3209" t="s">
        <v>8</v>
      </c>
      <c r="H3209" t="s">
        <v>7</v>
      </c>
      <c r="I3209" t="s">
        <v>2037</v>
      </c>
      <c r="J3209" t="s">
        <v>12320</v>
      </c>
      <c r="K3209" t="s">
        <v>12319</v>
      </c>
      <c r="L3209" t="s">
        <v>12318</v>
      </c>
      <c r="M3209" t="s">
        <v>20</v>
      </c>
      <c r="N3209">
        <v>6</v>
      </c>
      <c r="O3209" t="s">
        <v>12317</v>
      </c>
      <c r="P3209" t="s">
        <v>12316</v>
      </c>
      <c r="Q3209" t="s">
        <v>12315</v>
      </c>
      <c r="R3209" s="7">
        <v>42948</v>
      </c>
      <c r="S3209" s="8">
        <f t="shared" si="400"/>
        <v>2017</v>
      </c>
      <c r="T3209" s="8">
        <v>2017</v>
      </c>
      <c r="U3209" s="8">
        <f t="shared" si="401"/>
        <v>5</v>
      </c>
      <c r="V3209" s="7">
        <v>42948</v>
      </c>
      <c r="W3209" t="s">
        <v>201</v>
      </c>
      <c r="X3209" s="2">
        <v>0.30399999999999999</v>
      </c>
      <c r="Y3209" s="6">
        <f t="shared" si="406"/>
        <v>8.115106377299057E-3</v>
      </c>
      <c r="AA3209">
        <v>8952477</v>
      </c>
      <c r="AB3209">
        <v>12250</v>
      </c>
      <c r="AC3209">
        <v>10982760</v>
      </c>
      <c r="AD3209" t="s">
        <v>2</v>
      </c>
      <c r="AE3209">
        <v>59</v>
      </c>
      <c r="AF3209">
        <v>8</v>
      </c>
      <c r="AH3209" t="s">
        <v>12314</v>
      </c>
      <c r="AI3209" t="s">
        <v>12313</v>
      </c>
      <c r="AJ3209" t="s">
        <v>12312</v>
      </c>
      <c r="AK3209" t="s">
        <v>12311</v>
      </c>
      <c r="AL3209">
        <v>11</v>
      </c>
      <c r="AM3209" s="5">
        <f t="shared" si="402"/>
        <v>2.2000000000000002</v>
      </c>
      <c r="AN3209" s="4">
        <f t="shared" si="407"/>
        <v>3.3320711851571377E-3</v>
      </c>
      <c r="AO3209" s="3"/>
      <c r="AP3209">
        <v>0</v>
      </c>
      <c r="AQ3209" t="s">
        <v>18</v>
      </c>
      <c r="AR3209">
        <v>20160103</v>
      </c>
      <c r="AS3209" t="s">
        <v>17</v>
      </c>
      <c r="AT3209" s="2" t="s">
        <v>0</v>
      </c>
      <c r="AU3209" s="1">
        <f t="shared" si="403"/>
        <v>0.66801958196564803</v>
      </c>
      <c r="AV3209" s="1">
        <f t="shared" si="404"/>
        <v>0.57235887812280972</v>
      </c>
      <c r="AW3209" s="1">
        <f t="shared" si="405"/>
        <v>0.4766981742799713</v>
      </c>
    </row>
    <row r="3210" spans="1:49" x14ac:dyDescent="0.2">
      <c r="A3210">
        <v>3208</v>
      </c>
      <c r="B3210" t="s">
        <v>12310</v>
      </c>
      <c r="C3210" t="s">
        <v>12309</v>
      </c>
      <c r="F3210" t="s">
        <v>12308</v>
      </c>
      <c r="G3210" t="s">
        <v>8</v>
      </c>
      <c r="H3210" t="s">
        <v>7</v>
      </c>
      <c r="I3210" t="s">
        <v>504</v>
      </c>
      <c r="J3210">
        <v>60024542</v>
      </c>
      <c r="K3210" t="s">
        <v>490</v>
      </c>
      <c r="L3210" t="s">
        <v>489</v>
      </c>
      <c r="M3210" t="s">
        <v>4</v>
      </c>
      <c r="N3210">
        <v>3</v>
      </c>
      <c r="O3210" t="s">
        <v>12307</v>
      </c>
      <c r="P3210" t="s">
        <v>12306</v>
      </c>
      <c r="Q3210" t="s">
        <v>960</v>
      </c>
      <c r="R3210" s="7">
        <v>42948</v>
      </c>
      <c r="S3210" s="8">
        <f t="shared" si="400"/>
        <v>2017</v>
      </c>
      <c r="T3210" s="8">
        <v>2017</v>
      </c>
      <c r="U3210" s="8">
        <f t="shared" si="401"/>
        <v>5</v>
      </c>
      <c r="V3210" s="7">
        <v>42948</v>
      </c>
      <c r="W3210" t="s">
        <v>201</v>
      </c>
      <c r="X3210" s="2">
        <v>0.30399999999999999</v>
      </c>
      <c r="Y3210" s="6">
        <f t="shared" si="406"/>
        <v>8.115106377299057E-3</v>
      </c>
      <c r="AA3210">
        <v>8952477</v>
      </c>
      <c r="AB3210">
        <v>12250</v>
      </c>
      <c r="AC3210">
        <v>10982760</v>
      </c>
      <c r="AD3210" t="s">
        <v>2</v>
      </c>
      <c r="AE3210">
        <v>59</v>
      </c>
      <c r="AF3210">
        <v>8</v>
      </c>
      <c r="AH3210" t="s">
        <v>12305</v>
      </c>
      <c r="AI3210" t="s">
        <v>12304</v>
      </c>
      <c r="AJ3210" t="s">
        <v>12303</v>
      </c>
      <c r="AK3210" t="s">
        <v>12302</v>
      </c>
      <c r="AL3210">
        <v>6</v>
      </c>
      <c r="AM3210" s="5">
        <f t="shared" si="402"/>
        <v>1.2</v>
      </c>
      <c r="AN3210" s="4">
        <f t="shared" si="407"/>
        <v>1.8174933737220749E-3</v>
      </c>
      <c r="AO3210" s="3"/>
      <c r="AP3210">
        <v>0</v>
      </c>
      <c r="AQ3210" t="s">
        <v>18</v>
      </c>
      <c r="AR3210">
        <v>61471172</v>
      </c>
      <c r="AS3210" t="s">
        <v>17</v>
      </c>
      <c r="AT3210" s="2" t="s">
        <v>0</v>
      </c>
      <c r="AU3210" s="1">
        <f t="shared" si="403"/>
        <v>0.62258224762259617</v>
      </c>
      <c r="AV3210" s="1">
        <f t="shared" si="404"/>
        <v>0.49662998755105653</v>
      </c>
      <c r="AW3210" s="1">
        <f t="shared" si="405"/>
        <v>0.37067772747951699</v>
      </c>
    </row>
    <row r="3211" spans="1:49" x14ac:dyDescent="0.2">
      <c r="A3211">
        <v>3209</v>
      </c>
      <c r="B3211" t="s">
        <v>12301</v>
      </c>
      <c r="C3211" t="s">
        <v>12300</v>
      </c>
      <c r="F3211" t="s">
        <v>12299</v>
      </c>
      <c r="G3211" t="s">
        <v>8</v>
      </c>
      <c r="H3211" t="s">
        <v>7</v>
      </c>
      <c r="I3211" t="s">
        <v>12298</v>
      </c>
      <c r="J3211">
        <v>60018926</v>
      </c>
      <c r="K3211" t="s">
        <v>2353</v>
      </c>
      <c r="L3211" t="s">
        <v>64</v>
      </c>
      <c r="M3211" t="s">
        <v>30</v>
      </c>
      <c r="N3211">
        <v>4</v>
      </c>
      <c r="O3211" t="s">
        <v>12297</v>
      </c>
      <c r="P3211" t="s">
        <v>12296</v>
      </c>
      <c r="Q3211" t="s">
        <v>12295</v>
      </c>
      <c r="R3211" s="7">
        <v>42948</v>
      </c>
      <c r="S3211" s="8">
        <f t="shared" si="400"/>
        <v>2017</v>
      </c>
      <c r="T3211" s="8">
        <v>2017</v>
      </c>
      <c r="U3211" s="8">
        <f t="shared" si="401"/>
        <v>5</v>
      </c>
      <c r="V3211" s="7">
        <v>42948</v>
      </c>
      <c r="W3211" t="s">
        <v>201</v>
      </c>
      <c r="X3211" s="2">
        <v>0.30399999999999999</v>
      </c>
      <c r="Y3211" s="6">
        <f t="shared" si="406"/>
        <v>8.115106377299057E-3</v>
      </c>
      <c r="AA3211">
        <v>8952477</v>
      </c>
      <c r="AB3211">
        <v>12250</v>
      </c>
      <c r="AC3211">
        <v>10982760</v>
      </c>
      <c r="AD3211" t="s">
        <v>2</v>
      </c>
      <c r="AE3211">
        <v>59</v>
      </c>
      <c r="AF3211">
        <v>8</v>
      </c>
      <c r="AH3211" t="s">
        <v>12294</v>
      </c>
      <c r="AI3211" t="s">
        <v>12293</v>
      </c>
      <c r="AJ3211" t="s">
        <v>12292</v>
      </c>
      <c r="AK3211" t="s">
        <v>12291</v>
      </c>
      <c r="AL3211">
        <v>0</v>
      </c>
      <c r="AM3211" s="5">
        <f t="shared" si="402"/>
        <v>0</v>
      </c>
      <c r="AN3211" s="4">
        <f t="shared" si="407"/>
        <v>0</v>
      </c>
      <c r="AO3211" s="3"/>
      <c r="AP3211">
        <v>0</v>
      </c>
      <c r="AR3211" t="s">
        <v>1</v>
      </c>
      <c r="AT3211" s="2" t="s">
        <v>0</v>
      </c>
      <c r="AU3211" s="1">
        <f t="shared" si="403"/>
        <v>0.56805744641093392</v>
      </c>
      <c r="AV3211" s="1">
        <f t="shared" si="404"/>
        <v>0.40575531886495286</v>
      </c>
      <c r="AW3211" s="1">
        <f t="shared" si="405"/>
        <v>0.24345319131897172</v>
      </c>
    </row>
    <row r="3212" spans="1:49" x14ac:dyDescent="0.2">
      <c r="A3212">
        <v>3210</v>
      </c>
      <c r="B3212" t="s">
        <v>12290</v>
      </c>
      <c r="C3212" t="s">
        <v>12289</v>
      </c>
      <c r="D3212" t="s">
        <v>12288</v>
      </c>
      <c r="F3212" t="s">
        <v>12287</v>
      </c>
      <c r="G3212" t="s">
        <v>8</v>
      </c>
      <c r="H3212" t="s">
        <v>7</v>
      </c>
      <c r="I3212" t="s">
        <v>12286</v>
      </c>
      <c r="J3212">
        <v>60028186</v>
      </c>
      <c r="K3212" t="s">
        <v>2509</v>
      </c>
      <c r="L3212" t="s">
        <v>2508</v>
      </c>
      <c r="M3212" t="s">
        <v>2480</v>
      </c>
      <c r="N3212">
        <v>3</v>
      </c>
      <c r="O3212" t="s">
        <v>12285</v>
      </c>
      <c r="P3212" t="s">
        <v>12284</v>
      </c>
      <c r="Q3212" t="s">
        <v>12283</v>
      </c>
      <c r="R3212" s="7">
        <v>42948</v>
      </c>
      <c r="S3212" s="8">
        <f t="shared" si="400"/>
        <v>2017</v>
      </c>
      <c r="T3212" s="8">
        <v>2017</v>
      </c>
      <c r="U3212" s="8">
        <f t="shared" si="401"/>
        <v>5</v>
      </c>
      <c r="V3212" s="7">
        <v>42948</v>
      </c>
      <c r="W3212" t="s">
        <v>3171</v>
      </c>
      <c r="X3212" s="2">
        <v>2.96</v>
      </c>
      <c r="Y3212" s="6">
        <f t="shared" si="406"/>
        <v>7.9015509463175038E-2</v>
      </c>
      <c r="AA3212">
        <v>9242716</v>
      </c>
      <c r="AB3212">
        <v>29161</v>
      </c>
      <c r="AD3212" t="s">
        <v>2</v>
      </c>
      <c r="AE3212">
        <v>130</v>
      </c>
      <c r="AH3212" s="10">
        <v>44531</v>
      </c>
      <c r="AI3212" t="s">
        <v>12282</v>
      </c>
      <c r="AJ3212" t="s">
        <v>12281</v>
      </c>
      <c r="AK3212" t="s">
        <v>12280</v>
      </c>
      <c r="AL3212">
        <v>27</v>
      </c>
      <c r="AM3212" s="5">
        <f t="shared" si="402"/>
        <v>5.4</v>
      </c>
      <c r="AN3212" s="4">
        <f t="shared" si="407"/>
        <v>8.1787201817493382E-3</v>
      </c>
      <c r="AO3212" s="3"/>
      <c r="AP3212">
        <v>0</v>
      </c>
      <c r="AR3212" t="s">
        <v>1</v>
      </c>
      <c r="AT3212" s="2" t="s">
        <v>0</v>
      </c>
      <c r="AU3212" s="1">
        <f t="shared" si="403"/>
        <v>5.7764472678747323</v>
      </c>
      <c r="AV3212" s="1">
        <f t="shared" si="404"/>
        <v>4.3597114822462188</v>
      </c>
      <c r="AW3212" s="1">
        <f t="shared" si="405"/>
        <v>2.942975696617705</v>
      </c>
    </row>
    <row r="3213" spans="1:49" x14ac:dyDescent="0.2">
      <c r="A3213">
        <v>3211</v>
      </c>
      <c r="B3213" t="s">
        <v>12279</v>
      </c>
      <c r="C3213" t="s">
        <v>12278</v>
      </c>
      <c r="D3213" t="s">
        <v>12277</v>
      </c>
      <c r="F3213" t="s">
        <v>12276</v>
      </c>
      <c r="G3213" t="s">
        <v>8</v>
      </c>
      <c r="H3213" t="s">
        <v>7</v>
      </c>
      <c r="I3213" t="s">
        <v>12275</v>
      </c>
      <c r="J3213">
        <v>60018020</v>
      </c>
      <c r="K3213" t="s">
        <v>12274</v>
      </c>
      <c r="L3213" t="s">
        <v>2785</v>
      </c>
      <c r="M3213" t="s">
        <v>30</v>
      </c>
      <c r="N3213">
        <v>9</v>
      </c>
      <c r="O3213" t="s">
        <v>12273</v>
      </c>
      <c r="P3213" t="s">
        <v>12272</v>
      </c>
      <c r="Q3213" t="s">
        <v>12271</v>
      </c>
      <c r="R3213" s="7">
        <v>42948</v>
      </c>
      <c r="S3213" s="8">
        <f t="shared" si="400"/>
        <v>2017</v>
      </c>
      <c r="T3213" s="8">
        <v>2017</v>
      </c>
      <c r="U3213" s="8">
        <f t="shared" si="401"/>
        <v>5</v>
      </c>
      <c r="V3213" s="7">
        <v>42948</v>
      </c>
      <c r="W3213" t="s">
        <v>11324</v>
      </c>
      <c r="X3213" s="2">
        <v>1.3240000000000001</v>
      </c>
      <c r="Y3213" s="6">
        <f t="shared" si="406"/>
        <v>3.5343423827447214E-2</v>
      </c>
      <c r="AB3213">
        <v>21100386454</v>
      </c>
      <c r="AC3213">
        <v>23521791</v>
      </c>
      <c r="AD3213" t="s">
        <v>2</v>
      </c>
      <c r="AE3213">
        <v>12</v>
      </c>
      <c r="AH3213" t="s">
        <v>12270</v>
      </c>
      <c r="AI3213" t="s">
        <v>12269</v>
      </c>
      <c r="AK3213" t="s">
        <v>12268</v>
      </c>
      <c r="AL3213">
        <v>9</v>
      </c>
      <c r="AM3213" s="5">
        <f t="shared" si="402"/>
        <v>1.8</v>
      </c>
      <c r="AN3213" s="4">
        <f t="shared" si="407"/>
        <v>2.7262400605831123E-3</v>
      </c>
      <c r="AO3213" s="3"/>
      <c r="AP3213">
        <v>1</v>
      </c>
      <c r="AQ3213" t="s">
        <v>305</v>
      </c>
      <c r="AR3213" t="s">
        <v>3340</v>
      </c>
      <c r="AS3213" t="s">
        <v>304</v>
      </c>
      <c r="AT3213" s="2">
        <v>2.3199999999999998</v>
      </c>
      <c r="AU3213" s="1">
        <f t="shared" si="403"/>
        <v>2.5558268697387985</v>
      </c>
      <c r="AV3213" s="1">
        <f t="shared" si="404"/>
        <v>1.9034831944015163</v>
      </c>
      <c r="AW3213" s="1">
        <f t="shared" si="405"/>
        <v>1.2511395190642343</v>
      </c>
    </row>
    <row r="3214" spans="1:49" x14ac:dyDescent="0.2">
      <c r="A3214">
        <v>3212</v>
      </c>
      <c r="B3214" t="s">
        <v>12267</v>
      </c>
      <c r="C3214" t="s">
        <v>12266</v>
      </c>
      <c r="D3214" t="s">
        <v>12265</v>
      </c>
      <c r="F3214" t="s">
        <v>12264</v>
      </c>
      <c r="G3214" t="s">
        <v>8</v>
      </c>
      <c r="H3214" t="s">
        <v>7</v>
      </c>
      <c r="I3214" t="s">
        <v>525</v>
      </c>
      <c r="J3214">
        <v>60102437</v>
      </c>
      <c r="K3214" t="s">
        <v>12263</v>
      </c>
      <c r="L3214" t="s">
        <v>70</v>
      </c>
      <c r="M3214" t="s">
        <v>4</v>
      </c>
      <c r="N3214">
        <v>3</v>
      </c>
      <c r="O3214" t="s">
        <v>12262</v>
      </c>
      <c r="P3214" t="s">
        <v>12261</v>
      </c>
      <c r="Q3214" t="s">
        <v>12260</v>
      </c>
      <c r="R3214" s="7">
        <v>42948</v>
      </c>
      <c r="S3214" s="8">
        <f t="shared" si="400"/>
        <v>2017</v>
      </c>
      <c r="T3214" s="8">
        <v>2017</v>
      </c>
      <c r="U3214" s="8">
        <f t="shared" si="401"/>
        <v>5</v>
      </c>
      <c r="V3214" s="7">
        <v>42948</v>
      </c>
      <c r="W3214" t="s">
        <v>258</v>
      </c>
      <c r="X3214" s="2">
        <v>1.1339999999999999</v>
      </c>
      <c r="Y3214" s="6">
        <f t="shared" si="406"/>
        <v>3.0271482341635299E-2</v>
      </c>
      <c r="AA3214">
        <v>945765</v>
      </c>
      <c r="AB3214">
        <v>12372</v>
      </c>
      <c r="AD3214" t="s">
        <v>2</v>
      </c>
      <c r="AE3214">
        <v>137</v>
      </c>
      <c r="AH3214" t="s">
        <v>12259</v>
      </c>
      <c r="AI3214" t="s">
        <v>12258</v>
      </c>
      <c r="AJ3214" t="s">
        <v>12257</v>
      </c>
      <c r="AK3214" t="s">
        <v>12256</v>
      </c>
      <c r="AL3214">
        <v>43</v>
      </c>
      <c r="AM3214" s="5">
        <f t="shared" si="402"/>
        <v>8.6</v>
      </c>
      <c r="AN3214" s="4">
        <f t="shared" si="407"/>
        <v>1.3025369178341536E-2</v>
      </c>
      <c r="AO3214" s="3"/>
      <c r="AP3214">
        <v>0</v>
      </c>
      <c r="AR3214" t="s">
        <v>1</v>
      </c>
      <c r="AT3214" s="2">
        <v>2.4129999999999998</v>
      </c>
      <c r="AU3214" s="1">
        <f t="shared" si="403"/>
        <v>2.5097648392647169</v>
      </c>
      <c r="AV3214" s="1">
        <f t="shared" si="404"/>
        <v>2.1648425759988417</v>
      </c>
      <c r="AW3214" s="1">
        <f t="shared" si="405"/>
        <v>1.8199203127329664</v>
      </c>
    </row>
    <row r="3215" spans="1:49" x14ac:dyDescent="0.2">
      <c r="A3215">
        <v>3213</v>
      </c>
      <c r="B3215" t="s">
        <v>12255</v>
      </c>
      <c r="C3215" t="s">
        <v>12254</v>
      </c>
      <c r="D3215" t="s">
        <v>12253</v>
      </c>
      <c r="E3215">
        <v>28554385</v>
      </c>
      <c r="F3215" t="s">
        <v>12252</v>
      </c>
      <c r="G3215" t="s">
        <v>8</v>
      </c>
      <c r="H3215" t="s">
        <v>7</v>
      </c>
      <c r="I3215" t="s">
        <v>12251</v>
      </c>
      <c r="J3215">
        <v>60028876</v>
      </c>
      <c r="K3215" t="s">
        <v>636</v>
      </c>
      <c r="L3215" t="s">
        <v>635</v>
      </c>
      <c r="M3215" t="s">
        <v>453</v>
      </c>
      <c r="N3215">
        <v>5</v>
      </c>
      <c r="O3215" t="s">
        <v>12250</v>
      </c>
      <c r="P3215" t="s">
        <v>12249</v>
      </c>
      <c r="Q3215" t="s">
        <v>12248</v>
      </c>
      <c r="R3215" s="7">
        <v>42948</v>
      </c>
      <c r="S3215" s="8">
        <f t="shared" si="400"/>
        <v>2017</v>
      </c>
      <c r="T3215" s="8">
        <v>2017</v>
      </c>
      <c r="U3215" s="8">
        <f t="shared" si="401"/>
        <v>5</v>
      </c>
      <c r="V3215" s="7">
        <v>42948</v>
      </c>
      <c r="W3215" t="s">
        <v>12247</v>
      </c>
      <c r="X3215" s="2">
        <v>0.69699999999999995</v>
      </c>
      <c r="Y3215" s="6">
        <f t="shared" si="406"/>
        <v>1.8606016924267905E-2</v>
      </c>
      <c r="AA3215">
        <v>1410229</v>
      </c>
      <c r="AB3215">
        <v>15609</v>
      </c>
      <c r="AC3215">
        <v>18790909</v>
      </c>
      <c r="AD3215" t="s">
        <v>2</v>
      </c>
      <c r="AE3215">
        <v>103</v>
      </c>
      <c r="AH3215" t="s">
        <v>1519</v>
      </c>
      <c r="AI3215" t="s">
        <v>12246</v>
      </c>
      <c r="AJ3215" t="s">
        <v>12245</v>
      </c>
      <c r="AK3215" t="s">
        <v>12244</v>
      </c>
      <c r="AL3215">
        <v>7</v>
      </c>
      <c r="AM3215" s="5">
        <f t="shared" si="402"/>
        <v>1.4</v>
      </c>
      <c r="AN3215" s="4">
        <f t="shared" si="407"/>
        <v>2.1204089360090874E-3</v>
      </c>
      <c r="AO3215" s="3"/>
      <c r="AP3215">
        <v>0</v>
      </c>
      <c r="AR3215" t="s">
        <v>1</v>
      </c>
      <c r="AT3215" s="2">
        <v>3.4929999999999999</v>
      </c>
      <c r="AU3215" s="1">
        <f t="shared" si="403"/>
        <v>1.3660334527790259</v>
      </c>
      <c r="AV3215" s="1">
        <f t="shared" si="404"/>
        <v>1.0363212930138497</v>
      </c>
      <c r="AW3215" s="1">
        <f t="shared" si="405"/>
        <v>0.70660913324867314</v>
      </c>
    </row>
    <row r="3216" spans="1:49" x14ac:dyDescent="0.2">
      <c r="A3216">
        <v>3214</v>
      </c>
      <c r="B3216" t="s">
        <v>12243</v>
      </c>
      <c r="C3216" t="s">
        <v>12242</v>
      </c>
      <c r="D3216" t="s">
        <v>12241</v>
      </c>
      <c r="F3216" t="s">
        <v>12240</v>
      </c>
      <c r="G3216" t="s">
        <v>8</v>
      </c>
      <c r="H3216" t="s">
        <v>7</v>
      </c>
      <c r="I3216" t="s">
        <v>12239</v>
      </c>
      <c r="J3216" t="s">
        <v>12238</v>
      </c>
      <c r="K3216" t="s">
        <v>12237</v>
      </c>
      <c r="L3216" t="s">
        <v>12236</v>
      </c>
      <c r="M3216" t="s">
        <v>468</v>
      </c>
      <c r="N3216">
        <v>4</v>
      </c>
      <c r="O3216" t="s">
        <v>12235</v>
      </c>
      <c r="P3216" t="s">
        <v>12234</v>
      </c>
      <c r="Q3216" t="s">
        <v>12233</v>
      </c>
      <c r="R3216" s="7">
        <v>42948</v>
      </c>
      <c r="S3216" s="8">
        <f t="shared" si="400"/>
        <v>2017</v>
      </c>
      <c r="T3216" s="8">
        <v>2017</v>
      </c>
      <c r="U3216" s="8">
        <f t="shared" si="401"/>
        <v>5</v>
      </c>
      <c r="V3216" s="7">
        <v>42948</v>
      </c>
      <c r="W3216" t="s">
        <v>12232</v>
      </c>
      <c r="X3216" s="2">
        <v>0.73799999999999999</v>
      </c>
      <c r="Y3216" s="6">
        <f t="shared" si="406"/>
        <v>1.9700488508048369E-2</v>
      </c>
      <c r="AA3216" t="s">
        <v>12231</v>
      </c>
      <c r="AB3216">
        <v>12489</v>
      </c>
      <c r="AD3216" t="s">
        <v>2</v>
      </c>
      <c r="AE3216">
        <v>142</v>
      </c>
      <c r="AH3216" t="s">
        <v>27</v>
      </c>
      <c r="AI3216" t="s">
        <v>12230</v>
      </c>
      <c r="AJ3216" t="s">
        <v>12229</v>
      </c>
      <c r="AK3216" t="s">
        <v>12228</v>
      </c>
      <c r="AL3216">
        <v>4</v>
      </c>
      <c r="AM3216" s="5">
        <f t="shared" si="402"/>
        <v>0.8</v>
      </c>
      <c r="AN3216" s="4">
        <f t="shared" si="407"/>
        <v>1.2116622491480501E-3</v>
      </c>
      <c r="AO3216" s="3"/>
      <c r="AP3216">
        <v>0</v>
      </c>
      <c r="AR3216" t="s">
        <v>1</v>
      </c>
      <c r="AT3216" s="2">
        <v>3.6269999999999998</v>
      </c>
      <c r="AU3216" s="1">
        <f t="shared" si="403"/>
        <v>1.4153840630378274</v>
      </c>
      <c r="AV3216" s="1">
        <f t="shared" si="404"/>
        <v>1.0456075378598211</v>
      </c>
      <c r="AW3216" s="1">
        <f t="shared" si="405"/>
        <v>0.67583101268181456</v>
      </c>
    </row>
    <row r="3217" spans="1:49" x14ac:dyDescent="0.2">
      <c r="A3217">
        <v>3215</v>
      </c>
      <c r="B3217" t="s">
        <v>12227</v>
      </c>
      <c r="C3217" t="s">
        <v>12226</v>
      </c>
      <c r="F3217" t="s">
        <v>12225</v>
      </c>
      <c r="G3217" t="s">
        <v>8</v>
      </c>
      <c r="H3217" t="s">
        <v>7</v>
      </c>
      <c r="I3217" t="s">
        <v>12224</v>
      </c>
      <c r="J3217" t="s">
        <v>12223</v>
      </c>
      <c r="K3217" t="s">
        <v>12222</v>
      </c>
      <c r="L3217" t="s">
        <v>12221</v>
      </c>
      <c r="M3217" t="s">
        <v>86</v>
      </c>
      <c r="N3217">
        <v>2</v>
      </c>
      <c r="O3217" t="s">
        <v>12220</v>
      </c>
      <c r="P3217" t="s">
        <v>12219</v>
      </c>
      <c r="Q3217" t="s">
        <v>12218</v>
      </c>
      <c r="R3217" s="7">
        <v>42948</v>
      </c>
      <c r="S3217" s="8">
        <f t="shared" si="400"/>
        <v>2017</v>
      </c>
      <c r="T3217" s="8">
        <v>2017</v>
      </c>
      <c r="U3217" s="8">
        <f t="shared" si="401"/>
        <v>5</v>
      </c>
      <c r="V3217" s="7">
        <v>42948</v>
      </c>
      <c r="W3217" t="s">
        <v>119</v>
      </c>
      <c r="X3217" s="2">
        <v>2.141</v>
      </c>
      <c r="Y3217" s="6">
        <f t="shared" si="406"/>
        <v>5.7152772216438434E-2</v>
      </c>
      <c r="AA3217">
        <v>1962892</v>
      </c>
      <c r="AB3217">
        <v>17360</v>
      </c>
      <c r="AD3217" t="s">
        <v>2</v>
      </c>
      <c r="AE3217">
        <v>55</v>
      </c>
      <c r="AF3217">
        <v>8</v>
      </c>
      <c r="AG3217">
        <v>7908985</v>
      </c>
      <c r="AH3217" t="s">
        <v>12217</v>
      </c>
      <c r="AI3217" t="s">
        <v>12216</v>
      </c>
      <c r="AJ3217" t="s">
        <v>12215</v>
      </c>
      <c r="AK3217" t="s">
        <v>12214</v>
      </c>
      <c r="AL3217">
        <v>0</v>
      </c>
      <c r="AM3217" s="5">
        <f t="shared" si="402"/>
        <v>0</v>
      </c>
      <c r="AN3217" s="4">
        <f t="shared" si="407"/>
        <v>0</v>
      </c>
      <c r="AO3217" s="3"/>
      <c r="AP3217">
        <v>0</v>
      </c>
      <c r="AR3217" t="s">
        <v>1</v>
      </c>
      <c r="AT3217" s="2" t="s">
        <v>0</v>
      </c>
      <c r="AU3217" s="1">
        <f t="shared" si="403"/>
        <v>4.0006940551506904</v>
      </c>
      <c r="AV3217" s="1">
        <f t="shared" si="404"/>
        <v>2.8576386108219216</v>
      </c>
      <c r="AW3217" s="1">
        <f t="shared" si="405"/>
        <v>1.714583166493153</v>
      </c>
    </row>
    <row r="3218" spans="1:49" x14ac:dyDescent="0.2">
      <c r="A3218">
        <v>3216</v>
      </c>
      <c r="B3218" t="s">
        <v>12213</v>
      </c>
      <c r="C3218" t="s">
        <v>12212</v>
      </c>
      <c r="F3218" t="s">
        <v>12211</v>
      </c>
      <c r="G3218" t="s">
        <v>8</v>
      </c>
      <c r="H3218" t="s">
        <v>7</v>
      </c>
      <c r="I3218" t="s">
        <v>2519</v>
      </c>
      <c r="J3218" t="s">
        <v>4094</v>
      </c>
      <c r="K3218" t="s">
        <v>4093</v>
      </c>
      <c r="L3218" t="s">
        <v>4092</v>
      </c>
      <c r="M3218" t="s">
        <v>20</v>
      </c>
      <c r="N3218">
        <v>5</v>
      </c>
      <c r="O3218" t="s">
        <v>12210</v>
      </c>
      <c r="P3218" t="s">
        <v>12209</v>
      </c>
      <c r="Q3218" t="s">
        <v>12208</v>
      </c>
      <c r="R3218" s="7">
        <v>42948</v>
      </c>
      <c r="S3218" s="8">
        <f t="shared" si="400"/>
        <v>2017</v>
      </c>
      <c r="T3218" s="8">
        <v>2017</v>
      </c>
      <c r="U3218" s="8">
        <f t="shared" si="401"/>
        <v>5</v>
      </c>
      <c r="V3218" s="7">
        <v>42948</v>
      </c>
      <c r="W3218" t="s">
        <v>2728</v>
      </c>
      <c r="X3218" s="2">
        <v>1.246</v>
      </c>
      <c r="Y3218" s="6">
        <f t="shared" si="406"/>
        <v>3.3261258375377058E-2</v>
      </c>
      <c r="AA3218">
        <v>19391404</v>
      </c>
      <c r="AB3218">
        <v>17700155033</v>
      </c>
      <c r="AC3218">
        <v>21511535</v>
      </c>
      <c r="AD3218" t="s">
        <v>2</v>
      </c>
      <c r="AE3218">
        <v>10</v>
      </c>
      <c r="AF3218">
        <v>8</v>
      </c>
      <c r="AG3218">
        <v>7921594</v>
      </c>
      <c r="AH3218" t="s">
        <v>12207</v>
      </c>
      <c r="AI3218" t="s">
        <v>12206</v>
      </c>
      <c r="AJ3218" t="s">
        <v>12205</v>
      </c>
      <c r="AK3218" t="s">
        <v>12204</v>
      </c>
      <c r="AL3218">
        <v>116</v>
      </c>
      <c r="AM3218" s="5">
        <f t="shared" si="402"/>
        <v>23.2</v>
      </c>
      <c r="AN3218" s="4">
        <f t="shared" si="407"/>
        <v>3.5138205225293449E-2</v>
      </c>
      <c r="AO3218" s="3"/>
      <c r="AP3218">
        <v>0</v>
      </c>
      <c r="AQ3218" t="s">
        <v>18</v>
      </c>
      <c r="AR3218">
        <v>61303186</v>
      </c>
      <c r="AS3218" t="s">
        <v>17</v>
      </c>
      <c r="AT3218" s="2" t="s">
        <v>0</v>
      </c>
      <c r="AU3218" s="1">
        <f t="shared" si="403"/>
        <v>3.3824342430351968</v>
      </c>
      <c r="AV3218" s="1">
        <f t="shared" si="404"/>
        <v>3.4199731800335256</v>
      </c>
      <c r="AW3218" s="1">
        <f t="shared" si="405"/>
        <v>3.457512117031853</v>
      </c>
    </row>
    <row r="3219" spans="1:49" x14ac:dyDescent="0.2">
      <c r="A3219">
        <v>3217</v>
      </c>
      <c r="B3219" t="s">
        <v>12203</v>
      </c>
      <c r="C3219" t="s">
        <v>12202</v>
      </c>
      <c r="F3219" t="s">
        <v>12201</v>
      </c>
      <c r="G3219" t="s">
        <v>8</v>
      </c>
      <c r="H3219" t="s">
        <v>7</v>
      </c>
      <c r="I3219" t="s">
        <v>12200</v>
      </c>
      <c r="J3219">
        <v>60104582</v>
      </c>
      <c r="K3219" t="s">
        <v>12199</v>
      </c>
      <c r="L3219" t="s">
        <v>12198</v>
      </c>
      <c r="M3219" t="s">
        <v>10</v>
      </c>
      <c r="N3219">
        <v>2</v>
      </c>
      <c r="O3219" t="s">
        <v>12197</v>
      </c>
      <c r="P3219" t="s">
        <v>12196</v>
      </c>
      <c r="Q3219" t="s">
        <v>12195</v>
      </c>
      <c r="R3219" s="7">
        <v>42948</v>
      </c>
      <c r="S3219" s="8">
        <f t="shared" si="400"/>
        <v>2017</v>
      </c>
      <c r="T3219" s="8">
        <v>2017</v>
      </c>
      <c r="U3219" s="8">
        <f t="shared" si="401"/>
        <v>5</v>
      </c>
      <c r="V3219" s="7">
        <v>42948</v>
      </c>
      <c r="W3219" t="s">
        <v>63</v>
      </c>
      <c r="X3219" s="2">
        <v>0.30199999999999999</v>
      </c>
      <c r="Y3219" s="6">
        <f t="shared" si="406"/>
        <v>8.0617175195536687E-3</v>
      </c>
      <c r="AA3219">
        <v>9296212</v>
      </c>
      <c r="AB3219">
        <v>20725</v>
      </c>
      <c r="AC3219" t="s">
        <v>62</v>
      </c>
      <c r="AD3219" t="s">
        <v>2</v>
      </c>
      <c r="AE3219">
        <v>95</v>
      </c>
      <c r="AF3219">
        <v>4</v>
      </c>
      <c r="AH3219" t="s">
        <v>12194</v>
      </c>
      <c r="AI3219" t="s">
        <v>12193</v>
      </c>
      <c r="AJ3219" t="s">
        <v>12192</v>
      </c>
      <c r="AK3219" t="s">
        <v>12191</v>
      </c>
      <c r="AL3219">
        <v>3</v>
      </c>
      <c r="AM3219" s="5">
        <f t="shared" si="402"/>
        <v>0.6</v>
      </c>
      <c r="AN3219" s="4">
        <f t="shared" si="407"/>
        <v>9.0874668686103744E-4</v>
      </c>
      <c r="AO3219" s="3"/>
      <c r="AP3219">
        <v>0</v>
      </c>
      <c r="AR3219" t="s">
        <v>1</v>
      </c>
      <c r="AT3219" s="2">
        <v>1.671</v>
      </c>
      <c r="AU3219" s="1">
        <f t="shared" si="403"/>
        <v>0.59158262697458786</v>
      </c>
      <c r="AV3219" s="1">
        <f t="shared" si="404"/>
        <v>0.44852321032073528</v>
      </c>
      <c r="AW3219" s="1">
        <f t="shared" si="405"/>
        <v>0.30546379366688264</v>
      </c>
    </row>
    <row r="3220" spans="1:49" x14ac:dyDescent="0.2">
      <c r="A3220">
        <v>3218</v>
      </c>
      <c r="B3220" t="s">
        <v>12190</v>
      </c>
      <c r="C3220" t="s">
        <v>12189</v>
      </c>
      <c r="D3220" t="s">
        <v>12188</v>
      </c>
      <c r="F3220" t="s">
        <v>12187</v>
      </c>
      <c r="G3220" t="s">
        <v>8</v>
      </c>
      <c r="H3220" t="s">
        <v>7</v>
      </c>
      <c r="I3220" t="s">
        <v>12186</v>
      </c>
      <c r="J3220" t="s">
        <v>12185</v>
      </c>
      <c r="K3220" t="s">
        <v>12184</v>
      </c>
      <c r="L3220" t="s">
        <v>12183</v>
      </c>
      <c r="M3220" t="s">
        <v>859</v>
      </c>
      <c r="N3220">
        <v>5</v>
      </c>
      <c r="O3220" t="s">
        <v>12182</v>
      </c>
      <c r="P3220" t="s">
        <v>12181</v>
      </c>
      <c r="Q3220" t="s">
        <v>12180</v>
      </c>
      <c r="R3220" s="7">
        <v>42948</v>
      </c>
      <c r="S3220" s="8">
        <f t="shared" si="400"/>
        <v>2017</v>
      </c>
      <c r="T3220" s="8">
        <v>2017</v>
      </c>
      <c r="U3220" s="8">
        <f t="shared" si="401"/>
        <v>5</v>
      </c>
      <c r="V3220" s="7">
        <v>42948</v>
      </c>
      <c r="W3220" t="s">
        <v>5024</v>
      </c>
      <c r="X3220" s="2">
        <v>0.65200000000000002</v>
      </c>
      <c r="Y3220" s="6">
        <f t="shared" si="406"/>
        <v>1.7404767624996664E-2</v>
      </c>
      <c r="AA3220">
        <v>222313</v>
      </c>
      <c r="AB3220">
        <v>12179</v>
      </c>
      <c r="AD3220" t="s">
        <v>2</v>
      </c>
      <c r="AE3220">
        <v>188</v>
      </c>
      <c r="AH3220" t="s">
        <v>12179</v>
      </c>
      <c r="AI3220" t="s">
        <v>12178</v>
      </c>
      <c r="AJ3220" t="s">
        <v>12177</v>
      </c>
      <c r="AK3220" t="s">
        <v>12176</v>
      </c>
      <c r="AL3220">
        <v>16</v>
      </c>
      <c r="AM3220" s="5">
        <f t="shared" si="402"/>
        <v>3.2</v>
      </c>
      <c r="AN3220" s="4">
        <f t="shared" si="407"/>
        <v>4.8466489965922005E-3</v>
      </c>
      <c r="AO3220" s="3"/>
      <c r="AP3220">
        <v>0</v>
      </c>
      <c r="AQ3220" t="s">
        <v>1692</v>
      </c>
      <c r="AR3220" t="s">
        <v>12175</v>
      </c>
      <c r="AS3220" t="s">
        <v>195</v>
      </c>
      <c r="AT3220" s="2">
        <v>3.5990000000000002</v>
      </c>
      <c r="AU3220" s="1">
        <f t="shared" si="403"/>
        <v>1.3637332036475325</v>
      </c>
      <c r="AV3220" s="1">
        <f t="shared" si="404"/>
        <v>1.1125708310794431</v>
      </c>
      <c r="AW3220" s="1">
        <f t="shared" si="405"/>
        <v>0.86140845851135384</v>
      </c>
    </row>
    <row r="3221" spans="1:49" x14ac:dyDescent="0.2">
      <c r="A3221">
        <v>3219</v>
      </c>
      <c r="B3221" t="s">
        <v>12174</v>
      </c>
      <c r="C3221" t="s">
        <v>12173</v>
      </c>
      <c r="D3221" t="s">
        <v>12172</v>
      </c>
      <c r="E3221">
        <v>28427964</v>
      </c>
      <c r="F3221" t="s">
        <v>12171</v>
      </c>
      <c r="G3221" t="s">
        <v>8</v>
      </c>
      <c r="H3221" t="s">
        <v>7</v>
      </c>
      <c r="I3221" t="s">
        <v>12170</v>
      </c>
      <c r="J3221" t="s">
        <v>12169</v>
      </c>
      <c r="K3221" t="s">
        <v>12168</v>
      </c>
      <c r="L3221" t="s">
        <v>12167</v>
      </c>
      <c r="M3221" t="s">
        <v>12166</v>
      </c>
      <c r="N3221">
        <v>7</v>
      </c>
      <c r="O3221" t="s">
        <v>12165</v>
      </c>
      <c r="P3221" t="s">
        <v>12164</v>
      </c>
      <c r="Q3221" t="s">
        <v>12163</v>
      </c>
      <c r="R3221" s="7">
        <v>42948</v>
      </c>
      <c r="S3221" s="8">
        <f t="shared" si="400"/>
        <v>2017</v>
      </c>
      <c r="T3221" s="8">
        <v>2017</v>
      </c>
      <c r="U3221" s="8">
        <f t="shared" si="401"/>
        <v>5</v>
      </c>
      <c r="V3221" s="7">
        <v>42948</v>
      </c>
      <c r="W3221" t="s">
        <v>2778</v>
      </c>
      <c r="X3221" s="2">
        <v>0.96899999999999997</v>
      </c>
      <c r="Y3221" s="6">
        <f t="shared" si="406"/>
        <v>2.5866901577640745E-2</v>
      </c>
      <c r="AA3221" t="s">
        <v>2777</v>
      </c>
      <c r="AB3221">
        <v>21288</v>
      </c>
      <c r="AC3221">
        <v>18736254</v>
      </c>
      <c r="AD3221" t="s">
        <v>2</v>
      </c>
      <c r="AE3221">
        <v>172</v>
      </c>
      <c r="AH3221" t="s">
        <v>2838</v>
      </c>
      <c r="AI3221" t="s">
        <v>12162</v>
      </c>
      <c r="AJ3221" t="s">
        <v>12161</v>
      </c>
      <c r="AK3221" t="s">
        <v>12160</v>
      </c>
      <c r="AL3221">
        <v>7</v>
      </c>
      <c r="AM3221" s="5">
        <f t="shared" si="402"/>
        <v>1.4</v>
      </c>
      <c r="AN3221" s="4">
        <f t="shared" si="407"/>
        <v>2.1204089360090874E-3</v>
      </c>
      <c r="AO3221" s="3"/>
      <c r="AP3221">
        <v>0</v>
      </c>
      <c r="AR3221" t="s">
        <v>1</v>
      </c>
      <c r="AT3221" s="2">
        <v>3.1120000000000001</v>
      </c>
      <c r="AU3221" s="1">
        <f t="shared" si="403"/>
        <v>1.8742953785151246</v>
      </c>
      <c r="AV3221" s="1">
        <f t="shared" si="404"/>
        <v>1.3993655256824917</v>
      </c>
      <c r="AW3221" s="1">
        <f t="shared" si="405"/>
        <v>0.9244356728498585</v>
      </c>
    </row>
    <row r="3222" spans="1:49" x14ac:dyDescent="0.2">
      <c r="A3222">
        <v>3220</v>
      </c>
      <c r="B3222" t="s">
        <v>12159</v>
      </c>
      <c r="C3222" t="s">
        <v>12158</v>
      </c>
      <c r="E3222">
        <v>28432783</v>
      </c>
      <c r="F3222" t="s">
        <v>12157</v>
      </c>
      <c r="G3222" t="s">
        <v>8</v>
      </c>
      <c r="H3222" t="s">
        <v>7</v>
      </c>
      <c r="I3222" t="s">
        <v>380</v>
      </c>
      <c r="J3222" t="s">
        <v>12156</v>
      </c>
      <c r="K3222" t="s">
        <v>12155</v>
      </c>
      <c r="L3222" t="s">
        <v>12154</v>
      </c>
      <c r="M3222" t="s">
        <v>369</v>
      </c>
      <c r="N3222">
        <v>9</v>
      </c>
      <c r="O3222" t="s">
        <v>12153</v>
      </c>
      <c r="P3222" t="s">
        <v>12152</v>
      </c>
      <c r="Q3222" t="s">
        <v>12151</v>
      </c>
      <c r="R3222" s="7">
        <v>42948</v>
      </c>
      <c r="S3222" s="8">
        <f t="shared" si="400"/>
        <v>2017</v>
      </c>
      <c r="T3222" s="8">
        <v>2017</v>
      </c>
      <c r="U3222" s="8">
        <f t="shared" si="401"/>
        <v>5</v>
      </c>
      <c r="V3222" s="7">
        <v>42948</v>
      </c>
      <c r="W3222" t="s">
        <v>2772</v>
      </c>
      <c r="X3222" s="2">
        <v>0.95499999999999996</v>
      </c>
      <c r="Y3222" s="6">
        <f t="shared" si="406"/>
        <v>2.5493179573423026E-2</v>
      </c>
      <c r="AA3222">
        <v>9621075</v>
      </c>
      <c r="AB3222">
        <v>20386</v>
      </c>
      <c r="AC3222">
        <v>13652583</v>
      </c>
      <c r="AD3222" t="s">
        <v>2</v>
      </c>
      <c r="AE3222">
        <v>26</v>
      </c>
      <c r="AF3222">
        <v>4</v>
      </c>
      <c r="AH3222" t="s">
        <v>12150</v>
      </c>
      <c r="AI3222" t="s">
        <v>12149</v>
      </c>
      <c r="AJ3222" t="s">
        <v>12148</v>
      </c>
      <c r="AK3222" t="s">
        <v>12147</v>
      </c>
      <c r="AL3222">
        <v>10</v>
      </c>
      <c r="AM3222" s="5">
        <f t="shared" si="402"/>
        <v>2</v>
      </c>
      <c r="AN3222" s="4">
        <f t="shared" si="407"/>
        <v>3.0291556228701248E-3</v>
      </c>
      <c r="AO3222" s="3"/>
      <c r="AP3222">
        <v>0</v>
      </c>
      <c r="AQ3222" t="s">
        <v>18</v>
      </c>
      <c r="AR3222">
        <v>31272048</v>
      </c>
      <c r="AS3222" t="s">
        <v>17</v>
      </c>
      <c r="AT3222" s="2">
        <v>3.585</v>
      </c>
      <c r="AU3222" s="1">
        <f t="shared" si="403"/>
        <v>1.8753972388257156</v>
      </c>
      <c r="AV3222" s="1">
        <f t="shared" si="404"/>
        <v>1.4261167598146576</v>
      </c>
      <c r="AW3222" s="1">
        <f t="shared" si="405"/>
        <v>0.97683628080359952</v>
      </c>
    </row>
    <row r="3223" spans="1:49" x14ac:dyDescent="0.2">
      <c r="A3223">
        <v>3221</v>
      </c>
      <c r="B3223" t="s">
        <v>12146</v>
      </c>
      <c r="C3223" t="s">
        <v>12145</v>
      </c>
      <c r="D3223" t="s">
        <v>12144</v>
      </c>
      <c r="E3223">
        <v>28424098</v>
      </c>
      <c r="F3223" t="s">
        <v>12143</v>
      </c>
      <c r="G3223" t="s">
        <v>8</v>
      </c>
      <c r="H3223" t="s">
        <v>7</v>
      </c>
      <c r="I3223" t="s">
        <v>2067</v>
      </c>
      <c r="J3223">
        <v>60028205</v>
      </c>
      <c r="K3223" t="s">
        <v>12142</v>
      </c>
      <c r="L3223" t="s">
        <v>12141</v>
      </c>
      <c r="M3223" t="s">
        <v>4</v>
      </c>
      <c r="N3223">
        <v>5</v>
      </c>
      <c r="O3223" t="s">
        <v>12140</v>
      </c>
      <c r="P3223" t="s">
        <v>12139</v>
      </c>
      <c r="Q3223" t="s">
        <v>12138</v>
      </c>
      <c r="R3223" s="7">
        <v>42948</v>
      </c>
      <c r="S3223" s="8">
        <f t="shared" si="400"/>
        <v>2017</v>
      </c>
      <c r="T3223" s="8">
        <v>2017</v>
      </c>
      <c r="U3223" s="8">
        <f t="shared" si="401"/>
        <v>5</v>
      </c>
      <c r="V3223" s="7">
        <v>42948</v>
      </c>
      <c r="W3223" t="s">
        <v>2754</v>
      </c>
      <c r="X3223" s="2">
        <v>0.52900000000000003</v>
      </c>
      <c r="Y3223" s="6">
        <f t="shared" si="406"/>
        <v>1.412135287365527E-2</v>
      </c>
      <c r="AA3223">
        <v>74853</v>
      </c>
      <c r="AB3223">
        <v>19704</v>
      </c>
      <c r="AC3223">
        <v>14752670</v>
      </c>
      <c r="AD3223" t="s">
        <v>2</v>
      </c>
      <c r="AE3223">
        <v>107</v>
      </c>
      <c r="AF3223">
        <v>4</v>
      </c>
      <c r="AH3223" t="s">
        <v>12137</v>
      </c>
      <c r="AI3223" t="s">
        <v>12136</v>
      </c>
      <c r="AJ3223" t="s">
        <v>12135</v>
      </c>
      <c r="AK3223" t="s">
        <v>12134</v>
      </c>
      <c r="AL3223">
        <v>13</v>
      </c>
      <c r="AM3223" s="5">
        <f t="shared" si="402"/>
        <v>2.6</v>
      </c>
      <c r="AN3223" s="4">
        <f t="shared" si="407"/>
        <v>3.9379023097311627E-3</v>
      </c>
      <c r="AO3223" s="3"/>
      <c r="AP3223">
        <v>0</v>
      </c>
      <c r="AQ3223" t="s">
        <v>18</v>
      </c>
      <c r="AR3223">
        <v>31360441</v>
      </c>
      <c r="AS3223" t="s">
        <v>17</v>
      </c>
      <c r="AT3223" s="2">
        <v>1.75</v>
      </c>
      <c r="AU3223" s="1">
        <f t="shared" si="403"/>
        <v>1.1066317704478037</v>
      </c>
      <c r="AV3223" s="1">
        <f t="shared" si="404"/>
        <v>0.90296275916932167</v>
      </c>
      <c r="AW3223" s="1">
        <f t="shared" si="405"/>
        <v>0.69929374789083953</v>
      </c>
    </row>
    <row r="3224" spans="1:49" x14ac:dyDescent="0.2">
      <c r="A3224">
        <v>3222</v>
      </c>
      <c r="B3224" t="s">
        <v>12133</v>
      </c>
      <c r="C3224" t="s">
        <v>12132</v>
      </c>
      <c r="F3224" t="s">
        <v>12131</v>
      </c>
      <c r="G3224" t="s">
        <v>8</v>
      </c>
      <c r="H3224" t="s">
        <v>7</v>
      </c>
      <c r="I3224" t="s">
        <v>12130</v>
      </c>
      <c r="J3224" t="s">
        <v>1702</v>
      </c>
      <c r="K3224" t="s">
        <v>1701</v>
      </c>
      <c r="L3224" t="s">
        <v>21</v>
      </c>
      <c r="M3224" t="s">
        <v>20</v>
      </c>
      <c r="N3224">
        <v>6</v>
      </c>
      <c r="O3224" t="s">
        <v>12129</v>
      </c>
      <c r="P3224" t="s">
        <v>12128</v>
      </c>
      <c r="Q3224" t="s">
        <v>12127</v>
      </c>
      <c r="R3224" s="7">
        <v>42948</v>
      </c>
      <c r="S3224" s="8">
        <f t="shared" si="400"/>
        <v>2017</v>
      </c>
      <c r="T3224" s="8">
        <v>2017</v>
      </c>
      <c r="U3224" s="8">
        <f t="shared" si="401"/>
        <v>5</v>
      </c>
      <c r="V3224" s="7">
        <v>42948</v>
      </c>
      <c r="W3224" t="s">
        <v>2728</v>
      </c>
      <c r="X3224" s="2">
        <v>1.246</v>
      </c>
      <c r="Y3224" s="6">
        <f t="shared" si="406"/>
        <v>3.3261258375377058E-2</v>
      </c>
      <c r="AA3224">
        <v>19391404</v>
      </c>
      <c r="AB3224">
        <v>17700155033</v>
      </c>
      <c r="AC3224">
        <v>21511535</v>
      </c>
      <c r="AD3224" t="s">
        <v>2</v>
      </c>
      <c r="AE3224">
        <v>10</v>
      </c>
      <c r="AF3224">
        <v>8</v>
      </c>
      <c r="AG3224">
        <v>7900381</v>
      </c>
      <c r="AH3224" t="s">
        <v>12126</v>
      </c>
      <c r="AI3224" t="s">
        <v>12125</v>
      </c>
      <c r="AJ3224" t="s">
        <v>12124</v>
      </c>
      <c r="AK3224" t="s">
        <v>12123</v>
      </c>
      <c r="AL3224">
        <v>2</v>
      </c>
      <c r="AM3224" s="5">
        <f t="shared" si="402"/>
        <v>0.4</v>
      </c>
      <c r="AN3224" s="4">
        <f t="shared" si="407"/>
        <v>6.0583112457402507E-4</v>
      </c>
      <c r="AO3224" s="3"/>
      <c r="AP3224">
        <v>0</v>
      </c>
      <c r="AR3224" t="s">
        <v>1</v>
      </c>
      <c r="AT3224" s="2" t="s">
        <v>0</v>
      </c>
      <c r="AU3224" s="1">
        <f t="shared" si="403"/>
        <v>2.3464630200136147</v>
      </c>
      <c r="AV3224" s="1">
        <f t="shared" si="404"/>
        <v>1.6933544749975542</v>
      </c>
      <c r="AW3224" s="1">
        <f t="shared" si="405"/>
        <v>1.0402459299814935</v>
      </c>
    </row>
    <row r="3225" spans="1:49" x14ac:dyDescent="0.2">
      <c r="A3225">
        <v>3223</v>
      </c>
      <c r="B3225" t="s">
        <v>12122</v>
      </c>
      <c r="C3225" t="s">
        <v>12121</v>
      </c>
      <c r="D3225" t="s">
        <v>12120</v>
      </c>
      <c r="E3225">
        <v>28437732</v>
      </c>
      <c r="F3225" t="s">
        <v>12119</v>
      </c>
      <c r="G3225" t="s">
        <v>8</v>
      </c>
      <c r="H3225" t="s">
        <v>7</v>
      </c>
      <c r="I3225" t="s">
        <v>12118</v>
      </c>
      <c r="J3225" t="s">
        <v>12117</v>
      </c>
      <c r="K3225" t="s">
        <v>12116</v>
      </c>
      <c r="L3225" t="s">
        <v>12115</v>
      </c>
      <c r="M3225" t="s">
        <v>12114</v>
      </c>
      <c r="N3225">
        <v>4</v>
      </c>
      <c r="O3225" t="s">
        <v>12113</v>
      </c>
      <c r="P3225" t="s">
        <v>12112</v>
      </c>
      <c r="Q3225" t="s">
        <v>12111</v>
      </c>
      <c r="R3225" s="7">
        <v>42948</v>
      </c>
      <c r="S3225" s="8">
        <f t="shared" si="400"/>
        <v>2017</v>
      </c>
      <c r="T3225" s="8">
        <v>2017</v>
      </c>
      <c r="U3225" s="8">
        <f t="shared" si="401"/>
        <v>5</v>
      </c>
      <c r="V3225" s="7">
        <v>42948</v>
      </c>
      <c r="W3225" t="s">
        <v>3717</v>
      </c>
      <c r="X3225" s="2">
        <v>0.51100000000000001</v>
      </c>
      <c r="Y3225" s="6">
        <f t="shared" si="406"/>
        <v>1.3640853153946772E-2</v>
      </c>
      <c r="AA3225">
        <v>9684328</v>
      </c>
      <c r="AB3225">
        <v>110086</v>
      </c>
      <c r="AD3225" t="s">
        <v>2</v>
      </c>
      <c r="AE3225">
        <v>99</v>
      </c>
      <c r="AH3225" t="s">
        <v>12110</v>
      </c>
      <c r="AI3225" t="s">
        <v>12109</v>
      </c>
      <c r="AJ3225" t="s">
        <v>12108</v>
      </c>
      <c r="AK3225" t="s">
        <v>12107</v>
      </c>
      <c r="AL3225">
        <v>3</v>
      </c>
      <c r="AM3225" s="5">
        <f t="shared" si="402"/>
        <v>0.6</v>
      </c>
      <c r="AN3225" s="4">
        <f t="shared" si="407"/>
        <v>9.0874668686103744E-4</v>
      </c>
      <c r="AO3225" s="3"/>
      <c r="AP3225">
        <v>0</v>
      </c>
      <c r="AR3225" t="s">
        <v>1</v>
      </c>
      <c r="AT3225" s="2">
        <v>2.2509999999999999</v>
      </c>
      <c r="AU3225" s="1">
        <f t="shared" si="403"/>
        <v>0.98212212138210508</v>
      </c>
      <c r="AV3225" s="1">
        <f t="shared" si="404"/>
        <v>0.72747999204039049</v>
      </c>
      <c r="AW3225" s="1">
        <f t="shared" si="405"/>
        <v>0.47283786269867578</v>
      </c>
    </row>
    <row r="3226" spans="1:49" x14ac:dyDescent="0.2">
      <c r="A3226">
        <v>3224</v>
      </c>
      <c r="B3226" t="s">
        <v>12106</v>
      </c>
      <c r="C3226" t="s">
        <v>12105</v>
      </c>
      <c r="F3226" t="s">
        <v>12104</v>
      </c>
      <c r="G3226" t="s">
        <v>8</v>
      </c>
      <c r="H3226" t="s">
        <v>7</v>
      </c>
      <c r="I3226" t="s">
        <v>12103</v>
      </c>
      <c r="J3226" t="s">
        <v>12102</v>
      </c>
      <c r="K3226" t="s">
        <v>12101</v>
      </c>
      <c r="L3226" t="s">
        <v>12100</v>
      </c>
      <c r="M3226" t="s">
        <v>41</v>
      </c>
      <c r="N3226">
        <v>4</v>
      </c>
      <c r="O3226" t="s">
        <v>12099</v>
      </c>
      <c r="P3226" t="s">
        <v>12098</v>
      </c>
      <c r="Q3226" t="s">
        <v>12097</v>
      </c>
      <c r="R3226" s="7">
        <v>42948</v>
      </c>
      <c r="S3226" s="8">
        <f t="shared" si="400"/>
        <v>2017</v>
      </c>
      <c r="T3226" s="8">
        <v>2017</v>
      </c>
      <c r="U3226" s="8">
        <f t="shared" si="401"/>
        <v>5</v>
      </c>
      <c r="V3226" s="7">
        <v>42948</v>
      </c>
      <c r="W3226" t="s">
        <v>63</v>
      </c>
      <c r="X3226" s="2">
        <v>0.30199999999999999</v>
      </c>
      <c r="Y3226" s="6">
        <f t="shared" si="406"/>
        <v>8.0617175195536687E-3</v>
      </c>
      <c r="AA3226">
        <v>9296212</v>
      </c>
      <c r="AB3226">
        <v>20725</v>
      </c>
      <c r="AC3226" t="s">
        <v>62</v>
      </c>
      <c r="AD3226" t="s">
        <v>2</v>
      </c>
      <c r="AE3226">
        <v>95</v>
      </c>
      <c r="AF3226">
        <v>4</v>
      </c>
      <c r="AH3226" t="s">
        <v>12096</v>
      </c>
      <c r="AI3226" t="s">
        <v>12095</v>
      </c>
      <c r="AJ3226" t="s">
        <v>12094</v>
      </c>
      <c r="AK3226" t="s">
        <v>12093</v>
      </c>
      <c r="AL3226">
        <v>16</v>
      </c>
      <c r="AM3226" s="5">
        <f t="shared" si="402"/>
        <v>3.2</v>
      </c>
      <c r="AN3226" s="4">
        <f t="shared" si="407"/>
        <v>4.8466489965922005E-3</v>
      </c>
      <c r="AO3226" s="3"/>
      <c r="AP3226">
        <v>0</v>
      </c>
      <c r="AQ3226" t="s">
        <v>129</v>
      </c>
      <c r="AR3226" t="s">
        <v>12092</v>
      </c>
      <c r="AS3226" t="s">
        <v>128</v>
      </c>
      <c r="AT3226" s="2">
        <v>1.671</v>
      </c>
      <c r="AU3226" s="1">
        <f t="shared" si="403"/>
        <v>0.70971969626652276</v>
      </c>
      <c r="AV3226" s="1">
        <f t="shared" si="404"/>
        <v>0.64541832580729352</v>
      </c>
      <c r="AW3226" s="1">
        <f t="shared" si="405"/>
        <v>0.58111695534806418</v>
      </c>
    </row>
    <row r="3227" spans="1:49" x14ac:dyDescent="0.2">
      <c r="A3227">
        <v>3225</v>
      </c>
      <c r="B3227" t="s">
        <v>12091</v>
      </c>
      <c r="C3227" t="s">
        <v>12090</v>
      </c>
      <c r="F3227" t="s">
        <v>12089</v>
      </c>
      <c r="G3227" t="s">
        <v>8</v>
      </c>
      <c r="H3227" t="s">
        <v>7</v>
      </c>
      <c r="I3227" t="s">
        <v>6487</v>
      </c>
      <c r="J3227" t="s">
        <v>12088</v>
      </c>
      <c r="K3227" t="s">
        <v>12087</v>
      </c>
      <c r="L3227" t="s">
        <v>12086</v>
      </c>
      <c r="M3227" t="s">
        <v>12085</v>
      </c>
      <c r="N3227">
        <v>5</v>
      </c>
      <c r="O3227" t="s">
        <v>12084</v>
      </c>
      <c r="P3227" t="s">
        <v>12083</v>
      </c>
      <c r="Q3227" t="s">
        <v>12082</v>
      </c>
      <c r="R3227" s="7">
        <v>42948</v>
      </c>
      <c r="S3227" s="8">
        <f t="shared" si="400"/>
        <v>2017</v>
      </c>
      <c r="T3227" s="8">
        <v>2017</v>
      </c>
      <c r="U3227" s="8">
        <f t="shared" si="401"/>
        <v>5</v>
      </c>
      <c r="V3227" s="7">
        <v>42948</v>
      </c>
      <c r="W3227" t="s">
        <v>2732</v>
      </c>
      <c r="X3227" s="2">
        <v>1.022</v>
      </c>
      <c r="Y3227" s="6">
        <f t="shared" si="406"/>
        <v>2.7281706307893543E-2</v>
      </c>
      <c r="AA3227">
        <v>10636692</v>
      </c>
      <c r="AB3227">
        <v>27237</v>
      </c>
      <c r="AD3227" t="s">
        <v>2</v>
      </c>
      <c r="AE3227">
        <v>25</v>
      </c>
      <c r="AF3227">
        <v>4</v>
      </c>
      <c r="AG3227">
        <v>7896633</v>
      </c>
      <c r="AH3227" t="s">
        <v>12081</v>
      </c>
      <c r="AI3227" t="s">
        <v>12080</v>
      </c>
      <c r="AJ3227" t="s">
        <v>12079</v>
      </c>
      <c r="AK3227" t="s">
        <v>12078</v>
      </c>
      <c r="AL3227">
        <v>26</v>
      </c>
      <c r="AM3227" s="5">
        <f t="shared" si="402"/>
        <v>5.2</v>
      </c>
      <c r="AN3227" s="4">
        <f t="shared" si="407"/>
        <v>7.8758046194623253E-3</v>
      </c>
      <c r="AO3227" s="3"/>
      <c r="AP3227">
        <v>0</v>
      </c>
      <c r="AQ3227" t="s">
        <v>18</v>
      </c>
      <c r="AR3227">
        <v>61672240</v>
      </c>
      <c r="AS3227" t="s">
        <v>17</v>
      </c>
      <c r="AT3227" s="2" t="s">
        <v>0</v>
      </c>
      <c r="AU3227" s="1">
        <f t="shared" si="403"/>
        <v>2.1459935801364174</v>
      </c>
      <c r="AV3227" s="1">
        <f t="shared" si="404"/>
        <v>1.7578755463677935</v>
      </c>
      <c r="AW3227" s="1">
        <f t="shared" si="405"/>
        <v>1.369757512599169</v>
      </c>
    </row>
    <row r="3228" spans="1:49" x14ac:dyDescent="0.2">
      <c r="A3228">
        <v>3226</v>
      </c>
      <c r="B3228" t="s">
        <v>12077</v>
      </c>
      <c r="C3228" t="s">
        <v>12076</v>
      </c>
      <c r="D3228" t="s">
        <v>12075</v>
      </c>
      <c r="F3228" t="s">
        <v>12074</v>
      </c>
      <c r="G3228" t="s">
        <v>8</v>
      </c>
      <c r="H3228" t="s">
        <v>7</v>
      </c>
      <c r="I3228" t="s">
        <v>12073</v>
      </c>
      <c r="J3228" t="s">
        <v>12072</v>
      </c>
      <c r="K3228" t="s">
        <v>12071</v>
      </c>
      <c r="L3228" t="s">
        <v>12070</v>
      </c>
      <c r="M3228" t="s">
        <v>638</v>
      </c>
      <c r="N3228">
        <v>5</v>
      </c>
      <c r="O3228" t="s">
        <v>12069</v>
      </c>
      <c r="P3228" t="s">
        <v>12068</v>
      </c>
      <c r="Q3228" t="s">
        <v>12067</v>
      </c>
      <c r="R3228" s="7">
        <v>42948</v>
      </c>
      <c r="S3228" s="8">
        <f t="shared" si="400"/>
        <v>2017</v>
      </c>
      <c r="T3228" s="8">
        <v>2017</v>
      </c>
      <c r="U3228" s="8">
        <f t="shared" si="401"/>
        <v>5</v>
      </c>
      <c r="V3228" s="7">
        <v>42948</v>
      </c>
      <c r="W3228" t="s">
        <v>11324</v>
      </c>
      <c r="X3228" s="2">
        <v>1.3240000000000001</v>
      </c>
      <c r="Y3228" s="6">
        <f t="shared" si="406"/>
        <v>3.5343423827447214E-2</v>
      </c>
      <c r="AB3228">
        <v>21100386454</v>
      </c>
      <c r="AC3228">
        <v>23521791</v>
      </c>
      <c r="AD3228" t="s">
        <v>2</v>
      </c>
      <c r="AE3228">
        <v>12</v>
      </c>
      <c r="AH3228" t="s">
        <v>12066</v>
      </c>
      <c r="AI3228" t="s">
        <v>12065</v>
      </c>
      <c r="AJ3228" t="s">
        <v>12064</v>
      </c>
      <c r="AK3228" t="s">
        <v>12063</v>
      </c>
      <c r="AL3228">
        <v>1</v>
      </c>
      <c r="AM3228" s="5">
        <f t="shared" si="402"/>
        <v>0.2</v>
      </c>
      <c r="AN3228" s="4">
        <f t="shared" si="407"/>
        <v>3.0291556228701253E-4</v>
      </c>
      <c r="AO3228" s="3"/>
      <c r="AP3228">
        <v>1</v>
      </c>
      <c r="AR3228" t="s">
        <v>3340</v>
      </c>
      <c r="AT3228" s="2">
        <v>2.3199999999999998</v>
      </c>
      <c r="AU3228" s="1">
        <f t="shared" si="403"/>
        <v>2.4831271347899153</v>
      </c>
      <c r="AV3228" s="1">
        <f t="shared" si="404"/>
        <v>1.7823169694867111</v>
      </c>
      <c r="AW3228" s="1">
        <f t="shared" si="405"/>
        <v>1.0815068041835072</v>
      </c>
    </row>
    <row r="3229" spans="1:49" x14ac:dyDescent="0.2">
      <c r="A3229">
        <v>3227</v>
      </c>
      <c r="B3229" t="s">
        <v>12062</v>
      </c>
      <c r="C3229" t="s">
        <v>12061</v>
      </c>
      <c r="F3229" t="s">
        <v>12060</v>
      </c>
      <c r="G3229" t="s">
        <v>8</v>
      </c>
      <c r="H3229" t="s">
        <v>7</v>
      </c>
      <c r="I3229" t="s">
        <v>12059</v>
      </c>
      <c r="J3229" t="s">
        <v>12058</v>
      </c>
      <c r="K3229" t="s">
        <v>12057</v>
      </c>
      <c r="L3229" t="s">
        <v>12056</v>
      </c>
      <c r="M3229" t="s">
        <v>225</v>
      </c>
      <c r="N3229">
        <v>8</v>
      </c>
      <c r="O3229" t="s">
        <v>12055</v>
      </c>
      <c r="P3229" t="s">
        <v>12054</v>
      </c>
      <c r="Q3229" t="s">
        <v>12053</v>
      </c>
      <c r="R3229" s="7">
        <v>42948</v>
      </c>
      <c r="S3229" s="8">
        <f t="shared" si="400"/>
        <v>2017</v>
      </c>
      <c r="T3229" s="8">
        <v>2017</v>
      </c>
      <c r="U3229" s="8">
        <f t="shared" si="401"/>
        <v>5</v>
      </c>
      <c r="V3229" s="7">
        <v>42948</v>
      </c>
      <c r="W3229" t="s">
        <v>3147</v>
      </c>
      <c r="X3229" s="2">
        <v>0.42199999999999999</v>
      </c>
      <c r="Y3229" s="6">
        <f t="shared" si="406"/>
        <v>1.1265048984276981E-2</v>
      </c>
      <c r="AA3229">
        <v>3615235</v>
      </c>
      <c r="AB3229">
        <v>26620</v>
      </c>
      <c r="AD3229" t="s">
        <v>2</v>
      </c>
      <c r="AE3229">
        <v>46</v>
      </c>
      <c r="AF3229">
        <v>8</v>
      </c>
      <c r="AH3229" t="s">
        <v>12052</v>
      </c>
      <c r="AI3229" t="s">
        <v>12051</v>
      </c>
      <c r="AJ3229" t="s">
        <v>12050</v>
      </c>
      <c r="AK3229" t="s">
        <v>12049</v>
      </c>
      <c r="AL3229">
        <v>8</v>
      </c>
      <c r="AM3229" s="5">
        <f t="shared" si="402"/>
        <v>1.6</v>
      </c>
      <c r="AN3229" s="4">
        <f t="shared" si="407"/>
        <v>2.4233244982961003E-3</v>
      </c>
      <c r="AO3229" s="3"/>
      <c r="AP3229">
        <v>0</v>
      </c>
      <c r="AQ3229" t="s">
        <v>566</v>
      </c>
      <c r="AR3229" t="s">
        <v>12048</v>
      </c>
      <c r="AS3229" t="s">
        <v>565</v>
      </c>
      <c r="AT3229" s="2">
        <v>1.9379999999999999</v>
      </c>
      <c r="AU3229" s="1">
        <f t="shared" si="403"/>
        <v>0.86125316384827155</v>
      </c>
      <c r="AV3229" s="1">
        <f t="shared" si="404"/>
        <v>0.68441867412865398</v>
      </c>
      <c r="AW3229" s="1">
        <f t="shared" si="405"/>
        <v>0.50758418440903652</v>
      </c>
    </row>
    <row r="3230" spans="1:49" x14ac:dyDescent="0.2">
      <c r="A3230">
        <v>3228</v>
      </c>
      <c r="B3230" t="s">
        <v>12047</v>
      </c>
      <c r="C3230" t="s">
        <v>12046</v>
      </c>
      <c r="D3230" t="s">
        <v>12045</v>
      </c>
      <c r="F3230" t="s">
        <v>12044</v>
      </c>
      <c r="G3230" t="s">
        <v>8</v>
      </c>
      <c r="H3230" t="s">
        <v>7</v>
      </c>
      <c r="I3230" t="s">
        <v>2222</v>
      </c>
      <c r="J3230" t="s">
        <v>12043</v>
      </c>
      <c r="K3230" t="s">
        <v>12042</v>
      </c>
      <c r="L3230" t="s">
        <v>12041</v>
      </c>
      <c r="M3230" t="s">
        <v>359</v>
      </c>
      <c r="N3230">
        <v>6</v>
      </c>
      <c r="O3230" t="s">
        <v>12040</v>
      </c>
      <c r="P3230" t="s">
        <v>12039</v>
      </c>
      <c r="Q3230" t="s">
        <v>12038</v>
      </c>
      <c r="R3230" s="7">
        <v>42948</v>
      </c>
      <c r="S3230" s="8">
        <f t="shared" si="400"/>
        <v>2017</v>
      </c>
      <c r="T3230" s="8">
        <v>2017</v>
      </c>
      <c r="U3230" s="8">
        <f t="shared" si="401"/>
        <v>5</v>
      </c>
      <c r="V3230" s="7">
        <v>42948</v>
      </c>
      <c r="W3230" t="s">
        <v>258</v>
      </c>
      <c r="X3230" s="2">
        <v>1.1339999999999999</v>
      </c>
      <c r="Y3230" s="6">
        <f t="shared" si="406"/>
        <v>3.0271482341635299E-2</v>
      </c>
      <c r="AA3230">
        <v>945765</v>
      </c>
      <c r="AB3230">
        <v>12372</v>
      </c>
      <c r="AD3230" t="s">
        <v>2</v>
      </c>
      <c r="AE3230">
        <v>137</v>
      </c>
      <c r="AH3230" t="s">
        <v>1546</v>
      </c>
      <c r="AI3230" t="s">
        <v>12037</v>
      </c>
      <c r="AJ3230" t="s">
        <v>12036</v>
      </c>
      <c r="AK3230" t="s">
        <v>12035</v>
      </c>
      <c r="AL3230">
        <v>19</v>
      </c>
      <c r="AM3230" s="5">
        <f t="shared" si="402"/>
        <v>3.8</v>
      </c>
      <c r="AN3230" s="4">
        <f t="shared" si="407"/>
        <v>5.7553956834532375E-3</v>
      </c>
      <c r="AO3230" s="3"/>
      <c r="AP3230">
        <v>0</v>
      </c>
      <c r="AR3230" t="s">
        <v>1</v>
      </c>
      <c r="AT3230" s="2">
        <v>2.4129999999999998</v>
      </c>
      <c r="AU3230" s="1">
        <f t="shared" si="403"/>
        <v>2.2916656344180679</v>
      </c>
      <c r="AV3230" s="1">
        <f t="shared" si="404"/>
        <v>1.8013439012544268</v>
      </c>
      <c r="AW3230" s="1">
        <f t="shared" si="405"/>
        <v>1.3110221680907856</v>
      </c>
    </row>
    <row r="3231" spans="1:49" x14ac:dyDescent="0.2">
      <c r="A3231">
        <v>3229</v>
      </c>
      <c r="B3231" t="s">
        <v>12034</v>
      </c>
      <c r="C3231" t="s">
        <v>12033</v>
      </c>
      <c r="F3231" t="s">
        <v>12032</v>
      </c>
      <c r="G3231" t="s">
        <v>8</v>
      </c>
      <c r="H3231" t="s">
        <v>7</v>
      </c>
      <c r="I3231" t="s">
        <v>12031</v>
      </c>
      <c r="J3231" t="s">
        <v>12030</v>
      </c>
      <c r="K3231" t="s">
        <v>12029</v>
      </c>
      <c r="L3231" t="s">
        <v>12028</v>
      </c>
      <c r="M3231" t="s">
        <v>468</v>
      </c>
      <c r="N3231">
        <v>4</v>
      </c>
      <c r="O3231" t="s">
        <v>12027</v>
      </c>
      <c r="P3231" t="s">
        <v>12026</v>
      </c>
      <c r="Q3231" t="s">
        <v>12025</v>
      </c>
      <c r="R3231" s="7">
        <v>42948</v>
      </c>
      <c r="S3231" s="8">
        <f t="shared" si="400"/>
        <v>2017</v>
      </c>
      <c r="T3231" s="8">
        <v>2017</v>
      </c>
      <c r="U3231" s="8">
        <f t="shared" si="401"/>
        <v>5</v>
      </c>
      <c r="V3231" s="7">
        <v>42948</v>
      </c>
      <c r="W3231" t="s">
        <v>110</v>
      </c>
      <c r="X3231" s="2">
        <v>2.1589999999999998</v>
      </c>
      <c r="Y3231" s="6">
        <f t="shared" si="406"/>
        <v>5.7633271936146924E-2</v>
      </c>
      <c r="AA3231">
        <v>8858993</v>
      </c>
      <c r="AB3231">
        <v>26055</v>
      </c>
      <c r="AD3231" t="s">
        <v>2</v>
      </c>
      <c r="AE3231">
        <v>32</v>
      </c>
      <c r="AF3231">
        <v>8</v>
      </c>
      <c r="AG3231">
        <v>7605538</v>
      </c>
      <c r="AH3231" t="s">
        <v>12024</v>
      </c>
      <c r="AI3231" t="s">
        <v>12023</v>
      </c>
      <c r="AJ3231" t="s">
        <v>12022</v>
      </c>
      <c r="AK3231" t="s">
        <v>12021</v>
      </c>
      <c r="AL3231">
        <v>35</v>
      </c>
      <c r="AM3231" s="5">
        <f t="shared" si="402"/>
        <v>7</v>
      </c>
      <c r="AN3231" s="4">
        <f t="shared" si="407"/>
        <v>1.0602044680045438E-2</v>
      </c>
      <c r="AO3231" s="3"/>
      <c r="AP3231">
        <v>0</v>
      </c>
      <c r="AR3231" t="s">
        <v>1</v>
      </c>
      <c r="AT3231" s="2">
        <v>6.1529999999999996</v>
      </c>
      <c r="AU3231" s="1">
        <f t="shared" si="403"/>
        <v>4.3523903759316482</v>
      </c>
      <c r="AV3231" s="1">
        <f t="shared" si="404"/>
        <v>3.4117658308096184</v>
      </c>
      <c r="AW3231" s="1">
        <f t="shared" si="405"/>
        <v>2.4711412856875885</v>
      </c>
    </row>
    <row r="3232" spans="1:49" x14ac:dyDescent="0.2">
      <c r="A3232">
        <v>3230</v>
      </c>
      <c r="B3232" t="s">
        <v>12020</v>
      </c>
      <c r="C3232" t="s">
        <v>12019</v>
      </c>
      <c r="F3232" t="s">
        <v>12018</v>
      </c>
      <c r="G3232" t="s">
        <v>8</v>
      </c>
      <c r="H3232" t="s">
        <v>7</v>
      </c>
      <c r="I3232" t="s">
        <v>12017</v>
      </c>
      <c r="J3232" t="s">
        <v>12016</v>
      </c>
      <c r="K3232" t="s">
        <v>12015</v>
      </c>
      <c r="L3232" t="s">
        <v>12014</v>
      </c>
      <c r="M3232" t="s">
        <v>12013</v>
      </c>
      <c r="N3232">
        <v>6</v>
      </c>
      <c r="O3232" t="s">
        <v>12012</v>
      </c>
      <c r="P3232" t="s">
        <v>12011</v>
      </c>
      <c r="Q3232" t="s">
        <v>12010</v>
      </c>
      <c r="R3232" s="7">
        <v>42948</v>
      </c>
      <c r="S3232" s="8">
        <f t="shared" si="400"/>
        <v>2017</v>
      </c>
      <c r="T3232" s="8">
        <v>2017</v>
      </c>
      <c r="U3232" s="8">
        <f t="shared" si="401"/>
        <v>5</v>
      </c>
      <c r="V3232" s="7">
        <v>42948</v>
      </c>
      <c r="W3232" t="s">
        <v>3147</v>
      </c>
      <c r="X3232" s="2">
        <v>0.42199999999999999</v>
      </c>
      <c r="Y3232" s="6">
        <f t="shared" si="406"/>
        <v>1.1265048984276981E-2</v>
      </c>
      <c r="AA3232">
        <v>3615235</v>
      </c>
      <c r="AB3232">
        <v>26620</v>
      </c>
      <c r="AD3232" t="s">
        <v>2</v>
      </c>
      <c r="AE3232">
        <v>46</v>
      </c>
      <c r="AF3232">
        <v>8</v>
      </c>
      <c r="AH3232" t="s">
        <v>12009</v>
      </c>
      <c r="AI3232" t="s">
        <v>12008</v>
      </c>
      <c r="AJ3232" t="s">
        <v>12007</v>
      </c>
      <c r="AK3232" t="s">
        <v>12006</v>
      </c>
      <c r="AL3232">
        <v>8</v>
      </c>
      <c r="AM3232" s="5">
        <f t="shared" si="402"/>
        <v>1.6</v>
      </c>
      <c r="AN3232" s="4">
        <f t="shared" si="407"/>
        <v>2.4233244982961003E-3</v>
      </c>
      <c r="AO3232" s="3"/>
      <c r="AP3232">
        <v>0</v>
      </c>
      <c r="AR3232" t="s">
        <v>1</v>
      </c>
      <c r="AT3232" s="2">
        <v>1.9379999999999999</v>
      </c>
      <c r="AU3232" s="1">
        <f t="shared" si="403"/>
        <v>0.86125316384827155</v>
      </c>
      <c r="AV3232" s="1">
        <f t="shared" si="404"/>
        <v>0.68441867412865398</v>
      </c>
      <c r="AW3232" s="1">
        <f t="shared" si="405"/>
        <v>0.50758418440903652</v>
      </c>
    </row>
    <row r="3233" spans="1:49" x14ac:dyDescent="0.2">
      <c r="A3233">
        <v>3231</v>
      </c>
      <c r="B3233" t="s">
        <v>12005</v>
      </c>
      <c r="C3233" t="s">
        <v>12004</v>
      </c>
      <c r="E3233">
        <v>28390075</v>
      </c>
      <c r="F3233" t="s">
        <v>12003</v>
      </c>
      <c r="G3233" t="s">
        <v>8</v>
      </c>
      <c r="H3233" t="s">
        <v>7</v>
      </c>
      <c r="I3233" t="s">
        <v>589</v>
      </c>
      <c r="J3233" t="s">
        <v>4194</v>
      </c>
      <c r="K3233" t="s">
        <v>4193</v>
      </c>
      <c r="L3233" t="s">
        <v>4192</v>
      </c>
      <c r="M3233" t="s">
        <v>20</v>
      </c>
      <c r="N3233">
        <v>5</v>
      </c>
      <c r="O3233" t="s">
        <v>12002</v>
      </c>
      <c r="P3233" t="s">
        <v>12001</v>
      </c>
      <c r="Q3233" t="s">
        <v>12000</v>
      </c>
      <c r="R3233" s="7">
        <v>42948</v>
      </c>
      <c r="S3233" s="8">
        <f t="shared" si="400"/>
        <v>2017</v>
      </c>
      <c r="T3233" s="8">
        <v>2017</v>
      </c>
      <c r="U3233" s="8">
        <f t="shared" si="401"/>
        <v>5</v>
      </c>
      <c r="V3233" s="7">
        <v>42948</v>
      </c>
      <c r="W3233" t="s">
        <v>2772</v>
      </c>
      <c r="X3233" s="2">
        <v>0.95499999999999996</v>
      </c>
      <c r="Y3233" s="6">
        <f t="shared" si="406"/>
        <v>2.5493179573423026E-2</v>
      </c>
      <c r="AA3233">
        <v>9621075</v>
      </c>
      <c r="AB3233">
        <v>20386</v>
      </c>
      <c r="AC3233">
        <v>13652583</v>
      </c>
      <c r="AD3233" t="s">
        <v>2</v>
      </c>
      <c r="AE3233">
        <v>26</v>
      </c>
      <c r="AF3233">
        <v>4</v>
      </c>
      <c r="AH3233" t="s">
        <v>11999</v>
      </c>
      <c r="AI3233" t="s">
        <v>11998</v>
      </c>
      <c r="AJ3233" t="s">
        <v>11997</v>
      </c>
      <c r="AK3233" t="s">
        <v>11996</v>
      </c>
      <c r="AL3233">
        <v>9</v>
      </c>
      <c r="AM3233" s="5">
        <f t="shared" si="402"/>
        <v>1.8</v>
      </c>
      <c r="AN3233" s="4">
        <f t="shared" si="407"/>
        <v>2.7262400605831123E-3</v>
      </c>
      <c r="AO3233" s="3"/>
      <c r="AP3233">
        <v>0</v>
      </c>
      <c r="AR3233" t="s">
        <v>1</v>
      </c>
      <c r="AT3233" s="2">
        <v>3.585</v>
      </c>
      <c r="AU3233" s="1">
        <f t="shared" si="403"/>
        <v>1.8663097719571051</v>
      </c>
      <c r="AV3233" s="1">
        <f t="shared" si="404"/>
        <v>1.4109709817003069</v>
      </c>
      <c r="AW3233" s="1">
        <f t="shared" si="405"/>
        <v>0.95563219144350864</v>
      </c>
    </row>
    <row r="3234" spans="1:49" x14ac:dyDescent="0.2">
      <c r="A3234">
        <v>3232</v>
      </c>
      <c r="B3234" t="s">
        <v>11995</v>
      </c>
      <c r="C3234" t="s">
        <v>11994</v>
      </c>
      <c r="F3234" t="s">
        <v>11993</v>
      </c>
      <c r="G3234" t="s">
        <v>8</v>
      </c>
      <c r="H3234" t="s">
        <v>7</v>
      </c>
      <c r="I3234" t="s">
        <v>11992</v>
      </c>
      <c r="J3234">
        <v>60071612</v>
      </c>
      <c r="K3234" t="s">
        <v>11991</v>
      </c>
      <c r="L3234" t="s">
        <v>11990</v>
      </c>
      <c r="M3234" t="s">
        <v>11989</v>
      </c>
      <c r="N3234">
        <v>2</v>
      </c>
      <c r="O3234" t="s">
        <v>11988</v>
      </c>
      <c r="P3234" t="s">
        <v>11987</v>
      </c>
      <c r="Q3234" t="s">
        <v>11986</v>
      </c>
      <c r="R3234" s="7">
        <v>42948</v>
      </c>
      <c r="S3234" s="8">
        <f t="shared" si="400"/>
        <v>2017</v>
      </c>
      <c r="T3234" s="8">
        <v>2017</v>
      </c>
      <c r="U3234" s="8">
        <f t="shared" si="401"/>
        <v>5</v>
      </c>
      <c r="V3234" s="7">
        <v>42948</v>
      </c>
      <c r="W3234" t="s">
        <v>63</v>
      </c>
      <c r="X3234" s="2">
        <v>0.30199999999999999</v>
      </c>
      <c r="Y3234" s="6">
        <f t="shared" si="406"/>
        <v>8.0617175195536687E-3</v>
      </c>
      <c r="AA3234">
        <v>9296212</v>
      </c>
      <c r="AB3234">
        <v>20725</v>
      </c>
      <c r="AC3234" t="s">
        <v>62</v>
      </c>
      <c r="AD3234" t="s">
        <v>2</v>
      </c>
      <c r="AE3234">
        <v>95</v>
      </c>
      <c r="AF3234">
        <v>4</v>
      </c>
      <c r="AH3234" t="s">
        <v>11985</v>
      </c>
      <c r="AI3234" t="s">
        <v>11984</v>
      </c>
      <c r="AJ3234" t="s">
        <v>11983</v>
      </c>
      <c r="AK3234" t="s">
        <v>11982</v>
      </c>
      <c r="AL3234">
        <v>1</v>
      </c>
      <c r="AM3234" s="5">
        <f t="shared" si="402"/>
        <v>0.2</v>
      </c>
      <c r="AN3234" s="4">
        <f t="shared" si="407"/>
        <v>3.0291556228701253E-4</v>
      </c>
      <c r="AO3234" s="3"/>
      <c r="AP3234">
        <v>0</v>
      </c>
      <c r="AR3234" t="s">
        <v>1</v>
      </c>
      <c r="AT3234" s="2">
        <v>1.671</v>
      </c>
      <c r="AU3234" s="1">
        <f t="shared" si="403"/>
        <v>0.57340769323736707</v>
      </c>
      <c r="AV3234" s="1">
        <f t="shared" si="404"/>
        <v>0.41823165409203406</v>
      </c>
      <c r="AW3234" s="1">
        <f t="shared" si="405"/>
        <v>0.26305561494670093</v>
      </c>
    </row>
    <row r="3235" spans="1:49" x14ac:dyDescent="0.2">
      <c r="A3235">
        <v>3233</v>
      </c>
      <c r="B3235" t="s">
        <v>11981</v>
      </c>
      <c r="C3235" t="s">
        <v>11980</v>
      </c>
      <c r="F3235" t="s">
        <v>11979</v>
      </c>
      <c r="G3235" t="s">
        <v>8</v>
      </c>
      <c r="H3235" t="s">
        <v>7</v>
      </c>
      <c r="I3235" t="s">
        <v>11978</v>
      </c>
      <c r="J3235">
        <v>60011362</v>
      </c>
      <c r="K3235" t="s">
        <v>2736</v>
      </c>
      <c r="L3235" t="s">
        <v>3482</v>
      </c>
      <c r="M3235" t="s">
        <v>816</v>
      </c>
      <c r="N3235">
        <v>3</v>
      </c>
      <c r="O3235" t="s">
        <v>11977</v>
      </c>
      <c r="P3235" t="s">
        <v>11976</v>
      </c>
      <c r="Q3235" t="s">
        <v>11975</v>
      </c>
      <c r="R3235" s="7">
        <v>42948</v>
      </c>
      <c r="S3235" s="8">
        <f t="shared" si="400"/>
        <v>2017</v>
      </c>
      <c r="T3235" s="8">
        <v>2017</v>
      </c>
      <c r="U3235" s="8">
        <f t="shared" si="401"/>
        <v>5</v>
      </c>
      <c r="V3235" s="7">
        <v>42948</v>
      </c>
      <c r="W3235" t="s">
        <v>2725</v>
      </c>
      <c r="X3235" s="2">
        <v>0.63100000000000001</v>
      </c>
      <c r="Y3235" s="6">
        <f t="shared" si="406"/>
        <v>1.6844184618670086E-2</v>
      </c>
      <c r="AA3235">
        <v>9210296</v>
      </c>
      <c r="AB3235">
        <v>24360</v>
      </c>
      <c r="AC3235">
        <v>15730409</v>
      </c>
      <c r="AD3235" t="s">
        <v>2</v>
      </c>
      <c r="AE3235">
        <v>87</v>
      </c>
      <c r="AF3235">
        <v>2</v>
      </c>
      <c r="AH3235" t="s">
        <v>11974</v>
      </c>
      <c r="AI3235" t="s">
        <v>11973</v>
      </c>
      <c r="AJ3235" t="s">
        <v>11972</v>
      </c>
      <c r="AK3235" t="s">
        <v>11971</v>
      </c>
      <c r="AL3235">
        <v>10</v>
      </c>
      <c r="AM3235" s="5">
        <f t="shared" si="402"/>
        <v>2</v>
      </c>
      <c r="AN3235" s="4">
        <f t="shared" si="407"/>
        <v>3.0291556228701248E-3</v>
      </c>
      <c r="AO3235" s="3"/>
      <c r="AP3235">
        <v>0</v>
      </c>
      <c r="AR3235" t="s">
        <v>1</v>
      </c>
      <c r="AT3235" s="2" t="s">
        <v>0</v>
      </c>
      <c r="AU3235" s="1">
        <f t="shared" si="403"/>
        <v>1.2699675919930096</v>
      </c>
      <c r="AV3235" s="1">
        <f t="shared" si="404"/>
        <v>0.99366701207701058</v>
      </c>
      <c r="AW3235" s="1">
        <f t="shared" si="405"/>
        <v>0.71736643216101137</v>
      </c>
    </row>
    <row r="3236" spans="1:49" x14ac:dyDescent="0.2">
      <c r="A3236">
        <v>3234</v>
      </c>
      <c r="B3236" t="s">
        <v>11970</v>
      </c>
      <c r="C3236" t="s">
        <v>11969</v>
      </c>
      <c r="D3236" t="s">
        <v>11968</v>
      </c>
      <c r="F3236" t="s">
        <v>11967</v>
      </c>
      <c r="G3236" t="s">
        <v>8</v>
      </c>
      <c r="H3236" t="s">
        <v>7</v>
      </c>
      <c r="I3236" t="s">
        <v>11966</v>
      </c>
      <c r="J3236" t="s">
        <v>11965</v>
      </c>
      <c r="K3236" t="s">
        <v>11964</v>
      </c>
      <c r="L3236" t="s">
        <v>11963</v>
      </c>
      <c r="M3236" t="s">
        <v>11962</v>
      </c>
      <c r="N3236">
        <v>16</v>
      </c>
      <c r="O3236" t="s">
        <v>11961</v>
      </c>
      <c r="P3236" t="s">
        <v>11960</v>
      </c>
      <c r="Q3236" t="s">
        <v>11959</v>
      </c>
      <c r="R3236" s="7">
        <v>42948</v>
      </c>
      <c r="S3236" s="8">
        <f t="shared" si="400"/>
        <v>2017</v>
      </c>
      <c r="T3236" s="8">
        <v>2017</v>
      </c>
      <c r="U3236" s="8">
        <f t="shared" si="401"/>
        <v>5</v>
      </c>
      <c r="V3236" s="7">
        <v>42948</v>
      </c>
      <c r="W3236" t="s">
        <v>11324</v>
      </c>
      <c r="X3236" s="2">
        <v>1.3240000000000001</v>
      </c>
      <c r="Y3236" s="6">
        <f t="shared" si="406"/>
        <v>3.5343423827447214E-2</v>
      </c>
      <c r="AB3236">
        <v>21100386454</v>
      </c>
      <c r="AC3236">
        <v>23521791</v>
      </c>
      <c r="AD3236" t="s">
        <v>2</v>
      </c>
      <c r="AE3236">
        <v>12</v>
      </c>
      <c r="AH3236" t="s">
        <v>11958</v>
      </c>
      <c r="AI3236" t="s">
        <v>11957</v>
      </c>
      <c r="AJ3236" t="s">
        <v>11956</v>
      </c>
      <c r="AK3236" t="s">
        <v>11955</v>
      </c>
      <c r="AL3236">
        <v>0</v>
      </c>
      <c r="AM3236" s="5">
        <f t="shared" si="402"/>
        <v>0</v>
      </c>
      <c r="AN3236" s="4">
        <f t="shared" si="407"/>
        <v>0</v>
      </c>
      <c r="AO3236" s="3"/>
      <c r="AP3236">
        <v>1</v>
      </c>
      <c r="AQ3236" t="s">
        <v>301</v>
      </c>
      <c r="AR3236">
        <v>633053</v>
      </c>
      <c r="AS3236" t="s">
        <v>300</v>
      </c>
      <c r="AT3236" s="2">
        <v>2.3199999999999998</v>
      </c>
      <c r="AU3236" s="1">
        <f t="shared" si="403"/>
        <v>2.4740396679213048</v>
      </c>
      <c r="AV3236" s="1">
        <f t="shared" si="404"/>
        <v>1.7671711913723607</v>
      </c>
      <c r="AW3236" s="1">
        <f t="shared" si="405"/>
        <v>1.0603027148234163</v>
      </c>
    </row>
    <row r="3237" spans="1:49" x14ac:dyDescent="0.2">
      <c r="A3237">
        <v>3235</v>
      </c>
      <c r="B3237" t="s">
        <v>11954</v>
      </c>
      <c r="C3237" t="s">
        <v>11953</v>
      </c>
      <c r="F3237" t="s">
        <v>11952</v>
      </c>
      <c r="G3237" t="s">
        <v>8</v>
      </c>
      <c r="H3237" t="s">
        <v>7</v>
      </c>
      <c r="I3237" t="s">
        <v>11951</v>
      </c>
      <c r="J3237" t="s">
        <v>11950</v>
      </c>
      <c r="K3237" t="s">
        <v>11949</v>
      </c>
      <c r="L3237" t="s">
        <v>11948</v>
      </c>
      <c r="M3237" t="s">
        <v>197</v>
      </c>
      <c r="N3237">
        <v>2</v>
      </c>
      <c r="O3237" t="s">
        <v>11947</v>
      </c>
      <c r="P3237" t="s">
        <v>11946</v>
      </c>
      <c r="Q3237" t="s">
        <v>11945</v>
      </c>
      <c r="R3237" s="7">
        <v>42948</v>
      </c>
      <c r="S3237" s="8">
        <f t="shared" si="400"/>
        <v>2017</v>
      </c>
      <c r="T3237" s="8">
        <v>2017</v>
      </c>
      <c r="U3237" s="8">
        <f t="shared" si="401"/>
        <v>5</v>
      </c>
      <c r="V3237" s="7">
        <v>42948</v>
      </c>
      <c r="W3237" t="s">
        <v>63</v>
      </c>
      <c r="X3237" s="2">
        <v>0.30199999999999999</v>
      </c>
      <c r="Y3237" s="6">
        <f t="shared" si="406"/>
        <v>8.0617175195536687E-3</v>
      </c>
      <c r="AA3237">
        <v>9296212</v>
      </c>
      <c r="AB3237">
        <v>20725</v>
      </c>
      <c r="AC3237" t="s">
        <v>62</v>
      </c>
      <c r="AD3237" t="s">
        <v>2</v>
      </c>
      <c r="AE3237">
        <v>95</v>
      </c>
      <c r="AF3237">
        <v>4</v>
      </c>
      <c r="AH3237" t="s">
        <v>11944</v>
      </c>
      <c r="AI3237" t="s">
        <v>11943</v>
      </c>
      <c r="AJ3237" t="s">
        <v>11942</v>
      </c>
      <c r="AK3237" t="s">
        <v>11941</v>
      </c>
      <c r="AL3237">
        <v>4</v>
      </c>
      <c r="AM3237" s="5">
        <f t="shared" si="402"/>
        <v>0.8</v>
      </c>
      <c r="AN3237" s="4">
        <f t="shared" si="407"/>
        <v>1.2116622491480501E-3</v>
      </c>
      <c r="AO3237" s="3"/>
      <c r="AP3237">
        <v>0</v>
      </c>
      <c r="AR3237" t="s">
        <v>1</v>
      </c>
      <c r="AT3237" s="2">
        <v>1.671</v>
      </c>
      <c r="AU3237" s="1">
        <f t="shared" si="403"/>
        <v>0.60067009384319825</v>
      </c>
      <c r="AV3237" s="1">
        <f t="shared" si="404"/>
        <v>0.46366898843508592</v>
      </c>
      <c r="AW3237" s="1">
        <f t="shared" si="405"/>
        <v>0.32666788302697358</v>
      </c>
    </row>
    <row r="3238" spans="1:49" x14ac:dyDescent="0.2">
      <c r="A3238">
        <v>3236</v>
      </c>
      <c r="B3238" t="s">
        <v>11940</v>
      </c>
      <c r="C3238" t="s">
        <v>11939</v>
      </c>
      <c r="F3238" t="s">
        <v>11938</v>
      </c>
      <c r="G3238" t="s">
        <v>8</v>
      </c>
      <c r="H3238" t="s">
        <v>7</v>
      </c>
      <c r="I3238" t="s">
        <v>4030</v>
      </c>
      <c r="J3238">
        <v>60012835</v>
      </c>
      <c r="K3238" t="s">
        <v>312</v>
      </c>
      <c r="L3238" t="s">
        <v>76</v>
      </c>
      <c r="M3238" t="s">
        <v>75</v>
      </c>
      <c r="N3238">
        <v>3</v>
      </c>
      <c r="O3238" t="s">
        <v>11937</v>
      </c>
      <c r="P3238" t="s">
        <v>11936</v>
      </c>
      <c r="Q3238" t="s">
        <v>311</v>
      </c>
      <c r="R3238" s="7">
        <v>42948</v>
      </c>
      <c r="S3238" s="8">
        <f t="shared" si="400"/>
        <v>2017</v>
      </c>
      <c r="T3238" s="8">
        <v>2017</v>
      </c>
      <c r="U3238" s="8">
        <f t="shared" si="401"/>
        <v>5</v>
      </c>
      <c r="V3238" s="7">
        <v>42948</v>
      </c>
      <c r="W3238" t="s">
        <v>63</v>
      </c>
      <c r="X3238" s="2">
        <v>0.30199999999999999</v>
      </c>
      <c r="Y3238" s="6">
        <f t="shared" si="406"/>
        <v>8.0617175195536687E-3</v>
      </c>
      <c r="AA3238">
        <v>9296212</v>
      </c>
      <c r="AB3238">
        <v>20725</v>
      </c>
      <c r="AC3238" t="s">
        <v>62</v>
      </c>
      <c r="AD3238" t="s">
        <v>2</v>
      </c>
      <c r="AE3238">
        <v>95</v>
      </c>
      <c r="AF3238">
        <v>4</v>
      </c>
      <c r="AH3238" t="s">
        <v>11935</v>
      </c>
      <c r="AI3238" t="s">
        <v>11934</v>
      </c>
      <c r="AJ3238" t="s">
        <v>11933</v>
      </c>
      <c r="AK3238" t="s">
        <v>11932</v>
      </c>
      <c r="AL3238">
        <v>3</v>
      </c>
      <c r="AM3238" s="5">
        <f t="shared" si="402"/>
        <v>0.6</v>
      </c>
      <c r="AN3238" s="4">
        <f t="shared" si="407"/>
        <v>9.0874668686103744E-4</v>
      </c>
      <c r="AO3238" s="3"/>
      <c r="AP3238">
        <v>0</v>
      </c>
      <c r="AR3238" t="s">
        <v>1</v>
      </c>
      <c r="AT3238" s="2">
        <v>1.671</v>
      </c>
      <c r="AU3238" s="1">
        <f t="shared" si="403"/>
        <v>0.59158262697458786</v>
      </c>
      <c r="AV3238" s="1">
        <f t="shared" si="404"/>
        <v>0.44852321032073528</v>
      </c>
      <c r="AW3238" s="1">
        <f t="shared" si="405"/>
        <v>0.30546379366688264</v>
      </c>
    </row>
    <row r="3239" spans="1:49" x14ac:dyDescent="0.2">
      <c r="A3239">
        <v>3237</v>
      </c>
      <c r="B3239" t="s">
        <v>11931</v>
      </c>
      <c r="C3239" t="s">
        <v>11930</v>
      </c>
      <c r="F3239" t="s">
        <v>11929</v>
      </c>
      <c r="G3239" t="s">
        <v>8</v>
      </c>
      <c r="H3239" t="s">
        <v>7</v>
      </c>
      <c r="I3239" t="s">
        <v>11928</v>
      </c>
      <c r="J3239" t="s">
        <v>11927</v>
      </c>
      <c r="K3239" t="s">
        <v>11926</v>
      </c>
      <c r="L3239" t="s">
        <v>11925</v>
      </c>
      <c r="M3239" t="s">
        <v>1308</v>
      </c>
      <c r="N3239">
        <v>6</v>
      </c>
      <c r="O3239" t="s">
        <v>11924</v>
      </c>
      <c r="P3239" t="s">
        <v>11923</v>
      </c>
      <c r="Q3239" t="s">
        <v>11922</v>
      </c>
      <c r="R3239" s="7">
        <v>42948</v>
      </c>
      <c r="S3239" s="8">
        <f t="shared" si="400"/>
        <v>2017</v>
      </c>
      <c r="T3239" s="8">
        <v>2017</v>
      </c>
      <c r="U3239" s="8">
        <f t="shared" si="401"/>
        <v>5</v>
      </c>
      <c r="V3239" s="7">
        <v>42948</v>
      </c>
      <c r="W3239" t="s">
        <v>286</v>
      </c>
      <c r="X3239" s="2">
        <v>0.496</v>
      </c>
      <c r="Y3239" s="6">
        <f t="shared" si="406"/>
        <v>1.3240436720856359E-2</v>
      </c>
      <c r="AA3239">
        <v>21563950</v>
      </c>
      <c r="AB3239">
        <v>21100199777</v>
      </c>
      <c r="AD3239" t="s">
        <v>2</v>
      </c>
      <c r="AE3239">
        <v>7</v>
      </c>
      <c r="AF3239">
        <v>8</v>
      </c>
      <c r="AG3239">
        <v>7888483</v>
      </c>
      <c r="AH3239" t="s">
        <v>11921</v>
      </c>
      <c r="AI3239" t="s">
        <v>11920</v>
      </c>
      <c r="AJ3239" t="s">
        <v>11919</v>
      </c>
      <c r="AK3239" t="s">
        <v>11918</v>
      </c>
      <c r="AL3239">
        <v>27</v>
      </c>
      <c r="AM3239" s="5">
        <f t="shared" si="402"/>
        <v>5.4</v>
      </c>
      <c r="AN3239" s="4">
        <f t="shared" si="407"/>
        <v>8.1787201817493382E-3</v>
      </c>
      <c r="AO3239" s="3"/>
      <c r="AP3239">
        <v>0</v>
      </c>
      <c r="AR3239" t="s">
        <v>1</v>
      </c>
      <c r="AT3239" s="2" t="s">
        <v>0</v>
      </c>
      <c r="AU3239" s="1">
        <f t="shared" si="403"/>
        <v>1.1721921759124252</v>
      </c>
      <c r="AV3239" s="1">
        <f t="shared" si="404"/>
        <v>1.0709578451302848</v>
      </c>
      <c r="AW3239" s="1">
        <f t="shared" si="405"/>
        <v>0.96972351434814441</v>
      </c>
    </row>
    <row r="3240" spans="1:49" x14ac:dyDescent="0.2">
      <c r="A3240">
        <v>3238</v>
      </c>
      <c r="B3240" t="s">
        <v>11917</v>
      </c>
      <c r="C3240" t="s">
        <v>11916</v>
      </c>
      <c r="F3240" t="s">
        <v>11915</v>
      </c>
      <c r="G3240" t="s">
        <v>8</v>
      </c>
      <c r="H3240" t="s">
        <v>7</v>
      </c>
      <c r="I3240" t="s">
        <v>11914</v>
      </c>
      <c r="J3240">
        <v>60032730</v>
      </c>
      <c r="K3240" t="s">
        <v>1143</v>
      </c>
      <c r="L3240" t="s">
        <v>1142</v>
      </c>
      <c r="M3240" t="s">
        <v>10</v>
      </c>
      <c r="N3240">
        <v>2</v>
      </c>
      <c r="O3240" t="s">
        <v>11913</v>
      </c>
      <c r="P3240" t="s">
        <v>11912</v>
      </c>
      <c r="Q3240" t="s">
        <v>1141</v>
      </c>
      <c r="R3240" s="7">
        <v>42948</v>
      </c>
      <c r="S3240" s="8">
        <f t="shared" si="400"/>
        <v>2017</v>
      </c>
      <c r="T3240" s="8">
        <v>2017</v>
      </c>
      <c r="U3240" s="8">
        <f t="shared" si="401"/>
        <v>5</v>
      </c>
      <c r="V3240" s="7">
        <v>42948</v>
      </c>
      <c r="W3240" t="s">
        <v>63</v>
      </c>
      <c r="X3240" s="2">
        <v>0.30199999999999999</v>
      </c>
      <c r="Y3240" s="6">
        <f t="shared" si="406"/>
        <v>8.0617175195536687E-3</v>
      </c>
      <c r="AA3240">
        <v>9296212</v>
      </c>
      <c r="AB3240">
        <v>20725</v>
      </c>
      <c r="AC3240" t="s">
        <v>62</v>
      </c>
      <c r="AD3240" t="s">
        <v>2</v>
      </c>
      <c r="AE3240">
        <v>95</v>
      </c>
      <c r="AF3240">
        <v>4</v>
      </c>
      <c r="AH3240" t="s">
        <v>11911</v>
      </c>
      <c r="AI3240" t="s">
        <v>11910</v>
      </c>
      <c r="AJ3240" t="s">
        <v>11909</v>
      </c>
      <c r="AK3240" t="s">
        <v>11908</v>
      </c>
      <c r="AL3240">
        <v>0</v>
      </c>
      <c r="AM3240" s="5">
        <f t="shared" si="402"/>
        <v>0</v>
      </c>
      <c r="AN3240" s="4">
        <f t="shared" si="407"/>
        <v>0</v>
      </c>
      <c r="AO3240" s="3"/>
      <c r="AP3240">
        <v>0</v>
      </c>
      <c r="AR3240" t="s">
        <v>11907</v>
      </c>
      <c r="AT3240" s="2">
        <v>1.671</v>
      </c>
      <c r="AU3240" s="1">
        <f t="shared" si="403"/>
        <v>0.56432022636875678</v>
      </c>
      <c r="AV3240" s="1">
        <f t="shared" si="404"/>
        <v>0.40308587597768342</v>
      </c>
      <c r="AW3240" s="1">
        <f t="shared" si="405"/>
        <v>0.24185152558661005</v>
      </c>
    </row>
    <row r="3241" spans="1:49" x14ac:dyDescent="0.2">
      <c r="A3241">
        <v>3239</v>
      </c>
      <c r="B3241" t="s">
        <v>11906</v>
      </c>
      <c r="C3241" t="s">
        <v>11905</v>
      </c>
      <c r="F3241" t="s">
        <v>11904</v>
      </c>
      <c r="G3241" t="s">
        <v>8</v>
      </c>
      <c r="H3241" t="s">
        <v>7</v>
      </c>
      <c r="I3241" t="s">
        <v>11903</v>
      </c>
      <c r="J3241">
        <v>60103740</v>
      </c>
      <c r="K3241" t="s">
        <v>11902</v>
      </c>
      <c r="L3241" t="s">
        <v>11901</v>
      </c>
      <c r="M3241" t="s">
        <v>398</v>
      </c>
      <c r="N3241">
        <v>2</v>
      </c>
      <c r="O3241" t="s">
        <v>11900</v>
      </c>
      <c r="P3241" t="s">
        <v>11899</v>
      </c>
      <c r="Q3241" t="s">
        <v>11898</v>
      </c>
      <c r="R3241" s="7">
        <v>42948</v>
      </c>
      <c r="S3241" s="8">
        <f t="shared" si="400"/>
        <v>2017</v>
      </c>
      <c r="T3241" s="8">
        <v>2017</v>
      </c>
      <c r="U3241" s="8">
        <f t="shared" si="401"/>
        <v>5</v>
      </c>
      <c r="V3241" s="7">
        <v>42948</v>
      </c>
      <c r="W3241" t="s">
        <v>180</v>
      </c>
      <c r="X3241" s="2">
        <v>0.82</v>
      </c>
      <c r="Y3241" s="6">
        <f t="shared" si="406"/>
        <v>2.1889431675609299E-2</v>
      </c>
      <c r="AA3241">
        <v>189456</v>
      </c>
      <c r="AB3241">
        <v>15361</v>
      </c>
      <c r="AD3241" t="s">
        <v>2</v>
      </c>
      <c r="AE3241">
        <v>66</v>
      </c>
      <c r="AF3241">
        <v>8</v>
      </c>
      <c r="AG3241">
        <v>7891540</v>
      </c>
      <c r="AH3241" t="s">
        <v>11897</v>
      </c>
      <c r="AI3241" t="s">
        <v>11896</v>
      </c>
      <c r="AJ3241" t="s">
        <v>11895</v>
      </c>
      <c r="AK3241" t="s">
        <v>11894</v>
      </c>
      <c r="AL3241">
        <v>197</v>
      </c>
      <c r="AM3241" s="5">
        <f t="shared" si="402"/>
        <v>39.4</v>
      </c>
      <c r="AN3241" s="4">
        <f t="shared" si="407"/>
        <v>5.9674365770541457E-2</v>
      </c>
      <c r="AO3241" s="3"/>
      <c r="AP3241">
        <v>0</v>
      </c>
      <c r="AR3241" t="s">
        <v>1</v>
      </c>
      <c r="AT3241" s="2" t="s">
        <v>0</v>
      </c>
      <c r="AU3241" s="1">
        <f t="shared" si="403"/>
        <v>3.3224911904088947</v>
      </c>
      <c r="AV3241" s="1">
        <f t="shared" si="404"/>
        <v>4.0781898723075374</v>
      </c>
      <c r="AW3241" s="1">
        <f t="shared" si="405"/>
        <v>4.8338885542061805</v>
      </c>
    </row>
    <row r="3242" spans="1:49" x14ac:dyDescent="0.2">
      <c r="A3242">
        <v>3240</v>
      </c>
      <c r="B3242" t="s">
        <v>11893</v>
      </c>
      <c r="C3242" t="s">
        <v>11892</v>
      </c>
      <c r="E3242">
        <v>28389816</v>
      </c>
      <c r="F3242" t="s">
        <v>11891</v>
      </c>
      <c r="G3242" t="s">
        <v>8</v>
      </c>
      <c r="H3242" t="s">
        <v>7</v>
      </c>
      <c r="I3242" t="s">
        <v>11890</v>
      </c>
      <c r="J3242">
        <v>60021311</v>
      </c>
      <c r="K3242" t="s">
        <v>11889</v>
      </c>
      <c r="L3242" t="s">
        <v>11888</v>
      </c>
      <c r="M3242" t="s">
        <v>734</v>
      </c>
      <c r="N3242">
        <v>3</v>
      </c>
      <c r="O3242" t="s">
        <v>11887</v>
      </c>
      <c r="P3242" t="s">
        <v>11886</v>
      </c>
      <c r="Q3242" t="s">
        <v>11885</v>
      </c>
      <c r="R3242" s="7">
        <v>42948</v>
      </c>
      <c r="S3242" s="8">
        <f t="shared" si="400"/>
        <v>2017</v>
      </c>
      <c r="T3242" s="8">
        <v>2017</v>
      </c>
      <c r="U3242" s="8">
        <f t="shared" si="401"/>
        <v>5</v>
      </c>
      <c r="V3242" s="7">
        <v>42948</v>
      </c>
      <c r="W3242" t="s">
        <v>3418</v>
      </c>
      <c r="X3242" s="2">
        <v>1.64</v>
      </c>
      <c r="Y3242" s="6">
        <f t="shared" si="406"/>
        <v>4.3778863351218597E-2</v>
      </c>
      <c r="AA3242" t="s">
        <v>3417</v>
      </c>
      <c r="AB3242">
        <v>18446</v>
      </c>
      <c r="AC3242">
        <v>14320878</v>
      </c>
      <c r="AD3242" t="s">
        <v>2</v>
      </c>
      <c r="AE3242">
        <v>369</v>
      </c>
      <c r="AF3242">
        <v>2</v>
      </c>
      <c r="AH3242" t="s">
        <v>11884</v>
      </c>
      <c r="AI3242" t="s">
        <v>11883</v>
      </c>
      <c r="AJ3242" t="s">
        <v>11882</v>
      </c>
      <c r="AK3242" t="s">
        <v>11881</v>
      </c>
      <c r="AL3242">
        <v>12</v>
      </c>
      <c r="AM3242" s="5">
        <f t="shared" si="402"/>
        <v>2.4</v>
      </c>
      <c r="AN3242" s="4">
        <f t="shared" si="407"/>
        <v>3.6349867474441497E-3</v>
      </c>
      <c r="AO3242" s="3"/>
      <c r="AP3242">
        <v>0</v>
      </c>
      <c r="AR3242" t="s">
        <v>11880</v>
      </c>
      <c r="AT3242" s="2">
        <v>5.2489999999999997</v>
      </c>
      <c r="AU3242" s="1">
        <f t="shared" si="403"/>
        <v>3.1735700370086257</v>
      </c>
      <c r="AV3242" s="1">
        <f t="shared" si="404"/>
        <v>2.3706925049331371</v>
      </c>
      <c r="AW3242" s="1">
        <f t="shared" si="405"/>
        <v>1.5678149728576483</v>
      </c>
    </row>
    <row r="3243" spans="1:49" x14ac:dyDescent="0.2">
      <c r="A3243">
        <v>3241</v>
      </c>
      <c r="B3243" t="s">
        <v>11879</v>
      </c>
      <c r="C3243" t="s">
        <v>11878</v>
      </c>
      <c r="E3243">
        <v>28266015</v>
      </c>
      <c r="F3243" t="s">
        <v>11877</v>
      </c>
      <c r="G3243" t="s">
        <v>8</v>
      </c>
      <c r="H3243" t="s">
        <v>7</v>
      </c>
      <c r="I3243" t="s">
        <v>2366</v>
      </c>
      <c r="J3243" t="s">
        <v>11876</v>
      </c>
      <c r="K3243" t="s">
        <v>11875</v>
      </c>
      <c r="L3243" t="s">
        <v>2162</v>
      </c>
      <c r="M3243" t="s">
        <v>934</v>
      </c>
      <c r="N3243">
        <v>4</v>
      </c>
      <c r="O3243" t="s">
        <v>11874</v>
      </c>
      <c r="P3243" t="s">
        <v>11873</v>
      </c>
      <c r="Q3243" t="s">
        <v>11872</v>
      </c>
      <c r="R3243" s="7">
        <v>42948</v>
      </c>
      <c r="S3243" s="8">
        <f t="shared" si="400"/>
        <v>2017</v>
      </c>
      <c r="T3243" s="8">
        <v>2017</v>
      </c>
      <c r="U3243" s="8">
        <f t="shared" si="401"/>
        <v>5</v>
      </c>
      <c r="V3243" s="7">
        <v>42948</v>
      </c>
      <c r="W3243" t="s">
        <v>5116</v>
      </c>
      <c r="X3243" s="2">
        <v>1.1359999999999999</v>
      </c>
      <c r="Y3243" s="6">
        <f t="shared" si="406"/>
        <v>3.0324871199380689E-2</v>
      </c>
      <c r="AA3243">
        <v>63592</v>
      </c>
      <c r="AB3243">
        <v>15477</v>
      </c>
      <c r="AC3243">
        <v>10970290</v>
      </c>
      <c r="AD3243" t="s">
        <v>2</v>
      </c>
      <c r="AE3243">
        <v>114</v>
      </c>
      <c r="AF3243">
        <v>8</v>
      </c>
      <c r="AH3243" t="s">
        <v>11871</v>
      </c>
      <c r="AI3243" t="s">
        <v>11870</v>
      </c>
      <c r="AJ3243" t="s">
        <v>11869</v>
      </c>
      <c r="AK3243" t="s">
        <v>11868</v>
      </c>
      <c r="AL3243">
        <v>14</v>
      </c>
      <c r="AM3243" s="5">
        <f t="shared" si="402"/>
        <v>2.8</v>
      </c>
      <c r="AN3243" s="4">
        <f t="shared" si="407"/>
        <v>4.2408178720181747E-3</v>
      </c>
      <c r="AO3243" s="3"/>
      <c r="AP3243">
        <v>0</v>
      </c>
      <c r="AR3243" t="s">
        <v>1</v>
      </c>
      <c r="AT3243" s="2">
        <v>4.53</v>
      </c>
      <c r="AU3243" s="1">
        <f t="shared" si="403"/>
        <v>2.2499655201171933</v>
      </c>
      <c r="AV3243" s="1">
        <f t="shared" si="404"/>
        <v>1.7282844535699431</v>
      </c>
      <c r="AW3243" s="1">
        <f t="shared" si="405"/>
        <v>1.2066033870226927</v>
      </c>
    </row>
    <row r="3244" spans="1:49" x14ac:dyDescent="0.2">
      <c r="A3244">
        <v>3242</v>
      </c>
      <c r="B3244" t="s">
        <v>11867</v>
      </c>
      <c r="C3244" t="s">
        <v>11866</v>
      </c>
      <c r="D3244" t="s">
        <v>11865</v>
      </c>
      <c r="F3244" t="s">
        <v>11864</v>
      </c>
      <c r="G3244" t="s">
        <v>8</v>
      </c>
      <c r="H3244" t="s">
        <v>7</v>
      </c>
      <c r="I3244" t="s">
        <v>331</v>
      </c>
      <c r="J3244">
        <v>60003078</v>
      </c>
      <c r="K3244" t="s">
        <v>11863</v>
      </c>
      <c r="L3244" t="s">
        <v>11862</v>
      </c>
      <c r="M3244" t="s">
        <v>4</v>
      </c>
      <c r="N3244">
        <v>5</v>
      </c>
      <c r="O3244" t="s">
        <v>11861</v>
      </c>
      <c r="P3244" t="s">
        <v>11860</v>
      </c>
      <c r="Q3244" t="s">
        <v>11859</v>
      </c>
      <c r="R3244" s="7">
        <v>42948</v>
      </c>
      <c r="S3244" s="8">
        <f t="shared" si="400"/>
        <v>2017</v>
      </c>
      <c r="T3244" s="8">
        <v>2017</v>
      </c>
      <c r="U3244" s="8">
        <f t="shared" si="401"/>
        <v>5</v>
      </c>
      <c r="V3244" s="7">
        <v>42948</v>
      </c>
      <c r="W3244" t="s">
        <v>2615</v>
      </c>
      <c r="X3244" s="2">
        <v>1.2949999999999999</v>
      </c>
      <c r="Y3244" s="6">
        <f t="shared" si="406"/>
        <v>3.4569285390139079E-2</v>
      </c>
      <c r="AA3244">
        <v>1694332</v>
      </c>
      <c r="AB3244">
        <v>28983</v>
      </c>
      <c r="AD3244" t="s">
        <v>2</v>
      </c>
      <c r="AE3244">
        <v>412</v>
      </c>
      <c r="AH3244" t="s">
        <v>11858</v>
      </c>
      <c r="AI3244" t="s">
        <v>11857</v>
      </c>
      <c r="AJ3244" t="s">
        <v>11856</v>
      </c>
      <c r="AK3244" t="s">
        <v>11855</v>
      </c>
      <c r="AL3244">
        <v>90</v>
      </c>
      <c r="AM3244" s="5">
        <f t="shared" si="402"/>
        <v>18</v>
      </c>
      <c r="AN3244" s="4">
        <f t="shared" si="407"/>
        <v>2.7262400605831124E-2</v>
      </c>
      <c r="AO3244" s="3"/>
      <c r="AP3244">
        <v>0</v>
      </c>
      <c r="AQ3244" t="s">
        <v>18</v>
      </c>
      <c r="AR3244" t="s">
        <v>11854</v>
      </c>
      <c r="AS3244" t="s">
        <v>17</v>
      </c>
      <c r="AT3244" s="2">
        <v>6.7069999999999999</v>
      </c>
      <c r="AU3244" s="1">
        <f t="shared" si="403"/>
        <v>3.2377219954846694</v>
      </c>
      <c r="AV3244" s="1">
        <f t="shared" si="404"/>
        <v>3.0915842997985101</v>
      </c>
      <c r="AW3244" s="1">
        <f t="shared" si="405"/>
        <v>2.9454466041123508</v>
      </c>
    </row>
    <row r="3245" spans="1:49" x14ac:dyDescent="0.2">
      <c r="A3245">
        <v>3243</v>
      </c>
      <c r="B3245" t="s">
        <v>11853</v>
      </c>
      <c r="C3245" t="s">
        <v>11852</v>
      </c>
      <c r="F3245" t="s">
        <v>11851</v>
      </c>
      <c r="G3245" t="s">
        <v>8</v>
      </c>
      <c r="H3245" t="s">
        <v>7</v>
      </c>
      <c r="I3245" t="s">
        <v>11850</v>
      </c>
      <c r="J3245">
        <v>60018308</v>
      </c>
      <c r="K3245" t="s">
        <v>1929</v>
      </c>
      <c r="L3245" t="s">
        <v>5</v>
      </c>
      <c r="M3245" t="s">
        <v>4</v>
      </c>
      <c r="N3245">
        <v>5</v>
      </c>
      <c r="O3245" t="s">
        <v>11849</v>
      </c>
      <c r="P3245" t="s">
        <v>11848</v>
      </c>
      <c r="Q3245" t="s">
        <v>1928</v>
      </c>
      <c r="R3245" s="7">
        <v>42948</v>
      </c>
      <c r="S3245" s="8">
        <f t="shared" si="400"/>
        <v>2017</v>
      </c>
      <c r="T3245" s="8">
        <v>2017</v>
      </c>
      <c r="U3245" s="8">
        <f t="shared" si="401"/>
        <v>5</v>
      </c>
      <c r="V3245" s="7">
        <v>42948</v>
      </c>
      <c r="W3245" t="s">
        <v>2734</v>
      </c>
      <c r="X3245" s="2">
        <v>0.65500000000000003</v>
      </c>
      <c r="Y3245" s="6">
        <f t="shared" si="406"/>
        <v>1.7484850911614749E-2</v>
      </c>
      <c r="AA3245">
        <v>189375</v>
      </c>
      <c r="AB3245">
        <v>26051</v>
      </c>
      <c r="AD3245" t="s">
        <v>2</v>
      </c>
      <c r="AE3245">
        <v>59</v>
      </c>
      <c r="AF3245">
        <v>4</v>
      </c>
      <c r="AG3245">
        <v>7885043</v>
      </c>
      <c r="AH3245" t="s">
        <v>11847</v>
      </c>
      <c r="AI3245" t="s">
        <v>11846</v>
      </c>
      <c r="AJ3245" t="s">
        <v>11845</v>
      </c>
      <c r="AK3245" t="s">
        <v>11844</v>
      </c>
      <c r="AL3245">
        <v>12</v>
      </c>
      <c r="AM3245" s="5">
        <f t="shared" si="402"/>
        <v>2.4</v>
      </c>
      <c r="AN3245" s="4">
        <f t="shared" si="407"/>
        <v>3.6349867474441497E-3</v>
      </c>
      <c r="AO3245" s="3"/>
      <c r="AP3245">
        <v>0</v>
      </c>
      <c r="AR3245" t="s">
        <v>1</v>
      </c>
      <c r="AT3245" s="2" t="s">
        <v>0</v>
      </c>
      <c r="AU3245" s="1">
        <f t="shared" si="403"/>
        <v>1.3329891662363569</v>
      </c>
      <c r="AV3245" s="1">
        <f t="shared" si="404"/>
        <v>1.0559918829529451</v>
      </c>
      <c r="AW3245" s="1">
        <f t="shared" si="405"/>
        <v>0.77899459966953299</v>
      </c>
    </row>
    <row r="3246" spans="1:49" x14ac:dyDescent="0.2">
      <c r="A3246">
        <v>3244</v>
      </c>
      <c r="B3246" t="s">
        <v>11843</v>
      </c>
      <c r="C3246" t="s">
        <v>11842</v>
      </c>
      <c r="F3246" t="s">
        <v>11841</v>
      </c>
      <c r="G3246" t="s">
        <v>8</v>
      </c>
      <c r="H3246" t="s">
        <v>7</v>
      </c>
      <c r="I3246" t="s">
        <v>11840</v>
      </c>
      <c r="J3246" t="s">
        <v>11839</v>
      </c>
      <c r="K3246" t="s">
        <v>11838</v>
      </c>
      <c r="L3246" t="s">
        <v>11837</v>
      </c>
      <c r="M3246" t="s">
        <v>11836</v>
      </c>
      <c r="N3246">
        <v>8</v>
      </c>
      <c r="O3246" t="s">
        <v>11835</v>
      </c>
      <c r="P3246" t="s">
        <v>11834</v>
      </c>
      <c r="Q3246" t="s">
        <v>11833</v>
      </c>
      <c r="R3246" s="7">
        <v>42948</v>
      </c>
      <c r="S3246" s="8">
        <f t="shared" si="400"/>
        <v>2017</v>
      </c>
      <c r="T3246" s="8">
        <v>2017</v>
      </c>
      <c r="U3246" s="8">
        <f t="shared" si="401"/>
        <v>5</v>
      </c>
      <c r="V3246" s="7">
        <v>42948</v>
      </c>
      <c r="W3246" t="s">
        <v>63</v>
      </c>
      <c r="X3246" s="2">
        <v>0.30199999999999999</v>
      </c>
      <c r="Y3246" s="6">
        <f t="shared" si="406"/>
        <v>8.0617175195536687E-3</v>
      </c>
      <c r="AA3246">
        <v>9296212</v>
      </c>
      <c r="AB3246">
        <v>20725</v>
      </c>
      <c r="AC3246" t="s">
        <v>62</v>
      </c>
      <c r="AD3246" t="s">
        <v>2</v>
      </c>
      <c r="AE3246">
        <v>95</v>
      </c>
      <c r="AF3246">
        <v>4</v>
      </c>
      <c r="AH3246" t="s">
        <v>11832</v>
      </c>
      <c r="AI3246" t="s">
        <v>11831</v>
      </c>
      <c r="AJ3246" t="s">
        <v>11830</v>
      </c>
      <c r="AK3246" t="s">
        <v>11829</v>
      </c>
      <c r="AL3246">
        <v>0</v>
      </c>
      <c r="AM3246" s="5">
        <f t="shared" si="402"/>
        <v>0</v>
      </c>
      <c r="AN3246" s="4">
        <f t="shared" si="407"/>
        <v>0</v>
      </c>
      <c r="AO3246" s="3"/>
      <c r="AP3246">
        <v>0</v>
      </c>
      <c r="AQ3246" t="s">
        <v>152</v>
      </c>
      <c r="AR3246" t="s">
        <v>11828</v>
      </c>
      <c r="AS3246" t="s">
        <v>151</v>
      </c>
      <c r="AT3246" s="2">
        <v>1.671</v>
      </c>
      <c r="AU3246" s="1">
        <f t="shared" si="403"/>
        <v>0.56432022636875678</v>
      </c>
      <c r="AV3246" s="1">
        <f t="shared" si="404"/>
        <v>0.40308587597768342</v>
      </c>
      <c r="AW3246" s="1">
        <f t="shared" si="405"/>
        <v>0.24185152558661005</v>
      </c>
    </row>
    <row r="3247" spans="1:49" x14ac:dyDescent="0.2">
      <c r="A3247">
        <v>3245</v>
      </c>
      <c r="B3247" t="s">
        <v>11827</v>
      </c>
      <c r="C3247" t="s">
        <v>11826</v>
      </c>
      <c r="F3247" t="s">
        <v>11825</v>
      </c>
      <c r="G3247" t="s">
        <v>8</v>
      </c>
      <c r="H3247" t="s">
        <v>7</v>
      </c>
      <c r="I3247" t="s">
        <v>571</v>
      </c>
      <c r="J3247">
        <v>60109923</v>
      </c>
      <c r="K3247" t="s">
        <v>1596</v>
      </c>
      <c r="L3247" t="s">
        <v>568</v>
      </c>
      <c r="M3247" t="s">
        <v>10</v>
      </c>
      <c r="N3247">
        <v>2</v>
      </c>
      <c r="O3247" t="s">
        <v>11824</v>
      </c>
      <c r="P3247" t="s">
        <v>11823</v>
      </c>
      <c r="Q3247" t="s">
        <v>1593</v>
      </c>
      <c r="R3247" s="7">
        <v>42948</v>
      </c>
      <c r="S3247" s="8">
        <f t="shared" si="400"/>
        <v>2017</v>
      </c>
      <c r="T3247" s="8">
        <v>2017</v>
      </c>
      <c r="U3247" s="8">
        <f t="shared" si="401"/>
        <v>5</v>
      </c>
      <c r="V3247" s="7">
        <v>42948</v>
      </c>
      <c r="W3247" t="s">
        <v>63</v>
      </c>
      <c r="X3247" s="2">
        <v>0.30199999999999999</v>
      </c>
      <c r="Y3247" s="6">
        <f t="shared" si="406"/>
        <v>8.0617175195536687E-3</v>
      </c>
      <c r="AA3247">
        <v>9296212</v>
      </c>
      <c r="AB3247">
        <v>20725</v>
      </c>
      <c r="AC3247" t="s">
        <v>62</v>
      </c>
      <c r="AD3247" t="s">
        <v>2</v>
      </c>
      <c r="AE3247">
        <v>95</v>
      </c>
      <c r="AF3247">
        <v>4</v>
      </c>
      <c r="AH3247" t="s">
        <v>11822</v>
      </c>
      <c r="AI3247" t="s">
        <v>11821</v>
      </c>
      <c r="AJ3247" t="s">
        <v>11820</v>
      </c>
      <c r="AK3247" t="s">
        <v>11819</v>
      </c>
      <c r="AL3247">
        <v>8</v>
      </c>
      <c r="AM3247" s="5">
        <f t="shared" si="402"/>
        <v>1.6</v>
      </c>
      <c r="AN3247" s="4">
        <f t="shared" si="407"/>
        <v>2.4233244982961003E-3</v>
      </c>
      <c r="AO3247" s="3"/>
      <c r="AP3247">
        <v>0</v>
      </c>
      <c r="AR3247" t="s">
        <v>1</v>
      </c>
      <c r="AT3247" s="2">
        <v>1.671</v>
      </c>
      <c r="AU3247" s="1">
        <f t="shared" si="403"/>
        <v>0.63701996131763972</v>
      </c>
      <c r="AV3247" s="1">
        <f t="shared" si="404"/>
        <v>0.52425210089248842</v>
      </c>
      <c r="AW3247" s="1">
        <f t="shared" si="405"/>
        <v>0.41148424046733706</v>
      </c>
    </row>
    <row r="3248" spans="1:49" x14ac:dyDescent="0.2">
      <c r="A3248">
        <v>3246</v>
      </c>
      <c r="B3248" t="s">
        <v>11818</v>
      </c>
      <c r="C3248" t="s">
        <v>11817</v>
      </c>
      <c r="D3248" t="s">
        <v>11816</v>
      </c>
      <c r="F3248" t="s">
        <v>11815</v>
      </c>
      <c r="G3248" t="s">
        <v>8</v>
      </c>
      <c r="H3248" t="s">
        <v>7</v>
      </c>
      <c r="I3248" t="s">
        <v>11814</v>
      </c>
      <c r="J3248" t="s">
        <v>11813</v>
      </c>
      <c r="K3248" t="s">
        <v>11812</v>
      </c>
      <c r="L3248" t="s">
        <v>11811</v>
      </c>
      <c r="M3248" t="s">
        <v>11810</v>
      </c>
      <c r="N3248">
        <v>5</v>
      </c>
      <c r="O3248" t="s">
        <v>11809</v>
      </c>
      <c r="P3248" t="s">
        <v>11808</v>
      </c>
      <c r="Q3248" t="s">
        <v>11807</v>
      </c>
      <c r="R3248" s="7">
        <v>42948</v>
      </c>
      <c r="S3248" s="8">
        <f t="shared" si="400"/>
        <v>2017</v>
      </c>
      <c r="T3248" s="8">
        <v>2017</v>
      </c>
      <c r="U3248" s="8">
        <f t="shared" si="401"/>
        <v>5</v>
      </c>
      <c r="V3248" s="7">
        <v>42948</v>
      </c>
      <c r="W3248" t="s">
        <v>11806</v>
      </c>
      <c r="X3248" s="2">
        <v>0.39700000000000002</v>
      </c>
      <c r="Y3248" s="6">
        <f t="shared" si="406"/>
        <v>1.0597688262459626E-2</v>
      </c>
      <c r="AA3248" t="s">
        <v>11805</v>
      </c>
      <c r="AB3248">
        <v>19716</v>
      </c>
      <c r="AC3248">
        <v>19183240</v>
      </c>
      <c r="AD3248" t="s">
        <v>2</v>
      </c>
      <c r="AE3248">
        <v>149</v>
      </c>
      <c r="AF3248">
        <v>4</v>
      </c>
      <c r="AH3248" t="s">
        <v>11804</v>
      </c>
      <c r="AI3248" t="s">
        <v>11803</v>
      </c>
      <c r="AK3248" t="s">
        <v>11802</v>
      </c>
      <c r="AL3248">
        <v>5</v>
      </c>
      <c r="AM3248" s="5">
        <f t="shared" si="402"/>
        <v>1</v>
      </c>
      <c r="AN3248" s="4">
        <f t="shared" si="407"/>
        <v>1.5145778114350624E-3</v>
      </c>
      <c r="AO3248" s="3"/>
      <c r="AP3248">
        <v>0</v>
      </c>
      <c r="AR3248" t="s">
        <v>1</v>
      </c>
      <c r="AT3248" s="2">
        <v>0.97299999999999998</v>
      </c>
      <c r="AU3248" s="1">
        <f t="shared" si="403"/>
        <v>0.78727551271522556</v>
      </c>
      <c r="AV3248" s="1">
        <f t="shared" si="404"/>
        <v>0.60561330369473443</v>
      </c>
      <c r="AW3248" s="1">
        <f t="shared" si="405"/>
        <v>0.42395109467424313</v>
      </c>
    </row>
    <row r="3249" spans="1:49" x14ac:dyDescent="0.2">
      <c r="A3249">
        <v>3247</v>
      </c>
      <c r="B3249" t="s">
        <v>11801</v>
      </c>
      <c r="C3249" t="s">
        <v>11800</v>
      </c>
      <c r="F3249" t="s">
        <v>11799</v>
      </c>
      <c r="G3249" t="s">
        <v>8</v>
      </c>
      <c r="H3249" t="s">
        <v>7</v>
      </c>
      <c r="I3249" t="s">
        <v>11798</v>
      </c>
      <c r="J3249" t="s">
        <v>11797</v>
      </c>
      <c r="K3249" t="s">
        <v>11796</v>
      </c>
      <c r="L3249" t="s">
        <v>11795</v>
      </c>
      <c r="M3249" t="s">
        <v>638</v>
      </c>
      <c r="N3249">
        <v>7</v>
      </c>
      <c r="O3249" t="s">
        <v>11794</v>
      </c>
      <c r="P3249" t="s">
        <v>11793</v>
      </c>
      <c r="Q3249" t="s">
        <v>11792</v>
      </c>
      <c r="R3249" s="7">
        <v>42948</v>
      </c>
      <c r="S3249" s="8">
        <f t="shared" si="400"/>
        <v>2017</v>
      </c>
      <c r="T3249" s="8">
        <v>2017</v>
      </c>
      <c r="U3249" s="8">
        <f t="shared" si="401"/>
        <v>5</v>
      </c>
      <c r="V3249" s="7">
        <v>42948</v>
      </c>
      <c r="W3249" t="s">
        <v>426</v>
      </c>
      <c r="X3249" s="2">
        <v>1.6519999999999999</v>
      </c>
      <c r="Y3249" s="6">
        <f t="shared" si="406"/>
        <v>4.409919649769093E-2</v>
      </c>
      <c r="AA3249" t="s">
        <v>425</v>
      </c>
      <c r="AB3249">
        <v>17337</v>
      </c>
      <c r="AD3249" t="s">
        <v>2</v>
      </c>
      <c r="AE3249">
        <v>65</v>
      </c>
      <c r="AF3249">
        <v>8</v>
      </c>
      <c r="AG3249">
        <v>7934072</v>
      </c>
      <c r="AH3249" t="s">
        <v>11791</v>
      </c>
      <c r="AI3249" t="s">
        <v>11790</v>
      </c>
      <c r="AJ3249" t="s">
        <v>11789</v>
      </c>
      <c r="AK3249" t="s">
        <v>11788</v>
      </c>
      <c r="AL3249">
        <v>15</v>
      </c>
      <c r="AM3249" s="5">
        <f t="shared" si="402"/>
        <v>3</v>
      </c>
      <c r="AN3249" s="4">
        <f t="shared" si="407"/>
        <v>4.5437334343051876E-3</v>
      </c>
      <c r="AO3249" s="3"/>
      <c r="AP3249">
        <v>0</v>
      </c>
      <c r="AR3249" t="s">
        <v>1</v>
      </c>
      <c r="AT3249" s="2" t="s">
        <v>0</v>
      </c>
      <c r="AU3249" s="1">
        <f t="shared" si="403"/>
        <v>3.2232557578675207</v>
      </c>
      <c r="AV3249" s="1">
        <f t="shared" si="404"/>
        <v>2.4321464965998061</v>
      </c>
      <c r="AW3249" s="1">
        <f t="shared" si="405"/>
        <v>1.641037235332091</v>
      </c>
    </row>
    <row r="3250" spans="1:49" x14ac:dyDescent="0.2">
      <c r="A3250">
        <v>3248</v>
      </c>
      <c r="B3250" t="s">
        <v>11787</v>
      </c>
      <c r="C3250" t="s">
        <v>11786</v>
      </c>
      <c r="F3250" t="s">
        <v>11785</v>
      </c>
      <c r="G3250" t="s">
        <v>8</v>
      </c>
      <c r="H3250" t="s">
        <v>7</v>
      </c>
      <c r="I3250" t="s">
        <v>11784</v>
      </c>
      <c r="J3250">
        <v>60032987</v>
      </c>
      <c r="K3250" t="s">
        <v>2775</v>
      </c>
      <c r="L3250" t="s">
        <v>817</v>
      </c>
      <c r="M3250" t="s">
        <v>816</v>
      </c>
      <c r="N3250">
        <v>3</v>
      </c>
      <c r="O3250" t="s">
        <v>11783</v>
      </c>
      <c r="P3250" t="s">
        <v>11782</v>
      </c>
      <c r="Q3250" t="s">
        <v>2774</v>
      </c>
      <c r="R3250" s="7">
        <v>42948</v>
      </c>
      <c r="S3250" s="8">
        <f t="shared" si="400"/>
        <v>2017</v>
      </c>
      <c r="T3250" s="8">
        <v>2017</v>
      </c>
      <c r="U3250" s="8">
        <f t="shared" si="401"/>
        <v>5</v>
      </c>
      <c r="V3250" s="7">
        <v>42948</v>
      </c>
      <c r="W3250" t="s">
        <v>85</v>
      </c>
      <c r="X3250" s="2">
        <v>0.33500000000000002</v>
      </c>
      <c r="Y3250" s="6">
        <f t="shared" si="406"/>
        <v>8.94263367235258E-3</v>
      </c>
      <c r="AA3250">
        <v>10964290</v>
      </c>
      <c r="AB3250">
        <v>18201</v>
      </c>
      <c r="AC3250" t="s">
        <v>84</v>
      </c>
      <c r="AD3250" t="s">
        <v>2</v>
      </c>
      <c r="AE3250">
        <v>27</v>
      </c>
      <c r="AF3250">
        <v>6</v>
      </c>
      <c r="AG3250" t="s">
        <v>11781</v>
      </c>
      <c r="AI3250" t="s">
        <v>11780</v>
      </c>
      <c r="AJ3250" t="s">
        <v>11779</v>
      </c>
      <c r="AK3250" t="s">
        <v>11778</v>
      </c>
      <c r="AL3250">
        <v>6</v>
      </c>
      <c r="AM3250" s="5">
        <f t="shared" si="402"/>
        <v>1.2</v>
      </c>
      <c r="AN3250" s="4">
        <f t="shared" si="407"/>
        <v>1.8174933737220749E-3</v>
      </c>
      <c r="AO3250" s="3"/>
      <c r="AP3250">
        <v>0</v>
      </c>
      <c r="AR3250" t="s">
        <v>1</v>
      </c>
      <c r="AT3250" s="2">
        <v>1.694</v>
      </c>
      <c r="AU3250" s="1">
        <f t="shared" si="403"/>
        <v>0.68050915827634284</v>
      </c>
      <c r="AV3250" s="1">
        <f t="shared" si="404"/>
        <v>0.53800635230373284</v>
      </c>
      <c r="AW3250" s="1">
        <f t="shared" si="405"/>
        <v>0.39550354633112261</v>
      </c>
    </row>
    <row r="3251" spans="1:49" x14ac:dyDescent="0.2">
      <c r="A3251">
        <v>3249</v>
      </c>
      <c r="B3251" t="s">
        <v>11777</v>
      </c>
      <c r="C3251" t="s">
        <v>11776</v>
      </c>
      <c r="F3251" t="s">
        <v>11775</v>
      </c>
      <c r="G3251" t="s">
        <v>8</v>
      </c>
      <c r="H3251" t="s">
        <v>7</v>
      </c>
      <c r="I3251" t="s">
        <v>11774</v>
      </c>
      <c r="J3251" t="s">
        <v>11773</v>
      </c>
      <c r="K3251" t="s">
        <v>11772</v>
      </c>
      <c r="L3251" t="s">
        <v>11771</v>
      </c>
      <c r="M3251" t="s">
        <v>3510</v>
      </c>
      <c r="N3251">
        <v>4</v>
      </c>
      <c r="O3251" t="s">
        <v>11770</v>
      </c>
      <c r="P3251" t="s">
        <v>11769</v>
      </c>
      <c r="Q3251" t="s">
        <v>11768</v>
      </c>
      <c r="R3251" s="7">
        <v>42948</v>
      </c>
      <c r="S3251" s="8">
        <f t="shared" si="400"/>
        <v>2017</v>
      </c>
      <c r="T3251" s="8">
        <v>2017</v>
      </c>
      <c r="U3251" s="8">
        <f t="shared" si="401"/>
        <v>5</v>
      </c>
      <c r="V3251" s="7">
        <v>42948</v>
      </c>
      <c r="W3251" t="s">
        <v>63</v>
      </c>
      <c r="X3251" s="2">
        <v>0.30199999999999999</v>
      </c>
      <c r="Y3251" s="6">
        <f t="shared" si="406"/>
        <v>8.0617175195536687E-3</v>
      </c>
      <c r="AA3251">
        <v>9296212</v>
      </c>
      <c r="AB3251">
        <v>20725</v>
      </c>
      <c r="AC3251" t="s">
        <v>62</v>
      </c>
      <c r="AD3251" t="s">
        <v>2</v>
      </c>
      <c r="AE3251">
        <v>95</v>
      </c>
      <c r="AF3251">
        <v>4</v>
      </c>
      <c r="AH3251" t="s">
        <v>11767</v>
      </c>
      <c r="AI3251" t="s">
        <v>11766</v>
      </c>
      <c r="AJ3251" t="s">
        <v>11765</v>
      </c>
      <c r="AK3251" t="s">
        <v>11764</v>
      </c>
      <c r="AL3251">
        <v>5</v>
      </c>
      <c r="AM3251" s="5">
        <f t="shared" si="402"/>
        <v>1</v>
      </c>
      <c r="AN3251" s="4">
        <f t="shared" si="407"/>
        <v>1.5145778114350624E-3</v>
      </c>
      <c r="AO3251" s="3"/>
      <c r="AP3251">
        <v>0</v>
      </c>
      <c r="AR3251" t="s">
        <v>1</v>
      </c>
      <c r="AT3251" s="2">
        <v>1.671</v>
      </c>
      <c r="AU3251" s="1">
        <f t="shared" si="403"/>
        <v>0.60975756071180864</v>
      </c>
      <c r="AV3251" s="1">
        <f t="shared" si="404"/>
        <v>0.47881476654943655</v>
      </c>
      <c r="AW3251" s="1">
        <f t="shared" si="405"/>
        <v>0.34787197238706441</v>
      </c>
    </row>
    <row r="3252" spans="1:49" x14ac:dyDescent="0.2">
      <c r="A3252">
        <v>3250</v>
      </c>
      <c r="B3252" t="s">
        <v>11763</v>
      </c>
      <c r="C3252" t="s">
        <v>11762</v>
      </c>
      <c r="F3252" t="s">
        <v>11761</v>
      </c>
      <c r="G3252" t="s">
        <v>8</v>
      </c>
      <c r="H3252" t="s">
        <v>7</v>
      </c>
      <c r="I3252" t="s">
        <v>11760</v>
      </c>
      <c r="J3252">
        <v>60000690</v>
      </c>
      <c r="K3252" t="s">
        <v>3467</v>
      </c>
      <c r="L3252" t="s">
        <v>2134</v>
      </c>
      <c r="M3252" t="s">
        <v>10</v>
      </c>
      <c r="N3252">
        <v>3</v>
      </c>
      <c r="O3252" t="s">
        <v>11759</v>
      </c>
      <c r="P3252" t="s">
        <v>11758</v>
      </c>
      <c r="Q3252" t="s">
        <v>11757</v>
      </c>
      <c r="R3252" s="7">
        <v>42948</v>
      </c>
      <c r="S3252" s="8">
        <f t="shared" si="400"/>
        <v>2017</v>
      </c>
      <c r="T3252" s="8">
        <v>2017</v>
      </c>
      <c r="U3252" s="8">
        <f t="shared" si="401"/>
        <v>5</v>
      </c>
      <c r="V3252" s="7">
        <v>42948</v>
      </c>
      <c r="W3252" t="s">
        <v>63</v>
      </c>
      <c r="X3252" s="2">
        <v>0.30199999999999999</v>
      </c>
      <c r="Y3252" s="6">
        <f t="shared" si="406"/>
        <v>8.0617175195536687E-3</v>
      </c>
      <c r="AA3252">
        <v>9296212</v>
      </c>
      <c r="AB3252">
        <v>20725</v>
      </c>
      <c r="AC3252" t="s">
        <v>62</v>
      </c>
      <c r="AD3252" t="s">
        <v>2</v>
      </c>
      <c r="AE3252">
        <v>95</v>
      </c>
      <c r="AF3252">
        <v>4</v>
      </c>
      <c r="AH3252" t="s">
        <v>11756</v>
      </c>
      <c r="AI3252" t="s">
        <v>11755</v>
      </c>
      <c r="AJ3252" t="s">
        <v>11754</v>
      </c>
      <c r="AK3252" t="s">
        <v>11753</v>
      </c>
      <c r="AL3252">
        <v>18</v>
      </c>
      <c r="AM3252" s="5">
        <f t="shared" si="402"/>
        <v>3.6</v>
      </c>
      <c r="AN3252" s="4">
        <f t="shared" si="407"/>
        <v>5.4524801211662246E-3</v>
      </c>
      <c r="AO3252" s="3"/>
      <c r="AP3252">
        <v>0</v>
      </c>
      <c r="AR3252" t="s">
        <v>1</v>
      </c>
      <c r="AT3252" s="2">
        <v>1.671</v>
      </c>
      <c r="AU3252" s="1">
        <f t="shared" si="403"/>
        <v>0.72789463000374344</v>
      </c>
      <c r="AV3252" s="1">
        <f t="shared" si="404"/>
        <v>0.67570988203599458</v>
      </c>
      <c r="AW3252" s="1">
        <f t="shared" si="405"/>
        <v>0.62352513406824572</v>
      </c>
    </row>
    <row r="3253" spans="1:49" x14ac:dyDescent="0.2">
      <c r="A3253">
        <v>3251</v>
      </c>
      <c r="B3253" t="s">
        <v>11752</v>
      </c>
      <c r="C3253" t="s">
        <v>11751</v>
      </c>
      <c r="F3253" t="s">
        <v>11750</v>
      </c>
      <c r="G3253" t="s">
        <v>8</v>
      </c>
      <c r="H3253" t="s">
        <v>7</v>
      </c>
      <c r="I3253" t="s">
        <v>11749</v>
      </c>
      <c r="J3253" t="s">
        <v>11748</v>
      </c>
      <c r="K3253" t="s">
        <v>11747</v>
      </c>
      <c r="L3253" t="s">
        <v>11746</v>
      </c>
      <c r="M3253" t="s">
        <v>11745</v>
      </c>
      <c r="N3253">
        <v>4</v>
      </c>
      <c r="O3253" t="s">
        <v>11744</v>
      </c>
      <c r="P3253" t="s">
        <v>11743</v>
      </c>
      <c r="Q3253" t="s">
        <v>11742</v>
      </c>
      <c r="R3253" s="7">
        <v>42948</v>
      </c>
      <c r="S3253" s="8">
        <f t="shared" si="400"/>
        <v>2017</v>
      </c>
      <c r="T3253" s="8">
        <v>2017</v>
      </c>
      <c r="U3253" s="8">
        <f t="shared" si="401"/>
        <v>5</v>
      </c>
      <c r="V3253" s="7">
        <v>42948</v>
      </c>
      <c r="W3253" t="s">
        <v>11741</v>
      </c>
      <c r="X3253" s="2">
        <v>1.2909999999999999</v>
      </c>
      <c r="Y3253" s="6">
        <f t="shared" si="406"/>
        <v>3.4462507674648299E-2</v>
      </c>
      <c r="AA3253">
        <v>8848173</v>
      </c>
      <c r="AB3253">
        <v>24305</v>
      </c>
      <c r="AC3253" t="s">
        <v>11740</v>
      </c>
      <c r="AD3253" t="s">
        <v>2</v>
      </c>
      <c r="AE3253">
        <v>32</v>
      </c>
      <c r="AF3253">
        <v>8</v>
      </c>
      <c r="AH3253" t="s">
        <v>11739</v>
      </c>
      <c r="AI3253" t="s">
        <v>11738</v>
      </c>
      <c r="AK3253" t="s">
        <v>11737</v>
      </c>
      <c r="AL3253">
        <v>14</v>
      </c>
      <c r="AM3253" s="5">
        <f t="shared" si="402"/>
        <v>2.8</v>
      </c>
      <c r="AN3253" s="4">
        <f t="shared" si="407"/>
        <v>4.2408178720181747E-3</v>
      </c>
      <c r="AO3253" s="3"/>
      <c r="AP3253">
        <v>0</v>
      </c>
      <c r="AQ3253" t="s">
        <v>11736</v>
      </c>
      <c r="AR3253" t="s">
        <v>11735</v>
      </c>
      <c r="AS3253" t="s">
        <v>11734</v>
      </c>
      <c r="AT3253" s="2" t="s">
        <v>0</v>
      </c>
      <c r="AU3253" s="1">
        <f t="shared" si="403"/>
        <v>2.5396000733859259</v>
      </c>
      <c r="AV3253" s="1">
        <f t="shared" si="404"/>
        <v>1.9351662773333236</v>
      </c>
      <c r="AW3253" s="1">
        <f t="shared" si="405"/>
        <v>1.3307324812807211</v>
      </c>
    </row>
    <row r="3254" spans="1:49" x14ac:dyDescent="0.2">
      <c r="A3254">
        <v>3252</v>
      </c>
      <c r="B3254" t="s">
        <v>11733</v>
      </c>
      <c r="C3254" t="s">
        <v>11732</v>
      </c>
      <c r="F3254" t="s">
        <v>11731</v>
      </c>
      <c r="G3254" t="s">
        <v>8</v>
      </c>
      <c r="H3254" t="s">
        <v>7</v>
      </c>
      <c r="I3254" t="s">
        <v>11730</v>
      </c>
      <c r="J3254" t="s">
        <v>11729</v>
      </c>
      <c r="K3254" t="s">
        <v>11728</v>
      </c>
      <c r="L3254" t="s">
        <v>11727</v>
      </c>
      <c r="M3254" t="s">
        <v>2524</v>
      </c>
      <c r="N3254">
        <v>3</v>
      </c>
      <c r="O3254" t="s">
        <v>11726</v>
      </c>
      <c r="P3254" t="s">
        <v>11725</v>
      </c>
      <c r="Q3254" t="s">
        <v>11724</v>
      </c>
      <c r="R3254" s="7">
        <v>42948</v>
      </c>
      <c r="S3254" s="8">
        <f t="shared" si="400"/>
        <v>2017</v>
      </c>
      <c r="T3254" s="8">
        <v>2017</v>
      </c>
      <c r="U3254" s="8">
        <f t="shared" si="401"/>
        <v>5</v>
      </c>
      <c r="V3254" s="7">
        <v>42948</v>
      </c>
      <c r="W3254" t="s">
        <v>63</v>
      </c>
      <c r="X3254" s="2">
        <v>0.30199999999999999</v>
      </c>
      <c r="Y3254" s="6">
        <f t="shared" si="406"/>
        <v>8.0617175195536687E-3</v>
      </c>
      <c r="AA3254">
        <v>9296212</v>
      </c>
      <c r="AB3254">
        <v>20725</v>
      </c>
      <c r="AC3254" t="s">
        <v>62</v>
      </c>
      <c r="AD3254" t="s">
        <v>2</v>
      </c>
      <c r="AE3254">
        <v>95</v>
      </c>
      <c r="AF3254">
        <v>4</v>
      </c>
      <c r="AH3254" t="s">
        <v>11723</v>
      </c>
      <c r="AI3254" t="s">
        <v>11722</v>
      </c>
      <c r="AJ3254" t="s">
        <v>11721</v>
      </c>
      <c r="AK3254" t="s">
        <v>11720</v>
      </c>
      <c r="AL3254">
        <v>0</v>
      </c>
      <c r="AM3254" s="5">
        <f t="shared" si="402"/>
        <v>0</v>
      </c>
      <c r="AN3254" s="4">
        <f t="shared" si="407"/>
        <v>0</v>
      </c>
      <c r="AO3254" s="3"/>
      <c r="AP3254">
        <v>0</v>
      </c>
      <c r="AR3254" t="s">
        <v>1</v>
      </c>
      <c r="AT3254" s="2">
        <v>1.671</v>
      </c>
      <c r="AU3254" s="1">
        <f t="shared" si="403"/>
        <v>0.56432022636875678</v>
      </c>
      <c r="AV3254" s="1">
        <f t="shared" si="404"/>
        <v>0.40308587597768342</v>
      </c>
      <c r="AW3254" s="1">
        <f t="shared" si="405"/>
        <v>0.24185152558661005</v>
      </c>
    </row>
    <row r="3255" spans="1:49" x14ac:dyDescent="0.2">
      <c r="A3255">
        <v>3253</v>
      </c>
      <c r="B3255" t="s">
        <v>11719</v>
      </c>
      <c r="C3255" t="s">
        <v>11718</v>
      </c>
      <c r="D3255" t="s">
        <v>11717</v>
      </c>
      <c r="F3255" t="s">
        <v>11716</v>
      </c>
      <c r="G3255" t="s">
        <v>8</v>
      </c>
      <c r="H3255" t="s">
        <v>7</v>
      </c>
      <c r="I3255" t="s">
        <v>11715</v>
      </c>
      <c r="J3255" t="s">
        <v>11714</v>
      </c>
      <c r="K3255" t="s">
        <v>11713</v>
      </c>
      <c r="L3255" t="s">
        <v>11712</v>
      </c>
      <c r="M3255" t="s">
        <v>719</v>
      </c>
      <c r="N3255">
        <v>5</v>
      </c>
      <c r="O3255" t="s">
        <v>11711</v>
      </c>
      <c r="P3255" t="s">
        <v>11710</v>
      </c>
      <c r="Q3255" t="s">
        <v>11709</v>
      </c>
      <c r="R3255" s="7">
        <v>42948</v>
      </c>
      <c r="S3255" s="8">
        <f t="shared" si="400"/>
        <v>2017</v>
      </c>
      <c r="T3255" s="8">
        <v>2017</v>
      </c>
      <c r="U3255" s="8">
        <f t="shared" si="401"/>
        <v>5</v>
      </c>
      <c r="V3255" s="7">
        <v>42948</v>
      </c>
      <c r="W3255" t="s">
        <v>2733</v>
      </c>
      <c r="X3255" s="2">
        <v>0.90700000000000003</v>
      </c>
      <c r="Y3255" s="6">
        <f t="shared" si="406"/>
        <v>2.4211846987533703E-2</v>
      </c>
      <c r="AA3255">
        <v>1651684</v>
      </c>
      <c r="AB3255">
        <v>25548</v>
      </c>
      <c r="AD3255" t="s">
        <v>2</v>
      </c>
      <c r="AE3255">
        <v>137</v>
      </c>
      <c r="AH3255" t="s">
        <v>11708</v>
      </c>
      <c r="AI3255" t="s">
        <v>11707</v>
      </c>
      <c r="AJ3255" t="s">
        <v>11706</v>
      </c>
      <c r="AK3255" t="s">
        <v>11705</v>
      </c>
      <c r="AL3255">
        <v>6</v>
      </c>
      <c r="AM3255" s="5">
        <f t="shared" si="402"/>
        <v>1.2</v>
      </c>
      <c r="AN3255" s="4">
        <f t="shared" si="407"/>
        <v>1.8174933737220749E-3</v>
      </c>
      <c r="AO3255" s="3"/>
      <c r="AP3255">
        <v>0</v>
      </c>
      <c r="AQ3255" t="s">
        <v>18</v>
      </c>
      <c r="AR3255">
        <v>61401231</v>
      </c>
      <c r="AS3255" t="s">
        <v>17</v>
      </c>
      <c r="AT3255" s="2">
        <v>4.6619999999999999</v>
      </c>
      <c r="AU3255" s="1">
        <f t="shared" si="403"/>
        <v>1.7493540903390212</v>
      </c>
      <c r="AV3255" s="1">
        <f t="shared" si="404"/>
        <v>1.3014670180627887</v>
      </c>
      <c r="AW3255" s="1">
        <f t="shared" si="405"/>
        <v>0.85357994578655638</v>
      </c>
    </row>
    <row r="3256" spans="1:49" x14ac:dyDescent="0.2">
      <c r="A3256">
        <v>3254</v>
      </c>
      <c r="B3256" t="s">
        <v>11704</v>
      </c>
      <c r="C3256" t="s">
        <v>11703</v>
      </c>
      <c r="F3256" t="s">
        <v>11702</v>
      </c>
      <c r="G3256" t="s">
        <v>8</v>
      </c>
      <c r="H3256" t="s">
        <v>7</v>
      </c>
      <c r="I3256" t="s">
        <v>11701</v>
      </c>
      <c r="J3256" t="s">
        <v>11700</v>
      </c>
      <c r="K3256" t="s">
        <v>11699</v>
      </c>
      <c r="L3256" t="s">
        <v>11698</v>
      </c>
      <c r="M3256" t="s">
        <v>1651</v>
      </c>
      <c r="N3256">
        <v>2</v>
      </c>
      <c r="O3256" t="s">
        <v>11697</v>
      </c>
      <c r="P3256" t="s">
        <v>11696</v>
      </c>
      <c r="Q3256" t="s">
        <v>11695</v>
      </c>
      <c r="R3256" s="7">
        <v>42948</v>
      </c>
      <c r="S3256" s="8">
        <f t="shared" si="400"/>
        <v>2017</v>
      </c>
      <c r="T3256" s="8">
        <v>2017</v>
      </c>
      <c r="U3256" s="8">
        <f t="shared" si="401"/>
        <v>5</v>
      </c>
      <c r="V3256" s="7">
        <v>42948</v>
      </c>
      <c r="W3256" t="s">
        <v>85</v>
      </c>
      <c r="X3256" s="2">
        <v>0.33500000000000002</v>
      </c>
      <c r="Y3256" s="6">
        <f t="shared" si="406"/>
        <v>8.94263367235258E-3</v>
      </c>
      <c r="AA3256">
        <v>10964290</v>
      </c>
      <c r="AB3256">
        <v>18201</v>
      </c>
      <c r="AC3256" t="s">
        <v>84</v>
      </c>
      <c r="AD3256" t="s">
        <v>2</v>
      </c>
      <c r="AE3256">
        <v>27</v>
      </c>
      <c r="AF3256">
        <v>6</v>
      </c>
      <c r="AG3256" t="s">
        <v>11694</v>
      </c>
      <c r="AI3256" t="s">
        <v>11693</v>
      </c>
      <c r="AJ3256" t="s">
        <v>11692</v>
      </c>
      <c r="AK3256" t="s">
        <v>11691</v>
      </c>
      <c r="AL3256">
        <v>3</v>
      </c>
      <c r="AM3256" s="5">
        <f t="shared" si="402"/>
        <v>0.6</v>
      </c>
      <c r="AN3256" s="4">
        <f t="shared" si="407"/>
        <v>9.0874668686103744E-4</v>
      </c>
      <c r="AO3256" s="3"/>
      <c r="AP3256">
        <v>0</v>
      </c>
      <c r="AR3256" t="s">
        <v>1</v>
      </c>
      <c r="AT3256" s="2">
        <v>1.694</v>
      </c>
      <c r="AU3256" s="1">
        <f t="shared" si="403"/>
        <v>0.65324675767051166</v>
      </c>
      <c r="AV3256" s="1">
        <f t="shared" si="404"/>
        <v>0.49256901796068087</v>
      </c>
      <c r="AW3256" s="1">
        <f t="shared" si="405"/>
        <v>0.33189127825085002</v>
      </c>
    </row>
    <row r="3257" spans="1:49" x14ac:dyDescent="0.2">
      <c r="A3257">
        <v>3255</v>
      </c>
      <c r="B3257" t="s">
        <v>11690</v>
      </c>
      <c r="C3257" t="s">
        <v>11689</v>
      </c>
      <c r="F3257" t="s">
        <v>11688</v>
      </c>
      <c r="G3257" t="s">
        <v>8</v>
      </c>
      <c r="H3257" t="s">
        <v>7</v>
      </c>
      <c r="I3257" t="s">
        <v>579</v>
      </c>
      <c r="J3257" t="s">
        <v>11687</v>
      </c>
      <c r="K3257" t="s">
        <v>11686</v>
      </c>
      <c r="L3257" t="s">
        <v>11685</v>
      </c>
      <c r="M3257" t="s">
        <v>11684</v>
      </c>
      <c r="N3257">
        <v>6</v>
      </c>
      <c r="O3257" t="s">
        <v>11683</v>
      </c>
      <c r="P3257" t="s">
        <v>11682</v>
      </c>
      <c r="Q3257" t="s">
        <v>11681</v>
      </c>
      <c r="R3257" s="7">
        <v>42948</v>
      </c>
      <c r="S3257" s="8">
        <f t="shared" si="400"/>
        <v>2017</v>
      </c>
      <c r="T3257" s="8">
        <v>2017</v>
      </c>
      <c r="U3257" s="8">
        <f t="shared" si="401"/>
        <v>5</v>
      </c>
      <c r="V3257" s="7">
        <v>42948</v>
      </c>
      <c r="W3257" t="s">
        <v>63</v>
      </c>
      <c r="X3257" s="2">
        <v>0.30199999999999999</v>
      </c>
      <c r="Y3257" s="6">
        <f t="shared" si="406"/>
        <v>8.0617175195536687E-3</v>
      </c>
      <c r="AA3257">
        <v>9296212</v>
      </c>
      <c r="AB3257">
        <v>20725</v>
      </c>
      <c r="AC3257" t="s">
        <v>62</v>
      </c>
      <c r="AD3257" t="s">
        <v>2</v>
      </c>
      <c r="AE3257">
        <v>95</v>
      </c>
      <c r="AF3257">
        <v>4</v>
      </c>
      <c r="AH3257" t="s">
        <v>11680</v>
      </c>
      <c r="AI3257" t="s">
        <v>11679</v>
      </c>
      <c r="AJ3257" t="s">
        <v>11678</v>
      </c>
      <c r="AK3257" t="s">
        <v>11677</v>
      </c>
      <c r="AL3257">
        <v>19</v>
      </c>
      <c r="AM3257" s="5">
        <f t="shared" si="402"/>
        <v>3.8</v>
      </c>
      <c r="AN3257" s="4">
        <f t="shared" si="407"/>
        <v>5.7553956834532375E-3</v>
      </c>
      <c r="AO3257" s="3"/>
      <c r="AP3257">
        <v>0</v>
      </c>
      <c r="AQ3257" t="s">
        <v>18</v>
      </c>
      <c r="AR3257">
        <v>61671143</v>
      </c>
      <c r="AS3257" t="s">
        <v>17</v>
      </c>
      <c r="AT3257" s="2">
        <v>1.671</v>
      </c>
      <c r="AU3257" s="1">
        <f t="shared" si="403"/>
        <v>0.73698209687235394</v>
      </c>
      <c r="AV3257" s="1">
        <f t="shared" si="404"/>
        <v>0.69085566015034527</v>
      </c>
      <c r="AW3257" s="1">
        <f t="shared" si="405"/>
        <v>0.64472922342833661</v>
      </c>
    </row>
    <row r="3258" spans="1:49" x14ac:dyDescent="0.2">
      <c r="A3258">
        <v>3256</v>
      </c>
      <c r="B3258" t="s">
        <v>11676</v>
      </c>
      <c r="C3258" t="s">
        <v>11675</v>
      </c>
      <c r="F3258" t="s">
        <v>11674</v>
      </c>
      <c r="G3258" t="s">
        <v>8</v>
      </c>
      <c r="H3258" t="s">
        <v>7</v>
      </c>
      <c r="I3258" t="s">
        <v>11673</v>
      </c>
      <c r="J3258" t="s">
        <v>11672</v>
      </c>
      <c r="K3258" t="s">
        <v>11671</v>
      </c>
      <c r="L3258" t="s">
        <v>11670</v>
      </c>
      <c r="M3258" t="s">
        <v>768</v>
      </c>
      <c r="N3258">
        <v>3</v>
      </c>
      <c r="O3258" t="s">
        <v>11669</v>
      </c>
      <c r="P3258" t="s">
        <v>11668</v>
      </c>
      <c r="Q3258" t="s">
        <v>11667</v>
      </c>
      <c r="R3258" s="7">
        <v>42948</v>
      </c>
      <c r="S3258" s="8">
        <f t="shared" si="400"/>
        <v>2017</v>
      </c>
      <c r="T3258" s="8">
        <v>2017</v>
      </c>
      <c r="U3258" s="8">
        <f t="shared" si="401"/>
        <v>5</v>
      </c>
      <c r="V3258" s="7">
        <v>42948</v>
      </c>
      <c r="W3258" t="s">
        <v>85</v>
      </c>
      <c r="X3258" s="2">
        <v>0.33500000000000002</v>
      </c>
      <c r="Y3258" s="6">
        <f t="shared" si="406"/>
        <v>8.94263367235258E-3</v>
      </c>
      <c r="AA3258">
        <v>10964290</v>
      </c>
      <c r="AB3258">
        <v>18201</v>
      </c>
      <c r="AC3258" t="s">
        <v>84</v>
      </c>
      <c r="AD3258" t="s">
        <v>2</v>
      </c>
      <c r="AE3258">
        <v>27</v>
      </c>
      <c r="AF3258">
        <v>6</v>
      </c>
      <c r="AG3258" t="s">
        <v>11666</v>
      </c>
      <c r="AI3258" t="s">
        <v>11665</v>
      </c>
      <c r="AJ3258" t="s">
        <v>11664</v>
      </c>
      <c r="AK3258" t="s">
        <v>11663</v>
      </c>
      <c r="AL3258">
        <v>4</v>
      </c>
      <c r="AM3258" s="5">
        <f t="shared" si="402"/>
        <v>0.8</v>
      </c>
      <c r="AN3258" s="4">
        <f t="shared" si="407"/>
        <v>1.2116622491480501E-3</v>
      </c>
      <c r="AO3258" s="3"/>
      <c r="AP3258">
        <v>0</v>
      </c>
      <c r="AR3258" t="s">
        <v>1</v>
      </c>
      <c r="AT3258" s="2">
        <v>1.694</v>
      </c>
      <c r="AU3258" s="1">
        <f t="shared" si="403"/>
        <v>0.66233422453912216</v>
      </c>
      <c r="AV3258" s="1">
        <f t="shared" si="404"/>
        <v>0.50771479607503145</v>
      </c>
      <c r="AW3258" s="1">
        <f t="shared" si="405"/>
        <v>0.3530953676109409</v>
      </c>
    </row>
    <row r="3259" spans="1:49" x14ac:dyDescent="0.2">
      <c r="A3259">
        <v>3257</v>
      </c>
      <c r="B3259" t="s">
        <v>11662</v>
      </c>
      <c r="C3259" t="s">
        <v>11661</v>
      </c>
      <c r="F3259" t="s">
        <v>11660</v>
      </c>
      <c r="G3259" t="s">
        <v>8</v>
      </c>
      <c r="H3259" t="s">
        <v>7</v>
      </c>
      <c r="I3259" t="s">
        <v>1466</v>
      </c>
      <c r="J3259" t="s">
        <v>3094</v>
      </c>
      <c r="K3259" t="s">
        <v>3093</v>
      </c>
      <c r="L3259" t="s">
        <v>3092</v>
      </c>
      <c r="M3259" t="s">
        <v>20</v>
      </c>
      <c r="N3259">
        <v>4</v>
      </c>
      <c r="O3259" t="s">
        <v>11659</v>
      </c>
      <c r="P3259" t="s">
        <v>11658</v>
      </c>
      <c r="Q3259" t="s">
        <v>11657</v>
      </c>
      <c r="R3259" s="7">
        <v>42948</v>
      </c>
      <c r="S3259" s="8">
        <f t="shared" si="400"/>
        <v>2017</v>
      </c>
      <c r="T3259" s="8">
        <v>2017</v>
      </c>
      <c r="U3259" s="8">
        <f t="shared" si="401"/>
        <v>5</v>
      </c>
      <c r="V3259" s="7">
        <v>42948</v>
      </c>
      <c r="W3259" t="s">
        <v>480</v>
      </c>
      <c r="X3259" s="2">
        <v>0.36599999999999999</v>
      </c>
      <c r="Y3259" s="6">
        <f t="shared" si="406"/>
        <v>9.7701609674061031E-3</v>
      </c>
      <c r="AA3259">
        <v>21615748</v>
      </c>
      <c r="AB3259">
        <v>21100389313</v>
      </c>
      <c r="AC3259">
        <v>21613915</v>
      </c>
      <c r="AD3259" t="s">
        <v>2</v>
      </c>
      <c r="AE3259">
        <v>28</v>
      </c>
      <c r="AF3259">
        <v>8</v>
      </c>
      <c r="AG3259" t="s">
        <v>11656</v>
      </c>
      <c r="AI3259" t="s">
        <v>11655</v>
      </c>
      <c r="AK3259" t="s">
        <v>11654</v>
      </c>
      <c r="AL3259">
        <v>5</v>
      </c>
      <c r="AM3259" s="5">
        <f t="shared" si="402"/>
        <v>1</v>
      </c>
      <c r="AN3259" s="4">
        <f t="shared" si="407"/>
        <v>1.5145778114350624E-3</v>
      </c>
      <c r="AO3259" s="3"/>
      <c r="AP3259">
        <v>0</v>
      </c>
      <c r="AQ3259" t="s">
        <v>18</v>
      </c>
      <c r="AR3259" t="s">
        <v>11653</v>
      </c>
      <c r="AS3259" t="s">
        <v>17</v>
      </c>
      <c r="AT3259" s="2" t="s">
        <v>0</v>
      </c>
      <c r="AU3259" s="1">
        <f t="shared" si="403"/>
        <v>0.729348602061479</v>
      </c>
      <c r="AV3259" s="1">
        <f t="shared" si="404"/>
        <v>0.56423693894205829</v>
      </c>
      <c r="AW3259" s="1">
        <f t="shared" si="405"/>
        <v>0.39912527582263746</v>
      </c>
    </row>
    <row r="3260" spans="1:49" x14ac:dyDescent="0.2">
      <c r="A3260">
        <v>3258</v>
      </c>
      <c r="B3260" t="s">
        <v>11652</v>
      </c>
      <c r="C3260" t="s">
        <v>11651</v>
      </c>
      <c r="F3260" t="s">
        <v>11650</v>
      </c>
      <c r="G3260" t="s">
        <v>8</v>
      </c>
      <c r="H3260" t="s">
        <v>7</v>
      </c>
      <c r="I3260" t="s">
        <v>11649</v>
      </c>
      <c r="J3260">
        <v>60070309</v>
      </c>
      <c r="K3260" t="s">
        <v>3756</v>
      </c>
      <c r="L3260" t="s">
        <v>3755</v>
      </c>
      <c r="M3260" t="s">
        <v>883</v>
      </c>
      <c r="N3260">
        <v>3</v>
      </c>
      <c r="O3260" t="s">
        <v>11648</v>
      </c>
      <c r="P3260" t="s">
        <v>11647</v>
      </c>
      <c r="Q3260" t="s">
        <v>3754</v>
      </c>
      <c r="R3260" s="7">
        <v>42948</v>
      </c>
      <c r="S3260" s="8">
        <f t="shared" si="400"/>
        <v>2017</v>
      </c>
      <c r="T3260" s="8">
        <v>2017</v>
      </c>
      <c r="U3260" s="8">
        <f t="shared" si="401"/>
        <v>5</v>
      </c>
      <c r="V3260" s="7">
        <v>42948</v>
      </c>
      <c r="W3260" t="s">
        <v>480</v>
      </c>
      <c r="X3260" s="2">
        <v>0.36599999999999999</v>
      </c>
      <c r="Y3260" s="6">
        <f t="shared" si="406"/>
        <v>9.7701609674061031E-3</v>
      </c>
      <c r="AA3260">
        <v>21615748</v>
      </c>
      <c r="AB3260">
        <v>21100389313</v>
      </c>
      <c r="AC3260">
        <v>21613915</v>
      </c>
      <c r="AD3260" t="s">
        <v>2</v>
      </c>
      <c r="AE3260">
        <v>28</v>
      </c>
      <c r="AF3260">
        <v>8</v>
      </c>
      <c r="AG3260" t="s">
        <v>11646</v>
      </c>
      <c r="AI3260" t="s">
        <v>11645</v>
      </c>
      <c r="AK3260" t="s">
        <v>11644</v>
      </c>
      <c r="AL3260">
        <v>1</v>
      </c>
      <c r="AM3260" s="5">
        <f t="shared" si="402"/>
        <v>0.2</v>
      </c>
      <c r="AN3260" s="4">
        <f t="shared" si="407"/>
        <v>3.0291556228701253E-4</v>
      </c>
      <c r="AO3260" s="3"/>
      <c r="AP3260">
        <v>0</v>
      </c>
      <c r="AR3260" t="s">
        <v>1</v>
      </c>
      <c r="AT3260" s="2" t="s">
        <v>0</v>
      </c>
      <c r="AU3260" s="1">
        <f t="shared" si="403"/>
        <v>0.69299873458703753</v>
      </c>
      <c r="AV3260" s="1">
        <f t="shared" si="404"/>
        <v>0.50365382648465584</v>
      </c>
      <c r="AW3260" s="1">
        <f t="shared" si="405"/>
        <v>0.31430891838227393</v>
      </c>
    </row>
    <row r="3261" spans="1:49" x14ac:dyDescent="0.2">
      <c r="A3261">
        <v>3259</v>
      </c>
      <c r="B3261" t="s">
        <v>11643</v>
      </c>
      <c r="C3261" t="s">
        <v>11642</v>
      </c>
      <c r="F3261" t="s">
        <v>11641</v>
      </c>
      <c r="G3261" t="s">
        <v>8</v>
      </c>
      <c r="H3261" t="s">
        <v>7</v>
      </c>
      <c r="I3261" t="s">
        <v>1155</v>
      </c>
      <c r="J3261">
        <v>60071140</v>
      </c>
      <c r="K3261" t="s">
        <v>2197</v>
      </c>
      <c r="L3261" t="s">
        <v>2196</v>
      </c>
      <c r="M3261" t="s">
        <v>2195</v>
      </c>
      <c r="N3261">
        <v>2</v>
      </c>
      <c r="O3261" t="s">
        <v>1763</v>
      </c>
      <c r="P3261" t="s">
        <v>1762</v>
      </c>
      <c r="Q3261" t="s">
        <v>2194</v>
      </c>
      <c r="R3261" s="7">
        <v>42948</v>
      </c>
      <c r="S3261" s="8">
        <f t="shared" si="400"/>
        <v>2017</v>
      </c>
      <c r="T3261" s="8">
        <v>2017</v>
      </c>
      <c r="U3261" s="8">
        <f t="shared" si="401"/>
        <v>5</v>
      </c>
      <c r="V3261" s="7">
        <v>42948</v>
      </c>
      <c r="W3261" t="s">
        <v>85</v>
      </c>
      <c r="X3261" s="2">
        <v>0.33500000000000002</v>
      </c>
      <c r="Y3261" s="6">
        <f t="shared" si="406"/>
        <v>8.94263367235258E-3</v>
      </c>
      <c r="AA3261">
        <v>10964290</v>
      </c>
      <c r="AB3261">
        <v>18201</v>
      </c>
      <c r="AC3261" t="s">
        <v>84</v>
      </c>
      <c r="AD3261" t="s">
        <v>2</v>
      </c>
      <c r="AE3261">
        <v>27</v>
      </c>
      <c r="AF3261">
        <v>6</v>
      </c>
      <c r="AG3261" t="s">
        <v>11640</v>
      </c>
      <c r="AI3261" t="s">
        <v>11639</v>
      </c>
      <c r="AJ3261" t="s">
        <v>11638</v>
      </c>
      <c r="AK3261" t="s">
        <v>11637</v>
      </c>
      <c r="AL3261">
        <v>18</v>
      </c>
      <c r="AM3261" s="5">
        <f t="shared" si="402"/>
        <v>3.6</v>
      </c>
      <c r="AN3261" s="4">
        <f t="shared" si="407"/>
        <v>5.4524801211662246E-3</v>
      </c>
      <c r="AO3261" s="3"/>
      <c r="AP3261">
        <v>0</v>
      </c>
      <c r="AR3261" t="s">
        <v>1</v>
      </c>
      <c r="AT3261" s="2">
        <v>1.694</v>
      </c>
      <c r="AU3261" s="1">
        <f t="shared" si="403"/>
        <v>0.78955876069966746</v>
      </c>
      <c r="AV3261" s="1">
        <f t="shared" si="404"/>
        <v>0.71975568967594017</v>
      </c>
      <c r="AW3261" s="1">
        <f t="shared" si="405"/>
        <v>0.6499526186522131</v>
      </c>
    </row>
    <row r="3262" spans="1:49" x14ac:dyDescent="0.2">
      <c r="A3262">
        <v>3260</v>
      </c>
      <c r="B3262" t="s">
        <v>11636</v>
      </c>
      <c r="C3262" t="s">
        <v>11635</v>
      </c>
      <c r="F3262" t="s">
        <v>11634</v>
      </c>
      <c r="G3262" t="s">
        <v>8</v>
      </c>
      <c r="H3262" t="s">
        <v>7</v>
      </c>
      <c r="I3262" t="s">
        <v>11633</v>
      </c>
      <c r="J3262">
        <v>60106489</v>
      </c>
      <c r="K3262" t="s">
        <v>11632</v>
      </c>
      <c r="L3262" t="s">
        <v>11631</v>
      </c>
      <c r="M3262" t="s">
        <v>97</v>
      </c>
      <c r="N3262">
        <v>2</v>
      </c>
      <c r="O3262" t="s">
        <v>11630</v>
      </c>
      <c r="P3262" t="s">
        <v>11629</v>
      </c>
      <c r="Q3262" t="s">
        <v>11628</v>
      </c>
      <c r="R3262" s="7">
        <v>42948</v>
      </c>
      <c r="S3262" s="8">
        <f t="shared" si="400"/>
        <v>2017</v>
      </c>
      <c r="T3262" s="8">
        <v>2017</v>
      </c>
      <c r="U3262" s="8">
        <f t="shared" si="401"/>
        <v>5</v>
      </c>
      <c r="V3262" s="7">
        <v>42948</v>
      </c>
      <c r="W3262" t="s">
        <v>85</v>
      </c>
      <c r="X3262" s="2">
        <v>0.33500000000000002</v>
      </c>
      <c r="Y3262" s="6">
        <f t="shared" si="406"/>
        <v>8.94263367235258E-3</v>
      </c>
      <c r="AA3262">
        <v>10964290</v>
      </c>
      <c r="AB3262">
        <v>18201</v>
      </c>
      <c r="AC3262" t="s">
        <v>84</v>
      </c>
      <c r="AD3262" t="s">
        <v>2</v>
      </c>
      <c r="AE3262">
        <v>27</v>
      </c>
      <c r="AF3262">
        <v>6</v>
      </c>
      <c r="AG3262" t="s">
        <v>11627</v>
      </c>
      <c r="AI3262" t="s">
        <v>11626</v>
      </c>
      <c r="AJ3262" t="s">
        <v>11625</v>
      </c>
      <c r="AK3262" t="s">
        <v>11624</v>
      </c>
      <c r="AL3262">
        <v>9</v>
      </c>
      <c r="AM3262" s="5">
        <f t="shared" si="402"/>
        <v>1.8</v>
      </c>
      <c r="AN3262" s="4">
        <f t="shared" si="407"/>
        <v>2.7262400605831123E-3</v>
      </c>
      <c r="AO3262" s="3"/>
      <c r="AP3262">
        <v>0</v>
      </c>
      <c r="AR3262" t="s">
        <v>1</v>
      </c>
      <c r="AT3262" s="2">
        <v>1.694</v>
      </c>
      <c r="AU3262" s="1">
        <f t="shared" si="403"/>
        <v>0.70777155888217402</v>
      </c>
      <c r="AV3262" s="1">
        <f t="shared" si="404"/>
        <v>0.58344368664678459</v>
      </c>
      <c r="AW3262" s="1">
        <f t="shared" si="405"/>
        <v>0.45911581441139521</v>
      </c>
    </row>
    <row r="3263" spans="1:49" x14ac:dyDescent="0.2">
      <c r="A3263">
        <v>3261</v>
      </c>
      <c r="B3263" t="s">
        <v>11623</v>
      </c>
      <c r="C3263" t="s">
        <v>11622</v>
      </c>
      <c r="D3263" t="s">
        <v>11621</v>
      </c>
      <c r="F3263" t="s">
        <v>11620</v>
      </c>
      <c r="G3263" t="s">
        <v>8</v>
      </c>
      <c r="H3263" t="s">
        <v>7</v>
      </c>
      <c r="I3263" t="s">
        <v>11619</v>
      </c>
      <c r="J3263">
        <v>60103561</v>
      </c>
      <c r="K3263" t="s">
        <v>1911</v>
      </c>
      <c r="L3263" t="s">
        <v>1910</v>
      </c>
      <c r="M3263" t="s">
        <v>10</v>
      </c>
      <c r="N3263">
        <v>4</v>
      </c>
      <c r="O3263" t="s">
        <v>11618</v>
      </c>
      <c r="P3263" t="s">
        <v>11617</v>
      </c>
      <c r="Q3263" t="s">
        <v>2712</v>
      </c>
      <c r="R3263" s="7">
        <v>42948</v>
      </c>
      <c r="S3263" s="8">
        <f t="shared" si="400"/>
        <v>2017</v>
      </c>
      <c r="T3263" s="8">
        <v>2017</v>
      </c>
      <c r="U3263" s="8">
        <f t="shared" si="401"/>
        <v>5</v>
      </c>
      <c r="V3263" s="7">
        <v>42948</v>
      </c>
      <c r="W3263" t="s">
        <v>11616</v>
      </c>
      <c r="X3263" s="2">
        <v>1.46</v>
      </c>
      <c r="Y3263" s="6">
        <f t="shared" si="406"/>
        <v>3.8973866154133632E-2</v>
      </c>
      <c r="AA3263">
        <v>22106502</v>
      </c>
      <c r="AB3263">
        <v>19900192513</v>
      </c>
      <c r="AD3263" t="s">
        <v>2</v>
      </c>
      <c r="AE3263">
        <v>35</v>
      </c>
      <c r="AH3263" t="s">
        <v>11615</v>
      </c>
      <c r="AI3263" t="s">
        <v>11614</v>
      </c>
      <c r="AJ3263" t="s">
        <v>11613</v>
      </c>
      <c r="AK3263" t="s">
        <v>11612</v>
      </c>
      <c r="AL3263">
        <v>16</v>
      </c>
      <c r="AM3263" s="5">
        <f t="shared" si="402"/>
        <v>3.2</v>
      </c>
      <c r="AN3263" s="4">
        <f t="shared" si="407"/>
        <v>4.8466489965922005E-3</v>
      </c>
      <c r="AO3263" s="3"/>
      <c r="AP3263">
        <v>0</v>
      </c>
      <c r="AQ3263" t="s">
        <v>1456</v>
      </c>
      <c r="AR3263" t="s">
        <v>2666</v>
      </c>
      <c r="AS3263" t="s">
        <v>1454</v>
      </c>
      <c r="AT3263" s="2">
        <v>7.1769999999999996</v>
      </c>
      <c r="AU3263" s="1">
        <f t="shared" si="403"/>
        <v>2.8735701006871199</v>
      </c>
      <c r="AV3263" s="1">
        <f t="shared" si="404"/>
        <v>2.1910257575362917</v>
      </c>
      <c r="AW3263" s="1">
        <f t="shared" si="405"/>
        <v>1.508481414385463</v>
      </c>
    </row>
    <row r="3264" spans="1:49" x14ac:dyDescent="0.2">
      <c r="A3264">
        <v>3262</v>
      </c>
      <c r="B3264" t="s">
        <v>11611</v>
      </c>
      <c r="C3264" t="s">
        <v>11610</v>
      </c>
      <c r="F3264" t="s">
        <v>11609</v>
      </c>
      <c r="G3264" t="s">
        <v>8</v>
      </c>
      <c r="H3264" t="s">
        <v>7</v>
      </c>
      <c r="I3264" t="s">
        <v>11608</v>
      </c>
      <c r="J3264">
        <v>60005630</v>
      </c>
      <c r="K3264" t="s">
        <v>2314</v>
      </c>
      <c r="L3264" t="s">
        <v>1318</v>
      </c>
      <c r="M3264" t="s">
        <v>10</v>
      </c>
      <c r="N3264">
        <v>2</v>
      </c>
      <c r="O3264" t="s">
        <v>11607</v>
      </c>
      <c r="P3264" t="s">
        <v>11606</v>
      </c>
      <c r="Q3264" t="s">
        <v>2525</v>
      </c>
      <c r="R3264" s="7">
        <v>42948</v>
      </c>
      <c r="S3264" s="8">
        <f t="shared" si="400"/>
        <v>2017</v>
      </c>
      <c r="T3264" s="8">
        <v>2017</v>
      </c>
      <c r="U3264" s="8">
        <f t="shared" si="401"/>
        <v>5</v>
      </c>
      <c r="V3264" s="7">
        <v>42948</v>
      </c>
      <c r="W3264" t="s">
        <v>85</v>
      </c>
      <c r="X3264" s="2">
        <v>0.33500000000000002</v>
      </c>
      <c r="Y3264" s="6">
        <f t="shared" si="406"/>
        <v>8.94263367235258E-3</v>
      </c>
      <c r="AA3264">
        <v>10964290</v>
      </c>
      <c r="AB3264">
        <v>18201</v>
      </c>
      <c r="AC3264" t="s">
        <v>84</v>
      </c>
      <c r="AD3264" t="s">
        <v>2</v>
      </c>
      <c r="AE3264">
        <v>27</v>
      </c>
      <c r="AF3264">
        <v>6</v>
      </c>
      <c r="AG3264" t="s">
        <v>11605</v>
      </c>
      <c r="AI3264" t="s">
        <v>11604</v>
      </c>
      <c r="AJ3264" t="s">
        <v>11603</v>
      </c>
      <c r="AK3264" t="s">
        <v>11602</v>
      </c>
      <c r="AL3264">
        <v>10</v>
      </c>
      <c r="AM3264" s="5">
        <f t="shared" si="402"/>
        <v>2</v>
      </c>
      <c r="AN3264" s="4">
        <f t="shared" si="407"/>
        <v>3.0291556228701248E-3</v>
      </c>
      <c r="AO3264" s="3"/>
      <c r="AP3264">
        <v>0</v>
      </c>
      <c r="AR3264" t="s">
        <v>1</v>
      </c>
      <c r="AT3264" s="2">
        <v>1.694</v>
      </c>
      <c r="AU3264" s="1">
        <f t="shared" si="403"/>
        <v>0.71685902575078442</v>
      </c>
      <c r="AV3264" s="1">
        <f t="shared" si="404"/>
        <v>0.59858946476113517</v>
      </c>
      <c r="AW3264" s="1">
        <f t="shared" si="405"/>
        <v>0.4803199037714862</v>
      </c>
    </row>
    <row r="3265" spans="1:49" x14ac:dyDescent="0.2">
      <c r="A3265">
        <v>3263</v>
      </c>
      <c r="B3265" t="s">
        <v>11601</v>
      </c>
      <c r="C3265" t="s">
        <v>11600</v>
      </c>
      <c r="F3265" t="s">
        <v>11599</v>
      </c>
      <c r="G3265" t="s">
        <v>8</v>
      </c>
      <c r="H3265" t="s">
        <v>7</v>
      </c>
      <c r="I3265" t="s">
        <v>11598</v>
      </c>
      <c r="J3265">
        <v>60001563</v>
      </c>
      <c r="K3265" t="s">
        <v>3321</v>
      </c>
      <c r="L3265" t="s">
        <v>3320</v>
      </c>
      <c r="M3265" t="s">
        <v>2471</v>
      </c>
      <c r="N3265">
        <v>1</v>
      </c>
      <c r="O3265" t="s">
        <v>11597</v>
      </c>
      <c r="P3265">
        <v>35618021600</v>
      </c>
      <c r="Q3265">
        <v>60001563</v>
      </c>
      <c r="R3265" s="7">
        <v>42948</v>
      </c>
      <c r="S3265" s="8">
        <f t="shared" si="400"/>
        <v>2017</v>
      </c>
      <c r="T3265" s="8">
        <v>2017</v>
      </c>
      <c r="U3265" s="8">
        <f t="shared" si="401"/>
        <v>5</v>
      </c>
      <c r="V3265" s="7">
        <v>42948</v>
      </c>
      <c r="W3265" t="s">
        <v>2734</v>
      </c>
      <c r="X3265" s="2">
        <v>0.65500000000000003</v>
      </c>
      <c r="Y3265" s="6">
        <f t="shared" si="406"/>
        <v>1.7484850911614749E-2</v>
      </c>
      <c r="AA3265">
        <v>189375</v>
      </c>
      <c r="AB3265">
        <v>26051</v>
      </c>
      <c r="AD3265" t="s">
        <v>2</v>
      </c>
      <c r="AE3265">
        <v>59</v>
      </c>
      <c r="AF3265">
        <v>4</v>
      </c>
      <c r="AG3265">
        <v>7852476</v>
      </c>
      <c r="AH3265" t="s">
        <v>11596</v>
      </c>
      <c r="AI3265" t="s">
        <v>11595</v>
      </c>
      <c r="AJ3265" t="s">
        <v>11594</v>
      </c>
      <c r="AK3265" t="s">
        <v>11593</v>
      </c>
      <c r="AL3265">
        <v>10</v>
      </c>
      <c r="AM3265" s="5">
        <f t="shared" si="402"/>
        <v>2</v>
      </c>
      <c r="AN3265" s="4">
        <f t="shared" si="407"/>
        <v>3.0291556228701248E-3</v>
      </c>
      <c r="AO3265" s="3"/>
      <c r="AP3265">
        <v>0</v>
      </c>
      <c r="AR3265" t="s">
        <v>1</v>
      </c>
      <c r="AT3265" s="2" t="s">
        <v>0</v>
      </c>
      <c r="AU3265" s="1">
        <f t="shared" si="403"/>
        <v>1.3148142324991361</v>
      </c>
      <c r="AV3265" s="1">
        <f t="shared" si="404"/>
        <v>1.0257003267242437</v>
      </c>
      <c r="AW3265" s="1">
        <f t="shared" si="405"/>
        <v>0.73658642094935123</v>
      </c>
    </row>
    <row r="3266" spans="1:49" x14ac:dyDescent="0.2">
      <c r="A3266">
        <v>3264</v>
      </c>
      <c r="B3266" t="s">
        <v>11592</v>
      </c>
      <c r="C3266" t="s">
        <v>11591</v>
      </c>
      <c r="F3266" t="s">
        <v>11590</v>
      </c>
      <c r="G3266" t="s">
        <v>8</v>
      </c>
      <c r="H3266" t="s">
        <v>7</v>
      </c>
      <c r="I3266" t="s">
        <v>1845</v>
      </c>
      <c r="J3266" t="s">
        <v>3318</v>
      </c>
      <c r="K3266" t="s">
        <v>3317</v>
      </c>
      <c r="L3266" t="s">
        <v>21</v>
      </c>
      <c r="M3266" t="s">
        <v>20</v>
      </c>
      <c r="N3266">
        <v>5</v>
      </c>
      <c r="O3266" t="s">
        <v>11589</v>
      </c>
      <c r="P3266" t="s">
        <v>11588</v>
      </c>
      <c r="Q3266" t="s">
        <v>11587</v>
      </c>
      <c r="R3266" s="7">
        <v>42948</v>
      </c>
      <c r="S3266" s="8">
        <f t="shared" ref="S3266:S3329" si="408">YEAR(R3266)</f>
        <v>2017</v>
      </c>
      <c r="T3266" s="8">
        <v>2017</v>
      </c>
      <c r="U3266" s="8">
        <f t="shared" ref="U3266:U3329" si="409">2022-T3266</f>
        <v>5</v>
      </c>
      <c r="V3266" s="7">
        <v>42948</v>
      </c>
      <c r="W3266" t="s">
        <v>2751</v>
      </c>
      <c r="X3266" s="2">
        <v>0.55700000000000005</v>
      </c>
      <c r="Y3266" s="6">
        <f t="shared" si="406"/>
        <v>1.486879688209071E-2</v>
      </c>
      <c r="AA3266" t="s">
        <v>2750</v>
      </c>
      <c r="AB3266">
        <v>19600161832</v>
      </c>
      <c r="AD3266" t="s">
        <v>2</v>
      </c>
      <c r="AE3266">
        <v>60</v>
      </c>
      <c r="AF3266">
        <v>8</v>
      </c>
      <c r="AG3266">
        <v>82401</v>
      </c>
      <c r="AI3266" t="s">
        <v>11586</v>
      </c>
      <c r="AJ3266" t="s">
        <v>11585</v>
      </c>
      <c r="AK3266" t="s">
        <v>11584</v>
      </c>
      <c r="AL3266">
        <v>8</v>
      </c>
      <c r="AM3266" s="5">
        <f t="shared" ref="AM3266:AM3329" si="410">AL3266/U3266</f>
        <v>1.6</v>
      </c>
      <c r="AN3266" s="4">
        <f t="shared" si="407"/>
        <v>2.4233244982961003E-3</v>
      </c>
      <c r="AO3266" s="3"/>
      <c r="AP3266">
        <v>0</v>
      </c>
      <c r="AR3266" t="s">
        <v>1</v>
      </c>
      <c r="AT3266" s="2" t="s">
        <v>0</v>
      </c>
      <c r="AU3266" s="1">
        <f t="shared" ref="AU3266:AU3329" si="411">(Y3266*0.7+AN3266*0.3)*100</f>
        <v>1.1135155166952326</v>
      </c>
      <c r="AV3266" s="1">
        <f t="shared" ref="AV3266:AV3329" si="412">(Y3266*0.5+AN3266*0.5)*100</f>
        <v>0.86460606901934045</v>
      </c>
      <c r="AW3266" s="1">
        <f t="shared" ref="AW3266:AW3329" si="413">(Y3266*0.3+AN3266*0.7)*100</f>
        <v>0.61569662134344838</v>
      </c>
    </row>
    <row r="3267" spans="1:49" x14ac:dyDescent="0.2">
      <c r="A3267">
        <v>3265</v>
      </c>
      <c r="B3267" t="s">
        <v>11583</v>
      </c>
      <c r="C3267" t="s">
        <v>11582</v>
      </c>
      <c r="F3267" t="s">
        <v>11581</v>
      </c>
      <c r="G3267" t="s">
        <v>8</v>
      </c>
      <c r="H3267" t="s">
        <v>7</v>
      </c>
      <c r="I3267" t="s">
        <v>518</v>
      </c>
      <c r="J3267" t="s">
        <v>11576</v>
      </c>
      <c r="K3267" t="s">
        <v>11580</v>
      </c>
      <c r="L3267" t="s">
        <v>11579</v>
      </c>
      <c r="M3267" t="s">
        <v>765</v>
      </c>
      <c r="N3267">
        <v>2</v>
      </c>
      <c r="O3267" t="s">
        <v>11578</v>
      </c>
      <c r="P3267" t="s">
        <v>11577</v>
      </c>
      <c r="Q3267" t="s">
        <v>11576</v>
      </c>
      <c r="R3267" s="7">
        <v>42948</v>
      </c>
      <c r="S3267" s="8">
        <f t="shared" si="408"/>
        <v>2017</v>
      </c>
      <c r="T3267" s="8">
        <v>2017</v>
      </c>
      <c r="U3267" s="8">
        <f t="shared" si="409"/>
        <v>5</v>
      </c>
      <c r="V3267" s="7">
        <v>42948</v>
      </c>
      <c r="W3267" t="s">
        <v>63</v>
      </c>
      <c r="X3267" s="2">
        <v>0.30199999999999999</v>
      </c>
      <c r="Y3267" s="6">
        <f t="shared" ref="Y3267:Y3330" si="414">(X3267-$Z$3)/($Z$2-$Z$3)</f>
        <v>8.0617175195536687E-3</v>
      </c>
      <c r="AA3267">
        <v>9296212</v>
      </c>
      <c r="AB3267">
        <v>20725</v>
      </c>
      <c r="AC3267" t="s">
        <v>62</v>
      </c>
      <c r="AD3267" t="s">
        <v>2</v>
      </c>
      <c r="AE3267">
        <v>95</v>
      </c>
      <c r="AF3267">
        <v>4</v>
      </c>
      <c r="AH3267" t="s">
        <v>11575</v>
      </c>
      <c r="AI3267" t="s">
        <v>11574</v>
      </c>
      <c r="AJ3267" t="s">
        <v>11573</v>
      </c>
      <c r="AK3267" t="s">
        <v>11572</v>
      </c>
      <c r="AL3267">
        <v>1</v>
      </c>
      <c r="AM3267" s="5">
        <f t="shared" si="410"/>
        <v>0.2</v>
      </c>
      <c r="AN3267" s="4">
        <f t="shared" ref="AN3267:AN3330" si="415">(AM3267-$AO$3)/($AO$2-$AO$3)</f>
        <v>3.0291556228701253E-4</v>
      </c>
      <c r="AO3267" s="3"/>
      <c r="AP3267">
        <v>0</v>
      </c>
      <c r="AR3267" t="s">
        <v>1</v>
      </c>
      <c r="AT3267" s="2">
        <v>1.671</v>
      </c>
      <c r="AU3267" s="1">
        <f t="shared" si="411"/>
        <v>0.57340769323736707</v>
      </c>
      <c r="AV3267" s="1">
        <f t="shared" si="412"/>
        <v>0.41823165409203406</v>
      </c>
      <c r="AW3267" s="1">
        <f t="shared" si="413"/>
        <v>0.26305561494670093</v>
      </c>
    </row>
    <row r="3268" spans="1:49" x14ac:dyDescent="0.2">
      <c r="A3268">
        <v>3266</v>
      </c>
      <c r="B3268" t="s">
        <v>11571</v>
      </c>
      <c r="C3268" t="s">
        <v>11570</v>
      </c>
      <c r="F3268" t="s">
        <v>11569</v>
      </c>
      <c r="G3268" t="s">
        <v>8</v>
      </c>
      <c r="H3268" t="s">
        <v>7</v>
      </c>
      <c r="I3268" t="s">
        <v>11568</v>
      </c>
      <c r="N3268">
        <v>1</v>
      </c>
      <c r="O3268" t="s">
        <v>11567</v>
      </c>
      <c r="P3268">
        <v>56719734800</v>
      </c>
      <c r="R3268" s="7">
        <v>42948</v>
      </c>
      <c r="S3268" s="8">
        <f t="shared" si="408"/>
        <v>2017</v>
      </c>
      <c r="T3268" s="8">
        <v>2017</v>
      </c>
      <c r="U3268" s="8">
        <f t="shared" si="409"/>
        <v>5</v>
      </c>
      <c r="V3268" s="7">
        <v>42948</v>
      </c>
      <c r="W3268" t="s">
        <v>480</v>
      </c>
      <c r="X3268" s="2">
        <v>0.36599999999999999</v>
      </c>
      <c r="Y3268" s="6">
        <f t="shared" si="414"/>
        <v>9.7701609674061031E-3</v>
      </c>
      <c r="AA3268">
        <v>21615748</v>
      </c>
      <c r="AB3268">
        <v>21100389313</v>
      </c>
      <c r="AC3268">
        <v>21613915</v>
      </c>
      <c r="AD3268" t="s">
        <v>2</v>
      </c>
      <c r="AE3268">
        <v>28</v>
      </c>
      <c r="AF3268">
        <v>8</v>
      </c>
      <c r="AG3268" t="s">
        <v>11566</v>
      </c>
      <c r="AI3268" t="s">
        <v>11565</v>
      </c>
      <c r="AK3268" t="s">
        <v>11564</v>
      </c>
      <c r="AL3268">
        <v>5</v>
      </c>
      <c r="AM3268" s="5">
        <f t="shared" si="410"/>
        <v>1</v>
      </c>
      <c r="AN3268" s="4">
        <f t="shared" si="415"/>
        <v>1.5145778114350624E-3</v>
      </c>
      <c r="AO3268" s="3"/>
      <c r="AP3268">
        <v>0</v>
      </c>
      <c r="AR3268" t="s">
        <v>1</v>
      </c>
      <c r="AT3268" s="2" t="s">
        <v>0</v>
      </c>
      <c r="AU3268" s="1">
        <f t="shared" si="411"/>
        <v>0.729348602061479</v>
      </c>
      <c r="AV3268" s="1">
        <f t="shared" si="412"/>
        <v>0.56423693894205829</v>
      </c>
      <c r="AW3268" s="1">
        <f t="shared" si="413"/>
        <v>0.39912527582263746</v>
      </c>
    </row>
    <row r="3269" spans="1:49" x14ac:dyDescent="0.2">
      <c r="A3269">
        <v>3267</v>
      </c>
      <c r="B3269" t="s">
        <v>11563</v>
      </c>
      <c r="C3269" t="s">
        <v>11562</v>
      </c>
      <c r="F3269" t="s">
        <v>11561</v>
      </c>
      <c r="G3269" t="s">
        <v>8</v>
      </c>
      <c r="H3269" t="s">
        <v>7</v>
      </c>
      <c r="I3269" t="s">
        <v>2235</v>
      </c>
      <c r="J3269" t="s">
        <v>11560</v>
      </c>
      <c r="K3269" t="s">
        <v>11559</v>
      </c>
      <c r="L3269" t="s">
        <v>1667</v>
      </c>
      <c r="M3269" t="s">
        <v>220</v>
      </c>
      <c r="N3269">
        <v>3</v>
      </c>
      <c r="O3269" t="s">
        <v>11558</v>
      </c>
      <c r="P3269" t="s">
        <v>11557</v>
      </c>
      <c r="Q3269" t="s">
        <v>11556</v>
      </c>
      <c r="R3269" s="7">
        <v>42948</v>
      </c>
      <c r="S3269" s="8">
        <f t="shared" si="408"/>
        <v>2017</v>
      </c>
      <c r="T3269" s="8">
        <v>2017</v>
      </c>
      <c r="U3269" s="8">
        <f t="shared" si="409"/>
        <v>5</v>
      </c>
      <c r="V3269" s="7">
        <v>42948</v>
      </c>
      <c r="W3269" t="s">
        <v>63</v>
      </c>
      <c r="X3269" s="2">
        <v>0.30199999999999999</v>
      </c>
      <c r="Y3269" s="6">
        <f t="shared" si="414"/>
        <v>8.0617175195536687E-3</v>
      </c>
      <c r="AA3269">
        <v>9296212</v>
      </c>
      <c r="AB3269">
        <v>20725</v>
      </c>
      <c r="AC3269" t="s">
        <v>62</v>
      </c>
      <c r="AD3269" t="s">
        <v>2</v>
      </c>
      <c r="AE3269">
        <v>95</v>
      </c>
      <c r="AF3269">
        <v>4</v>
      </c>
      <c r="AH3269" t="s">
        <v>11555</v>
      </c>
      <c r="AI3269" t="s">
        <v>11554</v>
      </c>
      <c r="AJ3269" t="s">
        <v>11553</v>
      </c>
      <c r="AK3269" t="s">
        <v>11552</v>
      </c>
      <c r="AL3269">
        <v>20</v>
      </c>
      <c r="AM3269" s="5">
        <f t="shared" si="410"/>
        <v>4</v>
      </c>
      <c r="AN3269" s="4">
        <f t="shared" si="415"/>
        <v>6.0583112457402496E-3</v>
      </c>
      <c r="AO3269" s="3"/>
      <c r="AP3269">
        <v>0</v>
      </c>
      <c r="AQ3269" t="s">
        <v>18</v>
      </c>
      <c r="AR3269">
        <v>61271257</v>
      </c>
      <c r="AS3269" t="s">
        <v>17</v>
      </c>
      <c r="AT3269" s="2">
        <v>1.671</v>
      </c>
      <c r="AU3269" s="1">
        <f t="shared" si="411"/>
        <v>0.74606956374096423</v>
      </c>
      <c r="AV3269" s="1">
        <f t="shared" si="412"/>
        <v>0.70600143826469597</v>
      </c>
      <c r="AW3269" s="1">
        <f t="shared" si="413"/>
        <v>0.66593331278842749</v>
      </c>
    </row>
    <row r="3270" spans="1:49" x14ac:dyDescent="0.2">
      <c r="A3270">
        <v>3268</v>
      </c>
      <c r="B3270" t="s">
        <v>11551</v>
      </c>
      <c r="C3270" t="s">
        <v>11550</v>
      </c>
      <c r="F3270" t="s">
        <v>11549</v>
      </c>
      <c r="G3270" t="s">
        <v>8</v>
      </c>
      <c r="H3270" t="s">
        <v>7</v>
      </c>
      <c r="I3270" t="s">
        <v>11548</v>
      </c>
      <c r="J3270" t="s">
        <v>11547</v>
      </c>
      <c r="K3270" t="s">
        <v>11546</v>
      </c>
      <c r="L3270" t="s">
        <v>11545</v>
      </c>
      <c r="M3270" t="s">
        <v>20</v>
      </c>
      <c r="N3270">
        <v>4</v>
      </c>
      <c r="O3270" t="s">
        <v>11544</v>
      </c>
      <c r="P3270" t="s">
        <v>11543</v>
      </c>
      <c r="Q3270" t="s">
        <v>11542</v>
      </c>
      <c r="R3270" s="7">
        <v>42948</v>
      </c>
      <c r="S3270" s="8">
        <f t="shared" si="408"/>
        <v>2017</v>
      </c>
      <c r="T3270" s="8">
        <v>2017</v>
      </c>
      <c r="U3270" s="8">
        <f t="shared" si="409"/>
        <v>5</v>
      </c>
      <c r="V3270" s="7">
        <v>42948</v>
      </c>
      <c r="W3270" t="s">
        <v>63</v>
      </c>
      <c r="X3270" s="2">
        <v>0.30199999999999999</v>
      </c>
      <c r="Y3270" s="6">
        <f t="shared" si="414"/>
        <v>8.0617175195536687E-3</v>
      </c>
      <c r="AA3270">
        <v>9296212</v>
      </c>
      <c r="AB3270">
        <v>20725</v>
      </c>
      <c r="AC3270" t="s">
        <v>62</v>
      </c>
      <c r="AD3270" t="s">
        <v>2</v>
      </c>
      <c r="AE3270">
        <v>95</v>
      </c>
      <c r="AF3270">
        <v>3</v>
      </c>
      <c r="AH3270" t="s">
        <v>11541</v>
      </c>
      <c r="AI3270" t="s">
        <v>11540</v>
      </c>
      <c r="AJ3270" t="s">
        <v>11539</v>
      </c>
      <c r="AK3270" t="s">
        <v>11538</v>
      </c>
      <c r="AL3270">
        <v>0</v>
      </c>
      <c r="AM3270" s="5">
        <f t="shared" si="410"/>
        <v>0</v>
      </c>
      <c r="AN3270" s="4">
        <f t="shared" si="415"/>
        <v>0</v>
      </c>
      <c r="AO3270" s="3"/>
      <c r="AP3270">
        <v>0</v>
      </c>
      <c r="AQ3270" t="s">
        <v>18</v>
      </c>
      <c r="AR3270">
        <v>61271177</v>
      </c>
      <c r="AS3270" t="s">
        <v>17</v>
      </c>
      <c r="AT3270" s="2">
        <v>1.671</v>
      </c>
      <c r="AU3270" s="1">
        <f t="shared" si="411"/>
        <v>0.56432022636875678</v>
      </c>
      <c r="AV3270" s="1">
        <f t="shared" si="412"/>
        <v>0.40308587597768342</v>
      </c>
      <c r="AW3270" s="1">
        <f t="shared" si="413"/>
        <v>0.24185152558661005</v>
      </c>
    </row>
    <row r="3271" spans="1:49" x14ac:dyDescent="0.2">
      <c r="A3271">
        <v>3269</v>
      </c>
      <c r="B3271" t="s">
        <v>11537</v>
      </c>
      <c r="C3271" t="s">
        <v>11536</v>
      </c>
      <c r="F3271" t="s">
        <v>11535</v>
      </c>
      <c r="G3271" t="s">
        <v>8</v>
      </c>
      <c r="H3271" t="s">
        <v>7</v>
      </c>
      <c r="I3271" t="s">
        <v>1090</v>
      </c>
      <c r="J3271">
        <v>60027884</v>
      </c>
      <c r="K3271" t="s">
        <v>2372</v>
      </c>
      <c r="L3271" t="s">
        <v>454</v>
      </c>
      <c r="M3271" t="s">
        <v>453</v>
      </c>
      <c r="N3271">
        <v>4</v>
      </c>
      <c r="O3271" t="s">
        <v>11534</v>
      </c>
      <c r="P3271" t="s">
        <v>11533</v>
      </c>
      <c r="Q3271" t="s">
        <v>11114</v>
      </c>
      <c r="R3271" s="7">
        <v>42948</v>
      </c>
      <c r="S3271" s="8">
        <f t="shared" si="408"/>
        <v>2017</v>
      </c>
      <c r="T3271" s="8">
        <v>2017</v>
      </c>
      <c r="U3271" s="8">
        <f t="shared" si="409"/>
        <v>5</v>
      </c>
      <c r="V3271" s="7">
        <v>42948</v>
      </c>
      <c r="W3271" t="s">
        <v>63</v>
      </c>
      <c r="X3271" s="2">
        <v>0.30199999999999999</v>
      </c>
      <c r="Y3271" s="6">
        <f t="shared" si="414"/>
        <v>8.0617175195536687E-3</v>
      </c>
      <c r="AA3271">
        <v>9296212</v>
      </c>
      <c r="AB3271">
        <v>20725</v>
      </c>
      <c r="AC3271" t="s">
        <v>62</v>
      </c>
      <c r="AD3271" t="s">
        <v>2</v>
      </c>
      <c r="AE3271">
        <v>95</v>
      </c>
      <c r="AF3271">
        <v>4</v>
      </c>
      <c r="AH3271" t="s">
        <v>11532</v>
      </c>
      <c r="AI3271" t="s">
        <v>11531</v>
      </c>
      <c r="AJ3271" t="s">
        <v>11530</v>
      </c>
      <c r="AK3271" t="s">
        <v>11529</v>
      </c>
      <c r="AL3271">
        <v>0</v>
      </c>
      <c r="AM3271" s="5">
        <f t="shared" si="410"/>
        <v>0</v>
      </c>
      <c r="AN3271" s="4">
        <f t="shared" si="415"/>
        <v>0</v>
      </c>
      <c r="AO3271" s="3"/>
      <c r="AP3271">
        <v>0</v>
      </c>
      <c r="AQ3271" t="s">
        <v>2680</v>
      </c>
      <c r="AR3271">
        <v>10054819</v>
      </c>
      <c r="AS3271" t="s">
        <v>1921</v>
      </c>
      <c r="AT3271" s="2">
        <v>1.671</v>
      </c>
      <c r="AU3271" s="1">
        <f t="shared" si="411"/>
        <v>0.56432022636875678</v>
      </c>
      <c r="AV3271" s="1">
        <f t="shared" si="412"/>
        <v>0.40308587597768342</v>
      </c>
      <c r="AW3271" s="1">
        <f t="shared" si="413"/>
        <v>0.24185152558661005</v>
      </c>
    </row>
    <row r="3272" spans="1:49" x14ac:dyDescent="0.2">
      <c r="A3272">
        <v>3270</v>
      </c>
      <c r="B3272" t="s">
        <v>11528</v>
      </c>
      <c r="C3272" t="s">
        <v>11527</v>
      </c>
      <c r="F3272" t="s">
        <v>11526</v>
      </c>
      <c r="G3272" t="s">
        <v>8</v>
      </c>
      <c r="H3272" t="s">
        <v>7</v>
      </c>
      <c r="I3272" t="s">
        <v>2410</v>
      </c>
      <c r="J3272">
        <v>60013682</v>
      </c>
      <c r="K3272" t="s">
        <v>594</v>
      </c>
      <c r="L3272" t="s">
        <v>454</v>
      </c>
      <c r="M3272" t="s">
        <v>453</v>
      </c>
      <c r="N3272">
        <v>3</v>
      </c>
      <c r="O3272" t="s">
        <v>11525</v>
      </c>
      <c r="P3272" t="s">
        <v>11524</v>
      </c>
      <c r="Q3272" t="s">
        <v>593</v>
      </c>
      <c r="R3272" s="7">
        <v>42948</v>
      </c>
      <c r="S3272" s="8">
        <f t="shared" si="408"/>
        <v>2017</v>
      </c>
      <c r="T3272" s="8">
        <v>2017</v>
      </c>
      <c r="U3272" s="8">
        <f t="shared" si="409"/>
        <v>5</v>
      </c>
      <c r="V3272" s="7">
        <v>42948</v>
      </c>
      <c r="W3272" t="s">
        <v>63</v>
      </c>
      <c r="X3272" s="2">
        <v>0.30199999999999999</v>
      </c>
      <c r="Y3272" s="6">
        <f t="shared" si="414"/>
        <v>8.0617175195536687E-3</v>
      </c>
      <c r="AA3272">
        <v>9296212</v>
      </c>
      <c r="AB3272">
        <v>20725</v>
      </c>
      <c r="AC3272" t="s">
        <v>62</v>
      </c>
      <c r="AD3272" t="s">
        <v>2</v>
      </c>
      <c r="AE3272">
        <v>95</v>
      </c>
      <c r="AF3272">
        <v>3</v>
      </c>
      <c r="AH3272" t="s">
        <v>11523</v>
      </c>
      <c r="AI3272" t="s">
        <v>11522</v>
      </c>
      <c r="AJ3272" t="s">
        <v>11521</v>
      </c>
      <c r="AK3272" t="s">
        <v>11520</v>
      </c>
      <c r="AL3272">
        <v>1</v>
      </c>
      <c r="AM3272" s="5">
        <f t="shared" si="410"/>
        <v>0.2</v>
      </c>
      <c r="AN3272" s="4">
        <f t="shared" si="415"/>
        <v>3.0291556228701253E-4</v>
      </c>
      <c r="AO3272" s="3"/>
      <c r="AP3272">
        <v>0</v>
      </c>
      <c r="AQ3272" t="s">
        <v>152</v>
      </c>
      <c r="AR3272" t="s">
        <v>1</v>
      </c>
      <c r="AS3272" t="s">
        <v>151</v>
      </c>
      <c r="AT3272" s="2">
        <v>1.671</v>
      </c>
      <c r="AU3272" s="1">
        <f t="shared" si="411"/>
        <v>0.57340769323736707</v>
      </c>
      <c r="AV3272" s="1">
        <f t="shared" si="412"/>
        <v>0.41823165409203406</v>
      </c>
      <c r="AW3272" s="1">
        <f t="shared" si="413"/>
        <v>0.26305561494670093</v>
      </c>
    </row>
    <row r="3273" spans="1:49" x14ac:dyDescent="0.2">
      <c r="A3273">
        <v>3271</v>
      </c>
      <c r="B3273" t="s">
        <v>11519</v>
      </c>
      <c r="C3273" t="s">
        <v>11518</v>
      </c>
      <c r="F3273" t="s">
        <v>11517</v>
      </c>
      <c r="G3273" t="s">
        <v>8</v>
      </c>
      <c r="H3273" t="s">
        <v>7</v>
      </c>
      <c r="I3273" t="s">
        <v>11516</v>
      </c>
      <c r="J3273" t="s">
        <v>11515</v>
      </c>
      <c r="K3273" t="s">
        <v>11514</v>
      </c>
      <c r="L3273" t="s">
        <v>11513</v>
      </c>
      <c r="M3273" t="s">
        <v>11512</v>
      </c>
      <c r="N3273">
        <v>3</v>
      </c>
      <c r="O3273" t="s">
        <v>11511</v>
      </c>
      <c r="P3273" t="s">
        <v>11510</v>
      </c>
      <c r="Q3273" t="s">
        <v>11509</v>
      </c>
      <c r="R3273" s="7">
        <v>42948</v>
      </c>
      <c r="S3273" s="8">
        <f t="shared" si="408"/>
        <v>2017</v>
      </c>
      <c r="T3273" s="8">
        <v>2017</v>
      </c>
      <c r="U3273" s="8">
        <f t="shared" si="409"/>
        <v>5</v>
      </c>
      <c r="V3273" s="7">
        <v>42948</v>
      </c>
      <c r="W3273" t="s">
        <v>63</v>
      </c>
      <c r="X3273" s="2">
        <v>0.30199999999999999</v>
      </c>
      <c r="Y3273" s="6">
        <f t="shared" si="414"/>
        <v>8.0617175195536687E-3</v>
      </c>
      <c r="AA3273">
        <v>9296212</v>
      </c>
      <c r="AB3273">
        <v>20725</v>
      </c>
      <c r="AC3273" t="s">
        <v>62</v>
      </c>
      <c r="AD3273" t="s">
        <v>2</v>
      </c>
      <c r="AE3273">
        <v>95</v>
      </c>
      <c r="AF3273">
        <v>4</v>
      </c>
      <c r="AH3273" t="s">
        <v>11508</v>
      </c>
      <c r="AI3273" t="s">
        <v>11507</v>
      </c>
      <c r="AJ3273" t="s">
        <v>11506</v>
      </c>
      <c r="AK3273" t="s">
        <v>11505</v>
      </c>
      <c r="AL3273">
        <v>4</v>
      </c>
      <c r="AM3273" s="5">
        <f t="shared" si="410"/>
        <v>0.8</v>
      </c>
      <c r="AN3273" s="4">
        <f t="shared" si="415"/>
        <v>1.2116622491480501E-3</v>
      </c>
      <c r="AO3273" s="3"/>
      <c r="AP3273">
        <v>0</v>
      </c>
      <c r="AQ3273" t="s">
        <v>416</v>
      </c>
      <c r="AR3273" t="s">
        <v>1</v>
      </c>
      <c r="AS3273" t="s">
        <v>1574</v>
      </c>
      <c r="AT3273" s="2">
        <v>1.671</v>
      </c>
      <c r="AU3273" s="1">
        <f t="shared" si="411"/>
        <v>0.60067009384319825</v>
      </c>
      <c r="AV3273" s="1">
        <f t="shared" si="412"/>
        <v>0.46366898843508592</v>
      </c>
      <c r="AW3273" s="1">
        <f t="shared" si="413"/>
        <v>0.32666788302697358</v>
      </c>
    </row>
    <row r="3274" spans="1:49" x14ac:dyDescent="0.2">
      <c r="A3274">
        <v>3272</v>
      </c>
      <c r="B3274" t="s">
        <v>11504</v>
      </c>
      <c r="C3274" t="s">
        <v>11503</v>
      </c>
      <c r="F3274" t="s">
        <v>11502</v>
      </c>
      <c r="G3274" t="s">
        <v>8</v>
      </c>
      <c r="H3274" t="s">
        <v>7</v>
      </c>
      <c r="I3274" t="s">
        <v>546</v>
      </c>
      <c r="J3274" t="s">
        <v>11497</v>
      </c>
      <c r="K3274" t="s">
        <v>11501</v>
      </c>
      <c r="L3274" t="s">
        <v>11500</v>
      </c>
      <c r="M3274" t="s">
        <v>417</v>
      </c>
      <c r="N3274">
        <v>2</v>
      </c>
      <c r="O3274" t="s">
        <v>11499</v>
      </c>
      <c r="P3274" t="s">
        <v>11498</v>
      </c>
      <c r="Q3274" t="s">
        <v>11497</v>
      </c>
      <c r="R3274" s="7">
        <v>42948</v>
      </c>
      <c r="S3274" s="8">
        <f t="shared" si="408"/>
        <v>2017</v>
      </c>
      <c r="T3274" s="8">
        <v>2017</v>
      </c>
      <c r="U3274" s="8">
        <f t="shared" si="409"/>
        <v>5</v>
      </c>
      <c r="V3274" s="7">
        <v>42948</v>
      </c>
      <c r="W3274" t="s">
        <v>63</v>
      </c>
      <c r="X3274" s="2">
        <v>0.30199999999999999</v>
      </c>
      <c r="Y3274" s="6">
        <f t="shared" si="414"/>
        <v>8.0617175195536687E-3</v>
      </c>
      <c r="AA3274">
        <v>9296212</v>
      </c>
      <c r="AB3274">
        <v>20725</v>
      </c>
      <c r="AC3274" t="s">
        <v>62</v>
      </c>
      <c r="AD3274" t="s">
        <v>2</v>
      </c>
      <c r="AE3274">
        <v>95</v>
      </c>
      <c r="AF3274">
        <v>4</v>
      </c>
      <c r="AH3274" t="s">
        <v>11496</v>
      </c>
      <c r="AI3274" t="s">
        <v>11495</v>
      </c>
      <c r="AJ3274" t="s">
        <v>11494</v>
      </c>
      <c r="AK3274" t="s">
        <v>11493</v>
      </c>
      <c r="AL3274">
        <v>0</v>
      </c>
      <c r="AM3274" s="5">
        <f t="shared" si="410"/>
        <v>0</v>
      </c>
      <c r="AN3274" s="4">
        <f t="shared" si="415"/>
        <v>0</v>
      </c>
      <c r="AO3274" s="3"/>
      <c r="AP3274">
        <v>0</v>
      </c>
      <c r="AQ3274" t="s">
        <v>152</v>
      </c>
      <c r="AR3274" t="s">
        <v>11492</v>
      </c>
      <c r="AS3274" t="s">
        <v>151</v>
      </c>
      <c r="AT3274" s="2">
        <v>1.671</v>
      </c>
      <c r="AU3274" s="1">
        <f t="shared" si="411"/>
        <v>0.56432022636875678</v>
      </c>
      <c r="AV3274" s="1">
        <f t="shared" si="412"/>
        <v>0.40308587597768342</v>
      </c>
      <c r="AW3274" s="1">
        <f t="shared" si="413"/>
        <v>0.24185152558661005</v>
      </c>
    </row>
    <row r="3275" spans="1:49" x14ac:dyDescent="0.2">
      <c r="A3275">
        <v>3273</v>
      </c>
      <c r="B3275" t="s">
        <v>11491</v>
      </c>
      <c r="C3275" t="s">
        <v>11490</v>
      </c>
      <c r="F3275" t="s">
        <v>11489</v>
      </c>
      <c r="G3275" t="s">
        <v>8</v>
      </c>
      <c r="H3275" t="s">
        <v>7</v>
      </c>
      <c r="I3275" t="s">
        <v>11488</v>
      </c>
      <c r="J3275">
        <v>60010618</v>
      </c>
      <c r="K3275" t="s">
        <v>277</v>
      </c>
      <c r="L3275" t="s">
        <v>276</v>
      </c>
      <c r="M3275" t="s">
        <v>10</v>
      </c>
      <c r="N3275">
        <v>2</v>
      </c>
      <c r="O3275" t="s">
        <v>11487</v>
      </c>
      <c r="P3275" t="s">
        <v>11486</v>
      </c>
      <c r="Q3275" t="s">
        <v>1623</v>
      </c>
      <c r="R3275" s="7">
        <v>42948</v>
      </c>
      <c r="S3275" s="8">
        <f t="shared" si="408"/>
        <v>2017</v>
      </c>
      <c r="T3275" s="8">
        <v>2017</v>
      </c>
      <c r="U3275" s="8">
        <f t="shared" si="409"/>
        <v>5</v>
      </c>
      <c r="V3275" s="7">
        <v>42948</v>
      </c>
      <c r="W3275" t="s">
        <v>63</v>
      </c>
      <c r="X3275" s="2">
        <v>0.30199999999999999</v>
      </c>
      <c r="Y3275" s="6">
        <f t="shared" si="414"/>
        <v>8.0617175195536687E-3</v>
      </c>
      <c r="AA3275">
        <v>9296212</v>
      </c>
      <c r="AB3275">
        <v>20725</v>
      </c>
      <c r="AC3275" t="s">
        <v>62</v>
      </c>
      <c r="AD3275" t="s">
        <v>2</v>
      </c>
      <c r="AE3275">
        <v>95</v>
      </c>
      <c r="AF3275">
        <v>3</v>
      </c>
      <c r="AH3275" t="s">
        <v>11485</v>
      </c>
      <c r="AI3275" t="s">
        <v>11484</v>
      </c>
      <c r="AJ3275" t="s">
        <v>11483</v>
      </c>
      <c r="AK3275" t="s">
        <v>11482</v>
      </c>
      <c r="AL3275">
        <v>0</v>
      </c>
      <c r="AM3275" s="5">
        <f t="shared" si="410"/>
        <v>0</v>
      </c>
      <c r="AN3275" s="4">
        <f t="shared" si="415"/>
        <v>0</v>
      </c>
      <c r="AO3275" s="3"/>
      <c r="AP3275">
        <v>0</v>
      </c>
      <c r="AR3275" t="s">
        <v>1</v>
      </c>
      <c r="AT3275" s="2">
        <v>1.671</v>
      </c>
      <c r="AU3275" s="1">
        <f t="shared" si="411"/>
        <v>0.56432022636875678</v>
      </c>
      <c r="AV3275" s="1">
        <f t="shared" si="412"/>
        <v>0.40308587597768342</v>
      </c>
      <c r="AW3275" s="1">
        <f t="shared" si="413"/>
        <v>0.24185152558661005</v>
      </c>
    </row>
    <row r="3276" spans="1:49" x14ac:dyDescent="0.2">
      <c r="A3276">
        <v>3274</v>
      </c>
      <c r="B3276" t="s">
        <v>11481</v>
      </c>
      <c r="C3276" t="s">
        <v>11480</v>
      </c>
      <c r="F3276" t="s">
        <v>11479</v>
      </c>
      <c r="G3276" t="s">
        <v>8</v>
      </c>
      <c r="H3276" t="s">
        <v>7</v>
      </c>
      <c r="I3276" t="s">
        <v>3141</v>
      </c>
      <c r="J3276">
        <v>60010591</v>
      </c>
      <c r="K3276" t="s">
        <v>3961</v>
      </c>
      <c r="L3276" t="s">
        <v>422</v>
      </c>
      <c r="M3276" t="s">
        <v>4</v>
      </c>
      <c r="N3276">
        <v>3</v>
      </c>
      <c r="O3276" t="s">
        <v>11478</v>
      </c>
      <c r="P3276" t="s">
        <v>11477</v>
      </c>
      <c r="Q3276" t="s">
        <v>11476</v>
      </c>
      <c r="R3276" s="7">
        <v>42948</v>
      </c>
      <c r="S3276" s="8">
        <f t="shared" si="408"/>
        <v>2017</v>
      </c>
      <c r="T3276" s="8">
        <v>2017</v>
      </c>
      <c r="U3276" s="8">
        <f t="shared" si="409"/>
        <v>5</v>
      </c>
      <c r="V3276" s="7">
        <v>42948</v>
      </c>
      <c r="W3276" t="s">
        <v>63</v>
      </c>
      <c r="X3276" s="2">
        <v>0.30199999999999999</v>
      </c>
      <c r="Y3276" s="6">
        <f t="shared" si="414"/>
        <v>8.0617175195536687E-3</v>
      </c>
      <c r="AA3276">
        <v>9296212</v>
      </c>
      <c r="AB3276">
        <v>20725</v>
      </c>
      <c r="AC3276" t="s">
        <v>62</v>
      </c>
      <c r="AD3276" t="s">
        <v>2</v>
      </c>
      <c r="AE3276">
        <v>95</v>
      </c>
      <c r="AF3276">
        <v>4</v>
      </c>
      <c r="AH3276" t="s">
        <v>11475</v>
      </c>
      <c r="AI3276" t="s">
        <v>11474</v>
      </c>
      <c r="AJ3276" t="s">
        <v>11473</v>
      </c>
      <c r="AK3276" t="s">
        <v>11472</v>
      </c>
      <c r="AL3276">
        <v>4</v>
      </c>
      <c r="AM3276" s="5">
        <f t="shared" si="410"/>
        <v>0.8</v>
      </c>
      <c r="AN3276" s="4">
        <f t="shared" si="415"/>
        <v>1.2116622491480501E-3</v>
      </c>
      <c r="AO3276" s="3"/>
      <c r="AP3276">
        <v>0</v>
      </c>
      <c r="AR3276" t="s">
        <v>1</v>
      </c>
      <c r="AT3276" s="2">
        <v>1.671</v>
      </c>
      <c r="AU3276" s="1">
        <f t="shared" si="411"/>
        <v>0.60067009384319825</v>
      </c>
      <c r="AV3276" s="1">
        <f t="shared" si="412"/>
        <v>0.46366898843508592</v>
      </c>
      <c r="AW3276" s="1">
        <f t="shared" si="413"/>
        <v>0.32666788302697358</v>
      </c>
    </row>
    <row r="3277" spans="1:49" x14ac:dyDescent="0.2">
      <c r="A3277">
        <v>3275</v>
      </c>
      <c r="B3277" t="s">
        <v>11471</v>
      </c>
      <c r="C3277" t="s">
        <v>11470</v>
      </c>
      <c r="F3277" t="s">
        <v>11469</v>
      </c>
      <c r="G3277" t="s">
        <v>8</v>
      </c>
      <c r="H3277" t="s">
        <v>7</v>
      </c>
      <c r="I3277" t="s">
        <v>11468</v>
      </c>
      <c r="J3277">
        <v>60001166</v>
      </c>
      <c r="K3277" t="s">
        <v>2135</v>
      </c>
      <c r="L3277" t="s">
        <v>2134</v>
      </c>
      <c r="M3277" t="s">
        <v>10</v>
      </c>
      <c r="N3277">
        <v>2</v>
      </c>
      <c r="O3277" t="s">
        <v>11467</v>
      </c>
      <c r="P3277" t="s">
        <v>11466</v>
      </c>
      <c r="Q3277" t="s">
        <v>2133</v>
      </c>
      <c r="R3277" s="7">
        <v>42948</v>
      </c>
      <c r="S3277" s="8">
        <f t="shared" si="408"/>
        <v>2017</v>
      </c>
      <c r="T3277" s="8">
        <v>2017</v>
      </c>
      <c r="U3277" s="8">
        <f t="shared" si="409"/>
        <v>5</v>
      </c>
      <c r="V3277" s="7">
        <v>42948</v>
      </c>
      <c r="W3277" t="s">
        <v>63</v>
      </c>
      <c r="X3277" s="2">
        <v>0.30199999999999999</v>
      </c>
      <c r="Y3277" s="6">
        <f t="shared" si="414"/>
        <v>8.0617175195536687E-3</v>
      </c>
      <c r="AA3277">
        <v>9296212</v>
      </c>
      <c r="AB3277">
        <v>20725</v>
      </c>
      <c r="AC3277" t="s">
        <v>62</v>
      </c>
      <c r="AD3277" t="s">
        <v>2</v>
      </c>
      <c r="AE3277">
        <v>95</v>
      </c>
      <c r="AF3277">
        <v>4</v>
      </c>
      <c r="AH3277" t="s">
        <v>11465</v>
      </c>
      <c r="AI3277" t="s">
        <v>11464</v>
      </c>
      <c r="AJ3277" t="s">
        <v>11463</v>
      </c>
      <c r="AK3277" t="s">
        <v>11462</v>
      </c>
      <c r="AL3277">
        <v>2</v>
      </c>
      <c r="AM3277" s="5">
        <f t="shared" si="410"/>
        <v>0.4</v>
      </c>
      <c r="AN3277" s="4">
        <f t="shared" si="415"/>
        <v>6.0583112457402507E-4</v>
      </c>
      <c r="AO3277" s="3"/>
      <c r="AP3277">
        <v>0</v>
      </c>
      <c r="AQ3277" t="s">
        <v>2742</v>
      </c>
      <c r="AR3277" t="s">
        <v>1</v>
      </c>
      <c r="AS3277" t="s">
        <v>2741</v>
      </c>
      <c r="AT3277" s="2">
        <v>1.671</v>
      </c>
      <c r="AU3277" s="1">
        <f t="shared" si="411"/>
        <v>0.58249516010597746</v>
      </c>
      <c r="AV3277" s="1">
        <f t="shared" si="412"/>
        <v>0.43337743220638475</v>
      </c>
      <c r="AW3277" s="1">
        <f t="shared" si="413"/>
        <v>0.28425970430679176</v>
      </c>
    </row>
    <row r="3278" spans="1:49" x14ac:dyDescent="0.2">
      <c r="A3278">
        <v>3276</v>
      </c>
      <c r="B3278" t="s">
        <v>11461</v>
      </c>
      <c r="C3278" t="s">
        <v>11460</v>
      </c>
      <c r="F3278" t="s">
        <v>11459</v>
      </c>
      <c r="G3278" t="s">
        <v>8</v>
      </c>
      <c r="H3278" t="s">
        <v>7</v>
      </c>
      <c r="I3278" t="s">
        <v>11458</v>
      </c>
      <c r="J3278" t="s">
        <v>11457</v>
      </c>
      <c r="K3278" t="s">
        <v>11456</v>
      </c>
      <c r="L3278" t="s">
        <v>11455</v>
      </c>
      <c r="M3278" t="s">
        <v>20</v>
      </c>
      <c r="N3278">
        <v>5</v>
      </c>
      <c r="O3278" t="s">
        <v>11454</v>
      </c>
      <c r="P3278" t="s">
        <v>11453</v>
      </c>
      <c r="Q3278" t="s">
        <v>11452</v>
      </c>
      <c r="R3278" s="7">
        <v>42948</v>
      </c>
      <c r="S3278" s="8">
        <f t="shared" si="408"/>
        <v>2017</v>
      </c>
      <c r="T3278" s="8">
        <v>2017</v>
      </c>
      <c r="U3278" s="8">
        <f t="shared" si="409"/>
        <v>5</v>
      </c>
      <c r="V3278" s="7">
        <v>42948</v>
      </c>
      <c r="W3278" t="s">
        <v>2593</v>
      </c>
      <c r="X3278" s="2">
        <v>0.34399999999999997</v>
      </c>
      <c r="Y3278" s="6">
        <f t="shared" si="414"/>
        <v>9.1828835322068283E-3</v>
      </c>
      <c r="AA3278">
        <v>10745351</v>
      </c>
      <c r="AB3278">
        <v>17964</v>
      </c>
      <c r="AC3278">
        <v>10991131</v>
      </c>
      <c r="AD3278" t="s">
        <v>2</v>
      </c>
      <c r="AE3278">
        <v>30</v>
      </c>
      <c r="AF3278">
        <v>12</v>
      </c>
      <c r="AG3278" t="s">
        <v>11451</v>
      </c>
      <c r="AI3278" t="s">
        <v>11450</v>
      </c>
      <c r="AJ3278" t="s">
        <v>11449</v>
      </c>
      <c r="AK3278" t="s">
        <v>11448</v>
      </c>
      <c r="AL3278">
        <v>0</v>
      </c>
      <c r="AM3278" s="5">
        <f t="shared" si="410"/>
        <v>0</v>
      </c>
      <c r="AN3278" s="4">
        <f t="shared" si="415"/>
        <v>0</v>
      </c>
      <c r="AO3278" s="3"/>
      <c r="AP3278">
        <v>0</v>
      </c>
      <c r="AR3278" t="s">
        <v>1</v>
      </c>
      <c r="AT3278" s="2" t="s">
        <v>0</v>
      </c>
      <c r="AU3278" s="1">
        <f t="shared" si="411"/>
        <v>0.64280184725447786</v>
      </c>
      <c r="AV3278" s="1">
        <f t="shared" si="412"/>
        <v>0.4591441766103414</v>
      </c>
      <c r="AW3278" s="1">
        <f t="shared" si="413"/>
        <v>0.27548650596620483</v>
      </c>
    </row>
    <row r="3279" spans="1:49" x14ac:dyDescent="0.2">
      <c r="A3279">
        <v>3277</v>
      </c>
      <c r="B3279" t="s">
        <v>11447</v>
      </c>
      <c r="C3279" t="s">
        <v>11446</v>
      </c>
      <c r="F3279" t="s">
        <v>11445</v>
      </c>
      <c r="G3279" t="s">
        <v>8</v>
      </c>
      <c r="H3279" t="s">
        <v>7</v>
      </c>
      <c r="I3279" t="s">
        <v>11444</v>
      </c>
      <c r="J3279">
        <v>60107436</v>
      </c>
      <c r="K3279" t="s">
        <v>927</v>
      </c>
      <c r="L3279" t="s">
        <v>926</v>
      </c>
      <c r="M3279" t="s">
        <v>193</v>
      </c>
      <c r="N3279">
        <v>3</v>
      </c>
      <c r="O3279" t="s">
        <v>11443</v>
      </c>
      <c r="P3279" t="s">
        <v>11442</v>
      </c>
      <c r="Q3279" t="s">
        <v>11441</v>
      </c>
      <c r="R3279" s="7">
        <v>42948</v>
      </c>
      <c r="S3279" s="8">
        <f t="shared" si="408"/>
        <v>2017</v>
      </c>
      <c r="T3279" s="8">
        <v>2017</v>
      </c>
      <c r="U3279" s="8">
        <f t="shared" si="409"/>
        <v>5</v>
      </c>
      <c r="V3279" s="7">
        <v>42948</v>
      </c>
      <c r="W3279" t="s">
        <v>2593</v>
      </c>
      <c r="X3279" s="2">
        <v>0.34399999999999997</v>
      </c>
      <c r="Y3279" s="6">
        <f t="shared" si="414"/>
        <v>9.1828835322068283E-3</v>
      </c>
      <c r="AA3279">
        <v>10745351</v>
      </c>
      <c r="AB3279">
        <v>17964</v>
      </c>
      <c r="AC3279">
        <v>10991131</v>
      </c>
      <c r="AD3279" t="s">
        <v>2</v>
      </c>
      <c r="AE3279">
        <v>30</v>
      </c>
      <c r="AF3279">
        <v>12</v>
      </c>
      <c r="AG3279" t="s">
        <v>11440</v>
      </c>
      <c r="AI3279" t="s">
        <v>11439</v>
      </c>
      <c r="AJ3279" t="s">
        <v>11438</v>
      </c>
      <c r="AK3279" t="s">
        <v>11437</v>
      </c>
      <c r="AL3279">
        <v>0</v>
      </c>
      <c r="AM3279" s="5">
        <f t="shared" si="410"/>
        <v>0</v>
      </c>
      <c r="AN3279" s="4">
        <f t="shared" si="415"/>
        <v>0</v>
      </c>
      <c r="AO3279" s="3"/>
      <c r="AP3279">
        <v>0</v>
      </c>
      <c r="AR3279" t="s">
        <v>1</v>
      </c>
      <c r="AT3279" s="2" t="s">
        <v>0</v>
      </c>
      <c r="AU3279" s="1">
        <f t="shared" si="411"/>
        <v>0.64280184725447786</v>
      </c>
      <c r="AV3279" s="1">
        <f t="shared" si="412"/>
        <v>0.4591441766103414</v>
      </c>
      <c r="AW3279" s="1">
        <f t="shared" si="413"/>
        <v>0.27548650596620483</v>
      </c>
    </row>
    <row r="3280" spans="1:49" x14ac:dyDescent="0.2">
      <c r="A3280">
        <v>3278</v>
      </c>
      <c r="B3280" t="s">
        <v>11436</v>
      </c>
      <c r="C3280" t="s">
        <v>11435</v>
      </c>
      <c r="F3280" t="s">
        <v>11434</v>
      </c>
      <c r="G3280" t="s">
        <v>8</v>
      </c>
      <c r="H3280" t="s">
        <v>7</v>
      </c>
      <c r="I3280" t="s">
        <v>11433</v>
      </c>
      <c r="J3280">
        <v>60021988</v>
      </c>
      <c r="K3280" t="s">
        <v>449</v>
      </c>
      <c r="L3280" t="s">
        <v>448</v>
      </c>
      <c r="M3280" t="s">
        <v>10</v>
      </c>
      <c r="N3280">
        <v>3</v>
      </c>
      <c r="O3280" t="s">
        <v>11432</v>
      </c>
      <c r="P3280" t="s">
        <v>11431</v>
      </c>
      <c r="Q3280" t="s">
        <v>742</v>
      </c>
      <c r="R3280" s="7">
        <v>42948</v>
      </c>
      <c r="S3280" s="8">
        <f t="shared" si="408"/>
        <v>2017</v>
      </c>
      <c r="T3280" s="8">
        <v>2017</v>
      </c>
      <c r="U3280" s="8">
        <f t="shared" si="409"/>
        <v>5</v>
      </c>
      <c r="V3280" s="7">
        <v>42948</v>
      </c>
      <c r="W3280" t="s">
        <v>2734</v>
      </c>
      <c r="X3280" s="2">
        <v>0.65500000000000003</v>
      </c>
      <c r="Y3280" s="6">
        <f t="shared" si="414"/>
        <v>1.7484850911614749E-2</v>
      </c>
      <c r="AA3280">
        <v>189375</v>
      </c>
      <c r="AB3280">
        <v>26051</v>
      </c>
      <c r="AD3280" t="s">
        <v>2</v>
      </c>
      <c r="AE3280">
        <v>59</v>
      </c>
      <c r="AF3280">
        <v>4</v>
      </c>
      <c r="AG3280">
        <v>7809017</v>
      </c>
      <c r="AH3280" t="s">
        <v>11430</v>
      </c>
      <c r="AI3280" t="s">
        <v>11429</v>
      </c>
      <c r="AJ3280" t="s">
        <v>11428</v>
      </c>
      <c r="AK3280" t="s">
        <v>11427</v>
      </c>
      <c r="AL3280">
        <v>39</v>
      </c>
      <c r="AM3280" s="5">
        <f t="shared" si="410"/>
        <v>7.8</v>
      </c>
      <c r="AN3280" s="4">
        <f t="shared" si="415"/>
        <v>1.1813706929193486E-2</v>
      </c>
      <c r="AO3280" s="3"/>
      <c r="AP3280">
        <v>0</v>
      </c>
      <c r="AR3280" t="s">
        <v>1</v>
      </c>
      <c r="AT3280" s="2" t="s">
        <v>0</v>
      </c>
      <c r="AU3280" s="1">
        <f t="shared" si="411"/>
        <v>1.578350771688837</v>
      </c>
      <c r="AV3280" s="1">
        <f t="shared" si="412"/>
        <v>1.4649278920404118</v>
      </c>
      <c r="AW3280" s="1">
        <f t="shared" si="413"/>
        <v>1.3515050123919865</v>
      </c>
    </row>
    <row r="3281" spans="1:49" x14ac:dyDescent="0.2">
      <c r="A3281">
        <v>3279</v>
      </c>
      <c r="B3281" t="s">
        <v>11426</v>
      </c>
      <c r="C3281" t="s">
        <v>11425</v>
      </c>
      <c r="F3281" t="s">
        <v>11424</v>
      </c>
      <c r="G3281" t="s">
        <v>8</v>
      </c>
      <c r="H3281" t="s">
        <v>7</v>
      </c>
      <c r="I3281" t="s">
        <v>11423</v>
      </c>
      <c r="J3281" t="s">
        <v>11422</v>
      </c>
      <c r="K3281" t="s">
        <v>11421</v>
      </c>
      <c r="L3281" t="s">
        <v>11420</v>
      </c>
      <c r="M3281" t="s">
        <v>16</v>
      </c>
      <c r="N3281">
        <v>3</v>
      </c>
      <c r="O3281" t="s">
        <v>11419</v>
      </c>
      <c r="P3281" t="s">
        <v>11418</v>
      </c>
      <c r="Q3281" t="s">
        <v>11417</v>
      </c>
      <c r="R3281" s="7">
        <v>42948</v>
      </c>
      <c r="S3281" s="8">
        <f t="shared" si="408"/>
        <v>2017</v>
      </c>
      <c r="T3281" s="8">
        <v>2017</v>
      </c>
      <c r="U3281" s="8">
        <f t="shared" si="409"/>
        <v>5</v>
      </c>
      <c r="V3281" s="7">
        <v>42948</v>
      </c>
      <c r="W3281" t="s">
        <v>63</v>
      </c>
      <c r="X3281" s="2">
        <v>0.30199999999999999</v>
      </c>
      <c r="Y3281" s="6">
        <f t="shared" si="414"/>
        <v>8.0617175195536687E-3</v>
      </c>
      <c r="AA3281">
        <v>9296212</v>
      </c>
      <c r="AB3281">
        <v>20725</v>
      </c>
      <c r="AC3281" t="s">
        <v>62</v>
      </c>
      <c r="AD3281" t="s">
        <v>2</v>
      </c>
      <c r="AE3281">
        <v>95</v>
      </c>
      <c r="AF3281">
        <v>3</v>
      </c>
      <c r="AH3281" t="s">
        <v>11416</v>
      </c>
      <c r="AI3281" t="s">
        <v>11415</v>
      </c>
      <c r="AJ3281" t="s">
        <v>11414</v>
      </c>
      <c r="AK3281" t="s">
        <v>11413</v>
      </c>
      <c r="AL3281">
        <v>6</v>
      </c>
      <c r="AM3281" s="5">
        <f t="shared" si="410"/>
        <v>1.2</v>
      </c>
      <c r="AN3281" s="4">
        <f t="shared" si="415"/>
        <v>1.8174933737220749E-3</v>
      </c>
      <c r="AO3281" s="3"/>
      <c r="AP3281">
        <v>0</v>
      </c>
      <c r="AR3281" t="s">
        <v>1</v>
      </c>
      <c r="AT3281" s="2">
        <v>1.671</v>
      </c>
      <c r="AU3281" s="1">
        <f t="shared" si="411"/>
        <v>0.61884502758041904</v>
      </c>
      <c r="AV3281" s="1">
        <f t="shared" si="412"/>
        <v>0.49396054466378725</v>
      </c>
      <c r="AW3281" s="1">
        <f t="shared" si="413"/>
        <v>0.36907606174715524</v>
      </c>
    </row>
    <row r="3282" spans="1:49" x14ac:dyDescent="0.2">
      <c r="A3282">
        <v>3280</v>
      </c>
      <c r="B3282" t="s">
        <v>11412</v>
      </c>
      <c r="C3282" t="s">
        <v>11411</v>
      </c>
      <c r="F3282" t="s">
        <v>11410</v>
      </c>
      <c r="G3282" t="s">
        <v>8</v>
      </c>
      <c r="H3282" t="s">
        <v>7</v>
      </c>
      <c r="I3282" t="s">
        <v>11409</v>
      </c>
      <c r="J3282" t="s">
        <v>11404</v>
      </c>
      <c r="K3282" t="s">
        <v>11408</v>
      </c>
      <c r="L3282" t="s">
        <v>11407</v>
      </c>
      <c r="M3282" t="s">
        <v>16</v>
      </c>
      <c r="N3282">
        <v>2</v>
      </c>
      <c r="O3282" t="s">
        <v>11406</v>
      </c>
      <c r="P3282" t="s">
        <v>11405</v>
      </c>
      <c r="Q3282" t="s">
        <v>11404</v>
      </c>
      <c r="R3282" s="7">
        <v>42948</v>
      </c>
      <c r="S3282" s="8">
        <f t="shared" si="408"/>
        <v>2017</v>
      </c>
      <c r="T3282" s="8">
        <v>2017</v>
      </c>
      <c r="U3282" s="8">
        <f t="shared" si="409"/>
        <v>5</v>
      </c>
      <c r="V3282" s="7">
        <v>42948</v>
      </c>
      <c r="W3282" t="s">
        <v>63</v>
      </c>
      <c r="X3282" s="2">
        <v>0.30199999999999999</v>
      </c>
      <c r="Y3282" s="6">
        <f t="shared" si="414"/>
        <v>8.0617175195536687E-3</v>
      </c>
      <c r="AA3282">
        <v>9296212</v>
      </c>
      <c r="AB3282">
        <v>20725</v>
      </c>
      <c r="AC3282" t="s">
        <v>62</v>
      </c>
      <c r="AD3282" t="s">
        <v>2</v>
      </c>
      <c r="AE3282">
        <v>95</v>
      </c>
      <c r="AF3282">
        <v>3</v>
      </c>
      <c r="AH3282" t="s">
        <v>11403</v>
      </c>
      <c r="AI3282" t="s">
        <v>11402</v>
      </c>
      <c r="AJ3282" t="s">
        <v>11401</v>
      </c>
      <c r="AK3282" t="s">
        <v>11400</v>
      </c>
      <c r="AL3282">
        <v>11</v>
      </c>
      <c r="AM3282" s="5">
        <f t="shared" si="410"/>
        <v>2.2000000000000002</v>
      </c>
      <c r="AN3282" s="4">
        <f t="shared" si="415"/>
        <v>3.3320711851571377E-3</v>
      </c>
      <c r="AO3282" s="3"/>
      <c r="AP3282">
        <v>0</v>
      </c>
      <c r="AR3282" t="s">
        <v>1</v>
      </c>
      <c r="AT3282" s="2">
        <v>1.671</v>
      </c>
      <c r="AU3282" s="1">
        <f t="shared" si="411"/>
        <v>0.6642823619234709</v>
      </c>
      <c r="AV3282" s="1">
        <f t="shared" si="412"/>
        <v>0.56968943523554028</v>
      </c>
      <c r="AW3282" s="1">
        <f t="shared" si="413"/>
        <v>0.4750965085476096</v>
      </c>
    </row>
    <row r="3283" spans="1:49" x14ac:dyDescent="0.2">
      <c r="A3283">
        <v>3281</v>
      </c>
      <c r="B3283" t="s">
        <v>11399</v>
      </c>
      <c r="C3283" t="s">
        <v>11398</v>
      </c>
      <c r="F3283" t="s">
        <v>11397</v>
      </c>
      <c r="G3283" t="s">
        <v>8</v>
      </c>
      <c r="H3283" t="s">
        <v>7</v>
      </c>
      <c r="I3283" t="s">
        <v>11396</v>
      </c>
      <c r="J3283" t="s">
        <v>11395</v>
      </c>
      <c r="K3283" t="s">
        <v>11394</v>
      </c>
      <c r="L3283" t="s">
        <v>11393</v>
      </c>
      <c r="M3283" t="s">
        <v>768</v>
      </c>
      <c r="N3283">
        <v>4</v>
      </c>
      <c r="O3283" t="s">
        <v>11392</v>
      </c>
      <c r="P3283" t="s">
        <v>11391</v>
      </c>
      <c r="Q3283" t="s">
        <v>11390</v>
      </c>
      <c r="R3283" s="7">
        <v>42948</v>
      </c>
      <c r="S3283" s="8">
        <f t="shared" si="408"/>
        <v>2017</v>
      </c>
      <c r="T3283" s="8">
        <v>2017</v>
      </c>
      <c r="U3283" s="8">
        <f t="shared" si="409"/>
        <v>5</v>
      </c>
      <c r="V3283" s="7">
        <v>42948</v>
      </c>
      <c r="W3283" t="s">
        <v>63</v>
      </c>
      <c r="X3283" s="2">
        <v>0.30199999999999999</v>
      </c>
      <c r="Y3283" s="6">
        <f t="shared" si="414"/>
        <v>8.0617175195536687E-3</v>
      </c>
      <c r="AA3283">
        <v>9296212</v>
      </c>
      <c r="AB3283">
        <v>20725</v>
      </c>
      <c r="AC3283" t="s">
        <v>62</v>
      </c>
      <c r="AD3283" t="s">
        <v>2</v>
      </c>
      <c r="AE3283">
        <v>95</v>
      </c>
      <c r="AF3283">
        <v>3</v>
      </c>
      <c r="AH3283" t="s">
        <v>11389</v>
      </c>
      <c r="AI3283" t="s">
        <v>11388</v>
      </c>
      <c r="AJ3283" t="s">
        <v>11387</v>
      </c>
      <c r="AK3283" t="s">
        <v>11386</v>
      </c>
      <c r="AL3283">
        <v>4</v>
      </c>
      <c r="AM3283" s="5">
        <f t="shared" si="410"/>
        <v>0.8</v>
      </c>
      <c r="AN3283" s="4">
        <f t="shared" si="415"/>
        <v>1.2116622491480501E-3</v>
      </c>
      <c r="AO3283" s="3"/>
      <c r="AP3283">
        <v>0</v>
      </c>
      <c r="AR3283" t="s">
        <v>1</v>
      </c>
      <c r="AT3283" s="2">
        <v>1.671</v>
      </c>
      <c r="AU3283" s="1">
        <f t="shared" si="411"/>
        <v>0.60067009384319825</v>
      </c>
      <c r="AV3283" s="1">
        <f t="shared" si="412"/>
        <v>0.46366898843508592</v>
      </c>
      <c r="AW3283" s="1">
        <f t="shared" si="413"/>
        <v>0.32666788302697358</v>
      </c>
    </row>
    <row r="3284" spans="1:49" x14ac:dyDescent="0.2">
      <c r="A3284">
        <v>3282</v>
      </c>
      <c r="B3284" t="s">
        <v>11385</v>
      </c>
      <c r="C3284" t="s">
        <v>11384</v>
      </c>
      <c r="D3284" t="s">
        <v>11383</v>
      </c>
      <c r="F3284" t="s">
        <v>11382</v>
      </c>
      <c r="G3284" t="s">
        <v>8</v>
      </c>
      <c r="H3284" t="s">
        <v>7</v>
      </c>
      <c r="I3284" t="s">
        <v>303</v>
      </c>
      <c r="J3284" t="s">
        <v>11381</v>
      </c>
      <c r="K3284" t="s">
        <v>11380</v>
      </c>
      <c r="L3284" t="s">
        <v>11379</v>
      </c>
      <c r="M3284" t="s">
        <v>11378</v>
      </c>
      <c r="N3284">
        <v>41</v>
      </c>
      <c r="O3284" t="s">
        <v>11377</v>
      </c>
      <c r="P3284" t="s">
        <v>11376</v>
      </c>
      <c r="Q3284" t="s">
        <v>11375</v>
      </c>
      <c r="R3284" s="7">
        <v>42948</v>
      </c>
      <c r="S3284" s="8">
        <f t="shared" si="408"/>
        <v>2017</v>
      </c>
      <c r="T3284" s="8">
        <v>2017</v>
      </c>
      <c r="U3284" s="8">
        <f t="shared" si="409"/>
        <v>5</v>
      </c>
      <c r="V3284" s="7">
        <v>42948</v>
      </c>
      <c r="W3284" t="s">
        <v>11324</v>
      </c>
      <c r="X3284" s="2">
        <v>1.3240000000000001</v>
      </c>
      <c r="Y3284" s="6">
        <f t="shared" si="414"/>
        <v>3.5343423827447214E-2</v>
      </c>
      <c r="AB3284">
        <v>21100386454</v>
      </c>
      <c r="AC3284">
        <v>23521791</v>
      </c>
      <c r="AD3284" t="s">
        <v>2</v>
      </c>
      <c r="AE3284">
        <v>12</v>
      </c>
      <c r="AH3284" t="s">
        <v>11374</v>
      </c>
      <c r="AI3284" t="s">
        <v>11373</v>
      </c>
      <c r="AJ3284" t="s">
        <v>11372</v>
      </c>
      <c r="AK3284" t="s">
        <v>11371</v>
      </c>
      <c r="AL3284">
        <v>9</v>
      </c>
      <c r="AM3284" s="5">
        <f t="shared" si="410"/>
        <v>1.8</v>
      </c>
      <c r="AN3284" s="4">
        <f t="shared" si="415"/>
        <v>2.7262400605831123E-3</v>
      </c>
      <c r="AO3284" s="3"/>
      <c r="AP3284">
        <v>1</v>
      </c>
      <c r="AQ3284" t="s">
        <v>305</v>
      </c>
      <c r="AR3284" t="s">
        <v>10987</v>
      </c>
      <c r="AS3284" t="s">
        <v>304</v>
      </c>
      <c r="AT3284" s="2">
        <v>2.3199999999999998</v>
      </c>
      <c r="AU3284" s="1">
        <f t="shared" si="411"/>
        <v>2.5558268697387985</v>
      </c>
      <c r="AV3284" s="1">
        <f t="shared" si="412"/>
        <v>1.9034831944015163</v>
      </c>
      <c r="AW3284" s="1">
        <f t="shared" si="413"/>
        <v>1.2511395190642343</v>
      </c>
    </row>
    <row r="3285" spans="1:49" x14ac:dyDescent="0.2">
      <c r="A3285">
        <v>3283</v>
      </c>
      <c r="B3285" t="s">
        <v>11370</v>
      </c>
      <c r="C3285" t="s">
        <v>11369</v>
      </c>
      <c r="F3285" t="s">
        <v>11368</v>
      </c>
      <c r="G3285" t="s">
        <v>8</v>
      </c>
      <c r="H3285" t="s">
        <v>7</v>
      </c>
      <c r="I3285" t="s">
        <v>11367</v>
      </c>
      <c r="J3285" t="s">
        <v>11366</v>
      </c>
      <c r="K3285" t="s">
        <v>11365</v>
      </c>
      <c r="L3285" t="s">
        <v>11364</v>
      </c>
      <c r="M3285" t="s">
        <v>1495</v>
      </c>
      <c r="N3285">
        <v>5</v>
      </c>
      <c r="O3285" t="s">
        <v>11363</v>
      </c>
      <c r="P3285" t="s">
        <v>11362</v>
      </c>
      <c r="Q3285" t="s">
        <v>11361</v>
      </c>
      <c r="R3285" s="7">
        <v>42948</v>
      </c>
      <c r="S3285" s="8">
        <f t="shared" si="408"/>
        <v>2017</v>
      </c>
      <c r="T3285" s="8">
        <v>2017</v>
      </c>
      <c r="U3285" s="8">
        <f t="shared" si="409"/>
        <v>5</v>
      </c>
      <c r="V3285" s="7">
        <v>42948</v>
      </c>
      <c r="W3285" t="s">
        <v>2848</v>
      </c>
      <c r="X3285" s="2">
        <v>0.36399999999999999</v>
      </c>
      <c r="Y3285" s="6">
        <f t="shared" si="414"/>
        <v>9.7167721096607148E-3</v>
      </c>
      <c r="AA3285">
        <v>10184864</v>
      </c>
      <c r="AB3285">
        <v>21916</v>
      </c>
      <c r="AC3285">
        <v>15729451</v>
      </c>
      <c r="AD3285" t="s">
        <v>2</v>
      </c>
      <c r="AE3285">
        <v>65</v>
      </c>
      <c r="AF3285">
        <v>4</v>
      </c>
      <c r="AH3285" t="s">
        <v>11360</v>
      </c>
      <c r="AI3285" t="s">
        <v>11359</v>
      </c>
      <c r="AJ3285" t="s">
        <v>11358</v>
      </c>
      <c r="AK3285" t="s">
        <v>11357</v>
      </c>
      <c r="AL3285">
        <v>8</v>
      </c>
      <c r="AM3285" s="5">
        <f t="shared" si="410"/>
        <v>1.6</v>
      </c>
      <c r="AN3285" s="4">
        <f t="shared" si="415"/>
        <v>2.4233244982961003E-3</v>
      </c>
      <c r="AO3285" s="3"/>
      <c r="AP3285">
        <v>0</v>
      </c>
      <c r="AR3285" t="s">
        <v>1</v>
      </c>
      <c r="AT3285" s="2">
        <v>2.3140000000000001</v>
      </c>
      <c r="AU3285" s="1">
        <f t="shared" si="411"/>
        <v>0.75287378262513305</v>
      </c>
      <c r="AV3285" s="1">
        <f t="shared" si="412"/>
        <v>0.6070048303978407</v>
      </c>
      <c r="AW3285" s="1">
        <f t="shared" si="413"/>
        <v>0.46113587817054846</v>
      </c>
    </row>
    <row r="3286" spans="1:49" x14ac:dyDescent="0.2">
      <c r="A3286">
        <v>3284</v>
      </c>
      <c r="B3286" t="s">
        <v>11356</v>
      </c>
      <c r="C3286" t="s">
        <v>11355</v>
      </c>
      <c r="E3286">
        <v>27864716</v>
      </c>
      <c r="F3286" t="s">
        <v>11354</v>
      </c>
      <c r="G3286" t="s">
        <v>8</v>
      </c>
      <c r="H3286" t="s">
        <v>7</v>
      </c>
      <c r="I3286" t="s">
        <v>11353</v>
      </c>
      <c r="J3286" t="s">
        <v>11352</v>
      </c>
      <c r="K3286" t="s">
        <v>11351</v>
      </c>
      <c r="L3286" t="s">
        <v>11350</v>
      </c>
      <c r="M3286" t="s">
        <v>638</v>
      </c>
      <c r="N3286">
        <v>6</v>
      </c>
      <c r="O3286" t="s">
        <v>11349</v>
      </c>
      <c r="P3286" t="s">
        <v>11348</v>
      </c>
      <c r="Q3286" t="s">
        <v>11347</v>
      </c>
      <c r="R3286" s="7">
        <v>42948</v>
      </c>
      <c r="S3286" s="8">
        <f t="shared" si="408"/>
        <v>2017</v>
      </c>
      <c r="T3286" s="8">
        <v>2017</v>
      </c>
      <c r="U3286" s="8">
        <f t="shared" si="409"/>
        <v>5</v>
      </c>
      <c r="V3286" s="7">
        <v>42948</v>
      </c>
      <c r="W3286" t="s">
        <v>4528</v>
      </c>
      <c r="X3286" s="2" t="s">
        <v>0</v>
      </c>
      <c r="Y3286" s="6" t="e">
        <f t="shared" si="414"/>
        <v>#VALUE!</v>
      </c>
      <c r="AA3286">
        <v>9302794</v>
      </c>
      <c r="AB3286">
        <v>19196</v>
      </c>
      <c r="AC3286">
        <v>14322218</v>
      </c>
      <c r="AD3286" t="s">
        <v>2</v>
      </c>
      <c r="AE3286">
        <v>31</v>
      </c>
      <c r="AF3286">
        <v>8</v>
      </c>
      <c r="AH3286" t="s">
        <v>11346</v>
      </c>
      <c r="AI3286" t="s">
        <v>11345</v>
      </c>
      <c r="AJ3286" t="s">
        <v>11344</v>
      </c>
      <c r="AK3286" t="s">
        <v>11343</v>
      </c>
      <c r="AL3286">
        <v>7</v>
      </c>
      <c r="AM3286" s="5">
        <f t="shared" si="410"/>
        <v>1.4</v>
      </c>
      <c r="AN3286" s="4">
        <f t="shared" si="415"/>
        <v>2.1204089360090874E-3</v>
      </c>
      <c r="AO3286" s="3"/>
      <c r="AP3286">
        <v>0</v>
      </c>
      <c r="AR3286" t="s">
        <v>1</v>
      </c>
      <c r="AT3286" s="2" t="s">
        <v>0</v>
      </c>
      <c r="AU3286" s="1" t="e">
        <f t="shared" si="411"/>
        <v>#VALUE!</v>
      </c>
      <c r="AV3286" s="1" t="e">
        <f t="shared" si="412"/>
        <v>#VALUE!</v>
      </c>
      <c r="AW3286" s="1" t="e">
        <f t="shared" si="413"/>
        <v>#VALUE!</v>
      </c>
    </row>
    <row r="3287" spans="1:49" x14ac:dyDescent="0.2">
      <c r="A3287">
        <v>3285</v>
      </c>
      <c r="B3287" t="s">
        <v>11342</v>
      </c>
      <c r="C3287" t="s">
        <v>11341</v>
      </c>
      <c r="F3287" t="s">
        <v>11340</v>
      </c>
      <c r="G3287" t="s">
        <v>8</v>
      </c>
      <c r="H3287" t="s">
        <v>7</v>
      </c>
      <c r="I3287" t="s">
        <v>2996</v>
      </c>
      <c r="J3287">
        <v>60008691</v>
      </c>
      <c r="K3287" t="s">
        <v>3178</v>
      </c>
      <c r="L3287" t="s">
        <v>309</v>
      </c>
      <c r="M3287" t="s">
        <v>4</v>
      </c>
      <c r="N3287">
        <v>7</v>
      </c>
      <c r="O3287" t="s">
        <v>11339</v>
      </c>
      <c r="P3287" t="s">
        <v>11338</v>
      </c>
      <c r="Q3287" t="s">
        <v>11337</v>
      </c>
      <c r="R3287" s="7">
        <v>42948</v>
      </c>
      <c r="S3287" s="8">
        <f t="shared" si="408"/>
        <v>2017</v>
      </c>
      <c r="T3287" s="8">
        <v>2017</v>
      </c>
      <c r="U3287" s="8">
        <f t="shared" si="409"/>
        <v>5</v>
      </c>
      <c r="V3287" s="7">
        <v>42948</v>
      </c>
      <c r="W3287" t="s">
        <v>2721</v>
      </c>
      <c r="X3287" s="2">
        <v>0.52600000000000002</v>
      </c>
      <c r="Y3287" s="6">
        <f t="shared" si="414"/>
        <v>1.4041269587037187E-2</v>
      </c>
      <c r="AA3287">
        <v>15571955</v>
      </c>
      <c r="AB3287">
        <v>4700152486</v>
      </c>
      <c r="AC3287">
        <v>15571963</v>
      </c>
      <c r="AD3287" t="s">
        <v>2</v>
      </c>
      <c r="AE3287">
        <v>12</v>
      </c>
      <c r="AF3287">
        <v>4</v>
      </c>
      <c r="AH3287" t="s">
        <v>11336</v>
      </c>
      <c r="AI3287" t="s">
        <v>11335</v>
      </c>
      <c r="AJ3287" t="s">
        <v>11334</v>
      </c>
      <c r="AK3287" t="s">
        <v>11333</v>
      </c>
      <c r="AL3287">
        <v>2</v>
      </c>
      <c r="AM3287" s="5">
        <f t="shared" si="410"/>
        <v>0.4</v>
      </c>
      <c r="AN3287" s="4">
        <f t="shared" si="415"/>
        <v>6.0583112457402507E-4</v>
      </c>
      <c r="AO3287" s="3"/>
      <c r="AP3287">
        <v>0</v>
      </c>
      <c r="AQ3287" t="s">
        <v>18</v>
      </c>
      <c r="AR3287" t="s">
        <v>11332</v>
      </c>
      <c r="AS3287" t="s">
        <v>17</v>
      </c>
      <c r="AT3287" s="2">
        <v>2.4039999999999999</v>
      </c>
      <c r="AU3287" s="1">
        <f t="shared" si="411"/>
        <v>1.0010638048298237</v>
      </c>
      <c r="AV3287" s="1">
        <f t="shared" si="412"/>
        <v>0.73235503558056059</v>
      </c>
      <c r="AW3287" s="1">
        <f t="shared" si="413"/>
        <v>0.4636462663312973</v>
      </c>
    </row>
    <row r="3288" spans="1:49" x14ac:dyDescent="0.2">
      <c r="A3288">
        <v>3286</v>
      </c>
      <c r="B3288" t="s">
        <v>11331</v>
      </c>
      <c r="C3288" t="s">
        <v>11330</v>
      </c>
      <c r="D3288" t="s">
        <v>11329</v>
      </c>
      <c r="F3288" t="s">
        <v>11328</v>
      </c>
      <c r="G3288" t="s">
        <v>8</v>
      </c>
      <c r="H3288" t="s">
        <v>7</v>
      </c>
      <c r="I3288" t="s">
        <v>3930</v>
      </c>
      <c r="J3288" t="s">
        <v>3929</v>
      </c>
      <c r="K3288" t="s">
        <v>3928</v>
      </c>
      <c r="L3288" t="s">
        <v>3927</v>
      </c>
      <c r="M3288" t="s">
        <v>41</v>
      </c>
      <c r="N3288">
        <v>16</v>
      </c>
      <c r="O3288" t="s">
        <v>11327</v>
      </c>
      <c r="P3288" t="s">
        <v>11326</v>
      </c>
      <c r="Q3288" t="s">
        <v>11325</v>
      </c>
      <c r="R3288" s="7">
        <v>42948</v>
      </c>
      <c r="S3288" s="8">
        <f t="shared" si="408"/>
        <v>2017</v>
      </c>
      <c r="T3288" s="8">
        <v>2017</v>
      </c>
      <c r="U3288" s="8">
        <f t="shared" si="409"/>
        <v>5</v>
      </c>
      <c r="V3288" s="7">
        <v>42948</v>
      </c>
      <c r="W3288" t="s">
        <v>11324</v>
      </c>
      <c r="X3288" s="2">
        <v>1.3240000000000001</v>
      </c>
      <c r="Y3288" s="6">
        <f t="shared" si="414"/>
        <v>3.5343423827447214E-2</v>
      </c>
      <c r="AB3288">
        <v>21100386454</v>
      </c>
      <c r="AC3288">
        <v>23521791</v>
      </c>
      <c r="AD3288" t="s">
        <v>2</v>
      </c>
      <c r="AE3288">
        <v>12</v>
      </c>
      <c r="AH3288" t="s">
        <v>11323</v>
      </c>
      <c r="AI3288" t="s">
        <v>11322</v>
      </c>
      <c r="AJ3288" t="s">
        <v>11321</v>
      </c>
      <c r="AK3288" t="s">
        <v>11320</v>
      </c>
      <c r="AL3288">
        <v>0</v>
      </c>
      <c r="AM3288" s="5">
        <f t="shared" si="410"/>
        <v>0</v>
      </c>
      <c r="AN3288" s="4">
        <f t="shared" si="415"/>
        <v>0</v>
      </c>
      <c r="AO3288" s="3"/>
      <c r="AP3288">
        <v>1</v>
      </c>
      <c r="AQ3288" t="s">
        <v>305</v>
      </c>
      <c r="AR3288" t="s">
        <v>3669</v>
      </c>
      <c r="AS3288" t="s">
        <v>304</v>
      </c>
      <c r="AT3288" s="2">
        <v>2.3199999999999998</v>
      </c>
      <c r="AU3288" s="1">
        <f t="shared" si="411"/>
        <v>2.4740396679213048</v>
      </c>
      <c r="AV3288" s="1">
        <f t="shared" si="412"/>
        <v>1.7671711913723607</v>
      </c>
      <c r="AW3288" s="1">
        <f t="shared" si="413"/>
        <v>1.0603027148234163</v>
      </c>
    </row>
    <row r="3289" spans="1:49" x14ac:dyDescent="0.2">
      <c r="A3289">
        <v>3287</v>
      </c>
      <c r="B3289" t="s">
        <v>11319</v>
      </c>
      <c r="C3289" t="s">
        <v>11318</v>
      </c>
      <c r="E3289">
        <v>27612330</v>
      </c>
      <c r="F3289" t="s">
        <v>11317</v>
      </c>
      <c r="G3289" t="s">
        <v>8</v>
      </c>
      <c r="H3289" t="s">
        <v>7</v>
      </c>
      <c r="I3289" t="s">
        <v>11316</v>
      </c>
      <c r="J3289">
        <v>60121438</v>
      </c>
      <c r="K3289" t="s">
        <v>1496</v>
      </c>
      <c r="L3289" t="s">
        <v>11315</v>
      </c>
      <c r="M3289" t="s">
        <v>30</v>
      </c>
      <c r="N3289">
        <v>4</v>
      </c>
      <c r="O3289" t="s">
        <v>11314</v>
      </c>
      <c r="P3289" t="s">
        <v>11313</v>
      </c>
      <c r="Q3289" t="s">
        <v>11312</v>
      </c>
      <c r="R3289" s="7">
        <v>42948</v>
      </c>
      <c r="S3289" s="8">
        <f t="shared" si="408"/>
        <v>2017</v>
      </c>
      <c r="T3289" s="8">
        <v>2017</v>
      </c>
      <c r="U3289" s="8">
        <f t="shared" si="409"/>
        <v>5</v>
      </c>
      <c r="V3289" s="7">
        <v>42948</v>
      </c>
      <c r="W3289" t="s">
        <v>363</v>
      </c>
      <c r="X3289" s="2">
        <v>1.696</v>
      </c>
      <c r="Y3289" s="6">
        <f t="shared" si="414"/>
        <v>4.5273751368089483E-2</v>
      </c>
      <c r="AA3289">
        <v>7403194</v>
      </c>
      <c r="AB3289">
        <v>17267</v>
      </c>
      <c r="AC3289">
        <v>15222594</v>
      </c>
      <c r="AD3289" t="s">
        <v>2</v>
      </c>
      <c r="AE3289">
        <v>78</v>
      </c>
      <c r="AF3289">
        <v>2</v>
      </c>
      <c r="AH3289" t="s">
        <v>11311</v>
      </c>
      <c r="AI3289" t="s">
        <v>11310</v>
      </c>
      <c r="AJ3289" t="s">
        <v>11309</v>
      </c>
      <c r="AK3289" t="s">
        <v>11308</v>
      </c>
      <c r="AL3289">
        <v>16</v>
      </c>
      <c r="AM3289" s="5">
        <f t="shared" si="410"/>
        <v>3.2</v>
      </c>
      <c r="AN3289" s="4">
        <f t="shared" si="415"/>
        <v>4.8466489965922005E-3</v>
      </c>
      <c r="AO3289" s="3"/>
      <c r="AP3289">
        <v>0</v>
      </c>
      <c r="AQ3289" t="s">
        <v>11307</v>
      </c>
      <c r="AR3289" t="s">
        <v>11306</v>
      </c>
      <c r="AS3289" t="s">
        <v>11305</v>
      </c>
      <c r="AT3289" s="2">
        <v>4.6680000000000001</v>
      </c>
      <c r="AU3289" s="1">
        <f t="shared" si="411"/>
        <v>3.3145620656640298</v>
      </c>
      <c r="AV3289" s="1">
        <f t="shared" si="412"/>
        <v>2.5060200182340839</v>
      </c>
      <c r="AW3289" s="1">
        <f t="shared" si="413"/>
        <v>1.6974779708041385</v>
      </c>
    </row>
    <row r="3290" spans="1:49" x14ac:dyDescent="0.2">
      <c r="A3290">
        <v>3288</v>
      </c>
      <c r="B3290" t="s">
        <v>11304</v>
      </c>
      <c r="C3290" t="s">
        <v>11303</v>
      </c>
      <c r="F3290" t="s">
        <v>11302</v>
      </c>
      <c r="G3290" t="s">
        <v>8</v>
      </c>
      <c r="H3290" t="s">
        <v>7</v>
      </c>
      <c r="I3290" t="s">
        <v>11301</v>
      </c>
      <c r="J3290">
        <v>60018476</v>
      </c>
      <c r="K3290" t="s">
        <v>1612</v>
      </c>
      <c r="L3290" t="s">
        <v>1611</v>
      </c>
      <c r="M3290" t="s">
        <v>10</v>
      </c>
      <c r="N3290">
        <v>3</v>
      </c>
      <c r="O3290" t="s">
        <v>11300</v>
      </c>
      <c r="P3290" t="s">
        <v>11299</v>
      </c>
      <c r="Q3290" t="s">
        <v>4396</v>
      </c>
      <c r="R3290" s="7">
        <v>42948</v>
      </c>
      <c r="S3290" s="8">
        <f t="shared" si="408"/>
        <v>2017</v>
      </c>
      <c r="T3290" s="8">
        <v>2017</v>
      </c>
      <c r="U3290" s="8">
        <f t="shared" si="409"/>
        <v>5</v>
      </c>
      <c r="V3290" s="7">
        <v>42948</v>
      </c>
      <c r="W3290" t="s">
        <v>9</v>
      </c>
      <c r="X3290" s="2">
        <v>0.38600000000000001</v>
      </c>
      <c r="Y3290" s="6">
        <f t="shared" si="414"/>
        <v>1.0304049544859988E-2</v>
      </c>
      <c r="AA3290">
        <v>9467076</v>
      </c>
      <c r="AB3290">
        <v>26738</v>
      </c>
      <c r="AD3290" t="s">
        <v>2</v>
      </c>
      <c r="AE3290">
        <v>23</v>
      </c>
      <c r="AF3290">
        <v>8</v>
      </c>
      <c r="AH3290" t="s">
        <v>11298</v>
      </c>
      <c r="AI3290" t="s">
        <v>11297</v>
      </c>
      <c r="AK3290" t="s">
        <v>11296</v>
      </c>
      <c r="AL3290">
        <v>22</v>
      </c>
      <c r="AM3290" s="5">
        <f t="shared" si="410"/>
        <v>4.4000000000000004</v>
      </c>
      <c r="AN3290" s="4">
        <f t="shared" si="415"/>
        <v>6.6641423703142754E-3</v>
      </c>
      <c r="AO3290" s="3"/>
      <c r="AP3290">
        <v>0</v>
      </c>
      <c r="AR3290" t="s">
        <v>1</v>
      </c>
      <c r="AT3290" s="2" t="s">
        <v>0</v>
      </c>
      <c r="AU3290" s="1">
        <f t="shared" si="411"/>
        <v>0.9212077392496274</v>
      </c>
      <c r="AV3290" s="1">
        <f t="shared" si="412"/>
        <v>0.84840959575871322</v>
      </c>
      <c r="AW3290" s="1">
        <f t="shared" si="413"/>
        <v>0.77561145226779882</v>
      </c>
    </row>
    <row r="3291" spans="1:49" x14ac:dyDescent="0.2">
      <c r="A3291">
        <v>3289</v>
      </c>
      <c r="B3291" t="s">
        <v>11295</v>
      </c>
      <c r="C3291" t="s">
        <v>11294</v>
      </c>
      <c r="F3291" t="s">
        <v>11293</v>
      </c>
      <c r="G3291" t="s">
        <v>8</v>
      </c>
      <c r="H3291" t="s">
        <v>7</v>
      </c>
      <c r="I3291" t="s">
        <v>702</v>
      </c>
      <c r="J3291" t="s">
        <v>11292</v>
      </c>
      <c r="K3291" t="s">
        <v>11291</v>
      </c>
      <c r="L3291" t="s">
        <v>11290</v>
      </c>
      <c r="M3291" t="s">
        <v>1424</v>
      </c>
      <c r="N3291">
        <v>2</v>
      </c>
      <c r="O3291" t="s">
        <v>11289</v>
      </c>
      <c r="P3291" t="s">
        <v>11288</v>
      </c>
      <c r="Q3291" t="s">
        <v>11287</v>
      </c>
      <c r="R3291" s="7">
        <v>42948</v>
      </c>
      <c r="S3291" s="8">
        <f t="shared" si="408"/>
        <v>2017</v>
      </c>
      <c r="T3291" s="8">
        <v>2017</v>
      </c>
      <c r="U3291" s="8">
        <f t="shared" si="409"/>
        <v>5</v>
      </c>
      <c r="V3291" s="7">
        <v>42948</v>
      </c>
      <c r="W3291" t="s">
        <v>11262</v>
      </c>
      <c r="X3291" s="2">
        <v>0.502</v>
      </c>
      <c r="Y3291" s="6">
        <f t="shared" si="414"/>
        <v>1.3400603294092523E-2</v>
      </c>
      <c r="AA3291" t="s">
        <v>11261</v>
      </c>
      <c r="AB3291">
        <v>21100305327</v>
      </c>
      <c r="AC3291">
        <v>20521758</v>
      </c>
      <c r="AD3291" t="s">
        <v>2</v>
      </c>
      <c r="AE3291">
        <v>56</v>
      </c>
      <c r="AF3291">
        <v>3</v>
      </c>
      <c r="AH3291" t="s">
        <v>11286</v>
      </c>
      <c r="AI3291" t="s">
        <v>11285</v>
      </c>
      <c r="AJ3291" t="s">
        <v>11284</v>
      </c>
      <c r="AK3291" t="s">
        <v>11283</v>
      </c>
      <c r="AL3291">
        <v>3</v>
      </c>
      <c r="AM3291" s="5">
        <f t="shared" si="410"/>
        <v>0.6</v>
      </c>
      <c r="AN3291" s="4">
        <f t="shared" si="415"/>
        <v>9.0874668686103744E-4</v>
      </c>
      <c r="AO3291" s="3"/>
      <c r="AP3291">
        <v>0</v>
      </c>
      <c r="AR3291" t="s">
        <v>1</v>
      </c>
      <c r="AT3291" s="2">
        <v>1.667</v>
      </c>
      <c r="AU3291" s="1">
        <f t="shared" si="411"/>
        <v>0.96530463119230758</v>
      </c>
      <c r="AV3291" s="1">
        <f t="shared" si="412"/>
        <v>0.71546749904767803</v>
      </c>
      <c r="AW3291" s="1">
        <f t="shared" si="413"/>
        <v>0.46563036690304827</v>
      </c>
    </row>
    <row r="3292" spans="1:49" x14ac:dyDescent="0.2">
      <c r="A3292">
        <v>3290</v>
      </c>
      <c r="B3292" t="s">
        <v>11282</v>
      </c>
      <c r="C3292" t="s">
        <v>11281</v>
      </c>
      <c r="F3292" t="s">
        <v>11280</v>
      </c>
      <c r="G3292" t="s">
        <v>8</v>
      </c>
      <c r="H3292" t="s">
        <v>7</v>
      </c>
      <c r="I3292" t="s">
        <v>11279</v>
      </c>
      <c r="J3292">
        <v>60117634</v>
      </c>
      <c r="K3292" t="s">
        <v>11278</v>
      </c>
      <c r="L3292" t="s">
        <v>11277</v>
      </c>
      <c r="M3292" t="s">
        <v>453</v>
      </c>
      <c r="N3292">
        <v>5</v>
      </c>
      <c r="O3292" t="s">
        <v>11276</v>
      </c>
      <c r="P3292" t="s">
        <v>11275</v>
      </c>
      <c r="Q3292" t="s">
        <v>11274</v>
      </c>
      <c r="R3292" s="7">
        <v>42948</v>
      </c>
      <c r="S3292" s="8">
        <f t="shared" si="408"/>
        <v>2017</v>
      </c>
      <c r="T3292" s="8">
        <v>2017</v>
      </c>
      <c r="U3292" s="8">
        <f t="shared" si="409"/>
        <v>5</v>
      </c>
      <c r="V3292" s="7">
        <v>42948</v>
      </c>
      <c r="W3292" t="s">
        <v>9</v>
      </c>
      <c r="X3292" s="2">
        <v>0.38600000000000001</v>
      </c>
      <c r="Y3292" s="6">
        <f t="shared" si="414"/>
        <v>1.0304049544859988E-2</v>
      </c>
      <c r="AA3292">
        <v>9467076</v>
      </c>
      <c r="AB3292">
        <v>26738</v>
      </c>
      <c r="AD3292" t="s">
        <v>2</v>
      </c>
      <c r="AE3292">
        <v>23</v>
      </c>
      <c r="AF3292">
        <v>8</v>
      </c>
      <c r="AH3292" t="s">
        <v>11273</v>
      </c>
      <c r="AI3292" t="s">
        <v>11272</v>
      </c>
      <c r="AK3292" t="s">
        <v>11271</v>
      </c>
      <c r="AL3292">
        <v>22</v>
      </c>
      <c r="AM3292" s="5">
        <f t="shared" si="410"/>
        <v>4.4000000000000004</v>
      </c>
      <c r="AN3292" s="4">
        <f t="shared" si="415"/>
        <v>6.6641423703142754E-3</v>
      </c>
      <c r="AO3292" s="3"/>
      <c r="AP3292">
        <v>0</v>
      </c>
      <c r="AR3292" t="s">
        <v>1</v>
      </c>
      <c r="AT3292" s="2" t="s">
        <v>0</v>
      </c>
      <c r="AU3292" s="1">
        <f t="shared" si="411"/>
        <v>0.9212077392496274</v>
      </c>
      <c r="AV3292" s="1">
        <f t="shared" si="412"/>
        <v>0.84840959575871322</v>
      </c>
      <c r="AW3292" s="1">
        <f t="shared" si="413"/>
        <v>0.77561145226779882</v>
      </c>
    </row>
    <row r="3293" spans="1:49" x14ac:dyDescent="0.2">
      <c r="A3293">
        <v>3291</v>
      </c>
      <c r="B3293" t="s">
        <v>11270</v>
      </c>
      <c r="C3293" t="s">
        <v>11269</v>
      </c>
      <c r="F3293" t="s">
        <v>11268</v>
      </c>
      <c r="G3293" t="s">
        <v>8</v>
      </c>
      <c r="H3293" t="s">
        <v>7</v>
      </c>
      <c r="I3293" t="s">
        <v>11267</v>
      </c>
      <c r="J3293">
        <v>113279547</v>
      </c>
      <c r="K3293" t="s">
        <v>11266</v>
      </c>
      <c r="M3293" t="s">
        <v>1342</v>
      </c>
      <c r="N3293">
        <v>3</v>
      </c>
      <c r="O3293" t="s">
        <v>11265</v>
      </c>
      <c r="P3293" t="s">
        <v>11264</v>
      </c>
      <c r="Q3293" t="s">
        <v>11263</v>
      </c>
      <c r="R3293" s="7">
        <v>42948</v>
      </c>
      <c r="S3293" s="8">
        <f t="shared" si="408"/>
        <v>2017</v>
      </c>
      <c r="T3293" s="8">
        <v>2017</v>
      </c>
      <c r="U3293" s="8">
        <f t="shared" si="409"/>
        <v>5</v>
      </c>
      <c r="V3293" s="7">
        <v>42948</v>
      </c>
      <c r="W3293" t="s">
        <v>11262</v>
      </c>
      <c r="X3293" s="2">
        <v>0.502</v>
      </c>
      <c r="Y3293" s="6">
        <f t="shared" si="414"/>
        <v>1.3400603294092523E-2</v>
      </c>
      <c r="AA3293" t="s">
        <v>11261</v>
      </c>
      <c r="AB3293">
        <v>21100305327</v>
      </c>
      <c r="AC3293">
        <v>20521758</v>
      </c>
      <c r="AD3293" t="s">
        <v>2</v>
      </c>
      <c r="AE3293">
        <v>56</v>
      </c>
      <c r="AF3293">
        <v>3</v>
      </c>
      <c r="AH3293" t="s">
        <v>11260</v>
      </c>
      <c r="AI3293" t="s">
        <v>11259</v>
      </c>
      <c r="AJ3293" t="s">
        <v>11258</v>
      </c>
      <c r="AK3293" t="s">
        <v>11257</v>
      </c>
      <c r="AL3293">
        <v>9</v>
      </c>
      <c r="AM3293" s="5">
        <f t="shared" si="410"/>
        <v>1.8</v>
      </c>
      <c r="AN3293" s="4">
        <f t="shared" si="415"/>
        <v>2.7262400605831123E-3</v>
      </c>
      <c r="AO3293" s="3"/>
      <c r="AP3293">
        <v>0</v>
      </c>
      <c r="AR3293" t="s">
        <v>1</v>
      </c>
      <c r="AT3293" s="2">
        <v>1.667</v>
      </c>
      <c r="AU3293" s="1">
        <f t="shared" si="411"/>
        <v>1.0198294324039698</v>
      </c>
      <c r="AV3293" s="1">
        <f t="shared" si="412"/>
        <v>0.80634216773378176</v>
      </c>
      <c r="AW3293" s="1">
        <f t="shared" si="413"/>
        <v>0.59285490306359345</v>
      </c>
    </row>
    <row r="3294" spans="1:49" x14ac:dyDescent="0.2">
      <c r="A3294">
        <v>3292</v>
      </c>
      <c r="B3294" t="s">
        <v>11256</v>
      </c>
      <c r="C3294" t="s">
        <v>11255</v>
      </c>
      <c r="E3294">
        <v>26573759</v>
      </c>
      <c r="F3294" t="s">
        <v>11254</v>
      </c>
      <c r="G3294" t="s">
        <v>8</v>
      </c>
      <c r="H3294" t="s">
        <v>7</v>
      </c>
      <c r="I3294" t="s">
        <v>740</v>
      </c>
      <c r="J3294" t="s">
        <v>11253</v>
      </c>
      <c r="K3294" t="s">
        <v>11252</v>
      </c>
      <c r="L3294" t="s">
        <v>11251</v>
      </c>
      <c r="M3294" t="s">
        <v>1741</v>
      </c>
      <c r="N3294">
        <v>4</v>
      </c>
      <c r="O3294" t="s">
        <v>11250</v>
      </c>
      <c r="P3294" t="s">
        <v>11249</v>
      </c>
      <c r="Q3294" t="s">
        <v>11248</v>
      </c>
      <c r="R3294" s="7">
        <v>42948</v>
      </c>
      <c r="S3294" s="8">
        <f t="shared" si="408"/>
        <v>2017</v>
      </c>
      <c r="T3294" s="8">
        <v>2017</v>
      </c>
      <c r="U3294" s="8">
        <f t="shared" si="409"/>
        <v>5</v>
      </c>
      <c r="V3294" s="7">
        <v>42948</v>
      </c>
      <c r="W3294" t="s">
        <v>3392</v>
      </c>
      <c r="X3294" s="2">
        <v>0.99099999999999999</v>
      </c>
      <c r="Y3294" s="6">
        <f t="shared" si="414"/>
        <v>2.6454179012840022E-2</v>
      </c>
      <c r="AA3294">
        <v>16729609</v>
      </c>
      <c r="AB3294">
        <v>11300153701</v>
      </c>
      <c r="AC3294">
        <v>17447917</v>
      </c>
      <c r="AD3294" t="s">
        <v>2</v>
      </c>
      <c r="AE3294">
        <v>24</v>
      </c>
      <c r="AF3294">
        <v>4</v>
      </c>
      <c r="AH3294" t="s">
        <v>11247</v>
      </c>
      <c r="AI3294" t="s">
        <v>11246</v>
      </c>
      <c r="AJ3294" t="s">
        <v>11245</v>
      </c>
      <c r="AK3294" t="s">
        <v>11244</v>
      </c>
      <c r="AL3294">
        <v>11</v>
      </c>
      <c r="AM3294" s="5">
        <f t="shared" si="410"/>
        <v>2.2000000000000002</v>
      </c>
      <c r="AN3294" s="4">
        <f t="shared" si="415"/>
        <v>3.3320711851571377E-3</v>
      </c>
      <c r="AO3294" s="3"/>
      <c r="AP3294">
        <v>0</v>
      </c>
      <c r="AR3294" t="s">
        <v>1</v>
      </c>
      <c r="AT3294" s="2">
        <v>3.262</v>
      </c>
      <c r="AU3294" s="1">
        <f t="shared" si="411"/>
        <v>1.9517546664535153</v>
      </c>
      <c r="AV3294" s="1">
        <f t="shared" si="412"/>
        <v>1.4893125098998581</v>
      </c>
      <c r="AW3294" s="1">
        <f t="shared" si="413"/>
        <v>1.0268703533462002</v>
      </c>
    </row>
    <row r="3295" spans="1:49" x14ac:dyDescent="0.2">
      <c r="A3295">
        <v>3293</v>
      </c>
      <c r="B3295" t="s">
        <v>11243</v>
      </c>
      <c r="C3295" t="s">
        <v>11242</v>
      </c>
      <c r="F3295" t="s">
        <v>11241</v>
      </c>
      <c r="G3295" t="s">
        <v>8</v>
      </c>
      <c r="H3295" t="s">
        <v>7</v>
      </c>
      <c r="I3295" t="s">
        <v>3460</v>
      </c>
      <c r="J3295">
        <v>60017776</v>
      </c>
      <c r="K3295" t="s">
        <v>822</v>
      </c>
      <c r="L3295" t="s">
        <v>454</v>
      </c>
      <c r="M3295" t="s">
        <v>453</v>
      </c>
      <c r="N3295">
        <v>2</v>
      </c>
      <c r="O3295" t="s">
        <v>11240</v>
      </c>
      <c r="P3295" t="s">
        <v>11239</v>
      </c>
      <c r="Q3295" t="s">
        <v>821</v>
      </c>
      <c r="R3295" s="7">
        <v>42948</v>
      </c>
      <c r="S3295" s="8">
        <f t="shared" si="408"/>
        <v>2017</v>
      </c>
      <c r="T3295" s="8">
        <v>2017</v>
      </c>
      <c r="U3295" s="8">
        <f t="shared" si="409"/>
        <v>5</v>
      </c>
      <c r="V3295" s="7">
        <v>42948</v>
      </c>
      <c r="W3295" t="s">
        <v>13</v>
      </c>
      <c r="X3295" s="2">
        <v>0.41699999999999998</v>
      </c>
      <c r="Y3295" s="6">
        <f t="shared" si="414"/>
        <v>1.1131576839913509E-2</v>
      </c>
      <c r="AA3295">
        <v>10220038</v>
      </c>
      <c r="AB3295">
        <v>17569</v>
      </c>
      <c r="AC3295">
        <v>15728196</v>
      </c>
      <c r="AD3295" t="s">
        <v>2</v>
      </c>
      <c r="AE3295">
        <v>23</v>
      </c>
      <c r="AF3295">
        <v>6</v>
      </c>
      <c r="AH3295" t="s">
        <v>11238</v>
      </c>
      <c r="AI3295" t="s">
        <v>11237</v>
      </c>
      <c r="AJ3295" t="s">
        <v>11236</v>
      </c>
      <c r="AK3295" t="s">
        <v>11235</v>
      </c>
      <c r="AL3295">
        <v>7</v>
      </c>
      <c r="AM3295" s="5">
        <f t="shared" si="410"/>
        <v>1.4</v>
      </c>
      <c r="AN3295" s="4">
        <f t="shared" si="415"/>
        <v>2.1204089360090874E-3</v>
      </c>
      <c r="AO3295" s="3"/>
      <c r="AP3295">
        <v>0</v>
      </c>
      <c r="AQ3295" t="s">
        <v>152</v>
      </c>
      <c r="AR3295" t="s">
        <v>11234</v>
      </c>
      <c r="AS3295" t="s">
        <v>151</v>
      </c>
      <c r="AT3295" s="2">
        <v>2.6019999999999999</v>
      </c>
      <c r="AU3295" s="1">
        <f t="shared" si="411"/>
        <v>0.84282264687421826</v>
      </c>
      <c r="AV3295" s="1">
        <f t="shared" si="412"/>
        <v>0.66259928879612984</v>
      </c>
      <c r="AW3295" s="1">
        <f t="shared" si="413"/>
        <v>0.48237593071804136</v>
      </c>
    </row>
    <row r="3296" spans="1:49" x14ac:dyDescent="0.2">
      <c r="A3296">
        <v>3294</v>
      </c>
      <c r="B3296" t="s">
        <v>11233</v>
      </c>
      <c r="C3296" t="s">
        <v>11232</v>
      </c>
      <c r="F3296" t="s">
        <v>11231</v>
      </c>
      <c r="G3296" t="s">
        <v>8</v>
      </c>
      <c r="H3296" t="s">
        <v>7</v>
      </c>
      <c r="I3296" t="s">
        <v>11230</v>
      </c>
      <c r="J3296" t="s">
        <v>11229</v>
      </c>
      <c r="K3296" t="s">
        <v>11228</v>
      </c>
      <c r="L3296" t="s">
        <v>807</v>
      </c>
      <c r="M3296" t="s">
        <v>16</v>
      </c>
      <c r="N3296">
        <v>2</v>
      </c>
      <c r="O3296" t="s">
        <v>11227</v>
      </c>
      <c r="P3296" t="s">
        <v>11226</v>
      </c>
      <c r="Q3296" t="s">
        <v>11225</v>
      </c>
      <c r="R3296" s="7">
        <v>42948</v>
      </c>
      <c r="S3296" s="8">
        <f t="shared" si="408"/>
        <v>2017</v>
      </c>
      <c r="T3296" s="8">
        <v>2017</v>
      </c>
      <c r="U3296" s="8">
        <f t="shared" si="409"/>
        <v>5</v>
      </c>
      <c r="V3296" s="7">
        <v>42948</v>
      </c>
      <c r="W3296" t="s">
        <v>13</v>
      </c>
      <c r="X3296" s="2">
        <v>0.41699999999999998</v>
      </c>
      <c r="Y3296" s="6">
        <f t="shared" si="414"/>
        <v>1.1131576839913509E-2</v>
      </c>
      <c r="AA3296">
        <v>10220038</v>
      </c>
      <c r="AB3296">
        <v>17569</v>
      </c>
      <c r="AC3296">
        <v>15728196</v>
      </c>
      <c r="AD3296" t="s">
        <v>2</v>
      </c>
      <c r="AE3296">
        <v>23</v>
      </c>
      <c r="AF3296">
        <v>6</v>
      </c>
      <c r="AH3296" t="s">
        <v>11224</v>
      </c>
      <c r="AI3296" t="s">
        <v>11223</v>
      </c>
      <c r="AJ3296" t="s">
        <v>11222</v>
      </c>
      <c r="AK3296" t="s">
        <v>11221</v>
      </c>
      <c r="AL3296">
        <v>10</v>
      </c>
      <c r="AM3296" s="5">
        <f t="shared" si="410"/>
        <v>2</v>
      </c>
      <c r="AN3296" s="4">
        <f t="shared" si="415"/>
        <v>3.0291556228701248E-3</v>
      </c>
      <c r="AO3296" s="3"/>
      <c r="AP3296">
        <v>0</v>
      </c>
      <c r="AR3296" t="s">
        <v>1</v>
      </c>
      <c r="AT3296" s="2">
        <v>2.6019999999999999</v>
      </c>
      <c r="AU3296" s="1">
        <f t="shared" si="411"/>
        <v>0.87008504748004933</v>
      </c>
      <c r="AV3296" s="1">
        <f t="shared" si="412"/>
        <v>0.7080366231391817</v>
      </c>
      <c r="AW3296" s="1">
        <f t="shared" si="413"/>
        <v>0.54598819879831395</v>
      </c>
    </row>
    <row r="3297" spans="1:49" x14ac:dyDescent="0.2">
      <c r="A3297">
        <v>3295</v>
      </c>
      <c r="B3297" t="s">
        <v>11220</v>
      </c>
      <c r="C3297" t="s">
        <v>11219</v>
      </c>
      <c r="F3297" t="s">
        <v>11218</v>
      </c>
      <c r="G3297" t="s">
        <v>8</v>
      </c>
      <c r="H3297" t="s">
        <v>7</v>
      </c>
      <c r="I3297" t="s">
        <v>11217</v>
      </c>
      <c r="J3297" t="s">
        <v>348</v>
      </c>
      <c r="K3297" t="s">
        <v>347</v>
      </c>
      <c r="L3297" t="s">
        <v>346</v>
      </c>
      <c r="M3297" t="s">
        <v>345</v>
      </c>
      <c r="N3297">
        <v>5</v>
      </c>
      <c r="O3297" t="s">
        <v>11216</v>
      </c>
      <c r="P3297" t="s">
        <v>11215</v>
      </c>
      <c r="Q3297" t="s">
        <v>11214</v>
      </c>
      <c r="R3297" s="7">
        <v>42947</v>
      </c>
      <c r="S3297" s="8">
        <f t="shared" si="408"/>
        <v>2017</v>
      </c>
      <c r="T3297" s="8">
        <v>2017</v>
      </c>
      <c r="U3297" s="8">
        <f t="shared" si="409"/>
        <v>5</v>
      </c>
      <c r="V3297" s="7">
        <v>42947</v>
      </c>
      <c r="W3297" t="s">
        <v>2672</v>
      </c>
      <c r="X3297" s="2">
        <v>1.1819999999999999</v>
      </c>
      <c r="Y3297" s="6">
        <f t="shared" si="414"/>
        <v>3.1552814927524625E-2</v>
      </c>
      <c r="AA3297">
        <v>36951</v>
      </c>
      <c r="AB3297">
        <v>27030</v>
      </c>
      <c r="AD3297" t="s">
        <v>2</v>
      </c>
      <c r="AE3297">
        <v>111</v>
      </c>
      <c r="AF3297">
        <v>5</v>
      </c>
      <c r="AG3297">
        <v>4996065</v>
      </c>
      <c r="AI3297" t="s">
        <v>11213</v>
      </c>
      <c r="AK3297" t="s">
        <v>11212</v>
      </c>
      <c r="AL3297">
        <v>9</v>
      </c>
      <c r="AM3297" s="5">
        <f t="shared" si="410"/>
        <v>1.8</v>
      </c>
      <c r="AN3297" s="4">
        <f t="shared" si="415"/>
        <v>2.7262400605831123E-3</v>
      </c>
      <c r="AO3297" s="3"/>
      <c r="AP3297">
        <v>0</v>
      </c>
      <c r="AR3297" t="s">
        <v>1</v>
      </c>
      <c r="AT3297" s="2">
        <v>3.7909999999999999</v>
      </c>
      <c r="AU3297" s="1">
        <f t="shared" si="411"/>
        <v>2.2904842467442168</v>
      </c>
      <c r="AV3297" s="1">
        <f t="shared" si="412"/>
        <v>1.713952749405387</v>
      </c>
      <c r="AW3297" s="1">
        <f t="shared" si="413"/>
        <v>1.1374212520665565</v>
      </c>
    </row>
    <row r="3298" spans="1:49" x14ac:dyDescent="0.2">
      <c r="A3298">
        <v>3296</v>
      </c>
      <c r="B3298" t="s">
        <v>11211</v>
      </c>
      <c r="C3298" t="s">
        <v>11210</v>
      </c>
      <c r="F3298" t="s">
        <v>11209</v>
      </c>
      <c r="G3298" t="s">
        <v>8</v>
      </c>
      <c r="H3298" t="s">
        <v>7</v>
      </c>
      <c r="I3298" t="s">
        <v>11208</v>
      </c>
      <c r="J3298" t="s">
        <v>11207</v>
      </c>
      <c r="K3298" t="s">
        <v>11206</v>
      </c>
      <c r="L3298" t="s">
        <v>11205</v>
      </c>
      <c r="M3298" t="s">
        <v>3609</v>
      </c>
      <c r="N3298">
        <v>5</v>
      </c>
      <c r="O3298" t="s">
        <v>11204</v>
      </c>
      <c r="P3298" t="s">
        <v>11203</v>
      </c>
      <c r="Q3298" t="s">
        <v>11202</v>
      </c>
      <c r="R3298" s="7">
        <v>42947</v>
      </c>
      <c r="S3298" s="8">
        <f t="shared" si="408"/>
        <v>2017</v>
      </c>
      <c r="T3298" s="8">
        <v>2017</v>
      </c>
      <c r="U3298" s="8">
        <f t="shared" si="409"/>
        <v>5</v>
      </c>
      <c r="V3298" s="7">
        <v>42947</v>
      </c>
      <c r="W3298" t="s">
        <v>2672</v>
      </c>
      <c r="X3298" s="2">
        <v>1.1819999999999999</v>
      </c>
      <c r="Y3298" s="6">
        <f t="shared" si="414"/>
        <v>3.1552814927524625E-2</v>
      </c>
      <c r="AA3298">
        <v>36951</v>
      </c>
      <c r="AB3298">
        <v>27030</v>
      </c>
      <c r="AD3298" t="s">
        <v>2</v>
      </c>
      <c r="AE3298">
        <v>111</v>
      </c>
      <c r="AF3298">
        <v>5</v>
      </c>
      <c r="AG3298">
        <v>52404</v>
      </c>
      <c r="AI3298" t="s">
        <v>11201</v>
      </c>
      <c r="AK3298" t="s">
        <v>11200</v>
      </c>
      <c r="AL3298">
        <v>25</v>
      </c>
      <c r="AM3298" s="5">
        <f t="shared" si="410"/>
        <v>5</v>
      </c>
      <c r="AN3298" s="4">
        <f t="shared" si="415"/>
        <v>7.5728890571753124E-3</v>
      </c>
      <c r="AO3298" s="3"/>
      <c r="AP3298">
        <v>1</v>
      </c>
      <c r="AR3298" t="s">
        <v>1</v>
      </c>
      <c r="AT3298" s="2">
        <v>3.7909999999999999</v>
      </c>
      <c r="AU3298" s="1">
        <f t="shared" si="411"/>
        <v>2.4358837166419831</v>
      </c>
      <c r="AV3298" s="1">
        <f t="shared" si="412"/>
        <v>1.9562851992349968</v>
      </c>
      <c r="AW3298" s="1">
        <f t="shared" si="413"/>
        <v>1.4766866818280107</v>
      </c>
    </row>
    <row r="3299" spans="1:49" x14ac:dyDescent="0.2">
      <c r="A3299">
        <v>3297</v>
      </c>
      <c r="B3299" t="s">
        <v>11199</v>
      </c>
      <c r="C3299" t="s">
        <v>11198</v>
      </c>
      <c r="F3299" t="s">
        <v>11197</v>
      </c>
      <c r="G3299" t="s">
        <v>8</v>
      </c>
      <c r="H3299" t="s">
        <v>7</v>
      </c>
      <c r="I3299" t="s">
        <v>11196</v>
      </c>
      <c r="J3299" t="s">
        <v>11195</v>
      </c>
      <c r="K3299" t="s">
        <v>11194</v>
      </c>
      <c r="L3299" t="s">
        <v>8592</v>
      </c>
      <c r="M3299" t="s">
        <v>344</v>
      </c>
      <c r="N3299">
        <v>4</v>
      </c>
      <c r="O3299" t="s">
        <v>11193</v>
      </c>
      <c r="P3299" t="s">
        <v>11192</v>
      </c>
      <c r="Q3299" t="s">
        <v>11191</v>
      </c>
      <c r="R3299" s="7">
        <v>42946</v>
      </c>
      <c r="S3299" s="8">
        <f t="shared" si="408"/>
        <v>2017</v>
      </c>
      <c r="T3299" s="8">
        <v>2017</v>
      </c>
      <c r="U3299" s="8">
        <f t="shared" si="409"/>
        <v>5</v>
      </c>
      <c r="V3299" s="7">
        <v>42946</v>
      </c>
      <c r="W3299" t="s">
        <v>811</v>
      </c>
      <c r="X3299" s="2">
        <v>1.3280000000000001</v>
      </c>
      <c r="Y3299" s="6">
        <f t="shared" si="414"/>
        <v>3.5450201542937994E-2</v>
      </c>
      <c r="AA3299">
        <v>15361225</v>
      </c>
      <c r="AB3299">
        <v>18894</v>
      </c>
      <c r="AD3299" t="s">
        <v>2</v>
      </c>
      <c r="AE3299">
        <v>16</v>
      </c>
      <c r="AG3299">
        <v>7997891</v>
      </c>
      <c r="AH3299" t="s">
        <v>11190</v>
      </c>
      <c r="AI3299" t="s">
        <v>11189</v>
      </c>
      <c r="AJ3299" t="s">
        <v>11188</v>
      </c>
      <c r="AK3299" t="s">
        <v>11187</v>
      </c>
      <c r="AL3299">
        <v>31</v>
      </c>
      <c r="AM3299" s="5">
        <f t="shared" si="410"/>
        <v>6.2</v>
      </c>
      <c r="AN3299" s="4">
        <f t="shared" si="415"/>
        <v>9.3903824308973882E-3</v>
      </c>
      <c r="AO3299" s="3"/>
      <c r="AP3299">
        <v>0</v>
      </c>
      <c r="AQ3299" t="s">
        <v>11186</v>
      </c>
      <c r="AR3299" t="s">
        <v>11185</v>
      </c>
      <c r="AS3299" t="s">
        <v>1606</v>
      </c>
      <c r="AT3299" s="2">
        <v>3.8340000000000001</v>
      </c>
      <c r="AU3299" s="1">
        <f t="shared" si="411"/>
        <v>2.7632255809325814</v>
      </c>
      <c r="AV3299" s="1">
        <f t="shared" si="412"/>
        <v>2.2420291986917693</v>
      </c>
      <c r="AW3299" s="1">
        <f t="shared" si="413"/>
        <v>1.7208328164509568</v>
      </c>
    </row>
    <row r="3300" spans="1:49" x14ac:dyDescent="0.2">
      <c r="A3300">
        <v>3298</v>
      </c>
      <c r="B3300" t="s">
        <v>11184</v>
      </c>
      <c r="C3300" t="s">
        <v>11183</v>
      </c>
      <c r="F3300" t="s">
        <v>11182</v>
      </c>
      <c r="G3300" t="s">
        <v>8</v>
      </c>
      <c r="H3300" t="s">
        <v>7</v>
      </c>
      <c r="I3300" t="s">
        <v>752</v>
      </c>
      <c r="J3300">
        <v>60008919</v>
      </c>
      <c r="K3300" t="s">
        <v>2120</v>
      </c>
      <c r="L3300" t="s">
        <v>2119</v>
      </c>
      <c r="M3300" t="s">
        <v>4</v>
      </c>
      <c r="N3300">
        <v>4</v>
      </c>
      <c r="O3300" t="s">
        <v>11181</v>
      </c>
      <c r="P3300" t="s">
        <v>11180</v>
      </c>
      <c r="Q3300" t="s">
        <v>2243</v>
      </c>
      <c r="R3300" s="7">
        <v>42946</v>
      </c>
      <c r="S3300" s="8">
        <f t="shared" si="408"/>
        <v>2017</v>
      </c>
      <c r="T3300" s="8">
        <v>2017</v>
      </c>
      <c r="U3300" s="8">
        <f t="shared" si="409"/>
        <v>5</v>
      </c>
      <c r="V3300" s="7">
        <v>42946</v>
      </c>
      <c r="W3300" t="s">
        <v>941</v>
      </c>
      <c r="X3300" s="2">
        <v>0.58699999999999997</v>
      </c>
      <c r="Y3300" s="6">
        <f t="shared" si="414"/>
        <v>1.5669629748271536E-2</v>
      </c>
      <c r="AB3300">
        <v>21100374601</v>
      </c>
      <c r="AC3300">
        <v>21693536</v>
      </c>
      <c r="AD3300" t="s">
        <v>2</v>
      </c>
      <c r="AE3300">
        <v>5</v>
      </c>
      <c r="AG3300">
        <v>7997881</v>
      </c>
      <c r="AH3300" t="s">
        <v>11179</v>
      </c>
      <c r="AI3300" t="s">
        <v>11178</v>
      </c>
      <c r="AJ3300" t="s">
        <v>11177</v>
      </c>
      <c r="AK3300" t="s">
        <v>11176</v>
      </c>
      <c r="AL3300">
        <v>14</v>
      </c>
      <c r="AM3300" s="5">
        <f t="shared" si="410"/>
        <v>2.8</v>
      </c>
      <c r="AN3300" s="4">
        <f t="shared" si="415"/>
        <v>4.2408178720181747E-3</v>
      </c>
      <c r="AO3300" s="3"/>
      <c r="AP3300">
        <v>1</v>
      </c>
      <c r="AQ3300" t="s">
        <v>18</v>
      </c>
      <c r="AR3300">
        <v>61371056</v>
      </c>
      <c r="AS3300" t="s">
        <v>17</v>
      </c>
      <c r="AT3300" s="2">
        <v>3.367</v>
      </c>
      <c r="AU3300" s="1">
        <f t="shared" si="411"/>
        <v>1.2240986185395526</v>
      </c>
      <c r="AV3300" s="1">
        <f t="shared" si="412"/>
        <v>0.99552238101448554</v>
      </c>
      <c r="AW3300" s="1">
        <f t="shared" si="413"/>
        <v>0.76694614348941825</v>
      </c>
    </row>
    <row r="3301" spans="1:49" x14ac:dyDescent="0.2">
      <c r="A3301">
        <v>3299</v>
      </c>
      <c r="B3301" t="s">
        <v>11175</v>
      </c>
      <c r="C3301" t="s">
        <v>11174</v>
      </c>
      <c r="F3301" t="s">
        <v>11173</v>
      </c>
      <c r="G3301" t="s">
        <v>8</v>
      </c>
      <c r="H3301" t="s">
        <v>7</v>
      </c>
      <c r="I3301" t="s">
        <v>655</v>
      </c>
      <c r="J3301" t="s">
        <v>2479</v>
      </c>
      <c r="K3301" t="s">
        <v>2478</v>
      </c>
      <c r="L3301" t="s">
        <v>2477</v>
      </c>
      <c r="M3301" t="s">
        <v>20</v>
      </c>
      <c r="N3301">
        <v>5</v>
      </c>
      <c r="O3301" t="s">
        <v>2476</v>
      </c>
      <c r="P3301" t="s">
        <v>2475</v>
      </c>
      <c r="Q3301" t="s">
        <v>2474</v>
      </c>
      <c r="R3301" s="7">
        <v>42946</v>
      </c>
      <c r="S3301" s="8">
        <f t="shared" si="408"/>
        <v>2017</v>
      </c>
      <c r="T3301" s="8">
        <v>2017</v>
      </c>
      <c r="U3301" s="8">
        <f t="shared" si="409"/>
        <v>5</v>
      </c>
      <c r="V3301" s="7">
        <v>42946</v>
      </c>
      <c r="W3301" t="s">
        <v>744</v>
      </c>
      <c r="X3301" s="2">
        <v>0.435</v>
      </c>
      <c r="Y3301" s="6">
        <f t="shared" si="414"/>
        <v>1.1612076559622007E-2</v>
      </c>
      <c r="AB3301">
        <v>21100829268</v>
      </c>
      <c r="AC3301">
        <v>20763417</v>
      </c>
      <c r="AD3301" t="s">
        <v>2</v>
      </c>
      <c r="AE3301">
        <v>7</v>
      </c>
      <c r="AF3301">
        <v>8</v>
      </c>
      <c r="AG3301">
        <v>774</v>
      </c>
      <c r="AI3301" t="s">
        <v>11172</v>
      </c>
      <c r="AJ3301" t="s">
        <v>11171</v>
      </c>
      <c r="AK3301" t="s">
        <v>11170</v>
      </c>
      <c r="AL3301">
        <v>1</v>
      </c>
      <c r="AM3301" s="5">
        <f t="shared" si="410"/>
        <v>0.2</v>
      </c>
      <c r="AN3301" s="4">
        <f t="shared" si="415"/>
        <v>3.0291556228701253E-4</v>
      </c>
      <c r="AO3301" s="3"/>
      <c r="AP3301">
        <v>1</v>
      </c>
      <c r="AR3301" t="s">
        <v>1</v>
      </c>
      <c r="AT3301" s="2" t="s">
        <v>0</v>
      </c>
      <c r="AU3301" s="1">
        <f t="shared" si="411"/>
        <v>0.8219328260421509</v>
      </c>
      <c r="AV3301" s="1">
        <f t="shared" si="412"/>
        <v>0.59574960609545102</v>
      </c>
      <c r="AW3301" s="1">
        <f t="shared" si="413"/>
        <v>0.36956638614875109</v>
      </c>
    </row>
    <row r="3302" spans="1:49" x14ac:dyDescent="0.2">
      <c r="A3302">
        <v>3300</v>
      </c>
      <c r="B3302" t="s">
        <v>11169</v>
      </c>
      <c r="C3302" t="s">
        <v>11168</v>
      </c>
      <c r="F3302" t="s">
        <v>11167</v>
      </c>
      <c r="G3302" t="s">
        <v>8</v>
      </c>
      <c r="H3302" t="s">
        <v>7</v>
      </c>
      <c r="I3302" t="s">
        <v>11166</v>
      </c>
      <c r="J3302">
        <v>60027012</v>
      </c>
      <c r="K3302" t="s">
        <v>2454</v>
      </c>
      <c r="L3302" t="s">
        <v>2453</v>
      </c>
      <c r="M3302" t="s">
        <v>644</v>
      </c>
      <c r="N3302">
        <v>1</v>
      </c>
      <c r="O3302" t="s">
        <v>11165</v>
      </c>
      <c r="P3302">
        <v>6603319516</v>
      </c>
      <c r="Q3302">
        <v>60027012</v>
      </c>
      <c r="R3302" s="7">
        <v>42945</v>
      </c>
      <c r="S3302" s="8">
        <f t="shared" si="408"/>
        <v>2017</v>
      </c>
      <c r="T3302" s="8">
        <v>2017</v>
      </c>
      <c r="U3302" s="8">
        <f t="shared" si="409"/>
        <v>5</v>
      </c>
      <c r="V3302" s="7">
        <v>42945</v>
      </c>
      <c r="W3302" t="s">
        <v>811</v>
      </c>
      <c r="X3302" s="2">
        <v>1.3280000000000001</v>
      </c>
      <c r="Y3302" s="6">
        <f t="shared" si="414"/>
        <v>3.5450201542937994E-2</v>
      </c>
      <c r="AA3302">
        <v>15361225</v>
      </c>
      <c r="AB3302">
        <v>18894</v>
      </c>
      <c r="AD3302" t="s">
        <v>2</v>
      </c>
      <c r="AE3302">
        <v>16</v>
      </c>
      <c r="AG3302">
        <v>7997718</v>
      </c>
      <c r="AH3302" t="s">
        <v>11164</v>
      </c>
      <c r="AI3302" t="s">
        <v>11163</v>
      </c>
      <c r="AJ3302" t="s">
        <v>11162</v>
      </c>
      <c r="AK3302" t="s">
        <v>11161</v>
      </c>
      <c r="AL3302">
        <v>8</v>
      </c>
      <c r="AM3302" s="5">
        <f t="shared" si="410"/>
        <v>1.6</v>
      </c>
      <c r="AN3302" s="4">
        <f t="shared" si="415"/>
        <v>2.4233244982961003E-3</v>
      </c>
      <c r="AO3302" s="3"/>
      <c r="AP3302">
        <v>0</v>
      </c>
      <c r="AQ3302" t="s">
        <v>301</v>
      </c>
      <c r="AR3302">
        <v>692455</v>
      </c>
      <c r="AS3302" t="s">
        <v>300</v>
      </c>
      <c r="AT3302" s="2">
        <v>3.8340000000000001</v>
      </c>
      <c r="AU3302" s="1">
        <f t="shared" si="411"/>
        <v>2.5542138429545425</v>
      </c>
      <c r="AV3302" s="1">
        <f t="shared" si="412"/>
        <v>1.8936763020617049</v>
      </c>
      <c r="AW3302" s="1">
        <f t="shared" si="413"/>
        <v>1.2331387611688667</v>
      </c>
    </row>
    <row r="3303" spans="1:49" x14ac:dyDescent="0.2">
      <c r="A3303">
        <v>3301</v>
      </c>
      <c r="B3303" t="s">
        <v>11160</v>
      </c>
      <c r="C3303" t="s">
        <v>11159</v>
      </c>
      <c r="F3303" t="s">
        <v>11158</v>
      </c>
      <c r="G3303" t="s">
        <v>8</v>
      </c>
      <c r="H3303" t="s">
        <v>7</v>
      </c>
      <c r="I3303" t="s">
        <v>11157</v>
      </c>
      <c r="J3303">
        <v>60025225</v>
      </c>
      <c r="K3303" t="s">
        <v>1982</v>
      </c>
      <c r="L3303" t="s">
        <v>1981</v>
      </c>
      <c r="M3303" t="s">
        <v>405</v>
      </c>
      <c r="N3303">
        <v>9</v>
      </c>
      <c r="O3303" t="s">
        <v>11156</v>
      </c>
      <c r="P3303" t="s">
        <v>11155</v>
      </c>
      <c r="Q3303" t="s">
        <v>11154</v>
      </c>
      <c r="R3303" s="7">
        <v>42945</v>
      </c>
      <c r="S3303" s="8">
        <f t="shared" si="408"/>
        <v>2017</v>
      </c>
      <c r="T3303" s="8">
        <v>2017</v>
      </c>
      <c r="U3303" s="8">
        <f t="shared" si="409"/>
        <v>5</v>
      </c>
      <c r="V3303" s="7">
        <v>42945</v>
      </c>
      <c r="W3303" t="s">
        <v>941</v>
      </c>
      <c r="X3303" s="2">
        <v>0.58699999999999997</v>
      </c>
      <c r="Y3303" s="6">
        <f t="shared" si="414"/>
        <v>1.5669629748271536E-2</v>
      </c>
      <c r="AB3303">
        <v>21100374601</v>
      </c>
      <c r="AC3303">
        <v>21693536</v>
      </c>
      <c r="AD3303" t="s">
        <v>2</v>
      </c>
      <c r="AE3303">
        <v>5</v>
      </c>
      <c r="AG3303">
        <v>7997701</v>
      </c>
      <c r="AH3303" t="s">
        <v>11153</v>
      </c>
      <c r="AI3303" t="s">
        <v>11152</v>
      </c>
      <c r="AJ3303" t="s">
        <v>11151</v>
      </c>
      <c r="AK3303" t="s">
        <v>11150</v>
      </c>
      <c r="AL3303">
        <v>9</v>
      </c>
      <c r="AM3303" s="5">
        <f t="shared" si="410"/>
        <v>1.8</v>
      </c>
      <c r="AN3303" s="4">
        <f t="shared" si="415"/>
        <v>2.7262400605831123E-3</v>
      </c>
      <c r="AO3303" s="3"/>
      <c r="AP3303">
        <v>1</v>
      </c>
      <c r="AQ3303" t="s">
        <v>248</v>
      </c>
      <c r="AR3303" t="s">
        <v>1</v>
      </c>
      <c r="AS3303" t="s">
        <v>11149</v>
      </c>
      <c r="AT3303" s="2">
        <v>3.367</v>
      </c>
      <c r="AU3303" s="1">
        <f t="shared" si="411"/>
        <v>1.1786612841965007</v>
      </c>
      <c r="AV3303" s="1">
        <f t="shared" si="412"/>
        <v>0.9197934904427324</v>
      </c>
      <c r="AW3303" s="1">
        <f t="shared" si="413"/>
        <v>0.66092569668896384</v>
      </c>
    </row>
    <row r="3304" spans="1:49" x14ac:dyDescent="0.2">
      <c r="A3304">
        <v>3302</v>
      </c>
      <c r="B3304" t="s">
        <v>11148</v>
      </c>
      <c r="C3304" t="s">
        <v>11147</v>
      </c>
      <c r="F3304" t="s">
        <v>11146</v>
      </c>
      <c r="G3304" t="s">
        <v>8</v>
      </c>
      <c r="H3304" t="s">
        <v>7</v>
      </c>
      <c r="I3304" t="s">
        <v>607</v>
      </c>
      <c r="J3304" t="s">
        <v>11145</v>
      </c>
      <c r="K3304" t="s">
        <v>11144</v>
      </c>
      <c r="L3304" t="s">
        <v>11143</v>
      </c>
      <c r="M3304" t="s">
        <v>220</v>
      </c>
      <c r="N3304">
        <v>5</v>
      </c>
      <c r="O3304" t="s">
        <v>11142</v>
      </c>
      <c r="P3304" t="s">
        <v>11141</v>
      </c>
      <c r="Q3304" t="s">
        <v>11140</v>
      </c>
      <c r="R3304" s="7">
        <v>42945</v>
      </c>
      <c r="S3304" s="8">
        <f t="shared" si="408"/>
        <v>2017</v>
      </c>
      <c r="T3304" s="8">
        <v>2017</v>
      </c>
      <c r="U3304" s="8">
        <f t="shared" si="409"/>
        <v>5</v>
      </c>
      <c r="V3304" s="7">
        <v>42945</v>
      </c>
      <c r="W3304" t="s">
        <v>941</v>
      </c>
      <c r="X3304" s="2">
        <v>0.58699999999999997</v>
      </c>
      <c r="Y3304" s="6">
        <f t="shared" si="414"/>
        <v>1.5669629748271536E-2</v>
      </c>
      <c r="AB3304">
        <v>21100374601</v>
      </c>
      <c r="AC3304">
        <v>21693536</v>
      </c>
      <c r="AD3304" t="s">
        <v>2</v>
      </c>
      <c r="AE3304">
        <v>5</v>
      </c>
      <c r="AG3304">
        <v>7997710</v>
      </c>
      <c r="AH3304" t="s">
        <v>11139</v>
      </c>
      <c r="AI3304" t="s">
        <v>11138</v>
      </c>
      <c r="AJ3304" t="s">
        <v>11137</v>
      </c>
      <c r="AK3304" t="s">
        <v>11136</v>
      </c>
      <c r="AL3304">
        <v>27</v>
      </c>
      <c r="AM3304" s="5">
        <f t="shared" si="410"/>
        <v>5.4</v>
      </c>
      <c r="AN3304" s="4">
        <f t="shared" si="415"/>
        <v>8.1787201817493382E-3</v>
      </c>
      <c r="AO3304" s="3"/>
      <c r="AP3304">
        <v>1</v>
      </c>
      <c r="AQ3304" t="s">
        <v>18</v>
      </c>
      <c r="AR3304" t="s">
        <v>11135</v>
      </c>
      <c r="AS3304" t="s">
        <v>17</v>
      </c>
      <c r="AT3304" s="2">
        <v>3.367</v>
      </c>
      <c r="AU3304" s="1">
        <f t="shared" si="411"/>
        <v>1.3422356878314876</v>
      </c>
      <c r="AV3304" s="1">
        <f t="shared" si="412"/>
        <v>1.1924174965010437</v>
      </c>
      <c r="AW3304" s="1">
        <f t="shared" si="413"/>
        <v>1.0425993051705997</v>
      </c>
    </row>
    <row r="3305" spans="1:49" x14ac:dyDescent="0.2">
      <c r="A3305">
        <v>3303</v>
      </c>
      <c r="B3305" t="s">
        <v>11134</v>
      </c>
      <c r="C3305" t="s">
        <v>11133</v>
      </c>
      <c r="F3305" t="s">
        <v>11132</v>
      </c>
      <c r="G3305" t="s">
        <v>8</v>
      </c>
      <c r="H3305" t="s">
        <v>7</v>
      </c>
      <c r="I3305" t="s">
        <v>1094</v>
      </c>
      <c r="J3305" t="s">
        <v>11131</v>
      </c>
      <c r="K3305" t="s">
        <v>11130</v>
      </c>
      <c r="L3305" t="s">
        <v>11129</v>
      </c>
      <c r="M3305" t="s">
        <v>11128</v>
      </c>
      <c r="N3305">
        <v>3</v>
      </c>
      <c r="O3305" t="s">
        <v>11127</v>
      </c>
      <c r="P3305" t="s">
        <v>11126</v>
      </c>
      <c r="Q3305" t="s">
        <v>11125</v>
      </c>
      <c r="R3305" s="7">
        <v>42944</v>
      </c>
      <c r="S3305" s="8">
        <f t="shared" si="408"/>
        <v>2017</v>
      </c>
      <c r="T3305" s="8">
        <v>2017</v>
      </c>
      <c r="U3305" s="8">
        <f t="shared" si="409"/>
        <v>5</v>
      </c>
      <c r="V3305" s="7">
        <v>42944</v>
      </c>
      <c r="W3305" t="s">
        <v>811</v>
      </c>
      <c r="X3305" s="2">
        <v>1.3280000000000001</v>
      </c>
      <c r="Y3305" s="6">
        <f t="shared" si="414"/>
        <v>3.5450201542937994E-2</v>
      </c>
      <c r="AA3305">
        <v>15361225</v>
      </c>
      <c r="AB3305">
        <v>18894</v>
      </c>
      <c r="AD3305" t="s">
        <v>2</v>
      </c>
      <c r="AE3305">
        <v>16</v>
      </c>
      <c r="AG3305">
        <v>7995052</v>
      </c>
      <c r="AH3305" t="s">
        <v>11124</v>
      </c>
      <c r="AI3305" t="s">
        <v>11123</v>
      </c>
      <c r="AJ3305" t="s">
        <v>11122</v>
      </c>
      <c r="AK3305" t="s">
        <v>11121</v>
      </c>
      <c r="AL3305">
        <v>6</v>
      </c>
      <c r="AM3305" s="5">
        <f t="shared" si="410"/>
        <v>1.2</v>
      </c>
      <c r="AN3305" s="4">
        <f t="shared" si="415"/>
        <v>1.8174933737220749E-3</v>
      </c>
      <c r="AO3305" s="3"/>
      <c r="AP3305">
        <v>0</v>
      </c>
      <c r="AR3305" t="s">
        <v>1</v>
      </c>
      <c r="AT3305" s="2">
        <v>3.8340000000000001</v>
      </c>
      <c r="AU3305" s="1">
        <f t="shared" si="411"/>
        <v>2.5360389092173219</v>
      </c>
      <c r="AV3305" s="1">
        <f t="shared" si="412"/>
        <v>1.8633847458330035</v>
      </c>
      <c r="AW3305" s="1">
        <f t="shared" si="413"/>
        <v>1.1907305824486851</v>
      </c>
    </row>
    <row r="3306" spans="1:49" x14ac:dyDescent="0.2">
      <c r="A3306">
        <v>3304</v>
      </c>
      <c r="B3306" t="s">
        <v>11120</v>
      </c>
      <c r="C3306" t="s">
        <v>11119</v>
      </c>
      <c r="F3306" t="s">
        <v>11118</v>
      </c>
      <c r="G3306" t="s">
        <v>8</v>
      </c>
      <c r="H3306" t="s">
        <v>7</v>
      </c>
      <c r="I3306" t="s">
        <v>11117</v>
      </c>
      <c r="J3306">
        <v>60027884</v>
      </c>
      <c r="K3306" t="s">
        <v>2372</v>
      </c>
      <c r="L3306" t="s">
        <v>454</v>
      </c>
      <c r="M3306" t="s">
        <v>453</v>
      </c>
      <c r="N3306">
        <v>4</v>
      </c>
      <c r="O3306" t="s">
        <v>11116</v>
      </c>
      <c r="P3306" t="s">
        <v>11115</v>
      </c>
      <c r="Q3306" t="s">
        <v>11114</v>
      </c>
      <c r="R3306" s="7">
        <v>42944</v>
      </c>
      <c r="S3306" s="8">
        <f t="shared" si="408"/>
        <v>2017</v>
      </c>
      <c r="T3306" s="8">
        <v>2017</v>
      </c>
      <c r="U3306" s="8">
        <f t="shared" si="409"/>
        <v>5</v>
      </c>
      <c r="V3306" s="7">
        <v>42944</v>
      </c>
      <c r="W3306" t="s">
        <v>941</v>
      </c>
      <c r="X3306" s="2">
        <v>0.58699999999999997</v>
      </c>
      <c r="Y3306" s="6">
        <f t="shared" si="414"/>
        <v>1.5669629748271536E-2</v>
      </c>
      <c r="AB3306">
        <v>21100374601</v>
      </c>
      <c r="AC3306">
        <v>21693536</v>
      </c>
      <c r="AD3306" t="s">
        <v>2</v>
      </c>
      <c r="AE3306">
        <v>5</v>
      </c>
      <c r="AG3306">
        <v>7995033</v>
      </c>
      <c r="AH3306" t="s">
        <v>11113</v>
      </c>
      <c r="AI3306" t="s">
        <v>11112</v>
      </c>
      <c r="AJ3306" t="s">
        <v>11111</v>
      </c>
      <c r="AK3306" t="s">
        <v>11110</v>
      </c>
      <c r="AL3306">
        <v>26</v>
      </c>
      <c r="AM3306" s="5">
        <f t="shared" si="410"/>
        <v>5.2</v>
      </c>
      <c r="AN3306" s="4">
        <f t="shared" si="415"/>
        <v>7.8758046194623253E-3</v>
      </c>
      <c r="AO3306" s="3"/>
      <c r="AP3306">
        <v>1</v>
      </c>
      <c r="AQ3306" t="s">
        <v>1608</v>
      </c>
      <c r="AR3306" t="s">
        <v>11109</v>
      </c>
      <c r="AS3306" t="s">
        <v>1607</v>
      </c>
      <c r="AT3306" s="2">
        <v>3.367</v>
      </c>
      <c r="AU3306" s="1">
        <f t="shared" si="411"/>
        <v>1.3331482209628771</v>
      </c>
      <c r="AV3306" s="1">
        <f t="shared" si="412"/>
        <v>1.177271718386693</v>
      </c>
      <c r="AW3306" s="1">
        <f t="shared" si="413"/>
        <v>1.0213952158105088</v>
      </c>
    </row>
    <row r="3307" spans="1:49" x14ac:dyDescent="0.2">
      <c r="A3307">
        <v>3305</v>
      </c>
      <c r="B3307" t="s">
        <v>11108</v>
      </c>
      <c r="C3307" t="s">
        <v>11107</v>
      </c>
      <c r="F3307" t="s">
        <v>11106</v>
      </c>
      <c r="G3307" t="s">
        <v>8</v>
      </c>
      <c r="H3307" t="s">
        <v>7</v>
      </c>
      <c r="I3307" t="s">
        <v>819</v>
      </c>
      <c r="J3307" t="s">
        <v>11105</v>
      </c>
      <c r="K3307" t="s">
        <v>11104</v>
      </c>
      <c r="L3307" t="s">
        <v>11103</v>
      </c>
      <c r="M3307" t="s">
        <v>20</v>
      </c>
      <c r="N3307">
        <v>3</v>
      </c>
      <c r="O3307" t="s">
        <v>11102</v>
      </c>
      <c r="P3307" t="s">
        <v>11101</v>
      </c>
      <c r="Q3307" t="s">
        <v>11100</v>
      </c>
      <c r="R3307" s="7">
        <v>42944</v>
      </c>
      <c r="S3307" s="8">
        <f t="shared" si="408"/>
        <v>2017</v>
      </c>
      <c r="T3307" s="8">
        <v>2017</v>
      </c>
      <c r="U3307" s="8">
        <f t="shared" si="409"/>
        <v>5</v>
      </c>
      <c r="V3307" s="7">
        <v>42944</v>
      </c>
      <c r="W3307" t="s">
        <v>811</v>
      </c>
      <c r="X3307" s="2">
        <v>1.3280000000000001</v>
      </c>
      <c r="Y3307" s="6">
        <f t="shared" si="414"/>
        <v>3.5450201542937994E-2</v>
      </c>
      <c r="AA3307">
        <v>15361225</v>
      </c>
      <c r="AB3307">
        <v>18894</v>
      </c>
      <c r="AD3307" t="s">
        <v>2</v>
      </c>
      <c r="AE3307">
        <v>16</v>
      </c>
      <c r="AG3307">
        <v>7995030</v>
      </c>
      <c r="AH3307" t="s">
        <v>11099</v>
      </c>
      <c r="AI3307" t="s">
        <v>11098</v>
      </c>
      <c r="AJ3307" t="s">
        <v>11097</v>
      </c>
      <c r="AK3307" t="s">
        <v>11096</v>
      </c>
      <c r="AL3307">
        <v>9</v>
      </c>
      <c r="AM3307" s="5">
        <f t="shared" si="410"/>
        <v>1.8</v>
      </c>
      <c r="AN3307" s="4">
        <f t="shared" si="415"/>
        <v>2.7262400605831123E-3</v>
      </c>
      <c r="AO3307" s="3"/>
      <c r="AP3307">
        <v>0</v>
      </c>
      <c r="AR3307" t="s">
        <v>11095</v>
      </c>
      <c r="AS3307" t="s">
        <v>4167</v>
      </c>
      <c r="AT3307" s="2">
        <v>3.8340000000000001</v>
      </c>
      <c r="AU3307" s="1">
        <f t="shared" si="411"/>
        <v>2.563301309823153</v>
      </c>
      <c r="AV3307" s="1">
        <f t="shared" si="412"/>
        <v>1.9088220801760554</v>
      </c>
      <c r="AW3307" s="1">
        <f t="shared" si="413"/>
        <v>1.2543428505289576</v>
      </c>
    </row>
    <row r="3308" spans="1:49" x14ac:dyDescent="0.2">
      <c r="A3308">
        <v>3306</v>
      </c>
      <c r="B3308" t="s">
        <v>11094</v>
      </c>
      <c r="C3308" t="s">
        <v>11093</v>
      </c>
      <c r="F3308" t="s">
        <v>11092</v>
      </c>
      <c r="G3308" t="s">
        <v>8</v>
      </c>
      <c r="H3308" t="s">
        <v>7</v>
      </c>
      <c r="I3308" t="s">
        <v>11091</v>
      </c>
      <c r="J3308" t="s">
        <v>11090</v>
      </c>
      <c r="K3308" t="s">
        <v>11089</v>
      </c>
      <c r="L3308" t="s">
        <v>11088</v>
      </c>
      <c r="M3308" t="s">
        <v>11087</v>
      </c>
      <c r="N3308">
        <v>4</v>
      </c>
      <c r="O3308" t="s">
        <v>11086</v>
      </c>
      <c r="P3308" t="s">
        <v>11085</v>
      </c>
      <c r="Q3308" t="s">
        <v>11084</v>
      </c>
      <c r="R3308" s="7">
        <v>42944</v>
      </c>
      <c r="S3308" s="8">
        <f t="shared" si="408"/>
        <v>2017</v>
      </c>
      <c r="T3308" s="8">
        <v>2017</v>
      </c>
      <c r="U3308" s="8">
        <f t="shared" si="409"/>
        <v>5</v>
      </c>
      <c r="V3308" s="7">
        <v>42944</v>
      </c>
      <c r="W3308" t="s">
        <v>2562</v>
      </c>
      <c r="X3308" s="2">
        <v>1.528</v>
      </c>
      <c r="Y3308" s="6">
        <f t="shared" si="414"/>
        <v>4.0789087317476845E-2</v>
      </c>
      <c r="AA3308">
        <v>2649381</v>
      </c>
      <c r="AB3308">
        <v>27433</v>
      </c>
      <c r="AC3308">
        <v>13616382</v>
      </c>
      <c r="AD3308" t="s">
        <v>2</v>
      </c>
      <c r="AE3308">
        <v>34</v>
      </c>
      <c r="AF3308">
        <v>17</v>
      </c>
      <c r="AG3308">
        <v>175001</v>
      </c>
      <c r="AI3308" t="s">
        <v>11083</v>
      </c>
      <c r="AJ3308" t="s">
        <v>11082</v>
      </c>
      <c r="AK3308" t="s">
        <v>11081</v>
      </c>
      <c r="AL3308">
        <v>0</v>
      </c>
      <c r="AM3308" s="5">
        <f t="shared" si="410"/>
        <v>0</v>
      </c>
      <c r="AN3308" s="4">
        <f t="shared" si="415"/>
        <v>0</v>
      </c>
      <c r="AO3308" s="3"/>
      <c r="AP3308">
        <v>0</v>
      </c>
      <c r="AR3308" t="s">
        <v>11080</v>
      </c>
      <c r="AS3308" t="s">
        <v>25</v>
      </c>
      <c r="AT3308" s="2">
        <v>3.528</v>
      </c>
      <c r="AU3308" s="1">
        <f t="shared" si="411"/>
        <v>2.8552361122233791</v>
      </c>
      <c r="AV3308" s="1">
        <f t="shared" si="412"/>
        <v>2.0394543658738424</v>
      </c>
      <c r="AW3308" s="1">
        <f t="shared" si="413"/>
        <v>1.2236726195243053</v>
      </c>
    </row>
    <row r="3309" spans="1:49" x14ac:dyDescent="0.2">
      <c r="A3309">
        <v>3307</v>
      </c>
      <c r="B3309" t="s">
        <v>11079</v>
      </c>
      <c r="C3309" t="s">
        <v>11078</v>
      </c>
      <c r="F3309" t="s">
        <v>11077</v>
      </c>
      <c r="G3309" t="s">
        <v>8</v>
      </c>
      <c r="H3309" t="s">
        <v>7</v>
      </c>
      <c r="I3309" t="s">
        <v>11076</v>
      </c>
      <c r="J3309" t="s">
        <v>11075</v>
      </c>
      <c r="K3309" t="s">
        <v>11074</v>
      </c>
      <c r="L3309" t="s">
        <v>11073</v>
      </c>
      <c r="M3309" t="s">
        <v>244</v>
      </c>
      <c r="N3309">
        <v>5</v>
      </c>
      <c r="O3309" t="s">
        <v>11072</v>
      </c>
      <c r="P3309" t="s">
        <v>11071</v>
      </c>
      <c r="Q3309" t="s">
        <v>11070</v>
      </c>
      <c r="R3309" s="7">
        <v>42944</v>
      </c>
      <c r="S3309" s="8">
        <f t="shared" si="408"/>
        <v>2017</v>
      </c>
      <c r="T3309" s="8">
        <v>2017</v>
      </c>
      <c r="U3309" s="8">
        <f t="shared" si="409"/>
        <v>5</v>
      </c>
      <c r="V3309" s="7">
        <v>42944</v>
      </c>
      <c r="W3309" t="s">
        <v>2560</v>
      </c>
      <c r="X3309" s="2">
        <v>1.78</v>
      </c>
      <c r="Y3309" s="6">
        <f t="shared" si="414"/>
        <v>4.7516083393395803E-2</v>
      </c>
      <c r="AA3309">
        <v>24699950</v>
      </c>
      <c r="AB3309">
        <v>21100874236</v>
      </c>
      <c r="AC3309">
        <v>24699969</v>
      </c>
      <c r="AD3309" t="s">
        <v>2</v>
      </c>
      <c r="AE3309">
        <v>96</v>
      </c>
      <c r="AF3309">
        <v>1</v>
      </c>
      <c r="AG3309">
        <v>14438</v>
      </c>
      <c r="AI3309" t="s">
        <v>11069</v>
      </c>
      <c r="AK3309" t="s">
        <v>11068</v>
      </c>
      <c r="AL3309">
        <v>15</v>
      </c>
      <c r="AM3309" s="5">
        <f t="shared" si="410"/>
        <v>3</v>
      </c>
      <c r="AN3309" s="4">
        <f t="shared" si="415"/>
        <v>4.5437334343051876E-3</v>
      </c>
      <c r="AO3309" s="3"/>
      <c r="AP3309">
        <v>0</v>
      </c>
      <c r="AQ3309" t="s">
        <v>57</v>
      </c>
      <c r="AR3309" t="s">
        <v>11067</v>
      </c>
      <c r="AS3309" t="s">
        <v>56</v>
      </c>
      <c r="AT3309" s="2">
        <v>4.0359999999999996</v>
      </c>
      <c r="AU3309" s="1">
        <f t="shared" si="411"/>
        <v>3.4624378405668614</v>
      </c>
      <c r="AV3309" s="1">
        <f t="shared" si="412"/>
        <v>2.6029908413850498</v>
      </c>
      <c r="AW3309" s="1">
        <f t="shared" si="413"/>
        <v>1.7435438422032372</v>
      </c>
    </row>
    <row r="3310" spans="1:49" x14ac:dyDescent="0.2">
      <c r="A3310">
        <v>3308</v>
      </c>
      <c r="B3310" t="s">
        <v>11066</v>
      </c>
      <c r="C3310" t="s">
        <v>11065</v>
      </c>
      <c r="F3310" t="s">
        <v>11064</v>
      </c>
      <c r="G3310" t="s">
        <v>8</v>
      </c>
      <c r="H3310" t="s">
        <v>7</v>
      </c>
      <c r="I3310" t="s">
        <v>11063</v>
      </c>
      <c r="J3310" t="s">
        <v>11062</v>
      </c>
      <c r="K3310" t="s">
        <v>11061</v>
      </c>
      <c r="L3310" t="s">
        <v>11060</v>
      </c>
      <c r="M3310" t="s">
        <v>11059</v>
      </c>
      <c r="N3310">
        <v>3</v>
      </c>
      <c r="O3310" t="s">
        <v>11058</v>
      </c>
      <c r="P3310" t="s">
        <v>11057</v>
      </c>
      <c r="Q3310" t="s">
        <v>11056</v>
      </c>
      <c r="R3310" s="7">
        <v>42944</v>
      </c>
      <c r="S3310" s="8">
        <f t="shared" si="408"/>
        <v>2017</v>
      </c>
      <c r="T3310" s="8">
        <v>2017</v>
      </c>
      <c r="U3310" s="8">
        <f t="shared" si="409"/>
        <v>5</v>
      </c>
      <c r="V3310" s="7">
        <v>42944</v>
      </c>
      <c r="W3310" t="s">
        <v>2707</v>
      </c>
      <c r="X3310" s="2">
        <v>0.621</v>
      </c>
      <c r="Y3310" s="6">
        <f t="shared" si="414"/>
        <v>1.6577240329943142E-2</v>
      </c>
      <c r="AA3310">
        <v>11755326</v>
      </c>
      <c r="AB3310">
        <v>4700151916</v>
      </c>
      <c r="AC3310">
        <v>11755334</v>
      </c>
      <c r="AD3310" t="s">
        <v>2</v>
      </c>
      <c r="AE3310">
        <v>4299</v>
      </c>
      <c r="AF3310">
        <v>3</v>
      </c>
      <c r="AH3310" t="s">
        <v>11055</v>
      </c>
      <c r="AI3310" t="s">
        <v>11054</v>
      </c>
      <c r="AJ3310" t="s">
        <v>11053</v>
      </c>
      <c r="AK3310" t="s">
        <v>11052</v>
      </c>
      <c r="AL3310">
        <v>1</v>
      </c>
      <c r="AM3310" s="5">
        <f t="shared" si="410"/>
        <v>0.2</v>
      </c>
      <c r="AN3310" s="4">
        <f t="shared" si="415"/>
        <v>3.0291556228701253E-4</v>
      </c>
      <c r="AO3310" s="3"/>
      <c r="AP3310">
        <v>0</v>
      </c>
      <c r="AR3310" t="s">
        <v>1</v>
      </c>
      <c r="AT3310" s="2">
        <v>1.091</v>
      </c>
      <c r="AU3310" s="1">
        <f t="shared" si="411"/>
        <v>1.1694942899646303</v>
      </c>
      <c r="AV3310" s="1">
        <f t="shared" si="412"/>
        <v>0.84400779461150777</v>
      </c>
      <c r="AW3310" s="1">
        <f t="shared" si="413"/>
        <v>0.51852129925838508</v>
      </c>
    </row>
    <row r="3311" spans="1:49" x14ac:dyDescent="0.2">
      <c r="A3311">
        <v>3309</v>
      </c>
      <c r="B3311" t="s">
        <v>11051</v>
      </c>
      <c r="C3311" t="s">
        <v>11050</v>
      </c>
      <c r="E3311">
        <v>28750525</v>
      </c>
      <c r="F3311" t="s">
        <v>11049</v>
      </c>
      <c r="G3311" t="s">
        <v>8</v>
      </c>
      <c r="H3311" t="s">
        <v>7</v>
      </c>
      <c r="I3311" t="s">
        <v>2383</v>
      </c>
      <c r="J3311">
        <v>60003892</v>
      </c>
      <c r="K3311" t="s">
        <v>1347</v>
      </c>
      <c r="L3311" t="s">
        <v>1346</v>
      </c>
      <c r="M3311" t="s">
        <v>30</v>
      </c>
      <c r="N3311">
        <v>5</v>
      </c>
      <c r="O3311" t="s">
        <v>11048</v>
      </c>
      <c r="P3311" t="s">
        <v>11047</v>
      </c>
      <c r="Q3311" t="s">
        <v>11046</v>
      </c>
      <c r="R3311" s="7">
        <v>42944</v>
      </c>
      <c r="S3311" s="8">
        <f t="shared" si="408"/>
        <v>2017</v>
      </c>
      <c r="T3311" s="8">
        <v>2017</v>
      </c>
      <c r="U3311" s="8">
        <f t="shared" si="409"/>
        <v>5</v>
      </c>
      <c r="V3311" s="7">
        <v>42944</v>
      </c>
      <c r="W3311" t="s">
        <v>3374</v>
      </c>
      <c r="X3311" s="2">
        <v>2.0550000000000002</v>
      </c>
      <c r="Y3311" s="6">
        <f t="shared" si="414"/>
        <v>5.4857051333386732E-2</v>
      </c>
      <c r="AB3311">
        <v>21100824897</v>
      </c>
      <c r="AC3311">
        <v>23793694</v>
      </c>
      <c r="AD3311" t="s">
        <v>2</v>
      </c>
      <c r="AE3311">
        <v>2</v>
      </c>
      <c r="AF3311">
        <v>7</v>
      </c>
      <c r="AH3311" t="s">
        <v>11045</v>
      </c>
      <c r="AI3311" t="s">
        <v>11044</v>
      </c>
      <c r="AJ3311" t="s">
        <v>11043</v>
      </c>
      <c r="AK3311" t="s">
        <v>11042</v>
      </c>
      <c r="AL3311">
        <v>4</v>
      </c>
      <c r="AM3311" s="5">
        <f t="shared" si="410"/>
        <v>0.8</v>
      </c>
      <c r="AN3311" s="4">
        <f t="shared" si="415"/>
        <v>1.2116622491480501E-3</v>
      </c>
      <c r="AO3311" s="3"/>
      <c r="AP3311">
        <v>0</v>
      </c>
      <c r="AQ3311" t="s">
        <v>129</v>
      </c>
      <c r="AR3311">
        <v>1344928</v>
      </c>
      <c r="AS3311" t="s">
        <v>128</v>
      </c>
      <c r="AT3311" s="2">
        <v>7.7110000000000003</v>
      </c>
      <c r="AU3311" s="1">
        <f t="shared" si="411"/>
        <v>3.8763434608115128</v>
      </c>
      <c r="AV3311" s="1">
        <f t="shared" si="412"/>
        <v>2.8034356791267392</v>
      </c>
      <c r="AW3311" s="1">
        <f t="shared" si="413"/>
        <v>1.7305278974419653</v>
      </c>
    </row>
    <row r="3312" spans="1:49" x14ac:dyDescent="0.2">
      <c r="A3312">
        <v>3310</v>
      </c>
      <c r="B3312" t="s">
        <v>11041</v>
      </c>
      <c r="C3312" t="s">
        <v>11040</v>
      </c>
      <c r="F3312" t="s">
        <v>11039</v>
      </c>
      <c r="G3312" t="s">
        <v>8</v>
      </c>
      <c r="H3312" t="s">
        <v>7</v>
      </c>
      <c r="I3312" t="s">
        <v>11038</v>
      </c>
      <c r="J3312" t="s">
        <v>11037</v>
      </c>
      <c r="K3312" t="s">
        <v>11036</v>
      </c>
      <c r="L3312" t="s">
        <v>11035</v>
      </c>
      <c r="M3312" t="s">
        <v>2406</v>
      </c>
      <c r="N3312">
        <v>7</v>
      </c>
      <c r="O3312" t="s">
        <v>11034</v>
      </c>
      <c r="P3312" t="s">
        <v>11033</v>
      </c>
      <c r="Q3312" t="s">
        <v>11032</v>
      </c>
      <c r="R3312" s="7">
        <v>42943</v>
      </c>
      <c r="S3312" s="8">
        <f t="shared" si="408"/>
        <v>2017</v>
      </c>
      <c r="T3312" s="8">
        <v>2017</v>
      </c>
      <c r="U3312" s="8">
        <f t="shared" si="409"/>
        <v>5</v>
      </c>
      <c r="V3312" s="7">
        <v>42943</v>
      </c>
      <c r="W3312" t="s">
        <v>811</v>
      </c>
      <c r="X3312" s="2">
        <v>1.3280000000000001</v>
      </c>
      <c r="Y3312" s="6">
        <f t="shared" si="414"/>
        <v>3.5450201542937994E-2</v>
      </c>
      <c r="AA3312">
        <v>15361225</v>
      </c>
      <c r="AB3312">
        <v>18894</v>
      </c>
      <c r="AD3312" t="s">
        <v>2</v>
      </c>
      <c r="AE3312">
        <v>16</v>
      </c>
      <c r="AG3312">
        <v>7994675</v>
      </c>
      <c r="AH3312" t="s">
        <v>11031</v>
      </c>
      <c r="AI3312" t="s">
        <v>11030</v>
      </c>
      <c r="AJ3312" t="s">
        <v>11029</v>
      </c>
      <c r="AK3312" t="s">
        <v>11028</v>
      </c>
      <c r="AL3312">
        <v>80</v>
      </c>
      <c r="AM3312" s="5">
        <f t="shared" si="410"/>
        <v>16</v>
      </c>
      <c r="AN3312" s="4">
        <f t="shared" si="415"/>
        <v>2.4233244982960998E-2</v>
      </c>
      <c r="AO3312" s="3"/>
      <c r="AP3312">
        <v>0</v>
      </c>
      <c r="AR3312">
        <v>1510</v>
      </c>
      <c r="AT3312" s="2">
        <v>3.8340000000000001</v>
      </c>
      <c r="AU3312" s="1">
        <f t="shared" si="411"/>
        <v>3.2085114574944895</v>
      </c>
      <c r="AV3312" s="1">
        <f t="shared" si="412"/>
        <v>2.9841723262949498</v>
      </c>
      <c r="AW3312" s="1">
        <f t="shared" si="413"/>
        <v>2.7598331950954096</v>
      </c>
    </row>
    <row r="3313" spans="1:49" x14ac:dyDescent="0.2">
      <c r="A3313">
        <v>3311</v>
      </c>
      <c r="B3313" t="s">
        <v>11027</v>
      </c>
      <c r="C3313" t="s">
        <v>11026</v>
      </c>
      <c r="F3313" t="s">
        <v>11025</v>
      </c>
      <c r="G3313" t="s">
        <v>8</v>
      </c>
      <c r="H3313" t="s">
        <v>7</v>
      </c>
      <c r="I3313" t="s">
        <v>11024</v>
      </c>
      <c r="J3313" t="s">
        <v>11023</v>
      </c>
      <c r="K3313" t="s">
        <v>11022</v>
      </c>
      <c r="L3313" t="s">
        <v>11021</v>
      </c>
      <c r="M3313" t="s">
        <v>482</v>
      </c>
      <c r="N3313">
        <v>5</v>
      </c>
      <c r="O3313" t="s">
        <v>11020</v>
      </c>
      <c r="P3313" t="s">
        <v>11019</v>
      </c>
      <c r="Q3313" t="s">
        <v>11018</v>
      </c>
      <c r="R3313" s="7">
        <v>42943</v>
      </c>
      <c r="S3313" s="8">
        <f t="shared" si="408"/>
        <v>2017</v>
      </c>
      <c r="T3313" s="8">
        <v>2017</v>
      </c>
      <c r="U3313" s="8">
        <f t="shared" si="409"/>
        <v>5</v>
      </c>
      <c r="V3313" s="7">
        <v>42943</v>
      </c>
      <c r="W3313" t="s">
        <v>811</v>
      </c>
      <c r="X3313" s="2">
        <v>1.3280000000000001</v>
      </c>
      <c r="Y3313" s="6">
        <f t="shared" si="414"/>
        <v>3.5450201542937994E-2</v>
      </c>
      <c r="AA3313">
        <v>15361225</v>
      </c>
      <c r="AB3313">
        <v>18894</v>
      </c>
      <c r="AD3313" t="s">
        <v>2</v>
      </c>
      <c r="AE3313">
        <v>16</v>
      </c>
      <c r="AG3313">
        <v>7994641</v>
      </c>
      <c r="AH3313" t="s">
        <v>11017</v>
      </c>
      <c r="AI3313" t="s">
        <v>11016</v>
      </c>
      <c r="AJ3313" t="s">
        <v>11015</v>
      </c>
      <c r="AK3313" t="s">
        <v>11014</v>
      </c>
      <c r="AL3313">
        <v>37</v>
      </c>
      <c r="AM3313" s="5">
        <f t="shared" si="410"/>
        <v>7.4</v>
      </c>
      <c r="AN3313" s="4">
        <f t="shared" si="415"/>
        <v>1.1207875804619462E-2</v>
      </c>
      <c r="AO3313" s="3"/>
      <c r="AP3313">
        <v>0</v>
      </c>
      <c r="AQ3313" t="s">
        <v>18</v>
      </c>
      <c r="AR3313" t="s">
        <v>1206</v>
      </c>
      <c r="AS3313" t="s">
        <v>17</v>
      </c>
      <c r="AT3313" s="2">
        <v>3.8340000000000001</v>
      </c>
      <c r="AU3313" s="1">
        <f t="shared" si="411"/>
        <v>2.8177503821442436</v>
      </c>
      <c r="AV3313" s="1">
        <f t="shared" si="412"/>
        <v>2.3329038673778726</v>
      </c>
      <c r="AW3313" s="1">
        <f t="shared" si="413"/>
        <v>1.8480573526115021</v>
      </c>
    </row>
    <row r="3314" spans="1:49" x14ac:dyDescent="0.2">
      <c r="A3314">
        <v>3312</v>
      </c>
      <c r="B3314" t="s">
        <v>11013</v>
      </c>
      <c r="C3314" t="s">
        <v>11012</v>
      </c>
      <c r="F3314" t="s">
        <v>11011</v>
      </c>
      <c r="G3314" t="s">
        <v>8</v>
      </c>
      <c r="H3314" t="s">
        <v>7</v>
      </c>
      <c r="I3314" t="s">
        <v>2624</v>
      </c>
      <c r="J3314">
        <v>60004227</v>
      </c>
      <c r="K3314" t="s">
        <v>11010</v>
      </c>
      <c r="L3314" t="s">
        <v>11009</v>
      </c>
      <c r="M3314" t="s">
        <v>4</v>
      </c>
      <c r="N3314">
        <v>3</v>
      </c>
      <c r="O3314" t="s">
        <v>11008</v>
      </c>
      <c r="P3314" t="s">
        <v>11007</v>
      </c>
      <c r="Q3314" t="s">
        <v>11006</v>
      </c>
      <c r="R3314" s="7">
        <v>42943</v>
      </c>
      <c r="S3314" s="8">
        <f t="shared" si="408"/>
        <v>2017</v>
      </c>
      <c r="T3314" s="8">
        <v>2017</v>
      </c>
      <c r="U3314" s="8">
        <f t="shared" si="409"/>
        <v>5</v>
      </c>
      <c r="V3314" s="7">
        <v>42943</v>
      </c>
      <c r="W3314" t="s">
        <v>941</v>
      </c>
      <c r="X3314" s="2">
        <v>0.58699999999999997</v>
      </c>
      <c r="Y3314" s="6">
        <f t="shared" si="414"/>
        <v>1.5669629748271536E-2</v>
      </c>
      <c r="AB3314">
        <v>21100374601</v>
      </c>
      <c r="AC3314">
        <v>21693536</v>
      </c>
      <c r="AD3314" t="s">
        <v>2</v>
      </c>
      <c r="AE3314">
        <v>5</v>
      </c>
      <c r="AG3314">
        <v>7994597</v>
      </c>
      <c r="AH3314" t="s">
        <v>11005</v>
      </c>
      <c r="AI3314" t="s">
        <v>11004</v>
      </c>
      <c r="AJ3314" t="s">
        <v>11003</v>
      </c>
      <c r="AK3314" t="s">
        <v>11002</v>
      </c>
      <c r="AL3314">
        <v>7</v>
      </c>
      <c r="AM3314" s="5">
        <f t="shared" si="410"/>
        <v>1.4</v>
      </c>
      <c r="AN3314" s="4">
        <f t="shared" si="415"/>
        <v>2.1204089360090874E-3</v>
      </c>
      <c r="AO3314" s="3"/>
      <c r="AP3314">
        <v>1</v>
      </c>
      <c r="AQ3314" t="s">
        <v>18</v>
      </c>
      <c r="AR3314" t="s">
        <v>11001</v>
      </c>
      <c r="AS3314" t="s">
        <v>17</v>
      </c>
      <c r="AT3314" s="2">
        <v>3.367</v>
      </c>
      <c r="AU3314" s="1">
        <f t="shared" si="411"/>
        <v>1.1604863504592799</v>
      </c>
      <c r="AV3314" s="1">
        <f t="shared" si="412"/>
        <v>0.88950193421403112</v>
      </c>
      <c r="AW3314" s="1">
        <f t="shared" si="413"/>
        <v>0.61851751796878207</v>
      </c>
    </row>
    <row r="3315" spans="1:49" x14ac:dyDescent="0.2">
      <c r="A3315">
        <v>3313</v>
      </c>
      <c r="B3315" t="s">
        <v>11000</v>
      </c>
      <c r="C3315" t="s">
        <v>10999</v>
      </c>
      <c r="F3315" t="s">
        <v>10998</v>
      </c>
      <c r="G3315" t="s">
        <v>8</v>
      </c>
      <c r="H3315" t="s">
        <v>7</v>
      </c>
      <c r="I3315" t="s">
        <v>10997</v>
      </c>
      <c r="J3315" t="s">
        <v>10996</v>
      </c>
      <c r="K3315" t="s">
        <v>10995</v>
      </c>
      <c r="L3315" t="s">
        <v>10994</v>
      </c>
      <c r="M3315" t="s">
        <v>1813</v>
      </c>
      <c r="N3315">
        <v>34</v>
      </c>
      <c r="O3315" t="s">
        <v>10993</v>
      </c>
      <c r="P3315" t="s">
        <v>10992</v>
      </c>
      <c r="Q3315" t="s">
        <v>10991</v>
      </c>
      <c r="R3315" s="7">
        <v>42943</v>
      </c>
      <c r="S3315" s="8">
        <f t="shared" si="408"/>
        <v>2017</v>
      </c>
      <c r="T3315" s="8">
        <v>2017</v>
      </c>
      <c r="U3315" s="8">
        <f t="shared" si="409"/>
        <v>5</v>
      </c>
      <c r="V3315" s="7">
        <v>42943</v>
      </c>
      <c r="W3315" t="s">
        <v>3072</v>
      </c>
      <c r="X3315" s="2">
        <v>1.774</v>
      </c>
      <c r="Y3315" s="6">
        <f t="shared" si="414"/>
        <v>4.7355916820159633E-2</v>
      </c>
      <c r="AA3315">
        <v>295515</v>
      </c>
      <c r="AB3315">
        <v>29066</v>
      </c>
      <c r="AC3315">
        <v>17414326</v>
      </c>
      <c r="AD3315" t="s">
        <v>2</v>
      </c>
      <c r="AE3315">
        <v>57</v>
      </c>
      <c r="AF3315">
        <v>11</v>
      </c>
      <c r="AG3315">
        <v>116001</v>
      </c>
      <c r="AI3315" t="s">
        <v>10990</v>
      </c>
      <c r="AJ3315" t="s">
        <v>10989</v>
      </c>
      <c r="AK3315" t="s">
        <v>10988</v>
      </c>
      <c r="AL3315">
        <v>35</v>
      </c>
      <c r="AM3315" s="5">
        <f t="shared" si="410"/>
        <v>7</v>
      </c>
      <c r="AN3315" s="4">
        <f t="shared" si="415"/>
        <v>1.0602044680045438E-2</v>
      </c>
      <c r="AO3315" s="3"/>
      <c r="AP3315">
        <v>0</v>
      </c>
      <c r="AR3315" t="s">
        <v>10987</v>
      </c>
      <c r="AS3315" t="s">
        <v>304</v>
      </c>
      <c r="AT3315" s="2">
        <v>3.1789999999999998</v>
      </c>
      <c r="AU3315" s="1">
        <f t="shared" si="411"/>
        <v>3.6329755178125374</v>
      </c>
      <c r="AV3315" s="1">
        <f t="shared" si="412"/>
        <v>2.8978980750102536</v>
      </c>
      <c r="AW3315" s="1">
        <f t="shared" si="413"/>
        <v>2.1628206322079695</v>
      </c>
    </row>
    <row r="3316" spans="1:49" x14ac:dyDescent="0.2">
      <c r="A3316">
        <v>3314</v>
      </c>
      <c r="B3316" t="s">
        <v>10986</v>
      </c>
      <c r="C3316" t="s">
        <v>10985</v>
      </c>
      <c r="F3316" t="s">
        <v>10984</v>
      </c>
      <c r="G3316" t="s">
        <v>8</v>
      </c>
      <c r="H3316" t="s">
        <v>7</v>
      </c>
      <c r="I3316" t="s">
        <v>10983</v>
      </c>
      <c r="J3316" t="s">
        <v>10982</v>
      </c>
      <c r="K3316" t="s">
        <v>10981</v>
      </c>
      <c r="L3316" t="s">
        <v>10980</v>
      </c>
      <c r="M3316" t="s">
        <v>10979</v>
      </c>
      <c r="N3316">
        <v>7</v>
      </c>
      <c r="O3316" t="s">
        <v>10978</v>
      </c>
      <c r="P3316" t="s">
        <v>10977</v>
      </c>
      <c r="Q3316" t="s">
        <v>10976</v>
      </c>
      <c r="R3316" s="7">
        <v>42943</v>
      </c>
      <c r="S3316" s="8">
        <f t="shared" si="408"/>
        <v>2017</v>
      </c>
      <c r="T3316" s="8">
        <v>2017</v>
      </c>
      <c r="U3316" s="8">
        <f t="shared" si="409"/>
        <v>5</v>
      </c>
      <c r="V3316" s="7">
        <v>42943</v>
      </c>
      <c r="W3316" t="s">
        <v>3926</v>
      </c>
      <c r="X3316" s="2">
        <v>1.1040000000000001</v>
      </c>
      <c r="Y3316" s="6">
        <f t="shared" si="414"/>
        <v>2.9470649475454476E-2</v>
      </c>
      <c r="AB3316">
        <v>21100782253</v>
      </c>
      <c r="AC3316">
        <v>22966463</v>
      </c>
      <c r="AD3316" t="s">
        <v>2</v>
      </c>
      <c r="AE3316">
        <v>5</v>
      </c>
      <c r="AG3316">
        <v>59</v>
      </c>
      <c r="AI3316" t="s">
        <v>10975</v>
      </c>
      <c r="AJ3316" t="s">
        <v>10974</v>
      </c>
      <c r="AK3316" t="s">
        <v>10973</v>
      </c>
      <c r="AL3316">
        <v>30</v>
      </c>
      <c r="AM3316" s="5">
        <f t="shared" si="410"/>
        <v>6</v>
      </c>
      <c r="AN3316" s="4">
        <f t="shared" si="415"/>
        <v>9.0874668686103752E-3</v>
      </c>
      <c r="AO3316" s="3"/>
      <c r="AP3316">
        <v>1</v>
      </c>
      <c r="AQ3316" t="s">
        <v>301</v>
      </c>
      <c r="AR3316" t="s">
        <v>10972</v>
      </c>
      <c r="AS3316" t="s">
        <v>300</v>
      </c>
      <c r="AT3316" s="2">
        <v>3.4980000000000002</v>
      </c>
      <c r="AU3316" s="1">
        <f t="shared" si="411"/>
        <v>2.3355694693401245</v>
      </c>
      <c r="AV3316" s="1">
        <f t="shared" si="412"/>
        <v>1.9279058172032424</v>
      </c>
      <c r="AW3316" s="1">
        <f t="shared" si="413"/>
        <v>1.5202421650663605</v>
      </c>
    </row>
    <row r="3317" spans="1:49" x14ac:dyDescent="0.2">
      <c r="A3317">
        <v>3315</v>
      </c>
      <c r="B3317" t="s">
        <v>10971</v>
      </c>
      <c r="C3317" t="s">
        <v>10970</v>
      </c>
      <c r="F3317" t="s">
        <v>10969</v>
      </c>
      <c r="G3317" t="s">
        <v>8</v>
      </c>
      <c r="H3317" t="s">
        <v>7</v>
      </c>
      <c r="I3317" t="s">
        <v>10968</v>
      </c>
      <c r="J3317">
        <v>60024445</v>
      </c>
      <c r="K3317" t="s">
        <v>3916</v>
      </c>
      <c r="L3317" t="s">
        <v>472</v>
      </c>
      <c r="M3317" t="s">
        <v>471</v>
      </c>
      <c r="N3317">
        <v>2</v>
      </c>
      <c r="O3317" t="s">
        <v>10967</v>
      </c>
      <c r="P3317" t="s">
        <v>10966</v>
      </c>
      <c r="Q3317" t="s">
        <v>10965</v>
      </c>
      <c r="R3317" s="7">
        <v>42943</v>
      </c>
      <c r="S3317" s="8">
        <f t="shared" si="408"/>
        <v>2017</v>
      </c>
      <c r="T3317" s="8">
        <v>2017</v>
      </c>
      <c r="U3317" s="8">
        <f t="shared" si="409"/>
        <v>5</v>
      </c>
      <c r="V3317" s="7">
        <v>42943</v>
      </c>
      <c r="W3317" t="s">
        <v>2707</v>
      </c>
      <c r="X3317" s="2">
        <v>0.621</v>
      </c>
      <c r="Y3317" s="6">
        <f t="shared" si="414"/>
        <v>1.6577240329943142E-2</v>
      </c>
      <c r="AA3317">
        <v>11755326</v>
      </c>
      <c r="AB3317">
        <v>4700151916</v>
      </c>
      <c r="AC3317">
        <v>11755334</v>
      </c>
      <c r="AD3317" t="s">
        <v>2</v>
      </c>
      <c r="AE3317">
        <v>4299</v>
      </c>
      <c r="AF3317">
        <v>2</v>
      </c>
      <c r="AH3317" t="s">
        <v>10964</v>
      </c>
      <c r="AI3317" t="s">
        <v>10963</v>
      </c>
      <c r="AJ3317" t="s">
        <v>10962</v>
      </c>
      <c r="AK3317" t="s">
        <v>10961</v>
      </c>
      <c r="AL3317">
        <v>2</v>
      </c>
      <c r="AM3317" s="5">
        <f t="shared" si="410"/>
        <v>0.4</v>
      </c>
      <c r="AN3317" s="4">
        <f t="shared" si="415"/>
        <v>6.0583112457402507E-4</v>
      </c>
      <c r="AO3317" s="3"/>
      <c r="AP3317">
        <v>0</v>
      </c>
      <c r="AR3317" t="s">
        <v>1</v>
      </c>
      <c r="AT3317" s="2">
        <v>1.091</v>
      </c>
      <c r="AU3317" s="1">
        <f t="shared" si="411"/>
        <v>1.1785817568332406</v>
      </c>
      <c r="AV3317" s="1">
        <f t="shared" si="412"/>
        <v>0.85915357272585835</v>
      </c>
      <c r="AW3317" s="1">
        <f t="shared" si="413"/>
        <v>0.53972538861847597</v>
      </c>
    </row>
    <row r="3318" spans="1:49" x14ac:dyDescent="0.2">
      <c r="A3318">
        <v>3316</v>
      </c>
      <c r="B3318" t="s">
        <v>10960</v>
      </c>
      <c r="C3318" t="s">
        <v>10959</v>
      </c>
      <c r="F3318" t="s">
        <v>10958</v>
      </c>
      <c r="G3318" t="s">
        <v>8</v>
      </c>
      <c r="H3318" t="s">
        <v>7</v>
      </c>
      <c r="I3318" t="s">
        <v>294</v>
      </c>
      <c r="J3318" t="s">
        <v>10957</v>
      </c>
      <c r="K3318" t="s">
        <v>10956</v>
      </c>
      <c r="L3318" t="s">
        <v>10955</v>
      </c>
      <c r="M3318" t="s">
        <v>20</v>
      </c>
      <c r="N3318">
        <v>4</v>
      </c>
      <c r="O3318" t="s">
        <v>10954</v>
      </c>
      <c r="P3318" t="s">
        <v>10953</v>
      </c>
      <c r="Q3318" t="s">
        <v>10952</v>
      </c>
      <c r="R3318" s="7">
        <v>42942</v>
      </c>
      <c r="S3318" s="8">
        <f t="shared" si="408"/>
        <v>2017</v>
      </c>
      <c r="T3318" s="8">
        <v>2017</v>
      </c>
      <c r="U3318" s="8">
        <f t="shared" si="409"/>
        <v>5</v>
      </c>
      <c r="V3318" s="7">
        <v>42942</v>
      </c>
      <c r="W3318" t="s">
        <v>582</v>
      </c>
      <c r="X3318" s="2">
        <v>1.365</v>
      </c>
      <c r="Y3318" s="6">
        <f t="shared" si="414"/>
        <v>3.6437895411227675E-2</v>
      </c>
      <c r="AA3318">
        <v>189545</v>
      </c>
      <c r="AB3318">
        <v>17393</v>
      </c>
      <c r="AD3318" t="s">
        <v>2</v>
      </c>
      <c r="AE3318">
        <v>66</v>
      </c>
      <c r="AF3318">
        <v>12</v>
      </c>
      <c r="AG3318">
        <v>7993030</v>
      </c>
      <c r="AH3318" t="s">
        <v>10951</v>
      </c>
      <c r="AI3318" t="s">
        <v>10950</v>
      </c>
      <c r="AJ3318" t="s">
        <v>10949</v>
      </c>
      <c r="AK3318" t="s">
        <v>10948</v>
      </c>
      <c r="AL3318">
        <v>10</v>
      </c>
      <c r="AM3318" s="5">
        <f t="shared" si="410"/>
        <v>2</v>
      </c>
      <c r="AN3318" s="4">
        <f t="shared" si="415"/>
        <v>3.0291556228701248E-3</v>
      </c>
      <c r="AO3318" s="3"/>
      <c r="AP3318">
        <v>0</v>
      </c>
      <c r="AR3318" t="s">
        <v>10947</v>
      </c>
      <c r="AT3318" s="2" t="s">
        <v>0</v>
      </c>
      <c r="AU3318" s="1">
        <f t="shared" si="411"/>
        <v>2.6415273474720409</v>
      </c>
      <c r="AV3318" s="1">
        <f t="shared" si="412"/>
        <v>1.9733525517048898</v>
      </c>
      <c r="AW3318" s="1">
        <f t="shared" si="413"/>
        <v>1.3051777559377389</v>
      </c>
    </row>
    <row r="3319" spans="1:49" x14ac:dyDescent="0.2">
      <c r="A3319">
        <v>3317</v>
      </c>
      <c r="B3319" t="s">
        <v>10946</v>
      </c>
      <c r="C3319" t="s">
        <v>10945</v>
      </c>
      <c r="F3319" t="s">
        <v>10944</v>
      </c>
      <c r="G3319" t="s">
        <v>8</v>
      </c>
      <c r="H3319" t="s">
        <v>7</v>
      </c>
      <c r="I3319" t="s">
        <v>3611</v>
      </c>
      <c r="J3319">
        <v>60005465</v>
      </c>
      <c r="K3319" t="s">
        <v>494</v>
      </c>
      <c r="L3319" t="s">
        <v>493</v>
      </c>
      <c r="M3319" t="s">
        <v>4</v>
      </c>
      <c r="N3319">
        <v>3</v>
      </c>
      <c r="O3319" t="s">
        <v>10943</v>
      </c>
      <c r="P3319" t="s">
        <v>10942</v>
      </c>
      <c r="Q3319" t="s">
        <v>628</v>
      </c>
      <c r="R3319" s="7">
        <v>42942</v>
      </c>
      <c r="S3319" s="8">
        <f t="shared" si="408"/>
        <v>2017</v>
      </c>
      <c r="T3319" s="8">
        <v>2017</v>
      </c>
      <c r="U3319" s="8">
        <f t="shared" si="409"/>
        <v>5</v>
      </c>
      <c r="V3319" s="7">
        <v>42942</v>
      </c>
      <c r="W3319" t="s">
        <v>941</v>
      </c>
      <c r="X3319" s="2">
        <v>0.58699999999999997</v>
      </c>
      <c r="Y3319" s="6">
        <f t="shared" si="414"/>
        <v>1.5669629748271536E-2</v>
      </c>
      <c r="AB3319">
        <v>21100374601</v>
      </c>
      <c r="AC3319">
        <v>21693536</v>
      </c>
      <c r="AD3319" t="s">
        <v>2</v>
      </c>
      <c r="AE3319">
        <v>5</v>
      </c>
      <c r="AG3319">
        <v>7992997</v>
      </c>
      <c r="AH3319" t="s">
        <v>10941</v>
      </c>
      <c r="AI3319" t="s">
        <v>10940</v>
      </c>
      <c r="AJ3319" t="s">
        <v>10939</v>
      </c>
      <c r="AK3319" t="s">
        <v>10938</v>
      </c>
      <c r="AL3319">
        <v>10</v>
      </c>
      <c r="AM3319" s="5">
        <f t="shared" si="410"/>
        <v>2</v>
      </c>
      <c r="AN3319" s="4">
        <f t="shared" si="415"/>
        <v>3.0291556228701248E-3</v>
      </c>
      <c r="AO3319" s="3"/>
      <c r="AP3319">
        <v>1</v>
      </c>
      <c r="AQ3319" t="s">
        <v>18</v>
      </c>
      <c r="AR3319">
        <v>61471103</v>
      </c>
      <c r="AS3319" t="s">
        <v>17</v>
      </c>
      <c r="AT3319" s="2">
        <v>3.367</v>
      </c>
      <c r="AU3319" s="1">
        <f t="shared" si="411"/>
        <v>1.187748751065111</v>
      </c>
      <c r="AV3319" s="1">
        <f t="shared" si="412"/>
        <v>0.93493926855708309</v>
      </c>
      <c r="AW3319" s="1">
        <f t="shared" si="413"/>
        <v>0.68212978604905472</v>
      </c>
    </row>
    <row r="3320" spans="1:49" x14ac:dyDescent="0.2">
      <c r="A3320">
        <v>3318</v>
      </c>
      <c r="B3320" t="s">
        <v>10937</v>
      </c>
      <c r="C3320" t="s">
        <v>10936</v>
      </c>
      <c r="E3320">
        <v>28747471</v>
      </c>
      <c r="F3320" t="s">
        <v>10935</v>
      </c>
      <c r="G3320" t="s">
        <v>8</v>
      </c>
      <c r="H3320" t="s">
        <v>7</v>
      </c>
      <c r="I3320" t="s">
        <v>10934</v>
      </c>
      <c r="J3320">
        <v>60021143</v>
      </c>
      <c r="K3320" t="s">
        <v>10933</v>
      </c>
      <c r="L3320" t="s">
        <v>10932</v>
      </c>
      <c r="M3320" t="s">
        <v>30</v>
      </c>
      <c r="N3320">
        <v>7</v>
      </c>
      <c r="O3320" t="s">
        <v>10931</v>
      </c>
      <c r="P3320" t="s">
        <v>10930</v>
      </c>
      <c r="Q3320" t="s">
        <v>10929</v>
      </c>
      <c r="R3320" s="7">
        <v>42942</v>
      </c>
      <c r="S3320" s="8">
        <f t="shared" si="408"/>
        <v>2017</v>
      </c>
      <c r="T3320" s="8">
        <v>2017</v>
      </c>
      <c r="U3320" s="8">
        <f t="shared" si="409"/>
        <v>5</v>
      </c>
      <c r="V3320" s="7">
        <v>42942</v>
      </c>
      <c r="W3320" t="s">
        <v>4265</v>
      </c>
      <c r="X3320" s="2">
        <v>2.3420000000000001</v>
      </c>
      <c r="Y3320" s="6">
        <f t="shared" si="414"/>
        <v>6.2518352419849987E-2</v>
      </c>
      <c r="AA3320">
        <v>9628452</v>
      </c>
      <c r="AB3320">
        <v>130030</v>
      </c>
      <c r="AC3320">
        <v>14712954</v>
      </c>
      <c r="AD3320" t="s">
        <v>2</v>
      </c>
      <c r="AE3320">
        <v>284</v>
      </c>
      <c r="AF3320">
        <v>1859</v>
      </c>
      <c r="AG3320">
        <v>20170339</v>
      </c>
      <c r="AI3320" t="s">
        <v>10928</v>
      </c>
      <c r="AJ3320" t="s">
        <v>10927</v>
      </c>
      <c r="AK3320" t="s">
        <v>10926</v>
      </c>
      <c r="AL3320">
        <v>4</v>
      </c>
      <c r="AM3320" s="5">
        <f t="shared" si="410"/>
        <v>0.8</v>
      </c>
      <c r="AN3320" s="4">
        <f t="shared" si="415"/>
        <v>1.2116622491480501E-3</v>
      </c>
      <c r="AO3320" s="3"/>
      <c r="AP3320">
        <v>1</v>
      </c>
      <c r="AQ3320" t="s">
        <v>157</v>
      </c>
      <c r="AR3320" t="s">
        <v>10925</v>
      </c>
      <c r="AS3320" t="s">
        <v>156</v>
      </c>
      <c r="AT3320" s="2" t="s">
        <v>0</v>
      </c>
      <c r="AU3320" s="1">
        <f t="shared" si="411"/>
        <v>4.4126345368639406</v>
      </c>
      <c r="AV3320" s="1">
        <f t="shared" si="412"/>
        <v>3.1865007334499018</v>
      </c>
      <c r="AW3320" s="1">
        <f t="shared" si="413"/>
        <v>1.960366930035863</v>
      </c>
    </row>
    <row r="3321" spans="1:49" x14ac:dyDescent="0.2">
      <c r="A3321">
        <v>3319</v>
      </c>
      <c r="B3321" t="s">
        <v>10924</v>
      </c>
      <c r="C3321" t="s">
        <v>10923</v>
      </c>
      <c r="F3321" t="s">
        <v>10922</v>
      </c>
      <c r="G3321" t="s">
        <v>8</v>
      </c>
      <c r="H3321" t="s">
        <v>7</v>
      </c>
      <c r="I3321" t="s">
        <v>10921</v>
      </c>
      <c r="J3321">
        <v>60001821</v>
      </c>
      <c r="K3321" t="s">
        <v>324</v>
      </c>
      <c r="L3321" t="s">
        <v>323</v>
      </c>
      <c r="M3321" t="s">
        <v>322</v>
      </c>
      <c r="N3321">
        <v>4</v>
      </c>
      <c r="O3321" t="s">
        <v>10920</v>
      </c>
      <c r="P3321" t="s">
        <v>10919</v>
      </c>
      <c r="Q3321" t="s">
        <v>1878</v>
      </c>
      <c r="R3321" s="7">
        <v>42942</v>
      </c>
      <c r="S3321" s="8">
        <f t="shared" si="408"/>
        <v>2017</v>
      </c>
      <c r="T3321" s="8">
        <v>2017</v>
      </c>
      <c r="U3321" s="8">
        <f t="shared" si="409"/>
        <v>5</v>
      </c>
      <c r="V3321" s="7">
        <v>42942</v>
      </c>
      <c r="W3321" t="s">
        <v>562</v>
      </c>
      <c r="X3321" s="2">
        <v>0.28699999999999998</v>
      </c>
      <c r="Y3321" s="6">
        <f t="shared" si="414"/>
        <v>7.6613010864632547E-3</v>
      </c>
      <c r="AA3321" t="s">
        <v>561</v>
      </c>
      <c r="AB3321">
        <v>84222</v>
      </c>
      <c r="AD3321" t="s">
        <v>2</v>
      </c>
      <c r="AE3321">
        <v>24</v>
      </c>
      <c r="AF3321">
        <v>4</v>
      </c>
      <c r="AH3321" t="s">
        <v>2885</v>
      </c>
      <c r="AI3321" t="s">
        <v>10918</v>
      </c>
      <c r="AJ3321" t="s">
        <v>10917</v>
      </c>
      <c r="AK3321" t="s">
        <v>10916</v>
      </c>
      <c r="AL3321">
        <v>4</v>
      </c>
      <c r="AM3321" s="5">
        <f t="shared" si="410"/>
        <v>0.8</v>
      </c>
      <c r="AN3321" s="4">
        <f t="shared" si="415"/>
        <v>1.2116622491480501E-3</v>
      </c>
      <c r="AO3321" s="3"/>
      <c r="AP3321">
        <v>1</v>
      </c>
      <c r="AR3321" t="s">
        <v>1</v>
      </c>
      <c r="AT3321" s="2" t="s">
        <v>0</v>
      </c>
      <c r="AU3321" s="1">
        <f t="shared" si="411"/>
        <v>0.57264094352686934</v>
      </c>
      <c r="AV3321" s="1">
        <f t="shared" si="412"/>
        <v>0.44364816678056529</v>
      </c>
      <c r="AW3321" s="1">
        <f t="shared" si="413"/>
        <v>0.31465539003426113</v>
      </c>
    </row>
    <row r="3322" spans="1:49" x14ac:dyDescent="0.2">
      <c r="A3322">
        <v>3320</v>
      </c>
      <c r="B3322" t="s">
        <v>10915</v>
      </c>
      <c r="C3322" t="s">
        <v>10914</v>
      </c>
      <c r="D3322" t="s">
        <v>10913</v>
      </c>
      <c r="F3322" t="s">
        <v>10912</v>
      </c>
      <c r="G3322" t="s">
        <v>8</v>
      </c>
      <c r="H3322" t="s">
        <v>7</v>
      </c>
      <c r="I3322" t="s">
        <v>10911</v>
      </c>
      <c r="J3322" t="s">
        <v>10910</v>
      </c>
      <c r="K3322" t="s">
        <v>10909</v>
      </c>
      <c r="L3322" t="s">
        <v>10908</v>
      </c>
      <c r="M3322" t="s">
        <v>417</v>
      </c>
      <c r="N3322">
        <v>4</v>
      </c>
      <c r="O3322" t="s">
        <v>10907</v>
      </c>
      <c r="P3322" t="s">
        <v>10906</v>
      </c>
      <c r="Q3322" t="s">
        <v>10905</v>
      </c>
      <c r="R3322" s="7">
        <v>42942</v>
      </c>
      <c r="S3322" s="8">
        <f t="shared" si="408"/>
        <v>2017</v>
      </c>
      <c r="T3322" s="8">
        <v>2017</v>
      </c>
      <c r="U3322" s="8">
        <f t="shared" si="409"/>
        <v>5</v>
      </c>
      <c r="V3322" s="7">
        <v>42942</v>
      </c>
      <c r="W3322" t="s">
        <v>2611</v>
      </c>
      <c r="X3322" s="2">
        <v>1.085</v>
      </c>
      <c r="Y3322" s="6">
        <f t="shared" si="414"/>
        <v>2.8963455326873281E-2</v>
      </c>
      <c r="AA3322">
        <v>9252312</v>
      </c>
      <c r="AB3322">
        <v>24807</v>
      </c>
      <c r="AC3322">
        <v>18728286</v>
      </c>
      <c r="AD3322" t="s">
        <v>2</v>
      </c>
      <c r="AE3322">
        <v>248</v>
      </c>
      <c r="AH3322" t="s">
        <v>10904</v>
      </c>
      <c r="AI3322" t="s">
        <v>10903</v>
      </c>
      <c r="AJ3322" t="s">
        <v>10902</v>
      </c>
      <c r="AK3322" t="s">
        <v>10901</v>
      </c>
      <c r="AL3322">
        <v>6</v>
      </c>
      <c r="AM3322" s="5">
        <f t="shared" si="410"/>
        <v>1.2</v>
      </c>
      <c r="AN3322" s="4">
        <f t="shared" si="415"/>
        <v>1.8174933737220749E-3</v>
      </c>
      <c r="AO3322" s="3"/>
      <c r="AP3322">
        <v>0</v>
      </c>
      <c r="AR3322" t="s">
        <v>1</v>
      </c>
      <c r="AT3322" s="2">
        <v>5.7190000000000003</v>
      </c>
      <c r="AU3322" s="1">
        <f t="shared" si="411"/>
        <v>2.0819666740927918</v>
      </c>
      <c r="AV3322" s="1">
        <f t="shared" si="412"/>
        <v>1.5390474350297678</v>
      </c>
      <c r="AW3322" s="1">
        <f t="shared" si="413"/>
        <v>0.99612819596674362</v>
      </c>
    </row>
    <row r="3323" spans="1:49" x14ac:dyDescent="0.2">
      <c r="A3323">
        <v>3321</v>
      </c>
      <c r="B3323" t="s">
        <v>10900</v>
      </c>
      <c r="C3323" t="s">
        <v>10899</v>
      </c>
      <c r="F3323" t="s">
        <v>10898</v>
      </c>
      <c r="G3323" t="s">
        <v>8</v>
      </c>
      <c r="H3323" t="s">
        <v>7</v>
      </c>
      <c r="I3323" t="s">
        <v>10897</v>
      </c>
      <c r="J3323" t="s">
        <v>10896</v>
      </c>
      <c r="K3323" t="s">
        <v>10895</v>
      </c>
      <c r="L3323" t="s">
        <v>10894</v>
      </c>
      <c r="M3323" t="s">
        <v>20</v>
      </c>
      <c r="N3323">
        <v>6</v>
      </c>
      <c r="O3323" t="s">
        <v>10893</v>
      </c>
      <c r="P3323" t="s">
        <v>10892</v>
      </c>
      <c r="Q3323" t="s">
        <v>10891</v>
      </c>
      <c r="R3323" s="7">
        <v>42941</v>
      </c>
      <c r="S3323" s="8">
        <f t="shared" si="408"/>
        <v>2017</v>
      </c>
      <c r="T3323" s="8">
        <v>2017</v>
      </c>
      <c r="U3323" s="8">
        <f t="shared" si="409"/>
        <v>5</v>
      </c>
      <c r="V3323" s="7">
        <v>42941</v>
      </c>
      <c r="W3323" t="s">
        <v>811</v>
      </c>
      <c r="X3323" s="2">
        <v>1.3280000000000001</v>
      </c>
      <c r="Y3323" s="6">
        <f t="shared" si="414"/>
        <v>3.5450201542937994E-2</v>
      </c>
      <c r="AA3323">
        <v>15361225</v>
      </c>
      <c r="AB3323">
        <v>18894</v>
      </c>
      <c r="AD3323" t="s">
        <v>2</v>
      </c>
      <c r="AE3323">
        <v>16</v>
      </c>
      <c r="AG3323">
        <v>7990495</v>
      </c>
      <c r="AH3323" t="s">
        <v>10890</v>
      </c>
      <c r="AI3323" t="s">
        <v>10889</v>
      </c>
      <c r="AJ3323" t="s">
        <v>10888</v>
      </c>
      <c r="AK3323" t="s">
        <v>10887</v>
      </c>
      <c r="AL3323">
        <v>74</v>
      </c>
      <c r="AM3323" s="5">
        <f t="shared" si="410"/>
        <v>14.8</v>
      </c>
      <c r="AN3323" s="4">
        <f t="shared" si="415"/>
        <v>2.2415751609238924E-2</v>
      </c>
      <c r="AO3323" s="3"/>
      <c r="AP3323">
        <v>0</v>
      </c>
      <c r="AQ3323" t="s">
        <v>18</v>
      </c>
      <c r="AR3323" t="s">
        <v>1716</v>
      </c>
      <c r="AS3323" t="s">
        <v>17</v>
      </c>
      <c r="AT3323" s="2">
        <v>3.8340000000000001</v>
      </c>
      <c r="AU3323" s="1">
        <f t="shared" si="411"/>
        <v>3.1539866562828269</v>
      </c>
      <c r="AV3323" s="1">
        <f t="shared" si="412"/>
        <v>2.8932976576088461</v>
      </c>
      <c r="AW3323" s="1">
        <f t="shared" si="413"/>
        <v>2.6326086589348643</v>
      </c>
    </row>
    <row r="3324" spans="1:49" x14ac:dyDescent="0.2">
      <c r="A3324">
        <v>3322</v>
      </c>
      <c r="B3324" t="s">
        <v>10886</v>
      </c>
      <c r="C3324" t="s">
        <v>10885</v>
      </c>
      <c r="F3324" t="s">
        <v>10884</v>
      </c>
      <c r="G3324" t="s">
        <v>8</v>
      </c>
      <c r="H3324" t="s">
        <v>7</v>
      </c>
      <c r="I3324" t="s">
        <v>1297</v>
      </c>
      <c r="J3324">
        <v>60025578</v>
      </c>
      <c r="K3324" t="s">
        <v>43</v>
      </c>
      <c r="L3324" t="s">
        <v>5</v>
      </c>
      <c r="M3324" t="s">
        <v>4</v>
      </c>
      <c r="N3324">
        <v>3</v>
      </c>
      <c r="O3324" t="s">
        <v>3642</v>
      </c>
      <c r="P3324" t="s">
        <v>1296</v>
      </c>
      <c r="Q3324" t="s">
        <v>367</v>
      </c>
      <c r="R3324" s="7">
        <v>42941</v>
      </c>
      <c r="S3324" s="8">
        <f t="shared" si="408"/>
        <v>2017</v>
      </c>
      <c r="T3324" s="8">
        <v>2017</v>
      </c>
      <c r="U3324" s="8">
        <f t="shared" si="409"/>
        <v>5</v>
      </c>
      <c r="V3324" s="7">
        <v>42941</v>
      </c>
      <c r="W3324" t="s">
        <v>811</v>
      </c>
      <c r="X3324" s="2">
        <v>1.3280000000000001</v>
      </c>
      <c r="Y3324" s="6">
        <f t="shared" si="414"/>
        <v>3.5450201542937994E-2</v>
      </c>
      <c r="AA3324">
        <v>15361225</v>
      </c>
      <c r="AB3324">
        <v>18894</v>
      </c>
      <c r="AD3324" t="s">
        <v>2</v>
      </c>
      <c r="AE3324">
        <v>16</v>
      </c>
      <c r="AG3324">
        <v>7990480</v>
      </c>
      <c r="AH3324" t="s">
        <v>10883</v>
      </c>
      <c r="AI3324" t="s">
        <v>10882</v>
      </c>
      <c r="AJ3324" t="s">
        <v>10881</v>
      </c>
      <c r="AK3324" t="s">
        <v>10880</v>
      </c>
      <c r="AL3324">
        <v>41</v>
      </c>
      <c r="AM3324" s="5">
        <f t="shared" si="410"/>
        <v>8.1999999999999993</v>
      </c>
      <c r="AN3324" s="4">
        <f t="shared" si="415"/>
        <v>1.2419538053767512E-2</v>
      </c>
      <c r="AO3324" s="3"/>
      <c r="AP3324">
        <v>0</v>
      </c>
      <c r="AR3324" t="s">
        <v>1524</v>
      </c>
      <c r="AS3324" t="s">
        <v>2126</v>
      </c>
      <c r="AT3324" s="2">
        <v>3.8340000000000001</v>
      </c>
      <c r="AU3324" s="1">
        <f t="shared" si="411"/>
        <v>2.8541002496186847</v>
      </c>
      <c r="AV3324" s="1">
        <f t="shared" si="412"/>
        <v>2.3934869798352754</v>
      </c>
      <c r="AW3324" s="1">
        <f t="shared" si="413"/>
        <v>1.9328737100518654</v>
      </c>
    </row>
    <row r="3325" spans="1:49" x14ac:dyDescent="0.2">
      <c r="A3325">
        <v>3323</v>
      </c>
      <c r="B3325" t="s">
        <v>10879</v>
      </c>
      <c r="C3325" t="s">
        <v>10878</v>
      </c>
      <c r="E3325">
        <v>28696660</v>
      </c>
      <c r="F3325" t="s">
        <v>10877</v>
      </c>
      <c r="G3325" t="s">
        <v>8</v>
      </c>
      <c r="H3325" t="s">
        <v>7</v>
      </c>
      <c r="I3325" t="s">
        <v>10876</v>
      </c>
      <c r="J3325" t="s">
        <v>3327</v>
      </c>
      <c r="K3325" t="s">
        <v>3326</v>
      </c>
      <c r="L3325" t="s">
        <v>3325</v>
      </c>
      <c r="M3325" t="s">
        <v>3324</v>
      </c>
      <c r="N3325">
        <v>7</v>
      </c>
      <c r="O3325" t="s">
        <v>10875</v>
      </c>
      <c r="P3325" t="s">
        <v>10874</v>
      </c>
      <c r="Q3325" t="s">
        <v>10873</v>
      </c>
      <c r="R3325" s="7">
        <v>42941</v>
      </c>
      <c r="S3325" s="8">
        <f t="shared" si="408"/>
        <v>2017</v>
      </c>
      <c r="T3325" s="8">
        <v>2017</v>
      </c>
      <c r="U3325" s="8">
        <f t="shared" si="409"/>
        <v>5</v>
      </c>
      <c r="V3325" s="7">
        <v>42941</v>
      </c>
      <c r="W3325" t="s">
        <v>2678</v>
      </c>
      <c r="X3325" s="2">
        <v>5.5540000000000003</v>
      </c>
      <c r="Y3325" s="6">
        <f t="shared" si="414"/>
        <v>0.14826085795894398</v>
      </c>
      <c r="AA3325">
        <v>19360851</v>
      </c>
      <c r="AB3325">
        <v>11500153511</v>
      </c>
      <c r="AC3325" t="s">
        <v>2677</v>
      </c>
      <c r="AD3325" t="s">
        <v>2</v>
      </c>
      <c r="AE3325">
        <v>11</v>
      </c>
      <c r="AF3325">
        <v>7</v>
      </c>
      <c r="AH3325" t="s">
        <v>10872</v>
      </c>
      <c r="AI3325" t="s">
        <v>10871</v>
      </c>
      <c r="AJ3325" t="s">
        <v>10870</v>
      </c>
      <c r="AK3325" t="s">
        <v>10869</v>
      </c>
      <c r="AL3325">
        <v>24</v>
      </c>
      <c r="AM3325" s="5">
        <f t="shared" si="410"/>
        <v>4.8</v>
      </c>
      <c r="AN3325" s="4">
        <f t="shared" si="415"/>
        <v>7.2699734948882995E-3</v>
      </c>
      <c r="AO3325" s="3"/>
      <c r="AP3325">
        <v>0</v>
      </c>
      <c r="AQ3325" t="s">
        <v>301</v>
      </c>
      <c r="AR3325">
        <v>665884</v>
      </c>
      <c r="AS3325" t="s">
        <v>300</v>
      </c>
      <c r="AT3325" s="2">
        <v>15.881</v>
      </c>
      <c r="AU3325" s="1">
        <f t="shared" si="411"/>
        <v>10.596359261972726</v>
      </c>
      <c r="AV3325" s="1">
        <f t="shared" si="412"/>
        <v>7.7765415726916141</v>
      </c>
      <c r="AW3325" s="1">
        <f t="shared" si="413"/>
        <v>4.9567238834104996</v>
      </c>
    </row>
    <row r="3326" spans="1:49" x14ac:dyDescent="0.2">
      <c r="A3326">
        <v>3324</v>
      </c>
      <c r="B3326" t="s">
        <v>10868</v>
      </c>
      <c r="C3326" t="s">
        <v>10867</v>
      </c>
      <c r="E3326">
        <v>28705869</v>
      </c>
      <c r="F3326" t="s">
        <v>10866</v>
      </c>
      <c r="G3326" t="s">
        <v>8</v>
      </c>
      <c r="H3326" t="s">
        <v>7</v>
      </c>
      <c r="I3326" t="s">
        <v>10865</v>
      </c>
      <c r="J3326" t="s">
        <v>10864</v>
      </c>
      <c r="K3326" t="s">
        <v>10863</v>
      </c>
      <c r="L3326" t="s">
        <v>10862</v>
      </c>
      <c r="M3326" t="s">
        <v>10861</v>
      </c>
      <c r="N3326">
        <v>9</v>
      </c>
      <c r="O3326" t="s">
        <v>10860</v>
      </c>
      <c r="P3326" t="s">
        <v>10859</v>
      </c>
      <c r="Q3326" t="s">
        <v>10858</v>
      </c>
      <c r="R3326" s="7">
        <v>42941</v>
      </c>
      <c r="S3326" s="8">
        <f t="shared" si="408"/>
        <v>2017</v>
      </c>
      <c r="T3326" s="8">
        <v>2017</v>
      </c>
      <c r="U3326" s="8">
        <f t="shared" si="409"/>
        <v>5</v>
      </c>
      <c r="V3326" s="7">
        <v>42941</v>
      </c>
      <c r="W3326" t="s">
        <v>2559</v>
      </c>
      <c r="X3326" s="2">
        <v>5.0110000000000001</v>
      </c>
      <c r="Y3326" s="6">
        <f t="shared" si="414"/>
        <v>0.13376578308107098</v>
      </c>
      <c r="AA3326">
        <v>278424</v>
      </c>
      <c r="AB3326">
        <v>21121</v>
      </c>
      <c r="AC3326">
        <v>10916490</v>
      </c>
      <c r="AD3326" t="s">
        <v>2</v>
      </c>
      <c r="AE3326">
        <v>114</v>
      </c>
      <c r="AF3326">
        <v>30</v>
      </c>
      <c r="AH3326" t="s">
        <v>10857</v>
      </c>
      <c r="AI3326" t="s">
        <v>10856</v>
      </c>
      <c r="AJ3326" t="s">
        <v>10855</v>
      </c>
      <c r="AK3326" t="s">
        <v>10854</v>
      </c>
      <c r="AL3326">
        <v>16</v>
      </c>
      <c r="AM3326" s="5">
        <f t="shared" si="410"/>
        <v>3.2</v>
      </c>
      <c r="AN3326" s="4">
        <f t="shared" si="415"/>
        <v>4.8466489965922005E-3</v>
      </c>
      <c r="AO3326" s="3"/>
      <c r="AP3326">
        <v>1</v>
      </c>
      <c r="AQ3326" t="s">
        <v>91</v>
      </c>
      <c r="AR3326" t="s">
        <v>10853</v>
      </c>
      <c r="AS3326" t="s">
        <v>90</v>
      </c>
      <c r="AT3326" s="2" t="s">
        <v>0</v>
      </c>
      <c r="AU3326" s="1">
        <f t="shared" si="411"/>
        <v>9.5090042855727344</v>
      </c>
      <c r="AV3326" s="1">
        <f t="shared" si="412"/>
        <v>6.9306216038831598</v>
      </c>
      <c r="AW3326" s="1">
        <f t="shared" si="413"/>
        <v>4.3522389221935835</v>
      </c>
    </row>
    <row r="3327" spans="1:49" x14ac:dyDescent="0.2">
      <c r="A3327">
        <v>3325</v>
      </c>
      <c r="B3327" t="s">
        <v>10852</v>
      </c>
      <c r="C3327" t="s">
        <v>10851</v>
      </c>
      <c r="F3327" t="s">
        <v>10850</v>
      </c>
      <c r="G3327" t="s">
        <v>8</v>
      </c>
      <c r="H3327" t="s">
        <v>7</v>
      </c>
      <c r="I3327" t="s">
        <v>2115</v>
      </c>
      <c r="J3327">
        <v>60069717</v>
      </c>
      <c r="K3327" t="s">
        <v>10849</v>
      </c>
      <c r="L3327" t="s">
        <v>825</v>
      </c>
      <c r="M3327" t="s">
        <v>4</v>
      </c>
      <c r="N3327">
        <v>2</v>
      </c>
      <c r="O3327" t="s">
        <v>10848</v>
      </c>
      <c r="P3327" t="s">
        <v>10847</v>
      </c>
      <c r="Q3327" t="s">
        <v>10846</v>
      </c>
      <c r="R3327" s="7">
        <v>42940</v>
      </c>
      <c r="S3327" s="8">
        <f t="shared" si="408"/>
        <v>2017</v>
      </c>
      <c r="T3327" s="8">
        <v>2017</v>
      </c>
      <c r="U3327" s="8">
        <f t="shared" si="409"/>
        <v>5</v>
      </c>
      <c r="V3327" s="7">
        <v>42940</v>
      </c>
      <c r="W3327" t="s">
        <v>733</v>
      </c>
      <c r="X3327" s="2">
        <v>0.68200000000000005</v>
      </c>
      <c r="Y3327" s="6">
        <f t="shared" si="414"/>
        <v>1.8205600491177493E-2</v>
      </c>
      <c r="AB3327">
        <v>76627</v>
      </c>
      <c r="AC3327">
        <v>19961944</v>
      </c>
      <c r="AD3327" t="s">
        <v>2</v>
      </c>
      <c r="AE3327">
        <v>10</v>
      </c>
      <c r="AF3327">
        <v>7</v>
      </c>
      <c r="AG3327">
        <v>846</v>
      </c>
      <c r="AI3327" t="s">
        <v>10845</v>
      </c>
      <c r="AJ3327" t="s">
        <v>10844</v>
      </c>
      <c r="AK3327" t="s">
        <v>10843</v>
      </c>
      <c r="AL3327">
        <v>8</v>
      </c>
      <c r="AM3327" s="5">
        <f t="shared" si="410"/>
        <v>1.6</v>
      </c>
      <c r="AN3327" s="4">
        <f t="shared" si="415"/>
        <v>2.4233244982961003E-3</v>
      </c>
      <c r="AO3327" s="3"/>
      <c r="AP3327">
        <v>1</v>
      </c>
      <c r="AQ3327" t="s">
        <v>3952</v>
      </c>
      <c r="AR3327" t="s">
        <v>10842</v>
      </c>
      <c r="AS3327" t="s">
        <v>3951</v>
      </c>
      <c r="AT3327" s="2">
        <v>3.6230000000000002</v>
      </c>
      <c r="AU3327" s="1">
        <f t="shared" si="411"/>
        <v>1.3470917693313074</v>
      </c>
      <c r="AV3327" s="1">
        <f t="shared" si="412"/>
        <v>1.0314462494736796</v>
      </c>
      <c r="AW3327" s="1">
        <f t="shared" si="413"/>
        <v>0.71580072961605179</v>
      </c>
    </row>
    <row r="3328" spans="1:49" x14ac:dyDescent="0.2">
      <c r="A3328">
        <v>3326</v>
      </c>
      <c r="B3328" t="s">
        <v>10841</v>
      </c>
      <c r="C3328" t="s">
        <v>10840</v>
      </c>
      <c r="E3328">
        <v>28789234</v>
      </c>
      <c r="F3328" t="s">
        <v>10839</v>
      </c>
      <c r="G3328" t="s">
        <v>8</v>
      </c>
      <c r="H3328" t="s">
        <v>7</v>
      </c>
      <c r="I3328" t="s">
        <v>10838</v>
      </c>
      <c r="J3328" t="s">
        <v>10837</v>
      </c>
      <c r="K3328" t="s">
        <v>10836</v>
      </c>
      <c r="L3328" t="s">
        <v>10835</v>
      </c>
      <c r="M3328" t="s">
        <v>1267</v>
      </c>
      <c r="N3328">
        <v>5</v>
      </c>
      <c r="O3328" t="s">
        <v>10834</v>
      </c>
      <c r="P3328" t="s">
        <v>10833</v>
      </c>
      <c r="Q3328" t="s">
        <v>10832</v>
      </c>
      <c r="R3328" s="7">
        <v>42940</v>
      </c>
      <c r="S3328" s="8">
        <f t="shared" si="408"/>
        <v>2017</v>
      </c>
      <c r="T3328" s="8">
        <v>2017</v>
      </c>
      <c r="U3328" s="8">
        <f t="shared" si="409"/>
        <v>5</v>
      </c>
      <c r="V3328" s="7">
        <v>42940</v>
      </c>
      <c r="W3328" t="s">
        <v>901</v>
      </c>
      <c r="X3328" s="2">
        <v>1.3939999999999999</v>
      </c>
      <c r="Y3328" s="6">
        <f t="shared" si="414"/>
        <v>3.721203384853581E-2</v>
      </c>
      <c r="AB3328">
        <v>12862</v>
      </c>
      <c r="AC3328">
        <v>10944087</v>
      </c>
      <c r="AD3328" t="s">
        <v>2</v>
      </c>
      <c r="AE3328">
        <v>25</v>
      </c>
      <c r="AF3328">
        <v>15</v>
      </c>
      <c r="AH3328" t="s">
        <v>10831</v>
      </c>
      <c r="AI3328" t="s">
        <v>10830</v>
      </c>
      <c r="AK3328" t="s">
        <v>10829</v>
      </c>
      <c r="AL3328">
        <v>5</v>
      </c>
      <c r="AM3328" s="5">
        <f t="shared" si="410"/>
        <v>1</v>
      </c>
      <c r="AN3328" s="4">
        <f t="shared" si="415"/>
        <v>1.5145778114350624E-3</v>
      </c>
      <c r="AO3328" s="3"/>
      <c r="AP3328">
        <v>1</v>
      </c>
      <c r="AQ3328" t="s">
        <v>18</v>
      </c>
      <c r="AR3328">
        <v>11204366</v>
      </c>
      <c r="AS3328" t="s">
        <v>17</v>
      </c>
      <c r="AT3328" s="2">
        <v>3.8940000000000001</v>
      </c>
      <c r="AU3328" s="1">
        <f t="shared" si="411"/>
        <v>2.6502797037405585</v>
      </c>
      <c r="AV3328" s="1">
        <f t="shared" si="412"/>
        <v>1.9363305829985435</v>
      </c>
      <c r="AW3328" s="1">
        <f t="shared" si="413"/>
        <v>1.2223814622565286</v>
      </c>
    </row>
    <row r="3329" spans="1:49" x14ac:dyDescent="0.2">
      <c r="A3329">
        <v>3327</v>
      </c>
      <c r="B3329" t="s">
        <v>10828</v>
      </c>
      <c r="C3329" t="s">
        <v>10827</v>
      </c>
      <c r="F3329" t="s">
        <v>10826</v>
      </c>
      <c r="G3329" t="s">
        <v>8</v>
      </c>
      <c r="H3329" t="s">
        <v>7</v>
      </c>
      <c r="I3329" t="s">
        <v>10825</v>
      </c>
      <c r="J3329" t="s">
        <v>10824</v>
      </c>
      <c r="K3329" t="s">
        <v>10823</v>
      </c>
      <c r="L3329" t="s">
        <v>10822</v>
      </c>
      <c r="M3329" t="s">
        <v>10821</v>
      </c>
      <c r="N3329">
        <v>7</v>
      </c>
      <c r="O3329" t="s">
        <v>10820</v>
      </c>
      <c r="P3329" t="s">
        <v>10819</v>
      </c>
      <c r="Q3329" t="s">
        <v>10818</v>
      </c>
      <c r="R3329" s="7">
        <v>42940</v>
      </c>
      <c r="S3329" s="8">
        <f t="shared" si="408"/>
        <v>2017</v>
      </c>
      <c r="T3329" s="8">
        <v>2017</v>
      </c>
      <c r="U3329" s="8">
        <f t="shared" si="409"/>
        <v>5</v>
      </c>
      <c r="V3329" s="7">
        <v>42940</v>
      </c>
      <c r="W3329" t="s">
        <v>2672</v>
      </c>
      <c r="X3329" s="2">
        <v>1.1819999999999999</v>
      </c>
      <c r="Y3329" s="6">
        <f t="shared" si="414"/>
        <v>3.1552814927524625E-2</v>
      </c>
      <c r="AA3329">
        <v>36951</v>
      </c>
      <c r="AB3329">
        <v>27030</v>
      </c>
      <c r="AD3329" t="s">
        <v>2</v>
      </c>
      <c r="AE3329">
        <v>111</v>
      </c>
      <c r="AF3329">
        <v>4</v>
      </c>
      <c r="AG3329">
        <v>42601</v>
      </c>
      <c r="AI3329" t="s">
        <v>10817</v>
      </c>
      <c r="AK3329" t="s">
        <v>10816</v>
      </c>
      <c r="AL3329">
        <v>4</v>
      </c>
      <c r="AM3329" s="5">
        <f t="shared" si="410"/>
        <v>0.8</v>
      </c>
      <c r="AN3329" s="4">
        <f t="shared" si="415"/>
        <v>1.2116622491480501E-3</v>
      </c>
      <c r="AO3329" s="3"/>
      <c r="AP3329">
        <v>0</v>
      </c>
      <c r="AR3329" t="s">
        <v>1</v>
      </c>
      <c r="AT3329" s="2">
        <v>3.7909999999999999</v>
      </c>
      <c r="AU3329" s="1">
        <f t="shared" si="411"/>
        <v>2.2450469124011647</v>
      </c>
      <c r="AV3329" s="1">
        <f t="shared" si="412"/>
        <v>1.6382238588336338</v>
      </c>
      <c r="AW3329" s="1">
        <f t="shared" si="413"/>
        <v>1.0314008052661023</v>
      </c>
    </row>
    <row r="3330" spans="1:49" x14ac:dyDescent="0.2">
      <c r="A3330">
        <v>3328</v>
      </c>
      <c r="B3330" t="s">
        <v>10815</v>
      </c>
      <c r="C3330" t="s">
        <v>10814</v>
      </c>
      <c r="E3330">
        <v>28789312</v>
      </c>
      <c r="F3330" t="s">
        <v>10813</v>
      </c>
      <c r="G3330" t="s">
        <v>8</v>
      </c>
      <c r="H3330" t="s">
        <v>7</v>
      </c>
      <c r="I3330" t="s">
        <v>10812</v>
      </c>
      <c r="J3330" t="s">
        <v>10811</v>
      </c>
      <c r="K3330" t="s">
        <v>10810</v>
      </c>
      <c r="L3330" t="s">
        <v>10809</v>
      </c>
      <c r="M3330" t="s">
        <v>10808</v>
      </c>
      <c r="N3330">
        <v>5</v>
      </c>
      <c r="O3330" t="s">
        <v>10807</v>
      </c>
      <c r="P3330" t="s">
        <v>10806</v>
      </c>
      <c r="Q3330" t="s">
        <v>10805</v>
      </c>
      <c r="R3330" s="7">
        <v>42940</v>
      </c>
      <c r="S3330" s="8">
        <f t="shared" ref="S3330:S3393" si="416">YEAR(R3330)</f>
        <v>2017</v>
      </c>
      <c r="T3330" s="8">
        <v>2017</v>
      </c>
      <c r="U3330" s="8">
        <f t="shared" ref="U3330:U3393" si="417">2022-T3330</f>
        <v>5</v>
      </c>
      <c r="V3330" s="7">
        <v>42940</v>
      </c>
      <c r="W3330" t="s">
        <v>901</v>
      </c>
      <c r="X3330" s="2">
        <v>1.3939999999999999</v>
      </c>
      <c r="Y3330" s="6">
        <f t="shared" si="414"/>
        <v>3.721203384853581E-2</v>
      </c>
      <c r="AB3330">
        <v>12862</v>
      </c>
      <c r="AC3330">
        <v>10944087</v>
      </c>
      <c r="AD3330" t="s">
        <v>2</v>
      </c>
      <c r="AE3330">
        <v>25</v>
      </c>
      <c r="AF3330">
        <v>15</v>
      </c>
      <c r="AH3330" t="s">
        <v>10804</v>
      </c>
      <c r="AI3330" t="s">
        <v>10803</v>
      </c>
      <c r="AK3330" t="s">
        <v>10802</v>
      </c>
      <c r="AL3330">
        <v>17</v>
      </c>
      <c r="AM3330" s="5">
        <f t="shared" ref="AM3330:AM3393" si="418">AL3330/U3330</f>
        <v>3.4</v>
      </c>
      <c r="AN3330" s="4">
        <f t="shared" si="415"/>
        <v>5.1495645588792126E-3</v>
      </c>
      <c r="AO3330" s="3"/>
      <c r="AP3330">
        <v>1</v>
      </c>
      <c r="AQ3330" t="s">
        <v>10801</v>
      </c>
      <c r="AR3330" t="s">
        <v>2074</v>
      </c>
      <c r="AS3330" t="s">
        <v>10800</v>
      </c>
      <c r="AT3330" s="2">
        <v>3.8940000000000001</v>
      </c>
      <c r="AU3330" s="1">
        <f t="shared" ref="AU3330:AU3393" si="419">(Y3330*0.7+AN3330*0.3)*100</f>
        <v>2.7593293061638833</v>
      </c>
      <c r="AV3330" s="1">
        <f t="shared" ref="AV3330:AV3393" si="420">(Y3330*0.5+AN3330*0.5)*100</f>
        <v>2.118079920370751</v>
      </c>
      <c r="AW3330" s="1">
        <f t="shared" ref="AW3330:AW3393" si="421">(Y3330*0.3+AN3330*0.7)*100</f>
        <v>1.4768305345776191</v>
      </c>
    </row>
    <row r="3331" spans="1:49" x14ac:dyDescent="0.2">
      <c r="A3331">
        <v>3329</v>
      </c>
      <c r="B3331" t="s">
        <v>10799</v>
      </c>
      <c r="C3331" t="s">
        <v>10798</v>
      </c>
      <c r="E3331">
        <v>28789205</v>
      </c>
      <c r="F3331" t="s">
        <v>10797</v>
      </c>
      <c r="G3331" t="s">
        <v>8</v>
      </c>
      <c r="H3331" t="s">
        <v>7</v>
      </c>
      <c r="I3331" t="s">
        <v>686</v>
      </c>
      <c r="J3331">
        <v>60016930</v>
      </c>
      <c r="K3331" t="s">
        <v>716</v>
      </c>
      <c r="L3331" t="s">
        <v>70</v>
      </c>
      <c r="M3331" t="s">
        <v>4</v>
      </c>
      <c r="N3331">
        <v>6</v>
      </c>
      <c r="O3331" t="s">
        <v>10796</v>
      </c>
      <c r="P3331" t="s">
        <v>10795</v>
      </c>
      <c r="Q3331" t="s">
        <v>10794</v>
      </c>
      <c r="R3331" s="7">
        <v>42940</v>
      </c>
      <c r="S3331" s="8">
        <f t="shared" si="416"/>
        <v>2017</v>
      </c>
      <c r="T3331" s="8">
        <v>2017</v>
      </c>
      <c r="U3331" s="8">
        <f t="shared" si="417"/>
        <v>5</v>
      </c>
      <c r="V3331" s="7">
        <v>42940</v>
      </c>
      <c r="W3331" t="s">
        <v>901</v>
      </c>
      <c r="X3331" s="2">
        <v>1.3939999999999999</v>
      </c>
      <c r="Y3331" s="6">
        <f t="shared" ref="Y3331:Y3394" si="422">(X3331-$Z$3)/($Z$2-$Z$3)</f>
        <v>3.721203384853581E-2</v>
      </c>
      <c r="AB3331">
        <v>12862</v>
      </c>
      <c r="AC3331">
        <v>10944087</v>
      </c>
      <c r="AD3331" t="s">
        <v>2</v>
      </c>
      <c r="AE3331">
        <v>25</v>
      </c>
      <c r="AF3331">
        <v>15</v>
      </c>
      <c r="AH3331" t="s">
        <v>10793</v>
      </c>
      <c r="AI3331" t="s">
        <v>10792</v>
      </c>
      <c r="AK3331" t="s">
        <v>10791</v>
      </c>
      <c r="AL3331">
        <v>16</v>
      </c>
      <c r="AM3331" s="5">
        <f t="shared" si="418"/>
        <v>3.2</v>
      </c>
      <c r="AN3331" s="4">
        <f t="shared" ref="AN3331:AN3394" si="423">(AM3331-$AO$3)/($AO$2-$AO$3)</f>
        <v>4.8466489965922005E-3</v>
      </c>
      <c r="AO3331" s="3"/>
      <c r="AP3331">
        <v>1</v>
      </c>
      <c r="AQ3331" t="s">
        <v>18</v>
      </c>
      <c r="AR3331">
        <v>61622102</v>
      </c>
      <c r="AS3331" t="s">
        <v>17</v>
      </c>
      <c r="AT3331" s="2">
        <v>3.8940000000000001</v>
      </c>
      <c r="AU3331" s="1">
        <f t="shared" si="419"/>
        <v>2.7502418392952728</v>
      </c>
      <c r="AV3331" s="1">
        <f t="shared" si="420"/>
        <v>2.1029341422564003</v>
      </c>
      <c r="AW3331" s="1">
        <f t="shared" si="421"/>
        <v>1.4556264452175283</v>
      </c>
    </row>
    <row r="3332" spans="1:49" x14ac:dyDescent="0.2">
      <c r="A3332">
        <v>3330</v>
      </c>
      <c r="B3332" t="s">
        <v>10790</v>
      </c>
      <c r="C3332" t="s">
        <v>10789</v>
      </c>
      <c r="F3332" t="s">
        <v>10788</v>
      </c>
      <c r="G3332" t="s">
        <v>8</v>
      </c>
      <c r="H3332" t="s">
        <v>7</v>
      </c>
      <c r="I3332" t="s">
        <v>10787</v>
      </c>
      <c r="J3332">
        <v>60029170</v>
      </c>
      <c r="K3332" t="s">
        <v>1964</v>
      </c>
      <c r="L3332" t="s">
        <v>1879</v>
      </c>
      <c r="M3332" t="s">
        <v>178</v>
      </c>
      <c r="N3332">
        <v>3</v>
      </c>
      <c r="O3332" t="s">
        <v>10786</v>
      </c>
      <c r="P3332" t="s">
        <v>10785</v>
      </c>
      <c r="Q3332" t="s">
        <v>2147</v>
      </c>
      <c r="R3332" s="7">
        <v>42939</v>
      </c>
      <c r="S3332" s="8">
        <f t="shared" si="416"/>
        <v>2017</v>
      </c>
      <c r="T3332" s="8">
        <v>2017</v>
      </c>
      <c r="U3332" s="8">
        <f t="shared" si="417"/>
        <v>5</v>
      </c>
      <c r="V3332" s="7">
        <v>42939</v>
      </c>
      <c r="W3332" t="s">
        <v>941</v>
      </c>
      <c r="X3332" s="2">
        <v>0.58699999999999997</v>
      </c>
      <c r="Y3332" s="6">
        <f t="shared" si="422"/>
        <v>1.5669629748271536E-2</v>
      </c>
      <c r="AB3332">
        <v>21100374601</v>
      </c>
      <c r="AC3332">
        <v>21693536</v>
      </c>
      <c r="AD3332" t="s">
        <v>2</v>
      </c>
      <c r="AE3332">
        <v>5</v>
      </c>
      <c r="AG3332">
        <v>7990217</v>
      </c>
      <c r="AH3332" t="s">
        <v>10784</v>
      </c>
      <c r="AI3332" t="s">
        <v>10783</v>
      </c>
      <c r="AJ3332" t="s">
        <v>10782</v>
      </c>
      <c r="AK3332" t="s">
        <v>10781</v>
      </c>
      <c r="AL3332">
        <v>26</v>
      </c>
      <c r="AM3332" s="5">
        <f t="shared" si="418"/>
        <v>5.2</v>
      </c>
      <c r="AN3332" s="4">
        <f t="shared" si="423"/>
        <v>7.8758046194623253E-3</v>
      </c>
      <c r="AO3332" s="3"/>
      <c r="AP3332">
        <v>1</v>
      </c>
      <c r="AQ3332" t="s">
        <v>150</v>
      </c>
      <c r="AR3332" t="s">
        <v>1</v>
      </c>
      <c r="AS3332" t="s">
        <v>149</v>
      </c>
      <c r="AT3332" s="2">
        <v>3.367</v>
      </c>
      <c r="AU3332" s="1">
        <f t="shared" si="419"/>
        <v>1.3331482209628771</v>
      </c>
      <c r="AV3332" s="1">
        <f t="shared" si="420"/>
        <v>1.177271718386693</v>
      </c>
      <c r="AW3332" s="1">
        <f t="shared" si="421"/>
        <v>1.0213952158105088</v>
      </c>
    </row>
    <row r="3333" spans="1:49" x14ac:dyDescent="0.2">
      <c r="A3333">
        <v>3331</v>
      </c>
      <c r="B3333" t="s">
        <v>10780</v>
      </c>
      <c r="C3333" t="s">
        <v>10779</v>
      </c>
      <c r="F3333" t="s">
        <v>10778</v>
      </c>
      <c r="G3333" t="s">
        <v>8</v>
      </c>
      <c r="H3333" t="s">
        <v>7</v>
      </c>
      <c r="I3333" t="s">
        <v>1258</v>
      </c>
      <c r="J3333" t="s">
        <v>10777</v>
      </c>
      <c r="K3333" t="s">
        <v>10776</v>
      </c>
      <c r="L3333" t="s">
        <v>891</v>
      </c>
      <c r="M3333" t="s">
        <v>20</v>
      </c>
      <c r="N3333">
        <v>5</v>
      </c>
      <c r="O3333" t="s">
        <v>10775</v>
      </c>
      <c r="P3333" t="s">
        <v>10774</v>
      </c>
      <c r="Q3333" t="s">
        <v>10773</v>
      </c>
      <c r="R3333" s="7">
        <v>42938</v>
      </c>
      <c r="S3333" s="8">
        <f t="shared" si="416"/>
        <v>2017</v>
      </c>
      <c r="T3333" s="8">
        <v>2017</v>
      </c>
      <c r="U3333" s="8">
        <f t="shared" si="417"/>
        <v>5</v>
      </c>
      <c r="V3333" s="7">
        <v>42938</v>
      </c>
      <c r="W3333" t="s">
        <v>811</v>
      </c>
      <c r="X3333" s="2">
        <v>1.3280000000000001</v>
      </c>
      <c r="Y3333" s="6">
        <f t="shared" si="422"/>
        <v>3.5450201542937994E-2</v>
      </c>
      <c r="AA3333">
        <v>15361225</v>
      </c>
      <c r="AB3333">
        <v>18894</v>
      </c>
      <c r="AD3333" t="s">
        <v>2</v>
      </c>
      <c r="AE3333">
        <v>16</v>
      </c>
      <c r="AG3333">
        <v>7990115</v>
      </c>
      <c r="AH3333" t="s">
        <v>10772</v>
      </c>
      <c r="AI3333" t="s">
        <v>10771</v>
      </c>
      <c r="AJ3333" t="s">
        <v>10770</v>
      </c>
      <c r="AK3333" t="s">
        <v>10769</v>
      </c>
      <c r="AL3333">
        <v>7</v>
      </c>
      <c r="AM3333" s="5">
        <f t="shared" si="418"/>
        <v>1.4</v>
      </c>
      <c r="AN3333" s="4">
        <f t="shared" si="423"/>
        <v>2.1204089360090874E-3</v>
      </c>
      <c r="AO3333" s="3"/>
      <c r="AP3333">
        <v>0</v>
      </c>
      <c r="AQ3333" t="s">
        <v>18</v>
      </c>
      <c r="AR3333">
        <v>61571130</v>
      </c>
      <c r="AS3333" t="s">
        <v>17</v>
      </c>
      <c r="AT3333" s="2">
        <v>3.8340000000000001</v>
      </c>
      <c r="AU3333" s="1">
        <f t="shared" si="419"/>
        <v>2.545126376085932</v>
      </c>
      <c r="AV3333" s="1">
        <f t="shared" si="420"/>
        <v>1.878530523947354</v>
      </c>
      <c r="AW3333" s="1">
        <f t="shared" si="421"/>
        <v>1.211934671808776</v>
      </c>
    </row>
    <row r="3334" spans="1:49" x14ac:dyDescent="0.2">
      <c r="A3334">
        <v>3332</v>
      </c>
      <c r="B3334" t="s">
        <v>10768</v>
      </c>
      <c r="C3334" t="s">
        <v>10767</v>
      </c>
      <c r="F3334" t="s">
        <v>10766</v>
      </c>
      <c r="G3334" t="s">
        <v>8</v>
      </c>
      <c r="H3334" t="s">
        <v>7</v>
      </c>
      <c r="I3334" t="s">
        <v>3801</v>
      </c>
      <c r="J3334" t="s">
        <v>10765</v>
      </c>
      <c r="K3334" t="s">
        <v>10764</v>
      </c>
      <c r="L3334" t="s">
        <v>10763</v>
      </c>
      <c r="M3334" t="s">
        <v>10762</v>
      </c>
      <c r="N3334">
        <v>3</v>
      </c>
      <c r="O3334" t="s">
        <v>10761</v>
      </c>
      <c r="P3334" t="s">
        <v>10760</v>
      </c>
      <c r="Q3334" t="s">
        <v>10759</v>
      </c>
      <c r="R3334" s="7">
        <v>42937</v>
      </c>
      <c r="S3334" s="8">
        <f t="shared" si="416"/>
        <v>2017</v>
      </c>
      <c r="T3334" s="8">
        <v>2017</v>
      </c>
      <c r="U3334" s="8">
        <f t="shared" si="417"/>
        <v>5</v>
      </c>
      <c r="V3334" s="7">
        <v>42937</v>
      </c>
      <c r="W3334" t="s">
        <v>941</v>
      </c>
      <c r="X3334" s="2">
        <v>0.58699999999999997</v>
      </c>
      <c r="Y3334" s="6">
        <f t="shared" si="422"/>
        <v>1.5669629748271536E-2</v>
      </c>
      <c r="AB3334">
        <v>21100374601</v>
      </c>
      <c r="AC3334">
        <v>21693536</v>
      </c>
      <c r="AD3334" t="s">
        <v>2</v>
      </c>
      <c r="AE3334">
        <v>5</v>
      </c>
      <c r="AG3334">
        <v>7987698</v>
      </c>
      <c r="AH3334" t="s">
        <v>10758</v>
      </c>
      <c r="AI3334" t="s">
        <v>10757</v>
      </c>
      <c r="AJ3334" t="s">
        <v>10756</v>
      </c>
      <c r="AK3334" t="s">
        <v>10755</v>
      </c>
      <c r="AL3334">
        <v>21</v>
      </c>
      <c r="AM3334" s="5">
        <f t="shared" si="418"/>
        <v>4.2</v>
      </c>
      <c r="AN3334" s="4">
        <f t="shared" si="423"/>
        <v>6.3612268080272625E-3</v>
      </c>
      <c r="AO3334" s="3"/>
      <c r="AP3334">
        <v>1</v>
      </c>
      <c r="AQ3334" t="s">
        <v>2680</v>
      </c>
      <c r="AR3334">
        <v>20164030201380</v>
      </c>
      <c r="AS3334" t="s">
        <v>1921</v>
      </c>
      <c r="AT3334" s="2">
        <v>3.367</v>
      </c>
      <c r="AU3334" s="1">
        <f t="shared" si="419"/>
        <v>1.2877108866198252</v>
      </c>
      <c r="AV3334" s="1">
        <f t="shared" si="420"/>
        <v>1.10154282781494</v>
      </c>
      <c r="AW3334" s="1">
        <f t="shared" si="421"/>
        <v>0.91537476901005432</v>
      </c>
    </row>
    <row r="3335" spans="1:49" x14ac:dyDescent="0.2">
      <c r="A3335">
        <v>3333</v>
      </c>
      <c r="B3335" t="s">
        <v>10754</v>
      </c>
      <c r="C3335" t="s">
        <v>10753</v>
      </c>
      <c r="F3335" t="s">
        <v>10752</v>
      </c>
      <c r="G3335" t="s">
        <v>8</v>
      </c>
      <c r="H3335" t="s">
        <v>7</v>
      </c>
      <c r="I3335" t="s">
        <v>10751</v>
      </c>
      <c r="J3335" t="s">
        <v>10750</v>
      </c>
      <c r="K3335" t="s">
        <v>10749</v>
      </c>
      <c r="L3335" t="s">
        <v>10748</v>
      </c>
      <c r="M3335" t="s">
        <v>10747</v>
      </c>
      <c r="N3335">
        <v>5</v>
      </c>
      <c r="O3335" t="s">
        <v>10746</v>
      </c>
      <c r="P3335" t="s">
        <v>10745</v>
      </c>
      <c r="Q3335" t="s">
        <v>10744</v>
      </c>
      <c r="R3335" s="7">
        <v>42937</v>
      </c>
      <c r="S3335" s="8">
        <f t="shared" si="416"/>
        <v>2017</v>
      </c>
      <c r="T3335" s="8">
        <v>2017</v>
      </c>
      <c r="U3335" s="8">
        <f t="shared" si="417"/>
        <v>5</v>
      </c>
      <c r="V3335" s="7">
        <v>42937</v>
      </c>
      <c r="W3335" t="s">
        <v>4269</v>
      </c>
      <c r="X3335" s="2">
        <v>1.883</v>
      </c>
      <c r="Y3335" s="6">
        <f t="shared" si="422"/>
        <v>5.0265609567283313E-2</v>
      </c>
      <c r="AB3335">
        <v>21100431535</v>
      </c>
      <c r="AC3335">
        <v>23317019</v>
      </c>
      <c r="AD3335" t="s">
        <v>2</v>
      </c>
      <c r="AE3335">
        <v>8</v>
      </c>
      <c r="AF3335">
        <v>1</v>
      </c>
      <c r="AG3335">
        <v>14020</v>
      </c>
      <c r="AI3335" t="s">
        <v>10743</v>
      </c>
      <c r="AK3335" t="s">
        <v>10742</v>
      </c>
      <c r="AL3335">
        <v>33</v>
      </c>
      <c r="AM3335" s="5">
        <f t="shared" si="418"/>
        <v>6.6</v>
      </c>
      <c r="AN3335" s="4">
        <f t="shared" si="423"/>
        <v>9.9962135554714122E-3</v>
      </c>
      <c r="AO3335" s="3"/>
      <c r="AP3335">
        <v>0</v>
      </c>
      <c r="AQ3335" t="s">
        <v>91</v>
      </c>
      <c r="AR3335">
        <v>307502</v>
      </c>
      <c r="AS3335" t="s">
        <v>90</v>
      </c>
      <c r="AT3335" s="2">
        <v>4.9850000000000003</v>
      </c>
      <c r="AU3335" s="1">
        <f t="shared" si="419"/>
        <v>3.8184790763739742</v>
      </c>
      <c r="AV3335" s="1">
        <f t="shared" si="420"/>
        <v>3.0130911561377363</v>
      </c>
      <c r="AW3335" s="1">
        <f t="shared" si="421"/>
        <v>2.2077032359014979</v>
      </c>
    </row>
    <row r="3336" spans="1:49" x14ac:dyDescent="0.2">
      <c r="A3336">
        <v>3334</v>
      </c>
      <c r="B3336" t="s">
        <v>10741</v>
      </c>
      <c r="C3336" t="s">
        <v>10740</v>
      </c>
      <c r="F3336" t="s">
        <v>10739</v>
      </c>
      <c r="G3336" t="s">
        <v>8</v>
      </c>
      <c r="H3336" t="s">
        <v>7</v>
      </c>
      <c r="I3336" t="s">
        <v>10738</v>
      </c>
      <c r="J3336">
        <v>60027950</v>
      </c>
      <c r="K3336" t="s">
        <v>10737</v>
      </c>
      <c r="L3336" t="s">
        <v>10736</v>
      </c>
      <c r="M3336" t="s">
        <v>30</v>
      </c>
      <c r="N3336">
        <v>4</v>
      </c>
      <c r="O3336" t="s">
        <v>10735</v>
      </c>
      <c r="P3336" t="s">
        <v>10734</v>
      </c>
      <c r="Q3336" t="s">
        <v>10733</v>
      </c>
      <c r="R3336" s="7">
        <v>42937</v>
      </c>
      <c r="S3336" s="8">
        <f t="shared" si="416"/>
        <v>2017</v>
      </c>
      <c r="T3336" s="8">
        <v>2017</v>
      </c>
      <c r="U3336" s="8">
        <f t="shared" si="417"/>
        <v>5</v>
      </c>
      <c r="V3336" s="7">
        <v>42937</v>
      </c>
      <c r="W3336" t="s">
        <v>2605</v>
      </c>
      <c r="X3336" s="2">
        <v>0.85699999999999998</v>
      </c>
      <c r="Y3336" s="6">
        <f t="shared" si="422"/>
        <v>2.287712554389899E-2</v>
      </c>
      <c r="AA3336">
        <v>223727</v>
      </c>
      <c r="AB3336">
        <v>28570</v>
      </c>
      <c r="AC3336">
        <v>13616463</v>
      </c>
      <c r="AD3336" t="s">
        <v>2</v>
      </c>
      <c r="AE3336">
        <v>50</v>
      </c>
      <c r="AF3336">
        <v>32</v>
      </c>
      <c r="AG3336">
        <v>325003</v>
      </c>
      <c r="AI3336" t="s">
        <v>10732</v>
      </c>
      <c r="AJ3336" t="s">
        <v>10731</v>
      </c>
      <c r="AK3336" t="s">
        <v>10730</v>
      </c>
      <c r="AL3336">
        <v>5</v>
      </c>
      <c r="AM3336" s="5">
        <f t="shared" si="418"/>
        <v>1</v>
      </c>
      <c r="AN3336" s="4">
        <f t="shared" si="423"/>
        <v>1.5145778114350624E-3</v>
      </c>
      <c r="AO3336" s="3"/>
      <c r="AP3336">
        <v>0</v>
      </c>
      <c r="AQ3336" t="s">
        <v>129</v>
      </c>
      <c r="AR3336">
        <v>1410680</v>
      </c>
      <c r="AS3336" t="s">
        <v>128</v>
      </c>
      <c r="AT3336" s="2" t="s">
        <v>0</v>
      </c>
      <c r="AU3336" s="1">
        <f t="shared" si="419"/>
        <v>1.6468361224159809</v>
      </c>
      <c r="AV3336" s="1">
        <f t="shared" si="420"/>
        <v>1.2195851677667024</v>
      </c>
      <c r="AW3336" s="1">
        <f t="shared" si="421"/>
        <v>0.79233421311742414</v>
      </c>
    </row>
    <row r="3337" spans="1:49" x14ac:dyDescent="0.2">
      <c r="A3337">
        <v>3335</v>
      </c>
      <c r="B3337" t="s">
        <v>10729</v>
      </c>
      <c r="C3337" t="s">
        <v>10728</v>
      </c>
      <c r="F3337" t="s">
        <v>10727</v>
      </c>
      <c r="G3337" t="s">
        <v>8</v>
      </c>
      <c r="H3337" t="s">
        <v>7</v>
      </c>
      <c r="I3337" t="s">
        <v>10726</v>
      </c>
      <c r="J3337" t="s">
        <v>10725</v>
      </c>
      <c r="K3337" t="s">
        <v>10724</v>
      </c>
      <c r="L3337" t="s">
        <v>10723</v>
      </c>
      <c r="M3337" t="s">
        <v>10722</v>
      </c>
      <c r="N3337">
        <v>4</v>
      </c>
      <c r="O3337" t="s">
        <v>10721</v>
      </c>
      <c r="P3337" t="s">
        <v>10720</v>
      </c>
      <c r="Q3337" t="s">
        <v>10719</v>
      </c>
      <c r="R3337" s="7">
        <v>42936</v>
      </c>
      <c r="S3337" s="8">
        <f t="shared" si="416"/>
        <v>2017</v>
      </c>
      <c r="T3337" s="8">
        <v>2017</v>
      </c>
      <c r="U3337" s="8">
        <f t="shared" si="417"/>
        <v>5</v>
      </c>
      <c r="V3337" s="7">
        <v>42936</v>
      </c>
      <c r="W3337" t="s">
        <v>811</v>
      </c>
      <c r="X3337" s="2">
        <v>1.3280000000000001</v>
      </c>
      <c r="Y3337" s="6">
        <f t="shared" si="422"/>
        <v>3.5450201542937994E-2</v>
      </c>
      <c r="AA3337">
        <v>15361225</v>
      </c>
      <c r="AB3337">
        <v>18894</v>
      </c>
      <c r="AD3337" t="s">
        <v>2</v>
      </c>
      <c r="AE3337">
        <v>16</v>
      </c>
      <c r="AG3337">
        <v>7986967</v>
      </c>
      <c r="AH3337" t="s">
        <v>10718</v>
      </c>
      <c r="AI3337" t="s">
        <v>10717</v>
      </c>
      <c r="AJ3337" t="s">
        <v>10716</v>
      </c>
      <c r="AK3337" t="s">
        <v>10715</v>
      </c>
      <c r="AL3337">
        <v>30</v>
      </c>
      <c r="AM3337" s="5">
        <f t="shared" si="418"/>
        <v>6</v>
      </c>
      <c r="AN3337" s="4">
        <f t="shared" si="423"/>
        <v>9.0874668686103752E-3</v>
      </c>
      <c r="AO3337" s="3"/>
      <c r="AP3337">
        <v>0</v>
      </c>
      <c r="AR3337" t="s">
        <v>1</v>
      </c>
      <c r="AT3337" s="2">
        <v>3.8340000000000001</v>
      </c>
      <c r="AU3337" s="1">
        <f t="shared" si="419"/>
        <v>2.7541381140639709</v>
      </c>
      <c r="AV3337" s="1">
        <f t="shared" si="420"/>
        <v>2.2268834205774182</v>
      </c>
      <c r="AW3337" s="1">
        <f t="shared" si="421"/>
        <v>1.6996287270908663</v>
      </c>
    </row>
    <row r="3338" spans="1:49" x14ac:dyDescent="0.2">
      <c r="A3338">
        <v>3336</v>
      </c>
      <c r="B3338" t="s">
        <v>10714</v>
      </c>
      <c r="C3338" t="s">
        <v>10713</v>
      </c>
      <c r="F3338" t="s">
        <v>10712</v>
      </c>
      <c r="G3338" t="s">
        <v>8</v>
      </c>
      <c r="H3338" t="s">
        <v>7</v>
      </c>
      <c r="I3338" t="s">
        <v>10711</v>
      </c>
      <c r="J3338" t="s">
        <v>10710</v>
      </c>
      <c r="K3338" t="s">
        <v>10709</v>
      </c>
      <c r="L3338" t="s">
        <v>10708</v>
      </c>
      <c r="M3338" t="s">
        <v>1042</v>
      </c>
      <c r="N3338">
        <v>4</v>
      </c>
      <c r="O3338" t="s">
        <v>10707</v>
      </c>
      <c r="P3338" t="s">
        <v>10706</v>
      </c>
      <c r="Q3338" t="s">
        <v>10705</v>
      </c>
      <c r="R3338" s="7">
        <v>42936</v>
      </c>
      <c r="S3338" s="8">
        <f t="shared" si="416"/>
        <v>2017</v>
      </c>
      <c r="T3338" s="8">
        <v>2017</v>
      </c>
      <c r="U3338" s="8">
        <f t="shared" si="417"/>
        <v>5</v>
      </c>
      <c r="V3338" s="7">
        <v>42936</v>
      </c>
      <c r="W3338" t="s">
        <v>941</v>
      </c>
      <c r="X3338" s="2">
        <v>0.58699999999999997</v>
      </c>
      <c r="Y3338" s="6">
        <f t="shared" si="422"/>
        <v>1.5669629748271536E-2</v>
      </c>
      <c r="AB3338">
        <v>21100374601</v>
      </c>
      <c r="AC3338">
        <v>21693536</v>
      </c>
      <c r="AD3338" t="s">
        <v>2</v>
      </c>
      <c r="AE3338">
        <v>5</v>
      </c>
      <c r="AG3338">
        <v>7986974</v>
      </c>
      <c r="AH3338" t="s">
        <v>10704</v>
      </c>
      <c r="AI3338" t="s">
        <v>10703</v>
      </c>
      <c r="AJ3338" t="s">
        <v>10702</v>
      </c>
      <c r="AK3338" t="s">
        <v>10701</v>
      </c>
      <c r="AL3338">
        <v>14</v>
      </c>
      <c r="AM3338" s="5">
        <f t="shared" si="418"/>
        <v>2.8</v>
      </c>
      <c r="AN3338" s="4">
        <f t="shared" si="423"/>
        <v>4.2408178720181747E-3</v>
      </c>
      <c r="AO3338" s="3"/>
      <c r="AP3338">
        <v>1</v>
      </c>
      <c r="AQ3338" t="s">
        <v>129</v>
      </c>
      <c r="AR3338">
        <v>1744604</v>
      </c>
      <c r="AS3338" t="s">
        <v>128</v>
      </c>
      <c r="AT3338" s="2">
        <v>3.367</v>
      </c>
      <c r="AU3338" s="1">
        <f t="shared" si="419"/>
        <v>1.2240986185395526</v>
      </c>
      <c r="AV3338" s="1">
        <f t="shared" si="420"/>
        <v>0.99552238101448554</v>
      </c>
      <c r="AW3338" s="1">
        <f t="shared" si="421"/>
        <v>0.76694614348941825</v>
      </c>
    </row>
    <row r="3339" spans="1:49" x14ac:dyDescent="0.2">
      <c r="A3339">
        <v>3337</v>
      </c>
      <c r="B3339" t="s">
        <v>10700</v>
      </c>
      <c r="C3339" t="s">
        <v>10699</v>
      </c>
      <c r="F3339" t="s">
        <v>10698</v>
      </c>
      <c r="G3339" t="s">
        <v>8</v>
      </c>
      <c r="H3339" t="s">
        <v>7</v>
      </c>
      <c r="I3339" t="s">
        <v>10697</v>
      </c>
      <c r="J3339" t="s">
        <v>10692</v>
      </c>
      <c r="K3339" t="s">
        <v>10696</v>
      </c>
      <c r="L3339" t="s">
        <v>10695</v>
      </c>
      <c r="M3339" t="s">
        <v>768</v>
      </c>
      <c r="N3339">
        <v>3</v>
      </c>
      <c r="O3339" t="s">
        <v>10694</v>
      </c>
      <c r="P3339" t="s">
        <v>10693</v>
      </c>
      <c r="Q3339" t="s">
        <v>10692</v>
      </c>
      <c r="R3339" s="7">
        <v>42936</v>
      </c>
      <c r="S3339" s="8">
        <f t="shared" si="416"/>
        <v>2017</v>
      </c>
      <c r="T3339" s="8">
        <v>2017</v>
      </c>
      <c r="U3339" s="8">
        <f t="shared" si="417"/>
        <v>5</v>
      </c>
      <c r="V3339" s="7">
        <v>42936</v>
      </c>
      <c r="W3339" t="s">
        <v>811</v>
      </c>
      <c r="X3339" s="2">
        <v>1.3280000000000001</v>
      </c>
      <c r="Y3339" s="6">
        <f t="shared" si="422"/>
        <v>3.5450201542937994E-2</v>
      </c>
      <c r="AA3339">
        <v>15361225</v>
      </c>
      <c r="AB3339">
        <v>18894</v>
      </c>
      <c r="AD3339" t="s">
        <v>2</v>
      </c>
      <c r="AE3339">
        <v>16</v>
      </c>
      <c r="AG3339">
        <v>7986960</v>
      </c>
      <c r="AH3339" t="s">
        <v>10691</v>
      </c>
      <c r="AI3339" t="s">
        <v>10690</v>
      </c>
      <c r="AJ3339" t="s">
        <v>10689</v>
      </c>
      <c r="AK3339" t="s">
        <v>10688</v>
      </c>
      <c r="AL3339">
        <v>10</v>
      </c>
      <c r="AM3339" s="5">
        <f t="shared" si="418"/>
        <v>2</v>
      </c>
      <c r="AN3339" s="4">
        <f t="shared" si="423"/>
        <v>3.0291556228701248E-3</v>
      </c>
      <c r="AO3339" s="3"/>
      <c r="AP3339">
        <v>0</v>
      </c>
      <c r="AR3339" t="s">
        <v>1</v>
      </c>
      <c r="AT3339" s="2">
        <v>3.8340000000000001</v>
      </c>
      <c r="AU3339" s="1">
        <f t="shared" si="419"/>
        <v>2.5723887766917635</v>
      </c>
      <c r="AV3339" s="1">
        <f t="shared" si="420"/>
        <v>1.9239678582904058</v>
      </c>
      <c r="AW3339" s="1">
        <f t="shared" si="421"/>
        <v>1.2755469398890484</v>
      </c>
    </row>
    <row r="3340" spans="1:49" x14ac:dyDescent="0.2">
      <c r="A3340">
        <v>3338</v>
      </c>
      <c r="B3340" t="s">
        <v>10687</v>
      </c>
      <c r="C3340" t="s">
        <v>10686</v>
      </c>
      <c r="F3340" t="s">
        <v>10685</v>
      </c>
      <c r="G3340" t="s">
        <v>8</v>
      </c>
      <c r="H3340" t="s">
        <v>7</v>
      </c>
      <c r="I3340" t="s">
        <v>2144</v>
      </c>
      <c r="J3340" t="s">
        <v>10684</v>
      </c>
      <c r="K3340" t="s">
        <v>10683</v>
      </c>
      <c r="L3340" t="s">
        <v>3666</v>
      </c>
      <c r="M3340" t="s">
        <v>20</v>
      </c>
      <c r="N3340">
        <v>6</v>
      </c>
      <c r="O3340" t="s">
        <v>10682</v>
      </c>
      <c r="P3340" t="s">
        <v>10681</v>
      </c>
      <c r="Q3340" t="s">
        <v>10680</v>
      </c>
      <c r="R3340" s="7">
        <v>42936</v>
      </c>
      <c r="S3340" s="8">
        <f t="shared" si="416"/>
        <v>2017</v>
      </c>
      <c r="T3340" s="8">
        <v>2017</v>
      </c>
      <c r="U3340" s="8">
        <f t="shared" si="417"/>
        <v>5</v>
      </c>
      <c r="V3340" s="7">
        <v>42936</v>
      </c>
      <c r="W3340" t="s">
        <v>941</v>
      </c>
      <c r="X3340" s="2">
        <v>0.58699999999999997</v>
      </c>
      <c r="Y3340" s="6">
        <f t="shared" si="422"/>
        <v>1.5669629748271536E-2</v>
      </c>
      <c r="AB3340">
        <v>21100374601</v>
      </c>
      <c r="AC3340">
        <v>21693536</v>
      </c>
      <c r="AD3340" t="s">
        <v>2</v>
      </c>
      <c r="AE3340">
        <v>5</v>
      </c>
      <c r="AG3340">
        <v>7986970</v>
      </c>
      <c r="AH3340" t="s">
        <v>10679</v>
      </c>
      <c r="AI3340" t="s">
        <v>10678</v>
      </c>
      <c r="AJ3340" t="s">
        <v>10677</v>
      </c>
      <c r="AK3340" t="s">
        <v>10676</v>
      </c>
      <c r="AL3340">
        <v>14</v>
      </c>
      <c r="AM3340" s="5">
        <f t="shared" si="418"/>
        <v>2.8</v>
      </c>
      <c r="AN3340" s="4">
        <f t="shared" si="423"/>
        <v>4.2408178720181747E-3</v>
      </c>
      <c r="AO3340" s="3"/>
      <c r="AP3340">
        <v>1</v>
      </c>
      <c r="AQ3340" t="s">
        <v>18</v>
      </c>
      <c r="AR3340">
        <v>61331007</v>
      </c>
      <c r="AS3340" t="s">
        <v>17</v>
      </c>
      <c r="AT3340" s="2">
        <v>3.367</v>
      </c>
      <c r="AU3340" s="1">
        <f t="shared" si="419"/>
        <v>1.2240986185395526</v>
      </c>
      <c r="AV3340" s="1">
        <f t="shared" si="420"/>
        <v>0.99552238101448554</v>
      </c>
      <c r="AW3340" s="1">
        <f t="shared" si="421"/>
        <v>0.76694614348941825</v>
      </c>
    </row>
    <row r="3341" spans="1:49" x14ac:dyDescent="0.2">
      <c r="A3341">
        <v>3339</v>
      </c>
      <c r="B3341" t="s">
        <v>10675</v>
      </c>
      <c r="C3341" t="s">
        <v>10674</v>
      </c>
      <c r="F3341" t="s">
        <v>10673</v>
      </c>
      <c r="G3341" t="s">
        <v>8</v>
      </c>
      <c r="H3341" t="s">
        <v>7</v>
      </c>
      <c r="I3341" t="s">
        <v>1676</v>
      </c>
      <c r="J3341" t="s">
        <v>10672</v>
      </c>
      <c r="K3341" t="s">
        <v>10671</v>
      </c>
      <c r="L3341" t="s">
        <v>10670</v>
      </c>
      <c r="M3341" t="s">
        <v>959</v>
      </c>
      <c r="N3341">
        <v>4</v>
      </c>
      <c r="O3341" t="s">
        <v>10669</v>
      </c>
      <c r="P3341" t="s">
        <v>10668</v>
      </c>
      <c r="Q3341" t="s">
        <v>10667</v>
      </c>
      <c r="R3341" s="7">
        <v>42936</v>
      </c>
      <c r="S3341" s="8">
        <f t="shared" si="416"/>
        <v>2017</v>
      </c>
      <c r="T3341" s="8">
        <v>2017</v>
      </c>
      <c r="U3341" s="8">
        <f t="shared" si="417"/>
        <v>5</v>
      </c>
      <c r="V3341" s="7">
        <v>42936</v>
      </c>
      <c r="W3341" t="s">
        <v>582</v>
      </c>
      <c r="X3341" s="2">
        <v>1.365</v>
      </c>
      <c r="Y3341" s="6">
        <f t="shared" si="422"/>
        <v>3.6437895411227675E-2</v>
      </c>
      <c r="AA3341">
        <v>189545</v>
      </c>
      <c r="AB3341">
        <v>17393</v>
      </c>
      <c r="AD3341" t="s">
        <v>2</v>
      </c>
      <c r="AE3341">
        <v>66</v>
      </c>
      <c r="AF3341">
        <v>12</v>
      </c>
      <c r="AG3341">
        <v>7987085</v>
      </c>
      <c r="AH3341" t="s">
        <v>10666</v>
      </c>
      <c r="AI3341" t="s">
        <v>10665</v>
      </c>
      <c r="AJ3341" t="s">
        <v>10664</v>
      </c>
      <c r="AK3341" t="s">
        <v>10663</v>
      </c>
      <c r="AL3341">
        <v>9</v>
      </c>
      <c r="AM3341" s="5">
        <f t="shared" si="418"/>
        <v>1.8</v>
      </c>
      <c r="AN3341" s="4">
        <f t="shared" si="423"/>
        <v>2.7262400605831123E-3</v>
      </c>
      <c r="AO3341" s="3"/>
      <c r="AP3341">
        <v>0</v>
      </c>
      <c r="AQ3341" t="s">
        <v>18</v>
      </c>
      <c r="AR3341">
        <v>61431011</v>
      </c>
      <c r="AS3341" t="s">
        <v>17</v>
      </c>
      <c r="AT3341" s="2" t="s">
        <v>0</v>
      </c>
      <c r="AU3341" s="1">
        <f t="shared" si="419"/>
        <v>2.6324398806034304</v>
      </c>
      <c r="AV3341" s="1">
        <f t="shared" si="420"/>
        <v>1.9582067735905393</v>
      </c>
      <c r="AW3341" s="1">
        <f t="shared" si="421"/>
        <v>1.283973666577648</v>
      </c>
    </row>
    <row r="3342" spans="1:49" x14ac:dyDescent="0.2">
      <c r="A3342">
        <v>3340</v>
      </c>
      <c r="B3342" t="s">
        <v>10662</v>
      </c>
      <c r="C3342" t="s">
        <v>10661</v>
      </c>
      <c r="F3342" t="s">
        <v>10660</v>
      </c>
      <c r="G3342" t="s">
        <v>8</v>
      </c>
      <c r="H3342" t="s">
        <v>7</v>
      </c>
      <c r="I3342" t="s">
        <v>10659</v>
      </c>
      <c r="J3342">
        <v>60026157</v>
      </c>
      <c r="K3342" t="s">
        <v>1576</v>
      </c>
      <c r="L3342" t="s">
        <v>1213</v>
      </c>
      <c r="M3342" t="s">
        <v>10</v>
      </c>
      <c r="N3342">
        <v>2</v>
      </c>
      <c r="O3342" t="s">
        <v>10658</v>
      </c>
      <c r="P3342" t="s">
        <v>10657</v>
      </c>
      <c r="Q3342" t="s">
        <v>1575</v>
      </c>
      <c r="R3342" s="7">
        <v>42936</v>
      </c>
      <c r="S3342" s="8">
        <f t="shared" si="416"/>
        <v>2017</v>
      </c>
      <c r="T3342" s="8">
        <v>2017</v>
      </c>
      <c r="U3342" s="8">
        <f t="shared" si="417"/>
        <v>5</v>
      </c>
      <c r="V3342" s="7">
        <v>42936</v>
      </c>
      <c r="W3342" t="s">
        <v>1439</v>
      </c>
      <c r="X3342" s="2">
        <v>0.375</v>
      </c>
      <c r="Y3342" s="6">
        <f t="shared" si="422"/>
        <v>1.0010410827260351E-2</v>
      </c>
      <c r="AA3342">
        <v>135194</v>
      </c>
      <c r="AB3342">
        <v>24918</v>
      </c>
      <c r="AD3342" t="s">
        <v>2</v>
      </c>
      <c r="AE3342">
        <v>53</v>
      </c>
      <c r="AF3342">
        <v>15</v>
      </c>
      <c r="AH3342" t="s">
        <v>10656</v>
      </c>
      <c r="AI3342" t="s">
        <v>10655</v>
      </c>
      <c r="AK3342" t="s">
        <v>10654</v>
      </c>
      <c r="AL3342">
        <v>6</v>
      </c>
      <c r="AM3342" s="5">
        <f t="shared" si="418"/>
        <v>1.2</v>
      </c>
      <c r="AN3342" s="4">
        <f t="shared" si="423"/>
        <v>1.8174933737220749E-3</v>
      </c>
      <c r="AO3342" s="3"/>
      <c r="AP3342">
        <v>0</v>
      </c>
      <c r="AR3342" t="s">
        <v>1</v>
      </c>
      <c r="AT3342" s="2">
        <v>1.3140000000000001</v>
      </c>
      <c r="AU3342" s="1">
        <f t="shared" si="419"/>
        <v>0.7552535591198869</v>
      </c>
      <c r="AV3342" s="1">
        <f t="shared" si="420"/>
        <v>0.59139521004912132</v>
      </c>
      <c r="AW3342" s="1">
        <f t="shared" si="421"/>
        <v>0.42753686097835575</v>
      </c>
    </row>
    <row r="3343" spans="1:49" x14ac:dyDescent="0.2">
      <c r="A3343">
        <v>3341</v>
      </c>
      <c r="B3343" t="s">
        <v>10653</v>
      </c>
      <c r="C3343" t="s">
        <v>10652</v>
      </c>
      <c r="F3343" t="s">
        <v>10651</v>
      </c>
      <c r="G3343" t="s">
        <v>8</v>
      </c>
      <c r="H3343" t="s">
        <v>7</v>
      </c>
      <c r="I3343" t="s">
        <v>10650</v>
      </c>
      <c r="N3343">
        <v>4</v>
      </c>
      <c r="O3343" t="s">
        <v>10649</v>
      </c>
      <c r="P3343" t="s">
        <v>10648</v>
      </c>
      <c r="Q3343" t="s">
        <v>2364</v>
      </c>
      <c r="R3343" s="7">
        <v>42935</v>
      </c>
      <c r="S3343" s="8">
        <f t="shared" si="416"/>
        <v>2017</v>
      </c>
      <c r="T3343" s="8">
        <v>2017</v>
      </c>
      <c r="U3343" s="8">
        <f t="shared" si="417"/>
        <v>5</v>
      </c>
      <c r="V3343" s="7">
        <v>42935</v>
      </c>
      <c r="W3343" t="s">
        <v>3072</v>
      </c>
      <c r="X3343" s="2">
        <v>1.774</v>
      </c>
      <c r="Y3343" s="6">
        <f t="shared" si="422"/>
        <v>4.7355916820159633E-2</v>
      </c>
      <c r="AA3343">
        <v>295515</v>
      </c>
      <c r="AB3343">
        <v>29066</v>
      </c>
      <c r="AC3343">
        <v>17414326</v>
      </c>
      <c r="AD3343" t="s">
        <v>2</v>
      </c>
      <c r="AE3343">
        <v>57</v>
      </c>
      <c r="AF3343">
        <v>8</v>
      </c>
      <c r="AG3343">
        <v>86048</v>
      </c>
      <c r="AI3343" t="s">
        <v>10647</v>
      </c>
      <c r="AJ3343" t="s">
        <v>10646</v>
      </c>
      <c r="AK3343" t="s">
        <v>10645</v>
      </c>
      <c r="AL3343">
        <v>10</v>
      </c>
      <c r="AM3343" s="5">
        <f t="shared" si="418"/>
        <v>2</v>
      </c>
      <c r="AN3343" s="4">
        <f t="shared" si="423"/>
        <v>3.0291556228701248E-3</v>
      </c>
      <c r="AO3343" s="3"/>
      <c r="AP3343">
        <v>0</v>
      </c>
      <c r="AQ3343" t="s">
        <v>305</v>
      </c>
      <c r="AR3343" t="s">
        <v>10644</v>
      </c>
      <c r="AS3343" t="s">
        <v>304</v>
      </c>
      <c r="AT3343" s="2">
        <v>3.1789999999999998</v>
      </c>
      <c r="AU3343" s="1">
        <f t="shared" si="419"/>
        <v>3.4057888460972774</v>
      </c>
      <c r="AV3343" s="1">
        <f t="shared" si="420"/>
        <v>2.5192536221514876</v>
      </c>
      <c r="AW3343" s="1">
        <f t="shared" si="421"/>
        <v>1.6327183982056976</v>
      </c>
    </row>
    <row r="3344" spans="1:49" x14ac:dyDescent="0.2">
      <c r="A3344">
        <v>3342</v>
      </c>
      <c r="B3344" t="s">
        <v>10643</v>
      </c>
      <c r="C3344" t="s">
        <v>10642</v>
      </c>
      <c r="F3344" t="s">
        <v>10641</v>
      </c>
      <c r="G3344" t="s">
        <v>8</v>
      </c>
      <c r="H3344" t="s">
        <v>7</v>
      </c>
      <c r="I3344" t="s">
        <v>10640</v>
      </c>
      <c r="J3344" t="s">
        <v>10639</v>
      </c>
      <c r="K3344" t="s">
        <v>10638</v>
      </c>
      <c r="L3344" t="s">
        <v>10637</v>
      </c>
      <c r="M3344" t="s">
        <v>10636</v>
      </c>
      <c r="N3344">
        <v>21</v>
      </c>
      <c r="O3344" t="s">
        <v>10635</v>
      </c>
      <c r="P3344" t="s">
        <v>10634</v>
      </c>
      <c r="Q3344" t="s">
        <v>10633</v>
      </c>
      <c r="R3344" s="7">
        <v>42935</v>
      </c>
      <c r="S3344" s="8">
        <f t="shared" si="416"/>
        <v>2017</v>
      </c>
      <c r="T3344" s="8">
        <v>2017</v>
      </c>
      <c r="U3344" s="8">
        <f t="shared" si="417"/>
        <v>5</v>
      </c>
      <c r="V3344" s="7">
        <v>42935</v>
      </c>
      <c r="W3344" t="s">
        <v>2637</v>
      </c>
      <c r="X3344" s="2">
        <v>2.7349999999999999</v>
      </c>
      <c r="Y3344" s="6">
        <f t="shared" si="422"/>
        <v>7.3009262966818825E-2</v>
      </c>
      <c r="AB3344">
        <v>21100368207</v>
      </c>
      <c r="AC3344">
        <v>23304022</v>
      </c>
      <c r="AD3344" t="s">
        <v>2</v>
      </c>
      <c r="AE3344">
        <v>4</v>
      </c>
      <c r="AF3344">
        <v>7</v>
      </c>
      <c r="AH3344" t="s">
        <v>10632</v>
      </c>
      <c r="AI3344" t="s">
        <v>10631</v>
      </c>
      <c r="AJ3344" t="s">
        <v>10630</v>
      </c>
      <c r="AK3344" t="s">
        <v>10629</v>
      </c>
      <c r="AL3344">
        <v>18</v>
      </c>
      <c r="AM3344" s="5">
        <f t="shared" si="418"/>
        <v>3.6</v>
      </c>
      <c r="AN3344" s="4">
        <f t="shared" si="423"/>
        <v>5.4524801211662246E-3</v>
      </c>
      <c r="AO3344" s="3"/>
      <c r="AP3344">
        <v>0</v>
      </c>
      <c r="AQ3344" t="s">
        <v>129</v>
      </c>
      <c r="AR3344">
        <v>1435703</v>
      </c>
      <c r="AS3344" t="s">
        <v>128</v>
      </c>
      <c r="AT3344" s="2">
        <v>7.5289999999999999</v>
      </c>
      <c r="AU3344" s="1">
        <f t="shared" si="419"/>
        <v>5.2742228113123044</v>
      </c>
      <c r="AV3344" s="1">
        <f t="shared" si="420"/>
        <v>3.9230871543992527</v>
      </c>
      <c r="AW3344" s="1">
        <f t="shared" si="421"/>
        <v>2.5719514974862001</v>
      </c>
    </row>
    <row r="3345" spans="1:49" x14ac:dyDescent="0.2">
      <c r="A3345">
        <v>3343</v>
      </c>
      <c r="B3345" t="s">
        <v>10628</v>
      </c>
      <c r="C3345" t="s">
        <v>10627</v>
      </c>
      <c r="F3345" t="s">
        <v>10626</v>
      </c>
      <c r="G3345" t="s">
        <v>8</v>
      </c>
      <c r="H3345" t="s">
        <v>7</v>
      </c>
      <c r="I3345" t="s">
        <v>3328</v>
      </c>
      <c r="J3345" t="s">
        <v>10625</v>
      </c>
      <c r="K3345" t="s">
        <v>10624</v>
      </c>
      <c r="L3345" t="s">
        <v>10623</v>
      </c>
      <c r="M3345" t="s">
        <v>10622</v>
      </c>
      <c r="N3345">
        <v>7</v>
      </c>
      <c r="O3345" t="s">
        <v>10621</v>
      </c>
      <c r="P3345" t="s">
        <v>10620</v>
      </c>
      <c r="Q3345" t="s">
        <v>10619</v>
      </c>
      <c r="R3345" s="7">
        <v>42935</v>
      </c>
      <c r="S3345" s="8">
        <f t="shared" si="416"/>
        <v>2017</v>
      </c>
      <c r="T3345" s="8">
        <v>2017</v>
      </c>
      <c r="U3345" s="8">
        <f t="shared" si="417"/>
        <v>5</v>
      </c>
      <c r="V3345" s="7">
        <v>42935</v>
      </c>
      <c r="W3345" t="s">
        <v>2637</v>
      </c>
      <c r="X3345" s="2">
        <v>2.7349999999999999</v>
      </c>
      <c r="Y3345" s="6">
        <f t="shared" si="422"/>
        <v>7.3009262966818825E-2</v>
      </c>
      <c r="AB3345">
        <v>21100368207</v>
      </c>
      <c r="AC3345">
        <v>23304022</v>
      </c>
      <c r="AD3345" t="s">
        <v>2</v>
      </c>
      <c r="AE3345">
        <v>4</v>
      </c>
      <c r="AF3345">
        <v>7</v>
      </c>
      <c r="AH3345" t="s">
        <v>5800</v>
      </c>
      <c r="AI3345" t="s">
        <v>10618</v>
      </c>
      <c r="AJ3345" t="s">
        <v>10617</v>
      </c>
      <c r="AK3345" t="s">
        <v>10616</v>
      </c>
      <c r="AL3345">
        <v>6</v>
      </c>
      <c r="AM3345" s="5">
        <f t="shared" si="418"/>
        <v>1.2</v>
      </c>
      <c r="AN3345" s="4">
        <f t="shared" si="423"/>
        <v>1.8174933737220749E-3</v>
      </c>
      <c r="AO3345" s="3"/>
      <c r="AP3345">
        <v>0</v>
      </c>
      <c r="AQ3345" t="s">
        <v>3076</v>
      </c>
      <c r="AR3345">
        <v>153662</v>
      </c>
      <c r="AS3345" t="s">
        <v>3664</v>
      </c>
      <c r="AT3345" s="2">
        <v>7.5289999999999999</v>
      </c>
      <c r="AU3345" s="1">
        <f t="shared" si="419"/>
        <v>5.1651732088889801</v>
      </c>
      <c r="AV3345" s="1">
        <f t="shared" si="420"/>
        <v>3.7413378170270448</v>
      </c>
      <c r="AW3345" s="1">
        <f t="shared" si="421"/>
        <v>2.31750242516511</v>
      </c>
    </row>
    <row r="3346" spans="1:49" x14ac:dyDescent="0.2">
      <c r="A3346">
        <v>3344</v>
      </c>
      <c r="B3346" t="s">
        <v>10615</v>
      </c>
      <c r="C3346" t="s">
        <v>10614</v>
      </c>
      <c r="F3346" t="s">
        <v>10613</v>
      </c>
      <c r="G3346" t="s">
        <v>8</v>
      </c>
      <c r="H3346" t="s">
        <v>7</v>
      </c>
      <c r="I3346" t="s">
        <v>10612</v>
      </c>
      <c r="J3346">
        <v>60007363</v>
      </c>
      <c r="K3346" t="s">
        <v>2367</v>
      </c>
      <c r="L3346" t="s">
        <v>10611</v>
      </c>
      <c r="M3346" t="s">
        <v>30</v>
      </c>
      <c r="N3346">
        <v>4</v>
      </c>
      <c r="O3346" t="s">
        <v>10610</v>
      </c>
      <c r="P3346" t="s">
        <v>10609</v>
      </c>
      <c r="Q3346" t="s">
        <v>10608</v>
      </c>
      <c r="R3346" s="7">
        <v>42935</v>
      </c>
      <c r="S3346" s="8">
        <f t="shared" si="416"/>
        <v>2017</v>
      </c>
      <c r="T3346" s="8">
        <v>2017</v>
      </c>
      <c r="U3346" s="8">
        <f t="shared" si="417"/>
        <v>5</v>
      </c>
      <c r="V3346" s="7">
        <v>42935</v>
      </c>
      <c r="W3346" t="s">
        <v>2637</v>
      </c>
      <c r="X3346" s="2">
        <v>2.7349999999999999</v>
      </c>
      <c r="Y3346" s="6">
        <f t="shared" si="422"/>
        <v>7.3009262966818825E-2</v>
      </c>
      <c r="AB3346">
        <v>21100368207</v>
      </c>
      <c r="AC3346">
        <v>23304022</v>
      </c>
      <c r="AD3346" t="s">
        <v>2</v>
      </c>
      <c r="AE3346">
        <v>4</v>
      </c>
      <c r="AF3346">
        <v>7</v>
      </c>
      <c r="AH3346" t="s">
        <v>10607</v>
      </c>
      <c r="AI3346" t="s">
        <v>10606</v>
      </c>
      <c r="AJ3346" t="s">
        <v>10605</v>
      </c>
      <c r="AK3346" t="s">
        <v>10604</v>
      </c>
      <c r="AL3346">
        <v>12</v>
      </c>
      <c r="AM3346" s="5">
        <f t="shared" si="418"/>
        <v>2.4</v>
      </c>
      <c r="AN3346" s="4">
        <f t="shared" si="423"/>
        <v>3.6349867474441497E-3</v>
      </c>
      <c r="AO3346" s="3"/>
      <c r="AP3346">
        <v>0</v>
      </c>
      <c r="AQ3346" t="s">
        <v>305</v>
      </c>
      <c r="AR3346" t="s">
        <v>10603</v>
      </c>
      <c r="AS3346" t="s">
        <v>304</v>
      </c>
      <c r="AT3346" s="2">
        <v>7.5289999999999999</v>
      </c>
      <c r="AU3346" s="1">
        <f t="shared" si="419"/>
        <v>5.2196980101006414</v>
      </c>
      <c r="AV3346" s="1">
        <f t="shared" si="420"/>
        <v>3.832212485713149</v>
      </c>
      <c r="AW3346" s="1">
        <f t="shared" si="421"/>
        <v>2.4447269613256548</v>
      </c>
    </row>
    <row r="3347" spans="1:49" x14ac:dyDescent="0.2">
      <c r="A3347">
        <v>3345</v>
      </c>
      <c r="B3347" t="s">
        <v>10602</v>
      </c>
      <c r="C3347" t="s">
        <v>10601</v>
      </c>
      <c r="F3347" t="s">
        <v>10600</v>
      </c>
      <c r="G3347" t="s">
        <v>8</v>
      </c>
      <c r="H3347" t="s">
        <v>7</v>
      </c>
      <c r="I3347" t="s">
        <v>10599</v>
      </c>
      <c r="J3347" t="s">
        <v>10598</v>
      </c>
      <c r="K3347" t="s">
        <v>10597</v>
      </c>
      <c r="L3347" t="s">
        <v>10596</v>
      </c>
      <c r="M3347" t="s">
        <v>10595</v>
      </c>
      <c r="N3347">
        <v>8</v>
      </c>
      <c r="O3347" t="s">
        <v>10594</v>
      </c>
      <c r="P3347" t="s">
        <v>10593</v>
      </c>
      <c r="Q3347" t="s">
        <v>10592</v>
      </c>
      <c r="R3347" s="7">
        <v>42935</v>
      </c>
      <c r="S3347" s="8">
        <f t="shared" si="416"/>
        <v>2017</v>
      </c>
      <c r="T3347" s="8">
        <v>2017</v>
      </c>
      <c r="U3347" s="8">
        <f t="shared" si="417"/>
        <v>5</v>
      </c>
      <c r="V3347" s="7">
        <v>42935</v>
      </c>
      <c r="W3347" t="s">
        <v>2637</v>
      </c>
      <c r="X3347" s="2">
        <v>2.7349999999999999</v>
      </c>
      <c r="Y3347" s="6">
        <f t="shared" si="422"/>
        <v>7.3009262966818825E-2</v>
      </c>
      <c r="AB3347">
        <v>21100368207</v>
      </c>
      <c r="AC3347">
        <v>23304022</v>
      </c>
      <c r="AD3347" t="s">
        <v>2</v>
      </c>
      <c r="AE3347">
        <v>4</v>
      </c>
      <c r="AF3347">
        <v>7</v>
      </c>
      <c r="AH3347" t="s">
        <v>10591</v>
      </c>
      <c r="AI3347" t="s">
        <v>10590</v>
      </c>
      <c r="AJ3347" t="s">
        <v>10589</v>
      </c>
      <c r="AK3347" t="s">
        <v>10588</v>
      </c>
      <c r="AL3347">
        <v>65</v>
      </c>
      <c r="AM3347" s="5">
        <f t="shared" si="418"/>
        <v>13</v>
      </c>
      <c r="AN3347" s="4">
        <f t="shared" si="423"/>
        <v>1.9689511548655812E-2</v>
      </c>
      <c r="AO3347" s="3"/>
      <c r="AP3347">
        <v>1</v>
      </c>
      <c r="AR3347" t="s">
        <v>1</v>
      </c>
      <c r="AT3347" s="2">
        <v>7.5289999999999999</v>
      </c>
      <c r="AU3347" s="1">
        <f t="shared" si="419"/>
        <v>5.7013337541369919</v>
      </c>
      <c r="AV3347" s="1">
        <f t="shared" si="420"/>
        <v>4.6349387257737318</v>
      </c>
      <c r="AW3347" s="1">
        <f t="shared" si="421"/>
        <v>3.5685436974104716</v>
      </c>
    </row>
    <row r="3348" spans="1:49" x14ac:dyDescent="0.2">
      <c r="A3348">
        <v>3346</v>
      </c>
      <c r="B3348" t="s">
        <v>10587</v>
      </c>
      <c r="C3348" t="s">
        <v>10586</v>
      </c>
      <c r="E3348">
        <v>28635267</v>
      </c>
      <c r="F3348" t="s">
        <v>10585</v>
      </c>
      <c r="G3348" t="s">
        <v>8</v>
      </c>
      <c r="H3348" t="s">
        <v>7</v>
      </c>
      <c r="I3348" t="s">
        <v>10584</v>
      </c>
      <c r="J3348" t="s">
        <v>10583</v>
      </c>
      <c r="K3348" t="s">
        <v>10582</v>
      </c>
      <c r="L3348" t="s">
        <v>10581</v>
      </c>
      <c r="M3348" t="s">
        <v>10580</v>
      </c>
      <c r="N3348">
        <v>5</v>
      </c>
      <c r="O3348" t="s">
        <v>10579</v>
      </c>
      <c r="P3348" t="s">
        <v>10578</v>
      </c>
      <c r="Q3348" t="s">
        <v>10577</v>
      </c>
      <c r="R3348" s="7">
        <v>42935</v>
      </c>
      <c r="S3348" s="8">
        <f t="shared" si="416"/>
        <v>2017</v>
      </c>
      <c r="T3348" s="8">
        <v>2017</v>
      </c>
      <c r="U3348" s="8">
        <f t="shared" si="417"/>
        <v>5</v>
      </c>
      <c r="V3348" s="7">
        <v>42935</v>
      </c>
      <c r="W3348" t="s">
        <v>2610</v>
      </c>
      <c r="X3348" s="2">
        <v>2.5350000000000001</v>
      </c>
      <c r="Y3348" s="6">
        <f t="shared" si="422"/>
        <v>6.7670377192279973E-2</v>
      </c>
      <c r="AA3348">
        <v>19448244</v>
      </c>
      <c r="AB3348">
        <v>19700171101</v>
      </c>
      <c r="AC3348">
        <v>19448252</v>
      </c>
      <c r="AD3348" t="s">
        <v>2</v>
      </c>
      <c r="AE3348">
        <v>9</v>
      </c>
      <c r="AF3348">
        <v>28</v>
      </c>
      <c r="AH3348" t="s">
        <v>10576</v>
      </c>
      <c r="AI3348" t="s">
        <v>10575</v>
      </c>
      <c r="AJ3348" t="s">
        <v>10574</v>
      </c>
      <c r="AK3348" t="s">
        <v>10573</v>
      </c>
      <c r="AL3348">
        <v>24</v>
      </c>
      <c r="AM3348" s="5">
        <f t="shared" si="418"/>
        <v>4.8</v>
      </c>
      <c r="AN3348" s="4">
        <f t="shared" si="423"/>
        <v>7.2699734948882995E-3</v>
      </c>
      <c r="AO3348" s="3"/>
      <c r="AP3348">
        <v>1</v>
      </c>
      <c r="AQ3348" t="s">
        <v>2640</v>
      </c>
      <c r="AR3348" t="s">
        <v>10572</v>
      </c>
      <c r="AS3348" t="s">
        <v>2639</v>
      </c>
      <c r="AT3348" s="2" t="s">
        <v>0</v>
      </c>
      <c r="AU3348" s="1">
        <f t="shared" si="419"/>
        <v>4.9550256083062472</v>
      </c>
      <c r="AV3348" s="1">
        <f t="shared" si="420"/>
        <v>3.7470175343584136</v>
      </c>
      <c r="AW3348" s="1">
        <f t="shared" si="421"/>
        <v>2.53900946041058</v>
      </c>
    </row>
    <row r="3349" spans="1:49" x14ac:dyDescent="0.2">
      <c r="A3349">
        <v>3347</v>
      </c>
      <c r="B3349" t="s">
        <v>10571</v>
      </c>
      <c r="C3349" t="s">
        <v>10570</v>
      </c>
      <c r="F3349" t="s">
        <v>10569</v>
      </c>
      <c r="G3349" t="s">
        <v>8</v>
      </c>
      <c r="H3349" t="s">
        <v>7</v>
      </c>
      <c r="I3349" t="s">
        <v>10568</v>
      </c>
      <c r="J3349" t="s">
        <v>10567</v>
      </c>
      <c r="K3349" t="s">
        <v>10566</v>
      </c>
      <c r="L3349" t="s">
        <v>10565</v>
      </c>
      <c r="M3349" t="s">
        <v>10564</v>
      </c>
      <c r="N3349">
        <v>4</v>
      </c>
      <c r="O3349" t="s">
        <v>10563</v>
      </c>
      <c r="P3349" t="s">
        <v>10562</v>
      </c>
      <c r="Q3349" t="s">
        <v>10561</v>
      </c>
      <c r="R3349" s="7">
        <v>42934</v>
      </c>
      <c r="S3349" s="8">
        <f t="shared" si="416"/>
        <v>2017</v>
      </c>
      <c r="T3349" s="8">
        <v>2017</v>
      </c>
      <c r="U3349" s="8">
        <f t="shared" si="417"/>
        <v>5</v>
      </c>
      <c r="V3349" s="7">
        <v>42934</v>
      </c>
      <c r="W3349" t="s">
        <v>3053</v>
      </c>
      <c r="X3349" s="2">
        <v>0.91800000000000004</v>
      </c>
      <c r="Y3349" s="6">
        <f t="shared" si="422"/>
        <v>2.4505485705133341E-2</v>
      </c>
      <c r="AA3349">
        <v>1431161</v>
      </c>
      <c r="AB3349">
        <v>22674</v>
      </c>
      <c r="AC3349">
        <v>13665901</v>
      </c>
      <c r="AD3349" t="s">
        <v>2</v>
      </c>
      <c r="AE3349">
        <v>38</v>
      </c>
      <c r="AF3349">
        <v>14</v>
      </c>
      <c r="AH3349" t="s">
        <v>10560</v>
      </c>
      <c r="AI3349" t="s">
        <v>10559</v>
      </c>
      <c r="AK3349" t="s">
        <v>10558</v>
      </c>
      <c r="AL3349">
        <v>34</v>
      </c>
      <c r="AM3349" s="5">
        <f t="shared" si="418"/>
        <v>6.8</v>
      </c>
      <c r="AN3349" s="4">
        <f t="shared" si="423"/>
        <v>1.0299129117758425E-2</v>
      </c>
      <c r="AO3349" s="3"/>
      <c r="AP3349">
        <v>0</v>
      </c>
      <c r="AR3349" t="s">
        <v>1</v>
      </c>
      <c r="AT3349" s="2" t="s">
        <v>0</v>
      </c>
      <c r="AU3349" s="1">
        <f t="shared" si="419"/>
        <v>2.0243578728920864</v>
      </c>
      <c r="AV3349" s="1">
        <f t="shared" si="420"/>
        <v>1.7402307411445883</v>
      </c>
      <c r="AW3349" s="1">
        <f t="shared" si="421"/>
        <v>1.45610360939709</v>
      </c>
    </row>
    <row r="3350" spans="1:49" x14ac:dyDescent="0.2">
      <c r="A3350">
        <v>3348</v>
      </c>
      <c r="B3350" t="s">
        <v>10557</v>
      </c>
      <c r="C3350" t="s">
        <v>10556</v>
      </c>
      <c r="F3350" t="s">
        <v>10555</v>
      </c>
      <c r="G3350" t="s">
        <v>8</v>
      </c>
      <c r="H3350" t="s">
        <v>7</v>
      </c>
      <c r="I3350" t="s">
        <v>10554</v>
      </c>
      <c r="J3350" t="s">
        <v>10553</v>
      </c>
      <c r="K3350" t="s">
        <v>10552</v>
      </c>
      <c r="L3350" t="s">
        <v>10551</v>
      </c>
      <c r="M3350" t="s">
        <v>10550</v>
      </c>
      <c r="N3350">
        <v>6</v>
      </c>
      <c r="O3350" t="s">
        <v>10549</v>
      </c>
      <c r="P3350" t="s">
        <v>10548</v>
      </c>
      <c r="Q3350" t="s">
        <v>10547</v>
      </c>
      <c r="R3350" s="7">
        <v>42934</v>
      </c>
      <c r="S3350" s="8">
        <f t="shared" si="416"/>
        <v>2017</v>
      </c>
      <c r="T3350" s="8">
        <v>2017</v>
      </c>
      <c r="U3350" s="8">
        <f t="shared" si="417"/>
        <v>5</v>
      </c>
      <c r="V3350" s="7">
        <v>42934</v>
      </c>
      <c r="W3350" t="s">
        <v>261</v>
      </c>
      <c r="X3350" s="2">
        <v>0.55500000000000005</v>
      </c>
      <c r="Y3350" s="6">
        <f t="shared" si="422"/>
        <v>1.4815408024345321E-2</v>
      </c>
      <c r="AA3350">
        <v>17518725</v>
      </c>
      <c r="AB3350">
        <v>6100153023</v>
      </c>
      <c r="AC3350">
        <v>17518733</v>
      </c>
      <c r="AD3350" t="s">
        <v>2</v>
      </c>
      <c r="AE3350">
        <v>11</v>
      </c>
      <c r="AF3350">
        <v>9</v>
      </c>
      <c r="AH3350" t="s">
        <v>10546</v>
      </c>
      <c r="AI3350" t="s">
        <v>10545</v>
      </c>
      <c r="AK3350" t="s">
        <v>10544</v>
      </c>
      <c r="AL3350">
        <v>14</v>
      </c>
      <c r="AM3350" s="5">
        <f t="shared" si="418"/>
        <v>2.8</v>
      </c>
      <c r="AN3350" s="4">
        <f t="shared" si="423"/>
        <v>4.2408178720181747E-3</v>
      </c>
      <c r="AO3350" s="3"/>
      <c r="AP3350">
        <v>0</v>
      </c>
      <c r="AR3350" t="s">
        <v>1</v>
      </c>
      <c r="AT3350" s="2" t="s">
        <v>0</v>
      </c>
      <c r="AU3350" s="1">
        <f t="shared" si="419"/>
        <v>1.1643030978647175</v>
      </c>
      <c r="AV3350" s="1">
        <f t="shared" si="420"/>
        <v>0.95281129481817484</v>
      </c>
      <c r="AW3350" s="1">
        <f t="shared" si="421"/>
        <v>0.7413194917716317</v>
      </c>
    </row>
    <row r="3351" spans="1:49" x14ac:dyDescent="0.2">
      <c r="A3351">
        <v>3349</v>
      </c>
      <c r="B3351" t="s">
        <v>10543</v>
      </c>
      <c r="C3351" t="s">
        <v>10542</v>
      </c>
      <c r="F3351" t="s">
        <v>10541</v>
      </c>
      <c r="G3351" t="s">
        <v>8</v>
      </c>
      <c r="H3351" t="s">
        <v>7</v>
      </c>
      <c r="I3351" t="s">
        <v>3840</v>
      </c>
      <c r="J3351" t="s">
        <v>10540</v>
      </c>
      <c r="K3351" t="s">
        <v>10539</v>
      </c>
      <c r="L3351" t="s">
        <v>10538</v>
      </c>
      <c r="M3351" t="s">
        <v>10537</v>
      </c>
      <c r="N3351">
        <v>6</v>
      </c>
      <c r="O3351" t="s">
        <v>10536</v>
      </c>
      <c r="P3351" t="s">
        <v>10535</v>
      </c>
      <c r="Q3351" t="s">
        <v>10534</v>
      </c>
      <c r="R3351" s="7">
        <v>42934</v>
      </c>
      <c r="S3351" s="8">
        <f t="shared" si="416"/>
        <v>2017</v>
      </c>
      <c r="T3351" s="8">
        <v>2017</v>
      </c>
      <c r="U3351" s="8">
        <f t="shared" si="417"/>
        <v>5</v>
      </c>
      <c r="V3351" s="7">
        <v>42934</v>
      </c>
      <c r="W3351" t="s">
        <v>1369</v>
      </c>
      <c r="X3351" s="2">
        <v>2.823</v>
      </c>
      <c r="Y3351" s="6">
        <f t="shared" si="422"/>
        <v>7.5358372707615917E-2</v>
      </c>
      <c r="AA3351">
        <v>1636804</v>
      </c>
      <c r="AB3351">
        <v>17249</v>
      </c>
      <c r="AD3351" t="s">
        <v>2</v>
      </c>
      <c r="AE3351">
        <v>55</v>
      </c>
      <c r="AF3351">
        <v>8</v>
      </c>
      <c r="AG3351">
        <v>7984759</v>
      </c>
      <c r="AH3351" t="s">
        <v>10533</v>
      </c>
      <c r="AI3351" t="s">
        <v>10532</v>
      </c>
      <c r="AK3351" t="s">
        <v>10531</v>
      </c>
      <c r="AL3351">
        <v>88</v>
      </c>
      <c r="AM3351" s="5">
        <f t="shared" si="418"/>
        <v>17.600000000000001</v>
      </c>
      <c r="AN3351" s="4">
        <f t="shared" si="423"/>
        <v>2.6656569481257102E-2</v>
      </c>
      <c r="AO3351" s="3"/>
      <c r="AP3351">
        <v>0</v>
      </c>
      <c r="AR3351" t="s">
        <v>1</v>
      </c>
      <c r="AT3351" s="2">
        <v>9.6189999999999998</v>
      </c>
      <c r="AU3351" s="1">
        <f t="shared" si="419"/>
        <v>6.0747831739708271</v>
      </c>
      <c r="AV3351" s="1">
        <f t="shared" si="420"/>
        <v>5.1007471094436516</v>
      </c>
      <c r="AW3351" s="1">
        <f t="shared" si="421"/>
        <v>4.1267110449164743</v>
      </c>
    </row>
    <row r="3352" spans="1:49" x14ac:dyDescent="0.2">
      <c r="A3352">
        <v>3350</v>
      </c>
      <c r="B3352" t="s">
        <v>10530</v>
      </c>
      <c r="C3352" t="s">
        <v>10529</v>
      </c>
      <c r="F3352" t="s">
        <v>10528</v>
      </c>
      <c r="G3352" t="s">
        <v>8</v>
      </c>
      <c r="H3352" t="s">
        <v>7</v>
      </c>
      <c r="I3352" t="s">
        <v>10527</v>
      </c>
      <c r="J3352" t="s">
        <v>931</v>
      </c>
      <c r="K3352" t="s">
        <v>930</v>
      </c>
      <c r="L3352" t="s">
        <v>929</v>
      </c>
      <c r="M3352" t="s">
        <v>234</v>
      </c>
      <c r="N3352">
        <v>3</v>
      </c>
      <c r="O3352" t="s">
        <v>10526</v>
      </c>
      <c r="P3352" t="s">
        <v>10525</v>
      </c>
      <c r="Q3352" t="s">
        <v>10524</v>
      </c>
      <c r="R3352" s="7">
        <v>42934</v>
      </c>
      <c r="S3352" s="8">
        <f t="shared" si="416"/>
        <v>2017</v>
      </c>
      <c r="T3352" s="8">
        <v>2017</v>
      </c>
      <c r="U3352" s="8">
        <f t="shared" si="417"/>
        <v>5</v>
      </c>
      <c r="V3352" s="7">
        <v>42934</v>
      </c>
      <c r="W3352" t="s">
        <v>941</v>
      </c>
      <c r="X3352" s="2">
        <v>0.58699999999999997</v>
      </c>
      <c r="Y3352" s="6">
        <f t="shared" si="422"/>
        <v>1.5669629748271536E-2</v>
      </c>
      <c r="AB3352">
        <v>21100374601</v>
      </c>
      <c r="AC3352">
        <v>21693536</v>
      </c>
      <c r="AD3352" t="s">
        <v>2</v>
      </c>
      <c r="AE3352">
        <v>5</v>
      </c>
      <c r="AG3352">
        <v>7983335</v>
      </c>
      <c r="AH3352" t="s">
        <v>10523</v>
      </c>
      <c r="AI3352" t="s">
        <v>10522</v>
      </c>
      <c r="AJ3352" t="s">
        <v>10521</v>
      </c>
      <c r="AK3352" t="s">
        <v>10520</v>
      </c>
      <c r="AL3352">
        <v>98</v>
      </c>
      <c r="AM3352" s="5">
        <f t="shared" si="418"/>
        <v>19.600000000000001</v>
      </c>
      <c r="AN3352" s="4">
        <f t="shared" si="423"/>
        <v>2.9685725104127227E-2</v>
      </c>
      <c r="AO3352" s="3"/>
      <c r="AP3352">
        <v>1</v>
      </c>
      <c r="AQ3352" t="s">
        <v>609</v>
      </c>
      <c r="AR3352">
        <v>261524</v>
      </c>
      <c r="AS3352" t="s">
        <v>608</v>
      </c>
      <c r="AT3352" s="2">
        <v>3.367</v>
      </c>
      <c r="AU3352" s="1">
        <f t="shared" si="419"/>
        <v>1.9874458355028239</v>
      </c>
      <c r="AV3352" s="1">
        <f t="shared" si="420"/>
        <v>2.2677677426199381</v>
      </c>
      <c r="AW3352" s="1">
        <f t="shared" si="421"/>
        <v>2.5480896497370518</v>
      </c>
    </row>
    <row r="3353" spans="1:49" x14ac:dyDescent="0.2">
      <c r="A3353">
        <v>3351</v>
      </c>
      <c r="B3353" t="s">
        <v>10519</v>
      </c>
      <c r="C3353" t="s">
        <v>10518</v>
      </c>
      <c r="F3353" t="s">
        <v>10517</v>
      </c>
      <c r="G3353" t="s">
        <v>8</v>
      </c>
      <c r="H3353" t="s">
        <v>7</v>
      </c>
      <c r="I3353" t="s">
        <v>10516</v>
      </c>
      <c r="J3353" t="s">
        <v>10515</v>
      </c>
      <c r="K3353" t="s">
        <v>10514</v>
      </c>
      <c r="L3353" t="s">
        <v>1207</v>
      </c>
      <c r="M3353" t="s">
        <v>20</v>
      </c>
      <c r="N3353">
        <v>7</v>
      </c>
      <c r="O3353" t="s">
        <v>10513</v>
      </c>
      <c r="P3353" t="s">
        <v>10512</v>
      </c>
      <c r="Q3353" t="s">
        <v>10511</v>
      </c>
      <c r="R3353" s="7">
        <v>42934</v>
      </c>
      <c r="S3353" s="8">
        <f t="shared" si="416"/>
        <v>2017</v>
      </c>
      <c r="T3353" s="8">
        <v>2017</v>
      </c>
      <c r="U3353" s="8">
        <f t="shared" si="417"/>
        <v>5</v>
      </c>
      <c r="V3353" s="7">
        <v>42934</v>
      </c>
      <c r="W3353" t="s">
        <v>261</v>
      </c>
      <c r="X3353" s="2">
        <v>0.55500000000000005</v>
      </c>
      <c r="Y3353" s="6">
        <f t="shared" si="422"/>
        <v>1.4815408024345321E-2</v>
      </c>
      <c r="AA3353">
        <v>17518725</v>
      </c>
      <c r="AB3353">
        <v>6100153023</v>
      </c>
      <c r="AC3353">
        <v>17518733</v>
      </c>
      <c r="AD3353" t="s">
        <v>2</v>
      </c>
      <c r="AE3353">
        <v>11</v>
      </c>
      <c r="AF3353">
        <v>9</v>
      </c>
      <c r="AH3353" t="s">
        <v>10510</v>
      </c>
      <c r="AI3353" t="s">
        <v>10509</v>
      </c>
      <c r="AK3353" t="s">
        <v>10508</v>
      </c>
      <c r="AL3353">
        <v>23</v>
      </c>
      <c r="AM3353" s="5">
        <f t="shared" si="418"/>
        <v>4.5999999999999996</v>
      </c>
      <c r="AN3353" s="4">
        <f t="shared" si="423"/>
        <v>6.9670579326012866E-3</v>
      </c>
      <c r="AO3353" s="3"/>
      <c r="AP3353">
        <v>0</v>
      </c>
      <c r="AQ3353" t="s">
        <v>18</v>
      </c>
      <c r="AR3353" t="s">
        <v>1954</v>
      </c>
      <c r="AS3353" t="s">
        <v>17</v>
      </c>
      <c r="AT3353" s="2" t="s">
        <v>0</v>
      </c>
      <c r="AU3353" s="1">
        <f t="shared" si="419"/>
        <v>1.246090299682211</v>
      </c>
      <c r="AV3353" s="1">
        <f t="shared" si="420"/>
        <v>1.0891232978473302</v>
      </c>
      <c r="AW3353" s="1">
        <f t="shared" si="421"/>
        <v>0.93215629601244954</v>
      </c>
    </row>
    <row r="3354" spans="1:49" x14ac:dyDescent="0.2">
      <c r="A3354">
        <v>3352</v>
      </c>
      <c r="B3354" t="s">
        <v>10507</v>
      </c>
      <c r="C3354" t="s">
        <v>10506</v>
      </c>
      <c r="F3354" t="s">
        <v>10505</v>
      </c>
      <c r="G3354" t="s">
        <v>8</v>
      </c>
      <c r="H3354" t="s">
        <v>7</v>
      </c>
      <c r="I3354" t="s">
        <v>235</v>
      </c>
      <c r="J3354" t="s">
        <v>10504</v>
      </c>
      <c r="K3354" t="s">
        <v>10503</v>
      </c>
      <c r="L3354" t="s">
        <v>10502</v>
      </c>
      <c r="M3354" t="s">
        <v>10501</v>
      </c>
      <c r="N3354">
        <v>3</v>
      </c>
      <c r="O3354" t="s">
        <v>233</v>
      </c>
      <c r="P3354" t="s">
        <v>232</v>
      </c>
      <c r="Q3354" t="s">
        <v>10500</v>
      </c>
      <c r="R3354" s="7">
        <v>42934</v>
      </c>
      <c r="S3354" s="8">
        <f t="shared" si="416"/>
        <v>2017</v>
      </c>
      <c r="T3354" s="8">
        <v>2017</v>
      </c>
      <c r="U3354" s="8">
        <f t="shared" si="417"/>
        <v>5</v>
      </c>
      <c r="V3354" s="7">
        <v>42934</v>
      </c>
      <c r="W3354" t="s">
        <v>261</v>
      </c>
      <c r="X3354" s="2">
        <v>0.55500000000000005</v>
      </c>
      <c r="Y3354" s="6">
        <f t="shared" si="422"/>
        <v>1.4815408024345321E-2</v>
      </c>
      <c r="AA3354">
        <v>17518725</v>
      </c>
      <c r="AB3354">
        <v>6100153023</v>
      </c>
      <c r="AC3354">
        <v>17518733</v>
      </c>
      <c r="AD3354" t="s">
        <v>2</v>
      </c>
      <c r="AE3354">
        <v>11</v>
      </c>
      <c r="AF3354">
        <v>9</v>
      </c>
      <c r="AH3354" t="s">
        <v>10499</v>
      </c>
      <c r="AI3354" t="s">
        <v>10498</v>
      </c>
      <c r="AK3354" t="s">
        <v>10497</v>
      </c>
      <c r="AL3354">
        <v>10</v>
      </c>
      <c r="AM3354" s="5">
        <f t="shared" si="418"/>
        <v>2</v>
      </c>
      <c r="AN3354" s="4">
        <f t="shared" si="423"/>
        <v>3.0291556228701248E-3</v>
      </c>
      <c r="AO3354" s="3"/>
      <c r="AP3354">
        <v>0</v>
      </c>
      <c r="AR3354" t="s">
        <v>1</v>
      </c>
      <c r="AT3354" s="2" t="s">
        <v>0</v>
      </c>
      <c r="AU3354" s="1">
        <f t="shared" si="419"/>
        <v>1.1279532303902762</v>
      </c>
      <c r="AV3354" s="1">
        <f t="shared" si="420"/>
        <v>0.89222818236077228</v>
      </c>
      <c r="AW3354" s="1">
        <f t="shared" si="421"/>
        <v>0.65650313433126828</v>
      </c>
    </row>
    <row r="3355" spans="1:49" x14ac:dyDescent="0.2">
      <c r="A3355">
        <v>3353</v>
      </c>
      <c r="B3355" t="s">
        <v>10496</v>
      </c>
      <c r="C3355" t="s">
        <v>10495</v>
      </c>
      <c r="E3355">
        <v>28718788</v>
      </c>
      <c r="F3355" t="s">
        <v>10494</v>
      </c>
      <c r="G3355" t="s">
        <v>8</v>
      </c>
      <c r="H3355" t="s">
        <v>7</v>
      </c>
      <c r="I3355" t="s">
        <v>10493</v>
      </c>
      <c r="J3355">
        <v>60085092</v>
      </c>
      <c r="K3355" t="s">
        <v>1984</v>
      </c>
      <c r="L3355" t="s">
        <v>1983</v>
      </c>
      <c r="M3355" t="s">
        <v>193</v>
      </c>
      <c r="N3355">
        <v>4</v>
      </c>
      <c r="O3355" t="s">
        <v>10492</v>
      </c>
      <c r="P3355" t="s">
        <v>10491</v>
      </c>
      <c r="Q3355" t="s">
        <v>10490</v>
      </c>
      <c r="R3355" s="7">
        <v>42934</v>
      </c>
      <c r="S3355" s="8">
        <f t="shared" si="416"/>
        <v>2017</v>
      </c>
      <c r="T3355" s="8">
        <v>2017</v>
      </c>
      <c r="U3355" s="8">
        <f t="shared" si="417"/>
        <v>5</v>
      </c>
      <c r="V3355" s="7">
        <v>42934</v>
      </c>
      <c r="W3355" t="s">
        <v>982</v>
      </c>
      <c r="X3355" s="2">
        <v>0.63600000000000001</v>
      </c>
      <c r="Y3355" s="6">
        <f t="shared" si="422"/>
        <v>1.6977656763033557E-2</v>
      </c>
      <c r="AA3355">
        <v>14248220</v>
      </c>
      <c r="AB3355">
        <v>130124</v>
      </c>
      <c r="AD3355" t="s">
        <v>2</v>
      </c>
      <c r="AE3355">
        <v>17</v>
      </c>
      <c r="AF3355">
        <v>7</v>
      </c>
      <c r="AG3355">
        <v>1646</v>
      </c>
      <c r="AI3355" t="s">
        <v>10489</v>
      </c>
      <c r="AJ3355" t="s">
        <v>10488</v>
      </c>
      <c r="AK3355" t="s">
        <v>10487</v>
      </c>
      <c r="AL3355">
        <v>7</v>
      </c>
      <c r="AM3355" s="5">
        <f t="shared" si="418"/>
        <v>1.4</v>
      </c>
      <c r="AN3355" s="4">
        <f t="shared" si="423"/>
        <v>2.1204089360090874E-3</v>
      </c>
      <c r="AO3355" s="3"/>
      <c r="AP3355">
        <v>1</v>
      </c>
      <c r="AQ3355" t="s">
        <v>91</v>
      </c>
      <c r="AR3355">
        <v>621221</v>
      </c>
      <c r="AS3355" t="s">
        <v>90</v>
      </c>
      <c r="AT3355" s="2" t="s">
        <v>0</v>
      </c>
      <c r="AU3355" s="1">
        <f t="shared" si="419"/>
        <v>1.2520482414926215</v>
      </c>
      <c r="AV3355" s="1">
        <f t="shared" si="420"/>
        <v>0.95490328495213217</v>
      </c>
      <c r="AW3355" s="1">
        <f t="shared" si="421"/>
        <v>0.65775832841164283</v>
      </c>
    </row>
    <row r="3356" spans="1:49" x14ac:dyDescent="0.2">
      <c r="A3356">
        <v>3354</v>
      </c>
      <c r="B3356" t="s">
        <v>10486</v>
      </c>
      <c r="C3356" t="s">
        <v>10485</v>
      </c>
      <c r="E3356">
        <v>28718821</v>
      </c>
      <c r="F3356" t="s">
        <v>10484</v>
      </c>
      <c r="G3356" t="s">
        <v>8</v>
      </c>
      <c r="H3356" t="s">
        <v>7</v>
      </c>
      <c r="I3356" t="s">
        <v>10483</v>
      </c>
      <c r="J3356" t="s">
        <v>10482</v>
      </c>
      <c r="K3356" t="s">
        <v>10481</v>
      </c>
      <c r="L3356" t="s">
        <v>10480</v>
      </c>
      <c r="M3356" t="s">
        <v>638</v>
      </c>
      <c r="N3356">
        <v>6</v>
      </c>
      <c r="O3356" t="s">
        <v>10479</v>
      </c>
      <c r="P3356" t="s">
        <v>10478</v>
      </c>
      <c r="Q3356" t="s">
        <v>10477</v>
      </c>
      <c r="R3356" s="7">
        <v>42934</v>
      </c>
      <c r="S3356" s="8">
        <f t="shared" si="416"/>
        <v>2017</v>
      </c>
      <c r="T3356" s="8">
        <v>2017</v>
      </c>
      <c r="U3356" s="8">
        <f t="shared" si="417"/>
        <v>5</v>
      </c>
      <c r="V3356" s="7">
        <v>42934</v>
      </c>
      <c r="W3356" t="s">
        <v>10476</v>
      </c>
      <c r="X3356" s="2">
        <v>1.4550000000000001</v>
      </c>
      <c r="Y3356" s="6">
        <f t="shared" si="422"/>
        <v>3.8840394009770164E-2</v>
      </c>
      <c r="AA3356">
        <v>16616596</v>
      </c>
      <c r="AB3356">
        <v>25879</v>
      </c>
      <c r="AC3356">
        <v>14220067</v>
      </c>
      <c r="AD3356" t="s">
        <v>2</v>
      </c>
      <c r="AE3356">
        <v>18</v>
      </c>
      <c r="AF3356">
        <v>7</v>
      </c>
      <c r="AG3356">
        <v>1563</v>
      </c>
      <c r="AI3356" t="s">
        <v>10475</v>
      </c>
      <c r="AJ3356" t="s">
        <v>10474</v>
      </c>
      <c r="AK3356" t="s">
        <v>10473</v>
      </c>
      <c r="AL3356">
        <v>18</v>
      </c>
      <c r="AM3356" s="5">
        <f t="shared" si="418"/>
        <v>3.6</v>
      </c>
      <c r="AN3356" s="4">
        <f t="shared" si="423"/>
        <v>5.4524801211662246E-3</v>
      </c>
      <c r="AO3356" s="3"/>
      <c r="AP3356">
        <v>1</v>
      </c>
      <c r="AQ3356" t="s">
        <v>129</v>
      </c>
      <c r="AR3356" t="s">
        <v>10472</v>
      </c>
      <c r="AS3356" t="s">
        <v>128</v>
      </c>
      <c r="AT3356" s="2" t="s">
        <v>0</v>
      </c>
      <c r="AU3356" s="1">
        <f t="shared" si="419"/>
        <v>2.8824019843188982</v>
      </c>
      <c r="AV3356" s="1">
        <f t="shared" si="420"/>
        <v>2.2146437065468194</v>
      </c>
      <c r="AW3356" s="1">
        <f t="shared" si="421"/>
        <v>1.5468854287747404</v>
      </c>
    </row>
    <row r="3357" spans="1:49" x14ac:dyDescent="0.2">
      <c r="A3357">
        <v>3355</v>
      </c>
      <c r="B3357" t="s">
        <v>10471</v>
      </c>
      <c r="C3357" t="s">
        <v>10470</v>
      </c>
      <c r="F3357" t="s">
        <v>10469</v>
      </c>
      <c r="G3357" t="s">
        <v>8</v>
      </c>
      <c r="H3357" t="s">
        <v>7</v>
      </c>
      <c r="I3357" t="s">
        <v>10468</v>
      </c>
      <c r="J3357">
        <v>60005058</v>
      </c>
      <c r="K3357" t="s">
        <v>3663</v>
      </c>
      <c r="L3357" t="s">
        <v>3662</v>
      </c>
      <c r="M3357" t="s">
        <v>1342</v>
      </c>
      <c r="N3357">
        <v>2</v>
      </c>
      <c r="O3357" t="s">
        <v>10467</v>
      </c>
      <c r="P3357" t="s">
        <v>10466</v>
      </c>
      <c r="Q3357" t="s">
        <v>10465</v>
      </c>
      <c r="R3357" s="7">
        <v>42934</v>
      </c>
      <c r="S3357" s="8">
        <f t="shared" si="416"/>
        <v>2017</v>
      </c>
      <c r="T3357" s="8">
        <v>2017</v>
      </c>
      <c r="U3357" s="8">
        <f t="shared" si="417"/>
        <v>5</v>
      </c>
      <c r="V3357" s="7">
        <v>42934</v>
      </c>
      <c r="W3357" t="s">
        <v>2707</v>
      </c>
      <c r="X3357" s="2">
        <v>0.621</v>
      </c>
      <c r="Y3357" s="6">
        <f t="shared" si="422"/>
        <v>1.6577240329943142E-2</v>
      </c>
      <c r="AA3357">
        <v>11755326</v>
      </c>
      <c r="AB3357">
        <v>4700151916</v>
      </c>
      <c r="AC3357">
        <v>11755334</v>
      </c>
      <c r="AD3357" t="s">
        <v>2</v>
      </c>
      <c r="AE3357">
        <v>4294</v>
      </c>
      <c r="AF3357">
        <v>2</v>
      </c>
      <c r="AH3357" t="s">
        <v>10464</v>
      </c>
      <c r="AI3357" t="s">
        <v>10463</v>
      </c>
      <c r="AJ3357" t="s">
        <v>10462</v>
      </c>
      <c r="AK3357" t="s">
        <v>10461</v>
      </c>
      <c r="AL3357">
        <v>1</v>
      </c>
      <c r="AM3357" s="5">
        <f t="shared" si="418"/>
        <v>0.2</v>
      </c>
      <c r="AN3357" s="4">
        <f t="shared" si="423"/>
        <v>3.0291556228701253E-4</v>
      </c>
      <c r="AO3357" s="3"/>
      <c r="AP3357">
        <v>0</v>
      </c>
      <c r="AR3357" t="s">
        <v>1</v>
      </c>
      <c r="AT3357" s="2">
        <v>1.091</v>
      </c>
      <c r="AU3357" s="1">
        <f t="shared" si="419"/>
        <v>1.1694942899646303</v>
      </c>
      <c r="AV3357" s="1">
        <f t="shared" si="420"/>
        <v>0.84400779461150777</v>
      </c>
      <c r="AW3357" s="1">
        <f t="shared" si="421"/>
        <v>0.51852129925838508</v>
      </c>
    </row>
    <row r="3358" spans="1:49" x14ac:dyDescent="0.2">
      <c r="A3358">
        <v>3356</v>
      </c>
      <c r="B3358" t="s">
        <v>10460</v>
      </c>
      <c r="C3358" t="s">
        <v>10459</v>
      </c>
      <c r="F3358" t="s">
        <v>10458</v>
      </c>
      <c r="G3358" t="s">
        <v>8</v>
      </c>
      <c r="H3358" t="s">
        <v>7</v>
      </c>
      <c r="I3358" t="s">
        <v>10457</v>
      </c>
      <c r="J3358">
        <v>60019218</v>
      </c>
      <c r="K3358" t="s">
        <v>10456</v>
      </c>
      <c r="L3358" t="s">
        <v>10455</v>
      </c>
      <c r="M3358" t="s">
        <v>4</v>
      </c>
      <c r="N3358">
        <v>6</v>
      </c>
      <c r="O3358" t="s">
        <v>10454</v>
      </c>
      <c r="P3358" t="s">
        <v>10453</v>
      </c>
      <c r="Q3358" t="s">
        <v>10452</v>
      </c>
      <c r="R3358" s="7">
        <v>42933</v>
      </c>
      <c r="S3358" s="8">
        <f t="shared" si="416"/>
        <v>2017</v>
      </c>
      <c r="T3358" s="8">
        <v>2017</v>
      </c>
      <c r="U3358" s="8">
        <f t="shared" si="417"/>
        <v>5</v>
      </c>
      <c r="V3358" s="7">
        <v>42933</v>
      </c>
      <c r="W3358" t="s">
        <v>10451</v>
      </c>
      <c r="X3358" s="2">
        <v>0.35399999999999998</v>
      </c>
      <c r="Y3358" s="6">
        <f t="shared" si="422"/>
        <v>9.4498278209337715E-3</v>
      </c>
      <c r="AA3358">
        <v>442313</v>
      </c>
      <c r="AB3358">
        <v>22010</v>
      </c>
      <c r="AC3358">
        <v>15213749</v>
      </c>
      <c r="AD3358" t="s">
        <v>2</v>
      </c>
      <c r="AE3358">
        <v>643</v>
      </c>
      <c r="AF3358">
        <v>13</v>
      </c>
      <c r="AH3358" t="s">
        <v>10450</v>
      </c>
      <c r="AI3358" t="s">
        <v>10449</v>
      </c>
      <c r="AJ3358" t="s">
        <v>10448</v>
      </c>
      <c r="AK3358" t="s">
        <v>10447</v>
      </c>
      <c r="AL3358">
        <v>1</v>
      </c>
      <c r="AM3358" s="5">
        <f t="shared" si="418"/>
        <v>0.2</v>
      </c>
      <c r="AN3358" s="4">
        <f t="shared" si="423"/>
        <v>3.0291556228701253E-4</v>
      </c>
      <c r="AO3358" s="3"/>
      <c r="AP3358">
        <v>0</v>
      </c>
      <c r="AQ3358" t="s">
        <v>18</v>
      </c>
      <c r="AR3358">
        <v>21261028</v>
      </c>
      <c r="AS3358" t="s">
        <v>17</v>
      </c>
      <c r="AT3358" s="2" t="s">
        <v>0</v>
      </c>
      <c r="AU3358" s="1">
        <f t="shared" si="419"/>
        <v>0.67057541433397427</v>
      </c>
      <c r="AV3358" s="1">
        <f t="shared" si="420"/>
        <v>0.48763716916103922</v>
      </c>
      <c r="AW3358" s="1">
        <f t="shared" si="421"/>
        <v>0.304698923988104</v>
      </c>
    </row>
    <row r="3359" spans="1:49" x14ac:dyDescent="0.2">
      <c r="A3359">
        <v>3357</v>
      </c>
      <c r="B3359" t="s">
        <v>10446</v>
      </c>
      <c r="C3359" t="s">
        <v>10445</v>
      </c>
      <c r="F3359" t="s">
        <v>10444</v>
      </c>
      <c r="G3359" t="s">
        <v>8</v>
      </c>
      <c r="H3359" t="s">
        <v>7</v>
      </c>
      <c r="I3359" t="s">
        <v>2915</v>
      </c>
      <c r="J3359" t="s">
        <v>10443</v>
      </c>
      <c r="K3359" t="s">
        <v>10442</v>
      </c>
      <c r="L3359" t="s">
        <v>10441</v>
      </c>
      <c r="M3359" t="s">
        <v>10440</v>
      </c>
      <c r="N3359">
        <v>6</v>
      </c>
      <c r="O3359" t="s">
        <v>10439</v>
      </c>
      <c r="P3359" t="s">
        <v>10438</v>
      </c>
      <c r="Q3359" t="s">
        <v>10437</v>
      </c>
      <c r="R3359" s="7">
        <v>42931</v>
      </c>
      <c r="S3359" s="8">
        <f t="shared" si="416"/>
        <v>2017</v>
      </c>
      <c r="T3359" s="8">
        <v>2017</v>
      </c>
      <c r="U3359" s="8">
        <f t="shared" si="417"/>
        <v>5</v>
      </c>
      <c r="V3359" s="7">
        <v>42931</v>
      </c>
      <c r="W3359" t="s">
        <v>811</v>
      </c>
      <c r="X3359" s="2">
        <v>1.3280000000000001</v>
      </c>
      <c r="Y3359" s="6">
        <f t="shared" si="422"/>
        <v>3.5450201542937994E-2</v>
      </c>
      <c r="AA3359">
        <v>15361225</v>
      </c>
      <c r="AB3359">
        <v>18894</v>
      </c>
      <c r="AD3359" t="s">
        <v>2</v>
      </c>
      <c r="AE3359">
        <v>16</v>
      </c>
      <c r="AG3359">
        <v>7982643</v>
      </c>
      <c r="AH3359" t="s">
        <v>10436</v>
      </c>
      <c r="AI3359" t="s">
        <v>10435</v>
      </c>
      <c r="AJ3359" t="s">
        <v>10434</v>
      </c>
      <c r="AK3359" t="s">
        <v>10433</v>
      </c>
      <c r="AL3359">
        <v>0</v>
      </c>
      <c r="AM3359" s="5">
        <f t="shared" si="418"/>
        <v>0</v>
      </c>
      <c r="AN3359" s="4">
        <f t="shared" si="423"/>
        <v>0</v>
      </c>
      <c r="AO3359" s="3"/>
      <c r="AP3359">
        <v>0</v>
      </c>
      <c r="AR3359" t="s">
        <v>1</v>
      </c>
      <c r="AT3359" s="2">
        <v>3.8340000000000001</v>
      </c>
      <c r="AU3359" s="1">
        <f t="shared" si="419"/>
        <v>2.4815141080056597</v>
      </c>
      <c r="AV3359" s="1">
        <f t="shared" si="420"/>
        <v>1.7725100771468998</v>
      </c>
      <c r="AW3359" s="1">
        <f t="shared" si="421"/>
        <v>1.0635060462881398</v>
      </c>
    </row>
    <row r="3360" spans="1:49" x14ac:dyDescent="0.2">
      <c r="A3360">
        <v>3358</v>
      </c>
      <c r="B3360" t="s">
        <v>10432</v>
      </c>
      <c r="C3360" t="s">
        <v>10431</v>
      </c>
      <c r="F3360" t="s">
        <v>10430</v>
      </c>
      <c r="G3360" t="s">
        <v>8</v>
      </c>
      <c r="H3360" t="s">
        <v>7</v>
      </c>
      <c r="I3360" t="s">
        <v>10429</v>
      </c>
      <c r="J3360" t="s">
        <v>10428</v>
      </c>
      <c r="K3360" t="s">
        <v>10427</v>
      </c>
      <c r="L3360" t="s">
        <v>10426</v>
      </c>
      <c r="M3360" t="s">
        <v>523</v>
      </c>
      <c r="N3360">
        <v>4</v>
      </c>
      <c r="O3360" t="s">
        <v>10425</v>
      </c>
      <c r="P3360" t="s">
        <v>10424</v>
      </c>
      <c r="Q3360" t="s">
        <v>10423</v>
      </c>
      <c r="R3360" s="7">
        <v>42931</v>
      </c>
      <c r="S3360" s="8">
        <f t="shared" si="416"/>
        <v>2017</v>
      </c>
      <c r="T3360" s="8">
        <v>2017</v>
      </c>
      <c r="U3360" s="8">
        <f t="shared" si="417"/>
        <v>5</v>
      </c>
      <c r="V3360" s="7">
        <v>42931</v>
      </c>
      <c r="W3360" t="s">
        <v>941</v>
      </c>
      <c r="X3360" s="2">
        <v>0.58699999999999997</v>
      </c>
      <c r="Y3360" s="6">
        <f t="shared" si="422"/>
        <v>1.5669629748271536E-2</v>
      </c>
      <c r="AB3360">
        <v>21100374601</v>
      </c>
      <c r="AC3360">
        <v>21693536</v>
      </c>
      <c r="AD3360" t="s">
        <v>2</v>
      </c>
      <c r="AE3360">
        <v>5</v>
      </c>
      <c r="AG3360">
        <v>7982594</v>
      </c>
      <c r="AH3360" t="s">
        <v>10422</v>
      </c>
      <c r="AI3360" t="s">
        <v>10421</v>
      </c>
      <c r="AJ3360" t="s">
        <v>10420</v>
      </c>
      <c r="AK3360" t="s">
        <v>10419</v>
      </c>
      <c r="AL3360">
        <v>13</v>
      </c>
      <c r="AM3360" s="5">
        <f t="shared" si="418"/>
        <v>2.6</v>
      </c>
      <c r="AN3360" s="4">
        <f t="shared" si="423"/>
        <v>3.9379023097311627E-3</v>
      </c>
      <c r="AO3360" s="3"/>
      <c r="AP3360">
        <v>1</v>
      </c>
      <c r="AQ3360" t="s">
        <v>18</v>
      </c>
      <c r="AR3360" t="s">
        <v>10418</v>
      </c>
      <c r="AS3360" t="s">
        <v>17</v>
      </c>
      <c r="AT3360" s="2">
        <v>3.367</v>
      </c>
      <c r="AU3360" s="1">
        <f t="shared" si="419"/>
        <v>1.2150111516709423</v>
      </c>
      <c r="AV3360" s="1">
        <f t="shared" si="420"/>
        <v>0.98037660290013484</v>
      </c>
      <c r="AW3360" s="1">
        <f t="shared" si="421"/>
        <v>0.74574205412932748</v>
      </c>
    </row>
    <row r="3361" spans="1:49" x14ac:dyDescent="0.2">
      <c r="A3361">
        <v>3359</v>
      </c>
      <c r="B3361" t="s">
        <v>10417</v>
      </c>
      <c r="C3361" t="s">
        <v>10416</v>
      </c>
      <c r="F3361" t="s">
        <v>10415</v>
      </c>
      <c r="G3361" t="s">
        <v>8</v>
      </c>
      <c r="H3361" t="s">
        <v>7</v>
      </c>
      <c r="I3361" t="s">
        <v>1880</v>
      </c>
      <c r="J3361" t="s">
        <v>4235</v>
      </c>
      <c r="K3361" t="s">
        <v>4234</v>
      </c>
      <c r="L3361" t="s">
        <v>4233</v>
      </c>
      <c r="M3361" t="s">
        <v>220</v>
      </c>
      <c r="N3361">
        <v>5</v>
      </c>
      <c r="O3361" t="s">
        <v>10414</v>
      </c>
      <c r="P3361" t="s">
        <v>10413</v>
      </c>
      <c r="Q3361" t="s">
        <v>10412</v>
      </c>
      <c r="R3361" s="7">
        <v>42931</v>
      </c>
      <c r="S3361" s="8">
        <f t="shared" si="416"/>
        <v>2017</v>
      </c>
      <c r="T3361" s="8">
        <v>2017</v>
      </c>
      <c r="U3361" s="8">
        <f t="shared" si="417"/>
        <v>5</v>
      </c>
      <c r="V3361" s="7">
        <v>42931</v>
      </c>
      <c r="W3361" t="s">
        <v>811</v>
      </c>
      <c r="X3361" s="2">
        <v>1.3280000000000001</v>
      </c>
      <c r="Y3361" s="6">
        <f t="shared" si="422"/>
        <v>3.5450201542937994E-2</v>
      </c>
      <c r="AA3361">
        <v>15361225</v>
      </c>
      <c r="AB3361">
        <v>18894</v>
      </c>
      <c r="AD3361" t="s">
        <v>2</v>
      </c>
      <c r="AE3361">
        <v>16</v>
      </c>
      <c r="AG3361">
        <v>7982742</v>
      </c>
      <c r="AH3361" t="s">
        <v>10411</v>
      </c>
      <c r="AI3361" t="s">
        <v>10410</v>
      </c>
      <c r="AJ3361" t="s">
        <v>10409</v>
      </c>
      <c r="AK3361" t="s">
        <v>10408</v>
      </c>
      <c r="AL3361">
        <v>38</v>
      </c>
      <c r="AM3361" s="5">
        <f t="shared" si="418"/>
        <v>7.6</v>
      </c>
      <c r="AN3361" s="4">
        <f t="shared" si="423"/>
        <v>1.1510791366906475E-2</v>
      </c>
      <c r="AO3361" s="3"/>
      <c r="AP3361">
        <v>0</v>
      </c>
      <c r="AQ3361" t="s">
        <v>18</v>
      </c>
      <c r="AR3361">
        <v>61271105</v>
      </c>
      <c r="AS3361" t="s">
        <v>17</v>
      </c>
      <c r="AT3361" s="2">
        <v>3.8340000000000001</v>
      </c>
      <c r="AU3361" s="1">
        <f t="shared" si="419"/>
        <v>2.8268378490128541</v>
      </c>
      <c r="AV3361" s="1">
        <f t="shared" si="420"/>
        <v>2.3480496454922237</v>
      </c>
      <c r="AW3361" s="1">
        <f t="shared" si="421"/>
        <v>1.8692614419715932</v>
      </c>
    </row>
    <row r="3362" spans="1:49" x14ac:dyDescent="0.2">
      <c r="A3362">
        <v>3360</v>
      </c>
      <c r="B3362" t="s">
        <v>10407</v>
      </c>
      <c r="C3362" t="s">
        <v>10406</v>
      </c>
      <c r="F3362" t="s">
        <v>10405</v>
      </c>
      <c r="G3362" t="s">
        <v>8</v>
      </c>
      <c r="H3362" t="s">
        <v>7</v>
      </c>
      <c r="I3362" t="s">
        <v>10404</v>
      </c>
      <c r="J3362" t="s">
        <v>10403</v>
      </c>
      <c r="K3362" t="s">
        <v>10402</v>
      </c>
      <c r="L3362" t="s">
        <v>5158</v>
      </c>
      <c r="M3362" t="s">
        <v>41</v>
      </c>
      <c r="N3362">
        <v>1</v>
      </c>
      <c r="O3362" t="s">
        <v>10401</v>
      </c>
      <c r="P3362">
        <v>7005041408</v>
      </c>
      <c r="Q3362" t="s">
        <v>10400</v>
      </c>
      <c r="R3362" s="7">
        <v>42931</v>
      </c>
      <c r="S3362" s="8">
        <f t="shared" si="416"/>
        <v>2017</v>
      </c>
      <c r="T3362" s="8">
        <v>2017</v>
      </c>
      <c r="U3362" s="8">
        <f t="shared" si="417"/>
        <v>5</v>
      </c>
      <c r="V3362" s="7">
        <v>42931</v>
      </c>
      <c r="W3362" t="s">
        <v>1545</v>
      </c>
      <c r="X3362" s="2">
        <v>1.887</v>
      </c>
      <c r="Y3362" s="6">
        <f t="shared" si="422"/>
        <v>5.0372387282774087E-2</v>
      </c>
      <c r="AA3362">
        <v>24700010</v>
      </c>
      <c r="AB3362">
        <v>21100779241</v>
      </c>
      <c r="AC3362">
        <v>24700029</v>
      </c>
      <c r="AD3362" t="s">
        <v>2</v>
      </c>
      <c r="AE3362">
        <v>96</v>
      </c>
      <c r="AF3362">
        <v>2</v>
      </c>
      <c r="AG3362">
        <v>23004</v>
      </c>
      <c r="AI3362" t="s">
        <v>10399</v>
      </c>
      <c r="AK3362" t="s">
        <v>10398</v>
      </c>
      <c r="AL3362">
        <v>27</v>
      </c>
      <c r="AM3362" s="5">
        <f t="shared" si="418"/>
        <v>5.4</v>
      </c>
      <c r="AN3362" s="4">
        <f t="shared" si="423"/>
        <v>8.1787201817493382E-3</v>
      </c>
      <c r="AO3362" s="3"/>
      <c r="AP3362">
        <v>1</v>
      </c>
      <c r="AQ3362" t="s">
        <v>609</v>
      </c>
      <c r="AR3362" t="s">
        <v>1</v>
      </c>
      <c r="AS3362" t="s">
        <v>608</v>
      </c>
      <c r="AT3362" s="2">
        <v>5.2960000000000003</v>
      </c>
      <c r="AU3362" s="1">
        <f t="shared" si="419"/>
        <v>3.7714287152466657</v>
      </c>
      <c r="AV3362" s="1">
        <f t="shared" si="420"/>
        <v>2.9275553732261712</v>
      </c>
      <c r="AW3362" s="1">
        <f t="shared" si="421"/>
        <v>2.0836820312056763</v>
      </c>
    </row>
    <row r="3363" spans="1:49" x14ac:dyDescent="0.2">
      <c r="A3363">
        <v>3361</v>
      </c>
      <c r="B3363" t="s">
        <v>10397</v>
      </c>
      <c r="C3363" t="s">
        <v>10396</v>
      </c>
      <c r="F3363" t="s">
        <v>10395</v>
      </c>
      <c r="G3363" t="s">
        <v>8</v>
      </c>
      <c r="H3363" t="s">
        <v>7</v>
      </c>
      <c r="I3363" t="s">
        <v>10394</v>
      </c>
      <c r="J3363">
        <v>60028174</v>
      </c>
      <c r="K3363" t="s">
        <v>4205</v>
      </c>
      <c r="L3363" t="s">
        <v>3883</v>
      </c>
      <c r="M3363" t="s">
        <v>75</v>
      </c>
      <c r="N3363">
        <v>4</v>
      </c>
      <c r="O3363" t="s">
        <v>10393</v>
      </c>
      <c r="P3363" t="s">
        <v>10392</v>
      </c>
      <c r="Q3363" t="s">
        <v>10391</v>
      </c>
      <c r="R3363" s="7">
        <v>42931</v>
      </c>
      <c r="S3363" s="8">
        <f t="shared" si="416"/>
        <v>2017</v>
      </c>
      <c r="T3363" s="8">
        <v>2017</v>
      </c>
      <c r="U3363" s="8">
        <f t="shared" si="417"/>
        <v>5</v>
      </c>
      <c r="V3363" s="7">
        <v>42931</v>
      </c>
      <c r="W3363" t="s">
        <v>190</v>
      </c>
      <c r="X3363" s="2">
        <v>1.6379999999999999</v>
      </c>
      <c r="Y3363" s="6">
        <f t="shared" si="422"/>
        <v>4.3725474493473214E-2</v>
      </c>
      <c r="AA3363" t="s">
        <v>189</v>
      </c>
      <c r="AB3363">
        <v>17391</v>
      </c>
      <c r="AD3363" t="s">
        <v>2</v>
      </c>
      <c r="AE3363">
        <v>65</v>
      </c>
      <c r="AF3363">
        <v>14</v>
      </c>
      <c r="AG3363">
        <v>7895135</v>
      </c>
      <c r="AH3363" t="s">
        <v>10390</v>
      </c>
      <c r="AI3363" t="s">
        <v>10389</v>
      </c>
      <c r="AJ3363" t="s">
        <v>10388</v>
      </c>
      <c r="AK3363" t="s">
        <v>10387</v>
      </c>
      <c r="AL3363">
        <v>25</v>
      </c>
      <c r="AM3363" s="5">
        <f t="shared" si="418"/>
        <v>5</v>
      </c>
      <c r="AN3363" s="4">
        <f t="shared" si="423"/>
        <v>7.5728890571753124E-3</v>
      </c>
      <c r="AO3363" s="3"/>
      <c r="AP3363">
        <v>0</v>
      </c>
      <c r="AR3363" t="s">
        <v>1</v>
      </c>
      <c r="AT3363" s="2">
        <v>4.931</v>
      </c>
      <c r="AU3363" s="1">
        <f t="shared" si="419"/>
        <v>3.2879698862583844</v>
      </c>
      <c r="AV3363" s="1">
        <f t="shared" si="420"/>
        <v>2.5649181775324261</v>
      </c>
      <c r="AW3363" s="1">
        <f t="shared" si="421"/>
        <v>1.8418664688064683</v>
      </c>
    </row>
    <row r="3364" spans="1:49" x14ac:dyDescent="0.2">
      <c r="A3364">
        <v>3362</v>
      </c>
      <c r="B3364" t="s">
        <v>10386</v>
      </c>
      <c r="C3364" t="s">
        <v>10385</v>
      </c>
      <c r="F3364" t="s">
        <v>10384</v>
      </c>
      <c r="G3364" t="s">
        <v>8</v>
      </c>
      <c r="H3364" t="s">
        <v>7</v>
      </c>
      <c r="I3364" t="s">
        <v>10383</v>
      </c>
      <c r="J3364" t="s">
        <v>10379</v>
      </c>
      <c r="K3364" t="s">
        <v>10382</v>
      </c>
      <c r="L3364" t="s">
        <v>21</v>
      </c>
      <c r="M3364" t="s">
        <v>20</v>
      </c>
      <c r="N3364">
        <v>2</v>
      </c>
      <c r="O3364" t="s">
        <v>10381</v>
      </c>
      <c r="P3364" t="s">
        <v>10380</v>
      </c>
      <c r="Q3364" t="s">
        <v>10379</v>
      </c>
      <c r="R3364" s="7">
        <v>42931</v>
      </c>
      <c r="S3364" s="8">
        <f t="shared" si="416"/>
        <v>2017</v>
      </c>
      <c r="T3364" s="8">
        <v>2017</v>
      </c>
      <c r="U3364" s="8">
        <f t="shared" si="417"/>
        <v>5</v>
      </c>
      <c r="V3364" s="7">
        <v>42931</v>
      </c>
      <c r="W3364" t="s">
        <v>190</v>
      </c>
      <c r="X3364" s="2">
        <v>1.6379999999999999</v>
      </c>
      <c r="Y3364" s="6">
        <f t="shared" si="422"/>
        <v>4.3725474493473214E-2</v>
      </c>
      <c r="AA3364" t="s">
        <v>189</v>
      </c>
      <c r="AB3364">
        <v>17391</v>
      </c>
      <c r="AD3364" t="s">
        <v>2</v>
      </c>
      <c r="AE3364">
        <v>65</v>
      </c>
      <c r="AF3364">
        <v>14</v>
      </c>
      <c r="AG3364">
        <v>7914783</v>
      </c>
      <c r="AH3364" t="s">
        <v>10378</v>
      </c>
      <c r="AI3364" t="s">
        <v>10377</v>
      </c>
      <c r="AJ3364" t="s">
        <v>10376</v>
      </c>
      <c r="AK3364" t="s">
        <v>10375</v>
      </c>
      <c r="AL3364">
        <v>21</v>
      </c>
      <c r="AM3364" s="5">
        <f t="shared" si="418"/>
        <v>4.2</v>
      </c>
      <c r="AN3364" s="4">
        <f t="shared" si="423"/>
        <v>6.3612268080272625E-3</v>
      </c>
      <c r="AO3364" s="3"/>
      <c r="AP3364">
        <v>0</v>
      </c>
      <c r="AQ3364" t="s">
        <v>18</v>
      </c>
      <c r="AR3364">
        <v>11331012</v>
      </c>
      <c r="AS3364" t="s">
        <v>17</v>
      </c>
      <c r="AT3364" s="2">
        <v>4.931</v>
      </c>
      <c r="AU3364" s="1">
        <f t="shared" si="419"/>
        <v>3.2516200187839428</v>
      </c>
      <c r="AV3364" s="1">
        <f t="shared" si="420"/>
        <v>2.5043350650750238</v>
      </c>
      <c r="AW3364" s="1">
        <f t="shared" si="421"/>
        <v>1.7570501113661048</v>
      </c>
    </row>
    <row r="3365" spans="1:49" x14ac:dyDescent="0.2">
      <c r="A3365">
        <v>3363</v>
      </c>
      <c r="B3365" t="s">
        <v>10374</v>
      </c>
      <c r="C3365" t="s">
        <v>10373</v>
      </c>
      <c r="F3365" t="s">
        <v>10372</v>
      </c>
      <c r="G3365" t="s">
        <v>8</v>
      </c>
      <c r="H3365" t="s">
        <v>7</v>
      </c>
      <c r="I3365" t="s">
        <v>2970</v>
      </c>
      <c r="J3365" t="s">
        <v>1816</v>
      </c>
      <c r="K3365" t="s">
        <v>1815</v>
      </c>
      <c r="L3365" t="s">
        <v>1814</v>
      </c>
      <c r="M3365" t="s">
        <v>41</v>
      </c>
      <c r="N3365">
        <v>4</v>
      </c>
      <c r="O3365" t="s">
        <v>2969</v>
      </c>
      <c r="P3365" t="s">
        <v>2968</v>
      </c>
      <c r="Q3365" t="s">
        <v>2967</v>
      </c>
      <c r="R3365" s="7">
        <v>42931</v>
      </c>
      <c r="S3365" s="8">
        <f t="shared" si="416"/>
        <v>2017</v>
      </c>
      <c r="T3365" s="8">
        <v>2017</v>
      </c>
      <c r="U3365" s="8">
        <f t="shared" si="417"/>
        <v>5</v>
      </c>
      <c r="V3365" s="7">
        <v>42931</v>
      </c>
      <c r="W3365" t="s">
        <v>190</v>
      </c>
      <c r="X3365" s="2">
        <v>1.6379999999999999</v>
      </c>
      <c r="Y3365" s="6">
        <f t="shared" si="422"/>
        <v>4.3725474493473214E-2</v>
      </c>
      <c r="AA3365" t="s">
        <v>189</v>
      </c>
      <c r="AB3365">
        <v>17391</v>
      </c>
      <c r="AD3365" t="s">
        <v>2</v>
      </c>
      <c r="AE3365">
        <v>65</v>
      </c>
      <c r="AF3365">
        <v>14</v>
      </c>
      <c r="AG3365">
        <v>7919262</v>
      </c>
      <c r="AH3365" t="s">
        <v>10371</v>
      </c>
      <c r="AI3365" t="s">
        <v>10370</v>
      </c>
      <c r="AJ3365" t="s">
        <v>10369</v>
      </c>
      <c r="AK3365" t="s">
        <v>10368</v>
      </c>
      <c r="AL3365">
        <v>76</v>
      </c>
      <c r="AM3365" s="5">
        <f t="shared" si="418"/>
        <v>15.2</v>
      </c>
      <c r="AN3365" s="4">
        <f t="shared" si="423"/>
        <v>2.302158273381295E-2</v>
      </c>
      <c r="AO3365" s="3"/>
      <c r="AP3365">
        <v>0</v>
      </c>
      <c r="AR3365" t="s">
        <v>1</v>
      </c>
      <c r="AT3365" s="2">
        <v>4.931</v>
      </c>
      <c r="AU3365" s="1">
        <f t="shared" si="419"/>
        <v>3.751430696557513</v>
      </c>
      <c r="AV3365" s="1">
        <f t="shared" si="420"/>
        <v>3.337352861364308</v>
      </c>
      <c r="AW3365" s="1">
        <f t="shared" si="421"/>
        <v>2.9232750261711029</v>
      </c>
    </row>
    <row r="3366" spans="1:49" x14ac:dyDescent="0.2">
      <c r="A3366">
        <v>3364</v>
      </c>
      <c r="B3366" t="s">
        <v>10367</v>
      </c>
      <c r="C3366" t="s">
        <v>10366</v>
      </c>
      <c r="F3366" t="s">
        <v>10365</v>
      </c>
      <c r="G3366" t="s">
        <v>8</v>
      </c>
      <c r="H3366" t="s">
        <v>7</v>
      </c>
      <c r="I3366" t="s">
        <v>10364</v>
      </c>
      <c r="J3366">
        <v>60025278</v>
      </c>
      <c r="K3366" t="s">
        <v>237</v>
      </c>
      <c r="L3366" t="s">
        <v>70</v>
      </c>
      <c r="M3366" t="s">
        <v>4</v>
      </c>
      <c r="N3366">
        <v>5</v>
      </c>
      <c r="O3366" t="s">
        <v>10363</v>
      </c>
      <c r="P3366" t="s">
        <v>10362</v>
      </c>
      <c r="Q3366" t="s">
        <v>1067</v>
      </c>
      <c r="R3366" s="7">
        <v>42931</v>
      </c>
      <c r="S3366" s="8">
        <f t="shared" si="416"/>
        <v>2017</v>
      </c>
      <c r="T3366" s="8">
        <v>2017</v>
      </c>
      <c r="U3366" s="8">
        <f t="shared" si="417"/>
        <v>5</v>
      </c>
      <c r="V3366" s="7">
        <v>42931</v>
      </c>
      <c r="W3366" t="s">
        <v>190</v>
      </c>
      <c r="X3366" s="2">
        <v>1.6379999999999999</v>
      </c>
      <c r="Y3366" s="6">
        <f t="shared" si="422"/>
        <v>4.3725474493473214E-2</v>
      </c>
      <c r="AA3366" t="s">
        <v>189</v>
      </c>
      <c r="AB3366">
        <v>17391</v>
      </c>
      <c r="AD3366" t="s">
        <v>2</v>
      </c>
      <c r="AE3366">
        <v>65</v>
      </c>
      <c r="AF3366">
        <v>14</v>
      </c>
      <c r="AG3366">
        <v>7912331</v>
      </c>
      <c r="AH3366" t="s">
        <v>10361</v>
      </c>
      <c r="AI3366" t="s">
        <v>10360</v>
      </c>
      <c r="AJ3366" t="s">
        <v>10359</v>
      </c>
      <c r="AK3366" t="s">
        <v>10358</v>
      </c>
      <c r="AL3366">
        <v>11</v>
      </c>
      <c r="AM3366" s="5">
        <f t="shared" si="418"/>
        <v>2.2000000000000002</v>
      </c>
      <c r="AN3366" s="4">
        <f t="shared" si="423"/>
        <v>3.3320711851571377E-3</v>
      </c>
      <c r="AO3366" s="3"/>
      <c r="AP3366">
        <v>0</v>
      </c>
      <c r="AQ3366" t="s">
        <v>18</v>
      </c>
      <c r="AR3366">
        <v>61672317</v>
      </c>
      <c r="AS3366" t="s">
        <v>17</v>
      </c>
      <c r="AT3366" s="2">
        <v>4.931</v>
      </c>
      <c r="AU3366" s="1">
        <f t="shared" si="419"/>
        <v>3.1607453500978391</v>
      </c>
      <c r="AV3366" s="1">
        <f t="shared" si="420"/>
        <v>2.3528772839315177</v>
      </c>
      <c r="AW3366" s="1">
        <f t="shared" si="421"/>
        <v>1.545009217765196</v>
      </c>
    </row>
    <row r="3367" spans="1:49" x14ac:dyDescent="0.2">
      <c r="A3367">
        <v>3365</v>
      </c>
      <c r="B3367" t="s">
        <v>10357</v>
      </c>
      <c r="C3367" t="s">
        <v>10356</v>
      </c>
      <c r="F3367" t="s">
        <v>10355</v>
      </c>
      <c r="G3367" t="s">
        <v>8</v>
      </c>
      <c r="H3367" t="s">
        <v>7</v>
      </c>
      <c r="I3367" t="s">
        <v>3891</v>
      </c>
      <c r="J3367" t="s">
        <v>3890</v>
      </c>
      <c r="K3367" t="s">
        <v>3889</v>
      </c>
      <c r="L3367" t="s">
        <v>3888</v>
      </c>
      <c r="M3367" t="s">
        <v>41</v>
      </c>
      <c r="N3367">
        <v>7</v>
      </c>
      <c r="O3367" t="s">
        <v>10354</v>
      </c>
      <c r="P3367" t="s">
        <v>10353</v>
      </c>
      <c r="Q3367" t="s">
        <v>10352</v>
      </c>
      <c r="R3367" s="7">
        <v>42931</v>
      </c>
      <c r="S3367" s="8">
        <f t="shared" si="416"/>
        <v>2017</v>
      </c>
      <c r="T3367" s="8">
        <v>2017</v>
      </c>
      <c r="U3367" s="8">
        <f t="shared" si="417"/>
        <v>5</v>
      </c>
      <c r="V3367" s="7">
        <v>42931</v>
      </c>
      <c r="W3367" t="s">
        <v>3628</v>
      </c>
      <c r="X3367" s="2">
        <v>0.81</v>
      </c>
      <c r="Y3367" s="6">
        <f t="shared" si="422"/>
        <v>2.1622487386882359E-2</v>
      </c>
      <c r="AA3367">
        <v>10411135</v>
      </c>
      <c r="AB3367">
        <v>12116</v>
      </c>
      <c r="AD3367" t="s">
        <v>2</v>
      </c>
      <c r="AE3367">
        <v>29</v>
      </c>
      <c r="AF3367">
        <v>14</v>
      </c>
      <c r="AG3367">
        <v>7942064</v>
      </c>
      <c r="AH3367" t="s">
        <v>10351</v>
      </c>
      <c r="AI3367" t="s">
        <v>10350</v>
      </c>
      <c r="AJ3367" t="s">
        <v>10349</v>
      </c>
      <c r="AK3367" t="s">
        <v>10348</v>
      </c>
      <c r="AL3367">
        <v>3</v>
      </c>
      <c r="AM3367" s="5">
        <f t="shared" si="418"/>
        <v>0.6</v>
      </c>
      <c r="AN3367" s="4">
        <f t="shared" si="423"/>
        <v>9.0874668686103744E-4</v>
      </c>
      <c r="AO3367" s="3"/>
      <c r="AP3367">
        <v>0</v>
      </c>
      <c r="AQ3367" t="s">
        <v>566</v>
      </c>
      <c r="AR3367" t="s">
        <v>1</v>
      </c>
      <c r="AS3367" t="s">
        <v>565</v>
      </c>
      <c r="AT3367" s="2">
        <v>2.468</v>
      </c>
      <c r="AU3367" s="1">
        <f t="shared" si="419"/>
        <v>1.540836517687596</v>
      </c>
      <c r="AV3367" s="1">
        <f t="shared" si="420"/>
        <v>1.1265617036871698</v>
      </c>
      <c r="AW3367" s="1">
        <f t="shared" si="421"/>
        <v>0.71228688968674336</v>
      </c>
    </row>
    <row r="3368" spans="1:49" x14ac:dyDescent="0.2">
      <c r="A3368">
        <v>3366</v>
      </c>
      <c r="B3368" t="s">
        <v>10347</v>
      </c>
      <c r="C3368" t="s">
        <v>10346</v>
      </c>
      <c r="D3368" t="s">
        <v>10345</v>
      </c>
      <c r="F3368" t="s">
        <v>10344</v>
      </c>
      <c r="G3368" t="s">
        <v>8</v>
      </c>
      <c r="H3368" t="s">
        <v>7</v>
      </c>
      <c r="I3368" t="s">
        <v>10343</v>
      </c>
      <c r="J3368">
        <v>60019499</v>
      </c>
      <c r="K3368" t="s">
        <v>1239</v>
      </c>
      <c r="L3368" t="s">
        <v>70</v>
      </c>
      <c r="M3368" t="s">
        <v>4</v>
      </c>
      <c r="N3368">
        <v>4</v>
      </c>
      <c r="O3368" t="s">
        <v>10342</v>
      </c>
      <c r="P3368" t="s">
        <v>10341</v>
      </c>
      <c r="Q3368" t="s">
        <v>3996</v>
      </c>
      <c r="R3368" s="7">
        <v>42931</v>
      </c>
      <c r="S3368" s="8">
        <f t="shared" si="416"/>
        <v>2017</v>
      </c>
      <c r="T3368" s="8">
        <v>2017</v>
      </c>
      <c r="U3368" s="8">
        <f t="shared" si="417"/>
        <v>5</v>
      </c>
      <c r="V3368" s="7">
        <v>42931</v>
      </c>
      <c r="W3368" t="s">
        <v>2620</v>
      </c>
      <c r="X3368" s="2">
        <v>0.68200000000000005</v>
      </c>
      <c r="Y3368" s="6">
        <f t="shared" si="422"/>
        <v>1.8205600491177493E-2</v>
      </c>
      <c r="AA3368">
        <v>2731177</v>
      </c>
      <c r="AB3368">
        <v>12375</v>
      </c>
      <c r="AC3368">
        <v>18791948</v>
      </c>
      <c r="AD3368" t="s">
        <v>2</v>
      </c>
      <c r="AE3368">
        <v>60</v>
      </c>
      <c r="AF3368">
        <v>2</v>
      </c>
      <c r="AH3368" t="s">
        <v>10340</v>
      </c>
      <c r="AI3368" t="s">
        <v>10339</v>
      </c>
      <c r="AJ3368" t="s">
        <v>10338</v>
      </c>
      <c r="AK3368" t="s">
        <v>10337</v>
      </c>
      <c r="AL3368">
        <v>8</v>
      </c>
      <c r="AM3368" s="5">
        <f t="shared" si="418"/>
        <v>1.6</v>
      </c>
      <c r="AN3368" s="4">
        <f t="shared" si="423"/>
        <v>2.4233244982961003E-3</v>
      </c>
      <c r="AO3368" s="3"/>
      <c r="AP3368">
        <v>0</v>
      </c>
      <c r="AQ3368" t="s">
        <v>18</v>
      </c>
      <c r="AR3368" t="s">
        <v>10336</v>
      </c>
      <c r="AS3368" t="s">
        <v>17</v>
      </c>
      <c r="AT3368" s="2">
        <v>2.1520000000000001</v>
      </c>
      <c r="AU3368" s="1">
        <f t="shared" si="419"/>
        <v>1.3470917693313074</v>
      </c>
      <c r="AV3368" s="1">
        <f t="shared" si="420"/>
        <v>1.0314462494736796</v>
      </c>
      <c r="AW3368" s="1">
        <f t="shared" si="421"/>
        <v>0.71580072961605179</v>
      </c>
    </row>
    <row r="3369" spans="1:49" x14ac:dyDescent="0.2">
      <c r="A3369">
        <v>3367</v>
      </c>
      <c r="B3369" t="s">
        <v>10335</v>
      </c>
      <c r="C3369" t="s">
        <v>10334</v>
      </c>
      <c r="D3369" t="s">
        <v>10333</v>
      </c>
      <c r="F3369" t="s">
        <v>10332</v>
      </c>
      <c r="G3369" t="s">
        <v>8</v>
      </c>
      <c r="H3369" t="s">
        <v>7</v>
      </c>
      <c r="I3369" t="s">
        <v>10331</v>
      </c>
      <c r="J3369" t="s">
        <v>10330</v>
      </c>
      <c r="K3369" t="s">
        <v>10329</v>
      </c>
      <c r="L3369" t="s">
        <v>10328</v>
      </c>
      <c r="M3369" t="s">
        <v>20</v>
      </c>
      <c r="N3369">
        <v>7</v>
      </c>
      <c r="O3369" t="s">
        <v>10327</v>
      </c>
      <c r="P3369" t="s">
        <v>10326</v>
      </c>
      <c r="Q3369" t="s">
        <v>10325</v>
      </c>
      <c r="R3369" s="7">
        <v>42931</v>
      </c>
      <c r="S3369" s="8">
        <f t="shared" si="416"/>
        <v>2017</v>
      </c>
      <c r="T3369" s="8">
        <v>2017</v>
      </c>
      <c r="U3369" s="8">
        <f t="shared" si="417"/>
        <v>5</v>
      </c>
      <c r="V3369" s="7">
        <v>42931</v>
      </c>
      <c r="W3369" t="s">
        <v>67</v>
      </c>
      <c r="X3369" s="2">
        <v>0.625</v>
      </c>
      <c r="Y3369" s="6">
        <f t="shared" si="422"/>
        <v>1.6684018045433919E-2</v>
      </c>
      <c r="AA3369">
        <v>304018</v>
      </c>
      <c r="AB3369">
        <v>12352</v>
      </c>
      <c r="AD3369" t="s">
        <v>2</v>
      </c>
      <c r="AE3369">
        <v>395</v>
      </c>
      <c r="AH3369" t="s">
        <v>10324</v>
      </c>
      <c r="AI3369" t="s">
        <v>10323</v>
      </c>
      <c r="AJ3369" t="s">
        <v>10322</v>
      </c>
      <c r="AK3369" t="s">
        <v>10321</v>
      </c>
      <c r="AL3369">
        <v>0</v>
      </c>
      <c r="AM3369" s="5">
        <f t="shared" si="418"/>
        <v>0</v>
      </c>
      <c r="AN3369" s="4">
        <f t="shared" si="423"/>
        <v>0</v>
      </c>
      <c r="AO3369" s="3"/>
      <c r="AP3369">
        <v>0</v>
      </c>
      <c r="AQ3369" t="s">
        <v>18</v>
      </c>
      <c r="AR3369">
        <v>11464052</v>
      </c>
      <c r="AS3369" t="s">
        <v>17</v>
      </c>
      <c r="AT3369" s="2">
        <v>2.31</v>
      </c>
      <c r="AU3369" s="1">
        <f t="shared" si="419"/>
        <v>1.1678812631803743</v>
      </c>
      <c r="AV3369" s="1">
        <f t="shared" si="420"/>
        <v>0.83420090227169597</v>
      </c>
      <c r="AW3369" s="1">
        <f t="shared" si="421"/>
        <v>0.5005205413630176</v>
      </c>
    </row>
    <row r="3370" spans="1:49" x14ac:dyDescent="0.2">
      <c r="A3370">
        <v>3368</v>
      </c>
      <c r="B3370" t="s">
        <v>10320</v>
      </c>
      <c r="C3370" t="s">
        <v>10319</v>
      </c>
      <c r="D3370" t="s">
        <v>10318</v>
      </c>
      <c r="F3370" t="s">
        <v>10317</v>
      </c>
      <c r="G3370" t="s">
        <v>8</v>
      </c>
      <c r="H3370" t="s">
        <v>7</v>
      </c>
      <c r="I3370" t="s">
        <v>1322</v>
      </c>
      <c r="J3370" t="s">
        <v>10316</v>
      </c>
      <c r="K3370" t="s">
        <v>10315</v>
      </c>
      <c r="L3370" t="s">
        <v>21</v>
      </c>
      <c r="M3370" t="s">
        <v>20</v>
      </c>
      <c r="N3370">
        <v>5</v>
      </c>
      <c r="O3370" t="s">
        <v>10314</v>
      </c>
      <c r="P3370" t="s">
        <v>10313</v>
      </c>
      <c r="Q3370" t="s">
        <v>10312</v>
      </c>
      <c r="R3370" s="7">
        <v>42931</v>
      </c>
      <c r="S3370" s="8">
        <f t="shared" si="416"/>
        <v>2017</v>
      </c>
      <c r="T3370" s="8">
        <v>2017</v>
      </c>
      <c r="U3370" s="8">
        <f t="shared" si="417"/>
        <v>5</v>
      </c>
      <c r="V3370" s="7">
        <v>42931</v>
      </c>
      <c r="W3370" t="s">
        <v>67</v>
      </c>
      <c r="X3370" s="2">
        <v>0.625</v>
      </c>
      <c r="Y3370" s="6">
        <f t="shared" si="422"/>
        <v>1.6684018045433919E-2</v>
      </c>
      <c r="AA3370">
        <v>304018</v>
      </c>
      <c r="AB3370">
        <v>12352</v>
      </c>
      <c r="AD3370" t="s">
        <v>2</v>
      </c>
      <c r="AE3370">
        <v>395</v>
      </c>
      <c r="AH3370" t="s">
        <v>10311</v>
      </c>
      <c r="AI3370" t="s">
        <v>10310</v>
      </c>
      <c r="AJ3370" t="s">
        <v>10309</v>
      </c>
      <c r="AK3370" t="s">
        <v>10308</v>
      </c>
      <c r="AL3370">
        <v>1</v>
      </c>
      <c r="AM3370" s="5">
        <f t="shared" si="418"/>
        <v>0.2</v>
      </c>
      <c r="AN3370" s="4">
        <f t="shared" si="423"/>
        <v>3.0291556228701253E-4</v>
      </c>
      <c r="AO3370" s="3"/>
      <c r="AP3370">
        <v>0</v>
      </c>
      <c r="AQ3370" t="s">
        <v>18</v>
      </c>
      <c r="AR3370">
        <v>11374026</v>
      </c>
      <c r="AS3370" t="s">
        <v>17</v>
      </c>
      <c r="AT3370" s="2">
        <v>2.31</v>
      </c>
      <c r="AU3370" s="1">
        <f t="shared" si="419"/>
        <v>1.1769687300489848</v>
      </c>
      <c r="AV3370" s="1">
        <f t="shared" si="420"/>
        <v>0.84934668038604655</v>
      </c>
      <c r="AW3370" s="1">
        <f t="shared" si="421"/>
        <v>0.52172463072310848</v>
      </c>
    </row>
    <row r="3371" spans="1:49" x14ac:dyDescent="0.2">
      <c r="A3371">
        <v>3369</v>
      </c>
      <c r="B3371" t="s">
        <v>10307</v>
      </c>
      <c r="C3371" t="s">
        <v>10306</v>
      </c>
      <c r="F3371" t="s">
        <v>10305</v>
      </c>
      <c r="G3371" t="s">
        <v>8</v>
      </c>
      <c r="H3371" t="s">
        <v>7</v>
      </c>
      <c r="I3371" t="s">
        <v>10304</v>
      </c>
      <c r="J3371">
        <v>60032624</v>
      </c>
      <c r="K3371" t="s">
        <v>1751</v>
      </c>
      <c r="L3371" t="s">
        <v>1750</v>
      </c>
      <c r="M3371" t="s">
        <v>453</v>
      </c>
      <c r="N3371">
        <v>2</v>
      </c>
      <c r="O3371" t="s">
        <v>10303</v>
      </c>
      <c r="P3371" t="s">
        <v>10302</v>
      </c>
      <c r="Q3371" t="s">
        <v>1747</v>
      </c>
      <c r="R3371" s="7">
        <v>42930</v>
      </c>
      <c r="S3371" s="8">
        <f t="shared" si="416"/>
        <v>2017</v>
      </c>
      <c r="T3371" s="8">
        <v>2017</v>
      </c>
      <c r="U3371" s="8">
        <f t="shared" si="417"/>
        <v>5</v>
      </c>
      <c r="V3371" s="7">
        <v>42930</v>
      </c>
      <c r="W3371" t="s">
        <v>941</v>
      </c>
      <c r="X3371" s="2">
        <v>0.58699999999999997</v>
      </c>
      <c r="Y3371" s="6">
        <f t="shared" si="422"/>
        <v>1.5669629748271536E-2</v>
      </c>
      <c r="AB3371">
        <v>21100374601</v>
      </c>
      <c r="AC3371">
        <v>21693536</v>
      </c>
      <c r="AD3371" t="s">
        <v>2</v>
      </c>
      <c r="AE3371">
        <v>5</v>
      </c>
      <c r="AG3371">
        <v>7981337</v>
      </c>
      <c r="AH3371" t="s">
        <v>10301</v>
      </c>
      <c r="AI3371" t="s">
        <v>10300</v>
      </c>
      <c r="AJ3371" t="s">
        <v>10299</v>
      </c>
      <c r="AK3371" t="s">
        <v>10298</v>
      </c>
      <c r="AL3371">
        <v>32</v>
      </c>
      <c r="AM3371" s="5">
        <f t="shared" si="418"/>
        <v>6.4</v>
      </c>
      <c r="AN3371" s="4">
        <f t="shared" si="423"/>
        <v>9.6932979931844011E-3</v>
      </c>
      <c r="AO3371" s="3"/>
      <c r="AP3371">
        <v>1</v>
      </c>
      <c r="AQ3371" t="s">
        <v>416</v>
      </c>
      <c r="AR3371" t="s">
        <v>10297</v>
      </c>
      <c r="AS3371" t="s">
        <v>415</v>
      </c>
      <c r="AT3371" s="2">
        <v>3.367</v>
      </c>
      <c r="AU3371" s="1">
        <f t="shared" si="419"/>
        <v>1.3876730221745393</v>
      </c>
      <c r="AV3371" s="1">
        <f t="shared" si="420"/>
        <v>1.2681463870727969</v>
      </c>
      <c r="AW3371" s="1">
        <f t="shared" si="421"/>
        <v>1.1486197519710541</v>
      </c>
    </row>
    <row r="3372" spans="1:49" x14ac:dyDescent="0.2">
      <c r="A3372">
        <v>3370</v>
      </c>
      <c r="B3372" t="s">
        <v>10296</v>
      </c>
      <c r="C3372" t="s">
        <v>10295</v>
      </c>
      <c r="F3372" t="s">
        <v>10294</v>
      </c>
      <c r="G3372" t="s">
        <v>8</v>
      </c>
      <c r="H3372" t="s">
        <v>7</v>
      </c>
      <c r="I3372" t="s">
        <v>10293</v>
      </c>
      <c r="J3372">
        <v>60009780</v>
      </c>
      <c r="K3372" t="s">
        <v>10292</v>
      </c>
      <c r="L3372" t="s">
        <v>10291</v>
      </c>
      <c r="M3372" t="s">
        <v>398</v>
      </c>
      <c r="N3372">
        <v>3</v>
      </c>
      <c r="O3372" t="s">
        <v>10290</v>
      </c>
      <c r="P3372" t="s">
        <v>10289</v>
      </c>
      <c r="Q3372" t="s">
        <v>10288</v>
      </c>
      <c r="R3372" s="7">
        <v>42930</v>
      </c>
      <c r="S3372" s="8">
        <f t="shared" si="416"/>
        <v>2017</v>
      </c>
      <c r="T3372" s="8">
        <v>2017</v>
      </c>
      <c r="U3372" s="8">
        <f t="shared" si="417"/>
        <v>5</v>
      </c>
      <c r="V3372" s="7">
        <v>42930</v>
      </c>
      <c r="W3372" t="s">
        <v>941</v>
      </c>
      <c r="X3372" s="2">
        <v>0.58699999999999997</v>
      </c>
      <c r="Y3372" s="6">
        <f t="shared" si="422"/>
        <v>1.5669629748271536E-2</v>
      </c>
      <c r="AB3372">
        <v>21100374601</v>
      </c>
      <c r="AC3372">
        <v>21693536</v>
      </c>
      <c r="AD3372" t="s">
        <v>2</v>
      </c>
      <c r="AE3372">
        <v>5</v>
      </c>
      <c r="AG3372">
        <v>7981316</v>
      </c>
      <c r="AH3372" t="s">
        <v>10287</v>
      </c>
      <c r="AI3372" t="s">
        <v>10286</v>
      </c>
      <c r="AJ3372" t="s">
        <v>10285</v>
      </c>
      <c r="AK3372" t="s">
        <v>10284</v>
      </c>
      <c r="AL3372">
        <v>7</v>
      </c>
      <c r="AM3372" s="5">
        <f t="shared" si="418"/>
        <v>1.4</v>
      </c>
      <c r="AN3372" s="4">
        <f t="shared" si="423"/>
        <v>2.1204089360090874E-3</v>
      </c>
      <c r="AO3372" s="3"/>
      <c r="AP3372">
        <v>1</v>
      </c>
      <c r="AQ3372" t="s">
        <v>1959</v>
      </c>
      <c r="AR3372" t="s">
        <v>10283</v>
      </c>
      <c r="AS3372" t="s">
        <v>1958</v>
      </c>
      <c r="AT3372" s="2">
        <v>3.367</v>
      </c>
      <c r="AU3372" s="1">
        <f t="shared" si="419"/>
        <v>1.1604863504592799</v>
      </c>
      <c r="AV3372" s="1">
        <f t="shared" si="420"/>
        <v>0.88950193421403112</v>
      </c>
      <c r="AW3372" s="1">
        <f t="shared" si="421"/>
        <v>0.61851751796878207</v>
      </c>
    </row>
    <row r="3373" spans="1:49" x14ac:dyDescent="0.2">
      <c r="A3373">
        <v>3371</v>
      </c>
      <c r="B3373" t="s">
        <v>10282</v>
      </c>
      <c r="C3373" t="s">
        <v>10281</v>
      </c>
      <c r="F3373" t="s">
        <v>10280</v>
      </c>
      <c r="G3373" t="s">
        <v>8</v>
      </c>
      <c r="H3373" t="s">
        <v>7</v>
      </c>
      <c r="I3373" t="s">
        <v>1459</v>
      </c>
      <c r="J3373">
        <v>60021988</v>
      </c>
      <c r="K3373" t="s">
        <v>449</v>
      </c>
      <c r="L3373" t="s">
        <v>448</v>
      </c>
      <c r="M3373" t="s">
        <v>10</v>
      </c>
      <c r="N3373">
        <v>2</v>
      </c>
      <c r="O3373" t="s">
        <v>2951</v>
      </c>
      <c r="P3373" t="s">
        <v>1457</v>
      </c>
      <c r="Q3373" t="s">
        <v>446</v>
      </c>
      <c r="R3373" s="7">
        <v>42930</v>
      </c>
      <c r="S3373" s="8">
        <f t="shared" si="416"/>
        <v>2017</v>
      </c>
      <c r="T3373" s="8">
        <v>2017</v>
      </c>
      <c r="U3373" s="8">
        <f t="shared" si="417"/>
        <v>5</v>
      </c>
      <c r="V3373" s="7">
        <v>42930</v>
      </c>
      <c r="W3373" t="s">
        <v>811</v>
      </c>
      <c r="X3373" s="2">
        <v>1.3280000000000001</v>
      </c>
      <c r="Y3373" s="6">
        <f t="shared" si="422"/>
        <v>3.5450201542937994E-2</v>
      </c>
      <c r="AA3373">
        <v>15361225</v>
      </c>
      <c r="AB3373">
        <v>18894</v>
      </c>
      <c r="AD3373" t="s">
        <v>2</v>
      </c>
      <c r="AE3373">
        <v>16</v>
      </c>
      <c r="AG3373">
        <v>7981324</v>
      </c>
      <c r="AH3373" t="s">
        <v>10279</v>
      </c>
      <c r="AI3373" t="s">
        <v>10278</v>
      </c>
      <c r="AJ3373" t="s">
        <v>10277</v>
      </c>
      <c r="AK3373" t="s">
        <v>10276</v>
      </c>
      <c r="AL3373">
        <v>49</v>
      </c>
      <c r="AM3373" s="5">
        <f t="shared" si="418"/>
        <v>9.8000000000000007</v>
      </c>
      <c r="AN3373" s="4">
        <f t="shared" si="423"/>
        <v>1.4842862552063614E-2</v>
      </c>
      <c r="AO3373" s="3"/>
      <c r="AP3373">
        <v>0</v>
      </c>
      <c r="AQ3373" t="s">
        <v>1456</v>
      </c>
      <c r="AR3373" t="s">
        <v>1455</v>
      </c>
      <c r="AS3373" t="s">
        <v>1454</v>
      </c>
      <c r="AT3373" s="2">
        <v>3.8340000000000001</v>
      </c>
      <c r="AU3373" s="1">
        <f t="shared" si="419"/>
        <v>2.9267999845675678</v>
      </c>
      <c r="AV3373" s="1">
        <f t="shared" si="420"/>
        <v>2.5146532047500805</v>
      </c>
      <c r="AW3373" s="1">
        <f t="shared" si="421"/>
        <v>2.1025064249325927</v>
      </c>
    </row>
    <row r="3374" spans="1:49" x14ac:dyDescent="0.2">
      <c r="A3374">
        <v>3372</v>
      </c>
      <c r="B3374" t="s">
        <v>10275</v>
      </c>
      <c r="C3374" t="s">
        <v>10274</v>
      </c>
      <c r="F3374" t="s">
        <v>10273</v>
      </c>
      <c r="G3374" t="s">
        <v>8</v>
      </c>
      <c r="H3374" t="s">
        <v>7</v>
      </c>
      <c r="I3374" t="s">
        <v>10272</v>
      </c>
      <c r="J3374" t="s">
        <v>10271</v>
      </c>
      <c r="K3374" t="s">
        <v>10270</v>
      </c>
      <c r="L3374" t="s">
        <v>10269</v>
      </c>
      <c r="M3374" t="s">
        <v>10268</v>
      </c>
      <c r="N3374">
        <v>7</v>
      </c>
      <c r="O3374" t="s">
        <v>10267</v>
      </c>
      <c r="P3374" t="s">
        <v>10266</v>
      </c>
      <c r="Q3374" t="s">
        <v>10265</v>
      </c>
      <c r="R3374" s="7">
        <v>42930</v>
      </c>
      <c r="S3374" s="8">
        <f t="shared" si="416"/>
        <v>2017</v>
      </c>
      <c r="T3374" s="8">
        <v>2017</v>
      </c>
      <c r="U3374" s="8">
        <f t="shared" si="417"/>
        <v>5</v>
      </c>
      <c r="V3374" s="7">
        <v>42930</v>
      </c>
      <c r="W3374" t="s">
        <v>10264</v>
      </c>
      <c r="X3374" s="2">
        <v>1.5580000000000001</v>
      </c>
      <c r="Y3374" s="6">
        <f t="shared" si="422"/>
        <v>4.1589920183657675E-2</v>
      </c>
      <c r="AB3374">
        <v>21100790929</v>
      </c>
      <c r="AC3374">
        <v>22967745</v>
      </c>
      <c r="AD3374" t="s">
        <v>2</v>
      </c>
      <c r="AE3374">
        <v>4</v>
      </c>
      <c r="AF3374" t="s">
        <v>9687</v>
      </c>
      <c r="AG3374">
        <v>219</v>
      </c>
      <c r="AI3374" t="s">
        <v>10263</v>
      </c>
      <c r="AJ3374" t="s">
        <v>10262</v>
      </c>
      <c r="AK3374" t="s">
        <v>10261</v>
      </c>
      <c r="AL3374">
        <v>8</v>
      </c>
      <c r="AM3374" s="5">
        <f t="shared" si="418"/>
        <v>1.6</v>
      </c>
      <c r="AN3374" s="4">
        <f t="shared" si="423"/>
        <v>2.4233244982961003E-3</v>
      </c>
      <c r="AO3374" s="3"/>
      <c r="AP3374">
        <v>1</v>
      </c>
      <c r="AR3374" t="s">
        <v>1</v>
      </c>
      <c r="AT3374" s="2">
        <v>4.9119999999999999</v>
      </c>
      <c r="AU3374" s="1">
        <f t="shared" si="419"/>
        <v>2.9839941478049199</v>
      </c>
      <c r="AV3374" s="1">
        <f t="shared" si="420"/>
        <v>2.2006622340976891</v>
      </c>
      <c r="AW3374" s="1">
        <f t="shared" si="421"/>
        <v>1.4173303203904573</v>
      </c>
    </row>
    <row r="3375" spans="1:49" x14ac:dyDescent="0.2">
      <c r="A3375">
        <v>3373</v>
      </c>
      <c r="B3375" t="s">
        <v>10260</v>
      </c>
      <c r="C3375" t="s">
        <v>10259</v>
      </c>
      <c r="F3375" t="s">
        <v>10258</v>
      </c>
      <c r="G3375" t="s">
        <v>8</v>
      </c>
      <c r="H3375" t="s">
        <v>7</v>
      </c>
      <c r="I3375" t="s">
        <v>10257</v>
      </c>
      <c r="J3375" t="s">
        <v>10256</v>
      </c>
      <c r="K3375" t="s">
        <v>10255</v>
      </c>
      <c r="L3375" t="s">
        <v>10254</v>
      </c>
      <c r="M3375" t="s">
        <v>10253</v>
      </c>
      <c r="N3375">
        <v>6</v>
      </c>
      <c r="O3375" t="s">
        <v>10252</v>
      </c>
      <c r="P3375" t="s">
        <v>10251</v>
      </c>
      <c r="Q3375" t="s">
        <v>10250</v>
      </c>
      <c r="R3375" s="7">
        <v>42930</v>
      </c>
      <c r="S3375" s="8">
        <f t="shared" si="416"/>
        <v>2017</v>
      </c>
      <c r="T3375" s="8">
        <v>2017</v>
      </c>
      <c r="U3375" s="8">
        <f t="shared" si="417"/>
        <v>5</v>
      </c>
      <c r="V3375" s="7">
        <v>42930</v>
      </c>
      <c r="W3375" t="s">
        <v>10249</v>
      </c>
      <c r="X3375" s="2">
        <v>1.0589999999999999</v>
      </c>
      <c r="Y3375" s="6">
        <f t="shared" si="422"/>
        <v>2.8269400176183231E-2</v>
      </c>
      <c r="AA3375">
        <v>17518644</v>
      </c>
      <c r="AB3375">
        <v>5100155079</v>
      </c>
      <c r="AC3375">
        <v>17518652</v>
      </c>
      <c r="AD3375" t="s">
        <v>2</v>
      </c>
      <c r="AE3375">
        <v>11</v>
      </c>
      <c r="AF3375">
        <v>11</v>
      </c>
      <c r="AH3375" t="s">
        <v>10248</v>
      </c>
      <c r="AI3375" t="s">
        <v>10247</v>
      </c>
      <c r="AK3375" t="s">
        <v>10246</v>
      </c>
      <c r="AL3375">
        <v>12</v>
      </c>
      <c r="AM3375" s="5">
        <f t="shared" si="418"/>
        <v>2.4</v>
      </c>
      <c r="AN3375" s="4">
        <f t="shared" si="423"/>
        <v>3.6349867474441497E-3</v>
      </c>
      <c r="AO3375" s="3"/>
      <c r="AP3375">
        <v>1</v>
      </c>
      <c r="AQ3375" t="s">
        <v>129</v>
      </c>
      <c r="AR3375">
        <v>1522458</v>
      </c>
      <c r="AS3375" t="s">
        <v>128</v>
      </c>
      <c r="AT3375" s="2">
        <v>3.5270000000000001</v>
      </c>
      <c r="AU3375" s="1">
        <f t="shared" si="419"/>
        <v>2.0879076147561504</v>
      </c>
      <c r="AV3375" s="1">
        <f t="shared" si="420"/>
        <v>1.5952193461813691</v>
      </c>
      <c r="AW3375" s="1">
        <f t="shared" si="421"/>
        <v>1.1025310776065873</v>
      </c>
    </row>
    <row r="3376" spans="1:49" x14ac:dyDescent="0.2">
      <c r="A3376">
        <v>3374</v>
      </c>
      <c r="B3376" t="s">
        <v>10245</v>
      </c>
      <c r="C3376" t="s">
        <v>10244</v>
      </c>
      <c r="F3376" t="s">
        <v>10243</v>
      </c>
      <c r="G3376" t="s">
        <v>8</v>
      </c>
      <c r="H3376" t="s">
        <v>7</v>
      </c>
      <c r="I3376" t="s">
        <v>3431</v>
      </c>
      <c r="J3376" t="s">
        <v>10242</v>
      </c>
      <c r="K3376" t="s">
        <v>10241</v>
      </c>
      <c r="L3376" t="s">
        <v>10240</v>
      </c>
      <c r="M3376" t="s">
        <v>16</v>
      </c>
      <c r="N3376">
        <v>3</v>
      </c>
      <c r="O3376" t="s">
        <v>10239</v>
      </c>
      <c r="P3376" t="s">
        <v>10238</v>
      </c>
      <c r="Q3376" t="s">
        <v>10237</v>
      </c>
      <c r="R3376" s="7">
        <v>42929</v>
      </c>
      <c r="S3376" s="8">
        <f t="shared" si="416"/>
        <v>2017</v>
      </c>
      <c r="T3376" s="8">
        <v>2017</v>
      </c>
      <c r="U3376" s="8">
        <f t="shared" si="417"/>
        <v>5</v>
      </c>
      <c r="V3376" s="7">
        <v>42929</v>
      </c>
      <c r="W3376" t="s">
        <v>811</v>
      </c>
      <c r="X3376" s="2">
        <v>1.3280000000000001</v>
      </c>
      <c r="Y3376" s="6">
        <f t="shared" si="422"/>
        <v>3.5450201542937994E-2</v>
      </c>
      <c r="AA3376">
        <v>15361225</v>
      </c>
      <c r="AB3376">
        <v>18894</v>
      </c>
      <c r="AD3376" t="s">
        <v>2</v>
      </c>
      <c r="AE3376">
        <v>16</v>
      </c>
      <c r="AG3376">
        <v>7979551</v>
      </c>
      <c r="AH3376" t="s">
        <v>10236</v>
      </c>
      <c r="AI3376" t="s">
        <v>10235</v>
      </c>
      <c r="AJ3376" t="s">
        <v>10234</v>
      </c>
      <c r="AK3376" t="s">
        <v>10233</v>
      </c>
      <c r="AL3376">
        <v>83</v>
      </c>
      <c r="AM3376" s="5">
        <f t="shared" si="418"/>
        <v>16.600000000000001</v>
      </c>
      <c r="AN3376" s="4">
        <f t="shared" si="423"/>
        <v>2.5141991669822041E-2</v>
      </c>
      <c r="AO3376" s="3"/>
      <c r="AP3376">
        <v>0</v>
      </c>
      <c r="AR3376" t="s">
        <v>1</v>
      </c>
      <c r="AT3376" s="2">
        <v>3.8340000000000001</v>
      </c>
      <c r="AU3376" s="1">
        <f t="shared" si="419"/>
        <v>3.2357738581003206</v>
      </c>
      <c r="AV3376" s="1">
        <f t="shared" si="420"/>
        <v>3.0296096606380019</v>
      </c>
      <c r="AW3376" s="1">
        <f t="shared" si="421"/>
        <v>2.8234454631756827</v>
      </c>
    </row>
    <row r="3377" spans="1:49" x14ac:dyDescent="0.2">
      <c r="A3377">
        <v>3375</v>
      </c>
      <c r="B3377" t="s">
        <v>10232</v>
      </c>
      <c r="C3377" t="s">
        <v>10231</v>
      </c>
      <c r="F3377" t="s">
        <v>10230</v>
      </c>
      <c r="G3377" t="s">
        <v>8</v>
      </c>
      <c r="H3377" t="s">
        <v>7</v>
      </c>
      <c r="I3377" t="s">
        <v>10229</v>
      </c>
      <c r="J3377">
        <v>60000937</v>
      </c>
      <c r="K3377" t="s">
        <v>3848</v>
      </c>
      <c r="L3377" t="s">
        <v>775</v>
      </c>
      <c r="M3377" t="s">
        <v>4</v>
      </c>
      <c r="N3377">
        <v>5</v>
      </c>
      <c r="O3377" t="s">
        <v>10228</v>
      </c>
      <c r="P3377" t="s">
        <v>10227</v>
      </c>
      <c r="Q3377" t="s">
        <v>10226</v>
      </c>
      <c r="R3377" s="7">
        <v>42929</v>
      </c>
      <c r="S3377" s="8">
        <f t="shared" si="416"/>
        <v>2017</v>
      </c>
      <c r="T3377" s="8">
        <v>2017</v>
      </c>
      <c r="U3377" s="8">
        <f t="shared" si="417"/>
        <v>5</v>
      </c>
      <c r="V3377" s="7">
        <v>42929</v>
      </c>
      <c r="W3377" t="s">
        <v>941</v>
      </c>
      <c r="X3377" s="2">
        <v>0.58699999999999997</v>
      </c>
      <c r="Y3377" s="6">
        <f t="shared" si="422"/>
        <v>1.5669629748271536E-2</v>
      </c>
      <c r="AB3377">
        <v>21100374601</v>
      </c>
      <c r="AC3377">
        <v>21693536</v>
      </c>
      <c r="AD3377" t="s">
        <v>2</v>
      </c>
      <c r="AE3377">
        <v>5</v>
      </c>
      <c r="AG3377">
        <v>7979526</v>
      </c>
      <c r="AH3377" t="s">
        <v>10225</v>
      </c>
      <c r="AI3377" t="s">
        <v>10224</v>
      </c>
      <c r="AJ3377" t="s">
        <v>10223</v>
      </c>
      <c r="AK3377" t="s">
        <v>10222</v>
      </c>
      <c r="AL3377">
        <v>15</v>
      </c>
      <c r="AM3377" s="5">
        <f t="shared" si="418"/>
        <v>3</v>
      </c>
      <c r="AN3377" s="4">
        <f t="shared" si="423"/>
        <v>4.5437334343051876E-3</v>
      </c>
      <c r="AO3377" s="3"/>
      <c r="AP3377">
        <v>1</v>
      </c>
      <c r="AQ3377" t="s">
        <v>18</v>
      </c>
      <c r="AR3377" t="s">
        <v>10221</v>
      </c>
      <c r="AS3377" t="s">
        <v>17</v>
      </c>
      <c r="AT3377" s="2">
        <v>3.367</v>
      </c>
      <c r="AU3377" s="1">
        <f t="shared" si="419"/>
        <v>1.2331860854081631</v>
      </c>
      <c r="AV3377" s="1">
        <f t="shared" si="420"/>
        <v>1.0106681591288362</v>
      </c>
      <c r="AW3377" s="1">
        <f t="shared" si="421"/>
        <v>0.78815023284950914</v>
      </c>
    </row>
    <row r="3378" spans="1:49" x14ac:dyDescent="0.2">
      <c r="A3378">
        <v>3376</v>
      </c>
      <c r="B3378" t="s">
        <v>10220</v>
      </c>
      <c r="C3378" t="s">
        <v>10219</v>
      </c>
      <c r="F3378" t="s">
        <v>10218</v>
      </c>
      <c r="G3378" t="s">
        <v>8</v>
      </c>
      <c r="H3378" t="s">
        <v>7</v>
      </c>
      <c r="I3378" t="s">
        <v>655</v>
      </c>
      <c r="J3378" t="s">
        <v>10217</v>
      </c>
      <c r="K3378" t="s">
        <v>10216</v>
      </c>
      <c r="L3378" t="s">
        <v>10215</v>
      </c>
      <c r="M3378" t="s">
        <v>220</v>
      </c>
      <c r="N3378">
        <v>4</v>
      </c>
      <c r="O3378" t="s">
        <v>10214</v>
      </c>
      <c r="P3378" t="s">
        <v>10213</v>
      </c>
      <c r="Q3378" t="s">
        <v>10212</v>
      </c>
      <c r="R3378" s="7">
        <v>42929</v>
      </c>
      <c r="S3378" s="8">
        <f t="shared" si="416"/>
        <v>2017</v>
      </c>
      <c r="T3378" s="8">
        <v>2017</v>
      </c>
      <c r="U3378" s="8">
        <f t="shared" si="417"/>
        <v>5</v>
      </c>
      <c r="V3378" s="7">
        <v>42929</v>
      </c>
      <c r="W3378" t="s">
        <v>941</v>
      </c>
      <c r="X3378" s="2">
        <v>0.58699999999999997</v>
      </c>
      <c r="Y3378" s="6">
        <f t="shared" si="422"/>
        <v>1.5669629748271536E-2</v>
      </c>
      <c r="AB3378">
        <v>21100374601</v>
      </c>
      <c r="AC3378">
        <v>21693536</v>
      </c>
      <c r="AD3378" t="s">
        <v>2</v>
      </c>
      <c r="AE3378">
        <v>5</v>
      </c>
      <c r="AG3378">
        <v>7979497</v>
      </c>
      <c r="AH3378" t="s">
        <v>10211</v>
      </c>
      <c r="AI3378" t="s">
        <v>10210</v>
      </c>
      <c r="AJ3378" t="s">
        <v>10209</v>
      </c>
      <c r="AK3378" t="s">
        <v>10208</v>
      </c>
      <c r="AL3378">
        <v>24</v>
      </c>
      <c r="AM3378" s="5">
        <f t="shared" si="418"/>
        <v>4.8</v>
      </c>
      <c r="AN3378" s="4">
        <f t="shared" si="423"/>
        <v>7.2699734948882995E-3</v>
      </c>
      <c r="AO3378" s="3"/>
      <c r="AP3378">
        <v>1</v>
      </c>
      <c r="AQ3378" t="s">
        <v>18</v>
      </c>
      <c r="AR3378">
        <v>61371123</v>
      </c>
      <c r="AS3378" t="s">
        <v>17</v>
      </c>
      <c r="AT3378" s="2">
        <v>3.367</v>
      </c>
      <c r="AU3378" s="1">
        <f t="shared" si="419"/>
        <v>1.3149732872256563</v>
      </c>
      <c r="AV3378" s="1">
        <f t="shared" si="420"/>
        <v>1.1469801621579918</v>
      </c>
      <c r="AW3378" s="1">
        <f t="shared" si="421"/>
        <v>0.97898703709032686</v>
      </c>
    </row>
    <row r="3379" spans="1:49" x14ac:dyDescent="0.2">
      <c r="A3379">
        <v>3377</v>
      </c>
      <c r="B3379" t="s">
        <v>10207</v>
      </c>
      <c r="C3379" t="s">
        <v>10206</v>
      </c>
      <c r="F3379" t="s">
        <v>10205</v>
      </c>
      <c r="G3379" t="s">
        <v>8</v>
      </c>
      <c r="H3379" t="s">
        <v>7</v>
      </c>
      <c r="I3379" t="s">
        <v>10204</v>
      </c>
      <c r="J3379" t="s">
        <v>10203</v>
      </c>
      <c r="K3379" t="s">
        <v>10202</v>
      </c>
      <c r="L3379" t="s">
        <v>583</v>
      </c>
      <c r="M3379" t="s">
        <v>20</v>
      </c>
      <c r="N3379">
        <v>4</v>
      </c>
      <c r="O3379" t="s">
        <v>10201</v>
      </c>
      <c r="P3379" t="s">
        <v>10200</v>
      </c>
      <c r="Q3379" t="s">
        <v>10199</v>
      </c>
      <c r="R3379" s="7">
        <v>42929</v>
      </c>
      <c r="S3379" s="8">
        <f t="shared" si="416"/>
        <v>2017</v>
      </c>
      <c r="T3379" s="8">
        <v>2017</v>
      </c>
      <c r="U3379" s="8">
        <f t="shared" si="417"/>
        <v>5</v>
      </c>
      <c r="V3379" s="7">
        <v>42929</v>
      </c>
      <c r="W3379" t="s">
        <v>582</v>
      </c>
      <c r="X3379" s="2">
        <v>1.365</v>
      </c>
      <c r="Y3379" s="6">
        <f t="shared" si="422"/>
        <v>3.6437895411227675E-2</v>
      </c>
      <c r="AA3379">
        <v>189545</v>
      </c>
      <c r="AB3379">
        <v>17393</v>
      </c>
      <c r="AD3379" t="s">
        <v>2</v>
      </c>
      <c r="AE3379">
        <v>66</v>
      </c>
      <c r="AF3379">
        <v>12</v>
      </c>
      <c r="AG3379">
        <v>7979627</v>
      </c>
      <c r="AH3379" t="s">
        <v>10198</v>
      </c>
      <c r="AI3379" t="s">
        <v>10197</v>
      </c>
      <c r="AJ3379" t="s">
        <v>10196</v>
      </c>
      <c r="AK3379" t="s">
        <v>10195</v>
      </c>
      <c r="AL3379">
        <v>24</v>
      </c>
      <c r="AM3379" s="5">
        <f t="shared" si="418"/>
        <v>4.8</v>
      </c>
      <c r="AN3379" s="4">
        <f t="shared" si="423"/>
        <v>7.2699734948882995E-3</v>
      </c>
      <c r="AO3379" s="3"/>
      <c r="AP3379">
        <v>0</v>
      </c>
      <c r="AQ3379" t="s">
        <v>18</v>
      </c>
      <c r="AR3379" t="s">
        <v>10194</v>
      </c>
      <c r="AS3379" t="s">
        <v>17</v>
      </c>
      <c r="AT3379" s="2" t="s">
        <v>0</v>
      </c>
      <c r="AU3379" s="1">
        <f t="shared" si="419"/>
        <v>2.7687518836325862</v>
      </c>
      <c r="AV3379" s="1">
        <f t="shared" si="420"/>
        <v>2.1853934453057984</v>
      </c>
      <c r="AW3379" s="1">
        <f t="shared" si="421"/>
        <v>1.602035006979011</v>
      </c>
    </row>
    <row r="3380" spans="1:49" x14ac:dyDescent="0.2">
      <c r="A3380">
        <v>3378</v>
      </c>
      <c r="B3380" t="s">
        <v>10193</v>
      </c>
      <c r="C3380" t="s">
        <v>10192</v>
      </c>
      <c r="F3380" t="s">
        <v>10191</v>
      </c>
      <c r="G3380" t="s">
        <v>8</v>
      </c>
      <c r="H3380" t="s">
        <v>7</v>
      </c>
      <c r="I3380" t="s">
        <v>1564</v>
      </c>
      <c r="J3380" t="s">
        <v>1563</v>
      </c>
      <c r="K3380" t="s">
        <v>1562</v>
      </c>
      <c r="L3380" t="s">
        <v>1561</v>
      </c>
      <c r="M3380" t="s">
        <v>41</v>
      </c>
      <c r="N3380">
        <v>2</v>
      </c>
      <c r="O3380" t="s">
        <v>10190</v>
      </c>
      <c r="P3380" t="s">
        <v>10189</v>
      </c>
      <c r="Q3380" t="s">
        <v>10188</v>
      </c>
      <c r="R3380" s="7">
        <v>42929</v>
      </c>
      <c r="S3380" s="8">
        <f t="shared" si="416"/>
        <v>2017</v>
      </c>
      <c r="T3380" s="8">
        <v>2017</v>
      </c>
      <c r="U3380" s="8">
        <f t="shared" si="417"/>
        <v>5</v>
      </c>
      <c r="V3380" s="7">
        <v>42929</v>
      </c>
      <c r="W3380" t="s">
        <v>811</v>
      </c>
      <c r="X3380" s="2">
        <v>1.3280000000000001</v>
      </c>
      <c r="Y3380" s="6">
        <f t="shared" si="422"/>
        <v>3.5450201542937994E-2</v>
      </c>
      <c r="AA3380">
        <v>15361225</v>
      </c>
      <c r="AB3380">
        <v>18894</v>
      </c>
      <c r="AD3380" t="s">
        <v>2</v>
      </c>
      <c r="AE3380">
        <v>16</v>
      </c>
      <c r="AG3380">
        <v>7979585</v>
      </c>
      <c r="AH3380" t="s">
        <v>10187</v>
      </c>
      <c r="AI3380" t="s">
        <v>10186</v>
      </c>
      <c r="AJ3380" t="s">
        <v>10185</v>
      </c>
      <c r="AK3380" t="s">
        <v>10184</v>
      </c>
      <c r="AL3380">
        <v>20</v>
      </c>
      <c r="AM3380" s="5">
        <f t="shared" si="418"/>
        <v>4</v>
      </c>
      <c r="AN3380" s="4">
        <f t="shared" si="423"/>
        <v>6.0583112457402496E-3</v>
      </c>
      <c r="AO3380" s="3"/>
      <c r="AP3380">
        <v>1</v>
      </c>
      <c r="AQ3380" t="s">
        <v>129</v>
      </c>
      <c r="AR3380">
        <v>801426</v>
      </c>
      <c r="AS3380" t="s">
        <v>128</v>
      </c>
      <c r="AT3380" s="2">
        <v>3.8340000000000001</v>
      </c>
      <c r="AU3380" s="1">
        <f t="shared" si="419"/>
        <v>2.6632634453778667</v>
      </c>
      <c r="AV3380" s="1">
        <f t="shared" si="420"/>
        <v>2.0754256394339121</v>
      </c>
      <c r="AW3380" s="1">
        <f t="shared" si="421"/>
        <v>1.4875878334899573</v>
      </c>
    </row>
    <row r="3381" spans="1:49" x14ac:dyDescent="0.2">
      <c r="A3381">
        <v>3379</v>
      </c>
      <c r="B3381" t="s">
        <v>10183</v>
      </c>
      <c r="C3381" t="s">
        <v>10182</v>
      </c>
      <c r="F3381" t="s">
        <v>10181</v>
      </c>
      <c r="G3381" t="s">
        <v>8</v>
      </c>
      <c r="H3381" t="s">
        <v>7</v>
      </c>
      <c r="I3381" t="s">
        <v>10180</v>
      </c>
      <c r="J3381" t="s">
        <v>10179</v>
      </c>
      <c r="K3381" t="s">
        <v>10178</v>
      </c>
      <c r="L3381" t="s">
        <v>535</v>
      </c>
      <c r="M3381" t="s">
        <v>417</v>
      </c>
      <c r="N3381">
        <v>5</v>
      </c>
      <c r="O3381" t="s">
        <v>10177</v>
      </c>
      <c r="P3381" t="s">
        <v>10176</v>
      </c>
      <c r="Q3381" t="s">
        <v>10175</v>
      </c>
      <c r="R3381" s="7">
        <v>42929</v>
      </c>
      <c r="S3381" s="8">
        <f t="shared" si="416"/>
        <v>2017</v>
      </c>
      <c r="T3381" s="8">
        <v>2017</v>
      </c>
      <c r="U3381" s="8">
        <f t="shared" si="417"/>
        <v>5</v>
      </c>
      <c r="V3381" s="7">
        <v>42929</v>
      </c>
      <c r="W3381" t="s">
        <v>2565</v>
      </c>
      <c r="X3381" s="2">
        <v>0.35499999999999998</v>
      </c>
      <c r="Y3381" s="6">
        <f t="shared" si="422"/>
        <v>9.4765222498064648E-3</v>
      </c>
      <c r="AA3381">
        <v>17518628</v>
      </c>
      <c r="AB3381">
        <v>5300152202</v>
      </c>
      <c r="AD3381" t="s">
        <v>2</v>
      </c>
      <c r="AE3381">
        <v>11</v>
      </c>
      <c r="AF3381">
        <v>10</v>
      </c>
      <c r="AH3381" t="s">
        <v>10174</v>
      </c>
      <c r="AI3381" t="s">
        <v>10173</v>
      </c>
      <c r="AK3381" t="s">
        <v>10172</v>
      </c>
      <c r="AL3381">
        <v>3</v>
      </c>
      <c r="AM3381" s="5">
        <f t="shared" si="418"/>
        <v>0.6</v>
      </c>
      <c r="AN3381" s="4">
        <f t="shared" si="423"/>
        <v>9.0874668686103744E-4</v>
      </c>
      <c r="AO3381" s="3"/>
      <c r="AP3381">
        <v>0</v>
      </c>
      <c r="AR3381" t="s">
        <v>1</v>
      </c>
      <c r="AT3381" s="2">
        <v>1.542</v>
      </c>
      <c r="AU3381" s="1">
        <f t="shared" si="419"/>
        <v>0.69061895809228357</v>
      </c>
      <c r="AV3381" s="1">
        <f t="shared" si="420"/>
        <v>0.51926344683337511</v>
      </c>
      <c r="AW3381" s="1">
        <f t="shared" si="421"/>
        <v>0.34790793557446653</v>
      </c>
    </row>
    <row r="3382" spans="1:49" x14ac:dyDescent="0.2">
      <c r="A3382">
        <v>3380</v>
      </c>
      <c r="B3382" t="s">
        <v>10171</v>
      </c>
      <c r="C3382" t="s">
        <v>10170</v>
      </c>
      <c r="F3382" t="s">
        <v>10169</v>
      </c>
      <c r="G3382" t="s">
        <v>8</v>
      </c>
      <c r="H3382" t="s">
        <v>7</v>
      </c>
      <c r="I3382" t="s">
        <v>10168</v>
      </c>
      <c r="J3382" t="s">
        <v>10167</v>
      </c>
      <c r="K3382" t="s">
        <v>10166</v>
      </c>
      <c r="L3382" t="s">
        <v>10165</v>
      </c>
      <c r="M3382" t="s">
        <v>259</v>
      </c>
      <c r="N3382">
        <v>5</v>
      </c>
      <c r="O3382" t="s">
        <v>10164</v>
      </c>
      <c r="P3382" t="s">
        <v>10163</v>
      </c>
      <c r="Q3382" t="s">
        <v>10162</v>
      </c>
      <c r="R3382" s="7">
        <v>42929</v>
      </c>
      <c r="S3382" s="8">
        <f t="shared" si="416"/>
        <v>2017</v>
      </c>
      <c r="T3382" s="8">
        <v>2017</v>
      </c>
      <c r="U3382" s="8">
        <f t="shared" si="417"/>
        <v>5</v>
      </c>
      <c r="V3382" s="7">
        <v>42929</v>
      </c>
      <c r="W3382" t="s">
        <v>2565</v>
      </c>
      <c r="X3382" s="2">
        <v>0.35499999999999998</v>
      </c>
      <c r="Y3382" s="6">
        <f t="shared" si="422"/>
        <v>9.4765222498064648E-3</v>
      </c>
      <c r="AA3382">
        <v>17518628</v>
      </c>
      <c r="AB3382">
        <v>5300152202</v>
      </c>
      <c r="AD3382" t="s">
        <v>2</v>
      </c>
      <c r="AE3382">
        <v>11</v>
      </c>
      <c r="AF3382">
        <v>10</v>
      </c>
      <c r="AH3382" t="s">
        <v>10161</v>
      </c>
      <c r="AI3382" t="s">
        <v>10160</v>
      </c>
      <c r="AK3382" t="s">
        <v>10159</v>
      </c>
      <c r="AL3382">
        <v>2</v>
      </c>
      <c r="AM3382" s="5">
        <f t="shared" si="418"/>
        <v>0.4</v>
      </c>
      <c r="AN3382" s="4">
        <f t="shared" si="423"/>
        <v>6.0583112457402507E-4</v>
      </c>
      <c r="AO3382" s="3"/>
      <c r="AP3382">
        <v>0</v>
      </c>
      <c r="AR3382" t="s">
        <v>1</v>
      </c>
      <c r="AT3382" s="2">
        <v>1.542</v>
      </c>
      <c r="AU3382" s="1">
        <f t="shared" si="419"/>
        <v>0.68153149122367329</v>
      </c>
      <c r="AV3382" s="1">
        <f t="shared" si="420"/>
        <v>0.50411766871902453</v>
      </c>
      <c r="AW3382" s="1">
        <f t="shared" si="421"/>
        <v>0.32670384621437565</v>
      </c>
    </row>
    <row r="3383" spans="1:49" x14ac:dyDescent="0.2">
      <c r="A3383">
        <v>3381</v>
      </c>
      <c r="B3383" t="s">
        <v>10158</v>
      </c>
      <c r="C3383" t="s">
        <v>10157</v>
      </c>
      <c r="F3383" t="s">
        <v>10156</v>
      </c>
      <c r="G3383" t="s">
        <v>8</v>
      </c>
      <c r="H3383" t="s">
        <v>7</v>
      </c>
      <c r="I3383" t="s">
        <v>10155</v>
      </c>
      <c r="J3383" t="s">
        <v>10154</v>
      </c>
      <c r="K3383" t="s">
        <v>10153</v>
      </c>
      <c r="L3383" t="s">
        <v>10152</v>
      </c>
      <c r="M3383" t="s">
        <v>344</v>
      </c>
      <c r="N3383">
        <v>4</v>
      </c>
      <c r="O3383" t="s">
        <v>10151</v>
      </c>
      <c r="P3383" t="s">
        <v>10150</v>
      </c>
      <c r="Q3383" t="s">
        <v>10149</v>
      </c>
      <c r="R3383" s="7">
        <v>42929</v>
      </c>
      <c r="S3383" s="8">
        <f t="shared" si="416"/>
        <v>2017</v>
      </c>
      <c r="T3383" s="8">
        <v>2017</v>
      </c>
      <c r="U3383" s="8">
        <f t="shared" si="417"/>
        <v>5</v>
      </c>
      <c r="V3383" s="7">
        <v>42929</v>
      </c>
      <c r="W3383" t="s">
        <v>2565</v>
      </c>
      <c r="X3383" s="2">
        <v>0.35499999999999998</v>
      </c>
      <c r="Y3383" s="6">
        <f t="shared" si="422"/>
        <v>9.4765222498064648E-3</v>
      </c>
      <c r="AA3383">
        <v>17518628</v>
      </c>
      <c r="AB3383">
        <v>5300152202</v>
      </c>
      <c r="AD3383" t="s">
        <v>2</v>
      </c>
      <c r="AE3383">
        <v>11</v>
      </c>
      <c r="AF3383">
        <v>10</v>
      </c>
      <c r="AH3383" t="s">
        <v>10148</v>
      </c>
      <c r="AI3383" t="s">
        <v>10147</v>
      </c>
      <c r="AK3383" t="s">
        <v>10146</v>
      </c>
      <c r="AL3383">
        <v>2</v>
      </c>
      <c r="AM3383" s="5">
        <f t="shared" si="418"/>
        <v>0.4</v>
      </c>
      <c r="AN3383" s="4">
        <f t="shared" si="423"/>
        <v>6.0583112457402507E-4</v>
      </c>
      <c r="AO3383" s="3"/>
      <c r="AP3383">
        <v>0</v>
      </c>
      <c r="AQ3383" t="s">
        <v>18</v>
      </c>
      <c r="AR3383">
        <v>61671345</v>
      </c>
      <c r="AS3383" t="s">
        <v>17</v>
      </c>
      <c r="AT3383" s="2">
        <v>1.542</v>
      </c>
      <c r="AU3383" s="1">
        <f t="shared" si="419"/>
        <v>0.68153149122367329</v>
      </c>
      <c r="AV3383" s="1">
        <f t="shared" si="420"/>
        <v>0.50411766871902453</v>
      </c>
      <c r="AW3383" s="1">
        <f t="shared" si="421"/>
        <v>0.32670384621437565</v>
      </c>
    </row>
    <row r="3384" spans="1:49" x14ac:dyDescent="0.2">
      <c r="A3384">
        <v>3382</v>
      </c>
      <c r="B3384" t="s">
        <v>10145</v>
      </c>
      <c r="C3384" t="s">
        <v>10144</v>
      </c>
      <c r="E3384">
        <v>28745638</v>
      </c>
      <c r="F3384" t="s">
        <v>10143</v>
      </c>
      <c r="G3384" t="s">
        <v>8</v>
      </c>
      <c r="H3384" t="s">
        <v>7</v>
      </c>
      <c r="I3384" t="s">
        <v>2956</v>
      </c>
      <c r="J3384" t="s">
        <v>10142</v>
      </c>
      <c r="K3384" t="s">
        <v>10141</v>
      </c>
      <c r="L3384" t="s">
        <v>10140</v>
      </c>
      <c r="M3384" t="s">
        <v>20</v>
      </c>
      <c r="N3384">
        <v>3</v>
      </c>
      <c r="O3384" t="s">
        <v>10139</v>
      </c>
      <c r="P3384" t="s">
        <v>10138</v>
      </c>
      <c r="Q3384" t="s">
        <v>10137</v>
      </c>
      <c r="R3384" s="7">
        <v>42929</v>
      </c>
      <c r="S3384" s="8">
        <f t="shared" si="416"/>
        <v>2017</v>
      </c>
      <c r="T3384" s="8">
        <v>2017</v>
      </c>
      <c r="U3384" s="8">
        <f t="shared" si="417"/>
        <v>5</v>
      </c>
      <c r="V3384" s="7">
        <v>42929</v>
      </c>
      <c r="W3384" t="s">
        <v>10136</v>
      </c>
      <c r="X3384" s="2">
        <v>0.59599999999999997</v>
      </c>
      <c r="Y3384" s="6">
        <f t="shared" si="422"/>
        <v>1.5909879608125784E-2</v>
      </c>
      <c r="AA3384" t="s">
        <v>10135</v>
      </c>
      <c r="AB3384">
        <v>19900191993</v>
      </c>
      <c r="AD3384" t="s">
        <v>2</v>
      </c>
      <c r="AE3384">
        <v>2017</v>
      </c>
      <c r="AF3384">
        <v>125</v>
      </c>
      <c r="AG3384" t="s">
        <v>10134</v>
      </c>
      <c r="AI3384" t="s">
        <v>10133</v>
      </c>
      <c r="AJ3384" t="s">
        <v>10132</v>
      </c>
      <c r="AK3384" t="s">
        <v>10131</v>
      </c>
      <c r="AL3384">
        <v>2</v>
      </c>
      <c r="AM3384" s="5">
        <f t="shared" si="418"/>
        <v>0.4</v>
      </c>
      <c r="AN3384" s="4">
        <f t="shared" si="423"/>
        <v>6.0583112457402507E-4</v>
      </c>
      <c r="AO3384" s="3"/>
      <c r="AP3384">
        <v>0</v>
      </c>
      <c r="AQ3384" t="s">
        <v>18</v>
      </c>
      <c r="AR3384">
        <v>31472037</v>
      </c>
      <c r="AS3384" t="s">
        <v>17</v>
      </c>
      <c r="AT3384" s="2" t="s">
        <v>0</v>
      </c>
      <c r="AU3384" s="1">
        <f t="shared" si="419"/>
        <v>1.1318665063060256</v>
      </c>
      <c r="AV3384" s="1">
        <f t="shared" si="420"/>
        <v>0.82578553663499055</v>
      </c>
      <c r="AW3384" s="1">
        <f t="shared" si="421"/>
        <v>0.51970456696395517</v>
      </c>
    </row>
    <row r="3385" spans="1:49" x14ac:dyDescent="0.2">
      <c r="A3385">
        <v>3383</v>
      </c>
      <c r="B3385" t="s">
        <v>10130</v>
      </c>
      <c r="C3385" t="s">
        <v>10129</v>
      </c>
      <c r="E3385">
        <v>28657323</v>
      </c>
      <c r="F3385" t="s">
        <v>10128</v>
      </c>
      <c r="G3385" t="s">
        <v>8</v>
      </c>
      <c r="H3385" t="s">
        <v>7</v>
      </c>
      <c r="I3385" t="s">
        <v>10127</v>
      </c>
      <c r="J3385">
        <v>60022403</v>
      </c>
      <c r="K3385" t="s">
        <v>1493</v>
      </c>
      <c r="L3385" t="s">
        <v>1492</v>
      </c>
      <c r="M3385" t="s">
        <v>390</v>
      </c>
      <c r="N3385">
        <v>5</v>
      </c>
      <c r="O3385" t="s">
        <v>10126</v>
      </c>
      <c r="P3385" t="s">
        <v>10125</v>
      </c>
      <c r="Q3385" t="s">
        <v>10124</v>
      </c>
      <c r="R3385" s="7">
        <v>42928</v>
      </c>
      <c r="S3385" s="8">
        <f t="shared" si="416"/>
        <v>2017</v>
      </c>
      <c r="T3385" s="8">
        <v>2017</v>
      </c>
      <c r="U3385" s="8">
        <f t="shared" si="417"/>
        <v>5</v>
      </c>
      <c r="V3385" s="7">
        <v>42928</v>
      </c>
      <c r="W3385" t="s">
        <v>2608</v>
      </c>
      <c r="X3385" s="2">
        <v>4.8529999999999998</v>
      </c>
      <c r="Y3385" s="6">
        <f t="shared" si="422"/>
        <v>0.12954806331918528</v>
      </c>
      <c r="AA3385">
        <v>15306984</v>
      </c>
      <c r="AB3385">
        <v>17853</v>
      </c>
      <c r="AC3385">
        <v>15306992</v>
      </c>
      <c r="AD3385" t="s">
        <v>2</v>
      </c>
      <c r="AE3385">
        <v>17</v>
      </c>
      <c r="AF3385">
        <v>7</v>
      </c>
      <c r="AH3385" t="s">
        <v>10123</v>
      </c>
      <c r="AI3385" t="s">
        <v>10122</v>
      </c>
      <c r="AJ3385" t="s">
        <v>10121</v>
      </c>
      <c r="AK3385" t="s">
        <v>10120</v>
      </c>
      <c r="AL3385">
        <v>7</v>
      </c>
      <c r="AM3385" s="5">
        <f t="shared" si="418"/>
        <v>1.4</v>
      </c>
      <c r="AN3385" s="4">
        <f t="shared" si="423"/>
        <v>2.1204089360090874E-3</v>
      </c>
      <c r="AO3385" s="3"/>
      <c r="AP3385">
        <v>0</v>
      </c>
      <c r="AR3385" t="s">
        <v>1</v>
      </c>
      <c r="AT3385" s="2">
        <v>11.189</v>
      </c>
      <c r="AU3385" s="1">
        <f t="shared" si="419"/>
        <v>9.1319767004232411</v>
      </c>
      <c r="AV3385" s="1">
        <f t="shared" si="420"/>
        <v>6.5834236127597183</v>
      </c>
      <c r="AW3385" s="1">
        <f t="shared" si="421"/>
        <v>4.0348705250961947</v>
      </c>
    </row>
    <row r="3386" spans="1:49" x14ac:dyDescent="0.2">
      <c r="A3386">
        <v>3384</v>
      </c>
      <c r="B3386" t="s">
        <v>10119</v>
      </c>
      <c r="C3386" t="s">
        <v>10118</v>
      </c>
      <c r="E3386">
        <v>28590748</v>
      </c>
      <c r="F3386" t="s">
        <v>10117</v>
      </c>
      <c r="G3386" t="s">
        <v>8</v>
      </c>
      <c r="H3386" t="s">
        <v>7</v>
      </c>
      <c r="I3386" t="s">
        <v>2383</v>
      </c>
      <c r="J3386" t="s">
        <v>10116</v>
      </c>
      <c r="K3386" t="s">
        <v>10115</v>
      </c>
      <c r="L3386" t="s">
        <v>10114</v>
      </c>
      <c r="M3386" t="s">
        <v>188</v>
      </c>
      <c r="N3386">
        <v>9</v>
      </c>
      <c r="O3386" t="s">
        <v>10113</v>
      </c>
      <c r="P3386" t="s">
        <v>10112</v>
      </c>
      <c r="Q3386" t="s">
        <v>10111</v>
      </c>
      <c r="R3386" s="7">
        <v>42928</v>
      </c>
      <c r="S3386" s="8">
        <f t="shared" si="416"/>
        <v>2017</v>
      </c>
      <c r="T3386" s="8">
        <v>2017</v>
      </c>
      <c r="U3386" s="8">
        <f t="shared" si="417"/>
        <v>5</v>
      </c>
      <c r="V3386" s="7">
        <v>42928</v>
      </c>
      <c r="W3386" t="s">
        <v>2608</v>
      </c>
      <c r="X3386" s="2">
        <v>4.8529999999999998</v>
      </c>
      <c r="Y3386" s="6">
        <f t="shared" si="422"/>
        <v>0.12954806331918528</v>
      </c>
      <c r="AA3386">
        <v>15306984</v>
      </c>
      <c r="AB3386">
        <v>17853</v>
      </c>
      <c r="AC3386">
        <v>15306992</v>
      </c>
      <c r="AD3386" t="s">
        <v>2</v>
      </c>
      <c r="AE3386">
        <v>17</v>
      </c>
      <c r="AF3386">
        <v>7</v>
      </c>
      <c r="AH3386" t="s">
        <v>10110</v>
      </c>
      <c r="AI3386" t="s">
        <v>10109</v>
      </c>
      <c r="AJ3386" t="s">
        <v>10108</v>
      </c>
      <c r="AK3386" t="s">
        <v>10107</v>
      </c>
      <c r="AL3386">
        <v>51</v>
      </c>
      <c r="AM3386" s="5">
        <f t="shared" si="418"/>
        <v>10.199999999999999</v>
      </c>
      <c r="AN3386" s="4">
        <f t="shared" si="423"/>
        <v>1.5448693676637636E-2</v>
      </c>
      <c r="AO3386" s="3"/>
      <c r="AP3386">
        <v>0</v>
      </c>
      <c r="AQ3386" t="s">
        <v>305</v>
      </c>
      <c r="AR3386" t="s">
        <v>10106</v>
      </c>
      <c r="AS3386" t="s">
        <v>304</v>
      </c>
      <c r="AT3386" s="2">
        <v>11.189</v>
      </c>
      <c r="AU3386" s="1">
        <f t="shared" si="419"/>
        <v>9.531825242642098</v>
      </c>
      <c r="AV3386" s="1">
        <f t="shared" si="420"/>
        <v>7.2498378497911462</v>
      </c>
      <c r="AW3386" s="1">
        <f t="shared" si="421"/>
        <v>4.9678504569401927</v>
      </c>
    </row>
    <row r="3387" spans="1:49" x14ac:dyDescent="0.2">
      <c r="A3387">
        <v>3385</v>
      </c>
      <c r="B3387" t="s">
        <v>10105</v>
      </c>
      <c r="C3387" t="s">
        <v>10104</v>
      </c>
      <c r="E3387">
        <v>28590750</v>
      </c>
      <c r="F3387" t="s">
        <v>10103</v>
      </c>
      <c r="G3387" t="s">
        <v>8</v>
      </c>
      <c r="H3387" t="s">
        <v>7</v>
      </c>
      <c r="I3387" t="s">
        <v>1809</v>
      </c>
      <c r="J3387" t="s">
        <v>10102</v>
      </c>
      <c r="K3387" t="s">
        <v>10101</v>
      </c>
      <c r="L3387" t="s">
        <v>10100</v>
      </c>
      <c r="M3387" t="s">
        <v>10099</v>
      </c>
      <c r="N3387">
        <v>11</v>
      </c>
      <c r="O3387" t="s">
        <v>10098</v>
      </c>
      <c r="P3387" t="s">
        <v>10097</v>
      </c>
      <c r="Q3387" t="s">
        <v>10096</v>
      </c>
      <c r="R3387" s="7">
        <v>42928</v>
      </c>
      <c r="S3387" s="8">
        <f t="shared" si="416"/>
        <v>2017</v>
      </c>
      <c r="T3387" s="8">
        <v>2017</v>
      </c>
      <c r="U3387" s="8">
        <f t="shared" si="417"/>
        <v>5</v>
      </c>
      <c r="V3387" s="7">
        <v>42928</v>
      </c>
      <c r="W3387" t="s">
        <v>2608</v>
      </c>
      <c r="X3387" s="2">
        <v>4.8529999999999998</v>
      </c>
      <c r="Y3387" s="6">
        <f t="shared" si="422"/>
        <v>0.12954806331918528</v>
      </c>
      <c r="AA3387">
        <v>15306984</v>
      </c>
      <c r="AB3387">
        <v>17853</v>
      </c>
      <c r="AC3387">
        <v>15306992</v>
      </c>
      <c r="AD3387" t="s">
        <v>2</v>
      </c>
      <c r="AE3387">
        <v>17</v>
      </c>
      <c r="AF3387">
        <v>7</v>
      </c>
      <c r="AH3387" t="s">
        <v>10095</v>
      </c>
      <c r="AI3387" t="s">
        <v>10094</v>
      </c>
      <c r="AJ3387" t="s">
        <v>10093</v>
      </c>
      <c r="AK3387" t="s">
        <v>10092</v>
      </c>
      <c r="AL3387">
        <v>19</v>
      </c>
      <c r="AM3387" s="5">
        <f t="shared" si="418"/>
        <v>3.8</v>
      </c>
      <c r="AN3387" s="4">
        <f t="shared" si="423"/>
        <v>5.7553956834532375E-3</v>
      </c>
      <c r="AO3387" s="3"/>
      <c r="AP3387">
        <v>0</v>
      </c>
      <c r="AQ3387" t="s">
        <v>373</v>
      </c>
      <c r="AR3387" t="s">
        <v>10091</v>
      </c>
      <c r="AS3387" t="s">
        <v>372</v>
      </c>
      <c r="AT3387" s="2">
        <v>11.189</v>
      </c>
      <c r="AU3387" s="1">
        <f t="shared" si="419"/>
        <v>9.2410263028465671</v>
      </c>
      <c r="AV3387" s="1">
        <f t="shared" si="420"/>
        <v>6.7651729501319258</v>
      </c>
      <c r="AW3387" s="1">
        <f t="shared" si="421"/>
        <v>4.2893195974172844</v>
      </c>
    </row>
    <row r="3388" spans="1:49" x14ac:dyDescent="0.2">
      <c r="A3388">
        <v>3386</v>
      </c>
      <c r="B3388" t="s">
        <v>10090</v>
      </c>
      <c r="C3388" t="s">
        <v>10089</v>
      </c>
      <c r="E3388">
        <v>28617604</v>
      </c>
      <c r="F3388" t="s">
        <v>10088</v>
      </c>
      <c r="G3388" t="s">
        <v>8</v>
      </c>
      <c r="H3388" t="s">
        <v>7</v>
      </c>
      <c r="I3388" t="s">
        <v>10087</v>
      </c>
      <c r="J3388" t="s">
        <v>10086</v>
      </c>
      <c r="K3388" t="s">
        <v>10085</v>
      </c>
      <c r="L3388" t="s">
        <v>10084</v>
      </c>
      <c r="M3388" t="s">
        <v>467</v>
      </c>
      <c r="N3388">
        <v>7</v>
      </c>
      <c r="O3388" t="s">
        <v>10083</v>
      </c>
      <c r="P3388" t="s">
        <v>10082</v>
      </c>
      <c r="Q3388" t="s">
        <v>10081</v>
      </c>
      <c r="R3388" s="7">
        <v>42928</v>
      </c>
      <c r="S3388" s="8">
        <f t="shared" si="416"/>
        <v>2017</v>
      </c>
      <c r="T3388" s="8">
        <v>2017</v>
      </c>
      <c r="U3388" s="8">
        <f t="shared" si="417"/>
        <v>5</v>
      </c>
      <c r="V3388" s="7">
        <v>42928</v>
      </c>
      <c r="W3388" t="s">
        <v>2608</v>
      </c>
      <c r="X3388" s="2">
        <v>4.8529999999999998</v>
      </c>
      <c r="Y3388" s="6">
        <f t="shared" si="422"/>
        <v>0.12954806331918528</v>
      </c>
      <c r="AA3388">
        <v>15306984</v>
      </c>
      <c r="AB3388">
        <v>17853</v>
      </c>
      <c r="AC3388">
        <v>15306992</v>
      </c>
      <c r="AD3388" t="s">
        <v>2</v>
      </c>
      <c r="AE3388">
        <v>17</v>
      </c>
      <c r="AF3388">
        <v>7</v>
      </c>
      <c r="AH3388" t="s">
        <v>10080</v>
      </c>
      <c r="AI3388" t="s">
        <v>10079</v>
      </c>
      <c r="AJ3388" t="s">
        <v>10078</v>
      </c>
      <c r="AK3388" t="s">
        <v>10077</v>
      </c>
      <c r="AL3388">
        <v>28</v>
      </c>
      <c r="AM3388" s="5">
        <f t="shared" si="418"/>
        <v>5.6</v>
      </c>
      <c r="AN3388" s="4">
        <f t="shared" si="423"/>
        <v>8.4816357440363494E-3</v>
      </c>
      <c r="AO3388" s="3"/>
      <c r="AP3388">
        <v>0</v>
      </c>
      <c r="AR3388" t="s">
        <v>1</v>
      </c>
      <c r="AT3388" s="2">
        <v>11.189</v>
      </c>
      <c r="AU3388" s="1">
        <f t="shared" si="419"/>
        <v>9.3228135046640599</v>
      </c>
      <c r="AV3388" s="1">
        <f t="shared" si="420"/>
        <v>6.9014849531610816</v>
      </c>
      <c r="AW3388" s="1">
        <f t="shared" si="421"/>
        <v>4.4801564016581024</v>
      </c>
    </row>
    <row r="3389" spans="1:49" x14ac:dyDescent="0.2">
      <c r="A3389">
        <v>3387</v>
      </c>
      <c r="B3389" t="s">
        <v>10076</v>
      </c>
      <c r="C3389" t="s">
        <v>10075</v>
      </c>
      <c r="E3389">
        <v>28486218</v>
      </c>
      <c r="F3389" t="s">
        <v>10074</v>
      </c>
      <c r="G3389" t="s">
        <v>8</v>
      </c>
      <c r="H3389" t="s">
        <v>7</v>
      </c>
      <c r="I3389" t="s">
        <v>10073</v>
      </c>
      <c r="J3389" t="s">
        <v>10072</v>
      </c>
      <c r="K3389" t="s">
        <v>10071</v>
      </c>
      <c r="L3389" t="s">
        <v>10070</v>
      </c>
      <c r="M3389" t="s">
        <v>377</v>
      </c>
      <c r="N3389">
        <v>2</v>
      </c>
      <c r="O3389" t="s">
        <v>10069</v>
      </c>
      <c r="P3389" t="s">
        <v>10068</v>
      </c>
      <c r="Q3389" t="s">
        <v>10067</v>
      </c>
      <c r="R3389" s="7">
        <v>42928</v>
      </c>
      <c r="S3389" s="8">
        <f t="shared" si="416"/>
        <v>2017</v>
      </c>
      <c r="T3389" s="8">
        <v>2017</v>
      </c>
      <c r="U3389" s="8">
        <f t="shared" si="417"/>
        <v>5</v>
      </c>
      <c r="V3389" s="7">
        <v>42928</v>
      </c>
      <c r="W3389" t="s">
        <v>3035</v>
      </c>
      <c r="X3389" s="2">
        <v>1.3120000000000001</v>
      </c>
      <c r="Y3389" s="6">
        <f t="shared" si="422"/>
        <v>3.502309068097488E-2</v>
      </c>
      <c r="AA3389">
        <v>319155</v>
      </c>
      <c r="AB3389">
        <v>29203</v>
      </c>
      <c r="AC3389">
        <v>13616560</v>
      </c>
      <c r="AD3389" t="s">
        <v>2</v>
      </c>
      <c r="AE3389">
        <v>62</v>
      </c>
      <c r="AF3389">
        <v>15</v>
      </c>
      <c r="AH3389" t="s">
        <v>10066</v>
      </c>
      <c r="AI3389" t="s">
        <v>10065</v>
      </c>
      <c r="AJ3389" t="s">
        <v>10064</v>
      </c>
      <c r="AK3389" t="s">
        <v>10063</v>
      </c>
      <c r="AL3389">
        <v>6</v>
      </c>
      <c r="AM3389" s="5">
        <f t="shared" si="418"/>
        <v>1.2</v>
      </c>
      <c r="AN3389" s="4">
        <f t="shared" si="423"/>
        <v>1.8174933737220749E-3</v>
      </c>
      <c r="AO3389" s="3"/>
      <c r="AP3389">
        <v>0</v>
      </c>
      <c r="AQ3389" t="s">
        <v>2703</v>
      </c>
      <c r="AR3389" t="s">
        <v>10062</v>
      </c>
      <c r="AS3389" t="s">
        <v>10061</v>
      </c>
      <c r="AT3389" s="2">
        <v>3.609</v>
      </c>
      <c r="AU3389" s="1">
        <f t="shared" si="419"/>
        <v>2.5061411488799039</v>
      </c>
      <c r="AV3389" s="1">
        <f t="shared" si="420"/>
        <v>1.8420292027348479</v>
      </c>
      <c r="AW3389" s="1">
        <f t="shared" si="421"/>
        <v>1.1779172565897915</v>
      </c>
    </row>
    <row r="3390" spans="1:49" x14ac:dyDescent="0.2">
      <c r="A3390">
        <v>3388</v>
      </c>
      <c r="B3390" t="s">
        <v>10060</v>
      </c>
      <c r="C3390" t="s">
        <v>10059</v>
      </c>
      <c r="E3390">
        <v>28613887</v>
      </c>
      <c r="F3390" t="s">
        <v>10058</v>
      </c>
      <c r="G3390" t="s">
        <v>8</v>
      </c>
      <c r="H3390" t="s">
        <v>7</v>
      </c>
      <c r="I3390" t="s">
        <v>757</v>
      </c>
      <c r="J3390">
        <v>60006297</v>
      </c>
      <c r="K3390" t="s">
        <v>10057</v>
      </c>
      <c r="L3390" t="s">
        <v>10056</v>
      </c>
      <c r="M3390" t="s">
        <v>30</v>
      </c>
      <c r="N3390">
        <v>8</v>
      </c>
      <c r="O3390" t="s">
        <v>10055</v>
      </c>
      <c r="P3390" t="s">
        <v>10054</v>
      </c>
      <c r="Q3390" t="s">
        <v>10053</v>
      </c>
      <c r="R3390" s="7">
        <v>42928</v>
      </c>
      <c r="S3390" s="8">
        <f t="shared" si="416"/>
        <v>2017</v>
      </c>
      <c r="T3390" s="8">
        <v>2017</v>
      </c>
      <c r="U3390" s="8">
        <f t="shared" si="417"/>
        <v>5</v>
      </c>
      <c r="V3390" s="7">
        <v>42928</v>
      </c>
      <c r="W3390" t="s">
        <v>2608</v>
      </c>
      <c r="X3390" s="2">
        <v>4.8529999999999998</v>
      </c>
      <c r="Y3390" s="6">
        <f t="shared" si="422"/>
        <v>0.12954806331918528</v>
      </c>
      <c r="AA3390">
        <v>15306984</v>
      </c>
      <c r="AB3390">
        <v>17853</v>
      </c>
      <c r="AC3390">
        <v>15306992</v>
      </c>
      <c r="AD3390" t="s">
        <v>2</v>
      </c>
      <c r="AE3390">
        <v>17</v>
      </c>
      <c r="AF3390">
        <v>7</v>
      </c>
      <c r="AH3390" t="s">
        <v>10052</v>
      </c>
      <c r="AI3390" t="s">
        <v>10051</v>
      </c>
      <c r="AJ3390" t="s">
        <v>10050</v>
      </c>
      <c r="AK3390" t="s">
        <v>10049</v>
      </c>
      <c r="AL3390">
        <v>83</v>
      </c>
      <c r="AM3390" s="5">
        <f t="shared" si="418"/>
        <v>16.600000000000001</v>
      </c>
      <c r="AN3390" s="4">
        <f t="shared" si="423"/>
        <v>2.5141991669822041E-2</v>
      </c>
      <c r="AO3390" s="3"/>
      <c r="AP3390">
        <v>0</v>
      </c>
      <c r="AQ3390" t="s">
        <v>129</v>
      </c>
      <c r="AR3390" t="s">
        <v>10048</v>
      </c>
      <c r="AS3390" t="s">
        <v>128</v>
      </c>
      <c r="AT3390" s="2">
        <v>11.189</v>
      </c>
      <c r="AU3390" s="1">
        <f t="shared" si="419"/>
        <v>9.8226241824376306</v>
      </c>
      <c r="AV3390" s="1">
        <f t="shared" si="420"/>
        <v>7.7345027494503658</v>
      </c>
      <c r="AW3390" s="1">
        <f t="shared" si="421"/>
        <v>5.6463813164631009</v>
      </c>
    </row>
    <row r="3391" spans="1:49" x14ac:dyDescent="0.2">
      <c r="A3391">
        <v>3389</v>
      </c>
      <c r="B3391" t="s">
        <v>10047</v>
      </c>
      <c r="C3391" t="s">
        <v>10046</v>
      </c>
      <c r="E3391">
        <v>28701553</v>
      </c>
      <c r="F3391" t="s">
        <v>10045</v>
      </c>
      <c r="G3391" t="s">
        <v>8</v>
      </c>
      <c r="H3391" t="s">
        <v>7</v>
      </c>
      <c r="I3391" t="s">
        <v>10044</v>
      </c>
      <c r="J3391" t="s">
        <v>10043</v>
      </c>
      <c r="K3391" t="s">
        <v>10042</v>
      </c>
      <c r="L3391" t="s">
        <v>10041</v>
      </c>
      <c r="M3391" t="s">
        <v>10040</v>
      </c>
      <c r="N3391">
        <v>4</v>
      </c>
      <c r="O3391" t="s">
        <v>10039</v>
      </c>
      <c r="P3391" t="s">
        <v>10038</v>
      </c>
      <c r="Q3391" t="s">
        <v>10037</v>
      </c>
      <c r="R3391" s="7">
        <v>42928</v>
      </c>
      <c r="S3391" s="8">
        <f t="shared" si="416"/>
        <v>2017</v>
      </c>
      <c r="T3391" s="8">
        <v>2017</v>
      </c>
      <c r="U3391" s="8">
        <f t="shared" si="417"/>
        <v>5</v>
      </c>
      <c r="V3391" s="7">
        <v>42928</v>
      </c>
      <c r="W3391" t="s">
        <v>4265</v>
      </c>
      <c r="X3391" s="2">
        <v>2.3420000000000001</v>
      </c>
      <c r="Y3391" s="6">
        <f t="shared" si="422"/>
        <v>6.2518352419849987E-2</v>
      </c>
      <c r="AA3391">
        <v>9628452</v>
      </c>
      <c r="AB3391">
        <v>130030</v>
      </c>
      <c r="AC3391">
        <v>14712954</v>
      </c>
      <c r="AD3391" t="s">
        <v>2</v>
      </c>
      <c r="AE3391">
        <v>284</v>
      </c>
      <c r="AF3391">
        <v>1858</v>
      </c>
      <c r="AG3391">
        <v>20170308</v>
      </c>
      <c r="AI3391" t="s">
        <v>10036</v>
      </c>
      <c r="AJ3391" t="s">
        <v>10035</v>
      </c>
      <c r="AK3391" t="s">
        <v>10034</v>
      </c>
      <c r="AL3391">
        <v>20</v>
      </c>
      <c r="AM3391" s="5">
        <f t="shared" si="418"/>
        <v>4</v>
      </c>
      <c r="AN3391" s="4">
        <f t="shared" si="423"/>
        <v>6.0583112457402496E-3</v>
      </c>
      <c r="AO3391" s="3"/>
      <c r="AP3391">
        <v>1</v>
      </c>
      <c r="AQ3391" t="s">
        <v>157</v>
      </c>
      <c r="AR3391">
        <v>1546710</v>
      </c>
      <c r="AS3391" t="s">
        <v>156</v>
      </c>
      <c r="AT3391" s="2" t="s">
        <v>0</v>
      </c>
      <c r="AU3391" s="1">
        <f t="shared" si="419"/>
        <v>4.5580340067617069</v>
      </c>
      <c r="AV3391" s="1">
        <f t="shared" si="420"/>
        <v>3.4288331832795116</v>
      </c>
      <c r="AW3391" s="1">
        <f t="shared" si="421"/>
        <v>2.2996323597973172</v>
      </c>
    </row>
    <row r="3392" spans="1:49" x14ac:dyDescent="0.2">
      <c r="A3392">
        <v>3390</v>
      </c>
      <c r="B3392" t="s">
        <v>10033</v>
      </c>
      <c r="C3392" t="s">
        <v>10032</v>
      </c>
      <c r="F3392" t="s">
        <v>10031</v>
      </c>
      <c r="G3392" t="s">
        <v>8</v>
      </c>
      <c r="H3392" t="s">
        <v>7</v>
      </c>
      <c r="I3392" t="s">
        <v>2694</v>
      </c>
      <c r="J3392">
        <v>60009506</v>
      </c>
      <c r="K3392" t="s">
        <v>1481</v>
      </c>
      <c r="L3392" t="s">
        <v>1480</v>
      </c>
      <c r="M3392" t="s">
        <v>511</v>
      </c>
      <c r="N3392">
        <v>3</v>
      </c>
      <c r="O3392" t="s">
        <v>10030</v>
      </c>
      <c r="P3392" t="s">
        <v>10029</v>
      </c>
      <c r="Q3392" t="s">
        <v>3740</v>
      </c>
      <c r="R3392" s="7">
        <v>42928</v>
      </c>
      <c r="S3392" s="8">
        <f t="shared" si="416"/>
        <v>2017</v>
      </c>
      <c r="T3392" s="8">
        <v>2017</v>
      </c>
      <c r="U3392" s="8">
        <f t="shared" si="417"/>
        <v>5</v>
      </c>
      <c r="V3392" s="7">
        <v>42928</v>
      </c>
      <c r="W3392" t="s">
        <v>811</v>
      </c>
      <c r="X3392" s="2">
        <v>1.3280000000000001</v>
      </c>
      <c r="Y3392" s="6">
        <f t="shared" si="422"/>
        <v>3.5450201542937994E-2</v>
      </c>
      <c r="AA3392">
        <v>15361225</v>
      </c>
      <c r="AB3392">
        <v>18894</v>
      </c>
      <c r="AD3392" t="s">
        <v>2</v>
      </c>
      <c r="AE3392">
        <v>16</v>
      </c>
      <c r="AG3392">
        <v>7976297</v>
      </c>
      <c r="AH3392" t="s">
        <v>10028</v>
      </c>
      <c r="AI3392" t="s">
        <v>10027</v>
      </c>
      <c r="AJ3392" t="s">
        <v>10026</v>
      </c>
      <c r="AK3392" t="s">
        <v>10025</v>
      </c>
      <c r="AL3392">
        <v>29</v>
      </c>
      <c r="AM3392" s="5">
        <f t="shared" si="418"/>
        <v>5.8</v>
      </c>
      <c r="AN3392" s="4">
        <f t="shared" si="423"/>
        <v>8.7845513063233623E-3</v>
      </c>
      <c r="AO3392" s="3"/>
      <c r="AP3392">
        <v>0</v>
      </c>
      <c r="AR3392" t="s">
        <v>1</v>
      </c>
      <c r="AT3392" s="2">
        <v>3.8340000000000001</v>
      </c>
      <c r="AU3392" s="1">
        <f t="shared" si="419"/>
        <v>2.7450506471953604</v>
      </c>
      <c r="AV3392" s="1">
        <f t="shared" si="420"/>
        <v>2.2117376424630679</v>
      </c>
      <c r="AW3392" s="1">
        <f t="shared" si="421"/>
        <v>1.678424637730775</v>
      </c>
    </row>
    <row r="3393" spans="1:49" x14ac:dyDescent="0.2">
      <c r="A3393">
        <v>3391</v>
      </c>
      <c r="B3393" t="s">
        <v>10024</v>
      </c>
      <c r="C3393" t="s">
        <v>10023</v>
      </c>
      <c r="F3393" t="s">
        <v>10022</v>
      </c>
      <c r="G3393" t="s">
        <v>8</v>
      </c>
      <c r="H3393" t="s">
        <v>7</v>
      </c>
      <c r="I3393" t="s">
        <v>10021</v>
      </c>
      <c r="J3393" t="s">
        <v>10020</v>
      </c>
      <c r="K3393" t="s">
        <v>10019</v>
      </c>
      <c r="L3393" t="s">
        <v>10018</v>
      </c>
      <c r="M3393" t="s">
        <v>10017</v>
      </c>
      <c r="N3393">
        <v>6</v>
      </c>
      <c r="O3393" t="s">
        <v>10016</v>
      </c>
      <c r="P3393" t="s">
        <v>10015</v>
      </c>
      <c r="Q3393" t="s">
        <v>10014</v>
      </c>
      <c r="R3393" s="7">
        <v>42928</v>
      </c>
      <c r="S3393" s="8">
        <f t="shared" si="416"/>
        <v>2017</v>
      </c>
      <c r="T3393" s="8">
        <v>2017</v>
      </c>
      <c r="U3393" s="8">
        <f t="shared" si="417"/>
        <v>5</v>
      </c>
      <c r="V3393" s="7">
        <v>42928</v>
      </c>
      <c r="W3393" t="s">
        <v>811</v>
      </c>
      <c r="X3393" s="2">
        <v>1.3280000000000001</v>
      </c>
      <c r="Y3393" s="6">
        <f t="shared" si="422"/>
        <v>3.5450201542937994E-2</v>
      </c>
      <c r="AA3393">
        <v>15361225</v>
      </c>
      <c r="AB3393">
        <v>18894</v>
      </c>
      <c r="AD3393" t="s">
        <v>2</v>
      </c>
      <c r="AE3393">
        <v>16</v>
      </c>
      <c r="AG3393">
        <v>7976284</v>
      </c>
      <c r="AH3393" t="s">
        <v>10013</v>
      </c>
      <c r="AI3393" t="s">
        <v>10012</v>
      </c>
      <c r="AJ3393" t="s">
        <v>10011</v>
      </c>
      <c r="AK3393" t="s">
        <v>10010</v>
      </c>
      <c r="AL3393">
        <v>39</v>
      </c>
      <c r="AM3393" s="5">
        <f t="shared" si="418"/>
        <v>7.8</v>
      </c>
      <c r="AN3393" s="4">
        <f t="shared" si="423"/>
        <v>1.1813706929193486E-2</v>
      </c>
      <c r="AO3393" s="3"/>
      <c r="AP3393">
        <v>0</v>
      </c>
      <c r="AR3393" t="s">
        <v>1</v>
      </c>
      <c r="AT3393" s="2">
        <v>3.8340000000000001</v>
      </c>
      <c r="AU3393" s="1">
        <f t="shared" si="419"/>
        <v>2.8359253158814641</v>
      </c>
      <c r="AV3393" s="1">
        <f t="shared" si="420"/>
        <v>2.363195423606574</v>
      </c>
      <c r="AW3393" s="1">
        <f t="shared" si="421"/>
        <v>1.8904655313316838</v>
      </c>
    </row>
    <row r="3394" spans="1:49" x14ac:dyDescent="0.2">
      <c r="A3394">
        <v>3392</v>
      </c>
      <c r="B3394" t="s">
        <v>10009</v>
      </c>
      <c r="C3394" t="s">
        <v>10008</v>
      </c>
      <c r="F3394" t="s">
        <v>10007</v>
      </c>
      <c r="G3394" t="s">
        <v>8</v>
      </c>
      <c r="H3394" t="s">
        <v>7</v>
      </c>
      <c r="I3394" t="s">
        <v>1809</v>
      </c>
      <c r="J3394" t="s">
        <v>10006</v>
      </c>
      <c r="K3394" t="s">
        <v>10005</v>
      </c>
      <c r="L3394" t="s">
        <v>10004</v>
      </c>
      <c r="M3394" t="s">
        <v>220</v>
      </c>
      <c r="N3394">
        <v>2</v>
      </c>
      <c r="O3394" t="s">
        <v>10003</v>
      </c>
      <c r="P3394" t="s">
        <v>10002</v>
      </c>
      <c r="Q3394" t="s">
        <v>10001</v>
      </c>
      <c r="R3394" s="7">
        <v>42928</v>
      </c>
      <c r="S3394" s="8">
        <f t="shared" ref="S3394:S3457" si="424">YEAR(R3394)</f>
        <v>2017</v>
      </c>
      <c r="T3394" s="8">
        <v>2017</v>
      </c>
      <c r="U3394" s="8">
        <f t="shared" ref="U3394:U3457" si="425">2022-T3394</f>
        <v>5</v>
      </c>
      <c r="V3394" s="7">
        <v>42928</v>
      </c>
      <c r="W3394" t="s">
        <v>2707</v>
      </c>
      <c r="X3394" s="2">
        <v>0.621</v>
      </c>
      <c r="Y3394" s="6">
        <f t="shared" si="422"/>
        <v>1.6577240329943142E-2</v>
      </c>
      <c r="AA3394">
        <v>11755326</v>
      </c>
      <c r="AB3394">
        <v>4700151916</v>
      </c>
      <c r="AC3394">
        <v>11755334</v>
      </c>
      <c r="AD3394" t="s">
        <v>2</v>
      </c>
      <c r="AE3394">
        <v>4291</v>
      </c>
      <c r="AF3394">
        <v>2</v>
      </c>
      <c r="AH3394" t="s">
        <v>2400</v>
      </c>
      <c r="AI3394" t="s">
        <v>10000</v>
      </c>
      <c r="AJ3394" t="s">
        <v>9999</v>
      </c>
      <c r="AK3394" t="s">
        <v>9998</v>
      </c>
      <c r="AL3394">
        <v>3</v>
      </c>
      <c r="AM3394" s="5">
        <f t="shared" ref="AM3394:AM3457" si="426">AL3394/U3394</f>
        <v>0.6</v>
      </c>
      <c r="AN3394" s="4">
        <f t="shared" si="423"/>
        <v>9.0874668686103744E-4</v>
      </c>
      <c r="AO3394" s="3"/>
      <c r="AP3394">
        <v>0</v>
      </c>
      <c r="AR3394" t="s">
        <v>1</v>
      </c>
      <c r="AT3394" s="2">
        <v>1.091</v>
      </c>
      <c r="AU3394" s="1">
        <f t="shared" ref="AU3394:AU3457" si="427">(Y3394*0.7+AN3394*0.3)*100</f>
        <v>1.1876692237018509</v>
      </c>
      <c r="AV3394" s="1">
        <f t="shared" ref="AV3394:AV3457" si="428">(Y3394*0.5+AN3394*0.5)*100</f>
        <v>0.87429935084020904</v>
      </c>
      <c r="AW3394" s="1">
        <f t="shared" ref="AW3394:AW3457" si="429">(Y3394*0.3+AN3394*0.7)*100</f>
        <v>0.56092947797856685</v>
      </c>
    </row>
    <row r="3395" spans="1:49" x14ac:dyDescent="0.2">
      <c r="A3395">
        <v>3393</v>
      </c>
      <c r="B3395" t="s">
        <v>9997</v>
      </c>
      <c r="C3395" t="s">
        <v>9996</v>
      </c>
      <c r="F3395" t="s">
        <v>9995</v>
      </c>
      <c r="G3395" t="s">
        <v>8</v>
      </c>
      <c r="H3395" t="s">
        <v>7</v>
      </c>
      <c r="I3395" t="s">
        <v>9994</v>
      </c>
      <c r="J3395" t="s">
        <v>9993</v>
      </c>
      <c r="K3395" t="s">
        <v>9992</v>
      </c>
      <c r="L3395" t="s">
        <v>9991</v>
      </c>
      <c r="M3395" t="s">
        <v>803</v>
      </c>
      <c r="N3395">
        <v>2</v>
      </c>
      <c r="O3395" t="s">
        <v>9990</v>
      </c>
      <c r="P3395" t="s">
        <v>9989</v>
      </c>
      <c r="Q3395" t="s">
        <v>9988</v>
      </c>
      <c r="R3395" s="7">
        <v>42928</v>
      </c>
      <c r="S3395" s="8">
        <f t="shared" si="424"/>
        <v>2017</v>
      </c>
      <c r="T3395" s="8">
        <v>2017</v>
      </c>
      <c r="U3395" s="8">
        <f t="shared" si="425"/>
        <v>5</v>
      </c>
      <c r="V3395" s="7">
        <v>42928</v>
      </c>
      <c r="W3395" t="s">
        <v>2707</v>
      </c>
      <c r="X3395" s="2">
        <v>0.621</v>
      </c>
      <c r="Y3395" s="6">
        <f t="shared" ref="Y3395:Y3458" si="430">(X3395-$Z$3)/($Z$2-$Z$3)</f>
        <v>1.6577240329943142E-2</v>
      </c>
      <c r="AA3395">
        <v>11755326</v>
      </c>
      <c r="AB3395">
        <v>4700151916</v>
      </c>
      <c r="AC3395">
        <v>11755334</v>
      </c>
      <c r="AD3395" t="s">
        <v>2</v>
      </c>
      <c r="AE3395">
        <v>4291</v>
      </c>
      <c r="AF3395">
        <v>2</v>
      </c>
      <c r="AH3395" t="s">
        <v>9987</v>
      </c>
      <c r="AI3395" t="s">
        <v>9986</v>
      </c>
      <c r="AJ3395" t="s">
        <v>9985</v>
      </c>
      <c r="AK3395" t="s">
        <v>9984</v>
      </c>
      <c r="AL3395">
        <v>8</v>
      </c>
      <c r="AM3395" s="5">
        <f t="shared" si="426"/>
        <v>1.6</v>
      </c>
      <c r="AN3395" s="4">
        <f t="shared" ref="AN3395:AN3458" si="431">(AM3395-$AO$3)/($AO$2-$AO$3)</f>
        <v>2.4233244982961003E-3</v>
      </c>
      <c r="AO3395" s="3"/>
      <c r="AP3395">
        <v>0</v>
      </c>
      <c r="AR3395" t="s">
        <v>1</v>
      </c>
      <c r="AT3395" s="2">
        <v>1.091</v>
      </c>
      <c r="AU3395" s="1">
        <f t="shared" si="427"/>
        <v>1.233106558044903</v>
      </c>
      <c r="AV3395" s="1">
        <f t="shared" si="428"/>
        <v>0.95002824141196207</v>
      </c>
      <c r="AW3395" s="1">
        <f t="shared" si="429"/>
        <v>0.66694992477902126</v>
      </c>
    </row>
    <row r="3396" spans="1:49" x14ac:dyDescent="0.2">
      <c r="A3396">
        <v>3394</v>
      </c>
      <c r="B3396" t="s">
        <v>9983</v>
      </c>
      <c r="C3396" t="s">
        <v>9982</v>
      </c>
      <c r="F3396" t="s">
        <v>9981</v>
      </c>
      <c r="G3396" t="s">
        <v>8</v>
      </c>
      <c r="H3396" t="s">
        <v>7</v>
      </c>
      <c r="I3396" t="s">
        <v>9980</v>
      </c>
      <c r="J3396" t="s">
        <v>3240</v>
      </c>
      <c r="K3396" t="s">
        <v>3239</v>
      </c>
      <c r="L3396" t="s">
        <v>3023</v>
      </c>
      <c r="M3396" t="s">
        <v>417</v>
      </c>
      <c r="N3396">
        <v>8</v>
      </c>
      <c r="O3396" t="s">
        <v>9979</v>
      </c>
      <c r="P3396" t="s">
        <v>9978</v>
      </c>
      <c r="Q3396" t="s">
        <v>9977</v>
      </c>
      <c r="R3396" s="7">
        <v>42928</v>
      </c>
      <c r="S3396" s="8">
        <f t="shared" si="424"/>
        <v>2017</v>
      </c>
      <c r="T3396" s="8">
        <v>2017</v>
      </c>
      <c r="U3396" s="8">
        <f t="shared" si="425"/>
        <v>5</v>
      </c>
      <c r="V3396" s="7">
        <v>42928</v>
      </c>
      <c r="W3396" t="s">
        <v>3063</v>
      </c>
      <c r="X3396" s="2">
        <v>6.069</v>
      </c>
      <c r="Y3396" s="6">
        <f t="shared" si="430"/>
        <v>0.16200848882838151</v>
      </c>
      <c r="AA3396" t="s">
        <v>3062</v>
      </c>
      <c r="AB3396">
        <v>25143</v>
      </c>
      <c r="AC3396">
        <v>16163028</v>
      </c>
      <c r="AD3396" t="s">
        <v>2</v>
      </c>
      <c r="AE3396">
        <v>27</v>
      </c>
      <c r="AF3396">
        <v>26</v>
      </c>
      <c r="AG3396">
        <v>1700212</v>
      </c>
      <c r="AI3396" t="s">
        <v>9976</v>
      </c>
      <c r="AJ3396" t="s">
        <v>9975</v>
      </c>
      <c r="AK3396" t="s">
        <v>9974</v>
      </c>
      <c r="AL3396">
        <v>8</v>
      </c>
      <c r="AM3396" s="5">
        <f t="shared" si="426"/>
        <v>1.6</v>
      </c>
      <c r="AN3396" s="4">
        <f t="shared" si="431"/>
        <v>2.4233244982961003E-3</v>
      </c>
      <c r="AO3396" s="3"/>
      <c r="AP3396">
        <v>0</v>
      </c>
      <c r="AQ3396" t="s">
        <v>152</v>
      </c>
      <c r="AR3396" t="s">
        <v>9973</v>
      </c>
      <c r="AS3396" t="s">
        <v>151</v>
      </c>
      <c r="AT3396" s="2">
        <v>18.808</v>
      </c>
      <c r="AU3396" s="1">
        <f t="shared" si="427"/>
        <v>11.413293952935588</v>
      </c>
      <c r="AV3396" s="1">
        <f t="shared" si="428"/>
        <v>8.2215906663338814</v>
      </c>
      <c r="AW3396" s="1">
        <f t="shared" si="429"/>
        <v>5.0298873797321724</v>
      </c>
    </row>
    <row r="3397" spans="1:49" x14ac:dyDescent="0.2">
      <c r="A3397">
        <v>3395</v>
      </c>
      <c r="B3397" t="s">
        <v>9972</v>
      </c>
      <c r="C3397" t="s">
        <v>9971</v>
      </c>
      <c r="E3397">
        <v>28513982</v>
      </c>
      <c r="F3397" t="s">
        <v>9970</v>
      </c>
      <c r="G3397" t="s">
        <v>8</v>
      </c>
      <c r="H3397" t="s">
        <v>7</v>
      </c>
      <c r="I3397" t="s">
        <v>3196</v>
      </c>
      <c r="J3397" t="s">
        <v>9969</v>
      </c>
      <c r="K3397" t="s">
        <v>9968</v>
      </c>
      <c r="L3397" t="s">
        <v>9967</v>
      </c>
      <c r="M3397" t="s">
        <v>417</v>
      </c>
      <c r="N3397">
        <v>5</v>
      </c>
      <c r="O3397" t="s">
        <v>9966</v>
      </c>
      <c r="P3397" t="s">
        <v>9965</v>
      </c>
      <c r="Q3397" t="s">
        <v>9964</v>
      </c>
      <c r="R3397" s="7">
        <v>42928</v>
      </c>
      <c r="S3397" s="8">
        <f t="shared" si="424"/>
        <v>2017</v>
      </c>
      <c r="T3397" s="8">
        <v>2017</v>
      </c>
      <c r="U3397" s="8">
        <f t="shared" si="425"/>
        <v>5</v>
      </c>
      <c r="V3397" s="7">
        <v>42928</v>
      </c>
      <c r="W3397" t="s">
        <v>4183</v>
      </c>
      <c r="X3397" s="2">
        <v>3.7850000000000001</v>
      </c>
      <c r="Y3397" s="6">
        <f t="shared" si="430"/>
        <v>0.10103841328314782</v>
      </c>
      <c r="AA3397">
        <v>16136810</v>
      </c>
      <c r="AB3397">
        <v>3200147828</v>
      </c>
      <c r="AC3397">
        <v>16136829</v>
      </c>
      <c r="AD3397" t="s">
        <v>2</v>
      </c>
      <c r="AE3397">
        <v>13</v>
      </c>
      <c r="AF3397">
        <v>26</v>
      </c>
      <c r="AG3397">
        <v>1700071</v>
      </c>
      <c r="AI3397" t="s">
        <v>9963</v>
      </c>
      <c r="AJ3397" t="s">
        <v>9962</v>
      </c>
      <c r="AK3397" t="s">
        <v>9961</v>
      </c>
      <c r="AL3397">
        <v>13</v>
      </c>
      <c r="AM3397" s="5">
        <f t="shared" si="426"/>
        <v>2.6</v>
      </c>
      <c r="AN3397" s="4">
        <f t="shared" si="431"/>
        <v>3.9379023097311627E-3</v>
      </c>
      <c r="AO3397" s="3"/>
      <c r="AP3397">
        <v>0</v>
      </c>
      <c r="AQ3397" t="s">
        <v>2680</v>
      </c>
      <c r="AR3397" t="s">
        <v>9960</v>
      </c>
      <c r="AS3397" t="s">
        <v>1921</v>
      </c>
      <c r="AT3397" s="2">
        <v>13.281000000000001</v>
      </c>
      <c r="AU3397" s="1">
        <f t="shared" si="427"/>
        <v>7.1908259991122812</v>
      </c>
      <c r="AV3397" s="1">
        <f t="shared" si="428"/>
        <v>5.248815779643949</v>
      </c>
      <c r="AW3397" s="1">
        <f t="shared" si="429"/>
        <v>3.3068055601756159</v>
      </c>
    </row>
    <row r="3398" spans="1:49" x14ac:dyDescent="0.2">
      <c r="A3398">
        <v>3396</v>
      </c>
      <c r="B3398" t="s">
        <v>9959</v>
      </c>
      <c r="C3398" t="s">
        <v>9958</v>
      </c>
      <c r="F3398" t="s">
        <v>9957</v>
      </c>
      <c r="G3398" t="s">
        <v>8</v>
      </c>
      <c r="H3398" t="s">
        <v>7</v>
      </c>
      <c r="I3398" t="s">
        <v>9956</v>
      </c>
      <c r="J3398" t="s">
        <v>9955</v>
      </c>
      <c r="K3398" t="s">
        <v>9954</v>
      </c>
      <c r="L3398" t="s">
        <v>9953</v>
      </c>
      <c r="M3398" t="s">
        <v>768</v>
      </c>
      <c r="N3398">
        <v>5</v>
      </c>
      <c r="O3398" t="s">
        <v>9952</v>
      </c>
      <c r="P3398" t="s">
        <v>9951</v>
      </c>
      <c r="Q3398" t="s">
        <v>9950</v>
      </c>
      <c r="R3398" s="7">
        <v>42927</v>
      </c>
      <c r="S3398" s="8">
        <f t="shared" si="424"/>
        <v>2017</v>
      </c>
      <c r="T3398" s="8">
        <v>2017</v>
      </c>
      <c r="U3398" s="8">
        <f t="shared" si="425"/>
        <v>5</v>
      </c>
      <c r="V3398" s="7">
        <v>42927</v>
      </c>
      <c r="W3398" t="s">
        <v>9949</v>
      </c>
      <c r="X3398" s="2">
        <v>0.73399999999999999</v>
      </c>
      <c r="Y3398" s="6">
        <f t="shared" si="430"/>
        <v>1.9593710792557593E-2</v>
      </c>
      <c r="AB3398">
        <v>21100786317</v>
      </c>
      <c r="AC3398" t="s">
        <v>9948</v>
      </c>
      <c r="AD3398" t="s">
        <v>2</v>
      </c>
      <c r="AE3398">
        <v>5</v>
      </c>
      <c r="AF3398" t="s">
        <v>9687</v>
      </c>
      <c r="AG3398">
        <v>16</v>
      </c>
      <c r="AI3398" t="s">
        <v>9947</v>
      </c>
      <c r="AJ3398" t="s">
        <v>9946</v>
      </c>
      <c r="AK3398" t="s">
        <v>9945</v>
      </c>
      <c r="AL3398">
        <v>1</v>
      </c>
      <c r="AM3398" s="5">
        <f t="shared" si="426"/>
        <v>0.2</v>
      </c>
      <c r="AN3398" s="4">
        <f t="shared" si="431"/>
        <v>3.0291556228701253E-4</v>
      </c>
      <c r="AO3398" s="3"/>
      <c r="AP3398">
        <v>1</v>
      </c>
      <c r="AR3398" t="s">
        <v>1</v>
      </c>
      <c r="AT3398" s="2">
        <v>4.008</v>
      </c>
      <c r="AU3398" s="1">
        <f t="shared" si="427"/>
        <v>1.3806472223476418</v>
      </c>
      <c r="AV3398" s="1">
        <f t="shared" si="428"/>
        <v>0.99483131774223033</v>
      </c>
      <c r="AW3398" s="1">
        <f t="shared" si="429"/>
        <v>0.60901541313681862</v>
      </c>
    </row>
    <row r="3399" spans="1:49" x14ac:dyDescent="0.2">
      <c r="A3399">
        <v>3397</v>
      </c>
      <c r="B3399" t="s">
        <v>9944</v>
      </c>
      <c r="C3399" t="s">
        <v>9943</v>
      </c>
      <c r="F3399" t="s">
        <v>9942</v>
      </c>
      <c r="G3399" t="s">
        <v>8</v>
      </c>
      <c r="H3399" t="s">
        <v>7</v>
      </c>
      <c r="I3399" t="s">
        <v>9941</v>
      </c>
      <c r="J3399">
        <v>60010586</v>
      </c>
      <c r="K3399" t="s">
        <v>2030</v>
      </c>
      <c r="L3399" t="s">
        <v>2029</v>
      </c>
      <c r="M3399" t="s">
        <v>734</v>
      </c>
      <c r="N3399">
        <v>6</v>
      </c>
      <c r="O3399" t="s">
        <v>9940</v>
      </c>
      <c r="P3399" t="s">
        <v>9939</v>
      </c>
      <c r="Q3399" t="s">
        <v>9938</v>
      </c>
      <c r="R3399" s="7">
        <v>42927</v>
      </c>
      <c r="S3399" s="8">
        <f t="shared" si="424"/>
        <v>2017</v>
      </c>
      <c r="T3399" s="8">
        <v>2017</v>
      </c>
      <c r="U3399" s="8">
        <f t="shared" si="425"/>
        <v>5</v>
      </c>
      <c r="V3399" s="7">
        <v>42927</v>
      </c>
      <c r="W3399" t="s">
        <v>9937</v>
      </c>
      <c r="X3399" s="2">
        <v>0.71199999999999997</v>
      </c>
      <c r="Y3399" s="6">
        <f t="shared" si="430"/>
        <v>1.900643335735832E-2</v>
      </c>
      <c r="AA3399">
        <v>2681242</v>
      </c>
      <c r="AB3399">
        <v>27191</v>
      </c>
      <c r="AC3399">
        <v>13616641</v>
      </c>
      <c r="AD3399" t="s">
        <v>2</v>
      </c>
      <c r="AE3399">
        <v>32</v>
      </c>
      <c r="AF3399">
        <v>8</v>
      </c>
      <c r="AG3399">
        <v>84001</v>
      </c>
      <c r="AI3399" t="s">
        <v>9936</v>
      </c>
      <c r="AJ3399" t="s">
        <v>9935</v>
      </c>
      <c r="AK3399" t="s">
        <v>9934</v>
      </c>
      <c r="AL3399">
        <v>12</v>
      </c>
      <c r="AM3399" s="5">
        <f t="shared" si="426"/>
        <v>2.4</v>
      </c>
      <c r="AN3399" s="4">
        <f t="shared" si="431"/>
        <v>3.6349867474441497E-3</v>
      </c>
      <c r="AO3399" s="3"/>
      <c r="AP3399">
        <v>0</v>
      </c>
      <c r="AR3399" t="s">
        <v>1</v>
      </c>
      <c r="AT3399" s="2">
        <v>2.3519999999999999</v>
      </c>
      <c r="AU3399" s="1">
        <f t="shared" si="427"/>
        <v>1.439499937438407</v>
      </c>
      <c r="AV3399" s="1">
        <f t="shared" si="428"/>
        <v>1.1320710052401233</v>
      </c>
      <c r="AW3399" s="1">
        <f t="shared" si="429"/>
        <v>0.82464207304184001</v>
      </c>
    </row>
    <row r="3400" spans="1:49" x14ac:dyDescent="0.2">
      <c r="A3400">
        <v>3398</v>
      </c>
      <c r="B3400" t="s">
        <v>9933</v>
      </c>
      <c r="C3400" t="s">
        <v>9932</v>
      </c>
      <c r="F3400" t="s">
        <v>9931</v>
      </c>
      <c r="G3400" t="s">
        <v>8</v>
      </c>
      <c r="H3400" t="s">
        <v>7</v>
      </c>
      <c r="I3400" t="s">
        <v>9930</v>
      </c>
      <c r="J3400" t="s">
        <v>9929</v>
      </c>
      <c r="K3400" t="s">
        <v>9928</v>
      </c>
      <c r="L3400" t="s">
        <v>9927</v>
      </c>
      <c r="M3400" t="s">
        <v>1965</v>
      </c>
      <c r="N3400">
        <v>4</v>
      </c>
      <c r="O3400" t="s">
        <v>9926</v>
      </c>
      <c r="P3400" t="s">
        <v>9925</v>
      </c>
      <c r="Q3400" t="s">
        <v>9924</v>
      </c>
      <c r="R3400" s="7">
        <v>42927</v>
      </c>
      <c r="S3400" s="8">
        <f t="shared" si="424"/>
        <v>2017</v>
      </c>
      <c r="T3400" s="8">
        <v>2017</v>
      </c>
      <c r="U3400" s="8">
        <f t="shared" si="425"/>
        <v>5</v>
      </c>
      <c r="V3400" s="7">
        <v>42927</v>
      </c>
      <c r="W3400" t="s">
        <v>3621</v>
      </c>
      <c r="X3400" s="2">
        <v>0.93500000000000005</v>
      </c>
      <c r="Y3400" s="6">
        <f t="shared" si="430"/>
        <v>2.4959290995969143E-2</v>
      </c>
      <c r="AB3400">
        <v>21100810702</v>
      </c>
      <c r="AC3400">
        <v>20503385</v>
      </c>
      <c r="AD3400" t="s">
        <v>2</v>
      </c>
      <c r="AE3400">
        <v>5</v>
      </c>
      <c r="AF3400">
        <v>1</v>
      </c>
      <c r="AG3400">
        <v>17</v>
      </c>
      <c r="AI3400" t="s">
        <v>9923</v>
      </c>
      <c r="AJ3400" t="s">
        <v>9922</v>
      </c>
      <c r="AK3400" t="s">
        <v>9921</v>
      </c>
      <c r="AL3400">
        <v>15</v>
      </c>
      <c r="AM3400" s="5">
        <f t="shared" si="426"/>
        <v>3</v>
      </c>
      <c r="AN3400" s="4">
        <f t="shared" si="431"/>
        <v>4.5437334343051876E-3</v>
      </c>
      <c r="AO3400" s="3"/>
      <c r="AP3400">
        <v>1</v>
      </c>
      <c r="AQ3400" t="s">
        <v>118</v>
      </c>
      <c r="AR3400" t="s">
        <v>9920</v>
      </c>
      <c r="AS3400" t="s">
        <v>117</v>
      </c>
      <c r="AT3400" s="2" t="s">
        <v>0</v>
      </c>
      <c r="AU3400" s="1">
        <f t="shared" si="427"/>
        <v>1.8834623727469955</v>
      </c>
      <c r="AV3400" s="1">
        <f t="shared" si="428"/>
        <v>1.4751512215137164</v>
      </c>
      <c r="AW3400" s="1">
        <f t="shared" si="429"/>
        <v>1.0668400702804373</v>
      </c>
    </row>
    <row r="3401" spans="1:49" x14ac:dyDescent="0.2">
      <c r="A3401">
        <v>3399</v>
      </c>
      <c r="B3401" t="s">
        <v>9919</v>
      </c>
      <c r="C3401" t="s">
        <v>9918</v>
      </c>
      <c r="E3401">
        <v>28652359</v>
      </c>
      <c r="F3401" t="s">
        <v>9917</v>
      </c>
      <c r="G3401" t="s">
        <v>8</v>
      </c>
      <c r="H3401" t="s">
        <v>7</v>
      </c>
      <c r="I3401" t="s">
        <v>9916</v>
      </c>
      <c r="J3401" t="s">
        <v>9915</v>
      </c>
      <c r="K3401" t="s">
        <v>9914</v>
      </c>
      <c r="L3401" t="s">
        <v>9913</v>
      </c>
      <c r="M3401" t="s">
        <v>9912</v>
      </c>
      <c r="N3401">
        <v>14</v>
      </c>
      <c r="O3401" t="s">
        <v>9911</v>
      </c>
      <c r="P3401" t="s">
        <v>9910</v>
      </c>
      <c r="Q3401" t="s">
        <v>9909</v>
      </c>
      <c r="R3401" s="7">
        <v>42927</v>
      </c>
      <c r="S3401" s="8">
        <f t="shared" si="424"/>
        <v>2017</v>
      </c>
      <c r="T3401" s="8">
        <v>2017</v>
      </c>
      <c r="U3401" s="8">
        <f t="shared" si="425"/>
        <v>5</v>
      </c>
      <c r="V3401" s="7">
        <v>42927</v>
      </c>
      <c r="W3401" t="s">
        <v>2559</v>
      </c>
      <c r="X3401" s="2">
        <v>5.0110000000000001</v>
      </c>
      <c r="Y3401" s="6">
        <f t="shared" si="430"/>
        <v>0.13376578308107098</v>
      </c>
      <c r="AA3401">
        <v>278424</v>
      </c>
      <c r="AB3401">
        <v>21121</v>
      </c>
      <c r="AC3401">
        <v>10916490</v>
      </c>
      <c r="AD3401" t="s">
        <v>2</v>
      </c>
      <c r="AE3401">
        <v>114</v>
      </c>
      <c r="AF3401">
        <v>28</v>
      </c>
      <c r="AH3401" t="s">
        <v>9908</v>
      </c>
      <c r="AI3401" t="s">
        <v>9907</v>
      </c>
      <c r="AJ3401" t="s">
        <v>9906</v>
      </c>
      <c r="AK3401" t="s">
        <v>9905</v>
      </c>
      <c r="AL3401">
        <v>15</v>
      </c>
      <c r="AM3401" s="5">
        <f t="shared" si="426"/>
        <v>3</v>
      </c>
      <c r="AN3401" s="4">
        <f t="shared" si="431"/>
        <v>4.5437334343051876E-3</v>
      </c>
      <c r="AO3401" s="3"/>
      <c r="AP3401">
        <v>1</v>
      </c>
      <c r="AQ3401" t="s">
        <v>157</v>
      </c>
      <c r="AR3401" t="s">
        <v>9904</v>
      </c>
      <c r="AS3401" t="s">
        <v>156</v>
      </c>
      <c r="AT3401" s="2" t="s">
        <v>0</v>
      </c>
      <c r="AU3401" s="1">
        <f t="shared" si="427"/>
        <v>9.4999168187041239</v>
      </c>
      <c r="AV3401" s="1">
        <f t="shared" si="428"/>
        <v>6.9154758257688087</v>
      </c>
      <c r="AW3401" s="1">
        <f t="shared" si="429"/>
        <v>4.3310348328334927</v>
      </c>
    </row>
    <row r="3402" spans="1:49" x14ac:dyDescent="0.2">
      <c r="A3402">
        <v>3400</v>
      </c>
      <c r="B3402" t="s">
        <v>9903</v>
      </c>
      <c r="C3402" t="s">
        <v>9902</v>
      </c>
      <c r="E3402">
        <v>28652351</v>
      </c>
      <c r="F3402" t="s">
        <v>9901</v>
      </c>
      <c r="G3402" t="s">
        <v>8</v>
      </c>
      <c r="H3402" t="s">
        <v>7</v>
      </c>
      <c r="I3402" t="s">
        <v>9900</v>
      </c>
      <c r="J3402" t="s">
        <v>9899</v>
      </c>
      <c r="K3402" t="s">
        <v>9898</v>
      </c>
      <c r="L3402" t="s">
        <v>9897</v>
      </c>
      <c r="M3402" t="s">
        <v>1771</v>
      </c>
      <c r="N3402">
        <v>8</v>
      </c>
      <c r="O3402" t="s">
        <v>9896</v>
      </c>
      <c r="P3402" t="s">
        <v>9895</v>
      </c>
      <c r="Q3402" t="s">
        <v>9894</v>
      </c>
      <c r="R3402" s="7">
        <v>42927</v>
      </c>
      <c r="S3402" s="8">
        <f t="shared" si="424"/>
        <v>2017</v>
      </c>
      <c r="T3402" s="8">
        <v>2017</v>
      </c>
      <c r="U3402" s="8">
        <f t="shared" si="425"/>
        <v>5</v>
      </c>
      <c r="V3402" s="7">
        <v>42927</v>
      </c>
      <c r="W3402" t="s">
        <v>2559</v>
      </c>
      <c r="X3402" s="2">
        <v>5.0110000000000001</v>
      </c>
      <c r="Y3402" s="6">
        <f t="shared" si="430"/>
        <v>0.13376578308107098</v>
      </c>
      <c r="AA3402">
        <v>278424</v>
      </c>
      <c r="AB3402">
        <v>21121</v>
      </c>
      <c r="AC3402">
        <v>10916490</v>
      </c>
      <c r="AD3402" t="s">
        <v>2</v>
      </c>
      <c r="AE3402">
        <v>114</v>
      </c>
      <c r="AF3402">
        <v>28</v>
      </c>
      <c r="AH3402" t="s">
        <v>9893</v>
      </c>
      <c r="AI3402" t="s">
        <v>9892</v>
      </c>
      <c r="AJ3402" t="s">
        <v>9891</v>
      </c>
      <c r="AK3402" t="s">
        <v>9890</v>
      </c>
      <c r="AL3402">
        <v>13</v>
      </c>
      <c r="AM3402" s="5">
        <f t="shared" si="426"/>
        <v>2.6</v>
      </c>
      <c r="AN3402" s="4">
        <f t="shared" si="431"/>
        <v>3.9379023097311627E-3</v>
      </c>
      <c r="AO3402" s="3"/>
      <c r="AP3402">
        <v>1</v>
      </c>
      <c r="AQ3402" t="s">
        <v>129</v>
      </c>
      <c r="AR3402" t="s">
        <v>9889</v>
      </c>
      <c r="AS3402" t="s">
        <v>128</v>
      </c>
      <c r="AT3402" s="2" t="s">
        <v>0</v>
      </c>
      <c r="AU3402" s="1">
        <f t="shared" si="427"/>
        <v>9.4817418849669028</v>
      </c>
      <c r="AV3402" s="1">
        <f t="shared" si="428"/>
        <v>6.8851842695401064</v>
      </c>
      <c r="AW3402" s="1">
        <f t="shared" si="429"/>
        <v>4.2886266541133109</v>
      </c>
    </row>
    <row r="3403" spans="1:49" x14ac:dyDescent="0.2">
      <c r="A3403">
        <v>3401</v>
      </c>
      <c r="B3403" t="s">
        <v>9888</v>
      </c>
      <c r="C3403" t="s">
        <v>9887</v>
      </c>
      <c r="F3403" t="s">
        <v>9886</v>
      </c>
      <c r="G3403" t="s">
        <v>8</v>
      </c>
      <c r="H3403" t="s">
        <v>7</v>
      </c>
      <c r="I3403" t="s">
        <v>9885</v>
      </c>
      <c r="J3403" t="s">
        <v>9884</v>
      </c>
      <c r="K3403" t="s">
        <v>9883</v>
      </c>
      <c r="L3403" t="s">
        <v>9882</v>
      </c>
      <c r="M3403" t="s">
        <v>9881</v>
      </c>
      <c r="N3403">
        <v>20</v>
      </c>
      <c r="O3403" t="s">
        <v>9880</v>
      </c>
      <c r="P3403" t="s">
        <v>9879</v>
      </c>
      <c r="Q3403" t="s">
        <v>9878</v>
      </c>
      <c r="R3403" s="7">
        <v>42926</v>
      </c>
      <c r="S3403" s="8">
        <f t="shared" si="424"/>
        <v>2017</v>
      </c>
      <c r="T3403" s="8">
        <v>2017</v>
      </c>
      <c r="U3403" s="8">
        <f t="shared" si="425"/>
        <v>5</v>
      </c>
      <c r="V3403" s="7">
        <v>42926</v>
      </c>
      <c r="W3403" t="s">
        <v>2601</v>
      </c>
      <c r="X3403" s="2">
        <v>2.3759999999999999</v>
      </c>
      <c r="Y3403" s="6">
        <f t="shared" si="430"/>
        <v>6.3425963001521576E-2</v>
      </c>
      <c r="AA3403" t="s">
        <v>2600</v>
      </c>
      <c r="AB3403">
        <v>26765</v>
      </c>
      <c r="AC3403">
        <v>15384357</v>
      </c>
      <c r="AD3403" t="s">
        <v>2</v>
      </c>
      <c r="AE3403">
        <v>843</v>
      </c>
      <c r="AF3403">
        <v>2</v>
      </c>
      <c r="AG3403">
        <v>91</v>
      </c>
      <c r="AI3403" t="s">
        <v>9877</v>
      </c>
      <c r="AJ3403" t="s">
        <v>9876</v>
      </c>
      <c r="AK3403" t="s">
        <v>9875</v>
      </c>
      <c r="AL3403">
        <v>16</v>
      </c>
      <c r="AM3403" s="5">
        <f t="shared" si="426"/>
        <v>3.2</v>
      </c>
      <c r="AN3403" s="4">
        <f t="shared" si="431"/>
        <v>4.8466489965922005E-3</v>
      </c>
      <c r="AO3403" s="3"/>
      <c r="AP3403">
        <v>0</v>
      </c>
      <c r="AQ3403" t="s">
        <v>129</v>
      </c>
      <c r="AR3403">
        <v>1066293</v>
      </c>
      <c r="AS3403" t="s">
        <v>128</v>
      </c>
      <c r="AT3403" s="2">
        <v>5.8739999999999997</v>
      </c>
      <c r="AU3403" s="1">
        <f t="shared" si="427"/>
        <v>4.5852168800042756</v>
      </c>
      <c r="AV3403" s="1">
        <f t="shared" si="428"/>
        <v>3.4136305999056891</v>
      </c>
      <c r="AW3403" s="1">
        <f t="shared" si="429"/>
        <v>2.2420443198071012</v>
      </c>
    </row>
    <row r="3404" spans="1:49" x14ac:dyDescent="0.2">
      <c r="A3404">
        <v>3402</v>
      </c>
      <c r="B3404" t="s">
        <v>9874</v>
      </c>
      <c r="C3404" t="s">
        <v>9873</v>
      </c>
      <c r="F3404" t="s">
        <v>9872</v>
      </c>
      <c r="G3404" t="s">
        <v>8</v>
      </c>
      <c r="H3404" t="s">
        <v>7</v>
      </c>
      <c r="I3404" t="s">
        <v>2974</v>
      </c>
      <c r="J3404" t="s">
        <v>9871</v>
      </c>
      <c r="K3404" t="s">
        <v>9870</v>
      </c>
      <c r="L3404" t="s">
        <v>9869</v>
      </c>
      <c r="M3404" t="s">
        <v>3705</v>
      </c>
      <c r="N3404">
        <v>3</v>
      </c>
      <c r="O3404" t="s">
        <v>9868</v>
      </c>
      <c r="P3404" t="s">
        <v>9867</v>
      </c>
      <c r="Q3404" t="s">
        <v>9866</v>
      </c>
      <c r="R3404" s="7">
        <v>42926</v>
      </c>
      <c r="S3404" s="8">
        <f t="shared" si="424"/>
        <v>2017</v>
      </c>
      <c r="T3404" s="8">
        <v>2017</v>
      </c>
      <c r="U3404" s="8">
        <f t="shared" si="425"/>
        <v>5</v>
      </c>
      <c r="V3404" s="7">
        <v>42926</v>
      </c>
      <c r="W3404" t="s">
        <v>9865</v>
      </c>
      <c r="X3404" s="2">
        <v>0.46800000000000003</v>
      </c>
      <c r="Y3404" s="6">
        <f t="shared" si="430"/>
        <v>1.2492992712420919E-2</v>
      </c>
      <c r="AB3404">
        <v>13715</v>
      </c>
      <c r="AC3404">
        <v>10994300</v>
      </c>
      <c r="AD3404" t="s">
        <v>2</v>
      </c>
      <c r="AE3404">
        <v>19</v>
      </c>
      <c r="AF3404">
        <v>7</v>
      </c>
      <c r="AG3404">
        <v>349</v>
      </c>
      <c r="AI3404" t="s">
        <v>9864</v>
      </c>
      <c r="AJ3404" t="s">
        <v>9863</v>
      </c>
      <c r="AK3404" t="s">
        <v>9862</v>
      </c>
      <c r="AL3404">
        <v>7</v>
      </c>
      <c r="AM3404" s="5">
        <f t="shared" si="426"/>
        <v>1.4</v>
      </c>
      <c r="AN3404" s="4">
        <f t="shared" si="431"/>
        <v>2.1204089360090874E-3</v>
      </c>
      <c r="AO3404" s="3"/>
      <c r="AP3404">
        <v>1</v>
      </c>
      <c r="AR3404" t="s">
        <v>1</v>
      </c>
      <c r="AT3404" s="2">
        <v>2.524</v>
      </c>
      <c r="AU3404" s="1">
        <f t="shared" si="427"/>
        <v>0.93812175794973696</v>
      </c>
      <c r="AV3404" s="1">
        <f t="shared" si="428"/>
        <v>0.73067008242150033</v>
      </c>
      <c r="AW3404" s="1">
        <f t="shared" si="429"/>
        <v>0.5232184068932636</v>
      </c>
    </row>
    <row r="3405" spans="1:49" x14ac:dyDescent="0.2">
      <c r="A3405">
        <v>3403</v>
      </c>
      <c r="B3405" t="s">
        <v>9861</v>
      </c>
      <c r="C3405" t="s">
        <v>9860</v>
      </c>
      <c r="E3405">
        <v>28789129</v>
      </c>
      <c r="F3405" t="s">
        <v>9859</v>
      </c>
      <c r="G3405" t="s">
        <v>8</v>
      </c>
      <c r="H3405" t="s">
        <v>7</v>
      </c>
      <c r="I3405" t="s">
        <v>9858</v>
      </c>
      <c r="J3405" t="s">
        <v>9857</v>
      </c>
      <c r="K3405" t="s">
        <v>9856</v>
      </c>
      <c r="L3405" t="s">
        <v>9855</v>
      </c>
      <c r="M3405" t="s">
        <v>359</v>
      </c>
      <c r="N3405">
        <v>5</v>
      </c>
      <c r="O3405" t="s">
        <v>9854</v>
      </c>
      <c r="P3405" t="s">
        <v>9853</v>
      </c>
      <c r="Q3405" t="s">
        <v>9852</v>
      </c>
      <c r="R3405" s="7">
        <v>42926</v>
      </c>
      <c r="S3405" s="8">
        <f t="shared" si="424"/>
        <v>2017</v>
      </c>
      <c r="T3405" s="8">
        <v>2017</v>
      </c>
      <c r="U3405" s="8">
        <f t="shared" si="425"/>
        <v>5</v>
      </c>
      <c r="V3405" s="7">
        <v>42926</v>
      </c>
      <c r="W3405" t="s">
        <v>901</v>
      </c>
      <c r="X3405" s="2">
        <v>1.3939999999999999</v>
      </c>
      <c r="Y3405" s="6">
        <f t="shared" si="430"/>
        <v>3.721203384853581E-2</v>
      </c>
      <c r="AB3405">
        <v>12862</v>
      </c>
      <c r="AC3405">
        <v>10944087</v>
      </c>
      <c r="AD3405" t="s">
        <v>2</v>
      </c>
      <c r="AE3405">
        <v>25</v>
      </c>
      <c r="AF3405">
        <v>14</v>
      </c>
      <c r="AH3405" t="s">
        <v>9851</v>
      </c>
      <c r="AI3405" t="s">
        <v>9850</v>
      </c>
      <c r="AK3405" t="s">
        <v>9849</v>
      </c>
      <c r="AL3405">
        <v>35</v>
      </c>
      <c r="AM3405" s="5">
        <f t="shared" si="426"/>
        <v>7</v>
      </c>
      <c r="AN3405" s="4">
        <f t="shared" si="431"/>
        <v>1.0602044680045438E-2</v>
      </c>
      <c r="AO3405" s="3"/>
      <c r="AP3405">
        <v>1</v>
      </c>
      <c r="AQ3405" t="s">
        <v>133</v>
      </c>
      <c r="AR3405" t="s">
        <v>9848</v>
      </c>
      <c r="AS3405" t="s">
        <v>132</v>
      </c>
      <c r="AT3405" s="2">
        <v>3.8940000000000001</v>
      </c>
      <c r="AU3405" s="1">
        <f t="shared" si="427"/>
        <v>2.9229037097988697</v>
      </c>
      <c r="AV3405" s="1">
        <f t="shared" si="428"/>
        <v>2.3907039264290622</v>
      </c>
      <c r="AW3405" s="1">
        <f t="shared" si="429"/>
        <v>1.8585041430592548</v>
      </c>
    </row>
    <row r="3406" spans="1:49" x14ac:dyDescent="0.2">
      <c r="A3406">
        <v>3404</v>
      </c>
      <c r="B3406" t="s">
        <v>9847</v>
      </c>
      <c r="C3406" t="s">
        <v>9846</v>
      </c>
      <c r="E3406">
        <v>28789078</v>
      </c>
      <c r="F3406" t="s">
        <v>9845</v>
      </c>
      <c r="G3406" t="s">
        <v>8</v>
      </c>
      <c r="H3406" t="s">
        <v>7</v>
      </c>
      <c r="I3406" t="s">
        <v>9844</v>
      </c>
      <c r="J3406" t="s">
        <v>9843</v>
      </c>
      <c r="K3406" t="s">
        <v>9842</v>
      </c>
      <c r="L3406" t="s">
        <v>9841</v>
      </c>
      <c r="M3406" t="s">
        <v>765</v>
      </c>
      <c r="N3406">
        <v>7</v>
      </c>
      <c r="O3406" t="s">
        <v>9840</v>
      </c>
      <c r="P3406" t="s">
        <v>9839</v>
      </c>
      <c r="Q3406" t="s">
        <v>9838</v>
      </c>
      <c r="R3406" s="7">
        <v>42926</v>
      </c>
      <c r="S3406" s="8">
        <f t="shared" si="424"/>
        <v>2017</v>
      </c>
      <c r="T3406" s="8">
        <v>2017</v>
      </c>
      <c r="U3406" s="8">
        <f t="shared" si="425"/>
        <v>5</v>
      </c>
      <c r="V3406" s="7">
        <v>42926</v>
      </c>
      <c r="W3406" t="s">
        <v>901</v>
      </c>
      <c r="X3406" s="2">
        <v>1.3939999999999999</v>
      </c>
      <c r="Y3406" s="6">
        <f t="shared" si="430"/>
        <v>3.721203384853581E-2</v>
      </c>
      <c r="AB3406">
        <v>12862</v>
      </c>
      <c r="AC3406">
        <v>10944087</v>
      </c>
      <c r="AD3406" t="s">
        <v>2</v>
      </c>
      <c r="AE3406">
        <v>25</v>
      </c>
      <c r="AF3406">
        <v>14</v>
      </c>
      <c r="AH3406" t="s">
        <v>9837</v>
      </c>
      <c r="AI3406" t="s">
        <v>9836</v>
      </c>
      <c r="AK3406" t="s">
        <v>9835</v>
      </c>
      <c r="AL3406">
        <v>34</v>
      </c>
      <c r="AM3406" s="5">
        <f t="shared" si="426"/>
        <v>6.8</v>
      </c>
      <c r="AN3406" s="4">
        <f t="shared" si="431"/>
        <v>1.0299129117758425E-2</v>
      </c>
      <c r="AO3406" s="3"/>
      <c r="AP3406">
        <v>1</v>
      </c>
      <c r="AQ3406" t="s">
        <v>129</v>
      </c>
      <c r="AR3406" t="s">
        <v>9834</v>
      </c>
      <c r="AS3406" t="s">
        <v>128</v>
      </c>
      <c r="AT3406" s="2">
        <v>3.8940000000000001</v>
      </c>
      <c r="AU3406" s="1">
        <f t="shared" si="427"/>
        <v>2.9138162429302592</v>
      </c>
      <c r="AV3406" s="1">
        <f t="shared" si="428"/>
        <v>2.3755581483147119</v>
      </c>
      <c r="AW3406" s="1">
        <f t="shared" si="429"/>
        <v>1.8373000536991639</v>
      </c>
    </row>
    <row r="3407" spans="1:49" x14ac:dyDescent="0.2">
      <c r="A3407">
        <v>3405</v>
      </c>
      <c r="B3407" t="s">
        <v>9833</v>
      </c>
      <c r="C3407" t="s">
        <v>9832</v>
      </c>
      <c r="E3407">
        <v>28789087</v>
      </c>
      <c r="F3407" t="s">
        <v>9831</v>
      </c>
      <c r="G3407" t="s">
        <v>8</v>
      </c>
      <c r="H3407" t="s">
        <v>7</v>
      </c>
      <c r="I3407" t="s">
        <v>9830</v>
      </c>
      <c r="J3407" t="s">
        <v>3890</v>
      </c>
      <c r="K3407" t="s">
        <v>3889</v>
      </c>
      <c r="L3407" t="s">
        <v>3888</v>
      </c>
      <c r="M3407" t="s">
        <v>41</v>
      </c>
      <c r="N3407">
        <v>5</v>
      </c>
      <c r="O3407" t="s">
        <v>9829</v>
      </c>
      <c r="P3407" t="s">
        <v>9828</v>
      </c>
      <c r="Q3407" t="s">
        <v>9827</v>
      </c>
      <c r="R3407" s="7">
        <v>42926</v>
      </c>
      <c r="S3407" s="8">
        <f t="shared" si="424"/>
        <v>2017</v>
      </c>
      <c r="T3407" s="8">
        <v>2017</v>
      </c>
      <c r="U3407" s="8">
        <f t="shared" si="425"/>
        <v>5</v>
      </c>
      <c r="V3407" s="7">
        <v>42926</v>
      </c>
      <c r="W3407" t="s">
        <v>901</v>
      </c>
      <c r="X3407" s="2">
        <v>1.3939999999999999</v>
      </c>
      <c r="Y3407" s="6">
        <f t="shared" si="430"/>
        <v>3.721203384853581E-2</v>
      </c>
      <c r="AB3407">
        <v>12862</v>
      </c>
      <c r="AC3407">
        <v>10944087</v>
      </c>
      <c r="AD3407" t="s">
        <v>2</v>
      </c>
      <c r="AE3407">
        <v>25</v>
      </c>
      <c r="AF3407">
        <v>14</v>
      </c>
      <c r="AH3407" t="s">
        <v>9826</v>
      </c>
      <c r="AI3407" t="s">
        <v>9825</v>
      </c>
      <c r="AK3407" t="s">
        <v>9824</v>
      </c>
      <c r="AL3407">
        <v>10</v>
      </c>
      <c r="AM3407" s="5">
        <f t="shared" si="426"/>
        <v>2</v>
      </c>
      <c r="AN3407" s="4">
        <f t="shared" si="431"/>
        <v>3.0291556228701248E-3</v>
      </c>
      <c r="AO3407" s="3"/>
      <c r="AP3407">
        <v>1</v>
      </c>
      <c r="AQ3407" t="s">
        <v>2349</v>
      </c>
      <c r="AR3407" t="s">
        <v>1</v>
      </c>
      <c r="AS3407" t="s">
        <v>2348</v>
      </c>
      <c r="AT3407" s="2">
        <v>3.8940000000000001</v>
      </c>
      <c r="AU3407" s="1">
        <f t="shared" si="427"/>
        <v>2.6957170380836106</v>
      </c>
      <c r="AV3407" s="1">
        <f t="shared" si="428"/>
        <v>2.0120594735702966</v>
      </c>
      <c r="AW3407" s="1">
        <f t="shared" si="429"/>
        <v>1.328401909056983</v>
      </c>
    </row>
    <row r="3408" spans="1:49" x14ac:dyDescent="0.2">
      <c r="A3408">
        <v>3406</v>
      </c>
      <c r="B3408" t="s">
        <v>9823</v>
      </c>
      <c r="C3408" t="s">
        <v>9822</v>
      </c>
      <c r="E3408">
        <v>28789139</v>
      </c>
      <c r="F3408" t="s">
        <v>9821</v>
      </c>
      <c r="G3408" t="s">
        <v>8</v>
      </c>
      <c r="H3408" t="s">
        <v>7</v>
      </c>
      <c r="I3408" t="s">
        <v>2617</v>
      </c>
      <c r="J3408" t="s">
        <v>9820</v>
      </c>
      <c r="K3408" t="s">
        <v>9819</v>
      </c>
      <c r="L3408" t="s">
        <v>2432</v>
      </c>
      <c r="M3408" t="s">
        <v>20</v>
      </c>
      <c r="N3408">
        <v>7</v>
      </c>
      <c r="O3408" t="s">
        <v>9818</v>
      </c>
      <c r="P3408" t="s">
        <v>9817</v>
      </c>
      <c r="Q3408" t="s">
        <v>9816</v>
      </c>
      <c r="R3408" s="7">
        <v>42926</v>
      </c>
      <c r="S3408" s="8">
        <f t="shared" si="424"/>
        <v>2017</v>
      </c>
      <c r="T3408" s="8">
        <v>2017</v>
      </c>
      <c r="U3408" s="8">
        <f t="shared" si="425"/>
        <v>5</v>
      </c>
      <c r="V3408" s="7">
        <v>42926</v>
      </c>
      <c r="W3408" t="s">
        <v>901</v>
      </c>
      <c r="X3408" s="2">
        <v>1.3939999999999999</v>
      </c>
      <c r="Y3408" s="6">
        <f t="shared" si="430"/>
        <v>3.721203384853581E-2</v>
      </c>
      <c r="AB3408">
        <v>12862</v>
      </c>
      <c r="AC3408">
        <v>10944087</v>
      </c>
      <c r="AD3408" t="s">
        <v>2</v>
      </c>
      <c r="AE3408">
        <v>25</v>
      </c>
      <c r="AF3408">
        <v>14</v>
      </c>
      <c r="AH3408" t="s">
        <v>9815</v>
      </c>
      <c r="AI3408" t="s">
        <v>9814</v>
      </c>
      <c r="AK3408" t="s">
        <v>9813</v>
      </c>
      <c r="AL3408">
        <v>12</v>
      </c>
      <c r="AM3408" s="5">
        <f t="shared" si="426"/>
        <v>2.4</v>
      </c>
      <c r="AN3408" s="4">
        <f t="shared" si="431"/>
        <v>3.6349867474441497E-3</v>
      </c>
      <c r="AO3408" s="3"/>
      <c r="AP3408">
        <v>1</v>
      </c>
      <c r="AQ3408" t="s">
        <v>18</v>
      </c>
      <c r="AR3408">
        <v>61675074</v>
      </c>
      <c r="AS3408" t="s">
        <v>17</v>
      </c>
      <c r="AT3408" s="2">
        <v>3.8940000000000001</v>
      </c>
      <c r="AU3408" s="1">
        <f t="shared" si="427"/>
        <v>2.7138919718208312</v>
      </c>
      <c r="AV3408" s="1">
        <f t="shared" si="428"/>
        <v>2.042351029798998</v>
      </c>
      <c r="AW3408" s="1">
        <f t="shared" si="429"/>
        <v>1.3708100877771645</v>
      </c>
    </row>
    <row r="3409" spans="1:49" x14ac:dyDescent="0.2">
      <c r="A3409">
        <v>3407</v>
      </c>
      <c r="B3409" t="s">
        <v>9812</v>
      </c>
      <c r="C3409" t="s">
        <v>9811</v>
      </c>
      <c r="F3409" t="s">
        <v>9810</v>
      </c>
      <c r="G3409" t="s">
        <v>8</v>
      </c>
      <c r="H3409" t="s">
        <v>7</v>
      </c>
      <c r="I3409" t="s">
        <v>1183</v>
      </c>
      <c r="J3409">
        <v>60016930</v>
      </c>
      <c r="K3409" t="s">
        <v>716</v>
      </c>
      <c r="L3409" t="s">
        <v>70</v>
      </c>
      <c r="M3409" t="s">
        <v>4</v>
      </c>
      <c r="N3409">
        <v>4</v>
      </c>
      <c r="O3409" t="s">
        <v>9809</v>
      </c>
      <c r="P3409" t="s">
        <v>9808</v>
      </c>
      <c r="Q3409" t="s">
        <v>1794</v>
      </c>
      <c r="R3409" s="7">
        <v>42926</v>
      </c>
      <c r="S3409" s="8">
        <f t="shared" si="424"/>
        <v>2017</v>
      </c>
      <c r="T3409" s="8">
        <v>2017</v>
      </c>
      <c r="U3409" s="8">
        <f t="shared" si="425"/>
        <v>5</v>
      </c>
      <c r="V3409" s="7">
        <v>42926</v>
      </c>
      <c r="W3409" t="s">
        <v>2145</v>
      </c>
      <c r="X3409" s="2">
        <v>0.26700000000000002</v>
      </c>
      <c r="Y3409" s="6">
        <f t="shared" si="430"/>
        <v>7.1274125090093707E-3</v>
      </c>
      <c r="AA3409">
        <v>10224653</v>
      </c>
      <c r="AB3409">
        <v>24184</v>
      </c>
      <c r="AD3409" t="s">
        <v>2</v>
      </c>
      <c r="AE3409">
        <v>26</v>
      </c>
      <c r="AF3409">
        <v>4</v>
      </c>
      <c r="AH3409" t="s">
        <v>9807</v>
      </c>
      <c r="AI3409" t="s">
        <v>9806</v>
      </c>
      <c r="AJ3409" t="s">
        <v>9805</v>
      </c>
      <c r="AK3409" t="s">
        <v>9804</v>
      </c>
      <c r="AL3409">
        <v>2</v>
      </c>
      <c r="AM3409" s="5">
        <f t="shared" si="426"/>
        <v>0.4</v>
      </c>
      <c r="AN3409" s="4">
        <f t="shared" si="431"/>
        <v>6.0583112457402507E-4</v>
      </c>
      <c r="AO3409" s="3"/>
      <c r="AP3409">
        <v>0</v>
      </c>
      <c r="AR3409" t="s">
        <v>1</v>
      </c>
      <c r="AT3409" s="2">
        <v>1.014</v>
      </c>
      <c r="AU3409" s="1">
        <f t="shared" si="427"/>
        <v>0.51709380936787674</v>
      </c>
      <c r="AV3409" s="1">
        <f t="shared" si="428"/>
        <v>0.38666218167916977</v>
      </c>
      <c r="AW3409" s="1">
        <f t="shared" si="429"/>
        <v>0.25623055399046285</v>
      </c>
    </row>
    <row r="3410" spans="1:49" x14ac:dyDescent="0.2">
      <c r="A3410">
        <v>3408</v>
      </c>
      <c r="B3410" t="s">
        <v>9803</v>
      </c>
      <c r="C3410" t="s">
        <v>9802</v>
      </c>
      <c r="E3410">
        <v>28513074</v>
      </c>
      <c r="F3410" t="s">
        <v>9801</v>
      </c>
      <c r="G3410" t="s">
        <v>8</v>
      </c>
      <c r="H3410" t="s">
        <v>7</v>
      </c>
      <c r="I3410" t="s">
        <v>9800</v>
      </c>
      <c r="J3410" t="s">
        <v>9799</v>
      </c>
      <c r="K3410" t="s">
        <v>9798</v>
      </c>
      <c r="L3410" t="s">
        <v>9797</v>
      </c>
      <c r="M3410" t="s">
        <v>9796</v>
      </c>
      <c r="N3410">
        <v>13</v>
      </c>
      <c r="O3410" t="s">
        <v>9795</v>
      </c>
      <c r="P3410" t="s">
        <v>9794</v>
      </c>
      <c r="Q3410" t="s">
        <v>9793</v>
      </c>
      <c r="R3410" s="7">
        <v>42926</v>
      </c>
      <c r="S3410" s="8">
        <f t="shared" si="424"/>
        <v>2017</v>
      </c>
      <c r="T3410" s="8">
        <v>2017</v>
      </c>
      <c r="U3410" s="8">
        <f t="shared" si="425"/>
        <v>5</v>
      </c>
      <c r="V3410" s="7">
        <v>42926</v>
      </c>
      <c r="W3410" t="s">
        <v>2674</v>
      </c>
      <c r="X3410" s="2">
        <v>5.8310000000000004</v>
      </c>
      <c r="Y3410" s="6">
        <f t="shared" si="430"/>
        <v>0.15565521475668029</v>
      </c>
      <c r="AA3410">
        <v>14337851</v>
      </c>
      <c r="AB3410">
        <v>22687</v>
      </c>
      <c r="AC3410">
        <v>15213773</v>
      </c>
      <c r="AD3410" t="s">
        <v>2</v>
      </c>
      <c r="AE3410">
        <v>56</v>
      </c>
      <c r="AF3410">
        <v>29</v>
      </c>
      <c r="AH3410" t="s">
        <v>9792</v>
      </c>
      <c r="AI3410" t="s">
        <v>9791</v>
      </c>
      <c r="AJ3410" t="s">
        <v>9790</v>
      </c>
      <c r="AK3410" t="s">
        <v>9789</v>
      </c>
      <c r="AL3410">
        <v>19</v>
      </c>
      <c r="AM3410" s="5">
        <f t="shared" si="426"/>
        <v>3.8</v>
      </c>
      <c r="AN3410" s="4">
        <f t="shared" si="431"/>
        <v>5.7553956834532375E-3</v>
      </c>
      <c r="AO3410" s="3"/>
      <c r="AP3410">
        <v>1</v>
      </c>
      <c r="AQ3410" t="s">
        <v>26</v>
      </c>
      <c r="AR3410" t="s">
        <v>9788</v>
      </c>
      <c r="AS3410" t="s">
        <v>25</v>
      </c>
      <c r="AT3410" s="2" t="s">
        <v>0</v>
      </c>
      <c r="AU3410" s="1">
        <f t="shared" si="427"/>
        <v>11.068526903471216</v>
      </c>
      <c r="AV3410" s="1">
        <f t="shared" si="428"/>
        <v>8.0705305220066759</v>
      </c>
      <c r="AW3410" s="1">
        <f t="shared" si="429"/>
        <v>5.0725341405421354</v>
      </c>
    </row>
    <row r="3411" spans="1:49" x14ac:dyDescent="0.2">
      <c r="A3411">
        <v>3409</v>
      </c>
      <c r="B3411" t="s">
        <v>9787</v>
      </c>
      <c r="C3411" t="s">
        <v>9786</v>
      </c>
      <c r="E3411">
        <v>28544442</v>
      </c>
      <c r="F3411" t="s">
        <v>9785</v>
      </c>
      <c r="G3411" t="s">
        <v>8</v>
      </c>
      <c r="H3411" t="s">
        <v>7</v>
      </c>
      <c r="I3411" t="s">
        <v>9784</v>
      </c>
      <c r="J3411">
        <v>60030807</v>
      </c>
      <c r="K3411" t="s">
        <v>5342</v>
      </c>
      <c r="L3411" t="s">
        <v>5341</v>
      </c>
      <c r="M3411" t="s">
        <v>734</v>
      </c>
      <c r="N3411">
        <v>3</v>
      </c>
      <c r="O3411" t="s">
        <v>9783</v>
      </c>
      <c r="P3411" t="s">
        <v>9782</v>
      </c>
      <c r="Q3411" t="s">
        <v>9781</v>
      </c>
      <c r="R3411" s="7">
        <v>42926</v>
      </c>
      <c r="S3411" s="8">
        <f t="shared" si="424"/>
        <v>2017</v>
      </c>
      <c r="T3411" s="8">
        <v>2017</v>
      </c>
      <c r="U3411" s="8">
        <f t="shared" si="425"/>
        <v>5</v>
      </c>
      <c r="V3411" s="7">
        <v>42926</v>
      </c>
      <c r="W3411" t="s">
        <v>2674</v>
      </c>
      <c r="X3411" s="2">
        <v>5.8310000000000004</v>
      </c>
      <c r="Y3411" s="6">
        <f t="shared" si="430"/>
        <v>0.15565521475668029</v>
      </c>
      <c r="AA3411">
        <v>14337851</v>
      </c>
      <c r="AB3411">
        <v>22687</v>
      </c>
      <c r="AC3411">
        <v>15213773</v>
      </c>
      <c r="AD3411" t="s">
        <v>2</v>
      </c>
      <c r="AE3411">
        <v>56</v>
      </c>
      <c r="AF3411">
        <v>29</v>
      </c>
      <c r="AH3411" t="s">
        <v>9780</v>
      </c>
      <c r="AI3411" t="s">
        <v>9779</v>
      </c>
      <c r="AJ3411" t="s">
        <v>9778</v>
      </c>
      <c r="AK3411" t="s">
        <v>9777</v>
      </c>
      <c r="AL3411">
        <v>102</v>
      </c>
      <c r="AM3411" s="5">
        <f t="shared" si="426"/>
        <v>20.399999999999999</v>
      </c>
      <c r="AN3411" s="4">
        <f t="shared" si="431"/>
        <v>3.0897387353275272E-2</v>
      </c>
      <c r="AO3411" s="3"/>
      <c r="AP3411">
        <v>1</v>
      </c>
      <c r="AQ3411" t="s">
        <v>373</v>
      </c>
      <c r="AR3411" t="s">
        <v>9776</v>
      </c>
      <c r="AS3411" t="s">
        <v>372</v>
      </c>
      <c r="AT3411" s="2" t="s">
        <v>0</v>
      </c>
      <c r="AU3411" s="1">
        <f t="shared" si="427"/>
        <v>11.822786653565878</v>
      </c>
      <c r="AV3411" s="1">
        <f t="shared" si="428"/>
        <v>9.3276301054977786</v>
      </c>
      <c r="AW3411" s="1">
        <f t="shared" si="429"/>
        <v>6.8324735574296778</v>
      </c>
    </row>
    <row r="3412" spans="1:49" x14ac:dyDescent="0.2">
      <c r="A3412">
        <v>3410</v>
      </c>
      <c r="B3412" t="s">
        <v>9775</v>
      </c>
      <c r="C3412" t="s">
        <v>9774</v>
      </c>
      <c r="F3412" t="s">
        <v>9773</v>
      </c>
      <c r="G3412" t="s">
        <v>8</v>
      </c>
      <c r="H3412" t="s">
        <v>7</v>
      </c>
      <c r="I3412" t="s">
        <v>9772</v>
      </c>
      <c r="J3412">
        <v>60010499</v>
      </c>
      <c r="K3412" t="s">
        <v>1850</v>
      </c>
      <c r="L3412" t="s">
        <v>1849</v>
      </c>
      <c r="M3412" t="s">
        <v>506</v>
      </c>
      <c r="N3412">
        <v>2</v>
      </c>
      <c r="O3412" t="s">
        <v>9771</v>
      </c>
      <c r="P3412" t="s">
        <v>9770</v>
      </c>
      <c r="Q3412" t="s">
        <v>1846</v>
      </c>
      <c r="R3412" s="7">
        <v>42926</v>
      </c>
      <c r="S3412" s="8">
        <f t="shared" si="424"/>
        <v>2017</v>
      </c>
      <c r="T3412" s="8">
        <v>2017</v>
      </c>
      <c r="U3412" s="8">
        <f t="shared" si="425"/>
        <v>5</v>
      </c>
      <c r="V3412" s="7">
        <v>42926</v>
      </c>
      <c r="W3412" t="s">
        <v>2593</v>
      </c>
      <c r="X3412" s="2">
        <v>0.34399999999999997</v>
      </c>
      <c r="Y3412" s="6">
        <f t="shared" si="430"/>
        <v>9.1828835322068283E-3</v>
      </c>
      <c r="AA3412">
        <v>10745351</v>
      </c>
      <c r="AB3412">
        <v>17964</v>
      </c>
      <c r="AC3412">
        <v>10991131</v>
      </c>
      <c r="AD3412" t="s">
        <v>2</v>
      </c>
      <c r="AE3412">
        <v>30</v>
      </c>
      <c r="AF3412">
        <v>10</v>
      </c>
      <c r="AG3412" t="s">
        <v>9769</v>
      </c>
      <c r="AI3412" t="s">
        <v>9768</v>
      </c>
      <c r="AJ3412" t="s">
        <v>9767</v>
      </c>
      <c r="AK3412" t="s">
        <v>9766</v>
      </c>
      <c r="AL3412">
        <v>5</v>
      </c>
      <c r="AM3412" s="5">
        <f t="shared" si="426"/>
        <v>1</v>
      </c>
      <c r="AN3412" s="4">
        <f t="shared" si="431"/>
        <v>1.5145778114350624E-3</v>
      </c>
      <c r="AO3412" s="3"/>
      <c r="AP3412">
        <v>0</v>
      </c>
      <c r="AR3412" t="s">
        <v>1</v>
      </c>
      <c r="AT3412" s="2" t="s">
        <v>0</v>
      </c>
      <c r="AU3412" s="1">
        <f t="shared" si="427"/>
        <v>0.68823918159752973</v>
      </c>
      <c r="AV3412" s="1">
        <f t="shared" si="428"/>
        <v>0.5348730671820946</v>
      </c>
      <c r="AW3412" s="1">
        <f t="shared" si="429"/>
        <v>0.38150695276665919</v>
      </c>
    </row>
    <row r="3413" spans="1:49" x14ac:dyDescent="0.2">
      <c r="A3413">
        <v>3411</v>
      </c>
      <c r="B3413" t="s">
        <v>9765</v>
      </c>
      <c r="C3413" t="s">
        <v>9764</v>
      </c>
      <c r="F3413" t="s">
        <v>9763</v>
      </c>
      <c r="G3413" t="s">
        <v>8</v>
      </c>
      <c r="H3413" t="s">
        <v>7</v>
      </c>
      <c r="I3413" t="s">
        <v>9762</v>
      </c>
      <c r="J3413">
        <v>60018276</v>
      </c>
      <c r="K3413" t="s">
        <v>9761</v>
      </c>
      <c r="L3413" t="s">
        <v>9760</v>
      </c>
      <c r="M3413" t="s">
        <v>734</v>
      </c>
      <c r="N3413">
        <v>3</v>
      </c>
      <c r="O3413" t="s">
        <v>9759</v>
      </c>
      <c r="P3413" t="s">
        <v>9758</v>
      </c>
      <c r="Q3413" t="s">
        <v>9757</v>
      </c>
      <c r="R3413" s="7">
        <v>42925</v>
      </c>
      <c r="S3413" s="8">
        <f t="shared" si="424"/>
        <v>2017</v>
      </c>
      <c r="T3413" s="8">
        <v>2017</v>
      </c>
      <c r="U3413" s="8">
        <f t="shared" si="425"/>
        <v>5</v>
      </c>
      <c r="V3413" s="7">
        <v>42925</v>
      </c>
      <c r="W3413" t="s">
        <v>811</v>
      </c>
      <c r="X3413" s="2">
        <v>1.3280000000000001</v>
      </c>
      <c r="Y3413" s="6">
        <f t="shared" si="430"/>
        <v>3.5450201542937994E-2</v>
      </c>
      <c r="AA3413">
        <v>15361225</v>
      </c>
      <c r="AB3413">
        <v>18894</v>
      </c>
      <c r="AD3413" t="s">
        <v>2</v>
      </c>
      <c r="AE3413">
        <v>16</v>
      </c>
      <c r="AG3413">
        <v>7973096</v>
      </c>
      <c r="AH3413" t="s">
        <v>9756</v>
      </c>
      <c r="AI3413" t="s">
        <v>9755</v>
      </c>
      <c r="AJ3413" t="s">
        <v>9754</v>
      </c>
      <c r="AK3413" t="s">
        <v>9753</v>
      </c>
      <c r="AL3413">
        <v>4</v>
      </c>
      <c r="AM3413" s="5">
        <f t="shared" si="426"/>
        <v>0.8</v>
      </c>
      <c r="AN3413" s="4">
        <f t="shared" si="431"/>
        <v>1.2116622491480501E-3</v>
      </c>
      <c r="AO3413" s="3"/>
      <c r="AP3413">
        <v>0</v>
      </c>
      <c r="AR3413" t="s">
        <v>1</v>
      </c>
      <c r="AT3413" s="2">
        <v>3.8340000000000001</v>
      </c>
      <c r="AU3413" s="1">
        <f t="shared" si="427"/>
        <v>2.5178639754801009</v>
      </c>
      <c r="AV3413" s="1">
        <f t="shared" si="428"/>
        <v>1.8330931896043023</v>
      </c>
      <c r="AW3413" s="1">
        <f t="shared" si="429"/>
        <v>1.1483224037285034</v>
      </c>
    </row>
    <row r="3414" spans="1:49" x14ac:dyDescent="0.2">
      <c r="A3414">
        <v>3412</v>
      </c>
      <c r="B3414" t="s">
        <v>9752</v>
      </c>
      <c r="C3414" t="s">
        <v>9751</v>
      </c>
      <c r="F3414" t="s">
        <v>9750</v>
      </c>
      <c r="G3414" t="s">
        <v>8</v>
      </c>
      <c r="H3414" t="s">
        <v>7</v>
      </c>
      <c r="I3414" t="s">
        <v>2819</v>
      </c>
      <c r="J3414">
        <v>60025578</v>
      </c>
      <c r="K3414" t="s">
        <v>43</v>
      </c>
      <c r="L3414" t="s">
        <v>5</v>
      </c>
      <c r="M3414" t="s">
        <v>4</v>
      </c>
      <c r="N3414">
        <v>5</v>
      </c>
      <c r="O3414" t="s">
        <v>9749</v>
      </c>
      <c r="P3414" t="s">
        <v>9748</v>
      </c>
      <c r="Q3414" t="s">
        <v>42</v>
      </c>
      <c r="R3414" s="7">
        <v>42925</v>
      </c>
      <c r="S3414" s="8">
        <f t="shared" si="424"/>
        <v>2017</v>
      </c>
      <c r="T3414" s="8">
        <v>2017</v>
      </c>
      <c r="U3414" s="8">
        <f t="shared" si="425"/>
        <v>5</v>
      </c>
      <c r="V3414" s="7">
        <v>42925</v>
      </c>
      <c r="W3414" t="s">
        <v>811</v>
      </c>
      <c r="X3414" s="2">
        <v>1.3280000000000001</v>
      </c>
      <c r="Y3414" s="6">
        <f t="shared" si="430"/>
        <v>3.5450201542937994E-2</v>
      </c>
      <c r="AA3414">
        <v>15361225</v>
      </c>
      <c r="AB3414">
        <v>18894</v>
      </c>
      <c r="AD3414" t="s">
        <v>2</v>
      </c>
      <c r="AE3414">
        <v>16</v>
      </c>
      <c r="AG3414">
        <v>7973082</v>
      </c>
      <c r="AH3414" t="s">
        <v>9747</v>
      </c>
      <c r="AI3414" t="s">
        <v>9746</v>
      </c>
      <c r="AJ3414" t="s">
        <v>9745</v>
      </c>
      <c r="AK3414" t="s">
        <v>9744</v>
      </c>
      <c r="AL3414">
        <v>24</v>
      </c>
      <c r="AM3414" s="5">
        <f t="shared" si="426"/>
        <v>4.8</v>
      </c>
      <c r="AN3414" s="4">
        <f t="shared" si="431"/>
        <v>7.2699734948882995E-3</v>
      </c>
      <c r="AO3414" s="3"/>
      <c r="AP3414">
        <v>0</v>
      </c>
      <c r="AQ3414" t="s">
        <v>18</v>
      </c>
      <c r="AR3414">
        <v>61372001</v>
      </c>
      <c r="AS3414" t="s">
        <v>17</v>
      </c>
      <c r="AT3414" s="2">
        <v>3.8340000000000001</v>
      </c>
      <c r="AU3414" s="1">
        <f t="shared" si="427"/>
        <v>2.6996133128523088</v>
      </c>
      <c r="AV3414" s="1">
        <f t="shared" si="428"/>
        <v>2.1360087518913149</v>
      </c>
      <c r="AW3414" s="1">
        <f t="shared" si="429"/>
        <v>1.5724041909303206</v>
      </c>
    </row>
    <row r="3415" spans="1:49" x14ac:dyDescent="0.2">
      <c r="A3415">
        <v>3413</v>
      </c>
      <c r="B3415" t="s">
        <v>9743</v>
      </c>
      <c r="C3415" t="s">
        <v>9742</v>
      </c>
      <c r="F3415" t="s">
        <v>9741</v>
      </c>
      <c r="G3415" t="s">
        <v>8</v>
      </c>
      <c r="H3415" t="s">
        <v>7</v>
      </c>
      <c r="I3415" t="s">
        <v>357</v>
      </c>
      <c r="J3415">
        <v>60019616</v>
      </c>
      <c r="K3415" t="s">
        <v>527</v>
      </c>
      <c r="L3415" t="s">
        <v>526</v>
      </c>
      <c r="M3415" t="s">
        <v>4</v>
      </c>
      <c r="N3415">
        <v>3</v>
      </c>
      <c r="O3415" t="s">
        <v>9740</v>
      </c>
      <c r="P3415" t="s">
        <v>9739</v>
      </c>
      <c r="Q3415" t="s">
        <v>3785</v>
      </c>
      <c r="R3415" s="7">
        <v>42925</v>
      </c>
      <c r="S3415" s="8">
        <f t="shared" si="424"/>
        <v>2017</v>
      </c>
      <c r="T3415" s="8">
        <v>2017</v>
      </c>
      <c r="U3415" s="8">
        <f t="shared" si="425"/>
        <v>5</v>
      </c>
      <c r="V3415" s="7">
        <v>42925</v>
      </c>
      <c r="W3415" t="s">
        <v>811</v>
      </c>
      <c r="X3415" s="2">
        <v>1.3280000000000001</v>
      </c>
      <c r="Y3415" s="6">
        <f t="shared" si="430"/>
        <v>3.5450201542937994E-2</v>
      </c>
      <c r="AA3415">
        <v>15361225</v>
      </c>
      <c r="AB3415">
        <v>18894</v>
      </c>
      <c r="AD3415" t="s">
        <v>2</v>
      </c>
      <c r="AE3415">
        <v>16</v>
      </c>
      <c r="AG3415">
        <v>7973084</v>
      </c>
      <c r="AH3415" t="s">
        <v>9738</v>
      </c>
      <c r="AI3415" t="s">
        <v>9737</v>
      </c>
      <c r="AJ3415" t="s">
        <v>9736</v>
      </c>
      <c r="AK3415" t="s">
        <v>9735</v>
      </c>
      <c r="AL3415">
        <v>10</v>
      </c>
      <c r="AM3415" s="5">
        <f t="shared" si="426"/>
        <v>2</v>
      </c>
      <c r="AN3415" s="4">
        <f t="shared" si="431"/>
        <v>3.0291556228701248E-3</v>
      </c>
      <c r="AO3415" s="3"/>
      <c r="AP3415">
        <v>0</v>
      </c>
      <c r="AR3415" t="s">
        <v>1</v>
      </c>
      <c r="AT3415" s="2">
        <v>3.8340000000000001</v>
      </c>
      <c r="AU3415" s="1">
        <f t="shared" si="427"/>
        <v>2.5723887766917635</v>
      </c>
      <c r="AV3415" s="1">
        <f t="shared" si="428"/>
        <v>1.9239678582904058</v>
      </c>
      <c r="AW3415" s="1">
        <f t="shared" si="429"/>
        <v>1.2755469398890484</v>
      </c>
    </row>
    <row r="3416" spans="1:49" x14ac:dyDescent="0.2">
      <c r="A3416">
        <v>3414</v>
      </c>
      <c r="B3416" t="s">
        <v>9734</v>
      </c>
      <c r="C3416" t="s">
        <v>9733</v>
      </c>
      <c r="F3416" t="s">
        <v>9732</v>
      </c>
      <c r="G3416" t="s">
        <v>8</v>
      </c>
      <c r="H3416" t="s">
        <v>7</v>
      </c>
      <c r="I3416" t="s">
        <v>418</v>
      </c>
      <c r="J3416" t="s">
        <v>9731</v>
      </c>
      <c r="K3416" t="s">
        <v>9730</v>
      </c>
      <c r="L3416" t="s">
        <v>9729</v>
      </c>
      <c r="M3416" t="s">
        <v>9728</v>
      </c>
      <c r="N3416">
        <v>6</v>
      </c>
      <c r="O3416" t="s">
        <v>9727</v>
      </c>
      <c r="P3416" t="s">
        <v>9726</v>
      </c>
      <c r="Q3416" t="s">
        <v>9725</v>
      </c>
      <c r="R3416" s="7">
        <v>42925</v>
      </c>
      <c r="S3416" s="8">
        <f t="shared" si="424"/>
        <v>2017</v>
      </c>
      <c r="T3416" s="8">
        <v>2017</v>
      </c>
      <c r="U3416" s="8">
        <f t="shared" si="425"/>
        <v>5</v>
      </c>
      <c r="V3416" s="7">
        <v>42925</v>
      </c>
      <c r="W3416" t="s">
        <v>582</v>
      </c>
      <c r="X3416" s="2">
        <v>1.365</v>
      </c>
      <c r="Y3416" s="6">
        <f t="shared" si="430"/>
        <v>3.6437895411227675E-2</v>
      </c>
      <c r="AA3416">
        <v>189545</v>
      </c>
      <c r="AB3416">
        <v>17393</v>
      </c>
      <c r="AD3416" t="s">
        <v>2</v>
      </c>
      <c r="AE3416">
        <v>66</v>
      </c>
      <c r="AF3416">
        <v>12</v>
      </c>
      <c r="AG3416">
        <v>7973107</v>
      </c>
      <c r="AH3416" t="s">
        <v>9724</v>
      </c>
      <c r="AI3416" t="s">
        <v>9723</v>
      </c>
      <c r="AJ3416" t="s">
        <v>9722</v>
      </c>
      <c r="AK3416" t="s">
        <v>9721</v>
      </c>
      <c r="AL3416">
        <v>14</v>
      </c>
      <c r="AM3416" s="5">
        <f t="shared" si="426"/>
        <v>2.8</v>
      </c>
      <c r="AN3416" s="4">
        <f t="shared" si="431"/>
        <v>4.2408178720181747E-3</v>
      </c>
      <c r="AO3416" s="3"/>
      <c r="AP3416">
        <v>0</v>
      </c>
      <c r="AQ3416" t="s">
        <v>26</v>
      </c>
      <c r="AR3416" t="s">
        <v>563</v>
      </c>
      <c r="AS3416" t="s">
        <v>25</v>
      </c>
      <c r="AT3416" s="2" t="s">
        <v>0</v>
      </c>
      <c r="AU3416" s="1">
        <f t="shared" si="427"/>
        <v>2.677877214946482</v>
      </c>
      <c r="AV3416" s="1">
        <f t="shared" si="428"/>
        <v>2.0339356641622923</v>
      </c>
      <c r="AW3416" s="1">
        <f t="shared" si="429"/>
        <v>1.3899941133781024</v>
      </c>
    </row>
    <row r="3417" spans="1:49" x14ac:dyDescent="0.2">
      <c r="A3417">
        <v>3415</v>
      </c>
      <c r="B3417" t="s">
        <v>9720</v>
      </c>
      <c r="C3417" t="s">
        <v>9719</v>
      </c>
      <c r="F3417" t="s">
        <v>9718</v>
      </c>
      <c r="G3417" t="s">
        <v>8</v>
      </c>
      <c r="H3417" t="s">
        <v>7</v>
      </c>
      <c r="I3417" t="s">
        <v>757</v>
      </c>
      <c r="J3417" t="s">
        <v>753</v>
      </c>
      <c r="K3417" t="s">
        <v>756</v>
      </c>
      <c r="L3417" t="s">
        <v>535</v>
      </c>
      <c r="M3417" t="s">
        <v>417</v>
      </c>
      <c r="N3417">
        <v>2</v>
      </c>
      <c r="O3417" t="s">
        <v>755</v>
      </c>
      <c r="P3417" t="s">
        <v>754</v>
      </c>
      <c r="Q3417" t="s">
        <v>753</v>
      </c>
      <c r="R3417" s="7">
        <v>42925</v>
      </c>
      <c r="S3417" s="8">
        <f t="shared" si="424"/>
        <v>2017</v>
      </c>
      <c r="T3417" s="8">
        <v>2017</v>
      </c>
      <c r="U3417" s="8">
        <f t="shared" si="425"/>
        <v>5</v>
      </c>
      <c r="V3417" s="7">
        <v>42925</v>
      </c>
      <c r="W3417" t="s">
        <v>744</v>
      </c>
      <c r="X3417" s="2">
        <v>0.435</v>
      </c>
      <c r="Y3417" s="6">
        <f t="shared" si="430"/>
        <v>1.1612076559622007E-2</v>
      </c>
      <c r="AB3417">
        <v>21100829268</v>
      </c>
      <c r="AC3417">
        <v>20763417</v>
      </c>
      <c r="AD3417" t="s">
        <v>2</v>
      </c>
      <c r="AE3417">
        <v>7</v>
      </c>
      <c r="AF3417">
        <v>7</v>
      </c>
      <c r="AG3417">
        <v>709</v>
      </c>
      <c r="AI3417" t="s">
        <v>9717</v>
      </c>
      <c r="AJ3417" t="s">
        <v>9716</v>
      </c>
      <c r="AK3417" t="s">
        <v>9715</v>
      </c>
      <c r="AL3417">
        <v>3</v>
      </c>
      <c r="AM3417" s="5">
        <f t="shared" si="426"/>
        <v>0.6</v>
      </c>
      <c r="AN3417" s="4">
        <f t="shared" si="431"/>
        <v>9.0874668686103744E-4</v>
      </c>
      <c r="AO3417" s="3"/>
      <c r="AP3417">
        <v>1</v>
      </c>
      <c r="AQ3417" t="s">
        <v>1919</v>
      </c>
      <c r="AR3417" t="s">
        <v>4260</v>
      </c>
      <c r="AS3417" t="s">
        <v>2372</v>
      </c>
      <c r="AT3417" s="2" t="s">
        <v>0</v>
      </c>
      <c r="AU3417" s="1">
        <f t="shared" si="427"/>
        <v>0.84010775977937158</v>
      </c>
      <c r="AV3417" s="1">
        <f t="shared" si="428"/>
        <v>0.62604116232415219</v>
      </c>
      <c r="AW3417" s="1">
        <f t="shared" si="429"/>
        <v>0.4119745648689328</v>
      </c>
    </row>
    <row r="3418" spans="1:49" x14ac:dyDescent="0.2">
      <c r="A3418">
        <v>3416</v>
      </c>
      <c r="B3418" t="s">
        <v>9714</v>
      </c>
      <c r="C3418" t="s">
        <v>9713</v>
      </c>
      <c r="F3418" t="s">
        <v>9712</v>
      </c>
      <c r="G3418" t="s">
        <v>8</v>
      </c>
      <c r="H3418" t="s">
        <v>7</v>
      </c>
      <c r="I3418" t="s">
        <v>1198</v>
      </c>
      <c r="J3418" t="s">
        <v>1709</v>
      </c>
      <c r="K3418" t="s">
        <v>1708</v>
      </c>
      <c r="L3418" t="s">
        <v>99</v>
      </c>
      <c r="M3418" t="s">
        <v>20</v>
      </c>
      <c r="N3418">
        <v>6</v>
      </c>
      <c r="O3418" t="s">
        <v>9711</v>
      </c>
      <c r="P3418" t="s">
        <v>9710</v>
      </c>
      <c r="Q3418" t="s">
        <v>9709</v>
      </c>
      <c r="R3418" s="7">
        <v>42924</v>
      </c>
      <c r="S3418" s="8">
        <f t="shared" si="424"/>
        <v>2017</v>
      </c>
      <c r="T3418" s="8">
        <v>2017</v>
      </c>
      <c r="U3418" s="8">
        <f t="shared" si="425"/>
        <v>5</v>
      </c>
      <c r="V3418" s="7">
        <v>42924</v>
      </c>
      <c r="W3418" t="s">
        <v>811</v>
      </c>
      <c r="X3418" s="2">
        <v>1.3280000000000001</v>
      </c>
      <c r="Y3418" s="6">
        <f t="shared" si="430"/>
        <v>3.5450201542937994E-2</v>
      </c>
      <c r="AA3418">
        <v>15361225</v>
      </c>
      <c r="AB3418">
        <v>18894</v>
      </c>
      <c r="AD3418" t="s">
        <v>2</v>
      </c>
      <c r="AE3418">
        <v>16</v>
      </c>
      <c r="AG3418">
        <v>7973058</v>
      </c>
      <c r="AH3418" t="s">
        <v>9708</v>
      </c>
      <c r="AI3418" t="s">
        <v>9707</v>
      </c>
      <c r="AJ3418" t="s">
        <v>9706</v>
      </c>
      <c r="AK3418" t="s">
        <v>9705</v>
      </c>
      <c r="AL3418">
        <v>53</v>
      </c>
      <c r="AM3418" s="5">
        <f t="shared" si="426"/>
        <v>10.6</v>
      </c>
      <c r="AN3418" s="4">
        <f t="shared" si="431"/>
        <v>1.605452480121166E-2</v>
      </c>
      <c r="AO3418" s="3"/>
      <c r="AP3418">
        <v>0</v>
      </c>
      <c r="AQ3418" t="s">
        <v>18</v>
      </c>
      <c r="AR3418">
        <v>61401506</v>
      </c>
      <c r="AS3418" t="s">
        <v>17</v>
      </c>
      <c r="AT3418" s="2">
        <v>3.8340000000000001</v>
      </c>
      <c r="AU3418" s="1">
        <f t="shared" si="427"/>
        <v>2.9631498520420094</v>
      </c>
      <c r="AV3418" s="1">
        <f t="shared" si="428"/>
        <v>2.5752363172074828</v>
      </c>
      <c r="AW3418" s="1">
        <f t="shared" si="429"/>
        <v>2.1873227823729557</v>
      </c>
    </row>
    <row r="3419" spans="1:49" x14ac:dyDescent="0.2">
      <c r="A3419">
        <v>3417</v>
      </c>
      <c r="B3419" t="s">
        <v>9704</v>
      </c>
      <c r="C3419" t="s">
        <v>9703</v>
      </c>
      <c r="F3419" t="s">
        <v>9702</v>
      </c>
      <c r="G3419" t="s">
        <v>8</v>
      </c>
      <c r="H3419" t="s">
        <v>7</v>
      </c>
      <c r="I3419" t="s">
        <v>9701</v>
      </c>
      <c r="J3419">
        <v>60030807</v>
      </c>
      <c r="K3419" t="s">
        <v>5342</v>
      </c>
      <c r="L3419" t="s">
        <v>5341</v>
      </c>
      <c r="M3419" t="s">
        <v>734</v>
      </c>
      <c r="N3419">
        <v>6</v>
      </c>
      <c r="O3419" t="s">
        <v>9700</v>
      </c>
      <c r="P3419" t="s">
        <v>9699</v>
      </c>
      <c r="Q3419" t="s">
        <v>9698</v>
      </c>
      <c r="R3419" s="7">
        <v>42923</v>
      </c>
      <c r="S3419" s="8">
        <f t="shared" si="424"/>
        <v>2017</v>
      </c>
      <c r="T3419" s="8">
        <v>2017</v>
      </c>
      <c r="U3419" s="8">
        <f t="shared" si="425"/>
        <v>5</v>
      </c>
      <c r="V3419" s="7">
        <v>42923</v>
      </c>
      <c r="W3419" t="s">
        <v>2560</v>
      </c>
      <c r="X3419" s="2">
        <v>1.78</v>
      </c>
      <c r="Y3419" s="6">
        <f t="shared" si="430"/>
        <v>4.7516083393395803E-2</v>
      </c>
      <c r="AA3419">
        <v>24699950</v>
      </c>
      <c r="AB3419">
        <v>21100874236</v>
      </c>
      <c r="AC3419">
        <v>24699969</v>
      </c>
      <c r="AD3419" t="s">
        <v>2</v>
      </c>
      <c r="AE3419">
        <v>96</v>
      </c>
      <c r="AF3419">
        <v>3</v>
      </c>
      <c r="AG3419">
        <v>35408</v>
      </c>
      <c r="AI3419" t="s">
        <v>9697</v>
      </c>
      <c r="AK3419" t="s">
        <v>9696</v>
      </c>
      <c r="AL3419">
        <v>4</v>
      </c>
      <c r="AM3419" s="5">
        <f t="shared" si="426"/>
        <v>0.8</v>
      </c>
      <c r="AN3419" s="4">
        <f t="shared" si="431"/>
        <v>1.2116622491480501E-3</v>
      </c>
      <c r="AO3419" s="3"/>
      <c r="AP3419">
        <v>0</v>
      </c>
      <c r="AR3419" t="s">
        <v>1</v>
      </c>
      <c r="AT3419" s="2">
        <v>4.0359999999999996</v>
      </c>
      <c r="AU3419" s="1">
        <f t="shared" si="427"/>
        <v>3.3624757050121477</v>
      </c>
      <c r="AV3419" s="1">
        <f t="shared" si="428"/>
        <v>2.4363872821271926</v>
      </c>
      <c r="AW3419" s="1">
        <f t="shared" si="429"/>
        <v>1.5102988592422375</v>
      </c>
    </row>
    <row r="3420" spans="1:49" x14ac:dyDescent="0.2">
      <c r="A3420">
        <v>3418</v>
      </c>
      <c r="B3420" t="s">
        <v>9695</v>
      </c>
      <c r="C3420" t="s">
        <v>9694</v>
      </c>
      <c r="F3420" t="s">
        <v>9693</v>
      </c>
      <c r="G3420" t="s">
        <v>8</v>
      </c>
      <c r="H3420" t="s">
        <v>7</v>
      </c>
      <c r="I3420" t="s">
        <v>9692</v>
      </c>
      <c r="J3420">
        <v>60013805</v>
      </c>
      <c r="K3420" t="s">
        <v>9691</v>
      </c>
      <c r="L3420" t="s">
        <v>70</v>
      </c>
      <c r="M3420" t="s">
        <v>4</v>
      </c>
      <c r="N3420">
        <v>6</v>
      </c>
      <c r="O3420" t="s">
        <v>9690</v>
      </c>
      <c r="P3420" t="s">
        <v>9689</v>
      </c>
      <c r="Q3420" t="s">
        <v>9688</v>
      </c>
      <c r="R3420" s="7">
        <v>42923</v>
      </c>
      <c r="S3420" s="8">
        <f t="shared" si="424"/>
        <v>2017</v>
      </c>
      <c r="T3420" s="8">
        <v>2017</v>
      </c>
      <c r="U3420" s="8">
        <f t="shared" si="425"/>
        <v>5</v>
      </c>
      <c r="V3420" s="7">
        <v>42923</v>
      </c>
      <c r="W3420" t="s">
        <v>3038</v>
      </c>
      <c r="X3420" s="2">
        <v>1.32</v>
      </c>
      <c r="Y3420" s="6">
        <f t="shared" si="430"/>
        <v>3.5236646111956441E-2</v>
      </c>
      <c r="AB3420">
        <v>21100215107</v>
      </c>
      <c r="AC3420" t="s">
        <v>3037</v>
      </c>
      <c r="AD3420" t="s">
        <v>2</v>
      </c>
      <c r="AE3420">
        <v>8</v>
      </c>
      <c r="AF3420" t="s">
        <v>9687</v>
      </c>
      <c r="AG3420">
        <v>471</v>
      </c>
      <c r="AI3420" t="s">
        <v>9686</v>
      </c>
      <c r="AJ3420" t="s">
        <v>9685</v>
      </c>
      <c r="AK3420" t="s">
        <v>9684</v>
      </c>
      <c r="AL3420">
        <v>12</v>
      </c>
      <c r="AM3420" s="5">
        <f t="shared" si="426"/>
        <v>2.4</v>
      </c>
      <c r="AN3420" s="4">
        <f t="shared" si="431"/>
        <v>3.6349867474441497E-3</v>
      </c>
      <c r="AO3420" s="3"/>
      <c r="AP3420">
        <v>1</v>
      </c>
      <c r="AR3420">
        <v>31670657</v>
      </c>
      <c r="AS3420" t="s">
        <v>9683</v>
      </c>
      <c r="AT3420" s="2">
        <v>4.5659999999999998</v>
      </c>
      <c r="AU3420" s="1">
        <f t="shared" si="427"/>
        <v>2.575614830260275</v>
      </c>
      <c r="AV3420" s="1">
        <f t="shared" si="428"/>
        <v>1.9435816429700294</v>
      </c>
      <c r="AW3420" s="1">
        <f t="shared" si="429"/>
        <v>1.3115484556797836</v>
      </c>
    </row>
    <row r="3421" spans="1:49" x14ac:dyDescent="0.2">
      <c r="A3421">
        <v>3419</v>
      </c>
      <c r="B3421" t="s">
        <v>9682</v>
      </c>
      <c r="C3421" t="s">
        <v>9681</v>
      </c>
      <c r="F3421" t="s">
        <v>9680</v>
      </c>
      <c r="G3421" t="s">
        <v>8</v>
      </c>
      <c r="H3421" t="s">
        <v>7</v>
      </c>
      <c r="I3421" t="s">
        <v>558</v>
      </c>
      <c r="J3421" t="s">
        <v>9679</v>
      </c>
      <c r="K3421" t="s">
        <v>557</v>
      </c>
      <c r="L3421" t="s">
        <v>556</v>
      </c>
      <c r="M3421" t="s">
        <v>555</v>
      </c>
      <c r="N3421">
        <v>3</v>
      </c>
      <c r="O3421" t="s">
        <v>554</v>
      </c>
      <c r="P3421" t="s">
        <v>553</v>
      </c>
      <c r="Q3421" t="s">
        <v>9678</v>
      </c>
      <c r="R3421" s="7">
        <v>42923</v>
      </c>
      <c r="S3421" s="8">
        <f t="shared" si="424"/>
        <v>2017</v>
      </c>
      <c r="T3421" s="8">
        <v>2017</v>
      </c>
      <c r="U3421" s="8">
        <f t="shared" si="425"/>
        <v>5</v>
      </c>
      <c r="V3421" s="7">
        <v>42923</v>
      </c>
      <c r="W3421" t="s">
        <v>941</v>
      </c>
      <c r="X3421" s="2">
        <v>0.58699999999999997</v>
      </c>
      <c r="Y3421" s="6">
        <f t="shared" si="430"/>
        <v>1.5669629748271536E-2</v>
      </c>
      <c r="AB3421">
        <v>21100374601</v>
      </c>
      <c r="AC3421">
        <v>21693536</v>
      </c>
      <c r="AD3421" t="s">
        <v>2</v>
      </c>
      <c r="AE3421">
        <v>5</v>
      </c>
      <c r="AG3421">
        <v>7971927</v>
      </c>
      <c r="AH3421" t="s">
        <v>9677</v>
      </c>
      <c r="AI3421" t="s">
        <v>9676</v>
      </c>
      <c r="AJ3421" t="s">
        <v>9675</v>
      </c>
      <c r="AK3421" t="s">
        <v>9674</v>
      </c>
      <c r="AL3421">
        <v>43</v>
      </c>
      <c r="AM3421" s="5">
        <f t="shared" si="426"/>
        <v>8.6</v>
      </c>
      <c r="AN3421" s="4">
        <f t="shared" si="431"/>
        <v>1.3025369178341536E-2</v>
      </c>
      <c r="AO3421" s="3"/>
      <c r="AP3421">
        <v>1</v>
      </c>
      <c r="AQ3421" t="s">
        <v>18</v>
      </c>
      <c r="AR3421">
        <v>61571025</v>
      </c>
      <c r="AS3421" t="s">
        <v>17</v>
      </c>
      <c r="AT3421" s="2">
        <v>3.367</v>
      </c>
      <c r="AU3421" s="1">
        <f t="shared" si="427"/>
        <v>1.4876351577292535</v>
      </c>
      <c r="AV3421" s="1">
        <f t="shared" si="428"/>
        <v>1.4347499463306534</v>
      </c>
      <c r="AW3421" s="1">
        <f t="shared" si="429"/>
        <v>1.3818647349320536</v>
      </c>
    </row>
    <row r="3422" spans="1:49" x14ac:dyDescent="0.2">
      <c r="A3422">
        <v>3420</v>
      </c>
      <c r="B3422" t="s">
        <v>9673</v>
      </c>
      <c r="C3422" t="s">
        <v>9672</v>
      </c>
      <c r="F3422" t="s">
        <v>9671</v>
      </c>
      <c r="G3422" t="s">
        <v>8</v>
      </c>
      <c r="H3422" t="s">
        <v>7</v>
      </c>
      <c r="I3422" t="s">
        <v>776</v>
      </c>
      <c r="J3422" t="s">
        <v>1146</v>
      </c>
      <c r="K3422" t="s">
        <v>1145</v>
      </c>
      <c r="L3422" t="s">
        <v>1144</v>
      </c>
      <c r="M3422" t="s">
        <v>20</v>
      </c>
      <c r="N3422">
        <v>6</v>
      </c>
      <c r="O3422" t="s">
        <v>9670</v>
      </c>
      <c r="P3422" t="s">
        <v>9669</v>
      </c>
      <c r="Q3422" t="s">
        <v>9668</v>
      </c>
      <c r="R3422" s="7">
        <v>42923</v>
      </c>
      <c r="S3422" s="8">
        <f t="shared" si="424"/>
        <v>2017</v>
      </c>
      <c r="T3422" s="8">
        <v>2017</v>
      </c>
      <c r="U3422" s="8">
        <f t="shared" si="425"/>
        <v>5</v>
      </c>
      <c r="V3422" s="7">
        <v>42923</v>
      </c>
      <c r="W3422" t="s">
        <v>811</v>
      </c>
      <c r="X3422" s="2">
        <v>1.3280000000000001</v>
      </c>
      <c r="Y3422" s="6">
        <f t="shared" si="430"/>
        <v>3.5450201542937994E-2</v>
      </c>
      <c r="AA3422">
        <v>15361225</v>
      </c>
      <c r="AB3422">
        <v>18894</v>
      </c>
      <c r="AD3422" t="s">
        <v>2</v>
      </c>
      <c r="AE3422">
        <v>16</v>
      </c>
      <c r="AG3422">
        <v>7971902</v>
      </c>
      <c r="AH3422" t="s">
        <v>9667</v>
      </c>
      <c r="AI3422" t="s">
        <v>9666</v>
      </c>
      <c r="AJ3422" t="s">
        <v>9665</v>
      </c>
      <c r="AK3422" t="s">
        <v>9664</v>
      </c>
      <c r="AL3422">
        <v>12</v>
      </c>
      <c r="AM3422" s="5">
        <f t="shared" si="426"/>
        <v>2.4</v>
      </c>
      <c r="AN3422" s="4">
        <f t="shared" si="431"/>
        <v>3.6349867474441497E-3</v>
      </c>
      <c r="AO3422" s="3"/>
      <c r="AP3422">
        <v>0</v>
      </c>
      <c r="AR3422" t="s">
        <v>1</v>
      </c>
      <c r="AT3422" s="2">
        <v>3.8340000000000001</v>
      </c>
      <c r="AU3422" s="1">
        <f t="shared" si="427"/>
        <v>2.590563710428984</v>
      </c>
      <c r="AV3422" s="1">
        <f t="shared" si="428"/>
        <v>1.954259414519107</v>
      </c>
      <c r="AW3422" s="1">
        <f t="shared" si="429"/>
        <v>1.3179551186092302</v>
      </c>
    </row>
    <row r="3423" spans="1:49" x14ac:dyDescent="0.2">
      <c r="A3423">
        <v>3421</v>
      </c>
      <c r="B3423" t="s">
        <v>9663</v>
      </c>
      <c r="C3423" t="s">
        <v>9662</v>
      </c>
      <c r="F3423" t="s">
        <v>9661</v>
      </c>
      <c r="G3423" t="s">
        <v>8</v>
      </c>
      <c r="H3423" t="s">
        <v>7</v>
      </c>
      <c r="I3423" t="s">
        <v>2383</v>
      </c>
      <c r="J3423">
        <v>60024350</v>
      </c>
      <c r="K3423" t="s">
        <v>841</v>
      </c>
      <c r="L3423" t="s">
        <v>394</v>
      </c>
      <c r="M3423" t="s">
        <v>4</v>
      </c>
      <c r="N3423">
        <v>4</v>
      </c>
      <c r="O3423" t="s">
        <v>9660</v>
      </c>
      <c r="P3423" t="s">
        <v>9659</v>
      </c>
      <c r="Q3423" t="s">
        <v>840</v>
      </c>
      <c r="R3423" s="7">
        <v>42923</v>
      </c>
      <c r="S3423" s="8">
        <f t="shared" si="424"/>
        <v>2017</v>
      </c>
      <c r="T3423" s="8">
        <v>2017</v>
      </c>
      <c r="U3423" s="8">
        <f t="shared" si="425"/>
        <v>5</v>
      </c>
      <c r="V3423" s="7">
        <v>42923</v>
      </c>
      <c r="W3423" t="s">
        <v>811</v>
      </c>
      <c r="X3423" s="2">
        <v>1.3280000000000001</v>
      </c>
      <c r="Y3423" s="6">
        <f t="shared" si="430"/>
        <v>3.5450201542937994E-2</v>
      </c>
      <c r="AA3423">
        <v>15361225</v>
      </c>
      <c r="AB3423">
        <v>18894</v>
      </c>
      <c r="AD3423" t="s">
        <v>2</v>
      </c>
      <c r="AE3423">
        <v>16</v>
      </c>
      <c r="AG3423">
        <v>7971906</v>
      </c>
      <c r="AH3423" t="s">
        <v>9658</v>
      </c>
      <c r="AI3423" t="s">
        <v>9657</v>
      </c>
      <c r="AJ3423" t="s">
        <v>9656</v>
      </c>
      <c r="AK3423" t="s">
        <v>9655</v>
      </c>
      <c r="AL3423">
        <v>6</v>
      </c>
      <c r="AM3423" s="5">
        <f t="shared" si="426"/>
        <v>1.2</v>
      </c>
      <c r="AN3423" s="4">
        <f t="shared" si="431"/>
        <v>1.8174933737220749E-3</v>
      </c>
      <c r="AO3423" s="3"/>
      <c r="AP3423">
        <v>0</v>
      </c>
      <c r="AR3423" t="s">
        <v>1</v>
      </c>
      <c r="AT3423" s="2">
        <v>3.8340000000000001</v>
      </c>
      <c r="AU3423" s="1">
        <f t="shared" si="427"/>
        <v>2.5360389092173219</v>
      </c>
      <c r="AV3423" s="1">
        <f t="shared" si="428"/>
        <v>1.8633847458330035</v>
      </c>
      <c r="AW3423" s="1">
        <f t="shared" si="429"/>
        <v>1.1907305824486851</v>
      </c>
    </row>
    <row r="3424" spans="1:49" x14ac:dyDescent="0.2">
      <c r="A3424">
        <v>3422</v>
      </c>
      <c r="B3424" t="s">
        <v>9654</v>
      </c>
      <c r="C3424" t="s">
        <v>9653</v>
      </c>
      <c r="F3424" t="s">
        <v>9652</v>
      </c>
      <c r="G3424" t="s">
        <v>8</v>
      </c>
      <c r="H3424" t="s">
        <v>7</v>
      </c>
      <c r="I3424" t="s">
        <v>9651</v>
      </c>
      <c r="J3424">
        <v>60028013</v>
      </c>
      <c r="K3424" t="s">
        <v>9650</v>
      </c>
      <c r="L3424" t="s">
        <v>112</v>
      </c>
      <c r="M3424" t="s">
        <v>111</v>
      </c>
      <c r="N3424">
        <v>4</v>
      </c>
      <c r="O3424" t="s">
        <v>9649</v>
      </c>
      <c r="P3424" t="s">
        <v>9648</v>
      </c>
      <c r="Q3424" t="s">
        <v>9647</v>
      </c>
      <c r="R3424" s="7">
        <v>42923</v>
      </c>
      <c r="S3424" s="8">
        <f t="shared" si="424"/>
        <v>2017</v>
      </c>
      <c r="T3424" s="8">
        <v>2017</v>
      </c>
      <c r="U3424" s="8">
        <f t="shared" si="425"/>
        <v>5</v>
      </c>
      <c r="V3424" s="7">
        <v>42923</v>
      </c>
      <c r="W3424" t="s">
        <v>2581</v>
      </c>
      <c r="X3424" s="2">
        <v>0.69899999999999995</v>
      </c>
      <c r="Y3424" s="6">
        <f t="shared" si="430"/>
        <v>1.8659405782013295E-2</v>
      </c>
      <c r="AA3424">
        <v>218979</v>
      </c>
      <c r="AB3424">
        <v>28132</v>
      </c>
      <c r="AC3424">
        <v>10897550</v>
      </c>
      <c r="AD3424" t="s">
        <v>2</v>
      </c>
      <c r="AE3424">
        <v>122</v>
      </c>
      <c r="AF3424">
        <v>1</v>
      </c>
      <c r="AG3424">
        <v>15309</v>
      </c>
      <c r="AI3424" t="s">
        <v>9646</v>
      </c>
      <c r="AK3424" t="s">
        <v>9645</v>
      </c>
      <c r="AL3424">
        <v>0</v>
      </c>
      <c r="AM3424" s="5">
        <f t="shared" si="426"/>
        <v>0</v>
      </c>
      <c r="AN3424" s="4">
        <f t="shared" si="431"/>
        <v>0</v>
      </c>
      <c r="AO3424" s="3"/>
      <c r="AP3424">
        <v>0</v>
      </c>
      <c r="AR3424" t="s">
        <v>1</v>
      </c>
      <c r="AT3424" s="2">
        <v>2.5459999999999998</v>
      </c>
      <c r="AU3424" s="1">
        <f t="shared" si="427"/>
        <v>1.3061584047409305</v>
      </c>
      <c r="AV3424" s="1">
        <f t="shared" si="428"/>
        <v>0.93297028910066471</v>
      </c>
      <c r="AW3424" s="1">
        <f t="shared" si="429"/>
        <v>0.55978217346039882</v>
      </c>
    </row>
    <row r="3425" spans="1:49" x14ac:dyDescent="0.2">
      <c r="A3425">
        <v>3423</v>
      </c>
      <c r="B3425" t="s">
        <v>9644</v>
      </c>
      <c r="C3425" t="s">
        <v>9643</v>
      </c>
      <c r="E3425">
        <v>28560365</v>
      </c>
      <c r="F3425" t="s">
        <v>9642</v>
      </c>
      <c r="G3425" t="s">
        <v>8</v>
      </c>
      <c r="H3425" t="s">
        <v>7</v>
      </c>
      <c r="I3425" t="s">
        <v>9641</v>
      </c>
      <c r="J3425">
        <v>60006876</v>
      </c>
      <c r="K3425" t="s">
        <v>9640</v>
      </c>
      <c r="L3425" t="s">
        <v>9639</v>
      </c>
      <c r="M3425" t="s">
        <v>249</v>
      </c>
      <c r="N3425">
        <v>4</v>
      </c>
      <c r="O3425" t="s">
        <v>9638</v>
      </c>
      <c r="P3425" t="s">
        <v>9637</v>
      </c>
      <c r="Q3425" t="s">
        <v>9636</v>
      </c>
      <c r="R3425" s="7">
        <v>42923</v>
      </c>
      <c r="S3425" s="8">
        <f t="shared" si="424"/>
        <v>2017</v>
      </c>
      <c r="T3425" s="8">
        <v>2017</v>
      </c>
      <c r="U3425" s="8">
        <f t="shared" si="425"/>
        <v>5</v>
      </c>
      <c r="V3425" s="7">
        <v>42923</v>
      </c>
      <c r="W3425" t="s">
        <v>9635</v>
      </c>
      <c r="X3425" s="2" t="s">
        <v>0</v>
      </c>
      <c r="Y3425" s="6" t="e">
        <f t="shared" si="430"/>
        <v>#VALUE!</v>
      </c>
      <c r="AA3425">
        <v>32654</v>
      </c>
      <c r="AB3425">
        <v>23909</v>
      </c>
      <c r="AC3425">
        <v>13645528</v>
      </c>
      <c r="AD3425" t="s">
        <v>2</v>
      </c>
      <c r="AE3425">
        <v>142</v>
      </c>
      <c r="AF3425">
        <v>13</v>
      </c>
      <c r="AH3425" t="s">
        <v>9634</v>
      </c>
      <c r="AI3425" t="s">
        <v>9633</v>
      </c>
      <c r="AK3425" t="s">
        <v>9632</v>
      </c>
      <c r="AL3425">
        <v>2</v>
      </c>
      <c r="AM3425" s="5">
        <f t="shared" si="426"/>
        <v>0.4</v>
      </c>
      <c r="AN3425" s="4">
        <f t="shared" si="431"/>
        <v>6.0583112457402507E-4</v>
      </c>
      <c r="AO3425" s="3"/>
      <c r="AP3425">
        <v>0</v>
      </c>
      <c r="AR3425" t="s">
        <v>1</v>
      </c>
      <c r="AT3425" s="2">
        <v>4.6159999999999997</v>
      </c>
      <c r="AU3425" s="1" t="e">
        <f t="shared" si="427"/>
        <v>#VALUE!</v>
      </c>
      <c r="AV3425" s="1" t="e">
        <f t="shared" si="428"/>
        <v>#VALUE!</v>
      </c>
      <c r="AW3425" s="1" t="e">
        <f t="shared" si="429"/>
        <v>#VALUE!</v>
      </c>
    </row>
    <row r="3426" spans="1:49" x14ac:dyDescent="0.2">
      <c r="A3426">
        <v>3424</v>
      </c>
      <c r="B3426" t="s">
        <v>9631</v>
      </c>
      <c r="C3426" t="s">
        <v>9630</v>
      </c>
      <c r="F3426" t="s">
        <v>9629</v>
      </c>
      <c r="G3426" t="s">
        <v>8</v>
      </c>
      <c r="H3426" t="s">
        <v>7</v>
      </c>
      <c r="I3426" t="s">
        <v>1039</v>
      </c>
      <c r="J3426" t="s">
        <v>9628</v>
      </c>
      <c r="K3426" t="s">
        <v>9627</v>
      </c>
      <c r="L3426" t="s">
        <v>9626</v>
      </c>
      <c r="M3426" t="s">
        <v>41</v>
      </c>
      <c r="N3426">
        <v>3</v>
      </c>
      <c r="O3426" t="s">
        <v>9625</v>
      </c>
      <c r="P3426" t="s">
        <v>9624</v>
      </c>
      <c r="Q3426" t="s">
        <v>9623</v>
      </c>
      <c r="R3426" s="7">
        <v>42922</v>
      </c>
      <c r="S3426" s="8">
        <f t="shared" si="424"/>
        <v>2017</v>
      </c>
      <c r="T3426" s="8">
        <v>2017</v>
      </c>
      <c r="U3426" s="8">
        <f t="shared" si="425"/>
        <v>5</v>
      </c>
      <c r="V3426" s="7">
        <v>42922</v>
      </c>
      <c r="W3426" t="s">
        <v>811</v>
      </c>
      <c r="X3426" s="2">
        <v>1.3280000000000001</v>
      </c>
      <c r="Y3426" s="6">
        <f t="shared" si="430"/>
        <v>3.5450201542937994E-2</v>
      </c>
      <c r="AA3426">
        <v>15361225</v>
      </c>
      <c r="AB3426">
        <v>18894</v>
      </c>
      <c r="AD3426" t="s">
        <v>2</v>
      </c>
      <c r="AE3426">
        <v>16</v>
      </c>
      <c r="AG3426">
        <v>7970098</v>
      </c>
      <c r="AH3426" t="s">
        <v>9622</v>
      </c>
      <c r="AI3426" t="s">
        <v>9621</v>
      </c>
      <c r="AJ3426" t="s">
        <v>9620</v>
      </c>
      <c r="AK3426" t="s">
        <v>9619</v>
      </c>
      <c r="AL3426">
        <v>4</v>
      </c>
      <c r="AM3426" s="5">
        <f t="shared" si="426"/>
        <v>0.8</v>
      </c>
      <c r="AN3426" s="4">
        <f t="shared" si="431"/>
        <v>1.2116622491480501E-3</v>
      </c>
      <c r="AO3426" s="3"/>
      <c r="AP3426">
        <v>1</v>
      </c>
      <c r="AQ3426" t="s">
        <v>566</v>
      </c>
      <c r="AR3426" t="s">
        <v>9618</v>
      </c>
      <c r="AS3426" t="s">
        <v>565</v>
      </c>
      <c r="AT3426" s="2">
        <v>3.8340000000000001</v>
      </c>
      <c r="AU3426" s="1">
        <f t="shared" si="427"/>
        <v>2.5178639754801009</v>
      </c>
      <c r="AV3426" s="1">
        <f t="shared" si="428"/>
        <v>1.8330931896043023</v>
      </c>
      <c r="AW3426" s="1">
        <f t="shared" si="429"/>
        <v>1.1483224037285034</v>
      </c>
    </row>
    <row r="3427" spans="1:49" x14ac:dyDescent="0.2">
      <c r="A3427">
        <v>3425</v>
      </c>
      <c r="B3427" t="s">
        <v>9617</v>
      </c>
      <c r="C3427" t="s">
        <v>9616</v>
      </c>
      <c r="F3427" t="s">
        <v>9615</v>
      </c>
      <c r="G3427" t="s">
        <v>8</v>
      </c>
      <c r="H3427" t="s">
        <v>7</v>
      </c>
      <c r="I3427" t="s">
        <v>1971</v>
      </c>
      <c r="J3427">
        <v>60004750</v>
      </c>
      <c r="K3427" t="s">
        <v>1464</v>
      </c>
      <c r="L3427" t="s">
        <v>1463</v>
      </c>
      <c r="M3427" t="s">
        <v>10</v>
      </c>
      <c r="N3427">
        <v>2</v>
      </c>
      <c r="O3427" t="s">
        <v>1970</v>
      </c>
      <c r="P3427" t="s">
        <v>1969</v>
      </c>
      <c r="Q3427" t="s">
        <v>1968</v>
      </c>
      <c r="R3427" s="7">
        <v>42922</v>
      </c>
      <c r="S3427" s="8">
        <f t="shared" si="424"/>
        <v>2017</v>
      </c>
      <c r="T3427" s="8">
        <v>2017</v>
      </c>
      <c r="U3427" s="8">
        <f t="shared" si="425"/>
        <v>5</v>
      </c>
      <c r="V3427" s="7">
        <v>42922</v>
      </c>
      <c r="W3427" t="s">
        <v>811</v>
      </c>
      <c r="X3427" s="2">
        <v>1.3280000000000001</v>
      </c>
      <c r="Y3427" s="6">
        <f t="shared" si="430"/>
        <v>3.5450201542937994E-2</v>
      </c>
      <c r="AA3427">
        <v>15361225</v>
      </c>
      <c r="AB3427">
        <v>18894</v>
      </c>
      <c r="AD3427" t="s">
        <v>2</v>
      </c>
      <c r="AE3427">
        <v>16</v>
      </c>
      <c r="AG3427">
        <v>7970103</v>
      </c>
      <c r="AH3427" t="s">
        <v>9614</v>
      </c>
      <c r="AI3427" t="s">
        <v>9613</v>
      </c>
      <c r="AJ3427" t="s">
        <v>9612</v>
      </c>
      <c r="AK3427" t="s">
        <v>9611</v>
      </c>
      <c r="AL3427">
        <v>63</v>
      </c>
      <c r="AM3427" s="5">
        <f t="shared" si="426"/>
        <v>12.6</v>
      </c>
      <c r="AN3427" s="4">
        <f t="shared" si="431"/>
        <v>1.9083680424081786E-2</v>
      </c>
      <c r="AO3427" s="3"/>
      <c r="AP3427">
        <v>0</v>
      </c>
      <c r="AR3427" t="s">
        <v>1</v>
      </c>
      <c r="AT3427" s="2">
        <v>3.8340000000000001</v>
      </c>
      <c r="AU3427" s="1">
        <f t="shared" si="427"/>
        <v>3.0540245207281131</v>
      </c>
      <c r="AV3427" s="1">
        <f t="shared" si="428"/>
        <v>2.7266940983509889</v>
      </c>
      <c r="AW3427" s="1">
        <f t="shared" si="429"/>
        <v>2.3993636759738646</v>
      </c>
    </row>
    <row r="3428" spans="1:49" x14ac:dyDescent="0.2">
      <c r="A3428">
        <v>3426</v>
      </c>
      <c r="B3428" t="s">
        <v>9610</v>
      </c>
      <c r="C3428" t="s">
        <v>9609</v>
      </c>
      <c r="F3428" t="s">
        <v>9608</v>
      </c>
      <c r="G3428" t="s">
        <v>8</v>
      </c>
      <c r="H3428" t="s">
        <v>7</v>
      </c>
      <c r="I3428" t="s">
        <v>655</v>
      </c>
      <c r="J3428">
        <v>60025084</v>
      </c>
      <c r="K3428" t="s">
        <v>788</v>
      </c>
      <c r="L3428" t="s">
        <v>309</v>
      </c>
      <c r="M3428" t="s">
        <v>4</v>
      </c>
      <c r="N3428">
        <v>3</v>
      </c>
      <c r="O3428" t="s">
        <v>9607</v>
      </c>
      <c r="P3428" t="s">
        <v>9606</v>
      </c>
      <c r="Q3428" t="s">
        <v>3218</v>
      </c>
      <c r="R3428" s="7">
        <v>42922</v>
      </c>
      <c r="S3428" s="8">
        <f t="shared" si="424"/>
        <v>2017</v>
      </c>
      <c r="T3428" s="8">
        <v>2017</v>
      </c>
      <c r="U3428" s="8">
        <f t="shared" si="425"/>
        <v>5</v>
      </c>
      <c r="V3428" s="7">
        <v>42922</v>
      </c>
      <c r="W3428" t="s">
        <v>1439</v>
      </c>
      <c r="X3428" s="2">
        <v>0.375</v>
      </c>
      <c r="Y3428" s="6">
        <f t="shared" si="430"/>
        <v>1.0010410827260351E-2</v>
      </c>
      <c r="AA3428">
        <v>135194</v>
      </c>
      <c r="AB3428">
        <v>24918</v>
      </c>
      <c r="AD3428" t="s">
        <v>2</v>
      </c>
      <c r="AE3428">
        <v>53</v>
      </c>
      <c r="AF3428">
        <v>14</v>
      </c>
      <c r="AH3428" t="s">
        <v>9605</v>
      </c>
      <c r="AI3428" t="s">
        <v>9604</v>
      </c>
      <c r="AK3428" t="s">
        <v>9603</v>
      </c>
      <c r="AL3428">
        <v>0</v>
      </c>
      <c r="AM3428" s="5">
        <f t="shared" si="426"/>
        <v>0</v>
      </c>
      <c r="AN3428" s="4">
        <f t="shared" si="431"/>
        <v>0</v>
      </c>
      <c r="AO3428" s="3"/>
      <c r="AP3428">
        <v>0</v>
      </c>
      <c r="AR3428" t="s">
        <v>1</v>
      </c>
      <c r="AT3428" s="2">
        <v>1.3140000000000001</v>
      </c>
      <c r="AU3428" s="1">
        <f t="shared" si="427"/>
        <v>0.70072875790822453</v>
      </c>
      <c r="AV3428" s="1">
        <f t="shared" si="428"/>
        <v>0.5005205413630176</v>
      </c>
      <c r="AW3428" s="1">
        <f t="shared" si="429"/>
        <v>0.30031232481781051</v>
      </c>
    </row>
    <row r="3429" spans="1:49" x14ac:dyDescent="0.2">
      <c r="A3429">
        <v>3427</v>
      </c>
      <c r="B3429" t="s">
        <v>9602</v>
      </c>
      <c r="C3429" t="s">
        <v>9601</v>
      </c>
      <c r="F3429" t="s">
        <v>9600</v>
      </c>
      <c r="G3429" t="s">
        <v>8</v>
      </c>
      <c r="H3429" t="s">
        <v>7</v>
      </c>
      <c r="I3429" t="s">
        <v>1845</v>
      </c>
      <c r="J3429">
        <v>60018038</v>
      </c>
      <c r="K3429" t="s">
        <v>759</v>
      </c>
      <c r="L3429" t="s">
        <v>758</v>
      </c>
      <c r="M3429" t="s">
        <v>4</v>
      </c>
      <c r="N3429">
        <v>3</v>
      </c>
      <c r="O3429" t="s">
        <v>9599</v>
      </c>
      <c r="P3429" t="s">
        <v>9598</v>
      </c>
      <c r="Q3429" t="s">
        <v>9597</v>
      </c>
      <c r="R3429" s="7">
        <v>42922</v>
      </c>
      <c r="S3429" s="8">
        <f t="shared" si="424"/>
        <v>2017</v>
      </c>
      <c r="T3429" s="8">
        <v>2017</v>
      </c>
      <c r="U3429" s="8">
        <f t="shared" si="425"/>
        <v>5</v>
      </c>
      <c r="V3429" s="7">
        <v>42922</v>
      </c>
      <c r="W3429" t="s">
        <v>1439</v>
      </c>
      <c r="X3429" s="2">
        <v>0.375</v>
      </c>
      <c r="Y3429" s="6">
        <f t="shared" si="430"/>
        <v>1.0010410827260351E-2</v>
      </c>
      <c r="AA3429">
        <v>135194</v>
      </c>
      <c r="AB3429">
        <v>24918</v>
      </c>
      <c r="AD3429" t="s">
        <v>2</v>
      </c>
      <c r="AE3429">
        <v>53</v>
      </c>
      <c r="AF3429">
        <v>14</v>
      </c>
      <c r="AH3429" t="s">
        <v>9596</v>
      </c>
      <c r="AI3429" t="s">
        <v>9595</v>
      </c>
      <c r="AK3429" t="s">
        <v>9594</v>
      </c>
      <c r="AL3429">
        <v>3</v>
      </c>
      <c r="AM3429" s="5">
        <f t="shared" si="426"/>
        <v>0.6</v>
      </c>
      <c r="AN3429" s="4">
        <f t="shared" si="431"/>
        <v>9.0874668686103744E-4</v>
      </c>
      <c r="AO3429" s="3"/>
      <c r="AP3429">
        <v>0</v>
      </c>
      <c r="AQ3429" t="s">
        <v>18</v>
      </c>
      <c r="AR3429">
        <v>61501262</v>
      </c>
      <c r="AS3429" t="s">
        <v>17</v>
      </c>
      <c r="AT3429" s="2">
        <v>1.3140000000000001</v>
      </c>
      <c r="AU3429" s="1">
        <f t="shared" si="427"/>
        <v>0.72799115851405571</v>
      </c>
      <c r="AV3429" s="1">
        <f t="shared" si="428"/>
        <v>0.54595787570606946</v>
      </c>
      <c r="AW3429" s="1">
        <f t="shared" si="429"/>
        <v>0.3639245928980831</v>
      </c>
    </row>
    <row r="3430" spans="1:49" x14ac:dyDescent="0.2">
      <c r="A3430">
        <v>3428</v>
      </c>
      <c r="B3430" t="s">
        <v>9593</v>
      </c>
      <c r="C3430" t="s">
        <v>9592</v>
      </c>
      <c r="F3430" t="s">
        <v>9591</v>
      </c>
      <c r="G3430" t="s">
        <v>8</v>
      </c>
      <c r="H3430" t="s">
        <v>7</v>
      </c>
      <c r="I3430" t="s">
        <v>861</v>
      </c>
      <c r="J3430" t="s">
        <v>9590</v>
      </c>
      <c r="K3430" t="s">
        <v>9589</v>
      </c>
      <c r="L3430" t="s">
        <v>9588</v>
      </c>
      <c r="M3430" t="s">
        <v>220</v>
      </c>
      <c r="N3430">
        <v>6</v>
      </c>
      <c r="O3430" t="s">
        <v>9587</v>
      </c>
      <c r="P3430" t="s">
        <v>9586</v>
      </c>
      <c r="Q3430" t="s">
        <v>9585</v>
      </c>
      <c r="R3430" s="7">
        <v>42922</v>
      </c>
      <c r="S3430" s="8">
        <f t="shared" si="424"/>
        <v>2017</v>
      </c>
      <c r="T3430" s="8">
        <v>2017</v>
      </c>
      <c r="U3430" s="8">
        <f t="shared" si="425"/>
        <v>5</v>
      </c>
      <c r="V3430" s="7">
        <v>42922</v>
      </c>
      <c r="W3430" t="s">
        <v>1439</v>
      </c>
      <c r="X3430" s="2">
        <v>0.375</v>
      </c>
      <c r="Y3430" s="6">
        <f t="shared" si="430"/>
        <v>1.0010410827260351E-2</v>
      </c>
      <c r="AA3430">
        <v>135194</v>
      </c>
      <c r="AB3430">
        <v>24918</v>
      </c>
      <c r="AD3430" t="s">
        <v>2</v>
      </c>
      <c r="AE3430">
        <v>53</v>
      </c>
      <c r="AF3430">
        <v>14</v>
      </c>
      <c r="AH3430" t="s">
        <v>9584</v>
      </c>
      <c r="AI3430" t="s">
        <v>9583</v>
      </c>
      <c r="AK3430" t="s">
        <v>9582</v>
      </c>
      <c r="AL3430">
        <v>5</v>
      </c>
      <c r="AM3430" s="5">
        <f t="shared" si="426"/>
        <v>1</v>
      </c>
      <c r="AN3430" s="4">
        <f t="shared" si="431"/>
        <v>1.5145778114350624E-3</v>
      </c>
      <c r="AO3430" s="3"/>
      <c r="AP3430">
        <v>0</v>
      </c>
      <c r="AR3430" t="s">
        <v>1</v>
      </c>
      <c r="AT3430" s="2">
        <v>1.3140000000000001</v>
      </c>
      <c r="AU3430" s="1">
        <f t="shared" si="427"/>
        <v>0.74616609225127639</v>
      </c>
      <c r="AV3430" s="1">
        <f t="shared" si="428"/>
        <v>0.57624943193477074</v>
      </c>
      <c r="AW3430" s="1">
        <f t="shared" si="429"/>
        <v>0.40633277161826492</v>
      </c>
    </row>
    <row r="3431" spans="1:49" x14ac:dyDescent="0.2">
      <c r="A3431">
        <v>3429</v>
      </c>
      <c r="B3431" t="s">
        <v>9581</v>
      </c>
      <c r="C3431" t="s">
        <v>9580</v>
      </c>
      <c r="F3431" t="s">
        <v>9579</v>
      </c>
      <c r="G3431" t="s">
        <v>8</v>
      </c>
      <c r="H3431" t="s">
        <v>7</v>
      </c>
      <c r="I3431" t="s">
        <v>9578</v>
      </c>
      <c r="J3431" t="s">
        <v>9577</v>
      </c>
      <c r="K3431" t="s">
        <v>9576</v>
      </c>
      <c r="L3431" t="s">
        <v>9575</v>
      </c>
      <c r="M3431" t="s">
        <v>467</v>
      </c>
      <c r="N3431">
        <v>8</v>
      </c>
      <c r="O3431" t="s">
        <v>9574</v>
      </c>
      <c r="P3431" t="s">
        <v>9573</v>
      </c>
      <c r="Q3431" t="s">
        <v>9572</v>
      </c>
      <c r="R3431" s="7">
        <v>42922</v>
      </c>
      <c r="S3431" s="8">
        <f t="shared" si="424"/>
        <v>2017</v>
      </c>
      <c r="T3431" s="8">
        <v>2017</v>
      </c>
      <c r="U3431" s="8">
        <f t="shared" si="425"/>
        <v>5</v>
      </c>
      <c r="V3431" s="7">
        <v>42922</v>
      </c>
      <c r="W3431" t="s">
        <v>1439</v>
      </c>
      <c r="X3431" s="2">
        <v>0.375</v>
      </c>
      <c r="Y3431" s="6">
        <f t="shared" si="430"/>
        <v>1.0010410827260351E-2</v>
      </c>
      <c r="AA3431">
        <v>135194</v>
      </c>
      <c r="AB3431">
        <v>24918</v>
      </c>
      <c r="AD3431" t="s">
        <v>2</v>
      </c>
      <c r="AE3431">
        <v>53</v>
      </c>
      <c r="AF3431">
        <v>14</v>
      </c>
      <c r="AH3431" t="s">
        <v>9571</v>
      </c>
      <c r="AI3431" t="s">
        <v>9570</v>
      </c>
      <c r="AK3431" t="s">
        <v>9569</v>
      </c>
      <c r="AL3431">
        <v>10</v>
      </c>
      <c r="AM3431" s="5">
        <f t="shared" si="426"/>
        <v>2</v>
      </c>
      <c r="AN3431" s="4">
        <f t="shared" si="431"/>
        <v>3.0291556228701248E-3</v>
      </c>
      <c r="AO3431" s="3"/>
      <c r="AP3431">
        <v>0</v>
      </c>
      <c r="AR3431" t="s">
        <v>1</v>
      </c>
      <c r="AT3431" s="2">
        <v>1.3140000000000001</v>
      </c>
      <c r="AU3431" s="1">
        <f t="shared" si="427"/>
        <v>0.79160342659432836</v>
      </c>
      <c r="AV3431" s="1">
        <f t="shared" si="428"/>
        <v>0.65197832250652388</v>
      </c>
      <c r="AW3431" s="1">
        <f t="shared" si="429"/>
        <v>0.51235321841871928</v>
      </c>
    </row>
    <row r="3432" spans="1:49" x14ac:dyDescent="0.2">
      <c r="A3432">
        <v>3430</v>
      </c>
      <c r="B3432" t="s">
        <v>9568</v>
      </c>
      <c r="C3432" t="s">
        <v>9567</v>
      </c>
      <c r="F3432" t="s">
        <v>9566</v>
      </c>
      <c r="G3432" t="s">
        <v>8</v>
      </c>
      <c r="H3432" t="s">
        <v>7</v>
      </c>
      <c r="I3432" t="s">
        <v>9565</v>
      </c>
      <c r="J3432" t="s">
        <v>9564</v>
      </c>
      <c r="K3432" t="s">
        <v>9563</v>
      </c>
      <c r="L3432" t="s">
        <v>9562</v>
      </c>
      <c r="M3432" t="s">
        <v>369</v>
      </c>
      <c r="N3432">
        <v>6</v>
      </c>
      <c r="O3432" t="s">
        <v>9561</v>
      </c>
      <c r="P3432" t="s">
        <v>9560</v>
      </c>
      <c r="Q3432" t="s">
        <v>9559</v>
      </c>
      <c r="R3432" s="7">
        <v>42922</v>
      </c>
      <c r="S3432" s="8">
        <f t="shared" si="424"/>
        <v>2017</v>
      </c>
      <c r="T3432" s="8">
        <v>2017</v>
      </c>
      <c r="U3432" s="8">
        <f t="shared" si="425"/>
        <v>5</v>
      </c>
      <c r="V3432" s="7">
        <v>42922</v>
      </c>
      <c r="W3432" t="s">
        <v>1439</v>
      </c>
      <c r="X3432" s="2">
        <v>0.375</v>
      </c>
      <c r="Y3432" s="6">
        <f t="shared" si="430"/>
        <v>1.0010410827260351E-2</v>
      </c>
      <c r="AA3432">
        <v>135194</v>
      </c>
      <c r="AB3432">
        <v>24918</v>
      </c>
      <c r="AD3432" t="s">
        <v>2</v>
      </c>
      <c r="AE3432">
        <v>53</v>
      </c>
      <c r="AF3432">
        <v>14</v>
      </c>
      <c r="AH3432" t="s">
        <v>9558</v>
      </c>
      <c r="AI3432" t="s">
        <v>9557</v>
      </c>
      <c r="AK3432" t="s">
        <v>9556</v>
      </c>
      <c r="AL3432">
        <v>6</v>
      </c>
      <c r="AM3432" s="5">
        <f t="shared" si="426"/>
        <v>1.2</v>
      </c>
      <c r="AN3432" s="4">
        <f t="shared" si="431"/>
        <v>1.8174933737220749E-3</v>
      </c>
      <c r="AO3432" s="3"/>
      <c r="AP3432">
        <v>0</v>
      </c>
      <c r="AR3432" t="s">
        <v>1</v>
      </c>
      <c r="AT3432" s="2">
        <v>1.3140000000000001</v>
      </c>
      <c r="AU3432" s="1">
        <f t="shared" si="427"/>
        <v>0.7552535591198869</v>
      </c>
      <c r="AV3432" s="1">
        <f t="shared" si="428"/>
        <v>0.59139521004912132</v>
      </c>
      <c r="AW3432" s="1">
        <f t="shared" si="429"/>
        <v>0.42753686097835575</v>
      </c>
    </row>
    <row r="3433" spans="1:49" x14ac:dyDescent="0.2">
      <c r="A3433">
        <v>3431</v>
      </c>
      <c r="B3433" t="s">
        <v>9555</v>
      </c>
      <c r="C3433" t="s">
        <v>9554</v>
      </c>
      <c r="F3433" t="s">
        <v>9553</v>
      </c>
      <c r="G3433" t="s">
        <v>8</v>
      </c>
      <c r="H3433" t="s">
        <v>7</v>
      </c>
      <c r="I3433" t="s">
        <v>914</v>
      </c>
      <c r="J3433">
        <v>60030931</v>
      </c>
      <c r="K3433" t="s">
        <v>845</v>
      </c>
      <c r="L3433" t="s">
        <v>844</v>
      </c>
      <c r="M3433" t="s">
        <v>30</v>
      </c>
      <c r="N3433">
        <v>3</v>
      </c>
      <c r="O3433" t="s">
        <v>9552</v>
      </c>
      <c r="P3433" t="s">
        <v>9551</v>
      </c>
      <c r="Q3433" t="s">
        <v>9550</v>
      </c>
      <c r="R3433" s="7">
        <v>42922</v>
      </c>
      <c r="S3433" s="8">
        <f t="shared" si="424"/>
        <v>2017</v>
      </c>
      <c r="T3433" s="8">
        <v>2017</v>
      </c>
      <c r="U3433" s="8">
        <f t="shared" si="425"/>
        <v>5</v>
      </c>
      <c r="V3433" s="7">
        <v>42922</v>
      </c>
      <c r="W3433" t="s">
        <v>1439</v>
      </c>
      <c r="X3433" s="2">
        <v>0.375</v>
      </c>
      <c r="Y3433" s="6">
        <f t="shared" si="430"/>
        <v>1.0010410827260351E-2</v>
      </c>
      <c r="AA3433">
        <v>135194</v>
      </c>
      <c r="AB3433">
        <v>24918</v>
      </c>
      <c r="AD3433" t="s">
        <v>2</v>
      </c>
      <c r="AE3433">
        <v>53</v>
      </c>
      <c r="AF3433">
        <v>14</v>
      </c>
      <c r="AH3433" t="s">
        <v>9549</v>
      </c>
      <c r="AI3433" t="s">
        <v>9548</v>
      </c>
      <c r="AK3433" t="s">
        <v>9547</v>
      </c>
      <c r="AL3433">
        <v>15</v>
      </c>
      <c r="AM3433" s="5">
        <f t="shared" si="426"/>
        <v>3</v>
      </c>
      <c r="AN3433" s="4">
        <f t="shared" si="431"/>
        <v>4.5437334343051876E-3</v>
      </c>
      <c r="AO3433" s="3"/>
      <c r="AP3433">
        <v>0</v>
      </c>
      <c r="AR3433" t="s">
        <v>1</v>
      </c>
      <c r="AT3433" s="2">
        <v>1.3140000000000001</v>
      </c>
      <c r="AU3433" s="1">
        <f t="shared" si="427"/>
        <v>0.83704076093738011</v>
      </c>
      <c r="AV3433" s="1">
        <f t="shared" si="428"/>
        <v>0.7277072130782769</v>
      </c>
      <c r="AW3433" s="1">
        <f t="shared" si="429"/>
        <v>0.6183736652191737</v>
      </c>
    </row>
    <row r="3434" spans="1:49" x14ac:dyDescent="0.2">
      <c r="A3434">
        <v>3432</v>
      </c>
      <c r="B3434" t="s">
        <v>9546</v>
      </c>
      <c r="C3434" t="s">
        <v>9545</v>
      </c>
      <c r="F3434" t="s">
        <v>9544</v>
      </c>
      <c r="G3434" t="s">
        <v>8</v>
      </c>
      <c r="H3434" t="s">
        <v>7</v>
      </c>
      <c r="I3434" t="s">
        <v>9543</v>
      </c>
      <c r="J3434" t="s">
        <v>9542</v>
      </c>
      <c r="K3434" t="s">
        <v>9541</v>
      </c>
      <c r="L3434" t="s">
        <v>9540</v>
      </c>
      <c r="M3434" t="s">
        <v>3588</v>
      </c>
      <c r="N3434">
        <v>3</v>
      </c>
      <c r="O3434" t="s">
        <v>9539</v>
      </c>
      <c r="P3434" t="s">
        <v>9538</v>
      </c>
      <c r="Q3434" t="s">
        <v>9537</v>
      </c>
      <c r="R3434" s="7">
        <v>42922</v>
      </c>
      <c r="S3434" s="8">
        <f t="shared" si="424"/>
        <v>2017</v>
      </c>
      <c r="T3434" s="8">
        <v>2017</v>
      </c>
      <c r="U3434" s="8">
        <f t="shared" si="425"/>
        <v>5</v>
      </c>
      <c r="V3434" s="7">
        <v>42922</v>
      </c>
      <c r="W3434" t="s">
        <v>2707</v>
      </c>
      <c r="X3434" s="2">
        <v>0.621</v>
      </c>
      <c r="Y3434" s="6">
        <f t="shared" si="430"/>
        <v>1.6577240329943142E-2</v>
      </c>
      <c r="AA3434">
        <v>11755326</v>
      </c>
      <c r="AB3434">
        <v>4700151916</v>
      </c>
      <c r="AC3434">
        <v>11755334</v>
      </c>
      <c r="AD3434" t="s">
        <v>2</v>
      </c>
      <c r="AE3434">
        <v>4290</v>
      </c>
      <c r="AF3434">
        <v>1</v>
      </c>
      <c r="AH3434" t="s">
        <v>9536</v>
      </c>
      <c r="AI3434" t="s">
        <v>9535</v>
      </c>
      <c r="AJ3434" t="s">
        <v>9534</v>
      </c>
      <c r="AK3434" t="s">
        <v>9533</v>
      </c>
      <c r="AL3434">
        <v>0</v>
      </c>
      <c r="AM3434" s="5">
        <f t="shared" si="426"/>
        <v>0</v>
      </c>
      <c r="AN3434" s="4">
        <f t="shared" si="431"/>
        <v>0</v>
      </c>
      <c r="AO3434" s="3"/>
      <c r="AP3434">
        <v>0</v>
      </c>
      <c r="AR3434" t="s">
        <v>1</v>
      </c>
      <c r="AT3434" s="2">
        <v>1.091</v>
      </c>
      <c r="AU3434" s="1">
        <f t="shared" si="427"/>
        <v>1.1604068230960198</v>
      </c>
      <c r="AV3434" s="1">
        <f t="shared" si="428"/>
        <v>0.82886201649715707</v>
      </c>
      <c r="AW3434" s="1">
        <f t="shared" si="429"/>
        <v>0.4973172098982942</v>
      </c>
    </row>
    <row r="3435" spans="1:49" x14ac:dyDescent="0.2">
      <c r="A3435">
        <v>3433</v>
      </c>
      <c r="B3435" t="s">
        <v>9532</v>
      </c>
      <c r="C3435" t="s">
        <v>9531</v>
      </c>
      <c r="F3435" t="s">
        <v>9530</v>
      </c>
      <c r="G3435" t="s">
        <v>8</v>
      </c>
      <c r="H3435" t="s">
        <v>7</v>
      </c>
      <c r="I3435" t="s">
        <v>9529</v>
      </c>
      <c r="J3435" t="s">
        <v>9528</v>
      </c>
      <c r="K3435" t="s">
        <v>9527</v>
      </c>
      <c r="L3435" t="s">
        <v>9526</v>
      </c>
      <c r="M3435" t="s">
        <v>1424</v>
      </c>
      <c r="N3435">
        <v>4</v>
      </c>
      <c r="O3435" t="s">
        <v>9525</v>
      </c>
      <c r="P3435" t="s">
        <v>9524</v>
      </c>
      <c r="Q3435" t="s">
        <v>9523</v>
      </c>
      <c r="R3435" s="7">
        <v>42922</v>
      </c>
      <c r="S3435" s="8">
        <f t="shared" si="424"/>
        <v>2017</v>
      </c>
      <c r="T3435" s="8">
        <v>2017</v>
      </c>
      <c r="U3435" s="8">
        <f t="shared" si="425"/>
        <v>5</v>
      </c>
      <c r="V3435" s="7">
        <v>42922</v>
      </c>
      <c r="W3435" t="s">
        <v>9522</v>
      </c>
      <c r="X3435" s="2">
        <v>1.3420000000000001</v>
      </c>
      <c r="Y3435" s="6">
        <f t="shared" si="430"/>
        <v>3.582392354715571E-2</v>
      </c>
      <c r="AA3435">
        <v>13233580</v>
      </c>
      <c r="AB3435">
        <v>81697</v>
      </c>
      <c r="AC3435">
        <v>14486083</v>
      </c>
      <c r="AD3435" t="s">
        <v>2</v>
      </c>
      <c r="AE3435">
        <v>34</v>
      </c>
      <c r="AG3435" t="s">
        <v>9521</v>
      </c>
      <c r="AI3435" t="s">
        <v>9520</v>
      </c>
      <c r="AJ3435" t="s">
        <v>9519</v>
      </c>
      <c r="AK3435" t="s">
        <v>9518</v>
      </c>
      <c r="AL3435">
        <v>10</v>
      </c>
      <c r="AM3435" s="5">
        <f t="shared" si="426"/>
        <v>2</v>
      </c>
      <c r="AN3435" s="4">
        <f t="shared" si="431"/>
        <v>3.0291556228701248E-3</v>
      </c>
      <c r="AO3435" s="3"/>
      <c r="AP3435">
        <v>0</v>
      </c>
      <c r="AQ3435" t="s">
        <v>2825</v>
      </c>
      <c r="AR3435" t="s">
        <v>1</v>
      </c>
      <c r="AS3435" t="s">
        <v>2824</v>
      </c>
      <c r="AT3435" s="2" t="s">
        <v>0</v>
      </c>
      <c r="AU3435" s="1">
        <f t="shared" si="427"/>
        <v>2.5985493169870031</v>
      </c>
      <c r="AV3435" s="1">
        <f t="shared" si="428"/>
        <v>1.9426539585012916</v>
      </c>
      <c r="AW3435" s="1">
        <f t="shared" si="429"/>
        <v>1.28675860001558</v>
      </c>
    </row>
    <row r="3436" spans="1:49" x14ac:dyDescent="0.2">
      <c r="A3436">
        <v>3434</v>
      </c>
      <c r="B3436" t="s">
        <v>9517</v>
      </c>
      <c r="C3436" t="s">
        <v>9516</v>
      </c>
      <c r="D3436" t="s">
        <v>9515</v>
      </c>
      <c r="E3436">
        <v>28683272</v>
      </c>
      <c r="F3436" t="s">
        <v>9514</v>
      </c>
      <c r="G3436" t="s">
        <v>8</v>
      </c>
      <c r="H3436" t="s">
        <v>7</v>
      </c>
      <c r="I3436" t="s">
        <v>9513</v>
      </c>
      <c r="J3436" t="s">
        <v>9512</v>
      </c>
      <c r="K3436" t="s">
        <v>9511</v>
      </c>
      <c r="L3436" t="s">
        <v>9510</v>
      </c>
      <c r="M3436" t="s">
        <v>9509</v>
      </c>
      <c r="N3436">
        <v>11</v>
      </c>
      <c r="O3436" t="s">
        <v>9508</v>
      </c>
      <c r="P3436" t="s">
        <v>9507</v>
      </c>
      <c r="Q3436" t="s">
        <v>9506</v>
      </c>
      <c r="R3436" s="7">
        <v>42921</v>
      </c>
      <c r="S3436" s="8">
        <f t="shared" si="424"/>
        <v>2017</v>
      </c>
      <c r="T3436" s="8">
        <v>2017</v>
      </c>
      <c r="U3436" s="8">
        <f t="shared" si="425"/>
        <v>5</v>
      </c>
      <c r="V3436" s="7">
        <v>42921</v>
      </c>
      <c r="W3436" t="s">
        <v>3036</v>
      </c>
      <c r="X3436" s="2">
        <v>9.6120000000000001</v>
      </c>
      <c r="Y3436" s="6">
        <f t="shared" si="430"/>
        <v>0.25658685032433731</v>
      </c>
      <c r="AA3436">
        <v>8966273</v>
      </c>
      <c r="AB3436">
        <v>17978</v>
      </c>
      <c r="AC3436">
        <v>10974199</v>
      </c>
      <c r="AD3436" t="s">
        <v>2</v>
      </c>
      <c r="AE3436">
        <v>95</v>
      </c>
      <c r="AF3436">
        <v>1</v>
      </c>
      <c r="AH3436" t="s">
        <v>9505</v>
      </c>
      <c r="AI3436" t="s">
        <v>9504</v>
      </c>
      <c r="AK3436" t="s">
        <v>9503</v>
      </c>
      <c r="AL3436">
        <v>41</v>
      </c>
      <c r="AM3436" s="5">
        <f t="shared" si="426"/>
        <v>8.1999999999999993</v>
      </c>
      <c r="AN3436" s="4">
        <f t="shared" si="431"/>
        <v>1.2419538053767512E-2</v>
      </c>
      <c r="AO3436" s="3"/>
      <c r="AP3436">
        <v>1</v>
      </c>
      <c r="AQ3436" t="s">
        <v>9502</v>
      </c>
      <c r="AR3436" t="s">
        <v>9501</v>
      </c>
      <c r="AS3436" t="s">
        <v>9500</v>
      </c>
      <c r="AT3436" s="2">
        <v>17.172999999999998</v>
      </c>
      <c r="AU3436" s="1">
        <f t="shared" si="427"/>
        <v>18.333665664316637</v>
      </c>
      <c r="AV3436" s="1">
        <f t="shared" si="428"/>
        <v>13.45031941890524</v>
      </c>
      <c r="AW3436" s="1">
        <f t="shared" si="429"/>
        <v>8.5669731734938459</v>
      </c>
    </row>
    <row r="3437" spans="1:49" x14ac:dyDescent="0.2">
      <c r="A3437">
        <v>3435</v>
      </c>
      <c r="B3437" t="s">
        <v>9499</v>
      </c>
      <c r="C3437" t="s">
        <v>9498</v>
      </c>
      <c r="F3437" t="s">
        <v>9497</v>
      </c>
      <c r="G3437" t="s">
        <v>8</v>
      </c>
      <c r="H3437" t="s">
        <v>7</v>
      </c>
      <c r="I3437" t="s">
        <v>9496</v>
      </c>
      <c r="J3437">
        <v>60105585</v>
      </c>
      <c r="K3437" t="s">
        <v>648</v>
      </c>
      <c r="L3437" t="s">
        <v>647</v>
      </c>
      <c r="M3437" t="s">
        <v>193</v>
      </c>
      <c r="N3437">
        <v>3</v>
      </c>
      <c r="O3437" t="s">
        <v>9495</v>
      </c>
      <c r="P3437" t="s">
        <v>9494</v>
      </c>
      <c r="Q3437" t="s">
        <v>9493</v>
      </c>
      <c r="R3437" s="7">
        <v>42921</v>
      </c>
      <c r="S3437" s="8">
        <f t="shared" si="424"/>
        <v>2017</v>
      </c>
      <c r="T3437" s="8">
        <v>2017</v>
      </c>
      <c r="U3437" s="8">
        <f t="shared" si="425"/>
        <v>5</v>
      </c>
      <c r="V3437" s="7">
        <v>42921</v>
      </c>
      <c r="W3437" t="s">
        <v>941</v>
      </c>
      <c r="X3437" s="2">
        <v>0.58699999999999997</v>
      </c>
      <c r="Y3437" s="6">
        <f t="shared" si="430"/>
        <v>1.5669629748271536E-2</v>
      </c>
      <c r="AB3437">
        <v>21100374601</v>
      </c>
      <c r="AC3437">
        <v>21693536</v>
      </c>
      <c r="AD3437" t="s">
        <v>2</v>
      </c>
      <c r="AE3437">
        <v>5</v>
      </c>
      <c r="AG3437">
        <v>7968391</v>
      </c>
      <c r="AH3437" t="s">
        <v>9492</v>
      </c>
      <c r="AI3437" t="s">
        <v>9491</v>
      </c>
      <c r="AJ3437" t="s">
        <v>9490</v>
      </c>
      <c r="AK3437" t="s">
        <v>9489</v>
      </c>
      <c r="AL3437">
        <v>14</v>
      </c>
      <c r="AM3437" s="5">
        <f t="shared" si="426"/>
        <v>2.8</v>
      </c>
      <c r="AN3437" s="4">
        <f t="shared" si="431"/>
        <v>4.2408178720181747E-3</v>
      </c>
      <c r="AO3437" s="3"/>
      <c r="AP3437">
        <v>1</v>
      </c>
      <c r="AR3437" t="s">
        <v>1</v>
      </c>
      <c r="AT3437" s="2">
        <v>3.367</v>
      </c>
      <c r="AU3437" s="1">
        <f t="shared" si="427"/>
        <v>1.2240986185395526</v>
      </c>
      <c r="AV3437" s="1">
        <f t="shared" si="428"/>
        <v>0.99552238101448554</v>
      </c>
      <c r="AW3437" s="1">
        <f t="shared" si="429"/>
        <v>0.76694614348941825</v>
      </c>
    </row>
    <row r="3438" spans="1:49" x14ac:dyDescent="0.2">
      <c r="A3438">
        <v>3436</v>
      </c>
      <c r="B3438" t="s">
        <v>9488</v>
      </c>
      <c r="C3438" t="s">
        <v>9487</v>
      </c>
      <c r="F3438" t="s">
        <v>9486</v>
      </c>
      <c r="G3438" t="s">
        <v>8</v>
      </c>
      <c r="H3438" t="s">
        <v>7</v>
      </c>
      <c r="I3438" t="s">
        <v>2153</v>
      </c>
      <c r="J3438">
        <v>60025578</v>
      </c>
      <c r="K3438" t="s">
        <v>43</v>
      </c>
      <c r="L3438" t="s">
        <v>5</v>
      </c>
      <c r="M3438" t="s">
        <v>4</v>
      </c>
      <c r="N3438">
        <v>3</v>
      </c>
      <c r="O3438" t="s">
        <v>9485</v>
      </c>
      <c r="P3438" t="s">
        <v>9484</v>
      </c>
      <c r="Q3438" t="s">
        <v>367</v>
      </c>
      <c r="R3438" s="7">
        <v>42921</v>
      </c>
      <c r="S3438" s="8">
        <f t="shared" si="424"/>
        <v>2017</v>
      </c>
      <c r="T3438" s="8">
        <v>2017</v>
      </c>
      <c r="U3438" s="8">
        <f t="shared" si="425"/>
        <v>5</v>
      </c>
      <c r="V3438" s="7">
        <v>42921</v>
      </c>
      <c r="W3438" t="s">
        <v>811</v>
      </c>
      <c r="X3438" s="2">
        <v>1.3280000000000001</v>
      </c>
      <c r="Y3438" s="6">
        <f t="shared" si="430"/>
        <v>3.5450201542937994E-2</v>
      </c>
      <c r="AA3438">
        <v>15361225</v>
      </c>
      <c r="AB3438">
        <v>18894</v>
      </c>
      <c r="AD3438" t="s">
        <v>2</v>
      </c>
      <c r="AE3438">
        <v>16</v>
      </c>
      <c r="AG3438">
        <v>7968483</v>
      </c>
      <c r="AH3438" t="s">
        <v>9483</v>
      </c>
      <c r="AI3438" t="s">
        <v>9482</v>
      </c>
      <c r="AJ3438" t="s">
        <v>9481</v>
      </c>
      <c r="AK3438" t="s">
        <v>9480</v>
      </c>
      <c r="AL3438">
        <v>10</v>
      </c>
      <c r="AM3438" s="5">
        <f t="shared" si="426"/>
        <v>2</v>
      </c>
      <c r="AN3438" s="4">
        <f t="shared" si="431"/>
        <v>3.0291556228701248E-3</v>
      </c>
      <c r="AO3438" s="3"/>
      <c r="AP3438">
        <v>0</v>
      </c>
      <c r="AQ3438" t="s">
        <v>18</v>
      </c>
      <c r="AR3438">
        <v>61201022</v>
      </c>
      <c r="AS3438" t="s">
        <v>17</v>
      </c>
      <c r="AT3438" s="2">
        <v>3.8340000000000001</v>
      </c>
      <c r="AU3438" s="1">
        <f t="shared" si="427"/>
        <v>2.5723887766917635</v>
      </c>
      <c r="AV3438" s="1">
        <f t="shared" si="428"/>
        <v>1.9239678582904058</v>
      </c>
      <c r="AW3438" s="1">
        <f t="shared" si="429"/>
        <v>1.2755469398890484</v>
      </c>
    </row>
    <row r="3439" spans="1:49" x14ac:dyDescent="0.2">
      <c r="A3439">
        <v>3437</v>
      </c>
      <c r="B3439" t="s">
        <v>9479</v>
      </c>
      <c r="C3439" t="s">
        <v>9478</v>
      </c>
      <c r="F3439" t="s">
        <v>9477</v>
      </c>
      <c r="G3439" t="s">
        <v>8</v>
      </c>
      <c r="H3439" t="s">
        <v>7</v>
      </c>
      <c r="I3439" t="s">
        <v>3635</v>
      </c>
      <c r="J3439">
        <v>60009697</v>
      </c>
      <c r="K3439" t="s">
        <v>1883</v>
      </c>
      <c r="L3439" t="s">
        <v>1882</v>
      </c>
      <c r="M3439" t="s">
        <v>222</v>
      </c>
      <c r="N3439">
        <v>2</v>
      </c>
      <c r="O3439" t="s">
        <v>3634</v>
      </c>
      <c r="P3439" t="s">
        <v>3633</v>
      </c>
      <c r="Q3439" t="s">
        <v>1881</v>
      </c>
      <c r="R3439" s="7">
        <v>42921</v>
      </c>
      <c r="S3439" s="8">
        <f t="shared" si="424"/>
        <v>2017</v>
      </c>
      <c r="T3439" s="8">
        <v>2017</v>
      </c>
      <c r="U3439" s="8">
        <f t="shared" si="425"/>
        <v>5</v>
      </c>
      <c r="V3439" s="7">
        <v>42921</v>
      </c>
      <c r="W3439" t="s">
        <v>811</v>
      </c>
      <c r="X3439" s="2">
        <v>1.3280000000000001</v>
      </c>
      <c r="Y3439" s="6">
        <f t="shared" si="430"/>
        <v>3.5450201542937994E-2</v>
      </c>
      <c r="AA3439">
        <v>15361225</v>
      </c>
      <c r="AB3439">
        <v>18894</v>
      </c>
      <c r="AD3439" t="s">
        <v>2</v>
      </c>
      <c r="AE3439">
        <v>16</v>
      </c>
      <c r="AG3439">
        <v>7968471</v>
      </c>
      <c r="AH3439" t="s">
        <v>9476</v>
      </c>
      <c r="AI3439" t="s">
        <v>9475</v>
      </c>
      <c r="AJ3439" t="s">
        <v>9474</v>
      </c>
      <c r="AK3439" t="s">
        <v>9473</v>
      </c>
      <c r="AL3439">
        <v>2</v>
      </c>
      <c r="AM3439" s="5">
        <f t="shared" si="426"/>
        <v>0.4</v>
      </c>
      <c r="AN3439" s="4">
        <f t="shared" si="431"/>
        <v>6.0583112457402507E-4</v>
      </c>
      <c r="AO3439" s="3"/>
      <c r="AP3439">
        <v>0</v>
      </c>
      <c r="AR3439" t="s">
        <v>1</v>
      </c>
      <c r="AT3439" s="2">
        <v>3.8340000000000001</v>
      </c>
      <c r="AU3439" s="1">
        <f t="shared" si="427"/>
        <v>2.4996890417428803</v>
      </c>
      <c r="AV3439" s="1">
        <f t="shared" si="428"/>
        <v>1.802801633375601</v>
      </c>
      <c r="AW3439" s="1">
        <f t="shared" si="429"/>
        <v>1.1059142250083216</v>
      </c>
    </row>
    <row r="3440" spans="1:49" x14ac:dyDescent="0.2">
      <c r="A3440">
        <v>3438</v>
      </c>
      <c r="B3440" t="s">
        <v>9472</v>
      </c>
      <c r="C3440" t="s">
        <v>9471</v>
      </c>
      <c r="E3440">
        <v>28678178</v>
      </c>
      <c r="F3440" t="s">
        <v>9470</v>
      </c>
      <c r="G3440" t="s">
        <v>8</v>
      </c>
      <c r="H3440" t="s">
        <v>7</v>
      </c>
      <c r="I3440" t="s">
        <v>9469</v>
      </c>
      <c r="J3440" t="s">
        <v>9468</v>
      </c>
      <c r="K3440" t="s">
        <v>9467</v>
      </c>
      <c r="L3440" t="s">
        <v>9466</v>
      </c>
      <c r="M3440" t="s">
        <v>1103</v>
      </c>
      <c r="N3440">
        <v>5</v>
      </c>
      <c r="O3440" t="s">
        <v>9465</v>
      </c>
      <c r="P3440" t="s">
        <v>9464</v>
      </c>
      <c r="Q3440" t="s">
        <v>9463</v>
      </c>
      <c r="R3440" s="7">
        <v>42921</v>
      </c>
      <c r="S3440" s="8">
        <f t="shared" si="424"/>
        <v>2017</v>
      </c>
      <c r="T3440" s="8">
        <v>2017</v>
      </c>
      <c r="U3440" s="8">
        <f t="shared" si="425"/>
        <v>5</v>
      </c>
      <c r="V3440" s="7">
        <v>42921</v>
      </c>
      <c r="W3440" t="s">
        <v>982</v>
      </c>
      <c r="X3440" s="2">
        <v>0.63600000000000001</v>
      </c>
      <c r="Y3440" s="6">
        <f t="shared" si="430"/>
        <v>1.6977656763033557E-2</v>
      </c>
      <c r="AA3440">
        <v>14248220</v>
      </c>
      <c r="AB3440">
        <v>130124</v>
      </c>
      <c r="AD3440" t="s">
        <v>2</v>
      </c>
      <c r="AE3440">
        <v>17</v>
      </c>
      <c r="AF3440">
        <v>7</v>
      </c>
      <c r="AG3440">
        <v>1576</v>
      </c>
      <c r="AI3440" t="s">
        <v>9462</v>
      </c>
      <c r="AJ3440" t="s">
        <v>9461</v>
      </c>
      <c r="AK3440" t="s">
        <v>9460</v>
      </c>
      <c r="AL3440">
        <v>11</v>
      </c>
      <c r="AM3440" s="5">
        <f t="shared" si="426"/>
        <v>2.2000000000000002</v>
      </c>
      <c r="AN3440" s="4">
        <f t="shared" si="431"/>
        <v>3.3320711851571377E-3</v>
      </c>
      <c r="AO3440" s="3"/>
      <c r="AP3440">
        <v>1</v>
      </c>
      <c r="AR3440" t="s">
        <v>1</v>
      </c>
      <c r="AT3440" s="2" t="s">
        <v>0</v>
      </c>
      <c r="AU3440" s="1">
        <f t="shared" si="427"/>
        <v>1.2883981089670631</v>
      </c>
      <c r="AV3440" s="1">
        <f t="shared" si="428"/>
        <v>1.0154863974095347</v>
      </c>
      <c r="AW3440" s="1">
        <f t="shared" si="429"/>
        <v>0.74257468585200626</v>
      </c>
    </row>
    <row r="3441" spans="1:49" x14ac:dyDescent="0.2">
      <c r="A3441">
        <v>3439</v>
      </c>
      <c r="B3441" t="s">
        <v>9459</v>
      </c>
      <c r="C3441" t="s">
        <v>9458</v>
      </c>
      <c r="F3441" t="s">
        <v>9457</v>
      </c>
      <c r="G3441" t="s">
        <v>8</v>
      </c>
      <c r="H3441" t="s">
        <v>7</v>
      </c>
      <c r="I3441" t="s">
        <v>1720</v>
      </c>
      <c r="J3441">
        <v>60025063</v>
      </c>
      <c r="K3441" t="s">
        <v>1719</v>
      </c>
      <c r="L3441" t="s">
        <v>1718</v>
      </c>
      <c r="M3441" t="s">
        <v>59</v>
      </c>
      <c r="N3441">
        <v>3</v>
      </c>
      <c r="O3441" t="s">
        <v>9456</v>
      </c>
      <c r="P3441" t="s">
        <v>9455</v>
      </c>
      <c r="Q3441" t="s">
        <v>2625</v>
      </c>
      <c r="R3441" s="7">
        <v>42920</v>
      </c>
      <c r="S3441" s="8">
        <f t="shared" si="424"/>
        <v>2017</v>
      </c>
      <c r="T3441" s="8">
        <v>2017</v>
      </c>
      <c r="U3441" s="8">
        <f t="shared" si="425"/>
        <v>5</v>
      </c>
      <c r="V3441" s="7">
        <v>42920</v>
      </c>
      <c r="W3441" t="s">
        <v>811</v>
      </c>
      <c r="X3441" s="2">
        <v>1.3280000000000001</v>
      </c>
      <c r="Y3441" s="6">
        <f t="shared" si="430"/>
        <v>3.5450201542937994E-2</v>
      </c>
      <c r="AA3441">
        <v>15361225</v>
      </c>
      <c r="AB3441">
        <v>18894</v>
      </c>
      <c r="AD3441" t="s">
        <v>2</v>
      </c>
      <c r="AE3441">
        <v>16</v>
      </c>
      <c r="AG3441">
        <v>7968251</v>
      </c>
      <c r="AH3441" t="s">
        <v>9454</v>
      </c>
      <c r="AI3441" t="s">
        <v>9453</v>
      </c>
      <c r="AJ3441" t="s">
        <v>9452</v>
      </c>
      <c r="AK3441" t="s">
        <v>9451</v>
      </c>
      <c r="AL3441">
        <v>42</v>
      </c>
      <c r="AM3441" s="5">
        <f t="shared" si="426"/>
        <v>8.4</v>
      </c>
      <c r="AN3441" s="4">
        <f t="shared" si="431"/>
        <v>1.2722453616054525E-2</v>
      </c>
      <c r="AO3441" s="3"/>
      <c r="AP3441">
        <v>0</v>
      </c>
      <c r="AR3441" t="s">
        <v>1</v>
      </c>
      <c r="AT3441" s="2">
        <v>3.8340000000000001</v>
      </c>
      <c r="AU3441" s="1">
        <f t="shared" si="427"/>
        <v>2.8631877164872952</v>
      </c>
      <c r="AV3441" s="1">
        <f t="shared" si="428"/>
        <v>2.4086327579496261</v>
      </c>
      <c r="AW3441" s="1">
        <f t="shared" si="429"/>
        <v>1.9540777994119567</v>
      </c>
    </row>
    <row r="3442" spans="1:49" x14ac:dyDescent="0.2">
      <c r="A3442">
        <v>3440</v>
      </c>
      <c r="B3442" t="s">
        <v>9450</v>
      </c>
      <c r="C3442" t="s">
        <v>9449</v>
      </c>
      <c r="F3442" t="s">
        <v>9448</v>
      </c>
      <c r="G3442" t="s">
        <v>8</v>
      </c>
      <c r="H3442" t="s">
        <v>7</v>
      </c>
      <c r="I3442" t="s">
        <v>9447</v>
      </c>
      <c r="J3442" t="s">
        <v>1118</v>
      </c>
      <c r="K3442" t="s">
        <v>1117</v>
      </c>
      <c r="L3442" t="s">
        <v>1116</v>
      </c>
      <c r="M3442" t="s">
        <v>16</v>
      </c>
      <c r="N3442">
        <v>3</v>
      </c>
      <c r="O3442" t="s">
        <v>9446</v>
      </c>
      <c r="P3442" t="s">
        <v>9445</v>
      </c>
      <c r="Q3442" t="s">
        <v>9444</v>
      </c>
      <c r="R3442" s="7">
        <v>42920</v>
      </c>
      <c r="S3442" s="8">
        <f t="shared" si="424"/>
        <v>2017</v>
      </c>
      <c r="T3442" s="8">
        <v>2017</v>
      </c>
      <c r="U3442" s="8">
        <f t="shared" si="425"/>
        <v>5</v>
      </c>
      <c r="V3442" s="7">
        <v>42920</v>
      </c>
      <c r="W3442" t="s">
        <v>811</v>
      </c>
      <c r="X3442" s="2">
        <v>1.3280000000000001</v>
      </c>
      <c r="Y3442" s="6">
        <f t="shared" si="430"/>
        <v>3.5450201542937994E-2</v>
      </c>
      <c r="AA3442">
        <v>15361225</v>
      </c>
      <c r="AB3442">
        <v>18894</v>
      </c>
      <c r="AD3442" t="s">
        <v>2</v>
      </c>
      <c r="AE3442">
        <v>16</v>
      </c>
      <c r="AG3442">
        <v>7968263</v>
      </c>
      <c r="AH3442" t="s">
        <v>9443</v>
      </c>
      <c r="AI3442" t="s">
        <v>9442</v>
      </c>
      <c r="AJ3442" t="s">
        <v>9441</v>
      </c>
      <c r="AK3442" t="s">
        <v>9440</v>
      </c>
      <c r="AL3442">
        <v>13</v>
      </c>
      <c r="AM3442" s="5">
        <f t="shared" si="426"/>
        <v>2.6</v>
      </c>
      <c r="AN3442" s="4">
        <f t="shared" si="431"/>
        <v>3.9379023097311627E-3</v>
      </c>
      <c r="AO3442" s="3"/>
      <c r="AP3442">
        <v>0</v>
      </c>
      <c r="AR3442" t="s">
        <v>1</v>
      </c>
      <c r="AT3442" s="2">
        <v>3.8340000000000001</v>
      </c>
      <c r="AU3442" s="1">
        <f t="shared" si="427"/>
        <v>2.5996511772975945</v>
      </c>
      <c r="AV3442" s="1">
        <f t="shared" si="428"/>
        <v>1.9694051926334579</v>
      </c>
      <c r="AW3442" s="1">
        <f t="shared" si="429"/>
        <v>1.3391592079693211</v>
      </c>
    </row>
    <row r="3443" spans="1:49" x14ac:dyDescent="0.2">
      <c r="A3443">
        <v>3441</v>
      </c>
      <c r="B3443" t="s">
        <v>9439</v>
      </c>
      <c r="C3443" t="s">
        <v>9438</v>
      </c>
      <c r="F3443" t="s">
        <v>9437</v>
      </c>
      <c r="G3443" t="s">
        <v>8</v>
      </c>
      <c r="H3443" t="s">
        <v>7</v>
      </c>
      <c r="I3443" t="s">
        <v>9436</v>
      </c>
      <c r="J3443">
        <v>60017776</v>
      </c>
      <c r="K3443" t="s">
        <v>822</v>
      </c>
      <c r="L3443" t="s">
        <v>454</v>
      </c>
      <c r="M3443" t="s">
        <v>453</v>
      </c>
      <c r="N3443">
        <v>3</v>
      </c>
      <c r="O3443" t="s">
        <v>9435</v>
      </c>
      <c r="P3443" t="s">
        <v>9434</v>
      </c>
      <c r="Q3443" t="s">
        <v>3437</v>
      </c>
      <c r="R3443" s="7">
        <v>42920</v>
      </c>
      <c r="S3443" s="8">
        <f t="shared" si="424"/>
        <v>2017</v>
      </c>
      <c r="T3443" s="8">
        <v>2017</v>
      </c>
      <c r="U3443" s="8">
        <f t="shared" si="425"/>
        <v>5</v>
      </c>
      <c r="V3443" s="7">
        <v>42920</v>
      </c>
      <c r="W3443" t="s">
        <v>2538</v>
      </c>
      <c r="X3443" s="2">
        <v>0.22500000000000001</v>
      </c>
      <c r="Y3443" s="6">
        <f t="shared" si="430"/>
        <v>6.0062464963562111E-3</v>
      </c>
      <c r="AA3443">
        <v>2726343</v>
      </c>
      <c r="AB3443">
        <v>16128</v>
      </c>
      <c r="AC3443" t="s">
        <v>2537</v>
      </c>
      <c r="AD3443" t="s">
        <v>2</v>
      </c>
      <c r="AE3443">
        <v>37</v>
      </c>
      <c r="AF3443">
        <v>5</v>
      </c>
      <c r="AH3443" t="s">
        <v>9433</v>
      </c>
      <c r="AI3443" t="s">
        <v>9432</v>
      </c>
      <c r="AJ3443" t="s">
        <v>9431</v>
      </c>
      <c r="AK3443" t="s">
        <v>9430</v>
      </c>
      <c r="AL3443">
        <v>3</v>
      </c>
      <c r="AM3443" s="5">
        <f t="shared" si="426"/>
        <v>0.6</v>
      </c>
      <c r="AN3443" s="4">
        <f t="shared" si="431"/>
        <v>9.0874668686103744E-4</v>
      </c>
      <c r="AO3443" s="3"/>
      <c r="AP3443">
        <v>0</v>
      </c>
      <c r="AR3443" t="s">
        <v>1</v>
      </c>
      <c r="AT3443" s="2">
        <v>1.099</v>
      </c>
      <c r="AU3443" s="1">
        <f t="shared" si="427"/>
        <v>0.44769965535076583</v>
      </c>
      <c r="AV3443" s="1">
        <f t="shared" si="428"/>
        <v>0.34574965916086242</v>
      </c>
      <c r="AW3443" s="1">
        <f t="shared" si="429"/>
        <v>0.24379966297095895</v>
      </c>
    </row>
    <row r="3444" spans="1:49" x14ac:dyDescent="0.2">
      <c r="A3444">
        <v>3442</v>
      </c>
      <c r="B3444" t="s">
        <v>9429</v>
      </c>
      <c r="C3444" t="s">
        <v>9428</v>
      </c>
      <c r="F3444" t="s">
        <v>9427</v>
      </c>
      <c r="G3444" t="s">
        <v>8</v>
      </c>
      <c r="H3444" t="s">
        <v>7</v>
      </c>
      <c r="I3444" t="s">
        <v>1302</v>
      </c>
      <c r="J3444">
        <v>118533132</v>
      </c>
      <c r="K3444" t="s">
        <v>9426</v>
      </c>
      <c r="L3444" t="s">
        <v>493</v>
      </c>
      <c r="M3444" t="s">
        <v>4</v>
      </c>
      <c r="N3444">
        <v>5</v>
      </c>
      <c r="O3444" t="s">
        <v>9425</v>
      </c>
      <c r="P3444" t="s">
        <v>9424</v>
      </c>
      <c r="Q3444" t="s">
        <v>9423</v>
      </c>
      <c r="R3444" s="7">
        <v>42920</v>
      </c>
      <c r="S3444" s="8">
        <f t="shared" si="424"/>
        <v>2017</v>
      </c>
      <c r="T3444" s="8">
        <v>2017</v>
      </c>
      <c r="U3444" s="8">
        <f t="shared" si="425"/>
        <v>5</v>
      </c>
      <c r="V3444" s="7">
        <v>42920</v>
      </c>
      <c r="W3444" t="s">
        <v>2538</v>
      </c>
      <c r="X3444" s="2">
        <v>0.22500000000000001</v>
      </c>
      <c r="Y3444" s="6">
        <f t="shared" si="430"/>
        <v>6.0062464963562111E-3</v>
      </c>
      <c r="AA3444">
        <v>2726343</v>
      </c>
      <c r="AB3444">
        <v>16128</v>
      </c>
      <c r="AC3444" t="s">
        <v>2537</v>
      </c>
      <c r="AD3444" t="s">
        <v>2</v>
      </c>
      <c r="AE3444">
        <v>37</v>
      </c>
      <c r="AF3444">
        <v>5</v>
      </c>
      <c r="AH3444" t="s">
        <v>9422</v>
      </c>
      <c r="AI3444" t="s">
        <v>9421</v>
      </c>
      <c r="AJ3444" t="s">
        <v>9420</v>
      </c>
      <c r="AK3444" t="s">
        <v>9419</v>
      </c>
      <c r="AL3444">
        <v>0</v>
      </c>
      <c r="AM3444" s="5">
        <f t="shared" si="426"/>
        <v>0</v>
      </c>
      <c r="AN3444" s="4">
        <f t="shared" si="431"/>
        <v>0</v>
      </c>
      <c r="AO3444" s="3"/>
      <c r="AP3444">
        <v>0</v>
      </c>
      <c r="AR3444" t="s">
        <v>1</v>
      </c>
      <c r="AT3444" s="2">
        <v>1.099</v>
      </c>
      <c r="AU3444" s="1">
        <f t="shared" si="427"/>
        <v>0.42043725474493476</v>
      </c>
      <c r="AV3444" s="1">
        <f t="shared" si="428"/>
        <v>0.30031232481781056</v>
      </c>
      <c r="AW3444" s="1">
        <f t="shared" si="429"/>
        <v>0.18018739489068633</v>
      </c>
    </row>
    <row r="3445" spans="1:49" x14ac:dyDescent="0.2">
      <c r="A3445">
        <v>3443</v>
      </c>
      <c r="B3445" t="s">
        <v>9418</v>
      </c>
      <c r="C3445" t="s">
        <v>9417</v>
      </c>
      <c r="F3445" t="s">
        <v>9416</v>
      </c>
      <c r="G3445" t="s">
        <v>8</v>
      </c>
      <c r="H3445" t="s">
        <v>7</v>
      </c>
      <c r="I3445" t="s">
        <v>2016</v>
      </c>
      <c r="J3445">
        <v>60002222</v>
      </c>
      <c r="K3445" t="s">
        <v>2714</v>
      </c>
      <c r="L3445" t="s">
        <v>2418</v>
      </c>
      <c r="M3445" t="s">
        <v>4</v>
      </c>
      <c r="N3445">
        <v>4</v>
      </c>
      <c r="O3445" t="s">
        <v>9415</v>
      </c>
      <c r="P3445" t="s">
        <v>9414</v>
      </c>
      <c r="Q3445" t="s">
        <v>3923</v>
      </c>
      <c r="R3445" s="7">
        <v>42920</v>
      </c>
      <c r="S3445" s="8">
        <f t="shared" si="424"/>
        <v>2017</v>
      </c>
      <c r="T3445" s="8">
        <v>2017</v>
      </c>
      <c r="U3445" s="8">
        <f t="shared" si="425"/>
        <v>5</v>
      </c>
      <c r="V3445" s="7">
        <v>42920</v>
      </c>
      <c r="W3445" t="s">
        <v>2538</v>
      </c>
      <c r="X3445" s="2">
        <v>0.22500000000000001</v>
      </c>
      <c r="Y3445" s="6">
        <f t="shared" si="430"/>
        <v>6.0062464963562111E-3</v>
      </c>
      <c r="AA3445">
        <v>2726343</v>
      </c>
      <c r="AB3445">
        <v>16128</v>
      </c>
      <c r="AC3445" t="s">
        <v>2537</v>
      </c>
      <c r="AD3445" t="s">
        <v>2</v>
      </c>
      <c r="AE3445">
        <v>37</v>
      </c>
      <c r="AF3445">
        <v>5</v>
      </c>
      <c r="AH3445" t="s">
        <v>9413</v>
      </c>
      <c r="AI3445" t="s">
        <v>9412</v>
      </c>
      <c r="AJ3445" t="s">
        <v>9411</v>
      </c>
      <c r="AK3445" t="s">
        <v>9410</v>
      </c>
      <c r="AL3445">
        <v>1</v>
      </c>
      <c r="AM3445" s="5">
        <f t="shared" si="426"/>
        <v>0.2</v>
      </c>
      <c r="AN3445" s="4">
        <f t="shared" si="431"/>
        <v>3.0291556228701253E-4</v>
      </c>
      <c r="AO3445" s="3"/>
      <c r="AP3445">
        <v>0</v>
      </c>
      <c r="AQ3445" t="s">
        <v>18</v>
      </c>
      <c r="AR3445">
        <v>61172045</v>
      </c>
      <c r="AS3445" t="s">
        <v>17</v>
      </c>
      <c r="AT3445" s="2">
        <v>1.099</v>
      </c>
      <c r="AU3445" s="1">
        <f t="shared" si="427"/>
        <v>0.4295247216135451</v>
      </c>
      <c r="AV3445" s="1">
        <f t="shared" si="428"/>
        <v>0.3154581029321612</v>
      </c>
      <c r="AW3445" s="1">
        <f t="shared" si="429"/>
        <v>0.20139148425077721</v>
      </c>
    </row>
    <row r="3446" spans="1:49" x14ac:dyDescent="0.2">
      <c r="A3446">
        <v>3444</v>
      </c>
      <c r="B3446" t="s">
        <v>9409</v>
      </c>
      <c r="C3446" t="s">
        <v>9408</v>
      </c>
      <c r="F3446" t="s">
        <v>9407</v>
      </c>
      <c r="G3446" t="s">
        <v>8</v>
      </c>
      <c r="H3446" t="s">
        <v>7</v>
      </c>
      <c r="I3446" t="s">
        <v>2234</v>
      </c>
      <c r="J3446">
        <v>60008504</v>
      </c>
      <c r="K3446" t="s">
        <v>2233</v>
      </c>
      <c r="L3446" t="s">
        <v>688</v>
      </c>
      <c r="M3446" t="s">
        <v>36</v>
      </c>
      <c r="N3446">
        <v>2</v>
      </c>
      <c r="O3446" t="s">
        <v>9406</v>
      </c>
      <c r="P3446" t="s">
        <v>9405</v>
      </c>
      <c r="Q3446" t="s">
        <v>2232</v>
      </c>
      <c r="R3446" s="7">
        <v>42920</v>
      </c>
      <c r="S3446" s="8">
        <f t="shared" si="424"/>
        <v>2017</v>
      </c>
      <c r="T3446" s="8">
        <v>2017</v>
      </c>
      <c r="U3446" s="8">
        <f t="shared" si="425"/>
        <v>5</v>
      </c>
      <c r="V3446" s="7">
        <v>42920</v>
      </c>
      <c r="W3446" t="s">
        <v>2538</v>
      </c>
      <c r="X3446" s="2">
        <v>0.22500000000000001</v>
      </c>
      <c r="Y3446" s="6">
        <f t="shared" si="430"/>
        <v>6.0062464963562111E-3</v>
      </c>
      <c r="AA3446">
        <v>2726343</v>
      </c>
      <c r="AB3446">
        <v>16128</v>
      </c>
      <c r="AC3446" t="s">
        <v>2537</v>
      </c>
      <c r="AD3446" t="s">
        <v>2</v>
      </c>
      <c r="AE3446">
        <v>37</v>
      </c>
      <c r="AF3446">
        <v>5</v>
      </c>
      <c r="AH3446" t="s">
        <v>9404</v>
      </c>
      <c r="AI3446" t="s">
        <v>9403</v>
      </c>
      <c r="AJ3446" t="s">
        <v>9402</v>
      </c>
      <c r="AK3446" t="s">
        <v>9401</v>
      </c>
      <c r="AL3446">
        <v>2</v>
      </c>
      <c r="AM3446" s="5">
        <f t="shared" si="426"/>
        <v>0.4</v>
      </c>
      <c r="AN3446" s="4">
        <f t="shared" si="431"/>
        <v>6.0583112457402507E-4</v>
      </c>
      <c r="AO3446" s="3"/>
      <c r="AP3446">
        <v>0</v>
      </c>
      <c r="AR3446" t="s">
        <v>1</v>
      </c>
      <c r="AT3446" s="2">
        <v>1.099</v>
      </c>
      <c r="AU3446" s="1">
        <f t="shared" si="427"/>
        <v>0.4386121884821555</v>
      </c>
      <c r="AV3446" s="1">
        <f t="shared" si="428"/>
        <v>0.33060388104651178</v>
      </c>
      <c r="AW3446" s="1">
        <f t="shared" si="429"/>
        <v>0.2225955736108681</v>
      </c>
    </row>
    <row r="3447" spans="1:49" x14ac:dyDescent="0.2">
      <c r="A3447">
        <v>3445</v>
      </c>
      <c r="B3447" t="s">
        <v>9400</v>
      </c>
      <c r="C3447" t="s">
        <v>9399</v>
      </c>
      <c r="F3447" t="s">
        <v>9398</v>
      </c>
      <c r="G3447" t="s">
        <v>8</v>
      </c>
      <c r="H3447" t="s">
        <v>7</v>
      </c>
      <c r="I3447" t="s">
        <v>9397</v>
      </c>
      <c r="J3447" t="s">
        <v>9396</v>
      </c>
      <c r="K3447" t="s">
        <v>9395</v>
      </c>
      <c r="L3447" t="s">
        <v>9394</v>
      </c>
      <c r="M3447" t="s">
        <v>4179</v>
      </c>
      <c r="N3447">
        <v>6</v>
      </c>
      <c r="O3447" t="s">
        <v>9393</v>
      </c>
      <c r="P3447" t="s">
        <v>9392</v>
      </c>
      <c r="Q3447" t="s">
        <v>9391</v>
      </c>
      <c r="R3447" s="7">
        <v>42920</v>
      </c>
      <c r="S3447" s="8">
        <f t="shared" si="424"/>
        <v>2017</v>
      </c>
      <c r="T3447" s="8">
        <v>2017</v>
      </c>
      <c r="U3447" s="8">
        <f t="shared" si="425"/>
        <v>5</v>
      </c>
      <c r="V3447" s="7">
        <v>42920</v>
      </c>
      <c r="W3447" t="s">
        <v>9390</v>
      </c>
      <c r="X3447" s="2">
        <v>0.95199999999999996</v>
      </c>
      <c r="Y3447" s="6">
        <f t="shared" si="430"/>
        <v>2.5413096286804944E-2</v>
      </c>
      <c r="AA3447">
        <v>2626667</v>
      </c>
      <c r="AB3447">
        <v>29470</v>
      </c>
      <c r="AC3447">
        <v>21503435</v>
      </c>
      <c r="AD3447" t="s">
        <v>2</v>
      </c>
      <c r="AE3447">
        <v>62</v>
      </c>
      <c r="AF3447">
        <v>9</v>
      </c>
      <c r="AH3447" t="s">
        <v>9389</v>
      </c>
      <c r="AI3447" t="s">
        <v>9388</v>
      </c>
      <c r="AJ3447" t="s">
        <v>9387</v>
      </c>
      <c r="AK3447" t="s">
        <v>9386</v>
      </c>
      <c r="AL3447">
        <v>5</v>
      </c>
      <c r="AM3447" s="5">
        <f t="shared" si="426"/>
        <v>1</v>
      </c>
      <c r="AN3447" s="4">
        <f t="shared" si="431"/>
        <v>1.5145778114350624E-3</v>
      </c>
      <c r="AO3447" s="3"/>
      <c r="AP3447">
        <v>0</v>
      </c>
      <c r="AR3447" t="s">
        <v>1</v>
      </c>
      <c r="AT3447" s="2" t="s">
        <v>0</v>
      </c>
      <c r="AU3447" s="1">
        <f t="shared" si="427"/>
        <v>1.8243540744193976</v>
      </c>
      <c r="AV3447" s="1">
        <f t="shared" si="428"/>
        <v>1.3463837049120002</v>
      </c>
      <c r="AW3447" s="1">
        <f t="shared" si="429"/>
        <v>0.86841333540460275</v>
      </c>
    </row>
    <row r="3448" spans="1:49" x14ac:dyDescent="0.2">
      <c r="A3448">
        <v>3446</v>
      </c>
      <c r="B3448" t="s">
        <v>9385</v>
      </c>
      <c r="C3448" t="s">
        <v>9384</v>
      </c>
      <c r="F3448" t="s">
        <v>9383</v>
      </c>
      <c r="G3448" t="s">
        <v>8</v>
      </c>
      <c r="H3448" t="s">
        <v>7</v>
      </c>
      <c r="I3448" t="s">
        <v>9382</v>
      </c>
      <c r="J3448">
        <v>60114435</v>
      </c>
      <c r="K3448" t="s">
        <v>9381</v>
      </c>
      <c r="L3448" t="s">
        <v>9380</v>
      </c>
      <c r="M3448" t="s">
        <v>10</v>
      </c>
      <c r="N3448">
        <v>1</v>
      </c>
      <c r="O3448" t="s">
        <v>9379</v>
      </c>
      <c r="P3448">
        <v>57199772667</v>
      </c>
      <c r="Q3448">
        <v>60114435</v>
      </c>
      <c r="R3448" s="7">
        <v>42920</v>
      </c>
      <c r="S3448" s="8">
        <f t="shared" si="424"/>
        <v>2017</v>
      </c>
      <c r="T3448" s="8">
        <v>2017</v>
      </c>
      <c r="U3448" s="8">
        <f t="shared" si="425"/>
        <v>5</v>
      </c>
      <c r="V3448" s="7">
        <v>42920</v>
      </c>
      <c r="W3448" t="s">
        <v>2535</v>
      </c>
      <c r="X3448" s="2">
        <v>0.218</v>
      </c>
      <c r="Y3448" s="6">
        <f t="shared" si="430"/>
        <v>5.8193854942473512E-3</v>
      </c>
      <c r="AA3448">
        <v>3772063</v>
      </c>
      <c r="AB3448">
        <v>130012</v>
      </c>
      <c r="AC3448" t="s">
        <v>2534</v>
      </c>
      <c r="AD3448" t="s">
        <v>2</v>
      </c>
      <c r="AE3448">
        <v>63</v>
      </c>
      <c r="AF3448">
        <v>4</v>
      </c>
      <c r="AH3448" t="s">
        <v>9378</v>
      </c>
      <c r="AI3448" t="s">
        <v>9377</v>
      </c>
      <c r="AJ3448" t="s">
        <v>9376</v>
      </c>
      <c r="AK3448" t="s">
        <v>9375</v>
      </c>
      <c r="AL3448">
        <v>7</v>
      </c>
      <c r="AM3448" s="5">
        <f t="shared" si="426"/>
        <v>1.4</v>
      </c>
      <c r="AN3448" s="4">
        <f t="shared" si="431"/>
        <v>2.1204089360090874E-3</v>
      </c>
      <c r="AO3448" s="3"/>
      <c r="AP3448">
        <v>0</v>
      </c>
      <c r="AR3448" t="s">
        <v>1</v>
      </c>
      <c r="AT3448" s="2">
        <v>2.3330000000000002</v>
      </c>
      <c r="AU3448" s="1">
        <f t="shared" si="427"/>
        <v>0.47096925267758716</v>
      </c>
      <c r="AV3448" s="1">
        <f t="shared" si="428"/>
        <v>0.39698972151282191</v>
      </c>
      <c r="AW3448" s="1">
        <f t="shared" si="429"/>
        <v>0.32301019034805661</v>
      </c>
    </row>
    <row r="3449" spans="1:49" x14ac:dyDescent="0.2">
      <c r="A3449">
        <v>3447</v>
      </c>
      <c r="B3449" t="s">
        <v>9374</v>
      </c>
      <c r="C3449" t="s">
        <v>9373</v>
      </c>
      <c r="F3449" t="s">
        <v>9372</v>
      </c>
      <c r="G3449" t="s">
        <v>8</v>
      </c>
      <c r="H3449" t="s">
        <v>7</v>
      </c>
      <c r="I3449" t="s">
        <v>4101</v>
      </c>
      <c r="J3449">
        <v>60024421</v>
      </c>
      <c r="K3449" t="s">
        <v>4100</v>
      </c>
      <c r="L3449" t="s">
        <v>4099</v>
      </c>
      <c r="M3449" t="s">
        <v>644</v>
      </c>
      <c r="N3449">
        <v>2</v>
      </c>
      <c r="O3449" t="s">
        <v>9371</v>
      </c>
      <c r="P3449" t="s">
        <v>9370</v>
      </c>
      <c r="Q3449" t="s">
        <v>4098</v>
      </c>
      <c r="R3449" s="7">
        <v>42920</v>
      </c>
      <c r="S3449" s="8">
        <f t="shared" si="424"/>
        <v>2017</v>
      </c>
      <c r="T3449" s="8">
        <v>2017</v>
      </c>
      <c r="U3449" s="8">
        <f t="shared" si="425"/>
        <v>5</v>
      </c>
      <c r="V3449" s="7">
        <v>42920</v>
      </c>
      <c r="W3449" t="s">
        <v>3869</v>
      </c>
      <c r="X3449" s="2">
        <v>0.40400000000000003</v>
      </c>
      <c r="Y3449" s="6">
        <f t="shared" si="430"/>
        <v>1.0784549264568486E-2</v>
      </c>
      <c r="AA3449">
        <v>396265</v>
      </c>
      <c r="AB3449">
        <v>17473</v>
      </c>
      <c r="AC3449">
        <v>17522706</v>
      </c>
      <c r="AD3449" t="s">
        <v>2</v>
      </c>
      <c r="AE3449">
        <v>49</v>
      </c>
      <c r="AF3449">
        <v>355</v>
      </c>
      <c r="AH3449" t="s">
        <v>9369</v>
      </c>
      <c r="AI3449" t="s">
        <v>9368</v>
      </c>
      <c r="AJ3449" t="s">
        <v>9367</v>
      </c>
      <c r="AK3449" t="s">
        <v>9366</v>
      </c>
      <c r="AL3449">
        <v>3</v>
      </c>
      <c r="AM3449" s="5">
        <f t="shared" si="426"/>
        <v>0.6</v>
      </c>
      <c r="AN3449" s="4">
        <f t="shared" si="431"/>
        <v>9.0874668686103744E-4</v>
      </c>
      <c r="AO3449" s="3"/>
      <c r="AP3449">
        <v>0</v>
      </c>
      <c r="AR3449" t="s">
        <v>1</v>
      </c>
      <c r="AT3449" s="2">
        <v>1.7450000000000001</v>
      </c>
      <c r="AU3449" s="1">
        <f t="shared" si="427"/>
        <v>0.78218084912562502</v>
      </c>
      <c r="AV3449" s="1">
        <f t="shared" si="428"/>
        <v>0.58466479757147616</v>
      </c>
      <c r="AW3449" s="1">
        <f t="shared" si="429"/>
        <v>0.38714874601732718</v>
      </c>
    </row>
    <row r="3450" spans="1:49" x14ac:dyDescent="0.2">
      <c r="A3450">
        <v>3448</v>
      </c>
      <c r="B3450" t="s">
        <v>9365</v>
      </c>
      <c r="C3450" t="s">
        <v>9364</v>
      </c>
      <c r="F3450" t="s">
        <v>9363</v>
      </c>
      <c r="G3450" t="s">
        <v>8</v>
      </c>
      <c r="H3450" t="s">
        <v>7</v>
      </c>
      <c r="I3450" t="s">
        <v>9362</v>
      </c>
      <c r="J3450">
        <v>60024421</v>
      </c>
      <c r="K3450" t="s">
        <v>4100</v>
      </c>
      <c r="L3450" t="s">
        <v>4099</v>
      </c>
      <c r="M3450" t="s">
        <v>644</v>
      </c>
      <c r="N3450">
        <v>4</v>
      </c>
      <c r="O3450" t="s">
        <v>9361</v>
      </c>
      <c r="P3450" t="s">
        <v>9360</v>
      </c>
      <c r="Q3450" t="s">
        <v>9359</v>
      </c>
      <c r="R3450" s="7">
        <v>42920</v>
      </c>
      <c r="S3450" s="8">
        <f t="shared" si="424"/>
        <v>2017</v>
      </c>
      <c r="T3450" s="8">
        <v>2017</v>
      </c>
      <c r="U3450" s="8">
        <f t="shared" si="425"/>
        <v>5</v>
      </c>
      <c r="V3450" s="7">
        <v>42920</v>
      </c>
      <c r="W3450" t="s">
        <v>3869</v>
      </c>
      <c r="X3450" s="2">
        <v>0.40400000000000003</v>
      </c>
      <c r="Y3450" s="6">
        <f t="shared" si="430"/>
        <v>1.0784549264568486E-2</v>
      </c>
      <c r="AA3450">
        <v>396265</v>
      </c>
      <c r="AB3450">
        <v>17473</v>
      </c>
      <c r="AC3450">
        <v>17522706</v>
      </c>
      <c r="AD3450" t="s">
        <v>2</v>
      </c>
      <c r="AE3450">
        <v>49</v>
      </c>
      <c r="AF3450">
        <v>355</v>
      </c>
      <c r="AH3450" t="s">
        <v>9358</v>
      </c>
      <c r="AI3450" t="s">
        <v>9357</v>
      </c>
      <c r="AJ3450" t="s">
        <v>9356</v>
      </c>
      <c r="AK3450" t="s">
        <v>9355</v>
      </c>
      <c r="AL3450">
        <v>2</v>
      </c>
      <c r="AM3450" s="5">
        <f t="shared" si="426"/>
        <v>0.4</v>
      </c>
      <c r="AN3450" s="4">
        <f t="shared" si="431"/>
        <v>6.0583112457402507E-4</v>
      </c>
      <c r="AO3450" s="3"/>
      <c r="AP3450">
        <v>0</v>
      </c>
      <c r="AR3450" t="s">
        <v>1</v>
      </c>
      <c r="AT3450" s="2">
        <v>1.7450000000000001</v>
      </c>
      <c r="AU3450" s="1">
        <f t="shared" si="427"/>
        <v>0.77309338225701474</v>
      </c>
      <c r="AV3450" s="1">
        <f t="shared" si="428"/>
        <v>0.56951901945712557</v>
      </c>
      <c r="AW3450" s="1">
        <f t="shared" si="429"/>
        <v>0.3659446566572363</v>
      </c>
    </row>
    <row r="3451" spans="1:49" x14ac:dyDescent="0.2">
      <c r="A3451">
        <v>3449</v>
      </c>
      <c r="B3451" t="s">
        <v>9354</v>
      </c>
      <c r="C3451" t="s">
        <v>9353</v>
      </c>
      <c r="F3451" t="s">
        <v>9352</v>
      </c>
      <c r="G3451" t="s">
        <v>8</v>
      </c>
      <c r="H3451" t="s">
        <v>7</v>
      </c>
      <c r="I3451" t="s">
        <v>9351</v>
      </c>
      <c r="J3451" t="s">
        <v>9347</v>
      </c>
      <c r="K3451" t="s">
        <v>9350</v>
      </c>
      <c r="L3451" t="s">
        <v>1368</v>
      </c>
      <c r="M3451" t="s">
        <v>16</v>
      </c>
      <c r="N3451">
        <v>2</v>
      </c>
      <c r="O3451" t="s">
        <v>9349</v>
      </c>
      <c r="P3451" t="s">
        <v>9348</v>
      </c>
      <c r="Q3451" t="s">
        <v>9347</v>
      </c>
      <c r="R3451" s="7">
        <v>42919</v>
      </c>
      <c r="S3451" s="8">
        <f t="shared" si="424"/>
        <v>2017</v>
      </c>
      <c r="T3451" s="8">
        <v>2017</v>
      </c>
      <c r="U3451" s="8">
        <f t="shared" si="425"/>
        <v>5</v>
      </c>
      <c r="V3451" s="7">
        <v>42919</v>
      </c>
      <c r="W3451" t="s">
        <v>2554</v>
      </c>
      <c r="X3451" s="2">
        <v>0.16500000000000001</v>
      </c>
      <c r="Y3451" s="6">
        <f t="shared" si="430"/>
        <v>4.4045807639945551E-3</v>
      </c>
      <c r="AA3451">
        <v>21681724</v>
      </c>
      <c r="AB3451">
        <v>21100854223</v>
      </c>
      <c r="AC3451">
        <v>21681732</v>
      </c>
      <c r="AD3451" t="s">
        <v>2</v>
      </c>
      <c r="AE3451">
        <v>5</v>
      </c>
      <c r="AF3451">
        <v>3</v>
      </c>
      <c r="AH3451" t="s">
        <v>9346</v>
      </c>
      <c r="AI3451" t="s">
        <v>9345</v>
      </c>
      <c r="AJ3451" t="s">
        <v>9344</v>
      </c>
      <c r="AK3451" t="s">
        <v>9343</v>
      </c>
      <c r="AL3451">
        <v>0</v>
      </c>
      <c r="AM3451" s="5">
        <f t="shared" si="426"/>
        <v>0</v>
      </c>
      <c r="AN3451" s="4">
        <f t="shared" si="431"/>
        <v>0</v>
      </c>
      <c r="AO3451" s="3"/>
      <c r="AP3451">
        <v>0</v>
      </c>
      <c r="AR3451" t="s">
        <v>1</v>
      </c>
      <c r="AT3451" s="2" t="s">
        <v>0</v>
      </c>
      <c r="AU3451" s="1">
        <f t="shared" si="427"/>
        <v>0.30832065347961884</v>
      </c>
      <c r="AV3451" s="1">
        <f t="shared" si="428"/>
        <v>0.22022903819972775</v>
      </c>
      <c r="AW3451" s="1">
        <f t="shared" si="429"/>
        <v>0.13213742291983663</v>
      </c>
    </row>
    <row r="3452" spans="1:49" x14ac:dyDescent="0.2">
      <c r="A3452">
        <v>3450</v>
      </c>
      <c r="B3452" t="s">
        <v>9342</v>
      </c>
      <c r="C3452" t="s">
        <v>9341</v>
      </c>
      <c r="F3452" t="s">
        <v>9340</v>
      </c>
      <c r="G3452" t="s">
        <v>8</v>
      </c>
      <c r="H3452" t="s">
        <v>7</v>
      </c>
      <c r="I3452" t="s">
        <v>1082</v>
      </c>
      <c r="J3452">
        <v>60019106</v>
      </c>
      <c r="K3452" t="s">
        <v>1081</v>
      </c>
      <c r="L3452" t="s">
        <v>1080</v>
      </c>
      <c r="M3452" t="s">
        <v>10</v>
      </c>
      <c r="N3452">
        <v>3</v>
      </c>
      <c r="O3452" t="s">
        <v>9339</v>
      </c>
      <c r="P3452" t="s">
        <v>9338</v>
      </c>
      <c r="Q3452" t="s">
        <v>3085</v>
      </c>
      <c r="R3452" s="7">
        <v>42919</v>
      </c>
      <c r="S3452" s="8">
        <f t="shared" si="424"/>
        <v>2017</v>
      </c>
      <c r="T3452" s="8">
        <v>2017</v>
      </c>
      <c r="U3452" s="8">
        <f t="shared" si="425"/>
        <v>5</v>
      </c>
      <c r="V3452" s="7">
        <v>42919</v>
      </c>
      <c r="W3452" t="s">
        <v>2554</v>
      </c>
      <c r="X3452" s="2">
        <v>0.16500000000000001</v>
      </c>
      <c r="Y3452" s="6">
        <f t="shared" si="430"/>
        <v>4.4045807639945551E-3</v>
      </c>
      <c r="AA3452">
        <v>21681724</v>
      </c>
      <c r="AB3452">
        <v>21100854223</v>
      </c>
      <c r="AC3452">
        <v>21681732</v>
      </c>
      <c r="AD3452" t="s">
        <v>2</v>
      </c>
      <c r="AE3452">
        <v>5</v>
      </c>
      <c r="AF3452">
        <v>3</v>
      </c>
      <c r="AH3452" t="s">
        <v>9337</v>
      </c>
      <c r="AI3452" t="s">
        <v>9336</v>
      </c>
      <c r="AJ3452" t="s">
        <v>9335</v>
      </c>
      <c r="AK3452" t="s">
        <v>9334</v>
      </c>
      <c r="AL3452">
        <v>13</v>
      </c>
      <c r="AM3452" s="5">
        <f t="shared" si="426"/>
        <v>2.6</v>
      </c>
      <c r="AN3452" s="4">
        <f t="shared" si="431"/>
        <v>3.9379023097311627E-3</v>
      </c>
      <c r="AO3452" s="3"/>
      <c r="AP3452">
        <v>0</v>
      </c>
      <c r="AQ3452" t="s">
        <v>3169</v>
      </c>
      <c r="AR3452" t="s">
        <v>1</v>
      </c>
      <c r="AS3452" t="s">
        <v>3168</v>
      </c>
      <c r="AT3452" s="2" t="s">
        <v>0</v>
      </c>
      <c r="AU3452" s="1">
        <f t="shared" si="427"/>
        <v>0.42645772277155375</v>
      </c>
      <c r="AV3452" s="1">
        <f t="shared" si="428"/>
        <v>0.41712415368628586</v>
      </c>
      <c r="AW3452" s="1">
        <f t="shared" si="429"/>
        <v>0.40779058460101802</v>
      </c>
    </row>
    <row r="3453" spans="1:49" x14ac:dyDescent="0.2">
      <c r="A3453">
        <v>3451</v>
      </c>
      <c r="B3453" t="s">
        <v>9333</v>
      </c>
      <c r="C3453" t="s">
        <v>9332</v>
      </c>
      <c r="F3453" t="s">
        <v>9331</v>
      </c>
      <c r="G3453" t="s">
        <v>8</v>
      </c>
      <c r="H3453" t="s">
        <v>7</v>
      </c>
      <c r="I3453" t="s">
        <v>9330</v>
      </c>
      <c r="J3453" t="s">
        <v>9329</v>
      </c>
      <c r="K3453" t="s">
        <v>9328</v>
      </c>
      <c r="L3453" t="s">
        <v>9327</v>
      </c>
      <c r="M3453" t="s">
        <v>9326</v>
      </c>
      <c r="N3453">
        <v>4</v>
      </c>
      <c r="O3453" t="s">
        <v>9325</v>
      </c>
      <c r="P3453" t="s">
        <v>9324</v>
      </c>
      <c r="Q3453" t="s">
        <v>9323</v>
      </c>
      <c r="R3453" s="7">
        <v>42919</v>
      </c>
      <c r="S3453" s="8">
        <f t="shared" si="424"/>
        <v>2017</v>
      </c>
      <c r="T3453" s="8">
        <v>2017</v>
      </c>
      <c r="U3453" s="8">
        <f t="shared" si="425"/>
        <v>5</v>
      </c>
      <c r="V3453" s="7">
        <v>42919</v>
      </c>
      <c r="W3453" t="s">
        <v>2552</v>
      </c>
      <c r="X3453" s="2">
        <v>0.28299999999999997</v>
      </c>
      <c r="Y3453" s="6">
        <f t="shared" si="430"/>
        <v>7.5545233709724781E-3</v>
      </c>
      <c r="AA3453">
        <v>8327823</v>
      </c>
      <c r="AB3453">
        <v>18061</v>
      </c>
      <c r="AD3453" t="s">
        <v>2</v>
      </c>
      <c r="AE3453">
        <v>51</v>
      </c>
      <c r="AF3453">
        <v>3</v>
      </c>
      <c r="AH3453" t="s">
        <v>9322</v>
      </c>
      <c r="AI3453" t="s">
        <v>9321</v>
      </c>
      <c r="AJ3453" t="s">
        <v>9320</v>
      </c>
      <c r="AK3453" t="s">
        <v>9319</v>
      </c>
      <c r="AL3453">
        <v>4</v>
      </c>
      <c r="AM3453" s="5">
        <f t="shared" si="426"/>
        <v>0.8</v>
      </c>
      <c r="AN3453" s="4">
        <f t="shared" si="431"/>
        <v>1.2116622491480501E-3</v>
      </c>
      <c r="AO3453" s="3"/>
      <c r="AP3453">
        <v>0</v>
      </c>
      <c r="AQ3453" t="s">
        <v>18</v>
      </c>
      <c r="AR3453" t="s">
        <v>1716</v>
      </c>
      <c r="AS3453" t="s">
        <v>17</v>
      </c>
      <c r="AT3453" s="2" t="s">
        <v>0</v>
      </c>
      <c r="AU3453" s="1">
        <f t="shared" si="427"/>
        <v>0.56516650344251496</v>
      </c>
      <c r="AV3453" s="1">
        <f t="shared" si="428"/>
        <v>0.43830928100602645</v>
      </c>
      <c r="AW3453" s="1">
        <f t="shared" si="429"/>
        <v>0.31145205856953784</v>
      </c>
    </row>
    <row r="3454" spans="1:49" x14ac:dyDescent="0.2">
      <c r="A3454">
        <v>3452</v>
      </c>
      <c r="B3454" t="s">
        <v>9318</v>
      </c>
      <c r="C3454" t="s">
        <v>9317</v>
      </c>
      <c r="F3454" t="s">
        <v>9316</v>
      </c>
      <c r="G3454" t="s">
        <v>8</v>
      </c>
      <c r="H3454" t="s">
        <v>7</v>
      </c>
      <c r="I3454" t="s">
        <v>9315</v>
      </c>
      <c r="J3454" t="s">
        <v>9314</v>
      </c>
      <c r="K3454" t="s">
        <v>9313</v>
      </c>
      <c r="L3454" t="s">
        <v>9312</v>
      </c>
      <c r="M3454" t="s">
        <v>9311</v>
      </c>
      <c r="N3454">
        <v>6</v>
      </c>
      <c r="O3454" t="s">
        <v>9310</v>
      </c>
      <c r="P3454" t="s">
        <v>9309</v>
      </c>
      <c r="Q3454" t="s">
        <v>9308</v>
      </c>
      <c r="R3454" s="7">
        <v>42919</v>
      </c>
      <c r="S3454" s="8">
        <f t="shared" si="424"/>
        <v>2017</v>
      </c>
      <c r="T3454" s="8">
        <v>2017</v>
      </c>
      <c r="U3454" s="8">
        <f t="shared" si="425"/>
        <v>5</v>
      </c>
      <c r="V3454" s="7">
        <v>42919</v>
      </c>
      <c r="W3454" t="s">
        <v>9307</v>
      </c>
      <c r="X3454" s="2">
        <v>0.49099999999999999</v>
      </c>
      <c r="Y3454" s="6">
        <f t="shared" si="430"/>
        <v>1.3106964576492887E-2</v>
      </c>
      <c r="AA3454">
        <v>9397140</v>
      </c>
      <c r="AB3454">
        <v>24587</v>
      </c>
      <c r="AD3454" t="s">
        <v>2</v>
      </c>
      <c r="AE3454">
        <v>63</v>
      </c>
      <c r="AF3454">
        <v>3</v>
      </c>
      <c r="AH3454" t="s">
        <v>9306</v>
      </c>
      <c r="AI3454" t="s">
        <v>9305</v>
      </c>
      <c r="AJ3454" t="s">
        <v>9304</v>
      </c>
      <c r="AK3454" t="s">
        <v>9303</v>
      </c>
      <c r="AL3454">
        <v>6</v>
      </c>
      <c r="AM3454" s="5">
        <f t="shared" si="426"/>
        <v>1.2</v>
      </c>
      <c r="AN3454" s="4">
        <f t="shared" si="431"/>
        <v>1.8174933737220749E-3</v>
      </c>
      <c r="AO3454" s="3"/>
      <c r="AP3454">
        <v>0</v>
      </c>
      <c r="AR3454" t="s">
        <v>1</v>
      </c>
      <c r="AT3454" s="2">
        <v>1.024</v>
      </c>
      <c r="AU3454" s="1">
        <f t="shared" si="427"/>
        <v>0.97201232156616424</v>
      </c>
      <c r="AV3454" s="1">
        <f t="shared" si="428"/>
        <v>0.746222897510748</v>
      </c>
      <c r="AW3454" s="1">
        <f t="shared" si="429"/>
        <v>0.52043347345533175</v>
      </c>
    </row>
    <row r="3455" spans="1:49" x14ac:dyDescent="0.2">
      <c r="A3455">
        <v>3453</v>
      </c>
      <c r="B3455" t="s">
        <v>9302</v>
      </c>
      <c r="C3455" t="s">
        <v>9301</v>
      </c>
      <c r="F3455" t="s">
        <v>9300</v>
      </c>
      <c r="G3455" t="s">
        <v>8</v>
      </c>
      <c r="H3455" t="s">
        <v>7</v>
      </c>
      <c r="I3455" t="s">
        <v>2546</v>
      </c>
      <c r="J3455" t="s">
        <v>9299</v>
      </c>
      <c r="K3455" t="s">
        <v>9298</v>
      </c>
      <c r="L3455" t="s">
        <v>9297</v>
      </c>
      <c r="M3455" t="s">
        <v>20</v>
      </c>
      <c r="N3455">
        <v>2</v>
      </c>
      <c r="O3455" t="s">
        <v>9296</v>
      </c>
      <c r="P3455" t="s">
        <v>9295</v>
      </c>
      <c r="Q3455" t="s">
        <v>9294</v>
      </c>
      <c r="R3455" s="7">
        <v>42919</v>
      </c>
      <c r="S3455" s="8">
        <f t="shared" si="424"/>
        <v>2017</v>
      </c>
      <c r="T3455" s="8">
        <v>2017</v>
      </c>
      <c r="U3455" s="8">
        <f t="shared" si="425"/>
        <v>5</v>
      </c>
      <c r="V3455" s="7">
        <v>42919</v>
      </c>
      <c r="W3455" t="s">
        <v>2552</v>
      </c>
      <c r="X3455" s="2">
        <v>0.28299999999999997</v>
      </c>
      <c r="Y3455" s="6">
        <f t="shared" si="430"/>
        <v>7.5545233709724781E-3</v>
      </c>
      <c r="AA3455">
        <v>8327823</v>
      </c>
      <c r="AB3455">
        <v>18061</v>
      </c>
      <c r="AD3455" t="s">
        <v>2</v>
      </c>
      <c r="AE3455">
        <v>51</v>
      </c>
      <c r="AF3455">
        <v>3</v>
      </c>
      <c r="AH3455" t="s">
        <v>533</v>
      </c>
      <c r="AI3455" t="s">
        <v>9293</v>
      </c>
      <c r="AJ3455" t="s">
        <v>9292</v>
      </c>
      <c r="AK3455" t="s">
        <v>9291</v>
      </c>
      <c r="AL3455">
        <v>0</v>
      </c>
      <c r="AM3455" s="5">
        <f t="shared" si="426"/>
        <v>0</v>
      </c>
      <c r="AN3455" s="4">
        <f t="shared" si="431"/>
        <v>0</v>
      </c>
      <c r="AO3455" s="3"/>
      <c r="AP3455">
        <v>0</v>
      </c>
      <c r="AQ3455" t="s">
        <v>18</v>
      </c>
      <c r="AR3455" t="s">
        <v>2545</v>
      </c>
      <c r="AS3455" t="s">
        <v>17</v>
      </c>
      <c r="AT3455" s="2" t="s">
        <v>0</v>
      </c>
      <c r="AU3455" s="1">
        <f t="shared" si="427"/>
        <v>0.52881663596807349</v>
      </c>
      <c r="AV3455" s="1">
        <f t="shared" si="428"/>
        <v>0.3777261685486239</v>
      </c>
      <c r="AW3455" s="1">
        <f t="shared" si="429"/>
        <v>0.22663570112917433</v>
      </c>
    </row>
    <row r="3456" spans="1:49" x14ac:dyDescent="0.2">
      <c r="A3456">
        <v>3454</v>
      </c>
      <c r="B3456" t="s">
        <v>9290</v>
      </c>
      <c r="C3456" t="s">
        <v>9289</v>
      </c>
      <c r="F3456" t="s">
        <v>9288</v>
      </c>
      <c r="G3456" t="s">
        <v>8</v>
      </c>
      <c r="H3456" t="s">
        <v>7</v>
      </c>
      <c r="I3456" t="s">
        <v>9287</v>
      </c>
      <c r="J3456">
        <v>60031624</v>
      </c>
      <c r="K3456" t="s">
        <v>9286</v>
      </c>
      <c r="L3456" t="s">
        <v>9285</v>
      </c>
      <c r="M3456" t="s">
        <v>82</v>
      </c>
      <c r="N3456">
        <v>6</v>
      </c>
      <c r="O3456" t="s">
        <v>9284</v>
      </c>
      <c r="P3456" t="s">
        <v>9283</v>
      </c>
      <c r="Q3456" t="s">
        <v>9282</v>
      </c>
      <c r="R3456" s="7">
        <v>42919</v>
      </c>
      <c r="S3456" s="8">
        <f t="shared" si="424"/>
        <v>2017</v>
      </c>
      <c r="T3456" s="8">
        <v>2017</v>
      </c>
      <c r="U3456" s="8">
        <f t="shared" si="425"/>
        <v>5</v>
      </c>
      <c r="V3456" s="7">
        <v>42919</v>
      </c>
      <c r="W3456" t="s">
        <v>9281</v>
      </c>
      <c r="X3456" s="2">
        <v>0.378</v>
      </c>
      <c r="Y3456" s="6">
        <f t="shared" si="430"/>
        <v>1.0090494113878435E-2</v>
      </c>
      <c r="AA3456">
        <v>19479832</v>
      </c>
      <c r="AB3456">
        <v>19700188257</v>
      </c>
      <c r="AC3456">
        <v>19479824</v>
      </c>
      <c r="AD3456" t="s">
        <v>2</v>
      </c>
      <c r="AE3456">
        <v>8</v>
      </c>
      <c r="AF3456">
        <v>3</v>
      </c>
      <c r="AH3456" t="s">
        <v>9280</v>
      </c>
      <c r="AI3456" t="s">
        <v>9279</v>
      </c>
      <c r="AJ3456" t="s">
        <v>9278</v>
      </c>
      <c r="AK3456" t="s">
        <v>9277</v>
      </c>
      <c r="AL3456">
        <v>0</v>
      </c>
      <c r="AM3456" s="5">
        <f t="shared" si="426"/>
        <v>0</v>
      </c>
      <c r="AN3456" s="4">
        <f t="shared" si="431"/>
        <v>0</v>
      </c>
      <c r="AO3456" s="3"/>
      <c r="AP3456">
        <v>0</v>
      </c>
      <c r="AR3456" t="s">
        <v>1</v>
      </c>
      <c r="AT3456" s="2" t="s">
        <v>0</v>
      </c>
      <c r="AU3456" s="1">
        <f t="shared" si="427"/>
        <v>0.7063345879714904</v>
      </c>
      <c r="AV3456" s="1">
        <f t="shared" si="428"/>
        <v>0.50452470569392172</v>
      </c>
      <c r="AW3456" s="1">
        <f t="shared" si="429"/>
        <v>0.30271482341635303</v>
      </c>
    </row>
    <row r="3457" spans="1:49" x14ac:dyDescent="0.2">
      <c r="A3457">
        <v>3455</v>
      </c>
      <c r="B3457" t="s">
        <v>9276</v>
      </c>
      <c r="C3457" t="s">
        <v>9275</v>
      </c>
      <c r="F3457" t="s">
        <v>9274</v>
      </c>
      <c r="G3457" t="s">
        <v>8</v>
      </c>
      <c r="H3457" t="s">
        <v>7</v>
      </c>
      <c r="I3457" t="s">
        <v>9273</v>
      </c>
      <c r="J3457">
        <v>60032358</v>
      </c>
      <c r="K3457" t="s">
        <v>4387</v>
      </c>
      <c r="L3457" t="s">
        <v>1611</v>
      </c>
      <c r="M3457" t="s">
        <v>10</v>
      </c>
      <c r="N3457">
        <v>5</v>
      </c>
      <c r="O3457" t="s">
        <v>9272</v>
      </c>
      <c r="P3457" t="s">
        <v>9271</v>
      </c>
      <c r="Q3457" t="s">
        <v>9270</v>
      </c>
      <c r="R3457" s="7">
        <v>42919</v>
      </c>
      <c r="S3457" s="8">
        <f t="shared" si="424"/>
        <v>2017</v>
      </c>
      <c r="T3457" s="8">
        <v>2017</v>
      </c>
      <c r="U3457" s="8">
        <f t="shared" si="425"/>
        <v>5</v>
      </c>
      <c r="V3457" s="7">
        <v>42919</v>
      </c>
      <c r="W3457" t="s">
        <v>2536</v>
      </c>
      <c r="X3457" s="2">
        <v>0.28599999999999998</v>
      </c>
      <c r="Y3457" s="6">
        <f t="shared" si="430"/>
        <v>7.6346066575905605E-3</v>
      </c>
      <c r="AA3457">
        <v>9205071</v>
      </c>
      <c r="AB3457">
        <v>28139</v>
      </c>
      <c r="AC3457">
        <v>15693937</v>
      </c>
      <c r="AD3457" t="s">
        <v>2</v>
      </c>
      <c r="AE3457">
        <v>31</v>
      </c>
      <c r="AF3457">
        <v>10</v>
      </c>
      <c r="AH3457" t="s">
        <v>9269</v>
      </c>
      <c r="AI3457" t="s">
        <v>9268</v>
      </c>
      <c r="AJ3457" t="s">
        <v>9267</v>
      </c>
      <c r="AK3457" t="s">
        <v>9266</v>
      </c>
      <c r="AL3457">
        <v>5</v>
      </c>
      <c r="AM3457" s="5">
        <f t="shared" si="426"/>
        <v>1</v>
      </c>
      <c r="AN3457" s="4">
        <f t="shared" si="431"/>
        <v>1.5145778114350624E-3</v>
      </c>
      <c r="AO3457" s="3"/>
      <c r="AP3457">
        <v>0</v>
      </c>
      <c r="AR3457" t="s">
        <v>1</v>
      </c>
      <c r="AT3457" s="2" t="s">
        <v>0</v>
      </c>
      <c r="AU3457" s="1">
        <f t="shared" si="427"/>
        <v>0.57985980037439111</v>
      </c>
      <c r="AV3457" s="1">
        <f t="shared" si="428"/>
        <v>0.45745922345128115</v>
      </c>
      <c r="AW3457" s="1">
        <f t="shared" si="429"/>
        <v>0.33505864652817119</v>
      </c>
    </row>
    <row r="3458" spans="1:49" x14ac:dyDescent="0.2">
      <c r="A3458">
        <v>3456</v>
      </c>
      <c r="B3458" t="s">
        <v>9265</v>
      </c>
      <c r="C3458" t="s">
        <v>9264</v>
      </c>
      <c r="F3458" t="s">
        <v>9263</v>
      </c>
      <c r="G3458" t="s">
        <v>8</v>
      </c>
      <c r="H3458" t="s">
        <v>7</v>
      </c>
      <c r="I3458" t="s">
        <v>9262</v>
      </c>
      <c r="J3458">
        <v>60019106</v>
      </c>
      <c r="K3458" t="s">
        <v>1081</v>
      </c>
      <c r="L3458" t="s">
        <v>1080</v>
      </c>
      <c r="M3458" t="s">
        <v>10</v>
      </c>
      <c r="N3458">
        <v>3</v>
      </c>
      <c r="O3458" t="s">
        <v>9261</v>
      </c>
      <c r="P3458" t="s">
        <v>9260</v>
      </c>
      <c r="Q3458" t="s">
        <v>3085</v>
      </c>
      <c r="R3458" s="7">
        <v>42919</v>
      </c>
      <c r="S3458" s="8">
        <f t="shared" ref="S3458:S3521" si="432">YEAR(R3458)</f>
        <v>2017</v>
      </c>
      <c r="T3458" s="8">
        <v>2017</v>
      </c>
      <c r="U3458" s="8">
        <f t="shared" ref="U3458:U3521" si="433">2022-T3458</f>
        <v>5</v>
      </c>
      <c r="V3458" s="7">
        <v>42919</v>
      </c>
      <c r="W3458" t="s">
        <v>2536</v>
      </c>
      <c r="X3458" s="2">
        <v>0.28599999999999998</v>
      </c>
      <c r="Y3458" s="6">
        <f t="shared" si="430"/>
        <v>7.6346066575905605E-3</v>
      </c>
      <c r="AA3458">
        <v>9205071</v>
      </c>
      <c r="AB3458">
        <v>28139</v>
      </c>
      <c r="AC3458">
        <v>15693937</v>
      </c>
      <c r="AD3458" t="s">
        <v>2</v>
      </c>
      <c r="AE3458">
        <v>31</v>
      </c>
      <c r="AF3458">
        <v>10</v>
      </c>
      <c r="AH3458" t="s">
        <v>9259</v>
      </c>
      <c r="AI3458" t="s">
        <v>9258</v>
      </c>
      <c r="AJ3458" t="s">
        <v>9257</v>
      </c>
      <c r="AK3458" t="s">
        <v>9256</v>
      </c>
      <c r="AL3458">
        <v>3</v>
      </c>
      <c r="AM3458" s="5">
        <f t="shared" ref="AM3458:AM3521" si="434">AL3458/U3458</f>
        <v>0.6</v>
      </c>
      <c r="AN3458" s="4">
        <f t="shared" si="431"/>
        <v>9.0874668686103744E-4</v>
      </c>
      <c r="AO3458" s="3"/>
      <c r="AP3458">
        <v>0</v>
      </c>
      <c r="AR3458" t="s">
        <v>1</v>
      </c>
      <c r="AT3458" s="2" t="s">
        <v>0</v>
      </c>
      <c r="AU3458" s="1">
        <f t="shared" ref="AU3458:AU3521" si="435">(Y3458*0.7+AN3458*0.3)*100</f>
        <v>0.56168486663717032</v>
      </c>
      <c r="AV3458" s="1">
        <f t="shared" ref="AV3458:AV3521" si="436">(Y3458*0.5+AN3458*0.5)*100</f>
        <v>0.42716766722257987</v>
      </c>
      <c r="AW3458" s="1">
        <f t="shared" ref="AW3458:AW3521" si="437">(Y3458*0.3+AN3458*0.7)*100</f>
        <v>0.29265046780798942</v>
      </c>
    </row>
    <row r="3459" spans="1:49" x14ac:dyDescent="0.2">
      <c r="A3459">
        <v>3457</v>
      </c>
      <c r="B3459" t="s">
        <v>9255</v>
      </c>
      <c r="C3459" t="s">
        <v>9254</v>
      </c>
      <c r="F3459" t="s">
        <v>9253</v>
      </c>
      <c r="G3459" t="s">
        <v>8</v>
      </c>
      <c r="H3459" t="s">
        <v>7</v>
      </c>
      <c r="I3459" t="s">
        <v>9252</v>
      </c>
      <c r="J3459" t="s">
        <v>9251</v>
      </c>
      <c r="K3459" t="s">
        <v>9250</v>
      </c>
      <c r="L3459" t="s">
        <v>9249</v>
      </c>
      <c r="M3459" t="s">
        <v>41</v>
      </c>
      <c r="N3459">
        <v>4</v>
      </c>
      <c r="O3459" t="s">
        <v>9248</v>
      </c>
      <c r="P3459" t="s">
        <v>9247</v>
      </c>
      <c r="Q3459" t="s">
        <v>9246</v>
      </c>
      <c r="R3459" s="7">
        <v>42919</v>
      </c>
      <c r="S3459" s="8">
        <f t="shared" si="432"/>
        <v>2017</v>
      </c>
      <c r="T3459" s="8">
        <v>2017</v>
      </c>
      <c r="U3459" s="8">
        <f t="shared" si="433"/>
        <v>5</v>
      </c>
      <c r="V3459" s="7">
        <v>42919</v>
      </c>
      <c r="W3459" t="s">
        <v>3053</v>
      </c>
      <c r="X3459" s="2">
        <v>0.91800000000000004</v>
      </c>
      <c r="Y3459" s="6">
        <f t="shared" ref="Y3459:Y3522" si="438">(X3459-$Z$3)/($Z$2-$Z$3)</f>
        <v>2.4505485705133341E-2</v>
      </c>
      <c r="AA3459">
        <v>1431161</v>
      </c>
      <c r="AB3459">
        <v>22674</v>
      </c>
      <c r="AC3459">
        <v>13665901</v>
      </c>
      <c r="AD3459" t="s">
        <v>2</v>
      </c>
      <c r="AE3459">
        <v>38</v>
      </c>
      <c r="AF3459">
        <v>13</v>
      </c>
      <c r="AH3459" t="s">
        <v>9245</v>
      </c>
      <c r="AI3459" t="s">
        <v>9244</v>
      </c>
      <c r="AK3459" t="s">
        <v>9243</v>
      </c>
      <c r="AL3459">
        <v>10</v>
      </c>
      <c r="AM3459" s="5">
        <f t="shared" si="434"/>
        <v>2</v>
      </c>
      <c r="AN3459" s="4">
        <f t="shared" ref="AN3459:AN3522" si="439">(AM3459-$AO$3)/($AO$2-$AO$3)</f>
        <v>3.0291556228701248E-3</v>
      </c>
      <c r="AO3459" s="3"/>
      <c r="AP3459">
        <v>0</v>
      </c>
      <c r="AR3459" t="s">
        <v>1</v>
      </c>
      <c r="AT3459" s="2" t="s">
        <v>0</v>
      </c>
      <c r="AU3459" s="1">
        <f t="shared" si="435"/>
        <v>1.8062586680454376</v>
      </c>
      <c r="AV3459" s="1">
        <f t="shared" si="436"/>
        <v>1.3767320664001734</v>
      </c>
      <c r="AW3459" s="1">
        <f t="shared" si="437"/>
        <v>0.94720546475490897</v>
      </c>
    </row>
    <row r="3460" spans="1:49" x14ac:dyDescent="0.2">
      <c r="A3460">
        <v>3458</v>
      </c>
      <c r="B3460" t="s">
        <v>9242</v>
      </c>
      <c r="C3460" t="s">
        <v>9241</v>
      </c>
      <c r="F3460" t="s">
        <v>9240</v>
      </c>
      <c r="G3460" t="s">
        <v>8</v>
      </c>
      <c r="H3460" t="s">
        <v>7</v>
      </c>
      <c r="I3460" t="s">
        <v>9239</v>
      </c>
      <c r="J3460" t="s">
        <v>9238</v>
      </c>
      <c r="K3460" t="s">
        <v>9237</v>
      </c>
      <c r="L3460" t="s">
        <v>9236</v>
      </c>
      <c r="M3460" t="s">
        <v>9235</v>
      </c>
      <c r="N3460">
        <v>4</v>
      </c>
      <c r="O3460" t="s">
        <v>9234</v>
      </c>
      <c r="P3460" t="s">
        <v>9233</v>
      </c>
      <c r="Q3460" t="s">
        <v>9232</v>
      </c>
      <c r="R3460" s="7">
        <v>42919</v>
      </c>
      <c r="S3460" s="8">
        <f t="shared" si="432"/>
        <v>2017</v>
      </c>
      <c r="T3460" s="8">
        <v>2017</v>
      </c>
      <c r="U3460" s="8">
        <f t="shared" si="433"/>
        <v>5</v>
      </c>
      <c r="V3460" s="7">
        <v>42919</v>
      </c>
      <c r="W3460" t="s">
        <v>2730</v>
      </c>
      <c r="X3460" s="2">
        <v>0.251</v>
      </c>
      <c r="Y3460" s="6">
        <f t="shared" si="438"/>
        <v>6.7003016470462617E-3</v>
      </c>
      <c r="AA3460">
        <v>207217</v>
      </c>
      <c r="AB3460">
        <v>26145</v>
      </c>
      <c r="AC3460">
        <v>13623060</v>
      </c>
      <c r="AD3460" t="s">
        <v>2</v>
      </c>
      <c r="AE3460">
        <v>104</v>
      </c>
      <c r="AF3460">
        <v>7</v>
      </c>
      <c r="AH3460" t="s">
        <v>9231</v>
      </c>
      <c r="AI3460" t="s">
        <v>9230</v>
      </c>
      <c r="AJ3460" t="s">
        <v>9229</v>
      </c>
      <c r="AK3460" t="s">
        <v>9228</v>
      </c>
      <c r="AL3460">
        <v>7</v>
      </c>
      <c r="AM3460" s="5">
        <f t="shared" si="434"/>
        <v>1.4</v>
      </c>
      <c r="AN3460" s="4">
        <f t="shared" si="439"/>
        <v>2.1204089360090874E-3</v>
      </c>
      <c r="AO3460" s="3"/>
      <c r="AP3460">
        <v>0</v>
      </c>
      <c r="AR3460" t="s">
        <v>1</v>
      </c>
      <c r="AT3460" s="2">
        <v>1.3360000000000001</v>
      </c>
      <c r="AU3460" s="1">
        <f t="shared" si="435"/>
        <v>0.53263338337351085</v>
      </c>
      <c r="AV3460" s="1">
        <f t="shared" si="436"/>
        <v>0.44103552915276745</v>
      </c>
      <c r="AW3460" s="1">
        <f t="shared" si="437"/>
        <v>0.34943767493202393</v>
      </c>
    </row>
    <row r="3461" spans="1:49" x14ac:dyDescent="0.2">
      <c r="A3461">
        <v>3459</v>
      </c>
      <c r="B3461" t="s">
        <v>9227</v>
      </c>
      <c r="C3461" t="s">
        <v>9226</v>
      </c>
      <c r="F3461" t="s">
        <v>9225</v>
      </c>
      <c r="G3461" t="s">
        <v>8</v>
      </c>
      <c r="H3461" t="s">
        <v>7</v>
      </c>
      <c r="I3461" t="s">
        <v>9224</v>
      </c>
      <c r="J3461" t="s">
        <v>9223</v>
      </c>
      <c r="K3461" t="s">
        <v>9222</v>
      </c>
      <c r="L3461" t="s">
        <v>9221</v>
      </c>
      <c r="M3461" t="s">
        <v>16</v>
      </c>
      <c r="N3461">
        <v>4</v>
      </c>
      <c r="O3461" t="s">
        <v>9220</v>
      </c>
      <c r="P3461" t="s">
        <v>9219</v>
      </c>
      <c r="Q3461" t="s">
        <v>9218</v>
      </c>
      <c r="R3461" s="7">
        <v>42919</v>
      </c>
      <c r="S3461" s="8">
        <f t="shared" si="432"/>
        <v>2017</v>
      </c>
      <c r="T3461" s="8">
        <v>2017</v>
      </c>
      <c r="U3461" s="8">
        <f t="shared" si="433"/>
        <v>5</v>
      </c>
      <c r="V3461" s="7">
        <v>42919</v>
      </c>
      <c r="W3461" t="s">
        <v>9217</v>
      </c>
      <c r="X3461" s="2">
        <v>0.311</v>
      </c>
      <c r="Y3461" s="6">
        <f t="shared" si="438"/>
        <v>8.3019673794079187E-3</v>
      </c>
      <c r="AA3461">
        <v>7924259</v>
      </c>
      <c r="AB3461">
        <v>22508</v>
      </c>
      <c r="AD3461" t="s">
        <v>2</v>
      </c>
      <c r="AE3461">
        <v>61</v>
      </c>
      <c r="AF3461">
        <v>3</v>
      </c>
      <c r="AH3461" t="s">
        <v>9216</v>
      </c>
      <c r="AI3461" t="s">
        <v>9215</v>
      </c>
      <c r="AJ3461" t="s">
        <v>9214</v>
      </c>
      <c r="AK3461" t="s">
        <v>9213</v>
      </c>
      <c r="AL3461">
        <v>4</v>
      </c>
      <c r="AM3461" s="5">
        <f t="shared" si="434"/>
        <v>0.8</v>
      </c>
      <c r="AN3461" s="4">
        <f t="shared" si="439"/>
        <v>1.2116622491480501E-3</v>
      </c>
      <c r="AO3461" s="3"/>
      <c r="AP3461">
        <v>0</v>
      </c>
      <c r="AR3461" t="s">
        <v>1</v>
      </c>
      <c r="AT3461" s="2" t="s">
        <v>0</v>
      </c>
      <c r="AU3461" s="1">
        <f t="shared" si="435"/>
        <v>0.61748758403299586</v>
      </c>
      <c r="AV3461" s="1">
        <f t="shared" si="436"/>
        <v>0.47568148142779842</v>
      </c>
      <c r="AW3461" s="1">
        <f t="shared" si="437"/>
        <v>0.3338753788226011</v>
      </c>
    </row>
    <row r="3462" spans="1:49" x14ac:dyDescent="0.2">
      <c r="A3462">
        <v>3460</v>
      </c>
      <c r="B3462" t="s">
        <v>9212</v>
      </c>
      <c r="C3462" t="s">
        <v>9211</v>
      </c>
      <c r="F3462" t="s">
        <v>9210</v>
      </c>
      <c r="G3462" t="s">
        <v>8</v>
      </c>
      <c r="H3462" t="s">
        <v>7</v>
      </c>
      <c r="I3462" t="s">
        <v>2700</v>
      </c>
      <c r="J3462">
        <v>60020825</v>
      </c>
      <c r="K3462" t="s">
        <v>2699</v>
      </c>
      <c r="L3462" t="s">
        <v>2698</v>
      </c>
      <c r="M3462" t="s">
        <v>10</v>
      </c>
      <c r="N3462">
        <v>2</v>
      </c>
      <c r="O3462" t="s">
        <v>2697</v>
      </c>
      <c r="P3462" t="s">
        <v>2696</v>
      </c>
      <c r="Q3462" t="s">
        <v>2695</v>
      </c>
      <c r="R3462" s="7">
        <v>42919</v>
      </c>
      <c r="S3462" s="8">
        <f t="shared" si="432"/>
        <v>2017</v>
      </c>
      <c r="T3462" s="8">
        <v>2017</v>
      </c>
      <c r="U3462" s="8">
        <f t="shared" si="433"/>
        <v>5</v>
      </c>
      <c r="V3462" s="7">
        <v>42919</v>
      </c>
      <c r="W3462" t="s">
        <v>2523</v>
      </c>
      <c r="X3462" s="2">
        <v>0.59399999999999997</v>
      </c>
      <c r="Y3462" s="6">
        <f t="shared" si="438"/>
        <v>1.5856490750380394E-2</v>
      </c>
      <c r="AA3462">
        <v>17455030</v>
      </c>
      <c r="AB3462">
        <v>145515</v>
      </c>
      <c r="AC3462">
        <v>17455049</v>
      </c>
      <c r="AD3462" t="s">
        <v>2</v>
      </c>
      <c r="AE3462">
        <v>27</v>
      </c>
      <c r="AF3462">
        <v>3</v>
      </c>
      <c r="AH3462" t="s">
        <v>9209</v>
      </c>
      <c r="AI3462" t="s">
        <v>9208</v>
      </c>
      <c r="AK3462" t="s">
        <v>9207</v>
      </c>
      <c r="AL3462">
        <v>0</v>
      </c>
      <c r="AM3462" s="5">
        <f t="shared" si="434"/>
        <v>0</v>
      </c>
      <c r="AN3462" s="4">
        <f t="shared" si="439"/>
        <v>0</v>
      </c>
      <c r="AO3462" s="3"/>
      <c r="AP3462">
        <v>0</v>
      </c>
      <c r="AQ3462" t="s">
        <v>762</v>
      </c>
      <c r="AR3462" t="s">
        <v>9206</v>
      </c>
      <c r="AS3462" t="s">
        <v>761</v>
      </c>
      <c r="AT3462" s="2">
        <v>4.8529999999999998</v>
      </c>
      <c r="AU3462" s="1">
        <f t="shared" si="435"/>
        <v>1.1099543525266276</v>
      </c>
      <c r="AV3462" s="1">
        <f t="shared" si="436"/>
        <v>0.79282453751901971</v>
      </c>
      <c r="AW3462" s="1">
        <f t="shared" si="437"/>
        <v>0.47569472251141182</v>
      </c>
    </row>
    <row r="3463" spans="1:49" x14ac:dyDescent="0.2">
      <c r="A3463">
        <v>3461</v>
      </c>
      <c r="B3463" t="s">
        <v>9205</v>
      </c>
      <c r="C3463" t="s">
        <v>9204</v>
      </c>
      <c r="F3463" t="s">
        <v>9203</v>
      </c>
      <c r="G3463" t="s">
        <v>8</v>
      </c>
      <c r="H3463" t="s">
        <v>7</v>
      </c>
      <c r="I3463" t="s">
        <v>9202</v>
      </c>
      <c r="J3463" t="s">
        <v>9201</v>
      </c>
      <c r="K3463" t="s">
        <v>9200</v>
      </c>
      <c r="L3463" t="s">
        <v>9199</v>
      </c>
      <c r="M3463" t="s">
        <v>2352</v>
      </c>
      <c r="N3463">
        <v>4</v>
      </c>
      <c r="O3463" t="s">
        <v>9198</v>
      </c>
      <c r="P3463" t="s">
        <v>9197</v>
      </c>
      <c r="Q3463" t="s">
        <v>9196</v>
      </c>
      <c r="R3463" s="7">
        <v>42919</v>
      </c>
      <c r="S3463" s="8">
        <f t="shared" si="432"/>
        <v>2017</v>
      </c>
      <c r="T3463" s="8">
        <v>2017</v>
      </c>
      <c r="U3463" s="8">
        <f t="shared" si="433"/>
        <v>5</v>
      </c>
      <c r="V3463" s="7">
        <v>42919</v>
      </c>
      <c r="W3463" t="s">
        <v>2523</v>
      </c>
      <c r="X3463" s="2">
        <v>0.59399999999999997</v>
      </c>
      <c r="Y3463" s="6">
        <f t="shared" si="438"/>
        <v>1.5856490750380394E-2</v>
      </c>
      <c r="AA3463">
        <v>17455030</v>
      </c>
      <c r="AB3463">
        <v>145515</v>
      </c>
      <c r="AC3463">
        <v>17455049</v>
      </c>
      <c r="AD3463" t="s">
        <v>2</v>
      </c>
      <c r="AE3463">
        <v>27</v>
      </c>
      <c r="AF3463">
        <v>3</v>
      </c>
      <c r="AH3463" t="s">
        <v>9195</v>
      </c>
      <c r="AI3463" t="s">
        <v>9194</v>
      </c>
      <c r="AK3463" t="s">
        <v>9193</v>
      </c>
      <c r="AL3463">
        <v>1</v>
      </c>
      <c r="AM3463" s="5">
        <f t="shared" si="434"/>
        <v>0.2</v>
      </c>
      <c r="AN3463" s="4">
        <f t="shared" si="439"/>
        <v>3.0291556228701253E-4</v>
      </c>
      <c r="AO3463" s="3"/>
      <c r="AP3463">
        <v>0</v>
      </c>
      <c r="AR3463" t="s">
        <v>1</v>
      </c>
      <c r="AT3463" s="2">
        <v>4.8529999999999998</v>
      </c>
      <c r="AU3463" s="1">
        <f t="shared" si="435"/>
        <v>1.1190418193952378</v>
      </c>
      <c r="AV3463" s="1">
        <f t="shared" si="436"/>
        <v>0.80797031563337041</v>
      </c>
      <c r="AW3463" s="1">
        <f t="shared" si="437"/>
        <v>0.4968988118715027</v>
      </c>
    </row>
    <row r="3464" spans="1:49" x14ac:dyDescent="0.2">
      <c r="A3464">
        <v>3462</v>
      </c>
      <c r="B3464" t="s">
        <v>9192</v>
      </c>
      <c r="C3464" t="s">
        <v>9191</v>
      </c>
      <c r="F3464" t="s">
        <v>9190</v>
      </c>
      <c r="G3464" t="s">
        <v>8</v>
      </c>
      <c r="H3464" t="s">
        <v>7</v>
      </c>
      <c r="I3464" t="s">
        <v>3459</v>
      </c>
      <c r="J3464">
        <v>60004862</v>
      </c>
      <c r="K3464" t="s">
        <v>712</v>
      </c>
      <c r="L3464" t="s">
        <v>711</v>
      </c>
      <c r="M3464" t="s">
        <v>30</v>
      </c>
      <c r="N3464">
        <v>2</v>
      </c>
      <c r="O3464" t="s">
        <v>9189</v>
      </c>
      <c r="P3464" t="s">
        <v>9188</v>
      </c>
      <c r="Q3464" t="s">
        <v>710</v>
      </c>
      <c r="R3464" s="7">
        <v>42919</v>
      </c>
      <c r="S3464" s="8">
        <f t="shared" si="432"/>
        <v>2017</v>
      </c>
      <c r="T3464" s="8">
        <v>2017</v>
      </c>
      <c r="U3464" s="8">
        <f t="shared" si="433"/>
        <v>5</v>
      </c>
      <c r="V3464" s="7">
        <v>42919</v>
      </c>
      <c r="W3464" t="s">
        <v>9187</v>
      </c>
      <c r="X3464" s="2">
        <v>0.81299999999999994</v>
      </c>
      <c r="Y3464" s="6">
        <f t="shared" si="438"/>
        <v>2.170257067350044E-2</v>
      </c>
      <c r="AA3464">
        <v>17538947</v>
      </c>
      <c r="AB3464">
        <v>19700187627</v>
      </c>
      <c r="AC3464">
        <v>17538955</v>
      </c>
      <c r="AD3464" t="s">
        <v>2</v>
      </c>
      <c r="AE3464">
        <v>10</v>
      </c>
      <c r="AF3464">
        <v>7</v>
      </c>
      <c r="AH3464" t="s">
        <v>9186</v>
      </c>
      <c r="AI3464" t="s">
        <v>9185</v>
      </c>
      <c r="AJ3464" t="s">
        <v>9184</v>
      </c>
      <c r="AK3464" t="s">
        <v>9183</v>
      </c>
      <c r="AL3464">
        <v>10</v>
      </c>
      <c r="AM3464" s="5">
        <f t="shared" si="434"/>
        <v>2</v>
      </c>
      <c r="AN3464" s="4">
        <f t="shared" si="439"/>
        <v>3.0291556228701248E-3</v>
      </c>
      <c r="AO3464" s="3"/>
      <c r="AP3464">
        <v>0</v>
      </c>
      <c r="AR3464" t="s">
        <v>1</v>
      </c>
      <c r="AT3464" s="2">
        <v>3.5379999999999998</v>
      </c>
      <c r="AU3464" s="1">
        <f t="shared" si="435"/>
        <v>1.6100546158311344</v>
      </c>
      <c r="AV3464" s="1">
        <f t="shared" si="436"/>
        <v>1.2365863148185283</v>
      </c>
      <c r="AW3464" s="1">
        <f t="shared" si="437"/>
        <v>0.8631180138059219</v>
      </c>
    </row>
    <row r="3465" spans="1:49" x14ac:dyDescent="0.2">
      <c r="A3465">
        <v>3463</v>
      </c>
      <c r="B3465" t="s">
        <v>9182</v>
      </c>
      <c r="C3465" t="s">
        <v>9181</v>
      </c>
      <c r="F3465" t="s">
        <v>9180</v>
      </c>
      <c r="G3465" t="s">
        <v>8</v>
      </c>
      <c r="H3465" t="s">
        <v>7</v>
      </c>
      <c r="I3465" t="s">
        <v>9179</v>
      </c>
      <c r="J3465" t="s">
        <v>9178</v>
      </c>
      <c r="K3465" t="s">
        <v>9177</v>
      </c>
      <c r="L3465" t="s">
        <v>9176</v>
      </c>
      <c r="M3465" t="s">
        <v>9175</v>
      </c>
      <c r="N3465">
        <v>4</v>
      </c>
      <c r="O3465" t="s">
        <v>9174</v>
      </c>
      <c r="P3465" t="s">
        <v>9173</v>
      </c>
      <c r="Q3465" t="s">
        <v>9172</v>
      </c>
      <c r="R3465" s="7">
        <v>42918</v>
      </c>
      <c r="S3465" s="8">
        <f t="shared" si="432"/>
        <v>2017</v>
      </c>
      <c r="T3465" s="8">
        <v>2017</v>
      </c>
      <c r="U3465" s="8">
        <f t="shared" si="433"/>
        <v>5</v>
      </c>
      <c r="V3465" s="7">
        <v>42918</v>
      </c>
      <c r="W3465" t="s">
        <v>811</v>
      </c>
      <c r="X3465" s="2">
        <v>1.3280000000000001</v>
      </c>
      <c r="Y3465" s="6">
        <f t="shared" si="438"/>
        <v>3.5450201542937994E-2</v>
      </c>
      <c r="AA3465">
        <v>15361225</v>
      </c>
      <c r="AB3465">
        <v>18894</v>
      </c>
      <c r="AD3465" t="s">
        <v>2</v>
      </c>
      <c r="AE3465">
        <v>16</v>
      </c>
      <c r="AG3465">
        <v>7967813</v>
      </c>
      <c r="AH3465" t="s">
        <v>9171</v>
      </c>
      <c r="AI3465" t="s">
        <v>9170</v>
      </c>
      <c r="AJ3465" t="s">
        <v>9169</v>
      </c>
      <c r="AK3465" t="s">
        <v>9168</v>
      </c>
      <c r="AL3465">
        <v>13</v>
      </c>
      <c r="AM3465" s="5">
        <f t="shared" si="434"/>
        <v>2.6</v>
      </c>
      <c r="AN3465" s="4">
        <f t="shared" si="439"/>
        <v>3.9379023097311627E-3</v>
      </c>
      <c r="AO3465" s="3"/>
      <c r="AP3465">
        <v>0</v>
      </c>
      <c r="AR3465" t="s">
        <v>1</v>
      </c>
      <c r="AT3465" s="2">
        <v>3.8340000000000001</v>
      </c>
      <c r="AU3465" s="1">
        <f t="shared" si="435"/>
        <v>2.5996511772975945</v>
      </c>
      <c r="AV3465" s="1">
        <f t="shared" si="436"/>
        <v>1.9694051926334579</v>
      </c>
      <c r="AW3465" s="1">
        <f t="shared" si="437"/>
        <v>1.3391592079693211</v>
      </c>
    </row>
    <row r="3466" spans="1:49" x14ac:dyDescent="0.2">
      <c r="A3466">
        <v>3464</v>
      </c>
      <c r="B3466" t="s">
        <v>9167</v>
      </c>
      <c r="F3466" t="s">
        <v>9166</v>
      </c>
      <c r="G3466" t="s">
        <v>8</v>
      </c>
      <c r="H3466" t="s">
        <v>7</v>
      </c>
      <c r="I3466" t="s">
        <v>9165</v>
      </c>
      <c r="J3466">
        <v>60023345</v>
      </c>
      <c r="K3466" t="s">
        <v>2095</v>
      </c>
      <c r="L3466" t="s">
        <v>956</v>
      </c>
      <c r="M3466" t="s">
        <v>10</v>
      </c>
      <c r="N3466">
        <v>6</v>
      </c>
      <c r="O3466" t="s">
        <v>9164</v>
      </c>
      <c r="P3466" t="s">
        <v>9163</v>
      </c>
      <c r="Q3466" t="s">
        <v>9162</v>
      </c>
      <c r="R3466" s="7">
        <v>42917</v>
      </c>
      <c r="S3466" s="8">
        <f t="shared" si="432"/>
        <v>2017</v>
      </c>
      <c r="T3466" s="8">
        <v>2017</v>
      </c>
      <c r="U3466" s="8">
        <f t="shared" si="433"/>
        <v>5</v>
      </c>
      <c r="V3466" s="7" t="s">
        <v>5706</v>
      </c>
      <c r="W3466" t="s">
        <v>2522</v>
      </c>
      <c r="X3466" s="2">
        <v>0.10100000000000001</v>
      </c>
      <c r="Y3466" s="6">
        <f t="shared" si="438"/>
        <v>2.6961373161421215E-3</v>
      </c>
      <c r="AA3466">
        <v>9711600</v>
      </c>
      <c r="AB3466">
        <v>29590</v>
      </c>
      <c r="AD3466" t="s">
        <v>2</v>
      </c>
      <c r="AE3466">
        <v>28</v>
      </c>
      <c r="AF3466">
        <v>2</v>
      </c>
      <c r="AH3466" s="10">
        <v>44440</v>
      </c>
      <c r="AI3466" t="s">
        <v>9161</v>
      </c>
      <c r="AK3466" t="s">
        <v>9160</v>
      </c>
      <c r="AL3466">
        <v>1</v>
      </c>
      <c r="AM3466" s="5">
        <f t="shared" si="434"/>
        <v>0.2</v>
      </c>
      <c r="AN3466" s="4">
        <f t="shared" si="439"/>
        <v>3.0291556228701253E-4</v>
      </c>
      <c r="AO3466" s="3"/>
      <c r="AP3466">
        <v>0</v>
      </c>
      <c r="AQ3466" t="s">
        <v>9159</v>
      </c>
      <c r="AR3466" t="s">
        <v>1</v>
      </c>
      <c r="AS3466" t="s">
        <v>9158</v>
      </c>
      <c r="AT3466" s="2" t="s">
        <v>0</v>
      </c>
      <c r="AU3466" s="1">
        <f t="shared" si="435"/>
        <v>0.19781707899855888</v>
      </c>
      <c r="AV3466" s="1">
        <f t="shared" si="436"/>
        <v>0.14995264392145671</v>
      </c>
      <c r="AW3466" s="1">
        <f t="shared" si="437"/>
        <v>0.10208820884435452</v>
      </c>
    </row>
    <row r="3467" spans="1:49" x14ac:dyDescent="0.2">
      <c r="A3467">
        <v>3465</v>
      </c>
      <c r="B3467" t="s">
        <v>9157</v>
      </c>
      <c r="C3467" t="s">
        <v>9156</v>
      </c>
      <c r="F3467" t="s">
        <v>9155</v>
      </c>
      <c r="G3467" t="s">
        <v>8</v>
      </c>
      <c r="H3467" t="s">
        <v>7</v>
      </c>
      <c r="I3467" t="s">
        <v>9154</v>
      </c>
      <c r="J3467" t="s">
        <v>9153</v>
      </c>
      <c r="K3467" t="s">
        <v>9152</v>
      </c>
      <c r="L3467" t="s">
        <v>9151</v>
      </c>
      <c r="M3467" t="s">
        <v>9150</v>
      </c>
      <c r="N3467">
        <v>5</v>
      </c>
      <c r="O3467" t="s">
        <v>9149</v>
      </c>
      <c r="P3467" t="s">
        <v>9148</v>
      </c>
      <c r="Q3467" t="s">
        <v>9147</v>
      </c>
      <c r="R3467" s="7">
        <v>42917</v>
      </c>
      <c r="S3467" s="8">
        <f t="shared" si="432"/>
        <v>2017</v>
      </c>
      <c r="T3467" s="8">
        <v>2017</v>
      </c>
      <c r="U3467" s="8">
        <f t="shared" si="433"/>
        <v>5</v>
      </c>
      <c r="V3467" s="7">
        <v>42917</v>
      </c>
      <c r="W3467" t="s">
        <v>2506</v>
      </c>
      <c r="X3467" s="2">
        <v>1.123</v>
      </c>
      <c r="Y3467" s="6">
        <f t="shared" si="438"/>
        <v>2.9977843624035664E-2</v>
      </c>
      <c r="AB3467">
        <v>21100900379</v>
      </c>
      <c r="AC3467">
        <v>23773766</v>
      </c>
      <c r="AD3467" t="s">
        <v>2</v>
      </c>
      <c r="AE3467">
        <v>2</v>
      </c>
      <c r="AF3467">
        <v>3</v>
      </c>
      <c r="AG3467">
        <v>7847361</v>
      </c>
      <c r="AH3467" t="s">
        <v>9146</v>
      </c>
      <c r="AI3467" t="s">
        <v>9145</v>
      </c>
      <c r="AK3467" t="s">
        <v>9144</v>
      </c>
      <c r="AL3467">
        <v>65</v>
      </c>
      <c r="AM3467" s="5">
        <f t="shared" si="434"/>
        <v>13</v>
      </c>
      <c r="AN3467" s="4">
        <f t="shared" si="439"/>
        <v>1.9689511548655812E-2</v>
      </c>
      <c r="AO3467" s="3"/>
      <c r="AP3467">
        <v>0</v>
      </c>
      <c r="AR3467" t="s">
        <v>1</v>
      </c>
      <c r="AT3467" s="2">
        <v>3.7410000000000001</v>
      </c>
      <c r="AU3467" s="1">
        <f t="shared" si="435"/>
        <v>2.6891344001421706</v>
      </c>
      <c r="AV3467" s="1">
        <f t="shared" si="436"/>
        <v>2.4833677586345737</v>
      </c>
      <c r="AW3467" s="1">
        <f t="shared" si="437"/>
        <v>2.2776011171269768</v>
      </c>
    </row>
    <row r="3468" spans="1:49" x14ac:dyDescent="0.2">
      <c r="A3468">
        <v>3466</v>
      </c>
      <c r="B3468" t="s">
        <v>9143</v>
      </c>
      <c r="C3468" t="s">
        <v>9142</v>
      </c>
      <c r="F3468" t="s">
        <v>9141</v>
      </c>
      <c r="G3468" t="s">
        <v>8</v>
      </c>
      <c r="H3468" t="s">
        <v>7</v>
      </c>
      <c r="I3468" t="s">
        <v>9140</v>
      </c>
      <c r="J3468">
        <v>60008592</v>
      </c>
      <c r="K3468" t="s">
        <v>529</v>
      </c>
      <c r="L3468" t="s">
        <v>497</v>
      </c>
      <c r="M3468" t="s">
        <v>497</v>
      </c>
      <c r="N3468">
        <v>3</v>
      </c>
      <c r="O3468" t="s">
        <v>9139</v>
      </c>
      <c r="P3468" t="s">
        <v>9138</v>
      </c>
      <c r="Q3468" t="s">
        <v>528</v>
      </c>
      <c r="R3468" s="7">
        <v>42917</v>
      </c>
      <c r="S3468" s="8">
        <f t="shared" si="432"/>
        <v>2017</v>
      </c>
      <c r="T3468" s="8">
        <v>2017</v>
      </c>
      <c r="U3468" s="8">
        <f t="shared" si="433"/>
        <v>5</v>
      </c>
      <c r="V3468" s="7">
        <v>42917</v>
      </c>
      <c r="W3468" t="s">
        <v>2506</v>
      </c>
      <c r="X3468" s="2">
        <v>1.123</v>
      </c>
      <c r="Y3468" s="6">
        <f t="shared" si="438"/>
        <v>2.9977843624035664E-2</v>
      </c>
      <c r="AB3468">
        <v>21100900379</v>
      </c>
      <c r="AC3468">
        <v>23773766</v>
      </c>
      <c r="AD3468" t="s">
        <v>2</v>
      </c>
      <c r="AE3468">
        <v>2</v>
      </c>
      <c r="AF3468">
        <v>3</v>
      </c>
      <c r="AG3468">
        <v>7835174</v>
      </c>
      <c r="AH3468" t="s">
        <v>9137</v>
      </c>
      <c r="AI3468" t="s">
        <v>9136</v>
      </c>
      <c r="AJ3468" t="s">
        <v>9135</v>
      </c>
      <c r="AK3468" t="s">
        <v>9134</v>
      </c>
      <c r="AL3468">
        <v>19</v>
      </c>
      <c r="AM3468" s="5">
        <f t="shared" si="434"/>
        <v>3.8</v>
      </c>
      <c r="AN3468" s="4">
        <f t="shared" si="439"/>
        <v>5.7553956834532375E-3</v>
      </c>
      <c r="AO3468" s="3"/>
      <c r="AP3468">
        <v>0</v>
      </c>
      <c r="AR3468" t="s">
        <v>1</v>
      </c>
      <c r="AT3468" s="2">
        <v>3.7410000000000001</v>
      </c>
      <c r="AU3468" s="1">
        <f t="shared" si="435"/>
        <v>2.2711109241860936</v>
      </c>
      <c r="AV3468" s="1">
        <f t="shared" si="436"/>
        <v>1.7866619653744451</v>
      </c>
      <c r="AW3468" s="1">
        <f t="shared" si="437"/>
        <v>1.3022130065627964</v>
      </c>
    </row>
    <row r="3469" spans="1:49" x14ac:dyDescent="0.2">
      <c r="A3469">
        <v>3467</v>
      </c>
      <c r="B3469" t="s">
        <v>9133</v>
      </c>
      <c r="C3469" t="s">
        <v>9132</v>
      </c>
      <c r="F3469" t="s">
        <v>9131</v>
      </c>
      <c r="G3469" t="s">
        <v>8</v>
      </c>
      <c r="H3469" t="s">
        <v>7</v>
      </c>
      <c r="I3469" t="s">
        <v>9130</v>
      </c>
      <c r="J3469">
        <v>60005837</v>
      </c>
      <c r="K3469" t="s">
        <v>9129</v>
      </c>
      <c r="L3469" t="s">
        <v>2679</v>
      </c>
      <c r="M3469" t="s">
        <v>30</v>
      </c>
      <c r="N3469">
        <v>7</v>
      </c>
      <c r="O3469" t="s">
        <v>9128</v>
      </c>
      <c r="P3469" t="s">
        <v>9127</v>
      </c>
      <c r="Q3469" t="s">
        <v>9126</v>
      </c>
      <c r="R3469" s="7">
        <v>42917</v>
      </c>
      <c r="S3469" s="8">
        <f t="shared" si="432"/>
        <v>2017</v>
      </c>
      <c r="T3469" s="8">
        <v>2017</v>
      </c>
      <c r="U3469" s="8">
        <f t="shared" si="433"/>
        <v>5</v>
      </c>
      <c r="V3469" s="7">
        <v>42917</v>
      </c>
      <c r="W3469" t="s">
        <v>2506</v>
      </c>
      <c r="X3469" s="2">
        <v>1.123</v>
      </c>
      <c r="Y3469" s="6">
        <f t="shared" si="438"/>
        <v>2.9977843624035664E-2</v>
      </c>
      <c r="AB3469">
        <v>21100900379</v>
      </c>
      <c r="AC3469">
        <v>23773766</v>
      </c>
      <c r="AD3469" t="s">
        <v>2</v>
      </c>
      <c r="AE3469">
        <v>2</v>
      </c>
      <c r="AF3469">
        <v>3</v>
      </c>
      <c r="AG3469">
        <v>7847406</v>
      </c>
      <c r="AH3469" t="s">
        <v>9125</v>
      </c>
      <c r="AI3469" t="s">
        <v>9124</v>
      </c>
      <c r="AJ3469" t="s">
        <v>9123</v>
      </c>
      <c r="AK3469" t="s">
        <v>9122</v>
      </c>
      <c r="AL3469">
        <v>7</v>
      </c>
      <c r="AM3469" s="5">
        <f t="shared" si="434"/>
        <v>1.4</v>
      </c>
      <c r="AN3469" s="4">
        <f t="shared" si="439"/>
        <v>2.1204089360090874E-3</v>
      </c>
      <c r="AO3469" s="3"/>
      <c r="AP3469">
        <v>1</v>
      </c>
      <c r="AQ3469" t="s">
        <v>129</v>
      </c>
      <c r="AR3469">
        <v>1553063</v>
      </c>
      <c r="AS3469" t="s">
        <v>128</v>
      </c>
      <c r="AT3469" s="2">
        <v>3.7410000000000001</v>
      </c>
      <c r="AU3469" s="1">
        <f t="shared" si="435"/>
        <v>2.1620613217627689</v>
      </c>
      <c r="AV3469" s="1">
        <f t="shared" si="436"/>
        <v>1.6049126280022377</v>
      </c>
      <c r="AW3469" s="1">
        <f t="shared" si="437"/>
        <v>1.047763934241706</v>
      </c>
    </row>
    <row r="3470" spans="1:49" x14ac:dyDescent="0.2">
      <c r="A3470">
        <v>3468</v>
      </c>
      <c r="B3470" t="s">
        <v>9121</v>
      </c>
      <c r="C3470" t="s">
        <v>9120</v>
      </c>
      <c r="F3470" t="s">
        <v>9119</v>
      </c>
      <c r="G3470" t="s">
        <v>8</v>
      </c>
      <c r="H3470" t="s">
        <v>7</v>
      </c>
      <c r="I3470" t="s">
        <v>9118</v>
      </c>
      <c r="J3470" t="s">
        <v>9117</v>
      </c>
      <c r="K3470" t="s">
        <v>9116</v>
      </c>
      <c r="L3470" t="s">
        <v>9115</v>
      </c>
      <c r="M3470" t="s">
        <v>9114</v>
      </c>
      <c r="N3470">
        <v>7</v>
      </c>
      <c r="O3470" t="s">
        <v>9113</v>
      </c>
      <c r="P3470" t="s">
        <v>9112</v>
      </c>
      <c r="Q3470" t="s">
        <v>9111</v>
      </c>
      <c r="R3470" s="7">
        <v>42917</v>
      </c>
      <c r="S3470" s="8">
        <f t="shared" si="432"/>
        <v>2017</v>
      </c>
      <c r="T3470" s="8">
        <v>2017</v>
      </c>
      <c r="U3470" s="8">
        <f t="shared" si="433"/>
        <v>5</v>
      </c>
      <c r="V3470" s="7">
        <v>42917</v>
      </c>
      <c r="W3470" t="s">
        <v>915</v>
      </c>
      <c r="X3470" s="2">
        <v>2.0579999999999998</v>
      </c>
      <c r="Y3470" s="6">
        <f t="shared" si="438"/>
        <v>5.4937134620004803E-2</v>
      </c>
      <c r="AA3470">
        <v>358711</v>
      </c>
      <c r="AB3470">
        <v>28218</v>
      </c>
      <c r="AC3470">
        <v>13652966</v>
      </c>
      <c r="AD3470" t="s">
        <v>2</v>
      </c>
      <c r="AE3470">
        <v>468</v>
      </c>
      <c r="AF3470">
        <v>4</v>
      </c>
      <c r="AH3470" t="s">
        <v>9110</v>
      </c>
      <c r="AI3470" t="s">
        <v>9109</v>
      </c>
      <c r="AJ3470" t="s">
        <v>9108</v>
      </c>
      <c r="AK3470" t="s">
        <v>9107</v>
      </c>
      <c r="AL3470">
        <v>4</v>
      </c>
      <c r="AM3470" s="5">
        <f t="shared" si="434"/>
        <v>0.8</v>
      </c>
      <c r="AN3470" s="4">
        <f t="shared" si="439"/>
        <v>1.2116622491480501E-3</v>
      </c>
      <c r="AO3470" s="3"/>
      <c r="AP3470">
        <v>0</v>
      </c>
      <c r="AQ3470" t="s">
        <v>91</v>
      </c>
      <c r="AR3470" t="s">
        <v>9106</v>
      </c>
      <c r="AS3470" t="s">
        <v>90</v>
      </c>
      <c r="AT3470" s="2" t="s">
        <v>0</v>
      </c>
      <c r="AU3470" s="1">
        <f t="shared" si="435"/>
        <v>3.8819492908747777</v>
      </c>
      <c r="AV3470" s="1">
        <f t="shared" si="436"/>
        <v>2.8074398434576429</v>
      </c>
      <c r="AW3470" s="1">
        <f t="shared" si="437"/>
        <v>1.7329303960405076</v>
      </c>
    </row>
    <row r="3471" spans="1:49" x14ac:dyDescent="0.2">
      <c r="A3471">
        <v>3469</v>
      </c>
      <c r="B3471" t="s">
        <v>9105</v>
      </c>
      <c r="C3471" t="s">
        <v>9104</v>
      </c>
      <c r="F3471" t="s">
        <v>9103</v>
      </c>
      <c r="G3471" t="s">
        <v>8</v>
      </c>
      <c r="H3471" t="s">
        <v>7</v>
      </c>
      <c r="I3471" t="s">
        <v>4158</v>
      </c>
      <c r="J3471">
        <v>60032955</v>
      </c>
      <c r="K3471" t="s">
        <v>2633</v>
      </c>
      <c r="L3471" t="s">
        <v>422</v>
      </c>
      <c r="M3471" t="s">
        <v>4</v>
      </c>
      <c r="N3471">
        <v>5</v>
      </c>
      <c r="O3471" t="s">
        <v>9102</v>
      </c>
      <c r="P3471" t="s">
        <v>9101</v>
      </c>
      <c r="Q3471" t="s">
        <v>2632</v>
      </c>
      <c r="R3471" s="7">
        <v>42917</v>
      </c>
      <c r="S3471" s="8">
        <f t="shared" si="432"/>
        <v>2017</v>
      </c>
      <c r="T3471" s="8">
        <v>2017</v>
      </c>
      <c r="U3471" s="8">
        <f t="shared" si="433"/>
        <v>5</v>
      </c>
      <c r="V3471" s="7">
        <v>42917</v>
      </c>
      <c r="W3471" t="s">
        <v>9100</v>
      </c>
      <c r="X3471" s="2">
        <v>0.184</v>
      </c>
      <c r="Y3471" s="6">
        <f t="shared" si="438"/>
        <v>4.9117749125757457E-3</v>
      </c>
      <c r="AA3471">
        <v>228567</v>
      </c>
      <c r="AB3471">
        <v>30280</v>
      </c>
      <c r="AC3471">
        <v>19372353</v>
      </c>
      <c r="AD3471" t="s">
        <v>2</v>
      </c>
      <c r="AE3471">
        <v>90</v>
      </c>
      <c r="AF3471">
        <v>3</v>
      </c>
      <c r="AH3471" t="s">
        <v>9099</v>
      </c>
      <c r="AI3471" t="s">
        <v>9098</v>
      </c>
      <c r="AJ3471" t="s">
        <v>9097</v>
      </c>
      <c r="AK3471" t="s">
        <v>9096</v>
      </c>
      <c r="AL3471">
        <v>2</v>
      </c>
      <c r="AM3471" s="5">
        <f t="shared" si="434"/>
        <v>0.4</v>
      </c>
      <c r="AN3471" s="4">
        <f t="shared" si="439"/>
        <v>6.0583112457402507E-4</v>
      </c>
      <c r="AO3471" s="3"/>
      <c r="AP3471">
        <v>0</v>
      </c>
      <c r="AQ3471" t="s">
        <v>18</v>
      </c>
      <c r="AR3471" t="s">
        <v>9095</v>
      </c>
      <c r="AS3471" t="s">
        <v>17</v>
      </c>
      <c r="AT3471" s="2" t="s">
        <v>0</v>
      </c>
      <c r="AU3471" s="1">
        <f t="shared" si="435"/>
        <v>0.36199917761752293</v>
      </c>
      <c r="AV3471" s="1">
        <f t="shared" si="436"/>
        <v>0.27588030185748852</v>
      </c>
      <c r="AW3471" s="1">
        <f t="shared" si="437"/>
        <v>0.18976142609745411</v>
      </c>
    </row>
    <row r="3472" spans="1:49" x14ac:dyDescent="0.2">
      <c r="A3472">
        <v>3470</v>
      </c>
      <c r="B3472" t="s">
        <v>9094</v>
      </c>
      <c r="C3472" t="s">
        <v>9093</v>
      </c>
      <c r="F3472" t="s">
        <v>9092</v>
      </c>
      <c r="G3472" t="s">
        <v>8</v>
      </c>
      <c r="H3472" t="s">
        <v>7</v>
      </c>
      <c r="I3472" t="s">
        <v>9091</v>
      </c>
      <c r="J3472" t="s">
        <v>9086</v>
      </c>
      <c r="K3472" t="s">
        <v>9090</v>
      </c>
      <c r="L3472" t="s">
        <v>9089</v>
      </c>
      <c r="M3472" t="s">
        <v>548</v>
      </c>
      <c r="N3472">
        <v>2</v>
      </c>
      <c r="O3472" t="s">
        <v>9088</v>
      </c>
      <c r="P3472" t="s">
        <v>9087</v>
      </c>
      <c r="Q3472" t="s">
        <v>9086</v>
      </c>
      <c r="R3472" s="7">
        <v>42917</v>
      </c>
      <c r="S3472" s="8">
        <f t="shared" si="432"/>
        <v>2017</v>
      </c>
      <c r="T3472" s="8">
        <v>2017</v>
      </c>
      <c r="U3472" s="8">
        <f t="shared" si="433"/>
        <v>5</v>
      </c>
      <c r="V3472" s="7">
        <v>42917</v>
      </c>
      <c r="W3472" t="s">
        <v>1462</v>
      </c>
      <c r="X3472" s="2">
        <v>0.24099999999999999</v>
      </c>
      <c r="Y3472" s="6">
        <f t="shared" si="438"/>
        <v>6.4333573583193185E-3</v>
      </c>
      <c r="AA3472">
        <v>25024752</v>
      </c>
      <c r="AB3472">
        <v>21100799500</v>
      </c>
      <c r="AC3472">
        <v>25024760</v>
      </c>
      <c r="AD3472" t="s">
        <v>2</v>
      </c>
      <c r="AE3472">
        <v>7</v>
      </c>
      <c r="AF3472">
        <v>1</v>
      </c>
      <c r="AH3472" t="s">
        <v>3448</v>
      </c>
      <c r="AI3472" t="s">
        <v>9085</v>
      </c>
      <c r="AJ3472" t="s">
        <v>9084</v>
      </c>
      <c r="AK3472" t="s">
        <v>9083</v>
      </c>
      <c r="AL3472">
        <v>9</v>
      </c>
      <c r="AM3472" s="5">
        <f t="shared" si="434"/>
        <v>1.8</v>
      </c>
      <c r="AN3472" s="4">
        <f t="shared" si="439"/>
        <v>2.7262400605831123E-3</v>
      </c>
      <c r="AO3472" s="3"/>
      <c r="AP3472">
        <v>1</v>
      </c>
      <c r="AR3472" t="s">
        <v>1</v>
      </c>
      <c r="AT3472" s="2" t="s">
        <v>0</v>
      </c>
      <c r="AU3472" s="1">
        <f t="shared" si="435"/>
        <v>0.53212221689984562</v>
      </c>
      <c r="AV3472" s="1">
        <f t="shared" si="436"/>
        <v>0.45797987094512149</v>
      </c>
      <c r="AW3472" s="1">
        <f t="shared" si="437"/>
        <v>0.38383752499039742</v>
      </c>
    </row>
    <row r="3473" spans="1:49" x14ac:dyDescent="0.2">
      <c r="A3473">
        <v>3471</v>
      </c>
      <c r="B3473" t="s">
        <v>9082</v>
      </c>
      <c r="F3473" t="s">
        <v>9081</v>
      </c>
      <c r="G3473" t="s">
        <v>8</v>
      </c>
      <c r="H3473" t="s">
        <v>7</v>
      </c>
      <c r="I3473" t="s">
        <v>3608</v>
      </c>
      <c r="J3473">
        <v>60010953</v>
      </c>
      <c r="K3473" t="s">
        <v>310</v>
      </c>
      <c r="L3473" t="s">
        <v>309</v>
      </c>
      <c r="M3473" t="s">
        <v>4</v>
      </c>
      <c r="N3473">
        <v>4</v>
      </c>
      <c r="O3473" t="s">
        <v>9080</v>
      </c>
      <c r="P3473" t="s">
        <v>9079</v>
      </c>
      <c r="Q3473" t="s">
        <v>314</v>
      </c>
      <c r="R3473" s="7">
        <v>42917</v>
      </c>
      <c r="S3473" s="8">
        <f t="shared" si="432"/>
        <v>2017</v>
      </c>
      <c r="T3473" s="8">
        <v>2017</v>
      </c>
      <c r="U3473" s="8">
        <f t="shared" si="433"/>
        <v>5</v>
      </c>
      <c r="V3473" s="7" t="s">
        <v>4857</v>
      </c>
      <c r="W3473" t="s">
        <v>9078</v>
      </c>
      <c r="X3473" s="2" t="s">
        <v>0</v>
      </c>
      <c r="Y3473" s="6" t="e">
        <f t="shared" si="438"/>
        <v>#VALUE!</v>
      </c>
      <c r="AA3473">
        <v>911062</v>
      </c>
      <c r="AB3473">
        <v>17916</v>
      </c>
      <c r="AD3473" t="s">
        <v>2</v>
      </c>
      <c r="AE3473">
        <v>53</v>
      </c>
      <c r="AF3473">
        <v>4</v>
      </c>
      <c r="AH3473" t="s">
        <v>9077</v>
      </c>
      <c r="AI3473" t="s">
        <v>9076</v>
      </c>
      <c r="AJ3473" t="s">
        <v>9075</v>
      </c>
      <c r="AK3473" t="s">
        <v>9074</v>
      </c>
      <c r="AL3473">
        <v>0</v>
      </c>
      <c r="AM3473" s="5">
        <f t="shared" si="434"/>
        <v>0</v>
      </c>
      <c r="AN3473" s="4">
        <f t="shared" si="439"/>
        <v>0</v>
      </c>
      <c r="AO3473" s="3"/>
      <c r="AP3473">
        <v>0</v>
      </c>
      <c r="AR3473" t="s">
        <v>1</v>
      </c>
      <c r="AT3473" s="2">
        <v>0.182</v>
      </c>
      <c r="AU3473" s="1" t="e">
        <f t="shared" si="435"/>
        <v>#VALUE!</v>
      </c>
      <c r="AV3473" s="1" t="e">
        <f t="shared" si="436"/>
        <v>#VALUE!</v>
      </c>
      <c r="AW3473" s="1" t="e">
        <f t="shared" si="437"/>
        <v>#VALUE!</v>
      </c>
    </row>
    <row r="3474" spans="1:49" x14ac:dyDescent="0.2">
      <c r="A3474">
        <v>3472</v>
      </c>
      <c r="B3474" t="s">
        <v>9073</v>
      </c>
      <c r="F3474" t="s">
        <v>9072</v>
      </c>
      <c r="G3474" t="s">
        <v>8</v>
      </c>
      <c r="H3474" t="s">
        <v>7</v>
      </c>
      <c r="I3474" t="s">
        <v>9071</v>
      </c>
      <c r="J3474">
        <v>101422166</v>
      </c>
      <c r="K3474" t="s">
        <v>9070</v>
      </c>
      <c r="L3474" t="s">
        <v>1142</v>
      </c>
      <c r="M3474" t="s">
        <v>10</v>
      </c>
      <c r="N3474">
        <v>2</v>
      </c>
      <c r="O3474" t="s">
        <v>9069</v>
      </c>
      <c r="P3474" t="s">
        <v>9068</v>
      </c>
      <c r="Q3474" t="s">
        <v>9067</v>
      </c>
      <c r="R3474" s="7">
        <v>42917</v>
      </c>
      <c r="S3474" s="8">
        <f t="shared" si="432"/>
        <v>2017</v>
      </c>
      <c r="T3474" s="8">
        <v>2017</v>
      </c>
      <c r="U3474" s="8">
        <f t="shared" si="433"/>
        <v>5</v>
      </c>
      <c r="V3474" s="7" t="s">
        <v>7262</v>
      </c>
      <c r="W3474" t="s">
        <v>9066</v>
      </c>
      <c r="X3474" s="2">
        <v>0.1</v>
      </c>
      <c r="Y3474" s="6">
        <f t="shared" si="438"/>
        <v>2.6694428872694269E-3</v>
      </c>
      <c r="AA3474">
        <v>1266209</v>
      </c>
      <c r="AB3474">
        <v>22394</v>
      </c>
      <c r="AD3474" t="s">
        <v>2</v>
      </c>
      <c r="AE3474" t="s">
        <v>9065</v>
      </c>
      <c r="AF3474">
        <v>271</v>
      </c>
      <c r="AH3474" t="s">
        <v>9064</v>
      </c>
      <c r="AI3474" t="s">
        <v>9063</v>
      </c>
      <c r="AK3474" t="s">
        <v>9062</v>
      </c>
      <c r="AL3474">
        <v>0</v>
      </c>
      <c r="AM3474" s="5">
        <f t="shared" si="434"/>
        <v>0</v>
      </c>
      <c r="AN3474" s="4">
        <f t="shared" si="439"/>
        <v>0</v>
      </c>
      <c r="AO3474" s="3"/>
      <c r="AP3474">
        <v>0</v>
      </c>
      <c r="AR3474" t="s">
        <v>1</v>
      </c>
      <c r="AT3474" s="2" t="s">
        <v>0</v>
      </c>
      <c r="AU3474" s="1">
        <f t="shared" si="435"/>
        <v>0.18686100210885986</v>
      </c>
      <c r="AV3474" s="1">
        <f t="shared" si="436"/>
        <v>0.13347214436347135</v>
      </c>
      <c r="AW3474" s="1">
        <f t="shared" si="437"/>
        <v>8.0083286618082811E-2</v>
      </c>
    </row>
    <row r="3475" spans="1:49" x14ac:dyDescent="0.2">
      <c r="A3475">
        <v>3473</v>
      </c>
      <c r="B3475" t="s">
        <v>9061</v>
      </c>
      <c r="C3475" t="s">
        <v>9060</v>
      </c>
      <c r="F3475" t="s">
        <v>9059</v>
      </c>
      <c r="G3475" t="s">
        <v>8</v>
      </c>
      <c r="H3475" t="s">
        <v>7</v>
      </c>
      <c r="I3475" t="s">
        <v>2383</v>
      </c>
      <c r="J3475" t="s">
        <v>9058</v>
      </c>
      <c r="K3475" t="s">
        <v>9057</v>
      </c>
      <c r="L3475" t="s">
        <v>9056</v>
      </c>
      <c r="M3475" t="s">
        <v>41</v>
      </c>
      <c r="N3475">
        <v>7</v>
      </c>
      <c r="O3475" t="s">
        <v>9055</v>
      </c>
      <c r="P3475" t="s">
        <v>9054</v>
      </c>
      <c r="Q3475" t="s">
        <v>9053</v>
      </c>
      <c r="R3475" s="7">
        <v>42917</v>
      </c>
      <c r="S3475" s="8">
        <f t="shared" si="432"/>
        <v>2017</v>
      </c>
      <c r="T3475" s="8">
        <v>2017</v>
      </c>
      <c r="U3475" s="8">
        <f t="shared" si="433"/>
        <v>5</v>
      </c>
      <c r="V3475" s="7">
        <v>42917</v>
      </c>
      <c r="W3475" t="s">
        <v>2506</v>
      </c>
      <c r="X3475" s="2">
        <v>1.123</v>
      </c>
      <c r="Y3475" s="6">
        <f t="shared" si="438"/>
        <v>2.9977843624035664E-2</v>
      </c>
      <c r="AB3475">
        <v>21100900379</v>
      </c>
      <c r="AC3475">
        <v>23773766</v>
      </c>
      <c r="AD3475" t="s">
        <v>2</v>
      </c>
      <c r="AE3475">
        <v>2</v>
      </c>
      <c r="AF3475">
        <v>3</v>
      </c>
      <c r="AG3475">
        <v>7839930</v>
      </c>
      <c r="AH3475" t="s">
        <v>9052</v>
      </c>
      <c r="AI3475" t="s">
        <v>9051</v>
      </c>
      <c r="AJ3475" t="s">
        <v>9050</v>
      </c>
      <c r="AK3475" t="s">
        <v>9049</v>
      </c>
      <c r="AL3475">
        <v>108</v>
      </c>
      <c r="AM3475" s="5">
        <f t="shared" si="434"/>
        <v>21.6</v>
      </c>
      <c r="AN3475" s="4">
        <f t="shared" si="439"/>
        <v>3.2714880726997353E-2</v>
      </c>
      <c r="AO3475" s="3"/>
      <c r="AP3475">
        <v>1</v>
      </c>
      <c r="AQ3475" t="s">
        <v>3573</v>
      </c>
      <c r="AR3475" t="s">
        <v>9048</v>
      </c>
      <c r="AS3475" t="s">
        <v>3572</v>
      </c>
      <c r="AT3475" s="2">
        <v>3.7410000000000001</v>
      </c>
      <c r="AU3475" s="1">
        <f t="shared" si="435"/>
        <v>3.0798954754924166</v>
      </c>
      <c r="AV3475" s="1">
        <f t="shared" si="436"/>
        <v>3.1346362175516509</v>
      </c>
      <c r="AW3475" s="1">
        <f t="shared" si="437"/>
        <v>3.1893769596108843</v>
      </c>
    </row>
    <row r="3476" spans="1:49" x14ac:dyDescent="0.2">
      <c r="A3476">
        <v>3474</v>
      </c>
      <c r="B3476" t="s">
        <v>9047</v>
      </c>
      <c r="C3476" t="s">
        <v>9046</v>
      </c>
      <c r="F3476" t="s">
        <v>9045</v>
      </c>
      <c r="G3476" t="s">
        <v>8</v>
      </c>
      <c r="H3476" t="s">
        <v>7</v>
      </c>
      <c r="I3476" t="s">
        <v>9044</v>
      </c>
      <c r="J3476" t="s">
        <v>9043</v>
      </c>
      <c r="K3476" t="s">
        <v>9042</v>
      </c>
      <c r="L3476" t="s">
        <v>9041</v>
      </c>
      <c r="M3476" t="s">
        <v>2288</v>
      </c>
      <c r="N3476">
        <v>4</v>
      </c>
      <c r="O3476" t="s">
        <v>9040</v>
      </c>
      <c r="P3476" t="s">
        <v>9039</v>
      </c>
      <c r="Q3476" t="s">
        <v>9038</v>
      </c>
      <c r="R3476" s="7">
        <v>42917</v>
      </c>
      <c r="S3476" s="8">
        <f t="shared" si="432"/>
        <v>2017</v>
      </c>
      <c r="T3476" s="8">
        <v>2017</v>
      </c>
      <c r="U3476" s="8">
        <f t="shared" si="433"/>
        <v>5</v>
      </c>
      <c r="V3476" s="7">
        <v>42917</v>
      </c>
      <c r="W3476" t="s">
        <v>3594</v>
      </c>
      <c r="X3476" s="2">
        <v>0.17100000000000001</v>
      </c>
      <c r="Y3476" s="6">
        <f t="shared" si="438"/>
        <v>4.5647473372307209E-3</v>
      </c>
      <c r="AB3476">
        <v>21100838789</v>
      </c>
      <c r="AC3476">
        <v>23192518</v>
      </c>
      <c r="AD3476" t="s">
        <v>2</v>
      </c>
      <c r="AE3476">
        <v>6</v>
      </c>
      <c r="AF3476">
        <v>3</v>
      </c>
      <c r="AH3476" t="s">
        <v>9037</v>
      </c>
      <c r="AI3476" t="s">
        <v>9036</v>
      </c>
      <c r="AJ3476" t="s">
        <v>9035</v>
      </c>
      <c r="AK3476" t="s">
        <v>9034</v>
      </c>
      <c r="AL3476">
        <v>1</v>
      </c>
      <c r="AM3476" s="5">
        <f t="shared" si="434"/>
        <v>0.2</v>
      </c>
      <c r="AN3476" s="4">
        <f t="shared" si="439"/>
        <v>3.0291556228701253E-4</v>
      </c>
      <c r="AO3476" s="3"/>
      <c r="AP3476">
        <v>0</v>
      </c>
      <c r="AR3476" t="s">
        <v>1</v>
      </c>
      <c r="AT3476" s="2" t="s">
        <v>0</v>
      </c>
      <c r="AU3476" s="1">
        <f t="shared" si="435"/>
        <v>0.32861978047476081</v>
      </c>
      <c r="AV3476" s="1">
        <f t="shared" si="436"/>
        <v>0.2433831449758867</v>
      </c>
      <c r="AW3476" s="1">
        <f t="shared" si="437"/>
        <v>0.1581465094770125</v>
      </c>
    </row>
    <row r="3477" spans="1:49" x14ac:dyDescent="0.2">
      <c r="A3477">
        <v>3475</v>
      </c>
      <c r="B3477" t="s">
        <v>9033</v>
      </c>
      <c r="C3477" t="s">
        <v>9032</v>
      </c>
      <c r="F3477" t="s">
        <v>9031</v>
      </c>
      <c r="G3477" t="s">
        <v>8</v>
      </c>
      <c r="H3477" t="s">
        <v>7</v>
      </c>
      <c r="I3477" t="s">
        <v>9030</v>
      </c>
      <c r="J3477" t="s">
        <v>9029</v>
      </c>
      <c r="K3477" t="s">
        <v>9028</v>
      </c>
      <c r="L3477" t="s">
        <v>9027</v>
      </c>
      <c r="M3477" t="s">
        <v>41</v>
      </c>
      <c r="N3477">
        <v>7</v>
      </c>
      <c r="O3477" t="s">
        <v>9026</v>
      </c>
      <c r="P3477" t="s">
        <v>9025</v>
      </c>
      <c r="Q3477" t="s">
        <v>9024</v>
      </c>
      <c r="R3477" s="7">
        <v>42917</v>
      </c>
      <c r="S3477" s="8">
        <f t="shared" si="432"/>
        <v>2017</v>
      </c>
      <c r="T3477" s="8">
        <v>2017</v>
      </c>
      <c r="U3477" s="8">
        <f t="shared" si="433"/>
        <v>5</v>
      </c>
      <c r="V3477" s="7">
        <v>42917</v>
      </c>
      <c r="W3477" t="s">
        <v>2506</v>
      </c>
      <c r="X3477" s="2">
        <v>1.123</v>
      </c>
      <c r="Y3477" s="6">
        <f t="shared" si="438"/>
        <v>2.9977843624035664E-2</v>
      </c>
      <c r="AB3477">
        <v>21100900379</v>
      </c>
      <c r="AC3477">
        <v>23773766</v>
      </c>
      <c r="AD3477" t="s">
        <v>2</v>
      </c>
      <c r="AE3477">
        <v>2</v>
      </c>
      <c r="AF3477">
        <v>3</v>
      </c>
      <c r="AG3477">
        <v>7914761</v>
      </c>
      <c r="AH3477" t="s">
        <v>9023</v>
      </c>
      <c r="AI3477" t="s">
        <v>9022</v>
      </c>
      <c r="AJ3477" t="s">
        <v>9021</v>
      </c>
      <c r="AK3477" t="s">
        <v>9020</v>
      </c>
      <c r="AL3477">
        <v>72</v>
      </c>
      <c r="AM3477" s="5">
        <f t="shared" si="434"/>
        <v>14.4</v>
      </c>
      <c r="AN3477" s="4">
        <f t="shared" si="439"/>
        <v>2.1809920484664898E-2</v>
      </c>
      <c r="AO3477" s="3"/>
      <c r="AP3477">
        <v>1</v>
      </c>
      <c r="AQ3477" t="s">
        <v>2032</v>
      </c>
      <c r="AR3477" t="s">
        <v>9019</v>
      </c>
      <c r="AS3477" t="s">
        <v>2031</v>
      </c>
      <c r="AT3477" s="2">
        <v>3.7410000000000001</v>
      </c>
      <c r="AU3477" s="1">
        <f t="shared" si="435"/>
        <v>2.7527466682224433</v>
      </c>
      <c r="AV3477" s="1">
        <f t="shared" si="436"/>
        <v>2.5893882054350281</v>
      </c>
      <c r="AW3477" s="1">
        <f t="shared" si="437"/>
        <v>2.4260297426476125</v>
      </c>
    </row>
    <row r="3478" spans="1:49" x14ac:dyDescent="0.2">
      <c r="A3478">
        <v>3476</v>
      </c>
      <c r="B3478" t="s">
        <v>9018</v>
      </c>
      <c r="C3478" t="s">
        <v>9017</v>
      </c>
      <c r="F3478" t="s">
        <v>9016</v>
      </c>
      <c r="G3478" t="s">
        <v>8</v>
      </c>
      <c r="H3478" t="s">
        <v>7</v>
      </c>
      <c r="I3478" t="s">
        <v>2515</v>
      </c>
      <c r="J3478">
        <v>60015150</v>
      </c>
      <c r="K3478" t="s">
        <v>2959</v>
      </c>
      <c r="L3478" t="s">
        <v>541</v>
      </c>
      <c r="M3478" t="s">
        <v>405</v>
      </c>
      <c r="N3478">
        <v>3</v>
      </c>
      <c r="O3478" t="s">
        <v>9015</v>
      </c>
      <c r="P3478" t="s">
        <v>9014</v>
      </c>
      <c r="Q3478" t="s">
        <v>9013</v>
      </c>
      <c r="R3478" s="7">
        <v>42917</v>
      </c>
      <c r="S3478" s="8">
        <f t="shared" si="432"/>
        <v>2017</v>
      </c>
      <c r="T3478" s="8">
        <v>2017</v>
      </c>
      <c r="U3478" s="8">
        <f t="shared" si="433"/>
        <v>5</v>
      </c>
      <c r="V3478" s="7">
        <v>42917</v>
      </c>
      <c r="W3478" t="s">
        <v>2506</v>
      </c>
      <c r="X3478" s="2">
        <v>1.123</v>
      </c>
      <c r="Y3478" s="6">
        <f t="shared" si="438"/>
        <v>2.9977843624035664E-2</v>
      </c>
      <c r="AB3478">
        <v>21100900379</v>
      </c>
      <c r="AC3478">
        <v>23773766</v>
      </c>
      <c r="AD3478" t="s">
        <v>2</v>
      </c>
      <c r="AE3478">
        <v>2</v>
      </c>
      <c r="AF3478">
        <v>3</v>
      </c>
      <c r="AG3478">
        <v>7847338</v>
      </c>
      <c r="AH3478" t="s">
        <v>9012</v>
      </c>
      <c r="AI3478" t="s">
        <v>9011</v>
      </c>
      <c r="AJ3478" t="s">
        <v>9010</v>
      </c>
      <c r="AK3478" t="s">
        <v>9009</v>
      </c>
      <c r="AL3478">
        <v>24</v>
      </c>
      <c r="AM3478" s="5">
        <f t="shared" si="434"/>
        <v>4.8</v>
      </c>
      <c r="AN3478" s="4">
        <f t="shared" si="439"/>
        <v>7.2699734948882995E-3</v>
      </c>
      <c r="AO3478" s="3"/>
      <c r="AP3478">
        <v>0</v>
      </c>
      <c r="AQ3478" t="s">
        <v>403</v>
      </c>
      <c r="AR3478" t="s">
        <v>9008</v>
      </c>
      <c r="AS3478" t="s">
        <v>401</v>
      </c>
      <c r="AT3478" s="2">
        <v>3.7410000000000001</v>
      </c>
      <c r="AU3478" s="1">
        <f t="shared" si="435"/>
        <v>2.3165482585291457</v>
      </c>
      <c r="AV3478" s="1">
        <f t="shared" si="436"/>
        <v>1.8623908559461981</v>
      </c>
      <c r="AW3478" s="1">
        <f t="shared" si="437"/>
        <v>1.4082334533632508</v>
      </c>
    </row>
    <row r="3479" spans="1:49" x14ac:dyDescent="0.2">
      <c r="A3479">
        <v>3477</v>
      </c>
      <c r="B3479" t="s">
        <v>9007</v>
      </c>
      <c r="C3479" t="s">
        <v>9006</v>
      </c>
      <c r="D3479" t="s">
        <v>9005</v>
      </c>
      <c r="F3479" t="s">
        <v>9004</v>
      </c>
      <c r="G3479" t="s">
        <v>8</v>
      </c>
      <c r="H3479" t="s">
        <v>7</v>
      </c>
      <c r="I3479" t="s">
        <v>9003</v>
      </c>
      <c r="J3479" t="s">
        <v>9002</v>
      </c>
      <c r="K3479" t="s">
        <v>9001</v>
      </c>
      <c r="L3479" t="s">
        <v>9000</v>
      </c>
      <c r="M3479" t="s">
        <v>1495</v>
      </c>
      <c r="N3479">
        <v>4</v>
      </c>
      <c r="O3479" t="s">
        <v>8999</v>
      </c>
      <c r="P3479" t="s">
        <v>8998</v>
      </c>
      <c r="Q3479" t="s">
        <v>8997</v>
      </c>
      <c r="R3479" s="7">
        <v>42917</v>
      </c>
      <c r="S3479" s="8">
        <f t="shared" si="432"/>
        <v>2017</v>
      </c>
      <c r="T3479" s="8">
        <v>2017</v>
      </c>
      <c r="U3479" s="8">
        <f t="shared" si="433"/>
        <v>5</v>
      </c>
      <c r="V3479" s="7">
        <v>42917</v>
      </c>
      <c r="W3479" t="s">
        <v>5310</v>
      </c>
      <c r="X3479" s="2">
        <v>1.298</v>
      </c>
      <c r="Y3479" s="6">
        <f t="shared" si="438"/>
        <v>3.4649368676757164E-2</v>
      </c>
      <c r="AA3479">
        <v>22142096</v>
      </c>
      <c r="AB3479">
        <v>21100324363</v>
      </c>
      <c r="AD3479" t="s">
        <v>2</v>
      </c>
      <c r="AE3479">
        <v>9</v>
      </c>
      <c r="AH3479" t="s">
        <v>8996</v>
      </c>
      <c r="AI3479" t="s">
        <v>8995</v>
      </c>
      <c r="AJ3479" t="s">
        <v>8994</v>
      </c>
      <c r="AK3479" t="s">
        <v>8993</v>
      </c>
      <c r="AL3479">
        <v>9</v>
      </c>
      <c r="AM3479" s="5">
        <f t="shared" si="434"/>
        <v>1.8</v>
      </c>
      <c r="AN3479" s="4">
        <f t="shared" si="439"/>
        <v>2.7262400605831123E-3</v>
      </c>
      <c r="AO3479" s="3"/>
      <c r="AP3479">
        <v>0</v>
      </c>
      <c r="AR3479" t="s">
        <v>1</v>
      </c>
      <c r="AT3479" s="2">
        <v>6.91</v>
      </c>
      <c r="AU3479" s="1">
        <f t="shared" si="435"/>
        <v>2.5072430091904949</v>
      </c>
      <c r="AV3479" s="1">
        <f t="shared" si="436"/>
        <v>1.8687804368670138</v>
      </c>
      <c r="AW3479" s="1">
        <f t="shared" si="437"/>
        <v>1.2303178645435326</v>
      </c>
    </row>
    <row r="3480" spans="1:49" x14ac:dyDescent="0.2">
      <c r="A3480">
        <v>3478</v>
      </c>
      <c r="B3480" t="s">
        <v>8992</v>
      </c>
      <c r="C3480" t="s">
        <v>8991</v>
      </c>
      <c r="F3480" t="s">
        <v>8990</v>
      </c>
      <c r="G3480" t="s">
        <v>8</v>
      </c>
      <c r="H3480" t="s">
        <v>7</v>
      </c>
      <c r="I3480" t="s">
        <v>184</v>
      </c>
      <c r="J3480" t="s">
        <v>8989</v>
      </c>
      <c r="K3480" t="s">
        <v>8988</v>
      </c>
      <c r="L3480" t="s">
        <v>8987</v>
      </c>
      <c r="M3480" t="s">
        <v>8986</v>
      </c>
      <c r="N3480">
        <v>2</v>
      </c>
      <c r="O3480" t="s">
        <v>8985</v>
      </c>
      <c r="P3480" t="s">
        <v>8984</v>
      </c>
      <c r="Q3480" t="s">
        <v>8983</v>
      </c>
      <c r="R3480" s="7">
        <v>42917</v>
      </c>
      <c r="S3480" s="8">
        <f t="shared" si="432"/>
        <v>2017</v>
      </c>
      <c r="T3480" s="8">
        <v>2017</v>
      </c>
      <c r="U3480" s="8">
        <f t="shared" si="433"/>
        <v>5</v>
      </c>
      <c r="V3480" s="7">
        <v>42917</v>
      </c>
      <c r="W3480" t="s">
        <v>643</v>
      </c>
      <c r="X3480" s="2">
        <v>1.2849999999999999</v>
      </c>
      <c r="Y3480" s="6">
        <f t="shared" si="438"/>
        <v>3.4302341101412136E-2</v>
      </c>
      <c r="AB3480">
        <v>86430</v>
      </c>
      <c r="AC3480">
        <v>20724292</v>
      </c>
      <c r="AD3480" t="s">
        <v>2</v>
      </c>
      <c r="AE3480">
        <v>9</v>
      </c>
      <c r="AF3480">
        <v>7</v>
      </c>
      <c r="AG3480">
        <v>762</v>
      </c>
      <c r="AI3480" t="s">
        <v>8982</v>
      </c>
      <c r="AJ3480" t="s">
        <v>8981</v>
      </c>
      <c r="AK3480" t="s">
        <v>8980</v>
      </c>
      <c r="AL3480">
        <v>12</v>
      </c>
      <c r="AM3480" s="5">
        <f t="shared" si="434"/>
        <v>2.4</v>
      </c>
      <c r="AN3480" s="4">
        <f t="shared" si="439"/>
        <v>3.6349867474441497E-3</v>
      </c>
      <c r="AO3480" s="3"/>
      <c r="AP3480">
        <v>1</v>
      </c>
      <c r="AQ3480" t="s">
        <v>254</v>
      </c>
      <c r="AR3480" t="s">
        <v>8979</v>
      </c>
      <c r="AS3480" t="s">
        <v>56</v>
      </c>
      <c r="AT3480" s="2">
        <v>4.8479999999999999</v>
      </c>
      <c r="AU3480" s="1">
        <f t="shared" si="435"/>
        <v>2.5102134795221738</v>
      </c>
      <c r="AV3480" s="1">
        <f t="shared" si="436"/>
        <v>1.8968663924428142</v>
      </c>
      <c r="AW3480" s="1">
        <f t="shared" si="437"/>
        <v>1.2835193053634544</v>
      </c>
    </row>
    <row r="3481" spans="1:49" x14ac:dyDescent="0.2">
      <c r="A3481">
        <v>3479</v>
      </c>
      <c r="B3481" t="s">
        <v>8978</v>
      </c>
      <c r="C3481" t="s">
        <v>8977</v>
      </c>
      <c r="D3481" t="s">
        <v>8976</v>
      </c>
      <c r="F3481" t="s">
        <v>8975</v>
      </c>
      <c r="G3481" t="s">
        <v>8</v>
      </c>
      <c r="H3481" t="s">
        <v>7</v>
      </c>
      <c r="I3481" t="s">
        <v>8974</v>
      </c>
      <c r="J3481">
        <v>60015179</v>
      </c>
      <c r="K3481" t="s">
        <v>8973</v>
      </c>
      <c r="L3481" t="s">
        <v>8972</v>
      </c>
      <c r="M3481" t="s">
        <v>398</v>
      </c>
      <c r="N3481">
        <v>3</v>
      </c>
      <c r="O3481" t="s">
        <v>8971</v>
      </c>
      <c r="P3481" t="s">
        <v>8970</v>
      </c>
      <c r="Q3481" t="s">
        <v>8969</v>
      </c>
      <c r="R3481" s="7">
        <v>42917</v>
      </c>
      <c r="S3481" s="8">
        <f t="shared" si="432"/>
        <v>2017</v>
      </c>
      <c r="T3481" s="8">
        <v>2017</v>
      </c>
      <c r="U3481" s="8">
        <f t="shared" si="433"/>
        <v>5</v>
      </c>
      <c r="V3481" s="7">
        <v>42917</v>
      </c>
      <c r="W3481" t="s">
        <v>34</v>
      </c>
      <c r="X3481" s="2">
        <v>0.26</v>
      </c>
      <c r="Y3481" s="6">
        <f t="shared" si="438"/>
        <v>6.9405515069005099E-3</v>
      </c>
      <c r="AA3481">
        <v>17590787</v>
      </c>
      <c r="AB3481">
        <v>19700186823</v>
      </c>
      <c r="AC3481">
        <v>17590795</v>
      </c>
      <c r="AD3481" t="s">
        <v>2</v>
      </c>
      <c r="AE3481">
        <v>9</v>
      </c>
      <c r="AF3481">
        <v>6</v>
      </c>
      <c r="AH3481" t="s">
        <v>8968</v>
      </c>
      <c r="AI3481" t="s">
        <v>8967</v>
      </c>
      <c r="AJ3481" t="s">
        <v>8966</v>
      </c>
      <c r="AK3481" t="s">
        <v>8965</v>
      </c>
      <c r="AL3481">
        <v>0</v>
      </c>
      <c r="AM3481" s="5">
        <f t="shared" si="434"/>
        <v>0</v>
      </c>
      <c r="AN3481" s="4">
        <f t="shared" si="439"/>
        <v>0</v>
      </c>
      <c r="AO3481" s="3"/>
      <c r="AP3481">
        <v>1</v>
      </c>
      <c r="AQ3481" t="s">
        <v>8964</v>
      </c>
      <c r="AR3481" t="s">
        <v>8963</v>
      </c>
      <c r="AS3481" t="s">
        <v>1840</v>
      </c>
      <c r="AT3481" s="2" t="s">
        <v>0</v>
      </c>
      <c r="AU3481" s="1">
        <f t="shared" si="435"/>
        <v>0.48583860548303565</v>
      </c>
      <c r="AV3481" s="1">
        <f t="shared" si="436"/>
        <v>0.34702757534502549</v>
      </c>
      <c r="AW3481" s="1">
        <f t="shared" si="437"/>
        <v>0.2082165452070153</v>
      </c>
    </row>
    <row r="3482" spans="1:49" x14ac:dyDescent="0.2">
      <c r="A3482">
        <v>3480</v>
      </c>
      <c r="B3482" t="s">
        <v>8962</v>
      </c>
      <c r="F3482" t="s">
        <v>8961</v>
      </c>
      <c r="G3482" t="s">
        <v>8</v>
      </c>
      <c r="H3482" t="s">
        <v>7</v>
      </c>
      <c r="I3482" t="s">
        <v>8960</v>
      </c>
      <c r="J3482">
        <v>60078086</v>
      </c>
      <c r="K3482" t="s">
        <v>1018</v>
      </c>
      <c r="L3482" t="s">
        <v>1022</v>
      </c>
      <c r="M3482" t="s">
        <v>322</v>
      </c>
      <c r="N3482">
        <v>4</v>
      </c>
      <c r="O3482" t="s">
        <v>8959</v>
      </c>
      <c r="P3482" t="s">
        <v>8958</v>
      </c>
      <c r="Q3482" t="s">
        <v>2281</v>
      </c>
      <c r="R3482" s="7">
        <v>42917</v>
      </c>
      <c r="S3482" s="8">
        <f t="shared" si="432"/>
        <v>2017</v>
      </c>
      <c r="T3482" s="8">
        <v>2017</v>
      </c>
      <c r="U3482" s="8">
        <f t="shared" si="433"/>
        <v>5</v>
      </c>
      <c r="V3482" s="7" t="s">
        <v>7262</v>
      </c>
      <c r="W3482" t="s">
        <v>797</v>
      </c>
      <c r="X3482" s="2">
        <v>0.152</v>
      </c>
      <c r="Y3482" s="6">
        <f t="shared" si="438"/>
        <v>4.0575531886495285E-3</v>
      </c>
      <c r="AA3482">
        <v>21801843</v>
      </c>
      <c r="AB3482">
        <v>21100332206</v>
      </c>
      <c r="AC3482">
        <v>22898131</v>
      </c>
      <c r="AD3482" t="s">
        <v>2</v>
      </c>
      <c r="AE3482">
        <v>9</v>
      </c>
      <c r="AF3482">
        <v>3</v>
      </c>
      <c r="AH3482" t="s">
        <v>8957</v>
      </c>
      <c r="AI3482" t="s">
        <v>8956</v>
      </c>
      <c r="AJ3482" t="s">
        <v>8955</v>
      </c>
      <c r="AK3482" t="s">
        <v>8954</v>
      </c>
      <c r="AL3482">
        <v>2</v>
      </c>
      <c r="AM3482" s="5">
        <f t="shared" si="434"/>
        <v>0.4</v>
      </c>
      <c r="AN3482" s="4">
        <f t="shared" si="439"/>
        <v>6.0583112457402507E-4</v>
      </c>
      <c r="AO3482" s="3"/>
      <c r="AP3482">
        <v>0</v>
      </c>
      <c r="AQ3482" t="s">
        <v>319</v>
      </c>
      <c r="AR3482" t="s">
        <v>1</v>
      </c>
      <c r="AS3482" t="s">
        <v>318</v>
      </c>
      <c r="AT3482" s="2" t="s">
        <v>0</v>
      </c>
      <c r="AU3482" s="1">
        <f t="shared" si="435"/>
        <v>0.30220365694268775</v>
      </c>
      <c r="AV3482" s="1">
        <f t="shared" si="436"/>
        <v>0.23316921566117768</v>
      </c>
      <c r="AW3482" s="1">
        <f t="shared" si="437"/>
        <v>0.16413477437966761</v>
      </c>
    </row>
    <row r="3483" spans="1:49" x14ac:dyDescent="0.2">
      <c r="A3483">
        <v>3481</v>
      </c>
      <c r="B3483" t="s">
        <v>8953</v>
      </c>
      <c r="F3483" t="s">
        <v>8952</v>
      </c>
      <c r="G3483" t="s">
        <v>8</v>
      </c>
      <c r="H3483" t="s">
        <v>7</v>
      </c>
      <c r="I3483" t="s">
        <v>8951</v>
      </c>
      <c r="J3483">
        <v>60078086</v>
      </c>
      <c r="K3483" t="s">
        <v>1018</v>
      </c>
      <c r="L3483" t="s">
        <v>1022</v>
      </c>
      <c r="M3483" t="s">
        <v>322</v>
      </c>
      <c r="N3483">
        <v>9</v>
      </c>
      <c r="O3483" t="s">
        <v>8950</v>
      </c>
      <c r="P3483" t="s">
        <v>8949</v>
      </c>
      <c r="Q3483" t="s">
        <v>8948</v>
      </c>
      <c r="R3483" s="7">
        <v>42917</v>
      </c>
      <c r="S3483" s="8">
        <f t="shared" si="432"/>
        <v>2017</v>
      </c>
      <c r="T3483" s="8">
        <v>2017</v>
      </c>
      <c r="U3483" s="8">
        <f t="shared" si="433"/>
        <v>5</v>
      </c>
      <c r="V3483" s="7" t="s">
        <v>7262</v>
      </c>
      <c r="W3483" t="s">
        <v>797</v>
      </c>
      <c r="X3483" s="2">
        <v>0.152</v>
      </c>
      <c r="Y3483" s="6">
        <f t="shared" si="438"/>
        <v>4.0575531886495285E-3</v>
      </c>
      <c r="AA3483">
        <v>21801843</v>
      </c>
      <c r="AB3483">
        <v>21100332206</v>
      </c>
      <c r="AC3483">
        <v>22898131</v>
      </c>
      <c r="AD3483" t="s">
        <v>2</v>
      </c>
      <c r="AE3483">
        <v>9</v>
      </c>
      <c r="AF3483">
        <v>3</v>
      </c>
      <c r="AH3483" t="s">
        <v>1672</v>
      </c>
      <c r="AI3483" t="s">
        <v>8947</v>
      </c>
      <c r="AJ3483" t="s">
        <v>8946</v>
      </c>
      <c r="AK3483" t="s">
        <v>8945</v>
      </c>
      <c r="AL3483">
        <v>2</v>
      </c>
      <c r="AM3483" s="5">
        <f t="shared" si="434"/>
        <v>0.4</v>
      </c>
      <c r="AN3483" s="4">
        <f t="shared" si="439"/>
        <v>6.0583112457402507E-4</v>
      </c>
      <c r="AO3483" s="3"/>
      <c r="AP3483">
        <v>0</v>
      </c>
      <c r="AQ3483" t="s">
        <v>319</v>
      </c>
      <c r="AR3483" t="s">
        <v>8944</v>
      </c>
      <c r="AS3483" t="s">
        <v>2271</v>
      </c>
      <c r="AT3483" s="2" t="s">
        <v>0</v>
      </c>
      <c r="AU3483" s="1">
        <f t="shared" si="435"/>
        <v>0.30220365694268775</v>
      </c>
      <c r="AV3483" s="1">
        <f t="shared" si="436"/>
        <v>0.23316921566117768</v>
      </c>
      <c r="AW3483" s="1">
        <f t="shared" si="437"/>
        <v>0.16413477437966761</v>
      </c>
    </row>
    <row r="3484" spans="1:49" x14ac:dyDescent="0.2">
      <c r="A3484">
        <v>3482</v>
      </c>
      <c r="B3484" t="s">
        <v>8943</v>
      </c>
      <c r="F3484" t="s">
        <v>8942</v>
      </c>
      <c r="G3484" t="s">
        <v>8</v>
      </c>
      <c r="H3484" t="s">
        <v>7</v>
      </c>
      <c r="I3484" t="s">
        <v>1420</v>
      </c>
      <c r="J3484">
        <v>60103561</v>
      </c>
      <c r="K3484" t="s">
        <v>1911</v>
      </c>
      <c r="L3484" t="s">
        <v>1910</v>
      </c>
      <c r="M3484" t="s">
        <v>10</v>
      </c>
      <c r="N3484">
        <v>2</v>
      </c>
      <c r="O3484" t="s">
        <v>2263</v>
      </c>
      <c r="P3484" t="s">
        <v>1909</v>
      </c>
      <c r="Q3484" t="s">
        <v>1908</v>
      </c>
      <c r="R3484" s="7">
        <v>42917</v>
      </c>
      <c r="S3484" s="8">
        <f t="shared" si="432"/>
        <v>2017</v>
      </c>
      <c r="T3484" s="8">
        <v>2017</v>
      </c>
      <c r="U3484" s="8">
        <f t="shared" si="433"/>
        <v>5</v>
      </c>
      <c r="V3484" s="7" t="s">
        <v>7262</v>
      </c>
      <c r="W3484" t="s">
        <v>797</v>
      </c>
      <c r="X3484" s="2">
        <v>0.152</v>
      </c>
      <c r="Y3484" s="6">
        <f t="shared" si="438"/>
        <v>4.0575531886495285E-3</v>
      </c>
      <c r="AA3484">
        <v>21801843</v>
      </c>
      <c r="AB3484">
        <v>21100332206</v>
      </c>
      <c r="AC3484">
        <v>22898131</v>
      </c>
      <c r="AD3484" t="s">
        <v>2</v>
      </c>
      <c r="AE3484">
        <v>9</v>
      </c>
      <c r="AF3484">
        <v>3</v>
      </c>
      <c r="AH3484" t="s">
        <v>8941</v>
      </c>
      <c r="AI3484" t="s">
        <v>8940</v>
      </c>
      <c r="AJ3484" t="s">
        <v>8939</v>
      </c>
      <c r="AK3484" t="s">
        <v>8938</v>
      </c>
      <c r="AL3484">
        <v>3</v>
      </c>
      <c r="AM3484" s="5">
        <f t="shared" si="434"/>
        <v>0.6</v>
      </c>
      <c r="AN3484" s="4">
        <f t="shared" si="439"/>
        <v>9.0874668686103744E-4</v>
      </c>
      <c r="AO3484" s="3"/>
      <c r="AP3484">
        <v>0</v>
      </c>
      <c r="AR3484" t="s">
        <v>1</v>
      </c>
      <c r="AT3484" s="2" t="s">
        <v>0</v>
      </c>
      <c r="AU3484" s="1">
        <f t="shared" si="435"/>
        <v>0.31129112381129809</v>
      </c>
      <c r="AV3484" s="1">
        <f t="shared" si="436"/>
        <v>0.24831499377552826</v>
      </c>
      <c r="AW3484" s="1">
        <f t="shared" si="437"/>
        <v>0.1853388637397585</v>
      </c>
    </row>
    <row r="3485" spans="1:49" x14ac:dyDescent="0.2">
      <c r="A3485">
        <v>3483</v>
      </c>
      <c r="B3485" t="s">
        <v>8937</v>
      </c>
      <c r="F3485" t="s">
        <v>8936</v>
      </c>
      <c r="G3485" t="s">
        <v>8</v>
      </c>
      <c r="H3485" t="s">
        <v>7</v>
      </c>
      <c r="I3485" t="s">
        <v>8935</v>
      </c>
      <c r="J3485">
        <v>60071276</v>
      </c>
      <c r="K3485" t="s">
        <v>3523</v>
      </c>
      <c r="L3485" t="s">
        <v>3522</v>
      </c>
      <c r="M3485" t="s">
        <v>10</v>
      </c>
      <c r="N3485">
        <v>2</v>
      </c>
      <c r="O3485" t="s">
        <v>8934</v>
      </c>
      <c r="P3485" t="s">
        <v>8933</v>
      </c>
      <c r="Q3485" t="s">
        <v>3521</v>
      </c>
      <c r="R3485" s="7">
        <v>42917</v>
      </c>
      <c r="S3485" s="8">
        <f t="shared" si="432"/>
        <v>2017</v>
      </c>
      <c r="T3485" s="8">
        <v>2017</v>
      </c>
      <c r="U3485" s="8">
        <f t="shared" si="433"/>
        <v>5</v>
      </c>
      <c r="V3485" s="7" t="s">
        <v>7262</v>
      </c>
      <c r="W3485" t="s">
        <v>797</v>
      </c>
      <c r="X3485" s="2">
        <v>0.152</v>
      </c>
      <c r="Y3485" s="6">
        <f t="shared" si="438"/>
        <v>4.0575531886495285E-3</v>
      </c>
      <c r="AA3485">
        <v>21801843</v>
      </c>
      <c r="AB3485">
        <v>21100332206</v>
      </c>
      <c r="AC3485">
        <v>22898131</v>
      </c>
      <c r="AD3485" t="s">
        <v>2</v>
      </c>
      <c r="AE3485">
        <v>9</v>
      </c>
      <c r="AF3485">
        <v>3</v>
      </c>
      <c r="AH3485" t="s">
        <v>8932</v>
      </c>
      <c r="AI3485" t="s">
        <v>8931</v>
      </c>
      <c r="AJ3485" t="s">
        <v>8930</v>
      </c>
      <c r="AK3485" t="s">
        <v>8929</v>
      </c>
      <c r="AL3485">
        <v>0</v>
      </c>
      <c r="AM3485" s="5">
        <f t="shared" si="434"/>
        <v>0</v>
      </c>
      <c r="AN3485" s="4">
        <f t="shared" si="439"/>
        <v>0</v>
      </c>
      <c r="AO3485" s="3"/>
      <c r="AP3485">
        <v>0</v>
      </c>
      <c r="AR3485" t="s">
        <v>1</v>
      </c>
      <c r="AT3485" s="2" t="s">
        <v>0</v>
      </c>
      <c r="AU3485" s="1">
        <f t="shared" si="435"/>
        <v>0.28402872320546696</v>
      </c>
      <c r="AV3485" s="1">
        <f t="shared" si="436"/>
        <v>0.20287765943247643</v>
      </c>
      <c r="AW3485" s="1">
        <f t="shared" si="437"/>
        <v>0.12172659565948586</v>
      </c>
    </row>
    <row r="3486" spans="1:49" x14ac:dyDescent="0.2">
      <c r="A3486">
        <v>3484</v>
      </c>
      <c r="B3486" t="s">
        <v>8928</v>
      </c>
      <c r="F3486" t="s">
        <v>8927</v>
      </c>
      <c r="G3486" t="s">
        <v>8</v>
      </c>
      <c r="H3486" t="s">
        <v>7</v>
      </c>
      <c r="I3486" t="s">
        <v>8926</v>
      </c>
      <c r="J3486">
        <v>60070321</v>
      </c>
      <c r="K3486" t="s">
        <v>885</v>
      </c>
      <c r="L3486" t="s">
        <v>884</v>
      </c>
      <c r="M3486" t="s">
        <v>883</v>
      </c>
      <c r="N3486">
        <v>5</v>
      </c>
      <c r="O3486" t="s">
        <v>8925</v>
      </c>
      <c r="P3486" t="s">
        <v>8924</v>
      </c>
      <c r="Q3486" t="s">
        <v>3982</v>
      </c>
      <c r="R3486" s="7">
        <v>42917</v>
      </c>
      <c r="S3486" s="8">
        <f t="shared" si="432"/>
        <v>2017</v>
      </c>
      <c r="T3486" s="8">
        <v>2017</v>
      </c>
      <c r="U3486" s="8">
        <f t="shared" si="433"/>
        <v>5</v>
      </c>
      <c r="V3486" s="7" t="s">
        <v>7262</v>
      </c>
      <c r="W3486" t="s">
        <v>797</v>
      </c>
      <c r="X3486" s="2">
        <v>0.152</v>
      </c>
      <c r="Y3486" s="6">
        <f t="shared" si="438"/>
        <v>4.0575531886495285E-3</v>
      </c>
      <c r="AA3486">
        <v>21801843</v>
      </c>
      <c r="AB3486">
        <v>21100332206</v>
      </c>
      <c r="AC3486">
        <v>22898131</v>
      </c>
      <c r="AD3486" t="s">
        <v>2</v>
      </c>
      <c r="AE3486">
        <v>9</v>
      </c>
      <c r="AF3486">
        <v>3</v>
      </c>
      <c r="AH3486" t="s">
        <v>8923</v>
      </c>
      <c r="AI3486" t="s">
        <v>8922</v>
      </c>
      <c r="AJ3486" t="s">
        <v>8921</v>
      </c>
      <c r="AK3486" t="s">
        <v>8920</v>
      </c>
      <c r="AL3486">
        <v>0</v>
      </c>
      <c r="AM3486" s="5">
        <f t="shared" si="434"/>
        <v>0</v>
      </c>
      <c r="AN3486" s="4">
        <f t="shared" si="439"/>
        <v>0</v>
      </c>
      <c r="AO3486" s="3"/>
      <c r="AP3486">
        <v>0</v>
      </c>
      <c r="AR3486" t="s">
        <v>1</v>
      </c>
      <c r="AT3486" s="2" t="s">
        <v>0</v>
      </c>
      <c r="AU3486" s="1">
        <f t="shared" si="435"/>
        <v>0.28402872320546696</v>
      </c>
      <c r="AV3486" s="1">
        <f t="shared" si="436"/>
        <v>0.20287765943247643</v>
      </c>
      <c r="AW3486" s="1">
        <f t="shared" si="437"/>
        <v>0.12172659565948586</v>
      </c>
    </row>
    <row r="3487" spans="1:49" x14ac:dyDescent="0.2">
      <c r="A3487">
        <v>3485</v>
      </c>
      <c r="B3487" t="s">
        <v>8919</v>
      </c>
      <c r="F3487" t="s">
        <v>8918</v>
      </c>
      <c r="G3487" t="s">
        <v>8</v>
      </c>
      <c r="H3487" t="s">
        <v>7</v>
      </c>
      <c r="I3487" t="s">
        <v>2275</v>
      </c>
      <c r="J3487">
        <v>60078086</v>
      </c>
      <c r="K3487" t="s">
        <v>1018</v>
      </c>
      <c r="L3487" t="s">
        <v>1022</v>
      </c>
      <c r="M3487" t="s">
        <v>322</v>
      </c>
      <c r="N3487">
        <v>3</v>
      </c>
      <c r="O3487" t="s">
        <v>8917</v>
      </c>
      <c r="P3487" t="s">
        <v>2274</v>
      </c>
      <c r="Q3487" t="s">
        <v>1604</v>
      </c>
      <c r="R3487" s="7">
        <v>42917</v>
      </c>
      <c r="S3487" s="8">
        <f t="shared" si="432"/>
        <v>2017</v>
      </c>
      <c r="T3487" s="8">
        <v>2017</v>
      </c>
      <c r="U3487" s="8">
        <f t="shared" si="433"/>
        <v>5</v>
      </c>
      <c r="V3487" s="7" t="s">
        <v>7262</v>
      </c>
      <c r="W3487" t="s">
        <v>797</v>
      </c>
      <c r="X3487" s="2">
        <v>0.152</v>
      </c>
      <c r="Y3487" s="6">
        <f t="shared" si="438"/>
        <v>4.0575531886495285E-3</v>
      </c>
      <c r="AA3487">
        <v>21801843</v>
      </c>
      <c r="AB3487">
        <v>21100332206</v>
      </c>
      <c r="AC3487">
        <v>22898131</v>
      </c>
      <c r="AD3487" t="s">
        <v>2</v>
      </c>
      <c r="AE3487">
        <v>9</v>
      </c>
      <c r="AF3487">
        <v>3</v>
      </c>
      <c r="AH3487" t="s">
        <v>8916</v>
      </c>
      <c r="AI3487" t="s">
        <v>8915</v>
      </c>
      <c r="AJ3487" t="s">
        <v>8914</v>
      </c>
      <c r="AK3487" t="s">
        <v>8913</v>
      </c>
      <c r="AL3487">
        <v>1</v>
      </c>
      <c r="AM3487" s="5">
        <f t="shared" si="434"/>
        <v>0.2</v>
      </c>
      <c r="AN3487" s="4">
        <f t="shared" si="439"/>
        <v>3.0291556228701253E-4</v>
      </c>
      <c r="AO3487" s="3"/>
      <c r="AP3487">
        <v>0</v>
      </c>
      <c r="AQ3487" t="s">
        <v>319</v>
      </c>
      <c r="AR3487" t="s">
        <v>1</v>
      </c>
      <c r="AS3487" t="s">
        <v>318</v>
      </c>
      <c r="AT3487" s="2" t="s">
        <v>0</v>
      </c>
      <c r="AU3487" s="1">
        <f t="shared" si="435"/>
        <v>0.29311619007407735</v>
      </c>
      <c r="AV3487" s="1">
        <f t="shared" si="436"/>
        <v>0.21802343754682707</v>
      </c>
      <c r="AW3487" s="1">
        <f t="shared" si="437"/>
        <v>0.14293068501957673</v>
      </c>
    </row>
    <row r="3488" spans="1:49" x14ac:dyDescent="0.2">
      <c r="A3488">
        <v>3486</v>
      </c>
      <c r="B3488" t="s">
        <v>8912</v>
      </c>
      <c r="C3488" t="s">
        <v>8911</v>
      </c>
      <c r="F3488" t="s">
        <v>8910</v>
      </c>
      <c r="G3488" t="s">
        <v>8</v>
      </c>
      <c r="H3488" t="s">
        <v>7</v>
      </c>
      <c r="I3488" t="s">
        <v>2389</v>
      </c>
      <c r="J3488">
        <v>60159602</v>
      </c>
      <c r="K3488" t="s">
        <v>2388</v>
      </c>
      <c r="L3488" t="s">
        <v>1011</v>
      </c>
      <c r="M3488" t="s">
        <v>10</v>
      </c>
      <c r="N3488">
        <v>2</v>
      </c>
      <c r="O3488" t="s">
        <v>8909</v>
      </c>
      <c r="P3488" t="s">
        <v>2387</v>
      </c>
      <c r="Q3488" t="s">
        <v>2386</v>
      </c>
      <c r="R3488" s="7">
        <v>42917</v>
      </c>
      <c r="S3488" s="8">
        <f t="shared" si="432"/>
        <v>2017</v>
      </c>
      <c r="T3488" s="8">
        <v>2017</v>
      </c>
      <c r="U3488" s="8">
        <f t="shared" si="433"/>
        <v>5</v>
      </c>
      <c r="V3488" s="7" t="s">
        <v>7262</v>
      </c>
      <c r="W3488" t="s">
        <v>8908</v>
      </c>
      <c r="X3488" s="2" t="s">
        <v>0</v>
      </c>
      <c r="Y3488" s="6" t="e">
        <f t="shared" si="438"/>
        <v>#VALUE!</v>
      </c>
      <c r="AA3488">
        <v>9760245</v>
      </c>
      <c r="AB3488">
        <v>19700188435</v>
      </c>
      <c r="AC3488">
        <v>9765506</v>
      </c>
      <c r="AD3488" t="s">
        <v>2</v>
      </c>
      <c r="AE3488">
        <v>8</v>
      </c>
      <c r="AF3488">
        <v>3</v>
      </c>
      <c r="AH3488" t="s">
        <v>8907</v>
      </c>
      <c r="AI3488" t="s">
        <v>8906</v>
      </c>
      <c r="AJ3488" t="s">
        <v>8905</v>
      </c>
      <c r="AK3488" t="s">
        <v>8904</v>
      </c>
      <c r="AL3488">
        <v>2</v>
      </c>
      <c r="AM3488" s="5">
        <f t="shared" si="434"/>
        <v>0.4</v>
      </c>
      <c r="AN3488" s="4">
        <f t="shared" si="439"/>
        <v>6.0583112457402507E-4</v>
      </c>
      <c r="AO3488" s="3"/>
      <c r="AP3488">
        <v>0</v>
      </c>
      <c r="AR3488" t="s">
        <v>1</v>
      </c>
      <c r="AT3488" s="2" t="s">
        <v>0</v>
      </c>
      <c r="AU3488" s="1" t="e">
        <f t="shared" si="435"/>
        <v>#VALUE!</v>
      </c>
      <c r="AV3488" s="1" t="e">
        <f t="shared" si="436"/>
        <v>#VALUE!</v>
      </c>
      <c r="AW3488" s="1" t="e">
        <f t="shared" si="437"/>
        <v>#VALUE!</v>
      </c>
    </row>
    <row r="3489" spans="1:49" x14ac:dyDescent="0.2">
      <c r="A3489">
        <v>3487</v>
      </c>
      <c r="B3489" t="s">
        <v>8903</v>
      </c>
      <c r="C3489" t="s">
        <v>8902</v>
      </c>
      <c r="F3489" t="s">
        <v>8901</v>
      </c>
      <c r="G3489" t="s">
        <v>8</v>
      </c>
      <c r="H3489" t="s">
        <v>7</v>
      </c>
      <c r="I3489" t="s">
        <v>8900</v>
      </c>
      <c r="J3489" t="s">
        <v>8899</v>
      </c>
      <c r="K3489" t="s">
        <v>8898</v>
      </c>
      <c r="L3489" t="s">
        <v>8897</v>
      </c>
      <c r="M3489" t="s">
        <v>35</v>
      </c>
      <c r="N3489">
        <v>6</v>
      </c>
      <c r="O3489" t="s">
        <v>8896</v>
      </c>
      <c r="P3489" t="s">
        <v>8895</v>
      </c>
      <c r="Q3489" t="s">
        <v>8894</v>
      </c>
      <c r="R3489" s="7">
        <v>42917</v>
      </c>
      <c r="S3489" s="8">
        <f t="shared" si="432"/>
        <v>2017</v>
      </c>
      <c r="T3489" s="8">
        <v>2017</v>
      </c>
      <c r="U3489" s="8">
        <f t="shared" si="433"/>
        <v>5</v>
      </c>
      <c r="V3489" s="7">
        <v>42917</v>
      </c>
      <c r="W3489" t="s">
        <v>8893</v>
      </c>
      <c r="X3489" s="2" t="s">
        <v>0</v>
      </c>
      <c r="Y3489" s="6" t="e">
        <f t="shared" si="438"/>
        <v>#VALUE!</v>
      </c>
      <c r="AB3489">
        <v>19700186827</v>
      </c>
      <c r="AC3489">
        <v>18741290</v>
      </c>
      <c r="AD3489" t="s">
        <v>2</v>
      </c>
      <c r="AE3489">
        <v>11</v>
      </c>
      <c r="AH3489" t="s">
        <v>552</v>
      </c>
      <c r="AI3489" t="s">
        <v>8892</v>
      </c>
      <c r="AJ3489" t="s">
        <v>8891</v>
      </c>
      <c r="AK3489" t="s">
        <v>8890</v>
      </c>
      <c r="AL3489">
        <v>0</v>
      </c>
      <c r="AM3489" s="5">
        <f t="shared" si="434"/>
        <v>0</v>
      </c>
      <c r="AN3489" s="4">
        <f t="shared" si="439"/>
        <v>0</v>
      </c>
      <c r="AO3489" s="3"/>
      <c r="AP3489">
        <v>1</v>
      </c>
      <c r="AR3489" t="s">
        <v>1</v>
      </c>
      <c r="AT3489" s="2" t="s">
        <v>0</v>
      </c>
      <c r="AU3489" s="1" t="e">
        <f t="shared" si="435"/>
        <v>#VALUE!</v>
      </c>
      <c r="AV3489" s="1" t="e">
        <f t="shared" si="436"/>
        <v>#VALUE!</v>
      </c>
      <c r="AW3489" s="1" t="e">
        <f t="shared" si="437"/>
        <v>#VALUE!</v>
      </c>
    </row>
    <row r="3490" spans="1:49" x14ac:dyDescent="0.2">
      <c r="A3490">
        <v>3488</v>
      </c>
      <c r="B3490" t="s">
        <v>8889</v>
      </c>
      <c r="F3490" t="s">
        <v>8888</v>
      </c>
      <c r="G3490" t="s">
        <v>8</v>
      </c>
      <c r="H3490" t="s">
        <v>7</v>
      </c>
      <c r="I3490" t="s">
        <v>8887</v>
      </c>
      <c r="J3490" t="s">
        <v>8886</v>
      </c>
      <c r="K3490" t="s">
        <v>8885</v>
      </c>
      <c r="L3490" t="s">
        <v>8884</v>
      </c>
      <c r="M3490" t="s">
        <v>8883</v>
      </c>
      <c r="N3490">
        <v>2</v>
      </c>
      <c r="O3490" t="s">
        <v>8882</v>
      </c>
      <c r="P3490" t="s">
        <v>8881</v>
      </c>
      <c r="Q3490" t="s">
        <v>8880</v>
      </c>
      <c r="R3490" s="7">
        <v>42917</v>
      </c>
      <c r="S3490" s="8">
        <f t="shared" si="432"/>
        <v>2017</v>
      </c>
      <c r="T3490" s="8">
        <v>2017</v>
      </c>
      <c r="U3490" s="8">
        <f t="shared" si="433"/>
        <v>5</v>
      </c>
      <c r="V3490" s="7" t="s">
        <v>4857</v>
      </c>
      <c r="W3490" t="s">
        <v>8879</v>
      </c>
      <c r="X3490" s="2">
        <v>0.19900000000000001</v>
      </c>
      <c r="Y3490" s="6">
        <f t="shared" si="438"/>
        <v>5.3121913456661597E-3</v>
      </c>
      <c r="AA3490">
        <v>18426573</v>
      </c>
      <c r="AB3490">
        <v>18800156712</v>
      </c>
      <c r="AC3490">
        <v>20653824</v>
      </c>
      <c r="AD3490" t="s">
        <v>2</v>
      </c>
      <c r="AE3490">
        <v>11</v>
      </c>
      <c r="AF3490" s="10">
        <v>44415</v>
      </c>
      <c r="AH3490" t="s">
        <v>8878</v>
      </c>
      <c r="AI3490" t="s">
        <v>8877</v>
      </c>
      <c r="AJ3490" t="s">
        <v>8876</v>
      </c>
      <c r="AK3490" t="s">
        <v>8875</v>
      </c>
      <c r="AL3490">
        <v>7</v>
      </c>
      <c r="AM3490" s="5">
        <f t="shared" si="434"/>
        <v>1.4</v>
      </c>
      <c r="AN3490" s="4">
        <f t="shared" si="439"/>
        <v>2.1204089360090874E-3</v>
      </c>
      <c r="AO3490" s="3"/>
      <c r="AP3490">
        <v>0</v>
      </c>
      <c r="AQ3490" t="s">
        <v>8874</v>
      </c>
      <c r="AR3490" t="s">
        <v>1</v>
      </c>
      <c r="AS3490" t="s">
        <v>8873</v>
      </c>
      <c r="AT3490" s="2" t="s">
        <v>0</v>
      </c>
      <c r="AU3490" s="1">
        <f t="shared" si="435"/>
        <v>0.43546566227690381</v>
      </c>
      <c r="AV3490" s="1">
        <f t="shared" si="436"/>
        <v>0.37163001408376234</v>
      </c>
      <c r="AW3490" s="1">
        <f t="shared" si="437"/>
        <v>0.30779436589062087</v>
      </c>
    </row>
    <row r="3491" spans="1:49" x14ac:dyDescent="0.2">
      <c r="A3491">
        <v>3489</v>
      </c>
      <c r="B3491" t="s">
        <v>8872</v>
      </c>
      <c r="C3491" t="s">
        <v>8871</v>
      </c>
      <c r="F3491" t="s">
        <v>8870</v>
      </c>
      <c r="G3491" t="s">
        <v>8</v>
      </c>
      <c r="H3491" t="s">
        <v>7</v>
      </c>
      <c r="I3491" t="s">
        <v>8869</v>
      </c>
      <c r="J3491">
        <v>60013959</v>
      </c>
      <c r="K3491" t="s">
        <v>2761</v>
      </c>
      <c r="L3491" t="s">
        <v>2760</v>
      </c>
      <c r="M3491" t="s">
        <v>30</v>
      </c>
      <c r="N3491">
        <v>3</v>
      </c>
      <c r="O3491" t="s">
        <v>8868</v>
      </c>
      <c r="P3491" t="s">
        <v>8867</v>
      </c>
      <c r="Q3491" t="s">
        <v>2759</v>
      </c>
      <c r="R3491" s="7">
        <v>42917</v>
      </c>
      <c r="S3491" s="8">
        <f t="shared" si="432"/>
        <v>2017</v>
      </c>
      <c r="T3491" s="8">
        <v>2017</v>
      </c>
      <c r="U3491" s="8">
        <f t="shared" si="433"/>
        <v>5</v>
      </c>
      <c r="V3491" s="7">
        <v>42917</v>
      </c>
      <c r="W3491" t="s">
        <v>1975</v>
      </c>
      <c r="X3491" s="2">
        <v>0.39600000000000002</v>
      </c>
      <c r="Y3491" s="6">
        <f t="shared" si="438"/>
        <v>1.0570993833586931E-2</v>
      </c>
      <c r="AA3491">
        <v>8858985</v>
      </c>
      <c r="AB3491">
        <v>25993</v>
      </c>
      <c r="AD3491" t="s">
        <v>2</v>
      </c>
      <c r="AE3491">
        <v>32</v>
      </c>
      <c r="AF3491">
        <v>7</v>
      </c>
      <c r="AG3491">
        <v>8039187</v>
      </c>
      <c r="AH3491" t="s">
        <v>8866</v>
      </c>
      <c r="AI3491" t="s">
        <v>8865</v>
      </c>
      <c r="AK3491" t="s">
        <v>8864</v>
      </c>
      <c r="AL3491">
        <v>0</v>
      </c>
      <c r="AM3491" s="5">
        <f t="shared" si="434"/>
        <v>0</v>
      </c>
      <c r="AN3491" s="4">
        <f t="shared" si="439"/>
        <v>0</v>
      </c>
      <c r="AO3491" s="3"/>
      <c r="AP3491">
        <v>0</v>
      </c>
      <c r="AR3491" t="s">
        <v>1</v>
      </c>
      <c r="AT3491" s="2" t="s">
        <v>0</v>
      </c>
      <c r="AU3491" s="1">
        <f t="shared" si="435"/>
        <v>0.73996956835108518</v>
      </c>
      <c r="AV3491" s="1">
        <f t="shared" si="436"/>
        <v>0.52854969167934651</v>
      </c>
      <c r="AW3491" s="1">
        <f t="shared" si="437"/>
        <v>0.3171298150076079</v>
      </c>
    </row>
    <row r="3492" spans="1:49" x14ac:dyDescent="0.2">
      <c r="A3492">
        <v>3490</v>
      </c>
      <c r="B3492" t="s">
        <v>8863</v>
      </c>
      <c r="C3492" t="s">
        <v>8862</v>
      </c>
      <c r="D3492" t="s">
        <v>8861</v>
      </c>
      <c r="F3492" t="s">
        <v>8860</v>
      </c>
      <c r="G3492" t="s">
        <v>8</v>
      </c>
      <c r="H3492" t="s">
        <v>7</v>
      </c>
      <c r="I3492" t="s">
        <v>8859</v>
      </c>
      <c r="J3492" t="s">
        <v>8858</v>
      </c>
      <c r="K3492" t="s">
        <v>8857</v>
      </c>
      <c r="L3492" t="s">
        <v>8856</v>
      </c>
      <c r="M3492" t="s">
        <v>481</v>
      </c>
      <c r="N3492">
        <v>2</v>
      </c>
      <c r="O3492" t="s">
        <v>8855</v>
      </c>
      <c r="P3492" t="s">
        <v>8854</v>
      </c>
      <c r="Q3492" t="s">
        <v>8853</v>
      </c>
      <c r="R3492" s="7">
        <v>42917</v>
      </c>
      <c r="S3492" s="8">
        <f t="shared" si="432"/>
        <v>2017</v>
      </c>
      <c r="T3492" s="8">
        <v>2017</v>
      </c>
      <c r="U3492" s="8">
        <f t="shared" si="433"/>
        <v>5</v>
      </c>
      <c r="V3492" s="7">
        <v>42917</v>
      </c>
      <c r="W3492" t="s">
        <v>170</v>
      </c>
      <c r="X3492" s="2">
        <v>0.65600000000000003</v>
      </c>
      <c r="Y3492" s="6">
        <f t="shared" si="438"/>
        <v>1.751154534048744E-2</v>
      </c>
      <c r="AA3492">
        <v>445231</v>
      </c>
      <c r="AB3492">
        <v>24584</v>
      </c>
      <c r="AD3492" t="s">
        <v>2</v>
      </c>
      <c r="AE3492">
        <v>269</v>
      </c>
      <c r="AH3492" t="s">
        <v>8852</v>
      </c>
      <c r="AI3492" t="s">
        <v>8851</v>
      </c>
      <c r="AJ3492" t="s">
        <v>8850</v>
      </c>
      <c r="AK3492" t="s">
        <v>8849</v>
      </c>
      <c r="AL3492">
        <v>8</v>
      </c>
      <c r="AM3492" s="5">
        <f t="shared" si="434"/>
        <v>1.6</v>
      </c>
      <c r="AN3492" s="4">
        <f t="shared" si="439"/>
        <v>2.4233244982961003E-3</v>
      </c>
      <c r="AO3492" s="3"/>
      <c r="AP3492">
        <v>0</v>
      </c>
      <c r="AQ3492" t="s">
        <v>224</v>
      </c>
      <c r="AR3492" t="s">
        <v>8848</v>
      </c>
      <c r="AS3492" t="s">
        <v>223</v>
      </c>
      <c r="AT3492" s="2">
        <v>1.5209999999999999</v>
      </c>
      <c r="AU3492" s="1">
        <f t="shared" si="435"/>
        <v>1.2985079087830038</v>
      </c>
      <c r="AV3492" s="1">
        <f t="shared" si="436"/>
        <v>0.996743491939177</v>
      </c>
      <c r="AW3492" s="1">
        <f t="shared" si="437"/>
        <v>0.69497907509535028</v>
      </c>
    </row>
    <row r="3493" spans="1:49" x14ac:dyDescent="0.2">
      <c r="A3493">
        <v>3491</v>
      </c>
      <c r="B3493" t="s">
        <v>8847</v>
      </c>
      <c r="C3493" t="s">
        <v>8846</v>
      </c>
      <c r="F3493" t="s">
        <v>6355</v>
      </c>
      <c r="G3493" t="s">
        <v>8</v>
      </c>
      <c r="H3493" t="s">
        <v>7</v>
      </c>
      <c r="I3493" t="s">
        <v>8845</v>
      </c>
      <c r="J3493" t="s">
        <v>6354</v>
      </c>
      <c r="K3493" t="s">
        <v>6353</v>
      </c>
      <c r="L3493" t="s">
        <v>6352</v>
      </c>
      <c r="M3493" t="s">
        <v>6351</v>
      </c>
      <c r="N3493">
        <v>5</v>
      </c>
      <c r="O3493" t="s">
        <v>6350</v>
      </c>
      <c r="P3493" t="s">
        <v>6349</v>
      </c>
      <c r="Q3493" t="s">
        <v>6348</v>
      </c>
      <c r="R3493" s="7">
        <v>42917</v>
      </c>
      <c r="S3493" s="8">
        <f t="shared" si="432"/>
        <v>2017</v>
      </c>
      <c r="T3493" s="8">
        <v>2017</v>
      </c>
      <c r="U3493" s="8">
        <f t="shared" si="433"/>
        <v>5</v>
      </c>
      <c r="V3493" s="7">
        <v>42917</v>
      </c>
      <c r="W3493" t="s">
        <v>8844</v>
      </c>
      <c r="X3493" s="2">
        <v>0.35599999999999998</v>
      </c>
      <c r="Y3493" s="6">
        <f t="shared" si="438"/>
        <v>9.5032166786791598E-3</v>
      </c>
      <c r="AA3493" t="s">
        <v>8843</v>
      </c>
      <c r="AB3493">
        <v>13789</v>
      </c>
      <c r="AD3493" t="s">
        <v>2</v>
      </c>
      <c r="AE3493">
        <v>43</v>
      </c>
      <c r="AF3493">
        <v>7</v>
      </c>
      <c r="AH3493" t="s">
        <v>8842</v>
      </c>
      <c r="AI3493" t="s">
        <v>8841</v>
      </c>
      <c r="AK3493" t="s">
        <v>6344</v>
      </c>
      <c r="AL3493">
        <v>2</v>
      </c>
      <c r="AM3493" s="5">
        <f t="shared" si="434"/>
        <v>0.4</v>
      </c>
      <c r="AN3493" s="4">
        <f t="shared" si="439"/>
        <v>6.0583112457402507E-4</v>
      </c>
      <c r="AO3493" s="3"/>
      <c r="AP3493">
        <v>0</v>
      </c>
      <c r="AR3493" t="s">
        <v>1</v>
      </c>
      <c r="AT3493" s="2">
        <v>0.92300000000000004</v>
      </c>
      <c r="AU3493" s="1">
        <f t="shared" si="435"/>
        <v>0.68340010124476191</v>
      </c>
      <c r="AV3493" s="1">
        <f t="shared" si="436"/>
        <v>0.5054523901626593</v>
      </c>
      <c r="AW3493" s="1">
        <f t="shared" si="437"/>
        <v>0.32750467908055653</v>
      </c>
    </row>
    <row r="3494" spans="1:49" x14ac:dyDescent="0.2">
      <c r="A3494">
        <v>3492</v>
      </c>
      <c r="B3494" t="s">
        <v>8840</v>
      </c>
      <c r="F3494" t="s">
        <v>8839</v>
      </c>
      <c r="G3494" t="s">
        <v>8</v>
      </c>
      <c r="H3494" t="s">
        <v>7</v>
      </c>
      <c r="I3494" t="s">
        <v>8838</v>
      </c>
      <c r="J3494">
        <v>60006622</v>
      </c>
      <c r="K3494" t="s">
        <v>275</v>
      </c>
      <c r="L3494" t="s">
        <v>274</v>
      </c>
      <c r="M3494" t="s">
        <v>75</v>
      </c>
      <c r="N3494">
        <v>3</v>
      </c>
      <c r="O3494" t="s">
        <v>8837</v>
      </c>
      <c r="P3494" t="s">
        <v>8836</v>
      </c>
      <c r="Q3494" t="s">
        <v>2335</v>
      </c>
      <c r="R3494" s="7">
        <v>42917</v>
      </c>
      <c r="S3494" s="8">
        <f t="shared" si="432"/>
        <v>2017</v>
      </c>
      <c r="T3494" s="8">
        <v>2017</v>
      </c>
      <c r="U3494" s="8">
        <f t="shared" si="433"/>
        <v>5</v>
      </c>
      <c r="V3494" s="7" t="s">
        <v>4857</v>
      </c>
      <c r="W3494" t="s">
        <v>3284</v>
      </c>
      <c r="X3494" s="2">
        <v>0.188</v>
      </c>
      <c r="Y3494" s="6">
        <f t="shared" si="438"/>
        <v>5.0185526280665223E-3</v>
      </c>
      <c r="AA3494">
        <v>14544164</v>
      </c>
      <c r="AB3494">
        <v>26622</v>
      </c>
      <c r="AD3494" t="s">
        <v>2</v>
      </c>
      <c r="AE3494">
        <v>19</v>
      </c>
      <c r="AF3494" s="10">
        <v>44415</v>
      </c>
      <c r="AH3494" t="s">
        <v>8835</v>
      </c>
      <c r="AI3494" t="s">
        <v>8834</v>
      </c>
      <c r="AJ3494" t="s">
        <v>8833</v>
      </c>
      <c r="AK3494" t="s">
        <v>8832</v>
      </c>
      <c r="AL3494">
        <v>4</v>
      </c>
      <c r="AM3494" s="5">
        <f t="shared" si="434"/>
        <v>0.8</v>
      </c>
      <c r="AN3494" s="4">
        <f t="shared" si="439"/>
        <v>1.2116622491480501E-3</v>
      </c>
      <c r="AO3494" s="3"/>
      <c r="AP3494">
        <v>0</v>
      </c>
      <c r="AR3494" t="s">
        <v>1</v>
      </c>
      <c r="AT3494" s="2" t="s">
        <v>0</v>
      </c>
      <c r="AU3494" s="1">
        <f t="shared" si="435"/>
        <v>0.38764855143909804</v>
      </c>
      <c r="AV3494" s="1">
        <f t="shared" si="436"/>
        <v>0.31151074386072863</v>
      </c>
      <c r="AW3494" s="1">
        <f t="shared" si="437"/>
        <v>0.23537293628235917</v>
      </c>
    </row>
    <row r="3495" spans="1:49" x14ac:dyDescent="0.2">
      <c r="A3495">
        <v>3493</v>
      </c>
      <c r="B3495" t="s">
        <v>8831</v>
      </c>
      <c r="C3495" t="s">
        <v>8830</v>
      </c>
      <c r="F3495" t="s">
        <v>8829</v>
      </c>
      <c r="G3495" t="s">
        <v>8</v>
      </c>
      <c r="H3495" t="s">
        <v>7</v>
      </c>
      <c r="I3495" t="s">
        <v>6415</v>
      </c>
      <c r="J3495">
        <v>60121874</v>
      </c>
      <c r="K3495" t="s">
        <v>6414</v>
      </c>
      <c r="L3495" t="s">
        <v>6413</v>
      </c>
      <c r="M3495" t="s">
        <v>453</v>
      </c>
      <c r="N3495">
        <v>1</v>
      </c>
      <c r="O3495" t="s">
        <v>6412</v>
      </c>
      <c r="P3495">
        <v>54982991400</v>
      </c>
      <c r="Q3495">
        <v>60121874</v>
      </c>
      <c r="R3495" s="7">
        <v>42917</v>
      </c>
      <c r="S3495" s="8">
        <f t="shared" si="432"/>
        <v>2017</v>
      </c>
      <c r="T3495" s="8">
        <v>2017</v>
      </c>
      <c r="U3495" s="8">
        <f t="shared" si="433"/>
        <v>5</v>
      </c>
      <c r="V3495" s="7">
        <v>42917</v>
      </c>
      <c r="W3495" t="s">
        <v>574</v>
      </c>
      <c r="X3495" s="2">
        <v>0.92900000000000005</v>
      </c>
      <c r="Y3495" s="6">
        <f t="shared" si="438"/>
        <v>2.4799124422732979E-2</v>
      </c>
      <c r="AA3495">
        <v>10897798</v>
      </c>
      <c r="AB3495">
        <v>18896</v>
      </c>
      <c r="AD3495" t="s">
        <v>2</v>
      </c>
      <c r="AE3495">
        <v>21</v>
      </c>
      <c r="AF3495">
        <v>7</v>
      </c>
      <c r="AG3495">
        <v>7885547</v>
      </c>
      <c r="AH3495" t="s">
        <v>8828</v>
      </c>
      <c r="AI3495" t="s">
        <v>8827</v>
      </c>
      <c r="AJ3495" t="s">
        <v>8826</v>
      </c>
      <c r="AK3495" t="s">
        <v>8825</v>
      </c>
      <c r="AL3495">
        <v>9</v>
      </c>
      <c r="AM3495" s="5">
        <f t="shared" si="434"/>
        <v>1.8</v>
      </c>
      <c r="AN3495" s="4">
        <f t="shared" si="439"/>
        <v>2.7262400605831123E-3</v>
      </c>
      <c r="AO3495" s="3"/>
      <c r="AP3495">
        <v>0</v>
      </c>
      <c r="AR3495" t="s">
        <v>1</v>
      </c>
      <c r="AT3495" s="2">
        <v>3.4359999999999999</v>
      </c>
      <c r="AU3495" s="1">
        <f t="shared" si="435"/>
        <v>1.8177259114088018</v>
      </c>
      <c r="AV3495" s="1">
        <f t="shared" si="436"/>
        <v>1.3762682241658046</v>
      </c>
      <c r="AW3495" s="1">
        <f t="shared" si="437"/>
        <v>0.93481053692280724</v>
      </c>
    </row>
    <row r="3496" spans="1:49" x14ac:dyDescent="0.2">
      <c r="A3496">
        <v>3494</v>
      </c>
      <c r="B3496" t="s">
        <v>8824</v>
      </c>
      <c r="C3496" t="s">
        <v>8823</v>
      </c>
      <c r="F3496" t="s">
        <v>8822</v>
      </c>
      <c r="G3496" t="s">
        <v>8</v>
      </c>
      <c r="H3496" t="s">
        <v>7</v>
      </c>
      <c r="I3496" t="s">
        <v>997</v>
      </c>
      <c r="J3496" t="s">
        <v>8821</v>
      </c>
      <c r="K3496" t="s">
        <v>8820</v>
      </c>
      <c r="L3496" t="s">
        <v>8819</v>
      </c>
      <c r="M3496" t="s">
        <v>2468</v>
      </c>
      <c r="N3496">
        <v>5</v>
      </c>
      <c r="O3496" t="s">
        <v>8818</v>
      </c>
      <c r="P3496" t="s">
        <v>8817</v>
      </c>
      <c r="Q3496" t="s">
        <v>8816</v>
      </c>
      <c r="R3496" s="7">
        <v>42917</v>
      </c>
      <c r="S3496" s="8">
        <f t="shared" si="432"/>
        <v>2017</v>
      </c>
      <c r="T3496" s="8">
        <v>2017</v>
      </c>
      <c r="U3496" s="8">
        <f t="shared" si="433"/>
        <v>5</v>
      </c>
      <c r="V3496" s="7">
        <v>42917</v>
      </c>
      <c r="W3496" t="s">
        <v>2751</v>
      </c>
      <c r="X3496" s="2">
        <v>0.55700000000000005</v>
      </c>
      <c r="Y3496" s="6">
        <f t="shared" si="438"/>
        <v>1.486879688209071E-2</v>
      </c>
      <c r="AA3496" t="s">
        <v>2750</v>
      </c>
      <c r="AB3496">
        <v>19600161832</v>
      </c>
      <c r="AC3496">
        <v>18691919</v>
      </c>
      <c r="AD3496" t="s">
        <v>2</v>
      </c>
      <c r="AE3496">
        <v>60</v>
      </c>
      <c r="AF3496">
        <v>7</v>
      </c>
      <c r="AG3496">
        <v>70204</v>
      </c>
      <c r="AH3496" s="9">
        <v>41275</v>
      </c>
      <c r="AI3496" t="s">
        <v>8815</v>
      </c>
      <c r="AJ3496" t="s">
        <v>8814</v>
      </c>
      <c r="AK3496" t="s">
        <v>8813</v>
      </c>
      <c r="AL3496">
        <v>32</v>
      </c>
      <c r="AM3496" s="5">
        <f t="shared" si="434"/>
        <v>6.4</v>
      </c>
      <c r="AN3496" s="4">
        <f t="shared" si="439"/>
        <v>9.6932979931844011E-3</v>
      </c>
      <c r="AO3496" s="3"/>
      <c r="AP3496">
        <v>0</v>
      </c>
      <c r="AQ3496" t="s">
        <v>376</v>
      </c>
      <c r="AR3496" t="s">
        <v>8812</v>
      </c>
      <c r="AS3496" t="s">
        <v>375</v>
      </c>
      <c r="AT3496" s="2" t="s">
        <v>0</v>
      </c>
      <c r="AU3496" s="1">
        <f t="shared" si="435"/>
        <v>1.3316147215418814</v>
      </c>
      <c r="AV3496" s="1">
        <f t="shared" si="436"/>
        <v>1.2281047437637556</v>
      </c>
      <c r="AW3496" s="1">
        <f t="shared" si="437"/>
        <v>1.1245947659856295</v>
      </c>
    </row>
    <row r="3497" spans="1:49" x14ac:dyDescent="0.2">
      <c r="A3497">
        <v>3495</v>
      </c>
      <c r="B3497" t="s">
        <v>8811</v>
      </c>
      <c r="C3497" t="s">
        <v>8810</v>
      </c>
      <c r="F3497" t="s">
        <v>8809</v>
      </c>
      <c r="G3497" t="s">
        <v>8</v>
      </c>
      <c r="H3497" t="s">
        <v>7</v>
      </c>
      <c r="I3497" t="s">
        <v>8808</v>
      </c>
      <c r="J3497" t="s">
        <v>8807</v>
      </c>
      <c r="K3497" t="s">
        <v>8806</v>
      </c>
      <c r="L3497" t="s">
        <v>8805</v>
      </c>
      <c r="M3497" t="s">
        <v>1030</v>
      </c>
      <c r="N3497">
        <v>5</v>
      </c>
      <c r="O3497" t="s">
        <v>8804</v>
      </c>
      <c r="P3497" t="s">
        <v>8803</v>
      </c>
      <c r="Q3497" t="s">
        <v>8802</v>
      </c>
      <c r="R3497" s="7">
        <v>42917</v>
      </c>
      <c r="S3497" s="8">
        <f t="shared" si="432"/>
        <v>2017</v>
      </c>
      <c r="T3497" s="8">
        <v>2017</v>
      </c>
      <c r="U3497" s="8">
        <f t="shared" si="433"/>
        <v>5</v>
      </c>
      <c r="V3497" s="7" t="s">
        <v>7262</v>
      </c>
      <c r="W3497" t="s">
        <v>8801</v>
      </c>
      <c r="X3497" s="2" t="s">
        <v>0</v>
      </c>
      <c r="Y3497" s="6" t="e">
        <f t="shared" si="438"/>
        <v>#VALUE!</v>
      </c>
      <c r="AB3497">
        <v>21100420109</v>
      </c>
      <c r="AC3497">
        <v>23327766</v>
      </c>
      <c r="AD3497" t="s">
        <v>2</v>
      </c>
      <c r="AE3497">
        <v>3</v>
      </c>
      <c r="AF3497">
        <v>3</v>
      </c>
      <c r="AG3497">
        <v>7524738</v>
      </c>
      <c r="AH3497" t="s">
        <v>564</v>
      </c>
      <c r="AI3497" t="s">
        <v>8800</v>
      </c>
      <c r="AJ3497" t="s">
        <v>8799</v>
      </c>
      <c r="AK3497" t="s">
        <v>8798</v>
      </c>
      <c r="AL3497">
        <v>25</v>
      </c>
      <c r="AM3497" s="5">
        <f t="shared" si="434"/>
        <v>5</v>
      </c>
      <c r="AN3497" s="4">
        <f t="shared" si="439"/>
        <v>7.5728890571753124E-3</v>
      </c>
      <c r="AO3497" s="3"/>
      <c r="AP3497">
        <v>0</v>
      </c>
      <c r="AR3497" t="s">
        <v>1</v>
      </c>
      <c r="AT3497" s="2" t="s">
        <v>0</v>
      </c>
      <c r="AU3497" s="1" t="e">
        <f t="shared" si="435"/>
        <v>#VALUE!</v>
      </c>
      <c r="AV3497" s="1" t="e">
        <f t="shared" si="436"/>
        <v>#VALUE!</v>
      </c>
      <c r="AW3497" s="1" t="e">
        <f t="shared" si="437"/>
        <v>#VALUE!</v>
      </c>
    </row>
    <row r="3498" spans="1:49" x14ac:dyDescent="0.2">
      <c r="A3498">
        <v>3496</v>
      </c>
      <c r="B3498" t="s">
        <v>8797</v>
      </c>
      <c r="C3498" t="s">
        <v>8796</v>
      </c>
      <c r="F3498" t="s">
        <v>8795</v>
      </c>
      <c r="G3498" t="s">
        <v>8</v>
      </c>
      <c r="H3498" t="s">
        <v>7</v>
      </c>
      <c r="I3498" t="s">
        <v>4121</v>
      </c>
      <c r="J3498" t="s">
        <v>8794</v>
      </c>
      <c r="K3498" t="s">
        <v>8793</v>
      </c>
      <c r="L3498" t="s">
        <v>8792</v>
      </c>
      <c r="M3498" t="s">
        <v>41</v>
      </c>
      <c r="N3498">
        <v>6</v>
      </c>
      <c r="O3498" t="s">
        <v>8791</v>
      </c>
      <c r="P3498" t="s">
        <v>8790</v>
      </c>
      <c r="Q3498" t="s">
        <v>8789</v>
      </c>
      <c r="R3498" s="7">
        <v>42917</v>
      </c>
      <c r="S3498" s="8">
        <f t="shared" si="432"/>
        <v>2017</v>
      </c>
      <c r="T3498" s="8">
        <v>2017</v>
      </c>
      <c r="U3498" s="8">
        <f t="shared" si="433"/>
        <v>5</v>
      </c>
      <c r="V3498" s="7">
        <v>42917</v>
      </c>
      <c r="W3498" t="s">
        <v>574</v>
      </c>
      <c r="X3498" s="2">
        <v>0.92900000000000005</v>
      </c>
      <c r="Y3498" s="6">
        <f t="shared" si="438"/>
        <v>2.4799124422732979E-2</v>
      </c>
      <c r="AA3498">
        <v>10897798</v>
      </c>
      <c r="AB3498">
        <v>18896</v>
      </c>
      <c r="AD3498" t="s">
        <v>2</v>
      </c>
      <c r="AE3498">
        <v>21</v>
      </c>
      <c r="AF3498">
        <v>7</v>
      </c>
      <c r="AG3498">
        <v>7880654</v>
      </c>
      <c r="AH3498" t="s">
        <v>8788</v>
      </c>
      <c r="AI3498" t="s">
        <v>8787</v>
      </c>
      <c r="AJ3498" t="s">
        <v>8786</v>
      </c>
      <c r="AK3498" t="s">
        <v>8785</v>
      </c>
      <c r="AL3498">
        <v>30</v>
      </c>
      <c r="AM3498" s="5">
        <f t="shared" si="434"/>
        <v>6</v>
      </c>
      <c r="AN3498" s="4">
        <f t="shared" si="439"/>
        <v>9.0874668686103752E-3</v>
      </c>
      <c r="AO3498" s="3"/>
      <c r="AP3498">
        <v>0</v>
      </c>
      <c r="AR3498" t="s">
        <v>1</v>
      </c>
      <c r="AT3498" s="2">
        <v>3.4359999999999999</v>
      </c>
      <c r="AU3498" s="1">
        <f t="shared" si="435"/>
        <v>2.0085627156496195</v>
      </c>
      <c r="AV3498" s="1">
        <f t="shared" si="436"/>
        <v>1.6943295645671677</v>
      </c>
      <c r="AW3498" s="1">
        <f t="shared" si="437"/>
        <v>1.3800964134847156</v>
      </c>
    </row>
    <row r="3499" spans="1:49" x14ac:dyDescent="0.2">
      <c r="A3499">
        <v>3497</v>
      </c>
      <c r="B3499" t="s">
        <v>8784</v>
      </c>
      <c r="C3499" t="s">
        <v>8783</v>
      </c>
      <c r="F3499" t="s">
        <v>8782</v>
      </c>
      <c r="G3499" t="s">
        <v>8</v>
      </c>
      <c r="H3499" t="s">
        <v>7</v>
      </c>
      <c r="I3499" t="s">
        <v>8781</v>
      </c>
      <c r="J3499" t="s">
        <v>8780</v>
      </c>
      <c r="K3499" t="s">
        <v>8779</v>
      </c>
      <c r="L3499" t="s">
        <v>8778</v>
      </c>
      <c r="M3499" t="s">
        <v>369</v>
      </c>
      <c r="N3499">
        <v>4</v>
      </c>
      <c r="O3499" t="s">
        <v>8777</v>
      </c>
      <c r="P3499" t="s">
        <v>8776</v>
      </c>
      <c r="Q3499" t="s">
        <v>8775</v>
      </c>
      <c r="R3499" s="7">
        <v>42917</v>
      </c>
      <c r="S3499" s="8">
        <f t="shared" si="432"/>
        <v>2017</v>
      </c>
      <c r="T3499" s="8">
        <v>2017</v>
      </c>
      <c r="U3499" s="8">
        <f t="shared" si="433"/>
        <v>5</v>
      </c>
      <c r="V3499" s="7">
        <v>42917</v>
      </c>
      <c r="W3499" t="s">
        <v>574</v>
      </c>
      <c r="X3499" s="2">
        <v>0.92900000000000005</v>
      </c>
      <c r="Y3499" s="6">
        <f t="shared" si="438"/>
        <v>2.4799124422732979E-2</v>
      </c>
      <c r="AA3499">
        <v>10897798</v>
      </c>
      <c r="AB3499">
        <v>18896</v>
      </c>
      <c r="AD3499" t="s">
        <v>2</v>
      </c>
      <c r="AE3499">
        <v>21</v>
      </c>
      <c r="AF3499">
        <v>7</v>
      </c>
      <c r="AG3499">
        <v>7888505</v>
      </c>
      <c r="AH3499" t="s">
        <v>8774</v>
      </c>
      <c r="AI3499" t="s">
        <v>8773</v>
      </c>
      <c r="AJ3499" t="s">
        <v>8772</v>
      </c>
      <c r="AK3499" t="s">
        <v>8771</v>
      </c>
      <c r="AL3499">
        <v>8</v>
      </c>
      <c r="AM3499" s="5">
        <f t="shared" si="434"/>
        <v>1.6</v>
      </c>
      <c r="AN3499" s="4">
        <f t="shared" si="439"/>
        <v>2.4233244982961003E-3</v>
      </c>
      <c r="AO3499" s="3"/>
      <c r="AP3499">
        <v>0</v>
      </c>
      <c r="AR3499" t="s">
        <v>8770</v>
      </c>
      <c r="AS3499" t="s">
        <v>8769</v>
      </c>
      <c r="AT3499" s="2">
        <v>3.4359999999999999</v>
      </c>
      <c r="AU3499" s="1">
        <f t="shared" si="435"/>
        <v>1.8086384445401913</v>
      </c>
      <c r="AV3499" s="1">
        <f t="shared" si="436"/>
        <v>1.3611224460514539</v>
      </c>
      <c r="AW3499" s="1">
        <f t="shared" si="437"/>
        <v>0.91360644756271636</v>
      </c>
    </row>
    <row r="3500" spans="1:49" x14ac:dyDescent="0.2">
      <c r="A3500">
        <v>3498</v>
      </c>
      <c r="B3500" t="s">
        <v>8768</v>
      </c>
      <c r="C3500" t="s">
        <v>8767</v>
      </c>
      <c r="F3500" t="s">
        <v>8766</v>
      </c>
      <c r="G3500" t="s">
        <v>8</v>
      </c>
      <c r="H3500" t="s">
        <v>7</v>
      </c>
      <c r="I3500" t="s">
        <v>8765</v>
      </c>
      <c r="J3500" t="s">
        <v>8761</v>
      </c>
      <c r="K3500" t="s">
        <v>8764</v>
      </c>
      <c r="L3500" t="s">
        <v>3604</v>
      </c>
      <c r="M3500" t="s">
        <v>468</v>
      </c>
      <c r="N3500">
        <v>2</v>
      </c>
      <c r="O3500" t="s">
        <v>8763</v>
      </c>
      <c r="P3500" t="s">
        <v>8762</v>
      </c>
      <c r="Q3500" t="s">
        <v>8761</v>
      </c>
      <c r="R3500" s="7">
        <v>42917</v>
      </c>
      <c r="S3500" s="8">
        <f t="shared" si="432"/>
        <v>2017</v>
      </c>
      <c r="T3500" s="8">
        <v>2017</v>
      </c>
      <c r="U3500" s="8">
        <f t="shared" si="433"/>
        <v>5</v>
      </c>
      <c r="V3500" s="7">
        <v>42917</v>
      </c>
      <c r="W3500" t="s">
        <v>524</v>
      </c>
      <c r="X3500" s="2">
        <v>0.47099999999999997</v>
      </c>
      <c r="Y3500" s="6">
        <f t="shared" si="438"/>
        <v>1.2573075999039E-2</v>
      </c>
      <c r="AB3500">
        <v>9500154105</v>
      </c>
      <c r="AC3500">
        <v>19313195</v>
      </c>
      <c r="AD3500" t="s">
        <v>2</v>
      </c>
      <c r="AE3500">
        <v>11</v>
      </c>
      <c r="AF3500">
        <v>3</v>
      </c>
      <c r="AG3500">
        <v>36028</v>
      </c>
      <c r="AI3500" t="s">
        <v>8760</v>
      </c>
      <c r="AJ3500" t="s">
        <v>8759</v>
      </c>
      <c r="AK3500" t="s">
        <v>8758</v>
      </c>
      <c r="AL3500">
        <v>6</v>
      </c>
      <c r="AM3500" s="5">
        <f t="shared" si="434"/>
        <v>1.2</v>
      </c>
      <c r="AN3500" s="4">
        <f t="shared" si="439"/>
        <v>1.8174933737220749E-3</v>
      </c>
      <c r="AO3500" s="3"/>
      <c r="AP3500">
        <v>0</v>
      </c>
      <c r="AQ3500" t="s">
        <v>8757</v>
      </c>
      <c r="AR3500" t="s">
        <v>1</v>
      </c>
      <c r="AS3500" t="s">
        <v>8756</v>
      </c>
      <c r="AT3500" s="2">
        <v>1.53</v>
      </c>
      <c r="AU3500" s="1">
        <f t="shared" si="435"/>
        <v>0.93464012114439221</v>
      </c>
      <c r="AV3500" s="1">
        <f t="shared" si="436"/>
        <v>0.71952846863805375</v>
      </c>
      <c r="AW3500" s="1">
        <f t="shared" si="437"/>
        <v>0.50441681613171518</v>
      </c>
    </row>
    <row r="3501" spans="1:49" x14ac:dyDescent="0.2">
      <c r="A3501">
        <v>3499</v>
      </c>
      <c r="B3501" t="s">
        <v>8755</v>
      </c>
      <c r="C3501" t="s">
        <v>8754</v>
      </c>
      <c r="F3501" t="s">
        <v>8753</v>
      </c>
      <c r="G3501" t="s">
        <v>8</v>
      </c>
      <c r="H3501" t="s">
        <v>7</v>
      </c>
      <c r="I3501" t="s">
        <v>8752</v>
      </c>
      <c r="J3501" t="s">
        <v>8751</v>
      </c>
      <c r="K3501" t="s">
        <v>8750</v>
      </c>
      <c r="L3501" t="s">
        <v>228</v>
      </c>
      <c r="M3501" t="s">
        <v>68</v>
      </c>
      <c r="N3501">
        <v>3</v>
      </c>
      <c r="O3501" t="s">
        <v>8749</v>
      </c>
      <c r="P3501" t="s">
        <v>8748</v>
      </c>
      <c r="Q3501" t="s">
        <v>8747</v>
      </c>
      <c r="R3501" s="7">
        <v>42917</v>
      </c>
      <c r="S3501" s="8">
        <f t="shared" si="432"/>
        <v>2017</v>
      </c>
      <c r="T3501" s="8">
        <v>2017</v>
      </c>
      <c r="U3501" s="8">
        <f t="shared" si="433"/>
        <v>5</v>
      </c>
      <c r="V3501" s="7">
        <v>42917</v>
      </c>
      <c r="W3501" t="s">
        <v>574</v>
      </c>
      <c r="X3501" s="2">
        <v>0.92900000000000005</v>
      </c>
      <c r="Y3501" s="6">
        <f t="shared" si="438"/>
        <v>2.4799124422732979E-2</v>
      </c>
      <c r="AA3501">
        <v>10897798</v>
      </c>
      <c r="AB3501">
        <v>18896</v>
      </c>
      <c r="AD3501" t="s">
        <v>2</v>
      </c>
      <c r="AE3501">
        <v>21</v>
      </c>
      <c r="AF3501">
        <v>7</v>
      </c>
      <c r="AG3501">
        <v>7888481</v>
      </c>
      <c r="AH3501" t="s">
        <v>8746</v>
      </c>
      <c r="AI3501" t="s">
        <v>8745</v>
      </c>
      <c r="AJ3501" t="s">
        <v>8744</v>
      </c>
      <c r="AK3501" t="s">
        <v>8743</v>
      </c>
      <c r="AL3501">
        <v>33</v>
      </c>
      <c r="AM3501" s="5">
        <f t="shared" si="434"/>
        <v>6.6</v>
      </c>
      <c r="AN3501" s="4">
        <f t="shared" si="439"/>
        <v>9.9962135554714122E-3</v>
      </c>
      <c r="AO3501" s="3"/>
      <c r="AP3501">
        <v>0</v>
      </c>
      <c r="AR3501" t="s">
        <v>1</v>
      </c>
      <c r="AT3501" s="2">
        <v>3.4359999999999999</v>
      </c>
      <c r="AU3501" s="1">
        <f t="shared" si="435"/>
        <v>2.0358251162554506</v>
      </c>
      <c r="AV3501" s="1">
        <f t="shared" si="436"/>
        <v>1.7397668989102195</v>
      </c>
      <c r="AW3501" s="1">
        <f t="shared" si="437"/>
        <v>1.443708681564988</v>
      </c>
    </row>
    <row r="3502" spans="1:49" x14ac:dyDescent="0.2">
      <c r="A3502">
        <v>3500</v>
      </c>
      <c r="B3502" t="s">
        <v>8742</v>
      </c>
      <c r="C3502" t="s">
        <v>8741</v>
      </c>
      <c r="F3502" t="s">
        <v>8740</v>
      </c>
      <c r="G3502" t="s">
        <v>8</v>
      </c>
      <c r="H3502" t="s">
        <v>7</v>
      </c>
      <c r="I3502" t="s">
        <v>674</v>
      </c>
      <c r="J3502" t="s">
        <v>8739</v>
      </c>
      <c r="K3502" t="s">
        <v>8738</v>
      </c>
      <c r="L3502" t="s">
        <v>8737</v>
      </c>
      <c r="M3502" t="s">
        <v>8736</v>
      </c>
      <c r="N3502">
        <v>5</v>
      </c>
      <c r="O3502" t="s">
        <v>8735</v>
      </c>
      <c r="P3502" t="s">
        <v>8734</v>
      </c>
      <c r="Q3502" t="s">
        <v>8733</v>
      </c>
      <c r="R3502" s="7">
        <v>42917</v>
      </c>
      <c r="S3502" s="8">
        <f t="shared" si="432"/>
        <v>2017</v>
      </c>
      <c r="T3502" s="8">
        <v>2017</v>
      </c>
      <c r="U3502" s="8">
        <f t="shared" si="433"/>
        <v>5</v>
      </c>
      <c r="V3502" s="7">
        <v>42917</v>
      </c>
      <c r="W3502" t="s">
        <v>574</v>
      </c>
      <c r="X3502" s="2">
        <v>0.92900000000000005</v>
      </c>
      <c r="Y3502" s="6">
        <f t="shared" si="438"/>
        <v>2.4799124422732979E-2</v>
      </c>
      <c r="AA3502">
        <v>10897798</v>
      </c>
      <c r="AB3502">
        <v>18896</v>
      </c>
      <c r="AD3502" t="s">
        <v>2</v>
      </c>
      <c r="AE3502">
        <v>21</v>
      </c>
      <c r="AF3502">
        <v>7</v>
      </c>
      <c r="AG3502">
        <v>7887699</v>
      </c>
      <c r="AH3502" t="s">
        <v>8732</v>
      </c>
      <c r="AI3502" t="s">
        <v>8731</v>
      </c>
      <c r="AJ3502" t="s">
        <v>8730</v>
      </c>
      <c r="AK3502" t="s">
        <v>8729</v>
      </c>
      <c r="AL3502">
        <v>54</v>
      </c>
      <c r="AM3502" s="5">
        <f t="shared" si="434"/>
        <v>10.8</v>
      </c>
      <c r="AN3502" s="4">
        <f t="shared" si="439"/>
        <v>1.6357440363498676E-2</v>
      </c>
      <c r="AO3502" s="3"/>
      <c r="AP3502">
        <v>1</v>
      </c>
      <c r="AQ3502" t="s">
        <v>129</v>
      </c>
      <c r="AR3502" t="s">
        <v>8728</v>
      </c>
      <c r="AS3502" t="s">
        <v>128</v>
      </c>
      <c r="AT3502" s="2">
        <v>3.4359999999999999</v>
      </c>
      <c r="AU3502" s="1">
        <f t="shared" si="435"/>
        <v>2.2266619204962685</v>
      </c>
      <c r="AV3502" s="1">
        <f t="shared" si="436"/>
        <v>2.0578282393115828</v>
      </c>
      <c r="AW3502" s="1">
        <f t="shared" si="437"/>
        <v>1.8889945581268965</v>
      </c>
    </row>
    <row r="3503" spans="1:49" x14ac:dyDescent="0.2">
      <c r="A3503">
        <v>3501</v>
      </c>
      <c r="B3503" t="s">
        <v>8727</v>
      </c>
      <c r="C3503" t="s">
        <v>8726</v>
      </c>
      <c r="F3503" t="s">
        <v>8725</v>
      </c>
      <c r="G3503" t="s">
        <v>8</v>
      </c>
      <c r="H3503" t="s">
        <v>7</v>
      </c>
      <c r="I3503" t="s">
        <v>1428</v>
      </c>
      <c r="J3503" t="s">
        <v>1427</v>
      </c>
      <c r="K3503" t="s">
        <v>1426</v>
      </c>
      <c r="L3503" t="s">
        <v>1425</v>
      </c>
      <c r="M3503" t="s">
        <v>1424</v>
      </c>
      <c r="N3503">
        <v>3</v>
      </c>
      <c r="O3503" t="s">
        <v>8724</v>
      </c>
      <c r="P3503" t="s">
        <v>8723</v>
      </c>
      <c r="Q3503" t="s">
        <v>8722</v>
      </c>
      <c r="R3503" s="7">
        <v>42917</v>
      </c>
      <c r="S3503" s="8">
        <f t="shared" si="432"/>
        <v>2017</v>
      </c>
      <c r="T3503" s="8">
        <v>2017</v>
      </c>
      <c r="U3503" s="8">
        <f t="shared" si="433"/>
        <v>5</v>
      </c>
      <c r="V3503" s="7">
        <v>42917</v>
      </c>
      <c r="W3503" t="s">
        <v>426</v>
      </c>
      <c r="X3503" s="2">
        <v>1.6519999999999999</v>
      </c>
      <c r="Y3503" s="6">
        <f t="shared" si="438"/>
        <v>4.409919649769093E-2</v>
      </c>
      <c r="AA3503" t="s">
        <v>425</v>
      </c>
      <c r="AB3503">
        <v>17337</v>
      </c>
      <c r="AD3503" t="s">
        <v>2</v>
      </c>
      <c r="AE3503">
        <v>65</v>
      </c>
      <c r="AF3503">
        <v>7</v>
      </c>
      <c r="AG3503">
        <v>7922536</v>
      </c>
      <c r="AH3503" t="s">
        <v>8721</v>
      </c>
      <c r="AI3503" t="s">
        <v>8720</v>
      </c>
      <c r="AJ3503" t="s">
        <v>8719</v>
      </c>
      <c r="AK3503" t="s">
        <v>8718</v>
      </c>
      <c r="AL3503">
        <v>41</v>
      </c>
      <c r="AM3503" s="5">
        <f t="shared" si="434"/>
        <v>8.1999999999999993</v>
      </c>
      <c r="AN3503" s="4">
        <f t="shared" si="439"/>
        <v>1.2419538053767512E-2</v>
      </c>
      <c r="AO3503" s="3"/>
      <c r="AP3503">
        <v>0</v>
      </c>
      <c r="AR3503" t="s">
        <v>1</v>
      </c>
      <c r="AT3503" s="2" t="s">
        <v>0</v>
      </c>
      <c r="AU3503" s="1">
        <f t="shared" si="435"/>
        <v>3.4595298964513903</v>
      </c>
      <c r="AV3503" s="1">
        <f t="shared" si="436"/>
        <v>2.8259367275729219</v>
      </c>
      <c r="AW3503" s="1">
        <f t="shared" si="437"/>
        <v>2.1923435586944535</v>
      </c>
    </row>
    <row r="3504" spans="1:49" x14ac:dyDescent="0.2">
      <c r="A3504">
        <v>3502</v>
      </c>
      <c r="B3504" t="s">
        <v>8717</v>
      </c>
      <c r="C3504" t="s">
        <v>8716</v>
      </c>
      <c r="F3504" t="s">
        <v>8715</v>
      </c>
      <c r="G3504" t="s">
        <v>8</v>
      </c>
      <c r="H3504" t="s">
        <v>7</v>
      </c>
      <c r="I3504" t="s">
        <v>1061</v>
      </c>
      <c r="J3504">
        <v>60005244</v>
      </c>
      <c r="K3504" t="s">
        <v>829</v>
      </c>
      <c r="L3504" t="s">
        <v>182</v>
      </c>
      <c r="M3504" t="s">
        <v>4</v>
      </c>
      <c r="N3504">
        <v>7</v>
      </c>
      <c r="O3504" t="s">
        <v>8714</v>
      </c>
      <c r="P3504" t="s">
        <v>8713</v>
      </c>
      <c r="Q3504" t="s">
        <v>8712</v>
      </c>
      <c r="R3504" s="7">
        <v>42917</v>
      </c>
      <c r="S3504" s="8">
        <f t="shared" si="432"/>
        <v>2017</v>
      </c>
      <c r="T3504" s="8">
        <v>2017</v>
      </c>
      <c r="U3504" s="8">
        <f t="shared" si="433"/>
        <v>5</v>
      </c>
      <c r="V3504" s="7">
        <v>42917</v>
      </c>
      <c r="W3504" t="s">
        <v>426</v>
      </c>
      <c r="X3504" s="2">
        <v>1.6519999999999999</v>
      </c>
      <c r="Y3504" s="6">
        <f t="shared" si="438"/>
        <v>4.409919649769093E-2</v>
      </c>
      <c r="AA3504" t="s">
        <v>425</v>
      </c>
      <c r="AB3504">
        <v>17337</v>
      </c>
      <c r="AD3504" t="s">
        <v>2</v>
      </c>
      <c r="AE3504">
        <v>65</v>
      </c>
      <c r="AF3504">
        <v>7</v>
      </c>
      <c r="AG3504">
        <v>7918607</v>
      </c>
      <c r="AH3504" t="s">
        <v>8711</v>
      </c>
      <c r="AI3504" t="s">
        <v>8710</v>
      </c>
      <c r="AJ3504" t="s">
        <v>8709</v>
      </c>
      <c r="AK3504" t="s">
        <v>8708</v>
      </c>
      <c r="AL3504">
        <v>94</v>
      </c>
      <c r="AM3504" s="5">
        <f t="shared" si="434"/>
        <v>18.8</v>
      </c>
      <c r="AN3504" s="4">
        <f t="shared" si="439"/>
        <v>2.8474062854979176E-2</v>
      </c>
      <c r="AO3504" s="3"/>
      <c r="AP3504">
        <v>0</v>
      </c>
      <c r="AQ3504" t="s">
        <v>18</v>
      </c>
      <c r="AR3504" t="s">
        <v>8428</v>
      </c>
      <c r="AS3504" t="s">
        <v>17</v>
      </c>
      <c r="AT3504" s="2" t="s">
        <v>0</v>
      </c>
      <c r="AU3504" s="1">
        <f t="shared" si="435"/>
        <v>3.94116564048774</v>
      </c>
      <c r="AV3504" s="1">
        <f t="shared" si="436"/>
        <v>3.6286629676335052</v>
      </c>
      <c r="AW3504" s="1">
        <f t="shared" si="437"/>
        <v>3.3161602947792699</v>
      </c>
    </row>
    <row r="3505" spans="1:49" x14ac:dyDescent="0.2">
      <c r="A3505">
        <v>3503</v>
      </c>
      <c r="B3505" t="s">
        <v>8707</v>
      </c>
      <c r="C3505" t="s">
        <v>8706</v>
      </c>
      <c r="F3505" t="s">
        <v>8705</v>
      </c>
      <c r="G3505" t="s">
        <v>8</v>
      </c>
      <c r="H3505" t="s">
        <v>7</v>
      </c>
      <c r="I3505" t="s">
        <v>8704</v>
      </c>
      <c r="J3505" t="s">
        <v>8703</v>
      </c>
      <c r="K3505" t="s">
        <v>8702</v>
      </c>
      <c r="L3505" t="s">
        <v>8701</v>
      </c>
      <c r="M3505" t="s">
        <v>8700</v>
      </c>
      <c r="N3505">
        <v>4</v>
      </c>
      <c r="O3505" t="s">
        <v>8699</v>
      </c>
      <c r="P3505" t="s">
        <v>8698</v>
      </c>
      <c r="Q3505" t="s">
        <v>8697</v>
      </c>
      <c r="R3505" s="7">
        <v>42917</v>
      </c>
      <c r="S3505" s="8">
        <f t="shared" si="432"/>
        <v>2017</v>
      </c>
      <c r="T3505" s="8">
        <v>2017</v>
      </c>
      <c r="U3505" s="8">
        <f t="shared" si="433"/>
        <v>5</v>
      </c>
      <c r="V3505" s="7">
        <v>42917</v>
      </c>
      <c r="W3505" t="s">
        <v>426</v>
      </c>
      <c r="X3505" s="2">
        <v>1.6519999999999999</v>
      </c>
      <c r="Y3505" s="6">
        <f t="shared" si="438"/>
        <v>4.409919649769093E-2</v>
      </c>
      <c r="AA3505" t="s">
        <v>425</v>
      </c>
      <c r="AB3505">
        <v>17337</v>
      </c>
      <c r="AD3505" t="s">
        <v>2</v>
      </c>
      <c r="AE3505">
        <v>65</v>
      </c>
      <c r="AF3505">
        <v>7</v>
      </c>
      <c r="AG3505">
        <v>7922490</v>
      </c>
      <c r="AH3505" t="s">
        <v>8696</v>
      </c>
      <c r="AI3505" t="s">
        <v>8695</v>
      </c>
      <c r="AJ3505" t="s">
        <v>8694</v>
      </c>
      <c r="AK3505" t="s">
        <v>8693</v>
      </c>
      <c r="AL3505">
        <v>12</v>
      </c>
      <c r="AM3505" s="5">
        <f t="shared" si="434"/>
        <v>2.4</v>
      </c>
      <c r="AN3505" s="4">
        <f t="shared" si="439"/>
        <v>3.6349867474441497E-3</v>
      </c>
      <c r="AO3505" s="3"/>
      <c r="AP3505">
        <v>0</v>
      </c>
      <c r="AQ3505" t="s">
        <v>46</v>
      </c>
      <c r="AR3505" t="s">
        <v>8692</v>
      </c>
      <c r="AS3505" t="s">
        <v>45</v>
      </c>
      <c r="AT3505" s="2" t="s">
        <v>0</v>
      </c>
      <c r="AU3505" s="1">
        <f t="shared" si="435"/>
        <v>3.1959933572616892</v>
      </c>
      <c r="AV3505" s="1">
        <f t="shared" si="436"/>
        <v>2.386709162256754</v>
      </c>
      <c r="AW3505" s="1">
        <f t="shared" si="437"/>
        <v>1.5774249672518184</v>
      </c>
    </row>
    <row r="3506" spans="1:49" x14ac:dyDescent="0.2">
      <c r="A3506">
        <v>3504</v>
      </c>
      <c r="B3506" t="s">
        <v>8691</v>
      </c>
      <c r="C3506" t="s">
        <v>8690</v>
      </c>
      <c r="F3506" t="s">
        <v>8689</v>
      </c>
      <c r="G3506" t="s">
        <v>8</v>
      </c>
      <c r="H3506" t="s">
        <v>7</v>
      </c>
      <c r="I3506" t="s">
        <v>4160</v>
      </c>
      <c r="J3506">
        <v>60031004</v>
      </c>
      <c r="K3506" t="s">
        <v>818</v>
      </c>
      <c r="L3506" t="s">
        <v>817</v>
      </c>
      <c r="M3506" t="s">
        <v>816</v>
      </c>
      <c r="N3506">
        <v>3</v>
      </c>
      <c r="O3506" t="s">
        <v>8688</v>
      </c>
      <c r="P3506" t="s">
        <v>4159</v>
      </c>
      <c r="Q3506" t="s">
        <v>3220</v>
      </c>
      <c r="R3506" s="7">
        <v>42917</v>
      </c>
      <c r="S3506" s="8">
        <f t="shared" si="432"/>
        <v>2017</v>
      </c>
      <c r="T3506" s="8">
        <v>2017</v>
      </c>
      <c r="U3506" s="8">
        <f t="shared" si="433"/>
        <v>5</v>
      </c>
      <c r="V3506" s="7">
        <v>42917</v>
      </c>
      <c r="W3506" t="s">
        <v>426</v>
      </c>
      <c r="X3506" s="2">
        <v>1.6519999999999999</v>
      </c>
      <c r="Y3506" s="6">
        <f t="shared" si="438"/>
        <v>4.409919649769093E-2</v>
      </c>
      <c r="AA3506" t="s">
        <v>425</v>
      </c>
      <c r="AB3506">
        <v>17337</v>
      </c>
      <c r="AD3506" t="s">
        <v>2</v>
      </c>
      <c r="AE3506">
        <v>65</v>
      </c>
      <c r="AF3506">
        <v>7</v>
      </c>
      <c r="AG3506">
        <v>7915796</v>
      </c>
      <c r="AH3506" t="s">
        <v>8687</v>
      </c>
      <c r="AI3506" t="s">
        <v>8686</v>
      </c>
      <c r="AJ3506" t="s">
        <v>8685</v>
      </c>
      <c r="AK3506" t="s">
        <v>8684</v>
      </c>
      <c r="AL3506">
        <v>40</v>
      </c>
      <c r="AM3506" s="5">
        <f t="shared" si="434"/>
        <v>8</v>
      </c>
      <c r="AN3506" s="4">
        <f t="shared" si="439"/>
        <v>1.2116622491480499E-2</v>
      </c>
      <c r="AO3506" s="3"/>
      <c r="AP3506">
        <v>0</v>
      </c>
      <c r="AR3506" t="s">
        <v>1</v>
      </c>
      <c r="AT3506" s="2" t="s">
        <v>0</v>
      </c>
      <c r="AU3506" s="1">
        <f t="shared" si="435"/>
        <v>3.4504424295827798</v>
      </c>
      <c r="AV3506" s="1">
        <f t="shared" si="436"/>
        <v>2.8107909494585712</v>
      </c>
      <c r="AW3506" s="1">
        <f t="shared" si="437"/>
        <v>2.1711394693343626</v>
      </c>
    </row>
    <row r="3507" spans="1:49" x14ac:dyDescent="0.2">
      <c r="A3507">
        <v>3505</v>
      </c>
      <c r="B3507" t="s">
        <v>8683</v>
      </c>
      <c r="C3507" t="s">
        <v>8682</v>
      </c>
      <c r="F3507" t="s">
        <v>8681</v>
      </c>
      <c r="G3507" t="s">
        <v>8</v>
      </c>
      <c r="H3507" t="s">
        <v>7</v>
      </c>
      <c r="I3507" t="s">
        <v>8680</v>
      </c>
      <c r="J3507" t="s">
        <v>8679</v>
      </c>
      <c r="K3507" t="s">
        <v>8678</v>
      </c>
      <c r="L3507" t="s">
        <v>8677</v>
      </c>
      <c r="M3507" t="s">
        <v>8676</v>
      </c>
      <c r="N3507">
        <v>3</v>
      </c>
      <c r="O3507" t="s">
        <v>8675</v>
      </c>
      <c r="P3507" t="s">
        <v>8674</v>
      </c>
      <c r="Q3507" t="s">
        <v>8673</v>
      </c>
      <c r="R3507" s="7">
        <v>42917</v>
      </c>
      <c r="S3507" s="8">
        <f t="shared" si="432"/>
        <v>2017</v>
      </c>
      <c r="T3507" s="8">
        <v>2017</v>
      </c>
      <c r="U3507" s="8">
        <f t="shared" si="433"/>
        <v>5</v>
      </c>
      <c r="V3507" s="7">
        <v>42917</v>
      </c>
      <c r="W3507" t="s">
        <v>582</v>
      </c>
      <c r="X3507" s="2">
        <v>1.365</v>
      </c>
      <c r="Y3507" s="6">
        <f t="shared" si="438"/>
        <v>3.6437895411227675E-2</v>
      </c>
      <c r="AA3507">
        <v>189545</v>
      </c>
      <c r="AB3507">
        <v>17393</v>
      </c>
      <c r="AD3507" t="s">
        <v>2</v>
      </c>
      <c r="AE3507">
        <v>66</v>
      </c>
      <c r="AF3507">
        <v>7</v>
      </c>
      <c r="AG3507">
        <v>7782461</v>
      </c>
      <c r="AH3507" t="s">
        <v>8672</v>
      </c>
      <c r="AI3507" t="s">
        <v>8671</v>
      </c>
      <c r="AJ3507" t="s">
        <v>8670</v>
      </c>
      <c r="AK3507" t="s">
        <v>8669</v>
      </c>
      <c r="AL3507">
        <v>22</v>
      </c>
      <c r="AM3507" s="5">
        <f t="shared" si="434"/>
        <v>4.4000000000000004</v>
      </c>
      <c r="AN3507" s="4">
        <f t="shared" si="439"/>
        <v>6.6641423703142754E-3</v>
      </c>
      <c r="AO3507" s="3"/>
      <c r="AP3507">
        <v>0</v>
      </c>
      <c r="AQ3507" t="s">
        <v>301</v>
      </c>
      <c r="AR3507">
        <v>671625</v>
      </c>
      <c r="AS3507" t="s">
        <v>300</v>
      </c>
      <c r="AT3507" s="2" t="s">
        <v>0</v>
      </c>
      <c r="AU3507" s="1">
        <f t="shared" si="435"/>
        <v>2.7505769498953652</v>
      </c>
      <c r="AV3507" s="1">
        <f t="shared" si="436"/>
        <v>2.1551018890770974</v>
      </c>
      <c r="AW3507" s="1">
        <f t="shared" si="437"/>
        <v>1.5596268282588293</v>
      </c>
    </row>
    <row r="3508" spans="1:49" x14ac:dyDescent="0.2">
      <c r="A3508">
        <v>3506</v>
      </c>
      <c r="B3508" t="s">
        <v>8668</v>
      </c>
      <c r="C3508" t="s">
        <v>8667</v>
      </c>
      <c r="F3508" t="s">
        <v>8666</v>
      </c>
      <c r="G3508" t="s">
        <v>8</v>
      </c>
      <c r="H3508" t="s">
        <v>7</v>
      </c>
      <c r="I3508" t="s">
        <v>946</v>
      </c>
      <c r="J3508">
        <v>60029311</v>
      </c>
      <c r="K3508" t="s">
        <v>8665</v>
      </c>
      <c r="L3508" t="s">
        <v>2688</v>
      </c>
      <c r="M3508" t="s">
        <v>30</v>
      </c>
      <c r="N3508">
        <v>3</v>
      </c>
      <c r="O3508" t="s">
        <v>8664</v>
      </c>
      <c r="P3508" t="s">
        <v>8663</v>
      </c>
      <c r="Q3508" t="s">
        <v>8662</v>
      </c>
      <c r="R3508" s="7">
        <v>42917</v>
      </c>
      <c r="S3508" s="8">
        <f t="shared" si="432"/>
        <v>2017</v>
      </c>
      <c r="T3508" s="8">
        <v>2017</v>
      </c>
      <c r="U3508" s="8">
        <f t="shared" si="433"/>
        <v>5</v>
      </c>
      <c r="V3508" s="7">
        <v>42917</v>
      </c>
      <c r="W3508" t="s">
        <v>426</v>
      </c>
      <c r="X3508" s="2">
        <v>1.6519999999999999</v>
      </c>
      <c r="Y3508" s="6">
        <f t="shared" si="438"/>
        <v>4.409919649769093E-2</v>
      </c>
      <c r="AA3508" t="s">
        <v>425</v>
      </c>
      <c r="AB3508">
        <v>17337</v>
      </c>
      <c r="AD3508" t="s">
        <v>2</v>
      </c>
      <c r="AE3508">
        <v>65</v>
      </c>
      <c r="AF3508">
        <v>7</v>
      </c>
      <c r="AG3508">
        <v>7918553</v>
      </c>
      <c r="AH3508" t="s">
        <v>8661</v>
      </c>
      <c r="AI3508" t="s">
        <v>8660</v>
      </c>
      <c r="AJ3508" t="s">
        <v>8659</v>
      </c>
      <c r="AK3508" t="s">
        <v>8658</v>
      </c>
      <c r="AL3508">
        <v>2</v>
      </c>
      <c r="AM3508" s="5">
        <f t="shared" si="434"/>
        <v>0.4</v>
      </c>
      <c r="AN3508" s="4">
        <f t="shared" si="439"/>
        <v>6.0583112457402507E-4</v>
      </c>
      <c r="AO3508" s="3"/>
      <c r="AP3508">
        <v>0</v>
      </c>
      <c r="AR3508" t="s">
        <v>1</v>
      </c>
      <c r="AT3508" s="2" t="s">
        <v>0</v>
      </c>
      <c r="AU3508" s="1">
        <f t="shared" si="435"/>
        <v>3.1051186885755859</v>
      </c>
      <c r="AV3508" s="1">
        <f t="shared" si="436"/>
        <v>2.2352513811132479</v>
      </c>
      <c r="AW3508" s="1">
        <f t="shared" si="437"/>
        <v>1.3653840736509095</v>
      </c>
    </row>
    <row r="3509" spans="1:49" x14ac:dyDescent="0.2">
      <c r="A3509">
        <v>3507</v>
      </c>
      <c r="B3509" t="s">
        <v>8657</v>
      </c>
      <c r="C3509" t="s">
        <v>8656</v>
      </c>
      <c r="F3509" t="s">
        <v>8655</v>
      </c>
      <c r="G3509" t="s">
        <v>8</v>
      </c>
      <c r="H3509" t="s">
        <v>7</v>
      </c>
      <c r="I3509" t="s">
        <v>8654</v>
      </c>
      <c r="J3509">
        <v>60025778</v>
      </c>
      <c r="K3509" t="s">
        <v>441</v>
      </c>
      <c r="L3509" t="s">
        <v>440</v>
      </c>
      <c r="M3509" t="s">
        <v>30</v>
      </c>
      <c r="N3509">
        <v>2</v>
      </c>
      <c r="O3509" t="s">
        <v>8653</v>
      </c>
      <c r="P3509" t="s">
        <v>8652</v>
      </c>
      <c r="Q3509" t="s">
        <v>437</v>
      </c>
      <c r="R3509" s="7">
        <v>42917</v>
      </c>
      <c r="S3509" s="8">
        <f t="shared" si="432"/>
        <v>2017</v>
      </c>
      <c r="T3509" s="8">
        <v>2017</v>
      </c>
      <c r="U3509" s="8">
        <f t="shared" si="433"/>
        <v>5</v>
      </c>
      <c r="V3509" s="7">
        <v>42917</v>
      </c>
      <c r="W3509" t="s">
        <v>426</v>
      </c>
      <c r="X3509" s="2">
        <v>1.6519999999999999</v>
      </c>
      <c r="Y3509" s="6">
        <f t="shared" si="438"/>
        <v>4.409919649769093E-2</v>
      </c>
      <c r="AA3509" t="s">
        <v>425</v>
      </c>
      <c r="AB3509">
        <v>17337</v>
      </c>
      <c r="AD3509" t="s">
        <v>2</v>
      </c>
      <c r="AE3509">
        <v>65</v>
      </c>
      <c r="AF3509">
        <v>7</v>
      </c>
      <c r="AG3509">
        <v>7915795</v>
      </c>
      <c r="AH3509" t="s">
        <v>8651</v>
      </c>
      <c r="AI3509" t="s">
        <v>8650</v>
      </c>
      <c r="AJ3509" t="s">
        <v>8649</v>
      </c>
      <c r="AK3509" t="s">
        <v>8648</v>
      </c>
      <c r="AL3509">
        <v>13</v>
      </c>
      <c r="AM3509" s="5">
        <f t="shared" si="434"/>
        <v>2.6</v>
      </c>
      <c r="AN3509" s="4">
        <f t="shared" si="439"/>
        <v>3.9379023097311627E-3</v>
      </c>
      <c r="AO3509" s="3"/>
      <c r="AP3509">
        <v>0</v>
      </c>
      <c r="AR3509" t="s">
        <v>1</v>
      </c>
      <c r="AT3509" s="2" t="s">
        <v>0</v>
      </c>
      <c r="AU3509" s="1">
        <f t="shared" si="435"/>
        <v>3.2050808241302997</v>
      </c>
      <c r="AV3509" s="1">
        <f t="shared" si="436"/>
        <v>2.4018549403711047</v>
      </c>
      <c r="AW3509" s="1">
        <f t="shared" si="437"/>
        <v>1.5986290566119092</v>
      </c>
    </row>
    <row r="3510" spans="1:49" x14ac:dyDescent="0.2">
      <c r="A3510">
        <v>3508</v>
      </c>
      <c r="B3510" t="s">
        <v>8647</v>
      </c>
      <c r="C3510" t="s">
        <v>8646</v>
      </c>
      <c r="F3510" t="s">
        <v>8645</v>
      </c>
      <c r="G3510" t="s">
        <v>8</v>
      </c>
      <c r="H3510" t="s">
        <v>7</v>
      </c>
      <c r="I3510" t="s">
        <v>504</v>
      </c>
      <c r="J3510" t="s">
        <v>503</v>
      </c>
      <c r="K3510" t="s">
        <v>502</v>
      </c>
      <c r="L3510" t="s">
        <v>501</v>
      </c>
      <c r="M3510" t="s">
        <v>410</v>
      </c>
      <c r="N3510">
        <v>4</v>
      </c>
      <c r="O3510" t="s">
        <v>8644</v>
      </c>
      <c r="P3510" t="s">
        <v>8643</v>
      </c>
      <c r="Q3510" t="s">
        <v>500</v>
      </c>
      <c r="R3510" s="7">
        <v>42917</v>
      </c>
      <c r="S3510" s="8">
        <f t="shared" si="432"/>
        <v>2017</v>
      </c>
      <c r="T3510" s="8">
        <v>2017</v>
      </c>
      <c r="U3510" s="8">
        <f t="shared" si="433"/>
        <v>5</v>
      </c>
      <c r="V3510" s="7">
        <v>42917</v>
      </c>
      <c r="W3510" t="s">
        <v>426</v>
      </c>
      <c r="X3510" s="2">
        <v>1.6519999999999999</v>
      </c>
      <c r="Y3510" s="6">
        <f t="shared" si="438"/>
        <v>4.409919649769093E-2</v>
      </c>
      <c r="AA3510" t="s">
        <v>425</v>
      </c>
      <c r="AB3510">
        <v>17337</v>
      </c>
      <c r="AD3510" t="s">
        <v>2</v>
      </c>
      <c r="AE3510">
        <v>65</v>
      </c>
      <c r="AF3510">
        <v>7</v>
      </c>
      <c r="AG3510">
        <v>7918524</v>
      </c>
      <c r="AH3510" t="s">
        <v>8642</v>
      </c>
      <c r="AI3510" t="s">
        <v>8641</v>
      </c>
      <c r="AJ3510" t="s">
        <v>8640</v>
      </c>
      <c r="AK3510" t="s">
        <v>8639</v>
      </c>
      <c r="AL3510">
        <v>17</v>
      </c>
      <c r="AM3510" s="5">
        <f t="shared" si="434"/>
        <v>3.4</v>
      </c>
      <c r="AN3510" s="4">
        <f t="shared" si="439"/>
        <v>5.1495645588792126E-3</v>
      </c>
      <c r="AO3510" s="3"/>
      <c r="AP3510">
        <v>0</v>
      </c>
      <c r="AQ3510" t="s">
        <v>18</v>
      </c>
      <c r="AR3510">
        <v>61474112</v>
      </c>
      <c r="AS3510" t="s">
        <v>17</v>
      </c>
      <c r="AT3510" s="2" t="s">
        <v>0</v>
      </c>
      <c r="AU3510" s="1">
        <f t="shared" si="435"/>
        <v>3.2414306916047417</v>
      </c>
      <c r="AV3510" s="1">
        <f t="shared" si="436"/>
        <v>2.462438052828507</v>
      </c>
      <c r="AW3510" s="1">
        <f t="shared" si="437"/>
        <v>1.6834454140522728</v>
      </c>
    </row>
    <row r="3511" spans="1:49" x14ac:dyDescent="0.2">
      <c r="A3511">
        <v>3509</v>
      </c>
      <c r="B3511" t="s">
        <v>8638</v>
      </c>
      <c r="C3511" t="s">
        <v>8637</v>
      </c>
      <c r="F3511" t="s">
        <v>8636</v>
      </c>
      <c r="G3511" t="s">
        <v>8</v>
      </c>
      <c r="H3511" t="s">
        <v>7</v>
      </c>
      <c r="I3511" t="s">
        <v>731</v>
      </c>
      <c r="J3511">
        <v>60006541</v>
      </c>
      <c r="K3511" t="s">
        <v>1098</v>
      </c>
      <c r="L3511" t="s">
        <v>1097</v>
      </c>
      <c r="M3511" t="s">
        <v>497</v>
      </c>
      <c r="N3511">
        <v>2</v>
      </c>
      <c r="O3511" t="s">
        <v>8635</v>
      </c>
      <c r="P3511" t="s">
        <v>8634</v>
      </c>
      <c r="Q3511" t="s">
        <v>8633</v>
      </c>
      <c r="R3511" s="7">
        <v>42917</v>
      </c>
      <c r="S3511" s="8">
        <f t="shared" si="432"/>
        <v>2017</v>
      </c>
      <c r="T3511" s="8">
        <v>2017</v>
      </c>
      <c r="U3511" s="8">
        <f t="shared" si="433"/>
        <v>5</v>
      </c>
      <c r="V3511" s="7">
        <v>42917</v>
      </c>
      <c r="W3511" t="s">
        <v>426</v>
      </c>
      <c r="X3511" s="2">
        <v>1.6519999999999999</v>
      </c>
      <c r="Y3511" s="6">
        <f t="shared" si="438"/>
        <v>4.409919649769093E-2</v>
      </c>
      <c r="AA3511" t="s">
        <v>425</v>
      </c>
      <c r="AB3511">
        <v>17337</v>
      </c>
      <c r="AD3511" t="s">
        <v>2</v>
      </c>
      <c r="AE3511">
        <v>65</v>
      </c>
      <c r="AF3511">
        <v>7</v>
      </c>
      <c r="AG3511">
        <v>7930396</v>
      </c>
      <c r="AH3511" t="s">
        <v>8632</v>
      </c>
      <c r="AI3511" t="s">
        <v>8631</v>
      </c>
      <c r="AJ3511" t="s">
        <v>8630</v>
      </c>
      <c r="AK3511" t="s">
        <v>8629</v>
      </c>
      <c r="AL3511">
        <v>23</v>
      </c>
      <c r="AM3511" s="5">
        <f t="shared" si="434"/>
        <v>4.5999999999999996</v>
      </c>
      <c r="AN3511" s="4">
        <f t="shared" si="439"/>
        <v>6.9670579326012866E-3</v>
      </c>
      <c r="AO3511" s="3"/>
      <c r="AP3511">
        <v>0</v>
      </c>
      <c r="AR3511" t="s">
        <v>1</v>
      </c>
      <c r="AT3511" s="2" t="s">
        <v>0</v>
      </c>
      <c r="AU3511" s="1">
        <f t="shared" si="435"/>
        <v>3.2959554928164034</v>
      </c>
      <c r="AV3511" s="1">
        <f t="shared" si="436"/>
        <v>2.5533127215146108</v>
      </c>
      <c r="AW3511" s="1">
        <f t="shared" si="437"/>
        <v>1.8106699502128176</v>
      </c>
    </row>
    <row r="3512" spans="1:49" x14ac:dyDescent="0.2">
      <c r="A3512">
        <v>3510</v>
      </c>
      <c r="B3512" t="s">
        <v>8628</v>
      </c>
      <c r="C3512" t="s">
        <v>8627</v>
      </c>
      <c r="F3512" t="s">
        <v>8626</v>
      </c>
      <c r="G3512" t="s">
        <v>8</v>
      </c>
      <c r="H3512" t="s">
        <v>7</v>
      </c>
      <c r="I3512" t="s">
        <v>8625</v>
      </c>
      <c r="J3512">
        <v>60033154</v>
      </c>
      <c r="K3512" t="s">
        <v>781</v>
      </c>
      <c r="L3512" t="s">
        <v>780</v>
      </c>
      <c r="M3512" t="s">
        <v>222</v>
      </c>
      <c r="N3512">
        <v>3</v>
      </c>
      <c r="O3512" t="s">
        <v>8624</v>
      </c>
      <c r="P3512" t="s">
        <v>8623</v>
      </c>
      <c r="Q3512" t="s">
        <v>1180</v>
      </c>
      <c r="R3512" s="7">
        <v>42917</v>
      </c>
      <c r="S3512" s="8">
        <f t="shared" si="432"/>
        <v>2017</v>
      </c>
      <c r="T3512" s="8">
        <v>2017</v>
      </c>
      <c r="U3512" s="8">
        <f t="shared" si="433"/>
        <v>5</v>
      </c>
      <c r="V3512" s="7">
        <v>42917</v>
      </c>
      <c r="W3512" t="s">
        <v>426</v>
      </c>
      <c r="X3512" s="2">
        <v>1.6519999999999999</v>
      </c>
      <c r="Y3512" s="6">
        <f t="shared" si="438"/>
        <v>4.409919649769093E-2</v>
      </c>
      <c r="AA3512" t="s">
        <v>425</v>
      </c>
      <c r="AB3512">
        <v>17337</v>
      </c>
      <c r="AD3512" t="s">
        <v>2</v>
      </c>
      <c r="AE3512">
        <v>65</v>
      </c>
      <c r="AF3512">
        <v>7</v>
      </c>
      <c r="AG3512">
        <v>7918508</v>
      </c>
      <c r="AH3512" t="s">
        <v>8622</v>
      </c>
      <c r="AI3512" t="s">
        <v>8621</v>
      </c>
      <c r="AJ3512" t="s">
        <v>8620</v>
      </c>
      <c r="AK3512" t="s">
        <v>8619</v>
      </c>
      <c r="AL3512">
        <v>50</v>
      </c>
      <c r="AM3512" s="5">
        <f t="shared" si="434"/>
        <v>10</v>
      </c>
      <c r="AN3512" s="4">
        <f t="shared" si="439"/>
        <v>1.5145778114350625E-2</v>
      </c>
      <c r="AO3512" s="3"/>
      <c r="AP3512">
        <v>0</v>
      </c>
      <c r="AR3512" t="s">
        <v>1</v>
      </c>
      <c r="AT3512" s="2" t="s">
        <v>0</v>
      </c>
      <c r="AU3512" s="1">
        <f t="shared" si="435"/>
        <v>3.541317098268884</v>
      </c>
      <c r="AV3512" s="1">
        <f t="shared" si="436"/>
        <v>2.9622487306020777</v>
      </c>
      <c r="AW3512" s="1">
        <f t="shared" si="437"/>
        <v>2.3831803629352715</v>
      </c>
    </row>
    <row r="3513" spans="1:49" x14ac:dyDescent="0.2">
      <c r="A3513">
        <v>3511</v>
      </c>
      <c r="B3513" t="s">
        <v>8618</v>
      </c>
      <c r="C3513" t="s">
        <v>8617</v>
      </c>
      <c r="F3513" t="s">
        <v>8616</v>
      </c>
      <c r="G3513" t="s">
        <v>8</v>
      </c>
      <c r="H3513" t="s">
        <v>7</v>
      </c>
      <c r="I3513" t="s">
        <v>2048</v>
      </c>
      <c r="J3513" t="s">
        <v>3687</v>
      </c>
      <c r="K3513" t="s">
        <v>3686</v>
      </c>
      <c r="L3513" t="s">
        <v>3685</v>
      </c>
      <c r="M3513" t="s">
        <v>1045</v>
      </c>
      <c r="N3513">
        <v>3</v>
      </c>
      <c r="O3513" t="s">
        <v>8615</v>
      </c>
      <c r="P3513" t="s">
        <v>8614</v>
      </c>
      <c r="Q3513" t="s">
        <v>3684</v>
      </c>
      <c r="R3513" s="7">
        <v>42917</v>
      </c>
      <c r="S3513" s="8">
        <f t="shared" si="432"/>
        <v>2017</v>
      </c>
      <c r="T3513" s="8">
        <v>2017</v>
      </c>
      <c r="U3513" s="8">
        <f t="shared" si="433"/>
        <v>5</v>
      </c>
      <c r="V3513" s="7">
        <v>42917</v>
      </c>
      <c r="W3513" t="s">
        <v>426</v>
      </c>
      <c r="X3513" s="2">
        <v>1.6519999999999999</v>
      </c>
      <c r="Y3513" s="6">
        <f t="shared" si="438"/>
        <v>4.409919649769093E-2</v>
      </c>
      <c r="AA3513" t="s">
        <v>425</v>
      </c>
      <c r="AB3513">
        <v>17337</v>
      </c>
      <c r="AD3513" t="s">
        <v>2</v>
      </c>
      <c r="AE3513">
        <v>65</v>
      </c>
      <c r="AF3513">
        <v>7</v>
      </c>
      <c r="AG3513">
        <v>7918522</v>
      </c>
      <c r="AH3513" t="s">
        <v>8613</v>
      </c>
      <c r="AI3513" t="s">
        <v>8612</v>
      </c>
      <c r="AJ3513" t="s">
        <v>8611</v>
      </c>
      <c r="AK3513" t="s">
        <v>8610</v>
      </c>
      <c r="AL3513">
        <v>19</v>
      </c>
      <c r="AM3513" s="5">
        <f t="shared" si="434"/>
        <v>3.8</v>
      </c>
      <c r="AN3513" s="4">
        <f t="shared" si="439"/>
        <v>5.7553956834532375E-3</v>
      </c>
      <c r="AO3513" s="3"/>
      <c r="AP3513">
        <v>0</v>
      </c>
      <c r="AQ3513" t="s">
        <v>853</v>
      </c>
      <c r="AR3513" t="s">
        <v>8609</v>
      </c>
      <c r="AS3513" t="s">
        <v>852</v>
      </c>
      <c r="AT3513" s="2" t="s">
        <v>0</v>
      </c>
      <c r="AU3513" s="1">
        <f t="shared" si="435"/>
        <v>3.2596056253419623</v>
      </c>
      <c r="AV3513" s="1">
        <f t="shared" si="436"/>
        <v>2.4927296090572084</v>
      </c>
      <c r="AW3513" s="1">
        <f t="shared" si="437"/>
        <v>1.7258535927724545</v>
      </c>
    </row>
    <row r="3514" spans="1:49" x14ac:dyDescent="0.2">
      <c r="A3514">
        <v>3512</v>
      </c>
      <c r="B3514" t="s">
        <v>8608</v>
      </c>
      <c r="C3514" t="s">
        <v>8607</v>
      </c>
      <c r="F3514" t="s">
        <v>8606</v>
      </c>
      <c r="G3514" t="s">
        <v>8</v>
      </c>
      <c r="H3514" t="s">
        <v>7</v>
      </c>
      <c r="I3514" t="s">
        <v>8605</v>
      </c>
      <c r="J3514">
        <v>60031155</v>
      </c>
      <c r="K3514" t="s">
        <v>2451</v>
      </c>
      <c r="L3514" t="s">
        <v>2450</v>
      </c>
      <c r="M3514" t="s">
        <v>2203</v>
      </c>
      <c r="N3514">
        <v>2</v>
      </c>
      <c r="O3514" t="s">
        <v>8604</v>
      </c>
      <c r="P3514" t="s">
        <v>8603</v>
      </c>
      <c r="Q3514" t="s">
        <v>8602</v>
      </c>
      <c r="R3514" s="7">
        <v>42917</v>
      </c>
      <c r="S3514" s="8">
        <f t="shared" si="432"/>
        <v>2017</v>
      </c>
      <c r="T3514" s="8">
        <v>2017</v>
      </c>
      <c r="U3514" s="8">
        <f t="shared" si="433"/>
        <v>5</v>
      </c>
      <c r="V3514" s="7">
        <v>42917</v>
      </c>
      <c r="W3514" t="s">
        <v>426</v>
      </c>
      <c r="X3514" s="2">
        <v>1.6519999999999999</v>
      </c>
      <c r="Y3514" s="6">
        <f t="shared" si="438"/>
        <v>4.409919649769093E-2</v>
      </c>
      <c r="AA3514" t="s">
        <v>425</v>
      </c>
      <c r="AB3514">
        <v>17337</v>
      </c>
      <c r="AD3514" t="s">
        <v>2</v>
      </c>
      <c r="AE3514">
        <v>65</v>
      </c>
      <c r="AF3514">
        <v>7</v>
      </c>
      <c r="AG3514">
        <v>7922521</v>
      </c>
      <c r="AH3514" t="s">
        <v>8601</v>
      </c>
      <c r="AI3514" t="s">
        <v>8600</v>
      </c>
      <c r="AJ3514" t="s">
        <v>8599</v>
      </c>
      <c r="AK3514" t="s">
        <v>8598</v>
      </c>
      <c r="AL3514">
        <v>20</v>
      </c>
      <c r="AM3514" s="5">
        <f t="shared" si="434"/>
        <v>4</v>
      </c>
      <c r="AN3514" s="4">
        <f t="shared" si="439"/>
        <v>6.0583112457402496E-3</v>
      </c>
      <c r="AO3514" s="3"/>
      <c r="AP3514">
        <v>0</v>
      </c>
      <c r="AR3514" t="s">
        <v>1</v>
      </c>
      <c r="AT3514" s="2" t="s">
        <v>0</v>
      </c>
      <c r="AU3514" s="1">
        <f t="shared" si="435"/>
        <v>3.2686930922105728</v>
      </c>
      <c r="AV3514" s="1">
        <f t="shared" si="436"/>
        <v>2.5078753871715591</v>
      </c>
      <c r="AW3514" s="1">
        <f t="shared" si="437"/>
        <v>1.7470576821325454</v>
      </c>
    </row>
    <row r="3515" spans="1:49" x14ac:dyDescent="0.2">
      <c r="A3515">
        <v>3513</v>
      </c>
      <c r="B3515" t="s">
        <v>8597</v>
      </c>
      <c r="C3515" t="s">
        <v>8596</v>
      </c>
      <c r="F3515" t="s">
        <v>8595</v>
      </c>
      <c r="G3515" t="s">
        <v>8</v>
      </c>
      <c r="H3515" t="s">
        <v>7</v>
      </c>
      <c r="I3515" t="s">
        <v>674</v>
      </c>
      <c r="J3515" t="s">
        <v>8594</v>
      </c>
      <c r="K3515" t="s">
        <v>8593</v>
      </c>
      <c r="L3515" t="s">
        <v>8592</v>
      </c>
      <c r="M3515" t="s">
        <v>344</v>
      </c>
      <c r="N3515">
        <v>3</v>
      </c>
      <c r="O3515" t="s">
        <v>8591</v>
      </c>
      <c r="P3515" t="s">
        <v>8590</v>
      </c>
      <c r="Q3515" t="s">
        <v>8589</v>
      </c>
      <c r="R3515" s="7">
        <v>42917</v>
      </c>
      <c r="S3515" s="8">
        <f t="shared" si="432"/>
        <v>2017</v>
      </c>
      <c r="T3515" s="8">
        <v>2017</v>
      </c>
      <c r="U3515" s="8">
        <f t="shared" si="433"/>
        <v>5</v>
      </c>
      <c r="V3515" s="7">
        <v>42917</v>
      </c>
      <c r="W3515" t="s">
        <v>426</v>
      </c>
      <c r="X3515" s="2">
        <v>1.6519999999999999</v>
      </c>
      <c r="Y3515" s="6">
        <f t="shared" si="438"/>
        <v>4.409919649769093E-2</v>
      </c>
      <c r="AA3515" t="s">
        <v>425</v>
      </c>
      <c r="AB3515">
        <v>17337</v>
      </c>
      <c r="AD3515" t="s">
        <v>2</v>
      </c>
      <c r="AE3515">
        <v>65</v>
      </c>
      <c r="AF3515">
        <v>7</v>
      </c>
      <c r="AG3515">
        <v>7930417</v>
      </c>
      <c r="AH3515" t="s">
        <v>8588</v>
      </c>
      <c r="AI3515" t="s">
        <v>8587</v>
      </c>
      <c r="AJ3515" t="s">
        <v>8586</v>
      </c>
      <c r="AK3515" t="s">
        <v>8585</v>
      </c>
      <c r="AL3515">
        <v>0</v>
      </c>
      <c r="AM3515" s="5">
        <f t="shared" si="434"/>
        <v>0</v>
      </c>
      <c r="AN3515" s="4">
        <f t="shared" si="439"/>
        <v>0</v>
      </c>
      <c r="AO3515" s="3"/>
      <c r="AP3515">
        <v>0</v>
      </c>
      <c r="AQ3515" t="s">
        <v>18</v>
      </c>
      <c r="AR3515" t="s">
        <v>8584</v>
      </c>
      <c r="AS3515" t="s">
        <v>17</v>
      </c>
      <c r="AT3515" s="2" t="s">
        <v>0</v>
      </c>
      <c r="AU3515" s="1">
        <f t="shared" si="435"/>
        <v>3.0869437548383649</v>
      </c>
      <c r="AV3515" s="1">
        <f t="shared" si="436"/>
        <v>2.2049598248845466</v>
      </c>
      <c r="AW3515" s="1">
        <f t="shared" si="437"/>
        <v>1.3229758949307278</v>
      </c>
    </row>
    <row r="3516" spans="1:49" x14ac:dyDescent="0.2">
      <c r="A3516">
        <v>3514</v>
      </c>
      <c r="B3516" t="s">
        <v>8583</v>
      </c>
      <c r="C3516" t="s">
        <v>8582</v>
      </c>
      <c r="F3516" t="s">
        <v>8581</v>
      </c>
      <c r="G3516" t="s">
        <v>8</v>
      </c>
      <c r="H3516" t="s">
        <v>7</v>
      </c>
      <c r="I3516" t="s">
        <v>3221</v>
      </c>
      <c r="J3516">
        <v>60031004</v>
      </c>
      <c r="K3516" t="s">
        <v>818</v>
      </c>
      <c r="L3516" t="s">
        <v>817</v>
      </c>
      <c r="M3516" t="s">
        <v>816</v>
      </c>
      <c r="N3516">
        <v>2</v>
      </c>
      <c r="O3516" t="s">
        <v>8580</v>
      </c>
      <c r="P3516" t="s">
        <v>8579</v>
      </c>
      <c r="Q3516" t="s">
        <v>815</v>
      </c>
      <c r="R3516" s="7">
        <v>42917</v>
      </c>
      <c r="S3516" s="8">
        <f t="shared" si="432"/>
        <v>2017</v>
      </c>
      <c r="T3516" s="8">
        <v>2017</v>
      </c>
      <c r="U3516" s="8">
        <f t="shared" si="433"/>
        <v>5</v>
      </c>
      <c r="V3516" s="7">
        <v>42917</v>
      </c>
      <c r="W3516" t="s">
        <v>426</v>
      </c>
      <c r="X3516" s="2">
        <v>1.6519999999999999</v>
      </c>
      <c r="Y3516" s="6">
        <f t="shared" si="438"/>
        <v>4.409919649769093E-2</v>
      </c>
      <c r="AA3516" t="s">
        <v>425</v>
      </c>
      <c r="AB3516">
        <v>17337</v>
      </c>
      <c r="AD3516" t="s">
        <v>2</v>
      </c>
      <c r="AE3516">
        <v>65</v>
      </c>
      <c r="AF3516">
        <v>7</v>
      </c>
      <c r="AG3516">
        <v>7922489</v>
      </c>
      <c r="AH3516" t="s">
        <v>8578</v>
      </c>
      <c r="AI3516" t="s">
        <v>8577</v>
      </c>
      <c r="AJ3516" t="s">
        <v>8576</v>
      </c>
      <c r="AK3516" t="s">
        <v>8575</v>
      </c>
      <c r="AL3516">
        <v>7</v>
      </c>
      <c r="AM3516" s="5">
        <f t="shared" si="434"/>
        <v>1.4</v>
      </c>
      <c r="AN3516" s="4">
        <f t="shared" si="439"/>
        <v>2.1204089360090874E-3</v>
      </c>
      <c r="AO3516" s="3"/>
      <c r="AP3516">
        <v>0</v>
      </c>
      <c r="AR3516" t="s">
        <v>1</v>
      </c>
      <c r="AT3516" s="2" t="s">
        <v>0</v>
      </c>
      <c r="AU3516" s="1">
        <f t="shared" si="435"/>
        <v>3.150556022918638</v>
      </c>
      <c r="AV3516" s="1">
        <f t="shared" si="436"/>
        <v>2.310980271685001</v>
      </c>
      <c r="AW3516" s="1">
        <f t="shared" si="437"/>
        <v>1.4714045204513639</v>
      </c>
    </row>
    <row r="3517" spans="1:49" x14ac:dyDescent="0.2">
      <c r="A3517">
        <v>3515</v>
      </c>
      <c r="B3517" t="s">
        <v>8574</v>
      </c>
      <c r="C3517" t="s">
        <v>8573</v>
      </c>
      <c r="F3517" t="s">
        <v>8572</v>
      </c>
      <c r="G3517" t="s">
        <v>8</v>
      </c>
      <c r="H3517" t="s">
        <v>7</v>
      </c>
      <c r="I3517" t="s">
        <v>8571</v>
      </c>
      <c r="J3517" t="s">
        <v>8570</v>
      </c>
      <c r="K3517" t="s">
        <v>8569</v>
      </c>
      <c r="L3517" t="s">
        <v>8568</v>
      </c>
      <c r="M3517" t="s">
        <v>8567</v>
      </c>
      <c r="N3517">
        <v>7</v>
      </c>
      <c r="O3517" t="s">
        <v>8566</v>
      </c>
      <c r="P3517" t="s">
        <v>8565</v>
      </c>
      <c r="Q3517" t="s">
        <v>8564</v>
      </c>
      <c r="R3517" s="7">
        <v>42917</v>
      </c>
      <c r="S3517" s="8">
        <f t="shared" si="432"/>
        <v>2017</v>
      </c>
      <c r="T3517" s="8">
        <v>2017</v>
      </c>
      <c r="U3517" s="8">
        <f t="shared" si="433"/>
        <v>5</v>
      </c>
      <c r="V3517" s="7">
        <v>42917</v>
      </c>
      <c r="W3517" t="s">
        <v>426</v>
      </c>
      <c r="X3517" s="2">
        <v>1.6519999999999999</v>
      </c>
      <c r="Y3517" s="6">
        <f t="shared" si="438"/>
        <v>4.409919649769093E-2</v>
      </c>
      <c r="AA3517" t="s">
        <v>425</v>
      </c>
      <c r="AB3517">
        <v>17337</v>
      </c>
      <c r="AD3517" t="s">
        <v>2</v>
      </c>
      <c r="AE3517">
        <v>65</v>
      </c>
      <c r="AF3517">
        <v>7</v>
      </c>
      <c r="AG3517">
        <v>7918569</v>
      </c>
      <c r="AH3517" t="s">
        <v>8563</v>
      </c>
      <c r="AI3517" t="s">
        <v>8562</v>
      </c>
      <c r="AJ3517" t="s">
        <v>8561</v>
      </c>
      <c r="AK3517" t="s">
        <v>8560</v>
      </c>
      <c r="AL3517">
        <v>8</v>
      </c>
      <c r="AM3517" s="5">
        <f t="shared" si="434"/>
        <v>1.6</v>
      </c>
      <c r="AN3517" s="4">
        <f t="shared" si="439"/>
        <v>2.4233244982961003E-3</v>
      </c>
      <c r="AO3517" s="3"/>
      <c r="AP3517">
        <v>0</v>
      </c>
      <c r="AR3517" t="s">
        <v>1</v>
      </c>
      <c r="AS3517" t="s">
        <v>8559</v>
      </c>
      <c r="AT3517" s="2" t="s">
        <v>0</v>
      </c>
      <c r="AU3517" s="1">
        <f t="shared" si="435"/>
        <v>3.1596434897872476</v>
      </c>
      <c r="AV3517" s="1">
        <f t="shared" si="436"/>
        <v>2.3261260497993517</v>
      </c>
      <c r="AW3517" s="1">
        <f t="shared" si="437"/>
        <v>1.4926086098114548</v>
      </c>
    </row>
    <row r="3518" spans="1:49" x14ac:dyDescent="0.2">
      <c r="A3518">
        <v>3516</v>
      </c>
      <c r="B3518" t="s">
        <v>8558</v>
      </c>
      <c r="C3518" t="s">
        <v>8557</v>
      </c>
      <c r="F3518" t="s">
        <v>8556</v>
      </c>
      <c r="G3518" t="s">
        <v>8</v>
      </c>
      <c r="H3518" t="s">
        <v>7</v>
      </c>
      <c r="I3518" t="s">
        <v>1269</v>
      </c>
      <c r="J3518">
        <v>60022317</v>
      </c>
      <c r="K3518" t="s">
        <v>2894</v>
      </c>
      <c r="L3518" t="s">
        <v>2893</v>
      </c>
      <c r="M3518" t="s">
        <v>2892</v>
      </c>
      <c r="N3518">
        <v>3</v>
      </c>
      <c r="O3518" t="s">
        <v>8555</v>
      </c>
      <c r="P3518" t="s">
        <v>8554</v>
      </c>
      <c r="Q3518" t="s">
        <v>2891</v>
      </c>
      <c r="R3518" s="7">
        <v>42917</v>
      </c>
      <c r="S3518" s="8">
        <f t="shared" si="432"/>
        <v>2017</v>
      </c>
      <c r="T3518" s="8">
        <v>2017</v>
      </c>
      <c r="U3518" s="8">
        <f t="shared" si="433"/>
        <v>5</v>
      </c>
      <c r="V3518" s="7">
        <v>42917</v>
      </c>
      <c r="W3518" t="s">
        <v>426</v>
      </c>
      <c r="X3518" s="2">
        <v>1.6519999999999999</v>
      </c>
      <c r="Y3518" s="6">
        <f t="shared" si="438"/>
        <v>4.409919649769093E-2</v>
      </c>
      <c r="AA3518" t="s">
        <v>425</v>
      </c>
      <c r="AB3518">
        <v>17337</v>
      </c>
      <c r="AD3518" t="s">
        <v>2</v>
      </c>
      <c r="AE3518">
        <v>65</v>
      </c>
      <c r="AF3518">
        <v>7</v>
      </c>
      <c r="AG3518">
        <v>7918594</v>
      </c>
      <c r="AH3518" t="s">
        <v>8553</v>
      </c>
      <c r="AI3518" t="s">
        <v>8552</v>
      </c>
      <c r="AJ3518" t="s">
        <v>8551</v>
      </c>
      <c r="AK3518" t="s">
        <v>8550</v>
      </c>
      <c r="AL3518">
        <v>23</v>
      </c>
      <c r="AM3518" s="5">
        <f t="shared" si="434"/>
        <v>4.5999999999999996</v>
      </c>
      <c r="AN3518" s="4">
        <f t="shared" si="439"/>
        <v>6.9670579326012866E-3</v>
      </c>
      <c r="AO3518" s="3"/>
      <c r="AP3518">
        <v>0</v>
      </c>
      <c r="AQ3518" t="s">
        <v>18</v>
      </c>
      <c r="AR3518">
        <v>61571468</v>
      </c>
      <c r="AS3518" t="s">
        <v>17</v>
      </c>
      <c r="AT3518" s="2" t="s">
        <v>0</v>
      </c>
      <c r="AU3518" s="1">
        <f t="shared" si="435"/>
        <v>3.2959554928164034</v>
      </c>
      <c r="AV3518" s="1">
        <f t="shared" si="436"/>
        <v>2.5533127215146108</v>
      </c>
      <c r="AW3518" s="1">
        <f t="shared" si="437"/>
        <v>1.8106699502128176</v>
      </c>
    </row>
    <row r="3519" spans="1:49" x14ac:dyDescent="0.2">
      <c r="A3519">
        <v>3517</v>
      </c>
      <c r="B3519" t="s">
        <v>8549</v>
      </c>
      <c r="C3519" t="s">
        <v>8548</v>
      </c>
      <c r="F3519" t="s">
        <v>8547</v>
      </c>
      <c r="G3519" t="s">
        <v>8</v>
      </c>
      <c r="H3519" t="s">
        <v>7</v>
      </c>
      <c r="I3519" t="s">
        <v>3841</v>
      </c>
      <c r="J3519" t="s">
        <v>8546</v>
      </c>
      <c r="K3519" t="s">
        <v>8545</v>
      </c>
      <c r="L3519" t="s">
        <v>8544</v>
      </c>
      <c r="M3519" t="s">
        <v>792</v>
      </c>
      <c r="N3519">
        <v>2</v>
      </c>
      <c r="O3519" t="s">
        <v>8543</v>
      </c>
      <c r="P3519" t="s">
        <v>8542</v>
      </c>
      <c r="Q3519" t="s">
        <v>8541</v>
      </c>
      <c r="R3519" s="7">
        <v>42917</v>
      </c>
      <c r="S3519" s="8">
        <f t="shared" si="432"/>
        <v>2017</v>
      </c>
      <c r="T3519" s="8">
        <v>2017</v>
      </c>
      <c r="U3519" s="8">
        <f t="shared" si="433"/>
        <v>5</v>
      </c>
      <c r="V3519" s="7">
        <v>42917</v>
      </c>
      <c r="W3519" t="s">
        <v>582</v>
      </c>
      <c r="X3519" s="2">
        <v>1.365</v>
      </c>
      <c r="Y3519" s="6">
        <f t="shared" si="438"/>
        <v>3.6437895411227675E-2</v>
      </c>
      <c r="AA3519">
        <v>189545</v>
      </c>
      <c r="AB3519">
        <v>17393</v>
      </c>
      <c r="AD3519" t="s">
        <v>2</v>
      </c>
      <c r="AE3519">
        <v>66</v>
      </c>
      <c r="AF3519">
        <v>7</v>
      </c>
      <c r="AG3519">
        <v>7750543</v>
      </c>
      <c r="AH3519" t="s">
        <v>8540</v>
      </c>
      <c r="AI3519" t="s">
        <v>8539</v>
      </c>
      <c r="AJ3519" t="s">
        <v>8538</v>
      </c>
      <c r="AK3519" t="s">
        <v>8537</v>
      </c>
      <c r="AL3519">
        <v>6</v>
      </c>
      <c r="AM3519" s="5">
        <f t="shared" si="434"/>
        <v>1.2</v>
      </c>
      <c r="AN3519" s="4">
        <f t="shared" si="439"/>
        <v>1.8174933737220749E-3</v>
      </c>
      <c r="AO3519" s="3"/>
      <c r="AP3519">
        <v>0</v>
      </c>
      <c r="AR3519" t="s">
        <v>8536</v>
      </c>
      <c r="AS3519" t="s">
        <v>2025</v>
      </c>
      <c r="AT3519" s="2" t="s">
        <v>0</v>
      </c>
      <c r="AU3519" s="1">
        <f t="shared" si="435"/>
        <v>2.6051774799975993</v>
      </c>
      <c r="AV3519" s="1">
        <f t="shared" si="436"/>
        <v>1.9127694392474877</v>
      </c>
      <c r="AW3519" s="1">
        <f t="shared" si="437"/>
        <v>1.2203613984973753</v>
      </c>
    </row>
    <row r="3520" spans="1:49" x14ac:dyDescent="0.2">
      <c r="A3520">
        <v>3518</v>
      </c>
      <c r="B3520" t="s">
        <v>8535</v>
      </c>
      <c r="C3520" t="s">
        <v>8534</v>
      </c>
      <c r="F3520" t="s">
        <v>8533</v>
      </c>
      <c r="G3520" t="s">
        <v>8</v>
      </c>
      <c r="H3520" t="s">
        <v>7</v>
      </c>
      <c r="I3520" t="s">
        <v>8532</v>
      </c>
      <c r="J3520">
        <v>60079728</v>
      </c>
      <c r="K3520" t="s">
        <v>1948</v>
      </c>
      <c r="L3520" t="s">
        <v>1947</v>
      </c>
      <c r="M3520" t="s">
        <v>10</v>
      </c>
      <c r="N3520">
        <v>2</v>
      </c>
      <c r="O3520" t="s">
        <v>8531</v>
      </c>
      <c r="P3520" t="s">
        <v>8530</v>
      </c>
      <c r="Q3520" t="s">
        <v>3702</v>
      </c>
      <c r="R3520" s="7">
        <v>42917</v>
      </c>
      <c r="S3520" s="8">
        <f t="shared" si="432"/>
        <v>2017</v>
      </c>
      <c r="T3520" s="8">
        <v>2017</v>
      </c>
      <c r="U3520" s="8">
        <f t="shared" si="433"/>
        <v>5</v>
      </c>
      <c r="V3520" s="7">
        <v>42917</v>
      </c>
      <c r="W3520" t="s">
        <v>426</v>
      </c>
      <c r="X3520" s="2">
        <v>1.6519999999999999</v>
      </c>
      <c r="Y3520" s="6">
        <f t="shared" si="438"/>
        <v>4.409919649769093E-2</v>
      </c>
      <c r="AA3520" t="s">
        <v>425</v>
      </c>
      <c r="AB3520">
        <v>17337</v>
      </c>
      <c r="AD3520" t="s">
        <v>2</v>
      </c>
      <c r="AE3520">
        <v>65</v>
      </c>
      <c r="AF3520">
        <v>7</v>
      </c>
      <c r="AG3520">
        <v>7929394</v>
      </c>
      <c r="AH3520" t="s">
        <v>8529</v>
      </c>
      <c r="AI3520" t="s">
        <v>8528</v>
      </c>
      <c r="AJ3520" t="s">
        <v>8527</v>
      </c>
      <c r="AK3520" t="s">
        <v>8526</v>
      </c>
      <c r="AL3520">
        <v>36</v>
      </c>
      <c r="AM3520" s="5">
        <f t="shared" si="434"/>
        <v>7.2</v>
      </c>
      <c r="AN3520" s="4">
        <f t="shared" si="439"/>
        <v>1.0904960242332449E-2</v>
      </c>
      <c r="AO3520" s="3"/>
      <c r="AP3520">
        <v>0</v>
      </c>
      <c r="AR3520" t="s">
        <v>1</v>
      </c>
      <c r="AT3520" s="2" t="s">
        <v>0</v>
      </c>
      <c r="AU3520" s="1">
        <f t="shared" si="435"/>
        <v>3.4140925621083382</v>
      </c>
      <c r="AV3520" s="1">
        <f t="shared" si="436"/>
        <v>2.7502078370011689</v>
      </c>
      <c r="AW3520" s="1">
        <f t="shared" si="437"/>
        <v>2.0863231118939991</v>
      </c>
    </row>
    <row r="3521" spans="1:49" x14ac:dyDescent="0.2">
      <c r="A3521">
        <v>3519</v>
      </c>
      <c r="B3521" t="s">
        <v>8525</v>
      </c>
      <c r="C3521" t="s">
        <v>8524</v>
      </c>
      <c r="F3521" t="s">
        <v>8523</v>
      </c>
      <c r="G3521" t="s">
        <v>8</v>
      </c>
      <c r="H3521" t="s">
        <v>7</v>
      </c>
      <c r="I3521" t="s">
        <v>8522</v>
      </c>
      <c r="J3521" t="s">
        <v>8521</v>
      </c>
      <c r="K3521" t="s">
        <v>8520</v>
      </c>
      <c r="L3521" t="s">
        <v>8519</v>
      </c>
      <c r="M3521" t="s">
        <v>8518</v>
      </c>
      <c r="N3521">
        <v>9</v>
      </c>
      <c r="O3521" t="s">
        <v>8517</v>
      </c>
      <c r="P3521" t="s">
        <v>8516</v>
      </c>
      <c r="Q3521" t="s">
        <v>8515</v>
      </c>
      <c r="R3521" s="7">
        <v>42917</v>
      </c>
      <c r="S3521" s="8">
        <f t="shared" si="432"/>
        <v>2017</v>
      </c>
      <c r="T3521" s="8">
        <v>2017</v>
      </c>
      <c r="U3521" s="8">
        <f t="shared" si="433"/>
        <v>5</v>
      </c>
      <c r="V3521" s="7">
        <v>42917</v>
      </c>
      <c r="W3521" t="s">
        <v>582</v>
      </c>
      <c r="X3521" s="2">
        <v>1.365</v>
      </c>
      <c r="Y3521" s="6">
        <f t="shared" si="438"/>
        <v>3.6437895411227675E-2</v>
      </c>
      <c r="AA3521">
        <v>189545</v>
      </c>
      <c r="AB3521">
        <v>17393</v>
      </c>
      <c r="AD3521" t="s">
        <v>2</v>
      </c>
      <c r="AE3521">
        <v>66</v>
      </c>
      <c r="AF3521">
        <v>7</v>
      </c>
      <c r="AG3521">
        <v>7731243</v>
      </c>
      <c r="AH3521" t="s">
        <v>8514</v>
      </c>
      <c r="AI3521" t="s">
        <v>8513</v>
      </c>
      <c r="AJ3521" t="s">
        <v>8512</v>
      </c>
      <c r="AK3521" t="s">
        <v>8511</v>
      </c>
      <c r="AL3521">
        <v>128</v>
      </c>
      <c r="AM3521" s="5">
        <f t="shared" si="434"/>
        <v>25.6</v>
      </c>
      <c r="AN3521" s="4">
        <f t="shared" si="439"/>
        <v>3.8773191972737604E-2</v>
      </c>
      <c r="AO3521" s="3"/>
      <c r="AP3521">
        <v>0</v>
      </c>
      <c r="AQ3521" t="s">
        <v>152</v>
      </c>
      <c r="AR3521" t="s">
        <v>8510</v>
      </c>
      <c r="AS3521" t="s">
        <v>3059</v>
      </c>
      <c r="AT3521" s="2" t="s">
        <v>0</v>
      </c>
      <c r="AU3521" s="1">
        <f t="shared" si="435"/>
        <v>3.713848437968065</v>
      </c>
      <c r="AV3521" s="1">
        <f t="shared" si="436"/>
        <v>3.7605543691982644</v>
      </c>
      <c r="AW3521" s="1">
        <f t="shared" si="437"/>
        <v>3.8072603004284624</v>
      </c>
    </row>
    <row r="3522" spans="1:49" x14ac:dyDescent="0.2">
      <c r="A3522">
        <v>3520</v>
      </c>
      <c r="B3522" t="s">
        <v>8509</v>
      </c>
      <c r="C3522" t="s">
        <v>8508</v>
      </c>
      <c r="F3522" t="s">
        <v>8507</v>
      </c>
      <c r="G3522" t="s">
        <v>8</v>
      </c>
      <c r="H3522" t="s">
        <v>7</v>
      </c>
      <c r="I3522" t="s">
        <v>8506</v>
      </c>
      <c r="J3522" t="s">
        <v>8505</v>
      </c>
      <c r="K3522" t="s">
        <v>8504</v>
      </c>
      <c r="L3522" t="s">
        <v>8503</v>
      </c>
      <c r="M3522" t="s">
        <v>8502</v>
      </c>
      <c r="N3522">
        <v>7</v>
      </c>
      <c r="O3522" t="s">
        <v>8501</v>
      </c>
      <c r="P3522" t="s">
        <v>8500</v>
      </c>
      <c r="Q3522" t="s">
        <v>8499</v>
      </c>
      <c r="R3522" s="7">
        <v>42917</v>
      </c>
      <c r="S3522" s="8">
        <f t="shared" ref="S3522:S3585" si="440">YEAR(R3522)</f>
        <v>2017</v>
      </c>
      <c r="T3522" s="8">
        <v>2017</v>
      </c>
      <c r="U3522" s="8">
        <f t="shared" ref="U3522:U3585" si="441">2022-T3522</f>
        <v>5</v>
      </c>
      <c r="V3522" s="7">
        <v>42917</v>
      </c>
      <c r="W3522" t="s">
        <v>426</v>
      </c>
      <c r="X3522" s="2">
        <v>1.6519999999999999</v>
      </c>
      <c r="Y3522" s="6">
        <f t="shared" si="438"/>
        <v>4.409919649769093E-2</v>
      </c>
      <c r="AA3522" t="s">
        <v>425</v>
      </c>
      <c r="AB3522">
        <v>17337</v>
      </c>
      <c r="AD3522" t="s">
        <v>2</v>
      </c>
      <c r="AE3522">
        <v>65</v>
      </c>
      <c r="AF3522">
        <v>7</v>
      </c>
      <c r="AG3522">
        <v>7922559</v>
      </c>
      <c r="AH3522" t="s">
        <v>8498</v>
      </c>
      <c r="AI3522" t="s">
        <v>8497</v>
      </c>
      <c r="AJ3522" t="s">
        <v>8496</v>
      </c>
      <c r="AK3522" t="s">
        <v>8495</v>
      </c>
      <c r="AL3522">
        <v>54</v>
      </c>
      <c r="AM3522" s="5">
        <f t="shared" ref="AM3522:AM3585" si="442">AL3522/U3522</f>
        <v>10.8</v>
      </c>
      <c r="AN3522" s="4">
        <f t="shared" si="439"/>
        <v>1.6357440363498676E-2</v>
      </c>
      <c r="AO3522" s="3"/>
      <c r="AP3522">
        <v>0</v>
      </c>
      <c r="AQ3522" t="s">
        <v>1732</v>
      </c>
      <c r="AR3522" t="s">
        <v>996</v>
      </c>
      <c r="AS3522" t="s">
        <v>2346</v>
      </c>
      <c r="AT3522" s="2" t="s">
        <v>0</v>
      </c>
      <c r="AU3522" s="1">
        <f t="shared" ref="AU3522:AU3585" si="443">(Y3522*0.7+AN3522*0.3)*100</f>
        <v>3.5776669657433251</v>
      </c>
      <c r="AV3522" s="1">
        <f t="shared" ref="AV3522:AV3585" si="444">(Y3522*0.5+AN3522*0.5)*100</f>
        <v>3.0228318430594805</v>
      </c>
      <c r="AW3522" s="1">
        <f t="shared" ref="AW3522:AW3585" si="445">(Y3522*0.3+AN3522*0.7)*100</f>
        <v>2.467996720375635</v>
      </c>
    </row>
    <row r="3523" spans="1:49" x14ac:dyDescent="0.2">
      <c r="A3523">
        <v>3521</v>
      </c>
      <c r="B3523" t="s">
        <v>8494</v>
      </c>
      <c r="C3523" t="s">
        <v>8493</v>
      </c>
      <c r="F3523" t="s">
        <v>8492</v>
      </c>
      <c r="G3523" t="s">
        <v>8</v>
      </c>
      <c r="H3523" t="s">
        <v>7</v>
      </c>
      <c r="I3523" t="s">
        <v>2036</v>
      </c>
      <c r="J3523">
        <v>60069720</v>
      </c>
      <c r="K3523" t="s">
        <v>6</v>
      </c>
      <c r="L3523" t="s">
        <v>5</v>
      </c>
      <c r="M3523" t="s">
        <v>4</v>
      </c>
      <c r="N3523">
        <v>5</v>
      </c>
      <c r="O3523" t="s">
        <v>8491</v>
      </c>
      <c r="P3523" t="s">
        <v>8490</v>
      </c>
      <c r="Q3523" t="s">
        <v>337</v>
      </c>
      <c r="R3523" s="7">
        <v>42917</v>
      </c>
      <c r="S3523" s="8">
        <f t="shared" si="440"/>
        <v>2017</v>
      </c>
      <c r="T3523" s="8">
        <v>2017</v>
      </c>
      <c r="U3523" s="8">
        <f t="shared" si="441"/>
        <v>5</v>
      </c>
      <c r="V3523" s="7">
        <v>42917</v>
      </c>
      <c r="W3523" t="s">
        <v>426</v>
      </c>
      <c r="X3523" s="2">
        <v>1.6519999999999999</v>
      </c>
      <c r="Y3523" s="6">
        <f t="shared" ref="Y3523:Y3586" si="446">(X3523-$Z$3)/($Z$2-$Z$3)</f>
        <v>4.409919649769093E-2</v>
      </c>
      <c r="AA3523" t="s">
        <v>425</v>
      </c>
      <c r="AB3523">
        <v>17337</v>
      </c>
      <c r="AD3523" t="s">
        <v>2</v>
      </c>
      <c r="AE3523">
        <v>65</v>
      </c>
      <c r="AF3523">
        <v>7</v>
      </c>
      <c r="AG3523">
        <v>7930473</v>
      </c>
      <c r="AH3523" t="s">
        <v>8489</v>
      </c>
      <c r="AI3523" t="s">
        <v>8488</v>
      </c>
      <c r="AJ3523" t="s">
        <v>8487</v>
      </c>
      <c r="AK3523" t="s">
        <v>8486</v>
      </c>
      <c r="AL3523">
        <v>38</v>
      </c>
      <c r="AM3523" s="5">
        <f t="shared" si="442"/>
        <v>7.6</v>
      </c>
      <c r="AN3523" s="4">
        <f t="shared" ref="AN3523:AN3586" si="447">(AM3523-$AO$3)/($AO$2-$AO$3)</f>
        <v>1.1510791366906475E-2</v>
      </c>
      <c r="AO3523" s="3"/>
      <c r="AP3523">
        <v>0</v>
      </c>
      <c r="AQ3523" t="s">
        <v>18</v>
      </c>
      <c r="AR3523">
        <v>20140196001</v>
      </c>
      <c r="AS3523" t="s">
        <v>17</v>
      </c>
      <c r="AT3523" s="2" t="s">
        <v>0</v>
      </c>
      <c r="AU3523" s="1">
        <f t="shared" si="443"/>
        <v>3.4322674958455588</v>
      </c>
      <c r="AV3523" s="1">
        <f t="shared" si="444"/>
        <v>2.7804993932298703</v>
      </c>
      <c r="AW3523" s="1">
        <f t="shared" si="445"/>
        <v>2.1287312906141809</v>
      </c>
    </row>
    <row r="3524" spans="1:49" x14ac:dyDescent="0.2">
      <c r="A3524">
        <v>3522</v>
      </c>
      <c r="B3524" t="s">
        <v>8485</v>
      </c>
      <c r="C3524" t="s">
        <v>8484</v>
      </c>
      <c r="F3524" t="s">
        <v>8483</v>
      </c>
      <c r="G3524" t="s">
        <v>8</v>
      </c>
      <c r="H3524" t="s">
        <v>7</v>
      </c>
      <c r="I3524" t="s">
        <v>6502</v>
      </c>
      <c r="J3524" t="s">
        <v>8482</v>
      </c>
      <c r="K3524" t="s">
        <v>8481</v>
      </c>
      <c r="L3524" t="s">
        <v>8480</v>
      </c>
      <c r="M3524" t="s">
        <v>523</v>
      </c>
      <c r="N3524">
        <v>4</v>
      </c>
      <c r="O3524" t="s">
        <v>8479</v>
      </c>
      <c r="P3524" t="s">
        <v>8478</v>
      </c>
      <c r="Q3524" t="s">
        <v>8477</v>
      </c>
      <c r="R3524" s="7">
        <v>42917</v>
      </c>
      <c r="S3524" s="8">
        <f t="shared" si="440"/>
        <v>2017</v>
      </c>
      <c r="T3524" s="8">
        <v>2017</v>
      </c>
      <c r="U3524" s="8">
        <f t="shared" si="441"/>
        <v>5</v>
      </c>
      <c r="V3524" s="7">
        <v>42917</v>
      </c>
      <c r="W3524" t="s">
        <v>582</v>
      </c>
      <c r="X3524" s="2">
        <v>1.365</v>
      </c>
      <c r="Y3524" s="6">
        <f t="shared" si="446"/>
        <v>3.6437895411227675E-2</v>
      </c>
      <c r="AA3524">
        <v>189545</v>
      </c>
      <c r="AB3524">
        <v>17393</v>
      </c>
      <c r="AD3524" t="s">
        <v>2</v>
      </c>
      <c r="AE3524">
        <v>66</v>
      </c>
      <c r="AF3524">
        <v>7</v>
      </c>
      <c r="AG3524">
        <v>7589107</v>
      </c>
      <c r="AH3524" t="s">
        <v>8476</v>
      </c>
      <c r="AI3524" t="s">
        <v>8475</v>
      </c>
      <c r="AJ3524" t="s">
        <v>8474</v>
      </c>
      <c r="AK3524" t="s">
        <v>8473</v>
      </c>
      <c r="AL3524">
        <v>34</v>
      </c>
      <c r="AM3524" s="5">
        <f t="shared" si="442"/>
        <v>6.8</v>
      </c>
      <c r="AN3524" s="4">
        <f t="shared" si="447"/>
        <v>1.0299129117758425E-2</v>
      </c>
      <c r="AO3524" s="3"/>
      <c r="AP3524">
        <v>0</v>
      </c>
      <c r="AQ3524" t="s">
        <v>18</v>
      </c>
      <c r="AR3524" t="s">
        <v>6514</v>
      </c>
      <c r="AS3524" t="s">
        <v>17</v>
      </c>
      <c r="AT3524" s="2" t="s">
        <v>0</v>
      </c>
      <c r="AU3524" s="1">
        <f t="shared" si="443"/>
        <v>2.8596265523186895</v>
      </c>
      <c r="AV3524" s="1">
        <f t="shared" si="444"/>
        <v>2.3368512264493049</v>
      </c>
      <c r="AW3524" s="1">
        <f t="shared" si="445"/>
        <v>1.8140759005799201</v>
      </c>
    </row>
    <row r="3525" spans="1:49" x14ac:dyDescent="0.2">
      <c r="A3525">
        <v>3523</v>
      </c>
      <c r="B3525" t="s">
        <v>8472</v>
      </c>
      <c r="C3525" t="s">
        <v>8471</v>
      </c>
      <c r="F3525" t="s">
        <v>8470</v>
      </c>
      <c r="G3525" t="s">
        <v>8</v>
      </c>
      <c r="H3525" t="s">
        <v>7</v>
      </c>
      <c r="I3525" t="s">
        <v>8469</v>
      </c>
      <c r="J3525">
        <v>60010586</v>
      </c>
      <c r="K3525" t="s">
        <v>2030</v>
      </c>
      <c r="L3525" t="s">
        <v>2029</v>
      </c>
      <c r="M3525" t="s">
        <v>734</v>
      </c>
      <c r="N3525">
        <v>4</v>
      </c>
      <c r="O3525" t="s">
        <v>8468</v>
      </c>
      <c r="P3525" t="s">
        <v>8467</v>
      </c>
      <c r="Q3525" t="s">
        <v>8466</v>
      </c>
      <c r="R3525" s="7">
        <v>42917</v>
      </c>
      <c r="S3525" s="8">
        <f t="shared" si="440"/>
        <v>2017</v>
      </c>
      <c r="T3525" s="8">
        <v>2017</v>
      </c>
      <c r="U3525" s="8">
        <f t="shared" si="441"/>
        <v>5</v>
      </c>
      <c r="V3525" s="7">
        <v>42917</v>
      </c>
      <c r="W3525" t="s">
        <v>426</v>
      </c>
      <c r="X3525" s="2">
        <v>1.6519999999999999</v>
      </c>
      <c r="Y3525" s="6">
        <f t="shared" si="446"/>
        <v>4.409919649769093E-2</v>
      </c>
      <c r="AA3525" t="s">
        <v>425</v>
      </c>
      <c r="AB3525">
        <v>17337</v>
      </c>
      <c r="AD3525" t="s">
        <v>2</v>
      </c>
      <c r="AE3525">
        <v>65</v>
      </c>
      <c r="AF3525">
        <v>7</v>
      </c>
      <c r="AG3525">
        <v>7930455</v>
      </c>
      <c r="AH3525" t="s">
        <v>8465</v>
      </c>
      <c r="AI3525" t="s">
        <v>8464</v>
      </c>
      <c r="AJ3525" t="s">
        <v>8463</v>
      </c>
      <c r="AK3525" t="s">
        <v>8462</v>
      </c>
      <c r="AL3525">
        <v>5</v>
      </c>
      <c r="AM3525" s="5">
        <f t="shared" si="442"/>
        <v>1</v>
      </c>
      <c r="AN3525" s="4">
        <f t="shared" si="447"/>
        <v>1.5145778114350624E-3</v>
      </c>
      <c r="AO3525" s="3"/>
      <c r="AP3525">
        <v>0</v>
      </c>
      <c r="AQ3525" t="s">
        <v>373</v>
      </c>
      <c r="AR3525" t="s">
        <v>8461</v>
      </c>
      <c r="AS3525" t="s">
        <v>372</v>
      </c>
      <c r="AT3525" s="2" t="s">
        <v>0</v>
      </c>
      <c r="AU3525" s="1">
        <f t="shared" si="443"/>
        <v>3.132381089181417</v>
      </c>
      <c r="AV3525" s="1">
        <f t="shared" si="444"/>
        <v>2.2806887154562996</v>
      </c>
      <c r="AW3525" s="1">
        <f t="shared" si="445"/>
        <v>1.4289963417311822</v>
      </c>
    </row>
    <row r="3526" spans="1:49" x14ac:dyDescent="0.2">
      <c r="A3526">
        <v>3524</v>
      </c>
      <c r="B3526" t="s">
        <v>8460</v>
      </c>
      <c r="C3526" t="s">
        <v>8459</v>
      </c>
      <c r="F3526" t="s">
        <v>8458</v>
      </c>
      <c r="G3526" t="s">
        <v>8</v>
      </c>
      <c r="H3526" t="s">
        <v>7</v>
      </c>
      <c r="I3526" t="s">
        <v>2745</v>
      </c>
      <c r="J3526">
        <v>60004750</v>
      </c>
      <c r="K3526" t="s">
        <v>1464</v>
      </c>
      <c r="L3526" t="s">
        <v>1463</v>
      </c>
      <c r="M3526" t="s">
        <v>10</v>
      </c>
      <c r="N3526">
        <v>2</v>
      </c>
      <c r="O3526" t="s">
        <v>2744</v>
      </c>
      <c r="P3526" t="s">
        <v>2743</v>
      </c>
      <c r="Q3526" t="s">
        <v>1968</v>
      </c>
      <c r="R3526" s="7">
        <v>42917</v>
      </c>
      <c r="S3526" s="8">
        <f t="shared" si="440"/>
        <v>2017</v>
      </c>
      <c r="T3526" s="8">
        <v>2017</v>
      </c>
      <c r="U3526" s="8">
        <f t="shared" si="441"/>
        <v>5</v>
      </c>
      <c r="V3526" s="7">
        <v>42917</v>
      </c>
      <c r="W3526" t="s">
        <v>582</v>
      </c>
      <c r="X3526" s="2">
        <v>1.365</v>
      </c>
      <c r="Y3526" s="6">
        <f t="shared" si="446"/>
        <v>3.6437895411227675E-2</v>
      </c>
      <c r="AA3526">
        <v>189545</v>
      </c>
      <c r="AB3526">
        <v>17393</v>
      </c>
      <c r="AD3526" t="s">
        <v>2</v>
      </c>
      <c r="AE3526">
        <v>66</v>
      </c>
      <c r="AF3526">
        <v>7</v>
      </c>
      <c r="AG3526">
        <v>7762722</v>
      </c>
      <c r="AH3526" t="s">
        <v>8457</v>
      </c>
      <c r="AI3526" t="s">
        <v>8456</v>
      </c>
      <c r="AJ3526" t="s">
        <v>8455</v>
      </c>
      <c r="AK3526" t="s">
        <v>8454</v>
      </c>
      <c r="AL3526">
        <v>7</v>
      </c>
      <c r="AM3526" s="5">
        <f t="shared" si="442"/>
        <v>1.4</v>
      </c>
      <c r="AN3526" s="4">
        <f t="shared" si="447"/>
        <v>2.1204089360090874E-3</v>
      </c>
      <c r="AO3526" s="3"/>
      <c r="AP3526">
        <v>0</v>
      </c>
      <c r="AR3526" t="s">
        <v>1</v>
      </c>
      <c r="AT3526" s="2" t="s">
        <v>0</v>
      </c>
      <c r="AU3526" s="1">
        <f t="shared" si="443"/>
        <v>2.6142649468662094</v>
      </c>
      <c r="AV3526" s="1">
        <f t="shared" si="444"/>
        <v>1.9279152173618381</v>
      </c>
      <c r="AW3526" s="1">
        <f t="shared" si="445"/>
        <v>1.2415654878574662</v>
      </c>
    </row>
    <row r="3527" spans="1:49" x14ac:dyDescent="0.2">
      <c r="A3527">
        <v>3525</v>
      </c>
      <c r="B3527" t="s">
        <v>8453</v>
      </c>
      <c r="C3527" t="s">
        <v>8452</v>
      </c>
      <c r="F3527" t="s">
        <v>8451</v>
      </c>
      <c r="G3527" t="s">
        <v>8</v>
      </c>
      <c r="H3527" t="s">
        <v>7</v>
      </c>
      <c r="I3527" t="s">
        <v>8450</v>
      </c>
      <c r="J3527" t="s">
        <v>8449</v>
      </c>
      <c r="K3527" t="s">
        <v>8448</v>
      </c>
      <c r="L3527" t="s">
        <v>8447</v>
      </c>
      <c r="M3527" t="s">
        <v>8446</v>
      </c>
      <c r="N3527">
        <v>5</v>
      </c>
      <c r="O3527" t="s">
        <v>8445</v>
      </c>
      <c r="P3527" t="s">
        <v>8444</v>
      </c>
      <c r="Q3527" t="s">
        <v>8443</v>
      </c>
      <c r="R3527" s="7">
        <v>42917</v>
      </c>
      <c r="S3527" s="8">
        <f t="shared" si="440"/>
        <v>2017</v>
      </c>
      <c r="T3527" s="8">
        <v>2017</v>
      </c>
      <c r="U3527" s="8">
        <f t="shared" si="441"/>
        <v>5</v>
      </c>
      <c r="V3527" s="7">
        <v>42917</v>
      </c>
      <c r="W3527" t="s">
        <v>426</v>
      </c>
      <c r="X3527" s="2">
        <v>1.6519999999999999</v>
      </c>
      <c r="Y3527" s="6">
        <f t="shared" si="446"/>
        <v>4.409919649769093E-2</v>
      </c>
      <c r="AA3527" t="s">
        <v>425</v>
      </c>
      <c r="AB3527">
        <v>17337</v>
      </c>
      <c r="AD3527" t="s">
        <v>2</v>
      </c>
      <c r="AE3527">
        <v>65</v>
      </c>
      <c r="AF3527">
        <v>7</v>
      </c>
      <c r="AG3527">
        <v>7930448</v>
      </c>
      <c r="AH3527" t="s">
        <v>8442</v>
      </c>
      <c r="AI3527" t="s">
        <v>8441</v>
      </c>
      <c r="AJ3527" t="s">
        <v>8440</v>
      </c>
      <c r="AK3527" t="s">
        <v>8439</v>
      </c>
      <c r="AL3527">
        <v>20</v>
      </c>
      <c r="AM3527" s="5">
        <f t="shared" si="442"/>
        <v>4</v>
      </c>
      <c r="AN3527" s="4">
        <f t="shared" si="447"/>
        <v>6.0583112457402496E-3</v>
      </c>
      <c r="AO3527" s="3"/>
      <c r="AP3527">
        <v>0</v>
      </c>
      <c r="AR3527" t="s">
        <v>1</v>
      </c>
      <c r="AT3527" s="2" t="s">
        <v>0</v>
      </c>
      <c r="AU3527" s="1">
        <f t="shared" si="443"/>
        <v>3.2686930922105728</v>
      </c>
      <c r="AV3527" s="1">
        <f t="shared" si="444"/>
        <v>2.5078753871715591</v>
      </c>
      <c r="AW3527" s="1">
        <f t="shared" si="445"/>
        <v>1.7470576821325454</v>
      </c>
    </row>
    <row r="3528" spans="1:49" x14ac:dyDescent="0.2">
      <c r="A3528">
        <v>3526</v>
      </c>
      <c r="B3528" t="s">
        <v>8438</v>
      </c>
      <c r="C3528" t="s">
        <v>8437</v>
      </c>
      <c r="F3528" t="s">
        <v>8436</v>
      </c>
      <c r="G3528" t="s">
        <v>8</v>
      </c>
      <c r="H3528" t="s">
        <v>7</v>
      </c>
      <c r="I3528" t="s">
        <v>8435</v>
      </c>
      <c r="J3528">
        <v>60005244</v>
      </c>
      <c r="K3528" t="s">
        <v>829</v>
      </c>
      <c r="L3528" t="s">
        <v>182</v>
      </c>
      <c r="M3528" t="s">
        <v>4</v>
      </c>
      <c r="N3528">
        <v>5</v>
      </c>
      <c r="O3528" t="s">
        <v>8434</v>
      </c>
      <c r="P3528" t="s">
        <v>8433</v>
      </c>
      <c r="Q3528" t="s">
        <v>828</v>
      </c>
      <c r="R3528" s="7">
        <v>42917</v>
      </c>
      <c r="S3528" s="8">
        <f t="shared" si="440"/>
        <v>2017</v>
      </c>
      <c r="T3528" s="8">
        <v>2017</v>
      </c>
      <c r="U3528" s="8">
        <f t="shared" si="441"/>
        <v>5</v>
      </c>
      <c r="V3528" s="7">
        <v>42917</v>
      </c>
      <c r="W3528" t="s">
        <v>426</v>
      </c>
      <c r="X3528" s="2">
        <v>1.6519999999999999</v>
      </c>
      <c r="Y3528" s="6">
        <f t="shared" si="446"/>
        <v>4.409919649769093E-2</v>
      </c>
      <c r="AA3528" t="s">
        <v>425</v>
      </c>
      <c r="AB3528">
        <v>17337</v>
      </c>
      <c r="AD3528" t="s">
        <v>2</v>
      </c>
      <c r="AE3528">
        <v>65</v>
      </c>
      <c r="AF3528">
        <v>7</v>
      </c>
      <c r="AG3528">
        <v>7930522</v>
      </c>
      <c r="AH3528" t="s">
        <v>8432</v>
      </c>
      <c r="AI3528" t="s">
        <v>8431</v>
      </c>
      <c r="AJ3528" t="s">
        <v>8430</v>
      </c>
      <c r="AK3528" t="s">
        <v>8429</v>
      </c>
      <c r="AL3528">
        <v>57</v>
      </c>
      <c r="AM3528" s="5">
        <f t="shared" si="442"/>
        <v>11.4</v>
      </c>
      <c r="AN3528" s="4">
        <f t="shared" si="447"/>
        <v>1.7266187050359712E-2</v>
      </c>
      <c r="AO3528" s="3"/>
      <c r="AP3528">
        <v>0</v>
      </c>
      <c r="AQ3528" t="s">
        <v>18</v>
      </c>
      <c r="AR3528" t="s">
        <v>8428</v>
      </c>
      <c r="AS3528" t="s">
        <v>17</v>
      </c>
      <c r="AT3528" s="2" t="s">
        <v>0</v>
      </c>
      <c r="AU3528" s="1">
        <f t="shared" si="443"/>
        <v>3.6049293663491562</v>
      </c>
      <c r="AV3528" s="1">
        <f t="shared" si="444"/>
        <v>3.0682691774025321</v>
      </c>
      <c r="AW3528" s="1">
        <f t="shared" si="445"/>
        <v>2.5316089884559076</v>
      </c>
    </row>
    <row r="3529" spans="1:49" x14ac:dyDescent="0.2">
      <c r="A3529">
        <v>3527</v>
      </c>
      <c r="B3529" t="s">
        <v>8427</v>
      </c>
      <c r="C3529" t="s">
        <v>8426</v>
      </c>
      <c r="F3529" t="s">
        <v>8425</v>
      </c>
      <c r="G3529" t="s">
        <v>8</v>
      </c>
      <c r="H3529" t="s">
        <v>7</v>
      </c>
      <c r="I3529" t="s">
        <v>8424</v>
      </c>
      <c r="J3529" t="s">
        <v>8423</v>
      </c>
      <c r="K3529" t="s">
        <v>8422</v>
      </c>
      <c r="L3529" t="s">
        <v>8421</v>
      </c>
      <c r="M3529" t="s">
        <v>934</v>
      </c>
      <c r="N3529">
        <v>4</v>
      </c>
      <c r="O3529" t="s">
        <v>8420</v>
      </c>
      <c r="P3529" t="s">
        <v>8419</v>
      </c>
      <c r="Q3529" t="s">
        <v>8418</v>
      </c>
      <c r="R3529" s="7">
        <v>42917</v>
      </c>
      <c r="S3529" s="8">
        <f t="shared" si="440"/>
        <v>2017</v>
      </c>
      <c r="T3529" s="8">
        <v>2017</v>
      </c>
      <c r="U3529" s="8">
        <f t="shared" si="441"/>
        <v>5</v>
      </c>
      <c r="V3529" s="7">
        <v>42917</v>
      </c>
      <c r="W3529" t="s">
        <v>426</v>
      </c>
      <c r="X3529" s="2">
        <v>1.6519999999999999</v>
      </c>
      <c r="Y3529" s="6">
        <f t="shared" si="446"/>
        <v>4.409919649769093E-2</v>
      </c>
      <c r="AA3529" t="s">
        <v>425</v>
      </c>
      <c r="AB3529">
        <v>17337</v>
      </c>
      <c r="AD3529" t="s">
        <v>2</v>
      </c>
      <c r="AE3529">
        <v>65</v>
      </c>
      <c r="AF3529">
        <v>7</v>
      </c>
      <c r="AG3529">
        <v>7930480</v>
      </c>
      <c r="AH3529" t="s">
        <v>8417</v>
      </c>
      <c r="AI3529" t="s">
        <v>8416</v>
      </c>
      <c r="AJ3529" t="s">
        <v>8415</v>
      </c>
      <c r="AK3529" t="s">
        <v>8414</v>
      </c>
      <c r="AL3529">
        <v>27</v>
      </c>
      <c r="AM3529" s="5">
        <f t="shared" si="442"/>
        <v>5.4</v>
      </c>
      <c r="AN3529" s="4">
        <f t="shared" si="447"/>
        <v>8.1787201817493382E-3</v>
      </c>
      <c r="AO3529" s="3"/>
      <c r="AP3529">
        <v>0</v>
      </c>
      <c r="AR3529" t="s">
        <v>1</v>
      </c>
      <c r="AT3529" s="2" t="s">
        <v>0</v>
      </c>
      <c r="AU3529" s="1">
        <f t="shared" si="443"/>
        <v>3.332305360290845</v>
      </c>
      <c r="AV3529" s="1">
        <f t="shared" si="444"/>
        <v>2.6138958339720135</v>
      </c>
      <c r="AW3529" s="1">
        <f t="shared" si="445"/>
        <v>1.8954863076531814</v>
      </c>
    </row>
    <row r="3530" spans="1:49" x14ac:dyDescent="0.2">
      <c r="A3530">
        <v>3528</v>
      </c>
      <c r="B3530" t="s">
        <v>8413</v>
      </c>
      <c r="C3530" t="s">
        <v>8412</v>
      </c>
      <c r="F3530" t="s">
        <v>8411</v>
      </c>
      <c r="G3530" t="s">
        <v>8</v>
      </c>
      <c r="H3530" t="s">
        <v>7</v>
      </c>
      <c r="I3530" t="s">
        <v>8410</v>
      </c>
      <c r="J3530">
        <v>60011373</v>
      </c>
      <c r="K3530" t="s">
        <v>2805</v>
      </c>
      <c r="L3530" t="s">
        <v>2804</v>
      </c>
      <c r="M3530" t="s">
        <v>460</v>
      </c>
      <c r="N3530">
        <v>1</v>
      </c>
      <c r="O3530" t="s">
        <v>8409</v>
      </c>
      <c r="P3530">
        <v>7202629313</v>
      </c>
      <c r="Q3530">
        <v>60011373</v>
      </c>
      <c r="R3530" s="7">
        <v>42917</v>
      </c>
      <c r="S3530" s="8">
        <f t="shared" si="440"/>
        <v>2017</v>
      </c>
      <c r="T3530" s="8">
        <v>2017</v>
      </c>
      <c r="U3530" s="8">
        <f t="shared" si="441"/>
        <v>5</v>
      </c>
      <c r="V3530" s="7">
        <v>42917</v>
      </c>
      <c r="W3530" t="s">
        <v>426</v>
      </c>
      <c r="X3530" s="2">
        <v>1.6519999999999999</v>
      </c>
      <c r="Y3530" s="6">
        <f t="shared" si="446"/>
        <v>4.409919649769093E-2</v>
      </c>
      <c r="AA3530" t="s">
        <v>425</v>
      </c>
      <c r="AB3530">
        <v>17337</v>
      </c>
      <c r="AD3530" t="s">
        <v>2</v>
      </c>
      <c r="AE3530">
        <v>65</v>
      </c>
      <c r="AF3530">
        <v>7</v>
      </c>
      <c r="AG3530">
        <v>7915785</v>
      </c>
      <c r="AH3530" t="s">
        <v>8408</v>
      </c>
      <c r="AI3530" t="s">
        <v>8407</v>
      </c>
      <c r="AJ3530" t="s">
        <v>8406</v>
      </c>
      <c r="AK3530" t="s">
        <v>8405</v>
      </c>
      <c r="AL3530">
        <v>3</v>
      </c>
      <c r="AM3530" s="5">
        <f t="shared" si="442"/>
        <v>0.6</v>
      </c>
      <c r="AN3530" s="4">
        <f t="shared" si="447"/>
        <v>9.0874668686103744E-4</v>
      </c>
      <c r="AO3530" s="3"/>
      <c r="AP3530">
        <v>0</v>
      </c>
      <c r="AQ3530" t="s">
        <v>1732</v>
      </c>
      <c r="AR3530" t="s">
        <v>8404</v>
      </c>
      <c r="AS3530" t="s">
        <v>2346</v>
      </c>
      <c r="AT3530" s="2" t="s">
        <v>0</v>
      </c>
      <c r="AU3530" s="1">
        <f t="shared" si="443"/>
        <v>3.1142061554441964</v>
      </c>
      <c r="AV3530" s="1">
        <f t="shared" si="444"/>
        <v>2.2503971592275982</v>
      </c>
      <c r="AW3530" s="1">
        <f t="shared" si="445"/>
        <v>1.3865881630110004</v>
      </c>
    </row>
    <row r="3531" spans="1:49" x14ac:dyDescent="0.2">
      <c r="A3531">
        <v>3529</v>
      </c>
      <c r="B3531" t="s">
        <v>8403</v>
      </c>
      <c r="C3531" t="s">
        <v>8402</v>
      </c>
      <c r="F3531" t="s">
        <v>8401</v>
      </c>
      <c r="G3531" t="s">
        <v>8</v>
      </c>
      <c r="H3531" t="s">
        <v>7</v>
      </c>
      <c r="I3531" t="s">
        <v>8400</v>
      </c>
      <c r="J3531">
        <v>60005244</v>
      </c>
      <c r="K3531" t="s">
        <v>829</v>
      </c>
      <c r="L3531" t="s">
        <v>182</v>
      </c>
      <c r="M3531" t="s">
        <v>4</v>
      </c>
      <c r="N3531">
        <v>4</v>
      </c>
      <c r="O3531" t="s">
        <v>8399</v>
      </c>
      <c r="P3531" t="s">
        <v>8398</v>
      </c>
      <c r="Q3531" t="s">
        <v>1950</v>
      </c>
      <c r="R3531" s="7">
        <v>42917</v>
      </c>
      <c r="S3531" s="8">
        <f t="shared" si="440"/>
        <v>2017</v>
      </c>
      <c r="T3531" s="8">
        <v>2017</v>
      </c>
      <c r="U3531" s="8">
        <f t="shared" si="441"/>
        <v>5</v>
      </c>
      <c r="V3531" s="7">
        <v>42917</v>
      </c>
      <c r="W3531" t="s">
        <v>426</v>
      </c>
      <c r="X3531" s="2">
        <v>1.6519999999999999</v>
      </c>
      <c r="Y3531" s="6">
        <f t="shared" si="446"/>
        <v>4.409919649769093E-2</v>
      </c>
      <c r="AA3531" t="s">
        <v>425</v>
      </c>
      <c r="AB3531">
        <v>17337</v>
      </c>
      <c r="AD3531" t="s">
        <v>2</v>
      </c>
      <c r="AE3531">
        <v>65</v>
      </c>
      <c r="AF3531">
        <v>7</v>
      </c>
      <c r="AG3531">
        <v>7930523</v>
      </c>
      <c r="AH3531" t="s">
        <v>8397</v>
      </c>
      <c r="AI3531" t="s">
        <v>8396</v>
      </c>
      <c r="AJ3531" t="s">
        <v>8395</v>
      </c>
      <c r="AK3531" t="s">
        <v>8394</v>
      </c>
      <c r="AL3531">
        <v>25</v>
      </c>
      <c r="AM3531" s="5">
        <f t="shared" si="442"/>
        <v>5</v>
      </c>
      <c r="AN3531" s="4">
        <f t="shared" si="447"/>
        <v>7.5728890571753124E-3</v>
      </c>
      <c r="AO3531" s="3"/>
      <c r="AP3531">
        <v>0</v>
      </c>
      <c r="AQ3531" t="s">
        <v>18</v>
      </c>
      <c r="AR3531" t="s">
        <v>8393</v>
      </c>
      <c r="AS3531" t="s">
        <v>17</v>
      </c>
      <c r="AT3531" s="2" t="s">
        <v>0</v>
      </c>
      <c r="AU3531" s="1">
        <f t="shared" si="443"/>
        <v>3.314130426553624</v>
      </c>
      <c r="AV3531" s="1">
        <f t="shared" si="444"/>
        <v>2.5836042777433121</v>
      </c>
      <c r="AW3531" s="1">
        <f t="shared" si="445"/>
        <v>1.8530781289329996</v>
      </c>
    </row>
    <row r="3532" spans="1:49" x14ac:dyDescent="0.2">
      <c r="A3532">
        <v>3530</v>
      </c>
      <c r="B3532" t="s">
        <v>8392</v>
      </c>
      <c r="C3532" t="s">
        <v>8391</v>
      </c>
      <c r="F3532" t="s">
        <v>8390</v>
      </c>
      <c r="G3532" t="s">
        <v>8</v>
      </c>
      <c r="H3532" t="s">
        <v>7</v>
      </c>
      <c r="I3532" t="s">
        <v>3508</v>
      </c>
      <c r="J3532">
        <v>60003977</v>
      </c>
      <c r="K3532" t="s">
        <v>313</v>
      </c>
      <c r="L3532" t="s">
        <v>5</v>
      </c>
      <c r="M3532" t="s">
        <v>4</v>
      </c>
      <c r="N3532">
        <v>5</v>
      </c>
      <c r="O3532" t="s">
        <v>8389</v>
      </c>
      <c r="P3532" t="s">
        <v>8388</v>
      </c>
      <c r="Q3532" t="s">
        <v>1724</v>
      </c>
      <c r="R3532" s="7">
        <v>42917</v>
      </c>
      <c r="S3532" s="8">
        <f t="shared" si="440"/>
        <v>2017</v>
      </c>
      <c r="T3532" s="8">
        <v>2017</v>
      </c>
      <c r="U3532" s="8">
        <f t="shared" si="441"/>
        <v>5</v>
      </c>
      <c r="V3532" s="7">
        <v>42917</v>
      </c>
      <c r="W3532" t="s">
        <v>426</v>
      </c>
      <c r="X3532" s="2">
        <v>1.6519999999999999</v>
      </c>
      <c r="Y3532" s="6">
        <f t="shared" si="446"/>
        <v>4.409919649769093E-2</v>
      </c>
      <c r="AA3532" t="s">
        <v>425</v>
      </c>
      <c r="AB3532">
        <v>17337</v>
      </c>
      <c r="AD3532" t="s">
        <v>2</v>
      </c>
      <c r="AE3532">
        <v>65</v>
      </c>
      <c r="AF3532">
        <v>7</v>
      </c>
      <c r="AG3532">
        <v>7915707</v>
      </c>
      <c r="AH3532" t="s">
        <v>8387</v>
      </c>
      <c r="AI3532" t="s">
        <v>8386</v>
      </c>
      <c r="AJ3532" t="s">
        <v>8385</v>
      </c>
      <c r="AK3532" t="s">
        <v>8384</v>
      </c>
      <c r="AL3532">
        <v>61</v>
      </c>
      <c r="AM3532" s="5">
        <f t="shared" si="442"/>
        <v>12.2</v>
      </c>
      <c r="AN3532" s="4">
        <f t="shared" si="447"/>
        <v>1.847784929950776E-2</v>
      </c>
      <c r="AO3532" s="3"/>
      <c r="AP3532">
        <v>0</v>
      </c>
      <c r="AQ3532" t="s">
        <v>18</v>
      </c>
      <c r="AR3532">
        <v>61301093</v>
      </c>
      <c r="AS3532" t="s">
        <v>17</v>
      </c>
      <c r="AT3532" s="2" t="s">
        <v>0</v>
      </c>
      <c r="AU3532" s="1">
        <f t="shared" si="443"/>
        <v>3.6412792338235982</v>
      </c>
      <c r="AV3532" s="1">
        <f t="shared" si="444"/>
        <v>3.1288522898599345</v>
      </c>
      <c r="AW3532" s="1">
        <f t="shared" si="445"/>
        <v>2.6164253458962712</v>
      </c>
    </row>
    <row r="3533" spans="1:49" x14ac:dyDescent="0.2">
      <c r="A3533">
        <v>3531</v>
      </c>
      <c r="B3533" t="s">
        <v>8383</v>
      </c>
      <c r="C3533" t="s">
        <v>8382</v>
      </c>
      <c r="F3533" t="s">
        <v>8381</v>
      </c>
      <c r="G3533" t="s">
        <v>8</v>
      </c>
      <c r="H3533" t="s">
        <v>7</v>
      </c>
      <c r="I3533" t="s">
        <v>3155</v>
      </c>
      <c r="J3533" t="s">
        <v>8380</v>
      </c>
      <c r="K3533" t="s">
        <v>8379</v>
      </c>
      <c r="L3533" t="s">
        <v>8378</v>
      </c>
      <c r="M3533" t="s">
        <v>191</v>
      </c>
      <c r="N3533">
        <v>4</v>
      </c>
      <c r="O3533" t="s">
        <v>8377</v>
      </c>
      <c r="P3533" t="s">
        <v>8376</v>
      </c>
      <c r="Q3533" t="s">
        <v>8375</v>
      </c>
      <c r="R3533" s="7">
        <v>42917</v>
      </c>
      <c r="S3533" s="8">
        <f t="shared" si="440"/>
        <v>2017</v>
      </c>
      <c r="T3533" s="8">
        <v>2017</v>
      </c>
      <c r="U3533" s="8">
        <f t="shared" si="441"/>
        <v>5</v>
      </c>
      <c r="V3533" s="7">
        <v>42917</v>
      </c>
      <c r="W3533" t="s">
        <v>426</v>
      </c>
      <c r="X3533" s="2">
        <v>1.6519999999999999</v>
      </c>
      <c r="Y3533" s="6">
        <f t="shared" si="446"/>
        <v>4.409919649769093E-2</v>
      </c>
      <c r="AA3533" t="s">
        <v>425</v>
      </c>
      <c r="AB3533">
        <v>17337</v>
      </c>
      <c r="AD3533" t="s">
        <v>2</v>
      </c>
      <c r="AE3533">
        <v>65</v>
      </c>
      <c r="AF3533">
        <v>7</v>
      </c>
      <c r="AG3533">
        <v>7915773</v>
      </c>
      <c r="AH3533" t="s">
        <v>8374</v>
      </c>
      <c r="AI3533" t="s">
        <v>8373</v>
      </c>
      <c r="AJ3533" t="s">
        <v>8372</v>
      </c>
      <c r="AK3533" t="s">
        <v>8371</v>
      </c>
      <c r="AL3533">
        <v>19</v>
      </c>
      <c r="AM3533" s="5">
        <f t="shared" si="442"/>
        <v>3.8</v>
      </c>
      <c r="AN3533" s="4">
        <f t="shared" si="447"/>
        <v>5.7553956834532375E-3</v>
      </c>
      <c r="AO3533" s="3"/>
      <c r="AP3533">
        <v>0</v>
      </c>
      <c r="AQ3533" t="s">
        <v>18</v>
      </c>
      <c r="AR3533" t="s">
        <v>8370</v>
      </c>
      <c r="AS3533" t="s">
        <v>17</v>
      </c>
      <c r="AT3533" s="2" t="s">
        <v>0</v>
      </c>
      <c r="AU3533" s="1">
        <f t="shared" si="443"/>
        <v>3.2596056253419623</v>
      </c>
      <c r="AV3533" s="1">
        <f t="shared" si="444"/>
        <v>2.4927296090572084</v>
      </c>
      <c r="AW3533" s="1">
        <f t="shared" si="445"/>
        <v>1.7258535927724545</v>
      </c>
    </row>
    <row r="3534" spans="1:49" x14ac:dyDescent="0.2">
      <c r="A3534">
        <v>3532</v>
      </c>
      <c r="B3534" t="s">
        <v>8369</v>
      </c>
      <c r="C3534" t="s">
        <v>8368</v>
      </c>
      <c r="F3534" t="s">
        <v>8367</v>
      </c>
      <c r="G3534" t="s">
        <v>8</v>
      </c>
      <c r="H3534" t="s">
        <v>7</v>
      </c>
      <c r="I3534" t="s">
        <v>8366</v>
      </c>
      <c r="J3534" t="s">
        <v>8365</v>
      </c>
      <c r="K3534" t="s">
        <v>8364</v>
      </c>
      <c r="L3534" t="s">
        <v>8363</v>
      </c>
      <c r="M3534" t="s">
        <v>8362</v>
      </c>
      <c r="N3534">
        <v>9</v>
      </c>
      <c r="O3534" t="s">
        <v>8361</v>
      </c>
      <c r="P3534" t="s">
        <v>8360</v>
      </c>
      <c r="Q3534" t="s">
        <v>8359</v>
      </c>
      <c r="R3534" s="7">
        <v>42917</v>
      </c>
      <c r="S3534" s="8">
        <f t="shared" si="440"/>
        <v>2017</v>
      </c>
      <c r="T3534" s="8">
        <v>2017</v>
      </c>
      <c r="U3534" s="8">
        <f t="shared" si="441"/>
        <v>5</v>
      </c>
      <c r="V3534" s="7">
        <v>42917</v>
      </c>
      <c r="W3534" t="s">
        <v>426</v>
      </c>
      <c r="X3534" s="2">
        <v>1.6519999999999999</v>
      </c>
      <c r="Y3534" s="6">
        <f t="shared" si="446"/>
        <v>4.409919649769093E-2</v>
      </c>
      <c r="AA3534" t="s">
        <v>425</v>
      </c>
      <c r="AB3534">
        <v>17337</v>
      </c>
      <c r="AD3534" t="s">
        <v>2</v>
      </c>
      <c r="AE3534">
        <v>65</v>
      </c>
      <c r="AF3534">
        <v>7</v>
      </c>
      <c r="AG3534">
        <v>7915762</v>
      </c>
      <c r="AH3534" t="s">
        <v>8358</v>
      </c>
      <c r="AI3534" t="s">
        <v>8357</v>
      </c>
      <c r="AJ3534" t="s">
        <v>8356</v>
      </c>
      <c r="AK3534" t="s">
        <v>8355</v>
      </c>
      <c r="AL3534">
        <v>6</v>
      </c>
      <c r="AM3534" s="5">
        <f t="shared" si="442"/>
        <v>1.2</v>
      </c>
      <c r="AN3534" s="4">
        <f t="shared" si="447"/>
        <v>1.8174933737220749E-3</v>
      </c>
      <c r="AO3534" s="3"/>
      <c r="AP3534">
        <v>0</v>
      </c>
      <c r="AR3534" t="s">
        <v>8354</v>
      </c>
      <c r="AT3534" s="2" t="s">
        <v>0</v>
      </c>
      <c r="AU3534" s="1">
        <f t="shared" si="443"/>
        <v>3.1414685560500275</v>
      </c>
      <c r="AV3534" s="1">
        <f t="shared" si="444"/>
        <v>2.2958344935706503</v>
      </c>
      <c r="AW3534" s="1">
        <f t="shared" si="445"/>
        <v>1.4502004310912731</v>
      </c>
    </row>
    <row r="3535" spans="1:49" x14ac:dyDescent="0.2">
      <c r="A3535">
        <v>3533</v>
      </c>
      <c r="B3535" t="s">
        <v>8353</v>
      </c>
      <c r="C3535" t="s">
        <v>8352</v>
      </c>
      <c r="F3535" t="s">
        <v>8351</v>
      </c>
      <c r="G3535" t="s">
        <v>8</v>
      </c>
      <c r="H3535" t="s">
        <v>7</v>
      </c>
      <c r="I3535" t="s">
        <v>3155</v>
      </c>
      <c r="J3535" t="s">
        <v>1709</v>
      </c>
      <c r="K3535" t="s">
        <v>1708</v>
      </c>
      <c r="L3535" t="s">
        <v>99</v>
      </c>
      <c r="M3535" t="s">
        <v>20</v>
      </c>
      <c r="N3535">
        <v>5</v>
      </c>
      <c r="O3535" t="s">
        <v>8350</v>
      </c>
      <c r="P3535" t="s">
        <v>8349</v>
      </c>
      <c r="Q3535" t="s">
        <v>8348</v>
      </c>
      <c r="R3535" s="7">
        <v>42917</v>
      </c>
      <c r="S3535" s="8">
        <f t="shared" si="440"/>
        <v>2017</v>
      </c>
      <c r="T3535" s="8">
        <v>2017</v>
      </c>
      <c r="U3535" s="8">
        <f t="shared" si="441"/>
        <v>5</v>
      </c>
      <c r="V3535" s="7">
        <v>42917</v>
      </c>
      <c r="W3535" t="s">
        <v>426</v>
      </c>
      <c r="X3535" s="2">
        <v>1.6519999999999999</v>
      </c>
      <c r="Y3535" s="6">
        <f t="shared" si="446"/>
        <v>4.409919649769093E-2</v>
      </c>
      <c r="AA3535" t="s">
        <v>425</v>
      </c>
      <c r="AB3535">
        <v>17337</v>
      </c>
      <c r="AD3535" t="s">
        <v>2</v>
      </c>
      <c r="AE3535">
        <v>65</v>
      </c>
      <c r="AF3535">
        <v>7</v>
      </c>
      <c r="AG3535">
        <v>7915774</v>
      </c>
      <c r="AH3535" t="s">
        <v>2287</v>
      </c>
      <c r="AI3535" t="s">
        <v>8347</v>
      </c>
      <c r="AJ3535" t="s">
        <v>8346</v>
      </c>
      <c r="AK3535" t="s">
        <v>8345</v>
      </c>
      <c r="AL3535">
        <v>22</v>
      </c>
      <c r="AM3535" s="5">
        <f t="shared" si="442"/>
        <v>4.4000000000000004</v>
      </c>
      <c r="AN3535" s="4">
        <f t="shared" si="447"/>
        <v>6.6641423703142754E-3</v>
      </c>
      <c r="AO3535" s="3"/>
      <c r="AP3535">
        <v>0</v>
      </c>
      <c r="AQ3535" t="s">
        <v>18</v>
      </c>
      <c r="AR3535">
        <v>61271103</v>
      </c>
      <c r="AS3535" t="s">
        <v>17</v>
      </c>
      <c r="AT3535" s="2" t="s">
        <v>0</v>
      </c>
      <c r="AU3535" s="1">
        <f t="shared" si="443"/>
        <v>3.2868680259477938</v>
      </c>
      <c r="AV3535" s="1">
        <f t="shared" si="444"/>
        <v>2.5381669434002605</v>
      </c>
      <c r="AW3535" s="1">
        <f t="shared" si="445"/>
        <v>1.7894658608527272</v>
      </c>
    </row>
    <row r="3536" spans="1:49" x14ac:dyDescent="0.2">
      <c r="A3536">
        <v>3534</v>
      </c>
      <c r="B3536" t="s">
        <v>8344</v>
      </c>
      <c r="C3536" t="s">
        <v>8343</v>
      </c>
      <c r="F3536" t="s">
        <v>8342</v>
      </c>
      <c r="G3536" t="s">
        <v>8</v>
      </c>
      <c r="H3536" t="s">
        <v>7</v>
      </c>
      <c r="I3536" t="s">
        <v>8341</v>
      </c>
      <c r="J3536" t="s">
        <v>8340</v>
      </c>
      <c r="K3536" t="s">
        <v>8339</v>
      </c>
      <c r="L3536" t="s">
        <v>8338</v>
      </c>
      <c r="M3536" t="s">
        <v>8337</v>
      </c>
      <c r="N3536">
        <v>5</v>
      </c>
      <c r="O3536" t="s">
        <v>8336</v>
      </c>
      <c r="P3536" t="s">
        <v>8335</v>
      </c>
      <c r="Q3536" t="s">
        <v>8334</v>
      </c>
      <c r="R3536" s="7">
        <v>42917</v>
      </c>
      <c r="S3536" s="8">
        <f t="shared" si="440"/>
        <v>2017</v>
      </c>
      <c r="T3536" s="8">
        <v>2017</v>
      </c>
      <c r="U3536" s="8">
        <f t="shared" si="441"/>
        <v>5</v>
      </c>
      <c r="V3536" s="7">
        <v>42917</v>
      </c>
      <c r="W3536" t="s">
        <v>426</v>
      </c>
      <c r="X3536" s="2">
        <v>1.6519999999999999</v>
      </c>
      <c r="Y3536" s="6">
        <f t="shared" si="446"/>
        <v>4.409919649769093E-2</v>
      </c>
      <c r="AA3536" t="s">
        <v>425</v>
      </c>
      <c r="AB3536">
        <v>17337</v>
      </c>
      <c r="AD3536" t="s">
        <v>2</v>
      </c>
      <c r="AE3536">
        <v>65</v>
      </c>
      <c r="AF3536">
        <v>7</v>
      </c>
      <c r="AG3536">
        <v>7930485</v>
      </c>
      <c r="AH3536" t="s">
        <v>8333</v>
      </c>
      <c r="AI3536" t="s">
        <v>8332</v>
      </c>
      <c r="AJ3536" t="s">
        <v>8331</v>
      </c>
      <c r="AK3536" t="s">
        <v>8330</v>
      </c>
      <c r="AL3536">
        <v>24</v>
      </c>
      <c r="AM3536" s="5">
        <f t="shared" si="442"/>
        <v>4.8</v>
      </c>
      <c r="AN3536" s="4">
        <f t="shared" si="447"/>
        <v>7.2699734948882995E-3</v>
      </c>
      <c r="AO3536" s="3"/>
      <c r="AP3536">
        <v>0</v>
      </c>
      <c r="AR3536" t="s">
        <v>1</v>
      </c>
      <c r="AT3536" s="2" t="s">
        <v>0</v>
      </c>
      <c r="AU3536" s="1">
        <f t="shared" si="443"/>
        <v>3.3050429596850139</v>
      </c>
      <c r="AV3536" s="1">
        <f t="shared" si="444"/>
        <v>2.5684584996289619</v>
      </c>
      <c r="AW3536" s="1">
        <f t="shared" si="445"/>
        <v>1.831874039572909</v>
      </c>
    </row>
    <row r="3537" spans="1:49" x14ac:dyDescent="0.2">
      <c r="A3537">
        <v>3535</v>
      </c>
      <c r="B3537" t="s">
        <v>8329</v>
      </c>
      <c r="C3537" t="s">
        <v>8328</v>
      </c>
      <c r="F3537" t="s">
        <v>8327</v>
      </c>
      <c r="G3537" t="s">
        <v>8</v>
      </c>
      <c r="H3537" t="s">
        <v>7</v>
      </c>
      <c r="I3537" t="s">
        <v>2886</v>
      </c>
      <c r="J3537">
        <v>60027709</v>
      </c>
      <c r="K3537" t="s">
        <v>1469</v>
      </c>
      <c r="L3537" t="s">
        <v>688</v>
      </c>
      <c r="M3537" t="s">
        <v>36</v>
      </c>
      <c r="N3537">
        <v>2</v>
      </c>
      <c r="O3537" t="s">
        <v>8326</v>
      </c>
      <c r="P3537" t="s">
        <v>8325</v>
      </c>
      <c r="Q3537" t="s">
        <v>1468</v>
      </c>
      <c r="R3537" s="7">
        <v>42917</v>
      </c>
      <c r="S3537" s="8">
        <f t="shared" si="440"/>
        <v>2017</v>
      </c>
      <c r="T3537" s="8">
        <v>2017</v>
      </c>
      <c r="U3537" s="8">
        <f t="shared" si="441"/>
        <v>5</v>
      </c>
      <c r="V3537" s="7">
        <v>42917</v>
      </c>
      <c r="W3537" t="s">
        <v>426</v>
      </c>
      <c r="X3537" s="2">
        <v>1.6519999999999999</v>
      </c>
      <c r="Y3537" s="6">
        <f t="shared" si="446"/>
        <v>4.409919649769093E-2</v>
      </c>
      <c r="AA3537" t="s">
        <v>425</v>
      </c>
      <c r="AB3537">
        <v>17337</v>
      </c>
      <c r="AD3537" t="s">
        <v>2</v>
      </c>
      <c r="AE3537">
        <v>65</v>
      </c>
      <c r="AF3537">
        <v>7</v>
      </c>
      <c r="AG3537">
        <v>7915789</v>
      </c>
      <c r="AH3537" t="s">
        <v>8324</v>
      </c>
      <c r="AI3537" t="s">
        <v>8323</v>
      </c>
      <c r="AJ3537" t="s">
        <v>8322</v>
      </c>
      <c r="AK3537" t="s">
        <v>8321</v>
      </c>
      <c r="AL3537">
        <v>11</v>
      </c>
      <c r="AM3537" s="5">
        <f t="shared" si="442"/>
        <v>2.2000000000000002</v>
      </c>
      <c r="AN3537" s="4">
        <f t="shared" si="447"/>
        <v>3.3320711851571377E-3</v>
      </c>
      <c r="AO3537" s="3"/>
      <c r="AP3537">
        <v>0</v>
      </c>
      <c r="AQ3537" t="s">
        <v>853</v>
      </c>
      <c r="AR3537" t="s">
        <v>1467</v>
      </c>
      <c r="AS3537" t="s">
        <v>852</v>
      </c>
      <c r="AT3537" s="2" t="s">
        <v>0</v>
      </c>
      <c r="AU3537" s="1">
        <f t="shared" si="443"/>
        <v>3.1869058903930791</v>
      </c>
      <c r="AV3537" s="1">
        <f t="shared" si="444"/>
        <v>2.3715633841424033</v>
      </c>
      <c r="AW3537" s="1">
        <f t="shared" si="445"/>
        <v>1.5562208778917275</v>
      </c>
    </row>
    <row r="3538" spans="1:49" x14ac:dyDescent="0.2">
      <c r="A3538">
        <v>3536</v>
      </c>
      <c r="B3538" t="s">
        <v>8320</v>
      </c>
      <c r="C3538" t="s">
        <v>8319</v>
      </c>
      <c r="F3538" t="s">
        <v>8318</v>
      </c>
      <c r="G3538" t="s">
        <v>8</v>
      </c>
      <c r="H3538" t="s">
        <v>7</v>
      </c>
      <c r="I3538" t="s">
        <v>8317</v>
      </c>
      <c r="J3538" t="s">
        <v>8316</v>
      </c>
      <c r="K3538" t="s">
        <v>8315</v>
      </c>
      <c r="L3538" t="s">
        <v>8314</v>
      </c>
      <c r="M3538" t="s">
        <v>86</v>
      </c>
      <c r="N3538">
        <v>6</v>
      </c>
      <c r="O3538" t="s">
        <v>8313</v>
      </c>
      <c r="P3538" t="s">
        <v>8312</v>
      </c>
      <c r="Q3538" t="s">
        <v>8311</v>
      </c>
      <c r="R3538" s="7">
        <v>42917</v>
      </c>
      <c r="S3538" s="8">
        <f t="shared" si="440"/>
        <v>2017</v>
      </c>
      <c r="T3538" s="8">
        <v>2017</v>
      </c>
      <c r="U3538" s="8">
        <f t="shared" si="441"/>
        <v>5</v>
      </c>
      <c r="V3538" s="7">
        <v>42917</v>
      </c>
      <c r="W3538" t="s">
        <v>426</v>
      </c>
      <c r="X3538" s="2">
        <v>1.6519999999999999</v>
      </c>
      <c r="Y3538" s="6">
        <f t="shared" si="446"/>
        <v>4.409919649769093E-2</v>
      </c>
      <c r="AA3538" t="s">
        <v>425</v>
      </c>
      <c r="AB3538">
        <v>17337</v>
      </c>
      <c r="AD3538" t="s">
        <v>2</v>
      </c>
      <c r="AE3538">
        <v>65</v>
      </c>
      <c r="AF3538">
        <v>7</v>
      </c>
      <c r="AG3538">
        <v>7915717</v>
      </c>
      <c r="AH3538" t="s">
        <v>8310</v>
      </c>
      <c r="AI3538" t="s">
        <v>8309</v>
      </c>
      <c r="AJ3538" t="s">
        <v>8308</v>
      </c>
      <c r="AK3538" t="s">
        <v>8307</v>
      </c>
      <c r="AL3538">
        <v>62</v>
      </c>
      <c r="AM3538" s="5">
        <f t="shared" si="442"/>
        <v>12.4</v>
      </c>
      <c r="AN3538" s="4">
        <f t="shared" si="447"/>
        <v>1.8780764861794776E-2</v>
      </c>
      <c r="AO3538" s="3"/>
      <c r="AP3538">
        <v>0</v>
      </c>
      <c r="AR3538" t="s">
        <v>1</v>
      </c>
      <c r="AT3538" s="2" t="s">
        <v>0</v>
      </c>
      <c r="AU3538" s="1">
        <f t="shared" si="443"/>
        <v>3.6503667006922083</v>
      </c>
      <c r="AV3538" s="1">
        <f t="shared" si="444"/>
        <v>3.1439980679742852</v>
      </c>
      <c r="AW3538" s="1">
        <f t="shared" si="445"/>
        <v>2.6376294352563621</v>
      </c>
    </row>
    <row r="3539" spans="1:49" x14ac:dyDescent="0.2">
      <c r="A3539">
        <v>3537</v>
      </c>
      <c r="B3539" t="s">
        <v>8306</v>
      </c>
      <c r="C3539" t="s">
        <v>8305</v>
      </c>
      <c r="F3539" t="s">
        <v>8304</v>
      </c>
      <c r="G3539" t="s">
        <v>8</v>
      </c>
      <c r="H3539" t="s">
        <v>7</v>
      </c>
      <c r="I3539" t="s">
        <v>8303</v>
      </c>
      <c r="J3539">
        <v>60027550</v>
      </c>
      <c r="K3539" t="s">
        <v>2689</v>
      </c>
      <c r="L3539" t="s">
        <v>2688</v>
      </c>
      <c r="M3539" t="s">
        <v>30</v>
      </c>
      <c r="N3539">
        <v>2</v>
      </c>
      <c r="O3539" t="s">
        <v>8302</v>
      </c>
      <c r="P3539" t="s">
        <v>8301</v>
      </c>
      <c r="Q3539" t="s">
        <v>2687</v>
      </c>
      <c r="R3539" s="7">
        <v>42917</v>
      </c>
      <c r="S3539" s="8">
        <f t="shared" si="440"/>
        <v>2017</v>
      </c>
      <c r="T3539" s="8">
        <v>2017</v>
      </c>
      <c r="U3539" s="8">
        <f t="shared" si="441"/>
        <v>5</v>
      </c>
      <c r="V3539" s="7">
        <v>42917</v>
      </c>
      <c r="W3539" t="s">
        <v>426</v>
      </c>
      <c r="X3539" s="2">
        <v>1.6519999999999999</v>
      </c>
      <c r="Y3539" s="6">
        <f t="shared" si="446"/>
        <v>4.409919649769093E-2</v>
      </c>
      <c r="AA3539" t="s">
        <v>425</v>
      </c>
      <c r="AB3539">
        <v>17337</v>
      </c>
      <c r="AD3539" t="s">
        <v>2</v>
      </c>
      <c r="AE3539">
        <v>65</v>
      </c>
      <c r="AF3539">
        <v>7</v>
      </c>
      <c r="AG3539">
        <v>7915714</v>
      </c>
      <c r="AH3539" t="s">
        <v>8300</v>
      </c>
      <c r="AI3539" t="s">
        <v>8299</v>
      </c>
      <c r="AJ3539" t="s">
        <v>8298</v>
      </c>
      <c r="AK3539" t="s">
        <v>8297</v>
      </c>
      <c r="AL3539">
        <v>18</v>
      </c>
      <c r="AM3539" s="5">
        <f t="shared" si="442"/>
        <v>3.6</v>
      </c>
      <c r="AN3539" s="4">
        <f t="shared" si="447"/>
        <v>5.4524801211662246E-3</v>
      </c>
      <c r="AO3539" s="3"/>
      <c r="AP3539">
        <v>0</v>
      </c>
      <c r="AQ3539" t="s">
        <v>581</v>
      </c>
      <c r="AR3539" t="s">
        <v>1</v>
      </c>
      <c r="AS3539" t="s">
        <v>580</v>
      </c>
      <c r="AT3539" s="2" t="s">
        <v>0</v>
      </c>
      <c r="AU3539" s="1">
        <f t="shared" si="443"/>
        <v>3.2505181584733518</v>
      </c>
      <c r="AV3539" s="1">
        <f t="shared" si="444"/>
        <v>2.4775838309428577</v>
      </c>
      <c r="AW3539" s="1">
        <f t="shared" si="445"/>
        <v>1.7046495034123637</v>
      </c>
    </row>
    <row r="3540" spans="1:49" x14ac:dyDescent="0.2">
      <c r="A3540">
        <v>3538</v>
      </c>
      <c r="B3540" t="s">
        <v>8296</v>
      </c>
      <c r="C3540" t="s">
        <v>8295</v>
      </c>
      <c r="F3540" t="s">
        <v>8294</v>
      </c>
      <c r="G3540" t="s">
        <v>8</v>
      </c>
      <c r="H3540" t="s">
        <v>7</v>
      </c>
      <c r="I3540" t="s">
        <v>1155</v>
      </c>
      <c r="J3540" t="s">
        <v>1154</v>
      </c>
      <c r="K3540" t="s">
        <v>1153</v>
      </c>
      <c r="L3540" t="s">
        <v>1152</v>
      </c>
      <c r="M3540" t="s">
        <v>1151</v>
      </c>
      <c r="N3540">
        <v>2</v>
      </c>
      <c r="O3540" t="s">
        <v>1763</v>
      </c>
      <c r="P3540" t="s">
        <v>1762</v>
      </c>
      <c r="Q3540" t="s">
        <v>1877</v>
      </c>
      <c r="R3540" s="7">
        <v>42917</v>
      </c>
      <c r="S3540" s="8">
        <f t="shared" si="440"/>
        <v>2017</v>
      </c>
      <c r="T3540" s="8">
        <v>2017</v>
      </c>
      <c r="U3540" s="8">
        <f t="shared" si="441"/>
        <v>5</v>
      </c>
      <c r="V3540" s="7">
        <v>42917</v>
      </c>
      <c r="W3540" t="s">
        <v>426</v>
      </c>
      <c r="X3540" s="2">
        <v>1.6519999999999999</v>
      </c>
      <c r="Y3540" s="6">
        <f t="shared" si="446"/>
        <v>4.409919649769093E-2</v>
      </c>
      <c r="AA3540" t="s">
        <v>425</v>
      </c>
      <c r="AB3540">
        <v>17337</v>
      </c>
      <c r="AD3540" t="s">
        <v>2</v>
      </c>
      <c r="AE3540">
        <v>65</v>
      </c>
      <c r="AF3540">
        <v>7</v>
      </c>
      <c r="AG3540">
        <v>7915765</v>
      </c>
      <c r="AH3540" t="s">
        <v>8293</v>
      </c>
      <c r="AI3540" t="s">
        <v>8292</v>
      </c>
      <c r="AJ3540" t="s">
        <v>8291</v>
      </c>
      <c r="AK3540" t="s">
        <v>8290</v>
      </c>
      <c r="AL3540">
        <v>15</v>
      </c>
      <c r="AM3540" s="5">
        <f t="shared" si="442"/>
        <v>3</v>
      </c>
      <c r="AN3540" s="4">
        <f t="shared" si="447"/>
        <v>4.5437334343051876E-3</v>
      </c>
      <c r="AO3540" s="3"/>
      <c r="AP3540">
        <v>0</v>
      </c>
      <c r="AQ3540" t="s">
        <v>1876</v>
      </c>
      <c r="AR3540">
        <v>174114051</v>
      </c>
      <c r="AS3540" t="s">
        <v>1875</v>
      </c>
      <c r="AT3540" s="2" t="s">
        <v>0</v>
      </c>
      <c r="AU3540" s="1">
        <f t="shared" si="443"/>
        <v>3.2232557578675207</v>
      </c>
      <c r="AV3540" s="1">
        <f t="shared" si="444"/>
        <v>2.4321464965998061</v>
      </c>
      <c r="AW3540" s="1">
        <f t="shared" si="445"/>
        <v>1.641037235332091</v>
      </c>
    </row>
    <row r="3541" spans="1:49" x14ac:dyDescent="0.2">
      <c r="A3541">
        <v>3539</v>
      </c>
      <c r="B3541" t="s">
        <v>8289</v>
      </c>
      <c r="C3541" t="s">
        <v>8288</v>
      </c>
      <c r="F3541" t="s">
        <v>8287</v>
      </c>
      <c r="G3541" t="s">
        <v>8</v>
      </c>
      <c r="H3541" t="s">
        <v>7</v>
      </c>
      <c r="I3541" t="s">
        <v>8286</v>
      </c>
      <c r="J3541">
        <v>60006793</v>
      </c>
      <c r="K3541" t="s">
        <v>1734</v>
      </c>
      <c r="L3541" t="s">
        <v>1733</v>
      </c>
      <c r="M3541" t="s">
        <v>398</v>
      </c>
      <c r="N3541">
        <v>5</v>
      </c>
      <c r="O3541" t="s">
        <v>8285</v>
      </c>
      <c r="P3541" t="s">
        <v>8284</v>
      </c>
      <c r="Q3541" t="s">
        <v>2347</v>
      </c>
      <c r="R3541" s="7">
        <v>42917</v>
      </c>
      <c r="S3541" s="8">
        <f t="shared" si="440"/>
        <v>2017</v>
      </c>
      <c r="T3541" s="8">
        <v>2017</v>
      </c>
      <c r="U3541" s="8">
        <f t="shared" si="441"/>
        <v>5</v>
      </c>
      <c r="V3541" s="7">
        <v>42917</v>
      </c>
      <c r="W3541" t="s">
        <v>426</v>
      </c>
      <c r="X3541" s="2">
        <v>1.6519999999999999</v>
      </c>
      <c r="Y3541" s="6">
        <f t="shared" si="446"/>
        <v>4.409919649769093E-2</v>
      </c>
      <c r="AA3541" t="s">
        <v>425</v>
      </c>
      <c r="AB3541">
        <v>17337</v>
      </c>
      <c r="AD3541" t="s">
        <v>2</v>
      </c>
      <c r="AE3541">
        <v>65</v>
      </c>
      <c r="AF3541">
        <v>7</v>
      </c>
      <c r="AG3541">
        <v>7915747</v>
      </c>
      <c r="AH3541" t="s">
        <v>8283</v>
      </c>
      <c r="AI3541" t="s">
        <v>8282</v>
      </c>
      <c r="AJ3541" t="s">
        <v>8281</v>
      </c>
      <c r="AK3541" t="s">
        <v>8280</v>
      </c>
      <c r="AL3541">
        <v>11</v>
      </c>
      <c r="AM3541" s="5">
        <f t="shared" si="442"/>
        <v>2.2000000000000002</v>
      </c>
      <c r="AN3541" s="4">
        <f t="shared" si="447"/>
        <v>3.3320711851571377E-3</v>
      </c>
      <c r="AO3541" s="3"/>
      <c r="AP3541">
        <v>0</v>
      </c>
      <c r="AQ3541" t="s">
        <v>91</v>
      </c>
      <c r="AR3541" t="s">
        <v>8279</v>
      </c>
      <c r="AS3541" t="s">
        <v>1730</v>
      </c>
      <c r="AT3541" s="2" t="s">
        <v>0</v>
      </c>
      <c r="AU3541" s="1">
        <f t="shared" si="443"/>
        <v>3.1869058903930791</v>
      </c>
      <c r="AV3541" s="1">
        <f t="shared" si="444"/>
        <v>2.3715633841424033</v>
      </c>
      <c r="AW3541" s="1">
        <f t="shared" si="445"/>
        <v>1.5562208778917275</v>
      </c>
    </row>
    <row r="3542" spans="1:49" x14ac:dyDescent="0.2">
      <c r="A3542">
        <v>3540</v>
      </c>
      <c r="B3542" t="s">
        <v>8278</v>
      </c>
      <c r="C3542" t="s">
        <v>8277</v>
      </c>
      <c r="F3542" t="s">
        <v>8276</v>
      </c>
      <c r="G3542" t="s">
        <v>8</v>
      </c>
      <c r="H3542" t="s">
        <v>7</v>
      </c>
      <c r="I3542" t="s">
        <v>3536</v>
      </c>
      <c r="J3542" t="s">
        <v>8275</v>
      </c>
      <c r="K3542" t="s">
        <v>8274</v>
      </c>
      <c r="L3542" t="s">
        <v>8273</v>
      </c>
      <c r="M3542" t="s">
        <v>8272</v>
      </c>
      <c r="N3542">
        <v>5</v>
      </c>
      <c r="O3542" t="s">
        <v>8271</v>
      </c>
      <c r="P3542" t="s">
        <v>8270</v>
      </c>
      <c r="Q3542" t="s">
        <v>8269</v>
      </c>
      <c r="R3542" s="7">
        <v>42917</v>
      </c>
      <c r="S3542" s="8">
        <f t="shared" si="440"/>
        <v>2017</v>
      </c>
      <c r="T3542" s="8">
        <v>2017</v>
      </c>
      <c r="U3542" s="8">
        <f t="shared" si="441"/>
        <v>5</v>
      </c>
      <c r="V3542" s="7">
        <v>42917</v>
      </c>
      <c r="W3542" t="s">
        <v>426</v>
      </c>
      <c r="X3542" s="2">
        <v>1.6519999999999999</v>
      </c>
      <c r="Y3542" s="6">
        <f t="shared" si="446"/>
        <v>4.409919649769093E-2</v>
      </c>
      <c r="AA3542" t="s">
        <v>425</v>
      </c>
      <c r="AB3542">
        <v>17337</v>
      </c>
      <c r="AD3542" t="s">
        <v>2</v>
      </c>
      <c r="AE3542">
        <v>65</v>
      </c>
      <c r="AF3542">
        <v>7</v>
      </c>
      <c r="AG3542">
        <v>7915723</v>
      </c>
      <c r="AH3542" t="s">
        <v>8268</v>
      </c>
      <c r="AI3542" t="s">
        <v>8267</v>
      </c>
      <c r="AJ3542" t="s">
        <v>8266</v>
      </c>
      <c r="AK3542" t="s">
        <v>8265</v>
      </c>
      <c r="AL3542">
        <v>46</v>
      </c>
      <c r="AM3542" s="5">
        <f t="shared" si="442"/>
        <v>9.1999999999999993</v>
      </c>
      <c r="AN3542" s="4">
        <f t="shared" si="447"/>
        <v>1.3934115865202573E-2</v>
      </c>
      <c r="AO3542" s="3"/>
      <c r="AP3542">
        <v>0</v>
      </c>
      <c r="AQ3542" t="s">
        <v>91</v>
      </c>
      <c r="AR3542">
        <v>6069923</v>
      </c>
      <c r="AS3542" t="s">
        <v>90</v>
      </c>
      <c r="AT3542" s="2" t="s">
        <v>0</v>
      </c>
      <c r="AU3542" s="1">
        <f t="shared" si="443"/>
        <v>3.5049672307944424</v>
      </c>
      <c r="AV3542" s="1">
        <f t="shared" si="444"/>
        <v>2.9016656181446754</v>
      </c>
      <c r="AW3542" s="1">
        <f t="shared" si="445"/>
        <v>2.2983640054949079</v>
      </c>
    </row>
    <row r="3543" spans="1:49" x14ac:dyDescent="0.2">
      <c r="A3543">
        <v>3541</v>
      </c>
      <c r="B3543" t="s">
        <v>8264</v>
      </c>
      <c r="C3543" t="s">
        <v>8263</v>
      </c>
      <c r="F3543" t="s">
        <v>8262</v>
      </c>
      <c r="G3543" t="s">
        <v>8</v>
      </c>
      <c r="H3543" t="s">
        <v>7</v>
      </c>
      <c r="I3543" t="s">
        <v>8261</v>
      </c>
      <c r="J3543">
        <v>60026786</v>
      </c>
      <c r="K3543" t="s">
        <v>8260</v>
      </c>
      <c r="L3543" t="s">
        <v>780</v>
      </c>
      <c r="M3543" t="s">
        <v>222</v>
      </c>
      <c r="N3543">
        <v>2</v>
      </c>
      <c r="O3543" t="s">
        <v>8259</v>
      </c>
      <c r="P3543" t="s">
        <v>8258</v>
      </c>
      <c r="Q3543" t="s">
        <v>8257</v>
      </c>
      <c r="R3543" s="7">
        <v>42917</v>
      </c>
      <c r="S3543" s="8">
        <f t="shared" si="440"/>
        <v>2017</v>
      </c>
      <c r="T3543" s="8">
        <v>2017</v>
      </c>
      <c r="U3543" s="8">
        <f t="shared" si="441"/>
        <v>5</v>
      </c>
      <c r="V3543" s="7">
        <v>42917</v>
      </c>
      <c r="W3543" t="s">
        <v>426</v>
      </c>
      <c r="X3543" s="2">
        <v>1.6519999999999999</v>
      </c>
      <c r="Y3543" s="6">
        <f t="shared" si="446"/>
        <v>4.409919649769093E-2</v>
      </c>
      <c r="AA3543" t="s">
        <v>425</v>
      </c>
      <c r="AB3543">
        <v>17337</v>
      </c>
      <c r="AD3543" t="s">
        <v>2</v>
      </c>
      <c r="AE3543">
        <v>65</v>
      </c>
      <c r="AF3543">
        <v>7</v>
      </c>
      <c r="AG3543">
        <v>7930502</v>
      </c>
      <c r="AH3543" t="s">
        <v>8256</v>
      </c>
      <c r="AI3543" t="s">
        <v>8255</v>
      </c>
      <c r="AJ3543" t="s">
        <v>8254</v>
      </c>
      <c r="AK3543" t="s">
        <v>8253</v>
      </c>
      <c r="AL3543">
        <v>47</v>
      </c>
      <c r="AM3543" s="5">
        <f t="shared" si="442"/>
        <v>9.4</v>
      </c>
      <c r="AN3543" s="4">
        <f t="shared" si="447"/>
        <v>1.4237031427489588E-2</v>
      </c>
      <c r="AO3543" s="3"/>
      <c r="AP3543">
        <v>0</v>
      </c>
      <c r="AR3543" t="s">
        <v>1</v>
      </c>
      <c r="AT3543" s="2" t="s">
        <v>0</v>
      </c>
      <c r="AU3543" s="1">
        <f t="shared" si="443"/>
        <v>3.5140546976630529</v>
      </c>
      <c r="AV3543" s="1">
        <f t="shared" si="444"/>
        <v>2.9168113962590261</v>
      </c>
      <c r="AW3543" s="1">
        <f t="shared" si="445"/>
        <v>2.3195680948549988</v>
      </c>
    </row>
    <row r="3544" spans="1:49" x14ac:dyDescent="0.2">
      <c r="A3544">
        <v>3542</v>
      </c>
      <c r="B3544" t="s">
        <v>8252</v>
      </c>
      <c r="C3544" t="s">
        <v>8251</v>
      </c>
      <c r="F3544" t="s">
        <v>8250</v>
      </c>
      <c r="G3544" t="s">
        <v>8</v>
      </c>
      <c r="H3544" t="s">
        <v>7</v>
      </c>
      <c r="I3544" t="s">
        <v>1855</v>
      </c>
      <c r="J3544" t="s">
        <v>8249</v>
      </c>
      <c r="K3544" t="s">
        <v>8248</v>
      </c>
      <c r="L3544" t="s">
        <v>8247</v>
      </c>
      <c r="M3544" t="s">
        <v>953</v>
      </c>
      <c r="N3544">
        <v>4</v>
      </c>
      <c r="O3544" t="s">
        <v>8246</v>
      </c>
      <c r="P3544" t="s">
        <v>8245</v>
      </c>
      <c r="Q3544" t="s">
        <v>8244</v>
      </c>
      <c r="R3544" s="7">
        <v>42917</v>
      </c>
      <c r="S3544" s="8">
        <f t="shared" si="440"/>
        <v>2017</v>
      </c>
      <c r="T3544" s="8">
        <v>2017</v>
      </c>
      <c r="U3544" s="8">
        <f t="shared" si="441"/>
        <v>5</v>
      </c>
      <c r="V3544" s="7">
        <v>42917</v>
      </c>
      <c r="W3544" t="s">
        <v>426</v>
      </c>
      <c r="X3544" s="2">
        <v>1.6519999999999999</v>
      </c>
      <c r="Y3544" s="6">
        <f t="shared" si="446"/>
        <v>4.409919649769093E-2</v>
      </c>
      <c r="AA3544" t="s">
        <v>425</v>
      </c>
      <c r="AB3544">
        <v>17337</v>
      </c>
      <c r="AD3544" t="s">
        <v>2</v>
      </c>
      <c r="AE3544">
        <v>65</v>
      </c>
      <c r="AF3544">
        <v>7</v>
      </c>
      <c r="AG3544">
        <v>7915752</v>
      </c>
      <c r="AH3544" t="s">
        <v>8243</v>
      </c>
      <c r="AI3544" t="s">
        <v>8242</v>
      </c>
      <c r="AJ3544" t="s">
        <v>8241</v>
      </c>
      <c r="AK3544" t="s">
        <v>8240</v>
      </c>
      <c r="AL3544">
        <v>26</v>
      </c>
      <c r="AM3544" s="5">
        <f t="shared" si="442"/>
        <v>5.2</v>
      </c>
      <c r="AN3544" s="4">
        <f t="shared" si="447"/>
        <v>7.8758046194623253E-3</v>
      </c>
      <c r="AO3544" s="3"/>
      <c r="AP3544">
        <v>0</v>
      </c>
      <c r="AR3544" t="s">
        <v>1</v>
      </c>
      <c r="AT3544" s="2" t="s">
        <v>0</v>
      </c>
      <c r="AU3544" s="1">
        <f t="shared" si="443"/>
        <v>3.3232178934222345</v>
      </c>
      <c r="AV3544" s="1">
        <f t="shared" si="444"/>
        <v>2.5987500558576624</v>
      </c>
      <c r="AW3544" s="1">
        <f t="shared" si="445"/>
        <v>1.8742822182930905</v>
      </c>
    </row>
    <row r="3545" spans="1:49" x14ac:dyDescent="0.2">
      <c r="A3545">
        <v>3543</v>
      </c>
      <c r="B3545" t="s">
        <v>8239</v>
      </c>
      <c r="C3545" t="s">
        <v>8238</v>
      </c>
      <c r="F3545" t="s">
        <v>8237</v>
      </c>
      <c r="G3545" t="s">
        <v>8</v>
      </c>
      <c r="H3545" t="s">
        <v>7</v>
      </c>
      <c r="I3545" t="s">
        <v>8236</v>
      </c>
      <c r="J3545" t="s">
        <v>3838</v>
      </c>
      <c r="K3545" t="s">
        <v>3837</v>
      </c>
      <c r="L3545" t="s">
        <v>1083</v>
      </c>
      <c r="M3545" t="s">
        <v>20</v>
      </c>
      <c r="N3545">
        <v>6</v>
      </c>
      <c r="O3545" t="s">
        <v>8235</v>
      </c>
      <c r="P3545" t="s">
        <v>8234</v>
      </c>
      <c r="Q3545" t="s">
        <v>8233</v>
      </c>
      <c r="R3545" s="7">
        <v>42917</v>
      </c>
      <c r="S3545" s="8">
        <f t="shared" si="440"/>
        <v>2017</v>
      </c>
      <c r="T3545" s="8">
        <v>2017</v>
      </c>
      <c r="U3545" s="8">
        <f t="shared" si="441"/>
        <v>5</v>
      </c>
      <c r="V3545" s="7">
        <v>42917</v>
      </c>
      <c r="W3545" t="s">
        <v>426</v>
      </c>
      <c r="X3545" s="2">
        <v>1.6519999999999999</v>
      </c>
      <c r="Y3545" s="6">
        <f t="shared" si="446"/>
        <v>4.409919649769093E-2</v>
      </c>
      <c r="AA3545" t="s">
        <v>425</v>
      </c>
      <c r="AB3545">
        <v>17337</v>
      </c>
      <c r="AD3545" t="s">
        <v>2</v>
      </c>
      <c r="AE3545">
        <v>65</v>
      </c>
      <c r="AF3545">
        <v>7</v>
      </c>
      <c r="AG3545">
        <v>7915755</v>
      </c>
      <c r="AH3545" t="s">
        <v>8232</v>
      </c>
      <c r="AI3545" t="s">
        <v>8231</v>
      </c>
      <c r="AJ3545" t="s">
        <v>8230</v>
      </c>
      <c r="AK3545" t="s">
        <v>8229</v>
      </c>
      <c r="AL3545">
        <v>7</v>
      </c>
      <c r="AM3545" s="5">
        <f t="shared" si="442"/>
        <v>1.4</v>
      </c>
      <c r="AN3545" s="4">
        <f t="shared" si="447"/>
        <v>2.1204089360090874E-3</v>
      </c>
      <c r="AO3545" s="3"/>
      <c r="AP3545">
        <v>0</v>
      </c>
      <c r="AQ3545" t="s">
        <v>18</v>
      </c>
      <c r="AR3545">
        <v>51205301</v>
      </c>
      <c r="AS3545" t="s">
        <v>17</v>
      </c>
      <c r="AT3545" s="2" t="s">
        <v>0</v>
      </c>
      <c r="AU3545" s="1">
        <f t="shared" si="443"/>
        <v>3.150556022918638</v>
      </c>
      <c r="AV3545" s="1">
        <f t="shared" si="444"/>
        <v>2.310980271685001</v>
      </c>
      <c r="AW3545" s="1">
        <f t="shared" si="445"/>
        <v>1.4714045204513639</v>
      </c>
    </row>
    <row r="3546" spans="1:49" x14ac:dyDescent="0.2">
      <c r="A3546">
        <v>3544</v>
      </c>
      <c r="B3546" t="s">
        <v>8228</v>
      </c>
      <c r="C3546" t="s">
        <v>8227</v>
      </c>
      <c r="F3546" t="s">
        <v>8226</v>
      </c>
      <c r="G3546" t="s">
        <v>8</v>
      </c>
      <c r="H3546" t="s">
        <v>7</v>
      </c>
      <c r="I3546" t="s">
        <v>8225</v>
      </c>
      <c r="J3546">
        <v>60019544</v>
      </c>
      <c r="K3546" t="s">
        <v>3549</v>
      </c>
      <c r="L3546" t="s">
        <v>3548</v>
      </c>
      <c r="M3546" t="s">
        <v>816</v>
      </c>
      <c r="N3546">
        <v>3</v>
      </c>
      <c r="O3546" t="s">
        <v>8224</v>
      </c>
      <c r="P3546" t="s">
        <v>8223</v>
      </c>
      <c r="Q3546" t="s">
        <v>8222</v>
      </c>
      <c r="R3546" s="7">
        <v>42917</v>
      </c>
      <c r="S3546" s="8">
        <f t="shared" si="440"/>
        <v>2017</v>
      </c>
      <c r="T3546" s="8">
        <v>2017</v>
      </c>
      <c r="U3546" s="8">
        <f t="shared" si="441"/>
        <v>5</v>
      </c>
      <c r="V3546" s="7">
        <v>42917</v>
      </c>
      <c r="W3546" t="s">
        <v>426</v>
      </c>
      <c r="X3546" s="2">
        <v>1.6519999999999999</v>
      </c>
      <c r="Y3546" s="6">
        <f t="shared" si="446"/>
        <v>4.409919649769093E-2</v>
      </c>
      <c r="AA3546" t="s">
        <v>425</v>
      </c>
      <c r="AB3546">
        <v>17337</v>
      </c>
      <c r="AD3546" t="s">
        <v>2</v>
      </c>
      <c r="AE3546">
        <v>65</v>
      </c>
      <c r="AF3546">
        <v>7</v>
      </c>
      <c r="AG3546">
        <v>7915724</v>
      </c>
      <c r="AH3546" t="s">
        <v>8221</v>
      </c>
      <c r="AI3546" t="s">
        <v>8220</v>
      </c>
      <c r="AJ3546" t="s">
        <v>8219</v>
      </c>
      <c r="AK3546" t="s">
        <v>8218</v>
      </c>
      <c r="AL3546">
        <v>27</v>
      </c>
      <c r="AM3546" s="5">
        <f t="shared" si="442"/>
        <v>5.4</v>
      </c>
      <c r="AN3546" s="4">
        <f t="shared" si="447"/>
        <v>8.1787201817493382E-3</v>
      </c>
      <c r="AO3546" s="3"/>
      <c r="AP3546">
        <v>0</v>
      </c>
      <c r="AQ3546" t="s">
        <v>26</v>
      </c>
      <c r="AR3546" t="s">
        <v>1</v>
      </c>
      <c r="AS3546" t="s">
        <v>25</v>
      </c>
      <c r="AT3546" s="2" t="s">
        <v>0</v>
      </c>
      <c r="AU3546" s="1">
        <f t="shared" si="443"/>
        <v>3.332305360290845</v>
      </c>
      <c r="AV3546" s="1">
        <f t="shared" si="444"/>
        <v>2.6138958339720135</v>
      </c>
      <c r="AW3546" s="1">
        <f t="shared" si="445"/>
        <v>1.8954863076531814</v>
      </c>
    </row>
    <row r="3547" spans="1:49" x14ac:dyDescent="0.2">
      <c r="A3547">
        <v>3545</v>
      </c>
      <c r="B3547" t="s">
        <v>8217</v>
      </c>
      <c r="C3547" t="s">
        <v>8216</v>
      </c>
      <c r="F3547" t="s">
        <v>8215</v>
      </c>
      <c r="G3547" t="s">
        <v>8</v>
      </c>
      <c r="H3547" t="s">
        <v>7</v>
      </c>
      <c r="I3547" t="s">
        <v>3821</v>
      </c>
      <c r="J3547">
        <v>60022381</v>
      </c>
      <c r="K3547" t="s">
        <v>1252</v>
      </c>
      <c r="L3547" t="s">
        <v>70</v>
      </c>
      <c r="M3547" t="s">
        <v>4</v>
      </c>
      <c r="N3547">
        <v>2</v>
      </c>
      <c r="O3547" t="s">
        <v>8214</v>
      </c>
      <c r="P3547" t="s">
        <v>8213</v>
      </c>
      <c r="Q3547" t="s">
        <v>8212</v>
      </c>
      <c r="R3547" s="7">
        <v>42917</v>
      </c>
      <c r="S3547" s="8">
        <f t="shared" si="440"/>
        <v>2017</v>
      </c>
      <c r="T3547" s="8">
        <v>2017</v>
      </c>
      <c r="U3547" s="8">
        <f t="shared" si="441"/>
        <v>5</v>
      </c>
      <c r="V3547" s="7">
        <v>42917</v>
      </c>
      <c r="W3547" t="s">
        <v>426</v>
      </c>
      <c r="X3547" s="2">
        <v>1.6519999999999999</v>
      </c>
      <c r="Y3547" s="6">
        <f t="shared" si="446"/>
        <v>4.409919649769093E-2</v>
      </c>
      <c r="AA3547" t="s">
        <v>425</v>
      </c>
      <c r="AB3547">
        <v>17337</v>
      </c>
      <c r="AD3547" t="s">
        <v>2</v>
      </c>
      <c r="AE3547">
        <v>65</v>
      </c>
      <c r="AF3547">
        <v>7</v>
      </c>
      <c r="AG3547">
        <v>7907174</v>
      </c>
      <c r="AH3547" t="s">
        <v>8211</v>
      </c>
      <c r="AI3547" t="s">
        <v>8210</v>
      </c>
      <c r="AJ3547" t="s">
        <v>8209</v>
      </c>
      <c r="AK3547" t="s">
        <v>8208</v>
      </c>
      <c r="AL3547">
        <v>1</v>
      </c>
      <c r="AM3547" s="5">
        <f t="shared" si="442"/>
        <v>0.2</v>
      </c>
      <c r="AN3547" s="4">
        <f t="shared" si="447"/>
        <v>3.0291556228701253E-4</v>
      </c>
      <c r="AO3547" s="3"/>
      <c r="AP3547">
        <v>0</v>
      </c>
      <c r="AQ3547" t="s">
        <v>18</v>
      </c>
      <c r="AR3547">
        <v>61271048</v>
      </c>
      <c r="AS3547" t="s">
        <v>17</v>
      </c>
      <c r="AT3547" s="2" t="s">
        <v>0</v>
      </c>
      <c r="AU3547" s="1">
        <f t="shared" si="443"/>
        <v>3.0960312217069754</v>
      </c>
      <c r="AV3547" s="1">
        <f t="shared" si="444"/>
        <v>2.2201056029988968</v>
      </c>
      <c r="AW3547" s="1">
        <f t="shared" si="445"/>
        <v>1.3441799842908186</v>
      </c>
    </row>
    <row r="3548" spans="1:49" x14ac:dyDescent="0.2">
      <c r="A3548">
        <v>3546</v>
      </c>
      <c r="B3548" t="s">
        <v>8207</v>
      </c>
      <c r="C3548" t="s">
        <v>8206</v>
      </c>
      <c r="F3548" t="s">
        <v>8205</v>
      </c>
      <c r="G3548" t="s">
        <v>8</v>
      </c>
      <c r="H3548" t="s">
        <v>7</v>
      </c>
      <c r="I3548" t="s">
        <v>8204</v>
      </c>
      <c r="J3548" t="s">
        <v>3546</v>
      </c>
      <c r="K3548" t="s">
        <v>3545</v>
      </c>
      <c r="L3548" t="s">
        <v>3544</v>
      </c>
      <c r="M3548" t="s">
        <v>35</v>
      </c>
      <c r="N3548">
        <v>5</v>
      </c>
      <c r="O3548" t="s">
        <v>8203</v>
      </c>
      <c r="P3548" t="s">
        <v>8202</v>
      </c>
      <c r="Q3548" t="s">
        <v>8201</v>
      </c>
      <c r="R3548" s="7">
        <v>42917</v>
      </c>
      <c r="S3548" s="8">
        <f t="shared" si="440"/>
        <v>2017</v>
      </c>
      <c r="T3548" s="8">
        <v>2017</v>
      </c>
      <c r="U3548" s="8">
        <f t="shared" si="441"/>
        <v>5</v>
      </c>
      <c r="V3548" s="7">
        <v>42917</v>
      </c>
      <c r="W3548" t="s">
        <v>426</v>
      </c>
      <c r="X3548" s="2">
        <v>1.6519999999999999</v>
      </c>
      <c r="Y3548" s="6">
        <f t="shared" si="446"/>
        <v>4.409919649769093E-2</v>
      </c>
      <c r="AA3548" t="s">
        <v>425</v>
      </c>
      <c r="AB3548">
        <v>17337</v>
      </c>
      <c r="AD3548" t="s">
        <v>2</v>
      </c>
      <c r="AE3548">
        <v>65</v>
      </c>
      <c r="AF3548">
        <v>7</v>
      </c>
      <c r="AG3548">
        <v>7915797</v>
      </c>
      <c r="AH3548" t="s">
        <v>8200</v>
      </c>
      <c r="AI3548" t="s">
        <v>8199</v>
      </c>
      <c r="AJ3548" t="s">
        <v>8198</v>
      </c>
      <c r="AK3548" t="s">
        <v>8197</v>
      </c>
      <c r="AL3548">
        <v>22</v>
      </c>
      <c r="AM3548" s="5">
        <f t="shared" si="442"/>
        <v>4.4000000000000004</v>
      </c>
      <c r="AN3548" s="4">
        <f t="shared" si="447"/>
        <v>6.6641423703142754E-3</v>
      </c>
      <c r="AO3548" s="3"/>
      <c r="AP3548">
        <v>0</v>
      </c>
      <c r="AQ3548" t="s">
        <v>301</v>
      </c>
      <c r="AR3548" t="s">
        <v>8196</v>
      </c>
      <c r="AS3548" t="s">
        <v>300</v>
      </c>
      <c r="AT3548" s="2" t="s">
        <v>0</v>
      </c>
      <c r="AU3548" s="1">
        <f t="shared" si="443"/>
        <v>3.2868680259477938</v>
      </c>
      <c r="AV3548" s="1">
        <f t="shared" si="444"/>
        <v>2.5381669434002605</v>
      </c>
      <c r="AW3548" s="1">
        <f t="shared" si="445"/>
        <v>1.7894658608527272</v>
      </c>
    </row>
    <row r="3549" spans="1:49" x14ac:dyDescent="0.2">
      <c r="A3549">
        <v>3547</v>
      </c>
      <c r="B3549" t="s">
        <v>8195</v>
      </c>
      <c r="C3549" t="s">
        <v>8194</v>
      </c>
      <c r="F3549" t="s">
        <v>8193</v>
      </c>
      <c r="G3549" t="s">
        <v>8</v>
      </c>
      <c r="H3549" t="s">
        <v>7</v>
      </c>
      <c r="I3549" t="s">
        <v>8192</v>
      </c>
      <c r="J3549" t="s">
        <v>8191</v>
      </c>
      <c r="K3549" t="s">
        <v>8190</v>
      </c>
      <c r="L3549" t="s">
        <v>8189</v>
      </c>
      <c r="M3549" t="s">
        <v>8188</v>
      </c>
      <c r="N3549">
        <v>6</v>
      </c>
      <c r="O3549" t="s">
        <v>8187</v>
      </c>
      <c r="P3549" t="s">
        <v>8186</v>
      </c>
      <c r="Q3549" t="s">
        <v>8185</v>
      </c>
      <c r="R3549" s="7">
        <v>42917</v>
      </c>
      <c r="S3549" s="8">
        <f t="shared" si="440"/>
        <v>2017</v>
      </c>
      <c r="T3549" s="8">
        <v>2017</v>
      </c>
      <c r="U3549" s="8">
        <f t="shared" si="441"/>
        <v>5</v>
      </c>
      <c r="V3549" s="7">
        <v>42917</v>
      </c>
      <c r="W3549" t="s">
        <v>2728</v>
      </c>
      <c r="X3549" s="2">
        <v>1.246</v>
      </c>
      <c r="Y3549" s="6">
        <f t="shared" si="446"/>
        <v>3.3261258375377058E-2</v>
      </c>
      <c r="AA3549">
        <v>19391404</v>
      </c>
      <c r="AB3549">
        <v>17700155033</v>
      </c>
      <c r="AC3549">
        <v>21511535</v>
      </c>
      <c r="AD3549" t="s">
        <v>2</v>
      </c>
      <c r="AE3549">
        <v>10</v>
      </c>
      <c r="AF3549">
        <v>7</v>
      </c>
      <c r="AG3549">
        <v>7936454</v>
      </c>
      <c r="AH3549" t="s">
        <v>8184</v>
      </c>
      <c r="AI3549" t="s">
        <v>8183</v>
      </c>
      <c r="AJ3549" t="s">
        <v>8182</v>
      </c>
      <c r="AK3549" t="s">
        <v>8181</v>
      </c>
      <c r="AL3549">
        <v>20</v>
      </c>
      <c r="AM3549" s="5">
        <f t="shared" si="442"/>
        <v>4</v>
      </c>
      <c r="AN3549" s="4">
        <f t="shared" si="447"/>
        <v>6.0583112457402496E-3</v>
      </c>
      <c r="AO3549" s="3"/>
      <c r="AP3549">
        <v>0</v>
      </c>
      <c r="AQ3549" t="s">
        <v>3121</v>
      </c>
      <c r="AR3549" t="s">
        <v>8180</v>
      </c>
      <c r="AS3549" t="s">
        <v>3120</v>
      </c>
      <c r="AT3549" s="2" t="s">
        <v>0</v>
      </c>
      <c r="AU3549" s="1">
        <f t="shared" si="443"/>
        <v>2.5100374236486012</v>
      </c>
      <c r="AV3549" s="1">
        <f t="shared" si="444"/>
        <v>1.9659784810558654</v>
      </c>
      <c r="AW3549" s="1">
        <f t="shared" si="445"/>
        <v>1.4219195384631294</v>
      </c>
    </row>
    <row r="3550" spans="1:49" x14ac:dyDescent="0.2">
      <c r="A3550">
        <v>3548</v>
      </c>
      <c r="B3550" t="s">
        <v>8179</v>
      </c>
      <c r="C3550" t="s">
        <v>8178</v>
      </c>
      <c r="F3550" t="s">
        <v>8177</v>
      </c>
      <c r="G3550" t="s">
        <v>8</v>
      </c>
      <c r="H3550" t="s">
        <v>7</v>
      </c>
      <c r="I3550" t="s">
        <v>1168</v>
      </c>
      <c r="J3550" t="s">
        <v>8176</v>
      </c>
      <c r="K3550" t="s">
        <v>8175</v>
      </c>
      <c r="L3550" t="s">
        <v>2253</v>
      </c>
      <c r="M3550" t="s">
        <v>20</v>
      </c>
      <c r="N3550">
        <v>5</v>
      </c>
      <c r="O3550" t="s">
        <v>8174</v>
      </c>
      <c r="P3550" t="s">
        <v>8173</v>
      </c>
      <c r="Q3550" t="s">
        <v>8172</v>
      </c>
      <c r="R3550" s="7">
        <v>42917</v>
      </c>
      <c r="S3550" s="8">
        <f t="shared" si="440"/>
        <v>2017</v>
      </c>
      <c r="T3550" s="8">
        <v>2017</v>
      </c>
      <c r="U3550" s="8">
        <f t="shared" si="441"/>
        <v>5</v>
      </c>
      <c r="V3550" s="7">
        <v>42917</v>
      </c>
      <c r="W3550" t="s">
        <v>426</v>
      </c>
      <c r="X3550" s="2">
        <v>1.6519999999999999</v>
      </c>
      <c r="Y3550" s="6">
        <f t="shared" si="446"/>
        <v>4.409919649769093E-2</v>
      </c>
      <c r="AA3550" t="s">
        <v>425</v>
      </c>
      <c r="AB3550">
        <v>17337</v>
      </c>
      <c r="AD3550" t="s">
        <v>2</v>
      </c>
      <c r="AE3550">
        <v>65</v>
      </c>
      <c r="AF3550">
        <v>7</v>
      </c>
      <c r="AG3550">
        <v>7915784</v>
      </c>
      <c r="AH3550" t="s">
        <v>8171</v>
      </c>
      <c r="AI3550" t="s">
        <v>8170</v>
      </c>
      <c r="AJ3550" t="s">
        <v>8169</v>
      </c>
      <c r="AK3550" t="s">
        <v>8168</v>
      </c>
      <c r="AL3550">
        <v>24</v>
      </c>
      <c r="AM3550" s="5">
        <f t="shared" si="442"/>
        <v>4.8</v>
      </c>
      <c r="AN3550" s="4">
        <f t="shared" si="447"/>
        <v>7.2699734948882995E-3</v>
      </c>
      <c r="AO3550" s="3"/>
      <c r="AP3550">
        <v>0</v>
      </c>
      <c r="AQ3550" t="s">
        <v>18</v>
      </c>
      <c r="AR3550">
        <v>61525104</v>
      </c>
      <c r="AS3550" t="s">
        <v>17</v>
      </c>
      <c r="AT3550" s="2" t="s">
        <v>0</v>
      </c>
      <c r="AU3550" s="1">
        <f t="shared" si="443"/>
        <v>3.3050429596850139</v>
      </c>
      <c r="AV3550" s="1">
        <f t="shared" si="444"/>
        <v>2.5684584996289619</v>
      </c>
      <c r="AW3550" s="1">
        <f t="shared" si="445"/>
        <v>1.831874039572909</v>
      </c>
    </row>
    <row r="3551" spans="1:49" x14ac:dyDescent="0.2">
      <c r="A3551">
        <v>3549</v>
      </c>
      <c r="B3551" t="s">
        <v>8167</v>
      </c>
      <c r="C3551" t="s">
        <v>8166</v>
      </c>
      <c r="F3551" t="s">
        <v>8165</v>
      </c>
      <c r="G3551" t="s">
        <v>8</v>
      </c>
      <c r="H3551" t="s">
        <v>7</v>
      </c>
      <c r="I3551" t="s">
        <v>8164</v>
      </c>
      <c r="J3551" t="s">
        <v>8163</v>
      </c>
      <c r="K3551" t="s">
        <v>8162</v>
      </c>
      <c r="L3551" t="s">
        <v>8161</v>
      </c>
      <c r="M3551" t="s">
        <v>8160</v>
      </c>
      <c r="N3551">
        <v>4</v>
      </c>
      <c r="O3551" t="s">
        <v>8159</v>
      </c>
      <c r="P3551" t="s">
        <v>8158</v>
      </c>
      <c r="Q3551" t="s">
        <v>8157</v>
      </c>
      <c r="R3551" s="7">
        <v>42917</v>
      </c>
      <c r="S3551" s="8">
        <f t="shared" si="440"/>
        <v>2017</v>
      </c>
      <c r="T3551" s="8">
        <v>2017</v>
      </c>
      <c r="U3551" s="8">
        <f t="shared" si="441"/>
        <v>5</v>
      </c>
      <c r="V3551" s="7">
        <v>42917</v>
      </c>
      <c r="W3551" t="s">
        <v>582</v>
      </c>
      <c r="X3551" s="2">
        <v>1.365</v>
      </c>
      <c r="Y3551" s="6">
        <f t="shared" si="446"/>
        <v>3.6437895411227675E-2</v>
      </c>
      <c r="AA3551">
        <v>189545</v>
      </c>
      <c r="AB3551">
        <v>17393</v>
      </c>
      <c r="AD3551" t="s">
        <v>2</v>
      </c>
      <c r="AE3551">
        <v>66</v>
      </c>
      <c r="AF3551">
        <v>7</v>
      </c>
      <c r="AG3551">
        <v>7792175</v>
      </c>
      <c r="AH3551" t="s">
        <v>8156</v>
      </c>
      <c r="AI3551" t="s">
        <v>8155</v>
      </c>
      <c r="AJ3551" t="s">
        <v>8154</v>
      </c>
      <c r="AK3551" t="s">
        <v>8153</v>
      </c>
      <c r="AL3551">
        <v>5</v>
      </c>
      <c r="AM3551" s="5">
        <f t="shared" si="442"/>
        <v>1</v>
      </c>
      <c r="AN3551" s="4">
        <f t="shared" si="447"/>
        <v>1.5145778114350624E-3</v>
      </c>
      <c r="AO3551" s="3"/>
      <c r="AP3551">
        <v>0</v>
      </c>
      <c r="AQ3551" t="s">
        <v>301</v>
      </c>
      <c r="AR3551" t="s">
        <v>1</v>
      </c>
      <c r="AS3551" t="s">
        <v>300</v>
      </c>
      <c r="AT3551" s="2" t="s">
        <v>0</v>
      </c>
      <c r="AU3551" s="1">
        <f t="shared" si="443"/>
        <v>2.5960900131289888</v>
      </c>
      <c r="AV3551" s="1">
        <f t="shared" si="444"/>
        <v>1.8976236611331367</v>
      </c>
      <c r="AW3551" s="1">
        <f t="shared" si="445"/>
        <v>1.1991573091372845</v>
      </c>
    </row>
    <row r="3552" spans="1:49" x14ac:dyDescent="0.2">
      <c r="A3552">
        <v>3550</v>
      </c>
      <c r="B3552" t="s">
        <v>8152</v>
      </c>
      <c r="C3552" t="s">
        <v>8151</v>
      </c>
      <c r="F3552" t="s">
        <v>8150</v>
      </c>
      <c r="G3552" t="s">
        <v>8</v>
      </c>
      <c r="H3552" t="s">
        <v>7</v>
      </c>
      <c r="I3552" t="s">
        <v>8149</v>
      </c>
      <c r="J3552" t="s">
        <v>8148</v>
      </c>
      <c r="K3552" t="s">
        <v>8147</v>
      </c>
      <c r="L3552" t="s">
        <v>8146</v>
      </c>
      <c r="M3552" t="s">
        <v>8145</v>
      </c>
      <c r="N3552">
        <v>5</v>
      </c>
      <c r="O3552" t="s">
        <v>8144</v>
      </c>
      <c r="P3552" t="s">
        <v>8143</v>
      </c>
      <c r="Q3552" t="s">
        <v>8142</v>
      </c>
      <c r="R3552" s="7">
        <v>42917</v>
      </c>
      <c r="S3552" s="8">
        <f t="shared" si="440"/>
        <v>2017</v>
      </c>
      <c r="T3552" s="8">
        <v>2017</v>
      </c>
      <c r="U3552" s="8">
        <f t="shared" si="441"/>
        <v>5</v>
      </c>
      <c r="V3552" s="7">
        <v>42917</v>
      </c>
      <c r="W3552" t="s">
        <v>582</v>
      </c>
      <c r="X3552" s="2">
        <v>1.365</v>
      </c>
      <c r="Y3552" s="6">
        <f t="shared" si="446"/>
        <v>3.6437895411227675E-2</v>
      </c>
      <c r="AA3552">
        <v>189545</v>
      </c>
      <c r="AB3552">
        <v>17393</v>
      </c>
      <c r="AD3552" t="s">
        <v>2</v>
      </c>
      <c r="AE3552">
        <v>66</v>
      </c>
      <c r="AF3552">
        <v>7</v>
      </c>
      <c r="AG3552">
        <v>7801976</v>
      </c>
      <c r="AH3552" t="s">
        <v>8141</v>
      </c>
      <c r="AI3552" t="s">
        <v>8140</v>
      </c>
      <c r="AJ3552" t="s">
        <v>8139</v>
      </c>
      <c r="AK3552" t="s">
        <v>8138</v>
      </c>
      <c r="AL3552">
        <v>19</v>
      </c>
      <c r="AM3552" s="5">
        <f t="shared" si="442"/>
        <v>3.8</v>
      </c>
      <c r="AN3552" s="4">
        <f t="shared" si="447"/>
        <v>5.7553956834532375E-3</v>
      </c>
      <c r="AO3552" s="3"/>
      <c r="AP3552">
        <v>0</v>
      </c>
      <c r="AQ3552" t="s">
        <v>301</v>
      </c>
      <c r="AR3552">
        <v>671650</v>
      </c>
      <c r="AS3552" t="s">
        <v>300</v>
      </c>
      <c r="AT3552" s="2" t="s">
        <v>0</v>
      </c>
      <c r="AU3552" s="1">
        <f t="shared" si="443"/>
        <v>2.7233145492895341</v>
      </c>
      <c r="AV3552" s="1">
        <f t="shared" si="444"/>
        <v>2.1096645547340453</v>
      </c>
      <c r="AW3552" s="1">
        <f t="shared" si="445"/>
        <v>1.4960145601785566</v>
      </c>
    </row>
    <row r="3553" spans="1:49" x14ac:dyDescent="0.2">
      <c r="A3553">
        <v>3551</v>
      </c>
      <c r="B3553" t="s">
        <v>8137</v>
      </c>
      <c r="C3553" t="s">
        <v>8136</v>
      </c>
      <c r="F3553" t="s">
        <v>8135</v>
      </c>
      <c r="G3553" t="s">
        <v>8</v>
      </c>
      <c r="H3553" t="s">
        <v>7</v>
      </c>
      <c r="I3553" t="s">
        <v>8134</v>
      </c>
      <c r="J3553" t="s">
        <v>8133</v>
      </c>
      <c r="K3553" t="s">
        <v>8132</v>
      </c>
      <c r="L3553" t="s">
        <v>1766</v>
      </c>
      <c r="M3553" t="s">
        <v>1424</v>
      </c>
      <c r="N3553">
        <v>3</v>
      </c>
      <c r="O3553" t="s">
        <v>8131</v>
      </c>
      <c r="P3553" t="s">
        <v>8130</v>
      </c>
      <c r="Q3553" t="s">
        <v>8129</v>
      </c>
      <c r="R3553" s="7">
        <v>42917</v>
      </c>
      <c r="S3553" s="8">
        <f t="shared" si="440"/>
        <v>2017</v>
      </c>
      <c r="T3553" s="8">
        <v>2017</v>
      </c>
      <c r="U3553" s="8">
        <f t="shared" si="441"/>
        <v>5</v>
      </c>
      <c r="V3553" s="7">
        <v>42917</v>
      </c>
      <c r="W3553" t="s">
        <v>582</v>
      </c>
      <c r="X3553" s="2">
        <v>1.365</v>
      </c>
      <c r="Y3553" s="6">
        <f t="shared" si="446"/>
        <v>3.6437895411227675E-2</v>
      </c>
      <c r="AA3553">
        <v>189545</v>
      </c>
      <c r="AB3553">
        <v>17393</v>
      </c>
      <c r="AD3553" t="s">
        <v>2</v>
      </c>
      <c r="AE3553">
        <v>66</v>
      </c>
      <c r="AF3553">
        <v>7</v>
      </c>
      <c r="AG3553">
        <v>7801164</v>
      </c>
      <c r="AH3553" t="s">
        <v>8128</v>
      </c>
      <c r="AI3553" t="s">
        <v>8127</v>
      </c>
      <c r="AJ3553" t="s">
        <v>8126</v>
      </c>
      <c r="AK3553" t="s">
        <v>8125</v>
      </c>
      <c r="AL3553">
        <v>6</v>
      </c>
      <c r="AM3553" s="5">
        <f t="shared" si="442"/>
        <v>1.2</v>
      </c>
      <c r="AN3553" s="4">
        <f t="shared" si="447"/>
        <v>1.8174933737220749E-3</v>
      </c>
      <c r="AO3553" s="3"/>
      <c r="AP3553">
        <v>0</v>
      </c>
      <c r="AR3553" t="s">
        <v>1</v>
      </c>
      <c r="AT3553" s="2" t="s">
        <v>0</v>
      </c>
      <c r="AU3553" s="1">
        <f t="shared" si="443"/>
        <v>2.6051774799975993</v>
      </c>
      <c r="AV3553" s="1">
        <f t="shared" si="444"/>
        <v>1.9127694392474877</v>
      </c>
      <c r="AW3553" s="1">
        <f t="shared" si="445"/>
        <v>1.2203613984973753</v>
      </c>
    </row>
    <row r="3554" spans="1:49" x14ac:dyDescent="0.2">
      <c r="A3554">
        <v>3552</v>
      </c>
      <c r="B3554" t="s">
        <v>8124</v>
      </c>
      <c r="C3554" t="s">
        <v>8123</v>
      </c>
      <c r="F3554" t="s">
        <v>8122</v>
      </c>
      <c r="G3554" t="s">
        <v>8</v>
      </c>
      <c r="H3554" t="s">
        <v>7</v>
      </c>
      <c r="I3554" t="s">
        <v>592</v>
      </c>
      <c r="J3554" t="s">
        <v>8121</v>
      </c>
      <c r="K3554" t="s">
        <v>8120</v>
      </c>
      <c r="L3554" t="s">
        <v>8119</v>
      </c>
      <c r="M3554" t="s">
        <v>220</v>
      </c>
      <c r="N3554">
        <v>6</v>
      </c>
      <c r="O3554" t="s">
        <v>8118</v>
      </c>
      <c r="P3554" t="s">
        <v>8117</v>
      </c>
      <c r="Q3554" t="s">
        <v>8116</v>
      </c>
      <c r="R3554" s="7">
        <v>42917</v>
      </c>
      <c r="S3554" s="8">
        <f t="shared" si="440"/>
        <v>2017</v>
      </c>
      <c r="T3554" s="8">
        <v>2017</v>
      </c>
      <c r="U3554" s="8">
        <f t="shared" si="441"/>
        <v>5</v>
      </c>
      <c r="V3554" s="7">
        <v>42917</v>
      </c>
      <c r="W3554" t="s">
        <v>582</v>
      </c>
      <c r="X3554" s="2">
        <v>1.365</v>
      </c>
      <c r="Y3554" s="6">
        <f t="shared" si="446"/>
        <v>3.6437895411227675E-2</v>
      </c>
      <c r="AA3554">
        <v>189545</v>
      </c>
      <c r="AB3554">
        <v>17393</v>
      </c>
      <c r="AD3554" t="s">
        <v>2</v>
      </c>
      <c r="AE3554">
        <v>66</v>
      </c>
      <c r="AF3554">
        <v>7</v>
      </c>
      <c r="AG3554">
        <v>7797501</v>
      </c>
      <c r="AH3554" t="s">
        <v>8115</v>
      </c>
      <c r="AI3554" t="s">
        <v>8114</v>
      </c>
      <c r="AJ3554" t="s">
        <v>8113</v>
      </c>
      <c r="AK3554" t="s">
        <v>8112</v>
      </c>
      <c r="AL3554">
        <v>20</v>
      </c>
      <c r="AM3554" s="5">
        <f t="shared" si="442"/>
        <v>4</v>
      </c>
      <c r="AN3554" s="4">
        <f t="shared" si="447"/>
        <v>6.0583112457402496E-3</v>
      </c>
      <c r="AO3554" s="3"/>
      <c r="AP3554">
        <v>0</v>
      </c>
      <c r="AQ3554" t="s">
        <v>18</v>
      </c>
      <c r="AR3554" t="s">
        <v>3853</v>
      </c>
      <c r="AS3554" t="s">
        <v>17</v>
      </c>
      <c r="AT3554" s="2" t="s">
        <v>0</v>
      </c>
      <c r="AU3554" s="1">
        <f t="shared" si="443"/>
        <v>2.7324020161581442</v>
      </c>
      <c r="AV3554" s="1">
        <f t="shared" si="444"/>
        <v>2.1248103328483965</v>
      </c>
      <c r="AW3554" s="1">
        <f t="shared" si="445"/>
        <v>1.5172186495386475</v>
      </c>
    </row>
    <row r="3555" spans="1:49" x14ac:dyDescent="0.2">
      <c r="A3555">
        <v>3553</v>
      </c>
      <c r="B3555" t="s">
        <v>8111</v>
      </c>
      <c r="C3555" t="s">
        <v>8110</v>
      </c>
      <c r="F3555" t="s">
        <v>8109</v>
      </c>
      <c r="G3555" t="s">
        <v>8</v>
      </c>
      <c r="H3555" t="s">
        <v>7</v>
      </c>
      <c r="I3555" t="s">
        <v>993</v>
      </c>
      <c r="J3555" t="s">
        <v>8108</v>
      </c>
      <c r="K3555" t="s">
        <v>8107</v>
      </c>
      <c r="L3555" t="s">
        <v>8106</v>
      </c>
      <c r="M3555" t="s">
        <v>369</v>
      </c>
      <c r="N3555">
        <v>7</v>
      </c>
      <c r="O3555" t="s">
        <v>8105</v>
      </c>
      <c r="P3555" t="s">
        <v>8104</v>
      </c>
      <c r="Q3555" t="s">
        <v>8103</v>
      </c>
      <c r="R3555" s="7">
        <v>42917</v>
      </c>
      <c r="S3555" s="8">
        <f t="shared" si="440"/>
        <v>2017</v>
      </c>
      <c r="T3555" s="8">
        <v>2017</v>
      </c>
      <c r="U3555" s="8">
        <f t="shared" si="441"/>
        <v>5</v>
      </c>
      <c r="V3555" s="7">
        <v>42917</v>
      </c>
      <c r="W3555" t="s">
        <v>534</v>
      </c>
      <c r="X3555" s="2">
        <v>2.0099999999999998</v>
      </c>
      <c r="Y3555" s="6">
        <f t="shared" si="446"/>
        <v>5.3655802034115477E-2</v>
      </c>
      <c r="AA3555">
        <v>15361276</v>
      </c>
      <c r="AB3555">
        <v>18933</v>
      </c>
      <c r="AD3555" t="s">
        <v>2</v>
      </c>
      <c r="AE3555">
        <v>16</v>
      </c>
      <c r="AF3555">
        <v>7</v>
      </c>
      <c r="AG3555">
        <v>7907315</v>
      </c>
      <c r="AH3555" t="s">
        <v>8102</v>
      </c>
      <c r="AI3555" t="s">
        <v>8101</v>
      </c>
      <c r="AJ3555" t="s">
        <v>8100</v>
      </c>
      <c r="AK3555" t="s">
        <v>8099</v>
      </c>
      <c r="AL3555">
        <v>8</v>
      </c>
      <c r="AM3555" s="5">
        <f t="shared" si="442"/>
        <v>1.6</v>
      </c>
      <c r="AN3555" s="4">
        <f t="shared" si="447"/>
        <v>2.4233244982961003E-3</v>
      </c>
      <c r="AO3555" s="3"/>
      <c r="AP3555">
        <v>0</v>
      </c>
      <c r="AQ3555" t="s">
        <v>18</v>
      </c>
      <c r="AR3555" t="s">
        <v>8098</v>
      </c>
      <c r="AS3555" t="s">
        <v>17</v>
      </c>
      <c r="AT3555" s="2" t="s">
        <v>0</v>
      </c>
      <c r="AU3555" s="1">
        <f t="shared" si="443"/>
        <v>3.8286058773369658</v>
      </c>
      <c r="AV3555" s="1">
        <f t="shared" si="444"/>
        <v>2.8039563266205789</v>
      </c>
      <c r="AW3555" s="1">
        <f t="shared" si="445"/>
        <v>1.7793067759041912</v>
      </c>
    </row>
    <row r="3556" spans="1:49" x14ac:dyDescent="0.2">
      <c r="A3556">
        <v>3554</v>
      </c>
      <c r="B3556" t="s">
        <v>8097</v>
      </c>
      <c r="C3556" t="s">
        <v>8096</v>
      </c>
      <c r="F3556" t="s">
        <v>8095</v>
      </c>
      <c r="G3556" t="s">
        <v>8</v>
      </c>
      <c r="H3556" t="s">
        <v>7</v>
      </c>
      <c r="I3556" t="s">
        <v>3477</v>
      </c>
      <c r="J3556" t="s">
        <v>8094</v>
      </c>
      <c r="K3556" t="s">
        <v>8093</v>
      </c>
      <c r="L3556" t="s">
        <v>8092</v>
      </c>
      <c r="M3556" t="s">
        <v>8091</v>
      </c>
      <c r="N3556">
        <v>5</v>
      </c>
      <c r="O3556" t="s">
        <v>8090</v>
      </c>
      <c r="P3556" t="s">
        <v>8089</v>
      </c>
      <c r="Q3556" t="s">
        <v>8088</v>
      </c>
      <c r="R3556" s="7">
        <v>42917</v>
      </c>
      <c r="S3556" s="8">
        <f t="shared" si="440"/>
        <v>2017</v>
      </c>
      <c r="T3556" s="8">
        <v>2017</v>
      </c>
      <c r="U3556" s="8">
        <f t="shared" si="441"/>
        <v>5</v>
      </c>
      <c r="V3556" s="7">
        <v>42917</v>
      </c>
      <c r="W3556" t="s">
        <v>534</v>
      </c>
      <c r="X3556" s="2">
        <v>2.0099999999999998</v>
      </c>
      <c r="Y3556" s="6">
        <f t="shared" si="446"/>
        <v>5.3655802034115477E-2</v>
      </c>
      <c r="AA3556">
        <v>15361276</v>
      </c>
      <c r="AB3556">
        <v>18933</v>
      </c>
      <c r="AD3556" t="s">
        <v>2</v>
      </c>
      <c r="AE3556">
        <v>16</v>
      </c>
      <c r="AF3556">
        <v>7</v>
      </c>
      <c r="AG3556">
        <v>7929375</v>
      </c>
      <c r="AH3556" t="s">
        <v>8087</v>
      </c>
      <c r="AI3556" t="s">
        <v>8086</v>
      </c>
      <c r="AJ3556" t="s">
        <v>8085</v>
      </c>
      <c r="AK3556" t="s">
        <v>8084</v>
      </c>
      <c r="AL3556">
        <v>46</v>
      </c>
      <c r="AM3556" s="5">
        <f t="shared" si="442"/>
        <v>9.1999999999999993</v>
      </c>
      <c r="AN3556" s="4">
        <f t="shared" si="447"/>
        <v>1.3934115865202573E-2</v>
      </c>
      <c r="AO3556" s="3"/>
      <c r="AP3556">
        <v>0</v>
      </c>
      <c r="AQ3556" t="s">
        <v>403</v>
      </c>
      <c r="AR3556" t="s">
        <v>8083</v>
      </c>
      <c r="AS3556" t="s">
        <v>401</v>
      </c>
      <c r="AT3556" s="2" t="s">
        <v>0</v>
      </c>
      <c r="AU3556" s="1">
        <f t="shared" si="443"/>
        <v>4.1739296183441601</v>
      </c>
      <c r="AV3556" s="1">
        <f t="shared" si="444"/>
        <v>3.3794958949659026</v>
      </c>
      <c r="AW3556" s="1">
        <f t="shared" si="445"/>
        <v>2.5850621715876443</v>
      </c>
    </row>
    <row r="3557" spans="1:49" x14ac:dyDescent="0.2">
      <c r="A3557">
        <v>3555</v>
      </c>
      <c r="B3557" t="s">
        <v>8082</v>
      </c>
      <c r="C3557" t="s">
        <v>8081</v>
      </c>
      <c r="F3557" t="s">
        <v>8080</v>
      </c>
      <c r="G3557" t="s">
        <v>8</v>
      </c>
      <c r="H3557" t="s">
        <v>7</v>
      </c>
      <c r="I3557" t="s">
        <v>8079</v>
      </c>
      <c r="J3557" t="s">
        <v>8078</v>
      </c>
      <c r="K3557" t="s">
        <v>8077</v>
      </c>
      <c r="L3557" t="s">
        <v>8076</v>
      </c>
      <c r="M3557" t="s">
        <v>8075</v>
      </c>
      <c r="N3557">
        <v>10</v>
      </c>
      <c r="O3557" t="s">
        <v>8074</v>
      </c>
      <c r="P3557" t="s">
        <v>8073</v>
      </c>
      <c r="Q3557" t="s">
        <v>8072</v>
      </c>
      <c r="R3557" s="7">
        <v>42917</v>
      </c>
      <c r="S3557" s="8">
        <f t="shared" si="440"/>
        <v>2017</v>
      </c>
      <c r="T3557" s="8">
        <v>2017</v>
      </c>
      <c r="U3557" s="8">
        <f t="shared" si="441"/>
        <v>5</v>
      </c>
      <c r="V3557" s="7">
        <v>42917</v>
      </c>
      <c r="W3557" t="s">
        <v>534</v>
      </c>
      <c r="X3557" s="2">
        <v>2.0099999999999998</v>
      </c>
      <c r="Y3557" s="6">
        <f t="shared" si="446"/>
        <v>5.3655802034115477E-2</v>
      </c>
      <c r="AA3557">
        <v>15361276</v>
      </c>
      <c r="AB3557">
        <v>18933</v>
      </c>
      <c r="AD3557" t="s">
        <v>2</v>
      </c>
      <c r="AE3557">
        <v>16</v>
      </c>
      <c r="AF3557">
        <v>7</v>
      </c>
      <c r="AG3557">
        <v>7924362</v>
      </c>
      <c r="AH3557" t="s">
        <v>8071</v>
      </c>
      <c r="AI3557" t="s">
        <v>8070</v>
      </c>
      <c r="AJ3557" t="s">
        <v>8069</v>
      </c>
      <c r="AK3557" t="s">
        <v>8068</v>
      </c>
      <c r="AL3557">
        <v>33</v>
      </c>
      <c r="AM3557" s="5">
        <f t="shared" si="442"/>
        <v>6.6</v>
      </c>
      <c r="AN3557" s="4">
        <f t="shared" si="447"/>
        <v>9.9962135554714122E-3</v>
      </c>
      <c r="AO3557" s="3"/>
      <c r="AP3557">
        <v>1</v>
      </c>
      <c r="AR3557" t="s">
        <v>1</v>
      </c>
      <c r="AT3557" s="2" t="s">
        <v>0</v>
      </c>
      <c r="AU3557" s="1">
        <f t="shared" si="443"/>
        <v>4.0557925490522253</v>
      </c>
      <c r="AV3557" s="1">
        <f t="shared" si="444"/>
        <v>3.1826007794793441</v>
      </c>
      <c r="AW3557" s="1">
        <f t="shared" si="445"/>
        <v>2.3094090099064628</v>
      </c>
    </row>
    <row r="3558" spans="1:49" x14ac:dyDescent="0.2">
      <c r="A3558">
        <v>3556</v>
      </c>
      <c r="B3558" t="s">
        <v>8067</v>
      </c>
      <c r="C3558" t="s">
        <v>8066</v>
      </c>
      <c r="F3558" t="s">
        <v>8065</v>
      </c>
      <c r="G3558" t="s">
        <v>8</v>
      </c>
      <c r="H3558" t="s">
        <v>7</v>
      </c>
      <c r="I3558" t="s">
        <v>8064</v>
      </c>
      <c r="J3558" t="s">
        <v>8063</v>
      </c>
      <c r="K3558" t="s">
        <v>8062</v>
      </c>
      <c r="L3558" t="s">
        <v>8061</v>
      </c>
      <c r="M3558" t="s">
        <v>638</v>
      </c>
      <c r="N3558">
        <v>10</v>
      </c>
      <c r="O3558" t="s">
        <v>8060</v>
      </c>
      <c r="P3558" t="s">
        <v>8059</v>
      </c>
      <c r="Q3558" t="s">
        <v>8058</v>
      </c>
      <c r="R3558" s="7">
        <v>42917</v>
      </c>
      <c r="S3558" s="8">
        <f t="shared" si="440"/>
        <v>2017</v>
      </c>
      <c r="T3558" s="8">
        <v>2017</v>
      </c>
      <c r="U3558" s="8">
        <f t="shared" si="441"/>
        <v>5</v>
      </c>
      <c r="V3558" s="7">
        <v>42917</v>
      </c>
      <c r="W3558" t="s">
        <v>8057</v>
      </c>
      <c r="X3558" s="2">
        <v>0.53700000000000003</v>
      </c>
      <c r="Y3558" s="6">
        <f t="shared" si="446"/>
        <v>1.4334908304636823E-2</v>
      </c>
      <c r="AA3558">
        <v>189499</v>
      </c>
      <c r="AB3558">
        <v>17368</v>
      </c>
      <c r="AD3558" t="s">
        <v>2</v>
      </c>
      <c r="AE3558">
        <v>64</v>
      </c>
      <c r="AF3558">
        <v>7</v>
      </c>
      <c r="AG3558">
        <v>7898808</v>
      </c>
      <c r="AH3558" t="s">
        <v>8056</v>
      </c>
      <c r="AI3558" t="s">
        <v>8055</v>
      </c>
      <c r="AJ3558" t="s">
        <v>8054</v>
      </c>
      <c r="AK3558" t="s">
        <v>8053</v>
      </c>
      <c r="AL3558">
        <v>7</v>
      </c>
      <c r="AM3558" s="5">
        <f t="shared" si="442"/>
        <v>1.4</v>
      </c>
      <c r="AN3558" s="4">
        <f t="shared" si="447"/>
        <v>2.1204089360090874E-3</v>
      </c>
      <c r="AO3558" s="3"/>
      <c r="AP3558">
        <v>1</v>
      </c>
      <c r="AQ3558" t="s">
        <v>305</v>
      </c>
      <c r="AR3558" t="s">
        <v>8052</v>
      </c>
      <c r="AS3558" t="s">
        <v>304</v>
      </c>
      <c r="AT3558" s="2">
        <v>1.679</v>
      </c>
      <c r="AU3558" s="1">
        <f t="shared" si="443"/>
        <v>1.0670558494048501</v>
      </c>
      <c r="AV3558" s="1">
        <f t="shared" si="444"/>
        <v>0.82276586203229551</v>
      </c>
      <c r="AW3558" s="1">
        <f t="shared" si="445"/>
        <v>0.57847587465974071</v>
      </c>
    </row>
    <row r="3559" spans="1:49" x14ac:dyDescent="0.2">
      <c r="A3559">
        <v>3557</v>
      </c>
      <c r="B3559" t="s">
        <v>8051</v>
      </c>
      <c r="C3559" t="s">
        <v>8050</v>
      </c>
      <c r="F3559" t="s">
        <v>8049</v>
      </c>
      <c r="G3559" t="s">
        <v>8</v>
      </c>
      <c r="H3559" t="s">
        <v>7</v>
      </c>
      <c r="I3559" t="s">
        <v>8048</v>
      </c>
      <c r="J3559" t="s">
        <v>8047</v>
      </c>
      <c r="K3559" t="s">
        <v>8046</v>
      </c>
      <c r="L3559" t="s">
        <v>8045</v>
      </c>
      <c r="M3559" t="s">
        <v>8044</v>
      </c>
      <c r="N3559">
        <v>4</v>
      </c>
      <c r="O3559" t="s">
        <v>8043</v>
      </c>
      <c r="P3559" t="s">
        <v>8042</v>
      </c>
      <c r="Q3559" t="s">
        <v>8041</v>
      </c>
      <c r="R3559" s="7">
        <v>42917</v>
      </c>
      <c r="S3559" s="8">
        <f t="shared" si="440"/>
        <v>2017</v>
      </c>
      <c r="T3559" s="8">
        <v>2017</v>
      </c>
      <c r="U3559" s="8">
        <f t="shared" si="441"/>
        <v>5</v>
      </c>
      <c r="V3559" s="7">
        <v>42917</v>
      </c>
      <c r="W3559" t="s">
        <v>534</v>
      </c>
      <c r="X3559" s="2">
        <v>2.0099999999999998</v>
      </c>
      <c r="Y3559" s="6">
        <f t="shared" si="446"/>
        <v>5.3655802034115477E-2</v>
      </c>
      <c r="AA3559">
        <v>15361276</v>
      </c>
      <c r="AB3559">
        <v>18933</v>
      </c>
      <c r="AD3559" t="s">
        <v>2</v>
      </c>
      <c r="AE3559">
        <v>16</v>
      </c>
      <c r="AF3559">
        <v>7</v>
      </c>
      <c r="AG3559">
        <v>7929405</v>
      </c>
      <c r="AH3559" t="s">
        <v>8040</v>
      </c>
      <c r="AI3559" t="s">
        <v>8039</v>
      </c>
      <c r="AJ3559" t="s">
        <v>8038</v>
      </c>
      <c r="AK3559" t="s">
        <v>8037</v>
      </c>
      <c r="AL3559">
        <v>31</v>
      </c>
      <c r="AM3559" s="5">
        <f t="shared" si="442"/>
        <v>6.2</v>
      </c>
      <c r="AN3559" s="4">
        <f t="shared" si="447"/>
        <v>9.3903824308973882E-3</v>
      </c>
      <c r="AO3559" s="3"/>
      <c r="AP3559">
        <v>0</v>
      </c>
      <c r="AR3559" t="s">
        <v>8036</v>
      </c>
      <c r="AT3559" s="2" t="s">
        <v>0</v>
      </c>
      <c r="AU3559" s="1">
        <f t="shared" si="443"/>
        <v>4.0376176153150052</v>
      </c>
      <c r="AV3559" s="1">
        <f t="shared" si="444"/>
        <v>3.1523092232506436</v>
      </c>
      <c r="AW3559" s="1">
        <f t="shared" si="445"/>
        <v>2.267000831186281</v>
      </c>
    </row>
    <row r="3560" spans="1:49" x14ac:dyDescent="0.2">
      <c r="A3560">
        <v>3558</v>
      </c>
      <c r="B3560" t="s">
        <v>8035</v>
      </c>
      <c r="C3560" t="s">
        <v>8034</v>
      </c>
      <c r="F3560" t="s">
        <v>8033</v>
      </c>
      <c r="G3560" t="s">
        <v>8</v>
      </c>
      <c r="H3560" t="s">
        <v>7</v>
      </c>
      <c r="I3560" t="s">
        <v>8032</v>
      </c>
      <c r="J3560" t="s">
        <v>8031</v>
      </c>
      <c r="K3560" t="s">
        <v>8030</v>
      </c>
      <c r="L3560" t="s">
        <v>8029</v>
      </c>
      <c r="M3560" t="s">
        <v>68</v>
      </c>
      <c r="N3560">
        <v>3</v>
      </c>
      <c r="O3560" t="s">
        <v>8028</v>
      </c>
      <c r="P3560" t="s">
        <v>8027</v>
      </c>
      <c r="Q3560" t="s">
        <v>8026</v>
      </c>
      <c r="R3560" s="7">
        <v>42917</v>
      </c>
      <c r="S3560" s="8">
        <f t="shared" si="440"/>
        <v>2017</v>
      </c>
      <c r="T3560" s="8">
        <v>2017</v>
      </c>
      <c r="U3560" s="8">
        <f t="shared" si="441"/>
        <v>5</v>
      </c>
      <c r="V3560" s="7">
        <v>42917</v>
      </c>
      <c r="W3560" t="s">
        <v>285</v>
      </c>
      <c r="X3560" s="2">
        <v>0.46</v>
      </c>
      <c r="Y3560" s="6">
        <f t="shared" si="446"/>
        <v>1.2279437281439364E-2</v>
      </c>
      <c r="AA3560">
        <v>933813</v>
      </c>
      <c r="AB3560">
        <v>28031</v>
      </c>
      <c r="AD3560" t="s">
        <v>2</v>
      </c>
      <c r="AE3560">
        <v>45</v>
      </c>
      <c r="AF3560">
        <v>7</v>
      </c>
      <c r="AG3560">
        <v>7936596</v>
      </c>
      <c r="AH3560" t="s">
        <v>8025</v>
      </c>
      <c r="AI3560" t="s">
        <v>8024</v>
      </c>
      <c r="AJ3560" t="s">
        <v>8023</v>
      </c>
      <c r="AK3560" t="s">
        <v>8022</v>
      </c>
      <c r="AL3560">
        <v>5</v>
      </c>
      <c r="AM3560" s="5">
        <f t="shared" si="442"/>
        <v>1</v>
      </c>
      <c r="AN3560" s="4">
        <f t="shared" si="447"/>
        <v>1.5145778114350624E-3</v>
      </c>
      <c r="AO3560" s="3"/>
      <c r="AP3560">
        <v>0</v>
      </c>
      <c r="AR3560" t="s">
        <v>1</v>
      </c>
      <c r="AT3560" s="2">
        <v>1.222</v>
      </c>
      <c r="AU3560" s="1">
        <f t="shared" si="443"/>
        <v>0.90499794404380729</v>
      </c>
      <c r="AV3560" s="1">
        <f t="shared" si="444"/>
        <v>0.68970075464372138</v>
      </c>
      <c r="AW3560" s="1">
        <f t="shared" si="445"/>
        <v>0.47440356524363531</v>
      </c>
    </row>
    <row r="3561" spans="1:49" x14ac:dyDescent="0.2">
      <c r="A3561">
        <v>3559</v>
      </c>
      <c r="B3561" t="s">
        <v>8021</v>
      </c>
      <c r="C3561" t="s">
        <v>8020</v>
      </c>
      <c r="F3561" t="s">
        <v>8019</v>
      </c>
      <c r="G3561" t="s">
        <v>8</v>
      </c>
      <c r="H3561" t="s">
        <v>7</v>
      </c>
      <c r="I3561" t="s">
        <v>8018</v>
      </c>
      <c r="J3561" t="s">
        <v>8017</v>
      </c>
      <c r="K3561" t="s">
        <v>8016</v>
      </c>
      <c r="L3561" t="s">
        <v>8015</v>
      </c>
      <c r="M3561" t="s">
        <v>154</v>
      </c>
      <c r="N3561">
        <v>4</v>
      </c>
      <c r="O3561" t="s">
        <v>8014</v>
      </c>
      <c r="P3561" t="s">
        <v>8013</v>
      </c>
      <c r="Q3561" t="s">
        <v>8012</v>
      </c>
      <c r="R3561" s="7">
        <v>42917</v>
      </c>
      <c r="S3561" s="8">
        <f t="shared" si="440"/>
        <v>2017</v>
      </c>
      <c r="T3561" s="8">
        <v>2017</v>
      </c>
      <c r="U3561" s="8">
        <f t="shared" si="441"/>
        <v>5</v>
      </c>
      <c r="V3561" s="7">
        <v>42917</v>
      </c>
      <c r="W3561" t="s">
        <v>534</v>
      </c>
      <c r="X3561" s="2">
        <v>2.0099999999999998</v>
      </c>
      <c r="Y3561" s="6">
        <f t="shared" si="446"/>
        <v>5.3655802034115477E-2</v>
      </c>
      <c r="AA3561">
        <v>15361276</v>
      </c>
      <c r="AB3561">
        <v>18933</v>
      </c>
      <c r="AD3561" t="s">
        <v>2</v>
      </c>
      <c r="AE3561">
        <v>16</v>
      </c>
      <c r="AF3561">
        <v>7</v>
      </c>
      <c r="AG3561">
        <v>7924412</v>
      </c>
      <c r="AH3561" t="s">
        <v>8011</v>
      </c>
      <c r="AI3561" t="s">
        <v>8010</v>
      </c>
      <c r="AJ3561" t="s">
        <v>8009</v>
      </c>
      <c r="AK3561" t="s">
        <v>8008</v>
      </c>
      <c r="AL3561">
        <v>13</v>
      </c>
      <c r="AM3561" s="5">
        <f t="shared" si="442"/>
        <v>2.6</v>
      </c>
      <c r="AN3561" s="4">
        <f t="shared" si="447"/>
        <v>3.9379023097311627E-3</v>
      </c>
      <c r="AO3561" s="3"/>
      <c r="AP3561">
        <v>0</v>
      </c>
      <c r="AQ3561" t="s">
        <v>416</v>
      </c>
      <c r="AR3561">
        <v>10035389</v>
      </c>
      <c r="AS3561" t="s">
        <v>415</v>
      </c>
      <c r="AT3561" s="2" t="s">
        <v>0</v>
      </c>
      <c r="AU3561" s="1">
        <f t="shared" si="443"/>
        <v>3.8740432116800179</v>
      </c>
      <c r="AV3561" s="1">
        <f t="shared" si="444"/>
        <v>2.8796852171923319</v>
      </c>
      <c r="AW3561" s="1">
        <f t="shared" si="445"/>
        <v>1.8853272227046456</v>
      </c>
    </row>
    <row r="3562" spans="1:49" x14ac:dyDescent="0.2">
      <c r="A3562">
        <v>3560</v>
      </c>
      <c r="B3562" t="s">
        <v>8007</v>
      </c>
      <c r="C3562" t="s">
        <v>8006</v>
      </c>
      <c r="F3562" t="s">
        <v>8005</v>
      </c>
      <c r="G3562" t="s">
        <v>8</v>
      </c>
      <c r="H3562" t="s">
        <v>7</v>
      </c>
      <c r="I3562" t="s">
        <v>8004</v>
      </c>
      <c r="J3562" t="s">
        <v>8003</v>
      </c>
      <c r="K3562" t="s">
        <v>8002</v>
      </c>
      <c r="L3562" t="s">
        <v>8001</v>
      </c>
      <c r="M3562" t="s">
        <v>1517</v>
      </c>
      <c r="N3562">
        <v>3</v>
      </c>
      <c r="O3562" t="s">
        <v>8000</v>
      </c>
      <c r="P3562" t="s">
        <v>7999</v>
      </c>
      <c r="Q3562" t="s">
        <v>7998</v>
      </c>
      <c r="R3562" s="7">
        <v>42917</v>
      </c>
      <c r="S3562" s="8">
        <f t="shared" si="440"/>
        <v>2017</v>
      </c>
      <c r="T3562" s="8">
        <v>2017</v>
      </c>
      <c r="U3562" s="8">
        <f t="shared" si="441"/>
        <v>5</v>
      </c>
      <c r="V3562" s="7">
        <v>42917</v>
      </c>
      <c r="W3562" t="s">
        <v>534</v>
      </c>
      <c r="X3562" s="2">
        <v>2.0099999999999998</v>
      </c>
      <c r="Y3562" s="6">
        <f t="shared" si="446"/>
        <v>5.3655802034115477E-2</v>
      </c>
      <c r="AA3562">
        <v>15361276</v>
      </c>
      <c r="AB3562">
        <v>18933</v>
      </c>
      <c r="AD3562" t="s">
        <v>2</v>
      </c>
      <c r="AE3562">
        <v>16</v>
      </c>
      <c r="AF3562">
        <v>7</v>
      </c>
      <c r="AG3562">
        <v>7929295</v>
      </c>
      <c r="AH3562" t="s">
        <v>7997</v>
      </c>
      <c r="AI3562" t="s">
        <v>7996</v>
      </c>
      <c r="AJ3562" t="s">
        <v>7995</v>
      </c>
      <c r="AK3562" t="s">
        <v>7994</v>
      </c>
      <c r="AL3562">
        <v>62</v>
      </c>
      <c r="AM3562" s="5">
        <f t="shared" si="442"/>
        <v>12.4</v>
      </c>
      <c r="AN3562" s="4">
        <f t="shared" si="447"/>
        <v>1.8780764861794776E-2</v>
      </c>
      <c r="AO3562" s="3"/>
      <c r="AP3562">
        <v>0</v>
      </c>
      <c r="AQ3562" t="s">
        <v>7993</v>
      </c>
      <c r="AR3562" t="s">
        <v>7992</v>
      </c>
      <c r="AS3562" t="s">
        <v>7991</v>
      </c>
      <c r="AT3562" s="2" t="s">
        <v>0</v>
      </c>
      <c r="AU3562" s="1">
        <f t="shared" si="443"/>
        <v>4.3193290882419264</v>
      </c>
      <c r="AV3562" s="1">
        <f t="shared" si="444"/>
        <v>3.6218283447955129</v>
      </c>
      <c r="AW3562" s="1">
        <f t="shared" si="445"/>
        <v>2.9243276013490984</v>
      </c>
    </row>
    <row r="3563" spans="1:49" x14ac:dyDescent="0.2">
      <c r="A3563">
        <v>3561</v>
      </c>
      <c r="B3563" t="s">
        <v>7990</v>
      </c>
      <c r="C3563" t="s">
        <v>7989</v>
      </c>
      <c r="F3563" t="s">
        <v>7988</v>
      </c>
      <c r="G3563" t="s">
        <v>8</v>
      </c>
      <c r="H3563" t="s">
        <v>7</v>
      </c>
      <c r="I3563" t="s">
        <v>702</v>
      </c>
      <c r="J3563" t="s">
        <v>7987</v>
      </c>
      <c r="K3563" t="s">
        <v>7986</v>
      </c>
      <c r="L3563" t="s">
        <v>891</v>
      </c>
      <c r="M3563" t="s">
        <v>20</v>
      </c>
      <c r="N3563">
        <v>3</v>
      </c>
      <c r="O3563" t="s">
        <v>7985</v>
      </c>
      <c r="P3563" t="s">
        <v>7984</v>
      </c>
      <c r="Q3563" t="s">
        <v>7983</v>
      </c>
      <c r="R3563" s="7">
        <v>42917</v>
      </c>
      <c r="S3563" s="8">
        <f t="shared" si="440"/>
        <v>2017</v>
      </c>
      <c r="T3563" s="8">
        <v>2017</v>
      </c>
      <c r="U3563" s="8">
        <f t="shared" si="441"/>
        <v>5</v>
      </c>
      <c r="V3563" s="7">
        <v>42917</v>
      </c>
      <c r="W3563" t="s">
        <v>534</v>
      </c>
      <c r="X3563" s="2">
        <v>2.0099999999999998</v>
      </c>
      <c r="Y3563" s="6">
        <f t="shared" si="446"/>
        <v>5.3655802034115477E-2</v>
      </c>
      <c r="AA3563">
        <v>15361276</v>
      </c>
      <c r="AB3563">
        <v>18933</v>
      </c>
      <c r="AD3563" t="s">
        <v>2</v>
      </c>
      <c r="AE3563">
        <v>16</v>
      </c>
      <c r="AF3563">
        <v>7</v>
      </c>
      <c r="AG3563">
        <v>7907321</v>
      </c>
      <c r="AH3563" t="s">
        <v>7982</v>
      </c>
      <c r="AI3563" t="s">
        <v>7981</v>
      </c>
      <c r="AJ3563" t="s">
        <v>7980</v>
      </c>
      <c r="AK3563" t="s">
        <v>7979</v>
      </c>
      <c r="AL3563">
        <v>14</v>
      </c>
      <c r="AM3563" s="5">
        <f t="shared" si="442"/>
        <v>2.8</v>
      </c>
      <c r="AN3563" s="4">
        <f t="shared" si="447"/>
        <v>4.2408178720181747E-3</v>
      </c>
      <c r="AO3563" s="3"/>
      <c r="AP3563">
        <v>0</v>
      </c>
      <c r="AQ3563" t="s">
        <v>18</v>
      </c>
      <c r="AR3563">
        <v>61271223</v>
      </c>
      <c r="AS3563" t="s">
        <v>17</v>
      </c>
      <c r="AT3563" s="2" t="s">
        <v>0</v>
      </c>
      <c r="AU3563" s="1">
        <f t="shared" si="443"/>
        <v>3.8831306785486284</v>
      </c>
      <c r="AV3563" s="1">
        <f t="shared" si="444"/>
        <v>2.8948309953066826</v>
      </c>
      <c r="AW3563" s="1">
        <f t="shared" si="445"/>
        <v>1.9065313120647365</v>
      </c>
    </row>
    <row r="3564" spans="1:49" x14ac:dyDescent="0.2">
      <c r="A3564">
        <v>3562</v>
      </c>
      <c r="B3564" t="s">
        <v>7978</v>
      </c>
      <c r="C3564" t="s">
        <v>7977</v>
      </c>
      <c r="F3564" t="s">
        <v>7976</v>
      </c>
      <c r="G3564" t="s">
        <v>8</v>
      </c>
      <c r="H3564" t="s">
        <v>7</v>
      </c>
      <c r="I3564" t="s">
        <v>2472</v>
      </c>
      <c r="J3564" t="s">
        <v>7975</v>
      </c>
      <c r="K3564" t="s">
        <v>7974</v>
      </c>
      <c r="L3564" t="s">
        <v>7973</v>
      </c>
      <c r="M3564" t="s">
        <v>765</v>
      </c>
      <c r="N3564">
        <v>4</v>
      </c>
      <c r="O3564" t="s">
        <v>7972</v>
      </c>
      <c r="P3564" t="s">
        <v>7971</v>
      </c>
      <c r="Q3564" t="s">
        <v>7970</v>
      </c>
      <c r="R3564" s="7">
        <v>42917</v>
      </c>
      <c r="S3564" s="8">
        <f t="shared" si="440"/>
        <v>2017</v>
      </c>
      <c r="T3564" s="8">
        <v>2017</v>
      </c>
      <c r="U3564" s="8">
        <f t="shared" si="441"/>
        <v>5</v>
      </c>
      <c r="V3564" s="7">
        <v>42917</v>
      </c>
      <c r="W3564" t="s">
        <v>625</v>
      </c>
      <c r="X3564" s="2">
        <v>1.468</v>
      </c>
      <c r="Y3564" s="6">
        <f t="shared" si="446"/>
        <v>3.9187421585115186E-2</v>
      </c>
      <c r="AA3564">
        <v>906778</v>
      </c>
      <c r="AB3564">
        <v>18931</v>
      </c>
      <c r="AD3564" t="s">
        <v>2</v>
      </c>
      <c r="AE3564">
        <v>65</v>
      </c>
      <c r="AF3564">
        <v>7</v>
      </c>
      <c r="AG3564">
        <v>7885602</v>
      </c>
      <c r="AH3564" t="s">
        <v>7969</v>
      </c>
      <c r="AI3564" t="s">
        <v>7968</v>
      </c>
      <c r="AJ3564" t="s">
        <v>7967</v>
      </c>
      <c r="AK3564" t="s">
        <v>7966</v>
      </c>
      <c r="AL3564">
        <v>17</v>
      </c>
      <c r="AM3564" s="5">
        <f t="shared" si="442"/>
        <v>3.4</v>
      </c>
      <c r="AN3564" s="4">
        <f t="shared" si="447"/>
        <v>5.1495645588792126E-3</v>
      </c>
      <c r="AO3564" s="3"/>
      <c r="AP3564">
        <v>1</v>
      </c>
      <c r="AQ3564" t="s">
        <v>129</v>
      </c>
      <c r="AR3564" t="s">
        <v>7965</v>
      </c>
      <c r="AS3564" t="s">
        <v>128</v>
      </c>
      <c r="AT3564" s="2">
        <v>5.0830000000000002</v>
      </c>
      <c r="AU3564" s="1">
        <f t="shared" si="443"/>
        <v>2.8976064477244394</v>
      </c>
      <c r="AV3564" s="1">
        <f t="shared" si="444"/>
        <v>2.2168493071997197</v>
      </c>
      <c r="AW3564" s="1">
        <f t="shared" si="445"/>
        <v>1.5360921666750005</v>
      </c>
    </row>
    <row r="3565" spans="1:49" x14ac:dyDescent="0.2">
      <c r="A3565">
        <v>3563</v>
      </c>
      <c r="B3565" t="s">
        <v>7964</v>
      </c>
      <c r="C3565" t="s">
        <v>7963</v>
      </c>
      <c r="F3565" t="s">
        <v>7962</v>
      </c>
      <c r="G3565" t="s">
        <v>8</v>
      </c>
      <c r="H3565" t="s">
        <v>7</v>
      </c>
      <c r="I3565" t="s">
        <v>2847</v>
      </c>
      <c r="J3565" t="s">
        <v>7961</v>
      </c>
      <c r="K3565" t="s">
        <v>7960</v>
      </c>
      <c r="L3565" t="s">
        <v>7959</v>
      </c>
      <c r="M3565" t="s">
        <v>7958</v>
      </c>
      <c r="N3565">
        <v>5</v>
      </c>
      <c r="O3565" t="s">
        <v>7957</v>
      </c>
      <c r="P3565" t="s">
        <v>7956</v>
      </c>
      <c r="Q3565" t="s">
        <v>7955</v>
      </c>
      <c r="R3565" s="7">
        <v>42917</v>
      </c>
      <c r="S3565" s="8">
        <f t="shared" si="440"/>
        <v>2017</v>
      </c>
      <c r="T3565" s="8">
        <v>2017</v>
      </c>
      <c r="U3565" s="8">
        <f t="shared" si="441"/>
        <v>5</v>
      </c>
      <c r="V3565" s="7">
        <v>42917</v>
      </c>
      <c r="W3565" t="s">
        <v>534</v>
      </c>
      <c r="X3565" s="2">
        <v>2.0099999999999998</v>
      </c>
      <c r="Y3565" s="6">
        <f t="shared" si="446"/>
        <v>5.3655802034115477E-2</v>
      </c>
      <c r="AA3565">
        <v>15361276</v>
      </c>
      <c r="AB3565">
        <v>18933</v>
      </c>
      <c r="AD3565" t="s">
        <v>2</v>
      </c>
      <c r="AE3565">
        <v>16</v>
      </c>
      <c r="AF3565">
        <v>7</v>
      </c>
      <c r="AG3565">
        <v>7924322</v>
      </c>
      <c r="AH3565" t="s">
        <v>7954</v>
      </c>
      <c r="AI3565" t="s">
        <v>7953</v>
      </c>
      <c r="AJ3565" t="s">
        <v>7952</v>
      </c>
      <c r="AK3565" t="s">
        <v>7951</v>
      </c>
      <c r="AL3565">
        <v>21</v>
      </c>
      <c r="AM3565" s="5">
        <f t="shared" si="442"/>
        <v>4.2</v>
      </c>
      <c r="AN3565" s="4">
        <f t="shared" si="447"/>
        <v>6.3612268080272625E-3</v>
      </c>
      <c r="AO3565" s="3"/>
      <c r="AP3565">
        <v>0</v>
      </c>
      <c r="AQ3565" t="s">
        <v>301</v>
      </c>
      <c r="AR3565">
        <v>694974</v>
      </c>
      <c r="AS3565" t="s">
        <v>300</v>
      </c>
      <c r="AT3565" s="2" t="s">
        <v>0</v>
      </c>
      <c r="AU3565" s="1">
        <f t="shared" si="443"/>
        <v>3.9467429466289015</v>
      </c>
      <c r="AV3565" s="1">
        <f t="shared" si="444"/>
        <v>3.0008514421071371</v>
      </c>
      <c r="AW3565" s="1">
        <f t="shared" si="445"/>
        <v>2.0549599375853727</v>
      </c>
    </row>
    <row r="3566" spans="1:49" x14ac:dyDescent="0.2">
      <c r="A3566">
        <v>3564</v>
      </c>
      <c r="B3566" t="s">
        <v>7950</v>
      </c>
      <c r="C3566" t="s">
        <v>7949</v>
      </c>
      <c r="F3566" t="s">
        <v>7948</v>
      </c>
      <c r="G3566" t="s">
        <v>8</v>
      </c>
      <c r="H3566" t="s">
        <v>7</v>
      </c>
      <c r="I3566" t="s">
        <v>7947</v>
      </c>
      <c r="J3566" t="s">
        <v>7946</v>
      </c>
      <c r="K3566" t="s">
        <v>7945</v>
      </c>
      <c r="L3566" t="s">
        <v>7944</v>
      </c>
      <c r="M3566" t="s">
        <v>7943</v>
      </c>
      <c r="N3566">
        <v>5</v>
      </c>
      <c r="O3566" t="s">
        <v>7942</v>
      </c>
      <c r="P3566" t="s">
        <v>7941</v>
      </c>
      <c r="Q3566" t="s">
        <v>7940</v>
      </c>
      <c r="R3566" s="7">
        <v>42917</v>
      </c>
      <c r="S3566" s="8">
        <f t="shared" si="440"/>
        <v>2017</v>
      </c>
      <c r="T3566" s="8">
        <v>2017</v>
      </c>
      <c r="U3566" s="8">
        <f t="shared" si="441"/>
        <v>5</v>
      </c>
      <c r="V3566" s="7">
        <v>42917</v>
      </c>
      <c r="W3566" t="s">
        <v>625</v>
      </c>
      <c r="X3566" s="2">
        <v>1.468</v>
      </c>
      <c r="Y3566" s="6">
        <f t="shared" si="446"/>
        <v>3.9187421585115186E-2</v>
      </c>
      <c r="AA3566">
        <v>906778</v>
      </c>
      <c r="AB3566">
        <v>18931</v>
      </c>
      <c r="AD3566" t="s">
        <v>2</v>
      </c>
      <c r="AE3566">
        <v>65</v>
      </c>
      <c r="AF3566">
        <v>7</v>
      </c>
      <c r="AG3566">
        <v>7893723</v>
      </c>
      <c r="AH3566" t="s">
        <v>7939</v>
      </c>
      <c r="AI3566" t="s">
        <v>7938</v>
      </c>
      <c r="AJ3566" t="s">
        <v>7937</v>
      </c>
      <c r="AK3566" t="s">
        <v>7936</v>
      </c>
      <c r="AL3566">
        <v>135</v>
      </c>
      <c r="AM3566" s="5">
        <f t="shared" si="442"/>
        <v>27</v>
      </c>
      <c r="AN3566" s="4">
        <f t="shared" si="447"/>
        <v>4.0893600908746684E-2</v>
      </c>
      <c r="AO3566" s="3"/>
      <c r="AP3566">
        <v>0</v>
      </c>
      <c r="AQ3566" t="s">
        <v>26</v>
      </c>
      <c r="AR3566" t="s">
        <v>7935</v>
      </c>
      <c r="AS3566" t="s">
        <v>25</v>
      </c>
      <c r="AT3566" s="2">
        <v>5.0830000000000002</v>
      </c>
      <c r="AU3566" s="1">
        <f t="shared" si="443"/>
        <v>3.9699275382204635</v>
      </c>
      <c r="AV3566" s="1">
        <f t="shared" si="444"/>
        <v>4.0040511246930937</v>
      </c>
      <c r="AW3566" s="1">
        <f t="shared" si="445"/>
        <v>4.0381747111657234</v>
      </c>
    </row>
    <row r="3567" spans="1:49" x14ac:dyDescent="0.2">
      <c r="A3567">
        <v>3565</v>
      </c>
      <c r="B3567" t="s">
        <v>7934</v>
      </c>
      <c r="C3567" t="s">
        <v>7933</v>
      </c>
      <c r="E3567">
        <v>28715318</v>
      </c>
      <c r="F3567" t="s">
        <v>7932</v>
      </c>
      <c r="G3567" t="s">
        <v>8</v>
      </c>
      <c r="H3567" t="s">
        <v>7</v>
      </c>
      <c r="I3567" t="s">
        <v>7931</v>
      </c>
      <c r="J3567" t="s">
        <v>7930</v>
      </c>
      <c r="K3567" t="s">
        <v>7929</v>
      </c>
      <c r="L3567" t="s">
        <v>7928</v>
      </c>
      <c r="M3567" t="s">
        <v>41</v>
      </c>
      <c r="N3567">
        <v>3</v>
      </c>
      <c r="O3567" t="s">
        <v>7927</v>
      </c>
      <c r="P3567" t="s">
        <v>7926</v>
      </c>
      <c r="Q3567" t="s">
        <v>7925</v>
      </c>
      <c r="R3567" s="7">
        <v>42917</v>
      </c>
      <c r="S3567" s="8">
        <f t="shared" si="440"/>
        <v>2017</v>
      </c>
      <c r="T3567" s="8">
        <v>2017</v>
      </c>
      <c r="U3567" s="8">
        <f t="shared" si="441"/>
        <v>5</v>
      </c>
      <c r="V3567" s="7" t="s">
        <v>4857</v>
      </c>
      <c r="W3567" t="s">
        <v>7924</v>
      </c>
      <c r="X3567" s="2">
        <v>0.27400000000000002</v>
      </c>
      <c r="Y3567" s="6">
        <f t="shared" si="446"/>
        <v>7.3142735111182307E-3</v>
      </c>
      <c r="AA3567">
        <v>21542287</v>
      </c>
      <c r="AB3567">
        <v>19700188398</v>
      </c>
      <c r="AD3567" t="s">
        <v>2</v>
      </c>
      <c r="AE3567">
        <v>8</v>
      </c>
      <c r="AF3567">
        <v>4</v>
      </c>
      <c r="AG3567">
        <v>7979652</v>
      </c>
      <c r="AH3567" t="s">
        <v>854</v>
      </c>
      <c r="AI3567" t="s">
        <v>7923</v>
      </c>
      <c r="AK3567" t="s">
        <v>7922</v>
      </c>
      <c r="AL3567">
        <v>2</v>
      </c>
      <c r="AM3567" s="5">
        <f t="shared" si="442"/>
        <v>0.4</v>
      </c>
      <c r="AN3567" s="4">
        <f t="shared" si="447"/>
        <v>6.0583112457402507E-4</v>
      </c>
      <c r="AO3567" s="3"/>
      <c r="AP3567">
        <v>0</v>
      </c>
      <c r="AQ3567" t="s">
        <v>157</v>
      </c>
      <c r="AR3567" t="s">
        <v>7921</v>
      </c>
      <c r="AS3567" t="s">
        <v>156</v>
      </c>
      <c r="AT3567" s="2">
        <v>0.92400000000000004</v>
      </c>
      <c r="AU3567" s="1">
        <f t="shared" si="443"/>
        <v>0.53017407951549689</v>
      </c>
      <c r="AV3567" s="1">
        <f t="shared" si="444"/>
        <v>0.39600523178461283</v>
      </c>
      <c r="AW3567" s="1">
        <f t="shared" si="445"/>
        <v>0.26183638405372861</v>
      </c>
    </row>
    <row r="3568" spans="1:49" x14ac:dyDescent="0.2">
      <c r="A3568">
        <v>3566</v>
      </c>
      <c r="B3568" t="s">
        <v>7920</v>
      </c>
      <c r="C3568" t="s">
        <v>7919</v>
      </c>
      <c r="F3568" t="s">
        <v>7918</v>
      </c>
      <c r="G3568" t="s">
        <v>8</v>
      </c>
      <c r="H3568" t="s">
        <v>7</v>
      </c>
      <c r="I3568" t="s">
        <v>3226</v>
      </c>
      <c r="J3568" t="s">
        <v>7917</v>
      </c>
      <c r="K3568" t="s">
        <v>7916</v>
      </c>
      <c r="L3568" t="s">
        <v>7915</v>
      </c>
      <c r="M3568" t="s">
        <v>4155</v>
      </c>
      <c r="N3568">
        <v>3</v>
      </c>
      <c r="O3568" t="s">
        <v>7914</v>
      </c>
      <c r="P3568" t="s">
        <v>7913</v>
      </c>
      <c r="Q3568" t="s">
        <v>7912</v>
      </c>
      <c r="R3568" s="7">
        <v>42917</v>
      </c>
      <c r="S3568" s="8">
        <f t="shared" si="440"/>
        <v>2017</v>
      </c>
      <c r="T3568" s="8">
        <v>2017</v>
      </c>
      <c r="U3568" s="8">
        <f t="shared" si="441"/>
        <v>5</v>
      </c>
      <c r="V3568" s="7">
        <v>42917</v>
      </c>
      <c r="W3568" t="s">
        <v>625</v>
      </c>
      <c r="X3568" s="2">
        <v>1.468</v>
      </c>
      <c r="Y3568" s="6">
        <f t="shared" si="446"/>
        <v>3.9187421585115186E-2</v>
      </c>
      <c r="AA3568">
        <v>906778</v>
      </c>
      <c r="AB3568">
        <v>18931</v>
      </c>
      <c r="AD3568" t="s">
        <v>2</v>
      </c>
      <c r="AE3568">
        <v>65</v>
      </c>
      <c r="AF3568">
        <v>7</v>
      </c>
      <c r="AG3568">
        <v>7894215</v>
      </c>
      <c r="AH3568" t="s">
        <v>7911</v>
      </c>
      <c r="AI3568" t="s">
        <v>7910</v>
      </c>
      <c r="AJ3568" t="s">
        <v>7909</v>
      </c>
      <c r="AK3568" t="s">
        <v>7908</v>
      </c>
      <c r="AL3568">
        <v>14</v>
      </c>
      <c r="AM3568" s="5">
        <f t="shared" si="442"/>
        <v>2.8</v>
      </c>
      <c r="AN3568" s="4">
        <f t="shared" si="447"/>
        <v>4.2408178720181747E-3</v>
      </c>
      <c r="AO3568" s="3"/>
      <c r="AP3568">
        <v>0</v>
      </c>
      <c r="AQ3568" t="s">
        <v>403</v>
      </c>
      <c r="AR3568" t="s">
        <v>537</v>
      </c>
      <c r="AS3568" t="s">
        <v>401</v>
      </c>
      <c r="AT3568" s="2">
        <v>5.0830000000000002</v>
      </c>
      <c r="AU3568" s="1">
        <f t="shared" si="443"/>
        <v>2.8703440471186079</v>
      </c>
      <c r="AV3568" s="1">
        <f t="shared" si="444"/>
        <v>2.1714119728566681</v>
      </c>
      <c r="AW3568" s="1">
        <f t="shared" si="445"/>
        <v>1.4724798985947278</v>
      </c>
    </row>
    <row r="3569" spans="1:49" x14ac:dyDescent="0.2">
      <c r="A3569">
        <v>3567</v>
      </c>
      <c r="B3569" t="s">
        <v>7907</v>
      </c>
      <c r="C3569" t="s">
        <v>7906</v>
      </c>
      <c r="F3569" t="s">
        <v>7905</v>
      </c>
      <c r="G3569" t="s">
        <v>8</v>
      </c>
      <c r="H3569" t="s">
        <v>7</v>
      </c>
      <c r="I3569" t="s">
        <v>7904</v>
      </c>
      <c r="J3569" t="s">
        <v>7903</v>
      </c>
      <c r="K3569" t="s">
        <v>7902</v>
      </c>
      <c r="L3569" t="s">
        <v>7901</v>
      </c>
      <c r="M3569" t="s">
        <v>824</v>
      </c>
      <c r="N3569">
        <v>4</v>
      </c>
      <c r="O3569" t="s">
        <v>7900</v>
      </c>
      <c r="P3569" t="s">
        <v>7899</v>
      </c>
      <c r="Q3569" t="s">
        <v>7898</v>
      </c>
      <c r="R3569" s="7">
        <v>42917</v>
      </c>
      <c r="S3569" s="8">
        <f t="shared" si="440"/>
        <v>2017</v>
      </c>
      <c r="T3569" s="8">
        <v>2017</v>
      </c>
      <c r="U3569" s="8">
        <f t="shared" si="441"/>
        <v>5</v>
      </c>
      <c r="V3569" s="7">
        <v>42917</v>
      </c>
      <c r="W3569" t="s">
        <v>625</v>
      </c>
      <c r="X3569" s="2">
        <v>1.468</v>
      </c>
      <c r="Y3569" s="6">
        <f t="shared" si="446"/>
        <v>3.9187421585115186E-2</v>
      </c>
      <c r="AA3569">
        <v>906778</v>
      </c>
      <c r="AB3569">
        <v>18931</v>
      </c>
      <c r="AD3569" t="s">
        <v>2</v>
      </c>
      <c r="AE3569">
        <v>65</v>
      </c>
      <c r="AF3569">
        <v>7</v>
      </c>
      <c r="AG3569">
        <v>7914646</v>
      </c>
      <c r="AH3569" t="s">
        <v>7897</v>
      </c>
      <c r="AI3569" t="s">
        <v>7896</v>
      </c>
      <c r="AJ3569" t="s">
        <v>7895</v>
      </c>
      <c r="AK3569" t="s">
        <v>7894</v>
      </c>
      <c r="AL3569">
        <v>10</v>
      </c>
      <c r="AM3569" s="5">
        <f t="shared" si="442"/>
        <v>2</v>
      </c>
      <c r="AN3569" s="4">
        <f t="shared" si="447"/>
        <v>3.0291556228701248E-3</v>
      </c>
      <c r="AO3569" s="3"/>
      <c r="AP3569">
        <v>0</v>
      </c>
      <c r="AR3569" t="s">
        <v>1</v>
      </c>
      <c r="AT3569" s="2">
        <v>5.0830000000000002</v>
      </c>
      <c r="AU3569" s="1">
        <f t="shared" si="443"/>
        <v>2.8339941796441668</v>
      </c>
      <c r="AV3569" s="1">
        <f t="shared" si="444"/>
        <v>2.1108288603992653</v>
      </c>
      <c r="AW3569" s="1">
        <f t="shared" si="445"/>
        <v>1.3876635411543643</v>
      </c>
    </row>
    <row r="3570" spans="1:49" x14ac:dyDescent="0.2">
      <c r="A3570">
        <v>3568</v>
      </c>
      <c r="B3570" t="s">
        <v>7893</v>
      </c>
      <c r="C3570" t="s">
        <v>7892</v>
      </c>
      <c r="F3570" t="s">
        <v>7891</v>
      </c>
      <c r="G3570" t="s">
        <v>8</v>
      </c>
      <c r="H3570" t="s">
        <v>7</v>
      </c>
      <c r="I3570" t="s">
        <v>595</v>
      </c>
      <c r="J3570" t="s">
        <v>7890</v>
      </c>
      <c r="K3570" t="s">
        <v>7889</v>
      </c>
      <c r="L3570" t="s">
        <v>7888</v>
      </c>
      <c r="M3570" t="s">
        <v>1517</v>
      </c>
      <c r="N3570">
        <v>3</v>
      </c>
      <c r="O3570" t="s">
        <v>7887</v>
      </c>
      <c r="P3570" t="s">
        <v>7886</v>
      </c>
      <c r="Q3570" t="s">
        <v>7885</v>
      </c>
      <c r="R3570" s="7">
        <v>42917</v>
      </c>
      <c r="S3570" s="8">
        <f t="shared" si="440"/>
        <v>2017</v>
      </c>
      <c r="T3570" s="8">
        <v>2017</v>
      </c>
      <c r="U3570" s="8">
        <f t="shared" si="441"/>
        <v>5</v>
      </c>
      <c r="V3570" s="7">
        <v>42917</v>
      </c>
      <c r="W3570" t="s">
        <v>625</v>
      </c>
      <c r="X3570" s="2">
        <v>1.468</v>
      </c>
      <c r="Y3570" s="6">
        <f t="shared" si="446"/>
        <v>3.9187421585115186E-2</v>
      </c>
      <c r="AA3570">
        <v>906778</v>
      </c>
      <c r="AB3570">
        <v>18931</v>
      </c>
      <c r="AD3570" t="s">
        <v>2</v>
      </c>
      <c r="AE3570">
        <v>65</v>
      </c>
      <c r="AF3570">
        <v>7</v>
      </c>
      <c r="AG3570">
        <v>7893736</v>
      </c>
      <c r="AH3570" t="s">
        <v>7884</v>
      </c>
      <c r="AI3570" t="s">
        <v>7883</v>
      </c>
      <c r="AJ3570" t="s">
        <v>7882</v>
      </c>
      <c r="AK3570" t="s">
        <v>7881</v>
      </c>
      <c r="AL3570">
        <v>43</v>
      </c>
      <c r="AM3570" s="5">
        <f t="shared" si="442"/>
        <v>8.6</v>
      </c>
      <c r="AN3570" s="4">
        <f t="shared" si="447"/>
        <v>1.3025369178341536E-2</v>
      </c>
      <c r="AO3570" s="3"/>
      <c r="AP3570">
        <v>0</v>
      </c>
      <c r="AQ3570" t="s">
        <v>2680</v>
      </c>
      <c r="AR3570" t="s">
        <v>7880</v>
      </c>
      <c r="AS3570" t="s">
        <v>1921</v>
      </c>
      <c r="AT3570" s="2">
        <v>5.0830000000000002</v>
      </c>
      <c r="AU3570" s="1">
        <f t="shared" si="443"/>
        <v>3.133880586308309</v>
      </c>
      <c r="AV3570" s="1">
        <f t="shared" si="444"/>
        <v>2.610639538172836</v>
      </c>
      <c r="AW3570" s="1">
        <f t="shared" si="445"/>
        <v>2.087398490037363</v>
      </c>
    </row>
    <row r="3571" spans="1:49" x14ac:dyDescent="0.2">
      <c r="A3571">
        <v>3569</v>
      </c>
      <c r="B3571" t="s">
        <v>7879</v>
      </c>
      <c r="C3571" t="s">
        <v>7878</v>
      </c>
      <c r="F3571" t="s">
        <v>7877</v>
      </c>
      <c r="G3571" t="s">
        <v>8</v>
      </c>
      <c r="H3571" t="s">
        <v>7</v>
      </c>
      <c r="I3571" t="s">
        <v>1530</v>
      </c>
      <c r="J3571" t="s">
        <v>7876</v>
      </c>
      <c r="K3571" t="s">
        <v>7875</v>
      </c>
      <c r="L3571" t="s">
        <v>7874</v>
      </c>
      <c r="M3571" t="s">
        <v>1862</v>
      </c>
      <c r="N3571">
        <v>4</v>
      </c>
      <c r="O3571" t="s">
        <v>7873</v>
      </c>
      <c r="P3571" t="s">
        <v>7872</v>
      </c>
      <c r="Q3571" t="s">
        <v>7871</v>
      </c>
      <c r="R3571" s="7">
        <v>42917</v>
      </c>
      <c r="S3571" s="8">
        <f t="shared" si="440"/>
        <v>2017</v>
      </c>
      <c r="T3571" s="8">
        <v>2017</v>
      </c>
      <c r="U3571" s="8">
        <f t="shared" si="441"/>
        <v>5</v>
      </c>
      <c r="V3571" s="7">
        <v>42917</v>
      </c>
      <c r="W3571" t="s">
        <v>534</v>
      </c>
      <c r="X3571" s="2">
        <v>2.0099999999999998</v>
      </c>
      <c r="Y3571" s="6">
        <f t="shared" si="446"/>
        <v>5.3655802034115477E-2</v>
      </c>
      <c r="AA3571">
        <v>15361276</v>
      </c>
      <c r="AB3571">
        <v>18933</v>
      </c>
      <c r="AD3571" t="s">
        <v>2</v>
      </c>
      <c r="AE3571">
        <v>16</v>
      </c>
      <c r="AF3571">
        <v>7</v>
      </c>
      <c r="AG3571">
        <v>7913737</v>
      </c>
      <c r="AH3571" t="s">
        <v>7870</v>
      </c>
      <c r="AI3571" t="s">
        <v>7869</v>
      </c>
      <c r="AJ3571" t="s">
        <v>7868</v>
      </c>
      <c r="AK3571" t="s">
        <v>7867</v>
      </c>
      <c r="AL3571">
        <v>35</v>
      </c>
      <c r="AM3571" s="5">
        <f t="shared" si="442"/>
        <v>7</v>
      </c>
      <c r="AN3571" s="4">
        <f t="shared" si="447"/>
        <v>1.0602044680045438E-2</v>
      </c>
      <c r="AO3571" s="3"/>
      <c r="AP3571">
        <v>0</v>
      </c>
      <c r="AQ3571" t="s">
        <v>26</v>
      </c>
      <c r="AR3571" t="s">
        <v>7866</v>
      </c>
      <c r="AS3571" t="s">
        <v>25</v>
      </c>
      <c r="AT3571" s="2" t="s">
        <v>0</v>
      </c>
      <c r="AU3571" s="1">
        <f t="shared" si="443"/>
        <v>4.0739674827894463</v>
      </c>
      <c r="AV3571" s="1">
        <f t="shared" si="444"/>
        <v>3.2128923357080459</v>
      </c>
      <c r="AW3571" s="1">
        <f t="shared" si="445"/>
        <v>2.3518171886266446</v>
      </c>
    </row>
    <row r="3572" spans="1:49" x14ac:dyDescent="0.2">
      <c r="A3572">
        <v>3570</v>
      </c>
      <c r="B3572" t="s">
        <v>7865</v>
      </c>
      <c r="C3572" t="s">
        <v>7864</v>
      </c>
      <c r="F3572" t="s">
        <v>7863</v>
      </c>
      <c r="G3572" t="s">
        <v>8</v>
      </c>
      <c r="H3572" t="s">
        <v>7</v>
      </c>
      <c r="I3572" t="s">
        <v>7862</v>
      </c>
      <c r="J3572" t="s">
        <v>7861</v>
      </c>
      <c r="K3572" t="s">
        <v>7860</v>
      </c>
      <c r="L3572" t="s">
        <v>7859</v>
      </c>
      <c r="M3572" t="s">
        <v>427</v>
      </c>
      <c r="N3572">
        <v>4</v>
      </c>
      <c r="O3572" t="s">
        <v>7858</v>
      </c>
      <c r="P3572" t="s">
        <v>7857</v>
      </c>
      <c r="Q3572" t="s">
        <v>7856</v>
      </c>
      <c r="R3572" s="7">
        <v>42917</v>
      </c>
      <c r="S3572" s="8">
        <f t="shared" si="440"/>
        <v>2017</v>
      </c>
      <c r="T3572" s="8">
        <v>2017</v>
      </c>
      <c r="U3572" s="8">
        <f t="shared" si="441"/>
        <v>5</v>
      </c>
      <c r="V3572" s="7">
        <v>42917</v>
      </c>
      <c r="W3572" t="s">
        <v>625</v>
      </c>
      <c r="X3572" s="2">
        <v>1.468</v>
      </c>
      <c r="Y3572" s="6">
        <f t="shared" si="446"/>
        <v>3.9187421585115186E-2</v>
      </c>
      <c r="AA3572">
        <v>906778</v>
      </c>
      <c r="AB3572">
        <v>18931</v>
      </c>
      <c r="AD3572" t="s">
        <v>2</v>
      </c>
      <c r="AE3572">
        <v>65</v>
      </c>
      <c r="AF3572">
        <v>7</v>
      </c>
      <c r="AG3572">
        <v>7903664</v>
      </c>
      <c r="AH3572" t="s">
        <v>7855</v>
      </c>
      <c r="AI3572" t="s">
        <v>7854</v>
      </c>
      <c r="AJ3572" t="s">
        <v>7853</v>
      </c>
      <c r="AK3572" t="s">
        <v>7852</v>
      </c>
      <c r="AL3572">
        <v>5</v>
      </c>
      <c r="AM3572" s="5">
        <f t="shared" si="442"/>
        <v>1</v>
      </c>
      <c r="AN3572" s="4">
        <f t="shared" si="447"/>
        <v>1.5145778114350624E-3</v>
      </c>
      <c r="AO3572" s="3"/>
      <c r="AP3572">
        <v>1</v>
      </c>
      <c r="AQ3572" t="s">
        <v>129</v>
      </c>
      <c r="AR3572" t="s">
        <v>7851</v>
      </c>
      <c r="AS3572" t="s">
        <v>128</v>
      </c>
      <c r="AT3572" s="2">
        <v>5.0830000000000002</v>
      </c>
      <c r="AU3572" s="1">
        <f t="shared" si="443"/>
        <v>2.7885568453011147</v>
      </c>
      <c r="AV3572" s="1">
        <f t="shared" si="444"/>
        <v>2.0350999698275123</v>
      </c>
      <c r="AW3572" s="1">
        <f t="shared" si="445"/>
        <v>1.2816430943539099</v>
      </c>
    </row>
    <row r="3573" spans="1:49" x14ac:dyDescent="0.2">
      <c r="A3573">
        <v>3571</v>
      </c>
      <c r="B3573" t="s">
        <v>7850</v>
      </c>
      <c r="C3573" t="s">
        <v>7849</v>
      </c>
      <c r="F3573" t="s">
        <v>7848</v>
      </c>
      <c r="G3573" t="s">
        <v>8</v>
      </c>
      <c r="H3573" t="s">
        <v>7</v>
      </c>
      <c r="I3573" t="s">
        <v>7847</v>
      </c>
      <c r="J3573" t="s">
        <v>7846</v>
      </c>
      <c r="K3573" t="s">
        <v>7845</v>
      </c>
      <c r="L3573" t="s">
        <v>7844</v>
      </c>
      <c r="M3573" t="s">
        <v>7843</v>
      </c>
      <c r="N3573">
        <v>4</v>
      </c>
      <c r="O3573" t="s">
        <v>7842</v>
      </c>
      <c r="P3573" t="s">
        <v>7841</v>
      </c>
      <c r="Q3573" t="s">
        <v>7840</v>
      </c>
      <c r="R3573" s="7">
        <v>42917</v>
      </c>
      <c r="S3573" s="8">
        <f t="shared" si="440"/>
        <v>2017</v>
      </c>
      <c r="T3573" s="8">
        <v>2017</v>
      </c>
      <c r="U3573" s="8">
        <f t="shared" si="441"/>
        <v>5</v>
      </c>
      <c r="V3573" s="7">
        <v>42917</v>
      </c>
      <c r="W3573" t="s">
        <v>534</v>
      </c>
      <c r="X3573" s="2">
        <v>2.0099999999999998</v>
      </c>
      <c r="Y3573" s="6">
        <f t="shared" si="446"/>
        <v>5.3655802034115477E-2</v>
      </c>
      <c r="AA3573">
        <v>15361276</v>
      </c>
      <c r="AB3573">
        <v>18933</v>
      </c>
      <c r="AD3573" t="s">
        <v>2</v>
      </c>
      <c r="AE3573">
        <v>16</v>
      </c>
      <c r="AF3573">
        <v>7</v>
      </c>
      <c r="AG3573">
        <v>7918627</v>
      </c>
      <c r="AH3573" t="s">
        <v>7839</v>
      </c>
      <c r="AI3573" t="s">
        <v>7838</v>
      </c>
      <c r="AJ3573" t="s">
        <v>7837</v>
      </c>
      <c r="AK3573" t="s">
        <v>7836</v>
      </c>
      <c r="AL3573">
        <v>3</v>
      </c>
      <c r="AM3573" s="5">
        <f t="shared" si="442"/>
        <v>0.6</v>
      </c>
      <c r="AN3573" s="4">
        <f t="shared" si="447"/>
        <v>9.0874668686103744E-4</v>
      </c>
      <c r="AO3573" s="3"/>
      <c r="AP3573">
        <v>0</v>
      </c>
      <c r="AR3573">
        <v>1150650</v>
      </c>
      <c r="AT3573" s="2" t="s">
        <v>0</v>
      </c>
      <c r="AU3573" s="1">
        <f t="shared" si="443"/>
        <v>3.7831685429939146</v>
      </c>
      <c r="AV3573" s="1">
        <f t="shared" si="444"/>
        <v>2.7282274360488254</v>
      </c>
      <c r="AW3573" s="1">
        <f t="shared" si="445"/>
        <v>1.6732863291037368</v>
      </c>
    </row>
    <row r="3574" spans="1:49" x14ac:dyDescent="0.2">
      <c r="A3574">
        <v>3572</v>
      </c>
      <c r="B3574" t="s">
        <v>7835</v>
      </c>
      <c r="C3574" t="s">
        <v>7834</v>
      </c>
      <c r="D3574" t="s">
        <v>7833</v>
      </c>
      <c r="F3574" t="s">
        <v>7832</v>
      </c>
      <c r="G3574" t="s">
        <v>8</v>
      </c>
      <c r="H3574" t="s">
        <v>7</v>
      </c>
      <c r="I3574" t="s">
        <v>7831</v>
      </c>
      <c r="J3574" t="s">
        <v>7830</v>
      </c>
      <c r="K3574" t="s">
        <v>7829</v>
      </c>
      <c r="L3574" t="s">
        <v>7828</v>
      </c>
      <c r="M3574" t="s">
        <v>2419</v>
      </c>
      <c r="N3574">
        <v>4</v>
      </c>
      <c r="O3574" t="s">
        <v>7827</v>
      </c>
      <c r="P3574" t="s">
        <v>7826</v>
      </c>
      <c r="Q3574" t="s">
        <v>7825</v>
      </c>
      <c r="R3574" s="7">
        <v>42917</v>
      </c>
      <c r="S3574" s="8">
        <f t="shared" si="440"/>
        <v>2017</v>
      </c>
      <c r="T3574" s="8">
        <v>2017</v>
      </c>
      <c r="U3574" s="8">
        <f t="shared" si="441"/>
        <v>5</v>
      </c>
      <c r="V3574" s="7">
        <v>42917</v>
      </c>
      <c r="W3574" t="s">
        <v>3419</v>
      </c>
      <c r="X3574" s="2">
        <v>0.59799999999999998</v>
      </c>
      <c r="Y3574" s="6">
        <f t="shared" si="446"/>
        <v>1.5963268465871174E-2</v>
      </c>
      <c r="AA3574">
        <v>9253467</v>
      </c>
      <c r="AB3574">
        <v>12318</v>
      </c>
      <c r="AD3574" t="s">
        <v>2</v>
      </c>
      <c r="AE3574">
        <v>69</v>
      </c>
      <c r="AH3574" t="s">
        <v>1123</v>
      </c>
      <c r="AI3574" t="s">
        <v>7824</v>
      </c>
      <c r="AJ3574" t="s">
        <v>7823</v>
      </c>
      <c r="AK3574" t="s">
        <v>7822</v>
      </c>
      <c r="AL3574">
        <v>5</v>
      </c>
      <c r="AM3574" s="5">
        <f t="shared" si="442"/>
        <v>1</v>
      </c>
      <c r="AN3574" s="4">
        <f t="shared" si="447"/>
        <v>1.5145778114350624E-3</v>
      </c>
      <c r="AO3574" s="3"/>
      <c r="AP3574">
        <v>0</v>
      </c>
      <c r="AR3574" t="s">
        <v>1</v>
      </c>
      <c r="AT3574" s="2">
        <v>3.08</v>
      </c>
      <c r="AU3574" s="1">
        <f t="shared" si="443"/>
        <v>1.1628661269540339</v>
      </c>
      <c r="AV3574" s="1">
        <f t="shared" si="444"/>
        <v>0.87389231386531174</v>
      </c>
      <c r="AW3574" s="1">
        <f t="shared" si="445"/>
        <v>0.58491850077658958</v>
      </c>
    </row>
    <row r="3575" spans="1:49" x14ac:dyDescent="0.2">
      <c r="A3575">
        <v>3573</v>
      </c>
      <c r="B3575" t="s">
        <v>7821</v>
      </c>
      <c r="C3575" t="s">
        <v>7820</v>
      </c>
      <c r="F3575" t="s">
        <v>7819</v>
      </c>
      <c r="G3575" t="s">
        <v>8</v>
      </c>
      <c r="H3575" t="s">
        <v>7</v>
      </c>
      <c r="I3575" t="s">
        <v>7818</v>
      </c>
      <c r="J3575" t="s">
        <v>7817</v>
      </c>
      <c r="K3575" t="s">
        <v>7816</v>
      </c>
      <c r="L3575" t="s">
        <v>7815</v>
      </c>
      <c r="M3575" t="s">
        <v>7814</v>
      </c>
      <c r="N3575">
        <v>8</v>
      </c>
      <c r="O3575" t="s">
        <v>7813</v>
      </c>
      <c r="P3575" t="s">
        <v>7812</v>
      </c>
      <c r="Q3575" t="s">
        <v>7811</v>
      </c>
      <c r="R3575" s="7">
        <v>42917</v>
      </c>
      <c r="S3575" s="8">
        <f t="shared" si="440"/>
        <v>2017</v>
      </c>
      <c r="T3575" s="8">
        <v>2017</v>
      </c>
      <c r="U3575" s="8">
        <f t="shared" si="441"/>
        <v>5</v>
      </c>
      <c r="V3575" s="7">
        <v>42917</v>
      </c>
      <c r="W3575" t="s">
        <v>524</v>
      </c>
      <c r="X3575" s="2">
        <v>0.47099999999999997</v>
      </c>
      <c r="Y3575" s="6">
        <f t="shared" si="446"/>
        <v>1.2573075999039E-2</v>
      </c>
      <c r="AB3575">
        <v>9500154105</v>
      </c>
      <c r="AC3575">
        <v>19313195</v>
      </c>
      <c r="AD3575" t="s">
        <v>2</v>
      </c>
      <c r="AE3575">
        <v>11</v>
      </c>
      <c r="AF3575">
        <v>3</v>
      </c>
      <c r="AG3575">
        <v>36013</v>
      </c>
      <c r="AI3575" t="s">
        <v>7810</v>
      </c>
      <c r="AJ3575" t="s">
        <v>7809</v>
      </c>
      <c r="AK3575" t="s">
        <v>7808</v>
      </c>
      <c r="AL3575">
        <v>13</v>
      </c>
      <c r="AM3575" s="5">
        <f t="shared" si="442"/>
        <v>2.6</v>
      </c>
      <c r="AN3575" s="4">
        <f t="shared" si="447"/>
        <v>3.9379023097311627E-3</v>
      </c>
      <c r="AO3575" s="3"/>
      <c r="AP3575">
        <v>1</v>
      </c>
      <c r="AQ3575" t="s">
        <v>61</v>
      </c>
      <c r="AR3575" t="s">
        <v>1</v>
      </c>
      <c r="AS3575" t="s">
        <v>3871</v>
      </c>
      <c r="AT3575" s="2">
        <v>1.53</v>
      </c>
      <c r="AU3575" s="1">
        <f t="shared" si="443"/>
        <v>0.99825238922466486</v>
      </c>
      <c r="AV3575" s="1">
        <f t="shared" si="444"/>
        <v>0.82554891543850828</v>
      </c>
      <c r="AW3575" s="1">
        <f t="shared" si="445"/>
        <v>0.65284544165235137</v>
      </c>
    </row>
    <row r="3576" spans="1:49" x14ac:dyDescent="0.2">
      <c r="A3576">
        <v>3574</v>
      </c>
      <c r="B3576" t="s">
        <v>7807</v>
      </c>
      <c r="C3576" t="s">
        <v>7806</v>
      </c>
      <c r="F3576" t="s">
        <v>7805</v>
      </c>
      <c r="G3576" t="s">
        <v>8</v>
      </c>
      <c r="H3576" t="s">
        <v>7</v>
      </c>
      <c r="I3576" t="s">
        <v>7804</v>
      </c>
      <c r="J3576" t="s">
        <v>7803</v>
      </c>
      <c r="K3576" t="s">
        <v>7802</v>
      </c>
      <c r="L3576" t="s">
        <v>7801</v>
      </c>
      <c r="M3576" t="s">
        <v>1032</v>
      </c>
      <c r="N3576">
        <v>6</v>
      </c>
      <c r="O3576" t="s">
        <v>7800</v>
      </c>
      <c r="P3576" t="s">
        <v>7799</v>
      </c>
      <c r="Q3576" t="s">
        <v>7798</v>
      </c>
      <c r="R3576" s="7">
        <v>42917</v>
      </c>
      <c r="S3576" s="8">
        <f t="shared" si="440"/>
        <v>2017</v>
      </c>
      <c r="T3576" s="8">
        <v>2017</v>
      </c>
      <c r="U3576" s="8">
        <f t="shared" si="441"/>
        <v>5</v>
      </c>
      <c r="V3576" s="7">
        <v>42917</v>
      </c>
      <c r="W3576" t="s">
        <v>524</v>
      </c>
      <c r="X3576" s="2">
        <v>0.47099999999999997</v>
      </c>
      <c r="Y3576" s="6">
        <f t="shared" si="446"/>
        <v>1.2573075999039E-2</v>
      </c>
      <c r="AB3576">
        <v>9500154105</v>
      </c>
      <c r="AC3576">
        <v>19313195</v>
      </c>
      <c r="AD3576" t="s">
        <v>2</v>
      </c>
      <c r="AE3576">
        <v>11</v>
      </c>
      <c r="AF3576">
        <v>3</v>
      </c>
      <c r="AG3576">
        <v>36011</v>
      </c>
      <c r="AI3576" t="s">
        <v>7797</v>
      </c>
      <c r="AJ3576" t="s">
        <v>7796</v>
      </c>
      <c r="AK3576" t="s">
        <v>7795</v>
      </c>
      <c r="AL3576">
        <v>8</v>
      </c>
      <c r="AM3576" s="5">
        <f t="shared" si="442"/>
        <v>1.6</v>
      </c>
      <c r="AN3576" s="4">
        <f t="shared" si="447"/>
        <v>2.4233244982961003E-3</v>
      </c>
      <c r="AO3576" s="3"/>
      <c r="AP3576">
        <v>1</v>
      </c>
      <c r="AR3576" t="s">
        <v>1</v>
      </c>
      <c r="AT3576" s="2">
        <v>1.53</v>
      </c>
      <c r="AU3576" s="1">
        <f t="shared" si="443"/>
        <v>0.952815054881613</v>
      </c>
      <c r="AV3576" s="1">
        <f t="shared" si="444"/>
        <v>0.74982002486675503</v>
      </c>
      <c r="AW3576" s="1">
        <f t="shared" si="445"/>
        <v>0.54682499485189706</v>
      </c>
    </row>
    <row r="3577" spans="1:49" x14ac:dyDescent="0.2">
      <c r="A3577">
        <v>3575</v>
      </c>
      <c r="B3577" t="s">
        <v>7794</v>
      </c>
      <c r="C3577" t="s">
        <v>7793</v>
      </c>
      <c r="F3577" t="s">
        <v>7792</v>
      </c>
      <c r="G3577" t="s">
        <v>8</v>
      </c>
      <c r="H3577" t="s">
        <v>7</v>
      </c>
      <c r="I3577" t="s">
        <v>7791</v>
      </c>
      <c r="J3577" t="s">
        <v>7790</v>
      </c>
      <c r="K3577" t="s">
        <v>7789</v>
      </c>
      <c r="L3577" t="s">
        <v>7788</v>
      </c>
      <c r="M3577" t="s">
        <v>7787</v>
      </c>
      <c r="N3577">
        <v>5</v>
      </c>
      <c r="O3577" t="s">
        <v>7786</v>
      </c>
      <c r="P3577" t="s">
        <v>7785</v>
      </c>
      <c r="Q3577" t="s">
        <v>7784</v>
      </c>
      <c r="R3577" s="7">
        <v>42917</v>
      </c>
      <c r="S3577" s="8">
        <f t="shared" si="440"/>
        <v>2017</v>
      </c>
      <c r="T3577" s="8">
        <v>2017</v>
      </c>
      <c r="U3577" s="8">
        <f t="shared" si="441"/>
        <v>5</v>
      </c>
      <c r="V3577" s="7">
        <v>42917</v>
      </c>
      <c r="W3577" t="s">
        <v>7783</v>
      </c>
      <c r="X3577" s="2">
        <v>0.20799999999999999</v>
      </c>
      <c r="Y3577" s="6">
        <f t="shared" si="446"/>
        <v>5.552441205520408E-3</v>
      </c>
      <c r="AA3577">
        <v>405760</v>
      </c>
      <c r="AB3577">
        <v>21969</v>
      </c>
      <c r="AC3577" t="s">
        <v>7782</v>
      </c>
      <c r="AD3577" t="s">
        <v>2</v>
      </c>
      <c r="AE3577">
        <v>53</v>
      </c>
      <c r="AF3577">
        <v>3</v>
      </c>
      <c r="AH3577" t="s">
        <v>200</v>
      </c>
      <c r="AI3577" t="s">
        <v>7781</v>
      </c>
      <c r="AK3577" t="s">
        <v>7780</v>
      </c>
      <c r="AL3577">
        <v>2</v>
      </c>
      <c r="AM3577" s="5">
        <f t="shared" si="442"/>
        <v>0.4</v>
      </c>
      <c r="AN3577" s="4">
        <f t="shared" si="447"/>
        <v>6.0583112457402507E-4</v>
      </c>
      <c r="AO3577" s="3"/>
      <c r="AP3577">
        <v>0</v>
      </c>
      <c r="AR3577" t="s">
        <v>1</v>
      </c>
      <c r="AS3577" t="s">
        <v>2077</v>
      </c>
      <c r="AT3577" s="2">
        <v>0.82699999999999996</v>
      </c>
      <c r="AU3577" s="1">
        <f t="shared" si="443"/>
        <v>0.40684581812364923</v>
      </c>
      <c r="AV3577" s="1">
        <f t="shared" si="444"/>
        <v>0.30791361650472165</v>
      </c>
      <c r="AW3577" s="1">
        <f t="shared" si="445"/>
        <v>0.208981414885794</v>
      </c>
    </row>
    <row r="3578" spans="1:49" x14ac:dyDescent="0.2">
      <c r="A3578">
        <v>3576</v>
      </c>
      <c r="B3578" t="s">
        <v>7779</v>
      </c>
      <c r="C3578" t="s">
        <v>7778</v>
      </c>
      <c r="F3578" t="s">
        <v>7777</v>
      </c>
      <c r="G3578" t="s">
        <v>8</v>
      </c>
      <c r="H3578" t="s">
        <v>7</v>
      </c>
      <c r="I3578" t="s">
        <v>7776</v>
      </c>
      <c r="J3578" t="s">
        <v>7775</v>
      </c>
      <c r="K3578" t="s">
        <v>7774</v>
      </c>
      <c r="L3578" t="s">
        <v>7773</v>
      </c>
      <c r="M3578" t="s">
        <v>7772</v>
      </c>
      <c r="N3578">
        <v>5</v>
      </c>
      <c r="O3578" t="s">
        <v>7771</v>
      </c>
      <c r="P3578" t="s">
        <v>7770</v>
      </c>
      <c r="Q3578" t="s">
        <v>7769</v>
      </c>
      <c r="R3578" s="7">
        <v>42917</v>
      </c>
      <c r="S3578" s="8">
        <f t="shared" si="440"/>
        <v>2017</v>
      </c>
      <c r="T3578" s="8">
        <v>2017</v>
      </c>
      <c r="U3578" s="8">
        <f t="shared" si="441"/>
        <v>5</v>
      </c>
      <c r="V3578" s="7">
        <v>42917</v>
      </c>
      <c r="W3578" t="s">
        <v>524</v>
      </c>
      <c r="X3578" s="2">
        <v>0.47099999999999997</v>
      </c>
      <c r="Y3578" s="6">
        <f t="shared" si="446"/>
        <v>1.2573075999039E-2</v>
      </c>
      <c r="AB3578">
        <v>9500154105</v>
      </c>
      <c r="AC3578">
        <v>19313195</v>
      </c>
      <c r="AD3578" t="s">
        <v>2</v>
      </c>
      <c r="AE3578">
        <v>11</v>
      </c>
      <c r="AF3578">
        <v>3</v>
      </c>
      <c r="AG3578">
        <v>36009</v>
      </c>
      <c r="AI3578" t="s">
        <v>7768</v>
      </c>
      <c r="AJ3578" t="s">
        <v>7767</v>
      </c>
      <c r="AK3578" t="s">
        <v>7766</v>
      </c>
      <c r="AL3578">
        <v>3</v>
      </c>
      <c r="AM3578" s="5">
        <f t="shared" si="442"/>
        <v>0.6</v>
      </c>
      <c r="AN3578" s="4">
        <f t="shared" si="447"/>
        <v>9.0874668686103744E-4</v>
      </c>
      <c r="AO3578" s="3"/>
      <c r="AP3578">
        <v>0</v>
      </c>
      <c r="AQ3578" t="s">
        <v>91</v>
      </c>
      <c r="AR3578">
        <v>262254</v>
      </c>
      <c r="AS3578" t="s">
        <v>90</v>
      </c>
      <c r="AT3578" s="2">
        <v>1.53</v>
      </c>
      <c r="AU3578" s="1">
        <f t="shared" si="443"/>
        <v>0.90737772053856114</v>
      </c>
      <c r="AV3578" s="1">
        <f t="shared" si="444"/>
        <v>0.67409113429500189</v>
      </c>
      <c r="AW3578" s="1">
        <f t="shared" si="445"/>
        <v>0.44080454805144265</v>
      </c>
    </row>
    <row r="3579" spans="1:49" x14ac:dyDescent="0.2">
      <c r="A3579">
        <v>3577</v>
      </c>
      <c r="B3579" t="s">
        <v>7765</v>
      </c>
      <c r="C3579" t="s">
        <v>7764</v>
      </c>
      <c r="F3579" t="s">
        <v>7763</v>
      </c>
      <c r="G3579" t="s">
        <v>8</v>
      </c>
      <c r="H3579" t="s">
        <v>7</v>
      </c>
      <c r="I3579" t="s">
        <v>1358</v>
      </c>
      <c r="J3579" t="s">
        <v>7762</v>
      </c>
      <c r="K3579" t="s">
        <v>7761</v>
      </c>
      <c r="L3579" t="s">
        <v>7760</v>
      </c>
      <c r="M3579" t="s">
        <v>7759</v>
      </c>
      <c r="N3579">
        <v>8</v>
      </c>
      <c r="O3579" t="s">
        <v>7758</v>
      </c>
      <c r="P3579" t="s">
        <v>7757</v>
      </c>
      <c r="Q3579" t="s">
        <v>7756</v>
      </c>
      <c r="R3579" s="7">
        <v>42917</v>
      </c>
      <c r="S3579" s="8">
        <f t="shared" si="440"/>
        <v>2017</v>
      </c>
      <c r="T3579" s="8">
        <v>2017</v>
      </c>
      <c r="U3579" s="8">
        <f t="shared" si="441"/>
        <v>5</v>
      </c>
      <c r="V3579" s="7">
        <v>42917</v>
      </c>
      <c r="W3579" t="s">
        <v>3453</v>
      </c>
      <c r="X3579" s="2">
        <v>0.62</v>
      </c>
      <c r="Y3579" s="6">
        <f t="shared" si="446"/>
        <v>1.6550545901070447E-2</v>
      </c>
      <c r="AA3579">
        <v>189464</v>
      </c>
      <c r="AB3579">
        <v>17364</v>
      </c>
      <c r="AD3579" t="s">
        <v>2</v>
      </c>
      <c r="AE3579">
        <v>53</v>
      </c>
      <c r="AF3579">
        <v>7</v>
      </c>
      <c r="AG3579">
        <v>7867861</v>
      </c>
      <c r="AI3579" t="s">
        <v>7755</v>
      </c>
      <c r="AJ3579" t="s">
        <v>7754</v>
      </c>
      <c r="AK3579" t="s">
        <v>7753</v>
      </c>
      <c r="AL3579">
        <v>18</v>
      </c>
      <c r="AM3579" s="5">
        <f t="shared" si="442"/>
        <v>3.6</v>
      </c>
      <c r="AN3579" s="4">
        <f t="shared" si="447"/>
        <v>5.4524801211662246E-3</v>
      </c>
      <c r="AO3579" s="3"/>
      <c r="AP3579">
        <v>0</v>
      </c>
      <c r="AR3579" t="s">
        <v>1</v>
      </c>
      <c r="AS3579" t="s">
        <v>7752</v>
      </c>
      <c r="AT3579" s="2">
        <v>1.7</v>
      </c>
      <c r="AU3579" s="1">
        <f t="shared" si="443"/>
        <v>1.322112616709918</v>
      </c>
      <c r="AV3579" s="1">
        <f t="shared" si="444"/>
        <v>1.1001513011118336</v>
      </c>
      <c r="AW3579" s="1">
        <f t="shared" si="445"/>
        <v>0.87818998551374916</v>
      </c>
    </row>
    <row r="3580" spans="1:49" x14ac:dyDescent="0.2">
      <c r="A3580">
        <v>3578</v>
      </c>
      <c r="B3580" t="s">
        <v>7751</v>
      </c>
      <c r="C3580" t="s">
        <v>7750</v>
      </c>
      <c r="F3580" t="s">
        <v>7749</v>
      </c>
      <c r="G3580" t="s">
        <v>8</v>
      </c>
      <c r="H3580" t="s">
        <v>7</v>
      </c>
      <c r="I3580" t="s">
        <v>7748</v>
      </c>
      <c r="J3580" t="s">
        <v>7747</v>
      </c>
      <c r="K3580" t="s">
        <v>7746</v>
      </c>
      <c r="L3580" t="s">
        <v>7745</v>
      </c>
      <c r="M3580" t="s">
        <v>1688</v>
      </c>
      <c r="N3580">
        <v>4</v>
      </c>
      <c r="O3580" t="s">
        <v>7744</v>
      </c>
      <c r="P3580" t="s">
        <v>7743</v>
      </c>
      <c r="Q3580" t="s">
        <v>7742</v>
      </c>
      <c r="R3580" s="7">
        <v>42917</v>
      </c>
      <c r="S3580" s="8">
        <f t="shared" si="440"/>
        <v>2017</v>
      </c>
      <c r="T3580" s="8">
        <v>2017</v>
      </c>
      <c r="U3580" s="8">
        <f t="shared" si="441"/>
        <v>5</v>
      </c>
      <c r="V3580" s="7">
        <v>42917</v>
      </c>
      <c r="W3580" t="s">
        <v>393</v>
      </c>
      <c r="X3580" s="2">
        <v>0.79900000000000004</v>
      </c>
      <c r="Y3580" s="6">
        <f t="shared" si="446"/>
        <v>2.1328848669282724E-2</v>
      </c>
      <c r="AA3580">
        <v>15497747</v>
      </c>
      <c r="AB3580">
        <v>9500153930</v>
      </c>
      <c r="AD3580" t="s">
        <v>2</v>
      </c>
      <c r="AE3580">
        <v>64</v>
      </c>
      <c r="AF3580">
        <v>7</v>
      </c>
      <c r="AG3580">
        <v>7587355</v>
      </c>
      <c r="AH3580" t="s">
        <v>7741</v>
      </c>
      <c r="AI3580" t="s">
        <v>7740</v>
      </c>
      <c r="AJ3580" t="s">
        <v>7739</v>
      </c>
      <c r="AK3580" t="s">
        <v>7738</v>
      </c>
      <c r="AL3580">
        <v>19</v>
      </c>
      <c r="AM3580" s="5">
        <f t="shared" si="442"/>
        <v>3.8</v>
      </c>
      <c r="AN3580" s="4">
        <f t="shared" si="447"/>
        <v>5.7553956834532375E-3</v>
      </c>
      <c r="AO3580" s="3"/>
      <c r="AP3580">
        <v>0</v>
      </c>
      <c r="AR3580" t="s">
        <v>1</v>
      </c>
      <c r="AS3580" t="s">
        <v>3572</v>
      </c>
      <c r="AT3580" s="2" t="s">
        <v>0</v>
      </c>
      <c r="AU3580" s="1">
        <f t="shared" si="443"/>
        <v>1.6656812773533876</v>
      </c>
      <c r="AV3580" s="1">
        <f t="shared" si="444"/>
        <v>1.3542122176367981</v>
      </c>
      <c r="AW3580" s="1">
        <f t="shared" si="445"/>
        <v>1.0427431579202082</v>
      </c>
    </row>
    <row r="3581" spans="1:49" x14ac:dyDescent="0.2">
      <c r="A3581">
        <v>3579</v>
      </c>
      <c r="B3581" t="s">
        <v>7737</v>
      </c>
      <c r="F3581" t="s">
        <v>7736</v>
      </c>
      <c r="G3581" t="s">
        <v>8</v>
      </c>
      <c r="H3581" t="s">
        <v>7</v>
      </c>
      <c r="I3581" t="s">
        <v>7735</v>
      </c>
      <c r="J3581">
        <v>60016930</v>
      </c>
      <c r="K3581" t="s">
        <v>716</v>
      </c>
      <c r="L3581" t="s">
        <v>70</v>
      </c>
      <c r="M3581" t="s">
        <v>4</v>
      </c>
      <c r="N3581">
        <v>4</v>
      </c>
      <c r="O3581" t="s">
        <v>7734</v>
      </c>
      <c r="P3581" t="s">
        <v>7733</v>
      </c>
      <c r="Q3581" t="s">
        <v>1794</v>
      </c>
      <c r="R3581" s="7">
        <v>42917</v>
      </c>
      <c r="S3581" s="8">
        <f t="shared" si="440"/>
        <v>2017</v>
      </c>
      <c r="T3581" s="8">
        <v>2017</v>
      </c>
      <c r="U3581" s="8">
        <f t="shared" si="441"/>
        <v>5</v>
      </c>
      <c r="V3581" s="7">
        <v>42917</v>
      </c>
      <c r="W3581" t="s">
        <v>899</v>
      </c>
      <c r="X3581" s="2">
        <v>0.216</v>
      </c>
      <c r="Y3581" s="6">
        <f t="shared" si="446"/>
        <v>5.765996636501962E-3</v>
      </c>
      <c r="AA3581">
        <v>10544887</v>
      </c>
      <c r="AB3581">
        <v>13200</v>
      </c>
      <c r="AD3581" t="s">
        <v>2</v>
      </c>
      <c r="AE3581">
        <v>32</v>
      </c>
      <c r="AF3581">
        <v>7</v>
      </c>
      <c r="AH3581" t="s">
        <v>7732</v>
      </c>
      <c r="AI3581" t="s">
        <v>7731</v>
      </c>
      <c r="AJ3581" t="s">
        <v>7730</v>
      </c>
      <c r="AK3581" t="s">
        <v>7729</v>
      </c>
      <c r="AL3581">
        <v>3</v>
      </c>
      <c r="AM3581" s="5">
        <f t="shared" si="442"/>
        <v>0.6</v>
      </c>
      <c r="AN3581" s="4">
        <f t="shared" si="447"/>
        <v>9.0874668686103744E-4</v>
      </c>
      <c r="AO3581" s="3"/>
      <c r="AP3581">
        <v>0</v>
      </c>
      <c r="AR3581">
        <v>61201024</v>
      </c>
      <c r="AS3581" t="s">
        <v>17</v>
      </c>
      <c r="AT3581" s="2" t="s">
        <v>0</v>
      </c>
      <c r="AU3581" s="1">
        <f t="shared" si="443"/>
        <v>0.43088216516096839</v>
      </c>
      <c r="AV3581" s="1">
        <f t="shared" si="444"/>
        <v>0.33373716616814997</v>
      </c>
      <c r="AW3581" s="1">
        <f t="shared" si="445"/>
        <v>0.23659216717533149</v>
      </c>
    </row>
    <row r="3582" spans="1:49" x14ac:dyDescent="0.2">
      <c r="A3582">
        <v>3580</v>
      </c>
      <c r="B3582" t="s">
        <v>7728</v>
      </c>
      <c r="F3582" t="s">
        <v>7727</v>
      </c>
      <c r="G3582" t="s">
        <v>8</v>
      </c>
      <c r="H3582" t="s">
        <v>7</v>
      </c>
      <c r="I3582" t="s">
        <v>2614</v>
      </c>
      <c r="J3582" t="s">
        <v>7726</v>
      </c>
      <c r="K3582" t="s">
        <v>7725</v>
      </c>
      <c r="L3582" t="s">
        <v>7724</v>
      </c>
      <c r="M3582" t="s">
        <v>7723</v>
      </c>
      <c r="N3582">
        <v>3</v>
      </c>
      <c r="O3582" t="s">
        <v>7722</v>
      </c>
      <c r="P3582" t="s">
        <v>7721</v>
      </c>
      <c r="Q3582" t="s">
        <v>7720</v>
      </c>
      <c r="R3582" s="7">
        <v>42917</v>
      </c>
      <c r="S3582" s="8">
        <f t="shared" si="440"/>
        <v>2017</v>
      </c>
      <c r="T3582" s="8">
        <v>2017</v>
      </c>
      <c r="U3582" s="8">
        <f t="shared" si="441"/>
        <v>5</v>
      </c>
      <c r="V3582" s="7">
        <v>42917</v>
      </c>
      <c r="W3582" t="s">
        <v>899</v>
      </c>
      <c r="X3582" s="2">
        <v>0.216</v>
      </c>
      <c r="Y3582" s="6">
        <f t="shared" si="446"/>
        <v>5.765996636501962E-3</v>
      </c>
      <c r="AA3582">
        <v>10544887</v>
      </c>
      <c r="AB3582">
        <v>13200</v>
      </c>
      <c r="AD3582" t="s">
        <v>2</v>
      </c>
      <c r="AE3582">
        <v>32</v>
      </c>
      <c r="AF3582">
        <v>7</v>
      </c>
      <c r="AH3582" t="s">
        <v>7719</v>
      </c>
      <c r="AI3582" t="s">
        <v>7718</v>
      </c>
      <c r="AJ3582" t="s">
        <v>7717</v>
      </c>
      <c r="AK3582" t="s">
        <v>7716</v>
      </c>
      <c r="AL3582">
        <v>3</v>
      </c>
      <c r="AM3582" s="5">
        <f t="shared" si="442"/>
        <v>0.6</v>
      </c>
      <c r="AN3582" s="4">
        <f t="shared" si="447"/>
        <v>9.0874668686103744E-4</v>
      </c>
      <c r="AO3582" s="3"/>
      <c r="AP3582">
        <v>0</v>
      </c>
      <c r="AQ3582" t="s">
        <v>7715</v>
      </c>
      <c r="AR3582" t="s">
        <v>7714</v>
      </c>
      <c r="AS3582" t="s">
        <v>7713</v>
      </c>
      <c r="AT3582" s="2" t="s">
        <v>0</v>
      </c>
      <c r="AU3582" s="1">
        <f t="shared" si="443"/>
        <v>0.43088216516096839</v>
      </c>
      <c r="AV3582" s="1">
        <f t="shared" si="444"/>
        <v>0.33373716616814997</v>
      </c>
      <c r="AW3582" s="1">
        <f t="shared" si="445"/>
        <v>0.23659216717533149</v>
      </c>
    </row>
    <row r="3583" spans="1:49" x14ac:dyDescent="0.2">
      <c r="A3583">
        <v>3581</v>
      </c>
      <c r="B3583" t="s">
        <v>7712</v>
      </c>
      <c r="C3583" t="s">
        <v>7711</v>
      </c>
      <c r="F3583" t="s">
        <v>7710</v>
      </c>
      <c r="G3583" t="s">
        <v>8</v>
      </c>
      <c r="H3583" t="s">
        <v>7</v>
      </c>
      <c r="I3583" t="s">
        <v>7709</v>
      </c>
      <c r="J3583">
        <v>60029445</v>
      </c>
      <c r="K3583" t="s">
        <v>680</v>
      </c>
      <c r="L3583" t="s">
        <v>679</v>
      </c>
      <c r="M3583" t="s">
        <v>30</v>
      </c>
      <c r="N3583">
        <v>2</v>
      </c>
      <c r="O3583" t="s">
        <v>7708</v>
      </c>
      <c r="P3583" t="s">
        <v>7707</v>
      </c>
      <c r="Q3583" t="s">
        <v>7706</v>
      </c>
      <c r="R3583" s="7">
        <v>42917</v>
      </c>
      <c r="S3583" s="8">
        <f t="shared" si="440"/>
        <v>2017</v>
      </c>
      <c r="T3583" s="8">
        <v>2017</v>
      </c>
      <c r="U3583" s="8">
        <f t="shared" si="441"/>
        <v>5</v>
      </c>
      <c r="V3583" s="7">
        <v>42917</v>
      </c>
      <c r="W3583" t="s">
        <v>190</v>
      </c>
      <c r="X3583" s="2">
        <v>1.6379999999999999</v>
      </c>
      <c r="Y3583" s="6">
        <f t="shared" si="446"/>
        <v>4.3725474493473214E-2</v>
      </c>
      <c r="AA3583" t="s">
        <v>189</v>
      </c>
      <c r="AB3583">
        <v>17391</v>
      </c>
      <c r="AD3583" t="s">
        <v>2</v>
      </c>
      <c r="AE3583">
        <v>65</v>
      </c>
      <c r="AF3583">
        <v>13</v>
      </c>
      <c r="AG3583">
        <v>7891594</v>
      </c>
      <c r="AH3583" t="s">
        <v>7705</v>
      </c>
      <c r="AI3583" t="s">
        <v>7704</v>
      </c>
      <c r="AJ3583" t="s">
        <v>7703</v>
      </c>
      <c r="AK3583" t="s">
        <v>7702</v>
      </c>
      <c r="AL3583">
        <v>17</v>
      </c>
      <c r="AM3583" s="5">
        <f t="shared" si="442"/>
        <v>3.4</v>
      </c>
      <c r="AN3583" s="4">
        <f t="shared" si="447"/>
        <v>5.1495645588792126E-3</v>
      </c>
      <c r="AO3583" s="3"/>
      <c r="AP3583">
        <v>1</v>
      </c>
      <c r="AQ3583" t="s">
        <v>129</v>
      </c>
      <c r="AR3583">
        <v>1525194</v>
      </c>
      <c r="AS3583" t="s">
        <v>128</v>
      </c>
      <c r="AT3583" s="2">
        <v>4.931</v>
      </c>
      <c r="AU3583" s="1">
        <f t="shared" si="443"/>
        <v>3.2152701513095008</v>
      </c>
      <c r="AV3583" s="1">
        <f t="shared" si="444"/>
        <v>2.443751952617621</v>
      </c>
      <c r="AW3583" s="1">
        <f t="shared" si="445"/>
        <v>1.6722337539257413</v>
      </c>
    </row>
    <row r="3584" spans="1:49" x14ac:dyDescent="0.2">
      <c r="A3584">
        <v>3582</v>
      </c>
      <c r="B3584" t="s">
        <v>7701</v>
      </c>
      <c r="C3584" t="s">
        <v>7700</v>
      </c>
      <c r="F3584" t="s">
        <v>7699</v>
      </c>
      <c r="G3584" t="s">
        <v>8</v>
      </c>
      <c r="H3584" t="s">
        <v>7</v>
      </c>
      <c r="I3584" t="s">
        <v>7698</v>
      </c>
      <c r="J3584">
        <v>60020104</v>
      </c>
      <c r="K3584" t="s">
        <v>806</v>
      </c>
      <c r="L3584" t="s">
        <v>805</v>
      </c>
      <c r="M3584" t="s">
        <v>334</v>
      </c>
      <c r="N3584">
        <v>1</v>
      </c>
      <c r="O3584" t="s">
        <v>7697</v>
      </c>
      <c r="P3584">
        <v>6603863264</v>
      </c>
      <c r="Q3584">
        <v>60020104</v>
      </c>
      <c r="R3584" s="7">
        <v>42917</v>
      </c>
      <c r="S3584" s="8">
        <f t="shared" si="440"/>
        <v>2017</v>
      </c>
      <c r="T3584" s="8">
        <v>2017</v>
      </c>
      <c r="U3584" s="8">
        <f t="shared" si="441"/>
        <v>5</v>
      </c>
      <c r="V3584" s="7">
        <v>42917</v>
      </c>
      <c r="W3584" t="s">
        <v>3827</v>
      </c>
      <c r="X3584" s="2">
        <v>0.33800000000000002</v>
      </c>
      <c r="Y3584" s="6">
        <f t="shared" si="446"/>
        <v>9.0227169589706634E-3</v>
      </c>
      <c r="AA3584">
        <v>10637850</v>
      </c>
      <c r="AB3584">
        <v>12311</v>
      </c>
      <c r="AD3584" t="s">
        <v>2</v>
      </c>
      <c r="AE3584">
        <v>43</v>
      </c>
      <c r="AF3584">
        <v>7</v>
      </c>
      <c r="AH3584" t="s">
        <v>7696</v>
      </c>
      <c r="AI3584" t="s">
        <v>7695</v>
      </c>
      <c r="AK3584" t="s">
        <v>7694</v>
      </c>
      <c r="AL3584">
        <v>0</v>
      </c>
      <c r="AM3584" s="5">
        <f t="shared" si="442"/>
        <v>0</v>
      </c>
      <c r="AN3584" s="4">
        <f t="shared" si="447"/>
        <v>0</v>
      </c>
      <c r="AO3584" s="3"/>
      <c r="AP3584">
        <v>0</v>
      </c>
      <c r="AR3584" t="s">
        <v>1</v>
      </c>
      <c r="AT3584" s="2">
        <v>0.71399999999999997</v>
      </c>
      <c r="AU3584" s="1">
        <f t="shared" si="443"/>
        <v>0.63159018712794635</v>
      </c>
      <c r="AV3584" s="1">
        <f t="shared" si="444"/>
        <v>0.45113584794853318</v>
      </c>
      <c r="AW3584" s="1">
        <f t="shared" si="445"/>
        <v>0.27068150876911989</v>
      </c>
    </row>
    <row r="3585" spans="1:49" x14ac:dyDescent="0.2">
      <c r="A3585">
        <v>3583</v>
      </c>
      <c r="B3585" t="s">
        <v>7693</v>
      </c>
      <c r="C3585" t="s">
        <v>7692</v>
      </c>
      <c r="F3585" t="s">
        <v>7691</v>
      </c>
      <c r="G3585" t="s">
        <v>8</v>
      </c>
      <c r="H3585" t="s">
        <v>7</v>
      </c>
      <c r="I3585" t="s">
        <v>7690</v>
      </c>
      <c r="J3585" t="s">
        <v>7689</v>
      </c>
      <c r="K3585" t="s">
        <v>7688</v>
      </c>
      <c r="L3585" t="s">
        <v>7687</v>
      </c>
      <c r="M3585" t="s">
        <v>20</v>
      </c>
      <c r="N3585">
        <v>4</v>
      </c>
      <c r="O3585" t="s">
        <v>7686</v>
      </c>
      <c r="P3585" t="s">
        <v>7685</v>
      </c>
      <c r="Q3585" t="s">
        <v>7684</v>
      </c>
      <c r="R3585" s="7">
        <v>42917</v>
      </c>
      <c r="S3585" s="8">
        <f t="shared" si="440"/>
        <v>2017</v>
      </c>
      <c r="T3585" s="8">
        <v>2017</v>
      </c>
      <c r="U3585" s="8">
        <f t="shared" si="441"/>
        <v>5</v>
      </c>
      <c r="V3585" s="7">
        <v>42917</v>
      </c>
      <c r="W3585" t="s">
        <v>534</v>
      </c>
      <c r="X3585" s="2">
        <v>2.0099999999999998</v>
      </c>
      <c r="Y3585" s="6">
        <f t="shared" si="446"/>
        <v>5.3655802034115477E-2</v>
      </c>
      <c r="AA3585">
        <v>15361276</v>
      </c>
      <c r="AB3585">
        <v>18933</v>
      </c>
      <c r="AD3585" t="s">
        <v>2</v>
      </c>
      <c r="AE3585">
        <v>16</v>
      </c>
      <c r="AF3585">
        <v>7</v>
      </c>
      <c r="AG3585">
        <v>7924390</v>
      </c>
      <c r="AH3585" t="s">
        <v>7683</v>
      </c>
      <c r="AI3585" t="s">
        <v>7682</v>
      </c>
      <c r="AJ3585" t="s">
        <v>7681</v>
      </c>
      <c r="AK3585" t="s">
        <v>7680</v>
      </c>
      <c r="AL3585">
        <v>72</v>
      </c>
      <c r="AM3585" s="5">
        <f t="shared" si="442"/>
        <v>14.4</v>
      </c>
      <c r="AN3585" s="4">
        <f t="shared" si="447"/>
        <v>2.1809920484664898E-2</v>
      </c>
      <c r="AO3585" s="3"/>
      <c r="AP3585">
        <v>0</v>
      </c>
      <c r="AQ3585" t="s">
        <v>18</v>
      </c>
      <c r="AR3585" t="s">
        <v>3849</v>
      </c>
      <c r="AS3585" t="s">
        <v>17</v>
      </c>
      <c r="AT3585" s="2" t="s">
        <v>0</v>
      </c>
      <c r="AU3585" s="1">
        <f t="shared" si="443"/>
        <v>4.4102037569280297</v>
      </c>
      <c r="AV3585" s="1">
        <f t="shared" si="444"/>
        <v>3.7732861259390189</v>
      </c>
      <c r="AW3585" s="1">
        <f t="shared" si="445"/>
        <v>3.1363684949500072</v>
      </c>
    </row>
    <row r="3586" spans="1:49" x14ac:dyDescent="0.2">
      <c r="A3586">
        <v>3584</v>
      </c>
      <c r="B3586" t="s">
        <v>7679</v>
      </c>
      <c r="C3586" t="s">
        <v>7678</v>
      </c>
      <c r="F3586" t="s">
        <v>7677</v>
      </c>
      <c r="G3586" t="s">
        <v>8</v>
      </c>
      <c r="H3586" t="s">
        <v>7</v>
      </c>
      <c r="I3586" t="s">
        <v>7676</v>
      </c>
      <c r="J3586" t="s">
        <v>4072</v>
      </c>
      <c r="K3586" t="s">
        <v>4071</v>
      </c>
      <c r="L3586" t="s">
        <v>4070</v>
      </c>
      <c r="M3586" t="s">
        <v>570</v>
      </c>
      <c r="N3586">
        <v>5</v>
      </c>
      <c r="O3586" t="s">
        <v>7675</v>
      </c>
      <c r="P3586" t="s">
        <v>7674</v>
      </c>
      <c r="Q3586" t="s">
        <v>7673</v>
      </c>
      <c r="R3586" s="7">
        <v>42917</v>
      </c>
      <c r="S3586" s="8">
        <f t="shared" ref="S3586:S3649" si="448">YEAR(R3586)</f>
        <v>2017</v>
      </c>
      <c r="T3586" s="8">
        <v>2017</v>
      </c>
      <c r="U3586" s="8">
        <f t="shared" ref="U3586:U3649" si="449">2022-T3586</f>
        <v>5</v>
      </c>
      <c r="V3586" s="7">
        <v>42917</v>
      </c>
      <c r="W3586" t="s">
        <v>534</v>
      </c>
      <c r="X3586" s="2">
        <v>2.0099999999999998</v>
      </c>
      <c r="Y3586" s="6">
        <f t="shared" si="446"/>
        <v>5.3655802034115477E-2</v>
      </c>
      <c r="AA3586">
        <v>15361276</v>
      </c>
      <c r="AB3586">
        <v>18933</v>
      </c>
      <c r="AD3586" t="s">
        <v>2</v>
      </c>
      <c r="AE3586">
        <v>16</v>
      </c>
      <c r="AF3586">
        <v>7</v>
      </c>
      <c r="AG3586">
        <v>7904733</v>
      </c>
      <c r="AH3586" t="s">
        <v>7672</v>
      </c>
      <c r="AI3586" t="s">
        <v>7671</v>
      </c>
      <c r="AJ3586" t="s">
        <v>7670</v>
      </c>
      <c r="AK3586" t="s">
        <v>7669</v>
      </c>
      <c r="AL3586">
        <v>7</v>
      </c>
      <c r="AM3586" s="5">
        <f t="shared" ref="AM3586:AM3649" si="450">AL3586/U3586</f>
        <v>1.4</v>
      </c>
      <c r="AN3586" s="4">
        <f t="shared" si="447"/>
        <v>2.1204089360090874E-3</v>
      </c>
      <c r="AO3586" s="3"/>
      <c r="AP3586">
        <v>0</v>
      </c>
      <c r="AR3586" t="s">
        <v>1</v>
      </c>
      <c r="AT3586" s="2" t="s">
        <v>0</v>
      </c>
      <c r="AU3586" s="1">
        <f t="shared" ref="AU3586:AU3649" si="451">(Y3586*0.7+AN3586*0.3)*100</f>
        <v>3.8195184104683562</v>
      </c>
      <c r="AV3586" s="1">
        <f t="shared" ref="AV3586:AV3649" si="452">(Y3586*0.5+AN3586*0.5)*100</f>
        <v>2.7888105485062282</v>
      </c>
      <c r="AW3586" s="1">
        <f t="shared" ref="AW3586:AW3649" si="453">(Y3586*0.3+AN3586*0.7)*100</f>
        <v>1.7581026865441003</v>
      </c>
    </row>
    <row r="3587" spans="1:49" x14ac:dyDescent="0.2">
      <c r="A3587">
        <v>3585</v>
      </c>
      <c r="B3587" t="s">
        <v>7668</v>
      </c>
      <c r="C3587" t="s">
        <v>7667</v>
      </c>
      <c r="F3587" t="s">
        <v>7666</v>
      </c>
      <c r="G3587" t="s">
        <v>8</v>
      </c>
      <c r="H3587" t="s">
        <v>7</v>
      </c>
      <c r="I3587" t="s">
        <v>7665</v>
      </c>
      <c r="J3587" t="s">
        <v>7664</v>
      </c>
      <c r="K3587" t="s">
        <v>7663</v>
      </c>
      <c r="L3587" t="s">
        <v>7662</v>
      </c>
      <c r="M3587" t="s">
        <v>41</v>
      </c>
      <c r="N3587">
        <v>5</v>
      </c>
      <c r="O3587" t="s">
        <v>7661</v>
      </c>
      <c r="P3587" t="s">
        <v>7660</v>
      </c>
      <c r="Q3587" t="s">
        <v>7659</v>
      </c>
      <c r="R3587" s="7">
        <v>42917</v>
      </c>
      <c r="S3587" s="8">
        <f t="shared" si="448"/>
        <v>2017</v>
      </c>
      <c r="T3587" s="8">
        <v>2017</v>
      </c>
      <c r="U3587" s="8">
        <f t="shared" si="449"/>
        <v>5</v>
      </c>
      <c r="V3587" s="7">
        <v>42917</v>
      </c>
      <c r="W3587" t="s">
        <v>534</v>
      </c>
      <c r="X3587" s="2">
        <v>2.0099999999999998</v>
      </c>
      <c r="Y3587" s="6">
        <f t="shared" ref="Y3587:Y3650" si="454">(X3587-$Z$3)/($Z$2-$Z$3)</f>
        <v>5.3655802034115477E-2</v>
      </c>
      <c r="AA3587">
        <v>15361276</v>
      </c>
      <c r="AB3587">
        <v>18933</v>
      </c>
      <c r="AD3587" t="s">
        <v>2</v>
      </c>
      <c r="AE3587">
        <v>16</v>
      </c>
      <c r="AF3587">
        <v>7</v>
      </c>
      <c r="AG3587">
        <v>7917284</v>
      </c>
      <c r="AH3587" t="s">
        <v>7658</v>
      </c>
      <c r="AI3587" t="s">
        <v>7657</v>
      </c>
      <c r="AJ3587" t="s">
        <v>7656</v>
      </c>
      <c r="AK3587" t="s">
        <v>7655</v>
      </c>
      <c r="AL3587">
        <v>176</v>
      </c>
      <c r="AM3587" s="5">
        <f t="shared" si="450"/>
        <v>35.200000000000003</v>
      </c>
      <c r="AN3587" s="4">
        <f t="shared" ref="AN3587:AN3650" si="455">(AM3587-$AO$3)/($AO$2-$AO$3)</f>
        <v>5.3313138962514203E-2</v>
      </c>
      <c r="AO3587" s="3"/>
      <c r="AP3587">
        <v>1</v>
      </c>
      <c r="AQ3587" t="s">
        <v>129</v>
      </c>
      <c r="AR3587" t="s">
        <v>7654</v>
      </c>
      <c r="AS3587" t="s">
        <v>128</v>
      </c>
      <c r="AT3587" s="2" t="s">
        <v>0</v>
      </c>
      <c r="AU3587" s="1">
        <f t="shared" si="451"/>
        <v>5.3553003112635089</v>
      </c>
      <c r="AV3587" s="1">
        <f t="shared" si="452"/>
        <v>5.348447049831484</v>
      </c>
      <c r="AW3587" s="1">
        <f t="shared" si="453"/>
        <v>5.3415937883994582</v>
      </c>
    </row>
    <row r="3588" spans="1:49" x14ac:dyDescent="0.2">
      <c r="A3588">
        <v>3586</v>
      </c>
      <c r="B3588" t="s">
        <v>7653</v>
      </c>
      <c r="C3588" t="s">
        <v>7652</v>
      </c>
      <c r="F3588" t="s">
        <v>7651</v>
      </c>
      <c r="G3588" t="s">
        <v>8</v>
      </c>
      <c r="H3588" t="s">
        <v>7</v>
      </c>
      <c r="I3588" t="s">
        <v>7650</v>
      </c>
      <c r="J3588">
        <v>60006288</v>
      </c>
      <c r="K3588" t="s">
        <v>1654</v>
      </c>
      <c r="L3588" t="s">
        <v>1653</v>
      </c>
      <c r="M3588" t="s">
        <v>174</v>
      </c>
      <c r="N3588">
        <v>3</v>
      </c>
      <c r="O3588" t="s">
        <v>7649</v>
      </c>
      <c r="P3588" t="s">
        <v>7648</v>
      </c>
      <c r="Q3588" t="s">
        <v>4212</v>
      </c>
      <c r="R3588" s="7">
        <v>42917</v>
      </c>
      <c r="S3588" s="8">
        <f t="shared" si="448"/>
        <v>2017</v>
      </c>
      <c r="T3588" s="8">
        <v>2017</v>
      </c>
      <c r="U3588" s="8">
        <f t="shared" si="449"/>
        <v>5</v>
      </c>
      <c r="V3588" s="7">
        <v>42917</v>
      </c>
      <c r="W3588" t="s">
        <v>574</v>
      </c>
      <c r="X3588" s="2">
        <v>0.92900000000000005</v>
      </c>
      <c r="Y3588" s="6">
        <f t="shared" si="454"/>
        <v>2.4799124422732979E-2</v>
      </c>
      <c r="AA3588">
        <v>10897798</v>
      </c>
      <c r="AB3588">
        <v>18896</v>
      </c>
      <c r="AD3588" t="s">
        <v>2</v>
      </c>
      <c r="AE3588">
        <v>21</v>
      </c>
      <c r="AF3588">
        <v>7</v>
      </c>
      <c r="AG3588">
        <v>7870651</v>
      </c>
      <c r="AH3588" t="s">
        <v>7647</v>
      </c>
      <c r="AI3588" t="s">
        <v>7646</v>
      </c>
      <c r="AJ3588" t="s">
        <v>7645</v>
      </c>
      <c r="AK3588" t="s">
        <v>7644</v>
      </c>
      <c r="AL3588">
        <v>24</v>
      </c>
      <c r="AM3588" s="5">
        <f t="shared" si="450"/>
        <v>4.8</v>
      </c>
      <c r="AN3588" s="4">
        <f t="shared" si="455"/>
        <v>7.2699734948882995E-3</v>
      </c>
      <c r="AO3588" s="3"/>
      <c r="AP3588">
        <v>0</v>
      </c>
      <c r="AR3588" t="s">
        <v>1</v>
      </c>
      <c r="AT3588" s="2">
        <v>3.4359999999999999</v>
      </c>
      <c r="AU3588" s="1">
        <f t="shared" si="451"/>
        <v>1.9540379144379574</v>
      </c>
      <c r="AV3588" s="1">
        <f t="shared" si="452"/>
        <v>1.6034548958810637</v>
      </c>
      <c r="AW3588" s="1">
        <f t="shared" si="453"/>
        <v>1.2528718773241703</v>
      </c>
    </row>
    <row r="3589" spans="1:49" x14ac:dyDescent="0.2">
      <c r="A3589">
        <v>3587</v>
      </c>
      <c r="B3589" t="s">
        <v>7643</v>
      </c>
      <c r="C3589" t="s">
        <v>7642</v>
      </c>
      <c r="F3589" t="s">
        <v>7641</v>
      </c>
      <c r="G3589" t="s">
        <v>8</v>
      </c>
      <c r="H3589" t="s">
        <v>7</v>
      </c>
      <c r="I3589" t="s">
        <v>1287</v>
      </c>
      <c r="J3589">
        <v>60004351</v>
      </c>
      <c r="K3589" t="s">
        <v>1281</v>
      </c>
      <c r="L3589" t="s">
        <v>1286</v>
      </c>
      <c r="M3589" t="s">
        <v>322</v>
      </c>
      <c r="N3589">
        <v>5</v>
      </c>
      <c r="O3589" t="s">
        <v>7640</v>
      </c>
      <c r="P3589" t="s">
        <v>1285</v>
      </c>
      <c r="Q3589" t="s">
        <v>1284</v>
      </c>
      <c r="R3589" s="7">
        <v>42917</v>
      </c>
      <c r="S3589" s="8">
        <f t="shared" si="448"/>
        <v>2017</v>
      </c>
      <c r="T3589" s="8">
        <v>2017</v>
      </c>
      <c r="U3589" s="8">
        <f t="shared" si="449"/>
        <v>5</v>
      </c>
      <c r="V3589" s="7">
        <v>42917</v>
      </c>
      <c r="W3589" t="s">
        <v>1462</v>
      </c>
      <c r="X3589" s="2">
        <v>0.24099999999999999</v>
      </c>
      <c r="Y3589" s="6">
        <f t="shared" si="454"/>
        <v>6.4333573583193185E-3</v>
      </c>
      <c r="AA3589">
        <v>25024752</v>
      </c>
      <c r="AB3589">
        <v>21100799500</v>
      </c>
      <c r="AC3589">
        <v>25024760</v>
      </c>
      <c r="AD3589" t="s">
        <v>2</v>
      </c>
      <c r="AE3589">
        <v>7</v>
      </c>
      <c r="AF3589">
        <v>1</v>
      </c>
      <c r="AH3589" t="s">
        <v>3270</v>
      </c>
      <c r="AI3589" t="s">
        <v>7639</v>
      </c>
      <c r="AJ3589" t="s">
        <v>7638</v>
      </c>
      <c r="AK3589" t="s">
        <v>7637</v>
      </c>
      <c r="AL3589">
        <v>1</v>
      </c>
      <c r="AM3589" s="5">
        <f t="shared" si="450"/>
        <v>0.2</v>
      </c>
      <c r="AN3589" s="4">
        <f t="shared" si="455"/>
        <v>3.0291556228701253E-4</v>
      </c>
      <c r="AO3589" s="3"/>
      <c r="AP3589">
        <v>1</v>
      </c>
      <c r="AR3589" t="s">
        <v>1282</v>
      </c>
      <c r="AS3589" t="s">
        <v>1281</v>
      </c>
      <c r="AT3589" s="2" t="s">
        <v>0</v>
      </c>
      <c r="AU3589" s="1">
        <f t="shared" si="451"/>
        <v>0.45942248195096258</v>
      </c>
      <c r="AV3589" s="1">
        <f t="shared" si="452"/>
        <v>0.33681364603031655</v>
      </c>
      <c r="AW3589" s="1">
        <f t="shared" si="453"/>
        <v>0.21420481010967041</v>
      </c>
    </row>
    <row r="3590" spans="1:49" x14ac:dyDescent="0.2">
      <c r="A3590">
        <v>3588</v>
      </c>
      <c r="B3590" t="s">
        <v>7636</v>
      </c>
      <c r="C3590" t="s">
        <v>7635</v>
      </c>
      <c r="F3590" t="s">
        <v>7634</v>
      </c>
      <c r="G3590" t="s">
        <v>8</v>
      </c>
      <c r="H3590" t="s">
        <v>7</v>
      </c>
      <c r="I3590" t="s">
        <v>7633</v>
      </c>
      <c r="J3590">
        <v>60104681</v>
      </c>
      <c r="K3590" t="s">
        <v>7632</v>
      </c>
      <c r="L3590" t="s">
        <v>7631</v>
      </c>
      <c r="M3590" t="s">
        <v>7630</v>
      </c>
      <c r="N3590">
        <v>3</v>
      </c>
      <c r="O3590" t="s">
        <v>7629</v>
      </c>
      <c r="P3590" t="s">
        <v>7628</v>
      </c>
      <c r="Q3590" t="s">
        <v>7627</v>
      </c>
      <c r="R3590" s="7">
        <v>42917</v>
      </c>
      <c r="S3590" s="8">
        <f t="shared" si="448"/>
        <v>2017</v>
      </c>
      <c r="T3590" s="8">
        <v>2017</v>
      </c>
      <c r="U3590" s="8">
        <f t="shared" si="449"/>
        <v>5</v>
      </c>
      <c r="V3590" s="7">
        <v>42917</v>
      </c>
      <c r="W3590" t="s">
        <v>1462</v>
      </c>
      <c r="X3590" s="2">
        <v>0.24099999999999999</v>
      </c>
      <c r="Y3590" s="6">
        <f t="shared" si="454"/>
        <v>6.4333573583193185E-3</v>
      </c>
      <c r="AA3590">
        <v>25024752</v>
      </c>
      <c r="AB3590">
        <v>21100799500</v>
      </c>
      <c r="AC3590">
        <v>25024760</v>
      </c>
      <c r="AD3590" t="s">
        <v>2</v>
      </c>
      <c r="AE3590">
        <v>7</v>
      </c>
      <c r="AF3590">
        <v>1</v>
      </c>
      <c r="AH3590" t="s">
        <v>7626</v>
      </c>
      <c r="AI3590" t="s">
        <v>7625</v>
      </c>
      <c r="AJ3590" t="s">
        <v>7624</v>
      </c>
      <c r="AK3590" t="s">
        <v>7623</v>
      </c>
      <c r="AL3590">
        <v>8</v>
      </c>
      <c r="AM3590" s="5">
        <f t="shared" si="450"/>
        <v>1.6</v>
      </c>
      <c r="AN3590" s="4">
        <f t="shared" si="455"/>
        <v>2.4233244982961003E-3</v>
      </c>
      <c r="AO3590" s="3"/>
      <c r="AP3590">
        <v>1</v>
      </c>
      <c r="AR3590" t="s">
        <v>1</v>
      </c>
      <c r="AT3590" s="2" t="s">
        <v>0</v>
      </c>
      <c r="AU3590" s="1">
        <f t="shared" si="451"/>
        <v>0.52303475003123534</v>
      </c>
      <c r="AV3590" s="1">
        <f t="shared" si="452"/>
        <v>0.44283409283077096</v>
      </c>
      <c r="AW3590" s="1">
        <f t="shared" si="453"/>
        <v>0.36263343563030653</v>
      </c>
    </row>
    <row r="3591" spans="1:49" x14ac:dyDescent="0.2">
      <c r="A3591">
        <v>3589</v>
      </c>
      <c r="B3591" t="s">
        <v>7622</v>
      </c>
      <c r="C3591" t="s">
        <v>7621</v>
      </c>
      <c r="F3591" t="s">
        <v>7620</v>
      </c>
      <c r="G3591" t="s">
        <v>8</v>
      </c>
      <c r="H3591" t="s">
        <v>7</v>
      </c>
      <c r="I3591" t="s">
        <v>1227</v>
      </c>
      <c r="J3591" t="s">
        <v>7615</v>
      </c>
      <c r="K3591" t="s">
        <v>7619</v>
      </c>
      <c r="L3591" t="s">
        <v>7618</v>
      </c>
      <c r="M3591" t="s">
        <v>765</v>
      </c>
      <c r="N3591">
        <v>2</v>
      </c>
      <c r="O3591" t="s">
        <v>7617</v>
      </c>
      <c r="P3591" t="s">
        <v>7616</v>
      </c>
      <c r="Q3591" t="s">
        <v>7615</v>
      </c>
      <c r="R3591" s="7">
        <v>42917</v>
      </c>
      <c r="S3591" s="8">
        <f t="shared" si="448"/>
        <v>2017</v>
      </c>
      <c r="T3591" s="8">
        <v>2017</v>
      </c>
      <c r="U3591" s="8">
        <f t="shared" si="449"/>
        <v>5</v>
      </c>
      <c r="V3591" s="7">
        <v>42917</v>
      </c>
      <c r="W3591" t="s">
        <v>582</v>
      </c>
      <c r="X3591" s="2">
        <v>1.365</v>
      </c>
      <c r="Y3591" s="6">
        <f t="shared" si="454"/>
        <v>3.6437895411227675E-2</v>
      </c>
      <c r="AA3591">
        <v>189545</v>
      </c>
      <c r="AB3591">
        <v>17393</v>
      </c>
      <c r="AD3591" t="s">
        <v>2</v>
      </c>
      <c r="AE3591">
        <v>66</v>
      </c>
      <c r="AF3591">
        <v>7</v>
      </c>
      <c r="AH3591" t="s">
        <v>7614</v>
      </c>
      <c r="AI3591" t="s">
        <v>7613</v>
      </c>
      <c r="AJ3591" t="s">
        <v>7612</v>
      </c>
      <c r="AK3591" t="s">
        <v>7611</v>
      </c>
      <c r="AL3591">
        <v>23</v>
      </c>
      <c r="AM3591" s="5">
        <f t="shared" si="450"/>
        <v>4.5999999999999996</v>
      </c>
      <c r="AN3591" s="4">
        <f t="shared" si="455"/>
        <v>6.9670579326012866E-3</v>
      </c>
      <c r="AO3591" s="3"/>
      <c r="AP3591">
        <v>0</v>
      </c>
      <c r="AR3591" t="s">
        <v>1</v>
      </c>
      <c r="AT3591" s="2" t="s">
        <v>0</v>
      </c>
      <c r="AU3591" s="1">
        <f t="shared" si="451"/>
        <v>2.7596644167639757</v>
      </c>
      <c r="AV3591" s="1">
        <f t="shared" si="452"/>
        <v>2.1702476671914481</v>
      </c>
      <c r="AW3591" s="1">
        <f t="shared" si="453"/>
        <v>1.5808309176189201</v>
      </c>
    </row>
    <row r="3592" spans="1:49" x14ac:dyDescent="0.2">
      <c r="A3592">
        <v>3590</v>
      </c>
      <c r="B3592" t="s">
        <v>7610</v>
      </c>
      <c r="C3592" t="s">
        <v>7609</v>
      </c>
      <c r="F3592" t="s">
        <v>7608</v>
      </c>
      <c r="G3592" t="s">
        <v>8</v>
      </c>
      <c r="H3592" t="s">
        <v>7</v>
      </c>
      <c r="I3592" t="s">
        <v>7607</v>
      </c>
      <c r="J3592" t="s">
        <v>7606</v>
      </c>
      <c r="K3592" t="s">
        <v>7605</v>
      </c>
      <c r="L3592" t="s">
        <v>7604</v>
      </c>
      <c r="M3592" t="s">
        <v>7603</v>
      </c>
      <c r="N3592">
        <v>5</v>
      </c>
      <c r="O3592" t="s">
        <v>7602</v>
      </c>
      <c r="P3592" t="s">
        <v>7601</v>
      </c>
      <c r="Q3592" t="s">
        <v>7600</v>
      </c>
      <c r="R3592" s="7">
        <v>42917</v>
      </c>
      <c r="S3592" s="8">
        <f t="shared" si="448"/>
        <v>2017</v>
      </c>
      <c r="T3592" s="8">
        <v>2017</v>
      </c>
      <c r="U3592" s="8">
        <f t="shared" si="449"/>
        <v>5</v>
      </c>
      <c r="V3592" s="7">
        <v>42917</v>
      </c>
      <c r="W3592" t="s">
        <v>7599</v>
      </c>
      <c r="X3592" s="2">
        <v>0.124</v>
      </c>
      <c r="Y3592" s="6">
        <f t="shared" si="454"/>
        <v>3.3101091802140896E-3</v>
      </c>
      <c r="AA3592">
        <v>15461955</v>
      </c>
      <c r="AB3592">
        <v>28136</v>
      </c>
      <c r="AC3592">
        <v>15461963</v>
      </c>
      <c r="AD3592" t="s">
        <v>2</v>
      </c>
      <c r="AE3592">
        <v>14</v>
      </c>
      <c r="AF3592">
        <v>7</v>
      </c>
      <c r="AH3592" t="s">
        <v>7598</v>
      </c>
      <c r="AI3592" t="s">
        <v>7597</v>
      </c>
      <c r="AJ3592" t="s">
        <v>7596</v>
      </c>
      <c r="AK3592" t="s">
        <v>7595</v>
      </c>
      <c r="AL3592">
        <v>1</v>
      </c>
      <c r="AM3592" s="5">
        <f t="shared" si="450"/>
        <v>0.2</v>
      </c>
      <c r="AN3592" s="4">
        <f t="shared" si="455"/>
        <v>3.0291556228701253E-4</v>
      </c>
      <c r="AO3592" s="3"/>
      <c r="AP3592">
        <v>0</v>
      </c>
      <c r="AR3592" t="s">
        <v>1</v>
      </c>
      <c r="AT3592" s="2" t="s">
        <v>0</v>
      </c>
      <c r="AU3592" s="1">
        <f t="shared" si="451"/>
        <v>0.24079510948359664</v>
      </c>
      <c r="AV3592" s="1">
        <f t="shared" si="452"/>
        <v>0.1806512371250551</v>
      </c>
      <c r="AW3592" s="1">
        <f t="shared" si="453"/>
        <v>0.12050736476651355</v>
      </c>
    </row>
    <row r="3593" spans="1:49" x14ac:dyDescent="0.2">
      <c r="A3593">
        <v>3591</v>
      </c>
      <c r="B3593" t="s">
        <v>7594</v>
      </c>
      <c r="C3593" t="s">
        <v>7593</v>
      </c>
      <c r="F3593" t="s">
        <v>7592</v>
      </c>
      <c r="G3593" t="s">
        <v>8</v>
      </c>
      <c r="H3593" t="s">
        <v>7</v>
      </c>
      <c r="I3593" t="s">
        <v>7591</v>
      </c>
      <c r="J3593" t="s">
        <v>7590</v>
      </c>
      <c r="K3593" t="s">
        <v>7589</v>
      </c>
      <c r="L3593" t="s">
        <v>1767</v>
      </c>
      <c r="M3593" t="s">
        <v>68</v>
      </c>
      <c r="N3593">
        <v>3</v>
      </c>
      <c r="O3593" t="s">
        <v>7588</v>
      </c>
      <c r="P3593" t="s">
        <v>7587</v>
      </c>
      <c r="Q3593" t="s">
        <v>7586</v>
      </c>
      <c r="R3593" s="7">
        <v>42917</v>
      </c>
      <c r="S3593" s="8">
        <f t="shared" si="448"/>
        <v>2017</v>
      </c>
      <c r="T3593" s="8">
        <v>2017</v>
      </c>
      <c r="U3593" s="8">
        <f t="shared" si="449"/>
        <v>5</v>
      </c>
      <c r="V3593" s="7" t="s">
        <v>7585</v>
      </c>
      <c r="W3593" t="s">
        <v>3791</v>
      </c>
      <c r="X3593" s="2">
        <v>0.53100000000000003</v>
      </c>
      <c r="Y3593" s="6">
        <f t="shared" si="454"/>
        <v>1.4174741731400658E-2</v>
      </c>
      <c r="AA3593">
        <v>8631042</v>
      </c>
      <c r="AB3593">
        <v>27458</v>
      </c>
      <c r="AC3593">
        <v>15213986</v>
      </c>
      <c r="AD3593" t="s">
        <v>2</v>
      </c>
      <c r="AE3593">
        <v>57</v>
      </c>
      <c r="AF3593" s="10">
        <v>44383</v>
      </c>
      <c r="AH3593" t="s">
        <v>7584</v>
      </c>
      <c r="AI3593" t="s">
        <v>7583</v>
      </c>
      <c r="AJ3593" t="s">
        <v>7582</v>
      </c>
      <c r="AK3593" t="s">
        <v>7581</v>
      </c>
      <c r="AL3593">
        <v>0</v>
      </c>
      <c r="AM3593" s="5">
        <f t="shared" si="450"/>
        <v>0</v>
      </c>
      <c r="AN3593" s="4">
        <f t="shared" si="455"/>
        <v>0</v>
      </c>
      <c r="AO3593" s="3"/>
      <c r="AP3593">
        <v>0</v>
      </c>
      <c r="AR3593" t="s">
        <v>1</v>
      </c>
      <c r="AT3593" s="2">
        <v>1.5629999999999999</v>
      </c>
      <c r="AU3593" s="1">
        <f t="shared" si="451"/>
        <v>0.99223192119804593</v>
      </c>
      <c r="AV3593" s="1">
        <f t="shared" si="452"/>
        <v>0.70873708657003287</v>
      </c>
      <c r="AW3593" s="1">
        <f t="shared" si="453"/>
        <v>0.42524225194201976</v>
      </c>
    </row>
    <row r="3594" spans="1:49" x14ac:dyDescent="0.2">
      <c r="A3594">
        <v>3592</v>
      </c>
      <c r="B3594" t="s">
        <v>7580</v>
      </c>
      <c r="C3594" t="s">
        <v>7579</v>
      </c>
      <c r="F3594" t="s">
        <v>7578</v>
      </c>
      <c r="G3594" t="s">
        <v>8</v>
      </c>
      <c r="H3594" t="s">
        <v>7</v>
      </c>
      <c r="I3594" t="s">
        <v>7577</v>
      </c>
      <c r="J3594" t="s">
        <v>7576</v>
      </c>
      <c r="K3594" t="s">
        <v>7575</v>
      </c>
      <c r="L3594" t="s">
        <v>7574</v>
      </c>
      <c r="M3594" t="s">
        <v>7573</v>
      </c>
      <c r="N3594">
        <v>4</v>
      </c>
      <c r="O3594" t="s">
        <v>7572</v>
      </c>
      <c r="P3594" t="s">
        <v>7571</v>
      </c>
      <c r="Q3594" t="s">
        <v>7570</v>
      </c>
      <c r="R3594" s="7">
        <v>42917</v>
      </c>
      <c r="S3594" s="8">
        <f t="shared" si="448"/>
        <v>2017</v>
      </c>
      <c r="T3594" s="8">
        <v>2017</v>
      </c>
      <c r="U3594" s="8">
        <f t="shared" si="449"/>
        <v>5</v>
      </c>
      <c r="V3594" s="7">
        <v>42917</v>
      </c>
      <c r="W3594" t="s">
        <v>190</v>
      </c>
      <c r="X3594" s="2">
        <v>1.6379999999999999</v>
      </c>
      <c r="Y3594" s="6">
        <f t="shared" si="454"/>
        <v>4.3725474493473214E-2</v>
      </c>
      <c r="AA3594" t="s">
        <v>189</v>
      </c>
      <c r="AB3594">
        <v>17391</v>
      </c>
      <c r="AD3594" t="s">
        <v>2</v>
      </c>
      <c r="AE3594">
        <v>65</v>
      </c>
      <c r="AF3594">
        <v>13</v>
      </c>
      <c r="AG3594">
        <v>7889022</v>
      </c>
      <c r="AH3594" t="s">
        <v>7569</v>
      </c>
      <c r="AI3594" t="s">
        <v>7568</v>
      </c>
      <c r="AJ3594" t="s">
        <v>7567</v>
      </c>
      <c r="AK3594" t="s">
        <v>7566</v>
      </c>
      <c r="AL3594">
        <v>5</v>
      </c>
      <c r="AM3594" s="5">
        <f t="shared" si="450"/>
        <v>1</v>
      </c>
      <c r="AN3594" s="4">
        <f t="shared" si="455"/>
        <v>1.5145778114350624E-3</v>
      </c>
      <c r="AO3594" s="3"/>
      <c r="AP3594">
        <v>0</v>
      </c>
      <c r="AQ3594" t="s">
        <v>376</v>
      </c>
      <c r="AR3594" t="s">
        <v>7565</v>
      </c>
      <c r="AS3594" t="s">
        <v>375</v>
      </c>
      <c r="AT3594" s="2">
        <v>4.931</v>
      </c>
      <c r="AU3594" s="1">
        <f t="shared" si="451"/>
        <v>3.1062205488861765</v>
      </c>
      <c r="AV3594" s="1">
        <f t="shared" si="452"/>
        <v>2.2620026152454136</v>
      </c>
      <c r="AW3594" s="1">
        <f t="shared" si="453"/>
        <v>1.4177846816046507</v>
      </c>
    </row>
    <row r="3595" spans="1:49" x14ac:dyDescent="0.2">
      <c r="A3595">
        <v>3593</v>
      </c>
      <c r="B3595" t="s">
        <v>7564</v>
      </c>
      <c r="C3595" t="s">
        <v>7563</v>
      </c>
      <c r="F3595" t="s">
        <v>7562</v>
      </c>
      <c r="G3595" t="s">
        <v>8</v>
      </c>
      <c r="H3595" t="s">
        <v>7</v>
      </c>
      <c r="I3595" t="s">
        <v>1090</v>
      </c>
      <c r="J3595" t="s">
        <v>7561</v>
      </c>
      <c r="K3595" t="s">
        <v>7560</v>
      </c>
      <c r="L3595" t="s">
        <v>7559</v>
      </c>
      <c r="M3595" t="s">
        <v>7558</v>
      </c>
      <c r="N3595">
        <v>4</v>
      </c>
      <c r="O3595" t="s">
        <v>7557</v>
      </c>
      <c r="P3595" t="s">
        <v>7556</v>
      </c>
      <c r="Q3595" t="s">
        <v>7555</v>
      </c>
      <c r="R3595" s="7">
        <v>42917</v>
      </c>
      <c r="S3595" s="8">
        <f t="shared" si="448"/>
        <v>2017</v>
      </c>
      <c r="T3595" s="8">
        <v>2017</v>
      </c>
      <c r="U3595" s="8">
        <f t="shared" si="449"/>
        <v>5</v>
      </c>
      <c r="V3595" s="7">
        <v>42917</v>
      </c>
      <c r="W3595" t="s">
        <v>190</v>
      </c>
      <c r="X3595" s="2">
        <v>1.6379999999999999</v>
      </c>
      <c r="Y3595" s="6">
        <f t="shared" si="454"/>
        <v>4.3725474493473214E-2</v>
      </c>
      <c r="AA3595" t="s">
        <v>189</v>
      </c>
      <c r="AB3595">
        <v>17391</v>
      </c>
      <c r="AD3595" t="s">
        <v>2</v>
      </c>
      <c r="AE3595">
        <v>65</v>
      </c>
      <c r="AF3595">
        <v>13</v>
      </c>
      <c r="AG3595">
        <v>7891589</v>
      </c>
      <c r="AH3595" t="s">
        <v>7554</v>
      </c>
      <c r="AI3595" t="s">
        <v>7553</v>
      </c>
      <c r="AJ3595" t="s">
        <v>7552</v>
      </c>
      <c r="AK3595" t="s">
        <v>7551</v>
      </c>
      <c r="AL3595">
        <v>24</v>
      </c>
      <c r="AM3595" s="5">
        <f t="shared" si="450"/>
        <v>4.8</v>
      </c>
      <c r="AN3595" s="4">
        <f t="shared" si="455"/>
        <v>7.2699734948882995E-3</v>
      </c>
      <c r="AO3595" s="3"/>
      <c r="AP3595">
        <v>1</v>
      </c>
      <c r="AR3595" t="s">
        <v>1</v>
      </c>
      <c r="AT3595" s="2">
        <v>4.931</v>
      </c>
      <c r="AU3595" s="1">
        <f t="shared" si="451"/>
        <v>3.2788824193897739</v>
      </c>
      <c r="AV3595" s="1">
        <f t="shared" si="452"/>
        <v>2.5497723994180759</v>
      </c>
      <c r="AW3595" s="1">
        <f t="shared" si="453"/>
        <v>1.8206623794463774</v>
      </c>
    </row>
    <row r="3596" spans="1:49" x14ac:dyDescent="0.2">
      <c r="A3596">
        <v>3594</v>
      </c>
      <c r="B3596" t="s">
        <v>7550</v>
      </c>
      <c r="C3596" t="s">
        <v>7549</v>
      </c>
      <c r="F3596" t="s">
        <v>7548</v>
      </c>
      <c r="G3596" t="s">
        <v>8</v>
      </c>
      <c r="H3596" t="s">
        <v>7</v>
      </c>
      <c r="I3596" t="s">
        <v>7547</v>
      </c>
      <c r="J3596" t="s">
        <v>7546</v>
      </c>
      <c r="K3596" t="s">
        <v>7545</v>
      </c>
      <c r="L3596" t="s">
        <v>7544</v>
      </c>
      <c r="M3596" t="s">
        <v>3282</v>
      </c>
      <c r="N3596">
        <v>4</v>
      </c>
      <c r="O3596" t="s">
        <v>7543</v>
      </c>
      <c r="P3596" t="s">
        <v>7542</v>
      </c>
      <c r="Q3596" t="s">
        <v>7541</v>
      </c>
      <c r="R3596" s="7">
        <v>42917</v>
      </c>
      <c r="S3596" s="8">
        <f t="shared" si="448"/>
        <v>2017</v>
      </c>
      <c r="T3596" s="8">
        <v>2017</v>
      </c>
      <c r="U3596" s="8">
        <f t="shared" si="449"/>
        <v>5</v>
      </c>
      <c r="V3596" s="7">
        <v>42917</v>
      </c>
      <c r="W3596" t="s">
        <v>409</v>
      </c>
      <c r="X3596" s="2">
        <v>0.371</v>
      </c>
      <c r="Y3596" s="6">
        <f t="shared" si="454"/>
        <v>9.9036331117695747E-3</v>
      </c>
      <c r="AA3596">
        <v>486604</v>
      </c>
      <c r="AB3596">
        <v>28580</v>
      </c>
      <c r="AC3596" t="s">
        <v>408</v>
      </c>
      <c r="AD3596" t="s">
        <v>2</v>
      </c>
      <c r="AE3596">
        <v>52</v>
      </c>
      <c r="AF3596">
        <v>7</v>
      </c>
      <c r="AH3596" t="s">
        <v>7540</v>
      </c>
      <c r="AI3596" t="s">
        <v>7539</v>
      </c>
      <c r="AJ3596" t="s">
        <v>7538</v>
      </c>
      <c r="AK3596" t="s">
        <v>7537</v>
      </c>
      <c r="AL3596">
        <v>7</v>
      </c>
      <c r="AM3596" s="5">
        <f t="shared" si="450"/>
        <v>1.4</v>
      </c>
      <c r="AN3596" s="4">
        <f t="shared" si="455"/>
        <v>2.1204089360090874E-3</v>
      </c>
      <c r="AO3596" s="3"/>
      <c r="AP3596">
        <v>0</v>
      </c>
      <c r="AQ3596" t="s">
        <v>609</v>
      </c>
      <c r="AR3596" t="s">
        <v>7536</v>
      </c>
      <c r="AS3596" t="s">
        <v>608</v>
      </c>
      <c r="AT3596" s="2">
        <v>1.431</v>
      </c>
      <c r="AU3596" s="1">
        <f t="shared" si="451"/>
        <v>0.7568665859041428</v>
      </c>
      <c r="AV3596" s="1">
        <f t="shared" si="452"/>
        <v>0.60120210238893312</v>
      </c>
      <c r="AW3596" s="1">
        <f t="shared" si="453"/>
        <v>0.4455376188737234</v>
      </c>
    </row>
    <row r="3597" spans="1:49" x14ac:dyDescent="0.2">
      <c r="A3597">
        <v>3595</v>
      </c>
      <c r="B3597" t="s">
        <v>7535</v>
      </c>
      <c r="C3597" t="s">
        <v>7534</v>
      </c>
      <c r="F3597" t="s">
        <v>7533</v>
      </c>
      <c r="G3597" t="s">
        <v>8</v>
      </c>
      <c r="H3597" t="s">
        <v>7</v>
      </c>
      <c r="I3597" t="s">
        <v>2422</v>
      </c>
      <c r="J3597">
        <v>60013372</v>
      </c>
      <c r="K3597" t="s">
        <v>627</v>
      </c>
      <c r="L3597" t="s">
        <v>626</v>
      </c>
      <c r="M3597" t="s">
        <v>30</v>
      </c>
      <c r="N3597">
        <v>2</v>
      </c>
      <c r="O3597" t="s">
        <v>7532</v>
      </c>
      <c r="P3597" t="s">
        <v>7531</v>
      </c>
      <c r="Q3597" t="s">
        <v>7530</v>
      </c>
      <c r="R3597" s="7">
        <v>42917</v>
      </c>
      <c r="S3597" s="8">
        <f t="shared" si="448"/>
        <v>2017</v>
      </c>
      <c r="T3597" s="8">
        <v>2017</v>
      </c>
      <c r="U3597" s="8">
        <f t="shared" si="449"/>
        <v>5</v>
      </c>
      <c r="V3597" s="7">
        <v>42917</v>
      </c>
      <c r="W3597" t="s">
        <v>857</v>
      </c>
      <c r="X3597" s="2">
        <v>0.52800000000000002</v>
      </c>
      <c r="Y3597" s="6">
        <f t="shared" si="454"/>
        <v>1.4094658444782575E-2</v>
      </c>
      <c r="AA3597">
        <v>26717255</v>
      </c>
      <c r="AB3597">
        <v>21100774788</v>
      </c>
      <c r="AC3597">
        <v>26717263</v>
      </c>
      <c r="AD3597" t="s">
        <v>2</v>
      </c>
      <c r="AE3597">
        <v>17</v>
      </c>
      <c r="AF3597">
        <v>3</v>
      </c>
      <c r="AH3597" t="s">
        <v>2708</v>
      </c>
      <c r="AI3597" t="s">
        <v>7529</v>
      </c>
      <c r="AJ3597" t="s">
        <v>7528</v>
      </c>
      <c r="AK3597" t="s">
        <v>7527</v>
      </c>
      <c r="AL3597">
        <v>9</v>
      </c>
      <c r="AM3597" s="5">
        <f t="shared" si="450"/>
        <v>1.8</v>
      </c>
      <c r="AN3597" s="4">
        <f t="shared" si="455"/>
        <v>2.7262400605831123E-3</v>
      </c>
      <c r="AO3597" s="3"/>
      <c r="AP3597">
        <v>1</v>
      </c>
      <c r="AQ3597" t="s">
        <v>129</v>
      </c>
      <c r="AR3597" t="s">
        <v>7526</v>
      </c>
      <c r="AS3597" t="s">
        <v>128</v>
      </c>
      <c r="AT3597" s="2">
        <v>2.6960000000000002</v>
      </c>
      <c r="AU3597" s="1">
        <f t="shared" si="451"/>
        <v>1.0684132929522736</v>
      </c>
      <c r="AV3597" s="1">
        <f t="shared" si="452"/>
        <v>0.84104492526828434</v>
      </c>
      <c r="AW3597" s="1">
        <f t="shared" si="453"/>
        <v>0.61367655758429507</v>
      </c>
    </row>
    <row r="3598" spans="1:49" x14ac:dyDescent="0.2">
      <c r="A3598">
        <v>3596</v>
      </c>
      <c r="B3598" t="s">
        <v>7525</v>
      </c>
      <c r="C3598" t="s">
        <v>7524</v>
      </c>
      <c r="F3598" t="s">
        <v>7523</v>
      </c>
      <c r="G3598" t="s">
        <v>8</v>
      </c>
      <c r="H3598" t="s">
        <v>7</v>
      </c>
      <c r="I3598" t="s">
        <v>7522</v>
      </c>
      <c r="J3598" t="s">
        <v>1634</v>
      </c>
      <c r="K3598" t="s">
        <v>1633</v>
      </c>
      <c r="L3598" t="s">
        <v>1632</v>
      </c>
      <c r="M3598" t="s">
        <v>1631</v>
      </c>
      <c r="N3598">
        <v>6</v>
      </c>
      <c r="O3598" t="s">
        <v>7521</v>
      </c>
      <c r="P3598" t="s">
        <v>7520</v>
      </c>
      <c r="Q3598" t="s">
        <v>7519</v>
      </c>
      <c r="R3598" s="7">
        <v>42917</v>
      </c>
      <c r="S3598" s="8">
        <f t="shared" si="448"/>
        <v>2017</v>
      </c>
      <c r="T3598" s="8">
        <v>2017</v>
      </c>
      <c r="U3598" s="8">
        <f t="shared" si="449"/>
        <v>5</v>
      </c>
      <c r="V3598" s="7">
        <v>42917</v>
      </c>
      <c r="W3598" t="s">
        <v>3820</v>
      </c>
      <c r="X3598" s="2">
        <v>0.38300000000000001</v>
      </c>
      <c r="Y3598" s="6">
        <f t="shared" si="454"/>
        <v>1.0223966258241906E-2</v>
      </c>
      <c r="AB3598">
        <v>21100432452</v>
      </c>
      <c r="AC3598">
        <v>20531591</v>
      </c>
      <c r="AD3598" t="s">
        <v>2</v>
      </c>
      <c r="AE3598">
        <v>4</v>
      </c>
      <c r="AF3598">
        <v>7</v>
      </c>
      <c r="AG3598">
        <v>76304</v>
      </c>
      <c r="AI3598" t="s">
        <v>7518</v>
      </c>
      <c r="AJ3598" t="s">
        <v>7517</v>
      </c>
      <c r="AK3598" t="s">
        <v>7516</v>
      </c>
      <c r="AL3598">
        <v>5</v>
      </c>
      <c r="AM3598" s="5">
        <f t="shared" si="450"/>
        <v>1</v>
      </c>
      <c r="AN3598" s="4">
        <f t="shared" si="455"/>
        <v>1.5145778114350624E-3</v>
      </c>
      <c r="AO3598" s="3"/>
      <c r="AP3598">
        <v>0</v>
      </c>
      <c r="AR3598" t="s">
        <v>1</v>
      </c>
      <c r="AT3598" s="2">
        <v>1.62</v>
      </c>
      <c r="AU3598" s="1">
        <f t="shared" si="451"/>
        <v>0.76111497241998527</v>
      </c>
      <c r="AV3598" s="1">
        <f t="shared" si="452"/>
        <v>0.58692720348384841</v>
      </c>
      <c r="AW3598" s="1">
        <f t="shared" si="453"/>
        <v>0.4127394345477115</v>
      </c>
    </row>
    <row r="3599" spans="1:49" x14ac:dyDescent="0.2">
      <c r="A3599">
        <v>3597</v>
      </c>
      <c r="B3599" t="s">
        <v>7515</v>
      </c>
      <c r="C3599" t="s">
        <v>7514</v>
      </c>
      <c r="F3599" t="s">
        <v>7513</v>
      </c>
      <c r="G3599" t="s">
        <v>8</v>
      </c>
      <c r="H3599" t="s">
        <v>7</v>
      </c>
      <c r="I3599" t="s">
        <v>7512</v>
      </c>
      <c r="J3599">
        <v>60068694</v>
      </c>
      <c r="K3599" t="s">
        <v>2793</v>
      </c>
      <c r="L3599" t="s">
        <v>1175</v>
      </c>
      <c r="M3599" t="s">
        <v>453</v>
      </c>
      <c r="N3599">
        <v>2</v>
      </c>
      <c r="O3599" t="s">
        <v>7511</v>
      </c>
      <c r="P3599" t="s">
        <v>7510</v>
      </c>
      <c r="Q3599" t="s">
        <v>7509</v>
      </c>
      <c r="R3599" s="7">
        <v>42917</v>
      </c>
      <c r="S3599" s="8">
        <f t="shared" si="448"/>
        <v>2017</v>
      </c>
      <c r="T3599" s="8">
        <v>2017</v>
      </c>
      <c r="U3599" s="8">
        <f t="shared" si="449"/>
        <v>5</v>
      </c>
      <c r="V3599" s="7">
        <v>42917</v>
      </c>
      <c r="W3599" t="s">
        <v>857</v>
      </c>
      <c r="X3599" s="2">
        <v>0.52800000000000002</v>
      </c>
      <c r="Y3599" s="6">
        <f t="shared" si="454"/>
        <v>1.4094658444782575E-2</v>
      </c>
      <c r="AA3599">
        <v>26717255</v>
      </c>
      <c r="AB3599">
        <v>21100774788</v>
      </c>
      <c r="AC3599">
        <v>26717263</v>
      </c>
      <c r="AD3599" t="s">
        <v>2</v>
      </c>
      <c r="AE3599">
        <v>17</v>
      </c>
      <c r="AF3599">
        <v>3</v>
      </c>
      <c r="AH3599" t="s">
        <v>204</v>
      </c>
      <c r="AI3599" t="s">
        <v>7508</v>
      </c>
      <c r="AJ3599" t="s">
        <v>7507</v>
      </c>
      <c r="AK3599" t="s">
        <v>7506</v>
      </c>
      <c r="AL3599">
        <v>2</v>
      </c>
      <c r="AM3599" s="5">
        <f t="shared" si="450"/>
        <v>0.4</v>
      </c>
      <c r="AN3599" s="4">
        <f t="shared" si="455"/>
        <v>6.0583112457402507E-4</v>
      </c>
      <c r="AO3599" s="3"/>
      <c r="AP3599">
        <v>1</v>
      </c>
      <c r="AR3599" t="s">
        <v>1</v>
      </c>
      <c r="AT3599" s="2">
        <v>2.6960000000000002</v>
      </c>
      <c r="AU3599" s="1">
        <f t="shared" si="451"/>
        <v>1.0048010248720007</v>
      </c>
      <c r="AV3599" s="1">
        <f t="shared" si="452"/>
        <v>0.73502447846783003</v>
      </c>
      <c r="AW3599" s="1">
        <f t="shared" si="453"/>
        <v>0.46524793206365894</v>
      </c>
    </row>
    <row r="3600" spans="1:49" x14ac:dyDescent="0.2">
      <c r="A3600">
        <v>3598</v>
      </c>
      <c r="B3600" t="s">
        <v>7505</v>
      </c>
      <c r="C3600" t="s">
        <v>7504</v>
      </c>
      <c r="F3600" t="s">
        <v>7503</v>
      </c>
      <c r="G3600" t="s">
        <v>8</v>
      </c>
      <c r="H3600" t="s">
        <v>7</v>
      </c>
      <c r="I3600" t="s">
        <v>7502</v>
      </c>
      <c r="J3600">
        <v>60094223</v>
      </c>
      <c r="K3600" t="s">
        <v>7501</v>
      </c>
      <c r="L3600" t="s">
        <v>1175</v>
      </c>
      <c r="M3600" t="s">
        <v>453</v>
      </c>
      <c r="N3600">
        <v>5</v>
      </c>
      <c r="O3600" t="s">
        <v>7500</v>
      </c>
      <c r="P3600" t="s">
        <v>7499</v>
      </c>
      <c r="Q3600" t="s">
        <v>7498</v>
      </c>
      <c r="R3600" s="7">
        <v>42917</v>
      </c>
      <c r="S3600" s="8">
        <f t="shared" si="448"/>
        <v>2017</v>
      </c>
      <c r="T3600" s="8">
        <v>2017</v>
      </c>
      <c r="U3600" s="8">
        <f t="shared" si="449"/>
        <v>5</v>
      </c>
      <c r="V3600" s="7">
        <v>42917</v>
      </c>
      <c r="W3600" t="s">
        <v>857</v>
      </c>
      <c r="X3600" s="2">
        <v>0.52800000000000002</v>
      </c>
      <c r="Y3600" s="6">
        <f t="shared" si="454"/>
        <v>1.4094658444782575E-2</v>
      </c>
      <c r="AA3600">
        <v>26717255</v>
      </c>
      <c r="AB3600">
        <v>21100774788</v>
      </c>
      <c r="AC3600">
        <v>26717263</v>
      </c>
      <c r="AD3600" t="s">
        <v>2</v>
      </c>
      <c r="AE3600">
        <v>17</v>
      </c>
      <c r="AF3600">
        <v>3</v>
      </c>
      <c r="AH3600" t="s">
        <v>7497</v>
      </c>
      <c r="AI3600" t="s">
        <v>7496</v>
      </c>
      <c r="AJ3600" t="s">
        <v>7495</v>
      </c>
      <c r="AK3600" t="s">
        <v>7494</v>
      </c>
      <c r="AL3600">
        <v>3</v>
      </c>
      <c r="AM3600" s="5">
        <f t="shared" si="450"/>
        <v>0.6</v>
      </c>
      <c r="AN3600" s="4">
        <f t="shared" si="455"/>
        <v>9.0874668686103744E-4</v>
      </c>
      <c r="AO3600" s="3"/>
      <c r="AP3600">
        <v>1</v>
      </c>
      <c r="AR3600" t="s">
        <v>1</v>
      </c>
      <c r="AT3600" s="2">
        <v>2.6960000000000002</v>
      </c>
      <c r="AU3600" s="1">
        <f t="shared" si="451"/>
        <v>1.0138884917406112</v>
      </c>
      <c r="AV3600" s="1">
        <f t="shared" si="452"/>
        <v>0.75017025658218062</v>
      </c>
      <c r="AW3600" s="1">
        <f t="shared" si="453"/>
        <v>0.48645202142374983</v>
      </c>
    </row>
    <row r="3601" spans="1:49" x14ac:dyDescent="0.2">
      <c r="A3601">
        <v>3599</v>
      </c>
      <c r="B3601" t="s">
        <v>7493</v>
      </c>
      <c r="C3601" t="s">
        <v>7492</v>
      </c>
      <c r="F3601" t="s">
        <v>7491</v>
      </c>
      <c r="G3601" t="s">
        <v>8</v>
      </c>
      <c r="H3601" t="s">
        <v>7</v>
      </c>
      <c r="I3601" t="s">
        <v>7490</v>
      </c>
      <c r="J3601">
        <v>60014156</v>
      </c>
      <c r="K3601" t="s">
        <v>3944</v>
      </c>
      <c r="L3601" t="s">
        <v>454</v>
      </c>
      <c r="M3601" t="s">
        <v>453</v>
      </c>
      <c r="N3601">
        <v>2</v>
      </c>
      <c r="O3601" t="s">
        <v>7489</v>
      </c>
      <c r="P3601" t="s">
        <v>7488</v>
      </c>
      <c r="Q3601" t="s">
        <v>3943</v>
      </c>
      <c r="R3601" s="7">
        <v>42917</v>
      </c>
      <c r="S3601" s="8">
        <f t="shared" si="448"/>
        <v>2017</v>
      </c>
      <c r="T3601" s="8">
        <v>2017</v>
      </c>
      <c r="U3601" s="8">
        <f t="shared" si="449"/>
        <v>5</v>
      </c>
      <c r="V3601" s="7">
        <v>42917</v>
      </c>
      <c r="W3601" t="s">
        <v>857</v>
      </c>
      <c r="X3601" s="2">
        <v>0.52800000000000002</v>
      </c>
      <c r="Y3601" s="6">
        <f t="shared" si="454"/>
        <v>1.4094658444782575E-2</v>
      </c>
      <c r="AA3601">
        <v>26717255</v>
      </c>
      <c r="AB3601">
        <v>21100774788</v>
      </c>
      <c r="AC3601">
        <v>26717263</v>
      </c>
      <c r="AD3601" t="s">
        <v>2</v>
      </c>
      <c r="AE3601">
        <v>17</v>
      </c>
      <c r="AF3601">
        <v>3</v>
      </c>
      <c r="AH3601" t="s">
        <v>7487</v>
      </c>
      <c r="AI3601" t="s">
        <v>7486</v>
      </c>
      <c r="AJ3601" t="s">
        <v>7485</v>
      </c>
      <c r="AK3601" t="s">
        <v>7484</v>
      </c>
      <c r="AL3601">
        <v>36</v>
      </c>
      <c r="AM3601" s="5">
        <f t="shared" si="450"/>
        <v>7.2</v>
      </c>
      <c r="AN3601" s="4">
        <f t="shared" si="455"/>
        <v>1.0904960242332449E-2</v>
      </c>
      <c r="AO3601" s="3"/>
      <c r="AP3601">
        <v>1</v>
      </c>
      <c r="AQ3601" t="s">
        <v>152</v>
      </c>
      <c r="AR3601" t="s">
        <v>7483</v>
      </c>
      <c r="AS3601" t="s">
        <v>151</v>
      </c>
      <c r="AT3601" s="2">
        <v>2.6960000000000002</v>
      </c>
      <c r="AU3601" s="1">
        <f t="shared" si="451"/>
        <v>1.3137748984047535</v>
      </c>
      <c r="AV3601" s="1">
        <f t="shared" si="452"/>
        <v>1.2499809343557513</v>
      </c>
      <c r="AW3601" s="1">
        <f t="shared" si="453"/>
        <v>1.1861869703067487</v>
      </c>
    </row>
    <row r="3602" spans="1:49" x14ac:dyDescent="0.2">
      <c r="A3602">
        <v>3600</v>
      </c>
      <c r="B3602" t="s">
        <v>7482</v>
      </c>
      <c r="C3602" t="s">
        <v>7481</v>
      </c>
      <c r="F3602" t="s">
        <v>7480</v>
      </c>
      <c r="G3602" t="s">
        <v>8</v>
      </c>
      <c r="H3602" t="s">
        <v>7</v>
      </c>
      <c r="I3602" t="s">
        <v>3444</v>
      </c>
      <c r="J3602">
        <v>60002445</v>
      </c>
      <c r="K3602" t="s">
        <v>1111</v>
      </c>
      <c r="L3602" t="s">
        <v>1110</v>
      </c>
      <c r="M3602" t="s">
        <v>453</v>
      </c>
      <c r="N3602">
        <v>2</v>
      </c>
      <c r="O3602" t="s">
        <v>7479</v>
      </c>
      <c r="P3602" t="s">
        <v>7478</v>
      </c>
      <c r="Q3602" t="s">
        <v>1109</v>
      </c>
      <c r="R3602" s="7">
        <v>42917</v>
      </c>
      <c r="S3602" s="8">
        <f t="shared" si="448"/>
        <v>2017</v>
      </c>
      <c r="T3602" s="8">
        <v>2017</v>
      </c>
      <c r="U3602" s="8">
        <f t="shared" si="449"/>
        <v>5</v>
      </c>
      <c r="V3602" s="7">
        <v>42917</v>
      </c>
      <c r="W3602" t="s">
        <v>857</v>
      </c>
      <c r="X3602" s="2">
        <v>0.52800000000000002</v>
      </c>
      <c r="Y3602" s="6">
        <f t="shared" si="454"/>
        <v>1.4094658444782575E-2</v>
      </c>
      <c r="AA3602">
        <v>26717255</v>
      </c>
      <c r="AB3602">
        <v>21100774788</v>
      </c>
      <c r="AC3602">
        <v>26717263</v>
      </c>
      <c r="AD3602" t="s">
        <v>2</v>
      </c>
      <c r="AE3602">
        <v>17</v>
      </c>
      <c r="AF3602">
        <v>3</v>
      </c>
      <c r="AH3602" t="s">
        <v>2276</v>
      </c>
      <c r="AI3602" t="s">
        <v>7477</v>
      </c>
      <c r="AJ3602" t="s">
        <v>7476</v>
      </c>
      <c r="AK3602" t="s">
        <v>7475</v>
      </c>
      <c r="AL3602">
        <v>4</v>
      </c>
      <c r="AM3602" s="5">
        <f t="shared" si="450"/>
        <v>0.8</v>
      </c>
      <c r="AN3602" s="4">
        <f t="shared" si="455"/>
        <v>1.2116622491480501E-3</v>
      </c>
      <c r="AO3602" s="3"/>
      <c r="AP3602">
        <v>1</v>
      </c>
      <c r="AR3602" t="s">
        <v>1</v>
      </c>
      <c r="AT3602" s="2">
        <v>2.6960000000000002</v>
      </c>
      <c r="AU3602" s="1">
        <f t="shared" si="451"/>
        <v>1.0229759586092215</v>
      </c>
      <c r="AV3602" s="1">
        <f t="shared" si="452"/>
        <v>0.7653160346965312</v>
      </c>
      <c r="AW3602" s="1">
        <f t="shared" si="453"/>
        <v>0.50765611078384065</v>
      </c>
    </row>
    <row r="3603" spans="1:49" x14ac:dyDescent="0.2">
      <c r="A3603">
        <v>3601</v>
      </c>
      <c r="B3603" t="s">
        <v>7474</v>
      </c>
      <c r="C3603" t="s">
        <v>7473</v>
      </c>
      <c r="F3603" t="s">
        <v>7472</v>
      </c>
      <c r="G3603" t="s">
        <v>8</v>
      </c>
      <c r="H3603" t="s">
        <v>7</v>
      </c>
      <c r="I3603" t="s">
        <v>456</v>
      </c>
      <c r="J3603" t="s">
        <v>7471</v>
      </c>
      <c r="K3603" t="s">
        <v>7470</v>
      </c>
      <c r="L3603" t="s">
        <v>7469</v>
      </c>
      <c r="M3603" t="s">
        <v>7468</v>
      </c>
      <c r="N3603">
        <v>2</v>
      </c>
      <c r="O3603" t="s">
        <v>7467</v>
      </c>
      <c r="P3603" t="s">
        <v>7466</v>
      </c>
      <c r="Q3603" t="s">
        <v>7465</v>
      </c>
      <c r="R3603" s="7">
        <v>42917</v>
      </c>
      <c r="S3603" s="8">
        <f t="shared" si="448"/>
        <v>2017</v>
      </c>
      <c r="T3603" s="8">
        <v>2017</v>
      </c>
      <c r="U3603" s="8">
        <f t="shared" si="449"/>
        <v>5</v>
      </c>
      <c r="V3603" s="7">
        <v>42917</v>
      </c>
      <c r="W3603" t="s">
        <v>3555</v>
      </c>
      <c r="X3603" s="2">
        <v>0.56399999999999995</v>
      </c>
      <c r="Y3603" s="6">
        <f t="shared" si="454"/>
        <v>1.5055657884199566E-2</v>
      </c>
      <c r="AB3603">
        <v>21100206268</v>
      </c>
      <c r="AC3603">
        <v>19477988</v>
      </c>
      <c r="AD3603" t="s">
        <v>2</v>
      </c>
      <c r="AE3603">
        <v>7</v>
      </c>
      <c r="AF3603">
        <v>3</v>
      </c>
      <c r="AG3603">
        <v>38001</v>
      </c>
      <c r="AI3603" t="s">
        <v>7464</v>
      </c>
      <c r="AJ3603" t="s">
        <v>7463</v>
      </c>
      <c r="AK3603" t="s">
        <v>7462</v>
      </c>
      <c r="AL3603">
        <v>0</v>
      </c>
      <c r="AM3603" s="5">
        <f t="shared" si="450"/>
        <v>0</v>
      </c>
      <c r="AN3603" s="4">
        <f t="shared" si="455"/>
        <v>0</v>
      </c>
      <c r="AO3603" s="3"/>
      <c r="AP3603">
        <v>0</v>
      </c>
      <c r="AR3603" t="s">
        <v>1</v>
      </c>
      <c r="AT3603" s="2">
        <v>1.8360000000000001</v>
      </c>
      <c r="AU3603" s="1">
        <f t="shared" si="451"/>
        <v>1.0538960518939695</v>
      </c>
      <c r="AV3603" s="1">
        <f t="shared" si="452"/>
        <v>0.75278289420997835</v>
      </c>
      <c r="AW3603" s="1">
        <f t="shared" si="453"/>
        <v>0.45166973652598691</v>
      </c>
    </row>
    <row r="3604" spans="1:49" x14ac:dyDescent="0.2">
      <c r="A3604">
        <v>3602</v>
      </c>
      <c r="B3604" t="s">
        <v>7461</v>
      </c>
      <c r="C3604" t="s">
        <v>7460</v>
      </c>
      <c r="F3604" t="s">
        <v>7459</v>
      </c>
      <c r="G3604" t="s">
        <v>8</v>
      </c>
      <c r="H3604" t="s">
        <v>7</v>
      </c>
      <c r="I3604" t="s">
        <v>7458</v>
      </c>
      <c r="J3604">
        <v>60007966</v>
      </c>
      <c r="K3604" t="s">
        <v>7457</v>
      </c>
      <c r="L3604" t="s">
        <v>7456</v>
      </c>
      <c r="M3604" t="s">
        <v>1342</v>
      </c>
      <c r="N3604">
        <v>4</v>
      </c>
      <c r="O3604" t="s">
        <v>7455</v>
      </c>
      <c r="P3604" t="s">
        <v>7454</v>
      </c>
      <c r="Q3604" t="s">
        <v>7453</v>
      </c>
      <c r="R3604" s="7">
        <v>42917</v>
      </c>
      <c r="S3604" s="8">
        <f t="shared" si="448"/>
        <v>2017</v>
      </c>
      <c r="T3604" s="8">
        <v>2017</v>
      </c>
      <c r="U3604" s="8">
        <f t="shared" si="449"/>
        <v>5</v>
      </c>
      <c r="V3604" s="7">
        <v>42917</v>
      </c>
      <c r="W3604" t="s">
        <v>2607</v>
      </c>
      <c r="X3604" s="2">
        <v>0.39400000000000002</v>
      </c>
      <c r="Y3604" s="6">
        <f t="shared" si="454"/>
        <v>1.0517604975841543E-2</v>
      </c>
      <c r="AA3604">
        <v>17298806</v>
      </c>
      <c r="AB3604">
        <v>144749</v>
      </c>
      <c r="AC3604">
        <v>17298814</v>
      </c>
      <c r="AD3604" t="s">
        <v>2</v>
      </c>
      <c r="AE3604">
        <v>14</v>
      </c>
      <c r="AF3604">
        <v>4</v>
      </c>
      <c r="AH3604" s="9">
        <v>41275</v>
      </c>
      <c r="AI3604" t="s">
        <v>7452</v>
      </c>
      <c r="AJ3604" t="s">
        <v>7451</v>
      </c>
      <c r="AK3604" t="s">
        <v>7450</v>
      </c>
      <c r="AL3604">
        <v>6</v>
      </c>
      <c r="AM3604" s="5">
        <f t="shared" si="450"/>
        <v>1.2</v>
      </c>
      <c r="AN3604" s="4">
        <f t="shared" si="455"/>
        <v>1.8174933737220749E-3</v>
      </c>
      <c r="AO3604" s="3"/>
      <c r="AP3604">
        <v>1</v>
      </c>
      <c r="AQ3604" t="s">
        <v>7449</v>
      </c>
      <c r="AR3604" t="s">
        <v>1</v>
      </c>
      <c r="AS3604" t="s">
        <v>7448</v>
      </c>
      <c r="AT3604" s="2">
        <v>1.6519999999999999</v>
      </c>
      <c r="AU3604" s="1">
        <f t="shared" si="451"/>
        <v>0.79075714952057019</v>
      </c>
      <c r="AV3604" s="1">
        <f t="shared" si="452"/>
        <v>0.61675491747818079</v>
      </c>
      <c r="AW3604" s="1">
        <f t="shared" si="453"/>
        <v>0.44275268543579155</v>
      </c>
    </row>
    <row r="3605" spans="1:49" x14ac:dyDescent="0.2">
      <c r="A3605">
        <v>3603</v>
      </c>
      <c r="B3605" t="s">
        <v>7447</v>
      </c>
      <c r="C3605" t="s">
        <v>7446</v>
      </c>
      <c r="F3605" t="s">
        <v>7445</v>
      </c>
      <c r="G3605" t="s">
        <v>8</v>
      </c>
      <c r="H3605" t="s">
        <v>7</v>
      </c>
      <c r="I3605" t="s">
        <v>2446</v>
      </c>
      <c r="J3605">
        <v>60079446</v>
      </c>
      <c r="K3605" t="s">
        <v>887</v>
      </c>
      <c r="L3605" t="s">
        <v>886</v>
      </c>
      <c r="M3605" t="s">
        <v>10</v>
      </c>
      <c r="N3605">
        <v>7</v>
      </c>
      <c r="O3605" t="s">
        <v>7444</v>
      </c>
      <c r="P3605" t="s">
        <v>7443</v>
      </c>
      <c r="Q3605" t="s">
        <v>1543</v>
      </c>
      <c r="R3605" s="7">
        <v>42917</v>
      </c>
      <c r="S3605" s="8">
        <f t="shared" si="448"/>
        <v>2017</v>
      </c>
      <c r="T3605" s="8">
        <v>2017</v>
      </c>
      <c r="U3605" s="8">
        <f t="shared" si="449"/>
        <v>5</v>
      </c>
      <c r="V3605" s="7" t="s">
        <v>7262</v>
      </c>
      <c r="W3605" t="s">
        <v>7261</v>
      </c>
      <c r="X3605" s="2">
        <v>0.28100000000000003</v>
      </c>
      <c r="Y3605" s="6">
        <f t="shared" si="454"/>
        <v>7.5011345132270906E-3</v>
      </c>
      <c r="AA3605">
        <v>9741496</v>
      </c>
      <c r="AB3605">
        <v>19400157518</v>
      </c>
      <c r="AC3605">
        <v>9760083</v>
      </c>
      <c r="AD3605" t="s">
        <v>2</v>
      </c>
      <c r="AE3605">
        <v>10</v>
      </c>
      <c r="AF3605">
        <v>3</v>
      </c>
      <c r="AH3605" t="s">
        <v>7442</v>
      </c>
      <c r="AI3605" t="s">
        <v>7441</v>
      </c>
      <c r="AJ3605" t="s">
        <v>7440</v>
      </c>
      <c r="AK3605" t="s">
        <v>7439</v>
      </c>
      <c r="AL3605">
        <v>11</v>
      </c>
      <c r="AM3605" s="5">
        <f t="shared" si="450"/>
        <v>2.2000000000000002</v>
      </c>
      <c r="AN3605" s="4">
        <f t="shared" si="455"/>
        <v>3.3320711851571377E-3</v>
      </c>
      <c r="AO3605" s="3"/>
      <c r="AP3605">
        <v>1</v>
      </c>
      <c r="AQ3605" t="s">
        <v>762</v>
      </c>
      <c r="AR3605" t="s">
        <v>7256</v>
      </c>
      <c r="AS3605" t="s">
        <v>761</v>
      </c>
      <c r="AT3605" s="2" t="s">
        <v>0</v>
      </c>
      <c r="AU3605" s="1">
        <f t="shared" si="451"/>
        <v>0.62504155148061047</v>
      </c>
      <c r="AV3605" s="1">
        <f t="shared" si="452"/>
        <v>0.54166028491921137</v>
      </c>
      <c r="AW3605" s="1">
        <f t="shared" si="453"/>
        <v>0.45827901835781232</v>
      </c>
    </row>
    <row r="3606" spans="1:49" x14ac:dyDescent="0.2">
      <c r="A3606">
        <v>3604</v>
      </c>
      <c r="B3606" t="s">
        <v>7438</v>
      </c>
      <c r="C3606" t="s">
        <v>7437</v>
      </c>
      <c r="F3606" t="s">
        <v>7436</v>
      </c>
      <c r="G3606" t="s">
        <v>8</v>
      </c>
      <c r="H3606" t="s">
        <v>7</v>
      </c>
      <c r="I3606" t="s">
        <v>7435</v>
      </c>
      <c r="J3606">
        <v>60079446</v>
      </c>
      <c r="K3606" t="s">
        <v>887</v>
      </c>
      <c r="L3606" t="s">
        <v>886</v>
      </c>
      <c r="M3606" t="s">
        <v>10</v>
      </c>
      <c r="N3606">
        <v>8</v>
      </c>
      <c r="O3606" t="s">
        <v>7434</v>
      </c>
      <c r="P3606" t="s">
        <v>7433</v>
      </c>
      <c r="Q3606" t="s">
        <v>2445</v>
      </c>
      <c r="R3606" s="7">
        <v>42917</v>
      </c>
      <c r="S3606" s="8">
        <f t="shared" si="448"/>
        <v>2017</v>
      </c>
      <c r="T3606" s="8">
        <v>2017</v>
      </c>
      <c r="U3606" s="8">
        <f t="shared" si="449"/>
        <v>5</v>
      </c>
      <c r="V3606" s="7" t="s">
        <v>7262</v>
      </c>
      <c r="W3606" t="s">
        <v>7261</v>
      </c>
      <c r="X3606" s="2">
        <v>0.28100000000000003</v>
      </c>
      <c r="Y3606" s="6">
        <f t="shared" si="454"/>
        <v>7.5011345132270906E-3</v>
      </c>
      <c r="AA3606">
        <v>9741496</v>
      </c>
      <c r="AB3606">
        <v>19400157518</v>
      </c>
      <c r="AC3606">
        <v>9760083</v>
      </c>
      <c r="AD3606" t="s">
        <v>2</v>
      </c>
      <c r="AE3606">
        <v>10</v>
      </c>
      <c r="AF3606">
        <v>3</v>
      </c>
      <c r="AH3606" t="s">
        <v>5720</v>
      </c>
      <c r="AI3606" t="s">
        <v>7432</v>
      </c>
      <c r="AJ3606" t="s">
        <v>7431</v>
      </c>
      <c r="AK3606" t="s">
        <v>7430</v>
      </c>
      <c r="AL3606">
        <v>17</v>
      </c>
      <c r="AM3606" s="5">
        <f t="shared" si="450"/>
        <v>3.4</v>
      </c>
      <c r="AN3606" s="4">
        <f t="shared" si="455"/>
        <v>5.1495645588792126E-3</v>
      </c>
      <c r="AO3606" s="3"/>
      <c r="AP3606">
        <v>1</v>
      </c>
      <c r="AR3606" t="s">
        <v>2384</v>
      </c>
      <c r="AS3606" t="s">
        <v>2283</v>
      </c>
      <c r="AT3606" s="2" t="s">
        <v>0</v>
      </c>
      <c r="AU3606" s="1">
        <f t="shared" si="451"/>
        <v>0.67956635269227272</v>
      </c>
      <c r="AV3606" s="1">
        <f t="shared" si="452"/>
        <v>0.6325349536053152</v>
      </c>
      <c r="AW3606" s="1">
        <f t="shared" si="453"/>
        <v>0.58550355451835756</v>
      </c>
    </row>
    <row r="3607" spans="1:49" x14ac:dyDescent="0.2">
      <c r="A3607">
        <v>3605</v>
      </c>
      <c r="B3607" t="s">
        <v>7429</v>
      </c>
      <c r="C3607" t="s">
        <v>7428</v>
      </c>
      <c r="F3607" t="s">
        <v>7427</v>
      </c>
      <c r="G3607" t="s">
        <v>8</v>
      </c>
      <c r="H3607" t="s">
        <v>7</v>
      </c>
      <c r="I3607" t="s">
        <v>7426</v>
      </c>
      <c r="J3607">
        <v>60011774</v>
      </c>
      <c r="K3607" t="s">
        <v>3008</v>
      </c>
      <c r="L3607" t="s">
        <v>3007</v>
      </c>
      <c r="M3607" t="s">
        <v>334</v>
      </c>
      <c r="N3607">
        <v>3</v>
      </c>
      <c r="O3607" t="s">
        <v>7425</v>
      </c>
      <c r="P3607" t="s">
        <v>7424</v>
      </c>
      <c r="Q3607" t="s">
        <v>7423</v>
      </c>
      <c r="R3607" s="7">
        <v>42917</v>
      </c>
      <c r="S3607" s="8">
        <f t="shared" si="448"/>
        <v>2017</v>
      </c>
      <c r="T3607" s="8">
        <v>2017</v>
      </c>
      <c r="U3607" s="8">
        <f t="shared" si="449"/>
        <v>5</v>
      </c>
      <c r="V3607" s="7">
        <v>42917</v>
      </c>
      <c r="W3607" t="s">
        <v>7422</v>
      </c>
      <c r="X3607" s="2">
        <v>0.34399999999999997</v>
      </c>
      <c r="Y3607" s="6">
        <f t="shared" si="454"/>
        <v>9.1828835322068283E-3</v>
      </c>
      <c r="AA3607">
        <v>167932</v>
      </c>
      <c r="AB3607">
        <v>27943</v>
      </c>
      <c r="AC3607" t="s">
        <v>7421</v>
      </c>
      <c r="AD3607" t="s">
        <v>2</v>
      </c>
      <c r="AE3607">
        <v>57</v>
      </c>
      <c r="AF3607">
        <v>4</v>
      </c>
      <c r="AH3607" t="s">
        <v>7420</v>
      </c>
      <c r="AI3607" t="s">
        <v>7419</v>
      </c>
      <c r="AK3607" t="s">
        <v>7418</v>
      </c>
      <c r="AL3607">
        <v>1</v>
      </c>
      <c r="AM3607" s="5">
        <f t="shared" si="450"/>
        <v>0.2</v>
      </c>
      <c r="AN3607" s="4">
        <f t="shared" si="455"/>
        <v>3.0291556228701253E-4</v>
      </c>
      <c r="AO3607" s="3"/>
      <c r="AP3607">
        <v>0</v>
      </c>
      <c r="AR3607" t="s">
        <v>1</v>
      </c>
      <c r="AT3607" s="2">
        <v>0.70099999999999996</v>
      </c>
      <c r="AU3607" s="1">
        <f t="shared" si="451"/>
        <v>0.65188931412308826</v>
      </c>
      <c r="AV3607" s="1">
        <f t="shared" si="452"/>
        <v>0.47428995472469204</v>
      </c>
      <c r="AW3607" s="1">
        <f t="shared" si="453"/>
        <v>0.29669059532629571</v>
      </c>
    </row>
    <row r="3608" spans="1:49" x14ac:dyDescent="0.2">
      <c r="A3608">
        <v>3606</v>
      </c>
      <c r="B3608" t="s">
        <v>7417</v>
      </c>
      <c r="C3608" t="s">
        <v>7416</v>
      </c>
      <c r="F3608" t="s">
        <v>7415</v>
      </c>
      <c r="G3608" t="s">
        <v>8</v>
      </c>
      <c r="H3608" t="s">
        <v>7</v>
      </c>
      <c r="I3608" t="s">
        <v>7414</v>
      </c>
      <c r="J3608">
        <v>60007457</v>
      </c>
      <c r="K3608" t="s">
        <v>1796</v>
      </c>
      <c r="L3608" t="s">
        <v>335</v>
      </c>
      <c r="M3608" t="s">
        <v>334</v>
      </c>
      <c r="N3608">
        <v>2</v>
      </c>
      <c r="O3608" t="s">
        <v>7413</v>
      </c>
      <c r="P3608" t="s">
        <v>7412</v>
      </c>
      <c r="Q3608" t="s">
        <v>7411</v>
      </c>
      <c r="R3608" s="7">
        <v>42917</v>
      </c>
      <c r="S3608" s="8">
        <f t="shared" si="448"/>
        <v>2017</v>
      </c>
      <c r="T3608" s="8">
        <v>2017</v>
      </c>
      <c r="U3608" s="8">
        <f t="shared" si="449"/>
        <v>5</v>
      </c>
      <c r="V3608" s="7">
        <v>42917</v>
      </c>
      <c r="W3608" t="s">
        <v>7410</v>
      </c>
      <c r="X3608" s="2">
        <v>0.52600000000000002</v>
      </c>
      <c r="Y3608" s="6">
        <f t="shared" si="454"/>
        <v>1.4041269587037187E-2</v>
      </c>
      <c r="AA3608">
        <v>9655425</v>
      </c>
      <c r="AB3608">
        <v>4700152491</v>
      </c>
      <c r="AC3608">
        <v>15556662</v>
      </c>
      <c r="AD3608" t="s">
        <v>2</v>
      </c>
      <c r="AE3608">
        <v>57</v>
      </c>
      <c r="AF3608">
        <v>7</v>
      </c>
      <c r="AH3608" t="s">
        <v>7409</v>
      </c>
      <c r="AI3608" t="s">
        <v>7408</v>
      </c>
      <c r="AJ3608" t="s">
        <v>7407</v>
      </c>
      <c r="AK3608" t="s">
        <v>7406</v>
      </c>
      <c r="AL3608">
        <v>0</v>
      </c>
      <c r="AM3608" s="5">
        <f t="shared" si="450"/>
        <v>0</v>
      </c>
      <c r="AN3608" s="4">
        <f t="shared" si="455"/>
        <v>0</v>
      </c>
      <c r="AO3608" s="3"/>
      <c r="AP3608">
        <v>0</v>
      </c>
      <c r="AR3608" t="s">
        <v>1</v>
      </c>
      <c r="AT3608" s="2" t="s">
        <v>0</v>
      </c>
      <c r="AU3608" s="1">
        <f t="shared" si="451"/>
        <v>0.98288887109260303</v>
      </c>
      <c r="AV3608" s="1">
        <f t="shared" si="452"/>
        <v>0.70206347935185931</v>
      </c>
      <c r="AW3608" s="1">
        <f t="shared" si="453"/>
        <v>0.42123808761111559</v>
      </c>
    </row>
    <row r="3609" spans="1:49" x14ac:dyDescent="0.2">
      <c r="A3609">
        <v>3607</v>
      </c>
      <c r="B3609" t="s">
        <v>7405</v>
      </c>
      <c r="C3609" t="s">
        <v>7404</v>
      </c>
      <c r="F3609" t="s">
        <v>7403</v>
      </c>
      <c r="G3609" t="s">
        <v>8</v>
      </c>
      <c r="H3609" t="s">
        <v>7</v>
      </c>
      <c r="I3609" t="s">
        <v>7402</v>
      </c>
      <c r="J3609">
        <v>60109880</v>
      </c>
      <c r="K3609" t="s">
        <v>1785</v>
      </c>
      <c r="L3609" t="s">
        <v>980</v>
      </c>
      <c r="M3609" t="s">
        <v>979</v>
      </c>
      <c r="N3609">
        <v>1</v>
      </c>
      <c r="O3609" t="s">
        <v>7401</v>
      </c>
      <c r="P3609">
        <v>54408022600</v>
      </c>
      <c r="Q3609">
        <v>60109880</v>
      </c>
      <c r="R3609" s="7">
        <v>42917</v>
      </c>
      <c r="S3609" s="8">
        <f t="shared" si="448"/>
        <v>2017</v>
      </c>
      <c r="T3609" s="8">
        <v>2017</v>
      </c>
      <c r="U3609" s="8">
        <f t="shared" si="449"/>
        <v>5</v>
      </c>
      <c r="V3609" s="7">
        <v>42917</v>
      </c>
      <c r="W3609" t="s">
        <v>978</v>
      </c>
      <c r="X3609" s="2">
        <v>0.185</v>
      </c>
      <c r="Y3609" s="6">
        <f t="shared" si="454"/>
        <v>4.9384693414484399E-3</v>
      </c>
      <c r="AA3609">
        <v>7352727</v>
      </c>
      <c r="AB3609">
        <v>32478</v>
      </c>
      <c r="AD3609" t="s">
        <v>2</v>
      </c>
      <c r="AE3609">
        <v>60</v>
      </c>
      <c r="AF3609">
        <v>7</v>
      </c>
      <c r="AH3609" t="s">
        <v>7400</v>
      </c>
      <c r="AI3609" t="s">
        <v>7399</v>
      </c>
      <c r="AK3609" t="s">
        <v>7398</v>
      </c>
      <c r="AL3609">
        <v>1</v>
      </c>
      <c r="AM3609" s="5">
        <f t="shared" si="450"/>
        <v>0.2</v>
      </c>
      <c r="AN3609" s="4">
        <f t="shared" si="455"/>
        <v>3.0291556228701253E-4</v>
      </c>
      <c r="AO3609" s="3"/>
      <c r="AP3609">
        <v>0</v>
      </c>
      <c r="AR3609" t="s">
        <v>1</v>
      </c>
      <c r="AT3609" s="2" t="s">
        <v>0</v>
      </c>
      <c r="AU3609" s="1">
        <f t="shared" si="451"/>
        <v>0.3547803207700011</v>
      </c>
      <c r="AV3609" s="1">
        <f t="shared" si="452"/>
        <v>0.26206924518677266</v>
      </c>
      <c r="AW3609" s="1">
        <f t="shared" si="453"/>
        <v>0.16935816960354405</v>
      </c>
    </row>
    <row r="3610" spans="1:49" x14ac:dyDescent="0.2">
      <c r="A3610">
        <v>3608</v>
      </c>
      <c r="B3610" t="s">
        <v>7397</v>
      </c>
      <c r="C3610" t="s">
        <v>7396</v>
      </c>
      <c r="E3610">
        <v>28708823</v>
      </c>
      <c r="F3610" t="s">
        <v>7395</v>
      </c>
      <c r="G3610" t="s">
        <v>8</v>
      </c>
      <c r="H3610" t="s">
        <v>7</v>
      </c>
      <c r="I3610" t="s">
        <v>7394</v>
      </c>
      <c r="J3610" t="s">
        <v>3367</v>
      </c>
      <c r="K3610" t="s">
        <v>3366</v>
      </c>
      <c r="L3610" t="s">
        <v>1304</v>
      </c>
      <c r="M3610" t="s">
        <v>1045</v>
      </c>
      <c r="N3610">
        <v>2</v>
      </c>
      <c r="O3610" t="s">
        <v>7393</v>
      </c>
      <c r="P3610" t="s">
        <v>7392</v>
      </c>
      <c r="Q3610" t="s">
        <v>7391</v>
      </c>
      <c r="R3610" s="7">
        <v>42917</v>
      </c>
      <c r="S3610" s="8">
        <f t="shared" si="448"/>
        <v>2017</v>
      </c>
      <c r="T3610" s="8">
        <v>2017</v>
      </c>
      <c r="U3610" s="8">
        <f t="shared" si="449"/>
        <v>5</v>
      </c>
      <c r="V3610" s="7">
        <v>42917</v>
      </c>
      <c r="W3610" t="s">
        <v>3526</v>
      </c>
      <c r="X3610" s="2">
        <v>3.5870000000000002</v>
      </c>
      <c r="Y3610" s="6">
        <f t="shared" si="454"/>
        <v>9.5752916366354357E-2</v>
      </c>
      <c r="AA3610">
        <v>15537390</v>
      </c>
      <c r="AB3610">
        <v>4000151808</v>
      </c>
      <c r="AC3610">
        <v>15537404</v>
      </c>
      <c r="AD3610" t="s">
        <v>2</v>
      </c>
      <c r="AE3610">
        <v>13</v>
      </c>
      <c r="AF3610">
        <v>7</v>
      </c>
      <c r="AG3610" t="s">
        <v>7390</v>
      </c>
      <c r="AI3610" t="s">
        <v>7389</v>
      </c>
      <c r="AK3610" t="s">
        <v>7388</v>
      </c>
      <c r="AL3610">
        <v>3</v>
      </c>
      <c r="AM3610" s="5">
        <f t="shared" si="450"/>
        <v>0.6</v>
      </c>
      <c r="AN3610" s="4">
        <f t="shared" si="455"/>
        <v>9.0874668686103744E-4</v>
      </c>
      <c r="AO3610" s="3"/>
      <c r="AP3610">
        <v>1</v>
      </c>
      <c r="AQ3610" t="s">
        <v>3044</v>
      </c>
      <c r="AR3610" t="s">
        <v>7387</v>
      </c>
      <c r="AS3610" t="s">
        <v>3043</v>
      </c>
      <c r="AT3610" s="2">
        <v>5.9169999999999998</v>
      </c>
      <c r="AU3610" s="1">
        <f t="shared" si="451"/>
        <v>6.7299665462506351</v>
      </c>
      <c r="AV3610" s="1">
        <f t="shared" si="452"/>
        <v>4.8330831526607696</v>
      </c>
      <c r="AW3610" s="1">
        <f t="shared" si="453"/>
        <v>2.9361997590709032</v>
      </c>
    </row>
    <row r="3611" spans="1:49" x14ac:dyDescent="0.2">
      <c r="A3611">
        <v>3609</v>
      </c>
      <c r="B3611" t="s">
        <v>7386</v>
      </c>
      <c r="C3611" t="s">
        <v>7385</v>
      </c>
      <c r="E3611">
        <v>28749995</v>
      </c>
      <c r="F3611" t="s">
        <v>7384</v>
      </c>
      <c r="G3611" t="s">
        <v>8</v>
      </c>
      <c r="H3611" t="s">
        <v>7</v>
      </c>
      <c r="I3611" t="s">
        <v>892</v>
      </c>
      <c r="J3611">
        <v>60003353</v>
      </c>
      <c r="K3611" t="s">
        <v>685</v>
      </c>
      <c r="L3611" t="s">
        <v>526</v>
      </c>
      <c r="M3611" t="s">
        <v>4</v>
      </c>
      <c r="N3611">
        <v>5</v>
      </c>
      <c r="O3611" t="s">
        <v>7383</v>
      </c>
      <c r="P3611" t="s">
        <v>7382</v>
      </c>
      <c r="Q3611" t="s">
        <v>7381</v>
      </c>
      <c r="R3611" s="7">
        <v>42917</v>
      </c>
      <c r="S3611" s="8">
        <f t="shared" si="448"/>
        <v>2017</v>
      </c>
      <c r="T3611" s="8">
        <v>2017</v>
      </c>
      <c r="U3611" s="8">
        <f t="shared" si="449"/>
        <v>5</v>
      </c>
      <c r="V3611" s="7">
        <v>42917</v>
      </c>
      <c r="W3611" t="s">
        <v>388</v>
      </c>
      <c r="X3611" s="2">
        <v>0.99</v>
      </c>
      <c r="Y3611" s="6">
        <f t="shared" si="454"/>
        <v>2.6427484583967327E-2</v>
      </c>
      <c r="AB3611">
        <v>10600153309</v>
      </c>
      <c r="AC3611">
        <v>19326203</v>
      </c>
      <c r="AD3611" t="s">
        <v>2</v>
      </c>
      <c r="AE3611">
        <v>12</v>
      </c>
      <c r="AF3611">
        <v>7</v>
      </c>
      <c r="AG3611" t="s">
        <v>7380</v>
      </c>
      <c r="AI3611" t="s">
        <v>7379</v>
      </c>
      <c r="AK3611" t="s">
        <v>7378</v>
      </c>
      <c r="AL3611">
        <v>7</v>
      </c>
      <c r="AM3611" s="5">
        <f t="shared" si="450"/>
        <v>1.4</v>
      </c>
      <c r="AN3611" s="4">
        <f t="shared" si="455"/>
        <v>2.1204089360090874E-3</v>
      </c>
      <c r="AO3611" s="3"/>
      <c r="AP3611">
        <v>1</v>
      </c>
      <c r="AQ3611" t="s">
        <v>4053</v>
      </c>
      <c r="AR3611" t="s">
        <v>7377</v>
      </c>
      <c r="AS3611" t="s">
        <v>17</v>
      </c>
      <c r="AT3611" s="2">
        <v>3.24</v>
      </c>
      <c r="AU3611" s="1">
        <f t="shared" si="451"/>
        <v>1.9135361889579854</v>
      </c>
      <c r="AV3611" s="1">
        <f t="shared" si="452"/>
        <v>1.4273946759988207</v>
      </c>
      <c r="AW3611" s="1">
        <f t="shared" si="453"/>
        <v>0.94125316303965578</v>
      </c>
    </row>
    <row r="3612" spans="1:49" x14ac:dyDescent="0.2">
      <c r="A3612">
        <v>3610</v>
      </c>
      <c r="B3612" t="s">
        <v>7376</v>
      </c>
      <c r="F3612" t="s">
        <v>7375</v>
      </c>
      <c r="G3612" t="s">
        <v>8</v>
      </c>
      <c r="H3612" t="s">
        <v>7</v>
      </c>
      <c r="I3612" t="s">
        <v>7374</v>
      </c>
      <c r="J3612" t="s">
        <v>7373</v>
      </c>
      <c r="K3612" t="s">
        <v>7372</v>
      </c>
      <c r="L3612" t="s">
        <v>7371</v>
      </c>
      <c r="M3612" t="s">
        <v>16</v>
      </c>
      <c r="N3612">
        <v>3</v>
      </c>
      <c r="O3612" t="s">
        <v>7370</v>
      </c>
      <c r="P3612" t="s">
        <v>7369</v>
      </c>
      <c r="Q3612" t="s">
        <v>7368</v>
      </c>
      <c r="R3612" s="7">
        <v>42917</v>
      </c>
      <c r="S3612" s="8">
        <f t="shared" si="448"/>
        <v>2017</v>
      </c>
      <c r="T3612" s="8">
        <v>2017</v>
      </c>
      <c r="U3612" s="8">
        <f t="shared" si="449"/>
        <v>5</v>
      </c>
      <c r="V3612" s="7">
        <v>42917</v>
      </c>
      <c r="W3612" t="s">
        <v>694</v>
      </c>
      <c r="X3612" s="2">
        <v>0.23799999999999999</v>
      </c>
      <c r="Y3612" s="6">
        <f t="shared" si="454"/>
        <v>6.353274071701236E-3</v>
      </c>
      <c r="AB3612">
        <v>21100200825</v>
      </c>
      <c r="AC3612">
        <v>18196608</v>
      </c>
      <c r="AD3612" t="s">
        <v>2</v>
      </c>
      <c r="AE3612">
        <v>12</v>
      </c>
      <c r="AF3612">
        <v>13</v>
      </c>
      <c r="AH3612" t="s">
        <v>7367</v>
      </c>
      <c r="AI3612" t="s">
        <v>7366</v>
      </c>
      <c r="AJ3612" t="s">
        <v>7365</v>
      </c>
      <c r="AK3612" t="s">
        <v>7364</v>
      </c>
      <c r="AL3612">
        <v>0</v>
      </c>
      <c r="AM3612" s="5">
        <f t="shared" si="450"/>
        <v>0</v>
      </c>
      <c r="AN3612" s="4">
        <f t="shared" si="455"/>
        <v>0</v>
      </c>
      <c r="AO3612" s="3"/>
      <c r="AP3612">
        <v>0</v>
      </c>
      <c r="AR3612" t="s">
        <v>1</v>
      </c>
      <c r="AT3612" s="2" t="s">
        <v>0</v>
      </c>
      <c r="AU3612" s="1">
        <f t="shared" si="451"/>
        <v>0.44472918501908648</v>
      </c>
      <c r="AV3612" s="1">
        <f t="shared" si="452"/>
        <v>0.3176637035850618</v>
      </c>
      <c r="AW3612" s="1">
        <f t="shared" si="453"/>
        <v>0.19059822215103706</v>
      </c>
    </row>
    <row r="3613" spans="1:49" x14ac:dyDescent="0.2">
      <c r="A3613">
        <v>3611</v>
      </c>
      <c r="B3613" t="s">
        <v>7363</v>
      </c>
      <c r="C3613" t="s">
        <v>7362</v>
      </c>
      <c r="F3613" t="s">
        <v>7361</v>
      </c>
      <c r="G3613" t="s">
        <v>8</v>
      </c>
      <c r="H3613" t="s">
        <v>7</v>
      </c>
      <c r="I3613" t="s">
        <v>7360</v>
      </c>
      <c r="J3613" t="s">
        <v>7359</v>
      </c>
      <c r="K3613" t="s">
        <v>7358</v>
      </c>
      <c r="L3613" t="s">
        <v>7357</v>
      </c>
      <c r="M3613" t="s">
        <v>41</v>
      </c>
      <c r="N3613">
        <v>3</v>
      </c>
      <c r="O3613" t="s">
        <v>7356</v>
      </c>
      <c r="P3613" t="s">
        <v>7355</v>
      </c>
      <c r="Q3613" t="s">
        <v>7354</v>
      </c>
      <c r="R3613" s="7">
        <v>42917</v>
      </c>
      <c r="S3613" s="8">
        <f t="shared" si="448"/>
        <v>2017</v>
      </c>
      <c r="T3613" s="8">
        <v>2017</v>
      </c>
      <c r="U3613" s="8">
        <f t="shared" si="449"/>
        <v>5</v>
      </c>
      <c r="V3613" s="7">
        <v>42917</v>
      </c>
      <c r="W3613" t="s">
        <v>3011</v>
      </c>
      <c r="X3613" s="2">
        <v>1.1759999999999999</v>
      </c>
      <c r="Y3613" s="6">
        <f t="shared" si="454"/>
        <v>3.1392648354288462E-2</v>
      </c>
      <c r="AA3613">
        <v>15271404</v>
      </c>
      <c r="AB3613">
        <v>23225</v>
      </c>
      <c r="AD3613" t="s">
        <v>2</v>
      </c>
      <c r="AE3613">
        <v>87</v>
      </c>
      <c r="AF3613">
        <v>7</v>
      </c>
      <c r="AH3613" t="s">
        <v>7353</v>
      </c>
      <c r="AI3613" t="s">
        <v>7352</v>
      </c>
      <c r="AK3613" t="s">
        <v>7351</v>
      </c>
      <c r="AL3613">
        <v>12</v>
      </c>
      <c r="AM3613" s="5">
        <f t="shared" si="450"/>
        <v>2.4</v>
      </c>
      <c r="AN3613" s="4">
        <f t="shared" si="455"/>
        <v>3.6349867474441497E-3</v>
      </c>
      <c r="AO3613" s="3"/>
      <c r="AP3613">
        <v>0</v>
      </c>
      <c r="AR3613" t="s">
        <v>1</v>
      </c>
      <c r="AT3613" s="2">
        <v>3.3239999999999998</v>
      </c>
      <c r="AU3613" s="1">
        <f t="shared" si="451"/>
        <v>2.3065349872235164</v>
      </c>
      <c r="AV3613" s="1">
        <f t="shared" si="452"/>
        <v>1.7513817550866304</v>
      </c>
      <c r="AW3613" s="1">
        <f t="shared" si="453"/>
        <v>1.1962285229497442</v>
      </c>
    </row>
    <row r="3614" spans="1:49" x14ac:dyDescent="0.2">
      <c r="A3614">
        <v>3612</v>
      </c>
      <c r="B3614" t="s">
        <v>7350</v>
      </c>
      <c r="F3614" t="s">
        <v>7349</v>
      </c>
      <c r="G3614" t="s">
        <v>8</v>
      </c>
      <c r="H3614" t="s">
        <v>7</v>
      </c>
      <c r="I3614" t="s">
        <v>7348</v>
      </c>
      <c r="J3614" t="s">
        <v>7347</v>
      </c>
      <c r="K3614" t="s">
        <v>7346</v>
      </c>
      <c r="L3614" t="s">
        <v>7345</v>
      </c>
      <c r="M3614" t="s">
        <v>16</v>
      </c>
      <c r="N3614">
        <v>4</v>
      </c>
      <c r="O3614" t="s">
        <v>7344</v>
      </c>
      <c r="P3614" t="s">
        <v>7343</v>
      </c>
      <c r="Q3614" t="s">
        <v>7342</v>
      </c>
      <c r="R3614" s="7">
        <v>42917</v>
      </c>
      <c r="S3614" s="8">
        <f t="shared" si="448"/>
        <v>2017</v>
      </c>
      <c r="T3614" s="8">
        <v>2017</v>
      </c>
      <c r="U3614" s="8">
        <f t="shared" si="449"/>
        <v>5</v>
      </c>
      <c r="V3614" s="7">
        <v>42917</v>
      </c>
      <c r="W3614" t="s">
        <v>1821</v>
      </c>
      <c r="X3614" s="2" t="s">
        <v>0</v>
      </c>
      <c r="Y3614" s="6" t="e">
        <f t="shared" si="454"/>
        <v>#VALUE!</v>
      </c>
      <c r="AA3614">
        <v>9766340</v>
      </c>
      <c r="AB3614">
        <v>21100808402</v>
      </c>
      <c r="AC3614">
        <v>9766359</v>
      </c>
      <c r="AD3614" t="s">
        <v>2</v>
      </c>
      <c r="AE3614">
        <v>8</v>
      </c>
      <c r="AF3614">
        <v>7</v>
      </c>
      <c r="AH3614" t="s">
        <v>7341</v>
      </c>
      <c r="AI3614" t="s">
        <v>7340</v>
      </c>
      <c r="AJ3614" t="s">
        <v>7339</v>
      </c>
      <c r="AK3614" t="s">
        <v>7338</v>
      </c>
      <c r="AL3614">
        <v>2</v>
      </c>
      <c r="AM3614" s="5">
        <f t="shared" si="450"/>
        <v>0.4</v>
      </c>
      <c r="AN3614" s="4">
        <f t="shared" si="455"/>
        <v>6.0583112457402507E-4</v>
      </c>
      <c r="AO3614" s="3"/>
      <c r="AP3614">
        <v>0</v>
      </c>
      <c r="AR3614" t="s">
        <v>1</v>
      </c>
      <c r="AT3614" s="2" t="s">
        <v>0</v>
      </c>
      <c r="AU3614" s="1" t="e">
        <f t="shared" si="451"/>
        <v>#VALUE!</v>
      </c>
      <c r="AV3614" s="1" t="e">
        <f t="shared" si="452"/>
        <v>#VALUE!</v>
      </c>
      <c r="AW3614" s="1" t="e">
        <f t="shared" si="453"/>
        <v>#VALUE!</v>
      </c>
    </row>
    <row r="3615" spans="1:49" x14ac:dyDescent="0.2">
      <c r="A3615">
        <v>3613</v>
      </c>
      <c r="B3615" t="s">
        <v>7337</v>
      </c>
      <c r="F3615" t="s">
        <v>7336</v>
      </c>
      <c r="G3615" t="s">
        <v>8</v>
      </c>
      <c r="H3615" t="s">
        <v>7</v>
      </c>
      <c r="I3615" t="s">
        <v>3977</v>
      </c>
      <c r="J3615" t="s">
        <v>7326</v>
      </c>
      <c r="K3615" t="s">
        <v>7325</v>
      </c>
      <c r="L3615" t="s">
        <v>2102</v>
      </c>
      <c r="M3615" t="s">
        <v>16</v>
      </c>
      <c r="N3615">
        <v>4</v>
      </c>
      <c r="O3615" t="s">
        <v>7335</v>
      </c>
      <c r="P3615" t="s">
        <v>7334</v>
      </c>
      <c r="Q3615" t="s">
        <v>7322</v>
      </c>
      <c r="R3615" s="7">
        <v>42917</v>
      </c>
      <c r="S3615" s="8">
        <f t="shared" si="448"/>
        <v>2017</v>
      </c>
      <c r="T3615" s="8">
        <v>2017</v>
      </c>
      <c r="U3615" s="8">
        <f t="shared" si="449"/>
        <v>5</v>
      </c>
      <c r="V3615" s="7">
        <v>42917</v>
      </c>
      <c r="W3615" t="s">
        <v>1821</v>
      </c>
      <c r="X3615" s="2" t="s">
        <v>0</v>
      </c>
      <c r="Y3615" s="6" t="e">
        <f t="shared" si="454"/>
        <v>#VALUE!</v>
      </c>
      <c r="AA3615">
        <v>9766340</v>
      </c>
      <c r="AB3615">
        <v>21100808402</v>
      </c>
      <c r="AC3615">
        <v>9766359</v>
      </c>
      <c r="AD3615" t="s">
        <v>2</v>
      </c>
      <c r="AE3615">
        <v>8</v>
      </c>
      <c r="AF3615">
        <v>7</v>
      </c>
      <c r="AH3615" t="s">
        <v>7333</v>
      </c>
      <c r="AI3615" t="s">
        <v>7332</v>
      </c>
      <c r="AJ3615" t="s">
        <v>7331</v>
      </c>
      <c r="AK3615" t="s">
        <v>7330</v>
      </c>
      <c r="AL3615">
        <v>1</v>
      </c>
      <c r="AM3615" s="5">
        <f t="shared" si="450"/>
        <v>0.2</v>
      </c>
      <c r="AN3615" s="4">
        <f t="shared" si="455"/>
        <v>3.0291556228701253E-4</v>
      </c>
      <c r="AO3615" s="3"/>
      <c r="AP3615">
        <v>0</v>
      </c>
      <c r="AR3615" t="s">
        <v>1</v>
      </c>
      <c r="AT3615" s="2" t="s">
        <v>0</v>
      </c>
      <c r="AU3615" s="1" t="e">
        <f t="shared" si="451"/>
        <v>#VALUE!</v>
      </c>
      <c r="AV3615" s="1" t="e">
        <f t="shared" si="452"/>
        <v>#VALUE!</v>
      </c>
      <c r="AW3615" s="1" t="e">
        <f t="shared" si="453"/>
        <v>#VALUE!</v>
      </c>
    </row>
    <row r="3616" spans="1:49" x14ac:dyDescent="0.2">
      <c r="A3616">
        <v>3614</v>
      </c>
      <c r="B3616" t="s">
        <v>7329</v>
      </c>
      <c r="F3616" t="s">
        <v>7328</v>
      </c>
      <c r="G3616" t="s">
        <v>8</v>
      </c>
      <c r="H3616" t="s">
        <v>7</v>
      </c>
      <c r="I3616" t="s">
        <v>7327</v>
      </c>
      <c r="J3616" t="s">
        <v>7326</v>
      </c>
      <c r="K3616" t="s">
        <v>7325</v>
      </c>
      <c r="L3616" t="s">
        <v>2102</v>
      </c>
      <c r="M3616" t="s">
        <v>16</v>
      </c>
      <c r="N3616">
        <v>4</v>
      </c>
      <c r="O3616" t="s">
        <v>7324</v>
      </c>
      <c r="P3616" t="s">
        <v>7323</v>
      </c>
      <c r="Q3616" t="s">
        <v>7322</v>
      </c>
      <c r="R3616" s="7">
        <v>42917</v>
      </c>
      <c r="S3616" s="8">
        <f t="shared" si="448"/>
        <v>2017</v>
      </c>
      <c r="T3616" s="8">
        <v>2017</v>
      </c>
      <c r="U3616" s="8">
        <f t="shared" si="449"/>
        <v>5</v>
      </c>
      <c r="V3616" s="7">
        <v>42917</v>
      </c>
      <c r="W3616" t="s">
        <v>1821</v>
      </c>
      <c r="X3616" s="2" t="s">
        <v>0</v>
      </c>
      <c r="Y3616" s="6" t="e">
        <f t="shared" si="454"/>
        <v>#VALUE!</v>
      </c>
      <c r="AA3616">
        <v>9766340</v>
      </c>
      <c r="AB3616">
        <v>21100808402</v>
      </c>
      <c r="AC3616">
        <v>9766359</v>
      </c>
      <c r="AD3616" t="s">
        <v>2</v>
      </c>
      <c r="AE3616">
        <v>8</v>
      </c>
      <c r="AF3616">
        <v>7</v>
      </c>
      <c r="AH3616" t="s">
        <v>7321</v>
      </c>
      <c r="AI3616" t="s">
        <v>7320</v>
      </c>
      <c r="AJ3616" t="s">
        <v>7319</v>
      </c>
      <c r="AK3616" t="s">
        <v>7318</v>
      </c>
      <c r="AL3616">
        <v>0</v>
      </c>
      <c r="AM3616" s="5">
        <f t="shared" si="450"/>
        <v>0</v>
      </c>
      <c r="AN3616" s="4">
        <f t="shared" si="455"/>
        <v>0</v>
      </c>
      <c r="AO3616" s="3"/>
      <c r="AP3616">
        <v>0</v>
      </c>
      <c r="AR3616" t="s">
        <v>1</v>
      </c>
      <c r="AT3616" s="2" t="s">
        <v>0</v>
      </c>
      <c r="AU3616" s="1" t="e">
        <f t="shared" si="451"/>
        <v>#VALUE!</v>
      </c>
      <c r="AV3616" s="1" t="e">
        <f t="shared" si="452"/>
        <v>#VALUE!</v>
      </c>
      <c r="AW3616" s="1" t="e">
        <f t="shared" si="453"/>
        <v>#VALUE!</v>
      </c>
    </row>
    <row r="3617" spans="1:49" x14ac:dyDescent="0.2">
      <c r="A3617">
        <v>3615</v>
      </c>
      <c r="B3617" t="s">
        <v>7317</v>
      </c>
      <c r="C3617" t="s">
        <v>7316</v>
      </c>
      <c r="F3617" t="s">
        <v>7315</v>
      </c>
      <c r="G3617" t="s">
        <v>8</v>
      </c>
      <c r="H3617" t="s">
        <v>7</v>
      </c>
      <c r="I3617" t="s">
        <v>7314</v>
      </c>
      <c r="J3617" t="s">
        <v>7313</v>
      </c>
      <c r="K3617" t="s">
        <v>7312</v>
      </c>
      <c r="L3617" t="s">
        <v>7311</v>
      </c>
      <c r="M3617" t="s">
        <v>638</v>
      </c>
      <c r="N3617">
        <v>7</v>
      </c>
      <c r="O3617" t="s">
        <v>7310</v>
      </c>
      <c r="P3617" t="s">
        <v>7309</v>
      </c>
      <c r="Q3617" t="s">
        <v>7308</v>
      </c>
      <c r="R3617" s="7">
        <v>42917</v>
      </c>
      <c r="S3617" s="8">
        <f t="shared" si="448"/>
        <v>2017</v>
      </c>
      <c r="T3617" s="8">
        <v>2017</v>
      </c>
      <c r="U3617" s="8">
        <f t="shared" si="449"/>
        <v>5</v>
      </c>
      <c r="V3617" s="7">
        <v>42917</v>
      </c>
      <c r="W3617" t="s">
        <v>7297</v>
      </c>
      <c r="X3617" s="2">
        <v>0.42099999999999999</v>
      </c>
      <c r="Y3617" s="6">
        <f t="shared" si="454"/>
        <v>1.1238354555404288E-2</v>
      </c>
      <c r="AA3617" t="s">
        <v>7296</v>
      </c>
      <c r="AB3617">
        <v>19700201164</v>
      </c>
      <c r="AC3617">
        <v>20484003</v>
      </c>
      <c r="AD3617" t="s">
        <v>2</v>
      </c>
      <c r="AE3617">
        <v>16</v>
      </c>
      <c r="AF3617" s="10">
        <v>44320</v>
      </c>
      <c r="AH3617" t="s">
        <v>7307</v>
      </c>
      <c r="AI3617" t="s">
        <v>7306</v>
      </c>
      <c r="AJ3617" t="s">
        <v>7305</v>
      </c>
      <c r="AK3617" t="s">
        <v>7304</v>
      </c>
      <c r="AL3617">
        <v>0</v>
      </c>
      <c r="AM3617" s="5">
        <f t="shared" si="450"/>
        <v>0</v>
      </c>
      <c r="AN3617" s="4">
        <f t="shared" si="455"/>
        <v>0</v>
      </c>
      <c r="AO3617" s="3"/>
      <c r="AP3617">
        <v>0</v>
      </c>
      <c r="AR3617" t="s">
        <v>1</v>
      </c>
      <c r="AT3617" s="2">
        <v>1.115</v>
      </c>
      <c r="AU3617" s="1">
        <f t="shared" si="451"/>
        <v>0.78668481887830011</v>
      </c>
      <c r="AV3617" s="1">
        <f t="shared" si="452"/>
        <v>0.56191772777021443</v>
      </c>
      <c r="AW3617" s="1">
        <f t="shared" si="453"/>
        <v>0.33715063666212863</v>
      </c>
    </row>
    <row r="3618" spans="1:49" x14ac:dyDescent="0.2">
      <c r="A3618">
        <v>3616</v>
      </c>
      <c r="B3618" t="s">
        <v>7303</v>
      </c>
      <c r="C3618" t="s">
        <v>7302</v>
      </c>
      <c r="F3618" t="s">
        <v>7301</v>
      </c>
      <c r="G3618" t="s">
        <v>8</v>
      </c>
      <c r="H3618" t="s">
        <v>7</v>
      </c>
      <c r="I3618" t="s">
        <v>7300</v>
      </c>
      <c r="J3618">
        <v>60030821</v>
      </c>
      <c r="K3618" t="s">
        <v>7299</v>
      </c>
      <c r="L3618" t="s">
        <v>1476</v>
      </c>
      <c r="M3618" t="s">
        <v>30</v>
      </c>
      <c r="N3618">
        <v>1</v>
      </c>
      <c r="O3618" t="s">
        <v>7298</v>
      </c>
      <c r="P3618">
        <v>6508343060</v>
      </c>
      <c r="Q3618">
        <v>60030821</v>
      </c>
      <c r="R3618" s="7">
        <v>42917</v>
      </c>
      <c r="S3618" s="8">
        <f t="shared" si="448"/>
        <v>2017</v>
      </c>
      <c r="T3618" s="8">
        <v>2017</v>
      </c>
      <c r="U3618" s="8">
        <f t="shared" si="449"/>
        <v>5</v>
      </c>
      <c r="V3618" s="7">
        <v>42917</v>
      </c>
      <c r="W3618" t="s">
        <v>7297</v>
      </c>
      <c r="X3618" s="2">
        <v>0.42099999999999999</v>
      </c>
      <c r="Y3618" s="6">
        <f t="shared" si="454"/>
        <v>1.1238354555404288E-2</v>
      </c>
      <c r="AA3618" t="s">
        <v>7296</v>
      </c>
      <c r="AB3618">
        <v>19700201164</v>
      </c>
      <c r="AC3618">
        <v>20484003</v>
      </c>
      <c r="AD3618" t="s">
        <v>2</v>
      </c>
      <c r="AE3618">
        <v>16</v>
      </c>
      <c r="AF3618" s="10">
        <v>44320</v>
      </c>
      <c r="AH3618" t="s">
        <v>7295</v>
      </c>
      <c r="AI3618" t="s">
        <v>7294</v>
      </c>
      <c r="AJ3618" t="s">
        <v>7293</v>
      </c>
      <c r="AK3618" t="s">
        <v>7292</v>
      </c>
      <c r="AL3618">
        <v>4</v>
      </c>
      <c r="AM3618" s="5">
        <f t="shared" si="450"/>
        <v>0.8</v>
      </c>
      <c r="AN3618" s="4">
        <f t="shared" si="455"/>
        <v>1.2116622491480501E-3</v>
      </c>
      <c r="AO3618" s="3"/>
      <c r="AP3618">
        <v>0</v>
      </c>
      <c r="AR3618" t="s">
        <v>1</v>
      </c>
      <c r="AT3618" s="2">
        <v>1.115</v>
      </c>
      <c r="AU3618" s="1">
        <f t="shared" si="451"/>
        <v>0.82303468635274157</v>
      </c>
      <c r="AV3618" s="1">
        <f t="shared" si="452"/>
        <v>0.62250084022761687</v>
      </c>
      <c r="AW3618" s="1">
        <f t="shared" si="453"/>
        <v>0.42196699410249211</v>
      </c>
    </row>
    <row r="3619" spans="1:49" x14ac:dyDescent="0.2">
      <c r="A3619">
        <v>3617</v>
      </c>
      <c r="B3619" t="s">
        <v>7291</v>
      </c>
      <c r="C3619" t="s">
        <v>7290</v>
      </c>
      <c r="F3619" t="s">
        <v>7289</v>
      </c>
      <c r="G3619" t="s">
        <v>8</v>
      </c>
      <c r="H3619" t="s">
        <v>7</v>
      </c>
      <c r="I3619" t="s">
        <v>7288</v>
      </c>
      <c r="J3619">
        <v>60109680</v>
      </c>
      <c r="K3619" t="s">
        <v>7287</v>
      </c>
      <c r="L3619" t="s">
        <v>2336</v>
      </c>
      <c r="M3619" t="s">
        <v>334</v>
      </c>
      <c r="N3619">
        <v>3</v>
      </c>
      <c r="O3619" t="s">
        <v>7286</v>
      </c>
      <c r="P3619" t="s">
        <v>7285</v>
      </c>
      <c r="Q3619" t="s">
        <v>7284</v>
      </c>
      <c r="R3619" s="7">
        <v>42917</v>
      </c>
      <c r="S3619" s="8">
        <f t="shared" si="448"/>
        <v>2017</v>
      </c>
      <c r="T3619" s="8">
        <v>2017</v>
      </c>
      <c r="U3619" s="8">
        <f t="shared" si="449"/>
        <v>5</v>
      </c>
      <c r="V3619" s="7">
        <v>42917</v>
      </c>
      <c r="W3619" t="s">
        <v>802</v>
      </c>
      <c r="X3619" s="2">
        <v>0.29499999999999998</v>
      </c>
      <c r="Y3619" s="6">
        <f t="shared" si="454"/>
        <v>7.8748565174448087E-3</v>
      </c>
      <c r="AA3619">
        <v>10642269</v>
      </c>
      <c r="AB3619">
        <v>19554</v>
      </c>
      <c r="AD3619" t="s">
        <v>2</v>
      </c>
      <c r="AE3619">
        <v>62</v>
      </c>
      <c r="AF3619">
        <v>7</v>
      </c>
      <c r="AH3619" t="s">
        <v>7283</v>
      </c>
      <c r="AI3619" t="s">
        <v>7282</v>
      </c>
      <c r="AK3619" t="s">
        <v>7281</v>
      </c>
      <c r="AL3619">
        <v>0</v>
      </c>
      <c r="AM3619" s="5">
        <f t="shared" si="450"/>
        <v>0</v>
      </c>
      <c r="AN3619" s="4">
        <f t="shared" si="455"/>
        <v>0</v>
      </c>
      <c r="AO3619" s="3"/>
      <c r="AP3619">
        <v>0</v>
      </c>
      <c r="AR3619" t="s">
        <v>1</v>
      </c>
      <c r="AT3619" s="2" t="s">
        <v>0</v>
      </c>
      <c r="AU3619" s="1">
        <f t="shared" si="451"/>
        <v>0.55123995622113653</v>
      </c>
      <c r="AV3619" s="1">
        <f t="shared" si="452"/>
        <v>0.39374282587224041</v>
      </c>
      <c r="AW3619" s="1">
        <f t="shared" si="453"/>
        <v>0.23624569552334423</v>
      </c>
    </row>
    <row r="3620" spans="1:49" x14ac:dyDescent="0.2">
      <c r="A3620">
        <v>3618</v>
      </c>
      <c r="B3620" t="s">
        <v>7280</v>
      </c>
      <c r="C3620" t="s">
        <v>7279</v>
      </c>
      <c r="F3620" t="s">
        <v>7278</v>
      </c>
      <c r="G3620" t="s">
        <v>8</v>
      </c>
      <c r="H3620" t="s">
        <v>7</v>
      </c>
      <c r="I3620" t="s">
        <v>2617</v>
      </c>
      <c r="J3620" t="s">
        <v>7277</v>
      </c>
      <c r="K3620" t="s">
        <v>7276</v>
      </c>
      <c r="L3620" t="s">
        <v>7275</v>
      </c>
      <c r="M3620" t="s">
        <v>1517</v>
      </c>
      <c r="N3620">
        <v>3</v>
      </c>
      <c r="O3620" t="s">
        <v>7274</v>
      </c>
      <c r="P3620" t="s">
        <v>7273</v>
      </c>
      <c r="Q3620" t="s">
        <v>7272</v>
      </c>
      <c r="R3620" s="7">
        <v>42917</v>
      </c>
      <c r="S3620" s="8">
        <f t="shared" si="448"/>
        <v>2017</v>
      </c>
      <c r="T3620" s="8">
        <v>2017</v>
      </c>
      <c r="U3620" s="8">
        <f t="shared" si="449"/>
        <v>5</v>
      </c>
      <c r="V3620" s="7">
        <v>42917</v>
      </c>
      <c r="W3620" t="s">
        <v>396</v>
      </c>
      <c r="X3620" s="2">
        <v>1.218</v>
      </c>
      <c r="Y3620" s="6">
        <f t="shared" si="454"/>
        <v>3.2513814366941618E-2</v>
      </c>
      <c r="AA3620">
        <v>189448</v>
      </c>
      <c r="AB3620">
        <v>15107</v>
      </c>
      <c r="AD3620" t="s">
        <v>2</v>
      </c>
      <c r="AE3620">
        <v>63</v>
      </c>
      <c r="AF3620">
        <v>7</v>
      </c>
      <c r="AG3620">
        <v>7932154</v>
      </c>
      <c r="AH3620" t="s">
        <v>7271</v>
      </c>
      <c r="AI3620" t="s">
        <v>7270</v>
      </c>
      <c r="AJ3620" t="s">
        <v>7269</v>
      </c>
      <c r="AK3620" t="s">
        <v>7268</v>
      </c>
      <c r="AL3620">
        <v>3</v>
      </c>
      <c r="AM3620" s="5">
        <f t="shared" si="450"/>
        <v>0.6</v>
      </c>
      <c r="AN3620" s="4">
        <f t="shared" si="455"/>
        <v>9.0874668686103744E-4</v>
      </c>
      <c r="AO3620" s="3"/>
      <c r="AP3620">
        <v>1</v>
      </c>
      <c r="AQ3620" t="s">
        <v>129</v>
      </c>
      <c r="AR3620">
        <v>1218635</v>
      </c>
      <c r="AS3620" t="s">
        <v>128</v>
      </c>
      <c r="AT3620" s="2" t="s">
        <v>0</v>
      </c>
      <c r="AU3620" s="1">
        <f t="shared" si="451"/>
        <v>2.3032294062917442</v>
      </c>
      <c r="AV3620" s="1">
        <f t="shared" si="452"/>
        <v>1.6711280526901326</v>
      </c>
      <c r="AW3620" s="1">
        <f t="shared" si="453"/>
        <v>1.0390266990885211</v>
      </c>
    </row>
    <row r="3621" spans="1:49" x14ac:dyDescent="0.2">
      <c r="A3621">
        <v>3619</v>
      </c>
      <c r="B3621" t="s">
        <v>7267</v>
      </c>
      <c r="C3621" t="s">
        <v>7266</v>
      </c>
      <c r="F3621" t="s">
        <v>7265</v>
      </c>
      <c r="G3621" t="s">
        <v>8</v>
      </c>
      <c r="H3621" t="s">
        <v>7</v>
      </c>
      <c r="I3621" t="s">
        <v>2446</v>
      </c>
      <c r="J3621">
        <v>60079446</v>
      </c>
      <c r="K3621" t="s">
        <v>887</v>
      </c>
      <c r="L3621" t="s">
        <v>886</v>
      </c>
      <c r="M3621" t="s">
        <v>10</v>
      </c>
      <c r="N3621">
        <v>7</v>
      </c>
      <c r="O3621" t="s">
        <v>7264</v>
      </c>
      <c r="P3621" t="s">
        <v>7263</v>
      </c>
      <c r="Q3621" t="s">
        <v>1543</v>
      </c>
      <c r="R3621" s="7">
        <v>42917</v>
      </c>
      <c r="S3621" s="8">
        <f t="shared" si="448"/>
        <v>2017</v>
      </c>
      <c r="T3621" s="8">
        <v>2017</v>
      </c>
      <c r="U3621" s="8">
        <f t="shared" si="449"/>
        <v>5</v>
      </c>
      <c r="V3621" s="7" t="s">
        <v>7262</v>
      </c>
      <c r="W3621" t="s">
        <v>7261</v>
      </c>
      <c r="X3621" s="2">
        <v>0.28100000000000003</v>
      </c>
      <c r="Y3621" s="6">
        <f t="shared" si="454"/>
        <v>7.5011345132270906E-3</v>
      </c>
      <c r="AA3621">
        <v>9741496</v>
      </c>
      <c r="AB3621">
        <v>19400157518</v>
      </c>
      <c r="AC3621">
        <v>9760083</v>
      </c>
      <c r="AD3621" t="s">
        <v>2</v>
      </c>
      <c r="AE3621">
        <v>10</v>
      </c>
      <c r="AF3621">
        <v>3</v>
      </c>
      <c r="AH3621" t="s">
        <v>7260</v>
      </c>
      <c r="AI3621" t="s">
        <v>7259</v>
      </c>
      <c r="AJ3621" t="s">
        <v>7258</v>
      </c>
      <c r="AK3621" t="s">
        <v>7257</v>
      </c>
      <c r="AL3621">
        <v>3</v>
      </c>
      <c r="AM3621" s="5">
        <f t="shared" si="450"/>
        <v>0.6</v>
      </c>
      <c r="AN3621" s="4">
        <f t="shared" si="455"/>
        <v>9.0874668686103744E-4</v>
      </c>
      <c r="AO3621" s="3"/>
      <c r="AP3621">
        <v>1</v>
      </c>
      <c r="AQ3621" t="s">
        <v>762</v>
      </c>
      <c r="AR3621" t="s">
        <v>7256</v>
      </c>
      <c r="AS3621" t="s">
        <v>761</v>
      </c>
      <c r="AT3621" s="2" t="s">
        <v>0</v>
      </c>
      <c r="AU3621" s="1">
        <f t="shared" si="451"/>
        <v>0.55234181653172743</v>
      </c>
      <c r="AV3621" s="1">
        <f t="shared" si="452"/>
        <v>0.42049406000440637</v>
      </c>
      <c r="AW3621" s="1">
        <f t="shared" si="453"/>
        <v>0.28864630347708531</v>
      </c>
    </row>
    <row r="3622" spans="1:49" x14ac:dyDescent="0.2">
      <c r="A3622">
        <v>3620</v>
      </c>
      <c r="B3622" t="s">
        <v>7255</v>
      </c>
      <c r="C3622" t="s">
        <v>7254</v>
      </c>
      <c r="E3622">
        <v>28764417</v>
      </c>
      <c r="F3622" t="s">
        <v>7253</v>
      </c>
      <c r="G3622" t="s">
        <v>8</v>
      </c>
      <c r="H3622" t="s">
        <v>7</v>
      </c>
      <c r="I3622" t="s">
        <v>7252</v>
      </c>
      <c r="J3622">
        <v>60011774</v>
      </c>
      <c r="K3622" t="s">
        <v>3008</v>
      </c>
      <c r="L3622" t="s">
        <v>3007</v>
      </c>
      <c r="M3622" t="s">
        <v>334</v>
      </c>
      <c r="N3622">
        <v>1</v>
      </c>
      <c r="O3622" t="s">
        <v>7251</v>
      </c>
      <c r="P3622">
        <v>6701421089</v>
      </c>
      <c r="Q3622">
        <v>60011774</v>
      </c>
      <c r="R3622" s="7">
        <v>42917</v>
      </c>
      <c r="S3622" s="8">
        <f t="shared" si="448"/>
        <v>2017</v>
      </c>
      <c r="T3622" s="8">
        <v>2017</v>
      </c>
      <c r="U3622" s="8">
        <f t="shared" si="449"/>
        <v>5</v>
      </c>
      <c r="V3622" s="7">
        <v>42917</v>
      </c>
      <c r="W3622" t="s">
        <v>2986</v>
      </c>
      <c r="X3622" s="2">
        <v>0.61899999999999999</v>
      </c>
      <c r="Y3622" s="6">
        <f t="shared" si="454"/>
        <v>1.6523851472197752E-2</v>
      </c>
      <c r="AA3622">
        <v>14966</v>
      </c>
      <c r="AB3622">
        <v>12936</v>
      </c>
      <c r="AD3622" t="s">
        <v>2</v>
      </c>
      <c r="AE3622">
        <v>142</v>
      </c>
      <c r="AF3622">
        <v>1</v>
      </c>
      <c r="AH3622" t="s">
        <v>7250</v>
      </c>
      <c r="AI3622" t="s">
        <v>7249</v>
      </c>
      <c r="AK3622" t="s">
        <v>7248</v>
      </c>
      <c r="AL3622">
        <v>3</v>
      </c>
      <c r="AM3622" s="5">
        <f t="shared" si="450"/>
        <v>0.6</v>
      </c>
      <c r="AN3622" s="4">
        <f t="shared" si="455"/>
        <v>9.0874668686103744E-4</v>
      </c>
      <c r="AO3622" s="3"/>
      <c r="AP3622">
        <v>1</v>
      </c>
      <c r="AQ3622" t="s">
        <v>196</v>
      </c>
      <c r="AR3622" t="s">
        <v>1</v>
      </c>
      <c r="AS3622" t="s">
        <v>195</v>
      </c>
      <c r="AT3622" s="2" t="s">
        <v>0</v>
      </c>
      <c r="AU3622" s="1">
        <f t="shared" si="451"/>
        <v>1.1839320036596737</v>
      </c>
      <c r="AV3622" s="1">
        <f t="shared" si="452"/>
        <v>0.8716299079529396</v>
      </c>
      <c r="AW3622" s="1">
        <f t="shared" si="453"/>
        <v>0.5593278122462052</v>
      </c>
    </row>
    <row r="3623" spans="1:49" x14ac:dyDescent="0.2">
      <c r="A3623">
        <v>3621</v>
      </c>
      <c r="B3623" t="s">
        <v>7247</v>
      </c>
      <c r="C3623" t="s">
        <v>7246</v>
      </c>
      <c r="E3623">
        <v>28732060</v>
      </c>
      <c r="F3623" t="s">
        <v>7245</v>
      </c>
      <c r="G3623" t="s">
        <v>8</v>
      </c>
      <c r="H3623" t="s">
        <v>7</v>
      </c>
      <c r="I3623" t="s">
        <v>7244</v>
      </c>
      <c r="J3623">
        <v>60003367</v>
      </c>
      <c r="K3623" t="s">
        <v>2260</v>
      </c>
      <c r="L3623" t="s">
        <v>2259</v>
      </c>
      <c r="M3623" t="s">
        <v>471</v>
      </c>
      <c r="N3623">
        <v>3</v>
      </c>
      <c r="O3623" t="s">
        <v>7243</v>
      </c>
      <c r="P3623" t="s">
        <v>7242</v>
      </c>
      <c r="Q3623" t="s">
        <v>7241</v>
      </c>
      <c r="R3623" s="7">
        <v>42917</v>
      </c>
      <c r="S3623" s="8">
        <f t="shared" si="448"/>
        <v>2017</v>
      </c>
      <c r="T3623" s="8">
        <v>2017</v>
      </c>
      <c r="U3623" s="8">
        <f t="shared" si="449"/>
        <v>5</v>
      </c>
      <c r="V3623" s="7">
        <v>42917</v>
      </c>
      <c r="W3623" t="s">
        <v>388</v>
      </c>
      <c r="X3623" s="2">
        <v>0.99</v>
      </c>
      <c r="Y3623" s="6">
        <f t="shared" si="454"/>
        <v>2.6427484583967327E-2</v>
      </c>
      <c r="AB3623">
        <v>10600153309</v>
      </c>
      <c r="AC3623">
        <v>19326203</v>
      </c>
      <c r="AD3623" t="s">
        <v>2</v>
      </c>
      <c r="AE3623">
        <v>12</v>
      </c>
      <c r="AF3623">
        <v>7</v>
      </c>
      <c r="AG3623" t="s">
        <v>7240</v>
      </c>
      <c r="AI3623" t="s">
        <v>7239</v>
      </c>
      <c r="AK3623" t="s">
        <v>7238</v>
      </c>
      <c r="AL3623">
        <v>7</v>
      </c>
      <c r="AM3623" s="5">
        <f t="shared" si="450"/>
        <v>1.4</v>
      </c>
      <c r="AN3623" s="4">
        <f t="shared" si="455"/>
        <v>2.1204089360090874E-3</v>
      </c>
      <c r="AO3623" s="3"/>
      <c r="AP3623">
        <v>1</v>
      </c>
      <c r="AR3623" t="s">
        <v>1</v>
      </c>
      <c r="AT3623" s="2">
        <v>3.24</v>
      </c>
      <c r="AU3623" s="1">
        <f t="shared" si="451"/>
        <v>1.9135361889579854</v>
      </c>
      <c r="AV3623" s="1">
        <f t="shared" si="452"/>
        <v>1.4273946759988207</v>
      </c>
      <c r="AW3623" s="1">
        <f t="shared" si="453"/>
        <v>0.94125316303965578</v>
      </c>
    </row>
    <row r="3624" spans="1:49" x14ac:dyDescent="0.2">
      <c r="A3624">
        <v>3622</v>
      </c>
      <c r="B3624" t="s">
        <v>7237</v>
      </c>
      <c r="C3624" t="s">
        <v>7236</v>
      </c>
      <c r="F3624" t="s">
        <v>7235</v>
      </c>
      <c r="G3624" t="s">
        <v>8</v>
      </c>
      <c r="H3624" t="s">
        <v>7</v>
      </c>
      <c r="I3624" t="s">
        <v>7234</v>
      </c>
      <c r="J3624" t="s">
        <v>7233</v>
      </c>
      <c r="K3624" t="s">
        <v>7232</v>
      </c>
      <c r="L3624" t="s">
        <v>7231</v>
      </c>
      <c r="M3624" t="s">
        <v>7230</v>
      </c>
      <c r="N3624">
        <v>8</v>
      </c>
      <c r="O3624" t="s">
        <v>7229</v>
      </c>
      <c r="P3624" t="s">
        <v>7228</v>
      </c>
      <c r="Q3624" t="s">
        <v>7227</v>
      </c>
      <c r="R3624" s="7">
        <v>42917</v>
      </c>
      <c r="S3624" s="8">
        <f t="shared" si="448"/>
        <v>2017</v>
      </c>
      <c r="T3624" s="8">
        <v>2017</v>
      </c>
      <c r="U3624" s="8">
        <f t="shared" si="449"/>
        <v>5</v>
      </c>
      <c r="V3624" s="7">
        <v>42917</v>
      </c>
      <c r="W3624" t="s">
        <v>7156</v>
      </c>
      <c r="X3624" s="2">
        <v>0.498</v>
      </c>
      <c r="Y3624" s="6">
        <f t="shared" si="454"/>
        <v>1.3293825578601747E-2</v>
      </c>
      <c r="AA3624" t="s">
        <v>7155</v>
      </c>
      <c r="AB3624">
        <v>28492</v>
      </c>
      <c r="AC3624">
        <v>19383789</v>
      </c>
      <c r="AD3624" t="s">
        <v>2</v>
      </c>
      <c r="AE3624">
        <v>36</v>
      </c>
      <c r="AF3624">
        <v>7</v>
      </c>
      <c r="AH3624" t="s">
        <v>7226</v>
      </c>
      <c r="AI3624" t="s">
        <v>7225</v>
      </c>
      <c r="AK3624" t="s">
        <v>7224</v>
      </c>
      <c r="AL3624">
        <v>54</v>
      </c>
      <c r="AM3624" s="5">
        <f t="shared" si="450"/>
        <v>10.8</v>
      </c>
      <c r="AN3624" s="4">
        <f t="shared" si="455"/>
        <v>1.6357440363498676E-2</v>
      </c>
      <c r="AO3624" s="3"/>
      <c r="AP3624">
        <v>0</v>
      </c>
      <c r="AR3624" t="s">
        <v>1</v>
      </c>
      <c r="AT3624" s="2" t="s">
        <v>0</v>
      </c>
      <c r="AU3624" s="1">
        <f t="shared" si="451"/>
        <v>1.4212910014070828</v>
      </c>
      <c r="AV3624" s="1">
        <f t="shared" si="452"/>
        <v>1.4825632971050211</v>
      </c>
      <c r="AW3624" s="1">
        <f t="shared" si="453"/>
        <v>1.5438355928029597</v>
      </c>
    </row>
    <row r="3625" spans="1:49" x14ac:dyDescent="0.2">
      <c r="A3625">
        <v>3623</v>
      </c>
      <c r="B3625" t="s">
        <v>7223</v>
      </c>
      <c r="C3625" t="s">
        <v>7222</v>
      </c>
      <c r="F3625" t="s">
        <v>7221</v>
      </c>
      <c r="G3625" t="s">
        <v>8</v>
      </c>
      <c r="H3625" t="s">
        <v>7</v>
      </c>
      <c r="I3625" t="s">
        <v>7220</v>
      </c>
      <c r="J3625">
        <v>60015815</v>
      </c>
      <c r="K3625" t="s">
        <v>896</v>
      </c>
      <c r="L3625" t="s">
        <v>895</v>
      </c>
      <c r="M3625" t="s">
        <v>734</v>
      </c>
      <c r="N3625">
        <v>3</v>
      </c>
      <c r="O3625" t="s">
        <v>7219</v>
      </c>
      <c r="P3625" t="s">
        <v>7218</v>
      </c>
      <c r="Q3625" t="s">
        <v>3329</v>
      </c>
      <c r="R3625" s="7">
        <v>42917</v>
      </c>
      <c r="S3625" s="8">
        <f t="shared" si="448"/>
        <v>2017</v>
      </c>
      <c r="T3625" s="8">
        <v>2017</v>
      </c>
      <c r="U3625" s="8">
        <f t="shared" si="449"/>
        <v>5</v>
      </c>
      <c r="V3625" s="7">
        <v>42917</v>
      </c>
      <c r="W3625" t="s">
        <v>7156</v>
      </c>
      <c r="X3625" s="2">
        <v>0.498</v>
      </c>
      <c r="Y3625" s="6">
        <f t="shared" si="454"/>
        <v>1.3293825578601747E-2</v>
      </c>
      <c r="AA3625" t="s">
        <v>7155</v>
      </c>
      <c r="AB3625">
        <v>28492</v>
      </c>
      <c r="AC3625">
        <v>19383789</v>
      </c>
      <c r="AD3625" t="s">
        <v>2</v>
      </c>
      <c r="AE3625">
        <v>36</v>
      </c>
      <c r="AF3625">
        <v>7</v>
      </c>
      <c r="AH3625" t="s">
        <v>7217</v>
      </c>
      <c r="AI3625" t="s">
        <v>7216</v>
      </c>
      <c r="AK3625" t="s">
        <v>7215</v>
      </c>
      <c r="AL3625">
        <v>9</v>
      </c>
      <c r="AM3625" s="5">
        <f t="shared" si="450"/>
        <v>1.8</v>
      </c>
      <c r="AN3625" s="4">
        <f t="shared" si="455"/>
        <v>2.7262400605831123E-3</v>
      </c>
      <c r="AO3625" s="3"/>
      <c r="AP3625">
        <v>0</v>
      </c>
      <c r="AQ3625" t="s">
        <v>373</v>
      </c>
      <c r="AR3625" t="s">
        <v>7214</v>
      </c>
      <c r="AS3625" t="s">
        <v>372</v>
      </c>
      <c r="AT3625" s="2" t="s">
        <v>0</v>
      </c>
      <c r="AU3625" s="1">
        <f t="shared" si="451"/>
        <v>1.0123549923196158</v>
      </c>
      <c r="AV3625" s="1">
        <f t="shared" si="452"/>
        <v>0.80100328195924286</v>
      </c>
      <c r="AW3625" s="1">
        <f t="shared" si="453"/>
        <v>0.58965157159887016</v>
      </c>
    </row>
    <row r="3626" spans="1:49" x14ac:dyDescent="0.2">
      <c r="A3626">
        <v>3624</v>
      </c>
      <c r="B3626" t="s">
        <v>7213</v>
      </c>
      <c r="C3626" t="s">
        <v>7212</v>
      </c>
      <c r="F3626" t="s">
        <v>7211</v>
      </c>
      <c r="G3626" t="s">
        <v>8</v>
      </c>
      <c r="H3626" t="s">
        <v>7</v>
      </c>
      <c r="I3626" t="s">
        <v>1885</v>
      </c>
      <c r="J3626" t="s">
        <v>7210</v>
      </c>
      <c r="K3626" t="s">
        <v>7209</v>
      </c>
      <c r="L3626" t="s">
        <v>7208</v>
      </c>
      <c r="M3626" t="s">
        <v>20</v>
      </c>
      <c r="N3626">
        <v>4</v>
      </c>
      <c r="O3626" t="s">
        <v>7207</v>
      </c>
      <c r="P3626" t="s">
        <v>7206</v>
      </c>
      <c r="Q3626" t="s">
        <v>7205</v>
      </c>
      <c r="R3626" s="7">
        <v>42917</v>
      </c>
      <c r="S3626" s="8">
        <f t="shared" si="448"/>
        <v>2017</v>
      </c>
      <c r="T3626" s="8">
        <v>2017</v>
      </c>
      <c r="U3626" s="8">
        <f t="shared" si="449"/>
        <v>5</v>
      </c>
      <c r="V3626" s="7">
        <v>42917</v>
      </c>
      <c r="W3626" t="s">
        <v>1770</v>
      </c>
      <c r="X3626" s="2">
        <v>0.67100000000000004</v>
      </c>
      <c r="Y3626" s="6">
        <f t="shared" si="454"/>
        <v>1.7911961773577855E-2</v>
      </c>
      <c r="AA3626">
        <v>138746</v>
      </c>
      <c r="AB3626">
        <v>19811</v>
      </c>
      <c r="AD3626" t="s">
        <v>2</v>
      </c>
      <c r="AE3626">
        <v>110</v>
      </c>
      <c r="AF3626">
        <v>4</v>
      </c>
      <c r="AH3626" t="s">
        <v>7204</v>
      </c>
      <c r="AI3626" t="s">
        <v>7203</v>
      </c>
      <c r="AJ3626" t="s">
        <v>7202</v>
      </c>
      <c r="AK3626" t="s">
        <v>7201</v>
      </c>
      <c r="AL3626">
        <v>9</v>
      </c>
      <c r="AM3626" s="5">
        <f t="shared" si="450"/>
        <v>1.8</v>
      </c>
      <c r="AN3626" s="4">
        <f t="shared" si="455"/>
        <v>2.7262400605831123E-3</v>
      </c>
      <c r="AO3626" s="3"/>
      <c r="AP3626">
        <v>0</v>
      </c>
      <c r="AR3626" t="s">
        <v>1</v>
      </c>
      <c r="AT3626" s="2" t="s">
        <v>0</v>
      </c>
      <c r="AU3626" s="1">
        <f t="shared" si="451"/>
        <v>1.3356245259679429</v>
      </c>
      <c r="AV3626" s="1">
        <f t="shared" si="452"/>
        <v>1.0319100917080484</v>
      </c>
      <c r="AW3626" s="1">
        <f t="shared" si="453"/>
        <v>0.7281956574481534</v>
      </c>
    </row>
    <row r="3627" spans="1:49" x14ac:dyDescent="0.2">
      <c r="A3627">
        <v>3625</v>
      </c>
      <c r="B3627" t="s">
        <v>7200</v>
      </c>
      <c r="C3627" t="s">
        <v>7199</v>
      </c>
      <c r="F3627" t="s">
        <v>7198</v>
      </c>
      <c r="G3627" t="s">
        <v>8</v>
      </c>
      <c r="H3627" t="s">
        <v>7</v>
      </c>
      <c r="I3627" t="s">
        <v>7197</v>
      </c>
      <c r="J3627">
        <v>60031777</v>
      </c>
      <c r="K3627" t="s">
        <v>7196</v>
      </c>
      <c r="L3627" t="s">
        <v>76</v>
      </c>
      <c r="M3627" t="s">
        <v>75</v>
      </c>
      <c r="N3627">
        <v>2</v>
      </c>
      <c r="O3627" t="s">
        <v>7195</v>
      </c>
      <c r="P3627" t="s">
        <v>7194</v>
      </c>
      <c r="Q3627" t="s">
        <v>7193</v>
      </c>
      <c r="R3627" s="7">
        <v>42917</v>
      </c>
      <c r="S3627" s="8">
        <f t="shared" si="448"/>
        <v>2017</v>
      </c>
      <c r="T3627" s="8">
        <v>2017</v>
      </c>
      <c r="U3627" s="8">
        <f t="shared" si="449"/>
        <v>5</v>
      </c>
      <c r="V3627" s="7">
        <v>42917</v>
      </c>
      <c r="W3627" t="s">
        <v>7192</v>
      </c>
      <c r="X3627" s="2">
        <v>0.28299999999999997</v>
      </c>
      <c r="Y3627" s="6">
        <f t="shared" si="454"/>
        <v>7.5545233709724781E-3</v>
      </c>
      <c r="AA3627" t="s">
        <v>7191</v>
      </c>
      <c r="AB3627">
        <v>12351</v>
      </c>
      <c r="AC3627">
        <v>15626911</v>
      </c>
      <c r="AD3627" t="s">
        <v>2</v>
      </c>
      <c r="AE3627">
        <v>123</v>
      </c>
      <c r="AF3627">
        <v>1</v>
      </c>
      <c r="AH3627" t="s">
        <v>7190</v>
      </c>
      <c r="AI3627" t="s">
        <v>7189</v>
      </c>
      <c r="AK3627" t="s">
        <v>7188</v>
      </c>
      <c r="AL3627">
        <v>1</v>
      </c>
      <c r="AM3627" s="5">
        <f t="shared" si="450"/>
        <v>0.2</v>
      </c>
      <c r="AN3627" s="4">
        <f t="shared" si="455"/>
        <v>3.0291556228701253E-4</v>
      </c>
      <c r="AO3627" s="3"/>
      <c r="AP3627">
        <v>0</v>
      </c>
      <c r="AR3627" t="s">
        <v>1</v>
      </c>
      <c r="AT3627" s="2" t="s">
        <v>0</v>
      </c>
      <c r="AU3627" s="1">
        <f t="shared" si="451"/>
        <v>0.53790410283668377</v>
      </c>
      <c r="AV3627" s="1">
        <f t="shared" si="452"/>
        <v>0.39287194666297448</v>
      </c>
      <c r="AW3627" s="1">
        <f t="shared" si="453"/>
        <v>0.24783979048926519</v>
      </c>
    </row>
    <row r="3628" spans="1:49" x14ac:dyDescent="0.2">
      <c r="A3628">
        <v>3626</v>
      </c>
      <c r="B3628" t="s">
        <v>7187</v>
      </c>
      <c r="C3628" t="s">
        <v>7186</v>
      </c>
      <c r="E3628">
        <v>28732030</v>
      </c>
      <c r="F3628" t="s">
        <v>7185</v>
      </c>
      <c r="G3628" t="s">
        <v>8</v>
      </c>
      <c r="H3628" t="s">
        <v>7</v>
      </c>
      <c r="I3628" t="s">
        <v>1494</v>
      </c>
      <c r="J3628" t="s">
        <v>7184</v>
      </c>
      <c r="K3628" t="s">
        <v>7183</v>
      </c>
      <c r="L3628" t="s">
        <v>7182</v>
      </c>
      <c r="M3628" t="s">
        <v>369</v>
      </c>
      <c r="N3628">
        <v>10</v>
      </c>
      <c r="O3628" t="s">
        <v>7181</v>
      </c>
      <c r="P3628" t="s">
        <v>7180</v>
      </c>
      <c r="Q3628" t="s">
        <v>7179</v>
      </c>
      <c r="R3628" s="7">
        <v>42917</v>
      </c>
      <c r="S3628" s="8">
        <f t="shared" si="448"/>
        <v>2017</v>
      </c>
      <c r="T3628" s="8">
        <v>2017</v>
      </c>
      <c r="U3628" s="8">
        <f t="shared" si="449"/>
        <v>5</v>
      </c>
      <c r="V3628" s="7">
        <v>42917</v>
      </c>
      <c r="W3628" t="s">
        <v>388</v>
      </c>
      <c r="X3628" s="2">
        <v>0.99</v>
      </c>
      <c r="Y3628" s="6">
        <f t="shared" si="454"/>
        <v>2.6427484583967327E-2</v>
      </c>
      <c r="AB3628">
        <v>10600153309</v>
      </c>
      <c r="AC3628">
        <v>19326203</v>
      </c>
      <c r="AD3628" t="s">
        <v>2</v>
      </c>
      <c r="AE3628">
        <v>12</v>
      </c>
      <c r="AF3628">
        <v>7</v>
      </c>
      <c r="AG3628" t="s">
        <v>7178</v>
      </c>
      <c r="AI3628" t="s">
        <v>7177</v>
      </c>
      <c r="AK3628" t="s">
        <v>7176</v>
      </c>
      <c r="AL3628">
        <v>16</v>
      </c>
      <c r="AM3628" s="5">
        <f t="shared" si="450"/>
        <v>3.2</v>
      </c>
      <c r="AN3628" s="4">
        <f t="shared" si="455"/>
        <v>4.8466489965922005E-3</v>
      </c>
      <c r="AO3628" s="3"/>
      <c r="AP3628">
        <v>1</v>
      </c>
      <c r="AQ3628" t="s">
        <v>18</v>
      </c>
      <c r="AR3628">
        <v>31272048</v>
      </c>
      <c r="AS3628" t="s">
        <v>17</v>
      </c>
      <c r="AT3628" s="2">
        <v>3.24</v>
      </c>
      <c r="AU3628" s="1">
        <f t="shared" si="451"/>
        <v>1.9953233907754788</v>
      </c>
      <c r="AV3628" s="1">
        <f t="shared" si="452"/>
        <v>1.5637066790279763</v>
      </c>
      <c r="AW3628" s="1">
        <f t="shared" si="453"/>
        <v>1.1320899672804738</v>
      </c>
    </row>
    <row r="3629" spans="1:49" x14ac:dyDescent="0.2">
      <c r="A3629">
        <v>3627</v>
      </c>
      <c r="B3629" t="s">
        <v>7175</v>
      </c>
      <c r="C3629" t="s">
        <v>7174</v>
      </c>
      <c r="E3629">
        <v>28732011</v>
      </c>
      <c r="F3629" t="s">
        <v>7173</v>
      </c>
      <c r="G3629" t="s">
        <v>8</v>
      </c>
      <c r="H3629" t="s">
        <v>7</v>
      </c>
      <c r="I3629" t="s">
        <v>4060</v>
      </c>
      <c r="J3629">
        <v>60017705</v>
      </c>
      <c r="K3629" t="s">
        <v>3528</v>
      </c>
      <c r="L3629" t="s">
        <v>70</v>
      </c>
      <c r="M3629" t="s">
        <v>4</v>
      </c>
      <c r="N3629">
        <v>5</v>
      </c>
      <c r="O3629" t="s">
        <v>7172</v>
      </c>
      <c r="P3629" t="s">
        <v>7171</v>
      </c>
      <c r="Q3629" t="s">
        <v>3527</v>
      </c>
      <c r="R3629" s="7">
        <v>42917</v>
      </c>
      <c r="S3629" s="8">
        <f t="shared" si="448"/>
        <v>2017</v>
      </c>
      <c r="T3629" s="8">
        <v>2017</v>
      </c>
      <c r="U3629" s="8">
        <f t="shared" si="449"/>
        <v>5</v>
      </c>
      <c r="V3629" s="7">
        <v>42917</v>
      </c>
      <c r="W3629" t="s">
        <v>388</v>
      </c>
      <c r="X3629" s="2">
        <v>0.99</v>
      </c>
      <c r="Y3629" s="6">
        <f t="shared" si="454"/>
        <v>2.6427484583967327E-2</v>
      </c>
      <c r="AB3629">
        <v>10600153309</v>
      </c>
      <c r="AC3629">
        <v>19326203</v>
      </c>
      <c r="AD3629" t="s">
        <v>2</v>
      </c>
      <c r="AE3629">
        <v>12</v>
      </c>
      <c r="AF3629">
        <v>7</v>
      </c>
      <c r="AG3629" t="s">
        <v>7170</v>
      </c>
      <c r="AI3629" t="s">
        <v>7169</v>
      </c>
      <c r="AK3629" t="s">
        <v>7168</v>
      </c>
      <c r="AL3629">
        <v>6</v>
      </c>
      <c r="AM3629" s="5">
        <f t="shared" si="450"/>
        <v>1.2</v>
      </c>
      <c r="AN3629" s="4">
        <f t="shared" si="455"/>
        <v>1.8174933737220749E-3</v>
      </c>
      <c r="AO3629" s="3"/>
      <c r="AP3629">
        <v>1</v>
      </c>
      <c r="AQ3629" t="s">
        <v>7167</v>
      </c>
      <c r="AR3629">
        <v>31471166</v>
      </c>
      <c r="AS3629" t="s">
        <v>3528</v>
      </c>
      <c r="AT3629" s="2">
        <v>3.24</v>
      </c>
      <c r="AU3629" s="1">
        <f t="shared" si="451"/>
        <v>1.9044487220893751</v>
      </c>
      <c r="AV3629" s="1">
        <f t="shared" si="452"/>
        <v>1.4122488978844701</v>
      </c>
      <c r="AW3629" s="1">
        <f t="shared" si="453"/>
        <v>0.9200490736795649</v>
      </c>
    </row>
    <row r="3630" spans="1:49" x14ac:dyDescent="0.2">
      <c r="A3630">
        <v>3628</v>
      </c>
      <c r="B3630" t="s">
        <v>7166</v>
      </c>
      <c r="C3630" t="s">
        <v>7165</v>
      </c>
      <c r="F3630" t="s">
        <v>7164</v>
      </c>
      <c r="G3630" t="s">
        <v>8</v>
      </c>
      <c r="H3630" t="s">
        <v>7</v>
      </c>
      <c r="I3630" t="s">
        <v>7163</v>
      </c>
      <c r="J3630" t="s">
        <v>7162</v>
      </c>
      <c r="K3630" t="s">
        <v>7161</v>
      </c>
      <c r="L3630" t="s">
        <v>7160</v>
      </c>
      <c r="M3630" t="s">
        <v>3070</v>
      </c>
      <c r="N3630">
        <v>6</v>
      </c>
      <c r="O3630" t="s">
        <v>7159</v>
      </c>
      <c r="P3630" t="s">
        <v>7158</v>
      </c>
      <c r="Q3630" t="s">
        <v>7157</v>
      </c>
      <c r="R3630" s="7">
        <v>42917</v>
      </c>
      <c r="S3630" s="8">
        <f t="shared" si="448"/>
        <v>2017</v>
      </c>
      <c r="T3630" s="8">
        <v>2017</v>
      </c>
      <c r="U3630" s="8">
        <f t="shared" si="449"/>
        <v>5</v>
      </c>
      <c r="V3630" s="7">
        <v>42917</v>
      </c>
      <c r="W3630" t="s">
        <v>7156</v>
      </c>
      <c r="X3630" s="2">
        <v>0.498</v>
      </c>
      <c r="Y3630" s="6">
        <f t="shared" si="454"/>
        <v>1.3293825578601747E-2</v>
      </c>
      <c r="AA3630" t="s">
        <v>7155</v>
      </c>
      <c r="AB3630">
        <v>28492</v>
      </c>
      <c r="AC3630">
        <v>19383789</v>
      </c>
      <c r="AD3630" t="s">
        <v>2</v>
      </c>
      <c r="AE3630">
        <v>36</v>
      </c>
      <c r="AF3630">
        <v>7</v>
      </c>
      <c r="AH3630" t="s">
        <v>7154</v>
      </c>
      <c r="AI3630" t="s">
        <v>7153</v>
      </c>
      <c r="AK3630" t="s">
        <v>7152</v>
      </c>
      <c r="AL3630">
        <v>16</v>
      </c>
      <c r="AM3630" s="5">
        <f t="shared" si="450"/>
        <v>3.2</v>
      </c>
      <c r="AN3630" s="4">
        <f t="shared" si="455"/>
        <v>4.8466489965922005E-3</v>
      </c>
      <c r="AO3630" s="3"/>
      <c r="AP3630">
        <v>0</v>
      </c>
      <c r="AR3630" t="s">
        <v>1</v>
      </c>
      <c r="AT3630" s="2" t="s">
        <v>0</v>
      </c>
      <c r="AU3630" s="1">
        <f t="shared" si="451"/>
        <v>1.0759672603998884</v>
      </c>
      <c r="AV3630" s="1">
        <f t="shared" si="452"/>
        <v>0.90702372875969739</v>
      </c>
      <c r="AW3630" s="1">
        <f t="shared" si="453"/>
        <v>0.73808019711950645</v>
      </c>
    </row>
    <row r="3631" spans="1:49" x14ac:dyDescent="0.2">
      <c r="A3631">
        <v>3629</v>
      </c>
      <c r="B3631" t="s">
        <v>7151</v>
      </c>
      <c r="C3631" t="s">
        <v>7150</v>
      </c>
      <c r="E3631">
        <v>28715466</v>
      </c>
      <c r="F3631" t="s">
        <v>7149</v>
      </c>
      <c r="G3631" t="s">
        <v>8</v>
      </c>
      <c r="H3631" t="s">
        <v>7</v>
      </c>
      <c r="I3631" t="s">
        <v>33</v>
      </c>
      <c r="J3631" t="s">
        <v>7148</v>
      </c>
      <c r="K3631" t="s">
        <v>7147</v>
      </c>
      <c r="L3631" t="s">
        <v>7146</v>
      </c>
      <c r="M3631" t="s">
        <v>20</v>
      </c>
      <c r="N3631">
        <v>6</v>
      </c>
      <c r="O3631" t="s">
        <v>7145</v>
      </c>
      <c r="P3631" t="s">
        <v>7144</v>
      </c>
      <c r="Q3631" t="s">
        <v>7143</v>
      </c>
      <c r="R3631" s="7">
        <v>42917</v>
      </c>
      <c r="S3631" s="8">
        <f t="shared" si="448"/>
        <v>2017</v>
      </c>
      <c r="T3631" s="8">
        <v>2017</v>
      </c>
      <c r="U3631" s="8">
        <f t="shared" si="449"/>
        <v>5</v>
      </c>
      <c r="V3631" s="7">
        <v>42917</v>
      </c>
      <c r="W3631" t="s">
        <v>388</v>
      </c>
      <c r="X3631" s="2">
        <v>0.99</v>
      </c>
      <c r="Y3631" s="6">
        <f t="shared" si="454"/>
        <v>2.6427484583967327E-2</v>
      </c>
      <c r="AB3631">
        <v>10600153309</v>
      </c>
      <c r="AC3631">
        <v>19326203</v>
      </c>
      <c r="AD3631" t="s">
        <v>2</v>
      </c>
      <c r="AE3631">
        <v>12</v>
      </c>
      <c r="AF3631">
        <v>7</v>
      </c>
      <c r="AG3631" t="s">
        <v>7142</v>
      </c>
      <c r="AI3631" t="s">
        <v>7141</v>
      </c>
      <c r="AK3631" t="s">
        <v>7140</v>
      </c>
      <c r="AL3631">
        <v>9</v>
      </c>
      <c r="AM3631" s="5">
        <f t="shared" si="450"/>
        <v>1.8</v>
      </c>
      <c r="AN3631" s="4">
        <f t="shared" si="455"/>
        <v>2.7262400605831123E-3</v>
      </c>
      <c r="AO3631" s="3"/>
      <c r="AP3631">
        <v>1</v>
      </c>
      <c r="AR3631" t="s">
        <v>1</v>
      </c>
      <c r="AT3631" s="2">
        <v>3.24</v>
      </c>
      <c r="AU3631" s="1">
        <f t="shared" si="451"/>
        <v>1.9317111226952062</v>
      </c>
      <c r="AV3631" s="1">
        <f t="shared" si="452"/>
        <v>1.4576862322275219</v>
      </c>
      <c r="AW3631" s="1">
        <f t="shared" si="453"/>
        <v>0.98366134175983755</v>
      </c>
    </row>
    <row r="3632" spans="1:49" x14ac:dyDescent="0.2">
      <c r="A3632">
        <v>3630</v>
      </c>
      <c r="B3632" t="s">
        <v>7139</v>
      </c>
      <c r="F3632" t="s">
        <v>7138</v>
      </c>
      <c r="G3632" t="s">
        <v>8</v>
      </c>
      <c r="H3632" t="s">
        <v>7</v>
      </c>
      <c r="I3632" t="s">
        <v>7137</v>
      </c>
      <c r="J3632" t="s">
        <v>7136</v>
      </c>
      <c r="K3632" t="s">
        <v>7135</v>
      </c>
      <c r="L3632" t="s">
        <v>7134</v>
      </c>
      <c r="M3632" t="s">
        <v>2394</v>
      </c>
      <c r="N3632">
        <v>4</v>
      </c>
      <c r="O3632" t="s">
        <v>7133</v>
      </c>
      <c r="P3632" t="s">
        <v>7132</v>
      </c>
      <c r="Q3632" t="s">
        <v>7131</v>
      </c>
      <c r="R3632" s="7">
        <v>42917</v>
      </c>
      <c r="S3632" s="8">
        <f t="shared" si="448"/>
        <v>2017</v>
      </c>
      <c r="T3632" s="8">
        <v>2017</v>
      </c>
      <c r="U3632" s="8">
        <f t="shared" si="449"/>
        <v>5</v>
      </c>
      <c r="V3632" s="7">
        <v>42917</v>
      </c>
      <c r="W3632" t="s">
        <v>7130</v>
      </c>
      <c r="X3632" s="2">
        <v>0.20100000000000001</v>
      </c>
      <c r="Y3632" s="6">
        <f t="shared" si="454"/>
        <v>5.3655802034115489E-3</v>
      </c>
      <c r="AA3632">
        <v>195596</v>
      </c>
      <c r="AB3632">
        <v>28036</v>
      </c>
      <c r="AD3632" t="s">
        <v>2</v>
      </c>
      <c r="AE3632">
        <v>55</v>
      </c>
      <c r="AF3632">
        <v>7</v>
      </c>
      <c r="AH3632" t="s">
        <v>7129</v>
      </c>
      <c r="AI3632" t="s">
        <v>7128</v>
      </c>
      <c r="AJ3632" t="s">
        <v>7127</v>
      </c>
      <c r="AK3632" t="s">
        <v>7126</v>
      </c>
      <c r="AL3632">
        <v>1</v>
      </c>
      <c r="AM3632" s="5">
        <f t="shared" si="450"/>
        <v>0.2</v>
      </c>
      <c r="AN3632" s="4">
        <f t="shared" si="455"/>
        <v>3.0291556228701253E-4</v>
      </c>
      <c r="AO3632" s="3"/>
      <c r="AP3632">
        <v>0</v>
      </c>
      <c r="AR3632" t="s">
        <v>1</v>
      </c>
      <c r="AT3632" s="2" t="s">
        <v>0</v>
      </c>
      <c r="AU3632" s="1">
        <f t="shared" si="451"/>
        <v>0.38467808110741875</v>
      </c>
      <c r="AV3632" s="1">
        <f t="shared" si="452"/>
        <v>0.28342478828492806</v>
      </c>
      <c r="AW3632" s="1">
        <f t="shared" si="453"/>
        <v>0.18217149546243733</v>
      </c>
    </row>
    <row r="3633" spans="1:49" x14ac:dyDescent="0.2">
      <c r="A3633">
        <v>3631</v>
      </c>
      <c r="B3633" t="s">
        <v>7125</v>
      </c>
      <c r="C3633" t="s">
        <v>7124</v>
      </c>
      <c r="F3633" t="s">
        <v>7123</v>
      </c>
      <c r="G3633" t="s">
        <v>8</v>
      </c>
      <c r="H3633" t="s">
        <v>7</v>
      </c>
      <c r="I3633" t="s">
        <v>1061</v>
      </c>
      <c r="J3633">
        <v>60025084</v>
      </c>
      <c r="K3633" t="s">
        <v>788</v>
      </c>
      <c r="L3633" t="s">
        <v>309</v>
      </c>
      <c r="M3633" t="s">
        <v>4</v>
      </c>
      <c r="N3633">
        <v>3</v>
      </c>
      <c r="O3633" t="s">
        <v>7122</v>
      </c>
      <c r="P3633" t="s">
        <v>7121</v>
      </c>
      <c r="Q3633" t="s">
        <v>3218</v>
      </c>
      <c r="R3633" s="7">
        <v>42917</v>
      </c>
      <c r="S3633" s="8">
        <f t="shared" si="448"/>
        <v>2017</v>
      </c>
      <c r="T3633" s="8">
        <v>2017</v>
      </c>
      <c r="U3633" s="8">
        <f t="shared" si="449"/>
        <v>5</v>
      </c>
      <c r="V3633" s="7">
        <v>42917</v>
      </c>
      <c r="W3633" t="s">
        <v>524</v>
      </c>
      <c r="X3633" s="2">
        <v>0.47099999999999997</v>
      </c>
      <c r="Y3633" s="6">
        <f t="shared" si="454"/>
        <v>1.2573075999039E-2</v>
      </c>
      <c r="AB3633">
        <v>9500154105</v>
      </c>
      <c r="AC3633">
        <v>19313195</v>
      </c>
      <c r="AD3633" t="s">
        <v>2</v>
      </c>
      <c r="AE3633">
        <v>11</v>
      </c>
      <c r="AF3633">
        <v>3</v>
      </c>
      <c r="AG3633">
        <v>35003</v>
      </c>
      <c r="AI3633" t="s">
        <v>7120</v>
      </c>
      <c r="AJ3633" t="s">
        <v>7119</v>
      </c>
      <c r="AK3633" t="s">
        <v>7118</v>
      </c>
      <c r="AL3633">
        <v>6</v>
      </c>
      <c r="AM3633" s="5">
        <f t="shared" si="450"/>
        <v>1.2</v>
      </c>
      <c r="AN3633" s="4">
        <f t="shared" si="455"/>
        <v>1.8174933737220749E-3</v>
      </c>
      <c r="AO3633" s="3"/>
      <c r="AP3633">
        <v>0</v>
      </c>
      <c r="AR3633" t="s">
        <v>1</v>
      </c>
      <c r="AT3633" s="2">
        <v>1.53</v>
      </c>
      <c r="AU3633" s="1">
        <f t="shared" si="451"/>
        <v>0.93464012114439221</v>
      </c>
      <c r="AV3633" s="1">
        <f t="shared" si="452"/>
        <v>0.71952846863805375</v>
      </c>
      <c r="AW3633" s="1">
        <f t="shared" si="453"/>
        <v>0.50441681613171518</v>
      </c>
    </row>
    <row r="3634" spans="1:49" x14ac:dyDescent="0.2">
      <c r="A3634">
        <v>3632</v>
      </c>
      <c r="B3634" t="s">
        <v>7117</v>
      </c>
      <c r="C3634" t="s">
        <v>7116</v>
      </c>
      <c r="F3634" t="s">
        <v>7115</v>
      </c>
      <c r="G3634" t="s">
        <v>8</v>
      </c>
      <c r="H3634" t="s">
        <v>7</v>
      </c>
      <c r="I3634" t="s">
        <v>7114</v>
      </c>
      <c r="J3634" t="s">
        <v>7113</v>
      </c>
      <c r="K3634" t="s">
        <v>7112</v>
      </c>
      <c r="L3634" t="s">
        <v>7111</v>
      </c>
      <c r="M3634" t="s">
        <v>7110</v>
      </c>
      <c r="N3634">
        <v>10</v>
      </c>
      <c r="O3634" t="s">
        <v>7109</v>
      </c>
      <c r="P3634" t="s">
        <v>7108</v>
      </c>
      <c r="Q3634" t="s">
        <v>7107</v>
      </c>
      <c r="R3634" s="7">
        <v>42917</v>
      </c>
      <c r="S3634" s="8">
        <f t="shared" si="448"/>
        <v>2017</v>
      </c>
      <c r="T3634" s="8">
        <v>2017</v>
      </c>
      <c r="U3634" s="8">
        <f t="shared" si="449"/>
        <v>5</v>
      </c>
      <c r="V3634" s="7">
        <v>42917</v>
      </c>
      <c r="W3634" t="s">
        <v>3193</v>
      </c>
      <c r="X3634" s="2">
        <v>2.61</v>
      </c>
      <c r="Y3634" s="6">
        <f t="shared" si="454"/>
        <v>6.9672459357732044E-2</v>
      </c>
      <c r="AA3634">
        <v>46256</v>
      </c>
      <c r="AB3634">
        <v>26704</v>
      </c>
      <c r="AD3634" t="s">
        <v>2</v>
      </c>
      <c r="AE3634">
        <v>154</v>
      </c>
      <c r="AF3634">
        <v>1</v>
      </c>
      <c r="AG3634">
        <v>9</v>
      </c>
      <c r="AI3634" t="s">
        <v>7106</v>
      </c>
      <c r="AJ3634" t="s">
        <v>7105</v>
      </c>
      <c r="AK3634" t="s">
        <v>7104</v>
      </c>
      <c r="AL3634">
        <v>14</v>
      </c>
      <c r="AM3634" s="5">
        <f t="shared" si="450"/>
        <v>2.8</v>
      </c>
      <c r="AN3634" s="4">
        <f t="shared" si="455"/>
        <v>4.2408178720181747E-3</v>
      </c>
      <c r="AO3634" s="3"/>
      <c r="AP3634">
        <v>1</v>
      </c>
      <c r="AQ3634" t="s">
        <v>2564</v>
      </c>
      <c r="AR3634" t="s">
        <v>3551</v>
      </c>
      <c r="AS3634" t="s">
        <v>2563</v>
      </c>
      <c r="AT3634" s="2">
        <v>6.2629999999999999</v>
      </c>
      <c r="AU3634" s="1">
        <f t="shared" si="451"/>
        <v>5.0042966912017883</v>
      </c>
      <c r="AV3634" s="1">
        <f t="shared" si="452"/>
        <v>3.6956638614875108</v>
      </c>
      <c r="AW3634" s="1">
        <f t="shared" si="453"/>
        <v>2.3870310317732337</v>
      </c>
    </row>
    <row r="3635" spans="1:49" x14ac:dyDescent="0.2">
      <c r="A3635">
        <v>3633</v>
      </c>
      <c r="B3635" t="s">
        <v>7103</v>
      </c>
      <c r="C3635" t="s">
        <v>7102</v>
      </c>
      <c r="F3635" t="s">
        <v>7101</v>
      </c>
      <c r="G3635" t="s">
        <v>8</v>
      </c>
      <c r="H3635" t="s">
        <v>7</v>
      </c>
      <c r="I3635" t="s">
        <v>3939</v>
      </c>
      <c r="J3635">
        <v>60023478</v>
      </c>
      <c r="K3635" t="s">
        <v>2291</v>
      </c>
      <c r="L3635" t="s">
        <v>2290</v>
      </c>
      <c r="M3635" t="s">
        <v>75</v>
      </c>
      <c r="N3635">
        <v>2</v>
      </c>
      <c r="O3635" t="s">
        <v>3938</v>
      </c>
      <c r="P3635" t="s">
        <v>3937</v>
      </c>
      <c r="Q3635" t="s">
        <v>2289</v>
      </c>
      <c r="R3635" s="7">
        <v>42917</v>
      </c>
      <c r="S3635" s="8">
        <f t="shared" si="448"/>
        <v>2017</v>
      </c>
      <c r="T3635" s="8">
        <v>2017</v>
      </c>
      <c r="U3635" s="8">
        <f t="shared" si="449"/>
        <v>5</v>
      </c>
      <c r="V3635" s="7">
        <v>42917</v>
      </c>
      <c r="W3635" t="s">
        <v>605</v>
      </c>
      <c r="X3635" s="2">
        <v>0.75</v>
      </c>
      <c r="Y3635" s="6">
        <f t="shared" si="454"/>
        <v>2.0020821654520703E-2</v>
      </c>
      <c r="AA3635" t="s">
        <v>604</v>
      </c>
      <c r="AB3635">
        <v>29221</v>
      </c>
      <c r="AC3635">
        <v>10897674</v>
      </c>
      <c r="AD3635" t="s">
        <v>2</v>
      </c>
      <c r="AE3635">
        <v>24</v>
      </c>
      <c r="AF3635">
        <v>7</v>
      </c>
      <c r="AG3635">
        <v>72112</v>
      </c>
      <c r="AI3635" t="s">
        <v>7100</v>
      </c>
      <c r="AK3635" t="s">
        <v>7099</v>
      </c>
      <c r="AL3635">
        <v>4</v>
      </c>
      <c r="AM3635" s="5">
        <f t="shared" si="450"/>
        <v>0.8</v>
      </c>
      <c r="AN3635" s="4">
        <f t="shared" si="455"/>
        <v>1.2116622491480501E-3</v>
      </c>
      <c r="AO3635" s="3"/>
      <c r="AP3635">
        <v>0</v>
      </c>
      <c r="AR3635" t="s">
        <v>1</v>
      </c>
      <c r="AT3635" s="2">
        <v>2.0230000000000001</v>
      </c>
      <c r="AU3635" s="1">
        <f t="shared" si="451"/>
        <v>1.4378073832908906</v>
      </c>
      <c r="AV3635" s="1">
        <f t="shared" si="452"/>
        <v>1.0616241951834378</v>
      </c>
      <c r="AW3635" s="1">
        <f t="shared" si="453"/>
        <v>0.68544100707598454</v>
      </c>
    </row>
    <row r="3636" spans="1:49" x14ac:dyDescent="0.2">
      <c r="A3636">
        <v>3634</v>
      </c>
      <c r="B3636" t="s">
        <v>7098</v>
      </c>
      <c r="C3636" t="s">
        <v>7097</v>
      </c>
      <c r="F3636" t="s">
        <v>7096</v>
      </c>
      <c r="G3636" t="s">
        <v>8</v>
      </c>
      <c r="H3636" t="s">
        <v>7</v>
      </c>
      <c r="I3636" t="s">
        <v>7095</v>
      </c>
      <c r="J3636" t="s">
        <v>7094</v>
      </c>
      <c r="K3636" t="s">
        <v>7093</v>
      </c>
      <c r="L3636" t="s">
        <v>7092</v>
      </c>
      <c r="M3636" t="s">
        <v>468</v>
      </c>
      <c r="N3636">
        <v>6</v>
      </c>
      <c r="O3636" t="s">
        <v>7091</v>
      </c>
      <c r="P3636" t="s">
        <v>7090</v>
      </c>
      <c r="Q3636" t="s">
        <v>7089</v>
      </c>
      <c r="R3636" s="7">
        <v>42917</v>
      </c>
      <c r="S3636" s="8">
        <f t="shared" si="448"/>
        <v>2017</v>
      </c>
      <c r="T3636" s="8">
        <v>2017</v>
      </c>
      <c r="U3636" s="8">
        <f t="shared" si="449"/>
        <v>5</v>
      </c>
      <c r="V3636" s="7">
        <v>42917</v>
      </c>
      <c r="W3636" t="s">
        <v>678</v>
      </c>
      <c r="X3636" s="2">
        <v>0</v>
      </c>
      <c r="Y3636" s="6">
        <f t="shared" si="454"/>
        <v>0</v>
      </c>
      <c r="AA3636">
        <v>21699380</v>
      </c>
      <c r="AB3636">
        <v>21101038512</v>
      </c>
      <c r="AC3636">
        <v>21699402</v>
      </c>
      <c r="AD3636" t="s">
        <v>2</v>
      </c>
      <c r="AE3636">
        <v>122</v>
      </c>
      <c r="AF3636">
        <v>7</v>
      </c>
      <c r="AH3636" t="s">
        <v>7088</v>
      </c>
      <c r="AI3636" t="s">
        <v>7087</v>
      </c>
      <c r="AJ3636" t="s">
        <v>7086</v>
      </c>
      <c r="AK3636" t="s">
        <v>7085</v>
      </c>
      <c r="AL3636">
        <v>3</v>
      </c>
      <c r="AM3636" s="5">
        <f t="shared" si="450"/>
        <v>0.6</v>
      </c>
      <c r="AN3636" s="4">
        <f t="shared" si="455"/>
        <v>9.0874668686103744E-4</v>
      </c>
      <c r="AO3636" s="3"/>
      <c r="AP3636">
        <v>0</v>
      </c>
      <c r="AR3636" t="s">
        <v>1</v>
      </c>
      <c r="AT3636" s="2" t="s">
        <v>0</v>
      </c>
      <c r="AU3636" s="1">
        <f t="shared" si="451"/>
        <v>2.7262400605831121E-2</v>
      </c>
      <c r="AV3636" s="1">
        <f t="shared" si="452"/>
        <v>4.5437334343051874E-2</v>
      </c>
      <c r="AW3636" s="1">
        <f t="shared" si="453"/>
        <v>6.3612268080272621E-2</v>
      </c>
    </row>
    <row r="3637" spans="1:49" x14ac:dyDescent="0.2">
      <c r="A3637">
        <v>3635</v>
      </c>
      <c r="B3637" t="s">
        <v>7084</v>
      </c>
      <c r="C3637" t="s">
        <v>7083</v>
      </c>
      <c r="F3637" t="s">
        <v>7082</v>
      </c>
      <c r="G3637" t="s">
        <v>8</v>
      </c>
      <c r="H3637" t="s">
        <v>7</v>
      </c>
      <c r="I3637" t="s">
        <v>7081</v>
      </c>
      <c r="J3637" t="s">
        <v>7080</v>
      </c>
      <c r="K3637" t="s">
        <v>7079</v>
      </c>
      <c r="L3637" t="s">
        <v>7078</v>
      </c>
      <c r="M3637" t="s">
        <v>7077</v>
      </c>
      <c r="N3637">
        <v>7</v>
      </c>
      <c r="O3637" t="s">
        <v>7076</v>
      </c>
      <c r="P3637" t="s">
        <v>7075</v>
      </c>
      <c r="Q3637" t="s">
        <v>7074</v>
      </c>
      <c r="R3637" s="7">
        <v>42917</v>
      </c>
      <c r="S3637" s="8">
        <f t="shared" si="448"/>
        <v>2017</v>
      </c>
      <c r="T3637" s="8">
        <v>2017</v>
      </c>
      <c r="U3637" s="8">
        <f t="shared" si="449"/>
        <v>5</v>
      </c>
      <c r="V3637" s="7">
        <v>42917</v>
      </c>
      <c r="W3637" t="s">
        <v>2962</v>
      </c>
      <c r="X3637" s="2">
        <v>0.42099999999999999</v>
      </c>
      <c r="Y3637" s="6">
        <f t="shared" si="454"/>
        <v>1.1238354555404288E-2</v>
      </c>
      <c r="AB3637">
        <v>19900193962</v>
      </c>
      <c r="AC3637">
        <v>21583226</v>
      </c>
      <c r="AD3637" t="s">
        <v>2</v>
      </c>
      <c r="AE3637">
        <v>7</v>
      </c>
      <c r="AF3637">
        <v>7</v>
      </c>
      <c r="AG3637">
        <v>75207</v>
      </c>
      <c r="AI3637" t="s">
        <v>7073</v>
      </c>
      <c r="AK3637" t="s">
        <v>7072</v>
      </c>
      <c r="AL3637">
        <v>6</v>
      </c>
      <c r="AM3637" s="5">
        <f t="shared" si="450"/>
        <v>1.2</v>
      </c>
      <c r="AN3637" s="4">
        <f t="shared" si="455"/>
        <v>1.8174933737220749E-3</v>
      </c>
      <c r="AO3637" s="3"/>
      <c r="AP3637">
        <v>1</v>
      </c>
      <c r="AR3637" t="s">
        <v>1</v>
      </c>
      <c r="AT3637" s="2">
        <v>1.548</v>
      </c>
      <c r="AU3637" s="1">
        <f t="shared" si="451"/>
        <v>0.84120962008996225</v>
      </c>
      <c r="AV3637" s="1">
        <f t="shared" si="452"/>
        <v>0.65279239645631804</v>
      </c>
      <c r="AW3637" s="1">
        <f t="shared" si="453"/>
        <v>0.46437517282267382</v>
      </c>
    </row>
    <row r="3638" spans="1:49" x14ac:dyDescent="0.2">
      <c r="A3638">
        <v>3636</v>
      </c>
      <c r="B3638" t="s">
        <v>7071</v>
      </c>
      <c r="C3638" t="s">
        <v>7070</v>
      </c>
      <c r="F3638" t="s">
        <v>7069</v>
      </c>
      <c r="G3638" t="s">
        <v>8</v>
      </c>
      <c r="H3638" t="s">
        <v>7</v>
      </c>
      <c r="I3638" t="s">
        <v>7068</v>
      </c>
      <c r="J3638">
        <v>60014097</v>
      </c>
      <c r="K3638" t="s">
        <v>3592</v>
      </c>
      <c r="L3638" t="s">
        <v>956</v>
      </c>
      <c r="M3638" t="s">
        <v>10</v>
      </c>
      <c r="N3638">
        <v>2</v>
      </c>
      <c r="O3638" t="s">
        <v>7067</v>
      </c>
      <c r="P3638" t="s">
        <v>7066</v>
      </c>
      <c r="Q3638" t="s">
        <v>4151</v>
      </c>
      <c r="R3638" s="7">
        <v>42917</v>
      </c>
      <c r="S3638" s="8">
        <f t="shared" si="448"/>
        <v>2017</v>
      </c>
      <c r="T3638" s="8">
        <v>2017</v>
      </c>
      <c r="U3638" s="8">
        <f t="shared" si="449"/>
        <v>5</v>
      </c>
      <c r="V3638" s="7">
        <v>42917</v>
      </c>
      <c r="W3638" t="s">
        <v>3188</v>
      </c>
      <c r="X3638" s="2">
        <v>0.91800000000000004</v>
      </c>
      <c r="Y3638" s="6">
        <f t="shared" si="454"/>
        <v>2.4505485705133341E-2</v>
      </c>
      <c r="AA3638">
        <v>20408978</v>
      </c>
      <c r="AB3638">
        <v>19700189500</v>
      </c>
      <c r="AC3638">
        <v>20408986</v>
      </c>
      <c r="AD3638" t="s">
        <v>2</v>
      </c>
      <c r="AE3638">
        <v>19</v>
      </c>
      <c r="AF3638">
        <v>7</v>
      </c>
      <c r="AG3638">
        <v>75603</v>
      </c>
      <c r="AI3638" t="s">
        <v>7065</v>
      </c>
      <c r="AJ3638" t="s">
        <v>7064</v>
      </c>
      <c r="AK3638" t="s">
        <v>7063</v>
      </c>
      <c r="AL3638">
        <v>0</v>
      </c>
      <c r="AM3638" s="5">
        <f t="shared" si="450"/>
        <v>0</v>
      </c>
      <c r="AN3638" s="4">
        <f t="shared" si="455"/>
        <v>0</v>
      </c>
      <c r="AO3638" s="3"/>
      <c r="AP3638">
        <v>0</v>
      </c>
      <c r="AR3638" t="s">
        <v>1</v>
      </c>
      <c r="AT3638" s="2" t="s">
        <v>0</v>
      </c>
      <c r="AU3638" s="1">
        <f t="shared" si="451"/>
        <v>1.7153839993593336</v>
      </c>
      <c r="AV3638" s="1">
        <f t="shared" si="452"/>
        <v>1.2252742852566672</v>
      </c>
      <c r="AW3638" s="1">
        <f t="shared" si="453"/>
        <v>0.73516457115400013</v>
      </c>
    </row>
    <row r="3639" spans="1:49" x14ac:dyDescent="0.2">
      <c r="A3639">
        <v>3637</v>
      </c>
      <c r="B3639" t="s">
        <v>7062</v>
      </c>
      <c r="C3639" t="s">
        <v>7061</v>
      </c>
      <c r="E3639">
        <v>28973484</v>
      </c>
      <c r="F3639" t="s">
        <v>7060</v>
      </c>
      <c r="G3639" t="s">
        <v>8</v>
      </c>
      <c r="H3639" t="s">
        <v>7</v>
      </c>
      <c r="I3639" t="s">
        <v>371</v>
      </c>
      <c r="J3639">
        <v>60017080</v>
      </c>
      <c r="K3639" t="s">
        <v>3878</v>
      </c>
      <c r="L3639" t="s">
        <v>825</v>
      </c>
      <c r="M3639" t="s">
        <v>4</v>
      </c>
      <c r="N3639">
        <v>3</v>
      </c>
      <c r="O3639" t="s">
        <v>7059</v>
      </c>
      <c r="P3639" t="s">
        <v>7058</v>
      </c>
      <c r="Q3639" t="s">
        <v>3877</v>
      </c>
      <c r="R3639" s="7">
        <v>42917</v>
      </c>
      <c r="S3639" s="8">
        <f t="shared" si="448"/>
        <v>2017</v>
      </c>
      <c r="T3639" s="8">
        <v>2017</v>
      </c>
      <c r="U3639" s="8">
        <f t="shared" si="449"/>
        <v>5</v>
      </c>
      <c r="V3639" s="7">
        <v>42917</v>
      </c>
      <c r="W3639" t="s">
        <v>7057</v>
      </c>
      <c r="X3639" s="2">
        <v>0.55100000000000005</v>
      </c>
      <c r="Y3639" s="6">
        <f t="shared" si="454"/>
        <v>1.4708630308854545E-2</v>
      </c>
      <c r="AB3639">
        <v>20488</v>
      </c>
      <c r="AC3639">
        <v>15362442</v>
      </c>
      <c r="AD3639" t="s">
        <v>2</v>
      </c>
      <c r="AE3639">
        <v>17</v>
      </c>
      <c r="AF3639">
        <v>4</v>
      </c>
      <c r="AI3639" t="s">
        <v>7056</v>
      </c>
      <c r="AJ3639" t="s">
        <v>7055</v>
      </c>
      <c r="AK3639" t="s">
        <v>7054</v>
      </c>
      <c r="AL3639">
        <v>5</v>
      </c>
      <c r="AM3639" s="5">
        <f t="shared" si="450"/>
        <v>1</v>
      </c>
      <c r="AN3639" s="4">
        <f t="shared" si="455"/>
        <v>1.5145778114350624E-3</v>
      </c>
      <c r="AO3639" s="3"/>
      <c r="AP3639">
        <v>1</v>
      </c>
      <c r="AR3639" t="s">
        <v>1</v>
      </c>
      <c r="AT3639" s="2">
        <v>1.857</v>
      </c>
      <c r="AU3639" s="1">
        <f t="shared" si="451"/>
        <v>1.07504145596287</v>
      </c>
      <c r="AV3639" s="1">
        <f t="shared" si="452"/>
        <v>0.81116040601448036</v>
      </c>
      <c r="AW3639" s="1">
        <f t="shared" si="453"/>
        <v>0.54727935606609068</v>
      </c>
    </row>
    <row r="3640" spans="1:49" x14ac:dyDescent="0.2">
      <c r="A3640">
        <v>3638</v>
      </c>
      <c r="B3640" t="s">
        <v>7053</v>
      </c>
      <c r="C3640" t="s">
        <v>7052</v>
      </c>
      <c r="F3640" t="s">
        <v>7051</v>
      </c>
      <c r="G3640" t="s">
        <v>8</v>
      </c>
      <c r="H3640" t="s">
        <v>7</v>
      </c>
      <c r="I3640" t="s">
        <v>3821</v>
      </c>
      <c r="J3640">
        <v>60069720</v>
      </c>
      <c r="K3640" t="s">
        <v>6</v>
      </c>
      <c r="L3640" t="s">
        <v>5</v>
      </c>
      <c r="M3640" t="s">
        <v>4</v>
      </c>
      <c r="N3640">
        <v>5</v>
      </c>
      <c r="O3640" t="s">
        <v>7050</v>
      </c>
      <c r="P3640" t="s">
        <v>7049</v>
      </c>
      <c r="Q3640" t="s">
        <v>337</v>
      </c>
      <c r="R3640" s="7">
        <v>42917</v>
      </c>
      <c r="S3640" s="8">
        <f t="shared" si="448"/>
        <v>2017</v>
      </c>
      <c r="T3640" s="8">
        <v>2017</v>
      </c>
      <c r="U3640" s="8">
        <f t="shared" si="449"/>
        <v>5</v>
      </c>
      <c r="V3640" s="7">
        <v>42917</v>
      </c>
      <c r="W3640" t="s">
        <v>317</v>
      </c>
      <c r="X3640" s="2">
        <v>0.48499999999999999</v>
      </c>
      <c r="Y3640" s="6">
        <f t="shared" si="454"/>
        <v>1.294679800325672E-2</v>
      </c>
      <c r="AA3640">
        <v>9478396</v>
      </c>
      <c r="AB3640">
        <v>27027</v>
      </c>
      <c r="AC3640">
        <v>14320630</v>
      </c>
      <c r="AD3640" t="s">
        <v>2</v>
      </c>
      <c r="AE3640">
        <v>123</v>
      </c>
      <c r="AF3640">
        <v>7</v>
      </c>
      <c r="AG3640">
        <v>460</v>
      </c>
      <c r="AI3640" t="s">
        <v>7048</v>
      </c>
      <c r="AK3640" t="s">
        <v>7047</v>
      </c>
      <c r="AL3640">
        <v>3</v>
      </c>
      <c r="AM3640" s="5">
        <f t="shared" si="450"/>
        <v>0.6</v>
      </c>
      <c r="AN3640" s="4">
        <f t="shared" si="455"/>
        <v>9.0874668686103744E-4</v>
      </c>
      <c r="AO3640" s="3"/>
      <c r="AP3640">
        <v>0</v>
      </c>
      <c r="AQ3640" t="s">
        <v>18</v>
      </c>
      <c r="AR3640">
        <v>61372034</v>
      </c>
      <c r="AS3640" t="s">
        <v>17</v>
      </c>
      <c r="AT3640" s="2" t="s">
        <v>0</v>
      </c>
      <c r="AU3640" s="1">
        <f t="shared" si="451"/>
        <v>0.93353826083380154</v>
      </c>
      <c r="AV3640" s="1">
        <f t="shared" si="452"/>
        <v>0.69277723450588791</v>
      </c>
      <c r="AW3640" s="1">
        <f t="shared" si="453"/>
        <v>0.45201620817797422</v>
      </c>
    </row>
    <row r="3641" spans="1:49" x14ac:dyDescent="0.2">
      <c r="A3641">
        <v>3639</v>
      </c>
      <c r="B3641" t="s">
        <v>7046</v>
      </c>
      <c r="C3641" t="s">
        <v>7045</v>
      </c>
      <c r="F3641" t="s">
        <v>7044</v>
      </c>
      <c r="G3641" t="s">
        <v>8</v>
      </c>
      <c r="H3641" t="s">
        <v>7</v>
      </c>
      <c r="I3641" t="s">
        <v>7043</v>
      </c>
      <c r="J3641" t="s">
        <v>7042</v>
      </c>
      <c r="K3641" t="s">
        <v>7041</v>
      </c>
      <c r="L3641" t="s">
        <v>7040</v>
      </c>
      <c r="M3641" t="s">
        <v>7039</v>
      </c>
      <c r="N3641">
        <v>5</v>
      </c>
      <c r="O3641" t="s">
        <v>7038</v>
      </c>
      <c r="P3641" t="s">
        <v>7037</v>
      </c>
      <c r="Q3641" t="s">
        <v>7036</v>
      </c>
      <c r="R3641" s="7">
        <v>42917</v>
      </c>
      <c r="S3641" s="8">
        <f t="shared" si="448"/>
        <v>2017</v>
      </c>
      <c r="T3641" s="8">
        <v>2017</v>
      </c>
      <c r="U3641" s="8">
        <f t="shared" si="449"/>
        <v>5</v>
      </c>
      <c r="V3641" s="7">
        <v>42917</v>
      </c>
      <c r="W3641" t="s">
        <v>257</v>
      </c>
      <c r="X3641" s="2">
        <v>1.087</v>
      </c>
      <c r="Y3641" s="6">
        <f t="shared" si="454"/>
        <v>2.9016844184618671E-2</v>
      </c>
      <c r="AA3641" t="s">
        <v>256</v>
      </c>
      <c r="AB3641">
        <v>19800188022</v>
      </c>
      <c r="AD3641" t="s">
        <v>2</v>
      </c>
      <c r="AE3641">
        <v>7</v>
      </c>
      <c r="AF3641">
        <v>4</v>
      </c>
      <c r="AG3641">
        <v>7938371</v>
      </c>
      <c r="AH3641" t="s">
        <v>7035</v>
      </c>
      <c r="AI3641" t="s">
        <v>7034</v>
      </c>
      <c r="AJ3641" t="s">
        <v>7033</v>
      </c>
      <c r="AK3641" t="s">
        <v>7032</v>
      </c>
      <c r="AL3641">
        <v>9</v>
      </c>
      <c r="AM3641" s="5">
        <f t="shared" si="450"/>
        <v>1.8</v>
      </c>
      <c r="AN3641" s="4">
        <f t="shared" si="455"/>
        <v>2.7262400605831123E-3</v>
      </c>
      <c r="AO3641" s="3"/>
      <c r="AP3641">
        <v>0</v>
      </c>
      <c r="AR3641" t="s">
        <v>1</v>
      </c>
      <c r="AT3641" s="2">
        <v>3.274</v>
      </c>
      <c r="AU3641" s="1">
        <f t="shared" si="451"/>
        <v>2.1129662947408003</v>
      </c>
      <c r="AV3641" s="1">
        <f t="shared" si="452"/>
        <v>1.587154212260089</v>
      </c>
      <c r="AW3641" s="1">
        <f t="shared" si="453"/>
        <v>1.0613421297793779</v>
      </c>
    </row>
    <row r="3642" spans="1:49" x14ac:dyDescent="0.2">
      <c r="A3642">
        <v>3640</v>
      </c>
      <c r="B3642" t="s">
        <v>7031</v>
      </c>
      <c r="C3642" t="s">
        <v>7030</v>
      </c>
      <c r="F3642" t="s">
        <v>7029</v>
      </c>
      <c r="G3642" t="s">
        <v>8</v>
      </c>
      <c r="H3642" t="s">
        <v>7</v>
      </c>
      <c r="I3642" t="s">
        <v>7028</v>
      </c>
      <c r="J3642" t="s">
        <v>7027</v>
      </c>
      <c r="K3642" t="s">
        <v>7026</v>
      </c>
      <c r="L3642" t="s">
        <v>7025</v>
      </c>
      <c r="M3642" t="s">
        <v>1807</v>
      </c>
      <c r="N3642">
        <v>5</v>
      </c>
      <c r="O3642" t="s">
        <v>7024</v>
      </c>
      <c r="P3642" t="s">
        <v>7023</v>
      </c>
      <c r="Q3642" t="s">
        <v>7022</v>
      </c>
      <c r="R3642" s="7">
        <v>42917</v>
      </c>
      <c r="S3642" s="8">
        <f t="shared" si="448"/>
        <v>2017</v>
      </c>
      <c r="T3642" s="8">
        <v>2017</v>
      </c>
      <c r="U3642" s="8">
        <f t="shared" si="449"/>
        <v>5</v>
      </c>
      <c r="V3642" s="7">
        <v>42917</v>
      </c>
      <c r="W3642" t="s">
        <v>409</v>
      </c>
      <c r="X3642" s="2">
        <v>0.371</v>
      </c>
      <c r="Y3642" s="6">
        <f t="shared" si="454"/>
        <v>9.9036331117695747E-3</v>
      </c>
      <c r="AA3642">
        <v>486604</v>
      </c>
      <c r="AB3642">
        <v>28580</v>
      </c>
      <c r="AC3642" t="s">
        <v>408</v>
      </c>
      <c r="AD3642" t="s">
        <v>2</v>
      </c>
      <c r="AE3642">
        <v>52</v>
      </c>
      <c r="AF3642">
        <v>7</v>
      </c>
      <c r="AH3642" t="s">
        <v>7021</v>
      </c>
      <c r="AI3642" t="s">
        <v>7020</v>
      </c>
      <c r="AJ3642" t="s">
        <v>7019</v>
      </c>
      <c r="AK3642" t="s">
        <v>7018</v>
      </c>
      <c r="AL3642">
        <v>2</v>
      </c>
      <c r="AM3642" s="5">
        <f t="shared" si="450"/>
        <v>0.4</v>
      </c>
      <c r="AN3642" s="4">
        <f t="shared" si="455"/>
        <v>6.0583112457402507E-4</v>
      </c>
      <c r="AO3642" s="3"/>
      <c r="AP3642">
        <v>0</v>
      </c>
      <c r="AQ3642" t="s">
        <v>46</v>
      </c>
      <c r="AR3642" t="s">
        <v>1976</v>
      </c>
      <c r="AS3642" t="s">
        <v>45</v>
      </c>
      <c r="AT3642" s="2">
        <v>1.431</v>
      </c>
      <c r="AU3642" s="1">
        <f t="shared" si="451"/>
        <v>0.71142925156109094</v>
      </c>
      <c r="AV3642" s="1">
        <f t="shared" si="452"/>
        <v>0.52547321181717999</v>
      </c>
      <c r="AW3642" s="1">
        <f t="shared" si="453"/>
        <v>0.33951717207326898</v>
      </c>
    </row>
    <row r="3643" spans="1:49" x14ac:dyDescent="0.2">
      <c r="A3643">
        <v>3641</v>
      </c>
      <c r="B3643" t="s">
        <v>7017</v>
      </c>
      <c r="C3643" t="s">
        <v>7016</v>
      </c>
      <c r="E3643">
        <v>28399222</v>
      </c>
      <c r="F3643" t="s">
        <v>7015</v>
      </c>
      <c r="G3643" t="s">
        <v>8</v>
      </c>
      <c r="H3643" t="s">
        <v>7</v>
      </c>
      <c r="I3643" t="s">
        <v>7014</v>
      </c>
      <c r="J3643" t="s">
        <v>7013</v>
      </c>
      <c r="K3643" t="s">
        <v>7012</v>
      </c>
      <c r="L3643" t="s">
        <v>7011</v>
      </c>
      <c r="M3643" t="s">
        <v>7010</v>
      </c>
      <c r="N3643">
        <v>7</v>
      </c>
      <c r="O3643" t="s">
        <v>7009</v>
      </c>
      <c r="P3643" t="s">
        <v>7008</v>
      </c>
      <c r="Q3643" t="s">
        <v>7007</v>
      </c>
      <c r="R3643" s="7">
        <v>42917</v>
      </c>
      <c r="S3643" s="8">
        <f t="shared" si="448"/>
        <v>2017</v>
      </c>
      <c r="T3643" s="8">
        <v>2017</v>
      </c>
      <c r="U3643" s="8">
        <f t="shared" si="449"/>
        <v>5</v>
      </c>
      <c r="V3643" s="7">
        <v>42917</v>
      </c>
      <c r="W3643" t="s">
        <v>7006</v>
      </c>
      <c r="X3643" s="2">
        <v>0.86599999999999999</v>
      </c>
      <c r="Y3643" s="6">
        <f t="shared" si="454"/>
        <v>2.3117375403753238E-2</v>
      </c>
      <c r="AA3643">
        <v>222585</v>
      </c>
      <c r="AB3643">
        <v>20491</v>
      </c>
      <c r="AC3643">
        <v>19382928</v>
      </c>
      <c r="AD3643" t="s">
        <v>2</v>
      </c>
      <c r="AE3643">
        <v>54</v>
      </c>
      <c r="AF3643">
        <v>4</v>
      </c>
      <c r="AH3643" t="s">
        <v>7005</v>
      </c>
      <c r="AI3643" t="s">
        <v>7004</v>
      </c>
      <c r="AJ3643" t="s">
        <v>7003</v>
      </c>
      <c r="AK3643" t="s">
        <v>7002</v>
      </c>
      <c r="AL3643">
        <v>3</v>
      </c>
      <c r="AM3643" s="5">
        <f t="shared" si="450"/>
        <v>0.6</v>
      </c>
      <c r="AN3643" s="4">
        <f t="shared" si="455"/>
        <v>9.0874668686103744E-4</v>
      </c>
      <c r="AO3643" s="3"/>
      <c r="AP3643">
        <v>0</v>
      </c>
      <c r="AR3643" t="s">
        <v>1</v>
      </c>
      <c r="AT3643" s="2">
        <v>2.278</v>
      </c>
      <c r="AU3643" s="1">
        <f t="shared" si="451"/>
        <v>1.6454786788685578</v>
      </c>
      <c r="AV3643" s="1">
        <f t="shared" si="452"/>
        <v>1.2013061045307138</v>
      </c>
      <c r="AW3643" s="1">
        <f t="shared" si="453"/>
        <v>0.75713353019286977</v>
      </c>
    </row>
    <row r="3644" spans="1:49" x14ac:dyDescent="0.2">
      <c r="A3644">
        <v>3642</v>
      </c>
      <c r="B3644" t="s">
        <v>7001</v>
      </c>
      <c r="C3644" t="s">
        <v>7000</v>
      </c>
      <c r="F3644" t="s">
        <v>6999</v>
      </c>
      <c r="G3644" t="s">
        <v>8</v>
      </c>
      <c r="H3644" t="s">
        <v>7</v>
      </c>
      <c r="I3644" t="s">
        <v>5783</v>
      </c>
      <c r="J3644" t="s">
        <v>6998</v>
      </c>
      <c r="K3644" t="s">
        <v>6997</v>
      </c>
      <c r="L3644" t="s">
        <v>6996</v>
      </c>
      <c r="M3644" t="s">
        <v>1042</v>
      </c>
      <c r="N3644">
        <v>5</v>
      </c>
      <c r="O3644" t="s">
        <v>6995</v>
      </c>
      <c r="P3644" t="s">
        <v>6994</v>
      </c>
      <c r="Q3644" t="s">
        <v>6993</v>
      </c>
      <c r="R3644" s="7">
        <v>42917</v>
      </c>
      <c r="S3644" s="8">
        <f t="shared" si="448"/>
        <v>2017</v>
      </c>
      <c r="T3644" s="8">
        <v>2017</v>
      </c>
      <c r="U3644" s="8">
        <f t="shared" si="449"/>
        <v>5</v>
      </c>
      <c r="V3644" s="7">
        <v>42917</v>
      </c>
      <c r="W3644" t="s">
        <v>811</v>
      </c>
      <c r="X3644" s="2">
        <v>1.3280000000000001</v>
      </c>
      <c r="Y3644" s="6">
        <f t="shared" si="454"/>
        <v>3.5450201542937994E-2</v>
      </c>
      <c r="AA3644">
        <v>15361225</v>
      </c>
      <c r="AB3644">
        <v>18894</v>
      </c>
      <c r="AD3644" t="s">
        <v>2</v>
      </c>
      <c r="AE3644">
        <v>16</v>
      </c>
      <c r="AG3644">
        <v>7967705</v>
      </c>
      <c r="AH3644" t="s">
        <v>6992</v>
      </c>
      <c r="AI3644" t="s">
        <v>6991</v>
      </c>
      <c r="AJ3644" t="s">
        <v>6990</v>
      </c>
      <c r="AK3644" t="s">
        <v>6989</v>
      </c>
      <c r="AL3644">
        <v>51</v>
      </c>
      <c r="AM3644" s="5">
        <f t="shared" si="450"/>
        <v>10.199999999999999</v>
      </c>
      <c r="AN3644" s="4">
        <f t="shared" si="455"/>
        <v>1.5448693676637636E-2</v>
      </c>
      <c r="AO3644" s="3"/>
      <c r="AP3644">
        <v>0</v>
      </c>
      <c r="AQ3644" t="s">
        <v>18</v>
      </c>
      <c r="AR3644">
        <v>61473322</v>
      </c>
      <c r="AS3644" t="s">
        <v>17</v>
      </c>
      <c r="AT3644" s="2">
        <v>3.8340000000000001</v>
      </c>
      <c r="AU3644" s="1">
        <f t="shared" si="451"/>
        <v>2.9449749183047889</v>
      </c>
      <c r="AV3644" s="1">
        <f t="shared" si="452"/>
        <v>2.5449447609787814</v>
      </c>
      <c r="AW3644" s="1">
        <f t="shared" si="453"/>
        <v>2.144914603652774</v>
      </c>
    </row>
    <row r="3645" spans="1:49" x14ac:dyDescent="0.2">
      <c r="A3645">
        <v>3643</v>
      </c>
      <c r="B3645" t="s">
        <v>6988</v>
      </c>
      <c r="C3645" t="s">
        <v>6987</v>
      </c>
      <c r="F3645" t="s">
        <v>6986</v>
      </c>
      <c r="G3645" t="s">
        <v>8</v>
      </c>
      <c r="H3645" t="s">
        <v>7</v>
      </c>
      <c r="I3645" t="s">
        <v>6985</v>
      </c>
      <c r="J3645">
        <v>60028218</v>
      </c>
      <c r="K3645" t="s">
        <v>3727</v>
      </c>
      <c r="L3645" t="s">
        <v>3726</v>
      </c>
      <c r="M3645" t="s">
        <v>82</v>
      </c>
      <c r="N3645">
        <v>1</v>
      </c>
      <c r="O3645" t="s">
        <v>6984</v>
      </c>
      <c r="P3645">
        <v>6603936346</v>
      </c>
      <c r="Q3645">
        <v>60028218</v>
      </c>
      <c r="R3645" s="7">
        <v>42917</v>
      </c>
      <c r="S3645" s="8">
        <f t="shared" si="448"/>
        <v>2017</v>
      </c>
      <c r="T3645" s="8">
        <v>2017</v>
      </c>
      <c r="U3645" s="8">
        <f t="shared" si="449"/>
        <v>5</v>
      </c>
      <c r="V3645" s="7">
        <v>42917</v>
      </c>
      <c r="W3645" t="s">
        <v>811</v>
      </c>
      <c r="X3645" s="2">
        <v>1.3280000000000001</v>
      </c>
      <c r="Y3645" s="6">
        <f t="shared" si="454"/>
        <v>3.5450201542937994E-2</v>
      </c>
      <c r="AA3645">
        <v>15361225</v>
      </c>
      <c r="AB3645">
        <v>18894</v>
      </c>
      <c r="AD3645" t="s">
        <v>2</v>
      </c>
      <c r="AE3645">
        <v>16</v>
      </c>
      <c r="AG3645">
        <v>7967758</v>
      </c>
      <c r="AH3645" t="s">
        <v>6983</v>
      </c>
      <c r="AI3645" t="s">
        <v>6982</v>
      </c>
      <c r="AJ3645" t="s">
        <v>6981</v>
      </c>
      <c r="AK3645" t="s">
        <v>6980</v>
      </c>
      <c r="AL3645">
        <v>12</v>
      </c>
      <c r="AM3645" s="5">
        <f t="shared" si="450"/>
        <v>2.4</v>
      </c>
      <c r="AN3645" s="4">
        <f t="shared" si="455"/>
        <v>3.6349867474441497E-3</v>
      </c>
      <c r="AO3645" s="3"/>
      <c r="AP3645">
        <v>0</v>
      </c>
      <c r="AR3645" t="s">
        <v>1</v>
      </c>
      <c r="AT3645" s="2">
        <v>3.8340000000000001</v>
      </c>
      <c r="AU3645" s="1">
        <f t="shared" si="451"/>
        <v>2.590563710428984</v>
      </c>
      <c r="AV3645" s="1">
        <f t="shared" si="452"/>
        <v>1.954259414519107</v>
      </c>
      <c r="AW3645" s="1">
        <f t="shared" si="453"/>
        <v>1.3179551186092302</v>
      </c>
    </row>
    <row r="3646" spans="1:49" x14ac:dyDescent="0.2">
      <c r="A3646">
        <v>3644</v>
      </c>
      <c r="B3646" t="s">
        <v>6979</v>
      </c>
      <c r="C3646" t="s">
        <v>6978</v>
      </c>
      <c r="F3646" t="s">
        <v>6977</v>
      </c>
      <c r="G3646" t="s">
        <v>8</v>
      </c>
      <c r="H3646" t="s">
        <v>7</v>
      </c>
      <c r="I3646" t="s">
        <v>6976</v>
      </c>
      <c r="J3646">
        <v>60019118</v>
      </c>
      <c r="K3646" t="s">
        <v>597</v>
      </c>
      <c r="L3646" t="s">
        <v>240</v>
      </c>
      <c r="M3646" t="s">
        <v>4</v>
      </c>
      <c r="N3646">
        <v>3</v>
      </c>
      <c r="O3646" t="s">
        <v>6975</v>
      </c>
      <c r="P3646" t="s">
        <v>6974</v>
      </c>
      <c r="Q3646" t="s">
        <v>596</v>
      </c>
      <c r="R3646" s="7">
        <v>42917</v>
      </c>
      <c r="S3646" s="8">
        <f t="shared" si="448"/>
        <v>2017</v>
      </c>
      <c r="T3646" s="8">
        <v>2017</v>
      </c>
      <c r="U3646" s="8">
        <f t="shared" si="449"/>
        <v>5</v>
      </c>
      <c r="V3646" s="7">
        <v>42917</v>
      </c>
      <c r="W3646" t="s">
        <v>643</v>
      </c>
      <c r="X3646" s="2">
        <v>1.2849999999999999</v>
      </c>
      <c r="Y3646" s="6">
        <f t="shared" si="454"/>
        <v>3.4302341101412136E-2</v>
      </c>
      <c r="AB3646">
        <v>86430</v>
      </c>
      <c r="AC3646">
        <v>20724292</v>
      </c>
      <c r="AD3646" t="s">
        <v>2</v>
      </c>
      <c r="AE3646">
        <v>9</v>
      </c>
      <c r="AF3646">
        <v>7</v>
      </c>
      <c r="AG3646">
        <v>703</v>
      </c>
      <c r="AI3646" t="s">
        <v>6973</v>
      </c>
      <c r="AJ3646" t="s">
        <v>6972</v>
      </c>
      <c r="AK3646" t="s">
        <v>6971</v>
      </c>
      <c r="AL3646">
        <v>2</v>
      </c>
      <c r="AM3646" s="5">
        <f t="shared" si="450"/>
        <v>0.4</v>
      </c>
      <c r="AN3646" s="4">
        <f t="shared" si="455"/>
        <v>6.0583112457402507E-4</v>
      </c>
      <c r="AO3646" s="3"/>
      <c r="AP3646">
        <v>1</v>
      </c>
      <c r="AQ3646" t="s">
        <v>18</v>
      </c>
      <c r="AR3646">
        <v>61401140</v>
      </c>
      <c r="AS3646" t="s">
        <v>17</v>
      </c>
      <c r="AT3646" s="2">
        <v>4.8479999999999999</v>
      </c>
      <c r="AU3646" s="1">
        <f t="shared" si="451"/>
        <v>2.4193388108360701</v>
      </c>
      <c r="AV3646" s="1">
        <f t="shared" si="452"/>
        <v>1.7454086112993081</v>
      </c>
      <c r="AW3646" s="1">
        <f t="shared" si="453"/>
        <v>1.0714784117625458</v>
      </c>
    </row>
    <row r="3647" spans="1:49" x14ac:dyDescent="0.2">
      <c r="A3647">
        <v>3645</v>
      </c>
      <c r="B3647" t="s">
        <v>6970</v>
      </c>
      <c r="C3647" t="s">
        <v>6969</v>
      </c>
      <c r="F3647" t="s">
        <v>6968</v>
      </c>
      <c r="G3647" t="s">
        <v>8</v>
      </c>
      <c r="H3647" t="s">
        <v>7</v>
      </c>
      <c r="I3647" t="s">
        <v>6967</v>
      </c>
      <c r="J3647">
        <v>60008056</v>
      </c>
      <c r="K3647" t="s">
        <v>1498</v>
      </c>
      <c r="L3647" t="s">
        <v>1298</v>
      </c>
      <c r="M3647" t="s">
        <v>644</v>
      </c>
      <c r="N3647">
        <v>3</v>
      </c>
      <c r="O3647" t="s">
        <v>6966</v>
      </c>
      <c r="P3647" t="s">
        <v>6965</v>
      </c>
      <c r="Q3647" t="s">
        <v>6964</v>
      </c>
      <c r="R3647" s="7">
        <v>42917</v>
      </c>
      <c r="S3647" s="8">
        <f t="shared" si="448"/>
        <v>2017</v>
      </c>
      <c r="T3647" s="8">
        <v>2017</v>
      </c>
      <c r="U3647" s="8">
        <f t="shared" si="449"/>
        <v>5</v>
      </c>
      <c r="V3647" s="7">
        <v>42917</v>
      </c>
      <c r="W3647" t="s">
        <v>524</v>
      </c>
      <c r="X3647" s="2">
        <v>0.47099999999999997</v>
      </c>
      <c r="Y3647" s="6">
        <f t="shared" si="454"/>
        <v>1.2573075999039E-2</v>
      </c>
      <c r="AB3647">
        <v>9500154105</v>
      </c>
      <c r="AC3647">
        <v>19313195</v>
      </c>
      <c r="AD3647" t="s">
        <v>2</v>
      </c>
      <c r="AE3647">
        <v>11</v>
      </c>
      <c r="AF3647">
        <v>3</v>
      </c>
      <c r="AG3647">
        <v>36001</v>
      </c>
      <c r="AI3647" t="s">
        <v>6963</v>
      </c>
      <c r="AJ3647" t="s">
        <v>6962</v>
      </c>
      <c r="AK3647" t="s">
        <v>6961</v>
      </c>
      <c r="AL3647">
        <v>9</v>
      </c>
      <c r="AM3647" s="5">
        <f t="shared" si="450"/>
        <v>1.8</v>
      </c>
      <c r="AN3647" s="4">
        <f t="shared" si="455"/>
        <v>2.7262400605831123E-3</v>
      </c>
      <c r="AO3647" s="3"/>
      <c r="AP3647">
        <v>0</v>
      </c>
      <c r="AR3647" t="s">
        <v>1</v>
      </c>
      <c r="AT3647" s="2">
        <v>1.53</v>
      </c>
      <c r="AU3647" s="1">
        <f t="shared" si="451"/>
        <v>0.9619025217502235</v>
      </c>
      <c r="AV3647" s="1">
        <f t="shared" si="452"/>
        <v>0.76496580298110561</v>
      </c>
      <c r="AW3647" s="1">
        <f t="shared" si="453"/>
        <v>0.56802908421198783</v>
      </c>
    </row>
    <row r="3648" spans="1:49" x14ac:dyDescent="0.2">
      <c r="A3648">
        <v>3646</v>
      </c>
      <c r="B3648" t="s">
        <v>6960</v>
      </c>
      <c r="C3648" t="s">
        <v>6959</v>
      </c>
      <c r="F3648" t="s">
        <v>6958</v>
      </c>
      <c r="G3648" t="s">
        <v>8</v>
      </c>
      <c r="H3648" t="s">
        <v>7</v>
      </c>
      <c r="I3648" t="s">
        <v>6957</v>
      </c>
      <c r="J3648">
        <v>60122637</v>
      </c>
      <c r="K3648" t="s">
        <v>6956</v>
      </c>
      <c r="L3648" t="s">
        <v>6955</v>
      </c>
      <c r="M3648" t="s">
        <v>193</v>
      </c>
      <c r="N3648">
        <v>5</v>
      </c>
      <c r="O3648" t="s">
        <v>6954</v>
      </c>
      <c r="P3648" t="s">
        <v>6953</v>
      </c>
      <c r="Q3648" t="s">
        <v>6952</v>
      </c>
      <c r="R3648" s="7">
        <v>42917</v>
      </c>
      <c r="S3648" s="8">
        <f t="shared" si="448"/>
        <v>2017</v>
      </c>
      <c r="T3648" s="8">
        <v>2017</v>
      </c>
      <c r="U3648" s="8">
        <f t="shared" si="449"/>
        <v>5</v>
      </c>
      <c r="V3648" s="7">
        <v>42917</v>
      </c>
      <c r="W3648" t="s">
        <v>643</v>
      </c>
      <c r="X3648" s="2">
        <v>1.2849999999999999</v>
      </c>
      <c r="Y3648" s="6">
        <f t="shared" si="454"/>
        <v>3.4302341101412136E-2</v>
      </c>
      <c r="AB3648">
        <v>86430</v>
      </c>
      <c r="AC3648">
        <v>20724292</v>
      </c>
      <c r="AD3648" t="s">
        <v>2</v>
      </c>
      <c r="AE3648">
        <v>9</v>
      </c>
      <c r="AF3648">
        <v>7</v>
      </c>
      <c r="AG3648">
        <v>651</v>
      </c>
      <c r="AI3648" t="s">
        <v>6951</v>
      </c>
      <c r="AJ3648" t="s">
        <v>6950</v>
      </c>
      <c r="AK3648" t="s">
        <v>6949</v>
      </c>
      <c r="AL3648">
        <v>7</v>
      </c>
      <c r="AM3648" s="5">
        <f t="shared" si="450"/>
        <v>1.4</v>
      </c>
      <c r="AN3648" s="4">
        <f t="shared" si="455"/>
        <v>2.1204089360090874E-3</v>
      </c>
      <c r="AO3648" s="3"/>
      <c r="AP3648">
        <v>1</v>
      </c>
      <c r="AR3648" t="s">
        <v>1</v>
      </c>
      <c r="AT3648" s="2">
        <v>4.8479999999999999</v>
      </c>
      <c r="AU3648" s="1">
        <f t="shared" si="451"/>
        <v>2.4647761451791221</v>
      </c>
      <c r="AV3648" s="1">
        <f t="shared" si="452"/>
        <v>1.8211375018710612</v>
      </c>
      <c r="AW3648" s="1">
        <f t="shared" si="453"/>
        <v>1.1774988585630002</v>
      </c>
    </row>
    <row r="3649" spans="1:49" x14ac:dyDescent="0.2">
      <c r="A3649">
        <v>3647</v>
      </c>
      <c r="B3649" t="s">
        <v>6948</v>
      </c>
      <c r="C3649" t="s">
        <v>6947</v>
      </c>
      <c r="F3649" t="s">
        <v>6946</v>
      </c>
      <c r="G3649" t="s">
        <v>8</v>
      </c>
      <c r="H3649" t="s">
        <v>7</v>
      </c>
      <c r="I3649" t="s">
        <v>6945</v>
      </c>
      <c r="J3649" t="s">
        <v>6944</v>
      </c>
      <c r="K3649" t="s">
        <v>6943</v>
      </c>
      <c r="L3649" t="s">
        <v>6942</v>
      </c>
      <c r="M3649" t="s">
        <v>6941</v>
      </c>
      <c r="N3649">
        <v>5</v>
      </c>
      <c r="O3649" t="s">
        <v>6940</v>
      </c>
      <c r="P3649" t="s">
        <v>6939</v>
      </c>
      <c r="Q3649" t="s">
        <v>6938</v>
      </c>
      <c r="R3649" s="7">
        <v>42917</v>
      </c>
      <c r="S3649" s="8">
        <f t="shared" si="448"/>
        <v>2017</v>
      </c>
      <c r="T3649" s="8">
        <v>2017</v>
      </c>
      <c r="U3649" s="8">
        <f t="shared" si="449"/>
        <v>5</v>
      </c>
      <c r="V3649" s="7">
        <v>42917</v>
      </c>
      <c r="W3649" t="s">
        <v>915</v>
      </c>
      <c r="X3649" s="2">
        <v>2.0579999999999998</v>
      </c>
      <c r="Y3649" s="6">
        <f t="shared" si="454"/>
        <v>5.4937134620004803E-2</v>
      </c>
      <c r="AA3649">
        <v>358711</v>
      </c>
      <c r="AB3649">
        <v>28218</v>
      </c>
      <c r="AC3649">
        <v>13652966</v>
      </c>
      <c r="AD3649" t="s">
        <v>2</v>
      </c>
      <c r="AE3649">
        <v>469</v>
      </c>
      <c r="AF3649">
        <v>1</v>
      </c>
      <c r="AH3649" t="s">
        <v>1499</v>
      </c>
      <c r="AI3649" t="s">
        <v>6937</v>
      </c>
      <c r="AJ3649" t="s">
        <v>6936</v>
      </c>
      <c r="AK3649" t="s">
        <v>6935</v>
      </c>
      <c r="AL3649">
        <v>15</v>
      </c>
      <c r="AM3649" s="5">
        <f t="shared" si="450"/>
        <v>3</v>
      </c>
      <c r="AN3649" s="4">
        <f t="shared" si="455"/>
        <v>4.5437334343051876E-3</v>
      </c>
      <c r="AO3649" s="3"/>
      <c r="AP3649">
        <v>0</v>
      </c>
      <c r="AR3649" t="s">
        <v>1</v>
      </c>
      <c r="AT3649" s="2" t="s">
        <v>0</v>
      </c>
      <c r="AU3649" s="1">
        <f t="shared" si="451"/>
        <v>3.9819114264294915</v>
      </c>
      <c r="AV3649" s="1">
        <f t="shared" si="452"/>
        <v>2.9740434027154996</v>
      </c>
      <c r="AW3649" s="1">
        <f t="shared" si="453"/>
        <v>1.9661753790015071</v>
      </c>
    </row>
    <row r="3650" spans="1:49" x14ac:dyDescent="0.2">
      <c r="A3650">
        <v>3648</v>
      </c>
      <c r="B3650" t="s">
        <v>6934</v>
      </c>
      <c r="C3650" t="s">
        <v>6933</v>
      </c>
      <c r="F3650" t="s">
        <v>6932</v>
      </c>
      <c r="G3650" t="s">
        <v>8</v>
      </c>
      <c r="H3650" t="s">
        <v>7</v>
      </c>
      <c r="I3650" t="s">
        <v>6931</v>
      </c>
      <c r="J3650" t="s">
        <v>6930</v>
      </c>
      <c r="K3650" t="s">
        <v>6929</v>
      </c>
      <c r="L3650" t="s">
        <v>6928</v>
      </c>
      <c r="M3650" t="s">
        <v>41</v>
      </c>
      <c r="N3650">
        <v>6</v>
      </c>
      <c r="O3650" t="s">
        <v>6927</v>
      </c>
      <c r="P3650" t="s">
        <v>6926</v>
      </c>
      <c r="Q3650" t="s">
        <v>6925</v>
      </c>
      <c r="R3650" s="7">
        <v>42917</v>
      </c>
      <c r="S3650" s="8">
        <f t="shared" ref="S3650:S3713" si="456">YEAR(R3650)</f>
        <v>2017</v>
      </c>
      <c r="T3650" s="8">
        <v>2017</v>
      </c>
      <c r="U3650" s="8">
        <f t="shared" ref="U3650:U3713" si="457">2022-T3650</f>
        <v>5</v>
      </c>
      <c r="V3650" s="7">
        <v>42917</v>
      </c>
      <c r="W3650" t="s">
        <v>524</v>
      </c>
      <c r="X3650" s="2">
        <v>0.47099999999999997</v>
      </c>
      <c r="Y3650" s="6">
        <f t="shared" si="454"/>
        <v>1.2573075999039E-2</v>
      </c>
      <c r="AB3650">
        <v>9500154105</v>
      </c>
      <c r="AC3650">
        <v>19313195</v>
      </c>
      <c r="AD3650" t="s">
        <v>2</v>
      </c>
      <c r="AE3650">
        <v>11</v>
      </c>
      <c r="AF3650">
        <v>3</v>
      </c>
      <c r="AG3650">
        <v>32409</v>
      </c>
      <c r="AI3650" t="s">
        <v>6924</v>
      </c>
      <c r="AJ3650" t="s">
        <v>6923</v>
      </c>
      <c r="AK3650" t="s">
        <v>6922</v>
      </c>
      <c r="AL3650">
        <v>4</v>
      </c>
      <c r="AM3650" s="5">
        <f t="shared" ref="AM3650:AM3713" si="458">AL3650/U3650</f>
        <v>0.8</v>
      </c>
      <c r="AN3650" s="4">
        <f t="shared" si="455"/>
        <v>1.2116622491480501E-3</v>
      </c>
      <c r="AO3650" s="3"/>
      <c r="AP3650">
        <v>0</v>
      </c>
      <c r="AR3650" t="s">
        <v>1</v>
      </c>
      <c r="AT3650" s="2">
        <v>1.53</v>
      </c>
      <c r="AU3650" s="1">
        <f t="shared" ref="AU3650:AU3713" si="459">(Y3650*0.7+AN3650*0.3)*100</f>
        <v>0.91646518740717153</v>
      </c>
      <c r="AV3650" s="1">
        <f t="shared" ref="AV3650:AV3713" si="460">(Y3650*0.5+AN3650*0.5)*100</f>
        <v>0.68923691240935248</v>
      </c>
      <c r="AW3650" s="1">
        <f t="shared" ref="AW3650:AW3713" si="461">(Y3650*0.3+AN3650*0.7)*100</f>
        <v>0.46200863741153347</v>
      </c>
    </row>
    <row r="3651" spans="1:49" x14ac:dyDescent="0.2">
      <c r="A3651">
        <v>3649</v>
      </c>
      <c r="B3651" t="s">
        <v>6921</v>
      </c>
      <c r="C3651" t="s">
        <v>6920</v>
      </c>
      <c r="E3651">
        <v>28432820</v>
      </c>
      <c r="F3651" t="s">
        <v>6919</v>
      </c>
      <c r="G3651" t="s">
        <v>8</v>
      </c>
      <c r="H3651" t="s">
        <v>7</v>
      </c>
      <c r="I3651" t="s">
        <v>6918</v>
      </c>
      <c r="J3651" t="s">
        <v>6917</v>
      </c>
      <c r="K3651" t="s">
        <v>6916</v>
      </c>
      <c r="L3651" t="s">
        <v>6915</v>
      </c>
      <c r="M3651" t="s">
        <v>897</v>
      </c>
      <c r="N3651">
        <v>3</v>
      </c>
      <c r="O3651" t="s">
        <v>6914</v>
      </c>
      <c r="P3651" t="s">
        <v>6913</v>
      </c>
      <c r="Q3651" t="s">
        <v>6912</v>
      </c>
      <c r="R3651" s="7">
        <v>42917</v>
      </c>
      <c r="S3651" s="8">
        <f t="shared" si="456"/>
        <v>2017</v>
      </c>
      <c r="T3651" s="8">
        <v>2017</v>
      </c>
      <c r="U3651" s="8">
        <f t="shared" si="457"/>
        <v>5</v>
      </c>
      <c r="V3651" s="7">
        <v>42917</v>
      </c>
      <c r="W3651" t="s">
        <v>6911</v>
      </c>
      <c r="X3651" s="2">
        <v>1.4730000000000001</v>
      </c>
      <c r="Y3651" s="6">
        <f t="shared" ref="Y3651:Y3714" si="462">(X3651-$Z$3)/($Z$2-$Z$3)</f>
        <v>3.9320893729478661E-2</v>
      </c>
      <c r="AA3651">
        <v>942405</v>
      </c>
      <c r="AB3651">
        <v>17871</v>
      </c>
      <c r="AD3651" t="s">
        <v>2</v>
      </c>
      <c r="AE3651">
        <v>44</v>
      </c>
      <c r="AF3651">
        <v>7</v>
      </c>
      <c r="AH3651" t="s">
        <v>6910</v>
      </c>
      <c r="AI3651" t="s">
        <v>6909</v>
      </c>
      <c r="AJ3651" t="s">
        <v>6908</v>
      </c>
      <c r="AK3651" t="s">
        <v>6907</v>
      </c>
      <c r="AL3651">
        <v>6</v>
      </c>
      <c r="AM3651" s="5">
        <f t="shared" si="458"/>
        <v>1.2</v>
      </c>
      <c r="AN3651" s="4">
        <f t="shared" ref="AN3651:AN3714" si="463">(AM3651-$AO$3)/($AO$2-$AO$3)</f>
        <v>1.8174933737220749E-3</v>
      </c>
      <c r="AO3651" s="3"/>
      <c r="AP3651">
        <v>0</v>
      </c>
      <c r="AQ3651" t="s">
        <v>2640</v>
      </c>
      <c r="AR3651" t="s">
        <v>6906</v>
      </c>
      <c r="AS3651" t="s">
        <v>2639</v>
      </c>
      <c r="AT3651" s="2">
        <v>4.0709999999999997</v>
      </c>
      <c r="AU3651" s="1">
        <f t="shared" si="459"/>
        <v>2.8069873622751684</v>
      </c>
      <c r="AV3651" s="1">
        <f t="shared" si="460"/>
        <v>2.0569193551600371</v>
      </c>
      <c r="AW3651" s="1">
        <f t="shared" si="461"/>
        <v>1.3068513480449051</v>
      </c>
    </row>
    <row r="3652" spans="1:49" x14ac:dyDescent="0.2">
      <c r="A3652">
        <v>3650</v>
      </c>
      <c r="B3652" t="s">
        <v>6905</v>
      </c>
      <c r="C3652" t="s">
        <v>6904</v>
      </c>
      <c r="F3652" t="s">
        <v>6903</v>
      </c>
      <c r="G3652" t="s">
        <v>8</v>
      </c>
      <c r="H3652" t="s">
        <v>7</v>
      </c>
      <c r="I3652" t="s">
        <v>6902</v>
      </c>
      <c r="J3652">
        <v>60005465</v>
      </c>
      <c r="K3652" t="s">
        <v>494</v>
      </c>
      <c r="L3652" t="s">
        <v>493</v>
      </c>
      <c r="M3652" t="s">
        <v>4</v>
      </c>
      <c r="N3652">
        <v>7</v>
      </c>
      <c r="O3652" t="s">
        <v>6901</v>
      </c>
      <c r="P3652" t="s">
        <v>6900</v>
      </c>
      <c r="Q3652" t="s">
        <v>2585</v>
      </c>
      <c r="R3652" s="7">
        <v>42917</v>
      </c>
      <c r="S3652" s="8">
        <f t="shared" si="456"/>
        <v>2017</v>
      </c>
      <c r="T3652" s="8">
        <v>2017</v>
      </c>
      <c r="U3652" s="8">
        <f t="shared" si="457"/>
        <v>5</v>
      </c>
      <c r="V3652" s="7">
        <v>42917</v>
      </c>
      <c r="W3652" t="s">
        <v>6899</v>
      </c>
      <c r="X3652" s="2" t="s">
        <v>0</v>
      </c>
      <c r="Y3652" s="6" t="e">
        <f t="shared" si="462"/>
        <v>#VALUE!</v>
      </c>
      <c r="AA3652">
        <v>207209</v>
      </c>
      <c r="AB3652">
        <v>17966</v>
      </c>
      <c r="AC3652">
        <v>20504578</v>
      </c>
      <c r="AD3652" t="s">
        <v>2</v>
      </c>
      <c r="AE3652">
        <v>54</v>
      </c>
      <c r="AF3652">
        <v>3</v>
      </c>
      <c r="AH3652" t="s">
        <v>6898</v>
      </c>
      <c r="AI3652" t="s">
        <v>6897</v>
      </c>
      <c r="AJ3652" t="s">
        <v>6896</v>
      </c>
      <c r="AK3652" t="s">
        <v>6895</v>
      </c>
      <c r="AL3652">
        <v>1</v>
      </c>
      <c r="AM3652" s="5">
        <f t="shared" si="458"/>
        <v>0.2</v>
      </c>
      <c r="AN3652" s="4">
        <f t="shared" si="463"/>
        <v>3.0291556228701253E-4</v>
      </c>
      <c r="AO3652" s="3"/>
      <c r="AP3652">
        <v>0</v>
      </c>
      <c r="AR3652" t="s">
        <v>1</v>
      </c>
      <c r="AT3652" s="2" t="s">
        <v>0</v>
      </c>
      <c r="AU3652" s="1" t="e">
        <f t="shared" si="459"/>
        <v>#VALUE!</v>
      </c>
      <c r="AV3652" s="1" t="e">
        <f t="shared" si="460"/>
        <v>#VALUE!</v>
      </c>
      <c r="AW3652" s="1" t="e">
        <f t="shared" si="461"/>
        <v>#VALUE!</v>
      </c>
    </row>
    <row r="3653" spans="1:49" x14ac:dyDescent="0.2">
      <c r="A3653">
        <v>3651</v>
      </c>
      <c r="B3653" t="s">
        <v>6894</v>
      </c>
      <c r="C3653" t="s">
        <v>6893</v>
      </c>
      <c r="D3653" t="s">
        <v>6892</v>
      </c>
      <c r="F3653" t="s">
        <v>6891</v>
      </c>
      <c r="G3653" t="s">
        <v>8</v>
      </c>
      <c r="H3653" t="s">
        <v>7</v>
      </c>
      <c r="I3653" t="s">
        <v>6890</v>
      </c>
      <c r="J3653" t="s">
        <v>6889</v>
      </c>
      <c r="K3653" t="s">
        <v>6888</v>
      </c>
      <c r="L3653" t="s">
        <v>6887</v>
      </c>
      <c r="M3653" t="s">
        <v>369</v>
      </c>
      <c r="N3653">
        <v>5</v>
      </c>
      <c r="O3653" t="s">
        <v>6886</v>
      </c>
      <c r="P3653" t="s">
        <v>6885</v>
      </c>
      <c r="Q3653" t="s">
        <v>6884</v>
      </c>
      <c r="R3653" s="7">
        <v>42917</v>
      </c>
      <c r="S3653" s="8">
        <f t="shared" si="456"/>
        <v>2017</v>
      </c>
      <c r="T3653" s="8">
        <v>2017</v>
      </c>
      <c r="U3653" s="8">
        <f t="shared" si="457"/>
        <v>5</v>
      </c>
      <c r="V3653" s="7">
        <v>42917</v>
      </c>
      <c r="W3653" t="s">
        <v>3281</v>
      </c>
      <c r="X3653" s="2">
        <v>0.371</v>
      </c>
      <c r="Y3653" s="6">
        <f t="shared" si="462"/>
        <v>9.9036331117695747E-3</v>
      </c>
      <c r="AB3653">
        <v>21100463889</v>
      </c>
      <c r="AC3653">
        <v>16749847</v>
      </c>
      <c r="AD3653" t="s">
        <v>2</v>
      </c>
      <c r="AE3653">
        <v>8</v>
      </c>
      <c r="AF3653">
        <v>4</v>
      </c>
      <c r="AH3653" t="s">
        <v>6883</v>
      </c>
      <c r="AI3653" t="s">
        <v>6882</v>
      </c>
      <c r="AJ3653" t="s">
        <v>6881</v>
      </c>
      <c r="AK3653" t="s">
        <v>6880</v>
      </c>
      <c r="AL3653">
        <v>7</v>
      </c>
      <c r="AM3653" s="5">
        <f t="shared" si="458"/>
        <v>1.4</v>
      </c>
      <c r="AN3653" s="4">
        <f t="shared" si="463"/>
        <v>2.1204089360090874E-3</v>
      </c>
      <c r="AO3653" s="3"/>
      <c r="AP3653">
        <v>1</v>
      </c>
      <c r="AQ3653" t="s">
        <v>18</v>
      </c>
      <c r="AR3653">
        <v>41404019</v>
      </c>
      <c r="AS3653" t="s">
        <v>17</v>
      </c>
      <c r="AT3653" s="2" t="s">
        <v>0</v>
      </c>
      <c r="AU3653" s="1">
        <f t="shared" si="459"/>
        <v>0.7568665859041428</v>
      </c>
      <c r="AV3653" s="1">
        <f t="shared" si="460"/>
        <v>0.60120210238893312</v>
      </c>
      <c r="AW3653" s="1">
        <f t="shared" si="461"/>
        <v>0.4455376188737234</v>
      </c>
    </row>
    <row r="3654" spans="1:49" x14ac:dyDescent="0.2">
      <c r="A3654">
        <v>3652</v>
      </c>
      <c r="B3654" t="s">
        <v>6879</v>
      </c>
      <c r="C3654" t="s">
        <v>6878</v>
      </c>
      <c r="F3654" t="s">
        <v>6877</v>
      </c>
      <c r="G3654" t="s">
        <v>8</v>
      </c>
      <c r="H3654" t="s">
        <v>7</v>
      </c>
      <c r="I3654" t="s">
        <v>1272</v>
      </c>
      <c r="J3654" t="s">
        <v>6876</v>
      </c>
      <c r="K3654" t="s">
        <v>6875</v>
      </c>
      <c r="L3654" t="s">
        <v>6874</v>
      </c>
      <c r="M3654" t="s">
        <v>20</v>
      </c>
      <c r="N3654">
        <v>3</v>
      </c>
      <c r="O3654" t="s">
        <v>6873</v>
      </c>
      <c r="P3654" t="s">
        <v>6872</v>
      </c>
      <c r="Q3654" t="s">
        <v>6871</v>
      </c>
      <c r="R3654" s="7">
        <v>42917</v>
      </c>
      <c r="S3654" s="8">
        <f t="shared" si="456"/>
        <v>2017</v>
      </c>
      <c r="T3654" s="8">
        <v>2017</v>
      </c>
      <c r="U3654" s="8">
        <f t="shared" si="457"/>
        <v>5</v>
      </c>
      <c r="V3654" s="7">
        <v>42917</v>
      </c>
      <c r="W3654" t="s">
        <v>6870</v>
      </c>
      <c r="X3654" s="2">
        <v>0.53800000000000003</v>
      </c>
      <c r="Y3654" s="6">
        <f t="shared" si="462"/>
        <v>1.4361602733509518E-2</v>
      </c>
      <c r="AB3654">
        <v>21100316020</v>
      </c>
      <c r="AC3654">
        <v>20734352</v>
      </c>
      <c r="AD3654" t="s">
        <v>2</v>
      </c>
      <c r="AE3654">
        <v>7</v>
      </c>
      <c r="AF3654">
        <v>7</v>
      </c>
      <c r="AG3654">
        <v>199</v>
      </c>
      <c r="AI3654" t="s">
        <v>6869</v>
      </c>
      <c r="AJ3654" t="s">
        <v>6868</v>
      </c>
      <c r="AK3654" t="s">
        <v>6867</v>
      </c>
      <c r="AL3654">
        <v>10</v>
      </c>
      <c r="AM3654" s="5">
        <f t="shared" si="458"/>
        <v>2</v>
      </c>
      <c r="AN3654" s="4">
        <f t="shared" si="463"/>
        <v>3.0291556228701248E-3</v>
      </c>
      <c r="AO3654" s="3"/>
      <c r="AP3654">
        <v>1</v>
      </c>
      <c r="AQ3654" t="s">
        <v>18</v>
      </c>
      <c r="AR3654" t="s">
        <v>6866</v>
      </c>
      <c r="AS3654" t="s">
        <v>17</v>
      </c>
      <c r="AT3654" s="2">
        <v>2.589</v>
      </c>
      <c r="AU3654" s="1">
        <f t="shared" si="459"/>
        <v>1.0961868600317699</v>
      </c>
      <c r="AV3654" s="1">
        <f t="shared" si="460"/>
        <v>0.86953791781898215</v>
      </c>
      <c r="AW3654" s="1">
        <f t="shared" si="461"/>
        <v>0.64288897560619418</v>
      </c>
    </row>
    <row r="3655" spans="1:49" x14ac:dyDescent="0.2">
      <c r="A3655">
        <v>3653</v>
      </c>
      <c r="B3655" t="s">
        <v>6865</v>
      </c>
      <c r="C3655" t="s">
        <v>6864</v>
      </c>
      <c r="F3655" t="s">
        <v>6863</v>
      </c>
      <c r="G3655" t="s">
        <v>8</v>
      </c>
      <c r="H3655" t="s">
        <v>7</v>
      </c>
      <c r="I3655" t="s">
        <v>6415</v>
      </c>
      <c r="J3655">
        <v>60025555</v>
      </c>
      <c r="K3655" t="s">
        <v>3385</v>
      </c>
      <c r="L3655" t="s">
        <v>262</v>
      </c>
      <c r="M3655" t="s">
        <v>111</v>
      </c>
      <c r="N3655">
        <v>5</v>
      </c>
      <c r="O3655" t="s">
        <v>6862</v>
      </c>
      <c r="P3655" t="s">
        <v>6861</v>
      </c>
      <c r="Q3655" t="s">
        <v>3384</v>
      </c>
      <c r="R3655" s="7">
        <v>42917</v>
      </c>
      <c r="S3655" s="8">
        <f t="shared" si="456"/>
        <v>2017</v>
      </c>
      <c r="T3655" s="8">
        <v>2017</v>
      </c>
      <c r="U3655" s="8">
        <f t="shared" si="457"/>
        <v>5</v>
      </c>
      <c r="V3655" s="7">
        <v>42917</v>
      </c>
      <c r="W3655" t="s">
        <v>386</v>
      </c>
      <c r="X3655" s="2">
        <v>0.21099999999999999</v>
      </c>
      <c r="Y3655" s="6">
        <f t="shared" si="462"/>
        <v>5.6325244921384904E-3</v>
      </c>
      <c r="AA3655">
        <v>9168516</v>
      </c>
      <c r="AB3655">
        <v>18936</v>
      </c>
      <c r="AC3655">
        <v>17451345</v>
      </c>
      <c r="AD3655" t="s">
        <v>2</v>
      </c>
      <c r="AE3655" t="s">
        <v>385</v>
      </c>
      <c r="AF3655">
        <v>7</v>
      </c>
      <c r="AH3655" t="s">
        <v>6860</v>
      </c>
      <c r="AI3655" t="s">
        <v>6859</v>
      </c>
      <c r="AJ3655" t="s">
        <v>6858</v>
      </c>
      <c r="AK3655" t="s">
        <v>6857</v>
      </c>
      <c r="AL3655">
        <v>40</v>
      </c>
      <c r="AM3655" s="5">
        <f t="shared" si="458"/>
        <v>8</v>
      </c>
      <c r="AN3655" s="4">
        <f t="shared" si="463"/>
        <v>1.2116622491480499E-2</v>
      </c>
      <c r="AO3655" s="3"/>
      <c r="AP3655">
        <v>1</v>
      </c>
      <c r="AR3655" t="s">
        <v>1</v>
      </c>
      <c r="AT3655" s="2">
        <v>0.52500000000000002</v>
      </c>
      <c r="AU3655" s="1">
        <f t="shared" si="459"/>
        <v>0.75777538919410925</v>
      </c>
      <c r="AV3655" s="1">
        <f t="shared" si="460"/>
        <v>0.88745734918094943</v>
      </c>
      <c r="AW3655" s="1">
        <f t="shared" si="461"/>
        <v>1.0171393091677896</v>
      </c>
    </row>
    <row r="3656" spans="1:49" x14ac:dyDescent="0.2">
      <c r="A3656">
        <v>3654</v>
      </c>
      <c r="B3656" t="s">
        <v>6856</v>
      </c>
      <c r="C3656" t="s">
        <v>6855</v>
      </c>
      <c r="F3656" t="s">
        <v>6854</v>
      </c>
      <c r="G3656" t="s">
        <v>8</v>
      </c>
      <c r="H3656" t="s">
        <v>7</v>
      </c>
      <c r="I3656" t="s">
        <v>6853</v>
      </c>
      <c r="J3656" t="s">
        <v>6852</v>
      </c>
      <c r="K3656" t="s">
        <v>6851</v>
      </c>
      <c r="L3656" t="s">
        <v>6850</v>
      </c>
      <c r="M3656" t="s">
        <v>2482</v>
      </c>
      <c r="N3656">
        <v>6</v>
      </c>
      <c r="O3656" t="s">
        <v>6849</v>
      </c>
      <c r="P3656" t="s">
        <v>6848</v>
      </c>
      <c r="Q3656" t="s">
        <v>6847</v>
      </c>
      <c r="R3656" s="7">
        <v>42917</v>
      </c>
      <c r="S3656" s="8">
        <f t="shared" si="456"/>
        <v>2017</v>
      </c>
      <c r="T3656" s="8">
        <v>2017</v>
      </c>
      <c r="U3656" s="8">
        <f t="shared" si="457"/>
        <v>5</v>
      </c>
      <c r="V3656" s="7">
        <v>42917</v>
      </c>
      <c r="W3656" t="s">
        <v>286</v>
      </c>
      <c r="X3656" s="2">
        <v>0.496</v>
      </c>
      <c r="Y3656" s="6">
        <f t="shared" si="462"/>
        <v>1.3240436720856359E-2</v>
      </c>
      <c r="AA3656">
        <v>21563950</v>
      </c>
      <c r="AB3656">
        <v>21100199777</v>
      </c>
      <c r="AD3656" t="s">
        <v>2</v>
      </c>
      <c r="AE3656">
        <v>7</v>
      </c>
      <c r="AF3656">
        <v>7</v>
      </c>
      <c r="AG3656">
        <v>7947158</v>
      </c>
      <c r="AH3656" t="s">
        <v>6846</v>
      </c>
      <c r="AI3656" t="s">
        <v>6845</v>
      </c>
      <c r="AJ3656" t="s">
        <v>6844</v>
      </c>
      <c r="AK3656" t="s">
        <v>6843</v>
      </c>
      <c r="AL3656">
        <v>8</v>
      </c>
      <c r="AM3656" s="5">
        <f t="shared" si="458"/>
        <v>1.6</v>
      </c>
      <c r="AN3656" s="4">
        <f t="shared" si="463"/>
        <v>2.4233244982961003E-3</v>
      </c>
      <c r="AO3656" s="3"/>
      <c r="AP3656">
        <v>0</v>
      </c>
      <c r="AR3656" t="s">
        <v>1</v>
      </c>
      <c r="AT3656" s="2" t="s">
        <v>0</v>
      </c>
      <c r="AU3656" s="1">
        <f t="shared" si="459"/>
        <v>0.99953030540882815</v>
      </c>
      <c r="AV3656" s="1">
        <f t="shared" si="460"/>
        <v>0.78318806095762294</v>
      </c>
      <c r="AW3656" s="1">
        <f t="shared" si="461"/>
        <v>0.56684581650641774</v>
      </c>
    </row>
    <row r="3657" spans="1:49" x14ac:dyDescent="0.2">
      <c r="A3657">
        <v>3655</v>
      </c>
      <c r="B3657" t="s">
        <v>6842</v>
      </c>
      <c r="C3657" t="s">
        <v>6841</v>
      </c>
      <c r="F3657" t="s">
        <v>6840</v>
      </c>
      <c r="G3657" t="s">
        <v>8</v>
      </c>
      <c r="H3657" t="s">
        <v>7</v>
      </c>
      <c r="I3657" t="s">
        <v>6839</v>
      </c>
      <c r="J3657" t="s">
        <v>6838</v>
      </c>
      <c r="K3657" t="s">
        <v>6837</v>
      </c>
      <c r="L3657" t="s">
        <v>6836</v>
      </c>
      <c r="M3657" t="s">
        <v>244</v>
      </c>
      <c r="N3657">
        <v>7</v>
      </c>
      <c r="O3657" t="s">
        <v>6835</v>
      </c>
      <c r="P3657" t="s">
        <v>6834</v>
      </c>
      <c r="Q3657" t="s">
        <v>6833</v>
      </c>
      <c r="R3657" s="7">
        <v>42917</v>
      </c>
      <c r="S3657" s="8">
        <f t="shared" si="456"/>
        <v>2017</v>
      </c>
      <c r="T3657" s="8">
        <v>2017</v>
      </c>
      <c r="U3657" s="8">
        <f t="shared" si="457"/>
        <v>5</v>
      </c>
      <c r="V3657" s="7">
        <v>42917</v>
      </c>
      <c r="W3657" t="s">
        <v>386</v>
      </c>
      <c r="X3657" s="2">
        <v>0.21099999999999999</v>
      </c>
      <c r="Y3657" s="6">
        <f t="shared" si="462"/>
        <v>5.6325244921384904E-3</v>
      </c>
      <c r="AA3657">
        <v>9168516</v>
      </c>
      <c r="AB3657">
        <v>18936</v>
      </c>
      <c r="AC3657">
        <v>17451345</v>
      </c>
      <c r="AD3657" t="s">
        <v>2</v>
      </c>
      <c r="AE3657" t="s">
        <v>385</v>
      </c>
      <c r="AF3657">
        <v>7</v>
      </c>
      <c r="AH3657" t="s">
        <v>6832</v>
      </c>
      <c r="AI3657" t="s">
        <v>6831</v>
      </c>
      <c r="AJ3657" t="s">
        <v>6830</v>
      </c>
      <c r="AK3657" t="s">
        <v>6829</v>
      </c>
      <c r="AL3657">
        <v>8</v>
      </c>
      <c r="AM3657" s="5">
        <f t="shared" si="458"/>
        <v>1.6</v>
      </c>
      <c r="AN3657" s="4">
        <f t="shared" si="463"/>
        <v>2.4233244982961003E-3</v>
      </c>
      <c r="AO3657" s="3"/>
      <c r="AP3657">
        <v>0</v>
      </c>
      <c r="AQ3657" t="s">
        <v>254</v>
      </c>
      <c r="AR3657" t="s">
        <v>6828</v>
      </c>
      <c r="AS3657" t="s">
        <v>56</v>
      </c>
      <c r="AT3657" s="2">
        <v>0.52500000000000002</v>
      </c>
      <c r="AU3657" s="1">
        <f t="shared" si="459"/>
        <v>0.4669764493985773</v>
      </c>
      <c r="AV3657" s="1">
        <f t="shared" si="460"/>
        <v>0.40279244952172955</v>
      </c>
      <c r="AW3657" s="1">
        <f t="shared" si="461"/>
        <v>0.33860844964488168</v>
      </c>
    </row>
    <row r="3658" spans="1:49" x14ac:dyDescent="0.2">
      <c r="A3658">
        <v>3656</v>
      </c>
      <c r="B3658" t="s">
        <v>6827</v>
      </c>
      <c r="C3658" t="s">
        <v>6826</v>
      </c>
      <c r="F3658" t="s">
        <v>6825</v>
      </c>
      <c r="G3658" t="s">
        <v>8</v>
      </c>
      <c r="H3658" t="s">
        <v>7</v>
      </c>
      <c r="I3658" t="s">
        <v>1245</v>
      </c>
      <c r="J3658" t="s">
        <v>6824</v>
      </c>
      <c r="K3658" t="s">
        <v>6823</v>
      </c>
      <c r="L3658" t="s">
        <v>6822</v>
      </c>
      <c r="M3658" t="s">
        <v>1771</v>
      </c>
      <c r="N3658">
        <v>4</v>
      </c>
      <c r="O3658" t="s">
        <v>6821</v>
      </c>
      <c r="P3658" t="s">
        <v>6820</v>
      </c>
      <c r="Q3658" t="s">
        <v>6819</v>
      </c>
      <c r="R3658" s="7">
        <v>42917</v>
      </c>
      <c r="S3658" s="8">
        <f t="shared" si="456"/>
        <v>2017</v>
      </c>
      <c r="T3658" s="8">
        <v>2017</v>
      </c>
      <c r="U3658" s="8">
        <f t="shared" si="457"/>
        <v>5</v>
      </c>
      <c r="V3658" s="7">
        <v>42917</v>
      </c>
      <c r="W3658" t="s">
        <v>4047</v>
      </c>
      <c r="X3658" s="2">
        <v>0.91100000000000003</v>
      </c>
      <c r="Y3658" s="6">
        <f t="shared" si="462"/>
        <v>2.4318624703024479E-2</v>
      </c>
      <c r="AA3658">
        <v>18820778</v>
      </c>
      <c r="AB3658">
        <v>13300154702</v>
      </c>
      <c r="AC3658">
        <v>18820786</v>
      </c>
      <c r="AD3658" t="s">
        <v>2</v>
      </c>
      <c r="AE3658">
        <v>10</v>
      </c>
      <c r="AF3658">
        <v>7</v>
      </c>
      <c r="AG3658">
        <v>72502</v>
      </c>
      <c r="AI3658" t="s">
        <v>6818</v>
      </c>
      <c r="AK3658" t="s">
        <v>6817</v>
      </c>
      <c r="AL3658">
        <v>5</v>
      </c>
      <c r="AM3658" s="5">
        <f t="shared" si="458"/>
        <v>1</v>
      </c>
      <c r="AN3658" s="4">
        <f t="shared" si="463"/>
        <v>1.5145778114350624E-3</v>
      </c>
      <c r="AO3658" s="3"/>
      <c r="AP3658">
        <v>0</v>
      </c>
      <c r="AQ3658" t="s">
        <v>566</v>
      </c>
      <c r="AR3658" t="s">
        <v>6816</v>
      </c>
      <c r="AS3658" t="s">
        <v>565</v>
      </c>
      <c r="AT3658" s="2">
        <v>2.895</v>
      </c>
      <c r="AU3658" s="1">
        <f t="shared" si="459"/>
        <v>1.7477410635547652</v>
      </c>
      <c r="AV3658" s="1">
        <f t="shared" si="460"/>
        <v>1.2916601257229769</v>
      </c>
      <c r="AW3658" s="1">
        <f t="shared" si="461"/>
        <v>0.83557918789118868</v>
      </c>
    </row>
    <row r="3659" spans="1:49" x14ac:dyDescent="0.2">
      <c r="A3659">
        <v>3657</v>
      </c>
      <c r="B3659" t="s">
        <v>6815</v>
      </c>
      <c r="C3659" t="s">
        <v>6814</v>
      </c>
      <c r="F3659" t="s">
        <v>6813</v>
      </c>
      <c r="G3659" t="s">
        <v>8</v>
      </c>
      <c r="H3659" t="s">
        <v>7</v>
      </c>
      <c r="I3659" t="s">
        <v>6812</v>
      </c>
      <c r="J3659">
        <v>60031293</v>
      </c>
      <c r="K3659" t="s">
        <v>2857</v>
      </c>
      <c r="L3659" t="s">
        <v>262</v>
      </c>
      <c r="M3659" t="s">
        <v>111</v>
      </c>
      <c r="N3659">
        <v>3</v>
      </c>
      <c r="O3659" t="s">
        <v>6811</v>
      </c>
      <c r="P3659" t="s">
        <v>6810</v>
      </c>
      <c r="Q3659" t="s">
        <v>2878</v>
      </c>
      <c r="R3659" s="7">
        <v>42917</v>
      </c>
      <c r="S3659" s="8">
        <f t="shared" si="456"/>
        <v>2017</v>
      </c>
      <c r="T3659" s="8">
        <v>2017</v>
      </c>
      <c r="U3659" s="8">
        <f t="shared" si="457"/>
        <v>5</v>
      </c>
      <c r="V3659" s="7">
        <v>42917</v>
      </c>
      <c r="W3659" t="s">
        <v>366</v>
      </c>
      <c r="X3659" s="2">
        <v>0.94</v>
      </c>
      <c r="Y3659" s="6">
        <f t="shared" si="462"/>
        <v>2.5092763140332611E-2</v>
      </c>
      <c r="AA3659">
        <v>15311309</v>
      </c>
      <c r="AB3659">
        <v>17295</v>
      </c>
      <c r="AD3659" t="s">
        <v>2</v>
      </c>
      <c r="AE3659">
        <v>27</v>
      </c>
      <c r="AF3659">
        <v>7</v>
      </c>
      <c r="AG3659">
        <v>7955070</v>
      </c>
      <c r="AH3659" t="s">
        <v>6809</v>
      </c>
      <c r="AI3659" t="s">
        <v>6808</v>
      </c>
      <c r="AJ3659" t="s">
        <v>6807</v>
      </c>
      <c r="AK3659" t="s">
        <v>6806</v>
      </c>
      <c r="AL3659">
        <v>2</v>
      </c>
      <c r="AM3659" s="5">
        <f t="shared" si="458"/>
        <v>0.4</v>
      </c>
      <c r="AN3659" s="4">
        <f t="shared" si="463"/>
        <v>6.0583112457402507E-4</v>
      </c>
      <c r="AO3659" s="3"/>
      <c r="AP3659">
        <v>0</v>
      </c>
      <c r="AR3659" t="s">
        <v>1</v>
      </c>
      <c r="AT3659" s="2" t="s">
        <v>0</v>
      </c>
      <c r="AU3659" s="1">
        <f t="shared" si="459"/>
        <v>1.7746683535605035</v>
      </c>
      <c r="AV3659" s="1">
        <f t="shared" si="460"/>
        <v>1.2849297132453319</v>
      </c>
      <c r="AW3659" s="1">
        <f t="shared" si="461"/>
        <v>0.79519107293016011</v>
      </c>
    </row>
    <row r="3660" spans="1:49" x14ac:dyDescent="0.2">
      <c r="A3660">
        <v>3658</v>
      </c>
      <c r="B3660" t="s">
        <v>6805</v>
      </c>
      <c r="C3660" t="s">
        <v>6804</v>
      </c>
      <c r="E3660">
        <v>28957298</v>
      </c>
      <c r="F3660" t="s">
        <v>6803</v>
      </c>
      <c r="G3660" t="s">
        <v>8</v>
      </c>
      <c r="H3660" t="s">
        <v>7</v>
      </c>
      <c r="I3660" t="s">
        <v>6802</v>
      </c>
      <c r="J3660" t="s">
        <v>6801</v>
      </c>
      <c r="K3660" t="s">
        <v>6800</v>
      </c>
      <c r="L3660" t="s">
        <v>6799</v>
      </c>
      <c r="M3660" t="s">
        <v>6798</v>
      </c>
      <c r="N3660">
        <v>5</v>
      </c>
      <c r="O3660" t="s">
        <v>6797</v>
      </c>
      <c r="P3660" t="s">
        <v>6796</v>
      </c>
      <c r="Q3660" t="s">
        <v>6795</v>
      </c>
      <c r="R3660" s="7">
        <v>42917</v>
      </c>
      <c r="S3660" s="8">
        <f t="shared" si="456"/>
        <v>2017</v>
      </c>
      <c r="T3660" s="8">
        <v>2017</v>
      </c>
      <c r="U3660" s="8">
        <f t="shared" si="457"/>
        <v>5</v>
      </c>
      <c r="V3660" s="7">
        <v>42917</v>
      </c>
      <c r="W3660" t="s">
        <v>550</v>
      </c>
      <c r="X3660" s="2">
        <v>1.524</v>
      </c>
      <c r="Y3660" s="6">
        <f t="shared" si="462"/>
        <v>4.0682309601986065E-2</v>
      </c>
      <c r="AA3660">
        <v>1469592</v>
      </c>
      <c r="AB3660">
        <v>12863</v>
      </c>
      <c r="AC3660">
        <v>15394794</v>
      </c>
      <c r="AD3660" t="s">
        <v>2</v>
      </c>
      <c r="AE3660">
        <v>42</v>
      </c>
      <c r="AF3660">
        <v>13</v>
      </c>
      <c r="AH3660" t="s">
        <v>6794</v>
      </c>
      <c r="AI3660" t="s">
        <v>6793</v>
      </c>
      <c r="AK3660" t="s">
        <v>6792</v>
      </c>
      <c r="AL3660">
        <v>12</v>
      </c>
      <c r="AM3660" s="5">
        <f t="shared" si="458"/>
        <v>2.4</v>
      </c>
      <c r="AN3660" s="4">
        <f t="shared" si="463"/>
        <v>3.6349867474441497E-3</v>
      </c>
      <c r="AO3660" s="3"/>
      <c r="AP3660">
        <v>0</v>
      </c>
      <c r="AR3660" t="s">
        <v>1</v>
      </c>
      <c r="AT3660" s="2">
        <v>3.7759999999999998</v>
      </c>
      <c r="AU3660" s="1">
        <f t="shared" si="459"/>
        <v>2.9568112745623489</v>
      </c>
      <c r="AV3660" s="1">
        <f t="shared" si="460"/>
        <v>2.2158648174715108</v>
      </c>
      <c r="AW3660" s="1">
        <f t="shared" si="461"/>
        <v>1.4749183603806724</v>
      </c>
    </row>
    <row r="3661" spans="1:49" x14ac:dyDescent="0.2">
      <c r="A3661">
        <v>3659</v>
      </c>
      <c r="B3661" t="s">
        <v>6791</v>
      </c>
      <c r="F3661" t="s">
        <v>6790</v>
      </c>
      <c r="G3661" t="s">
        <v>8</v>
      </c>
      <c r="H3661" t="s">
        <v>7</v>
      </c>
      <c r="I3661" t="s">
        <v>6789</v>
      </c>
      <c r="J3661">
        <v>60070707</v>
      </c>
      <c r="K3661" t="s">
        <v>6788</v>
      </c>
      <c r="L3661" t="s">
        <v>6787</v>
      </c>
      <c r="M3661" t="s">
        <v>1643</v>
      </c>
      <c r="N3661">
        <v>4</v>
      </c>
      <c r="O3661" t="s">
        <v>6786</v>
      </c>
      <c r="P3661" t="s">
        <v>6785</v>
      </c>
      <c r="Q3661" t="s">
        <v>6784</v>
      </c>
      <c r="R3661" s="7">
        <v>42917</v>
      </c>
      <c r="S3661" s="8">
        <f t="shared" si="456"/>
        <v>2017</v>
      </c>
      <c r="T3661" s="8">
        <v>2017</v>
      </c>
      <c r="U3661" s="8">
        <f t="shared" si="457"/>
        <v>5</v>
      </c>
      <c r="V3661" s="7">
        <v>42917</v>
      </c>
      <c r="W3661" t="s">
        <v>683</v>
      </c>
      <c r="X3661" s="2">
        <v>0.127</v>
      </c>
      <c r="Y3661" s="6">
        <f t="shared" si="462"/>
        <v>3.3901924668321725E-3</v>
      </c>
      <c r="AB3661">
        <v>21100200818</v>
      </c>
      <c r="AC3661">
        <v>15530396</v>
      </c>
      <c r="AD3661" t="s">
        <v>2</v>
      </c>
      <c r="AE3661">
        <v>12</v>
      </c>
      <c r="AF3661">
        <v>4</v>
      </c>
      <c r="AH3661" t="s">
        <v>3116</v>
      </c>
      <c r="AI3661" t="s">
        <v>6783</v>
      </c>
      <c r="AJ3661" t="s">
        <v>6782</v>
      </c>
      <c r="AK3661" t="s">
        <v>6781</v>
      </c>
      <c r="AL3661">
        <v>1</v>
      </c>
      <c r="AM3661" s="5">
        <f t="shared" si="458"/>
        <v>0.2</v>
      </c>
      <c r="AN3661" s="4">
        <f t="shared" si="463"/>
        <v>3.0291556228701253E-4</v>
      </c>
      <c r="AO3661" s="3"/>
      <c r="AP3661">
        <v>0</v>
      </c>
      <c r="AR3661" t="s">
        <v>1</v>
      </c>
      <c r="AT3661" s="2" t="s">
        <v>0</v>
      </c>
      <c r="AU3661" s="1">
        <f t="shared" si="459"/>
        <v>0.24640093954686246</v>
      </c>
      <c r="AV3661" s="1">
        <f t="shared" si="460"/>
        <v>0.18465540145595924</v>
      </c>
      <c r="AW3661" s="1">
        <f t="shared" si="461"/>
        <v>0.12290986336505605</v>
      </c>
    </row>
    <row r="3662" spans="1:49" x14ac:dyDescent="0.2">
      <c r="A3662">
        <v>3660</v>
      </c>
      <c r="B3662" t="s">
        <v>6780</v>
      </c>
      <c r="C3662" t="s">
        <v>6779</v>
      </c>
      <c r="F3662" t="s">
        <v>6778</v>
      </c>
      <c r="G3662" t="s">
        <v>8</v>
      </c>
      <c r="H3662" t="s">
        <v>7</v>
      </c>
      <c r="I3662" t="s">
        <v>6777</v>
      </c>
      <c r="J3662" t="s">
        <v>6776</v>
      </c>
      <c r="K3662" t="s">
        <v>6775</v>
      </c>
      <c r="L3662" t="s">
        <v>6774</v>
      </c>
      <c r="M3662" t="s">
        <v>3588</v>
      </c>
      <c r="N3662">
        <v>4</v>
      </c>
      <c r="O3662" t="s">
        <v>6773</v>
      </c>
      <c r="P3662" t="s">
        <v>6772</v>
      </c>
      <c r="Q3662" t="s">
        <v>6771</v>
      </c>
      <c r="R3662" s="7">
        <v>42917</v>
      </c>
      <c r="S3662" s="8">
        <f t="shared" si="456"/>
        <v>2017</v>
      </c>
      <c r="T3662" s="8">
        <v>2017</v>
      </c>
      <c r="U3662" s="8">
        <f t="shared" si="457"/>
        <v>5</v>
      </c>
      <c r="V3662" s="7">
        <v>42917</v>
      </c>
      <c r="W3662" t="s">
        <v>6770</v>
      </c>
      <c r="X3662" s="2">
        <v>0.81100000000000005</v>
      </c>
      <c r="Y3662" s="6">
        <f t="shared" si="462"/>
        <v>2.1649181815755054E-2</v>
      </c>
      <c r="AA3662">
        <v>448435</v>
      </c>
      <c r="AB3662">
        <v>19137</v>
      </c>
      <c r="AC3662">
        <v>12979678</v>
      </c>
      <c r="AD3662" t="s">
        <v>2</v>
      </c>
      <c r="AE3662">
        <v>48</v>
      </c>
      <c r="AF3662">
        <v>4</v>
      </c>
      <c r="AH3662" t="s">
        <v>6769</v>
      </c>
      <c r="AI3662" t="s">
        <v>6768</v>
      </c>
      <c r="AJ3662" t="s">
        <v>6767</v>
      </c>
      <c r="AK3662" t="s">
        <v>6766</v>
      </c>
      <c r="AL3662">
        <v>2</v>
      </c>
      <c r="AM3662" s="5">
        <f t="shared" si="458"/>
        <v>0.4</v>
      </c>
      <c r="AN3662" s="4">
        <f t="shared" si="463"/>
        <v>6.0583112457402507E-4</v>
      </c>
      <c r="AO3662" s="3"/>
      <c r="AP3662">
        <v>1</v>
      </c>
      <c r="AQ3662" t="s">
        <v>6765</v>
      </c>
      <c r="AR3662" t="s">
        <v>1</v>
      </c>
      <c r="AS3662" t="s">
        <v>6764</v>
      </c>
      <c r="AT3662" s="2">
        <v>2.3180000000000001</v>
      </c>
      <c r="AU3662" s="1">
        <f t="shared" si="459"/>
        <v>1.5336176608400742</v>
      </c>
      <c r="AV3662" s="1">
        <f t="shared" si="460"/>
        <v>1.1127506470164539</v>
      </c>
      <c r="AW3662" s="1">
        <f t="shared" si="461"/>
        <v>0.6918836331928333</v>
      </c>
    </row>
    <row r="3663" spans="1:49" x14ac:dyDescent="0.2">
      <c r="A3663">
        <v>3661</v>
      </c>
      <c r="B3663" t="s">
        <v>6763</v>
      </c>
      <c r="F3663" t="s">
        <v>6762</v>
      </c>
      <c r="G3663" t="s">
        <v>8</v>
      </c>
      <c r="H3663" t="s">
        <v>7</v>
      </c>
      <c r="I3663" t="s">
        <v>6761</v>
      </c>
      <c r="J3663">
        <v>60010633</v>
      </c>
      <c r="K3663" t="s">
        <v>6760</v>
      </c>
      <c r="L3663" t="s">
        <v>1142</v>
      </c>
      <c r="M3663" t="s">
        <v>10</v>
      </c>
      <c r="N3663">
        <v>3</v>
      </c>
      <c r="O3663" t="s">
        <v>6759</v>
      </c>
      <c r="P3663" t="s">
        <v>6758</v>
      </c>
      <c r="Q3663" t="s">
        <v>6757</v>
      </c>
      <c r="R3663" s="7">
        <v>42917</v>
      </c>
      <c r="S3663" s="8">
        <f t="shared" si="456"/>
        <v>2017</v>
      </c>
      <c r="T3663" s="8">
        <v>2017</v>
      </c>
      <c r="U3663" s="8">
        <f t="shared" si="457"/>
        <v>5</v>
      </c>
      <c r="V3663" s="7">
        <v>42917</v>
      </c>
      <c r="W3663" t="s">
        <v>683</v>
      </c>
      <c r="X3663" s="2">
        <v>0.127</v>
      </c>
      <c r="Y3663" s="6">
        <f t="shared" si="462"/>
        <v>3.3901924668321725E-3</v>
      </c>
      <c r="AB3663">
        <v>21100200818</v>
      </c>
      <c r="AC3663">
        <v>15530396</v>
      </c>
      <c r="AD3663" t="s">
        <v>2</v>
      </c>
      <c r="AE3663">
        <v>12</v>
      </c>
      <c r="AF3663">
        <v>4</v>
      </c>
      <c r="AH3663" t="s">
        <v>3138</v>
      </c>
      <c r="AI3663" t="s">
        <v>6756</v>
      </c>
      <c r="AJ3663" t="s">
        <v>6755</v>
      </c>
      <c r="AK3663" t="s">
        <v>6754</v>
      </c>
      <c r="AL3663">
        <v>1</v>
      </c>
      <c r="AM3663" s="5">
        <f t="shared" si="458"/>
        <v>0.2</v>
      </c>
      <c r="AN3663" s="4">
        <f t="shared" si="463"/>
        <v>3.0291556228701253E-4</v>
      </c>
      <c r="AO3663" s="3"/>
      <c r="AP3663">
        <v>0</v>
      </c>
      <c r="AR3663" t="s">
        <v>1</v>
      </c>
      <c r="AT3663" s="2" t="s">
        <v>0</v>
      </c>
      <c r="AU3663" s="1">
        <f t="shared" si="459"/>
        <v>0.24640093954686246</v>
      </c>
      <c r="AV3663" s="1">
        <f t="shared" si="460"/>
        <v>0.18465540145595924</v>
      </c>
      <c r="AW3663" s="1">
        <f t="shared" si="461"/>
        <v>0.12290986336505605</v>
      </c>
    </row>
    <row r="3664" spans="1:49" x14ac:dyDescent="0.2">
      <c r="A3664">
        <v>3662</v>
      </c>
      <c r="B3664" t="s">
        <v>6753</v>
      </c>
      <c r="F3664" t="s">
        <v>6752</v>
      </c>
      <c r="G3664" t="s">
        <v>8</v>
      </c>
      <c r="H3664" t="s">
        <v>7</v>
      </c>
      <c r="I3664" t="s">
        <v>2532</v>
      </c>
      <c r="J3664" t="s">
        <v>6751</v>
      </c>
      <c r="K3664" t="s">
        <v>6750</v>
      </c>
      <c r="L3664" t="s">
        <v>6749</v>
      </c>
      <c r="M3664" t="s">
        <v>68</v>
      </c>
      <c r="N3664">
        <v>3</v>
      </c>
      <c r="O3664" t="s">
        <v>2531</v>
      </c>
      <c r="P3664" t="s">
        <v>2530</v>
      </c>
      <c r="Q3664" t="s">
        <v>6748</v>
      </c>
      <c r="R3664" s="7">
        <v>42917</v>
      </c>
      <c r="S3664" s="8">
        <f t="shared" si="456"/>
        <v>2017</v>
      </c>
      <c r="T3664" s="8">
        <v>2017</v>
      </c>
      <c r="U3664" s="8">
        <f t="shared" si="457"/>
        <v>5</v>
      </c>
      <c r="V3664" s="7">
        <v>42917</v>
      </c>
      <c r="W3664" t="s">
        <v>683</v>
      </c>
      <c r="X3664" s="2">
        <v>0.127</v>
      </c>
      <c r="Y3664" s="6">
        <f t="shared" si="462"/>
        <v>3.3901924668321725E-3</v>
      </c>
      <c r="AB3664">
        <v>21100200818</v>
      </c>
      <c r="AC3664">
        <v>15530396</v>
      </c>
      <c r="AD3664" t="s">
        <v>2</v>
      </c>
      <c r="AE3664">
        <v>12</v>
      </c>
      <c r="AF3664">
        <v>4</v>
      </c>
      <c r="AH3664" t="s">
        <v>1073</v>
      </c>
      <c r="AI3664" t="s">
        <v>6747</v>
      </c>
      <c r="AJ3664" t="s">
        <v>6746</v>
      </c>
      <c r="AK3664" t="s">
        <v>6745</v>
      </c>
      <c r="AL3664">
        <v>0</v>
      </c>
      <c r="AM3664" s="5">
        <f t="shared" si="458"/>
        <v>0</v>
      </c>
      <c r="AN3664" s="4">
        <f t="shared" si="463"/>
        <v>0</v>
      </c>
      <c r="AO3664" s="3"/>
      <c r="AP3664">
        <v>0</v>
      </c>
      <c r="AR3664" t="s">
        <v>1</v>
      </c>
      <c r="AT3664" s="2" t="s">
        <v>0</v>
      </c>
      <c r="AU3664" s="1">
        <f t="shared" si="459"/>
        <v>0.23731347267825206</v>
      </c>
      <c r="AV3664" s="1">
        <f t="shared" si="460"/>
        <v>0.16950962334160863</v>
      </c>
      <c r="AW3664" s="1">
        <f t="shared" si="461"/>
        <v>0.10170577400496518</v>
      </c>
    </row>
    <row r="3665" spans="1:49" x14ac:dyDescent="0.2">
      <c r="A3665">
        <v>3663</v>
      </c>
      <c r="B3665" t="s">
        <v>6744</v>
      </c>
      <c r="C3665" t="s">
        <v>6743</v>
      </c>
      <c r="F3665" t="s">
        <v>6742</v>
      </c>
      <c r="G3665" t="s">
        <v>8</v>
      </c>
      <c r="H3665" t="s">
        <v>7</v>
      </c>
      <c r="I3665" t="s">
        <v>6741</v>
      </c>
      <c r="J3665">
        <v>60005322</v>
      </c>
      <c r="K3665" t="s">
        <v>3898</v>
      </c>
      <c r="L3665" t="s">
        <v>3897</v>
      </c>
      <c r="M3665" t="s">
        <v>734</v>
      </c>
      <c r="N3665">
        <v>3</v>
      </c>
      <c r="O3665" t="s">
        <v>6740</v>
      </c>
      <c r="P3665" t="s">
        <v>6739</v>
      </c>
      <c r="Q3665" t="s">
        <v>3896</v>
      </c>
      <c r="R3665" s="7">
        <v>42917</v>
      </c>
      <c r="S3665" s="8">
        <f t="shared" si="456"/>
        <v>2017</v>
      </c>
      <c r="T3665" s="8">
        <v>2017</v>
      </c>
      <c r="U3665" s="8">
        <f t="shared" si="457"/>
        <v>5</v>
      </c>
      <c r="V3665" s="7">
        <v>42917</v>
      </c>
      <c r="W3665" t="s">
        <v>928</v>
      </c>
      <c r="X3665" s="2">
        <v>0.81499999999999995</v>
      </c>
      <c r="Y3665" s="6">
        <f t="shared" si="462"/>
        <v>2.1755959531245827E-2</v>
      </c>
      <c r="AA3665">
        <v>10709908</v>
      </c>
      <c r="AB3665">
        <v>17316</v>
      </c>
      <c r="AD3665" t="s">
        <v>2</v>
      </c>
      <c r="AE3665">
        <v>24</v>
      </c>
      <c r="AF3665">
        <v>7</v>
      </c>
      <c r="AG3665">
        <v>7912349</v>
      </c>
      <c r="AH3665" t="s">
        <v>6738</v>
      </c>
      <c r="AI3665" t="s">
        <v>6737</v>
      </c>
      <c r="AJ3665" t="s">
        <v>6736</v>
      </c>
      <c r="AK3665" t="s">
        <v>6735</v>
      </c>
      <c r="AL3665">
        <v>8</v>
      </c>
      <c r="AM3665" s="5">
        <f t="shared" si="458"/>
        <v>1.6</v>
      </c>
      <c r="AN3665" s="4">
        <f t="shared" si="463"/>
        <v>2.4233244982961003E-3</v>
      </c>
      <c r="AO3665" s="3"/>
      <c r="AP3665">
        <v>0</v>
      </c>
      <c r="AR3665" t="s">
        <v>1</v>
      </c>
      <c r="AT3665" s="2">
        <v>3.109</v>
      </c>
      <c r="AU3665" s="1">
        <f t="shared" si="459"/>
        <v>1.5956169021360909</v>
      </c>
      <c r="AV3665" s="1">
        <f t="shared" si="460"/>
        <v>1.2089642014770963</v>
      </c>
      <c r="AW3665" s="1">
        <f t="shared" si="461"/>
        <v>0.82231150081810178</v>
      </c>
    </row>
    <row r="3666" spans="1:49" x14ac:dyDescent="0.2">
      <c r="A3666">
        <v>3664</v>
      </c>
      <c r="B3666" t="s">
        <v>6734</v>
      </c>
      <c r="F3666" t="s">
        <v>6733</v>
      </c>
      <c r="G3666" t="s">
        <v>8</v>
      </c>
      <c r="H3666" t="s">
        <v>7</v>
      </c>
      <c r="I3666" t="s">
        <v>1581</v>
      </c>
      <c r="J3666">
        <v>60079452</v>
      </c>
      <c r="K3666" t="s">
        <v>89</v>
      </c>
      <c r="L3666" t="s">
        <v>88</v>
      </c>
      <c r="M3666" t="s">
        <v>10</v>
      </c>
      <c r="N3666">
        <v>3</v>
      </c>
      <c r="O3666" t="s">
        <v>1580</v>
      </c>
      <c r="P3666" t="s">
        <v>1579</v>
      </c>
      <c r="Q3666" t="s">
        <v>1578</v>
      </c>
      <c r="R3666" s="7">
        <v>42917</v>
      </c>
      <c r="S3666" s="8">
        <f t="shared" si="456"/>
        <v>2017</v>
      </c>
      <c r="T3666" s="8">
        <v>2017</v>
      </c>
      <c r="U3666" s="8">
        <f t="shared" si="457"/>
        <v>5</v>
      </c>
      <c r="V3666" s="7">
        <v>42917</v>
      </c>
      <c r="W3666" t="s">
        <v>683</v>
      </c>
      <c r="X3666" s="2">
        <v>0.127</v>
      </c>
      <c r="Y3666" s="6">
        <f t="shared" si="462"/>
        <v>3.3901924668321725E-3</v>
      </c>
      <c r="AB3666">
        <v>21100200818</v>
      </c>
      <c r="AC3666">
        <v>15530396</v>
      </c>
      <c r="AD3666" t="s">
        <v>2</v>
      </c>
      <c r="AE3666">
        <v>12</v>
      </c>
      <c r="AF3666">
        <v>4</v>
      </c>
      <c r="AH3666" t="s">
        <v>6732</v>
      </c>
      <c r="AI3666" t="s">
        <v>6731</v>
      </c>
      <c r="AJ3666" t="s">
        <v>6730</v>
      </c>
      <c r="AK3666" t="s">
        <v>6729</v>
      </c>
      <c r="AL3666">
        <v>1</v>
      </c>
      <c r="AM3666" s="5">
        <f t="shared" si="458"/>
        <v>0.2</v>
      </c>
      <c r="AN3666" s="4">
        <f t="shared" si="463"/>
        <v>3.0291556228701253E-4</v>
      </c>
      <c r="AO3666" s="3"/>
      <c r="AP3666">
        <v>0</v>
      </c>
      <c r="AR3666" t="s">
        <v>1</v>
      </c>
      <c r="AT3666" s="2" t="s">
        <v>0</v>
      </c>
      <c r="AU3666" s="1">
        <f t="shared" si="459"/>
        <v>0.24640093954686246</v>
      </c>
      <c r="AV3666" s="1">
        <f t="shared" si="460"/>
        <v>0.18465540145595924</v>
      </c>
      <c r="AW3666" s="1">
        <f t="shared" si="461"/>
        <v>0.12290986336505605</v>
      </c>
    </row>
    <row r="3667" spans="1:49" x14ac:dyDescent="0.2">
      <c r="A3667">
        <v>3665</v>
      </c>
      <c r="B3667" t="s">
        <v>6728</v>
      </c>
      <c r="C3667" t="s">
        <v>6727</v>
      </c>
      <c r="E3667">
        <v>28957285</v>
      </c>
      <c r="F3667" t="s">
        <v>6726</v>
      </c>
      <c r="G3667" t="s">
        <v>8</v>
      </c>
      <c r="H3667" t="s">
        <v>7</v>
      </c>
      <c r="I3667" t="s">
        <v>6725</v>
      </c>
      <c r="J3667">
        <v>60022195</v>
      </c>
      <c r="K3667" t="s">
        <v>6724</v>
      </c>
      <c r="L3667" t="s">
        <v>3646</v>
      </c>
      <c r="M3667" t="s">
        <v>30</v>
      </c>
      <c r="N3667">
        <v>3</v>
      </c>
      <c r="O3667" t="s">
        <v>6723</v>
      </c>
      <c r="P3667" t="s">
        <v>6722</v>
      </c>
      <c r="Q3667" t="s">
        <v>6721</v>
      </c>
      <c r="R3667" s="7">
        <v>42917</v>
      </c>
      <c r="S3667" s="8">
        <f t="shared" si="456"/>
        <v>2017</v>
      </c>
      <c r="T3667" s="8">
        <v>2017</v>
      </c>
      <c r="U3667" s="8">
        <f t="shared" si="457"/>
        <v>5</v>
      </c>
      <c r="V3667" s="7">
        <v>42917</v>
      </c>
      <c r="W3667" t="s">
        <v>550</v>
      </c>
      <c r="X3667" s="2">
        <v>1.524</v>
      </c>
      <c r="Y3667" s="6">
        <f t="shared" si="462"/>
        <v>4.0682309601986065E-2</v>
      </c>
      <c r="AA3667">
        <v>1469592</v>
      </c>
      <c r="AB3667">
        <v>12863</v>
      </c>
      <c r="AC3667">
        <v>15394794</v>
      </c>
      <c r="AD3667" t="s">
        <v>2</v>
      </c>
      <c r="AE3667">
        <v>42</v>
      </c>
      <c r="AF3667">
        <v>13</v>
      </c>
      <c r="AH3667" t="s">
        <v>6720</v>
      </c>
      <c r="AI3667" t="s">
        <v>6719</v>
      </c>
      <c r="AK3667" t="s">
        <v>6718</v>
      </c>
      <c r="AL3667">
        <v>48</v>
      </c>
      <c r="AM3667" s="5">
        <f t="shared" si="458"/>
        <v>9.6</v>
      </c>
      <c r="AN3667" s="4">
        <f t="shared" si="463"/>
        <v>1.4539946989776599E-2</v>
      </c>
      <c r="AO3667" s="3"/>
      <c r="AP3667">
        <v>1</v>
      </c>
      <c r="AQ3667" t="s">
        <v>3573</v>
      </c>
      <c r="AR3667" t="s">
        <v>6717</v>
      </c>
      <c r="AS3667" t="s">
        <v>3572</v>
      </c>
      <c r="AT3667" s="2">
        <v>3.7759999999999998</v>
      </c>
      <c r="AU3667" s="1">
        <f t="shared" si="459"/>
        <v>3.2839600818323227</v>
      </c>
      <c r="AV3667" s="1">
        <f t="shared" si="460"/>
        <v>2.7611128295881331</v>
      </c>
      <c r="AW3667" s="1">
        <f t="shared" si="461"/>
        <v>2.2382655773439439</v>
      </c>
    </row>
    <row r="3668" spans="1:49" x14ac:dyDescent="0.2">
      <c r="A3668">
        <v>3666</v>
      </c>
      <c r="B3668" t="s">
        <v>6716</v>
      </c>
      <c r="C3668" t="s">
        <v>6715</v>
      </c>
      <c r="F3668" t="s">
        <v>6714</v>
      </c>
      <c r="G3668" t="s">
        <v>8</v>
      </c>
      <c r="H3668" t="s">
        <v>7</v>
      </c>
      <c r="I3668" t="s">
        <v>6713</v>
      </c>
      <c r="J3668" t="s">
        <v>6712</v>
      </c>
      <c r="K3668" t="s">
        <v>6711</v>
      </c>
      <c r="L3668" t="s">
        <v>6710</v>
      </c>
      <c r="M3668" t="s">
        <v>638</v>
      </c>
      <c r="N3668">
        <v>6</v>
      </c>
      <c r="O3668" t="s">
        <v>6709</v>
      </c>
      <c r="P3668" t="s">
        <v>6708</v>
      </c>
      <c r="Q3668" t="s">
        <v>6707</v>
      </c>
      <c r="R3668" s="7">
        <v>42917</v>
      </c>
      <c r="S3668" s="8">
        <f t="shared" si="456"/>
        <v>2017</v>
      </c>
      <c r="T3668" s="8">
        <v>2017</v>
      </c>
      <c r="U3668" s="8">
        <f t="shared" si="457"/>
        <v>5</v>
      </c>
      <c r="V3668" s="7">
        <v>42917</v>
      </c>
      <c r="W3668" t="s">
        <v>524</v>
      </c>
      <c r="X3668" s="2">
        <v>0.47099999999999997</v>
      </c>
      <c r="Y3668" s="6">
        <f t="shared" si="462"/>
        <v>1.2573075999039E-2</v>
      </c>
      <c r="AB3668">
        <v>9500154105</v>
      </c>
      <c r="AC3668">
        <v>19313195</v>
      </c>
      <c r="AD3668" t="s">
        <v>2</v>
      </c>
      <c r="AE3668">
        <v>11</v>
      </c>
      <c r="AF3668">
        <v>3</v>
      </c>
      <c r="AG3668">
        <v>32407</v>
      </c>
      <c r="AI3668" t="s">
        <v>6706</v>
      </c>
      <c r="AJ3668" t="s">
        <v>6705</v>
      </c>
      <c r="AK3668" t="s">
        <v>6704</v>
      </c>
      <c r="AL3668">
        <v>8</v>
      </c>
      <c r="AM3668" s="5">
        <f t="shared" si="458"/>
        <v>1.6</v>
      </c>
      <c r="AN3668" s="4">
        <f t="shared" si="463"/>
        <v>2.4233244982961003E-3</v>
      </c>
      <c r="AO3668" s="3"/>
      <c r="AP3668">
        <v>0</v>
      </c>
      <c r="AQ3668" t="s">
        <v>2032</v>
      </c>
      <c r="AR3668" t="s">
        <v>6703</v>
      </c>
      <c r="AS3668" t="s">
        <v>2031</v>
      </c>
      <c r="AT3668" s="2">
        <v>1.53</v>
      </c>
      <c r="AU3668" s="1">
        <f t="shared" si="459"/>
        <v>0.952815054881613</v>
      </c>
      <c r="AV3668" s="1">
        <f t="shared" si="460"/>
        <v>0.74982002486675503</v>
      </c>
      <c r="AW3668" s="1">
        <f t="shared" si="461"/>
        <v>0.54682499485189706</v>
      </c>
    </row>
    <row r="3669" spans="1:49" x14ac:dyDescent="0.2">
      <c r="A3669">
        <v>3667</v>
      </c>
      <c r="B3669" t="s">
        <v>6702</v>
      </c>
      <c r="F3669" t="s">
        <v>1387</v>
      </c>
      <c r="G3669" t="s">
        <v>8</v>
      </c>
      <c r="H3669" t="s">
        <v>7</v>
      </c>
      <c r="I3669" t="s">
        <v>1386</v>
      </c>
      <c r="J3669" t="s">
        <v>1381</v>
      </c>
      <c r="K3669" t="s">
        <v>1385</v>
      </c>
      <c r="L3669" t="s">
        <v>1384</v>
      </c>
      <c r="M3669" t="s">
        <v>417</v>
      </c>
      <c r="N3669">
        <v>2</v>
      </c>
      <c r="O3669" t="s">
        <v>1383</v>
      </c>
      <c r="P3669" t="s">
        <v>1382</v>
      </c>
      <c r="Q3669" t="s">
        <v>1381</v>
      </c>
      <c r="R3669" s="7">
        <v>42917</v>
      </c>
      <c r="S3669" s="8">
        <f t="shared" si="456"/>
        <v>2017</v>
      </c>
      <c r="T3669" s="8">
        <v>2017</v>
      </c>
      <c r="U3669" s="8">
        <f t="shared" si="457"/>
        <v>5</v>
      </c>
      <c r="V3669" s="7">
        <v>42917</v>
      </c>
      <c r="W3669" t="s">
        <v>683</v>
      </c>
      <c r="X3669" s="2">
        <v>0.127</v>
      </c>
      <c r="Y3669" s="6">
        <f t="shared" si="462"/>
        <v>3.3901924668321725E-3</v>
      </c>
      <c r="AB3669">
        <v>21100200818</v>
      </c>
      <c r="AC3669">
        <v>15530396</v>
      </c>
      <c r="AD3669" t="s">
        <v>2</v>
      </c>
      <c r="AE3669">
        <v>12</v>
      </c>
      <c r="AF3669">
        <v>4</v>
      </c>
      <c r="AH3669" t="s">
        <v>6701</v>
      </c>
      <c r="AI3669" t="s">
        <v>1380</v>
      </c>
      <c r="AJ3669" t="s">
        <v>1379</v>
      </c>
      <c r="AK3669" t="s">
        <v>1378</v>
      </c>
      <c r="AL3669">
        <v>2</v>
      </c>
      <c r="AM3669" s="5">
        <f t="shared" si="458"/>
        <v>0.4</v>
      </c>
      <c r="AN3669" s="4">
        <f t="shared" si="463"/>
        <v>6.0583112457402507E-4</v>
      </c>
      <c r="AO3669" s="3"/>
      <c r="AP3669">
        <v>0</v>
      </c>
      <c r="AR3669" t="s">
        <v>1</v>
      </c>
      <c r="AT3669" s="2" t="s">
        <v>0</v>
      </c>
      <c r="AU3669" s="1">
        <f t="shared" si="459"/>
        <v>0.25548840641547282</v>
      </c>
      <c r="AV3669" s="1">
        <f t="shared" si="460"/>
        <v>0.19980117957030991</v>
      </c>
      <c r="AW3669" s="1">
        <f t="shared" si="461"/>
        <v>0.14411395272514693</v>
      </c>
    </row>
    <row r="3670" spans="1:49" x14ac:dyDescent="0.2">
      <c r="A3670">
        <v>3668</v>
      </c>
      <c r="B3670" t="s">
        <v>6700</v>
      </c>
      <c r="F3670" t="s">
        <v>6699</v>
      </c>
      <c r="G3670" t="s">
        <v>8</v>
      </c>
      <c r="H3670" t="s">
        <v>7</v>
      </c>
      <c r="I3670" t="s">
        <v>6698</v>
      </c>
      <c r="J3670" t="s">
        <v>6697</v>
      </c>
      <c r="K3670" t="s">
        <v>6696</v>
      </c>
      <c r="L3670" t="s">
        <v>6695</v>
      </c>
      <c r="M3670" t="s">
        <v>1507</v>
      </c>
      <c r="N3670">
        <v>6</v>
      </c>
      <c r="O3670" t="s">
        <v>6694</v>
      </c>
      <c r="P3670" t="s">
        <v>6693</v>
      </c>
      <c r="Q3670" t="s">
        <v>6692</v>
      </c>
      <c r="R3670" s="7">
        <v>42917</v>
      </c>
      <c r="S3670" s="8">
        <f t="shared" si="456"/>
        <v>2017</v>
      </c>
      <c r="T3670" s="8">
        <v>2017</v>
      </c>
      <c r="U3670" s="8">
        <f t="shared" si="457"/>
        <v>5</v>
      </c>
      <c r="V3670" s="7">
        <v>42917</v>
      </c>
      <c r="W3670" t="s">
        <v>683</v>
      </c>
      <c r="X3670" s="2">
        <v>0.127</v>
      </c>
      <c r="Y3670" s="6">
        <f t="shared" si="462"/>
        <v>3.3901924668321725E-3</v>
      </c>
      <c r="AB3670">
        <v>21100200818</v>
      </c>
      <c r="AC3670">
        <v>15530396</v>
      </c>
      <c r="AD3670" t="s">
        <v>2</v>
      </c>
      <c r="AE3670">
        <v>12</v>
      </c>
      <c r="AF3670">
        <v>4</v>
      </c>
      <c r="AH3670" t="s">
        <v>3153</v>
      </c>
      <c r="AI3670" t="s">
        <v>6691</v>
      </c>
      <c r="AJ3670" t="s">
        <v>6690</v>
      </c>
      <c r="AK3670" t="s">
        <v>6689</v>
      </c>
      <c r="AL3670">
        <v>0</v>
      </c>
      <c r="AM3670" s="5">
        <f t="shared" si="458"/>
        <v>0</v>
      </c>
      <c r="AN3670" s="4">
        <f t="shared" si="463"/>
        <v>0</v>
      </c>
      <c r="AO3670" s="3"/>
      <c r="AP3670">
        <v>0</v>
      </c>
      <c r="AR3670" t="s">
        <v>1</v>
      </c>
      <c r="AT3670" s="2" t="s">
        <v>0</v>
      </c>
      <c r="AU3670" s="1">
        <f t="shared" si="459"/>
        <v>0.23731347267825206</v>
      </c>
      <c r="AV3670" s="1">
        <f t="shared" si="460"/>
        <v>0.16950962334160863</v>
      </c>
      <c r="AW3670" s="1">
        <f t="shared" si="461"/>
        <v>0.10170577400496518</v>
      </c>
    </row>
    <row r="3671" spans="1:49" x14ac:dyDescent="0.2">
      <c r="A3671">
        <v>3669</v>
      </c>
      <c r="B3671" t="s">
        <v>6688</v>
      </c>
      <c r="C3671" t="s">
        <v>6687</v>
      </c>
      <c r="F3671" t="s">
        <v>6686</v>
      </c>
      <c r="G3671" t="s">
        <v>8</v>
      </c>
      <c r="H3671" t="s">
        <v>7</v>
      </c>
      <c r="I3671" t="s">
        <v>6685</v>
      </c>
      <c r="J3671" t="s">
        <v>6684</v>
      </c>
      <c r="K3671" t="s">
        <v>6683</v>
      </c>
      <c r="L3671" t="s">
        <v>6682</v>
      </c>
      <c r="M3671" t="s">
        <v>6681</v>
      </c>
      <c r="N3671">
        <v>7</v>
      </c>
      <c r="O3671" t="s">
        <v>6680</v>
      </c>
      <c r="P3671" t="s">
        <v>6679</v>
      </c>
      <c r="Q3671" t="s">
        <v>6678</v>
      </c>
      <c r="R3671" s="7">
        <v>42917</v>
      </c>
      <c r="S3671" s="8">
        <f t="shared" si="456"/>
        <v>2017</v>
      </c>
      <c r="T3671" s="8">
        <v>2017</v>
      </c>
      <c r="U3671" s="8">
        <f t="shared" si="457"/>
        <v>5</v>
      </c>
      <c r="V3671" s="7">
        <v>42917</v>
      </c>
      <c r="W3671" t="s">
        <v>6677</v>
      </c>
      <c r="X3671" s="2">
        <v>1.67</v>
      </c>
      <c r="Y3671" s="6">
        <f t="shared" si="462"/>
        <v>4.4579696217399427E-2</v>
      </c>
      <c r="AA3671">
        <v>21699097</v>
      </c>
      <c r="AB3671">
        <v>21101038510</v>
      </c>
      <c r="AC3671">
        <v>21699100</v>
      </c>
      <c r="AD3671" t="s">
        <v>2</v>
      </c>
      <c r="AE3671">
        <v>122</v>
      </c>
      <c r="AF3671">
        <v>7</v>
      </c>
      <c r="AH3671" t="s">
        <v>6676</v>
      </c>
      <c r="AI3671" t="s">
        <v>6675</v>
      </c>
      <c r="AJ3671" t="s">
        <v>6674</v>
      </c>
      <c r="AK3671" t="s">
        <v>6673</v>
      </c>
      <c r="AL3671">
        <v>7</v>
      </c>
      <c r="AM3671" s="5">
        <f t="shared" si="458"/>
        <v>1.4</v>
      </c>
      <c r="AN3671" s="4">
        <f t="shared" si="463"/>
        <v>2.1204089360090874E-3</v>
      </c>
      <c r="AO3671" s="3"/>
      <c r="AP3671">
        <v>0</v>
      </c>
      <c r="AQ3671" t="s">
        <v>6672</v>
      </c>
      <c r="AR3671" t="s">
        <v>6671</v>
      </c>
      <c r="AS3671" t="s">
        <v>6670</v>
      </c>
      <c r="AT3671" s="2" t="s">
        <v>0</v>
      </c>
      <c r="AU3671" s="1">
        <f t="shared" si="459"/>
        <v>3.1841910032982326</v>
      </c>
      <c r="AV3671" s="1">
        <f t="shared" si="460"/>
        <v>2.3350052576704257</v>
      </c>
      <c r="AW3671" s="1">
        <f t="shared" si="461"/>
        <v>1.485819512042619</v>
      </c>
    </row>
    <row r="3672" spans="1:49" x14ac:dyDescent="0.2">
      <c r="A3672">
        <v>3670</v>
      </c>
      <c r="B3672" t="s">
        <v>6669</v>
      </c>
      <c r="C3672" t="s">
        <v>6668</v>
      </c>
      <c r="E3672">
        <v>29036137</v>
      </c>
      <c r="F3672" t="s">
        <v>6667</v>
      </c>
      <c r="G3672" t="s">
        <v>8</v>
      </c>
      <c r="H3672" t="s">
        <v>7</v>
      </c>
      <c r="I3672" t="s">
        <v>6666</v>
      </c>
      <c r="J3672">
        <v>60012835</v>
      </c>
      <c r="K3672" t="s">
        <v>312</v>
      </c>
      <c r="L3672" t="s">
        <v>76</v>
      </c>
      <c r="M3672" t="s">
        <v>75</v>
      </c>
      <c r="N3672">
        <v>2</v>
      </c>
      <c r="O3672" t="s">
        <v>6665</v>
      </c>
      <c r="P3672" t="s">
        <v>6664</v>
      </c>
      <c r="Q3672" t="s">
        <v>1051</v>
      </c>
      <c r="R3672" s="7">
        <v>42917</v>
      </c>
      <c r="S3672" s="8">
        <f t="shared" si="456"/>
        <v>2017</v>
      </c>
      <c r="T3672" s="8">
        <v>2017</v>
      </c>
      <c r="U3672" s="8">
        <f t="shared" si="457"/>
        <v>5</v>
      </c>
      <c r="V3672" s="7">
        <v>42917</v>
      </c>
      <c r="W3672" t="s">
        <v>3475</v>
      </c>
      <c r="X3672" s="2">
        <v>0.80300000000000005</v>
      </c>
      <c r="Y3672" s="6">
        <f t="shared" si="462"/>
        <v>2.1435626384773501E-2</v>
      </c>
      <c r="AA3672">
        <v>10847529</v>
      </c>
      <c r="AB3672">
        <v>12320</v>
      </c>
      <c r="AC3672">
        <v>15208532</v>
      </c>
      <c r="AD3672" t="s">
        <v>2</v>
      </c>
      <c r="AE3672">
        <v>34</v>
      </c>
      <c r="AF3672">
        <v>7</v>
      </c>
      <c r="AH3672" t="s">
        <v>6663</v>
      </c>
      <c r="AI3672" t="s">
        <v>6662</v>
      </c>
      <c r="AK3672" t="s">
        <v>6661</v>
      </c>
      <c r="AL3672">
        <v>7</v>
      </c>
      <c r="AM3672" s="5">
        <f t="shared" si="458"/>
        <v>1.4</v>
      </c>
      <c r="AN3672" s="4">
        <f t="shared" si="463"/>
        <v>2.1204089360090874E-3</v>
      </c>
      <c r="AO3672" s="3"/>
      <c r="AP3672">
        <v>0</v>
      </c>
      <c r="AR3672" t="s">
        <v>1</v>
      </c>
      <c r="AT3672" s="2" t="s">
        <v>0</v>
      </c>
      <c r="AU3672" s="1">
        <f t="shared" si="459"/>
        <v>1.5641061150144175</v>
      </c>
      <c r="AV3672" s="1">
        <f t="shared" si="460"/>
        <v>1.1778017660391293</v>
      </c>
      <c r="AW3672" s="1">
        <f t="shared" si="461"/>
        <v>0.79149741706384114</v>
      </c>
    </row>
    <row r="3673" spans="1:49" x14ac:dyDescent="0.2">
      <c r="A3673">
        <v>3671</v>
      </c>
      <c r="B3673" t="s">
        <v>6660</v>
      </c>
      <c r="C3673" t="s">
        <v>6659</v>
      </c>
      <c r="F3673" t="s">
        <v>6658</v>
      </c>
      <c r="G3673" t="s">
        <v>8</v>
      </c>
      <c r="H3673" t="s">
        <v>7</v>
      </c>
      <c r="I3673" t="s">
        <v>6657</v>
      </c>
      <c r="J3673">
        <v>60018273</v>
      </c>
      <c r="K3673" t="s">
        <v>3258</v>
      </c>
      <c r="L3673" t="s">
        <v>70</v>
      </c>
      <c r="M3673" t="s">
        <v>4</v>
      </c>
      <c r="N3673">
        <v>6</v>
      </c>
      <c r="O3673" t="s">
        <v>6656</v>
      </c>
      <c r="P3673" t="s">
        <v>6655</v>
      </c>
      <c r="Q3673" t="s">
        <v>6654</v>
      </c>
      <c r="R3673" s="7">
        <v>42917</v>
      </c>
      <c r="S3673" s="8">
        <f t="shared" si="456"/>
        <v>2017</v>
      </c>
      <c r="T3673" s="8">
        <v>2017</v>
      </c>
      <c r="U3673" s="8">
        <f t="shared" si="457"/>
        <v>5</v>
      </c>
      <c r="V3673" s="7">
        <v>42917</v>
      </c>
      <c r="W3673" t="s">
        <v>6653</v>
      </c>
      <c r="X3673" s="2">
        <v>0.502</v>
      </c>
      <c r="Y3673" s="6">
        <f t="shared" si="462"/>
        <v>1.3400603294092523E-2</v>
      </c>
      <c r="AA3673">
        <v>16744799</v>
      </c>
      <c r="AB3673">
        <v>17700156449</v>
      </c>
      <c r="AC3673" t="s">
        <v>6652</v>
      </c>
      <c r="AD3673" t="s">
        <v>2</v>
      </c>
      <c r="AE3673">
        <v>24</v>
      </c>
      <c r="AF3673">
        <v>7</v>
      </c>
      <c r="AH3673" t="s">
        <v>6651</v>
      </c>
      <c r="AI3673" t="s">
        <v>6650</v>
      </c>
      <c r="AJ3673" t="s">
        <v>6649</v>
      </c>
      <c r="AK3673" t="s">
        <v>6648</v>
      </c>
      <c r="AL3673">
        <v>12</v>
      </c>
      <c r="AM3673" s="5">
        <f t="shared" si="458"/>
        <v>2.4</v>
      </c>
      <c r="AN3673" s="4">
        <f t="shared" si="463"/>
        <v>3.6349867474441497E-3</v>
      </c>
      <c r="AO3673" s="3"/>
      <c r="AP3673">
        <v>1</v>
      </c>
      <c r="AQ3673" t="s">
        <v>6647</v>
      </c>
      <c r="AR3673">
        <v>51522402</v>
      </c>
      <c r="AS3673" t="s">
        <v>6646</v>
      </c>
      <c r="AT3673" s="2" t="s">
        <v>0</v>
      </c>
      <c r="AU3673" s="1">
        <f t="shared" si="459"/>
        <v>1.0470918330098011</v>
      </c>
      <c r="AV3673" s="1">
        <f t="shared" si="460"/>
        <v>0.85177950207683362</v>
      </c>
      <c r="AW3673" s="1">
        <f t="shared" si="461"/>
        <v>0.6564671711438661</v>
      </c>
    </row>
    <row r="3674" spans="1:49" x14ac:dyDescent="0.2">
      <c r="A3674">
        <v>3672</v>
      </c>
      <c r="B3674" t="s">
        <v>6645</v>
      </c>
      <c r="C3674" t="s">
        <v>6644</v>
      </c>
      <c r="E3674">
        <v>28671594</v>
      </c>
      <c r="F3674" t="s">
        <v>6643</v>
      </c>
      <c r="G3674" t="s">
        <v>8</v>
      </c>
      <c r="H3674" t="s">
        <v>7</v>
      </c>
      <c r="I3674" t="s">
        <v>6642</v>
      </c>
      <c r="J3674" t="s">
        <v>6641</v>
      </c>
      <c r="K3674" t="s">
        <v>6640</v>
      </c>
      <c r="L3674" t="s">
        <v>6639</v>
      </c>
      <c r="M3674" t="s">
        <v>6638</v>
      </c>
      <c r="N3674">
        <v>5</v>
      </c>
      <c r="O3674" t="s">
        <v>6637</v>
      </c>
      <c r="P3674" t="s">
        <v>6636</v>
      </c>
      <c r="Q3674" t="s">
        <v>6635</v>
      </c>
      <c r="R3674" s="7">
        <v>42917</v>
      </c>
      <c r="S3674" s="8">
        <f t="shared" si="456"/>
        <v>2017</v>
      </c>
      <c r="T3674" s="8">
        <v>2017</v>
      </c>
      <c r="U3674" s="8">
        <f t="shared" si="457"/>
        <v>5</v>
      </c>
      <c r="V3674" s="7">
        <v>42917</v>
      </c>
      <c r="W3674" t="s">
        <v>982</v>
      </c>
      <c r="X3674" s="2">
        <v>0.63600000000000001</v>
      </c>
      <c r="Y3674" s="6">
        <f t="shared" si="462"/>
        <v>1.6977656763033557E-2</v>
      </c>
      <c r="AA3674">
        <v>14248220</v>
      </c>
      <c r="AB3674">
        <v>130124</v>
      </c>
      <c r="AD3674" t="s">
        <v>2</v>
      </c>
      <c r="AE3674">
        <v>17</v>
      </c>
      <c r="AF3674">
        <v>7</v>
      </c>
      <c r="AG3674">
        <v>1547</v>
      </c>
      <c r="AI3674" t="s">
        <v>6634</v>
      </c>
      <c r="AJ3674" t="s">
        <v>6633</v>
      </c>
      <c r="AK3674" t="s">
        <v>6632</v>
      </c>
      <c r="AL3674">
        <v>18</v>
      </c>
      <c r="AM3674" s="5">
        <f t="shared" si="458"/>
        <v>3.6</v>
      </c>
      <c r="AN3674" s="4">
        <f t="shared" si="463"/>
        <v>5.4524801211662246E-3</v>
      </c>
      <c r="AO3674" s="3"/>
      <c r="AP3674">
        <v>1</v>
      </c>
      <c r="AQ3674" t="s">
        <v>91</v>
      </c>
      <c r="AR3674">
        <v>641593</v>
      </c>
      <c r="AS3674" t="s">
        <v>90</v>
      </c>
      <c r="AT3674" s="2" t="s">
        <v>0</v>
      </c>
      <c r="AU3674" s="1">
        <f t="shared" si="459"/>
        <v>1.3520103770473357</v>
      </c>
      <c r="AV3674" s="1">
        <f t="shared" si="460"/>
        <v>1.1215068442099891</v>
      </c>
      <c r="AW3674" s="1">
        <f t="shared" si="461"/>
        <v>0.89100331137264233</v>
      </c>
    </row>
    <row r="3675" spans="1:49" x14ac:dyDescent="0.2">
      <c r="A3675">
        <v>3673</v>
      </c>
      <c r="B3675" t="s">
        <v>6631</v>
      </c>
      <c r="C3675" t="s">
        <v>6630</v>
      </c>
      <c r="E3675">
        <v>28657588</v>
      </c>
      <c r="F3675" t="s">
        <v>6629</v>
      </c>
      <c r="G3675" t="s">
        <v>8</v>
      </c>
      <c r="H3675" t="s">
        <v>7</v>
      </c>
      <c r="I3675" t="s">
        <v>2498</v>
      </c>
      <c r="J3675">
        <v>60031041</v>
      </c>
      <c r="K3675" t="s">
        <v>3760</v>
      </c>
      <c r="L3675" t="s">
        <v>3759</v>
      </c>
      <c r="M3675" t="s">
        <v>4</v>
      </c>
      <c r="N3675">
        <v>2</v>
      </c>
      <c r="O3675" t="s">
        <v>6628</v>
      </c>
      <c r="P3675" t="s">
        <v>6627</v>
      </c>
      <c r="Q3675" t="s">
        <v>3758</v>
      </c>
      <c r="R3675" s="7">
        <v>42917</v>
      </c>
      <c r="S3675" s="8">
        <f t="shared" si="456"/>
        <v>2017</v>
      </c>
      <c r="T3675" s="8">
        <v>2017</v>
      </c>
      <c r="U3675" s="8">
        <f t="shared" si="457"/>
        <v>5</v>
      </c>
      <c r="V3675" s="7">
        <v>42917</v>
      </c>
      <c r="W3675" t="s">
        <v>982</v>
      </c>
      <c r="X3675" s="2">
        <v>0.63600000000000001</v>
      </c>
      <c r="Y3675" s="6">
        <f t="shared" si="462"/>
        <v>1.6977656763033557E-2</v>
      </c>
      <c r="AA3675">
        <v>14248220</v>
      </c>
      <c r="AB3675">
        <v>130124</v>
      </c>
      <c r="AD3675" t="s">
        <v>2</v>
      </c>
      <c r="AE3675">
        <v>17</v>
      </c>
      <c r="AF3675">
        <v>7</v>
      </c>
      <c r="AG3675">
        <v>1524</v>
      </c>
      <c r="AI3675" t="s">
        <v>6626</v>
      </c>
      <c r="AJ3675" t="s">
        <v>6625</v>
      </c>
      <c r="AK3675" t="s">
        <v>6624</v>
      </c>
      <c r="AL3675">
        <v>5</v>
      </c>
      <c r="AM3675" s="5">
        <f t="shared" si="458"/>
        <v>1</v>
      </c>
      <c r="AN3675" s="4">
        <f t="shared" si="463"/>
        <v>1.5145778114350624E-3</v>
      </c>
      <c r="AO3675" s="3"/>
      <c r="AP3675">
        <v>1</v>
      </c>
      <c r="AQ3675" t="s">
        <v>2597</v>
      </c>
      <c r="AR3675" t="s">
        <v>6623</v>
      </c>
      <c r="AS3675" t="s">
        <v>2596</v>
      </c>
      <c r="AT3675" s="2" t="s">
        <v>0</v>
      </c>
      <c r="AU3675" s="1">
        <f t="shared" si="459"/>
        <v>1.2338733077554009</v>
      </c>
      <c r="AV3675" s="1">
        <f t="shared" si="460"/>
        <v>0.92461172872343089</v>
      </c>
      <c r="AW3675" s="1">
        <f t="shared" si="461"/>
        <v>0.61535014969146107</v>
      </c>
    </row>
    <row r="3676" spans="1:49" x14ac:dyDescent="0.2">
      <c r="A3676">
        <v>3674</v>
      </c>
      <c r="B3676" t="s">
        <v>6622</v>
      </c>
      <c r="C3676" t="s">
        <v>6621</v>
      </c>
      <c r="F3676" t="s">
        <v>6620</v>
      </c>
      <c r="G3676" t="s">
        <v>8</v>
      </c>
      <c r="H3676" t="s">
        <v>7</v>
      </c>
      <c r="I3676" t="s">
        <v>6619</v>
      </c>
      <c r="J3676" t="s">
        <v>6618</v>
      </c>
      <c r="K3676" t="s">
        <v>6617</v>
      </c>
      <c r="L3676" t="s">
        <v>6616</v>
      </c>
      <c r="M3676" t="s">
        <v>6615</v>
      </c>
      <c r="N3676">
        <v>6</v>
      </c>
      <c r="O3676" t="s">
        <v>6614</v>
      </c>
      <c r="P3676" t="s">
        <v>6613</v>
      </c>
      <c r="Q3676" t="s">
        <v>6612</v>
      </c>
      <c r="R3676" s="7">
        <v>42917</v>
      </c>
      <c r="S3676" s="8">
        <f t="shared" si="456"/>
        <v>2017</v>
      </c>
      <c r="T3676" s="8">
        <v>2017</v>
      </c>
      <c r="U3676" s="8">
        <f t="shared" si="457"/>
        <v>5</v>
      </c>
      <c r="V3676" s="7">
        <v>42917</v>
      </c>
      <c r="W3676" t="s">
        <v>3811</v>
      </c>
      <c r="X3676" s="2">
        <v>2.9860000000000002</v>
      </c>
      <c r="Y3676" s="6">
        <f t="shared" si="462"/>
        <v>7.9709564613865094E-2</v>
      </c>
      <c r="AA3676">
        <v>7338716</v>
      </c>
      <c r="AB3676">
        <v>18902</v>
      </c>
      <c r="AD3676" t="s">
        <v>2</v>
      </c>
      <c r="AE3676">
        <v>35</v>
      </c>
      <c r="AF3676">
        <v>7</v>
      </c>
      <c r="AG3676">
        <v>7913683</v>
      </c>
      <c r="AH3676" t="s">
        <v>6611</v>
      </c>
      <c r="AI3676" t="s">
        <v>6610</v>
      </c>
      <c r="AJ3676" t="s">
        <v>6609</v>
      </c>
      <c r="AK3676" t="s">
        <v>6608</v>
      </c>
      <c r="AL3676">
        <v>33</v>
      </c>
      <c r="AM3676" s="5">
        <f t="shared" si="458"/>
        <v>6.6</v>
      </c>
      <c r="AN3676" s="4">
        <f t="shared" si="463"/>
        <v>9.9962135554714122E-3</v>
      </c>
      <c r="AO3676" s="3"/>
      <c r="AP3676">
        <v>0</v>
      </c>
      <c r="AR3676" t="s">
        <v>1</v>
      </c>
      <c r="AT3676" s="2" t="s">
        <v>0</v>
      </c>
      <c r="AU3676" s="1">
        <f t="shared" si="459"/>
        <v>5.8795559296346989</v>
      </c>
      <c r="AV3676" s="1">
        <f t="shared" si="460"/>
        <v>4.485288908466825</v>
      </c>
      <c r="AW3676" s="1">
        <f t="shared" si="461"/>
        <v>3.0910218872989512</v>
      </c>
    </row>
    <row r="3677" spans="1:49" x14ac:dyDescent="0.2">
      <c r="A3677">
        <v>3675</v>
      </c>
      <c r="B3677" t="s">
        <v>6607</v>
      </c>
      <c r="C3677" t="s">
        <v>6606</v>
      </c>
      <c r="F3677" t="s">
        <v>6605</v>
      </c>
      <c r="G3677" t="s">
        <v>8</v>
      </c>
      <c r="H3677" t="s">
        <v>7</v>
      </c>
      <c r="I3677" t="s">
        <v>6604</v>
      </c>
      <c r="J3677" t="s">
        <v>6603</v>
      </c>
      <c r="K3677" t="s">
        <v>6602</v>
      </c>
      <c r="L3677" t="s">
        <v>6601</v>
      </c>
      <c r="M3677" t="s">
        <v>6600</v>
      </c>
      <c r="N3677">
        <v>5</v>
      </c>
      <c r="O3677" t="s">
        <v>6599</v>
      </c>
      <c r="P3677" t="s">
        <v>6598</v>
      </c>
      <c r="Q3677" t="s">
        <v>6597</v>
      </c>
      <c r="R3677" s="7">
        <v>42917</v>
      </c>
      <c r="S3677" s="8">
        <f t="shared" si="456"/>
        <v>2017</v>
      </c>
      <c r="T3677" s="8">
        <v>2017</v>
      </c>
      <c r="U3677" s="8">
        <f t="shared" si="457"/>
        <v>5</v>
      </c>
      <c r="V3677" s="7">
        <v>42917</v>
      </c>
      <c r="W3677" t="s">
        <v>3811</v>
      </c>
      <c r="X3677" s="2">
        <v>2.9860000000000002</v>
      </c>
      <c r="Y3677" s="6">
        <f t="shared" si="462"/>
        <v>7.9709564613865094E-2</v>
      </c>
      <c r="AA3677">
        <v>7338716</v>
      </c>
      <c r="AB3677">
        <v>18902</v>
      </c>
      <c r="AD3677" t="s">
        <v>2</v>
      </c>
      <c r="AE3677">
        <v>35</v>
      </c>
      <c r="AF3677">
        <v>7</v>
      </c>
      <c r="AG3677">
        <v>7913686</v>
      </c>
      <c r="AH3677" t="s">
        <v>6596</v>
      </c>
      <c r="AI3677" t="s">
        <v>6595</v>
      </c>
      <c r="AJ3677" t="s">
        <v>6594</v>
      </c>
      <c r="AK3677" t="s">
        <v>6593</v>
      </c>
      <c r="AL3677">
        <v>74</v>
      </c>
      <c r="AM3677" s="5">
        <f t="shared" si="458"/>
        <v>14.8</v>
      </c>
      <c r="AN3677" s="4">
        <f t="shared" si="463"/>
        <v>2.2415751609238924E-2</v>
      </c>
      <c r="AO3677" s="3"/>
      <c r="AP3677">
        <v>0</v>
      </c>
      <c r="AQ3677" t="s">
        <v>18</v>
      </c>
      <c r="AR3677" t="s">
        <v>3853</v>
      </c>
      <c r="AS3677" t="s">
        <v>17</v>
      </c>
      <c r="AT3677" s="2" t="s">
        <v>0</v>
      </c>
      <c r="AU3677" s="1">
        <f t="shared" si="459"/>
        <v>6.2521420712477234</v>
      </c>
      <c r="AV3677" s="1">
        <f t="shared" si="460"/>
        <v>5.1062658111552004</v>
      </c>
      <c r="AW3677" s="1">
        <f t="shared" si="461"/>
        <v>3.9603895510626779</v>
      </c>
    </row>
    <row r="3678" spans="1:49" x14ac:dyDescent="0.2">
      <c r="A3678">
        <v>3676</v>
      </c>
      <c r="B3678" t="s">
        <v>6592</v>
      </c>
      <c r="C3678" t="s">
        <v>6591</v>
      </c>
      <c r="F3678" t="s">
        <v>6590</v>
      </c>
      <c r="G3678" t="s">
        <v>8</v>
      </c>
      <c r="H3678" t="s">
        <v>7</v>
      </c>
      <c r="I3678" t="s">
        <v>504</v>
      </c>
      <c r="J3678" t="s">
        <v>503</v>
      </c>
      <c r="K3678" t="s">
        <v>502</v>
      </c>
      <c r="L3678" t="s">
        <v>501</v>
      </c>
      <c r="M3678" t="s">
        <v>410</v>
      </c>
      <c r="N3678">
        <v>5</v>
      </c>
      <c r="O3678" t="s">
        <v>6589</v>
      </c>
      <c r="P3678" t="s">
        <v>6588</v>
      </c>
      <c r="Q3678" t="s">
        <v>4241</v>
      </c>
      <c r="R3678" s="7">
        <v>42917</v>
      </c>
      <c r="S3678" s="8">
        <f t="shared" si="456"/>
        <v>2017</v>
      </c>
      <c r="T3678" s="8">
        <v>2017</v>
      </c>
      <c r="U3678" s="8">
        <f t="shared" si="457"/>
        <v>5</v>
      </c>
      <c r="V3678" s="7">
        <v>42917</v>
      </c>
      <c r="W3678" t="s">
        <v>3811</v>
      </c>
      <c r="X3678" s="2">
        <v>2.9860000000000002</v>
      </c>
      <c r="Y3678" s="6">
        <f t="shared" si="462"/>
        <v>7.9709564613865094E-2</v>
      </c>
      <c r="AA3678">
        <v>7338716</v>
      </c>
      <c r="AB3678">
        <v>18902</v>
      </c>
      <c r="AD3678" t="s">
        <v>2</v>
      </c>
      <c r="AE3678">
        <v>35</v>
      </c>
      <c r="AF3678">
        <v>7</v>
      </c>
      <c r="AG3678">
        <v>7913691</v>
      </c>
      <c r="AH3678" t="s">
        <v>6587</v>
      </c>
      <c r="AI3678" t="s">
        <v>6586</v>
      </c>
      <c r="AJ3678" t="s">
        <v>6585</v>
      </c>
      <c r="AK3678" t="s">
        <v>6584</v>
      </c>
      <c r="AL3678">
        <v>26</v>
      </c>
      <c r="AM3678" s="5">
        <f t="shared" si="458"/>
        <v>5.2</v>
      </c>
      <c r="AN3678" s="4">
        <f t="shared" si="463"/>
        <v>7.8758046194623253E-3</v>
      </c>
      <c r="AO3678" s="3"/>
      <c r="AP3678">
        <v>0</v>
      </c>
      <c r="AQ3678" t="s">
        <v>18</v>
      </c>
      <c r="AR3678">
        <v>61474112</v>
      </c>
      <c r="AS3678" t="s">
        <v>17</v>
      </c>
      <c r="AT3678" s="2" t="s">
        <v>0</v>
      </c>
      <c r="AU3678" s="1">
        <f t="shared" si="459"/>
        <v>5.8159436615544253</v>
      </c>
      <c r="AV3678" s="1">
        <f t="shared" si="460"/>
        <v>4.3792684616663715</v>
      </c>
      <c r="AW3678" s="1">
        <f t="shared" si="461"/>
        <v>2.9425932617783155</v>
      </c>
    </row>
    <row r="3679" spans="1:49" x14ac:dyDescent="0.2">
      <c r="A3679">
        <v>3677</v>
      </c>
      <c r="B3679" t="s">
        <v>6583</v>
      </c>
      <c r="C3679" t="s">
        <v>6582</v>
      </c>
      <c r="F3679" t="s">
        <v>6581</v>
      </c>
      <c r="G3679" t="s">
        <v>8</v>
      </c>
      <c r="H3679" t="s">
        <v>7</v>
      </c>
      <c r="I3679" t="s">
        <v>1017</v>
      </c>
      <c r="J3679">
        <v>60021378</v>
      </c>
      <c r="K3679" t="s">
        <v>6580</v>
      </c>
      <c r="L3679" t="s">
        <v>6579</v>
      </c>
      <c r="M3679" t="s">
        <v>30</v>
      </c>
      <c r="N3679">
        <v>2</v>
      </c>
      <c r="O3679" t="s">
        <v>6578</v>
      </c>
      <c r="P3679" t="s">
        <v>6577</v>
      </c>
      <c r="Q3679" t="s">
        <v>6576</v>
      </c>
      <c r="R3679" s="7">
        <v>42917</v>
      </c>
      <c r="S3679" s="8">
        <f t="shared" si="456"/>
        <v>2017</v>
      </c>
      <c r="T3679" s="8">
        <v>2017</v>
      </c>
      <c r="U3679" s="8">
        <f t="shared" si="457"/>
        <v>5</v>
      </c>
      <c r="V3679" s="7">
        <v>42917</v>
      </c>
      <c r="W3679" t="s">
        <v>3811</v>
      </c>
      <c r="X3679" s="2">
        <v>2.9860000000000002</v>
      </c>
      <c r="Y3679" s="6">
        <f t="shared" si="462"/>
        <v>7.9709564613865094E-2</v>
      </c>
      <c r="AA3679">
        <v>7338716</v>
      </c>
      <c r="AB3679">
        <v>18902</v>
      </c>
      <c r="AD3679" t="s">
        <v>2</v>
      </c>
      <c r="AE3679">
        <v>35</v>
      </c>
      <c r="AF3679">
        <v>7</v>
      </c>
      <c r="AG3679">
        <v>7913641</v>
      </c>
      <c r="AH3679" t="s">
        <v>6575</v>
      </c>
      <c r="AI3679" t="s">
        <v>6574</v>
      </c>
      <c r="AJ3679" t="s">
        <v>6573</v>
      </c>
      <c r="AK3679" t="s">
        <v>6572</v>
      </c>
      <c r="AL3679">
        <v>16</v>
      </c>
      <c r="AM3679" s="5">
        <f t="shared" si="458"/>
        <v>3.2</v>
      </c>
      <c r="AN3679" s="4">
        <f t="shared" si="463"/>
        <v>4.8466489965922005E-3</v>
      </c>
      <c r="AO3679" s="3"/>
      <c r="AP3679">
        <v>0</v>
      </c>
      <c r="AR3679" t="s">
        <v>1</v>
      </c>
      <c r="AT3679" s="2" t="s">
        <v>0</v>
      </c>
      <c r="AU3679" s="1">
        <f t="shared" si="459"/>
        <v>5.725068992868322</v>
      </c>
      <c r="AV3679" s="1">
        <f t="shared" si="460"/>
        <v>4.2278106805228655</v>
      </c>
      <c r="AW3679" s="1">
        <f t="shared" si="461"/>
        <v>2.7305523681774067</v>
      </c>
    </row>
    <row r="3680" spans="1:49" x14ac:dyDescent="0.2">
      <c r="A3680">
        <v>3678</v>
      </c>
      <c r="B3680" t="s">
        <v>6571</v>
      </c>
      <c r="C3680" t="s">
        <v>6570</v>
      </c>
      <c r="F3680" t="s">
        <v>6569</v>
      </c>
      <c r="G3680" t="s">
        <v>8</v>
      </c>
      <c r="H3680" t="s">
        <v>7</v>
      </c>
      <c r="I3680" t="s">
        <v>6568</v>
      </c>
      <c r="J3680" t="s">
        <v>6567</v>
      </c>
      <c r="K3680" t="s">
        <v>6566</v>
      </c>
      <c r="L3680" t="s">
        <v>6565</v>
      </c>
      <c r="M3680" t="s">
        <v>6564</v>
      </c>
      <c r="N3680">
        <v>4</v>
      </c>
      <c r="O3680" t="s">
        <v>6563</v>
      </c>
      <c r="P3680" t="s">
        <v>6562</v>
      </c>
      <c r="Q3680" t="s">
        <v>6561</v>
      </c>
      <c r="R3680" s="7">
        <v>42917</v>
      </c>
      <c r="S3680" s="8">
        <f t="shared" si="456"/>
        <v>2017</v>
      </c>
      <c r="T3680" s="8">
        <v>2017</v>
      </c>
      <c r="U3680" s="8">
        <f t="shared" si="457"/>
        <v>5</v>
      </c>
      <c r="V3680" s="7">
        <v>42917</v>
      </c>
      <c r="W3680" t="s">
        <v>3811</v>
      </c>
      <c r="X3680" s="2">
        <v>2.9860000000000002</v>
      </c>
      <c r="Y3680" s="6">
        <f t="shared" si="462"/>
        <v>7.9709564613865094E-2</v>
      </c>
      <c r="AA3680">
        <v>7338716</v>
      </c>
      <c r="AB3680">
        <v>18902</v>
      </c>
      <c r="AD3680" t="s">
        <v>2</v>
      </c>
      <c r="AE3680">
        <v>35</v>
      </c>
      <c r="AF3680">
        <v>7</v>
      </c>
      <c r="AG3680">
        <v>7913677</v>
      </c>
      <c r="AH3680" t="s">
        <v>6560</v>
      </c>
      <c r="AI3680" t="s">
        <v>6559</v>
      </c>
      <c r="AJ3680" t="s">
        <v>6558</v>
      </c>
      <c r="AK3680" t="s">
        <v>6557</v>
      </c>
      <c r="AL3680">
        <v>10</v>
      </c>
      <c r="AM3680" s="5">
        <f t="shared" si="458"/>
        <v>2</v>
      </c>
      <c r="AN3680" s="4">
        <f t="shared" si="463"/>
        <v>3.0291556228701248E-3</v>
      </c>
      <c r="AO3680" s="3"/>
      <c r="AP3680">
        <v>0</v>
      </c>
      <c r="AR3680" t="s">
        <v>1</v>
      </c>
      <c r="AT3680" s="2" t="s">
        <v>0</v>
      </c>
      <c r="AU3680" s="1">
        <f t="shared" si="459"/>
        <v>5.6705441916566599</v>
      </c>
      <c r="AV3680" s="1">
        <f t="shared" si="460"/>
        <v>4.1369360118367604</v>
      </c>
      <c r="AW3680" s="1">
        <f t="shared" si="461"/>
        <v>2.6033278320168614</v>
      </c>
    </row>
    <row r="3681" spans="1:49" x14ac:dyDescent="0.2">
      <c r="A3681">
        <v>3679</v>
      </c>
      <c r="B3681" t="s">
        <v>6556</v>
      </c>
      <c r="C3681" t="s">
        <v>6555</v>
      </c>
      <c r="F3681" t="s">
        <v>6554</v>
      </c>
      <c r="G3681" t="s">
        <v>8</v>
      </c>
      <c r="H3681" t="s">
        <v>7</v>
      </c>
      <c r="I3681" t="s">
        <v>6553</v>
      </c>
      <c r="J3681" t="s">
        <v>6552</v>
      </c>
      <c r="K3681" t="s">
        <v>6551</v>
      </c>
      <c r="L3681" t="s">
        <v>6550</v>
      </c>
      <c r="M3681" t="s">
        <v>6549</v>
      </c>
      <c r="N3681">
        <v>8</v>
      </c>
      <c r="O3681" t="s">
        <v>6548</v>
      </c>
      <c r="P3681" t="s">
        <v>6547</v>
      </c>
      <c r="Q3681" t="s">
        <v>6546</v>
      </c>
      <c r="R3681" s="7">
        <v>42917</v>
      </c>
      <c r="S3681" s="8">
        <f t="shared" si="456"/>
        <v>2017</v>
      </c>
      <c r="T3681" s="8">
        <v>2017</v>
      </c>
      <c r="U3681" s="8">
        <f t="shared" si="457"/>
        <v>5</v>
      </c>
      <c r="V3681" s="7">
        <v>42917</v>
      </c>
      <c r="W3681" t="s">
        <v>3811</v>
      </c>
      <c r="X3681" s="2">
        <v>2.9860000000000002</v>
      </c>
      <c r="Y3681" s="6">
        <f t="shared" si="462"/>
        <v>7.9709564613865094E-2</v>
      </c>
      <c r="AA3681">
        <v>7338716</v>
      </c>
      <c r="AB3681">
        <v>18902</v>
      </c>
      <c r="AD3681" t="s">
        <v>2</v>
      </c>
      <c r="AE3681">
        <v>35</v>
      </c>
      <c r="AF3681">
        <v>7</v>
      </c>
      <c r="AG3681">
        <v>7913702</v>
      </c>
      <c r="AH3681" t="s">
        <v>6545</v>
      </c>
      <c r="AI3681" t="s">
        <v>6544</v>
      </c>
      <c r="AJ3681" t="s">
        <v>6543</v>
      </c>
      <c r="AK3681" t="s">
        <v>6542</v>
      </c>
      <c r="AL3681">
        <v>168</v>
      </c>
      <c r="AM3681" s="5">
        <f t="shared" si="458"/>
        <v>33.6</v>
      </c>
      <c r="AN3681" s="4">
        <f t="shared" si="463"/>
        <v>5.08898144642181E-2</v>
      </c>
      <c r="AO3681" s="3"/>
      <c r="AP3681">
        <v>0</v>
      </c>
      <c r="AQ3681" t="s">
        <v>18</v>
      </c>
      <c r="AR3681" t="s">
        <v>6541</v>
      </c>
      <c r="AS3681" t="s">
        <v>17</v>
      </c>
      <c r="AT3681" s="2" t="s">
        <v>0</v>
      </c>
      <c r="AU3681" s="1">
        <f t="shared" si="459"/>
        <v>7.1063639568970993</v>
      </c>
      <c r="AV3681" s="1">
        <f t="shared" si="460"/>
        <v>6.5299689539041594</v>
      </c>
      <c r="AW3681" s="1">
        <f t="shared" si="461"/>
        <v>5.9535739509112195</v>
      </c>
    </row>
    <row r="3682" spans="1:49" x14ac:dyDescent="0.2">
      <c r="A3682">
        <v>3680</v>
      </c>
      <c r="B3682" t="s">
        <v>6540</v>
      </c>
      <c r="C3682" t="s">
        <v>6539</v>
      </c>
      <c r="E3682">
        <v>28640188</v>
      </c>
      <c r="F3682" t="s">
        <v>6538</v>
      </c>
      <c r="G3682" t="s">
        <v>8</v>
      </c>
      <c r="H3682" t="s">
        <v>7</v>
      </c>
      <c r="I3682" t="s">
        <v>518</v>
      </c>
      <c r="J3682" t="s">
        <v>6537</v>
      </c>
      <c r="K3682" t="s">
        <v>6536</v>
      </c>
      <c r="L3682" t="s">
        <v>6535</v>
      </c>
      <c r="M3682" t="s">
        <v>220</v>
      </c>
      <c r="N3682">
        <v>6</v>
      </c>
      <c r="O3682" t="s">
        <v>6534</v>
      </c>
      <c r="P3682" t="s">
        <v>6533</v>
      </c>
      <c r="Q3682" t="s">
        <v>6532</v>
      </c>
      <c r="R3682" s="7">
        <v>42917</v>
      </c>
      <c r="S3682" s="8">
        <f t="shared" si="456"/>
        <v>2017</v>
      </c>
      <c r="T3682" s="8">
        <v>2017</v>
      </c>
      <c r="U3682" s="8">
        <f t="shared" si="457"/>
        <v>5</v>
      </c>
      <c r="V3682" s="7">
        <v>42917</v>
      </c>
      <c r="W3682" t="s">
        <v>982</v>
      </c>
      <c r="X3682" s="2">
        <v>0.63600000000000001</v>
      </c>
      <c r="Y3682" s="6">
        <f t="shared" si="462"/>
        <v>1.6977656763033557E-2</v>
      </c>
      <c r="AA3682">
        <v>14248220</v>
      </c>
      <c r="AB3682">
        <v>130124</v>
      </c>
      <c r="AD3682" t="s">
        <v>2</v>
      </c>
      <c r="AE3682">
        <v>17</v>
      </c>
      <c r="AF3682">
        <v>7</v>
      </c>
      <c r="AG3682">
        <v>1463</v>
      </c>
      <c r="AI3682" t="s">
        <v>6531</v>
      </c>
      <c r="AJ3682" t="s">
        <v>6530</v>
      </c>
      <c r="AK3682" t="s">
        <v>6529</v>
      </c>
      <c r="AL3682">
        <v>15</v>
      </c>
      <c r="AM3682" s="5">
        <f t="shared" si="458"/>
        <v>3</v>
      </c>
      <c r="AN3682" s="4">
        <f t="shared" si="463"/>
        <v>4.5437334343051876E-3</v>
      </c>
      <c r="AO3682" s="3"/>
      <c r="AP3682">
        <v>1</v>
      </c>
      <c r="AQ3682" t="s">
        <v>18</v>
      </c>
      <c r="AR3682">
        <v>51662008</v>
      </c>
      <c r="AS3682" t="s">
        <v>17</v>
      </c>
      <c r="AT3682" s="2" t="s">
        <v>0</v>
      </c>
      <c r="AU3682" s="1">
        <f t="shared" si="459"/>
        <v>1.3247479764415047</v>
      </c>
      <c r="AV3682" s="1">
        <f t="shared" si="460"/>
        <v>1.0760695098669373</v>
      </c>
      <c r="AW3682" s="1">
        <f t="shared" si="461"/>
        <v>0.8273910432923699</v>
      </c>
    </row>
    <row r="3683" spans="1:49" x14ac:dyDescent="0.2">
      <c r="A3683">
        <v>3681</v>
      </c>
      <c r="B3683" t="s">
        <v>6528</v>
      </c>
      <c r="C3683" t="s">
        <v>6527</v>
      </c>
      <c r="F3683" t="s">
        <v>6526</v>
      </c>
      <c r="G3683" t="s">
        <v>8</v>
      </c>
      <c r="H3683" t="s">
        <v>7</v>
      </c>
      <c r="I3683" t="s">
        <v>1280</v>
      </c>
      <c r="J3683" t="s">
        <v>6525</v>
      </c>
      <c r="K3683" t="s">
        <v>6524</v>
      </c>
      <c r="L3683" t="s">
        <v>6523</v>
      </c>
      <c r="M3683" t="s">
        <v>6522</v>
      </c>
      <c r="N3683">
        <v>6</v>
      </c>
      <c r="O3683" t="s">
        <v>6521</v>
      </c>
      <c r="P3683" t="s">
        <v>6520</v>
      </c>
      <c r="Q3683" t="s">
        <v>6519</v>
      </c>
      <c r="R3683" s="7">
        <v>42917</v>
      </c>
      <c r="S3683" s="8">
        <f t="shared" si="456"/>
        <v>2017</v>
      </c>
      <c r="T3683" s="8">
        <v>2017</v>
      </c>
      <c r="U3683" s="8">
        <f t="shared" si="457"/>
        <v>5</v>
      </c>
      <c r="V3683" s="7">
        <v>42917</v>
      </c>
      <c r="W3683" t="s">
        <v>3811</v>
      </c>
      <c r="X3683" s="2">
        <v>2.9860000000000002</v>
      </c>
      <c r="Y3683" s="6">
        <f t="shared" si="462"/>
        <v>7.9709564613865094E-2</v>
      </c>
      <c r="AA3683">
        <v>7338716</v>
      </c>
      <c r="AB3683">
        <v>18902</v>
      </c>
      <c r="AD3683" t="s">
        <v>2</v>
      </c>
      <c r="AE3683">
        <v>35</v>
      </c>
      <c r="AF3683">
        <v>7</v>
      </c>
      <c r="AG3683">
        <v>7914746</v>
      </c>
      <c r="AH3683" t="s">
        <v>6518</v>
      </c>
      <c r="AI3683" t="s">
        <v>6517</v>
      </c>
      <c r="AJ3683" t="s">
        <v>6516</v>
      </c>
      <c r="AK3683" t="s">
        <v>6515</v>
      </c>
      <c r="AL3683">
        <v>105</v>
      </c>
      <c r="AM3683" s="5">
        <f t="shared" si="458"/>
        <v>21</v>
      </c>
      <c r="AN3683" s="4">
        <f t="shared" si="463"/>
        <v>3.1806134040136311E-2</v>
      </c>
      <c r="AO3683" s="3"/>
      <c r="AP3683">
        <v>0</v>
      </c>
      <c r="AQ3683" t="s">
        <v>403</v>
      </c>
      <c r="AR3683" t="s">
        <v>6514</v>
      </c>
      <c r="AS3683" t="s">
        <v>401</v>
      </c>
      <c r="AT3683" s="2" t="s">
        <v>0</v>
      </c>
      <c r="AU3683" s="1">
        <f t="shared" si="459"/>
        <v>6.5338535441746446</v>
      </c>
      <c r="AV3683" s="1">
        <f t="shared" si="460"/>
        <v>5.5757849327000706</v>
      </c>
      <c r="AW3683" s="1">
        <f t="shared" si="461"/>
        <v>4.6177163212254939</v>
      </c>
    </row>
    <row r="3684" spans="1:49" x14ac:dyDescent="0.2">
      <c r="A3684">
        <v>3682</v>
      </c>
      <c r="B3684" t="s">
        <v>6513</v>
      </c>
      <c r="C3684" t="s">
        <v>6512</v>
      </c>
      <c r="F3684" t="s">
        <v>6511</v>
      </c>
      <c r="G3684" t="s">
        <v>8</v>
      </c>
      <c r="H3684" t="s">
        <v>7</v>
      </c>
      <c r="I3684" t="s">
        <v>6510</v>
      </c>
      <c r="J3684">
        <v>60021988</v>
      </c>
      <c r="K3684" t="s">
        <v>449</v>
      </c>
      <c r="L3684" t="s">
        <v>448</v>
      </c>
      <c r="M3684" t="s">
        <v>10</v>
      </c>
      <c r="N3684">
        <v>3</v>
      </c>
      <c r="O3684" t="s">
        <v>6509</v>
      </c>
      <c r="P3684" t="s">
        <v>6508</v>
      </c>
      <c r="Q3684" t="s">
        <v>742</v>
      </c>
      <c r="R3684" s="7">
        <v>42917</v>
      </c>
      <c r="S3684" s="8">
        <f t="shared" si="456"/>
        <v>2017</v>
      </c>
      <c r="T3684" s="8">
        <v>2017</v>
      </c>
      <c r="U3684" s="8">
        <f t="shared" si="457"/>
        <v>5</v>
      </c>
      <c r="V3684" s="7">
        <v>42917</v>
      </c>
      <c r="W3684" t="s">
        <v>317</v>
      </c>
      <c r="X3684" s="2">
        <v>0.48499999999999999</v>
      </c>
      <c r="Y3684" s="6">
        <f t="shared" si="462"/>
        <v>1.294679800325672E-2</v>
      </c>
      <c r="AA3684">
        <v>9478396</v>
      </c>
      <c r="AB3684">
        <v>27027</v>
      </c>
      <c r="AC3684">
        <v>14320630</v>
      </c>
      <c r="AD3684" t="s">
        <v>2</v>
      </c>
      <c r="AE3684">
        <v>123</v>
      </c>
      <c r="AF3684">
        <v>7</v>
      </c>
      <c r="AG3684">
        <v>483</v>
      </c>
      <c r="AI3684" t="s">
        <v>6507</v>
      </c>
      <c r="AK3684" t="s">
        <v>6506</v>
      </c>
      <c r="AL3684">
        <v>7</v>
      </c>
      <c r="AM3684" s="5">
        <f t="shared" si="458"/>
        <v>1.4</v>
      </c>
      <c r="AN3684" s="4">
        <f t="shared" si="463"/>
        <v>2.1204089360090874E-3</v>
      </c>
      <c r="AO3684" s="3"/>
      <c r="AP3684">
        <v>0</v>
      </c>
      <c r="AR3684" t="s">
        <v>1</v>
      </c>
      <c r="AT3684" s="2" t="s">
        <v>0</v>
      </c>
      <c r="AU3684" s="1">
        <f t="shared" si="459"/>
        <v>0.969888128308243</v>
      </c>
      <c r="AV3684" s="1">
        <f t="shared" si="460"/>
        <v>0.75336034696329035</v>
      </c>
      <c r="AW3684" s="1">
        <f t="shared" si="461"/>
        <v>0.5368325656183377</v>
      </c>
    </row>
    <row r="3685" spans="1:49" x14ac:dyDescent="0.2">
      <c r="A3685">
        <v>3683</v>
      </c>
      <c r="B3685" t="s">
        <v>6505</v>
      </c>
      <c r="C3685" t="s">
        <v>6504</v>
      </c>
      <c r="F3685" t="s">
        <v>6503</v>
      </c>
      <c r="G3685" t="s">
        <v>8</v>
      </c>
      <c r="H3685" t="s">
        <v>7</v>
      </c>
      <c r="I3685" t="s">
        <v>6502</v>
      </c>
      <c r="J3685" t="s">
        <v>6501</v>
      </c>
      <c r="K3685" t="s">
        <v>6500</v>
      </c>
      <c r="L3685" t="s">
        <v>6499</v>
      </c>
      <c r="M3685" t="s">
        <v>410</v>
      </c>
      <c r="N3685">
        <v>3</v>
      </c>
      <c r="O3685" t="s">
        <v>6498</v>
      </c>
      <c r="P3685" t="s">
        <v>6497</v>
      </c>
      <c r="Q3685" t="s">
        <v>6496</v>
      </c>
      <c r="R3685" s="7">
        <v>42917</v>
      </c>
      <c r="S3685" s="8">
        <f t="shared" si="456"/>
        <v>2017</v>
      </c>
      <c r="T3685" s="8">
        <v>2017</v>
      </c>
      <c r="U3685" s="8">
        <f t="shared" si="457"/>
        <v>5</v>
      </c>
      <c r="V3685" s="7">
        <v>42917</v>
      </c>
      <c r="W3685" t="s">
        <v>3811</v>
      </c>
      <c r="X3685" s="2">
        <v>2.9860000000000002</v>
      </c>
      <c r="Y3685" s="6">
        <f t="shared" si="462"/>
        <v>7.9709564613865094E-2</v>
      </c>
      <c r="AA3685">
        <v>7338716</v>
      </c>
      <c r="AB3685">
        <v>18902</v>
      </c>
      <c r="AD3685" t="s">
        <v>2</v>
      </c>
      <c r="AE3685">
        <v>35</v>
      </c>
      <c r="AF3685">
        <v>7</v>
      </c>
      <c r="AG3685">
        <v>7914640</v>
      </c>
      <c r="AH3685" t="s">
        <v>6495</v>
      </c>
      <c r="AI3685" t="s">
        <v>6494</v>
      </c>
      <c r="AJ3685" t="s">
        <v>6493</v>
      </c>
      <c r="AK3685" t="s">
        <v>6492</v>
      </c>
      <c r="AL3685">
        <v>47</v>
      </c>
      <c r="AM3685" s="5">
        <f t="shared" si="458"/>
        <v>9.4</v>
      </c>
      <c r="AN3685" s="4">
        <f t="shared" si="463"/>
        <v>1.4237031427489588E-2</v>
      </c>
      <c r="AO3685" s="3"/>
      <c r="AP3685">
        <v>0</v>
      </c>
      <c r="AQ3685" t="s">
        <v>301</v>
      </c>
      <c r="AR3685" t="s">
        <v>6491</v>
      </c>
      <c r="AS3685" t="s">
        <v>300</v>
      </c>
      <c r="AT3685" s="2" t="s">
        <v>0</v>
      </c>
      <c r="AU3685" s="1">
        <f t="shared" si="459"/>
        <v>6.0067804657952442</v>
      </c>
      <c r="AV3685" s="1">
        <f t="shared" si="460"/>
        <v>4.6973298020677339</v>
      </c>
      <c r="AW3685" s="1">
        <f t="shared" si="461"/>
        <v>3.387879138340224</v>
      </c>
    </row>
    <row r="3686" spans="1:49" x14ac:dyDescent="0.2">
      <c r="A3686">
        <v>3684</v>
      </c>
      <c r="B3686" t="s">
        <v>6490</v>
      </c>
      <c r="C3686" t="s">
        <v>6489</v>
      </c>
      <c r="F3686" t="s">
        <v>6488</v>
      </c>
      <c r="G3686" t="s">
        <v>8</v>
      </c>
      <c r="H3686" t="s">
        <v>7</v>
      </c>
      <c r="I3686" t="s">
        <v>6487</v>
      </c>
      <c r="J3686" t="s">
        <v>6486</v>
      </c>
      <c r="K3686" t="s">
        <v>6485</v>
      </c>
      <c r="L3686" t="s">
        <v>6484</v>
      </c>
      <c r="M3686" t="s">
        <v>1813</v>
      </c>
      <c r="N3686">
        <v>6</v>
      </c>
      <c r="O3686" t="s">
        <v>6483</v>
      </c>
      <c r="P3686" t="s">
        <v>6482</v>
      </c>
      <c r="Q3686" t="s">
        <v>6481</v>
      </c>
      <c r="R3686" s="7">
        <v>42917</v>
      </c>
      <c r="S3686" s="8">
        <f t="shared" si="456"/>
        <v>2017</v>
      </c>
      <c r="T3686" s="8">
        <v>2017</v>
      </c>
      <c r="U3686" s="8">
        <f t="shared" si="457"/>
        <v>5</v>
      </c>
      <c r="V3686" s="7">
        <v>42917</v>
      </c>
      <c r="W3686" t="s">
        <v>3811</v>
      </c>
      <c r="X3686" s="2">
        <v>2.9860000000000002</v>
      </c>
      <c r="Y3686" s="6">
        <f t="shared" si="462"/>
        <v>7.9709564613865094E-2</v>
      </c>
      <c r="AA3686">
        <v>7338716</v>
      </c>
      <c r="AB3686">
        <v>18902</v>
      </c>
      <c r="AD3686" t="s">
        <v>2</v>
      </c>
      <c r="AE3686">
        <v>35</v>
      </c>
      <c r="AF3686">
        <v>7</v>
      </c>
      <c r="AG3686">
        <v>7914672</v>
      </c>
      <c r="AH3686" t="s">
        <v>6480</v>
      </c>
      <c r="AI3686" t="s">
        <v>6479</v>
      </c>
      <c r="AJ3686" t="s">
        <v>6478</v>
      </c>
      <c r="AK3686" t="s">
        <v>6477</v>
      </c>
      <c r="AL3686">
        <v>95</v>
      </c>
      <c r="AM3686" s="5">
        <f t="shared" si="458"/>
        <v>19</v>
      </c>
      <c r="AN3686" s="4">
        <f t="shared" si="463"/>
        <v>2.8776978417266189E-2</v>
      </c>
      <c r="AO3686" s="3"/>
      <c r="AP3686">
        <v>1</v>
      </c>
      <c r="AQ3686" t="s">
        <v>129</v>
      </c>
      <c r="AR3686" t="s">
        <v>6476</v>
      </c>
      <c r="AS3686" t="s">
        <v>128</v>
      </c>
      <c r="AT3686" s="2" t="s">
        <v>0</v>
      </c>
      <c r="AU3686" s="1">
        <f t="shared" si="459"/>
        <v>6.4429788754885422</v>
      </c>
      <c r="AV3686" s="1">
        <f t="shared" si="460"/>
        <v>5.4243271515565645</v>
      </c>
      <c r="AW3686" s="1">
        <f t="shared" si="461"/>
        <v>4.405675427624586</v>
      </c>
    </row>
    <row r="3687" spans="1:49" x14ac:dyDescent="0.2">
      <c r="A3687">
        <v>3685</v>
      </c>
      <c r="B3687" t="s">
        <v>6475</v>
      </c>
      <c r="C3687" t="s">
        <v>6474</v>
      </c>
      <c r="F3687" t="s">
        <v>6473</v>
      </c>
      <c r="G3687" t="s">
        <v>8</v>
      </c>
      <c r="H3687" t="s">
        <v>7</v>
      </c>
      <c r="I3687" t="s">
        <v>6472</v>
      </c>
      <c r="J3687" t="s">
        <v>6471</v>
      </c>
      <c r="K3687" t="s">
        <v>6470</v>
      </c>
      <c r="L3687" t="s">
        <v>6469</v>
      </c>
      <c r="M3687" t="s">
        <v>6468</v>
      </c>
      <c r="N3687">
        <v>28</v>
      </c>
      <c r="O3687" t="s">
        <v>6467</v>
      </c>
      <c r="P3687" t="s">
        <v>6466</v>
      </c>
      <c r="Q3687" t="s">
        <v>6465</v>
      </c>
      <c r="R3687" s="7">
        <v>42917</v>
      </c>
      <c r="S3687" s="8">
        <f t="shared" si="456"/>
        <v>2017</v>
      </c>
      <c r="T3687" s="8">
        <v>2017</v>
      </c>
      <c r="U3687" s="8">
        <f t="shared" si="457"/>
        <v>5</v>
      </c>
      <c r="V3687" s="7">
        <v>42917</v>
      </c>
      <c r="W3687" t="s">
        <v>4045</v>
      </c>
      <c r="X3687" s="2">
        <v>1.026</v>
      </c>
      <c r="Y3687" s="6">
        <f t="shared" si="462"/>
        <v>2.738848402338432E-2</v>
      </c>
      <c r="AA3687">
        <v>380938</v>
      </c>
      <c r="AB3687">
        <v>28245</v>
      </c>
      <c r="AC3687" t="s">
        <v>4044</v>
      </c>
      <c r="AD3687" t="s">
        <v>2</v>
      </c>
      <c r="AE3687">
        <v>292</v>
      </c>
      <c r="AF3687">
        <v>7</v>
      </c>
      <c r="AG3687">
        <v>87</v>
      </c>
      <c r="AI3687" t="s">
        <v>6464</v>
      </c>
      <c r="AJ3687" t="s">
        <v>6463</v>
      </c>
      <c r="AK3687" t="s">
        <v>6462</v>
      </c>
      <c r="AL3687">
        <v>32</v>
      </c>
      <c r="AM3687" s="5">
        <f t="shared" si="458"/>
        <v>6.4</v>
      </c>
      <c r="AN3687" s="4">
        <f t="shared" si="463"/>
        <v>9.6932979931844011E-3</v>
      </c>
      <c r="AO3687" s="3"/>
      <c r="AP3687">
        <v>0</v>
      </c>
      <c r="AQ3687" t="s">
        <v>129</v>
      </c>
      <c r="AR3687">
        <v>1250374</v>
      </c>
      <c r="AS3687" t="s">
        <v>128</v>
      </c>
      <c r="AT3687" s="2">
        <v>2.6709999999999998</v>
      </c>
      <c r="AU3687" s="1">
        <f t="shared" si="459"/>
        <v>2.2079928214324345</v>
      </c>
      <c r="AV3687" s="1">
        <f t="shared" si="460"/>
        <v>1.8540891008284359</v>
      </c>
      <c r="AW3687" s="1">
        <f t="shared" si="461"/>
        <v>1.5001853802244378</v>
      </c>
    </row>
    <row r="3688" spans="1:49" x14ac:dyDescent="0.2">
      <c r="A3688">
        <v>3686</v>
      </c>
      <c r="B3688" t="s">
        <v>6461</v>
      </c>
      <c r="C3688" t="s">
        <v>6460</v>
      </c>
      <c r="F3688" t="s">
        <v>6459</v>
      </c>
      <c r="G3688" t="s">
        <v>8</v>
      </c>
      <c r="H3688" t="s">
        <v>7</v>
      </c>
      <c r="I3688" t="s">
        <v>6458</v>
      </c>
      <c r="J3688" t="s">
        <v>6457</v>
      </c>
      <c r="K3688" t="s">
        <v>6456</v>
      </c>
      <c r="L3688" t="s">
        <v>6455</v>
      </c>
      <c r="M3688" t="s">
        <v>6454</v>
      </c>
      <c r="N3688">
        <v>5</v>
      </c>
      <c r="O3688" t="s">
        <v>6453</v>
      </c>
      <c r="P3688" t="s">
        <v>6452</v>
      </c>
      <c r="Q3688" t="s">
        <v>6451</v>
      </c>
      <c r="R3688" s="7">
        <v>42917</v>
      </c>
      <c r="S3688" s="8">
        <f t="shared" si="456"/>
        <v>2017</v>
      </c>
      <c r="T3688" s="8">
        <v>2017</v>
      </c>
      <c r="U3688" s="8">
        <f t="shared" si="457"/>
        <v>5</v>
      </c>
      <c r="V3688" s="7">
        <v>42917</v>
      </c>
      <c r="W3688" t="s">
        <v>6375</v>
      </c>
      <c r="X3688" s="2">
        <v>0.38400000000000001</v>
      </c>
      <c r="Y3688" s="6">
        <f t="shared" si="462"/>
        <v>1.02506606871146E-2</v>
      </c>
      <c r="AA3688">
        <v>17519675</v>
      </c>
      <c r="AB3688">
        <v>6100153106</v>
      </c>
      <c r="AC3688">
        <v>17519683</v>
      </c>
      <c r="AD3688" t="s">
        <v>2</v>
      </c>
      <c r="AE3688">
        <v>11</v>
      </c>
      <c r="AF3688">
        <v>5</v>
      </c>
      <c r="AH3688" t="s">
        <v>6450</v>
      </c>
      <c r="AI3688" t="s">
        <v>6449</v>
      </c>
      <c r="AK3688" t="s">
        <v>6448</v>
      </c>
      <c r="AL3688">
        <v>3</v>
      </c>
      <c r="AM3688" s="5">
        <f t="shared" si="458"/>
        <v>0.6</v>
      </c>
      <c r="AN3688" s="4">
        <f t="shared" si="463"/>
        <v>9.0874668686103744E-4</v>
      </c>
      <c r="AO3688" s="3"/>
      <c r="AP3688">
        <v>0</v>
      </c>
      <c r="AQ3688" t="s">
        <v>18</v>
      </c>
      <c r="AR3688">
        <v>61471008</v>
      </c>
      <c r="AS3688" t="s">
        <v>17</v>
      </c>
      <c r="AT3688" s="2">
        <v>1.4890000000000001</v>
      </c>
      <c r="AU3688" s="1">
        <f t="shared" si="459"/>
        <v>0.74480864870385299</v>
      </c>
      <c r="AV3688" s="1">
        <f t="shared" si="460"/>
        <v>0.5579703686987818</v>
      </c>
      <c r="AW3688" s="1">
        <f t="shared" si="461"/>
        <v>0.37113208869371062</v>
      </c>
    </row>
    <row r="3689" spans="1:49" x14ac:dyDescent="0.2">
      <c r="A3689">
        <v>3687</v>
      </c>
      <c r="B3689" t="s">
        <v>6447</v>
      </c>
      <c r="C3689" t="s">
        <v>6446</v>
      </c>
      <c r="D3689" t="s">
        <v>6445</v>
      </c>
      <c r="F3689" t="s">
        <v>6444</v>
      </c>
      <c r="G3689" t="s">
        <v>8</v>
      </c>
      <c r="H3689" t="s">
        <v>7</v>
      </c>
      <c r="I3689" t="s">
        <v>6443</v>
      </c>
      <c r="J3689" t="s">
        <v>6442</v>
      </c>
      <c r="K3689" t="s">
        <v>6441</v>
      </c>
      <c r="L3689" t="s">
        <v>6440</v>
      </c>
      <c r="M3689" t="s">
        <v>244</v>
      </c>
      <c r="N3689">
        <v>3</v>
      </c>
      <c r="O3689" t="s">
        <v>6439</v>
      </c>
      <c r="P3689" t="s">
        <v>6438</v>
      </c>
      <c r="Q3689" t="s">
        <v>6437</v>
      </c>
      <c r="R3689" s="7">
        <v>42917</v>
      </c>
      <c r="S3689" s="8">
        <f t="shared" si="456"/>
        <v>2017</v>
      </c>
      <c r="T3689" s="8">
        <v>2017</v>
      </c>
      <c r="U3689" s="8">
        <f t="shared" si="457"/>
        <v>5</v>
      </c>
      <c r="V3689" s="7">
        <v>42917</v>
      </c>
      <c r="W3689" t="s">
        <v>6436</v>
      </c>
      <c r="X3689" s="2">
        <v>0.33700000000000002</v>
      </c>
      <c r="Y3689" s="6">
        <f t="shared" si="462"/>
        <v>8.9960225300979701E-3</v>
      </c>
      <c r="AA3689">
        <v>19240</v>
      </c>
      <c r="AB3689">
        <v>12444</v>
      </c>
      <c r="AD3689" t="s">
        <v>2</v>
      </c>
      <c r="AE3689">
        <v>121</v>
      </c>
      <c r="AF3689">
        <v>1241</v>
      </c>
      <c r="AH3689" t="s">
        <v>6435</v>
      </c>
      <c r="AI3689" t="s">
        <v>6434</v>
      </c>
      <c r="AJ3689" t="s">
        <v>6433</v>
      </c>
      <c r="AK3689" t="s">
        <v>6432</v>
      </c>
      <c r="AL3689">
        <v>1</v>
      </c>
      <c r="AM3689" s="5">
        <f t="shared" si="458"/>
        <v>0.2</v>
      </c>
      <c r="AN3689" s="4">
        <f t="shared" si="463"/>
        <v>3.0291556228701253E-4</v>
      </c>
      <c r="AO3689" s="3"/>
      <c r="AP3689">
        <v>0</v>
      </c>
      <c r="AQ3689" t="s">
        <v>254</v>
      </c>
      <c r="AR3689" t="s">
        <v>6431</v>
      </c>
      <c r="AS3689" t="s">
        <v>56</v>
      </c>
      <c r="AT3689" s="2">
        <v>0.81799999999999995</v>
      </c>
      <c r="AU3689" s="1">
        <f t="shared" si="459"/>
        <v>0.63880904397546823</v>
      </c>
      <c r="AV3689" s="1">
        <f t="shared" si="460"/>
        <v>0.46494690461924915</v>
      </c>
      <c r="AW3689" s="1">
        <f t="shared" si="461"/>
        <v>0.29108476526302995</v>
      </c>
    </row>
    <row r="3690" spans="1:49" x14ac:dyDescent="0.2">
      <c r="A3690">
        <v>3688</v>
      </c>
      <c r="B3690" t="s">
        <v>6430</v>
      </c>
      <c r="C3690" t="s">
        <v>6429</v>
      </c>
      <c r="F3690" t="s">
        <v>6428</v>
      </c>
      <c r="G3690" t="s">
        <v>8</v>
      </c>
      <c r="H3690" t="s">
        <v>7</v>
      </c>
      <c r="I3690" t="s">
        <v>6427</v>
      </c>
      <c r="J3690" t="s">
        <v>6426</v>
      </c>
      <c r="K3690" t="s">
        <v>6425</v>
      </c>
      <c r="L3690" t="s">
        <v>1397</v>
      </c>
      <c r="M3690" t="s">
        <v>20</v>
      </c>
      <c r="N3690">
        <v>4</v>
      </c>
      <c r="O3690" t="s">
        <v>6424</v>
      </c>
      <c r="P3690" t="s">
        <v>6423</v>
      </c>
      <c r="Q3690" t="s">
        <v>6422</v>
      </c>
      <c r="R3690" s="7">
        <v>42917</v>
      </c>
      <c r="S3690" s="8">
        <f t="shared" si="456"/>
        <v>2017</v>
      </c>
      <c r="T3690" s="8">
        <v>2017</v>
      </c>
      <c r="U3690" s="8">
        <f t="shared" si="457"/>
        <v>5</v>
      </c>
      <c r="V3690" s="7">
        <v>42917</v>
      </c>
      <c r="W3690" t="s">
        <v>6375</v>
      </c>
      <c r="X3690" s="2">
        <v>0.38400000000000001</v>
      </c>
      <c r="Y3690" s="6">
        <f t="shared" si="462"/>
        <v>1.02506606871146E-2</v>
      </c>
      <c r="AA3690">
        <v>17519675</v>
      </c>
      <c r="AB3690">
        <v>6100153106</v>
      </c>
      <c r="AC3690">
        <v>17519683</v>
      </c>
      <c r="AD3690" t="s">
        <v>2</v>
      </c>
      <c r="AE3690">
        <v>11</v>
      </c>
      <c r="AF3690">
        <v>5</v>
      </c>
      <c r="AH3690" t="s">
        <v>6421</v>
      </c>
      <c r="AI3690" t="s">
        <v>6420</v>
      </c>
      <c r="AK3690" t="s">
        <v>6419</v>
      </c>
      <c r="AL3690">
        <v>8</v>
      </c>
      <c r="AM3690" s="5">
        <f t="shared" si="458"/>
        <v>1.6</v>
      </c>
      <c r="AN3690" s="4">
        <f t="shared" si="463"/>
        <v>2.4233244982961003E-3</v>
      </c>
      <c r="AO3690" s="3"/>
      <c r="AP3690">
        <v>0</v>
      </c>
      <c r="AR3690" t="s">
        <v>1</v>
      </c>
      <c r="AT3690" s="2">
        <v>1.4890000000000001</v>
      </c>
      <c r="AU3690" s="1">
        <f t="shared" si="459"/>
        <v>0.79024598304690485</v>
      </c>
      <c r="AV3690" s="1">
        <f t="shared" si="460"/>
        <v>0.63369925927053494</v>
      </c>
      <c r="AW3690" s="1">
        <f t="shared" si="461"/>
        <v>0.47715253549416503</v>
      </c>
    </row>
    <row r="3691" spans="1:49" x14ac:dyDescent="0.2">
      <c r="A3691">
        <v>3689</v>
      </c>
      <c r="B3691" t="s">
        <v>6418</v>
      </c>
      <c r="C3691" t="s">
        <v>6417</v>
      </c>
      <c r="F3691" t="s">
        <v>6416</v>
      </c>
      <c r="G3691" t="s">
        <v>8</v>
      </c>
      <c r="H3691" t="s">
        <v>7</v>
      </c>
      <c r="I3691" t="s">
        <v>6415</v>
      </c>
      <c r="J3691">
        <v>60121874</v>
      </c>
      <c r="K3691" t="s">
        <v>6414</v>
      </c>
      <c r="L3691" t="s">
        <v>6413</v>
      </c>
      <c r="M3691" t="s">
        <v>453</v>
      </c>
      <c r="N3691">
        <v>1</v>
      </c>
      <c r="O3691" t="s">
        <v>6412</v>
      </c>
      <c r="P3691">
        <v>54982991400</v>
      </c>
      <c r="Q3691">
        <v>60121874</v>
      </c>
      <c r="R3691" s="7">
        <v>42917</v>
      </c>
      <c r="S3691" s="8">
        <f t="shared" si="456"/>
        <v>2017</v>
      </c>
      <c r="T3691" s="8">
        <v>2017</v>
      </c>
      <c r="U3691" s="8">
        <f t="shared" si="457"/>
        <v>5</v>
      </c>
      <c r="V3691" s="7">
        <v>42917</v>
      </c>
      <c r="W3691" t="s">
        <v>6375</v>
      </c>
      <c r="X3691" s="2">
        <v>0.38400000000000001</v>
      </c>
      <c r="Y3691" s="6">
        <f t="shared" si="462"/>
        <v>1.02506606871146E-2</v>
      </c>
      <c r="AA3691">
        <v>17519675</v>
      </c>
      <c r="AB3691">
        <v>6100153106</v>
      </c>
      <c r="AC3691">
        <v>17519683</v>
      </c>
      <c r="AD3691" t="s">
        <v>2</v>
      </c>
      <c r="AE3691">
        <v>11</v>
      </c>
      <c r="AF3691">
        <v>5</v>
      </c>
      <c r="AH3691" t="s">
        <v>6411</v>
      </c>
      <c r="AI3691" t="s">
        <v>6410</v>
      </c>
      <c r="AK3691" t="s">
        <v>6409</v>
      </c>
      <c r="AL3691">
        <v>3</v>
      </c>
      <c r="AM3691" s="5">
        <f t="shared" si="458"/>
        <v>0.6</v>
      </c>
      <c r="AN3691" s="4">
        <f t="shared" si="463"/>
        <v>9.0874668686103744E-4</v>
      </c>
      <c r="AO3691" s="3"/>
      <c r="AP3691">
        <v>0</v>
      </c>
      <c r="AR3691" t="s">
        <v>1</v>
      </c>
      <c r="AT3691" s="2">
        <v>1.4890000000000001</v>
      </c>
      <c r="AU3691" s="1">
        <f t="shared" si="459"/>
        <v>0.74480864870385299</v>
      </c>
      <c r="AV3691" s="1">
        <f t="shared" si="460"/>
        <v>0.5579703686987818</v>
      </c>
      <c r="AW3691" s="1">
        <f t="shared" si="461"/>
        <v>0.37113208869371062</v>
      </c>
    </row>
    <row r="3692" spans="1:49" x14ac:dyDescent="0.2">
      <c r="A3692">
        <v>3690</v>
      </c>
      <c r="B3692" t="s">
        <v>6408</v>
      </c>
      <c r="C3692" t="s">
        <v>6407</v>
      </c>
      <c r="E3692">
        <v>28076721</v>
      </c>
      <c r="F3692" t="s">
        <v>6406</v>
      </c>
      <c r="G3692" t="s">
        <v>8</v>
      </c>
      <c r="H3692" t="s">
        <v>7</v>
      </c>
      <c r="I3692" t="s">
        <v>6405</v>
      </c>
      <c r="J3692">
        <v>60006929</v>
      </c>
      <c r="K3692" t="s">
        <v>6404</v>
      </c>
      <c r="L3692" t="s">
        <v>2057</v>
      </c>
      <c r="M3692" t="s">
        <v>30</v>
      </c>
      <c r="N3692">
        <v>10</v>
      </c>
      <c r="O3692" t="s">
        <v>6403</v>
      </c>
      <c r="P3692" t="s">
        <v>6402</v>
      </c>
      <c r="Q3692" t="s">
        <v>6401</v>
      </c>
      <c r="R3692" s="7">
        <v>42917</v>
      </c>
      <c r="S3692" s="8">
        <f t="shared" si="456"/>
        <v>2017</v>
      </c>
      <c r="T3692" s="8">
        <v>2017</v>
      </c>
      <c r="U3692" s="8">
        <f t="shared" si="457"/>
        <v>5</v>
      </c>
      <c r="V3692" s="7">
        <v>42917</v>
      </c>
      <c r="W3692" t="s">
        <v>3184</v>
      </c>
      <c r="X3692" s="2">
        <v>3.1179999999999999</v>
      </c>
      <c r="Y3692" s="6">
        <f t="shared" si="462"/>
        <v>8.3233229225060726E-2</v>
      </c>
      <c r="AA3692">
        <v>338419</v>
      </c>
      <c r="AB3692">
        <v>17864</v>
      </c>
      <c r="AC3692">
        <v>15271315</v>
      </c>
      <c r="AD3692" t="s">
        <v>2</v>
      </c>
      <c r="AE3692">
        <v>284</v>
      </c>
      <c r="AF3692">
        <v>1</v>
      </c>
      <c r="AH3692" t="s">
        <v>6400</v>
      </c>
      <c r="AI3692" t="s">
        <v>6399</v>
      </c>
      <c r="AK3692" t="s">
        <v>6398</v>
      </c>
      <c r="AL3692">
        <v>45</v>
      </c>
      <c r="AM3692" s="5">
        <f t="shared" si="458"/>
        <v>9</v>
      </c>
      <c r="AN3692" s="4">
        <f t="shared" si="463"/>
        <v>1.3631200302915562E-2</v>
      </c>
      <c r="AO3692" s="3"/>
      <c r="AP3692">
        <v>1</v>
      </c>
      <c r="AQ3692" t="s">
        <v>362</v>
      </c>
      <c r="AR3692" t="s">
        <v>3065</v>
      </c>
      <c r="AS3692" t="s">
        <v>361</v>
      </c>
      <c r="AT3692" s="2">
        <v>11.105</v>
      </c>
      <c r="AU3692" s="1">
        <f t="shared" si="459"/>
        <v>6.2352620548417175</v>
      </c>
      <c r="AV3692" s="1">
        <f t="shared" si="460"/>
        <v>4.8432214763988144</v>
      </c>
      <c r="AW3692" s="1">
        <f t="shared" si="461"/>
        <v>3.4511808979559113</v>
      </c>
    </row>
    <row r="3693" spans="1:49" x14ac:dyDescent="0.2">
      <c r="A3693">
        <v>3691</v>
      </c>
      <c r="B3693" t="s">
        <v>6397</v>
      </c>
      <c r="C3693" t="s">
        <v>6396</v>
      </c>
      <c r="F3693" t="s">
        <v>6395</v>
      </c>
      <c r="G3693" t="s">
        <v>8</v>
      </c>
      <c r="H3693" t="s">
        <v>7</v>
      </c>
      <c r="I3693" t="s">
        <v>6394</v>
      </c>
      <c r="J3693" t="s">
        <v>6393</v>
      </c>
      <c r="K3693" t="s">
        <v>6392</v>
      </c>
      <c r="L3693" t="s">
        <v>6391</v>
      </c>
      <c r="M3693" t="s">
        <v>2292</v>
      </c>
      <c r="N3693">
        <v>5</v>
      </c>
      <c r="O3693" t="s">
        <v>6390</v>
      </c>
      <c r="P3693" t="s">
        <v>6389</v>
      </c>
      <c r="Q3693" t="s">
        <v>6388</v>
      </c>
      <c r="R3693" s="7">
        <v>42917</v>
      </c>
      <c r="S3693" s="8">
        <f t="shared" si="456"/>
        <v>2017</v>
      </c>
      <c r="T3693" s="8">
        <v>2017</v>
      </c>
      <c r="U3693" s="8">
        <f t="shared" si="457"/>
        <v>5</v>
      </c>
      <c r="V3693" s="7">
        <v>42917</v>
      </c>
      <c r="W3693" t="s">
        <v>6387</v>
      </c>
      <c r="X3693" s="2">
        <v>0.247</v>
      </c>
      <c r="Y3693" s="6">
        <f t="shared" si="462"/>
        <v>6.5935239315554842E-3</v>
      </c>
      <c r="AA3693">
        <v>2548704</v>
      </c>
      <c r="AB3693">
        <v>23348</v>
      </c>
      <c r="AC3693">
        <v>23940379</v>
      </c>
      <c r="AD3693" t="s">
        <v>2</v>
      </c>
      <c r="AE3693">
        <v>38</v>
      </c>
      <c r="AF3693">
        <v>4</v>
      </c>
      <c r="AH3693" t="s">
        <v>6386</v>
      </c>
      <c r="AI3693" t="s">
        <v>6385</v>
      </c>
      <c r="AJ3693" t="s">
        <v>6384</v>
      </c>
      <c r="AK3693" t="s">
        <v>6383</v>
      </c>
      <c r="AL3693">
        <v>1</v>
      </c>
      <c r="AM3693" s="5">
        <f t="shared" si="458"/>
        <v>0.2</v>
      </c>
      <c r="AN3693" s="4">
        <f t="shared" si="463"/>
        <v>3.0291556228701253E-4</v>
      </c>
      <c r="AO3693" s="3"/>
      <c r="AP3693">
        <v>1</v>
      </c>
      <c r="AR3693" t="s">
        <v>1</v>
      </c>
      <c r="AT3693" s="2" t="s">
        <v>0</v>
      </c>
      <c r="AU3693" s="1">
        <f t="shared" si="459"/>
        <v>0.47063414207749421</v>
      </c>
      <c r="AV3693" s="1">
        <f t="shared" si="460"/>
        <v>0.34482197469212483</v>
      </c>
      <c r="AW3693" s="1">
        <f t="shared" si="461"/>
        <v>0.2190098073067554</v>
      </c>
    </row>
    <row r="3694" spans="1:49" x14ac:dyDescent="0.2">
      <c r="A3694">
        <v>3692</v>
      </c>
      <c r="B3694" t="s">
        <v>6382</v>
      </c>
      <c r="C3694" t="s">
        <v>6381</v>
      </c>
      <c r="F3694" t="s">
        <v>6380</v>
      </c>
      <c r="G3694" t="s">
        <v>8</v>
      </c>
      <c r="H3694" t="s">
        <v>7</v>
      </c>
      <c r="I3694" t="s">
        <v>6379</v>
      </c>
      <c r="J3694">
        <v>60027666</v>
      </c>
      <c r="K3694" t="s">
        <v>1060</v>
      </c>
      <c r="L3694" t="s">
        <v>76</v>
      </c>
      <c r="M3694" t="s">
        <v>75</v>
      </c>
      <c r="N3694">
        <v>4</v>
      </c>
      <c r="O3694" t="s">
        <v>6378</v>
      </c>
      <c r="P3694" t="s">
        <v>6377</v>
      </c>
      <c r="Q3694" t="s">
        <v>6376</v>
      </c>
      <c r="R3694" s="7">
        <v>42917</v>
      </c>
      <c r="S3694" s="8">
        <f t="shared" si="456"/>
        <v>2017</v>
      </c>
      <c r="T3694" s="8">
        <v>2017</v>
      </c>
      <c r="U3694" s="8">
        <f t="shared" si="457"/>
        <v>5</v>
      </c>
      <c r="V3694" s="7">
        <v>42917</v>
      </c>
      <c r="W3694" t="s">
        <v>6375</v>
      </c>
      <c r="X3694" s="2">
        <v>0.38400000000000001</v>
      </c>
      <c r="Y3694" s="6">
        <f t="shared" si="462"/>
        <v>1.02506606871146E-2</v>
      </c>
      <c r="AA3694">
        <v>17519675</v>
      </c>
      <c r="AB3694">
        <v>6100153106</v>
      </c>
      <c r="AC3694">
        <v>17519683</v>
      </c>
      <c r="AD3694" t="s">
        <v>2</v>
      </c>
      <c r="AE3694">
        <v>11</v>
      </c>
      <c r="AF3694">
        <v>5</v>
      </c>
      <c r="AH3694" t="s">
        <v>6374</v>
      </c>
      <c r="AI3694" t="s">
        <v>6373</v>
      </c>
      <c r="AK3694" t="s">
        <v>6372</v>
      </c>
      <c r="AL3694">
        <v>4</v>
      </c>
      <c r="AM3694" s="5">
        <f t="shared" si="458"/>
        <v>0.8</v>
      </c>
      <c r="AN3694" s="4">
        <f t="shared" si="463"/>
        <v>1.2116622491480501E-3</v>
      </c>
      <c r="AO3694" s="3"/>
      <c r="AP3694">
        <v>0</v>
      </c>
      <c r="AR3694" t="s">
        <v>1</v>
      </c>
      <c r="AT3694" s="2">
        <v>1.4890000000000001</v>
      </c>
      <c r="AU3694" s="1">
        <f t="shared" si="459"/>
        <v>0.75389611557246339</v>
      </c>
      <c r="AV3694" s="1">
        <f t="shared" si="460"/>
        <v>0.5731161468131325</v>
      </c>
      <c r="AW3694" s="1">
        <f t="shared" si="461"/>
        <v>0.39233617805380144</v>
      </c>
    </row>
    <row r="3695" spans="1:49" x14ac:dyDescent="0.2">
      <c r="A3695">
        <v>3693</v>
      </c>
      <c r="B3695" t="s">
        <v>6371</v>
      </c>
      <c r="C3695" t="s">
        <v>6370</v>
      </c>
      <c r="D3695" t="s">
        <v>6369</v>
      </c>
      <c r="E3695">
        <v>28606853</v>
      </c>
      <c r="F3695" t="s">
        <v>6368</v>
      </c>
      <c r="G3695" t="s">
        <v>8</v>
      </c>
      <c r="H3695" t="s">
        <v>7</v>
      </c>
      <c r="I3695" t="s">
        <v>6173</v>
      </c>
      <c r="J3695" t="s">
        <v>6367</v>
      </c>
      <c r="K3695" t="s">
        <v>6366</v>
      </c>
      <c r="L3695" t="s">
        <v>6365</v>
      </c>
      <c r="M3695" t="s">
        <v>6364</v>
      </c>
      <c r="N3695">
        <v>7</v>
      </c>
      <c r="O3695" t="s">
        <v>6363</v>
      </c>
      <c r="P3695" t="s">
        <v>6362</v>
      </c>
      <c r="Q3695" t="s">
        <v>6361</v>
      </c>
      <c r="R3695" s="7">
        <v>42917</v>
      </c>
      <c r="S3695" s="8">
        <f t="shared" si="456"/>
        <v>2017</v>
      </c>
      <c r="T3695" s="8">
        <v>2017</v>
      </c>
      <c r="U3695" s="8">
        <f t="shared" si="457"/>
        <v>5</v>
      </c>
      <c r="V3695" s="7">
        <v>42917</v>
      </c>
      <c r="W3695" t="s">
        <v>3414</v>
      </c>
      <c r="X3695" s="2">
        <v>0.89900000000000002</v>
      </c>
      <c r="Y3695" s="6">
        <f t="shared" si="462"/>
        <v>2.399829155655215E-2</v>
      </c>
      <c r="AA3695">
        <v>221910</v>
      </c>
      <c r="AB3695">
        <v>20487</v>
      </c>
      <c r="AD3695" t="s">
        <v>2</v>
      </c>
      <c r="AE3695">
        <v>100</v>
      </c>
      <c r="AH3695" t="s">
        <v>6360</v>
      </c>
      <c r="AI3695" t="s">
        <v>6359</v>
      </c>
      <c r="AJ3695" t="s">
        <v>6358</v>
      </c>
      <c r="AK3695" t="s">
        <v>6357</v>
      </c>
      <c r="AL3695">
        <v>7</v>
      </c>
      <c r="AM3695" s="5">
        <f t="shared" si="458"/>
        <v>1.4</v>
      </c>
      <c r="AN3695" s="4">
        <f t="shared" si="463"/>
        <v>2.1204089360090874E-3</v>
      </c>
      <c r="AO3695" s="3"/>
      <c r="AP3695">
        <v>1</v>
      </c>
      <c r="AQ3695" t="s">
        <v>384</v>
      </c>
      <c r="AR3695" t="s">
        <v>1</v>
      </c>
      <c r="AS3695" t="s">
        <v>383</v>
      </c>
      <c r="AT3695" s="2">
        <v>2.3540000000000001</v>
      </c>
      <c r="AU3695" s="1">
        <f t="shared" si="459"/>
        <v>1.7434926770389227</v>
      </c>
      <c r="AV3695" s="1">
        <f t="shared" si="460"/>
        <v>1.3059350246280619</v>
      </c>
      <c r="AW3695" s="1">
        <f t="shared" si="461"/>
        <v>0.86837737221720046</v>
      </c>
    </row>
    <row r="3696" spans="1:49" x14ac:dyDescent="0.2">
      <c r="A3696">
        <v>3694</v>
      </c>
      <c r="B3696" t="s">
        <v>6356</v>
      </c>
      <c r="F3696" t="s">
        <v>6355</v>
      </c>
      <c r="G3696" t="s">
        <v>8</v>
      </c>
      <c r="H3696" t="s">
        <v>7</v>
      </c>
      <c r="I3696" t="s">
        <v>3987</v>
      </c>
      <c r="J3696" t="s">
        <v>6354</v>
      </c>
      <c r="K3696" t="s">
        <v>6353</v>
      </c>
      <c r="L3696" t="s">
        <v>6352</v>
      </c>
      <c r="M3696" t="s">
        <v>6351</v>
      </c>
      <c r="N3696">
        <v>5</v>
      </c>
      <c r="O3696" t="s">
        <v>6350</v>
      </c>
      <c r="P3696" t="s">
        <v>6349</v>
      </c>
      <c r="Q3696" t="s">
        <v>6348</v>
      </c>
      <c r="R3696" s="7">
        <v>42917</v>
      </c>
      <c r="S3696" s="8">
        <f t="shared" si="456"/>
        <v>2017</v>
      </c>
      <c r="T3696" s="8">
        <v>2017</v>
      </c>
      <c r="U3696" s="8">
        <f t="shared" si="457"/>
        <v>5</v>
      </c>
      <c r="V3696" s="7">
        <v>42917</v>
      </c>
      <c r="W3696" t="s">
        <v>6347</v>
      </c>
      <c r="X3696" s="2">
        <v>0.155</v>
      </c>
      <c r="Y3696" s="6">
        <f t="shared" si="462"/>
        <v>4.1376364752676118E-3</v>
      </c>
      <c r="AA3696">
        <v>1326414</v>
      </c>
      <c r="AB3696">
        <v>21100875598</v>
      </c>
      <c r="AC3696">
        <v>18160328</v>
      </c>
      <c r="AD3696" t="s">
        <v>2</v>
      </c>
      <c r="AE3696">
        <v>43</v>
      </c>
      <c r="AF3696">
        <v>7</v>
      </c>
      <c r="AH3696" t="s">
        <v>3048</v>
      </c>
      <c r="AI3696" t="s">
        <v>6346</v>
      </c>
      <c r="AJ3696" t="s">
        <v>6345</v>
      </c>
      <c r="AK3696" t="s">
        <v>6344</v>
      </c>
      <c r="AL3696">
        <v>2</v>
      </c>
      <c r="AM3696" s="5">
        <f t="shared" si="458"/>
        <v>0.4</v>
      </c>
      <c r="AN3696" s="4">
        <f t="shared" si="463"/>
        <v>6.0583112457402507E-4</v>
      </c>
      <c r="AO3696" s="3"/>
      <c r="AP3696">
        <v>0</v>
      </c>
      <c r="AR3696" t="s">
        <v>1</v>
      </c>
      <c r="AT3696" s="2" t="s">
        <v>0</v>
      </c>
      <c r="AU3696" s="1">
        <f t="shared" si="459"/>
        <v>0.30780948700595356</v>
      </c>
      <c r="AV3696" s="1">
        <f t="shared" si="460"/>
        <v>0.23717337999208185</v>
      </c>
      <c r="AW3696" s="1">
        <f t="shared" si="461"/>
        <v>0.16653727297821011</v>
      </c>
    </row>
    <row r="3697" spans="1:49" x14ac:dyDescent="0.2">
      <c r="A3697">
        <v>3695</v>
      </c>
      <c r="B3697" t="s">
        <v>6343</v>
      </c>
      <c r="C3697" t="s">
        <v>6342</v>
      </c>
      <c r="D3697" t="s">
        <v>6341</v>
      </c>
      <c r="F3697" t="s">
        <v>6340</v>
      </c>
      <c r="G3697" t="s">
        <v>8</v>
      </c>
      <c r="H3697" t="s">
        <v>7</v>
      </c>
      <c r="I3697" t="s">
        <v>6339</v>
      </c>
      <c r="J3697" t="s">
        <v>6338</v>
      </c>
      <c r="K3697" t="s">
        <v>6337</v>
      </c>
      <c r="L3697" t="s">
        <v>6336</v>
      </c>
      <c r="M3697" t="s">
        <v>4179</v>
      </c>
      <c r="N3697">
        <v>3</v>
      </c>
      <c r="O3697" t="s">
        <v>6335</v>
      </c>
      <c r="P3697" t="s">
        <v>6334</v>
      </c>
      <c r="Q3697" t="s">
        <v>6333</v>
      </c>
      <c r="R3697" s="7">
        <v>42917</v>
      </c>
      <c r="S3697" s="8">
        <f t="shared" si="456"/>
        <v>2017</v>
      </c>
      <c r="T3697" s="8">
        <v>2017</v>
      </c>
      <c r="U3697" s="8">
        <f t="shared" si="457"/>
        <v>5</v>
      </c>
      <c r="V3697" s="7">
        <v>42917</v>
      </c>
      <c r="W3697" t="s">
        <v>34</v>
      </c>
      <c r="X3697" s="2">
        <v>0.26</v>
      </c>
      <c r="Y3697" s="6">
        <f t="shared" si="462"/>
        <v>6.9405515069005099E-3</v>
      </c>
      <c r="AA3697">
        <v>17590787</v>
      </c>
      <c r="AB3697">
        <v>19700186823</v>
      </c>
      <c r="AC3697">
        <v>17590795</v>
      </c>
      <c r="AD3697" t="s">
        <v>2</v>
      </c>
      <c r="AE3697">
        <v>9</v>
      </c>
      <c r="AF3697">
        <v>6</v>
      </c>
      <c r="AH3697" t="s">
        <v>6332</v>
      </c>
      <c r="AI3697" t="s">
        <v>6331</v>
      </c>
      <c r="AJ3697" t="s">
        <v>6330</v>
      </c>
      <c r="AK3697" t="s">
        <v>6329</v>
      </c>
      <c r="AL3697">
        <v>1</v>
      </c>
      <c r="AM3697" s="5">
        <f t="shared" si="458"/>
        <v>0.2</v>
      </c>
      <c r="AN3697" s="4">
        <f t="shared" si="463"/>
        <v>3.0291556228701253E-4</v>
      </c>
      <c r="AO3697" s="3"/>
      <c r="AP3697">
        <v>0</v>
      </c>
      <c r="AR3697" t="s">
        <v>1</v>
      </c>
      <c r="AT3697" s="2" t="s">
        <v>0</v>
      </c>
      <c r="AU3697" s="1">
        <f t="shared" si="459"/>
        <v>0.49492607235164598</v>
      </c>
      <c r="AV3697" s="1">
        <f t="shared" si="460"/>
        <v>0.36217335345937612</v>
      </c>
      <c r="AW3697" s="1">
        <f t="shared" si="461"/>
        <v>0.22942063456710618</v>
      </c>
    </row>
    <row r="3698" spans="1:49" x14ac:dyDescent="0.2">
      <c r="A3698">
        <v>3696</v>
      </c>
      <c r="B3698" t="s">
        <v>6328</v>
      </c>
      <c r="C3698" t="s">
        <v>6327</v>
      </c>
      <c r="F3698" t="s">
        <v>6326</v>
      </c>
      <c r="G3698" t="s">
        <v>8</v>
      </c>
      <c r="H3698" t="s">
        <v>7</v>
      </c>
      <c r="I3698" t="s">
        <v>6325</v>
      </c>
      <c r="J3698">
        <v>60004956</v>
      </c>
      <c r="K3698" t="s">
        <v>4039</v>
      </c>
      <c r="L3698" t="s">
        <v>3172</v>
      </c>
      <c r="M3698" t="s">
        <v>2296</v>
      </c>
      <c r="N3698">
        <v>7</v>
      </c>
      <c r="O3698" t="s">
        <v>6324</v>
      </c>
      <c r="P3698" t="s">
        <v>6323</v>
      </c>
      <c r="Q3698" t="s">
        <v>6322</v>
      </c>
      <c r="R3698" s="7">
        <v>42917</v>
      </c>
      <c r="S3698" s="8">
        <f t="shared" si="456"/>
        <v>2017</v>
      </c>
      <c r="T3698" s="8">
        <v>2017</v>
      </c>
      <c r="U3698" s="8">
        <f t="shared" si="457"/>
        <v>5</v>
      </c>
      <c r="V3698" s="7">
        <v>42917</v>
      </c>
      <c r="W3698" t="s">
        <v>2851</v>
      </c>
      <c r="X3698" s="2">
        <v>0.55700000000000005</v>
      </c>
      <c r="Y3698" s="6">
        <f t="shared" si="462"/>
        <v>1.486879688209071E-2</v>
      </c>
      <c r="AA3698">
        <v>496979</v>
      </c>
      <c r="AB3698">
        <v>24554</v>
      </c>
      <c r="AC3698">
        <v>15732932</v>
      </c>
      <c r="AD3698" t="s">
        <v>2</v>
      </c>
      <c r="AE3698">
        <v>228</v>
      </c>
      <c r="AF3698">
        <v>7</v>
      </c>
      <c r="AG3698">
        <v>235</v>
      </c>
      <c r="AI3698" t="s">
        <v>6321</v>
      </c>
      <c r="AJ3698" t="s">
        <v>6320</v>
      </c>
      <c r="AK3698" t="s">
        <v>6319</v>
      </c>
      <c r="AL3698">
        <v>7</v>
      </c>
      <c r="AM3698" s="5">
        <f t="shared" si="458"/>
        <v>1.4</v>
      </c>
      <c r="AN3698" s="4">
        <f t="shared" si="463"/>
        <v>2.1204089360090874E-3</v>
      </c>
      <c r="AO3698" s="3"/>
      <c r="AP3698">
        <v>0</v>
      </c>
      <c r="AQ3698" t="s">
        <v>53</v>
      </c>
      <c r="AR3698" t="s">
        <v>1</v>
      </c>
      <c r="AS3698" t="s">
        <v>52</v>
      </c>
      <c r="AT3698" s="2" t="s">
        <v>0</v>
      </c>
      <c r="AU3698" s="1">
        <f t="shared" si="459"/>
        <v>1.1044280498266221</v>
      </c>
      <c r="AV3698" s="1">
        <f t="shared" si="460"/>
        <v>0.84946029090498987</v>
      </c>
      <c r="AW3698" s="1">
        <f t="shared" si="461"/>
        <v>0.59449253198335739</v>
      </c>
    </row>
    <row r="3699" spans="1:49" x14ac:dyDescent="0.2">
      <c r="A3699">
        <v>3697</v>
      </c>
      <c r="B3699" t="s">
        <v>6318</v>
      </c>
      <c r="C3699" t="s">
        <v>6317</v>
      </c>
      <c r="F3699" t="s">
        <v>6316</v>
      </c>
      <c r="G3699" t="s">
        <v>8</v>
      </c>
      <c r="H3699" t="s">
        <v>7</v>
      </c>
      <c r="I3699" t="s">
        <v>6315</v>
      </c>
      <c r="J3699">
        <v>60009506</v>
      </c>
      <c r="K3699" t="s">
        <v>1481</v>
      </c>
      <c r="L3699" t="s">
        <v>1480</v>
      </c>
      <c r="M3699" t="s">
        <v>511</v>
      </c>
      <c r="N3699">
        <v>3</v>
      </c>
      <c r="O3699" t="s">
        <v>6314</v>
      </c>
      <c r="P3699" t="s">
        <v>6313</v>
      </c>
      <c r="Q3699" t="s">
        <v>3740</v>
      </c>
      <c r="R3699" s="7">
        <v>42917</v>
      </c>
      <c r="S3699" s="8">
        <f t="shared" si="456"/>
        <v>2017</v>
      </c>
      <c r="T3699" s="8">
        <v>2017</v>
      </c>
      <c r="U3699" s="8">
        <f t="shared" si="457"/>
        <v>5</v>
      </c>
      <c r="V3699" s="7">
        <v>42917</v>
      </c>
      <c r="W3699" t="s">
        <v>6312</v>
      </c>
      <c r="X3699" s="2">
        <v>0.36</v>
      </c>
      <c r="Y3699" s="6">
        <f t="shared" si="462"/>
        <v>9.6099943941699364E-3</v>
      </c>
      <c r="AA3699" t="s">
        <v>6311</v>
      </c>
      <c r="AB3699">
        <v>13951</v>
      </c>
      <c r="AC3699">
        <v>21914281</v>
      </c>
      <c r="AD3699" t="s">
        <v>2</v>
      </c>
      <c r="AE3699">
        <v>42</v>
      </c>
      <c r="AF3699">
        <v>7</v>
      </c>
      <c r="AH3699" t="s">
        <v>6310</v>
      </c>
      <c r="AI3699" t="s">
        <v>6309</v>
      </c>
      <c r="AJ3699" t="s">
        <v>6308</v>
      </c>
      <c r="AK3699" t="s">
        <v>6307</v>
      </c>
      <c r="AL3699">
        <v>2</v>
      </c>
      <c r="AM3699" s="5">
        <f t="shared" si="458"/>
        <v>0.4</v>
      </c>
      <c r="AN3699" s="4">
        <f t="shared" si="463"/>
        <v>6.0583112457402507E-4</v>
      </c>
      <c r="AO3699" s="3"/>
      <c r="AP3699">
        <v>0</v>
      </c>
      <c r="AR3699" t="s">
        <v>1</v>
      </c>
      <c r="AT3699" s="2" t="s">
        <v>0</v>
      </c>
      <c r="AU3699" s="1">
        <f t="shared" si="459"/>
        <v>0.6908745413291163</v>
      </c>
      <c r="AV3699" s="1">
        <f t="shared" si="460"/>
        <v>0.51079127593719809</v>
      </c>
      <c r="AW3699" s="1">
        <f t="shared" si="461"/>
        <v>0.33070801054527982</v>
      </c>
    </row>
    <row r="3700" spans="1:49" x14ac:dyDescent="0.2">
      <c r="A3700">
        <v>3698</v>
      </c>
      <c r="B3700" t="s">
        <v>6306</v>
      </c>
      <c r="F3700" t="s">
        <v>6305</v>
      </c>
      <c r="G3700" t="s">
        <v>8</v>
      </c>
      <c r="H3700" t="s">
        <v>7</v>
      </c>
      <c r="I3700" t="s">
        <v>842</v>
      </c>
      <c r="J3700">
        <v>60005465</v>
      </c>
      <c r="K3700" t="s">
        <v>494</v>
      </c>
      <c r="L3700" t="s">
        <v>493</v>
      </c>
      <c r="M3700" t="s">
        <v>4</v>
      </c>
      <c r="N3700">
        <v>5</v>
      </c>
      <c r="O3700" t="s">
        <v>6304</v>
      </c>
      <c r="P3700" t="s">
        <v>6303</v>
      </c>
      <c r="Q3700" t="s">
        <v>492</v>
      </c>
      <c r="R3700" s="7">
        <v>42917</v>
      </c>
      <c r="S3700" s="8">
        <f t="shared" si="456"/>
        <v>2017</v>
      </c>
      <c r="T3700" s="8">
        <v>2017</v>
      </c>
      <c r="U3700" s="8">
        <f t="shared" si="457"/>
        <v>5</v>
      </c>
      <c r="V3700" s="7">
        <v>42917</v>
      </c>
      <c r="W3700" t="s">
        <v>6302</v>
      </c>
      <c r="X3700" s="2">
        <v>0.17100000000000001</v>
      </c>
      <c r="Y3700" s="6">
        <f t="shared" si="462"/>
        <v>4.5647473372307209E-3</v>
      </c>
      <c r="AA3700">
        <v>21852766</v>
      </c>
      <c r="AB3700">
        <v>19700181115</v>
      </c>
      <c r="AD3700" t="s">
        <v>2</v>
      </c>
      <c r="AE3700">
        <v>8</v>
      </c>
      <c r="AF3700">
        <v>7</v>
      </c>
      <c r="AH3700" t="s">
        <v>4243</v>
      </c>
      <c r="AI3700" t="s">
        <v>6301</v>
      </c>
      <c r="AJ3700" t="s">
        <v>6300</v>
      </c>
      <c r="AK3700" t="s">
        <v>6299</v>
      </c>
      <c r="AL3700">
        <v>0</v>
      </c>
      <c r="AM3700" s="5">
        <f t="shared" si="458"/>
        <v>0</v>
      </c>
      <c r="AN3700" s="4">
        <f t="shared" si="463"/>
        <v>0</v>
      </c>
      <c r="AO3700" s="3"/>
      <c r="AP3700">
        <v>0</v>
      </c>
      <c r="AR3700" t="s">
        <v>1</v>
      </c>
      <c r="AT3700" s="2" t="s">
        <v>0</v>
      </c>
      <c r="AU3700" s="1">
        <f t="shared" si="459"/>
        <v>0.31953231360615042</v>
      </c>
      <c r="AV3700" s="1">
        <f t="shared" si="460"/>
        <v>0.22823736686153603</v>
      </c>
      <c r="AW3700" s="1">
        <f t="shared" si="461"/>
        <v>0.13694242011692162</v>
      </c>
    </row>
    <row r="3701" spans="1:49" x14ac:dyDescent="0.2">
      <c r="A3701">
        <v>3699</v>
      </c>
      <c r="B3701" t="s">
        <v>6298</v>
      </c>
      <c r="C3701" t="s">
        <v>6297</v>
      </c>
      <c r="D3701" t="s">
        <v>6296</v>
      </c>
      <c r="E3701">
        <v>28577927</v>
      </c>
      <c r="F3701" t="s">
        <v>6295</v>
      </c>
      <c r="G3701" t="s">
        <v>8</v>
      </c>
      <c r="H3701" t="s">
        <v>7</v>
      </c>
      <c r="I3701" t="s">
        <v>893</v>
      </c>
      <c r="J3701" t="s">
        <v>6294</v>
      </c>
      <c r="K3701" t="s">
        <v>6293</v>
      </c>
      <c r="L3701" t="s">
        <v>6292</v>
      </c>
      <c r="M3701" t="s">
        <v>220</v>
      </c>
      <c r="N3701">
        <v>6</v>
      </c>
      <c r="O3701" t="s">
        <v>6291</v>
      </c>
      <c r="P3701" t="s">
        <v>6290</v>
      </c>
      <c r="Q3701" t="s">
        <v>6289</v>
      </c>
      <c r="R3701" s="7">
        <v>42917</v>
      </c>
      <c r="S3701" s="8">
        <f t="shared" si="456"/>
        <v>2017</v>
      </c>
      <c r="T3701" s="8">
        <v>2017</v>
      </c>
      <c r="U3701" s="8">
        <f t="shared" si="457"/>
        <v>5</v>
      </c>
      <c r="V3701" s="7">
        <v>42917</v>
      </c>
      <c r="W3701" t="s">
        <v>278</v>
      </c>
      <c r="X3701" s="2">
        <v>1.718</v>
      </c>
      <c r="Y3701" s="6">
        <f t="shared" si="462"/>
        <v>4.5861028803288753E-2</v>
      </c>
      <c r="AA3701">
        <v>9651748</v>
      </c>
      <c r="AB3701">
        <v>20384</v>
      </c>
      <c r="AC3701">
        <v>18790240</v>
      </c>
      <c r="AD3701" t="s">
        <v>2</v>
      </c>
      <c r="AE3701">
        <v>86</v>
      </c>
      <c r="AH3701" t="s">
        <v>6288</v>
      </c>
      <c r="AI3701" t="s">
        <v>6287</v>
      </c>
      <c r="AJ3701" t="s">
        <v>6286</v>
      </c>
      <c r="AK3701" t="s">
        <v>6285</v>
      </c>
      <c r="AL3701">
        <v>36</v>
      </c>
      <c r="AM3701" s="5">
        <f t="shared" si="458"/>
        <v>7.2</v>
      </c>
      <c r="AN3701" s="4">
        <f t="shared" si="463"/>
        <v>1.0904960242332449E-2</v>
      </c>
      <c r="AO3701" s="3"/>
      <c r="AP3701">
        <v>0</v>
      </c>
      <c r="AQ3701" t="s">
        <v>129</v>
      </c>
      <c r="AR3701" t="s">
        <v>6284</v>
      </c>
      <c r="AS3701" t="s">
        <v>128</v>
      </c>
      <c r="AT3701" s="2" t="s">
        <v>0</v>
      </c>
      <c r="AU3701" s="1">
        <f t="shared" si="459"/>
        <v>3.5374208235001854</v>
      </c>
      <c r="AV3701" s="1">
        <f t="shared" si="460"/>
        <v>2.8382994522810603</v>
      </c>
      <c r="AW3701" s="1">
        <f t="shared" si="461"/>
        <v>2.1391780810619339</v>
      </c>
    </row>
    <row r="3702" spans="1:49" x14ac:dyDescent="0.2">
      <c r="A3702">
        <v>3700</v>
      </c>
      <c r="B3702" t="s">
        <v>6283</v>
      </c>
      <c r="C3702" t="s">
        <v>6282</v>
      </c>
      <c r="F3702" t="s">
        <v>6281</v>
      </c>
      <c r="G3702" t="s">
        <v>8</v>
      </c>
      <c r="H3702" t="s">
        <v>7</v>
      </c>
      <c r="I3702" t="s">
        <v>2252</v>
      </c>
      <c r="J3702">
        <v>60069720</v>
      </c>
      <c r="K3702" t="s">
        <v>6</v>
      </c>
      <c r="L3702" t="s">
        <v>5</v>
      </c>
      <c r="M3702" t="s">
        <v>4</v>
      </c>
      <c r="N3702">
        <v>5</v>
      </c>
      <c r="O3702" t="s">
        <v>6280</v>
      </c>
      <c r="P3702" t="s">
        <v>6279</v>
      </c>
      <c r="Q3702" t="s">
        <v>337</v>
      </c>
      <c r="R3702" s="7">
        <v>42917</v>
      </c>
      <c r="S3702" s="8">
        <f t="shared" si="456"/>
        <v>2017</v>
      </c>
      <c r="T3702" s="8">
        <v>2017</v>
      </c>
      <c r="U3702" s="8">
        <f t="shared" si="457"/>
        <v>5</v>
      </c>
      <c r="V3702" s="7">
        <v>42917</v>
      </c>
      <c r="W3702" t="s">
        <v>317</v>
      </c>
      <c r="X3702" s="2">
        <v>0.48499999999999999</v>
      </c>
      <c r="Y3702" s="6">
        <f t="shared" si="462"/>
        <v>1.294679800325672E-2</v>
      </c>
      <c r="AA3702">
        <v>9478396</v>
      </c>
      <c r="AB3702">
        <v>27027</v>
      </c>
      <c r="AC3702">
        <v>14320630</v>
      </c>
      <c r="AD3702" t="s">
        <v>2</v>
      </c>
      <c r="AE3702">
        <v>123</v>
      </c>
      <c r="AF3702">
        <v>7</v>
      </c>
      <c r="AG3702">
        <v>462</v>
      </c>
      <c r="AI3702" t="s">
        <v>6278</v>
      </c>
      <c r="AK3702" t="s">
        <v>6277</v>
      </c>
      <c r="AL3702">
        <v>4</v>
      </c>
      <c r="AM3702" s="5">
        <f t="shared" si="458"/>
        <v>0.8</v>
      </c>
      <c r="AN3702" s="4">
        <f t="shared" si="463"/>
        <v>1.2116622491480501E-3</v>
      </c>
      <c r="AO3702" s="3"/>
      <c r="AP3702">
        <v>0</v>
      </c>
      <c r="AR3702" t="s">
        <v>1</v>
      </c>
      <c r="AT3702" s="2" t="s">
        <v>0</v>
      </c>
      <c r="AU3702" s="1">
        <f t="shared" si="459"/>
        <v>0.94262572770241193</v>
      </c>
      <c r="AV3702" s="1">
        <f t="shared" si="460"/>
        <v>0.70792301262023849</v>
      </c>
      <c r="AW3702" s="1">
        <f t="shared" si="461"/>
        <v>0.4732202975380651</v>
      </c>
    </row>
    <row r="3703" spans="1:49" x14ac:dyDescent="0.2">
      <c r="A3703">
        <v>3701</v>
      </c>
      <c r="B3703" t="s">
        <v>6276</v>
      </c>
      <c r="C3703" t="s">
        <v>6275</v>
      </c>
      <c r="F3703" t="s">
        <v>6274</v>
      </c>
      <c r="G3703" t="s">
        <v>8</v>
      </c>
      <c r="H3703" t="s">
        <v>7</v>
      </c>
      <c r="I3703" t="s">
        <v>6273</v>
      </c>
      <c r="J3703">
        <v>60031514</v>
      </c>
      <c r="K3703" t="s">
        <v>6272</v>
      </c>
      <c r="L3703" t="s">
        <v>6271</v>
      </c>
      <c r="M3703" t="s">
        <v>734</v>
      </c>
      <c r="N3703">
        <v>4</v>
      </c>
      <c r="O3703" t="s">
        <v>6270</v>
      </c>
      <c r="P3703" t="s">
        <v>6269</v>
      </c>
      <c r="Q3703" t="s">
        <v>6268</v>
      </c>
      <c r="R3703" s="7">
        <v>42917</v>
      </c>
      <c r="S3703" s="8">
        <f t="shared" si="456"/>
        <v>2017</v>
      </c>
      <c r="T3703" s="8">
        <v>2017</v>
      </c>
      <c r="U3703" s="8">
        <f t="shared" si="457"/>
        <v>5</v>
      </c>
      <c r="V3703" s="7">
        <v>42917</v>
      </c>
      <c r="W3703" t="s">
        <v>2726</v>
      </c>
      <c r="X3703" s="2">
        <v>0.79500000000000004</v>
      </c>
      <c r="Y3703" s="6">
        <f t="shared" si="462"/>
        <v>2.1222070953791944E-2</v>
      </c>
      <c r="AA3703">
        <v>9312048</v>
      </c>
      <c r="AB3703">
        <v>20459</v>
      </c>
      <c r="AC3703">
        <v>14390418</v>
      </c>
      <c r="AD3703" t="s">
        <v>2</v>
      </c>
      <c r="AE3703">
        <v>141</v>
      </c>
      <c r="AF3703">
        <v>6</v>
      </c>
      <c r="AH3703" t="s">
        <v>6267</v>
      </c>
      <c r="AI3703" t="s">
        <v>6266</v>
      </c>
      <c r="AJ3703" t="s">
        <v>6265</v>
      </c>
      <c r="AK3703" t="s">
        <v>6264</v>
      </c>
      <c r="AL3703">
        <v>11</v>
      </c>
      <c r="AM3703" s="5">
        <f t="shared" si="458"/>
        <v>2.2000000000000002</v>
      </c>
      <c r="AN3703" s="4">
        <f t="shared" si="463"/>
        <v>3.3320711851571377E-3</v>
      </c>
      <c r="AO3703" s="3"/>
      <c r="AP3703">
        <v>0</v>
      </c>
      <c r="AR3703" t="s">
        <v>1</v>
      </c>
      <c r="AT3703" s="2">
        <v>2.6030000000000002</v>
      </c>
      <c r="AU3703" s="1">
        <f t="shared" si="459"/>
        <v>1.5855071023201501</v>
      </c>
      <c r="AV3703" s="1">
        <f t="shared" si="460"/>
        <v>1.2277071069474541</v>
      </c>
      <c r="AW3703" s="1">
        <f t="shared" si="461"/>
        <v>0.86990711157475786</v>
      </c>
    </row>
    <row r="3704" spans="1:49" x14ac:dyDescent="0.2">
      <c r="A3704">
        <v>3702</v>
      </c>
      <c r="B3704" t="s">
        <v>6263</v>
      </c>
      <c r="C3704" t="s">
        <v>6262</v>
      </c>
      <c r="D3704" t="s">
        <v>6261</v>
      </c>
      <c r="F3704" t="s">
        <v>6260</v>
      </c>
      <c r="G3704" t="s">
        <v>8</v>
      </c>
      <c r="H3704" t="s">
        <v>7</v>
      </c>
      <c r="I3704" t="s">
        <v>210</v>
      </c>
      <c r="J3704">
        <v>60017060</v>
      </c>
      <c r="K3704" t="s">
        <v>1839</v>
      </c>
      <c r="L3704" t="s">
        <v>394</v>
      </c>
      <c r="M3704" t="s">
        <v>4</v>
      </c>
      <c r="N3704">
        <v>4</v>
      </c>
      <c r="O3704" t="s">
        <v>6259</v>
      </c>
      <c r="P3704" t="s">
        <v>6258</v>
      </c>
      <c r="Q3704" t="s">
        <v>6257</v>
      </c>
      <c r="R3704" s="7">
        <v>42917</v>
      </c>
      <c r="S3704" s="8">
        <f t="shared" si="456"/>
        <v>2017</v>
      </c>
      <c r="T3704" s="8">
        <v>2017</v>
      </c>
      <c r="U3704" s="8">
        <f t="shared" si="457"/>
        <v>5</v>
      </c>
      <c r="V3704" s="7">
        <v>42917</v>
      </c>
      <c r="W3704" t="s">
        <v>6256</v>
      </c>
      <c r="X3704" s="2">
        <v>0.55300000000000005</v>
      </c>
      <c r="Y3704" s="6">
        <f t="shared" si="462"/>
        <v>1.4762019166599933E-2</v>
      </c>
      <c r="AA3704">
        <v>15694410</v>
      </c>
      <c r="AB3704">
        <v>29112</v>
      </c>
      <c r="AC3704">
        <v>15694429</v>
      </c>
      <c r="AD3704" t="s">
        <v>2</v>
      </c>
      <c r="AE3704">
        <v>25</v>
      </c>
      <c r="AH3704" t="s">
        <v>6255</v>
      </c>
      <c r="AI3704" t="s">
        <v>6254</v>
      </c>
      <c r="AJ3704" t="s">
        <v>6253</v>
      </c>
      <c r="AK3704" t="s">
        <v>6252</v>
      </c>
      <c r="AL3704">
        <v>8</v>
      </c>
      <c r="AM3704" s="5">
        <f t="shared" si="458"/>
        <v>1.6</v>
      </c>
      <c r="AN3704" s="4">
        <f t="shared" si="463"/>
        <v>2.4233244982961003E-3</v>
      </c>
      <c r="AO3704" s="3"/>
      <c r="AP3704">
        <v>0</v>
      </c>
      <c r="AR3704" t="s">
        <v>1</v>
      </c>
      <c r="AT3704" s="2" t="s">
        <v>0</v>
      </c>
      <c r="AU3704" s="1">
        <f t="shared" si="459"/>
        <v>1.1060410766108781</v>
      </c>
      <c r="AV3704" s="1">
        <f t="shared" si="460"/>
        <v>0.85926718324480167</v>
      </c>
      <c r="AW3704" s="1">
        <f t="shared" si="461"/>
        <v>0.61249328987872498</v>
      </c>
    </row>
    <row r="3705" spans="1:49" x14ac:dyDescent="0.2">
      <c r="A3705">
        <v>3703</v>
      </c>
      <c r="B3705" t="s">
        <v>6251</v>
      </c>
      <c r="C3705" t="s">
        <v>6250</v>
      </c>
      <c r="F3705" t="s">
        <v>6249</v>
      </c>
      <c r="G3705" t="s">
        <v>8</v>
      </c>
      <c r="H3705" t="s">
        <v>7</v>
      </c>
      <c r="I3705" t="s">
        <v>6248</v>
      </c>
      <c r="J3705" t="s">
        <v>6247</v>
      </c>
      <c r="K3705" t="s">
        <v>6246</v>
      </c>
      <c r="L3705" t="s">
        <v>6245</v>
      </c>
      <c r="M3705" t="s">
        <v>35</v>
      </c>
      <c r="N3705">
        <v>5</v>
      </c>
      <c r="O3705" t="s">
        <v>6244</v>
      </c>
      <c r="P3705" t="s">
        <v>6243</v>
      </c>
      <c r="Q3705" t="s">
        <v>6242</v>
      </c>
      <c r="R3705" s="7">
        <v>42917</v>
      </c>
      <c r="S3705" s="8">
        <f t="shared" si="456"/>
        <v>2017</v>
      </c>
      <c r="T3705" s="8">
        <v>2017</v>
      </c>
      <c r="U3705" s="8">
        <f t="shared" si="457"/>
        <v>5</v>
      </c>
      <c r="V3705" s="7">
        <v>42917</v>
      </c>
      <c r="W3705" t="s">
        <v>6241</v>
      </c>
      <c r="X3705" s="2">
        <v>1.17</v>
      </c>
      <c r="Y3705" s="6">
        <f t="shared" si="462"/>
        <v>3.1232481781052295E-2</v>
      </c>
      <c r="AB3705">
        <v>21100264002</v>
      </c>
      <c r="AC3705">
        <v>20457758</v>
      </c>
      <c r="AD3705" t="s">
        <v>2</v>
      </c>
      <c r="AE3705">
        <v>7</v>
      </c>
      <c r="AF3705">
        <v>13</v>
      </c>
      <c r="AH3705" t="s">
        <v>6240</v>
      </c>
      <c r="AI3705" t="s">
        <v>6239</v>
      </c>
      <c r="AJ3705" t="s">
        <v>6238</v>
      </c>
      <c r="AK3705" t="s">
        <v>6237</v>
      </c>
      <c r="AL3705">
        <v>33</v>
      </c>
      <c r="AM3705" s="5">
        <f t="shared" si="458"/>
        <v>6.6</v>
      </c>
      <c r="AN3705" s="4">
        <f t="shared" si="463"/>
        <v>9.9962135554714122E-3</v>
      </c>
      <c r="AO3705" s="3"/>
      <c r="AP3705">
        <v>1</v>
      </c>
      <c r="AQ3705" t="s">
        <v>150</v>
      </c>
      <c r="AR3705" t="s">
        <v>6236</v>
      </c>
      <c r="AS3705" t="s">
        <v>149</v>
      </c>
      <c r="AT3705" s="2">
        <v>2.9119999999999999</v>
      </c>
      <c r="AU3705" s="1">
        <f t="shared" si="459"/>
        <v>2.4861601313378028</v>
      </c>
      <c r="AV3705" s="1">
        <f t="shared" si="460"/>
        <v>2.0614347668261854</v>
      </c>
      <c r="AW3705" s="1">
        <f t="shared" si="461"/>
        <v>1.6367094023145674</v>
      </c>
    </row>
    <row r="3706" spans="1:49" x14ac:dyDescent="0.2">
      <c r="A3706">
        <v>3704</v>
      </c>
      <c r="B3706" t="s">
        <v>6235</v>
      </c>
      <c r="C3706" t="s">
        <v>6234</v>
      </c>
      <c r="D3706" t="s">
        <v>6233</v>
      </c>
      <c r="F3706" t="s">
        <v>6232</v>
      </c>
      <c r="G3706" t="s">
        <v>8</v>
      </c>
      <c r="H3706" t="s">
        <v>7</v>
      </c>
      <c r="I3706" t="s">
        <v>6231</v>
      </c>
      <c r="J3706">
        <v>60072431</v>
      </c>
      <c r="K3706" t="s">
        <v>2321</v>
      </c>
      <c r="L3706" t="s">
        <v>2320</v>
      </c>
      <c r="M3706" t="s">
        <v>75</v>
      </c>
      <c r="N3706">
        <v>2</v>
      </c>
      <c r="O3706" t="s">
        <v>6230</v>
      </c>
      <c r="P3706" t="s">
        <v>6229</v>
      </c>
      <c r="Q3706" t="s">
        <v>2317</v>
      </c>
      <c r="R3706" s="7">
        <v>42917</v>
      </c>
      <c r="S3706" s="8">
        <f t="shared" si="456"/>
        <v>2017</v>
      </c>
      <c r="T3706" s="8">
        <v>2017</v>
      </c>
      <c r="U3706" s="8">
        <f t="shared" si="457"/>
        <v>5</v>
      </c>
      <c r="V3706" s="7">
        <v>42917</v>
      </c>
      <c r="W3706" t="s">
        <v>2763</v>
      </c>
      <c r="X3706" s="2">
        <v>0.48199999999999998</v>
      </c>
      <c r="Y3706" s="6">
        <f t="shared" si="462"/>
        <v>1.2866714716638637E-2</v>
      </c>
      <c r="AA3706">
        <v>304026</v>
      </c>
      <c r="AB3706">
        <v>110152</v>
      </c>
      <c r="AD3706" t="s">
        <v>2</v>
      </c>
      <c r="AE3706">
        <v>140</v>
      </c>
      <c r="AH3706" t="s">
        <v>6228</v>
      </c>
      <c r="AI3706" t="s">
        <v>6227</v>
      </c>
      <c r="AJ3706" t="s">
        <v>6226</v>
      </c>
      <c r="AK3706" t="s">
        <v>6225</v>
      </c>
      <c r="AL3706">
        <v>0</v>
      </c>
      <c r="AM3706" s="5">
        <f t="shared" si="458"/>
        <v>0</v>
      </c>
      <c r="AN3706" s="4">
        <f t="shared" si="463"/>
        <v>0</v>
      </c>
      <c r="AO3706" s="3"/>
      <c r="AP3706">
        <v>0</v>
      </c>
      <c r="AR3706" t="s">
        <v>1</v>
      </c>
      <c r="AT3706" s="2">
        <v>2.4430000000000001</v>
      </c>
      <c r="AU3706" s="1">
        <f t="shared" si="459"/>
        <v>0.90067003016470448</v>
      </c>
      <c r="AV3706" s="1">
        <f t="shared" si="460"/>
        <v>0.64333573583193182</v>
      </c>
      <c r="AW3706" s="1">
        <f t="shared" si="461"/>
        <v>0.38600144149915905</v>
      </c>
    </row>
    <row r="3707" spans="1:49" x14ac:dyDescent="0.2">
      <c r="A3707">
        <v>3705</v>
      </c>
      <c r="B3707" t="s">
        <v>6224</v>
      </c>
      <c r="C3707" t="s">
        <v>6223</v>
      </c>
      <c r="F3707" t="s">
        <v>6222</v>
      </c>
      <c r="G3707" t="s">
        <v>8</v>
      </c>
      <c r="H3707" t="s">
        <v>7</v>
      </c>
      <c r="I3707" t="s">
        <v>1662</v>
      </c>
      <c r="J3707">
        <v>60018257</v>
      </c>
      <c r="K3707" t="s">
        <v>1793</v>
      </c>
      <c r="L3707" t="s">
        <v>454</v>
      </c>
      <c r="M3707" t="s">
        <v>453</v>
      </c>
      <c r="N3707">
        <v>3</v>
      </c>
      <c r="O3707" t="s">
        <v>6221</v>
      </c>
      <c r="P3707" t="s">
        <v>6220</v>
      </c>
      <c r="Q3707" t="s">
        <v>1792</v>
      </c>
      <c r="R3707" s="7">
        <v>42917</v>
      </c>
      <c r="S3707" s="8">
        <f t="shared" si="456"/>
        <v>2017</v>
      </c>
      <c r="T3707" s="8">
        <v>2017</v>
      </c>
      <c r="U3707" s="8">
        <f t="shared" si="457"/>
        <v>5</v>
      </c>
      <c r="V3707" s="7">
        <v>42917</v>
      </c>
      <c r="W3707" t="s">
        <v>257</v>
      </c>
      <c r="X3707" s="2">
        <v>1.087</v>
      </c>
      <c r="Y3707" s="6">
        <f t="shared" si="462"/>
        <v>2.9016844184618671E-2</v>
      </c>
      <c r="AA3707" t="s">
        <v>256</v>
      </c>
      <c r="AB3707">
        <v>19800188022</v>
      </c>
      <c r="AD3707" t="s">
        <v>2</v>
      </c>
      <c r="AE3707">
        <v>7</v>
      </c>
      <c r="AF3707">
        <v>4</v>
      </c>
      <c r="AG3707">
        <v>7929423</v>
      </c>
      <c r="AH3707" t="s">
        <v>6219</v>
      </c>
      <c r="AI3707" t="s">
        <v>6218</v>
      </c>
      <c r="AJ3707" t="s">
        <v>6217</v>
      </c>
      <c r="AK3707" t="s">
        <v>6216</v>
      </c>
      <c r="AL3707">
        <v>5</v>
      </c>
      <c r="AM3707" s="5">
        <f t="shared" si="458"/>
        <v>1</v>
      </c>
      <c r="AN3707" s="4">
        <f t="shared" si="463"/>
        <v>1.5145778114350624E-3</v>
      </c>
      <c r="AO3707" s="3"/>
      <c r="AP3707">
        <v>0</v>
      </c>
      <c r="AR3707" t="s">
        <v>1</v>
      </c>
      <c r="AT3707" s="2">
        <v>3.274</v>
      </c>
      <c r="AU3707" s="1">
        <f t="shared" si="459"/>
        <v>2.0766164272663588</v>
      </c>
      <c r="AV3707" s="1">
        <f t="shared" si="460"/>
        <v>1.5265710998026867</v>
      </c>
      <c r="AW3707" s="1">
        <f t="shared" si="461"/>
        <v>0.97652577233901439</v>
      </c>
    </row>
    <row r="3708" spans="1:49" x14ac:dyDescent="0.2">
      <c r="A3708">
        <v>3706</v>
      </c>
      <c r="B3708" t="s">
        <v>6215</v>
      </c>
      <c r="C3708" t="s">
        <v>6214</v>
      </c>
      <c r="F3708" t="s">
        <v>6213</v>
      </c>
      <c r="G3708" t="s">
        <v>8</v>
      </c>
      <c r="H3708" t="s">
        <v>7</v>
      </c>
      <c r="I3708" t="s">
        <v>2889</v>
      </c>
      <c r="J3708" t="s">
        <v>6212</v>
      </c>
      <c r="K3708" t="s">
        <v>6211</v>
      </c>
      <c r="L3708" t="s">
        <v>6210</v>
      </c>
      <c r="M3708" t="s">
        <v>106</v>
      </c>
      <c r="N3708">
        <v>5</v>
      </c>
      <c r="O3708" t="s">
        <v>6209</v>
      </c>
      <c r="P3708" t="s">
        <v>6208</v>
      </c>
      <c r="Q3708" t="s">
        <v>6207</v>
      </c>
      <c r="R3708" s="7">
        <v>42917</v>
      </c>
      <c r="S3708" s="8">
        <f t="shared" si="456"/>
        <v>2017</v>
      </c>
      <c r="T3708" s="8">
        <v>2017</v>
      </c>
      <c r="U3708" s="8">
        <f t="shared" si="457"/>
        <v>5</v>
      </c>
      <c r="V3708" s="7">
        <v>42917</v>
      </c>
      <c r="W3708" t="s">
        <v>426</v>
      </c>
      <c r="X3708" s="2">
        <v>1.6519999999999999</v>
      </c>
      <c r="Y3708" s="6">
        <f t="shared" si="462"/>
        <v>4.409919649769093E-2</v>
      </c>
      <c r="AA3708" t="s">
        <v>425</v>
      </c>
      <c r="AB3708">
        <v>17337</v>
      </c>
      <c r="AD3708" t="s">
        <v>2</v>
      </c>
      <c r="AE3708">
        <v>65</v>
      </c>
      <c r="AF3708">
        <v>7</v>
      </c>
      <c r="AG3708">
        <v>7922565</v>
      </c>
      <c r="AH3708" t="s">
        <v>6206</v>
      </c>
      <c r="AI3708" t="s">
        <v>6205</v>
      </c>
      <c r="AJ3708" t="s">
        <v>6204</v>
      </c>
      <c r="AK3708" t="s">
        <v>6203</v>
      </c>
      <c r="AL3708">
        <v>71</v>
      </c>
      <c r="AM3708" s="5">
        <f t="shared" si="458"/>
        <v>14.2</v>
      </c>
      <c r="AN3708" s="4">
        <f t="shared" si="463"/>
        <v>2.1507004922377886E-2</v>
      </c>
      <c r="AO3708" s="3"/>
      <c r="AP3708">
        <v>0</v>
      </c>
      <c r="AR3708" t="s">
        <v>1</v>
      </c>
      <c r="AT3708" s="2" t="s">
        <v>0</v>
      </c>
      <c r="AU3708" s="1">
        <f t="shared" si="459"/>
        <v>3.7321539025097015</v>
      </c>
      <c r="AV3708" s="1">
        <f t="shared" si="460"/>
        <v>3.280310071003441</v>
      </c>
      <c r="AW3708" s="1">
        <f t="shared" si="461"/>
        <v>2.8284662394971796</v>
      </c>
    </row>
    <row r="3709" spans="1:49" x14ac:dyDescent="0.2">
      <c r="A3709">
        <v>3707</v>
      </c>
      <c r="B3709" t="s">
        <v>6202</v>
      </c>
      <c r="C3709" t="s">
        <v>6201</v>
      </c>
      <c r="D3709" t="s">
        <v>6200</v>
      </c>
      <c r="F3709" t="s">
        <v>6199</v>
      </c>
      <c r="G3709" t="s">
        <v>8</v>
      </c>
      <c r="H3709" t="s">
        <v>7</v>
      </c>
      <c r="I3709" t="s">
        <v>6198</v>
      </c>
      <c r="J3709">
        <v>60010080</v>
      </c>
      <c r="K3709" t="s">
        <v>1449</v>
      </c>
      <c r="L3709" t="s">
        <v>182</v>
      </c>
      <c r="M3709" t="s">
        <v>4</v>
      </c>
      <c r="N3709">
        <v>4</v>
      </c>
      <c r="O3709" t="s">
        <v>6197</v>
      </c>
      <c r="P3709" t="s">
        <v>6196</v>
      </c>
      <c r="Q3709" t="s">
        <v>2616</v>
      </c>
      <c r="R3709" s="7">
        <v>42917</v>
      </c>
      <c r="S3709" s="8">
        <f t="shared" si="456"/>
        <v>2017</v>
      </c>
      <c r="T3709" s="8">
        <v>2017</v>
      </c>
      <c r="U3709" s="8">
        <f t="shared" si="457"/>
        <v>5</v>
      </c>
      <c r="V3709" s="7">
        <v>42917</v>
      </c>
      <c r="W3709" t="s">
        <v>166</v>
      </c>
      <c r="X3709" s="2">
        <v>0.54700000000000004</v>
      </c>
      <c r="Y3709" s="6">
        <f t="shared" si="462"/>
        <v>1.4601852593363766E-2</v>
      </c>
      <c r="AA3709">
        <v>14348411</v>
      </c>
      <c r="AB3709">
        <v>17683</v>
      </c>
      <c r="AC3709">
        <v>16180399</v>
      </c>
      <c r="AD3709" t="s">
        <v>2</v>
      </c>
      <c r="AE3709">
        <v>77</v>
      </c>
      <c r="AH3709" t="s">
        <v>6195</v>
      </c>
      <c r="AI3709" t="s">
        <v>6194</v>
      </c>
      <c r="AJ3709" t="s">
        <v>6193</v>
      </c>
      <c r="AK3709" t="s">
        <v>6192</v>
      </c>
      <c r="AL3709">
        <v>7</v>
      </c>
      <c r="AM3709" s="5">
        <f t="shared" si="458"/>
        <v>1.4</v>
      </c>
      <c r="AN3709" s="4">
        <f t="shared" si="463"/>
        <v>2.1204089360090874E-3</v>
      </c>
      <c r="AO3709" s="3"/>
      <c r="AP3709">
        <v>0</v>
      </c>
      <c r="AR3709" t="s">
        <v>1</v>
      </c>
      <c r="AT3709" s="2" t="s">
        <v>0</v>
      </c>
      <c r="AU3709" s="1">
        <f t="shared" si="459"/>
        <v>1.0857419496157361</v>
      </c>
      <c r="AV3709" s="1">
        <f t="shared" si="460"/>
        <v>0.83611307646864264</v>
      </c>
      <c r="AW3709" s="1">
        <f t="shared" si="461"/>
        <v>0.58648420332154905</v>
      </c>
    </row>
    <row r="3710" spans="1:49" x14ac:dyDescent="0.2">
      <c r="A3710">
        <v>3708</v>
      </c>
      <c r="B3710" t="s">
        <v>6191</v>
      </c>
      <c r="C3710" t="s">
        <v>6190</v>
      </c>
      <c r="D3710" t="s">
        <v>6189</v>
      </c>
      <c r="F3710" t="s">
        <v>6188</v>
      </c>
      <c r="G3710" t="s">
        <v>8</v>
      </c>
      <c r="H3710" t="s">
        <v>7</v>
      </c>
      <c r="I3710" t="s">
        <v>1245</v>
      </c>
      <c r="J3710" t="s">
        <v>6187</v>
      </c>
      <c r="K3710" t="s">
        <v>6186</v>
      </c>
      <c r="L3710" t="s">
        <v>6185</v>
      </c>
      <c r="M3710" t="s">
        <v>20</v>
      </c>
      <c r="N3710">
        <v>5</v>
      </c>
      <c r="O3710" t="s">
        <v>6184</v>
      </c>
      <c r="P3710" t="s">
        <v>6183</v>
      </c>
      <c r="Q3710" t="s">
        <v>6182</v>
      </c>
      <c r="R3710" s="7">
        <v>42917</v>
      </c>
      <c r="S3710" s="8">
        <f t="shared" si="456"/>
        <v>2017</v>
      </c>
      <c r="T3710" s="8">
        <v>2017</v>
      </c>
      <c r="U3710" s="8">
        <f t="shared" si="457"/>
        <v>5</v>
      </c>
      <c r="V3710" s="7">
        <v>42917</v>
      </c>
      <c r="W3710" t="s">
        <v>166</v>
      </c>
      <c r="X3710" s="2">
        <v>0.54700000000000004</v>
      </c>
      <c r="Y3710" s="6">
        <f t="shared" si="462"/>
        <v>1.4601852593363766E-2</v>
      </c>
      <c r="AA3710">
        <v>14348411</v>
      </c>
      <c r="AB3710">
        <v>17683</v>
      </c>
      <c r="AC3710">
        <v>16180399</v>
      </c>
      <c r="AD3710" t="s">
        <v>2</v>
      </c>
      <c r="AE3710">
        <v>77</v>
      </c>
      <c r="AH3710" t="s">
        <v>6181</v>
      </c>
      <c r="AI3710" t="s">
        <v>6180</v>
      </c>
      <c r="AJ3710" t="s">
        <v>6179</v>
      </c>
      <c r="AK3710" t="s">
        <v>6178</v>
      </c>
      <c r="AL3710">
        <v>10</v>
      </c>
      <c r="AM3710" s="5">
        <f t="shared" si="458"/>
        <v>2</v>
      </c>
      <c r="AN3710" s="4">
        <f t="shared" si="463"/>
        <v>3.0291556228701248E-3</v>
      </c>
      <c r="AO3710" s="3"/>
      <c r="AP3710">
        <v>0</v>
      </c>
      <c r="AQ3710" t="s">
        <v>18</v>
      </c>
      <c r="AR3710" t="s">
        <v>1536</v>
      </c>
      <c r="AS3710" t="s">
        <v>17</v>
      </c>
      <c r="AT3710" s="2" t="s">
        <v>0</v>
      </c>
      <c r="AU3710" s="1">
        <f t="shared" si="459"/>
        <v>1.1130043502215672</v>
      </c>
      <c r="AV3710" s="1">
        <f t="shared" si="460"/>
        <v>0.88155041081169461</v>
      </c>
      <c r="AW3710" s="1">
        <f t="shared" si="461"/>
        <v>0.65009647140182181</v>
      </c>
    </row>
    <row r="3711" spans="1:49" x14ac:dyDescent="0.2">
      <c r="A3711">
        <v>3709</v>
      </c>
      <c r="B3711" t="s">
        <v>6177</v>
      </c>
      <c r="C3711" t="s">
        <v>6176</v>
      </c>
      <c r="D3711" t="s">
        <v>6175</v>
      </c>
      <c r="F3711" t="s">
        <v>6174</v>
      </c>
      <c r="G3711" t="s">
        <v>8</v>
      </c>
      <c r="H3711" t="s">
        <v>7</v>
      </c>
      <c r="I3711" t="s">
        <v>6173</v>
      </c>
      <c r="J3711">
        <v>60030074</v>
      </c>
      <c r="K3711" t="s">
        <v>6172</v>
      </c>
      <c r="L3711" t="s">
        <v>6171</v>
      </c>
      <c r="M3711" t="s">
        <v>572</v>
      </c>
      <c r="N3711">
        <v>2</v>
      </c>
      <c r="O3711" t="s">
        <v>6170</v>
      </c>
      <c r="P3711" t="s">
        <v>6169</v>
      </c>
      <c r="Q3711" t="s">
        <v>6168</v>
      </c>
      <c r="R3711" s="7">
        <v>42917</v>
      </c>
      <c r="S3711" s="8">
        <f t="shared" si="456"/>
        <v>2017</v>
      </c>
      <c r="T3711" s="8">
        <v>2017</v>
      </c>
      <c r="U3711" s="8">
        <f t="shared" si="457"/>
        <v>5</v>
      </c>
      <c r="V3711" s="7">
        <v>42917</v>
      </c>
      <c r="W3711" t="s">
        <v>166</v>
      </c>
      <c r="X3711" s="2">
        <v>0.54700000000000004</v>
      </c>
      <c r="Y3711" s="6">
        <f t="shared" si="462"/>
        <v>1.4601852593363766E-2</v>
      </c>
      <c r="AA3711">
        <v>14348411</v>
      </c>
      <c r="AB3711">
        <v>17683</v>
      </c>
      <c r="AC3711">
        <v>16180399</v>
      </c>
      <c r="AD3711" t="s">
        <v>2</v>
      </c>
      <c r="AE3711">
        <v>77</v>
      </c>
      <c r="AH3711" t="s">
        <v>6167</v>
      </c>
      <c r="AI3711" t="s">
        <v>6166</v>
      </c>
      <c r="AJ3711" t="s">
        <v>6165</v>
      </c>
      <c r="AK3711" t="s">
        <v>6164</v>
      </c>
      <c r="AL3711">
        <v>9</v>
      </c>
      <c r="AM3711" s="5">
        <f t="shared" si="458"/>
        <v>1.8</v>
      </c>
      <c r="AN3711" s="4">
        <f t="shared" si="463"/>
        <v>2.7262400605831123E-3</v>
      </c>
      <c r="AO3711" s="3"/>
      <c r="AP3711">
        <v>0</v>
      </c>
      <c r="AR3711" t="s">
        <v>1</v>
      </c>
      <c r="AT3711" s="2" t="s">
        <v>0</v>
      </c>
      <c r="AU3711" s="1">
        <f t="shared" si="459"/>
        <v>1.1039168833529571</v>
      </c>
      <c r="AV3711" s="1">
        <f t="shared" si="460"/>
        <v>0.86640463269734391</v>
      </c>
      <c r="AW3711" s="1">
        <f t="shared" si="461"/>
        <v>0.62889238204173081</v>
      </c>
    </row>
    <row r="3712" spans="1:49" x14ac:dyDescent="0.2">
      <c r="A3712">
        <v>3710</v>
      </c>
      <c r="B3712" t="s">
        <v>6163</v>
      </c>
      <c r="C3712" t="s">
        <v>6162</v>
      </c>
      <c r="D3712" t="s">
        <v>6161</v>
      </c>
      <c r="F3712" t="s">
        <v>6160</v>
      </c>
      <c r="G3712" t="s">
        <v>8</v>
      </c>
      <c r="H3712" t="s">
        <v>7</v>
      </c>
      <c r="I3712" t="s">
        <v>6159</v>
      </c>
      <c r="J3712" t="s">
        <v>6158</v>
      </c>
      <c r="K3712" t="s">
        <v>6157</v>
      </c>
      <c r="L3712" t="s">
        <v>6156</v>
      </c>
      <c r="M3712" t="s">
        <v>6155</v>
      </c>
      <c r="N3712">
        <v>4</v>
      </c>
      <c r="O3712" t="s">
        <v>6154</v>
      </c>
      <c r="P3712" t="s">
        <v>6153</v>
      </c>
      <c r="Q3712" t="s">
        <v>6152</v>
      </c>
      <c r="R3712" s="7">
        <v>42917</v>
      </c>
      <c r="S3712" s="8">
        <f t="shared" si="456"/>
        <v>2017</v>
      </c>
      <c r="T3712" s="8">
        <v>2017</v>
      </c>
      <c r="U3712" s="8">
        <f t="shared" si="457"/>
        <v>5</v>
      </c>
      <c r="V3712" s="7">
        <v>42917</v>
      </c>
      <c r="W3712" t="s">
        <v>6151</v>
      </c>
      <c r="X3712" s="2">
        <v>2.31</v>
      </c>
      <c r="Y3712" s="6">
        <f t="shared" si="462"/>
        <v>6.1664130695923768E-2</v>
      </c>
      <c r="AA3712">
        <v>2786125</v>
      </c>
      <c r="AB3712">
        <v>14966</v>
      </c>
      <c r="AD3712" t="s">
        <v>2</v>
      </c>
      <c r="AE3712">
        <v>44</v>
      </c>
      <c r="AH3712" t="s">
        <v>6150</v>
      </c>
      <c r="AI3712" t="s">
        <v>6149</v>
      </c>
      <c r="AJ3712" t="s">
        <v>6148</v>
      </c>
      <c r="AK3712" t="s">
        <v>6147</v>
      </c>
      <c r="AL3712">
        <v>66</v>
      </c>
      <c r="AM3712" s="5">
        <f t="shared" si="458"/>
        <v>13.2</v>
      </c>
      <c r="AN3712" s="4">
        <f t="shared" si="463"/>
        <v>1.9992427110942824E-2</v>
      </c>
      <c r="AO3712" s="3"/>
      <c r="AP3712">
        <v>0</v>
      </c>
      <c r="AQ3712" t="s">
        <v>18</v>
      </c>
      <c r="AR3712">
        <v>20134408110001</v>
      </c>
      <c r="AS3712" t="s">
        <v>17</v>
      </c>
      <c r="AT3712" s="2">
        <v>8.6329999999999991</v>
      </c>
      <c r="AU3712" s="1">
        <f t="shared" si="459"/>
        <v>4.916261962042948</v>
      </c>
      <c r="AV3712" s="1">
        <f t="shared" si="460"/>
        <v>4.0828278903433297</v>
      </c>
      <c r="AW3712" s="1">
        <f t="shared" si="461"/>
        <v>3.2493938186437101</v>
      </c>
    </row>
    <row r="3713" spans="1:49" x14ac:dyDescent="0.2">
      <c r="A3713">
        <v>3711</v>
      </c>
      <c r="B3713" t="s">
        <v>6146</v>
      </c>
      <c r="C3713" t="s">
        <v>6145</v>
      </c>
      <c r="D3713" t="s">
        <v>6144</v>
      </c>
      <c r="F3713" t="s">
        <v>6143</v>
      </c>
      <c r="G3713" t="s">
        <v>8</v>
      </c>
      <c r="H3713" t="s">
        <v>7</v>
      </c>
      <c r="I3713" t="s">
        <v>6142</v>
      </c>
      <c r="J3713">
        <v>60089631</v>
      </c>
      <c r="K3713" t="s">
        <v>747</v>
      </c>
      <c r="L3713" t="s">
        <v>746</v>
      </c>
      <c r="M3713" t="s">
        <v>217</v>
      </c>
      <c r="N3713">
        <v>2</v>
      </c>
      <c r="O3713" t="s">
        <v>6141</v>
      </c>
      <c r="P3713" t="s">
        <v>6140</v>
      </c>
      <c r="Q3713" t="s">
        <v>6139</v>
      </c>
      <c r="R3713" s="7">
        <v>42917</v>
      </c>
      <c r="S3713" s="8">
        <f t="shared" si="456"/>
        <v>2017</v>
      </c>
      <c r="T3713" s="8">
        <v>2017</v>
      </c>
      <c r="U3713" s="8">
        <f t="shared" si="457"/>
        <v>5</v>
      </c>
      <c r="V3713" s="7">
        <v>42917</v>
      </c>
      <c r="W3713" t="s">
        <v>166</v>
      </c>
      <c r="X3713" s="2">
        <v>0.54700000000000004</v>
      </c>
      <c r="Y3713" s="6">
        <f t="shared" si="462"/>
        <v>1.4601852593363766E-2</v>
      </c>
      <c r="AA3713">
        <v>14348411</v>
      </c>
      <c r="AB3713">
        <v>17683</v>
      </c>
      <c r="AC3713">
        <v>16180399</v>
      </c>
      <c r="AD3713" t="s">
        <v>2</v>
      </c>
      <c r="AE3713">
        <v>77</v>
      </c>
      <c r="AH3713" t="s">
        <v>6138</v>
      </c>
      <c r="AI3713" t="s">
        <v>6137</v>
      </c>
      <c r="AJ3713" t="s">
        <v>6136</v>
      </c>
      <c r="AK3713" t="s">
        <v>6135</v>
      </c>
      <c r="AL3713">
        <v>13</v>
      </c>
      <c r="AM3713" s="5">
        <f t="shared" si="458"/>
        <v>2.6</v>
      </c>
      <c r="AN3713" s="4">
        <f t="shared" si="463"/>
        <v>3.9379023097311627E-3</v>
      </c>
      <c r="AO3713" s="3"/>
      <c r="AP3713">
        <v>0</v>
      </c>
      <c r="AR3713" t="s">
        <v>1</v>
      </c>
      <c r="AT3713" s="2" t="s">
        <v>0</v>
      </c>
      <c r="AU3713" s="1">
        <f t="shared" si="459"/>
        <v>1.1402667508273985</v>
      </c>
      <c r="AV3713" s="1">
        <f t="shared" si="460"/>
        <v>0.92698774515474658</v>
      </c>
      <c r="AW3713" s="1">
        <f t="shared" si="461"/>
        <v>0.71370873948209435</v>
      </c>
    </row>
    <row r="3714" spans="1:49" x14ac:dyDescent="0.2">
      <c r="A3714">
        <v>3712</v>
      </c>
      <c r="B3714" t="s">
        <v>6134</v>
      </c>
      <c r="C3714" t="s">
        <v>6133</v>
      </c>
      <c r="D3714" t="s">
        <v>6132</v>
      </c>
      <c r="F3714" t="s">
        <v>6131</v>
      </c>
      <c r="G3714" t="s">
        <v>8</v>
      </c>
      <c r="H3714" t="s">
        <v>7</v>
      </c>
      <c r="I3714" t="s">
        <v>6130</v>
      </c>
      <c r="J3714" t="s">
        <v>6129</v>
      </c>
      <c r="K3714" t="s">
        <v>6128</v>
      </c>
      <c r="L3714" t="s">
        <v>6127</v>
      </c>
      <c r="M3714" t="s">
        <v>197</v>
      </c>
      <c r="N3714">
        <v>2</v>
      </c>
      <c r="O3714" t="s">
        <v>6126</v>
      </c>
      <c r="P3714" t="s">
        <v>6125</v>
      </c>
      <c r="Q3714" t="s">
        <v>6124</v>
      </c>
      <c r="R3714" s="7">
        <v>42917</v>
      </c>
      <c r="S3714" s="8">
        <f t="shared" ref="S3714:S3777" si="464">YEAR(R3714)</f>
        <v>2017</v>
      </c>
      <c r="T3714" s="8">
        <v>2017</v>
      </c>
      <c r="U3714" s="8">
        <f t="shared" ref="U3714:U3777" si="465">2022-T3714</f>
        <v>5</v>
      </c>
      <c r="V3714" s="7">
        <v>42917</v>
      </c>
      <c r="W3714" t="s">
        <v>166</v>
      </c>
      <c r="X3714" s="2">
        <v>0.54700000000000004</v>
      </c>
      <c r="Y3714" s="6">
        <f t="shared" si="462"/>
        <v>1.4601852593363766E-2</v>
      </c>
      <c r="AA3714">
        <v>14348411</v>
      </c>
      <c r="AB3714">
        <v>17683</v>
      </c>
      <c r="AC3714">
        <v>16180399</v>
      </c>
      <c r="AD3714" t="s">
        <v>2</v>
      </c>
      <c r="AE3714">
        <v>77</v>
      </c>
      <c r="AH3714" t="s">
        <v>6123</v>
      </c>
      <c r="AI3714" t="s">
        <v>6122</v>
      </c>
      <c r="AJ3714" t="s">
        <v>6121</v>
      </c>
      <c r="AK3714" t="s">
        <v>6120</v>
      </c>
      <c r="AL3714">
        <v>6</v>
      </c>
      <c r="AM3714" s="5">
        <f t="shared" ref="AM3714:AM3777" si="466">AL3714/U3714</f>
        <v>1.2</v>
      </c>
      <c r="AN3714" s="4">
        <f t="shared" si="463"/>
        <v>1.8174933737220749E-3</v>
      </c>
      <c r="AO3714" s="3"/>
      <c r="AP3714">
        <v>0</v>
      </c>
      <c r="AR3714" t="s">
        <v>1</v>
      </c>
      <c r="AT3714" s="2" t="s">
        <v>0</v>
      </c>
      <c r="AU3714" s="1">
        <f t="shared" ref="AU3714:AU3777" si="467">(Y3714*0.7+AN3714*0.3)*100</f>
        <v>1.0766544827471258</v>
      </c>
      <c r="AV3714" s="1">
        <f t="shared" ref="AV3714:AV3777" si="468">(Y3714*0.5+AN3714*0.5)*100</f>
        <v>0.82096729835429205</v>
      </c>
      <c r="AW3714" s="1">
        <f t="shared" ref="AW3714:AW3777" si="469">(Y3714*0.3+AN3714*0.7)*100</f>
        <v>0.56528011396145816</v>
      </c>
    </row>
    <row r="3715" spans="1:49" x14ac:dyDescent="0.2">
      <c r="A3715">
        <v>3713</v>
      </c>
      <c r="B3715" t="s">
        <v>6119</v>
      </c>
      <c r="C3715" t="s">
        <v>6118</v>
      </c>
      <c r="D3715" t="s">
        <v>6117</v>
      </c>
      <c r="F3715" t="s">
        <v>6116</v>
      </c>
      <c r="G3715" t="s">
        <v>8</v>
      </c>
      <c r="H3715" t="s">
        <v>7</v>
      </c>
      <c r="I3715" t="s">
        <v>3439</v>
      </c>
      <c r="J3715">
        <v>60019702</v>
      </c>
      <c r="K3715" t="s">
        <v>1446</v>
      </c>
      <c r="L3715" t="s">
        <v>1445</v>
      </c>
      <c r="M3715" t="s">
        <v>405</v>
      </c>
      <c r="N3715">
        <v>2</v>
      </c>
      <c r="O3715" t="s">
        <v>1953</v>
      </c>
      <c r="P3715" t="s">
        <v>1443</v>
      </c>
      <c r="Q3715" t="s">
        <v>1442</v>
      </c>
      <c r="R3715" s="7">
        <v>42917</v>
      </c>
      <c r="S3715" s="8">
        <f t="shared" si="464"/>
        <v>2017</v>
      </c>
      <c r="T3715" s="8">
        <v>2017</v>
      </c>
      <c r="U3715" s="8">
        <f t="shared" si="465"/>
        <v>5</v>
      </c>
      <c r="V3715" s="7">
        <v>42917</v>
      </c>
      <c r="W3715" t="s">
        <v>166</v>
      </c>
      <c r="X3715" s="2">
        <v>0.54700000000000004</v>
      </c>
      <c r="Y3715" s="6">
        <f t="shared" ref="Y3715:Y3778" si="470">(X3715-$Z$3)/($Z$2-$Z$3)</f>
        <v>1.4601852593363766E-2</v>
      </c>
      <c r="AA3715">
        <v>14348411</v>
      </c>
      <c r="AB3715">
        <v>17683</v>
      </c>
      <c r="AC3715">
        <v>16180399</v>
      </c>
      <c r="AD3715" t="s">
        <v>2</v>
      </c>
      <c r="AE3715">
        <v>77</v>
      </c>
      <c r="AH3715" t="s">
        <v>6115</v>
      </c>
      <c r="AI3715" t="s">
        <v>6114</v>
      </c>
      <c r="AJ3715" t="s">
        <v>6113</v>
      </c>
      <c r="AK3715" t="s">
        <v>6112</v>
      </c>
      <c r="AL3715">
        <v>8</v>
      </c>
      <c r="AM3715" s="5">
        <f t="shared" si="466"/>
        <v>1.6</v>
      </c>
      <c r="AN3715" s="4">
        <f t="shared" ref="AN3715:AN3778" si="471">(AM3715-$AO$3)/($AO$2-$AO$3)</f>
        <v>2.4233244982961003E-3</v>
      </c>
      <c r="AO3715" s="3"/>
      <c r="AP3715">
        <v>0</v>
      </c>
      <c r="AR3715" t="s">
        <v>1</v>
      </c>
      <c r="AT3715" s="2" t="s">
        <v>0</v>
      </c>
      <c r="AU3715" s="1">
        <f t="shared" si="467"/>
        <v>1.0948294164843466</v>
      </c>
      <c r="AV3715" s="1">
        <f t="shared" si="468"/>
        <v>0.85125885458299333</v>
      </c>
      <c r="AW3715" s="1">
        <f t="shared" si="469"/>
        <v>0.60768829268164004</v>
      </c>
    </row>
    <row r="3716" spans="1:49" x14ac:dyDescent="0.2">
      <c r="A3716">
        <v>3714</v>
      </c>
      <c r="B3716" t="s">
        <v>6111</v>
      </c>
      <c r="C3716" t="s">
        <v>6110</v>
      </c>
      <c r="D3716" t="s">
        <v>6109</v>
      </c>
      <c r="F3716" t="s">
        <v>6108</v>
      </c>
      <c r="G3716" t="s">
        <v>8</v>
      </c>
      <c r="H3716" t="s">
        <v>7</v>
      </c>
      <c r="I3716" t="s">
        <v>6107</v>
      </c>
      <c r="J3716">
        <v>60001157</v>
      </c>
      <c r="K3716" t="s">
        <v>6106</v>
      </c>
      <c r="L3716" t="s">
        <v>175</v>
      </c>
      <c r="M3716" t="s">
        <v>174</v>
      </c>
      <c r="N3716">
        <v>9</v>
      </c>
      <c r="O3716" t="s">
        <v>6105</v>
      </c>
      <c r="P3716" t="s">
        <v>6104</v>
      </c>
      <c r="Q3716" t="s">
        <v>6103</v>
      </c>
      <c r="R3716" s="7">
        <v>42917</v>
      </c>
      <c r="S3716" s="8">
        <f t="shared" si="464"/>
        <v>2017</v>
      </c>
      <c r="T3716" s="8">
        <v>2017</v>
      </c>
      <c r="U3716" s="8">
        <f t="shared" si="465"/>
        <v>5</v>
      </c>
      <c r="V3716" s="7">
        <v>42917</v>
      </c>
      <c r="W3716" t="s">
        <v>34</v>
      </c>
      <c r="X3716" s="2">
        <v>0.26</v>
      </c>
      <c r="Y3716" s="6">
        <f t="shared" si="470"/>
        <v>6.9405515069005099E-3</v>
      </c>
      <c r="AA3716">
        <v>17590787</v>
      </c>
      <c r="AB3716">
        <v>19700186823</v>
      </c>
      <c r="AC3716">
        <v>17590795</v>
      </c>
      <c r="AD3716" t="s">
        <v>2</v>
      </c>
      <c r="AE3716">
        <v>9</v>
      </c>
      <c r="AF3716">
        <v>6</v>
      </c>
      <c r="AH3716" t="s">
        <v>6102</v>
      </c>
      <c r="AI3716" t="s">
        <v>6101</v>
      </c>
      <c r="AJ3716" t="s">
        <v>6100</v>
      </c>
      <c r="AK3716" t="s">
        <v>6099</v>
      </c>
      <c r="AL3716">
        <v>4</v>
      </c>
      <c r="AM3716" s="5">
        <f t="shared" si="466"/>
        <v>0.8</v>
      </c>
      <c r="AN3716" s="4">
        <f t="shared" si="471"/>
        <v>1.2116622491480501E-3</v>
      </c>
      <c r="AO3716" s="3"/>
      <c r="AP3716">
        <v>0</v>
      </c>
      <c r="AR3716" t="s">
        <v>1</v>
      </c>
      <c r="AT3716" s="2" t="s">
        <v>0</v>
      </c>
      <c r="AU3716" s="1">
        <f t="shared" si="467"/>
        <v>0.52218847295747717</v>
      </c>
      <c r="AV3716" s="1">
        <f t="shared" si="468"/>
        <v>0.40761068780242804</v>
      </c>
      <c r="AW3716" s="1">
        <f t="shared" si="469"/>
        <v>0.2930329026473788</v>
      </c>
    </row>
    <row r="3717" spans="1:49" x14ac:dyDescent="0.2">
      <c r="A3717">
        <v>3715</v>
      </c>
      <c r="B3717" t="s">
        <v>6098</v>
      </c>
      <c r="C3717" t="s">
        <v>6097</v>
      </c>
      <c r="F3717" t="s">
        <v>6096</v>
      </c>
      <c r="G3717" t="s">
        <v>8</v>
      </c>
      <c r="H3717" t="s">
        <v>7</v>
      </c>
      <c r="I3717" t="s">
        <v>6095</v>
      </c>
      <c r="J3717">
        <v>60027884</v>
      </c>
      <c r="K3717" t="s">
        <v>2372</v>
      </c>
      <c r="L3717" t="s">
        <v>454</v>
      </c>
      <c r="M3717" t="s">
        <v>453</v>
      </c>
      <c r="N3717">
        <v>3</v>
      </c>
      <c r="O3717" t="s">
        <v>6094</v>
      </c>
      <c r="P3717" t="s">
        <v>6093</v>
      </c>
      <c r="Q3717" t="s">
        <v>2371</v>
      </c>
      <c r="R3717" s="7">
        <v>42917</v>
      </c>
      <c r="S3717" s="8">
        <f t="shared" si="464"/>
        <v>2017</v>
      </c>
      <c r="T3717" s="8">
        <v>2017</v>
      </c>
      <c r="U3717" s="8">
        <f t="shared" si="465"/>
        <v>5</v>
      </c>
      <c r="V3717" s="7">
        <v>42917</v>
      </c>
      <c r="W3717" t="s">
        <v>201</v>
      </c>
      <c r="X3717" s="2">
        <v>0.30399999999999999</v>
      </c>
      <c r="Y3717" s="6">
        <f t="shared" si="470"/>
        <v>8.115106377299057E-3</v>
      </c>
      <c r="AA3717">
        <v>8952477</v>
      </c>
      <c r="AB3717">
        <v>12250</v>
      </c>
      <c r="AC3717">
        <v>10982760</v>
      </c>
      <c r="AD3717" t="s">
        <v>2</v>
      </c>
      <c r="AE3717">
        <v>59</v>
      </c>
      <c r="AF3717">
        <v>7</v>
      </c>
      <c r="AH3717" t="s">
        <v>6092</v>
      </c>
      <c r="AI3717" t="s">
        <v>6091</v>
      </c>
      <c r="AJ3717" t="s">
        <v>6090</v>
      </c>
      <c r="AK3717" t="s">
        <v>6089</v>
      </c>
      <c r="AL3717">
        <v>2</v>
      </c>
      <c r="AM3717" s="5">
        <f t="shared" si="466"/>
        <v>0.4</v>
      </c>
      <c r="AN3717" s="4">
        <f t="shared" si="471"/>
        <v>6.0583112457402507E-4</v>
      </c>
      <c r="AO3717" s="3"/>
      <c r="AP3717">
        <v>0</v>
      </c>
      <c r="AQ3717" t="s">
        <v>152</v>
      </c>
      <c r="AR3717" t="s">
        <v>1</v>
      </c>
      <c r="AS3717" t="s">
        <v>151</v>
      </c>
      <c r="AT3717" s="2" t="s">
        <v>0</v>
      </c>
      <c r="AU3717" s="1">
        <f t="shared" si="467"/>
        <v>0.58623238014815471</v>
      </c>
      <c r="AV3717" s="1">
        <f t="shared" si="468"/>
        <v>0.43604687509365414</v>
      </c>
      <c r="AW3717" s="1">
        <f t="shared" si="469"/>
        <v>0.28586137003915346</v>
      </c>
    </row>
    <row r="3718" spans="1:49" x14ac:dyDescent="0.2">
      <c r="A3718">
        <v>3716</v>
      </c>
      <c r="B3718" t="s">
        <v>6088</v>
      </c>
      <c r="C3718" t="s">
        <v>6087</v>
      </c>
      <c r="D3718" t="s">
        <v>6086</v>
      </c>
      <c r="F3718" t="s">
        <v>6085</v>
      </c>
      <c r="G3718" t="s">
        <v>8</v>
      </c>
      <c r="H3718" t="s">
        <v>7</v>
      </c>
      <c r="I3718" t="s">
        <v>2363</v>
      </c>
      <c r="J3718">
        <v>60025864</v>
      </c>
      <c r="K3718" t="s">
        <v>6084</v>
      </c>
      <c r="L3718" t="s">
        <v>6083</v>
      </c>
      <c r="M3718" t="s">
        <v>36</v>
      </c>
      <c r="N3718">
        <v>2</v>
      </c>
      <c r="O3718" t="s">
        <v>6082</v>
      </c>
      <c r="P3718" t="s">
        <v>6081</v>
      </c>
      <c r="Q3718" t="s">
        <v>6080</v>
      </c>
      <c r="R3718" s="7">
        <v>42917</v>
      </c>
      <c r="S3718" s="8">
        <f t="shared" si="464"/>
        <v>2017</v>
      </c>
      <c r="T3718" s="8">
        <v>2017</v>
      </c>
      <c r="U3718" s="8">
        <f t="shared" si="465"/>
        <v>5</v>
      </c>
      <c r="V3718" s="7">
        <v>42917</v>
      </c>
      <c r="W3718" t="s">
        <v>350</v>
      </c>
      <c r="X3718" s="2">
        <v>1.0049999999999999</v>
      </c>
      <c r="Y3718" s="6">
        <f t="shared" si="470"/>
        <v>2.6827901017057738E-2</v>
      </c>
      <c r="AA3718">
        <v>160032</v>
      </c>
      <c r="AB3718">
        <v>27959</v>
      </c>
      <c r="AD3718" t="s">
        <v>2</v>
      </c>
      <c r="AE3718">
        <v>354</v>
      </c>
      <c r="AF3718">
        <v>11</v>
      </c>
      <c r="AH3718" t="s">
        <v>6079</v>
      </c>
      <c r="AI3718" t="s">
        <v>6078</v>
      </c>
      <c r="AK3718" t="s">
        <v>6077</v>
      </c>
      <c r="AL3718">
        <v>4</v>
      </c>
      <c r="AM3718" s="5">
        <f t="shared" si="466"/>
        <v>0.8</v>
      </c>
      <c r="AN3718" s="4">
        <f t="shared" si="471"/>
        <v>1.2116622491480501E-3</v>
      </c>
      <c r="AO3718" s="3"/>
      <c r="AP3718">
        <v>0</v>
      </c>
      <c r="AR3718" t="s">
        <v>1</v>
      </c>
      <c r="AT3718" s="2" t="s">
        <v>0</v>
      </c>
      <c r="AU3718" s="1">
        <f t="shared" si="467"/>
        <v>1.9143029386684829</v>
      </c>
      <c r="AV3718" s="1">
        <f t="shared" si="468"/>
        <v>1.4019781633102895</v>
      </c>
      <c r="AW3718" s="1">
        <f t="shared" si="469"/>
        <v>0.88965338795209559</v>
      </c>
    </row>
    <row r="3719" spans="1:49" x14ac:dyDescent="0.2">
      <c r="A3719">
        <v>3717</v>
      </c>
      <c r="B3719" t="s">
        <v>6076</v>
      </c>
      <c r="C3719" t="s">
        <v>6075</v>
      </c>
      <c r="F3719" t="s">
        <v>6074</v>
      </c>
      <c r="G3719" t="s">
        <v>8</v>
      </c>
      <c r="H3719" t="s">
        <v>7</v>
      </c>
      <c r="I3719" t="s">
        <v>6073</v>
      </c>
      <c r="J3719">
        <v>60212767</v>
      </c>
      <c r="K3719" t="s">
        <v>6072</v>
      </c>
      <c r="L3719" t="s">
        <v>6071</v>
      </c>
      <c r="M3719" t="s">
        <v>217</v>
      </c>
      <c r="N3719">
        <v>1</v>
      </c>
      <c r="O3719" t="s">
        <v>6070</v>
      </c>
      <c r="P3719">
        <v>55960309900</v>
      </c>
      <c r="Q3719">
        <v>60212767</v>
      </c>
      <c r="R3719" s="7">
        <v>42917</v>
      </c>
      <c r="S3719" s="8">
        <f t="shared" si="464"/>
        <v>2017</v>
      </c>
      <c r="T3719" s="8">
        <v>2017</v>
      </c>
      <c r="U3719" s="8">
        <f t="shared" si="465"/>
        <v>5</v>
      </c>
      <c r="V3719" s="7">
        <v>42917</v>
      </c>
      <c r="W3719" t="s">
        <v>201</v>
      </c>
      <c r="X3719" s="2">
        <v>0.30399999999999999</v>
      </c>
      <c r="Y3719" s="6">
        <f t="shared" si="470"/>
        <v>8.115106377299057E-3</v>
      </c>
      <c r="AA3719">
        <v>8952477</v>
      </c>
      <c r="AB3719">
        <v>12250</v>
      </c>
      <c r="AC3719">
        <v>10982760</v>
      </c>
      <c r="AD3719" t="s">
        <v>2</v>
      </c>
      <c r="AE3719">
        <v>59</v>
      </c>
      <c r="AF3719">
        <v>7</v>
      </c>
      <c r="AH3719" t="s">
        <v>6069</v>
      </c>
      <c r="AI3719" t="s">
        <v>6068</v>
      </c>
      <c r="AJ3719" t="s">
        <v>6067</v>
      </c>
      <c r="AK3719" t="s">
        <v>6066</v>
      </c>
      <c r="AL3719">
        <v>12</v>
      </c>
      <c r="AM3719" s="5">
        <f t="shared" si="466"/>
        <v>2.4</v>
      </c>
      <c r="AN3719" s="4">
        <f t="shared" si="471"/>
        <v>3.6349867474441497E-3</v>
      </c>
      <c r="AO3719" s="3"/>
      <c r="AP3719">
        <v>0</v>
      </c>
      <c r="AR3719" t="s">
        <v>1</v>
      </c>
      <c r="AT3719" s="2" t="s">
        <v>0</v>
      </c>
      <c r="AU3719" s="1">
        <f t="shared" si="467"/>
        <v>0.67710704883425843</v>
      </c>
      <c r="AV3719" s="1">
        <f t="shared" si="468"/>
        <v>0.58750465623716031</v>
      </c>
      <c r="AW3719" s="1">
        <f t="shared" si="469"/>
        <v>0.49790226364006218</v>
      </c>
    </row>
    <row r="3720" spans="1:49" x14ac:dyDescent="0.2">
      <c r="A3720">
        <v>3718</v>
      </c>
      <c r="B3720" t="s">
        <v>6065</v>
      </c>
      <c r="C3720" t="s">
        <v>6064</v>
      </c>
      <c r="F3720" t="s">
        <v>6063</v>
      </c>
      <c r="G3720" t="s">
        <v>8</v>
      </c>
      <c r="H3720" t="s">
        <v>7</v>
      </c>
      <c r="I3720" t="s">
        <v>2614</v>
      </c>
      <c r="J3720" t="s">
        <v>6062</v>
      </c>
      <c r="K3720" t="s">
        <v>6061</v>
      </c>
      <c r="L3720" t="s">
        <v>2122</v>
      </c>
      <c r="M3720" t="s">
        <v>417</v>
      </c>
      <c r="N3720">
        <v>3</v>
      </c>
      <c r="O3720" t="s">
        <v>6060</v>
      </c>
      <c r="P3720" t="s">
        <v>6059</v>
      </c>
      <c r="Q3720" t="s">
        <v>6058</v>
      </c>
      <c r="R3720" s="7">
        <v>42917</v>
      </c>
      <c r="S3720" s="8">
        <f t="shared" si="464"/>
        <v>2017</v>
      </c>
      <c r="T3720" s="8">
        <v>2017</v>
      </c>
      <c r="U3720" s="8">
        <f t="shared" si="465"/>
        <v>5</v>
      </c>
      <c r="V3720" s="7">
        <v>42917</v>
      </c>
      <c r="W3720" t="s">
        <v>201</v>
      </c>
      <c r="X3720" s="2">
        <v>0.30399999999999999</v>
      </c>
      <c r="Y3720" s="6">
        <f t="shared" si="470"/>
        <v>8.115106377299057E-3</v>
      </c>
      <c r="AA3720">
        <v>8952477</v>
      </c>
      <c r="AB3720">
        <v>12250</v>
      </c>
      <c r="AC3720">
        <v>10982760</v>
      </c>
      <c r="AD3720" t="s">
        <v>2</v>
      </c>
      <c r="AE3720">
        <v>59</v>
      </c>
      <c r="AF3720">
        <v>7</v>
      </c>
      <c r="AH3720" t="s">
        <v>6057</v>
      </c>
      <c r="AI3720" t="s">
        <v>6056</v>
      </c>
      <c r="AJ3720" t="s">
        <v>6055</v>
      </c>
      <c r="AK3720" t="s">
        <v>6054</v>
      </c>
      <c r="AL3720">
        <v>2</v>
      </c>
      <c r="AM3720" s="5">
        <f t="shared" si="466"/>
        <v>0.4</v>
      </c>
      <c r="AN3720" s="4">
        <f t="shared" si="471"/>
        <v>6.0583112457402507E-4</v>
      </c>
      <c r="AO3720" s="3"/>
      <c r="AP3720">
        <v>0</v>
      </c>
      <c r="AR3720" t="s">
        <v>1</v>
      </c>
      <c r="AT3720" s="2" t="s">
        <v>0</v>
      </c>
      <c r="AU3720" s="1">
        <f t="shared" si="467"/>
        <v>0.58623238014815471</v>
      </c>
      <c r="AV3720" s="1">
        <f t="shared" si="468"/>
        <v>0.43604687509365414</v>
      </c>
      <c r="AW3720" s="1">
        <f t="shared" si="469"/>
        <v>0.28586137003915346</v>
      </c>
    </row>
    <row r="3721" spans="1:49" x14ac:dyDescent="0.2">
      <c r="A3721">
        <v>3719</v>
      </c>
      <c r="B3721" t="s">
        <v>6053</v>
      </c>
      <c r="C3721" t="s">
        <v>6052</v>
      </c>
      <c r="F3721" t="s">
        <v>6051</v>
      </c>
      <c r="G3721" t="s">
        <v>8</v>
      </c>
      <c r="H3721" t="s">
        <v>7</v>
      </c>
      <c r="I3721" t="s">
        <v>6050</v>
      </c>
      <c r="J3721" t="s">
        <v>1361</v>
      </c>
      <c r="K3721" t="s">
        <v>1360</v>
      </c>
      <c r="L3721" t="s">
        <v>1359</v>
      </c>
      <c r="M3721" t="s">
        <v>171</v>
      </c>
      <c r="N3721">
        <v>3</v>
      </c>
      <c r="O3721" t="s">
        <v>6049</v>
      </c>
      <c r="P3721" t="s">
        <v>6048</v>
      </c>
      <c r="Q3721" t="s">
        <v>2005</v>
      </c>
      <c r="R3721" s="7">
        <v>42917</v>
      </c>
      <c r="S3721" s="8">
        <f t="shared" si="464"/>
        <v>2017</v>
      </c>
      <c r="T3721" s="8">
        <v>2017</v>
      </c>
      <c r="U3721" s="8">
        <f t="shared" si="465"/>
        <v>5</v>
      </c>
      <c r="V3721" s="7">
        <v>42917</v>
      </c>
      <c r="W3721" t="s">
        <v>201</v>
      </c>
      <c r="X3721" s="2">
        <v>0.30399999999999999</v>
      </c>
      <c r="Y3721" s="6">
        <f t="shared" si="470"/>
        <v>8.115106377299057E-3</v>
      </c>
      <c r="AA3721">
        <v>8952477</v>
      </c>
      <c r="AB3721">
        <v>12250</v>
      </c>
      <c r="AC3721">
        <v>10982760</v>
      </c>
      <c r="AD3721" t="s">
        <v>2</v>
      </c>
      <c r="AE3721">
        <v>59</v>
      </c>
      <c r="AF3721">
        <v>7</v>
      </c>
      <c r="AH3721" t="s">
        <v>6047</v>
      </c>
      <c r="AI3721" t="s">
        <v>6046</v>
      </c>
      <c r="AJ3721" t="s">
        <v>6045</v>
      </c>
      <c r="AK3721" t="s">
        <v>6044</v>
      </c>
      <c r="AL3721">
        <v>4</v>
      </c>
      <c r="AM3721" s="5">
        <f t="shared" si="466"/>
        <v>0.8</v>
      </c>
      <c r="AN3721" s="4">
        <f t="shared" si="471"/>
        <v>1.2116622491480501E-3</v>
      </c>
      <c r="AO3721" s="3"/>
      <c r="AP3721">
        <v>0</v>
      </c>
      <c r="AQ3721" t="s">
        <v>2004</v>
      </c>
      <c r="AR3721" t="s">
        <v>6043</v>
      </c>
      <c r="AS3721" t="s">
        <v>2002</v>
      </c>
      <c r="AT3721" s="2" t="s">
        <v>0</v>
      </c>
      <c r="AU3721" s="1">
        <f t="shared" si="467"/>
        <v>0.6044073138853755</v>
      </c>
      <c r="AV3721" s="1">
        <f t="shared" si="468"/>
        <v>0.46633843132235536</v>
      </c>
      <c r="AW3721" s="1">
        <f t="shared" si="469"/>
        <v>0.32826954875933523</v>
      </c>
    </row>
    <row r="3722" spans="1:49" x14ac:dyDescent="0.2">
      <c r="A3722">
        <v>3720</v>
      </c>
      <c r="B3722" t="s">
        <v>6042</v>
      </c>
      <c r="C3722" t="s">
        <v>6041</v>
      </c>
      <c r="F3722" t="s">
        <v>6040</v>
      </c>
      <c r="G3722" t="s">
        <v>8</v>
      </c>
      <c r="H3722" t="s">
        <v>7</v>
      </c>
      <c r="I3722" t="s">
        <v>6039</v>
      </c>
      <c r="J3722" t="s">
        <v>6038</v>
      </c>
      <c r="K3722" t="s">
        <v>6037</v>
      </c>
      <c r="L3722" t="s">
        <v>6036</v>
      </c>
      <c r="M3722" t="s">
        <v>1393</v>
      </c>
      <c r="N3722">
        <v>4</v>
      </c>
      <c r="O3722" t="s">
        <v>6035</v>
      </c>
      <c r="P3722" t="s">
        <v>6034</v>
      </c>
      <c r="Q3722" t="s">
        <v>6033</v>
      </c>
      <c r="R3722" s="7">
        <v>42917</v>
      </c>
      <c r="S3722" s="8">
        <f t="shared" si="464"/>
        <v>2017</v>
      </c>
      <c r="T3722" s="8">
        <v>2017</v>
      </c>
      <c r="U3722" s="8">
        <f t="shared" si="465"/>
        <v>5</v>
      </c>
      <c r="V3722" s="7">
        <v>42917</v>
      </c>
      <c r="W3722" t="s">
        <v>201</v>
      </c>
      <c r="X3722" s="2">
        <v>0.30399999999999999</v>
      </c>
      <c r="Y3722" s="6">
        <f t="shared" si="470"/>
        <v>8.115106377299057E-3</v>
      </c>
      <c r="AA3722">
        <v>8952477</v>
      </c>
      <c r="AB3722">
        <v>12250</v>
      </c>
      <c r="AC3722">
        <v>10982760</v>
      </c>
      <c r="AD3722" t="s">
        <v>2</v>
      </c>
      <c r="AE3722">
        <v>59</v>
      </c>
      <c r="AF3722">
        <v>7</v>
      </c>
      <c r="AH3722" t="s">
        <v>6032</v>
      </c>
      <c r="AI3722" t="s">
        <v>6031</v>
      </c>
      <c r="AJ3722" t="s">
        <v>6030</v>
      </c>
      <c r="AK3722" t="s">
        <v>6029</v>
      </c>
      <c r="AL3722">
        <v>0</v>
      </c>
      <c r="AM3722" s="5">
        <f t="shared" si="466"/>
        <v>0</v>
      </c>
      <c r="AN3722" s="4">
        <f t="shared" si="471"/>
        <v>0</v>
      </c>
      <c r="AO3722" s="3"/>
      <c r="AP3722">
        <v>0</v>
      </c>
      <c r="AR3722" t="s">
        <v>1</v>
      </c>
      <c r="AT3722" s="2" t="s">
        <v>0</v>
      </c>
      <c r="AU3722" s="1">
        <f t="shared" si="467"/>
        <v>0.56805744641093392</v>
      </c>
      <c r="AV3722" s="1">
        <f t="shared" si="468"/>
        <v>0.40575531886495286</v>
      </c>
      <c r="AW3722" s="1">
        <f t="shared" si="469"/>
        <v>0.24345319131897172</v>
      </c>
    </row>
    <row r="3723" spans="1:49" x14ac:dyDescent="0.2">
      <c r="A3723">
        <v>3721</v>
      </c>
      <c r="B3723" t="s">
        <v>6028</v>
      </c>
      <c r="C3723" t="s">
        <v>6027</v>
      </c>
      <c r="F3723" t="s">
        <v>6026</v>
      </c>
      <c r="G3723" t="s">
        <v>8</v>
      </c>
      <c r="H3723" t="s">
        <v>7</v>
      </c>
      <c r="I3723" t="s">
        <v>1437</v>
      </c>
      <c r="J3723">
        <v>60013919</v>
      </c>
      <c r="K3723" t="s">
        <v>1436</v>
      </c>
      <c r="L3723" t="s">
        <v>1435</v>
      </c>
      <c r="M3723" t="s">
        <v>10</v>
      </c>
      <c r="N3723">
        <v>2</v>
      </c>
      <c r="O3723" t="s">
        <v>1434</v>
      </c>
      <c r="P3723" t="s">
        <v>1433</v>
      </c>
      <c r="Q3723" t="s">
        <v>1432</v>
      </c>
      <c r="R3723" s="7">
        <v>42917</v>
      </c>
      <c r="S3723" s="8">
        <f t="shared" si="464"/>
        <v>2017</v>
      </c>
      <c r="T3723" s="8">
        <v>2017</v>
      </c>
      <c r="U3723" s="8">
        <f t="shared" si="465"/>
        <v>5</v>
      </c>
      <c r="V3723" s="7">
        <v>42917</v>
      </c>
      <c r="W3723" t="s">
        <v>201</v>
      </c>
      <c r="X3723" s="2">
        <v>0.30399999999999999</v>
      </c>
      <c r="Y3723" s="6">
        <f t="shared" si="470"/>
        <v>8.115106377299057E-3</v>
      </c>
      <c r="AA3723">
        <v>8952477</v>
      </c>
      <c r="AB3723">
        <v>12250</v>
      </c>
      <c r="AC3723">
        <v>10982760</v>
      </c>
      <c r="AD3723" t="s">
        <v>2</v>
      </c>
      <c r="AE3723">
        <v>59</v>
      </c>
      <c r="AF3723">
        <v>7</v>
      </c>
      <c r="AH3723" t="s">
        <v>6025</v>
      </c>
      <c r="AI3723" t="s">
        <v>6024</v>
      </c>
      <c r="AJ3723" t="s">
        <v>6023</v>
      </c>
      <c r="AK3723" t="s">
        <v>6022</v>
      </c>
      <c r="AL3723">
        <v>10</v>
      </c>
      <c r="AM3723" s="5">
        <f t="shared" si="466"/>
        <v>2</v>
      </c>
      <c r="AN3723" s="4">
        <f t="shared" si="471"/>
        <v>3.0291556228701248E-3</v>
      </c>
      <c r="AO3723" s="3"/>
      <c r="AP3723">
        <v>0</v>
      </c>
      <c r="AR3723" t="s">
        <v>1</v>
      </c>
      <c r="AT3723" s="2" t="s">
        <v>0</v>
      </c>
      <c r="AU3723" s="1">
        <f t="shared" si="467"/>
        <v>0.65893211509703775</v>
      </c>
      <c r="AV3723" s="1">
        <f t="shared" si="468"/>
        <v>0.55721310000845914</v>
      </c>
      <c r="AW3723" s="1">
        <f t="shared" si="469"/>
        <v>0.45549408491988047</v>
      </c>
    </row>
    <row r="3724" spans="1:49" x14ac:dyDescent="0.2">
      <c r="A3724">
        <v>3722</v>
      </c>
      <c r="B3724" t="s">
        <v>6021</v>
      </c>
      <c r="C3724" t="s">
        <v>6020</v>
      </c>
      <c r="F3724" t="s">
        <v>6019</v>
      </c>
      <c r="G3724" t="s">
        <v>8</v>
      </c>
      <c r="H3724" t="s">
        <v>7</v>
      </c>
      <c r="I3724" t="s">
        <v>6018</v>
      </c>
      <c r="J3724">
        <v>60025578</v>
      </c>
      <c r="K3724" t="s">
        <v>43</v>
      </c>
      <c r="L3724" t="s">
        <v>5</v>
      </c>
      <c r="M3724" t="s">
        <v>4</v>
      </c>
      <c r="N3724">
        <v>4</v>
      </c>
      <c r="O3724" t="s">
        <v>6017</v>
      </c>
      <c r="P3724" t="s">
        <v>6016</v>
      </c>
      <c r="Q3724" t="s">
        <v>209</v>
      </c>
      <c r="R3724" s="7">
        <v>42917</v>
      </c>
      <c r="S3724" s="8">
        <f t="shared" si="464"/>
        <v>2017</v>
      </c>
      <c r="T3724" s="8">
        <v>2017</v>
      </c>
      <c r="U3724" s="8">
        <f t="shared" si="465"/>
        <v>5</v>
      </c>
      <c r="V3724" s="7">
        <v>42917</v>
      </c>
      <c r="W3724" t="s">
        <v>201</v>
      </c>
      <c r="X3724" s="2">
        <v>0.30399999999999999</v>
      </c>
      <c r="Y3724" s="6">
        <f t="shared" si="470"/>
        <v>8.115106377299057E-3</v>
      </c>
      <c r="AA3724">
        <v>8952477</v>
      </c>
      <c r="AB3724">
        <v>12250</v>
      </c>
      <c r="AC3724">
        <v>10982760</v>
      </c>
      <c r="AD3724" t="s">
        <v>2</v>
      </c>
      <c r="AE3724">
        <v>59</v>
      </c>
      <c r="AF3724">
        <v>7</v>
      </c>
      <c r="AH3724" t="s">
        <v>6015</v>
      </c>
      <c r="AI3724" t="s">
        <v>6014</v>
      </c>
      <c r="AJ3724" t="s">
        <v>6013</v>
      </c>
      <c r="AK3724" t="s">
        <v>6012</v>
      </c>
      <c r="AL3724">
        <v>3</v>
      </c>
      <c r="AM3724" s="5">
        <f t="shared" si="466"/>
        <v>0.6</v>
      </c>
      <c r="AN3724" s="4">
        <f t="shared" si="471"/>
        <v>9.0874668686103744E-4</v>
      </c>
      <c r="AO3724" s="3"/>
      <c r="AP3724">
        <v>0</v>
      </c>
      <c r="AR3724" t="s">
        <v>1</v>
      </c>
      <c r="AT3724" s="2" t="s">
        <v>0</v>
      </c>
      <c r="AU3724" s="1">
        <f t="shared" si="467"/>
        <v>0.59531984701676499</v>
      </c>
      <c r="AV3724" s="1">
        <f t="shared" si="468"/>
        <v>0.45119265320800472</v>
      </c>
      <c r="AW3724" s="1">
        <f t="shared" si="469"/>
        <v>0.30706545939924434</v>
      </c>
    </row>
    <row r="3725" spans="1:49" x14ac:dyDescent="0.2">
      <c r="A3725">
        <v>3723</v>
      </c>
      <c r="B3725" t="s">
        <v>6011</v>
      </c>
      <c r="C3725" t="s">
        <v>6010</v>
      </c>
      <c r="F3725" t="s">
        <v>6009</v>
      </c>
      <c r="G3725" t="s">
        <v>8</v>
      </c>
      <c r="H3725" t="s">
        <v>7</v>
      </c>
      <c r="I3725" t="s">
        <v>571</v>
      </c>
      <c r="J3725">
        <v>60005630</v>
      </c>
      <c r="K3725" t="s">
        <v>2314</v>
      </c>
      <c r="L3725" t="s">
        <v>1318</v>
      </c>
      <c r="M3725" t="s">
        <v>10</v>
      </c>
      <c r="N3725">
        <v>2</v>
      </c>
      <c r="O3725" t="s">
        <v>6008</v>
      </c>
      <c r="P3725" t="s">
        <v>6007</v>
      </c>
      <c r="Q3725" t="s">
        <v>2525</v>
      </c>
      <c r="R3725" s="7">
        <v>42917</v>
      </c>
      <c r="S3725" s="8">
        <f t="shared" si="464"/>
        <v>2017</v>
      </c>
      <c r="T3725" s="8">
        <v>2017</v>
      </c>
      <c r="U3725" s="8">
        <f t="shared" si="465"/>
        <v>5</v>
      </c>
      <c r="V3725" s="7">
        <v>42917</v>
      </c>
      <c r="W3725" t="s">
        <v>201</v>
      </c>
      <c r="X3725" s="2">
        <v>0.30399999999999999</v>
      </c>
      <c r="Y3725" s="6">
        <f t="shared" si="470"/>
        <v>8.115106377299057E-3</v>
      </c>
      <c r="AA3725">
        <v>8952477</v>
      </c>
      <c r="AB3725">
        <v>12250</v>
      </c>
      <c r="AC3725">
        <v>10982760</v>
      </c>
      <c r="AD3725" t="s">
        <v>2</v>
      </c>
      <c r="AE3725">
        <v>59</v>
      </c>
      <c r="AF3725">
        <v>7</v>
      </c>
      <c r="AH3725" t="s">
        <v>6006</v>
      </c>
      <c r="AI3725" t="s">
        <v>6005</v>
      </c>
      <c r="AJ3725" t="s">
        <v>6004</v>
      </c>
      <c r="AK3725" t="s">
        <v>6003</v>
      </c>
      <c r="AL3725">
        <v>21</v>
      </c>
      <c r="AM3725" s="5">
        <f t="shared" si="466"/>
        <v>4.2</v>
      </c>
      <c r="AN3725" s="4">
        <f t="shared" si="471"/>
        <v>6.3612268080272625E-3</v>
      </c>
      <c r="AO3725" s="3"/>
      <c r="AP3725">
        <v>0</v>
      </c>
      <c r="AQ3725" t="s">
        <v>988</v>
      </c>
      <c r="AR3725" t="s">
        <v>1</v>
      </c>
      <c r="AS3725" t="s">
        <v>987</v>
      </c>
      <c r="AT3725" s="2" t="s">
        <v>0</v>
      </c>
      <c r="AU3725" s="1">
        <f t="shared" si="467"/>
        <v>0.75889425065175187</v>
      </c>
      <c r="AV3725" s="1">
        <f t="shared" si="468"/>
        <v>0.723816659266316</v>
      </c>
      <c r="AW3725" s="1">
        <f t="shared" si="469"/>
        <v>0.68873906788088013</v>
      </c>
    </row>
    <row r="3726" spans="1:49" x14ac:dyDescent="0.2">
      <c r="A3726">
        <v>3724</v>
      </c>
      <c r="B3726" t="s">
        <v>6002</v>
      </c>
      <c r="C3726" t="s">
        <v>6001</v>
      </c>
      <c r="F3726" t="s">
        <v>6000</v>
      </c>
      <c r="G3726" t="s">
        <v>8</v>
      </c>
      <c r="H3726" t="s">
        <v>7</v>
      </c>
      <c r="I3726" t="s">
        <v>5999</v>
      </c>
      <c r="J3726" t="s">
        <v>5998</v>
      </c>
      <c r="K3726" t="s">
        <v>5997</v>
      </c>
      <c r="L3726" t="s">
        <v>5996</v>
      </c>
      <c r="M3726" t="s">
        <v>1103</v>
      </c>
      <c r="N3726">
        <v>4</v>
      </c>
      <c r="O3726" t="s">
        <v>5995</v>
      </c>
      <c r="P3726" t="s">
        <v>5994</v>
      </c>
      <c r="Q3726" t="s">
        <v>5993</v>
      </c>
      <c r="R3726" s="7">
        <v>42917</v>
      </c>
      <c r="S3726" s="8">
        <f t="shared" si="464"/>
        <v>2017</v>
      </c>
      <c r="T3726" s="8">
        <v>2017</v>
      </c>
      <c r="U3726" s="8">
        <f t="shared" si="465"/>
        <v>5</v>
      </c>
      <c r="V3726" s="7">
        <v>42917</v>
      </c>
      <c r="W3726" t="s">
        <v>201</v>
      </c>
      <c r="X3726" s="2">
        <v>0.30399999999999999</v>
      </c>
      <c r="Y3726" s="6">
        <f t="shared" si="470"/>
        <v>8.115106377299057E-3</v>
      </c>
      <c r="AA3726">
        <v>8952477</v>
      </c>
      <c r="AB3726">
        <v>12250</v>
      </c>
      <c r="AC3726">
        <v>10982760</v>
      </c>
      <c r="AD3726" t="s">
        <v>2</v>
      </c>
      <c r="AE3726">
        <v>59</v>
      </c>
      <c r="AF3726">
        <v>7</v>
      </c>
      <c r="AH3726" t="s">
        <v>5992</v>
      </c>
      <c r="AI3726" t="s">
        <v>5991</v>
      </c>
      <c r="AJ3726" t="s">
        <v>5990</v>
      </c>
      <c r="AK3726" t="s">
        <v>5989</v>
      </c>
      <c r="AL3726">
        <v>0</v>
      </c>
      <c r="AM3726" s="5">
        <f t="shared" si="466"/>
        <v>0</v>
      </c>
      <c r="AN3726" s="4">
        <f t="shared" si="471"/>
        <v>0</v>
      </c>
      <c r="AO3726" s="3"/>
      <c r="AP3726">
        <v>0</v>
      </c>
      <c r="AR3726" t="s">
        <v>1</v>
      </c>
      <c r="AT3726" s="2" t="s">
        <v>0</v>
      </c>
      <c r="AU3726" s="1">
        <f t="shared" si="467"/>
        <v>0.56805744641093392</v>
      </c>
      <c r="AV3726" s="1">
        <f t="shared" si="468"/>
        <v>0.40575531886495286</v>
      </c>
      <c r="AW3726" s="1">
        <f t="shared" si="469"/>
        <v>0.24345319131897172</v>
      </c>
    </row>
    <row r="3727" spans="1:49" x14ac:dyDescent="0.2">
      <c r="A3727">
        <v>3725</v>
      </c>
      <c r="B3727" t="s">
        <v>5988</v>
      </c>
      <c r="C3727" t="s">
        <v>5987</v>
      </c>
      <c r="F3727" t="s">
        <v>5986</v>
      </c>
      <c r="G3727" t="s">
        <v>8</v>
      </c>
      <c r="H3727" t="s">
        <v>7</v>
      </c>
      <c r="I3727" t="s">
        <v>1228</v>
      </c>
      <c r="J3727">
        <v>60024542</v>
      </c>
      <c r="K3727" t="s">
        <v>490</v>
      </c>
      <c r="L3727" t="s">
        <v>489</v>
      </c>
      <c r="M3727" t="s">
        <v>4</v>
      </c>
      <c r="N3727">
        <v>3</v>
      </c>
      <c r="O3727" t="s">
        <v>2168</v>
      </c>
      <c r="P3727" t="s">
        <v>2167</v>
      </c>
      <c r="Q3727" t="s">
        <v>960</v>
      </c>
      <c r="R3727" s="7">
        <v>42917</v>
      </c>
      <c r="S3727" s="8">
        <f t="shared" si="464"/>
        <v>2017</v>
      </c>
      <c r="T3727" s="8">
        <v>2017</v>
      </c>
      <c r="U3727" s="8">
        <f t="shared" si="465"/>
        <v>5</v>
      </c>
      <c r="V3727" s="7">
        <v>42917</v>
      </c>
      <c r="W3727" t="s">
        <v>201</v>
      </c>
      <c r="X3727" s="2">
        <v>0.30399999999999999</v>
      </c>
      <c r="Y3727" s="6">
        <f t="shared" si="470"/>
        <v>8.115106377299057E-3</v>
      </c>
      <c r="AA3727">
        <v>8952477</v>
      </c>
      <c r="AB3727">
        <v>12250</v>
      </c>
      <c r="AC3727">
        <v>10982760</v>
      </c>
      <c r="AD3727" t="s">
        <v>2</v>
      </c>
      <c r="AE3727">
        <v>59</v>
      </c>
      <c r="AF3727">
        <v>7</v>
      </c>
      <c r="AH3727" t="s">
        <v>5985</v>
      </c>
      <c r="AI3727" t="s">
        <v>5984</v>
      </c>
      <c r="AJ3727" t="s">
        <v>5983</v>
      </c>
      <c r="AK3727" t="s">
        <v>5982</v>
      </c>
      <c r="AL3727">
        <v>2</v>
      </c>
      <c r="AM3727" s="5">
        <f t="shared" si="466"/>
        <v>0.4</v>
      </c>
      <c r="AN3727" s="4">
        <f t="shared" si="471"/>
        <v>6.0583112457402507E-4</v>
      </c>
      <c r="AO3727" s="3"/>
      <c r="AP3727">
        <v>0</v>
      </c>
      <c r="AQ3727" t="s">
        <v>18</v>
      </c>
      <c r="AR3727">
        <v>61171029</v>
      </c>
      <c r="AS3727" t="s">
        <v>17</v>
      </c>
      <c r="AT3727" s="2" t="s">
        <v>0</v>
      </c>
      <c r="AU3727" s="1">
        <f t="shared" si="467"/>
        <v>0.58623238014815471</v>
      </c>
      <c r="AV3727" s="1">
        <f t="shared" si="468"/>
        <v>0.43604687509365414</v>
      </c>
      <c r="AW3727" s="1">
        <f t="shared" si="469"/>
        <v>0.28586137003915346</v>
      </c>
    </row>
    <row r="3728" spans="1:49" x14ac:dyDescent="0.2">
      <c r="A3728">
        <v>3726</v>
      </c>
      <c r="B3728" t="s">
        <v>5981</v>
      </c>
      <c r="C3728" t="s">
        <v>5980</v>
      </c>
      <c r="F3728" t="s">
        <v>5979</v>
      </c>
      <c r="G3728" t="s">
        <v>8</v>
      </c>
      <c r="H3728" t="s">
        <v>7</v>
      </c>
      <c r="I3728" t="s">
        <v>5978</v>
      </c>
      <c r="J3728" t="s">
        <v>5977</v>
      </c>
      <c r="K3728" t="s">
        <v>5976</v>
      </c>
      <c r="L3728" t="s">
        <v>5975</v>
      </c>
      <c r="M3728" t="s">
        <v>5974</v>
      </c>
      <c r="N3728">
        <v>2</v>
      </c>
      <c r="O3728" t="s">
        <v>5973</v>
      </c>
      <c r="P3728" t="s">
        <v>5972</v>
      </c>
      <c r="Q3728" t="s">
        <v>5971</v>
      </c>
      <c r="R3728" s="7">
        <v>42917</v>
      </c>
      <c r="S3728" s="8">
        <f t="shared" si="464"/>
        <v>2017</v>
      </c>
      <c r="T3728" s="8">
        <v>2017</v>
      </c>
      <c r="U3728" s="8">
        <f t="shared" si="465"/>
        <v>5</v>
      </c>
      <c r="V3728" s="7">
        <v>42917</v>
      </c>
      <c r="W3728" t="s">
        <v>201</v>
      </c>
      <c r="X3728" s="2">
        <v>0.30399999999999999</v>
      </c>
      <c r="Y3728" s="6">
        <f t="shared" si="470"/>
        <v>8.115106377299057E-3</v>
      </c>
      <c r="AA3728">
        <v>8952477</v>
      </c>
      <c r="AB3728">
        <v>12250</v>
      </c>
      <c r="AC3728">
        <v>10982760</v>
      </c>
      <c r="AD3728" t="s">
        <v>2</v>
      </c>
      <c r="AE3728">
        <v>59</v>
      </c>
      <c r="AF3728">
        <v>7</v>
      </c>
      <c r="AH3728" t="s">
        <v>5970</v>
      </c>
      <c r="AI3728" t="s">
        <v>5969</v>
      </c>
      <c r="AJ3728" t="s">
        <v>5968</v>
      </c>
      <c r="AK3728" t="s">
        <v>5967</v>
      </c>
      <c r="AL3728">
        <v>3</v>
      </c>
      <c r="AM3728" s="5">
        <f t="shared" si="466"/>
        <v>0.6</v>
      </c>
      <c r="AN3728" s="4">
        <f t="shared" si="471"/>
        <v>9.0874668686103744E-4</v>
      </c>
      <c r="AO3728" s="3"/>
      <c r="AP3728">
        <v>0</v>
      </c>
      <c r="AR3728" t="s">
        <v>1</v>
      </c>
      <c r="AT3728" s="2" t="s">
        <v>0</v>
      </c>
      <c r="AU3728" s="1">
        <f t="shared" si="467"/>
        <v>0.59531984701676499</v>
      </c>
      <c r="AV3728" s="1">
        <f t="shared" si="468"/>
        <v>0.45119265320800472</v>
      </c>
      <c r="AW3728" s="1">
        <f t="shared" si="469"/>
        <v>0.30706545939924434</v>
      </c>
    </row>
    <row r="3729" spans="1:49" x14ac:dyDescent="0.2">
      <c r="A3729">
        <v>3727</v>
      </c>
      <c r="B3729" t="s">
        <v>5966</v>
      </c>
      <c r="C3729" t="s">
        <v>5965</v>
      </c>
      <c r="F3729" t="s">
        <v>5964</v>
      </c>
      <c r="G3729" t="s">
        <v>8</v>
      </c>
      <c r="H3729" t="s">
        <v>7</v>
      </c>
      <c r="I3729" t="s">
        <v>5963</v>
      </c>
      <c r="J3729">
        <v>60011047</v>
      </c>
      <c r="K3729" t="s">
        <v>3902</v>
      </c>
      <c r="L3729" t="s">
        <v>5962</v>
      </c>
      <c r="M3729" t="s">
        <v>111</v>
      </c>
      <c r="N3729">
        <v>3</v>
      </c>
      <c r="O3729" t="s">
        <v>5961</v>
      </c>
      <c r="P3729" t="s">
        <v>5960</v>
      </c>
      <c r="Q3729" t="s">
        <v>5959</v>
      </c>
      <c r="R3729" s="7">
        <v>42917</v>
      </c>
      <c r="S3729" s="8">
        <f t="shared" si="464"/>
        <v>2017</v>
      </c>
      <c r="T3729" s="8">
        <v>2017</v>
      </c>
      <c r="U3729" s="8">
        <f t="shared" si="465"/>
        <v>5</v>
      </c>
      <c r="V3729" s="7">
        <v>42917</v>
      </c>
      <c r="W3729" t="s">
        <v>201</v>
      </c>
      <c r="X3729" s="2">
        <v>0.30399999999999999</v>
      </c>
      <c r="Y3729" s="6">
        <f t="shared" si="470"/>
        <v>8.115106377299057E-3</v>
      </c>
      <c r="AA3729">
        <v>8952477</v>
      </c>
      <c r="AB3729">
        <v>12250</v>
      </c>
      <c r="AC3729">
        <v>10982760</v>
      </c>
      <c r="AD3729" t="s">
        <v>2</v>
      </c>
      <c r="AE3729">
        <v>59</v>
      </c>
      <c r="AF3729">
        <v>7</v>
      </c>
      <c r="AH3729" t="s">
        <v>5958</v>
      </c>
      <c r="AI3729" t="s">
        <v>5957</v>
      </c>
      <c r="AJ3729" t="s">
        <v>5956</v>
      </c>
      <c r="AK3729" t="s">
        <v>5955</v>
      </c>
      <c r="AL3729">
        <v>1</v>
      </c>
      <c r="AM3729" s="5">
        <f t="shared" si="466"/>
        <v>0.2</v>
      </c>
      <c r="AN3729" s="4">
        <f t="shared" si="471"/>
        <v>3.0291556228701253E-4</v>
      </c>
      <c r="AO3729" s="3"/>
      <c r="AP3729">
        <v>1</v>
      </c>
      <c r="AR3729" t="s">
        <v>1</v>
      </c>
      <c r="AT3729" s="2" t="s">
        <v>0</v>
      </c>
      <c r="AU3729" s="1">
        <f t="shared" si="467"/>
        <v>0.57714491327954431</v>
      </c>
      <c r="AV3729" s="1">
        <f t="shared" si="468"/>
        <v>0.4209010969793035</v>
      </c>
      <c r="AW3729" s="1">
        <f t="shared" si="469"/>
        <v>0.26465728067906258</v>
      </c>
    </row>
    <row r="3730" spans="1:49" x14ac:dyDescent="0.2">
      <c r="A3730">
        <v>3728</v>
      </c>
      <c r="B3730" t="s">
        <v>5954</v>
      </c>
      <c r="C3730" t="s">
        <v>5953</v>
      </c>
      <c r="F3730" t="s">
        <v>5952</v>
      </c>
      <c r="G3730" t="s">
        <v>8</v>
      </c>
      <c r="H3730" t="s">
        <v>7</v>
      </c>
      <c r="I3730" t="s">
        <v>5951</v>
      </c>
      <c r="J3730" t="s">
        <v>5950</v>
      </c>
      <c r="K3730" t="s">
        <v>5949</v>
      </c>
      <c r="L3730" t="s">
        <v>5948</v>
      </c>
      <c r="M3730" t="s">
        <v>20</v>
      </c>
      <c r="N3730">
        <v>5</v>
      </c>
      <c r="O3730" t="s">
        <v>5947</v>
      </c>
      <c r="P3730" t="s">
        <v>5946</v>
      </c>
      <c r="Q3730" t="s">
        <v>5945</v>
      </c>
      <c r="R3730" s="7">
        <v>42917</v>
      </c>
      <c r="S3730" s="8">
        <f t="shared" si="464"/>
        <v>2017</v>
      </c>
      <c r="T3730" s="8">
        <v>2017</v>
      </c>
      <c r="U3730" s="8">
        <f t="shared" si="465"/>
        <v>5</v>
      </c>
      <c r="V3730" s="7">
        <v>42917</v>
      </c>
      <c r="W3730" t="s">
        <v>201</v>
      </c>
      <c r="X3730" s="2">
        <v>0.30399999999999999</v>
      </c>
      <c r="Y3730" s="6">
        <f t="shared" si="470"/>
        <v>8.115106377299057E-3</v>
      </c>
      <c r="AA3730">
        <v>8952477</v>
      </c>
      <c r="AB3730">
        <v>12250</v>
      </c>
      <c r="AC3730">
        <v>10982760</v>
      </c>
      <c r="AD3730" t="s">
        <v>2</v>
      </c>
      <c r="AE3730">
        <v>59</v>
      </c>
      <c r="AF3730">
        <v>7</v>
      </c>
      <c r="AH3730" t="s">
        <v>5944</v>
      </c>
      <c r="AI3730" t="s">
        <v>5943</v>
      </c>
      <c r="AJ3730" t="s">
        <v>5942</v>
      </c>
      <c r="AK3730" t="s">
        <v>5941</v>
      </c>
      <c r="AL3730">
        <v>4</v>
      </c>
      <c r="AM3730" s="5">
        <f t="shared" si="466"/>
        <v>0.8</v>
      </c>
      <c r="AN3730" s="4">
        <f t="shared" si="471"/>
        <v>1.2116622491480501E-3</v>
      </c>
      <c r="AO3730" s="3"/>
      <c r="AP3730">
        <v>0</v>
      </c>
      <c r="AR3730" t="s">
        <v>1</v>
      </c>
      <c r="AT3730" s="2" t="s">
        <v>0</v>
      </c>
      <c r="AU3730" s="1">
        <f t="shared" si="467"/>
        <v>0.6044073138853755</v>
      </c>
      <c r="AV3730" s="1">
        <f t="shared" si="468"/>
        <v>0.46633843132235536</v>
      </c>
      <c r="AW3730" s="1">
        <f t="shared" si="469"/>
        <v>0.32826954875933523</v>
      </c>
    </row>
    <row r="3731" spans="1:49" x14ac:dyDescent="0.2">
      <c r="A3731">
        <v>3729</v>
      </c>
      <c r="B3731" t="s">
        <v>5940</v>
      </c>
      <c r="C3731" t="s">
        <v>5939</v>
      </c>
      <c r="F3731" t="s">
        <v>5938</v>
      </c>
      <c r="G3731" t="s">
        <v>8</v>
      </c>
      <c r="H3731" t="s">
        <v>7</v>
      </c>
      <c r="I3731" t="s">
        <v>148</v>
      </c>
      <c r="J3731">
        <v>60016930</v>
      </c>
      <c r="K3731" t="s">
        <v>716</v>
      </c>
      <c r="L3731" t="s">
        <v>70</v>
      </c>
      <c r="M3731" t="s">
        <v>4</v>
      </c>
      <c r="N3731">
        <v>2</v>
      </c>
      <c r="O3731" t="s">
        <v>1679</v>
      </c>
      <c r="P3731" t="s">
        <v>5937</v>
      </c>
      <c r="Q3731" t="s">
        <v>1677</v>
      </c>
      <c r="R3731" s="7">
        <v>42917</v>
      </c>
      <c r="S3731" s="8">
        <f t="shared" si="464"/>
        <v>2017</v>
      </c>
      <c r="T3731" s="8">
        <v>2017</v>
      </c>
      <c r="U3731" s="8">
        <f t="shared" si="465"/>
        <v>5</v>
      </c>
      <c r="V3731" s="7">
        <v>42917</v>
      </c>
      <c r="W3731" t="s">
        <v>201</v>
      </c>
      <c r="X3731" s="2">
        <v>0.30399999999999999</v>
      </c>
      <c r="Y3731" s="6">
        <f t="shared" si="470"/>
        <v>8.115106377299057E-3</v>
      </c>
      <c r="AA3731">
        <v>8952477</v>
      </c>
      <c r="AB3731">
        <v>12250</v>
      </c>
      <c r="AC3731">
        <v>10982760</v>
      </c>
      <c r="AD3731" t="s">
        <v>2</v>
      </c>
      <c r="AE3731">
        <v>59</v>
      </c>
      <c r="AF3731">
        <v>7</v>
      </c>
      <c r="AH3731" t="s">
        <v>4228</v>
      </c>
      <c r="AI3731" t="s">
        <v>5936</v>
      </c>
      <c r="AJ3731" t="s">
        <v>5935</v>
      </c>
      <c r="AK3731" t="s">
        <v>5934</v>
      </c>
      <c r="AL3731">
        <v>1</v>
      </c>
      <c r="AM3731" s="5">
        <f t="shared" si="466"/>
        <v>0.2</v>
      </c>
      <c r="AN3731" s="4">
        <f t="shared" si="471"/>
        <v>3.0291556228701253E-4</v>
      </c>
      <c r="AO3731" s="3"/>
      <c r="AP3731">
        <v>0</v>
      </c>
      <c r="AR3731" t="s">
        <v>1</v>
      </c>
      <c r="AT3731" s="2" t="s">
        <v>0</v>
      </c>
      <c r="AU3731" s="1">
        <f t="shared" si="467"/>
        <v>0.57714491327954431</v>
      </c>
      <c r="AV3731" s="1">
        <f t="shared" si="468"/>
        <v>0.4209010969793035</v>
      </c>
      <c r="AW3731" s="1">
        <f t="shared" si="469"/>
        <v>0.26465728067906258</v>
      </c>
    </row>
    <row r="3732" spans="1:49" x14ac:dyDescent="0.2">
      <c r="A3732">
        <v>3730</v>
      </c>
      <c r="B3732" t="s">
        <v>5933</v>
      </c>
      <c r="C3732" t="s">
        <v>5932</v>
      </c>
      <c r="F3732" t="s">
        <v>5931</v>
      </c>
      <c r="G3732" t="s">
        <v>8</v>
      </c>
      <c r="H3732" t="s">
        <v>7</v>
      </c>
      <c r="I3732" t="s">
        <v>690</v>
      </c>
      <c r="J3732">
        <v>60012392</v>
      </c>
      <c r="K3732" t="s">
        <v>689</v>
      </c>
      <c r="L3732" t="s">
        <v>688</v>
      </c>
      <c r="M3732" t="s">
        <v>36</v>
      </c>
      <c r="N3732">
        <v>4</v>
      </c>
      <c r="O3732" t="s">
        <v>5930</v>
      </c>
      <c r="P3732" t="s">
        <v>5929</v>
      </c>
      <c r="Q3732" t="s">
        <v>687</v>
      </c>
      <c r="R3732" s="7">
        <v>42917</v>
      </c>
      <c r="S3732" s="8">
        <f t="shared" si="464"/>
        <v>2017</v>
      </c>
      <c r="T3732" s="8">
        <v>2017</v>
      </c>
      <c r="U3732" s="8">
        <f t="shared" si="465"/>
        <v>5</v>
      </c>
      <c r="V3732" s="7">
        <v>42917</v>
      </c>
      <c r="W3732" t="s">
        <v>201</v>
      </c>
      <c r="X3732" s="2">
        <v>0.30399999999999999</v>
      </c>
      <c r="Y3732" s="6">
        <f t="shared" si="470"/>
        <v>8.115106377299057E-3</v>
      </c>
      <c r="AA3732">
        <v>8952477</v>
      </c>
      <c r="AB3732">
        <v>12250</v>
      </c>
      <c r="AC3732">
        <v>10982760</v>
      </c>
      <c r="AD3732" t="s">
        <v>2</v>
      </c>
      <c r="AE3732">
        <v>59</v>
      </c>
      <c r="AF3732">
        <v>7</v>
      </c>
      <c r="AH3732" t="s">
        <v>5928</v>
      </c>
      <c r="AI3732" t="s">
        <v>5927</v>
      </c>
      <c r="AJ3732" t="s">
        <v>5926</v>
      </c>
      <c r="AK3732" t="s">
        <v>5925</v>
      </c>
      <c r="AL3732">
        <v>6</v>
      </c>
      <c r="AM3732" s="5">
        <f t="shared" si="466"/>
        <v>1.2</v>
      </c>
      <c r="AN3732" s="4">
        <f t="shared" si="471"/>
        <v>1.8174933737220749E-3</v>
      </c>
      <c r="AO3732" s="3"/>
      <c r="AP3732">
        <v>0</v>
      </c>
      <c r="AR3732" t="s">
        <v>1</v>
      </c>
      <c r="AT3732" s="2" t="s">
        <v>0</v>
      </c>
      <c r="AU3732" s="1">
        <f t="shared" si="467"/>
        <v>0.62258224762259617</v>
      </c>
      <c r="AV3732" s="1">
        <f t="shared" si="468"/>
        <v>0.49662998755105653</v>
      </c>
      <c r="AW3732" s="1">
        <f t="shared" si="469"/>
        <v>0.37067772747951699</v>
      </c>
    </row>
    <row r="3733" spans="1:49" x14ac:dyDescent="0.2">
      <c r="A3733">
        <v>3731</v>
      </c>
      <c r="B3733" t="s">
        <v>5924</v>
      </c>
      <c r="C3733" t="s">
        <v>5923</v>
      </c>
      <c r="F3733" t="s">
        <v>5922</v>
      </c>
      <c r="G3733" t="s">
        <v>8</v>
      </c>
      <c r="H3733" t="s">
        <v>7</v>
      </c>
      <c r="I3733" t="s">
        <v>1122</v>
      </c>
      <c r="J3733">
        <v>60024542</v>
      </c>
      <c r="K3733" t="s">
        <v>490</v>
      </c>
      <c r="L3733" t="s">
        <v>489</v>
      </c>
      <c r="M3733" t="s">
        <v>4</v>
      </c>
      <c r="N3733">
        <v>2</v>
      </c>
      <c r="O3733" t="s">
        <v>1121</v>
      </c>
      <c r="P3733" t="s">
        <v>1120</v>
      </c>
      <c r="Q3733" t="s">
        <v>633</v>
      </c>
      <c r="R3733" s="7">
        <v>42917</v>
      </c>
      <c r="S3733" s="8">
        <f t="shared" si="464"/>
        <v>2017</v>
      </c>
      <c r="T3733" s="8">
        <v>2017</v>
      </c>
      <c r="U3733" s="8">
        <f t="shared" si="465"/>
        <v>5</v>
      </c>
      <c r="V3733" s="7">
        <v>42917</v>
      </c>
      <c r="W3733" t="s">
        <v>201</v>
      </c>
      <c r="X3733" s="2">
        <v>0.30399999999999999</v>
      </c>
      <c r="Y3733" s="6">
        <f t="shared" si="470"/>
        <v>8.115106377299057E-3</v>
      </c>
      <c r="AA3733">
        <v>8952477</v>
      </c>
      <c r="AB3733">
        <v>12250</v>
      </c>
      <c r="AC3733">
        <v>10982760</v>
      </c>
      <c r="AD3733" t="s">
        <v>2</v>
      </c>
      <c r="AE3733">
        <v>59</v>
      </c>
      <c r="AF3733">
        <v>7</v>
      </c>
      <c r="AH3733" t="s">
        <v>5921</v>
      </c>
      <c r="AI3733" t="s">
        <v>5920</v>
      </c>
      <c r="AJ3733" t="s">
        <v>5919</v>
      </c>
      <c r="AK3733" t="s">
        <v>5918</v>
      </c>
      <c r="AL3733">
        <v>11</v>
      </c>
      <c r="AM3733" s="5">
        <f t="shared" si="466"/>
        <v>2.2000000000000002</v>
      </c>
      <c r="AN3733" s="4">
        <f t="shared" si="471"/>
        <v>3.3320711851571377E-3</v>
      </c>
      <c r="AO3733" s="3"/>
      <c r="AP3733">
        <v>0</v>
      </c>
      <c r="AQ3733" t="s">
        <v>18</v>
      </c>
      <c r="AR3733">
        <v>61671207</v>
      </c>
      <c r="AS3733" t="s">
        <v>17</v>
      </c>
      <c r="AT3733" s="2" t="s">
        <v>0</v>
      </c>
      <c r="AU3733" s="1">
        <f t="shared" si="467"/>
        <v>0.66801958196564803</v>
      </c>
      <c r="AV3733" s="1">
        <f t="shared" si="468"/>
        <v>0.57235887812280972</v>
      </c>
      <c r="AW3733" s="1">
        <f t="shared" si="469"/>
        <v>0.4766981742799713</v>
      </c>
    </row>
    <row r="3734" spans="1:49" x14ac:dyDescent="0.2">
      <c r="A3734">
        <v>3732</v>
      </c>
      <c r="B3734" t="s">
        <v>5917</v>
      </c>
      <c r="C3734" t="s">
        <v>5916</v>
      </c>
      <c r="F3734" t="s">
        <v>5915</v>
      </c>
      <c r="G3734" t="s">
        <v>8</v>
      </c>
      <c r="H3734" t="s">
        <v>7</v>
      </c>
      <c r="I3734" t="s">
        <v>2798</v>
      </c>
      <c r="J3734">
        <v>60107356</v>
      </c>
      <c r="K3734" t="s">
        <v>2797</v>
      </c>
      <c r="L3734" t="s">
        <v>1435</v>
      </c>
      <c r="M3734" t="s">
        <v>10</v>
      </c>
      <c r="N3734">
        <v>2</v>
      </c>
      <c r="O3734" t="s">
        <v>2796</v>
      </c>
      <c r="P3734" t="s">
        <v>2795</v>
      </c>
      <c r="Q3734" t="s">
        <v>2794</v>
      </c>
      <c r="R3734" s="7">
        <v>42917</v>
      </c>
      <c r="S3734" s="8">
        <f t="shared" si="464"/>
        <v>2017</v>
      </c>
      <c r="T3734" s="8">
        <v>2017</v>
      </c>
      <c r="U3734" s="8">
        <f t="shared" si="465"/>
        <v>5</v>
      </c>
      <c r="V3734" s="7">
        <v>42917</v>
      </c>
      <c r="W3734" t="s">
        <v>201</v>
      </c>
      <c r="X3734" s="2">
        <v>0.30399999999999999</v>
      </c>
      <c r="Y3734" s="6">
        <f t="shared" si="470"/>
        <v>8.115106377299057E-3</v>
      </c>
      <c r="AA3734">
        <v>8952477</v>
      </c>
      <c r="AB3734">
        <v>12250</v>
      </c>
      <c r="AC3734">
        <v>10982760</v>
      </c>
      <c r="AD3734" t="s">
        <v>2</v>
      </c>
      <c r="AE3734">
        <v>59</v>
      </c>
      <c r="AF3734">
        <v>7</v>
      </c>
      <c r="AH3734" t="s">
        <v>1609</v>
      </c>
      <c r="AI3734" t="s">
        <v>5914</v>
      </c>
      <c r="AJ3734" t="s">
        <v>5913</v>
      </c>
      <c r="AK3734" t="s">
        <v>5912</v>
      </c>
      <c r="AL3734">
        <v>9</v>
      </c>
      <c r="AM3734" s="5">
        <f t="shared" si="466"/>
        <v>1.8</v>
      </c>
      <c r="AN3734" s="4">
        <f t="shared" si="471"/>
        <v>2.7262400605831123E-3</v>
      </c>
      <c r="AO3734" s="3"/>
      <c r="AP3734">
        <v>0</v>
      </c>
      <c r="AR3734" t="s">
        <v>1</v>
      </c>
      <c r="AT3734" s="2" t="s">
        <v>0</v>
      </c>
      <c r="AU3734" s="1">
        <f t="shared" si="467"/>
        <v>0.64984464822842725</v>
      </c>
      <c r="AV3734" s="1">
        <f t="shared" si="468"/>
        <v>0.54206732189410844</v>
      </c>
      <c r="AW3734" s="1">
        <f t="shared" si="469"/>
        <v>0.43428999555978959</v>
      </c>
    </row>
    <row r="3735" spans="1:49" x14ac:dyDescent="0.2">
      <c r="A3735">
        <v>3733</v>
      </c>
      <c r="B3735" t="s">
        <v>5911</v>
      </c>
      <c r="C3735" t="s">
        <v>5910</v>
      </c>
      <c r="F3735" t="s">
        <v>5909</v>
      </c>
      <c r="G3735" t="s">
        <v>8</v>
      </c>
      <c r="H3735" t="s">
        <v>7</v>
      </c>
      <c r="I3735" t="s">
        <v>5908</v>
      </c>
      <c r="J3735" t="s">
        <v>5907</v>
      </c>
      <c r="K3735" t="s">
        <v>5906</v>
      </c>
      <c r="L3735" t="s">
        <v>1357</v>
      </c>
      <c r="M3735" t="s">
        <v>417</v>
      </c>
      <c r="N3735">
        <v>5</v>
      </c>
      <c r="O3735" t="s">
        <v>5905</v>
      </c>
      <c r="P3735" t="s">
        <v>5904</v>
      </c>
      <c r="Q3735" t="s">
        <v>5903</v>
      </c>
      <c r="R3735" s="7">
        <v>42917</v>
      </c>
      <c r="S3735" s="8">
        <f t="shared" si="464"/>
        <v>2017</v>
      </c>
      <c r="T3735" s="8">
        <v>2017</v>
      </c>
      <c r="U3735" s="8">
        <f t="shared" si="465"/>
        <v>5</v>
      </c>
      <c r="V3735" s="7">
        <v>42917</v>
      </c>
      <c r="W3735" t="s">
        <v>201</v>
      </c>
      <c r="X3735" s="2">
        <v>0.30399999999999999</v>
      </c>
      <c r="Y3735" s="6">
        <f t="shared" si="470"/>
        <v>8.115106377299057E-3</v>
      </c>
      <c r="AA3735">
        <v>8952477</v>
      </c>
      <c r="AB3735">
        <v>12250</v>
      </c>
      <c r="AC3735">
        <v>10982760</v>
      </c>
      <c r="AD3735" t="s">
        <v>2</v>
      </c>
      <c r="AE3735">
        <v>59</v>
      </c>
      <c r="AF3735">
        <v>7</v>
      </c>
      <c r="AH3735" t="s">
        <v>5902</v>
      </c>
      <c r="AI3735" t="s">
        <v>5901</v>
      </c>
      <c r="AJ3735" t="s">
        <v>5900</v>
      </c>
      <c r="AK3735" t="s">
        <v>5899</v>
      </c>
      <c r="AL3735">
        <v>1</v>
      </c>
      <c r="AM3735" s="5">
        <f t="shared" si="466"/>
        <v>0.2</v>
      </c>
      <c r="AN3735" s="4">
        <f t="shared" si="471"/>
        <v>3.0291556228701253E-4</v>
      </c>
      <c r="AO3735" s="3"/>
      <c r="AP3735">
        <v>0</v>
      </c>
      <c r="AQ3735" t="s">
        <v>5898</v>
      </c>
      <c r="AR3735" t="s">
        <v>1</v>
      </c>
      <c r="AS3735" t="s">
        <v>5897</v>
      </c>
      <c r="AT3735" s="2" t="s">
        <v>0</v>
      </c>
      <c r="AU3735" s="1">
        <f t="shared" si="467"/>
        <v>0.57714491327954431</v>
      </c>
      <c r="AV3735" s="1">
        <f t="shared" si="468"/>
        <v>0.4209010969793035</v>
      </c>
      <c r="AW3735" s="1">
        <f t="shared" si="469"/>
        <v>0.26465728067906258</v>
      </c>
    </row>
    <row r="3736" spans="1:49" x14ac:dyDescent="0.2">
      <c r="A3736">
        <v>3734</v>
      </c>
      <c r="B3736" t="s">
        <v>5896</v>
      </c>
      <c r="C3736" t="s">
        <v>5895</v>
      </c>
      <c r="F3736" t="s">
        <v>5894</v>
      </c>
      <c r="G3736" t="s">
        <v>8</v>
      </c>
      <c r="H3736" t="s">
        <v>7</v>
      </c>
      <c r="I3736" t="s">
        <v>2484</v>
      </c>
      <c r="J3736" t="s">
        <v>5893</v>
      </c>
      <c r="K3736" t="s">
        <v>5892</v>
      </c>
      <c r="L3736" t="s">
        <v>5891</v>
      </c>
      <c r="M3736" t="s">
        <v>5890</v>
      </c>
      <c r="N3736">
        <v>5</v>
      </c>
      <c r="O3736" t="s">
        <v>5889</v>
      </c>
      <c r="P3736" t="s">
        <v>5888</v>
      </c>
      <c r="Q3736" t="s">
        <v>5887</v>
      </c>
      <c r="R3736" s="7">
        <v>42917</v>
      </c>
      <c r="S3736" s="8">
        <f t="shared" si="464"/>
        <v>2017</v>
      </c>
      <c r="T3736" s="8">
        <v>2017</v>
      </c>
      <c r="U3736" s="8">
        <f t="shared" si="465"/>
        <v>5</v>
      </c>
      <c r="V3736" s="7">
        <v>42917</v>
      </c>
      <c r="W3736" t="s">
        <v>201</v>
      </c>
      <c r="X3736" s="2">
        <v>0.30399999999999999</v>
      </c>
      <c r="Y3736" s="6">
        <f t="shared" si="470"/>
        <v>8.115106377299057E-3</v>
      </c>
      <c r="AA3736">
        <v>8952477</v>
      </c>
      <c r="AB3736">
        <v>12250</v>
      </c>
      <c r="AC3736">
        <v>10982760</v>
      </c>
      <c r="AD3736" t="s">
        <v>2</v>
      </c>
      <c r="AE3736">
        <v>59</v>
      </c>
      <c r="AF3736">
        <v>7</v>
      </c>
      <c r="AH3736" t="s">
        <v>5886</v>
      </c>
      <c r="AI3736" t="s">
        <v>5885</v>
      </c>
      <c r="AJ3736" t="s">
        <v>5884</v>
      </c>
      <c r="AK3736" t="s">
        <v>5883</v>
      </c>
      <c r="AL3736">
        <v>5</v>
      </c>
      <c r="AM3736" s="5">
        <f t="shared" si="466"/>
        <v>1</v>
      </c>
      <c r="AN3736" s="4">
        <f t="shared" si="471"/>
        <v>1.5145778114350624E-3</v>
      </c>
      <c r="AO3736" s="3"/>
      <c r="AP3736">
        <v>0</v>
      </c>
      <c r="AR3736" t="s">
        <v>1</v>
      </c>
      <c r="AT3736" s="2" t="s">
        <v>0</v>
      </c>
      <c r="AU3736" s="1">
        <f t="shared" si="467"/>
        <v>0.61349478075398578</v>
      </c>
      <c r="AV3736" s="1">
        <f t="shared" si="468"/>
        <v>0.481484209436706</v>
      </c>
      <c r="AW3736" s="1">
        <f t="shared" si="469"/>
        <v>0.34947363811942611</v>
      </c>
    </row>
    <row r="3737" spans="1:49" x14ac:dyDescent="0.2">
      <c r="A3737">
        <v>3735</v>
      </c>
      <c r="B3737" t="s">
        <v>5882</v>
      </c>
      <c r="C3737" t="s">
        <v>5881</v>
      </c>
      <c r="F3737" t="s">
        <v>5880</v>
      </c>
      <c r="G3737" t="s">
        <v>8</v>
      </c>
      <c r="H3737" t="s">
        <v>7</v>
      </c>
      <c r="I3737" t="s">
        <v>5879</v>
      </c>
      <c r="J3737" t="s">
        <v>5874</v>
      </c>
      <c r="K3737" t="s">
        <v>5878</v>
      </c>
      <c r="L3737" t="s">
        <v>5877</v>
      </c>
      <c r="M3737" t="s">
        <v>481</v>
      </c>
      <c r="N3737">
        <v>2</v>
      </c>
      <c r="O3737" t="s">
        <v>5876</v>
      </c>
      <c r="P3737" t="s">
        <v>5875</v>
      </c>
      <c r="Q3737" t="s">
        <v>5874</v>
      </c>
      <c r="R3737" s="7">
        <v>42917</v>
      </c>
      <c r="S3737" s="8">
        <f t="shared" si="464"/>
        <v>2017</v>
      </c>
      <c r="T3737" s="8">
        <v>2017</v>
      </c>
      <c r="U3737" s="8">
        <f t="shared" si="465"/>
        <v>5</v>
      </c>
      <c r="V3737" s="7">
        <v>42917</v>
      </c>
      <c r="W3737" t="s">
        <v>201</v>
      </c>
      <c r="X3737" s="2">
        <v>0.30399999999999999</v>
      </c>
      <c r="Y3737" s="6">
        <f t="shared" si="470"/>
        <v>8.115106377299057E-3</v>
      </c>
      <c r="AA3737">
        <v>8952477</v>
      </c>
      <c r="AB3737">
        <v>12250</v>
      </c>
      <c r="AC3737">
        <v>10982760</v>
      </c>
      <c r="AD3737" t="s">
        <v>2</v>
      </c>
      <c r="AE3737">
        <v>59</v>
      </c>
      <c r="AF3737">
        <v>7</v>
      </c>
      <c r="AH3737" t="s">
        <v>5873</v>
      </c>
      <c r="AI3737" t="s">
        <v>5872</v>
      </c>
      <c r="AJ3737" t="s">
        <v>5871</v>
      </c>
      <c r="AK3737" t="s">
        <v>5870</v>
      </c>
      <c r="AL3737">
        <v>0</v>
      </c>
      <c r="AM3737" s="5">
        <f t="shared" si="466"/>
        <v>0</v>
      </c>
      <c r="AN3737" s="4">
        <f t="shared" si="471"/>
        <v>0</v>
      </c>
      <c r="AO3737" s="3"/>
      <c r="AP3737">
        <v>0</v>
      </c>
      <c r="AR3737" t="s">
        <v>1</v>
      </c>
      <c r="AT3737" s="2" t="s">
        <v>0</v>
      </c>
      <c r="AU3737" s="1">
        <f t="shared" si="467"/>
        <v>0.56805744641093392</v>
      </c>
      <c r="AV3737" s="1">
        <f t="shared" si="468"/>
        <v>0.40575531886495286</v>
      </c>
      <c r="AW3737" s="1">
        <f t="shared" si="469"/>
        <v>0.24345319131897172</v>
      </c>
    </row>
    <row r="3738" spans="1:49" x14ac:dyDescent="0.2">
      <c r="A3738">
        <v>3736</v>
      </c>
      <c r="B3738" t="s">
        <v>5869</v>
      </c>
      <c r="C3738" t="s">
        <v>5868</v>
      </c>
      <c r="F3738" t="s">
        <v>5867</v>
      </c>
      <c r="G3738" t="s">
        <v>8</v>
      </c>
      <c r="H3738" t="s">
        <v>7</v>
      </c>
      <c r="I3738" t="s">
        <v>5866</v>
      </c>
      <c r="J3738">
        <v>60114754</v>
      </c>
      <c r="K3738" t="s">
        <v>5865</v>
      </c>
      <c r="L3738" t="s">
        <v>862</v>
      </c>
      <c r="M3738" t="s">
        <v>10</v>
      </c>
      <c r="N3738">
        <v>2</v>
      </c>
      <c r="O3738" t="s">
        <v>5864</v>
      </c>
      <c r="P3738" t="s">
        <v>5863</v>
      </c>
      <c r="Q3738" t="s">
        <v>5862</v>
      </c>
      <c r="R3738" s="7">
        <v>42917</v>
      </c>
      <c r="S3738" s="8">
        <f t="shared" si="464"/>
        <v>2017</v>
      </c>
      <c r="T3738" s="8">
        <v>2017</v>
      </c>
      <c r="U3738" s="8">
        <f t="shared" si="465"/>
        <v>5</v>
      </c>
      <c r="V3738" s="7">
        <v>42917</v>
      </c>
      <c r="W3738" t="s">
        <v>201</v>
      </c>
      <c r="X3738" s="2">
        <v>0.30399999999999999</v>
      </c>
      <c r="Y3738" s="6">
        <f t="shared" si="470"/>
        <v>8.115106377299057E-3</v>
      </c>
      <c r="AA3738">
        <v>8952477</v>
      </c>
      <c r="AB3738">
        <v>12250</v>
      </c>
      <c r="AC3738">
        <v>10982760</v>
      </c>
      <c r="AD3738" t="s">
        <v>2</v>
      </c>
      <c r="AE3738">
        <v>59</v>
      </c>
      <c r="AF3738">
        <v>7</v>
      </c>
      <c r="AH3738" t="s">
        <v>5861</v>
      </c>
      <c r="AI3738" t="s">
        <v>5860</v>
      </c>
      <c r="AJ3738" t="s">
        <v>5859</v>
      </c>
      <c r="AK3738" t="s">
        <v>5858</v>
      </c>
      <c r="AL3738">
        <v>9</v>
      </c>
      <c r="AM3738" s="5">
        <f t="shared" si="466"/>
        <v>1.8</v>
      </c>
      <c r="AN3738" s="4">
        <f t="shared" si="471"/>
        <v>2.7262400605831123E-3</v>
      </c>
      <c r="AO3738" s="3"/>
      <c r="AP3738">
        <v>0</v>
      </c>
      <c r="AR3738" t="s">
        <v>1</v>
      </c>
      <c r="AT3738" s="2" t="s">
        <v>0</v>
      </c>
      <c r="AU3738" s="1">
        <f t="shared" si="467"/>
        <v>0.64984464822842725</v>
      </c>
      <c r="AV3738" s="1">
        <f t="shared" si="468"/>
        <v>0.54206732189410844</v>
      </c>
      <c r="AW3738" s="1">
        <f t="shared" si="469"/>
        <v>0.43428999555978959</v>
      </c>
    </row>
    <row r="3739" spans="1:49" x14ac:dyDescent="0.2">
      <c r="A3739">
        <v>3737</v>
      </c>
      <c r="B3739" t="s">
        <v>5857</v>
      </c>
      <c r="C3739" t="s">
        <v>5856</v>
      </c>
      <c r="F3739" t="s">
        <v>5855</v>
      </c>
      <c r="G3739" t="s">
        <v>8</v>
      </c>
      <c r="H3739" t="s">
        <v>7</v>
      </c>
      <c r="I3739" t="s">
        <v>2692</v>
      </c>
      <c r="J3739">
        <v>60071140</v>
      </c>
      <c r="K3739" t="s">
        <v>2197</v>
      </c>
      <c r="L3739" t="s">
        <v>2196</v>
      </c>
      <c r="M3739" t="s">
        <v>2195</v>
      </c>
      <c r="N3739">
        <v>2</v>
      </c>
      <c r="O3739" t="s">
        <v>2691</v>
      </c>
      <c r="P3739" t="s">
        <v>2690</v>
      </c>
      <c r="Q3739" t="s">
        <v>2194</v>
      </c>
      <c r="R3739" s="7">
        <v>42917</v>
      </c>
      <c r="S3739" s="8">
        <f t="shared" si="464"/>
        <v>2017</v>
      </c>
      <c r="T3739" s="8">
        <v>2017</v>
      </c>
      <c r="U3739" s="8">
        <f t="shared" si="465"/>
        <v>5</v>
      </c>
      <c r="V3739" s="7">
        <v>42917</v>
      </c>
      <c r="W3739" t="s">
        <v>201</v>
      </c>
      <c r="X3739" s="2">
        <v>0.30399999999999999</v>
      </c>
      <c r="Y3739" s="6">
        <f t="shared" si="470"/>
        <v>8.115106377299057E-3</v>
      </c>
      <c r="AA3739">
        <v>8952477</v>
      </c>
      <c r="AB3739">
        <v>12250</v>
      </c>
      <c r="AC3739">
        <v>10982760</v>
      </c>
      <c r="AD3739" t="s">
        <v>2</v>
      </c>
      <c r="AE3739">
        <v>59</v>
      </c>
      <c r="AF3739">
        <v>7</v>
      </c>
      <c r="AH3739" t="s">
        <v>5854</v>
      </c>
      <c r="AI3739" t="s">
        <v>5853</v>
      </c>
      <c r="AJ3739" t="s">
        <v>5852</v>
      </c>
      <c r="AK3739" t="s">
        <v>5851</v>
      </c>
      <c r="AL3739">
        <v>0</v>
      </c>
      <c r="AM3739" s="5">
        <f t="shared" si="466"/>
        <v>0</v>
      </c>
      <c r="AN3739" s="4">
        <f t="shared" si="471"/>
        <v>0</v>
      </c>
      <c r="AO3739" s="3"/>
      <c r="AP3739">
        <v>0</v>
      </c>
      <c r="AQ3739" t="s">
        <v>1876</v>
      </c>
      <c r="AR3739">
        <v>152034051</v>
      </c>
      <c r="AS3739" t="s">
        <v>1875</v>
      </c>
      <c r="AT3739" s="2" t="s">
        <v>0</v>
      </c>
      <c r="AU3739" s="1">
        <f t="shared" si="467"/>
        <v>0.56805744641093392</v>
      </c>
      <c r="AV3739" s="1">
        <f t="shared" si="468"/>
        <v>0.40575531886495286</v>
      </c>
      <c r="AW3739" s="1">
        <f t="shared" si="469"/>
        <v>0.24345319131897172</v>
      </c>
    </row>
    <row r="3740" spans="1:49" x14ac:dyDescent="0.2">
      <c r="A3740">
        <v>3738</v>
      </c>
      <c r="B3740" t="s">
        <v>5850</v>
      </c>
      <c r="C3740" t="s">
        <v>5849</v>
      </c>
      <c r="D3740" t="s">
        <v>5848</v>
      </c>
      <c r="E3740">
        <v>28499880</v>
      </c>
      <c r="F3740" t="s">
        <v>5847</v>
      </c>
      <c r="G3740" t="s">
        <v>8</v>
      </c>
      <c r="H3740" t="s">
        <v>7</v>
      </c>
      <c r="I3740" t="s">
        <v>5846</v>
      </c>
      <c r="J3740" t="s">
        <v>5845</v>
      </c>
      <c r="K3740" t="s">
        <v>5844</v>
      </c>
      <c r="L3740" t="s">
        <v>5843</v>
      </c>
      <c r="M3740" t="s">
        <v>5842</v>
      </c>
      <c r="N3740">
        <v>4</v>
      </c>
      <c r="O3740" t="s">
        <v>5841</v>
      </c>
      <c r="P3740" t="s">
        <v>5840</v>
      </c>
      <c r="Q3740" t="s">
        <v>5839</v>
      </c>
      <c r="R3740" s="7">
        <v>42917</v>
      </c>
      <c r="S3740" s="8">
        <f t="shared" si="464"/>
        <v>2017</v>
      </c>
      <c r="T3740" s="8">
        <v>2017</v>
      </c>
      <c r="U3740" s="8">
        <f t="shared" si="465"/>
        <v>5</v>
      </c>
      <c r="V3740" s="7">
        <v>42917</v>
      </c>
      <c r="W3740" t="s">
        <v>138</v>
      </c>
      <c r="X3740" s="2">
        <v>1.59</v>
      </c>
      <c r="Y3740" s="6">
        <f t="shared" si="470"/>
        <v>4.2444141907583888E-2</v>
      </c>
      <c r="AA3740">
        <v>52728</v>
      </c>
      <c r="AB3740">
        <v>16791</v>
      </c>
      <c r="AC3740">
        <v>18792650</v>
      </c>
      <c r="AD3740" t="s">
        <v>2</v>
      </c>
      <c r="AE3740">
        <v>1858</v>
      </c>
      <c r="AF3740">
        <v>7</v>
      </c>
      <c r="AH3740" t="s">
        <v>3839</v>
      </c>
      <c r="AI3740" t="s">
        <v>5838</v>
      </c>
      <c r="AJ3740" t="s">
        <v>5837</v>
      </c>
      <c r="AK3740" t="s">
        <v>5836</v>
      </c>
      <c r="AL3740">
        <v>15</v>
      </c>
      <c r="AM3740" s="5">
        <f t="shared" si="466"/>
        <v>3</v>
      </c>
      <c r="AN3740" s="4">
        <f t="shared" si="471"/>
        <v>4.5437334343051876E-3</v>
      </c>
      <c r="AO3740" s="3"/>
      <c r="AP3740">
        <v>1</v>
      </c>
      <c r="AQ3740" t="s">
        <v>248</v>
      </c>
      <c r="AR3740">
        <v>281341</v>
      </c>
      <c r="AS3740" t="s">
        <v>623</v>
      </c>
      <c r="AT3740" s="2" t="s">
        <v>0</v>
      </c>
      <c r="AU3740" s="1">
        <f t="shared" si="467"/>
        <v>3.1074019365600276</v>
      </c>
      <c r="AV3740" s="1">
        <f t="shared" si="468"/>
        <v>2.3493937670944538</v>
      </c>
      <c r="AW3740" s="1">
        <f t="shared" si="469"/>
        <v>1.5913855976288798</v>
      </c>
    </row>
    <row r="3741" spans="1:49" x14ac:dyDescent="0.2">
      <c r="A3741">
        <v>3739</v>
      </c>
      <c r="B3741" t="s">
        <v>5835</v>
      </c>
      <c r="C3741" t="s">
        <v>5834</v>
      </c>
      <c r="F3741" t="s">
        <v>5833</v>
      </c>
      <c r="G3741" t="s">
        <v>8</v>
      </c>
      <c r="H3741" t="s">
        <v>7</v>
      </c>
      <c r="I3741" t="s">
        <v>1089</v>
      </c>
      <c r="J3741">
        <v>60032320</v>
      </c>
      <c r="K3741" t="s">
        <v>1088</v>
      </c>
      <c r="L3741" t="s">
        <v>216</v>
      </c>
      <c r="M3741" t="s">
        <v>215</v>
      </c>
      <c r="N3741">
        <v>1</v>
      </c>
      <c r="O3741" t="s">
        <v>5832</v>
      </c>
      <c r="P3741">
        <v>22033543800</v>
      </c>
      <c r="Q3741">
        <v>60032320</v>
      </c>
      <c r="R3741" s="7">
        <v>42917</v>
      </c>
      <c r="S3741" s="8">
        <f t="shared" si="464"/>
        <v>2017</v>
      </c>
      <c r="T3741" s="8">
        <v>2017</v>
      </c>
      <c r="U3741" s="8">
        <f t="shared" si="465"/>
        <v>5</v>
      </c>
      <c r="V3741" s="7">
        <v>42917</v>
      </c>
      <c r="W3741" t="s">
        <v>201</v>
      </c>
      <c r="X3741" s="2">
        <v>0.30399999999999999</v>
      </c>
      <c r="Y3741" s="6">
        <f t="shared" si="470"/>
        <v>8.115106377299057E-3</v>
      </c>
      <c r="AA3741">
        <v>8952477</v>
      </c>
      <c r="AB3741">
        <v>12250</v>
      </c>
      <c r="AC3741">
        <v>10982760</v>
      </c>
      <c r="AD3741" t="s">
        <v>2</v>
      </c>
      <c r="AE3741">
        <v>59</v>
      </c>
      <c r="AF3741">
        <v>7</v>
      </c>
      <c r="AH3741" t="s">
        <v>5831</v>
      </c>
      <c r="AI3741" t="s">
        <v>5830</v>
      </c>
      <c r="AJ3741" t="s">
        <v>5829</v>
      </c>
      <c r="AK3741" t="s">
        <v>5828</v>
      </c>
      <c r="AL3741">
        <v>10</v>
      </c>
      <c r="AM3741" s="5">
        <f t="shared" si="466"/>
        <v>2</v>
      </c>
      <c r="AN3741" s="4">
        <f t="shared" si="471"/>
        <v>3.0291556228701248E-3</v>
      </c>
      <c r="AO3741" s="3"/>
      <c r="AP3741">
        <v>0</v>
      </c>
      <c r="AR3741" t="s">
        <v>1</v>
      </c>
      <c r="AT3741" s="2" t="s">
        <v>0</v>
      </c>
      <c r="AU3741" s="1">
        <f t="shared" si="467"/>
        <v>0.65893211509703775</v>
      </c>
      <c r="AV3741" s="1">
        <f t="shared" si="468"/>
        <v>0.55721310000845914</v>
      </c>
      <c r="AW3741" s="1">
        <f t="shared" si="469"/>
        <v>0.45549408491988047</v>
      </c>
    </row>
    <row r="3742" spans="1:49" x14ac:dyDescent="0.2">
      <c r="A3742">
        <v>3740</v>
      </c>
      <c r="B3742" t="s">
        <v>5827</v>
      </c>
      <c r="C3742" t="s">
        <v>5826</v>
      </c>
      <c r="F3742" t="s">
        <v>5825</v>
      </c>
      <c r="G3742" t="s">
        <v>8</v>
      </c>
      <c r="H3742" t="s">
        <v>7</v>
      </c>
      <c r="I3742" t="s">
        <v>4017</v>
      </c>
      <c r="J3742">
        <v>60028265</v>
      </c>
      <c r="K3742" t="s">
        <v>3434</v>
      </c>
      <c r="L3742" t="s">
        <v>2961</v>
      </c>
      <c r="M3742" t="s">
        <v>4</v>
      </c>
      <c r="N3742">
        <v>4</v>
      </c>
      <c r="O3742" t="s">
        <v>5824</v>
      </c>
      <c r="P3742" t="s">
        <v>5823</v>
      </c>
      <c r="Q3742" t="s">
        <v>5822</v>
      </c>
      <c r="R3742" s="7">
        <v>42917</v>
      </c>
      <c r="S3742" s="8">
        <f t="shared" si="464"/>
        <v>2017</v>
      </c>
      <c r="T3742" s="8">
        <v>2017</v>
      </c>
      <c r="U3742" s="8">
        <f t="shared" si="465"/>
        <v>5</v>
      </c>
      <c r="V3742" s="7">
        <v>42917</v>
      </c>
      <c r="W3742" t="s">
        <v>201</v>
      </c>
      <c r="X3742" s="2">
        <v>0.30399999999999999</v>
      </c>
      <c r="Y3742" s="6">
        <f t="shared" si="470"/>
        <v>8.115106377299057E-3</v>
      </c>
      <c r="AA3742">
        <v>8952477</v>
      </c>
      <c r="AB3742">
        <v>12250</v>
      </c>
      <c r="AC3742">
        <v>10982760</v>
      </c>
      <c r="AD3742" t="s">
        <v>2</v>
      </c>
      <c r="AE3742">
        <v>59</v>
      </c>
      <c r="AF3742">
        <v>7</v>
      </c>
      <c r="AH3742" t="s">
        <v>5821</v>
      </c>
      <c r="AI3742" t="s">
        <v>5820</v>
      </c>
      <c r="AJ3742" t="s">
        <v>5819</v>
      </c>
      <c r="AK3742" t="s">
        <v>5818</v>
      </c>
      <c r="AL3742">
        <v>3</v>
      </c>
      <c r="AM3742" s="5">
        <f t="shared" si="466"/>
        <v>0.6</v>
      </c>
      <c r="AN3742" s="4">
        <f t="shared" si="471"/>
        <v>9.0874668686103744E-4</v>
      </c>
      <c r="AO3742" s="3"/>
      <c r="AP3742">
        <v>0</v>
      </c>
      <c r="AQ3742" t="s">
        <v>18</v>
      </c>
      <c r="AR3742">
        <v>60973138</v>
      </c>
      <c r="AS3742" t="s">
        <v>17</v>
      </c>
      <c r="AT3742" s="2" t="s">
        <v>0</v>
      </c>
      <c r="AU3742" s="1">
        <f t="shared" si="467"/>
        <v>0.59531984701676499</v>
      </c>
      <c r="AV3742" s="1">
        <f t="shared" si="468"/>
        <v>0.45119265320800472</v>
      </c>
      <c r="AW3742" s="1">
        <f t="shared" si="469"/>
        <v>0.30706545939924434</v>
      </c>
    </row>
    <row r="3743" spans="1:49" x14ac:dyDescent="0.2">
      <c r="A3743">
        <v>3741</v>
      </c>
      <c r="B3743" t="s">
        <v>5817</v>
      </c>
      <c r="C3743" t="s">
        <v>5816</v>
      </c>
      <c r="F3743" t="s">
        <v>5815</v>
      </c>
      <c r="G3743" t="s">
        <v>8</v>
      </c>
      <c r="H3743" t="s">
        <v>7</v>
      </c>
      <c r="I3743" t="s">
        <v>2334</v>
      </c>
      <c r="J3743">
        <v>60019702</v>
      </c>
      <c r="K3743" t="s">
        <v>1446</v>
      </c>
      <c r="L3743" t="s">
        <v>1445</v>
      </c>
      <c r="M3743" t="s">
        <v>405</v>
      </c>
      <c r="N3743">
        <v>2</v>
      </c>
      <c r="O3743" t="s">
        <v>2333</v>
      </c>
      <c r="P3743" t="s">
        <v>2332</v>
      </c>
      <c r="Q3743" t="s">
        <v>1442</v>
      </c>
      <c r="R3743" s="7">
        <v>42917</v>
      </c>
      <c r="S3743" s="8">
        <f t="shared" si="464"/>
        <v>2017</v>
      </c>
      <c r="T3743" s="8">
        <v>2017</v>
      </c>
      <c r="U3743" s="8">
        <f t="shared" si="465"/>
        <v>5</v>
      </c>
      <c r="V3743" s="7">
        <v>42917</v>
      </c>
      <c r="W3743" t="s">
        <v>201</v>
      </c>
      <c r="X3743" s="2">
        <v>0.30399999999999999</v>
      </c>
      <c r="Y3743" s="6">
        <f t="shared" si="470"/>
        <v>8.115106377299057E-3</v>
      </c>
      <c r="AA3743">
        <v>8952477</v>
      </c>
      <c r="AB3743">
        <v>12250</v>
      </c>
      <c r="AC3743">
        <v>10982760</v>
      </c>
      <c r="AD3743" t="s">
        <v>2</v>
      </c>
      <c r="AE3743">
        <v>59</v>
      </c>
      <c r="AF3743">
        <v>7</v>
      </c>
      <c r="AH3743" t="s">
        <v>5814</v>
      </c>
      <c r="AI3743" t="s">
        <v>5813</v>
      </c>
      <c r="AJ3743" t="s">
        <v>5812</v>
      </c>
      <c r="AK3743" t="s">
        <v>5811</v>
      </c>
      <c r="AL3743">
        <v>0</v>
      </c>
      <c r="AM3743" s="5">
        <f t="shared" si="466"/>
        <v>0</v>
      </c>
      <c r="AN3743" s="4">
        <f t="shared" si="471"/>
        <v>0</v>
      </c>
      <c r="AO3743" s="3"/>
      <c r="AP3743">
        <v>0</v>
      </c>
      <c r="AR3743" t="s">
        <v>1</v>
      </c>
      <c r="AT3743" s="2" t="s">
        <v>0</v>
      </c>
      <c r="AU3743" s="1">
        <f t="shared" si="467"/>
        <v>0.56805744641093392</v>
      </c>
      <c r="AV3743" s="1">
        <f t="shared" si="468"/>
        <v>0.40575531886495286</v>
      </c>
      <c r="AW3743" s="1">
        <f t="shared" si="469"/>
        <v>0.24345319131897172</v>
      </c>
    </row>
    <row r="3744" spans="1:49" x14ac:dyDescent="0.2">
      <c r="A3744">
        <v>3742</v>
      </c>
      <c r="B3744" t="s">
        <v>5810</v>
      </c>
      <c r="C3744" t="s">
        <v>5809</v>
      </c>
      <c r="F3744" t="s">
        <v>5808</v>
      </c>
      <c r="G3744" t="s">
        <v>8</v>
      </c>
      <c r="H3744" t="s">
        <v>7</v>
      </c>
      <c r="I3744" t="s">
        <v>5807</v>
      </c>
      <c r="J3744" t="s">
        <v>5806</v>
      </c>
      <c r="K3744" t="s">
        <v>5805</v>
      </c>
      <c r="L3744" t="s">
        <v>5804</v>
      </c>
      <c r="M3744" t="s">
        <v>3421</v>
      </c>
      <c r="N3744">
        <v>4</v>
      </c>
      <c r="O3744" t="s">
        <v>5803</v>
      </c>
      <c r="P3744" t="s">
        <v>5802</v>
      </c>
      <c r="Q3744" t="s">
        <v>5801</v>
      </c>
      <c r="R3744" s="7">
        <v>42917</v>
      </c>
      <c r="S3744" s="8">
        <f t="shared" si="464"/>
        <v>2017</v>
      </c>
      <c r="T3744" s="8">
        <v>2017</v>
      </c>
      <c r="U3744" s="8">
        <f t="shared" si="465"/>
        <v>5</v>
      </c>
      <c r="V3744" s="7">
        <v>42917</v>
      </c>
      <c r="W3744" t="s">
        <v>201</v>
      </c>
      <c r="X3744" s="2">
        <v>0.30399999999999999</v>
      </c>
      <c r="Y3744" s="6">
        <f t="shared" si="470"/>
        <v>8.115106377299057E-3</v>
      </c>
      <c r="AA3744">
        <v>8952477</v>
      </c>
      <c r="AB3744">
        <v>12250</v>
      </c>
      <c r="AC3744">
        <v>10982760</v>
      </c>
      <c r="AD3744" t="s">
        <v>2</v>
      </c>
      <c r="AE3744">
        <v>59</v>
      </c>
      <c r="AF3744">
        <v>7</v>
      </c>
      <c r="AH3744" t="s">
        <v>5800</v>
      </c>
      <c r="AI3744" t="s">
        <v>5799</v>
      </c>
      <c r="AJ3744" t="s">
        <v>5798</v>
      </c>
      <c r="AK3744" t="s">
        <v>5797</v>
      </c>
      <c r="AL3744">
        <v>5</v>
      </c>
      <c r="AM3744" s="5">
        <f t="shared" si="466"/>
        <v>1</v>
      </c>
      <c r="AN3744" s="4">
        <f t="shared" si="471"/>
        <v>1.5145778114350624E-3</v>
      </c>
      <c r="AO3744" s="3"/>
      <c r="AP3744">
        <v>0</v>
      </c>
      <c r="AR3744" t="s">
        <v>1</v>
      </c>
      <c r="AT3744" s="2" t="s">
        <v>0</v>
      </c>
      <c r="AU3744" s="1">
        <f t="shared" si="467"/>
        <v>0.61349478075398578</v>
      </c>
      <c r="AV3744" s="1">
        <f t="shared" si="468"/>
        <v>0.481484209436706</v>
      </c>
      <c r="AW3744" s="1">
        <f t="shared" si="469"/>
        <v>0.34947363811942611</v>
      </c>
    </row>
    <row r="3745" spans="1:49" x14ac:dyDescent="0.2">
      <c r="A3745">
        <v>3743</v>
      </c>
      <c r="B3745" t="s">
        <v>5796</v>
      </c>
      <c r="C3745" t="s">
        <v>5795</v>
      </c>
      <c r="F3745" t="s">
        <v>5794</v>
      </c>
      <c r="G3745" t="s">
        <v>8</v>
      </c>
      <c r="H3745" t="s">
        <v>7</v>
      </c>
      <c r="I3745" t="s">
        <v>5793</v>
      </c>
      <c r="J3745">
        <v>60001821</v>
      </c>
      <c r="K3745" t="s">
        <v>324</v>
      </c>
      <c r="L3745" t="s">
        <v>323</v>
      </c>
      <c r="M3745" t="s">
        <v>322</v>
      </c>
      <c r="N3745">
        <v>3</v>
      </c>
      <c r="O3745" t="s">
        <v>5792</v>
      </c>
      <c r="P3745" t="s">
        <v>5791</v>
      </c>
      <c r="Q3745" t="s">
        <v>321</v>
      </c>
      <c r="R3745" s="7">
        <v>42917</v>
      </c>
      <c r="S3745" s="8">
        <f t="shared" si="464"/>
        <v>2017</v>
      </c>
      <c r="T3745" s="8">
        <v>2017</v>
      </c>
      <c r="U3745" s="8">
        <f t="shared" si="465"/>
        <v>5</v>
      </c>
      <c r="V3745" s="7">
        <v>42917</v>
      </c>
      <c r="W3745" t="s">
        <v>201</v>
      </c>
      <c r="X3745" s="2">
        <v>0.30399999999999999</v>
      </c>
      <c r="Y3745" s="6">
        <f t="shared" si="470"/>
        <v>8.115106377299057E-3</v>
      </c>
      <c r="AA3745">
        <v>8952477</v>
      </c>
      <c r="AB3745">
        <v>12250</v>
      </c>
      <c r="AC3745">
        <v>10982760</v>
      </c>
      <c r="AD3745" t="s">
        <v>2</v>
      </c>
      <c r="AE3745">
        <v>59</v>
      </c>
      <c r="AF3745">
        <v>7</v>
      </c>
      <c r="AH3745" t="s">
        <v>5790</v>
      </c>
      <c r="AI3745" t="s">
        <v>5789</v>
      </c>
      <c r="AJ3745" t="s">
        <v>5788</v>
      </c>
      <c r="AK3745" t="s">
        <v>5787</v>
      </c>
      <c r="AL3745">
        <v>4</v>
      </c>
      <c r="AM3745" s="5">
        <f t="shared" si="466"/>
        <v>0.8</v>
      </c>
      <c r="AN3745" s="4">
        <f t="shared" si="471"/>
        <v>1.2116622491480501E-3</v>
      </c>
      <c r="AO3745" s="3"/>
      <c r="AP3745">
        <v>0</v>
      </c>
      <c r="AR3745" t="s">
        <v>1</v>
      </c>
      <c r="AT3745" s="2" t="s">
        <v>0</v>
      </c>
      <c r="AU3745" s="1">
        <f t="shared" si="467"/>
        <v>0.6044073138853755</v>
      </c>
      <c r="AV3745" s="1">
        <f t="shared" si="468"/>
        <v>0.46633843132235536</v>
      </c>
      <c r="AW3745" s="1">
        <f t="shared" si="469"/>
        <v>0.32826954875933523</v>
      </c>
    </row>
    <row r="3746" spans="1:49" x14ac:dyDescent="0.2">
      <c r="A3746">
        <v>3744</v>
      </c>
      <c r="B3746" t="s">
        <v>5786</v>
      </c>
      <c r="C3746" t="s">
        <v>5785</v>
      </c>
      <c r="F3746" t="s">
        <v>5784</v>
      </c>
      <c r="G3746" t="s">
        <v>8</v>
      </c>
      <c r="H3746" t="s">
        <v>7</v>
      </c>
      <c r="I3746" t="s">
        <v>5783</v>
      </c>
      <c r="J3746" t="s">
        <v>2909</v>
      </c>
      <c r="K3746" t="s">
        <v>1465</v>
      </c>
      <c r="L3746" t="s">
        <v>1253</v>
      </c>
      <c r="M3746" t="s">
        <v>20</v>
      </c>
      <c r="N3746">
        <v>5</v>
      </c>
      <c r="O3746" t="s">
        <v>5782</v>
      </c>
      <c r="P3746" t="s">
        <v>5781</v>
      </c>
      <c r="Q3746" t="s">
        <v>5780</v>
      </c>
      <c r="R3746" s="7">
        <v>42917</v>
      </c>
      <c r="S3746" s="8">
        <f t="shared" si="464"/>
        <v>2017</v>
      </c>
      <c r="T3746" s="8">
        <v>2017</v>
      </c>
      <c r="U3746" s="8">
        <f t="shared" si="465"/>
        <v>5</v>
      </c>
      <c r="V3746" s="7">
        <v>42917</v>
      </c>
      <c r="W3746" t="s">
        <v>201</v>
      </c>
      <c r="X3746" s="2">
        <v>0.30399999999999999</v>
      </c>
      <c r="Y3746" s="6">
        <f t="shared" si="470"/>
        <v>8.115106377299057E-3</v>
      </c>
      <c r="AA3746">
        <v>8952477</v>
      </c>
      <c r="AB3746">
        <v>12250</v>
      </c>
      <c r="AC3746">
        <v>10982760</v>
      </c>
      <c r="AD3746" t="s">
        <v>2</v>
      </c>
      <c r="AE3746">
        <v>59</v>
      </c>
      <c r="AF3746">
        <v>7</v>
      </c>
      <c r="AH3746" t="s">
        <v>5779</v>
      </c>
      <c r="AI3746" t="s">
        <v>5778</v>
      </c>
      <c r="AJ3746" t="s">
        <v>5777</v>
      </c>
      <c r="AK3746" t="s">
        <v>5776</v>
      </c>
      <c r="AL3746">
        <v>3</v>
      </c>
      <c r="AM3746" s="5">
        <f t="shared" si="466"/>
        <v>0.6</v>
      </c>
      <c r="AN3746" s="4">
        <f t="shared" si="471"/>
        <v>9.0874668686103744E-4</v>
      </c>
      <c r="AO3746" s="3"/>
      <c r="AP3746">
        <v>0</v>
      </c>
      <c r="AR3746" t="s">
        <v>1</v>
      </c>
      <c r="AT3746" s="2" t="s">
        <v>0</v>
      </c>
      <c r="AU3746" s="1">
        <f t="shared" si="467"/>
        <v>0.59531984701676499</v>
      </c>
      <c r="AV3746" s="1">
        <f t="shared" si="468"/>
        <v>0.45119265320800472</v>
      </c>
      <c r="AW3746" s="1">
        <f t="shared" si="469"/>
        <v>0.30706545939924434</v>
      </c>
    </row>
    <row r="3747" spans="1:49" x14ac:dyDescent="0.2">
      <c r="A3747">
        <v>3745</v>
      </c>
      <c r="B3747" t="s">
        <v>5775</v>
      </c>
      <c r="C3747" t="s">
        <v>5774</v>
      </c>
      <c r="F3747" t="s">
        <v>5773</v>
      </c>
      <c r="G3747" t="s">
        <v>8</v>
      </c>
      <c r="H3747" t="s">
        <v>7</v>
      </c>
      <c r="I3747" t="s">
        <v>1662</v>
      </c>
      <c r="J3747">
        <v>60068706</v>
      </c>
      <c r="K3747" t="s">
        <v>5772</v>
      </c>
      <c r="L3747" t="s">
        <v>5771</v>
      </c>
      <c r="M3747" t="s">
        <v>453</v>
      </c>
      <c r="N3747">
        <v>2</v>
      </c>
      <c r="O3747" t="s">
        <v>5770</v>
      </c>
      <c r="P3747" t="s">
        <v>5769</v>
      </c>
      <c r="Q3747" t="s">
        <v>5768</v>
      </c>
      <c r="R3747" s="7">
        <v>42917</v>
      </c>
      <c r="S3747" s="8">
        <f t="shared" si="464"/>
        <v>2017</v>
      </c>
      <c r="T3747" s="8">
        <v>2017</v>
      </c>
      <c r="U3747" s="8">
        <f t="shared" si="465"/>
        <v>5</v>
      </c>
      <c r="V3747" s="7">
        <v>42917</v>
      </c>
      <c r="W3747" t="s">
        <v>201</v>
      </c>
      <c r="X3747" s="2">
        <v>0.30399999999999999</v>
      </c>
      <c r="Y3747" s="6">
        <f t="shared" si="470"/>
        <v>8.115106377299057E-3</v>
      </c>
      <c r="AA3747">
        <v>8952477</v>
      </c>
      <c r="AB3747">
        <v>12250</v>
      </c>
      <c r="AC3747">
        <v>10982760</v>
      </c>
      <c r="AD3747" t="s">
        <v>2</v>
      </c>
      <c r="AE3747">
        <v>59</v>
      </c>
      <c r="AF3747">
        <v>7</v>
      </c>
      <c r="AH3747" t="s">
        <v>5767</v>
      </c>
      <c r="AI3747" t="s">
        <v>5766</v>
      </c>
      <c r="AJ3747" t="s">
        <v>5765</v>
      </c>
      <c r="AK3747" t="s">
        <v>5764</v>
      </c>
      <c r="AL3747">
        <v>2</v>
      </c>
      <c r="AM3747" s="5">
        <f t="shared" si="466"/>
        <v>0.4</v>
      </c>
      <c r="AN3747" s="4">
        <f t="shared" si="471"/>
        <v>6.0583112457402507E-4</v>
      </c>
      <c r="AO3747" s="3"/>
      <c r="AP3747">
        <v>0</v>
      </c>
      <c r="AR3747" t="s">
        <v>1</v>
      </c>
      <c r="AT3747" s="2" t="s">
        <v>0</v>
      </c>
      <c r="AU3747" s="1">
        <f t="shared" si="467"/>
        <v>0.58623238014815471</v>
      </c>
      <c r="AV3747" s="1">
        <f t="shared" si="468"/>
        <v>0.43604687509365414</v>
      </c>
      <c r="AW3747" s="1">
        <f t="shared" si="469"/>
        <v>0.28586137003915346</v>
      </c>
    </row>
    <row r="3748" spans="1:49" x14ac:dyDescent="0.2">
      <c r="A3748">
        <v>3746</v>
      </c>
      <c r="B3748" t="s">
        <v>5763</v>
      </c>
      <c r="C3748" t="s">
        <v>5762</v>
      </c>
      <c r="F3748" t="s">
        <v>5761</v>
      </c>
      <c r="G3748" t="s">
        <v>8</v>
      </c>
      <c r="H3748" t="s">
        <v>7</v>
      </c>
      <c r="I3748" t="s">
        <v>5760</v>
      </c>
      <c r="J3748">
        <v>60008898</v>
      </c>
      <c r="K3748" t="s">
        <v>207</v>
      </c>
      <c r="L3748" t="s">
        <v>206</v>
      </c>
      <c r="M3748" t="s">
        <v>10</v>
      </c>
      <c r="N3748">
        <v>3</v>
      </c>
      <c r="O3748" t="s">
        <v>5759</v>
      </c>
      <c r="P3748" t="s">
        <v>5758</v>
      </c>
      <c r="Q3748" t="s">
        <v>205</v>
      </c>
      <c r="R3748" s="7">
        <v>42917</v>
      </c>
      <c r="S3748" s="8">
        <f t="shared" si="464"/>
        <v>2017</v>
      </c>
      <c r="T3748" s="8">
        <v>2017</v>
      </c>
      <c r="U3748" s="8">
        <f t="shared" si="465"/>
        <v>5</v>
      </c>
      <c r="V3748" s="7">
        <v>42917</v>
      </c>
      <c r="W3748" t="s">
        <v>201</v>
      </c>
      <c r="X3748" s="2">
        <v>0.30399999999999999</v>
      </c>
      <c r="Y3748" s="6">
        <f t="shared" si="470"/>
        <v>8.115106377299057E-3</v>
      </c>
      <c r="AA3748">
        <v>8952477</v>
      </c>
      <c r="AB3748">
        <v>12250</v>
      </c>
      <c r="AC3748">
        <v>10982760</v>
      </c>
      <c r="AD3748" t="s">
        <v>2</v>
      </c>
      <c r="AE3748">
        <v>59</v>
      </c>
      <c r="AF3748">
        <v>7</v>
      </c>
      <c r="AH3748" t="s">
        <v>5757</v>
      </c>
      <c r="AI3748" t="s">
        <v>5756</v>
      </c>
      <c r="AJ3748" t="s">
        <v>5755</v>
      </c>
      <c r="AK3748" t="s">
        <v>5754</v>
      </c>
      <c r="AL3748">
        <v>5</v>
      </c>
      <c r="AM3748" s="5">
        <f t="shared" si="466"/>
        <v>1</v>
      </c>
      <c r="AN3748" s="4">
        <f t="shared" si="471"/>
        <v>1.5145778114350624E-3</v>
      </c>
      <c r="AO3748" s="3"/>
      <c r="AP3748">
        <v>0</v>
      </c>
      <c r="AR3748" t="s">
        <v>1</v>
      </c>
      <c r="AT3748" s="2" t="s">
        <v>0</v>
      </c>
      <c r="AU3748" s="1">
        <f t="shared" si="467"/>
        <v>0.61349478075398578</v>
      </c>
      <c r="AV3748" s="1">
        <f t="shared" si="468"/>
        <v>0.481484209436706</v>
      </c>
      <c r="AW3748" s="1">
        <f t="shared" si="469"/>
        <v>0.34947363811942611</v>
      </c>
    </row>
    <row r="3749" spans="1:49" x14ac:dyDescent="0.2">
      <c r="A3749">
        <v>3747</v>
      </c>
      <c r="B3749" t="s">
        <v>5753</v>
      </c>
      <c r="C3749" t="s">
        <v>5752</v>
      </c>
      <c r="F3749" t="s">
        <v>5751</v>
      </c>
      <c r="G3749" t="s">
        <v>8</v>
      </c>
      <c r="H3749" t="s">
        <v>7</v>
      </c>
      <c r="I3749" t="s">
        <v>1094</v>
      </c>
      <c r="J3749">
        <v>60008898</v>
      </c>
      <c r="K3749" t="s">
        <v>207</v>
      </c>
      <c r="L3749" t="s">
        <v>206</v>
      </c>
      <c r="M3749" t="s">
        <v>10</v>
      </c>
      <c r="N3749">
        <v>3</v>
      </c>
      <c r="O3749" t="s">
        <v>3984</v>
      </c>
      <c r="P3749" t="s">
        <v>3983</v>
      </c>
      <c r="Q3749" t="s">
        <v>205</v>
      </c>
      <c r="R3749" s="7">
        <v>42917</v>
      </c>
      <c r="S3749" s="8">
        <f t="shared" si="464"/>
        <v>2017</v>
      </c>
      <c r="T3749" s="8">
        <v>2017</v>
      </c>
      <c r="U3749" s="8">
        <f t="shared" si="465"/>
        <v>5</v>
      </c>
      <c r="V3749" s="7">
        <v>42917</v>
      </c>
      <c r="W3749" t="s">
        <v>201</v>
      </c>
      <c r="X3749" s="2">
        <v>0.30399999999999999</v>
      </c>
      <c r="Y3749" s="6">
        <f t="shared" si="470"/>
        <v>8.115106377299057E-3</v>
      </c>
      <c r="AA3749">
        <v>8952477</v>
      </c>
      <c r="AB3749">
        <v>12250</v>
      </c>
      <c r="AC3749">
        <v>10982760</v>
      </c>
      <c r="AD3749" t="s">
        <v>2</v>
      </c>
      <c r="AE3749">
        <v>59</v>
      </c>
      <c r="AF3749">
        <v>7</v>
      </c>
      <c r="AH3749" t="s">
        <v>5750</v>
      </c>
      <c r="AI3749" t="s">
        <v>5749</v>
      </c>
      <c r="AJ3749" t="s">
        <v>5748</v>
      </c>
      <c r="AK3749" t="s">
        <v>5747</v>
      </c>
      <c r="AL3749">
        <v>8</v>
      </c>
      <c r="AM3749" s="5">
        <f t="shared" si="466"/>
        <v>1.6</v>
      </c>
      <c r="AN3749" s="4">
        <f t="shared" si="471"/>
        <v>2.4233244982961003E-3</v>
      </c>
      <c r="AO3749" s="3"/>
      <c r="AP3749">
        <v>0</v>
      </c>
      <c r="AR3749" t="s">
        <v>1</v>
      </c>
      <c r="AT3749" s="2" t="s">
        <v>0</v>
      </c>
      <c r="AU3749" s="1">
        <f t="shared" si="467"/>
        <v>0.64075718135981696</v>
      </c>
      <c r="AV3749" s="1">
        <f t="shared" si="468"/>
        <v>0.52692154377975786</v>
      </c>
      <c r="AW3749" s="1">
        <f t="shared" si="469"/>
        <v>0.4130859061996987</v>
      </c>
    </row>
    <row r="3750" spans="1:49" x14ac:dyDescent="0.2">
      <c r="A3750">
        <v>3748</v>
      </c>
      <c r="B3750" t="s">
        <v>5746</v>
      </c>
      <c r="C3750" t="s">
        <v>5745</v>
      </c>
      <c r="D3750" t="s">
        <v>5744</v>
      </c>
      <c r="F3750" t="s">
        <v>5743</v>
      </c>
      <c r="G3750" t="s">
        <v>8</v>
      </c>
      <c r="H3750" t="s">
        <v>7</v>
      </c>
      <c r="I3750" t="s">
        <v>5742</v>
      </c>
      <c r="J3750">
        <v>60092945</v>
      </c>
      <c r="K3750" t="s">
        <v>507</v>
      </c>
      <c r="L3750" t="s">
        <v>512</v>
      </c>
      <c r="M3750" t="s">
        <v>511</v>
      </c>
      <c r="N3750">
        <v>5</v>
      </c>
      <c r="O3750" t="s">
        <v>5741</v>
      </c>
      <c r="P3750" t="s">
        <v>5740</v>
      </c>
      <c r="Q3750" t="s">
        <v>5739</v>
      </c>
      <c r="R3750" s="7">
        <v>42917</v>
      </c>
      <c r="S3750" s="8">
        <f t="shared" si="464"/>
        <v>2017</v>
      </c>
      <c r="T3750" s="8">
        <v>2017</v>
      </c>
      <c r="U3750" s="8">
        <f t="shared" si="465"/>
        <v>5</v>
      </c>
      <c r="V3750" s="7">
        <v>42917</v>
      </c>
      <c r="W3750" t="s">
        <v>5738</v>
      </c>
      <c r="X3750" s="2">
        <v>0.28899999999999998</v>
      </c>
      <c r="Y3750" s="6">
        <f t="shared" si="470"/>
        <v>7.7146899442086438E-3</v>
      </c>
      <c r="AA3750">
        <v>262692</v>
      </c>
      <c r="AB3750">
        <v>9500153939</v>
      </c>
      <c r="AD3750" t="s">
        <v>2</v>
      </c>
      <c r="AE3750">
        <v>65</v>
      </c>
      <c r="AH3750" t="s">
        <v>2541</v>
      </c>
      <c r="AI3750" t="s">
        <v>5737</v>
      </c>
      <c r="AJ3750" t="s">
        <v>5736</v>
      </c>
      <c r="AK3750" t="s">
        <v>5735</v>
      </c>
      <c r="AL3750">
        <v>24</v>
      </c>
      <c r="AM3750" s="5">
        <f t="shared" si="466"/>
        <v>4.8</v>
      </c>
      <c r="AN3750" s="4">
        <f t="shared" si="471"/>
        <v>7.2699734948882995E-3</v>
      </c>
      <c r="AO3750" s="3"/>
      <c r="AP3750">
        <v>0</v>
      </c>
      <c r="AQ3750" t="s">
        <v>5734</v>
      </c>
      <c r="AR3750" t="s">
        <v>1</v>
      </c>
      <c r="AS3750" t="s">
        <v>5733</v>
      </c>
      <c r="AT3750" s="2">
        <v>1.605</v>
      </c>
      <c r="AU3750" s="1">
        <f t="shared" si="467"/>
        <v>0.75812750094125403</v>
      </c>
      <c r="AV3750" s="1">
        <f t="shared" si="468"/>
        <v>0.74923317195484718</v>
      </c>
      <c r="AW3750" s="1">
        <f t="shared" si="469"/>
        <v>0.74033884296844032</v>
      </c>
    </row>
    <row r="3751" spans="1:49" x14ac:dyDescent="0.2">
      <c r="A3751">
        <v>3749</v>
      </c>
      <c r="B3751" t="s">
        <v>5732</v>
      </c>
      <c r="C3751" t="s">
        <v>5731</v>
      </c>
      <c r="D3751" t="s">
        <v>5730</v>
      </c>
      <c r="F3751" t="s">
        <v>5729</v>
      </c>
      <c r="G3751" t="s">
        <v>8</v>
      </c>
      <c r="H3751" t="s">
        <v>7</v>
      </c>
      <c r="I3751" t="s">
        <v>5728</v>
      </c>
      <c r="J3751" t="s">
        <v>5727</v>
      </c>
      <c r="K3751" t="s">
        <v>5726</v>
      </c>
      <c r="L3751" t="s">
        <v>5725</v>
      </c>
      <c r="M3751" t="s">
        <v>5724</v>
      </c>
      <c r="N3751">
        <v>5</v>
      </c>
      <c r="O3751" t="s">
        <v>5723</v>
      </c>
      <c r="P3751" t="s">
        <v>5722</v>
      </c>
      <c r="Q3751" t="s">
        <v>5721</v>
      </c>
      <c r="R3751" s="7">
        <v>42917</v>
      </c>
      <c r="S3751" s="8">
        <f t="shared" si="464"/>
        <v>2017</v>
      </c>
      <c r="T3751" s="8">
        <v>2017</v>
      </c>
      <c r="U3751" s="8">
        <f t="shared" si="465"/>
        <v>5</v>
      </c>
      <c r="V3751" s="7">
        <v>42917</v>
      </c>
      <c r="W3751" t="s">
        <v>2763</v>
      </c>
      <c r="X3751" s="2">
        <v>0.48199999999999998</v>
      </c>
      <c r="Y3751" s="6">
        <f t="shared" si="470"/>
        <v>1.2866714716638637E-2</v>
      </c>
      <c r="AA3751">
        <v>304026</v>
      </c>
      <c r="AB3751">
        <v>110152</v>
      </c>
      <c r="AD3751" t="s">
        <v>2</v>
      </c>
      <c r="AE3751">
        <v>140</v>
      </c>
      <c r="AH3751" t="s">
        <v>5720</v>
      </c>
      <c r="AI3751" t="s">
        <v>5719</v>
      </c>
      <c r="AJ3751" t="s">
        <v>5718</v>
      </c>
      <c r="AK3751" t="s">
        <v>5717</v>
      </c>
      <c r="AL3751">
        <v>22</v>
      </c>
      <c r="AM3751" s="5">
        <f t="shared" si="466"/>
        <v>4.4000000000000004</v>
      </c>
      <c r="AN3751" s="4">
        <f t="shared" si="471"/>
        <v>6.6641423703142754E-3</v>
      </c>
      <c r="AO3751" s="3"/>
      <c r="AP3751">
        <v>0</v>
      </c>
      <c r="AR3751" t="s">
        <v>1</v>
      </c>
      <c r="AT3751" s="2">
        <v>2.4430000000000001</v>
      </c>
      <c r="AU3751" s="1">
        <f t="shared" si="467"/>
        <v>1.1005943012741328</v>
      </c>
      <c r="AV3751" s="1">
        <f t="shared" si="468"/>
        <v>0.97654285434764565</v>
      </c>
      <c r="AW3751" s="1">
        <f t="shared" si="469"/>
        <v>0.85249140742115825</v>
      </c>
    </row>
    <row r="3752" spans="1:49" x14ac:dyDescent="0.2">
      <c r="A3752">
        <v>3750</v>
      </c>
      <c r="B3752" t="s">
        <v>5716</v>
      </c>
      <c r="C3752" t="s">
        <v>5715</v>
      </c>
      <c r="F3752" t="s">
        <v>5714</v>
      </c>
      <c r="G3752" t="s">
        <v>8</v>
      </c>
      <c r="H3752" t="s">
        <v>7</v>
      </c>
      <c r="I3752" t="s">
        <v>5713</v>
      </c>
      <c r="J3752" t="s">
        <v>5712</v>
      </c>
      <c r="K3752" t="s">
        <v>5711</v>
      </c>
      <c r="L3752" t="s">
        <v>5710</v>
      </c>
      <c r="M3752" t="s">
        <v>220</v>
      </c>
      <c r="N3752">
        <v>6</v>
      </c>
      <c r="O3752" t="s">
        <v>5709</v>
      </c>
      <c r="P3752" t="s">
        <v>5708</v>
      </c>
      <c r="Q3752" t="s">
        <v>5707</v>
      </c>
      <c r="R3752" s="7">
        <v>42917</v>
      </c>
      <c r="S3752" s="8">
        <f t="shared" si="464"/>
        <v>2017</v>
      </c>
      <c r="T3752" s="8">
        <v>2017</v>
      </c>
      <c r="U3752" s="8">
        <f t="shared" si="465"/>
        <v>5</v>
      </c>
      <c r="V3752" s="7" t="s">
        <v>5706</v>
      </c>
      <c r="W3752" t="s">
        <v>5705</v>
      </c>
      <c r="X3752" s="2">
        <v>0.13300000000000001</v>
      </c>
      <c r="Y3752" s="6">
        <f t="shared" si="470"/>
        <v>3.5503590400683379E-3</v>
      </c>
      <c r="AA3752">
        <v>15480631</v>
      </c>
      <c r="AB3752">
        <v>12100156732</v>
      </c>
      <c r="AC3752" t="s">
        <v>5704</v>
      </c>
      <c r="AD3752" t="s">
        <v>2</v>
      </c>
      <c r="AE3752">
        <v>13</v>
      </c>
      <c r="AF3752">
        <v>2</v>
      </c>
      <c r="AH3752" t="s">
        <v>5703</v>
      </c>
      <c r="AI3752" t="s">
        <v>5702</v>
      </c>
      <c r="AJ3752" t="s">
        <v>5701</v>
      </c>
      <c r="AK3752" t="s">
        <v>5700</v>
      </c>
      <c r="AL3752">
        <v>1</v>
      </c>
      <c r="AM3752" s="5">
        <f t="shared" si="466"/>
        <v>0.2</v>
      </c>
      <c r="AN3752" s="4">
        <f t="shared" si="471"/>
        <v>3.0291556228701253E-4</v>
      </c>
      <c r="AO3752" s="3"/>
      <c r="AP3752">
        <v>0</v>
      </c>
      <c r="AR3752" t="s">
        <v>1</v>
      </c>
      <c r="AT3752" s="2" t="s">
        <v>0</v>
      </c>
      <c r="AU3752" s="1">
        <f t="shared" si="467"/>
        <v>0.257612599673394</v>
      </c>
      <c r="AV3752" s="1">
        <f t="shared" si="468"/>
        <v>0.19266373011776752</v>
      </c>
      <c r="AW3752" s="1">
        <f t="shared" si="469"/>
        <v>0.12771486056214101</v>
      </c>
    </row>
    <row r="3753" spans="1:49" x14ac:dyDescent="0.2">
      <c r="A3753">
        <v>3751</v>
      </c>
      <c r="B3753" t="s">
        <v>5699</v>
      </c>
      <c r="C3753" t="s">
        <v>5698</v>
      </c>
      <c r="E3753">
        <v>28487352</v>
      </c>
      <c r="F3753" t="s">
        <v>5697</v>
      </c>
      <c r="G3753" t="s">
        <v>8</v>
      </c>
      <c r="H3753" t="s">
        <v>7</v>
      </c>
      <c r="I3753" t="s">
        <v>5696</v>
      </c>
      <c r="J3753" t="s">
        <v>5695</v>
      </c>
      <c r="K3753" t="s">
        <v>5694</v>
      </c>
      <c r="L3753" t="s">
        <v>5693</v>
      </c>
      <c r="M3753" t="s">
        <v>41</v>
      </c>
      <c r="N3753">
        <v>4</v>
      </c>
      <c r="O3753" t="s">
        <v>5692</v>
      </c>
      <c r="P3753" t="s">
        <v>5691</v>
      </c>
      <c r="Q3753" t="s">
        <v>5690</v>
      </c>
      <c r="R3753" s="7">
        <v>42917</v>
      </c>
      <c r="S3753" s="8">
        <f t="shared" si="464"/>
        <v>2017</v>
      </c>
      <c r="T3753" s="8">
        <v>2017</v>
      </c>
      <c r="U3753" s="8">
        <f t="shared" si="465"/>
        <v>5</v>
      </c>
      <c r="V3753" s="7">
        <v>42917</v>
      </c>
      <c r="W3753" t="s">
        <v>5689</v>
      </c>
      <c r="X3753" s="2">
        <v>4.5839999999999996</v>
      </c>
      <c r="Y3753" s="6">
        <f t="shared" si="470"/>
        <v>0.12236726195243053</v>
      </c>
      <c r="AA3753" t="s">
        <v>5688</v>
      </c>
      <c r="AB3753">
        <v>22088</v>
      </c>
      <c r="AC3753">
        <v>14693178</v>
      </c>
      <c r="AD3753" t="s">
        <v>2</v>
      </c>
      <c r="AE3753">
        <v>18</v>
      </c>
      <c r="AF3753">
        <v>7</v>
      </c>
      <c r="AH3753" t="s">
        <v>5687</v>
      </c>
      <c r="AI3753" t="s">
        <v>5686</v>
      </c>
      <c r="AJ3753" t="s">
        <v>5685</v>
      </c>
      <c r="AK3753" t="s">
        <v>5684</v>
      </c>
      <c r="AL3753">
        <v>42</v>
      </c>
      <c r="AM3753" s="5">
        <f t="shared" si="466"/>
        <v>8.4</v>
      </c>
      <c r="AN3753" s="4">
        <f t="shared" si="471"/>
        <v>1.2722453616054525E-2</v>
      </c>
      <c r="AO3753" s="3"/>
      <c r="AP3753">
        <v>0</v>
      </c>
      <c r="AQ3753" t="s">
        <v>157</v>
      </c>
      <c r="AR3753" t="s">
        <v>5683</v>
      </c>
      <c r="AS3753" t="s">
        <v>156</v>
      </c>
      <c r="AT3753" s="2">
        <v>8.8070000000000004</v>
      </c>
      <c r="AU3753" s="1">
        <f t="shared" si="467"/>
        <v>8.947381945151772</v>
      </c>
      <c r="AV3753" s="1">
        <f t="shared" si="468"/>
        <v>6.7544857784242529</v>
      </c>
      <c r="AW3753" s="1">
        <f t="shared" si="469"/>
        <v>4.561589611696732</v>
      </c>
    </row>
    <row r="3754" spans="1:49" x14ac:dyDescent="0.2">
      <c r="A3754">
        <v>3752</v>
      </c>
      <c r="B3754" t="s">
        <v>5682</v>
      </c>
      <c r="C3754" t="s">
        <v>5681</v>
      </c>
      <c r="D3754" t="s">
        <v>5680</v>
      </c>
      <c r="F3754" t="s">
        <v>5679</v>
      </c>
      <c r="G3754" t="s">
        <v>8</v>
      </c>
      <c r="H3754" t="s">
        <v>7</v>
      </c>
      <c r="I3754" t="s">
        <v>3598</v>
      </c>
      <c r="J3754">
        <v>60103561</v>
      </c>
      <c r="K3754" t="s">
        <v>1911</v>
      </c>
      <c r="L3754" t="s">
        <v>1910</v>
      </c>
      <c r="M3754" t="s">
        <v>10</v>
      </c>
      <c r="N3754">
        <v>4</v>
      </c>
      <c r="O3754" t="s">
        <v>5678</v>
      </c>
      <c r="P3754" t="s">
        <v>5677</v>
      </c>
      <c r="Q3754" t="s">
        <v>2712</v>
      </c>
      <c r="R3754" s="7">
        <v>42917</v>
      </c>
      <c r="S3754" s="8">
        <f t="shared" si="464"/>
        <v>2017</v>
      </c>
      <c r="T3754" s="8">
        <v>2017</v>
      </c>
      <c r="U3754" s="8">
        <f t="shared" si="465"/>
        <v>5</v>
      </c>
      <c r="V3754" s="7">
        <v>42917</v>
      </c>
      <c r="W3754" t="s">
        <v>332</v>
      </c>
      <c r="X3754" s="2">
        <v>0.63</v>
      </c>
      <c r="Y3754" s="6">
        <f t="shared" si="470"/>
        <v>1.6817490189797391E-2</v>
      </c>
      <c r="AA3754">
        <v>457906</v>
      </c>
      <c r="AB3754">
        <v>18159</v>
      </c>
      <c r="AD3754" t="s">
        <v>2</v>
      </c>
      <c r="AE3754">
        <v>61</v>
      </c>
      <c r="AH3754" t="s">
        <v>5676</v>
      </c>
      <c r="AI3754" t="s">
        <v>5675</v>
      </c>
      <c r="AJ3754" t="s">
        <v>5674</v>
      </c>
      <c r="AK3754" t="s">
        <v>5673</v>
      </c>
      <c r="AL3754">
        <v>7</v>
      </c>
      <c r="AM3754" s="5">
        <f t="shared" si="466"/>
        <v>1.4</v>
      </c>
      <c r="AN3754" s="4">
        <f t="shared" si="471"/>
        <v>2.1204089360090874E-3</v>
      </c>
      <c r="AO3754" s="3"/>
      <c r="AP3754">
        <v>0</v>
      </c>
      <c r="AQ3754" t="s">
        <v>762</v>
      </c>
      <c r="AR3754" t="s">
        <v>2666</v>
      </c>
      <c r="AS3754" t="s">
        <v>761</v>
      </c>
      <c r="AT3754" s="2" t="s">
        <v>0</v>
      </c>
      <c r="AU3754" s="1">
        <f t="shared" si="467"/>
        <v>1.2408365813660898</v>
      </c>
      <c r="AV3754" s="1">
        <f t="shared" si="468"/>
        <v>0.94689495629032383</v>
      </c>
      <c r="AW3754" s="1">
        <f t="shared" si="469"/>
        <v>0.65295333121455779</v>
      </c>
    </row>
    <row r="3755" spans="1:49" x14ac:dyDescent="0.2">
      <c r="A3755">
        <v>3753</v>
      </c>
      <c r="B3755" t="s">
        <v>5672</v>
      </c>
      <c r="C3755" t="s">
        <v>5671</v>
      </c>
      <c r="F3755" t="s">
        <v>5670</v>
      </c>
      <c r="G3755" t="s">
        <v>8</v>
      </c>
      <c r="H3755" t="s">
        <v>7</v>
      </c>
      <c r="I3755" t="s">
        <v>5669</v>
      </c>
      <c r="J3755">
        <v>60018363</v>
      </c>
      <c r="K3755" t="s">
        <v>2221</v>
      </c>
      <c r="L3755" t="s">
        <v>2220</v>
      </c>
      <c r="M3755" t="s">
        <v>82</v>
      </c>
      <c r="N3755">
        <v>3</v>
      </c>
      <c r="O3755" t="s">
        <v>5668</v>
      </c>
      <c r="P3755" t="s">
        <v>5667</v>
      </c>
      <c r="Q3755" t="s">
        <v>5666</v>
      </c>
      <c r="R3755" s="7">
        <v>42917</v>
      </c>
      <c r="S3755" s="8">
        <f t="shared" si="464"/>
        <v>2017</v>
      </c>
      <c r="T3755" s="8">
        <v>2017</v>
      </c>
      <c r="U3755" s="8">
        <f t="shared" si="465"/>
        <v>5</v>
      </c>
      <c r="V3755" s="7">
        <v>42917</v>
      </c>
      <c r="W3755" t="s">
        <v>659</v>
      </c>
      <c r="X3755" s="2">
        <v>0.28199999999999997</v>
      </c>
      <c r="Y3755" s="6">
        <f t="shared" si="470"/>
        <v>7.527828942099783E-3</v>
      </c>
      <c r="AA3755">
        <v>16875869</v>
      </c>
      <c r="AB3755">
        <v>19700186861</v>
      </c>
      <c r="AC3755">
        <v>16875877</v>
      </c>
      <c r="AD3755" t="s">
        <v>2</v>
      </c>
      <c r="AE3755">
        <v>2017</v>
      </c>
      <c r="AG3755">
        <v>6752108</v>
      </c>
      <c r="AI3755" t="s">
        <v>5665</v>
      </c>
      <c r="AK3755" t="s">
        <v>5664</v>
      </c>
      <c r="AL3755">
        <v>14</v>
      </c>
      <c r="AM3755" s="5">
        <f t="shared" si="466"/>
        <v>2.8</v>
      </c>
      <c r="AN3755" s="4">
        <f t="shared" si="471"/>
        <v>4.2408178720181747E-3</v>
      </c>
      <c r="AO3755" s="3"/>
      <c r="AP3755">
        <v>1</v>
      </c>
      <c r="AR3755" t="s">
        <v>1</v>
      </c>
      <c r="AT3755" s="2">
        <v>1.1739999999999999</v>
      </c>
      <c r="AU3755" s="1">
        <f t="shared" si="467"/>
        <v>0.65417256210752994</v>
      </c>
      <c r="AV3755" s="1">
        <f t="shared" si="468"/>
        <v>0.58843234070589789</v>
      </c>
      <c r="AW3755" s="1">
        <f t="shared" si="469"/>
        <v>0.52269211930426573</v>
      </c>
    </row>
    <row r="3756" spans="1:49" x14ac:dyDescent="0.2">
      <c r="A3756">
        <v>3754</v>
      </c>
      <c r="B3756" t="s">
        <v>5663</v>
      </c>
      <c r="C3756" t="s">
        <v>5662</v>
      </c>
      <c r="D3756" t="s">
        <v>5661</v>
      </c>
      <c r="F3756" t="s">
        <v>5660</v>
      </c>
      <c r="G3756" t="s">
        <v>8</v>
      </c>
      <c r="H3756" t="s">
        <v>7</v>
      </c>
      <c r="I3756" t="s">
        <v>5659</v>
      </c>
      <c r="J3756" t="s">
        <v>5658</v>
      </c>
      <c r="K3756" t="s">
        <v>5657</v>
      </c>
      <c r="L3756" t="s">
        <v>5656</v>
      </c>
      <c r="M3756" t="s">
        <v>68</v>
      </c>
      <c r="N3756">
        <v>4</v>
      </c>
      <c r="O3756" t="s">
        <v>5655</v>
      </c>
      <c r="P3756" t="s">
        <v>5654</v>
      </c>
      <c r="Q3756" t="s">
        <v>5653</v>
      </c>
      <c r="R3756" s="7">
        <v>42917</v>
      </c>
      <c r="S3756" s="8">
        <f t="shared" si="464"/>
        <v>2017</v>
      </c>
      <c r="T3756" s="8">
        <v>2017</v>
      </c>
      <c r="U3756" s="8">
        <f t="shared" si="465"/>
        <v>5</v>
      </c>
      <c r="V3756" s="7">
        <v>42917</v>
      </c>
      <c r="W3756" t="s">
        <v>2763</v>
      </c>
      <c r="X3756" s="2">
        <v>0.48199999999999998</v>
      </c>
      <c r="Y3756" s="6">
        <f t="shared" si="470"/>
        <v>1.2866714716638637E-2</v>
      </c>
      <c r="AA3756">
        <v>304026</v>
      </c>
      <c r="AB3756">
        <v>110152</v>
      </c>
      <c r="AD3756" t="s">
        <v>2</v>
      </c>
      <c r="AE3756">
        <v>140</v>
      </c>
      <c r="AH3756" t="s">
        <v>5652</v>
      </c>
      <c r="AI3756" t="s">
        <v>5651</v>
      </c>
      <c r="AJ3756" t="s">
        <v>5650</v>
      </c>
      <c r="AK3756" t="s">
        <v>5649</v>
      </c>
      <c r="AL3756">
        <v>11</v>
      </c>
      <c r="AM3756" s="5">
        <f t="shared" si="466"/>
        <v>2.2000000000000002</v>
      </c>
      <c r="AN3756" s="4">
        <f t="shared" si="471"/>
        <v>3.3320711851571377E-3</v>
      </c>
      <c r="AO3756" s="3"/>
      <c r="AP3756">
        <v>0</v>
      </c>
      <c r="AR3756" t="s">
        <v>1</v>
      </c>
      <c r="AT3756" s="2">
        <v>2.4430000000000001</v>
      </c>
      <c r="AU3756" s="1">
        <f t="shared" si="467"/>
        <v>1.0006321657194186</v>
      </c>
      <c r="AV3756" s="1">
        <f t="shared" si="468"/>
        <v>0.80993929508978868</v>
      </c>
      <c r="AW3756" s="1">
        <f t="shared" si="469"/>
        <v>0.61924642446015876</v>
      </c>
    </row>
    <row r="3757" spans="1:49" x14ac:dyDescent="0.2">
      <c r="A3757">
        <v>3755</v>
      </c>
      <c r="B3757" t="s">
        <v>5648</v>
      </c>
      <c r="C3757" t="s">
        <v>5647</v>
      </c>
      <c r="F3757" t="s">
        <v>5646</v>
      </c>
      <c r="G3757" t="s">
        <v>8</v>
      </c>
      <c r="H3757" t="s">
        <v>7</v>
      </c>
      <c r="I3757" t="s">
        <v>242</v>
      </c>
      <c r="J3757">
        <v>60025084</v>
      </c>
      <c r="K3757" t="s">
        <v>788</v>
      </c>
      <c r="L3757" t="s">
        <v>309</v>
      </c>
      <c r="M3757" t="s">
        <v>4</v>
      </c>
      <c r="N3757">
        <v>4</v>
      </c>
      <c r="O3757" t="s">
        <v>5645</v>
      </c>
      <c r="P3757" t="s">
        <v>5644</v>
      </c>
      <c r="Q3757" t="s">
        <v>787</v>
      </c>
      <c r="R3757" s="7">
        <v>42917</v>
      </c>
      <c r="S3757" s="8">
        <f t="shared" si="464"/>
        <v>2017</v>
      </c>
      <c r="T3757" s="8">
        <v>2017</v>
      </c>
      <c r="U3757" s="8">
        <f t="shared" si="465"/>
        <v>5</v>
      </c>
      <c r="V3757" s="7">
        <v>42917</v>
      </c>
      <c r="W3757" t="s">
        <v>2846</v>
      </c>
      <c r="X3757" s="2">
        <v>1.3720000000000001</v>
      </c>
      <c r="Y3757" s="6">
        <f t="shared" si="470"/>
        <v>3.662475641333654E-2</v>
      </c>
      <c r="AA3757" t="s">
        <v>2845</v>
      </c>
      <c r="AB3757">
        <v>17259</v>
      </c>
      <c r="AD3757" t="s">
        <v>2</v>
      </c>
      <c r="AE3757">
        <v>14</v>
      </c>
      <c r="AF3757">
        <v>7</v>
      </c>
      <c r="AG3757">
        <v>7919252</v>
      </c>
      <c r="AH3757" t="s">
        <v>5643</v>
      </c>
      <c r="AI3757" t="s">
        <v>5642</v>
      </c>
      <c r="AJ3757" t="s">
        <v>5641</v>
      </c>
      <c r="AK3757" t="s">
        <v>5640</v>
      </c>
      <c r="AL3757">
        <v>1</v>
      </c>
      <c r="AM3757" s="5">
        <f t="shared" si="466"/>
        <v>0.2</v>
      </c>
      <c r="AN3757" s="4">
        <f t="shared" si="471"/>
        <v>3.0291556228701253E-4</v>
      </c>
      <c r="AO3757" s="3"/>
      <c r="AP3757">
        <v>0</v>
      </c>
      <c r="AR3757" t="s">
        <v>1</v>
      </c>
      <c r="AT3757" s="2">
        <v>3.9660000000000002</v>
      </c>
      <c r="AU3757" s="1">
        <f t="shared" si="467"/>
        <v>2.5728204158021679</v>
      </c>
      <c r="AV3757" s="1">
        <f t="shared" si="468"/>
        <v>1.8463835987811774</v>
      </c>
      <c r="AW3757" s="1">
        <f t="shared" si="469"/>
        <v>1.1199467817601871</v>
      </c>
    </row>
    <row r="3758" spans="1:49" x14ac:dyDescent="0.2">
      <c r="A3758">
        <v>3756</v>
      </c>
      <c r="B3758" t="s">
        <v>5639</v>
      </c>
      <c r="C3758" t="s">
        <v>5638</v>
      </c>
      <c r="F3758" t="s">
        <v>5637</v>
      </c>
      <c r="G3758" t="s">
        <v>8</v>
      </c>
      <c r="H3758" t="s">
        <v>7</v>
      </c>
      <c r="I3758" t="s">
        <v>5636</v>
      </c>
      <c r="J3758">
        <v>60018353</v>
      </c>
      <c r="K3758" t="s">
        <v>1231</v>
      </c>
      <c r="L3758" t="s">
        <v>735</v>
      </c>
      <c r="M3758" t="s">
        <v>734</v>
      </c>
      <c r="N3758">
        <v>5</v>
      </c>
      <c r="O3758" t="s">
        <v>5635</v>
      </c>
      <c r="P3758" t="s">
        <v>5634</v>
      </c>
      <c r="Q3758" t="s">
        <v>5633</v>
      </c>
      <c r="R3758" s="7">
        <v>42917</v>
      </c>
      <c r="S3758" s="8">
        <f t="shared" si="464"/>
        <v>2017</v>
      </c>
      <c r="T3758" s="8">
        <v>2017</v>
      </c>
      <c r="U3758" s="8">
        <f t="shared" si="465"/>
        <v>5</v>
      </c>
      <c r="V3758" s="7">
        <v>42917</v>
      </c>
      <c r="W3758" t="s">
        <v>257</v>
      </c>
      <c r="X3758" s="2">
        <v>1.087</v>
      </c>
      <c r="Y3758" s="6">
        <f t="shared" si="470"/>
        <v>2.9016844184618671E-2</v>
      </c>
      <c r="AA3758" t="s">
        <v>256</v>
      </c>
      <c r="AB3758">
        <v>19800188022</v>
      </c>
      <c r="AD3758" t="s">
        <v>2</v>
      </c>
      <c r="AE3758">
        <v>7</v>
      </c>
      <c r="AF3758">
        <v>4</v>
      </c>
      <c r="AG3758">
        <v>7927732</v>
      </c>
      <c r="AH3758" t="s">
        <v>5632</v>
      </c>
      <c r="AI3758" t="s">
        <v>5631</v>
      </c>
      <c r="AJ3758" t="s">
        <v>5630</v>
      </c>
      <c r="AK3758" t="s">
        <v>5629</v>
      </c>
      <c r="AL3758">
        <v>17</v>
      </c>
      <c r="AM3758" s="5">
        <f t="shared" si="466"/>
        <v>3.4</v>
      </c>
      <c r="AN3758" s="4">
        <f t="shared" si="471"/>
        <v>5.1495645588792126E-3</v>
      </c>
      <c r="AO3758" s="3"/>
      <c r="AP3758">
        <v>0</v>
      </c>
      <c r="AR3758" t="s">
        <v>1</v>
      </c>
      <c r="AT3758" s="2">
        <v>3.274</v>
      </c>
      <c r="AU3758" s="1">
        <f t="shared" si="467"/>
        <v>2.1856660296896835</v>
      </c>
      <c r="AV3758" s="1">
        <f t="shared" si="468"/>
        <v>1.7083204371748941</v>
      </c>
      <c r="AW3758" s="1">
        <f t="shared" si="469"/>
        <v>1.230974844660105</v>
      </c>
    </row>
    <row r="3759" spans="1:49" x14ac:dyDescent="0.2">
      <c r="A3759">
        <v>3757</v>
      </c>
      <c r="B3759" t="s">
        <v>5628</v>
      </c>
      <c r="C3759" t="s">
        <v>5627</v>
      </c>
      <c r="F3759" t="s">
        <v>5626</v>
      </c>
      <c r="G3759" t="s">
        <v>8</v>
      </c>
      <c r="H3759" t="s">
        <v>7</v>
      </c>
      <c r="I3759" t="s">
        <v>5625</v>
      </c>
      <c r="J3759">
        <v>60021170</v>
      </c>
      <c r="K3759" t="s">
        <v>5624</v>
      </c>
      <c r="L3759" t="s">
        <v>70</v>
      </c>
      <c r="M3759" t="s">
        <v>4</v>
      </c>
      <c r="N3759">
        <v>4</v>
      </c>
      <c r="O3759" t="s">
        <v>5623</v>
      </c>
      <c r="P3759" t="s">
        <v>5622</v>
      </c>
      <c r="Q3759" t="s">
        <v>5621</v>
      </c>
      <c r="R3759" s="7">
        <v>42917</v>
      </c>
      <c r="S3759" s="8">
        <f t="shared" si="464"/>
        <v>2017</v>
      </c>
      <c r="T3759" s="8">
        <v>2017</v>
      </c>
      <c r="U3759" s="8">
        <f t="shared" si="465"/>
        <v>5</v>
      </c>
      <c r="V3759" s="7">
        <v>42917</v>
      </c>
      <c r="W3759" t="s">
        <v>257</v>
      </c>
      <c r="X3759" s="2">
        <v>1.087</v>
      </c>
      <c r="Y3759" s="6">
        <f t="shared" si="470"/>
        <v>2.9016844184618671E-2</v>
      </c>
      <c r="AA3759" t="s">
        <v>256</v>
      </c>
      <c r="AB3759">
        <v>19800188022</v>
      </c>
      <c r="AD3759" t="s">
        <v>2</v>
      </c>
      <c r="AE3759">
        <v>7</v>
      </c>
      <c r="AF3759">
        <v>4</v>
      </c>
      <c r="AG3759">
        <v>7926419</v>
      </c>
      <c r="AH3759" t="s">
        <v>79</v>
      </c>
      <c r="AI3759" t="s">
        <v>5620</v>
      </c>
      <c r="AJ3759" t="s">
        <v>5619</v>
      </c>
      <c r="AK3759" t="s">
        <v>5618</v>
      </c>
      <c r="AL3759">
        <v>40</v>
      </c>
      <c r="AM3759" s="5">
        <f t="shared" si="466"/>
        <v>8</v>
      </c>
      <c r="AN3759" s="4">
        <f t="shared" si="471"/>
        <v>1.2116622491480499E-2</v>
      </c>
      <c r="AO3759" s="3"/>
      <c r="AP3759">
        <v>0</v>
      </c>
      <c r="AR3759" t="s">
        <v>1</v>
      </c>
      <c r="AT3759" s="2">
        <v>3.274</v>
      </c>
      <c r="AU3759" s="1">
        <f t="shared" si="467"/>
        <v>2.3946777676677216</v>
      </c>
      <c r="AV3759" s="1">
        <f t="shared" si="468"/>
        <v>2.0566733338049583</v>
      </c>
      <c r="AW3759" s="1">
        <f t="shared" si="469"/>
        <v>1.7186688999421951</v>
      </c>
    </row>
    <row r="3760" spans="1:49" x14ac:dyDescent="0.2">
      <c r="A3760">
        <v>3758</v>
      </c>
      <c r="B3760" t="s">
        <v>5617</v>
      </c>
      <c r="C3760" t="s">
        <v>5616</v>
      </c>
      <c r="F3760" t="s">
        <v>5615</v>
      </c>
      <c r="G3760" t="s">
        <v>8</v>
      </c>
      <c r="H3760" t="s">
        <v>7</v>
      </c>
      <c r="I3760" t="s">
        <v>5614</v>
      </c>
      <c r="J3760" t="s">
        <v>5613</v>
      </c>
      <c r="K3760" t="s">
        <v>5612</v>
      </c>
      <c r="L3760" t="s">
        <v>5611</v>
      </c>
      <c r="M3760" t="s">
        <v>934</v>
      </c>
      <c r="N3760">
        <v>4</v>
      </c>
      <c r="O3760" t="s">
        <v>5610</v>
      </c>
      <c r="P3760" t="s">
        <v>5609</v>
      </c>
      <c r="Q3760" t="s">
        <v>5608</v>
      </c>
      <c r="R3760" s="7">
        <v>42917</v>
      </c>
      <c r="S3760" s="8">
        <f t="shared" si="464"/>
        <v>2017</v>
      </c>
      <c r="T3760" s="8">
        <v>2017</v>
      </c>
      <c r="U3760" s="8">
        <f t="shared" si="465"/>
        <v>5</v>
      </c>
      <c r="V3760" s="7">
        <v>42917</v>
      </c>
      <c r="W3760" t="s">
        <v>3746</v>
      </c>
      <c r="X3760" s="2">
        <v>0.52100000000000002</v>
      </c>
      <c r="Y3760" s="6">
        <f t="shared" si="470"/>
        <v>1.3907797442673715E-2</v>
      </c>
      <c r="AA3760">
        <v>8931321</v>
      </c>
      <c r="AB3760">
        <v>16252</v>
      </c>
      <c r="AD3760" t="s">
        <v>2</v>
      </c>
      <c r="AE3760">
        <v>30</v>
      </c>
      <c r="AF3760">
        <v>4</v>
      </c>
      <c r="AG3760">
        <v>4017017</v>
      </c>
      <c r="AI3760" t="s">
        <v>5607</v>
      </c>
      <c r="AJ3760" t="s">
        <v>5606</v>
      </c>
      <c r="AK3760" t="s">
        <v>5605</v>
      </c>
      <c r="AL3760">
        <v>2</v>
      </c>
      <c r="AM3760" s="5">
        <f t="shared" si="466"/>
        <v>0.4</v>
      </c>
      <c r="AN3760" s="4">
        <f t="shared" si="471"/>
        <v>6.0583112457402507E-4</v>
      </c>
      <c r="AO3760" s="3"/>
      <c r="AP3760">
        <v>0</v>
      </c>
      <c r="AQ3760" t="s">
        <v>152</v>
      </c>
      <c r="AR3760" t="s">
        <v>5604</v>
      </c>
      <c r="AS3760" t="s">
        <v>151</v>
      </c>
      <c r="AT3760" s="2">
        <v>1.9039999999999999</v>
      </c>
      <c r="AU3760" s="1">
        <f t="shared" si="467"/>
        <v>0.9917207547243807</v>
      </c>
      <c r="AV3760" s="1">
        <f t="shared" si="468"/>
        <v>0.72568142836238703</v>
      </c>
      <c r="AW3760" s="1">
        <f t="shared" si="469"/>
        <v>0.45964210200039313</v>
      </c>
    </row>
    <row r="3761" spans="1:49" x14ac:dyDescent="0.2">
      <c r="A3761">
        <v>3759</v>
      </c>
      <c r="B3761" t="s">
        <v>5603</v>
      </c>
      <c r="C3761" t="s">
        <v>5602</v>
      </c>
      <c r="D3761" t="s">
        <v>5601</v>
      </c>
      <c r="E3761">
        <v>28456355</v>
      </c>
      <c r="F3761" t="s">
        <v>5600</v>
      </c>
      <c r="G3761" t="s">
        <v>8</v>
      </c>
      <c r="H3761" t="s">
        <v>7</v>
      </c>
      <c r="I3761" t="s">
        <v>5599</v>
      </c>
      <c r="J3761">
        <v>60032179</v>
      </c>
      <c r="K3761" t="s">
        <v>2058</v>
      </c>
      <c r="L3761" t="s">
        <v>2057</v>
      </c>
      <c r="M3761" t="s">
        <v>30</v>
      </c>
      <c r="N3761">
        <v>4</v>
      </c>
      <c r="O3761" t="s">
        <v>5598</v>
      </c>
      <c r="P3761" t="s">
        <v>5597</v>
      </c>
      <c r="Q3761" t="s">
        <v>2533</v>
      </c>
      <c r="R3761" s="7">
        <v>42917</v>
      </c>
      <c r="S3761" s="8">
        <f t="shared" si="464"/>
        <v>2017</v>
      </c>
      <c r="T3761" s="8">
        <v>2017</v>
      </c>
      <c r="U3761" s="8">
        <f t="shared" si="465"/>
        <v>5</v>
      </c>
      <c r="V3761" s="7">
        <v>42917</v>
      </c>
      <c r="W3761" t="s">
        <v>2820</v>
      </c>
      <c r="X3761" s="2">
        <v>0.97899999999999998</v>
      </c>
      <c r="Y3761" s="6">
        <f t="shared" si="470"/>
        <v>2.6133845866367689E-2</v>
      </c>
      <c r="AA3761">
        <v>10510443</v>
      </c>
      <c r="AB3761">
        <v>17243</v>
      </c>
      <c r="AC3761">
        <v>15357732</v>
      </c>
      <c r="AD3761" t="s">
        <v>2</v>
      </c>
      <c r="AE3761">
        <v>28</v>
      </c>
      <c r="AF3761">
        <v>7</v>
      </c>
      <c r="AH3761" t="s">
        <v>5596</v>
      </c>
      <c r="AI3761" t="s">
        <v>5595</v>
      </c>
      <c r="AK3761" t="s">
        <v>5594</v>
      </c>
      <c r="AL3761">
        <v>2</v>
      </c>
      <c r="AM3761" s="5">
        <f t="shared" si="466"/>
        <v>0.4</v>
      </c>
      <c r="AN3761" s="4">
        <f t="shared" si="471"/>
        <v>6.0583112457402507E-4</v>
      </c>
      <c r="AO3761" s="3"/>
      <c r="AP3761">
        <v>0</v>
      </c>
      <c r="AQ3761" t="s">
        <v>362</v>
      </c>
      <c r="AR3761" t="s">
        <v>5593</v>
      </c>
      <c r="AS3761" t="s">
        <v>361</v>
      </c>
      <c r="AT3761" s="2" t="s">
        <v>0</v>
      </c>
      <c r="AU3761" s="1">
        <f t="shared" si="467"/>
        <v>1.847544144382959</v>
      </c>
      <c r="AV3761" s="1">
        <f t="shared" si="468"/>
        <v>1.3369838495470858</v>
      </c>
      <c r="AW3761" s="1">
        <f t="shared" si="469"/>
        <v>0.82642355471121232</v>
      </c>
    </row>
    <row r="3762" spans="1:49" x14ac:dyDescent="0.2">
      <c r="A3762">
        <v>3760</v>
      </c>
      <c r="B3762" t="s">
        <v>5592</v>
      </c>
      <c r="C3762" t="s">
        <v>5591</v>
      </c>
      <c r="D3762" t="s">
        <v>5590</v>
      </c>
      <c r="F3762" t="s">
        <v>5589</v>
      </c>
      <c r="G3762" t="s">
        <v>8</v>
      </c>
      <c r="H3762" t="s">
        <v>7</v>
      </c>
      <c r="I3762" t="s">
        <v>5588</v>
      </c>
      <c r="J3762" t="s">
        <v>5587</v>
      </c>
      <c r="K3762" t="s">
        <v>5586</v>
      </c>
      <c r="L3762" t="s">
        <v>5585</v>
      </c>
      <c r="M3762" t="s">
        <v>202</v>
      </c>
      <c r="N3762">
        <v>3</v>
      </c>
      <c r="O3762" t="s">
        <v>5584</v>
      </c>
      <c r="P3762" t="s">
        <v>5583</v>
      </c>
      <c r="Q3762" t="s">
        <v>5582</v>
      </c>
      <c r="R3762" s="7">
        <v>42917</v>
      </c>
      <c r="S3762" s="8">
        <f t="shared" si="464"/>
        <v>2017</v>
      </c>
      <c r="T3762" s="8">
        <v>2017</v>
      </c>
      <c r="U3762" s="8">
        <f t="shared" si="465"/>
        <v>5</v>
      </c>
      <c r="V3762" s="7">
        <v>42917</v>
      </c>
      <c r="W3762" t="s">
        <v>350</v>
      </c>
      <c r="X3762" s="2">
        <v>1.0049999999999999</v>
      </c>
      <c r="Y3762" s="6">
        <f t="shared" si="470"/>
        <v>2.6827901017057738E-2</v>
      </c>
      <c r="AA3762">
        <v>160032</v>
      </c>
      <c r="AB3762">
        <v>27959</v>
      </c>
      <c r="AD3762" t="s">
        <v>2</v>
      </c>
      <c r="AE3762">
        <v>354</v>
      </c>
      <c r="AF3762">
        <v>11</v>
      </c>
      <c r="AH3762" t="s">
        <v>5581</v>
      </c>
      <c r="AI3762" t="s">
        <v>5580</v>
      </c>
      <c r="AK3762" t="s">
        <v>5579</v>
      </c>
      <c r="AL3762">
        <v>7</v>
      </c>
      <c r="AM3762" s="5">
        <f t="shared" si="466"/>
        <v>1.4</v>
      </c>
      <c r="AN3762" s="4">
        <f t="shared" si="471"/>
        <v>2.1204089360090874E-3</v>
      </c>
      <c r="AO3762" s="3"/>
      <c r="AP3762">
        <v>0</v>
      </c>
      <c r="AR3762" t="s">
        <v>1</v>
      </c>
      <c r="AT3762" s="2" t="s">
        <v>0</v>
      </c>
      <c r="AU3762" s="1">
        <f t="shared" si="467"/>
        <v>1.9415653392743142</v>
      </c>
      <c r="AV3762" s="1">
        <f t="shared" si="468"/>
        <v>1.4474154976533413</v>
      </c>
      <c r="AW3762" s="1">
        <f t="shared" si="469"/>
        <v>0.95326565603236824</v>
      </c>
    </row>
    <row r="3763" spans="1:49" x14ac:dyDescent="0.2">
      <c r="A3763">
        <v>3761</v>
      </c>
      <c r="B3763" t="s">
        <v>5578</v>
      </c>
      <c r="C3763" t="s">
        <v>5577</v>
      </c>
      <c r="D3763" t="s">
        <v>5576</v>
      </c>
      <c r="E3763">
        <v>28344111</v>
      </c>
      <c r="F3763" t="s">
        <v>5575</v>
      </c>
      <c r="G3763" t="s">
        <v>8</v>
      </c>
      <c r="H3763" t="s">
        <v>7</v>
      </c>
      <c r="I3763" t="s">
        <v>5574</v>
      </c>
      <c r="J3763">
        <v>60000762</v>
      </c>
      <c r="K3763" t="s">
        <v>5573</v>
      </c>
      <c r="L3763" t="s">
        <v>2629</v>
      </c>
      <c r="M3763" t="s">
        <v>734</v>
      </c>
      <c r="N3763">
        <v>2</v>
      </c>
      <c r="O3763" t="s">
        <v>5572</v>
      </c>
      <c r="P3763" t="s">
        <v>5571</v>
      </c>
      <c r="Q3763" t="s">
        <v>5570</v>
      </c>
      <c r="R3763" s="7">
        <v>42917</v>
      </c>
      <c r="S3763" s="8">
        <f t="shared" si="464"/>
        <v>2017</v>
      </c>
      <c r="T3763" s="8">
        <v>2017</v>
      </c>
      <c r="U3763" s="8">
        <f t="shared" si="465"/>
        <v>5</v>
      </c>
      <c r="V3763" s="7">
        <v>42917</v>
      </c>
      <c r="W3763" t="s">
        <v>3148</v>
      </c>
      <c r="X3763" s="2">
        <v>0.998</v>
      </c>
      <c r="Y3763" s="6">
        <f t="shared" si="470"/>
        <v>2.664104001494888E-2</v>
      </c>
      <c r="AA3763">
        <v>14678039</v>
      </c>
      <c r="AB3763">
        <v>19156</v>
      </c>
      <c r="AC3763">
        <v>18735495</v>
      </c>
      <c r="AD3763" t="s">
        <v>2</v>
      </c>
      <c r="AE3763">
        <v>46</v>
      </c>
      <c r="AF3763">
        <v>4</v>
      </c>
      <c r="AH3763" t="s">
        <v>5569</v>
      </c>
      <c r="AI3763" t="s">
        <v>5568</v>
      </c>
      <c r="AJ3763" t="s">
        <v>5567</v>
      </c>
      <c r="AK3763" t="s">
        <v>5566</v>
      </c>
      <c r="AL3763">
        <v>17</v>
      </c>
      <c r="AM3763" s="5">
        <f t="shared" si="466"/>
        <v>3.4</v>
      </c>
      <c r="AN3763" s="4">
        <f t="shared" si="471"/>
        <v>5.1495645588792126E-3</v>
      </c>
      <c r="AO3763" s="3"/>
      <c r="AP3763">
        <v>0</v>
      </c>
      <c r="AR3763" t="s">
        <v>1</v>
      </c>
      <c r="AT3763" s="2" t="s">
        <v>0</v>
      </c>
      <c r="AU3763" s="1">
        <f t="shared" si="467"/>
        <v>2.0193597378127981</v>
      </c>
      <c r="AV3763" s="1">
        <f t="shared" si="468"/>
        <v>1.5895302286914048</v>
      </c>
      <c r="AW3763" s="1">
        <f t="shared" si="469"/>
        <v>1.1597007195700111</v>
      </c>
    </row>
    <row r="3764" spans="1:49" x14ac:dyDescent="0.2">
      <c r="A3764">
        <v>3762</v>
      </c>
      <c r="B3764" t="s">
        <v>5565</v>
      </c>
      <c r="C3764" t="s">
        <v>5564</v>
      </c>
      <c r="F3764" t="s">
        <v>5563</v>
      </c>
      <c r="G3764" t="s">
        <v>8</v>
      </c>
      <c r="H3764" t="s">
        <v>7</v>
      </c>
      <c r="I3764" t="s">
        <v>5562</v>
      </c>
      <c r="J3764" t="s">
        <v>5561</v>
      </c>
      <c r="K3764" t="s">
        <v>5560</v>
      </c>
      <c r="L3764" t="s">
        <v>5559</v>
      </c>
      <c r="M3764" t="s">
        <v>5558</v>
      </c>
      <c r="N3764">
        <v>7</v>
      </c>
      <c r="O3764" t="s">
        <v>5557</v>
      </c>
      <c r="P3764" t="s">
        <v>5556</v>
      </c>
      <c r="Q3764" t="s">
        <v>5555</v>
      </c>
      <c r="R3764" s="7">
        <v>42917</v>
      </c>
      <c r="S3764" s="8">
        <f t="shared" si="464"/>
        <v>2017</v>
      </c>
      <c r="T3764" s="8">
        <v>2017</v>
      </c>
      <c r="U3764" s="8">
        <f t="shared" si="465"/>
        <v>5</v>
      </c>
      <c r="V3764" s="7">
        <v>42917</v>
      </c>
      <c r="W3764" t="s">
        <v>119</v>
      </c>
      <c r="X3764" s="2">
        <v>2.141</v>
      </c>
      <c r="Y3764" s="6">
        <f t="shared" si="470"/>
        <v>5.7152772216438434E-2</v>
      </c>
      <c r="AA3764">
        <v>1962892</v>
      </c>
      <c r="AB3764">
        <v>17360</v>
      </c>
      <c r="AD3764" t="s">
        <v>2</v>
      </c>
      <c r="AE3764">
        <v>55</v>
      </c>
      <c r="AF3764">
        <v>7</v>
      </c>
      <c r="AG3764">
        <v>7896523</v>
      </c>
      <c r="AH3764" t="s">
        <v>5554</v>
      </c>
      <c r="AI3764" t="s">
        <v>5553</v>
      </c>
      <c r="AJ3764" t="s">
        <v>5552</v>
      </c>
      <c r="AK3764" t="s">
        <v>5551</v>
      </c>
      <c r="AL3764">
        <v>6</v>
      </c>
      <c r="AM3764" s="5">
        <f t="shared" si="466"/>
        <v>1.2</v>
      </c>
      <c r="AN3764" s="4">
        <f t="shared" si="471"/>
        <v>1.8174933737220749E-3</v>
      </c>
      <c r="AO3764" s="3"/>
      <c r="AP3764">
        <v>0</v>
      </c>
      <c r="AQ3764" t="s">
        <v>3121</v>
      </c>
      <c r="AR3764" t="s">
        <v>5550</v>
      </c>
      <c r="AS3764" t="s">
        <v>3120</v>
      </c>
      <c r="AT3764" s="2" t="s">
        <v>0</v>
      </c>
      <c r="AU3764" s="1">
        <f t="shared" si="467"/>
        <v>4.0552188563623526</v>
      </c>
      <c r="AV3764" s="1">
        <f t="shared" si="468"/>
        <v>2.9485132795080258</v>
      </c>
      <c r="AW3764" s="1">
        <f t="shared" si="469"/>
        <v>1.8418077026536983</v>
      </c>
    </row>
    <row r="3765" spans="1:49" x14ac:dyDescent="0.2">
      <c r="A3765">
        <v>3763</v>
      </c>
      <c r="B3765" t="s">
        <v>5549</v>
      </c>
      <c r="C3765" t="s">
        <v>5548</v>
      </c>
      <c r="F3765" t="s">
        <v>5547</v>
      </c>
      <c r="G3765" t="s">
        <v>8</v>
      </c>
      <c r="H3765" t="s">
        <v>7</v>
      </c>
      <c r="I3765" t="s">
        <v>1082</v>
      </c>
      <c r="J3765">
        <v>60019106</v>
      </c>
      <c r="K3765" t="s">
        <v>1081</v>
      </c>
      <c r="L3765" t="s">
        <v>1080</v>
      </c>
      <c r="M3765" t="s">
        <v>10</v>
      </c>
      <c r="N3765">
        <v>2</v>
      </c>
      <c r="O3765" t="s">
        <v>1079</v>
      </c>
      <c r="P3765" t="s">
        <v>1078</v>
      </c>
      <c r="Q3765" t="s">
        <v>1077</v>
      </c>
      <c r="R3765" s="7">
        <v>42917</v>
      </c>
      <c r="S3765" s="8">
        <f t="shared" si="464"/>
        <v>2017</v>
      </c>
      <c r="T3765" s="8">
        <v>2017</v>
      </c>
      <c r="U3765" s="8">
        <f t="shared" si="465"/>
        <v>5</v>
      </c>
      <c r="V3765" s="7">
        <v>42917</v>
      </c>
      <c r="W3765" t="s">
        <v>3144</v>
      </c>
      <c r="X3765" s="2">
        <v>0.24</v>
      </c>
      <c r="Y3765" s="6">
        <f t="shared" si="470"/>
        <v>6.4066629294466243E-3</v>
      </c>
      <c r="AA3765">
        <v>9251030</v>
      </c>
      <c r="AB3765">
        <v>25569</v>
      </c>
      <c r="AC3765">
        <v>15731979</v>
      </c>
      <c r="AD3765" t="s">
        <v>2</v>
      </c>
      <c r="AE3765">
        <v>92</v>
      </c>
      <c r="AF3765">
        <v>1</v>
      </c>
      <c r="AH3765" t="s">
        <v>5546</v>
      </c>
      <c r="AI3765" t="s">
        <v>5545</v>
      </c>
      <c r="AJ3765" t="s">
        <v>5544</v>
      </c>
      <c r="AK3765" t="s">
        <v>5543</v>
      </c>
      <c r="AL3765">
        <v>6</v>
      </c>
      <c r="AM3765" s="5">
        <f t="shared" si="466"/>
        <v>1.2</v>
      </c>
      <c r="AN3765" s="4">
        <f t="shared" si="471"/>
        <v>1.8174933737220749E-3</v>
      </c>
      <c r="AO3765" s="3"/>
      <c r="AP3765">
        <v>0</v>
      </c>
      <c r="AQ3765" t="s">
        <v>3169</v>
      </c>
      <c r="AR3765" t="s">
        <v>1</v>
      </c>
      <c r="AS3765" t="s">
        <v>3168</v>
      </c>
      <c r="AT3765" s="2" t="s">
        <v>0</v>
      </c>
      <c r="AU3765" s="1">
        <f t="shared" si="467"/>
        <v>0.50299120627292593</v>
      </c>
      <c r="AV3765" s="1">
        <f t="shared" si="468"/>
        <v>0.41120781515843491</v>
      </c>
      <c r="AW3765" s="1">
        <f t="shared" si="469"/>
        <v>0.319424424043944</v>
      </c>
    </row>
    <row r="3766" spans="1:49" x14ac:dyDescent="0.2">
      <c r="A3766">
        <v>3764</v>
      </c>
      <c r="B3766" t="s">
        <v>5542</v>
      </c>
      <c r="C3766" t="s">
        <v>5541</v>
      </c>
      <c r="F3766" t="s">
        <v>5540</v>
      </c>
      <c r="G3766" t="s">
        <v>8</v>
      </c>
      <c r="H3766" t="s">
        <v>7</v>
      </c>
      <c r="I3766" t="s">
        <v>3711</v>
      </c>
      <c r="J3766" t="s">
        <v>5539</v>
      </c>
      <c r="K3766" t="s">
        <v>5538</v>
      </c>
      <c r="L3766" t="s">
        <v>5537</v>
      </c>
      <c r="M3766" t="s">
        <v>1539</v>
      </c>
      <c r="N3766">
        <v>5</v>
      </c>
      <c r="O3766" t="s">
        <v>5536</v>
      </c>
      <c r="P3766" t="s">
        <v>5535</v>
      </c>
      <c r="Q3766" t="s">
        <v>5534</v>
      </c>
      <c r="R3766" s="7">
        <v>42917</v>
      </c>
      <c r="S3766" s="8">
        <f t="shared" si="464"/>
        <v>2017</v>
      </c>
      <c r="T3766" s="8">
        <v>2017</v>
      </c>
      <c r="U3766" s="8">
        <f t="shared" si="465"/>
        <v>5</v>
      </c>
      <c r="V3766" s="7">
        <v>42917</v>
      </c>
      <c r="W3766" t="s">
        <v>119</v>
      </c>
      <c r="X3766" s="2">
        <v>2.141</v>
      </c>
      <c r="Y3766" s="6">
        <f t="shared" si="470"/>
        <v>5.7152772216438434E-2</v>
      </c>
      <c r="AA3766">
        <v>1962892</v>
      </c>
      <c r="AB3766">
        <v>17360</v>
      </c>
      <c r="AD3766" t="s">
        <v>2</v>
      </c>
      <c r="AE3766">
        <v>55</v>
      </c>
      <c r="AF3766">
        <v>7</v>
      </c>
      <c r="AG3766">
        <v>7898869</v>
      </c>
      <c r="AH3766" t="s">
        <v>5533</v>
      </c>
      <c r="AI3766" t="s">
        <v>5532</v>
      </c>
      <c r="AJ3766" t="s">
        <v>5531</v>
      </c>
      <c r="AK3766" t="s">
        <v>5530</v>
      </c>
      <c r="AL3766">
        <v>7</v>
      </c>
      <c r="AM3766" s="5">
        <f t="shared" si="466"/>
        <v>1.4</v>
      </c>
      <c r="AN3766" s="4">
        <f t="shared" si="471"/>
        <v>2.1204089360090874E-3</v>
      </c>
      <c r="AO3766" s="3"/>
      <c r="AP3766">
        <v>0</v>
      </c>
      <c r="AQ3766" t="s">
        <v>254</v>
      </c>
      <c r="AR3766" t="s">
        <v>3710</v>
      </c>
      <c r="AS3766" t="s">
        <v>56</v>
      </c>
      <c r="AT3766" s="2" t="s">
        <v>0</v>
      </c>
      <c r="AU3766" s="1">
        <f t="shared" si="467"/>
        <v>4.0643063232309631</v>
      </c>
      <c r="AV3766" s="1">
        <f t="shared" si="468"/>
        <v>2.963659057622376</v>
      </c>
      <c r="AW3766" s="1">
        <f t="shared" si="469"/>
        <v>1.8630117920137892</v>
      </c>
    </row>
    <row r="3767" spans="1:49" x14ac:dyDescent="0.2">
      <c r="A3767">
        <v>3765</v>
      </c>
      <c r="B3767" t="s">
        <v>5529</v>
      </c>
      <c r="C3767" t="s">
        <v>5528</v>
      </c>
      <c r="F3767" t="s">
        <v>5527</v>
      </c>
      <c r="G3767" t="s">
        <v>8</v>
      </c>
      <c r="H3767" t="s">
        <v>7</v>
      </c>
      <c r="I3767" t="s">
        <v>5526</v>
      </c>
      <c r="J3767">
        <v>60069382</v>
      </c>
      <c r="K3767" t="s">
        <v>2224</v>
      </c>
      <c r="L3767" t="s">
        <v>2223</v>
      </c>
      <c r="M3767" t="s">
        <v>1643</v>
      </c>
      <c r="N3767">
        <v>5</v>
      </c>
      <c r="O3767" t="s">
        <v>5525</v>
      </c>
      <c r="P3767" t="s">
        <v>5524</v>
      </c>
      <c r="Q3767" t="s">
        <v>5523</v>
      </c>
      <c r="R3767" s="7">
        <v>42917</v>
      </c>
      <c r="S3767" s="8">
        <f t="shared" si="464"/>
        <v>2017</v>
      </c>
      <c r="T3767" s="8">
        <v>2017</v>
      </c>
      <c r="U3767" s="8">
        <f t="shared" si="465"/>
        <v>5</v>
      </c>
      <c r="V3767" s="7">
        <v>42917</v>
      </c>
      <c r="W3767" t="s">
        <v>3144</v>
      </c>
      <c r="X3767" s="2">
        <v>0.24</v>
      </c>
      <c r="Y3767" s="6">
        <f t="shared" si="470"/>
        <v>6.4066629294466243E-3</v>
      </c>
      <c r="AA3767">
        <v>9251030</v>
      </c>
      <c r="AB3767">
        <v>25569</v>
      </c>
      <c r="AC3767">
        <v>15731979</v>
      </c>
      <c r="AD3767" t="s">
        <v>2</v>
      </c>
      <c r="AE3767">
        <v>92</v>
      </c>
      <c r="AF3767">
        <v>1</v>
      </c>
      <c r="AH3767" t="s">
        <v>804</v>
      </c>
      <c r="AI3767" t="s">
        <v>5522</v>
      </c>
      <c r="AJ3767" t="s">
        <v>5521</v>
      </c>
      <c r="AK3767" t="s">
        <v>5520</v>
      </c>
      <c r="AL3767">
        <v>2</v>
      </c>
      <c r="AM3767" s="5">
        <f t="shared" si="466"/>
        <v>0.4</v>
      </c>
      <c r="AN3767" s="4">
        <f t="shared" si="471"/>
        <v>6.0583112457402507E-4</v>
      </c>
      <c r="AO3767" s="3"/>
      <c r="AP3767">
        <v>0</v>
      </c>
      <c r="AQ3767" t="s">
        <v>5519</v>
      </c>
      <c r="AR3767" t="s">
        <v>1</v>
      </c>
      <c r="AS3767" t="s">
        <v>5518</v>
      </c>
      <c r="AT3767" s="2" t="s">
        <v>0</v>
      </c>
      <c r="AU3767" s="1">
        <f t="shared" si="467"/>
        <v>0.46664133879848441</v>
      </c>
      <c r="AV3767" s="1">
        <f t="shared" si="468"/>
        <v>0.35062470270103246</v>
      </c>
      <c r="AW3767" s="1">
        <f t="shared" si="469"/>
        <v>0.23460806660358047</v>
      </c>
    </row>
    <row r="3768" spans="1:49" x14ac:dyDescent="0.2">
      <c r="A3768">
        <v>3766</v>
      </c>
      <c r="B3768" t="s">
        <v>5517</v>
      </c>
      <c r="C3768" t="s">
        <v>5516</v>
      </c>
      <c r="F3768" t="s">
        <v>5515</v>
      </c>
      <c r="G3768" t="s">
        <v>8</v>
      </c>
      <c r="H3768" t="s">
        <v>7</v>
      </c>
      <c r="I3768" t="s">
        <v>5514</v>
      </c>
      <c r="J3768" t="s">
        <v>5513</v>
      </c>
      <c r="K3768" t="s">
        <v>5512</v>
      </c>
      <c r="L3768" t="s">
        <v>5511</v>
      </c>
      <c r="M3768" t="s">
        <v>3920</v>
      </c>
      <c r="N3768">
        <v>10</v>
      </c>
      <c r="O3768" t="s">
        <v>5510</v>
      </c>
      <c r="P3768" t="s">
        <v>5509</v>
      </c>
      <c r="Q3768" t="s">
        <v>5508</v>
      </c>
      <c r="R3768" s="7">
        <v>42917</v>
      </c>
      <c r="S3768" s="8">
        <f t="shared" si="464"/>
        <v>2017</v>
      </c>
      <c r="T3768" s="8">
        <v>2017</v>
      </c>
      <c r="U3768" s="8">
        <f t="shared" si="465"/>
        <v>5</v>
      </c>
      <c r="V3768" s="7" t="s">
        <v>4857</v>
      </c>
      <c r="W3768" t="s">
        <v>3272</v>
      </c>
      <c r="X3768" s="2">
        <v>1.131</v>
      </c>
      <c r="Y3768" s="6">
        <f t="shared" si="470"/>
        <v>3.0191399055017221E-2</v>
      </c>
      <c r="AA3768">
        <v>7921233</v>
      </c>
      <c r="AB3768">
        <v>26023</v>
      </c>
      <c r="AC3768">
        <v>21910359</v>
      </c>
      <c r="AD3768" t="s">
        <v>2</v>
      </c>
      <c r="AE3768">
        <v>23</v>
      </c>
      <c r="AF3768">
        <v>4</v>
      </c>
      <c r="AG3768">
        <v>7839948</v>
      </c>
      <c r="AI3768" t="s">
        <v>5507</v>
      </c>
      <c r="AJ3768" t="s">
        <v>5506</v>
      </c>
      <c r="AK3768" t="s">
        <v>5505</v>
      </c>
      <c r="AL3768">
        <v>5</v>
      </c>
      <c r="AM3768" s="5">
        <f t="shared" si="466"/>
        <v>1</v>
      </c>
      <c r="AN3768" s="4">
        <f t="shared" si="471"/>
        <v>1.5145778114350624E-3</v>
      </c>
      <c r="AO3768" s="3"/>
      <c r="AP3768">
        <v>0</v>
      </c>
      <c r="AR3768" t="s">
        <v>1</v>
      </c>
      <c r="AT3768" s="2" t="s">
        <v>0</v>
      </c>
      <c r="AU3768" s="1">
        <f t="shared" si="467"/>
        <v>2.1588352681942569</v>
      </c>
      <c r="AV3768" s="1">
        <f t="shared" si="468"/>
        <v>1.5852988433226141</v>
      </c>
      <c r="AW3768" s="1">
        <f t="shared" si="469"/>
        <v>1.011762418450971</v>
      </c>
    </row>
    <row r="3769" spans="1:49" x14ac:dyDescent="0.2">
      <c r="A3769">
        <v>3767</v>
      </c>
      <c r="B3769" t="s">
        <v>5504</v>
      </c>
      <c r="C3769" t="s">
        <v>5503</v>
      </c>
      <c r="F3769" t="s">
        <v>5502</v>
      </c>
      <c r="G3769" t="s">
        <v>8</v>
      </c>
      <c r="H3769" t="s">
        <v>7</v>
      </c>
      <c r="I3769" t="s">
        <v>5501</v>
      </c>
      <c r="J3769" t="s">
        <v>5500</v>
      </c>
      <c r="K3769" t="s">
        <v>5499</v>
      </c>
      <c r="L3769" t="s">
        <v>5498</v>
      </c>
      <c r="M3769" t="s">
        <v>16</v>
      </c>
      <c r="N3769">
        <v>6</v>
      </c>
      <c r="O3769" t="s">
        <v>5497</v>
      </c>
      <c r="P3769" t="s">
        <v>5496</v>
      </c>
      <c r="Q3769" t="s">
        <v>5495</v>
      </c>
      <c r="R3769" s="7">
        <v>42917</v>
      </c>
      <c r="S3769" s="8">
        <f t="shared" si="464"/>
        <v>2017</v>
      </c>
      <c r="T3769" s="8">
        <v>2017</v>
      </c>
      <c r="U3769" s="8">
        <f t="shared" si="465"/>
        <v>5</v>
      </c>
      <c r="V3769" s="7">
        <v>42917</v>
      </c>
      <c r="W3769" t="s">
        <v>3815</v>
      </c>
      <c r="X3769" s="2">
        <v>0.53400000000000003</v>
      </c>
      <c r="Y3769" s="6">
        <f t="shared" si="470"/>
        <v>1.4254825018018741E-2</v>
      </c>
      <c r="AA3769">
        <v>8927553</v>
      </c>
      <c r="AB3769">
        <v>20484</v>
      </c>
      <c r="AD3769" t="s">
        <v>2</v>
      </c>
      <c r="AE3769">
        <v>30</v>
      </c>
      <c r="AF3769">
        <v>4</v>
      </c>
      <c r="AH3769" t="s">
        <v>5494</v>
      </c>
      <c r="AI3769" t="s">
        <v>5493</v>
      </c>
      <c r="AJ3769" t="s">
        <v>5492</v>
      </c>
      <c r="AK3769" t="s">
        <v>5491</v>
      </c>
      <c r="AL3769">
        <v>3</v>
      </c>
      <c r="AM3769" s="5">
        <f t="shared" si="466"/>
        <v>0.6</v>
      </c>
      <c r="AN3769" s="4">
        <f t="shared" si="471"/>
        <v>9.0874668686103744E-4</v>
      </c>
      <c r="AO3769" s="3"/>
      <c r="AP3769">
        <v>0</v>
      </c>
      <c r="AR3769" t="s">
        <v>1</v>
      </c>
      <c r="AT3769" s="2">
        <v>1.3089999999999999</v>
      </c>
      <c r="AU3769" s="1">
        <f t="shared" si="467"/>
        <v>1.025100151867143</v>
      </c>
      <c r="AV3769" s="1">
        <f t="shared" si="468"/>
        <v>0.75817858524398896</v>
      </c>
      <c r="AW3769" s="1">
        <f t="shared" si="469"/>
        <v>0.49125701862083482</v>
      </c>
    </row>
    <row r="3770" spans="1:49" x14ac:dyDescent="0.2">
      <c r="A3770">
        <v>3768</v>
      </c>
      <c r="B3770" t="s">
        <v>5490</v>
      </c>
      <c r="C3770" t="s">
        <v>5489</v>
      </c>
      <c r="F3770" t="s">
        <v>5488</v>
      </c>
      <c r="G3770" t="s">
        <v>8</v>
      </c>
      <c r="H3770" t="s">
        <v>7</v>
      </c>
      <c r="I3770" t="s">
        <v>2027</v>
      </c>
      <c r="J3770" t="s">
        <v>5487</v>
      </c>
      <c r="K3770" t="s">
        <v>5486</v>
      </c>
      <c r="L3770" t="s">
        <v>387</v>
      </c>
      <c r="M3770" t="s">
        <v>244</v>
      </c>
      <c r="N3770">
        <v>2</v>
      </c>
      <c r="O3770" t="s">
        <v>5485</v>
      </c>
      <c r="P3770" t="s">
        <v>5484</v>
      </c>
      <c r="Q3770" t="s">
        <v>5483</v>
      </c>
      <c r="R3770" s="7">
        <v>42917</v>
      </c>
      <c r="S3770" s="8">
        <f t="shared" si="464"/>
        <v>2017</v>
      </c>
      <c r="T3770" s="8">
        <v>2017</v>
      </c>
      <c r="U3770" s="8">
        <f t="shared" si="465"/>
        <v>5</v>
      </c>
      <c r="V3770" s="7" t="s">
        <v>4857</v>
      </c>
      <c r="W3770" t="s">
        <v>3272</v>
      </c>
      <c r="X3770" s="2">
        <v>1.131</v>
      </c>
      <c r="Y3770" s="6">
        <f t="shared" si="470"/>
        <v>3.0191399055017221E-2</v>
      </c>
      <c r="AA3770">
        <v>7921233</v>
      </c>
      <c r="AB3770">
        <v>26023</v>
      </c>
      <c r="AC3770">
        <v>21910359</v>
      </c>
      <c r="AD3770" t="s">
        <v>2</v>
      </c>
      <c r="AE3770">
        <v>23</v>
      </c>
      <c r="AF3770">
        <v>4</v>
      </c>
      <c r="AG3770">
        <v>7831366</v>
      </c>
      <c r="AI3770" t="s">
        <v>5482</v>
      </c>
      <c r="AJ3770" t="s">
        <v>5481</v>
      </c>
      <c r="AK3770" t="s">
        <v>5480</v>
      </c>
      <c r="AL3770">
        <v>13</v>
      </c>
      <c r="AM3770" s="5">
        <f t="shared" si="466"/>
        <v>2.6</v>
      </c>
      <c r="AN3770" s="4">
        <f t="shared" si="471"/>
        <v>3.9379023097311627E-3</v>
      </c>
      <c r="AO3770" s="3"/>
      <c r="AP3770">
        <v>0</v>
      </c>
      <c r="AQ3770" t="s">
        <v>254</v>
      </c>
      <c r="AR3770" t="s">
        <v>5479</v>
      </c>
      <c r="AS3770" t="s">
        <v>56</v>
      </c>
      <c r="AT3770" s="2" t="s">
        <v>0</v>
      </c>
      <c r="AU3770" s="1">
        <f t="shared" si="467"/>
        <v>2.23153500314314</v>
      </c>
      <c r="AV3770" s="1">
        <f t="shared" si="468"/>
        <v>1.7064650682374192</v>
      </c>
      <c r="AW3770" s="1">
        <f t="shared" si="469"/>
        <v>1.1813951333316981</v>
      </c>
    </row>
    <row r="3771" spans="1:49" x14ac:dyDescent="0.2">
      <c r="A3771">
        <v>3769</v>
      </c>
      <c r="B3771" t="s">
        <v>5478</v>
      </c>
      <c r="C3771" t="s">
        <v>5477</v>
      </c>
      <c r="D3771" t="s">
        <v>5476</v>
      </c>
      <c r="F3771" t="s">
        <v>5475</v>
      </c>
      <c r="G3771" t="s">
        <v>8</v>
      </c>
      <c r="H3771" t="s">
        <v>7</v>
      </c>
      <c r="I3771" t="s">
        <v>5474</v>
      </c>
      <c r="J3771">
        <v>60000509</v>
      </c>
      <c r="K3771" t="s">
        <v>5473</v>
      </c>
      <c r="L3771" t="s">
        <v>5472</v>
      </c>
      <c r="M3771" t="s">
        <v>572</v>
      </c>
      <c r="N3771">
        <v>4</v>
      </c>
      <c r="O3771" t="s">
        <v>5471</v>
      </c>
      <c r="P3771" t="s">
        <v>5470</v>
      </c>
      <c r="Q3771" t="s">
        <v>5469</v>
      </c>
      <c r="R3771" s="7">
        <v>42917</v>
      </c>
      <c r="S3771" s="8">
        <f t="shared" si="464"/>
        <v>2017</v>
      </c>
      <c r="T3771" s="8">
        <v>2017</v>
      </c>
      <c r="U3771" s="8">
        <f t="shared" si="465"/>
        <v>5</v>
      </c>
      <c r="V3771" s="7">
        <v>42917</v>
      </c>
      <c r="W3771" t="s">
        <v>3361</v>
      </c>
      <c r="X3771" s="2">
        <v>1.0660000000000001</v>
      </c>
      <c r="Y3771" s="6">
        <f t="shared" si="470"/>
        <v>2.8456261178292093E-2</v>
      </c>
      <c r="AA3771">
        <v>448486</v>
      </c>
      <c r="AB3771">
        <v>29419</v>
      </c>
      <c r="AD3771" t="s">
        <v>2</v>
      </c>
      <c r="AE3771">
        <v>476</v>
      </c>
      <c r="AH3771" s="10">
        <v>44378</v>
      </c>
      <c r="AI3771" t="s">
        <v>5468</v>
      </c>
      <c r="AJ3771" t="s">
        <v>5467</v>
      </c>
      <c r="AK3771" t="s">
        <v>5466</v>
      </c>
      <c r="AL3771">
        <v>1</v>
      </c>
      <c r="AM3771" s="5">
        <f t="shared" si="466"/>
        <v>0.2</v>
      </c>
      <c r="AN3771" s="4">
        <f t="shared" si="471"/>
        <v>3.0291556228701253E-4</v>
      </c>
      <c r="AO3771" s="3"/>
      <c r="AP3771">
        <v>0</v>
      </c>
      <c r="AQ3771" t="s">
        <v>384</v>
      </c>
      <c r="AR3771" t="s">
        <v>5465</v>
      </c>
      <c r="AS3771" t="s">
        <v>383</v>
      </c>
      <c r="AT3771" s="2">
        <v>4.242</v>
      </c>
      <c r="AU3771" s="1">
        <f t="shared" si="467"/>
        <v>2.0010257493490569</v>
      </c>
      <c r="AV3771" s="1">
        <f t="shared" si="468"/>
        <v>1.4379588370289553</v>
      </c>
      <c r="AW3771" s="1">
        <f t="shared" si="469"/>
        <v>0.87489192470885357</v>
      </c>
    </row>
    <row r="3772" spans="1:49" x14ac:dyDescent="0.2">
      <c r="A3772">
        <v>3770</v>
      </c>
      <c r="B3772" t="s">
        <v>5464</v>
      </c>
      <c r="C3772" t="s">
        <v>5463</v>
      </c>
      <c r="E3772">
        <v>28416817</v>
      </c>
      <c r="F3772" t="s">
        <v>5462</v>
      </c>
      <c r="G3772" t="s">
        <v>8</v>
      </c>
      <c r="H3772" t="s">
        <v>7</v>
      </c>
      <c r="I3772" t="s">
        <v>243</v>
      </c>
      <c r="J3772" t="s">
        <v>5461</v>
      </c>
      <c r="K3772" t="s">
        <v>5460</v>
      </c>
      <c r="L3772" t="s">
        <v>5459</v>
      </c>
      <c r="M3772" t="s">
        <v>2832</v>
      </c>
      <c r="N3772">
        <v>11</v>
      </c>
      <c r="O3772" t="s">
        <v>5458</v>
      </c>
      <c r="P3772" t="s">
        <v>5457</v>
      </c>
      <c r="Q3772" t="s">
        <v>5456</v>
      </c>
      <c r="R3772" s="7">
        <v>42917</v>
      </c>
      <c r="S3772" s="8">
        <f t="shared" si="464"/>
        <v>2017</v>
      </c>
      <c r="T3772" s="8">
        <v>2017</v>
      </c>
      <c r="U3772" s="8">
        <f t="shared" si="465"/>
        <v>5</v>
      </c>
      <c r="V3772" s="7">
        <v>42917</v>
      </c>
      <c r="W3772" t="s">
        <v>5337</v>
      </c>
      <c r="X3772" s="2">
        <v>14.308</v>
      </c>
      <c r="Y3772" s="6">
        <f t="shared" si="470"/>
        <v>0.38194388831050963</v>
      </c>
      <c r="AA3772">
        <v>17483387</v>
      </c>
      <c r="AB3772">
        <v>5200152704</v>
      </c>
      <c r="AC3772">
        <v>17483395</v>
      </c>
      <c r="AD3772" t="s">
        <v>2</v>
      </c>
      <c r="AE3772">
        <v>12</v>
      </c>
      <c r="AF3772">
        <v>7</v>
      </c>
      <c r="AH3772" t="s">
        <v>5455</v>
      </c>
      <c r="AI3772" t="s">
        <v>5454</v>
      </c>
      <c r="AK3772" t="s">
        <v>5453</v>
      </c>
      <c r="AL3772">
        <v>197</v>
      </c>
      <c r="AM3772" s="5">
        <f t="shared" si="466"/>
        <v>39.4</v>
      </c>
      <c r="AN3772" s="4">
        <f t="shared" si="471"/>
        <v>5.9674365770541457E-2</v>
      </c>
      <c r="AO3772" s="3"/>
      <c r="AP3772">
        <v>0</v>
      </c>
      <c r="AQ3772" t="s">
        <v>129</v>
      </c>
      <c r="AR3772" t="s">
        <v>5452</v>
      </c>
      <c r="AS3772" t="s">
        <v>128</v>
      </c>
      <c r="AT3772" s="2">
        <v>39.213000000000001</v>
      </c>
      <c r="AU3772" s="1">
        <f t="shared" si="467"/>
        <v>28.526303154851913</v>
      </c>
      <c r="AV3772" s="1">
        <f t="shared" si="468"/>
        <v>22.080912704052555</v>
      </c>
      <c r="AW3772" s="1">
        <f t="shared" si="469"/>
        <v>15.635522253253189</v>
      </c>
    </row>
    <row r="3773" spans="1:49" x14ac:dyDescent="0.2">
      <c r="A3773">
        <v>3771</v>
      </c>
      <c r="B3773" t="s">
        <v>5451</v>
      </c>
      <c r="C3773" t="s">
        <v>5450</v>
      </c>
      <c r="F3773" t="s">
        <v>5449</v>
      </c>
      <c r="G3773" t="s">
        <v>8</v>
      </c>
      <c r="H3773" t="s">
        <v>7</v>
      </c>
      <c r="I3773" t="s">
        <v>5448</v>
      </c>
      <c r="J3773">
        <v>60022144</v>
      </c>
      <c r="K3773" t="s">
        <v>5447</v>
      </c>
      <c r="L3773" t="s">
        <v>2821</v>
      </c>
      <c r="M3773" t="s">
        <v>30</v>
      </c>
      <c r="N3773">
        <v>3</v>
      </c>
      <c r="O3773" t="s">
        <v>5446</v>
      </c>
      <c r="P3773" t="s">
        <v>5445</v>
      </c>
      <c r="Q3773" t="s">
        <v>5444</v>
      </c>
      <c r="R3773" s="7">
        <v>42917</v>
      </c>
      <c r="S3773" s="8">
        <f t="shared" si="464"/>
        <v>2017</v>
      </c>
      <c r="T3773" s="8">
        <v>2017</v>
      </c>
      <c r="U3773" s="8">
        <f t="shared" si="465"/>
        <v>5</v>
      </c>
      <c r="V3773" s="7" t="s">
        <v>4857</v>
      </c>
      <c r="W3773" t="s">
        <v>3272</v>
      </c>
      <c r="X3773" s="2">
        <v>1.131</v>
      </c>
      <c r="Y3773" s="6">
        <f t="shared" si="470"/>
        <v>3.0191399055017221E-2</v>
      </c>
      <c r="AA3773">
        <v>7921233</v>
      </c>
      <c r="AB3773">
        <v>26023</v>
      </c>
      <c r="AC3773">
        <v>21910359</v>
      </c>
      <c r="AD3773" t="s">
        <v>2</v>
      </c>
      <c r="AE3773">
        <v>23</v>
      </c>
      <c r="AF3773">
        <v>4</v>
      </c>
      <c r="AG3773">
        <v>7809110</v>
      </c>
      <c r="AI3773" t="s">
        <v>5443</v>
      </c>
      <c r="AJ3773" t="s">
        <v>5442</v>
      </c>
      <c r="AK3773" t="s">
        <v>5441</v>
      </c>
      <c r="AL3773">
        <v>8</v>
      </c>
      <c r="AM3773" s="5">
        <f t="shared" si="466"/>
        <v>1.6</v>
      </c>
      <c r="AN3773" s="4">
        <f t="shared" si="471"/>
        <v>2.4233244982961003E-3</v>
      </c>
      <c r="AO3773" s="3"/>
      <c r="AP3773">
        <v>0</v>
      </c>
      <c r="AR3773" t="s">
        <v>1</v>
      </c>
      <c r="AT3773" s="2" t="s">
        <v>0</v>
      </c>
      <c r="AU3773" s="1">
        <f t="shared" si="467"/>
        <v>2.1860976688000884</v>
      </c>
      <c r="AV3773" s="1">
        <f t="shared" si="468"/>
        <v>1.6307361776656661</v>
      </c>
      <c r="AW3773" s="1">
        <f t="shared" si="469"/>
        <v>1.0753746865312437</v>
      </c>
    </row>
    <row r="3774" spans="1:49" x14ac:dyDescent="0.2">
      <c r="A3774">
        <v>3772</v>
      </c>
      <c r="B3774" t="s">
        <v>5440</v>
      </c>
      <c r="C3774" t="s">
        <v>5439</v>
      </c>
      <c r="F3774" t="s">
        <v>5438</v>
      </c>
      <c r="G3774" t="s">
        <v>8</v>
      </c>
      <c r="H3774" t="s">
        <v>7</v>
      </c>
      <c r="I3774" t="s">
        <v>3112</v>
      </c>
      <c r="J3774" t="s">
        <v>3108</v>
      </c>
      <c r="K3774" t="s">
        <v>3111</v>
      </c>
      <c r="L3774" t="s">
        <v>3110</v>
      </c>
      <c r="M3774" t="s">
        <v>3109</v>
      </c>
      <c r="N3774">
        <v>3</v>
      </c>
      <c r="O3774" t="s">
        <v>5437</v>
      </c>
      <c r="P3774" t="s">
        <v>5436</v>
      </c>
      <c r="Q3774" t="s">
        <v>5435</v>
      </c>
      <c r="R3774" s="7">
        <v>42917</v>
      </c>
      <c r="S3774" s="8">
        <f t="shared" si="464"/>
        <v>2017</v>
      </c>
      <c r="T3774" s="8">
        <v>2017</v>
      </c>
      <c r="U3774" s="8">
        <f t="shared" si="465"/>
        <v>5</v>
      </c>
      <c r="V3774" s="7">
        <v>42917</v>
      </c>
      <c r="W3774" t="s">
        <v>119</v>
      </c>
      <c r="X3774" s="2">
        <v>2.141</v>
      </c>
      <c r="Y3774" s="6">
        <f t="shared" si="470"/>
        <v>5.7152772216438434E-2</v>
      </c>
      <c r="AA3774">
        <v>1962892</v>
      </c>
      <c r="AB3774">
        <v>17360</v>
      </c>
      <c r="AD3774" t="s">
        <v>2</v>
      </c>
      <c r="AE3774">
        <v>55</v>
      </c>
      <c r="AF3774">
        <v>7</v>
      </c>
      <c r="AG3774">
        <v>7893767</v>
      </c>
      <c r="AH3774" t="s">
        <v>5434</v>
      </c>
      <c r="AI3774" t="s">
        <v>5433</v>
      </c>
      <c r="AJ3774" t="s">
        <v>5432</v>
      </c>
      <c r="AK3774" t="s">
        <v>5431</v>
      </c>
      <c r="AL3774">
        <v>14</v>
      </c>
      <c r="AM3774" s="5">
        <f t="shared" si="466"/>
        <v>2.8</v>
      </c>
      <c r="AN3774" s="4">
        <f t="shared" si="471"/>
        <v>4.2408178720181747E-3</v>
      </c>
      <c r="AO3774" s="3"/>
      <c r="AP3774">
        <v>0</v>
      </c>
      <c r="AR3774" t="s">
        <v>1</v>
      </c>
      <c r="AT3774" s="2" t="s">
        <v>0</v>
      </c>
      <c r="AU3774" s="1">
        <f t="shared" si="467"/>
        <v>4.1279185913112348</v>
      </c>
      <c r="AV3774" s="1">
        <f t="shared" si="468"/>
        <v>3.0696795044228304</v>
      </c>
      <c r="AW3774" s="1">
        <f t="shared" si="469"/>
        <v>2.0114404175344252</v>
      </c>
    </row>
    <row r="3775" spans="1:49" x14ac:dyDescent="0.2">
      <c r="A3775">
        <v>3773</v>
      </c>
      <c r="B3775" t="s">
        <v>5430</v>
      </c>
      <c r="C3775" t="s">
        <v>5429</v>
      </c>
      <c r="D3775" t="s">
        <v>5428</v>
      </c>
      <c r="F3775" t="s">
        <v>5427</v>
      </c>
      <c r="G3775" t="s">
        <v>8</v>
      </c>
      <c r="H3775" t="s">
        <v>7</v>
      </c>
      <c r="I3775" t="s">
        <v>1855</v>
      </c>
      <c r="J3775">
        <v>60029608</v>
      </c>
      <c r="K3775" t="s">
        <v>5426</v>
      </c>
      <c r="L3775" t="s">
        <v>5425</v>
      </c>
      <c r="M3775" t="s">
        <v>4</v>
      </c>
      <c r="N3775">
        <v>2</v>
      </c>
      <c r="O3775" t="s">
        <v>5424</v>
      </c>
      <c r="P3775" t="s">
        <v>5423</v>
      </c>
      <c r="Q3775" t="s">
        <v>5422</v>
      </c>
      <c r="R3775" s="7">
        <v>42917</v>
      </c>
      <c r="S3775" s="8">
        <f t="shared" si="464"/>
        <v>2017</v>
      </c>
      <c r="T3775" s="8">
        <v>2017</v>
      </c>
      <c r="U3775" s="8">
        <f t="shared" si="465"/>
        <v>5</v>
      </c>
      <c r="V3775" s="7">
        <v>42917</v>
      </c>
      <c r="W3775" t="s">
        <v>116</v>
      </c>
      <c r="X3775" s="2">
        <v>0.84399999999999997</v>
      </c>
      <c r="Y3775" s="6">
        <f t="shared" si="470"/>
        <v>2.2530097968553962E-2</v>
      </c>
      <c r="AA3775">
        <v>1956671</v>
      </c>
      <c r="AB3775">
        <v>22539</v>
      </c>
      <c r="AC3775" t="s">
        <v>115</v>
      </c>
      <c r="AD3775" t="s">
        <v>2</v>
      </c>
      <c r="AE3775">
        <v>75</v>
      </c>
      <c r="AH3775" t="s">
        <v>5421</v>
      </c>
      <c r="AI3775" t="s">
        <v>5420</v>
      </c>
      <c r="AJ3775" t="s">
        <v>5419</v>
      </c>
      <c r="AK3775" t="s">
        <v>5418</v>
      </c>
      <c r="AL3775">
        <v>7</v>
      </c>
      <c r="AM3775" s="5">
        <f t="shared" si="466"/>
        <v>1.4</v>
      </c>
      <c r="AN3775" s="4">
        <f t="shared" si="471"/>
        <v>2.1204089360090874E-3</v>
      </c>
      <c r="AO3775" s="3"/>
      <c r="AP3775">
        <v>0</v>
      </c>
      <c r="AQ3775" t="s">
        <v>18</v>
      </c>
      <c r="AR3775">
        <v>31472029</v>
      </c>
      <c r="AS3775" t="s">
        <v>17</v>
      </c>
      <c r="AT3775" s="2">
        <v>2.1760000000000002</v>
      </c>
      <c r="AU3775" s="1">
        <f t="shared" si="467"/>
        <v>1.6407191258790497</v>
      </c>
      <c r="AV3775" s="1">
        <f t="shared" si="468"/>
        <v>1.2325253452281524</v>
      </c>
      <c r="AW3775" s="1">
        <f t="shared" si="469"/>
        <v>0.82433156457725498</v>
      </c>
    </row>
    <row r="3776" spans="1:49" x14ac:dyDescent="0.2">
      <c r="A3776">
        <v>3774</v>
      </c>
      <c r="B3776" t="s">
        <v>5417</v>
      </c>
      <c r="C3776" t="s">
        <v>5416</v>
      </c>
      <c r="D3776" t="s">
        <v>5415</v>
      </c>
      <c r="E3776">
        <v>28420534</v>
      </c>
      <c r="F3776" t="s">
        <v>5414</v>
      </c>
      <c r="G3776" t="s">
        <v>8</v>
      </c>
      <c r="H3776" t="s">
        <v>7</v>
      </c>
      <c r="I3776" t="s">
        <v>2128</v>
      </c>
      <c r="J3776" t="s">
        <v>5409</v>
      </c>
      <c r="K3776" t="s">
        <v>5413</v>
      </c>
      <c r="L3776" t="s">
        <v>5412</v>
      </c>
      <c r="M3776" t="s">
        <v>20</v>
      </c>
      <c r="N3776">
        <v>2</v>
      </c>
      <c r="O3776" t="s">
        <v>5411</v>
      </c>
      <c r="P3776" t="s">
        <v>5410</v>
      </c>
      <c r="Q3776" t="s">
        <v>5409</v>
      </c>
      <c r="R3776" s="7">
        <v>42917</v>
      </c>
      <c r="S3776" s="8">
        <f t="shared" si="464"/>
        <v>2017</v>
      </c>
      <c r="T3776" s="8">
        <v>2017</v>
      </c>
      <c r="U3776" s="8">
        <f t="shared" si="465"/>
        <v>5</v>
      </c>
      <c r="V3776" s="7">
        <v>42917</v>
      </c>
      <c r="W3776" t="s">
        <v>185</v>
      </c>
      <c r="X3776" s="2">
        <v>1.147</v>
      </c>
      <c r="Y3776" s="6">
        <f t="shared" si="470"/>
        <v>3.0618509916980327E-2</v>
      </c>
      <c r="AA3776">
        <v>190578</v>
      </c>
      <c r="AB3776">
        <v>29805</v>
      </c>
      <c r="AD3776" t="s">
        <v>2</v>
      </c>
      <c r="AE3776">
        <v>69</v>
      </c>
      <c r="AH3776" t="s">
        <v>5408</v>
      </c>
      <c r="AI3776" t="s">
        <v>5407</v>
      </c>
      <c r="AJ3776" t="s">
        <v>5406</v>
      </c>
      <c r="AK3776" t="s">
        <v>5405</v>
      </c>
      <c r="AL3776">
        <v>26</v>
      </c>
      <c r="AM3776" s="5">
        <f t="shared" si="466"/>
        <v>5.2</v>
      </c>
      <c r="AN3776" s="4">
        <f t="shared" si="471"/>
        <v>7.8758046194623253E-3</v>
      </c>
      <c r="AO3776" s="3"/>
      <c r="AP3776">
        <v>0</v>
      </c>
      <c r="AQ3776" t="s">
        <v>18</v>
      </c>
      <c r="AR3776">
        <v>61473327</v>
      </c>
      <c r="AS3776" t="s">
        <v>17</v>
      </c>
      <c r="AT3776" s="2">
        <v>5.468</v>
      </c>
      <c r="AU3776" s="1">
        <f t="shared" si="467"/>
        <v>2.3795698327724928</v>
      </c>
      <c r="AV3776" s="1">
        <f t="shared" si="468"/>
        <v>1.9247157268221329</v>
      </c>
      <c r="AW3776" s="1">
        <f t="shared" si="469"/>
        <v>1.4698616208717725</v>
      </c>
    </row>
    <row r="3777" spans="1:49" x14ac:dyDescent="0.2">
      <c r="A3777">
        <v>3775</v>
      </c>
      <c r="B3777" t="s">
        <v>5404</v>
      </c>
      <c r="C3777" t="s">
        <v>5403</v>
      </c>
      <c r="D3777" t="s">
        <v>5402</v>
      </c>
      <c r="E3777">
        <v>28347859</v>
      </c>
      <c r="F3777" t="s">
        <v>5401</v>
      </c>
      <c r="G3777" t="s">
        <v>8</v>
      </c>
      <c r="H3777" t="s">
        <v>7</v>
      </c>
      <c r="I3777" t="s">
        <v>5400</v>
      </c>
      <c r="J3777" t="s">
        <v>5399</v>
      </c>
      <c r="K3777" t="s">
        <v>5398</v>
      </c>
      <c r="L3777" t="s">
        <v>5397</v>
      </c>
      <c r="M3777" t="s">
        <v>5396</v>
      </c>
      <c r="N3777">
        <v>4</v>
      </c>
      <c r="O3777" t="s">
        <v>5395</v>
      </c>
      <c r="P3777" t="s">
        <v>5394</v>
      </c>
      <c r="Q3777" t="s">
        <v>5393</v>
      </c>
      <c r="R3777" s="7">
        <v>42917</v>
      </c>
      <c r="S3777" s="8">
        <f t="shared" si="464"/>
        <v>2017</v>
      </c>
      <c r="T3777" s="8">
        <v>2017</v>
      </c>
      <c r="U3777" s="8">
        <f t="shared" si="465"/>
        <v>5</v>
      </c>
      <c r="V3777" s="7">
        <v>42917</v>
      </c>
      <c r="W3777" t="s">
        <v>3148</v>
      </c>
      <c r="X3777" s="2">
        <v>0.998</v>
      </c>
      <c r="Y3777" s="6">
        <f t="shared" si="470"/>
        <v>2.664104001494888E-2</v>
      </c>
      <c r="AA3777">
        <v>14678039</v>
      </c>
      <c r="AB3777">
        <v>19156</v>
      </c>
      <c r="AC3777">
        <v>18735495</v>
      </c>
      <c r="AD3777" t="s">
        <v>2</v>
      </c>
      <c r="AE3777">
        <v>46</v>
      </c>
      <c r="AF3777">
        <v>4</v>
      </c>
      <c r="AH3777" t="s">
        <v>96</v>
      </c>
      <c r="AI3777" t="s">
        <v>5392</v>
      </c>
      <c r="AJ3777" t="s">
        <v>5391</v>
      </c>
      <c r="AK3777" t="s">
        <v>5390</v>
      </c>
      <c r="AL3777">
        <v>7</v>
      </c>
      <c r="AM3777" s="5">
        <f t="shared" si="466"/>
        <v>1.4</v>
      </c>
      <c r="AN3777" s="4">
        <f t="shared" si="471"/>
        <v>2.1204089360090874E-3</v>
      </c>
      <c r="AO3777" s="3"/>
      <c r="AP3777">
        <v>0</v>
      </c>
      <c r="AR3777" t="s">
        <v>1</v>
      </c>
      <c r="AT3777" s="2" t="s">
        <v>0</v>
      </c>
      <c r="AU3777" s="1">
        <f t="shared" si="467"/>
        <v>1.9284850691266942</v>
      </c>
      <c r="AV3777" s="1">
        <f t="shared" si="468"/>
        <v>1.4380724475478983</v>
      </c>
      <c r="AW3777" s="1">
        <f t="shared" si="469"/>
        <v>0.94765982596910248</v>
      </c>
    </row>
    <row r="3778" spans="1:49" x14ac:dyDescent="0.2">
      <c r="A3778">
        <v>3776</v>
      </c>
      <c r="B3778" t="s">
        <v>5389</v>
      </c>
      <c r="C3778" t="s">
        <v>5388</v>
      </c>
      <c r="D3778" t="s">
        <v>5387</v>
      </c>
      <c r="F3778" t="s">
        <v>5386</v>
      </c>
      <c r="G3778" t="s">
        <v>8</v>
      </c>
      <c r="H3778" t="s">
        <v>7</v>
      </c>
      <c r="I3778" t="s">
        <v>2882</v>
      </c>
      <c r="J3778">
        <v>60005429</v>
      </c>
      <c r="K3778" t="s">
        <v>3348</v>
      </c>
      <c r="L3778" t="s">
        <v>688</v>
      </c>
      <c r="M3778" t="s">
        <v>36</v>
      </c>
      <c r="N3778">
        <v>2</v>
      </c>
      <c r="O3778" t="s">
        <v>5385</v>
      </c>
      <c r="P3778" t="s">
        <v>5384</v>
      </c>
      <c r="Q3778" t="s">
        <v>4123</v>
      </c>
      <c r="R3778" s="7">
        <v>42917</v>
      </c>
      <c r="S3778" s="8">
        <f t="shared" ref="S3778:S3841" si="472">YEAR(R3778)</f>
        <v>2017</v>
      </c>
      <c r="T3778" s="8">
        <v>2017</v>
      </c>
      <c r="U3778" s="8">
        <f t="shared" ref="U3778:U3841" si="473">2022-T3778</f>
        <v>5</v>
      </c>
      <c r="V3778" s="7">
        <v>42917</v>
      </c>
      <c r="W3778" t="s">
        <v>350</v>
      </c>
      <c r="X3778" s="2">
        <v>1.0049999999999999</v>
      </c>
      <c r="Y3778" s="6">
        <f t="shared" si="470"/>
        <v>2.6827901017057738E-2</v>
      </c>
      <c r="AA3778">
        <v>160032</v>
      </c>
      <c r="AB3778">
        <v>27959</v>
      </c>
      <c r="AD3778" t="s">
        <v>2</v>
      </c>
      <c r="AE3778">
        <v>354</v>
      </c>
      <c r="AF3778">
        <v>10</v>
      </c>
      <c r="AH3778" t="s">
        <v>5383</v>
      </c>
      <c r="AI3778" t="s">
        <v>5382</v>
      </c>
      <c r="AK3778" t="s">
        <v>5381</v>
      </c>
      <c r="AL3778">
        <v>6</v>
      </c>
      <c r="AM3778" s="5">
        <f t="shared" ref="AM3778:AM3841" si="474">AL3778/U3778</f>
        <v>1.2</v>
      </c>
      <c r="AN3778" s="4">
        <f t="shared" si="471"/>
        <v>1.8174933737220749E-3</v>
      </c>
      <c r="AO3778" s="3"/>
      <c r="AP3778">
        <v>0</v>
      </c>
      <c r="AQ3778" t="s">
        <v>853</v>
      </c>
      <c r="AR3778" t="s">
        <v>5380</v>
      </c>
      <c r="AS3778" t="s">
        <v>852</v>
      </c>
      <c r="AT3778" s="2" t="s">
        <v>0</v>
      </c>
      <c r="AU3778" s="1">
        <f t="shared" ref="AU3778:AU3841" si="475">(Y3778*0.7+AN3778*0.3)*100</f>
        <v>1.9324778724057037</v>
      </c>
      <c r="AV3778" s="1">
        <f t="shared" ref="AV3778:AV3841" si="476">(Y3778*0.5+AN3778*0.5)*100</f>
        <v>1.4322697195389906</v>
      </c>
      <c r="AW3778" s="1">
        <f t="shared" ref="AW3778:AW3841" si="477">(Y3778*0.3+AN3778*0.7)*100</f>
        <v>0.93206156667227735</v>
      </c>
    </row>
    <row r="3779" spans="1:49" x14ac:dyDescent="0.2">
      <c r="A3779">
        <v>3777</v>
      </c>
      <c r="B3779" t="s">
        <v>5379</v>
      </c>
      <c r="C3779" t="s">
        <v>5378</v>
      </c>
      <c r="D3779" t="s">
        <v>5377</v>
      </c>
      <c r="F3779" t="s">
        <v>5376</v>
      </c>
      <c r="G3779" t="s">
        <v>8</v>
      </c>
      <c r="H3779" t="s">
        <v>7</v>
      </c>
      <c r="I3779" t="s">
        <v>5375</v>
      </c>
      <c r="J3779" t="s">
        <v>5374</v>
      </c>
      <c r="K3779" t="s">
        <v>5373</v>
      </c>
      <c r="L3779" t="s">
        <v>5372</v>
      </c>
      <c r="M3779" t="s">
        <v>5371</v>
      </c>
      <c r="N3779">
        <v>6</v>
      </c>
      <c r="O3779" t="s">
        <v>5370</v>
      </c>
      <c r="P3779" t="s">
        <v>5369</v>
      </c>
      <c r="Q3779" t="s">
        <v>5368</v>
      </c>
      <c r="R3779" s="7">
        <v>42917</v>
      </c>
      <c r="S3779" s="8">
        <f t="shared" si="472"/>
        <v>2017</v>
      </c>
      <c r="T3779" s="8">
        <v>2017</v>
      </c>
      <c r="U3779" s="8">
        <f t="shared" si="473"/>
        <v>5</v>
      </c>
      <c r="V3779" s="7">
        <v>42917</v>
      </c>
      <c r="W3779" t="s">
        <v>5367</v>
      </c>
      <c r="X3779" s="2">
        <v>0.65</v>
      </c>
      <c r="Y3779" s="6">
        <f t="shared" ref="Y3779:Y3842" si="478">(X3779-$Z$3)/($Z$2-$Z$3)</f>
        <v>1.7351378767251277E-2</v>
      </c>
      <c r="AA3779">
        <v>224596</v>
      </c>
      <c r="AB3779">
        <v>26972</v>
      </c>
      <c r="AC3779" t="s">
        <v>5366</v>
      </c>
      <c r="AD3779" t="s">
        <v>2</v>
      </c>
      <c r="AE3779">
        <v>251</v>
      </c>
      <c r="AH3779" t="s">
        <v>5365</v>
      </c>
      <c r="AI3779" t="s">
        <v>5364</v>
      </c>
      <c r="AJ3779" t="s">
        <v>5363</v>
      </c>
      <c r="AK3779" t="s">
        <v>5362</v>
      </c>
      <c r="AL3779">
        <v>6</v>
      </c>
      <c r="AM3779" s="5">
        <f t="shared" si="474"/>
        <v>1.2</v>
      </c>
      <c r="AN3779" s="4">
        <f t="shared" ref="AN3779:AN3842" si="479">(AM3779-$AO$3)/($AO$2-$AO$3)</f>
        <v>1.8174933737220749E-3</v>
      </c>
      <c r="AO3779" s="3"/>
      <c r="AP3779">
        <v>0</v>
      </c>
      <c r="AQ3779" t="s">
        <v>224</v>
      </c>
      <c r="AR3779" t="s">
        <v>5361</v>
      </c>
      <c r="AS3779" t="s">
        <v>223</v>
      </c>
      <c r="AT3779" s="2">
        <v>3.4980000000000002</v>
      </c>
      <c r="AU3779" s="1">
        <f t="shared" si="475"/>
        <v>1.2691213149192515</v>
      </c>
      <c r="AV3779" s="1">
        <f t="shared" si="476"/>
        <v>0.9584436070486676</v>
      </c>
      <c r="AW3779" s="1">
        <f t="shared" si="477"/>
        <v>0.64776589917808347</v>
      </c>
    </row>
    <row r="3780" spans="1:49" x14ac:dyDescent="0.2">
      <c r="A3780">
        <v>3778</v>
      </c>
      <c r="B3780" t="s">
        <v>5360</v>
      </c>
      <c r="C3780" t="s">
        <v>5359</v>
      </c>
      <c r="D3780" t="s">
        <v>5358</v>
      </c>
      <c r="F3780" t="s">
        <v>5357</v>
      </c>
      <c r="G3780" t="s">
        <v>8</v>
      </c>
      <c r="H3780" t="s">
        <v>7</v>
      </c>
      <c r="I3780" t="s">
        <v>5356</v>
      </c>
      <c r="J3780" t="s">
        <v>5355</v>
      </c>
      <c r="K3780" t="s">
        <v>5354</v>
      </c>
      <c r="L3780" t="s">
        <v>1667</v>
      </c>
      <c r="M3780" t="s">
        <v>220</v>
      </c>
      <c r="N3780">
        <v>10</v>
      </c>
      <c r="O3780" t="s">
        <v>5353</v>
      </c>
      <c r="P3780" t="s">
        <v>5352</v>
      </c>
      <c r="Q3780" t="s">
        <v>5351</v>
      </c>
      <c r="R3780" s="7">
        <v>42917</v>
      </c>
      <c r="S3780" s="8">
        <f t="shared" si="472"/>
        <v>2017</v>
      </c>
      <c r="T3780" s="8">
        <v>2017</v>
      </c>
      <c r="U3780" s="8">
        <f t="shared" si="473"/>
        <v>5</v>
      </c>
      <c r="V3780" s="7">
        <v>42917</v>
      </c>
      <c r="W3780" t="s">
        <v>2620</v>
      </c>
      <c r="X3780" s="2">
        <v>0.68200000000000005</v>
      </c>
      <c r="Y3780" s="6">
        <f t="shared" si="478"/>
        <v>1.8205600491177493E-2</v>
      </c>
      <c r="AA3780">
        <v>2731177</v>
      </c>
      <c r="AB3780">
        <v>12375</v>
      </c>
      <c r="AC3780">
        <v>18791948</v>
      </c>
      <c r="AD3780" t="s">
        <v>2</v>
      </c>
      <c r="AE3780">
        <v>60</v>
      </c>
      <c r="AF3780">
        <v>1</v>
      </c>
      <c r="AH3780" t="s">
        <v>5350</v>
      </c>
      <c r="AI3780" t="s">
        <v>5349</v>
      </c>
      <c r="AJ3780" t="s">
        <v>5348</v>
      </c>
      <c r="AK3780" t="s">
        <v>5347</v>
      </c>
      <c r="AL3780">
        <v>3</v>
      </c>
      <c r="AM3780" s="5">
        <f t="shared" si="474"/>
        <v>0.6</v>
      </c>
      <c r="AN3780" s="4">
        <f t="shared" si="479"/>
        <v>9.0874668686103744E-4</v>
      </c>
      <c r="AO3780" s="3"/>
      <c r="AP3780">
        <v>0</v>
      </c>
      <c r="AR3780" t="s">
        <v>1</v>
      </c>
      <c r="AT3780" s="2">
        <v>2.1520000000000001</v>
      </c>
      <c r="AU3780" s="1">
        <f t="shared" si="475"/>
        <v>1.3016544349882555</v>
      </c>
      <c r="AV3780" s="1">
        <f t="shared" si="476"/>
        <v>0.95571735890192655</v>
      </c>
      <c r="AW3780" s="1">
        <f t="shared" si="477"/>
        <v>0.60978028281559737</v>
      </c>
    </row>
    <row r="3781" spans="1:49" x14ac:dyDescent="0.2">
      <c r="A3781">
        <v>3779</v>
      </c>
      <c r="B3781" t="s">
        <v>5346</v>
      </c>
      <c r="C3781" t="s">
        <v>5345</v>
      </c>
      <c r="E3781">
        <v>28396606</v>
      </c>
      <c r="F3781" t="s">
        <v>5344</v>
      </c>
      <c r="G3781" t="s">
        <v>8</v>
      </c>
      <c r="H3781" t="s">
        <v>7</v>
      </c>
      <c r="I3781" t="s">
        <v>5343</v>
      </c>
      <c r="J3781">
        <v>60030807</v>
      </c>
      <c r="K3781" t="s">
        <v>5342</v>
      </c>
      <c r="L3781" t="s">
        <v>5341</v>
      </c>
      <c r="M3781" t="s">
        <v>734</v>
      </c>
      <c r="N3781">
        <v>13</v>
      </c>
      <c r="O3781" t="s">
        <v>5340</v>
      </c>
      <c r="P3781" t="s">
        <v>5339</v>
      </c>
      <c r="Q3781" t="s">
        <v>5338</v>
      </c>
      <c r="R3781" s="7">
        <v>42917</v>
      </c>
      <c r="S3781" s="8">
        <f t="shared" si="472"/>
        <v>2017</v>
      </c>
      <c r="T3781" s="8">
        <v>2017</v>
      </c>
      <c r="U3781" s="8">
        <f t="shared" si="473"/>
        <v>5</v>
      </c>
      <c r="V3781" s="7">
        <v>42917</v>
      </c>
      <c r="W3781" t="s">
        <v>5337</v>
      </c>
      <c r="X3781" s="2">
        <v>14.308</v>
      </c>
      <c r="Y3781" s="6">
        <f t="shared" si="478"/>
        <v>0.38194388831050963</v>
      </c>
      <c r="AA3781">
        <v>17483387</v>
      </c>
      <c r="AB3781">
        <v>5200152704</v>
      </c>
      <c r="AC3781">
        <v>17483395</v>
      </c>
      <c r="AD3781" t="s">
        <v>2</v>
      </c>
      <c r="AE3781">
        <v>12</v>
      </c>
      <c r="AF3781">
        <v>7</v>
      </c>
      <c r="AH3781" t="s">
        <v>5336</v>
      </c>
      <c r="AI3781" t="s">
        <v>5335</v>
      </c>
      <c r="AK3781" t="s">
        <v>5334</v>
      </c>
      <c r="AL3781">
        <v>14</v>
      </c>
      <c r="AM3781" s="5">
        <f t="shared" si="474"/>
        <v>2.8</v>
      </c>
      <c r="AN3781" s="4">
        <f t="shared" si="479"/>
        <v>4.2408178720181747E-3</v>
      </c>
      <c r="AO3781" s="3"/>
      <c r="AP3781">
        <v>0</v>
      </c>
      <c r="AQ3781" t="s">
        <v>5333</v>
      </c>
      <c r="AR3781">
        <v>305020</v>
      </c>
      <c r="AS3781" t="s">
        <v>5332</v>
      </c>
      <c r="AT3781" s="2">
        <v>39.213000000000001</v>
      </c>
      <c r="AU3781" s="1">
        <f t="shared" si="475"/>
        <v>26.863296717896219</v>
      </c>
      <c r="AV3781" s="1">
        <f t="shared" si="476"/>
        <v>19.30923530912639</v>
      </c>
      <c r="AW3781" s="1">
        <f t="shared" si="477"/>
        <v>11.75517390035656</v>
      </c>
    </row>
    <row r="3782" spans="1:49" x14ac:dyDescent="0.2">
      <c r="A3782">
        <v>3780</v>
      </c>
      <c r="B3782" t="s">
        <v>5331</v>
      </c>
      <c r="C3782" t="s">
        <v>5330</v>
      </c>
      <c r="F3782" t="s">
        <v>5329</v>
      </c>
      <c r="G3782" t="s">
        <v>8</v>
      </c>
      <c r="H3782" t="s">
        <v>7</v>
      </c>
      <c r="I3782" t="s">
        <v>5328</v>
      </c>
      <c r="J3782">
        <v>60005429</v>
      </c>
      <c r="K3782" t="s">
        <v>3348</v>
      </c>
      <c r="L3782" t="s">
        <v>688</v>
      </c>
      <c r="M3782" t="s">
        <v>36</v>
      </c>
      <c r="N3782">
        <v>2</v>
      </c>
      <c r="O3782" t="s">
        <v>5327</v>
      </c>
      <c r="P3782" t="s">
        <v>5326</v>
      </c>
      <c r="Q3782" t="s">
        <v>4123</v>
      </c>
      <c r="R3782" s="7">
        <v>42917</v>
      </c>
      <c r="S3782" s="8">
        <f t="shared" si="472"/>
        <v>2017</v>
      </c>
      <c r="T3782" s="8">
        <v>2017</v>
      </c>
      <c r="U3782" s="8">
        <f t="shared" si="473"/>
        <v>5</v>
      </c>
      <c r="V3782" s="7">
        <v>42917</v>
      </c>
      <c r="W3782" t="s">
        <v>122</v>
      </c>
      <c r="X3782" s="2">
        <v>1.3720000000000001</v>
      </c>
      <c r="Y3782" s="6">
        <f t="shared" si="478"/>
        <v>3.662475641333654E-2</v>
      </c>
      <c r="AA3782">
        <v>189480</v>
      </c>
      <c r="AB3782">
        <v>17366</v>
      </c>
      <c r="AD3782" t="s">
        <v>2</v>
      </c>
      <c r="AE3782">
        <v>65</v>
      </c>
      <c r="AF3782">
        <v>7</v>
      </c>
      <c r="AG3782">
        <v>7890404</v>
      </c>
      <c r="AH3782" t="s">
        <v>5325</v>
      </c>
      <c r="AI3782" t="s">
        <v>5324</v>
      </c>
      <c r="AJ3782" t="s">
        <v>5323</v>
      </c>
      <c r="AK3782" t="s">
        <v>5322</v>
      </c>
      <c r="AL3782">
        <v>4</v>
      </c>
      <c r="AM3782" s="5">
        <f t="shared" si="474"/>
        <v>0.8</v>
      </c>
      <c r="AN3782" s="4">
        <f t="shared" si="479"/>
        <v>1.2116622491480501E-3</v>
      </c>
      <c r="AO3782" s="3"/>
      <c r="AP3782">
        <v>0</v>
      </c>
      <c r="AR3782" t="s">
        <v>1</v>
      </c>
      <c r="AT3782" s="2" t="s">
        <v>0</v>
      </c>
      <c r="AU3782" s="1">
        <f t="shared" si="475"/>
        <v>2.600082816407999</v>
      </c>
      <c r="AV3782" s="1">
        <f t="shared" si="476"/>
        <v>1.8918209331242295</v>
      </c>
      <c r="AW3782" s="1">
        <f t="shared" si="477"/>
        <v>1.1835590498404598</v>
      </c>
    </row>
    <row r="3783" spans="1:49" x14ac:dyDescent="0.2">
      <c r="A3783">
        <v>3781</v>
      </c>
      <c r="B3783" t="s">
        <v>5321</v>
      </c>
      <c r="C3783" t="s">
        <v>5320</v>
      </c>
      <c r="D3783" t="s">
        <v>5319</v>
      </c>
      <c r="F3783" t="s">
        <v>5318</v>
      </c>
      <c r="G3783" t="s">
        <v>8</v>
      </c>
      <c r="H3783" t="s">
        <v>7</v>
      </c>
      <c r="I3783" t="s">
        <v>5317</v>
      </c>
      <c r="J3783" t="s">
        <v>5316</v>
      </c>
      <c r="K3783" t="s">
        <v>5315</v>
      </c>
      <c r="L3783" t="s">
        <v>5314</v>
      </c>
      <c r="M3783" t="s">
        <v>3879</v>
      </c>
      <c r="N3783">
        <v>2</v>
      </c>
      <c r="O3783" t="s">
        <v>5313</v>
      </c>
      <c r="P3783" t="s">
        <v>5312</v>
      </c>
      <c r="Q3783" t="s">
        <v>5311</v>
      </c>
      <c r="R3783" s="7">
        <v>42917</v>
      </c>
      <c r="S3783" s="8">
        <f t="shared" si="472"/>
        <v>2017</v>
      </c>
      <c r="T3783" s="8">
        <v>2017</v>
      </c>
      <c r="U3783" s="8">
        <f t="shared" si="473"/>
        <v>5</v>
      </c>
      <c r="V3783" s="7">
        <v>42917</v>
      </c>
      <c r="W3783" t="s">
        <v>5310</v>
      </c>
      <c r="X3783" s="2">
        <v>1.298</v>
      </c>
      <c r="Y3783" s="6">
        <f t="shared" si="478"/>
        <v>3.4649368676757164E-2</v>
      </c>
      <c r="AA3783">
        <v>22142096</v>
      </c>
      <c r="AB3783">
        <v>21100324363</v>
      </c>
      <c r="AD3783" t="s">
        <v>2</v>
      </c>
      <c r="AE3783">
        <v>9</v>
      </c>
      <c r="AH3783" t="s">
        <v>5309</v>
      </c>
      <c r="AI3783" t="s">
        <v>5308</v>
      </c>
      <c r="AJ3783" t="s">
        <v>5307</v>
      </c>
      <c r="AK3783" t="s">
        <v>5306</v>
      </c>
      <c r="AL3783">
        <v>13</v>
      </c>
      <c r="AM3783" s="5">
        <f t="shared" si="474"/>
        <v>2.6</v>
      </c>
      <c r="AN3783" s="4">
        <f t="shared" si="479"/>
        <v>3.9379023097311627E-3</v>
      </c>
      <c r="AO3783" s="3"/>
      <c r="AP3783">
        <v>0</v>
      </c>
      <c r="AR3783" t="s">
        <v>1</v>
      </c>
      <c r="AT3783" s="2">
        <v>6.91</v>
      </c>
      <c r="AU3783" s="1">
        <f t="shared" si="475"/>
        <v>2.5435928766649361</v>
      </c>
      <c r="AV3783" s="1">
        <f t="shared" si="476"/>
        <v>1.9293635493244163</v>
      </c>
      <c r="AW3783" s="1">
        <f t="shared" si="477"/>
        <v>1.3151342219838962</v>
      </c>
    </row>
    <row r="3784" spans="1:49" x14ac:dyDescent="0.2">
      <c r="A3784">
        <v>3782</v>
      </c>
      <c r="B3784" t="s">
        <v>5305</v>
      </c>
      <c r="C3784" t="s">
        <v>5304</v>
      </c>
      <c r="F3784" t="s">
        <v>5303</v>
      </c>
      <c r="G3784" t="s">
        <v>8</v>
      </c>
      <c r="H3784" t="s">
        <v>7</v>
      </c>
      <c r="I3784" t="s">
        <v>5302</v>
      </c>
      <c r="J3784" t="s">
        <v>2877</v>
      </c>
      <c r="K3784" t="s">
        <v>2876</v>
      </c>
      <c r="L3784" t="s">
        <v>2875</v>
      </c>
      <c r="M3784" t="s">
        <v>41</v>
      </c>
      <c r="N3784">
        <v>4</v>
      </c>
      <c r="O3784" t="s">
        <v>5301</v>
      </c>
      <c r="P3784" t="s">
        <v>5300</v>
      </c>
      <c r="Q3784" t="s">
        <v>2874</v>
      </c>
      <c r="R3784" s="7">
        <v>42917</v>
      </c>
      <c r="S3784" s="8">
        <f t="shared" si="472"/>
        <v>2017</v>
      </c>
      <c r="T3784" s="8">
        <v>2017</v>
      </c>
      <c r="U3784" s="8">
        <f t="shared" si="473"/>
        <v>5</v>
      </c>
      <c r="V3784" s="7">
        <v>42917</v>
      </c>
      <c r="W3784" t="s">
        <v>119</v>
      </c>
      <c r="X3784" s="2">
        <v>2.141</v>
      </c>
      <c r="Y3784" s="6">
        <f t="shared" si="478"/>
        <v>5.7152772216438434E-2</v>
      </c>
      <c r="AA3784">
        <v>1962892</v>
      </c>
      <c r="AB3784">
        <v>17360</v>
      </c>
      <c r="AD3784" t="s">
        <v>2</v>
      </c>
      <c r="AE3784">
        <v>55</v>
      </c>
      <c r="AF3784">
        <v>7</v>
      </c>
      <c r="AG3784">
        <v>7888447</v>
      </c>
      <c r="AH3784" t="s">
        <v>5299</v>
      </c>
      <c r="AI3784" t="s">
        <v>5298</v>
      </c>
      <c r="AJ3784" t="s">
        <v>5297</v>
      </c>
      <c r="AK3784" t="s">
        <v>5296</v>
      </c>
      <c r="AL3784">
        <v>20</v>
      </c>
      <c r="AM3784" s="5">
        <f t="shared" si="474"/>
        <v>4</v>
      </c>
      <c r="AN3784" s="4">
        <f t="shared" si="479"/>
        <v>6.0583112457402496E-3</v>
      </c>
      <c r="AO3784" s="3"/>
      <c r="AP3784">
        <v>0</v>
      </c>
      <c r="AR3784" t="s">
        <v>1</v>
      </c>
      <c r="AT3784" s="2" t="s">
        <v>0</v>
      </c>
      <c r="AU3784" s="1">
        <f t="shared" si="475"/>
        <v>4.1824433925228979</v>
      </c>
      <c r="AV3784" s="1">
        <f t="shared" si="476"/>
        <v>3.1605541731089342</v>
      </c>
      <c r="AW3784" s="1">
        <f t="shared" si="477"/>
        <v>2.1386649536949704</v>
      </c>
    </row>
    <row r="3785" spans="1:49" x14ac:dyDescent="0.2">
      <c r="A3785">
        <v>3783</v>
      </c>
      <c r="B3785" t="s">
        <v>5295</v>
      </c>
      <c r="C3785" t="s">
        <v>5294</v>
      </c>
      <c r="F3785" t="s">
        <v>5293</v>
      </c>
      <c r="G3785" t="s">
        <v>8</v>
      </c>
      <c r="H3785" t="s">
        <v>7</v>
      </c>
      <c r="I3785" t="s">
        <v>5292</v>
      </c>
      <c r="J3785" t="s">
        <v>5291</v>
      </c>
      <c r="K3785" t="s">
        <v>5290</v>
      </c>
      <c r="L3785" t="s">
        <v>5289</v>
      </c>
      <c r="M3785" t="s">
        <v>5288</v>
      </c>
      <c r="N3785">
        <v>11</v>
      </c>
      <c r="O3785" t="s">
        <v>5287</v>
      </c>
      <c r="P3785" t="s">
        <v>5286</v>
      </c>
      <c r="Q3785" t="s">
        <v>5285</v>
      </c>
      <c r="R3785" s="7">
        <v>42917</v>
      </c>
      <c r="S3785" s="8">
        <f t="shared" si="472"/>
        <v>2017</v>
      </c>
      <c r="T3785" s="8">
        <v>2017</v>
      </c>
      <c r="U3785" s="8">
        <f t="shared" si="473"/>
        <v>5</v>
      </c>
      <c r="V3785" s="7">
        <v>42917</v>
      </c>
      <c r="W3785" t="s">
        <v>5284</v>
      </c>
      <c r="X3785" s="2">
        <v>9.157</v>
      </c>
      <c r="Y3785" s="6">
        <f t="shared" si="478"/>
        <v>0.24444088518726143</v>
      </c>
      <c r="AA3785">
        <v>17452473</v>
      </c>
      <c r="AB3785">
        <v>4000151822</v>
      </c>
      <c r="AC3785">
        <v>17452481</v>
      </c>
      <c r="AD3785" t="s">
        <v>2</v>
      </c>
      <c r="AE3785">
        <v>13</v>
      </c>
      <c r="AF3785">
        <v>7</v>
      </c>
      <c r="AH3785" t="s">
        <v>5283</v>
      </c>
      <c r="AI3785" t="s">
        <v>5282</v>
      </c>
      <c r="AK3785" t="s">
        <v>5281</v>
      </c>
      <c r="AL3785">
        <v>122</v>
      </c>
      <c r="AM3785" s="5">
        <f t="shared" si="474"/>
        <v>24.4</v>
      </c>
      <c r="AN3785" s="4">
        <f t="shared" si="479"/>
        <v>3.695569859901552E-2</v>
      </c>
      <c r="AO3785" s="3"/>
      <c r="AP3785">
        <v>1</v>
      </c>
      <c r="AR3785" t="s">
        <v>1</v>
      </c>
      <c r="AT3785" s="2">
        <v>20.033999999999999</v>
      </c>
      <c r="AU3785" s="1">
        <f t="shared" si="475"/>
        <v>18.219532921078763</v>
      </c>
      <c r="AV3785" s="1">
        <f t="shared" si="476"/>
        <v>14.069829189313849</v>
      </c>
      <c r="AW3785" s="1">
        <f t="shared" si="477"/>
        <v>9.920125457548929</v>
      </c>
    </row>
    <row r="3786" spans="1:49" x14ac:dyDescent="0.2">
      <c r="A3786">
        <v>3784</v>
      </c>
      <c r="B3786" t="s">
        <v>5280</v>
      </c>
      <c r="C3786" t="s">
        <v>5279</v>
      </c>
      <c r="F3786" t="s">
        <v>5278</v>
      </c>
      <c r="G3786" t="s">
        <v>8</v>
      </c>
      <c r="H3786" t="s">
        <v>7</v>
      </c>
      <c r="I3786" t="s">
        <v>5277</v>
      </c>
      <c r="J3786" t="s">
        <v>5276</v>
      </c>
      <c r="K3786" t="s">
        <v>5275</v>
      </c>
      <c r="L3786" t="s">
        <v>5274</v>
      </c>
      <c r="M3786" t="s">
        <v>5273</v>
      </c>
      <c r="N3786">
        <v>6</v>
      </c>
      <c r="O3786" t="s">
        <v>5272</v>
      </c>
      <c r="P3786" t="s">
        <v>5271</v>
      </c>
      <c r="Q3786" t="s">
        <v>5270</v>
      </c>
      <c r="R3786" s="7">
        <v>42917</v>
      </c>
      <c r="S3786" s="8">
        <f t="shared" si="472"/>
        <v>2017</v>
      </c>
      <c r="T3786" s="8">
        <v>2017</v>
      </c>
      <c r="U3786" s="8">
        <f t="shared" si="473"/>
        <v>5</v>
      </c>
      <c r="V3786" s="7">
        <v>42917</v>
      </c>
      <c r="W3786" t="s">
        <v>122</v>
      </c>
      <c r="X3786" s="2">
        <v>1.3720000000000001</v>
      </c>
      <c r="Y3786" s="6">
        <f t="shared" si="478"/>
        <v>3.662475641333654E-2</v>
      </c>
      <c r="AA3786">
        <v>189480</v>
      </c>
      <c r="AB3786">
        <v>17366</v>
      </c>
      <c r="AD3786" t="s">
        <v>2</v>
      </c>
      <c r="AE3786">
        <v>65</v>
      </c>
      <c r="AF3786">
        <v>7</v>
      </c>
      <c r="AG3786">
        <v>7867090</v>
      </c>
      <c r="AH3786" t="s">
        <v>5269</v>
      </c>
      <c r="AI3786" t="s">
        <v>5268</v>
      </c>
      <c r="AJ3786" t="s">
        <v>5267</v>
      </c>
      <c r="AK3786" t="s">
        <v>5266</v>
      </c>
      <c r="AL3786">
        <v>20</v>
      </c>
      <c r="AM3786" s="5">
        <f t="shared" si="474"/>
        <v>4</v>
      </c>
      <c r="AN3786" s="4">
        <f t="shared" si="479"/>
        <v>6.0583112457402496E-3</v>
      </c>
      <c r="AO3786" s="3"/>
      <c r="AP3786">
        <v>0</v>
      </c>
      <c r="AQ3786" t="s">
        <v>1837</v>
      </c>
      <c r="AR3786">
        <v>145106002</v>
      </c>
      <c r="AS3786" t="s">
        <v>1836</v>
      </c>
      <c r="AT3786" s="2" t="s">
        <v>0</v>
      </c>
      <c r="AU3786" s="1">
        <f t="shared" si="475"/>
        <v>2.7454822863057649</v>
      </c>
      <c r="AV3786" s="1">
        <f t="shared" si="476"/>
        <v>2.1341533829538397</v>
      </c>
      <c r="AW3786" s="1">
        <f t="shared" si="477"/>
        <v>1.5228244796019137</v>
      </c>
    </row>
    <row r="3787" spans="1:49" x14ac:dyDescent="0.2">
      <c r="A3787">
        <v>3785</v>
      </c>
      <c r="B3787" t="s">
        <v>5265</v>
      </c>
      <c r="C3787" t="s">
        <v>5264</v>
      </c>
      <c r="D3787" t="s">
        <v>5263</v>
      </c>
      <c r="F3787" t="s">
        <v>5262</v>
      </c>
      <c r="G3787" t="s">
        <v>8</v>
      </c>
      <c r="H3787" t="s">
        <v>7</v>
      </c>
      <c r="I3787" t="s">
        <v>2111</v>
      </c>
      <c r="J3787">
        <v>60013071</v>
      </c>
      <c r="K3787" t="s">
        <v>2110</v>
      </c>
      <c r="L3787" t="s">
        <v>2109</v>
      </c>
      <c r="M3787" t="s">
        <v>97</v>
      </c>
      <c r="N3787">
        <v>2</v>
      </c>
      <c r="O3787" t="s">
        <v>2108</v>
      </c>
      <c r="P3787" t="s">
        <v>2107</v>
      </c>
      <c r="Q3787" t="s">
        <v>2106</v>
      </c>
      <c r="R3787" s="7">
        <v>42917</v>
      </c>
      <c r="S3787" s="8">
        <f t="shared" si="472"/>
        <v>2017</v>
      </c>
      <c r="T3787" s="8">
        <v>2017</v>
      </c>
      <c r="U3787" s="8">
        <f t="shared" si="473"/>
        <v>5</v>
      </c>
      <c r="V3787" s="7">
        <v>42917</v>
      </c>
      <c r="W3787" t="s">
        <v>3981</v>
      </c>
      <c r="X3787" s="2">
        <v>0.82699999999999996</v>
      </c>
      <c r="Y3787" s="6">
        <f t="shared" si="478"/>
        <v>2.207629267771816E-2</v>
      </c>
      <c r="AA3787">
        <v>1437208</v>
      </c>
      <c r="AB3787">
        <v>23502</v>
      </c>
      <c r="AC3787">
        <v>18733743</v>
      </c>
      <c r="AD3787" t="s">
        <v>2</v>
      </c>
      <c r="AE3787">
        <v>142</v>
      </c>
      <c r="AH3787" t="s">
        <v>5261</v>
      </c>
      <c r="AI3787" t="s">
        <v>5260</v>
      </c>
      <c r="AJ3787" t="s">
        <v>5259</v>
      </c>
      <c r="AK3787" t="s">
        <v>5258</v>
      </c>
      <c r="AL3787">
        <v>17</v>
      </c>
      <c r="AM3787" s="5">
        <f t="shared" si="474"/>
        <v>3.4</v>
      </c>
      <c r="AN3787" s="4">
        <f t="shared" si="479"/>
        <v>5.1495645588792126E-3</v>
      </c>
      <c r="AO3787" s="3"/>
      <c r="AP3787">
        <v>0</v>
      </c>
      <c r="AR3787" t="s">
        <v>1</v>
      </c>
      <c r="AT3787" s="2">
        <v>4.8890000000000002</v>
      </c>
      <c r="AU3787" s="1">
        <f t="shared" si="475"/>
        <v>1.6998274242066476</v>
      </c>
      <c r="AV3787" s="1">
        <f t="shared" si="476"/>
        <v>1.3612928618298685</v>
      </c>
      <c r="AW3787" s="1">
        <f t="shared" si="477"/>
        <v>1.0227582994530897</v>
      </c>
    </row>
    <row r="3788" spans="1:49" x14ac:dyDescent="0.2">
      <c r="A3788">
        <v>3786</v>
      </c>
      <c r="B3788" t="s">
        <v>5257</v>
      </c>
      <c r="C3788" t="s">
        <v>5256</v>
      </c>
      <c r="D3788" t="s">
        <v>5255</v>
      </c>
      <c r="F3788" t="s">
        <v>5254</v>
      </c>
      <c r="G3788" t="s">
        <v>8</v>
      </c>
      <c r="H3788" t="s">
        <v>7</v>
      </c>
      <c r="I3788" t="s">
        <v>2306</v>
      </c>
      <c r="J3788" t="s">
        <v>2305</v>
      </c>
      <c r="K3788" t="s">
        <v>2304</v>
      </c>
      <c r="L3788" t="s">
        <v>2303</v>
      </c>
      <c r="M3788" t="s">
        <v>20</v>
      </c>
      <c r="N3788">
        <v>4</v>
      </c>
      <c r="O3788" t="s">
        <v>5253</v>
      </c>
      <c r="P3788" t="s">
        <v>2302</v>
      </c>
      <c r="Q3788" t="s">
        <v>2301</v>
      </c>
      <c r="R3788" s="7">
        <v>42917</v>
      </c>
      <c r="S3788" s="8">
        <f t="shared" si="472"/>
        <v>2017</v>
      </c>
      <c r="T3788" s="8">
        <v>2017</v>
      </c>
      <c r="U3788" s="8">
        <f t="shared" si="473"/>
        <v>5</v>
      </c>
      <c r="V3788" s="7">
        <v>42917</v>
      </c>
      <c r="W3788" t="s">
        <v>116</v>
      </c>
      <c r="X3788" s="2">
        <v>0.84399999999999997</v>
      </c>
      <c r="Y3788" s="6">
        <f t="shared" si="478"/>
        <v>2.2530097968553962E-2</v>
      </c>
      <c r="AA3788">
        <v>1956671</v>
      </c>
      <c r="AB3788">
        <v>22539</v>
      </c>
      <c r="AC3788" t="s">
        <v>115</v>
      </c>
      <c r="AD3788" t="s">
        <v>2</v>
      </c>
      <c r="AE3788">
        <v>75</v>
      </c>
      <c r="AH3788" t="s">
        <v>5252</v>
      </c>
      <c r="AI3788" t="s">
        <v>5251</v>
      </c>
      <c r="AJ3788" t="s">
        <v>5250</v>
      </c>
      <c r="AK3788" t="s">
        <v>5249</v>
      </c>
      <c r="AL3788">
        <v>7</v>
      </c>
      <c r="AM3788" s="5">
        <f t="shared" si="474"/>
        <v>1.4</v>
      </c>
      <c r="AN3788" s="4">
        <f t="shared" si="479"/>
        <v>2.1204089360090874E-3</v>
      </c>
      <c r="AO3788" s="3"/>
      <c r="AP3788">
        <v>0</v>
      </c>
      <c r="AQ3788" t="s">
        <v>18</v>
      </c>
      <c r="AR3788">
        <v>31501874</v>
      </c>
      <c r="AS3788" t="s">
        <v>17</v>
      </c>
      <c r="AT3788" s="2">
        <v>2.1760000000000002</v>
      </c>
      <c r="AU3788" s="1">
        <f t="shared" si="475"/>
        <v>1.6407191258790497</v>
      </c>
      <c r="AV3788" s="1">
        <f t="shared" si="476"/>
        <v>1.2325253452281524</v>
      </c>
      <c r="AW3788" s="1">
        <f t="shared" si="477"/>
        <v>0.82433156457725498</v>
      </c>
    </row>
    <row r="3789" spans="1:49" x14ac:dyDescent="0.2">
      <c r="A3789">
        <v>3787</v>
      </c>
      <c r="B3789" t="s">
        <v>5248</v>
      </c>
      <c r="C3789" t="s">
        <v>5247</v>
      </c>
      <c r="E3789">
        <v>28098350</v>
      </c>
      <c r="F3789" t="s">
        <v>5246</v>
      </c>
      <c r="G3789" t="s">
        <v>8</v>
      </c>
      <c r="H3789" t="s">
        <v>7</v>
      </c>
      <c r="I3789" t="s">
        <v>5245</v>
      </c>
      <c r="J3789" t="s">
        <v>5244</v>
      </c>
      <c r="K3789" t="s">
        <v>5243</v>
      </c>
      <c r="L3789" t="s">
        <v>5242</v>
      </c>
      <c r="M3789" t="s">
        <v>5241</v>
      </c>
      <c r="N3789">
        <v>12</v>
      </c>
      <c r="O3789" t="s">
        <v>5240</v>
      </c>
      <c r="P3789" t="s">
        <v>5239</v>
      </c>
      <c r="Q3789" t="s">
        <v>5238</v>
      </c>
      <c r="R3789" s="7">
        <v>42917</v>
      </c>
      <c r="S3789" s="8">
        <f t="shared" si="472"/>
        <v>2017</v>
      </c>
      <c r="T3789" s="8">
        <v>2017</v>
      </c>
      <c r="U3789" s="8">
        <f t="shared" si="473"/>
        <v>5</v>
      </c>
      <c r="V3789" s="7">
        <v>42917</v>
      </c>
      <c r="W3789" t="s">
        <v>3175</v>
      </c>
      <c r="X3789" s="2" t="s">
        <v>0</v>
      </c>
      <c r="Y3789" s="6" t="e">
        <f t="shared" si="478"/>
        <v>#VALUE!</v>
      </c>
      <c r="AA3789">
        <v>1407791</v>
      </c>
      <c r="AB3789">
        <v>13041</v>
      </c>
      <c r="AC3789">
        <v>13653040</v>
      </c>
      <c r="AD3789" t="s">
        <v>2</v>
      </c>
      <c r="AE3789">
        <v>40</v>
      </c>
      <c r="AF3789">
        <v>7</v>
      </c>
      <c r="AH3789" t="s">
        <v>5237</v>
      </c>
      <c r="AI3789" t="s">
        <v>5236</v>
      </c>
      <c r="AJ3789" t="s">
        <v>5235</v>
      </c>
      <c r="AK3789" t="s">
        <v>5234</v>
      </c>
      <c r="AL3789">
        <v>17</v>
      </c>
      <c r="AM3789" s="5">
        <f t="shared" si="474"/>
        <v>3.4</v>
      </c>
      <c r="AN3789" s="4">
        <f t="shared" si="479"/>
        <v>5.1495645588792126E-3</v>
      </c>
      <c r="AO3789" s="3"/>
      <c r="AP3789">
        <v>0</v>
      </c>
      <c r="AQ3789" t="s">
        <v>91</v>
      </c>
      <c r="AR3789" t="s">
        <v>5233</v>
      </c>
      <c r="AS3789" t="s">
        <v>90</v>
      </c>
      <c r="AT3789" s="2">
        <v>7.2279999999999998</v>
      </c>
      <c r="AU3789" s="1" t="e">
        <f t="shared" si="475"/>
        <v>#VALUE!</v>
      </c>
      <c r="AV3789" s="1" t="e">
        <f t="shared" si="476"/>
        <v>#VALUE!</v>
      </c>
      <c r="AW3789" s="1" t="e">
        <f t="shared" si="477"/>
        <v>#VALUE!</v>
      </c>
    </row>
    <row r="3790" spans="1:49" x14ac:dyDescent="0.2">
      <c r="A3790">
        <v>3788</v>
      </c>
      <c r="B3790" t="s">
        <v>5232</v>
      </c>
      <c r="C3790" t="s">
        <v>5231</v>
      </c>
      <c r="D3790" t="s">
        <v>5230</v>
      </c>
      <c r="F3790" t="s">
        <v>5229</v>
      </c>
      <c r="G3790" t="s">
        <v>8</v>
      </c>
      <c r="H3790" t="s">
        <v>7</v>
      </c>
      <c r="I3790" t="s">
        <v>5228</v>
      </c>
      <c r="J3790" t="s">
        <v>5227</v>
      </c>
      <c r="K3790" t="s">
        <v>5226</v>
      </c>
      <c r="L3790" t="s">
        <v>5225</v>
      </c>
      <c r="M3790" t="s">
        <v>359</v>
      </c>
      <c r="N3790">
        <v>6</v>
      </c>
      <c r="O3790" t="s">
        <v>5224</v>
      </c>
      <c r="P3790" t="s">
        <v>5223</v>
      </c>
      <c r="Q3790" t="s">
        <v>5222</v>
      </c>
      <c r="R3790" s="7">
        <v>42917</v>
      </c>
      <c r="S3790" s="8">
        <f t="shared" si="472"/>
        <v>2017</v>
      </c>
      <c r="T3790" s="8">
        <v>2017</v>
      </c>
      <c r="U3790" s="8">
        <f t="shared" si="473"/>
        <v>5</v>
      </c>
      <c r="V3790" s="7">
        <v>42917</v>
      </c>
      <c r="W3790" t="s">
        <v>3981</v>
      </c>
      <c r="X3790" s="2">
        <v>0.82699999999999996</v>
      </c>
      <c r="Y3790" s="6">
        <f t="shared" si="478"/>
        <v>2.207629267771816E-2</v>
      </c>
      <c r="AA3790">
        <v>1437208</v>
      </c>
      <c r="AB3790">
        <v>23502</v>
      </c>
      <c r="AC3790">
        <v>18733743</v>
      </c>
      <c r="AD3790" t="s">
        <v>2</v>
      </c>
      <c r="AE3790">
        <v>142</v>
      </c>
      <c r="AH3790" t="s">
        <v>5221</v>
      </c>
      <c r="AI3790" t="s">
        <v>5220</v>
      </c>
      <c r="AJ3790" t="s">
        <v>5219</v>
      </c>
      <c r="AK3790" t="s">
        <v>5218</v>
      </c>
      <c r="AL3790">
        <v>9</v>
      </c>
      <c r="AM3790" s="5">
        <f t="shared" si="474"/>
        <v>1.8</v>
      </c>
      <c r="AN3790" s="4">
        <f t="shared" si="479"/>
        <v>2.7262400605831123E-3</v>
      </c>
      <c r="AO3790" s="3"/>
      <c r="AP3790">
        <v>0</v>
      </c>
      <c r="AR3790" t="s">
        <v>1</v>
      </c>
      <c r="AT3790" s="2">
        <v>4.8890000000000002</v>
      </c>
      <c r="AU3790" s="1">
        <f t="shared" si="475"/>
        <v>1.6271276892577644</v>
      </c>
      <c r="AV3790" s="1">
        <f t="shared" si="476"/>
        <v>1.2401266369150636</v>
      </c>
      <c r="AW3790" s="1">
        <f t="shared" si="477"/>
        <v>0.85312558457236265</v>
      </c>
    </row>
    <row r="3791" spans="1:49" x14ac:dyDescent="0.2">
      <c r="A3791">
        <v>3789</v>
      </c>
      <c r="B3791" t="s">
        <v>5217</v>
      </c>
      <c r="C3791" t="s">
        <v>5216</v>
      </c>
      <c r="F3791" t="s">
        <v>5215</v>
      </c>
      <c r="G3791" t="s">
        <v>8</v>
      </c>
      <c r="H3791" t="s">
        <v>7</v>
      </c>
      <c r="I3791" t="s">
        <v>5214</v>
      </c>
      <c r="J3791">
        <v>60015336</v>
      </c>
      <c r="K3791" t="s">
        <v>113</v>
      </c>
      <c r="L3791" t="s">
        <v>112</v>
      </c>
      <c r="M3791" t="s">
        <v>111</v>
      </c>
      <c r="N3791">
        <v>3</v>
      </c>
      <c r="O3791" t="s">
        <v>5213</v>
      </c>
      <c r="P3791" t="s">
        <v>5212</v>
      </c>
      <c r="Q3791" t="s">
        <v>5211</v>
      </c>
      <c r="R3791" s="7">
        <v>42917</v>
      </c>
      <c r="S3791" s="8">
        <f t="shared" si="472"/>
        <v>2017</v>
      </c>
      <c r="T3791" s="8">
        <v>2017</v>
      </c>
      <c r="U3791" s="8">
        <f t="shared" si="473"/>
        <v>5</v>
      </c>
      <c r="V3791" s="7">
        <v>42917</v>
      </c>
      <c r="W3791" t="s">
        <v>2757</v>
      </c>
      <c r="X3791" s="2">
        <v>0.13600000000000001</v>
      </c>
      <c r="Y3791" s="6">
        <f t="shared" si="478"/>
        <v>3.6304423266864208E-3</v>
      </c>
      <c r="AA3791">
        <v>4247760</v>
      </c>
      <c r="AB3791">
        <v>16066</v>
      </c>
      <c r="AC3791">
        <v>15206416</v>
      </c>
      <c r="AD3791" t="s">
        <v>2</v>
      </c>
      <c r="AE3791">
        <v>200</v>
      </c>
      <c r="AF3791">
        <v>1</v>
      </c>
      <c r="AH3791" s="9">
        <v>44896</v>
      </c>
      <c r="AI3791" t="s">
        <v>5210</v>
      </c>
      <c r="AJ3791" t="s">
        <v>5209</v>
      </c>
      <c r="AK3791" t="s">
        <v>5208</v>
      </c>
      <c r="AL3791">
        <v>1</v>
      </c>
      <c r="AM3791" s="5">
        <f t="shared" si="474"/>
        <v>0.2</v>
      </c>
      <c r="AN3791" s="4">
        <f t="shared" si="479"/>
        <v>3.0291556228701253E-4</v>
      </c>
      <c r="AO3791" s="3"/>
      <c r="AP3791">
        <v>0</v>
      </c>
      <c r="AR3791" t="s">
        <v>1</v>
      </c>
      <c r="AT3791" s="2" t="s">
        <v>0</v>
      </c>
      <c r="AU3791" s="1">
        <f t="shared" si="475"/>
        <v>0.26321842973665982</v>
      </c>
      <c r="AV3791" s="1">
        <f t="shared" si="476"/>
        <v>0.19666789444867167</v>
      </c>
      <c r="AW3791" s="1">
        <f t="shared" si="477"/>
        <v>0.13011735916068348</v>
      </c>
    </row>
    <row r="3792" spans="1:49" x14ac:dyDescent="0.2">
      <c r="A3792">
        <v>3790</v>
      </c>
      <c r="B3792" t="s">
        <v>5207</v>
      </c>
      <c r="C3792" t="s">
        <v>5206</v>
      </c>
      <c r="D3792" t="s">
        <v>5205</v>
      </c>
      <c r="F3792" t="s">
        <v>5204</v>
      </c>
      <c r="G3792" t="s">
        <v>8</v>
      </c>
      <c r="H3792" t="s">
        <v>7</v>
      </c>
      <c r="I3792" t="s">
        <v>702</v>
      </c>
      <c r="J3792">
        <v>60025578</v>
      </c>
      <c r="K3792" t="s">
        <v>43</v>
      </c>
      <c r="L3792" t="s">
        <v>5</v>
      </c>
      <c r="M3792" t="s">
        <v>4</v>
      </c>
      <c r="N3792">
        <v>6</v>
      </c>
      <c r="O3792" t="s">
        <v>5203</v>
      </c>
      <c r="P3792" t="s">
        <v>5202</v>
      </c>
      <c r="Q3792" t="s">
        <v>187</v>
      </c>
      <c r="R3792" s="7">
        <v>42917</v>
      </c>
      <c r="S3792" s="8">
        <f t="shared" si="472"/>
        <v>2017</v>
      </c>
      <c r="T3792" s="8">
        <v>2017</v>
      </c>
      <c r="U3792" s="8">
        <f t="shared" si="473"/>
        <v>5</v>
      </c>
      <c r="V3792" s="7">
        <v>42917</v>
      </c>
      <c r="W3792" t="s">
        <v>258</v>
      </c>
      <c r="X3792" s="2">
        <v>1.1339999999999999</v>
      </c>
      <c r="Y3792" s="6">
        <f t="shared" si="478"/>
        <v>3.0271482341635299E-2</v>
      </c>
      <c r="AA3792">
        <v>945765</v>
      </c>
      <c r="AB3792">
        <v>12372</v>
      </c>
      <c r="AD3792" t="s">
        <v>2</v>
      </c>
      <c r="AE3792">
        <v>136</v>
      </c>
      <c r="AH3792" t="s">
        <v>130</v>
      </c>
      <c r="AI3792" t="s">
        <v>5201</v>
      </c>
      <c r="AJ3792" t="s">
        <v>5200</v>
      </c>
      <c r="AK3792" t="s">
        <v>5199</v>
      </c>
      <c r="AL3792">
        <v>31</v>
      </c>
      <c r="AM3792" s="5">
        <f t="shared" si="474"/>
        <v>6.2</v>
      </c>
      <c r="AN3792" s="4">
        <f t="shared" si="479"/>
        <v>9.3903824308973882E-3</v>
      </c>
      <c r="AO3792" s="3"/>
      <c r="AP3792">
        <v>0</v>
      </c>
      <c r="AQ3792" t="s">
        <v>18</v>
      </c>
      <c r="AR3792">
        <v>51405361</v>
      </c>
      <c r="AS3792" t="s">
        <v>17</v>
      </c>
      <c r="AT3792" s="2">
        <v>2.4129999999999998</v>
      </c>
      <c r="AU3792" s="1">
        <f t="shared" si="475"/>
        <v>2.4007152368413927</v>
      </c>
      <c r="AV3792" s="1">
        <f t="shared" si="476"/>
        <v>1.9830932386266344</v>
      </c>
      <c r="AW3792" s="1">
        <f t="shared" si="477"/>
        <v>1.565471240411876</v>
      </c>
    </row>
    <row r="3793" spans="1:49" x14ac:dyDescent="0.2">
      <c r="A3793">
        <v>3791</v>
      </c>
      <c r="B3793" t="s">
        <v>5198</v>
      </c>
      <c r="C3793" t="s">
        <v>5197</v>
      </c>
      <c r="D3793" t="s">
        <v>5196</v>
      </c>
      <c r="F3793" t="s">
        <v>5195</v>
      </c>
      <c r="G3793" t="s">
        <v>8</v>
      </c>
      <c r="H3793" t="s">
        <v>7</v>
      </c>
      <c r="I3793" t="s">
        <v>5194</v>
      </c>
      <c r="J3793">
        <v>60019533</v>
      </c>
      <c r="K3793" t="s">
        <v>2265</v>
      </c>
      <c r="L3793" t="s">
        <v>758</v>
      </c>
      <c r="M3793" t="s">
        <v>4</v>
      </c>
      <c r="N3793">
        <v>4</v>
      </c>
      <c r="O3793" t="s">
        <v>5193</v>
      </c>
      <c r="P3793" t="s">
        <v>5192</v>
      </c>
      <c r="Q3793" t="s">
        <v>3753</v>
      </c>
      <c r="R3793" s="7">
        <v>42917</v>
      </c>
      <c r="S3793" s="8">
        <f t="shared" si="472"/>
        <v>2017</v>
      </c>
      <c r="T3793" s="8">
        <v>2017</v>
      </c>
      <c r="U3793" s="8">
        <f t="shared" si="473"/>
        <v>5</v>
      </c>
      <c r="V3793" s="7">
        <v>42917</v>
      </c>
      <c r="W3793" t="s">
        <v>3129</v>
      </c>
      <c r="X3793" s="2">
        <v>1.23</v>
      </c>
      <c r="Y3793" s="6">
        <f t="shared" si="478"/>
        <v>3.2834147513413951E-2</v>
      </c>
      <c r="AA3793">
        <v>9638695</v>
      </c>
      <c r="AB3793">
        <v>17852</v>
      </c>
      <c r="AD3793" t="s">
        <v>2</v>
      </c>
      <c r="AE3793">
        <v>89</v>
      </c>
      <c r="AH3793" s="9">
        <v>41275</v>
      </c>
      <c r="AI3793" t="s">
        <v>5191</v>
      </c>
      <c r="AJ3793" t="s">
        <v>5190</v>
      </c>
      <c r="AK3793" t="s">
        <v>5189</v>
      </c>
      <c r="AL3793">
        <v>10</v>
      </c>
      <c r="AM3793" s="5">
        <f t="shared" si="474"/>
        <v>2</v>
      </c>
      <c r="AN3793" s="4">
        <f t="shared" si="479"/>
        <v>3.0291556228701248E-3</v>
      </c>
      <c r="AO3793" s="3"/>
      <c r="AP3793">
        <v>0</v>
      </c>
      <c r="AQ3793" t="s">
        <v>18</v>
      </c>
      <c r="AR3793">
        <v>61473205</v>
      </c>
      <c r="AS3793" t="s">
        <v>17</v>
      </c>
      <c r="AT3793" s="2" t="s">
        <v>0</v>
      </c>
      <c r="AU3793" s="1">
        <f t="shared" si="475"/>
        <v>2.3892649946250804</v>
      </c>
      <c r="AV3793" s="1">
        <f t="shared" si="476"/>
        <v>1.7931651568142037</v>
      </c>
      <c r="AW3793" s="1">
        <f t="shared" si="477"/>
        <v>1.1970653190033271</v>
      </c>
    </row>
    <row r="3794" spans="1:49" x14ac:dyDescent="0.2">
      <c r="A3794">
        <v>3792</v>
      </c>
      <c r="B3794" t="s">
        <v>5188</v>
      </c>
      <c r="C3794" t="s">
        <v>5187</v>
      </c>
      <c r="D3794" t="s">
        <v>5186</v>
      </c>
      <c r="F3794" t="s">
        <v>5185</v>
      </c>
      <c r="G3794" t="s">
        <v>8</v>
      </c>
      <c r="H3794" t="s">
        <v>7</v>
      </c>
      <c r="I3794" t="s">
        <v>5184</v>
      </c>
      <c r="J3794">
        <v>60013402</v>
      </c>
      <c r="K3794" t="s">
        <v>5183</v>
      </c>
      <c r="L3794" t="s">
        <v>5182</v>
      </c>
      <c r="M3794" t="s">
        <v>30</v>
      </c>
      <c r="N3794">
        <v>1</v>
      </c>
      <c r="O3794" t="s">
        <v>5181</v>
      </c>
      <c r="P3794">
        <v>36792176800</v>
      </c>
      <c r="Q3794">
        <v>60013402</v>
      </c>
      <c r="R3794" s="7">
        <v>42917</v>
      </c>
      <c r="S3794" s="8">
        <f t="shared" si="472"/>
        <v>2017</v>
      </c>
      <c r="T3794" s="8">
        <v>2017</v>
      </c>
      <c r="U3794" s="8">
        <f t="shared" si="473"/>
        <v>5</v>
      </c>
      <c r="V3794" s="7">
        <v>42917</v>
      </c>
      <c r="W3794" t="s">
        <v>116</v>
      </c>
      <c r="X3794" s="2">
        <v>0.84399999999999997</v>
      </c>
      <c r="Y3794" s="6">
        <f t="shared" si="478"/>
        <v>2.2530097968553962E-2</v>
      </c>
      <c r="AA3794">
        <v>1956671</v>
      </c>
      <c r="AB3794">
        <v>22539</v>
      </c>
      <c r="AC3794" t="s">
        <v>115</v>
      </c>
      <c r="AD3794" t="s">
        <v>2</v>
      </c>
      <c r="AE3794">
        <v>75</v>
      </c>
      <c r="AH3794" s="10">
        <v>44476</v>
      </c>
      <c r="AI3794" t="s">
        <v>5180</v>
      </c>
      <c r="AJ3794" t="s">
        <v>5179</v>
      </c>
      <c r="AK3794" t="s">
        <v>5178</v>
      </c>
      <c r="AL3794">
        <v>7</v>
      </c>
      <c r="AM3794" s="5">
        <f t="shared" si="474"/>
        <v>1.4</v>
      </c>
      <c r="AN3794" s="4">
        <f t="shared" si="479"/>
        <v>2.1204089360090874E-3</v>
      </c>
      <c r="AO3794" s="3"/>
      <c r="AP3794">
        <v>0</v>
      </c>
      <c r="AR3794" t="s">
        <v>1</v>
      </c>
      <c r="AT3794" s="2">
        <v>2.1760000000000002</v>
      </c>
      <c r="AU3794" s="1">
        <f t="shared" si="475"/>
        <v>1.6407191258790497</v>
      </c>
      <c r="AV3794" s="1">
        <f t="shared" si="476"/>
        <v>1.2325253452281524</v>
      </c>
      <c r="AW3794" s="1">
        <f t="shared" si="477"/>
        <v>0.82433156457725498</v>
      </c>
    </row>
    <row r="3795" spans="1:49" x14ac:dyDescent="0.2">
      <c r="A3795">
        <v>3793</v>
      </c>
      <c r="B3795" t="s">
        <v>5177</v>
      </c>
      <c r="C3795" t="s">
        <v>5176</v>
      </c>
      <c r="F3795" t="s">
        <v>5175</v>
      </c>
      <c r="G3795" t="s">
        <v>8</v>
      </c>
      <c r="H3795" t="s">
        <v>7</v>
      </c>
      <c r="I3795" t="s">
        <v>5174</v>
      </c>
      <c r="J3795">
        <v>60005248</v>
      </c>
      <c r="K3795" t="s">
        <v>342</v>
      </c>
      <c r="L3795" t="s">
        <v>341</v>
      </c>
      <c r="M3795" t="s">
        <v>30</v>
      </c>
      <c r="N3795">
        <v>2</v>
      </c>
      <c r="O3795" t="s">
        <v>5173</v>
      </c>
      <c r="P3795" t="s">
        <v>5172</v>
      </c>
      <c r="Q3795" t="s">
        <v>5171</v>
      </c>
      <c r="R3795" s="7">
        <v>42917</v>
      </c>
      <c r="S3795" s="8">
        <f t="shared" si="472"/>
        <v>2017</v>
      </c>
      <c r="T3795" s="8">
        <v>2017</v>
      </c>
      <c r="U3795" s="8">
        <f t="shared" si="473"/>
        <v>5</v>
      </c>
      <c r="V3795" s="7">
        <v>42917</v>
      </c>
      <c r="W3795" t="s">
        <v>5170</v>
      </c>
      <c r="X3795" s="2">
        <v>1.4610000000000001</v>
      </c>
      <c r="Y3795" s="6">
        <f t="shared" si="478"/>
        <v>3.9000560583006327E-2</v>
      </c>
      <c r="AA3795">
        <v>1787675</v>
      </c>
      <c r="AB3795">
        <v>28457</v>
      </c>
      <c r="AD3795" t="s">
        <v>2</v>
      </c>
      <c r="AE3795">
        <v>60</v>
      </c>
      <c r="AF3795">
        <v>1</v>
      </c>
      <c r="AH3795" t="s">
        <v>5169</v>
      </c>
      <c r="AI3795" t="s">
        <v>5168</v>
      </c>
      <c r="AJ3795" t="s">
        <v>5167</v>
      </c>
      <c r="AK3795" t="s">
        <v>5166</v>
      </c>
      <c r="AL3795">
        <v>5</v>
      </c>
      <c r="AM3795" s="5">
        <f t="shared" si="474"/>
        <v>1</v>
      </c>
      <c r="AN3795" s="4">
        <f t="shared" si="479"/>
        <v>1.5145778114350624E-3</v>
      </c>
      <c r="AO3795" s="3"/>
      <c r="AP3795">
        <v>0</v>
      </c>
      <c r="AQ3795" t="s">
        <v>566</v>
      </c>
      <c r="AR3795" t="s">
        <v>5165</v>
      </c>
      <c r="AS3795" t="s">
        <v>565</v>
      </c>
      <c r="AT3795" s="2">
        <v>4.0140000000000002</v>
      </c>
      <c r="AU3795" s="1">
        <f t="shared" si="475"/>
        <v>2.7754765751534944</v>
      </c>
      <c r="AV3795" s="1">
        <f t="shared" si="476"/>
        <v>2.0257569197220695</v>
      </c>
      <c r="AW3795" s="1">
        <f t="shared" si="477"/>
        <v>1.2760372642906441</v>
      </c>
    </row>
    <row r="3796" spans="1:49" x14ac:dyDescent="0.2">
      <c r="A3796">
        <v>3794</v>
      </c>
      <c r="B3796" t="s">
        <v>5164</v>
      </c>
      <c r="C3796" t="s">
        <v>5163</v>
      </c>
      <c r="F3796" t="s">
        <v>5162</v>
      </c>
      <c r="G3796" t="s">
        <v>8</v>
      </c>
      <c r="H3796" t="s">
        <v>7</v>
      </c>
      <c r="I3796" t="s">
        <v>5161</v>
      </c>
      <c r="J3796" t="s">
        <v>5160</v>
      </c>
      <c r="K3796" t="s">
        <v>5159</v>
      </c>
      <c r="L3796" t="s">
        <v>5158</v>
      </c>
      <c r="M3796" t="s">
        <v>41</v>
      </c>
      <c r="N3796">
        <v>4</v>
      </c>
      <c r="O3796" t="s">
        <v>5157</v>
      </c>
      <c r="P3796" t="s">
        <v>5156</v>
      </c>
      <c r="Q3796" t="s">
        <v>5155</v>
      </c>
      <c r="R3796" s="7">
        <v>42917</v>
      </c>
      <c r="S3796" s="8">
        <f t="shared" si="472"/>
        <v>2017</v>
      </c>
      <c r="T3796" s="8">
        <v>2017</v>
      </c>
      <c r="U3796" s="8">
        <f t="shared" si="473"/>
        <v>5</v>
      </c>
      <c r="V3796" s="7" t="s">
        <v>4857</v>
      </c>
      <c r="W3796" t="s">
        <v>4856</v>
      </c>
      <c r="X3796" s="2">
        <v>1.131</v>
      </c>
      <c r="Y3796" s="6">
        <f t="shared" si="478"/>
        <v>3.0191399055017221E-2</v>
      </c>
      <c r="AA3796" t="s">
        <v>3271</v>
      </c>
      <c r="AB3796">
        <v>26023</v>
      </c>
      <c r="AD3796" t="s">
        <v>2</v>
      </c>
      <c r="AE3796">
        <v>23</v>
      </c>
      <c r="AF3796">
        <v>4</v>
      </c>
      <c r="AG3796">
        <v>7762786</v>
      </c>
      <c r="AI3796" t="s">
        <v>5154</v>
      </c>
      <c r="AJ3796" t="s">
        <v>5153</v>
      </c>
      <c r="AK3796" t="s">
        <v>5152</v>
      </c>
      <c r="AL3796">
        <v>2</v>
      </c>
      <c r="AM3796" s="5">
        <f t="shared" si="474"/>
        <v>0.4</v>
      </c>
      <c r="AN3796" s="4">
        <f t="shared" si="479"/>
        <v>6.0583112457402507E-4</v>
      </c>
      <c r="AO3796" s="3"/>
      <c r="AP3796">
        <v>0</v>
      </c>
      <c r="AR3796" t="s">
        <v>1</v>
      </c>
      <c r="AT3796" s="2" t="s">
        <v>0</v>
      </c>
      <c r="AU3796" s="1">
        <f t="shared" si="475"/>
        <v>2.1315728675884262</v>
      </c>
      <c r="AV3796" s="1">
        <f t="shared" si="476"/>
        <v>1.5398615089795624</v>
      </c>
      <c r="AW3796" s="1">
        <f t="shared" si="477"/>
        <v>0.94815015037069839</v>
      </c>
    </row>
    <row r="3797" spans="1:49" x14ac:dyDescent="0.2">
      <c r="A3797">
        <v>3795</v>
      </c>
      <c r="B3797" t="s">
        <v>5151</v>
      </c>
      <c r="C3797" t="s">
        <v>5150</v>
      </c>
      <c r="F3797" t="s">
        <v>5149</v>
      </c>
      <c r="G3797" t="s">
        <v>8</v>
      </c>
      <c r="H3797" t="s">
        <v>7</v>
      </c>
      <c r="I3797" t="s">
        <v>3640</v>
      </c>
      <c r="J3797" t="s">
        <v>5148</v>
      </c>
      <c r="K3797" t="s">
        <v>5147</v>
      </c>
      <c r="L3797" t="s">
        <v>5146</v>
      </c>
      <c r="M3797" t="s">
        <v>220</v>
      </c>
      <c r="N3797">
        <v>5</v>
      </c>
      <c r="O3797" t="s">
        <v>5145</v>
      </c>
      <c r="P3797" t="s">
        <v>5144</v>
      </c>
      <c r="Q3797" t="s">
        <v>5143</v>
      </c>
      <c r="R3797" s="7">
        <v>42917</v>
      </c>
      <c r="S3797" s="8">
        <f t="shared" si="472"/>
        <v>2017</v>
      </c>
      <c r="T3797" s="8">
        <v>2017</v>
      </c>
      <c r="U3797" s="8">
        <f t="shared" si="473"/>
        <v>5</v>
      </c>
      <c r="V3797" s="7" t="s">
        <v>4857</v>
      </c>
      <c r="W3797" t="s">
        <v>4856</v>
      </c>
      <c r="X3797" s="2">
        <v>1.131</v>
      </c>
      <c r="Y3797" s="6">
        <f t="shared" si="478"/>
        <v>3.0191399055017221E-2</v>
      </c>
      <c r="AA3797" t="s">
        <v>3271</v>
      </c>
      <c r="AB3797">
        <v>26023</v>
      </c>
      <c r="AD3797" t="s">
        <v>2</v>
      </c>
      <c r="AE3797">
        <v>23</v>
      </c>
      <c r="AF3797">
        <v>4</v>
      </c>
      <c r="AG3797">
        <v>7763792</v>
      </c>
      <c r="AI3797" t="s">
        <v>5142</v>
      </c>
      <c r="AJ3797" t="s">
        <v>5141</v>
      </c>
      <c r="AK3797" t="s">
        <v>5140</v>
      </c>
      <c r="AL3797">
        <v>7</v>
      </c>
      <c r="AM3797" s="5">
        <f t="shared" si="474"/>
        <v>1.4</v>
      </c>
      <c r="AN3797" s="4">
        <f t="shared" si="479"/>
        <v>2.1204089360090874E-3</v>
      </c>
      <c r="AO3797" s="3"/>
      <c r="AP3797">
        <v>0</v>
      </c>
      <c r="AQ3797" t="s">
        <v>18</v>
      </c>
      <c r="AR3797" t="s">
        <v>5139</v>
      </c>
      <c r="AS3797" t="s">
        <v>17</v>
      </c>
      <c r="AT3797" s="2" t="s">
        <v>0</v>
      </c>
      <c r="AU3797" s="1">
        <f t="shared" si="475"/>
        <v>2.1770102019314779</v>
      </c>
      <c r="AV3797" s="1">
        <f t="shared" si="476"/>
        <v>1.6155903995513154</v>
      </c>
      <c r="AW3797" s="1">
        <f t="shared" si="477"/>
        <v>1.0541705971711528</v>
      </c>
    </row>
    <row r="3798" spans="1:49" x14ac:dyDescent="0.2">
      <c r="A3798">
        <v>3796</v>
      </c>
      <c r="B3798" t="s">
        <v>5138</v>
      </c>
      <c r="C3798" t="s">
        <v>5137</v>
      </c>
      <c r="F3798" t="s">
        <v>5136</v>
      </c>
      <c r="G3798" t="s">
        <v>8</v>
      </c>
      <c r="H3798" t="s">
        <v>7</v>
      </c>
      <c r="I3798" t="s">
        <v>5135</v>
      </c>
      <c r="J3798" t="s">
        <v>5134</v>
      </c>
      <c r="K3798" t="s">
        <v>5133</v>
      </c>
      <c r="L3798" t="s">
        <v>5132</v>
      </c>
      <c r="M3798" t="s">
        <v>5131</v>
      </c>
      <c r="N3798">
        <v>3</v>
      </c>
      <c r="O3798" t="s">
        <v>5130</v>
      </c>
      <c r="P3798" t="s">
        <v>5129</v>
      </c>
      <c r="Q3798" t="s">
        <v>5128</v>
      </c>
      <c r="R3798" s="7">
        <v>42917</v>
      </c>
      <c r="S3798" s="8">
        <f t="shared" si="472"/>
        <v>2017</v>
      </c>
      <c r="T3798" s="8">
        <v>2017</v>
      </c>
      <c r="U3798" s="8">
        <f t="shared" si="473"/>
        <v>5</v>
      </c>
      <c r="V3798" s="7" t="s">
        <v>4857</v>
      </c>
      <c r="W3798" t="s">
        <v>4856</v>
      </c>
      <c r="X3798" s="2">
        <v>1.131</v>
      </c>
      <c r="Y3798" s="6">
        <f t="shared" si="478"/>
        <v>3.0191399055017221E-2</v>
      </c>
      <c r="AA3798" t="s">
        <v>3271</v>
      </c>
      <c r="AB3798">
        <v>26023</v>
      </c>
      <c r="AD3798" t="s">
        <v>2</v>
      </c>
      <c r="AE3798">
        <v>23</v>
      </c>
      <c r="AF3798">
        <v>4</v>
      </c>
      <c r="AG3798">
        <v>7762827</v>
      </c>
      <c r="AI3798" t="s">
        <v>5127</v>
      </c>
      <c r="AJ3798" t="s">
        <v>5126</v>
      </c>
      <c r="AK3798" t="s">
        <v>5125</v>
      </c>
      <c r="AL3798">
        <v>21</v>
      </c>
      <c r="AM3798" s="5">
        <f t="shared" si="474"/>
        <v>4.2</v>
      </c>
      <c r="AN3798" s="4">
        <f t="shared" si="479"/>
        <v>6.3612268080272625E-3</v>
      </c>
      <c r="AO3798" s="3"/>
      <c r="AP3798">
        <v>0</v>
      </c>
      <c r="AQ3798" t="s">
        <v>403</v>
      </c>
      <c r="AR3798">
        <v>224338</v>
      </c>
      <c r="AS3798" t="s">
        <v>401</v>
      </c>
      <c r="AT3798" s="2" t="s">
        <v>0</v>
      </c>
      <c r="AU3798" s="1">
        <f t="shared" si="475"/>
        <v>2.3042347380920232</v>
      </c>
      <c r="AV3798" s="1">
        <f t="shared" si="476"/>
        <v>1.8276312931522241</v>
      </c>
      <c r="AW3798" s="1">
        <f t="shared" si="477"/>
        <v>1.3510278482124252</v>
      </c>
    </row>
    <row r="3799" spans="1:49" x14ac:dyDescent="0.2">
      <c r="A3799">
        <v>3797</v>
      </c>
      <c r="B3799" t="s">
        <v>5124</v>
      </c>
      <c r="C3799" t="s">
        <v>5123</v>
      </c>
      <c r="E3799">
        <v>28186328</v>
      </c>
      <c r="F3799" t="s">
        <v>5122</v>
      </c>
      <c r="G3799" t="s">
        <v>8</v>
      </c>
      <c r="H3799" t="s">
        <v>7</v>
      </c>
      <c r="I3799" t="s">
        <v>5121</v>
      </c>
      <c r="J3799">
        <v>60005634</v>
      </c>
      <c r="K3799" t="s">
        <v>5120</v>
      </c>
      <c r="L3799" t="s">
        <v>1817</v>
      </c>
      <c r="M3799" t="s">
        <v>30</v>
      </c>
      <c r="N3799">
        <v>4</v>
      </c>
      <c r="O3799" t="s">
        <v>5119</v>
      </c>
      <c r="P3799" t="s">
        <v>5118</v>
      </c>
      <c r="Q3799" t="s">
        <v>5117</v>
      </c>
      <c r="R3799" s="7">
        <v>42917</v>
      </c>
      <c r="S3799" s="8">
        <f t="shared" si="472"/>
        <v>2017</v>
      </c>
      <c r="T3799" s="8">
        <v>2017</v>
      </c>
      <c r="U3799" s="8">
        <f t="shared" si="473"/>
        <v>5</v>
      </c>
      <c r="V3799" s="7">
        <v>42917</v>
      </c>
      <c r="W3799" t="s">
        <v>5116</v>
      </c>
      <c r="X3799" s="2">
        <v>1.1359999999999999</v>
      </c>
      <c r="Y3799" s="6">
        <f t="shared" si="478"/>
        <v>3.0324871199380689E-2</v>
      </c>
      <c r="AA3799">
        <v>63592</v>
      </c>
      <c r="AB3799">
        <v>15477</v>
      </c>
      <c r="AC3799">
        <v>10970290</v>
      </c>
      <c r="AD3799" t="s">
        <v>2</v>
      </c>
      <c r="AE3799">
        <v>114</v>
      </c>
      <c r="AF3799">
        <v>7</v>
      </c>
      <c r="AH3799" t="s">
        <v>5115</v>
      </c>
      <c r="AI3799" t="s">
        <v>5114</v>
      </c>
      <c r="AJ3799" t="s">
        <v>5113</v>
      </c>
      <c r="AK3799" t="s">
        <v>5112</v>
      </c>
      <c r="AL3799">
        <v>4</v>
      </c>
      <c r="AM3799" s="5">
        <f t="shared" si="474"/>
        <v>0.8</v>
      </c>
      <c r="AN3799" s="4">
        <f t="shared" si="479"/>
        <v>1.2116622491480501E-3</v>
      </c>
      <c r="AO3799" s="3"/>
      <c r="AP3799">
        <v>0</v>
      </c>
      <c r="AQ3799" t="s">
        <v>224</v>
      </c>
      <c r="AR3799" t="s">
        <v>1</v>
      </c>
      <c r="AS3799" t="s">
        <v>223</v>
      </c>
      <c r="AT3799" s="2">
        <v>4.53</v>
      </c>
      <c r="AU3799" s="1">
        <f t="shared" si="475"/>
        <v>2.1590908514310896</v>
      </c>
      <c r="AV3799" s="1">
        <f t="shared" si="476"/>
        <v>1.576826672426437</v>
      </c>
      <c r="AW3799" s="1">
        <f t="shared" si="477"/>
        <v>0.99456249342178404</v>
      </c>
    </row>
    <row r="3800" spans="1:49" x14ac:dyDescent="0.2">
      <c r="A3800">
        <v>3798</v>
      </c>
      <c r="B3800" t="s">
        <v>5111</v>
      </c>
      <c r="C3800" t="s">
        <v>5110</v>
      </c>
      <c r="F3800" t="s">
        <v>5109</v>
      </c>
      <c r="G3800" t="s">
        <v>8</v>
      </c>
      <c r="H3800" t="s">
        <v>7</v>
      </c>
      <c r="I3800" t="s">
        <v>5108</v>
      </c>
      <c r="J3800" t="s">
        <v>5107</v>
      </c>
      <c r="K3800" t="s">
        <v>5106</v>
      </c>
      <c r="L3800" t="s">
        <v>5105</v>
      </c>
      <c r="M3800" t="s">
        <v>5104</v>
      </c>
      <c r="N3800">
        <v>8</v>
      </c>
      <c r="O3800" t="s">
        <v>5103</v>
      </c>
      <c r="P3800" t="s">
        <v>5102</v>
      </c>
      <c r="Q3800" t="s">
        <v>5101</v>
      </c>
      <c r="R3800" s="7">
        <v>42917</v>
      </c>
      <c r="S3800" s="8">
        <f t="shared" si="472"/>
        <v>2017</v>
      </c>
      <c r="T3800" s="8">
        <v>2017</v>
      </c>
      <c r="U3800" s="8">
        <f t="shared" si="473"/>
        <v>5</v>
      </c>
      <c r="V3800" s="7" t="s">
        <v>4857</v>
      </c>
      <c r="W3800" t="s">
        <v>3272</v>
      </c>
      <c r="X3800" s="2">
        <v>1.131</v>
      </c>
      <c r="Y3800" s="6">
        <f t="shared" si="478"/>
        <v>3.0191399055017221E-2</v>
      </c>
      <c r="AA3800">
        <v>7921233</v>
      </c>
      <c r="AB3800">
        <v>26023</v>
      </c>
      <c r="AC3800">
        <v>21910359</v>
      </c>
      <c r="AD3800" t="s">
        <v>2</v>
      </c>
      <c r="AE3800">
        <v>23</v>
      </c>
      <c r="AF3800">
        <v>4</v>
      </c>
      <c r="AG3800">
        <v>7792160</v>
      </c>
      <c r="AI3800" t="s">
        <v>5100</v>
      </c>
      <c r="AJ3800" t="s">
        <v>5099</v>
      </c>
      <c r="AK3800" t="s">
        <v>5098</v>
      </c>
      <c r="AL3800">
        <v>22</v>
      </c>
      <c r="AM3800" s="5">
        <f t="shared" si="474"/>
        <v>4.4000000000000004</v>
      </c>
      <c r="AN3800" s="4">
        <f t="shared" si="479"/>
        <v>6.6641423703142754E-3</v>
      </c>
      <c r="AO3800" s="3"/>
      <c r="AP3800">
        <v>0</v>
      </c>
      <c r="AR3800" t="s">
        <v>1</v>
      </c>
      <c r="AT3800" s="2" t="s">
        <v>0</v>
      </c>
      <c r="AU3800" s="1">
        <f t="shared" si="475"/>
        <v>2.3133222049606337</v>
      </c>
      <c r="AV3800" s="1">
        <f t="shared" si="476"/>
        <v>1.842777071266575</v>
      </c>
      <c r="AW3800" s="1">
        <f t="shared" si="477"/>
        <v>1.372231937572516</v>
      </c>
    </row>
    <row r="3801" spans="1:49" x14ac:dyDescent="0.2">
      <c r="A3801">
        <v>3799</v>
      </c>
      <c r="B3801" t="s">
        <v>5097</v>
      </c>
      <c r="C3801" t="s">
        <v>5096</v>
      </c>
      <c r="F3801" t="s">
        <v>5095</v>
      </c>
      <c r="G3801" t="s">
        <v>8</v>
      </c>
      <c r="H3801" t="s">
        <v>7</v>
      </c>
      <c r="I3801" t="s">
        <v>5094</v>
      </c>
      <c r="J3801" t="s">
        <v>5093</v>
      </c>
      <c r="K3801" t="s">
        <v>5092</v>
      </c>
      <c r="L3801" t="s">
        <v>228</v>
      </c>
      <c r="M3801" t="s">
        <v>68</v>
      </c>
      <c r="N3801">
        <v>3</v>
      </c>
      <c r="O3801" t="s">
        <v>5091</v>
      </c>
      <c r="P3801" t="s">
        <v>5090</v>
      </c>
      <c r="Q3801" t="s">
        <v>5089</v>
      </c>
      <c r="R3801" s="7">
        <v>42917</v>
      </c>
      <c r="S3801" s="8">
        <f t="shared" si="472"/>
        <v>2017</v>
      </c>
      <c r="T3801" s="8">
        <v>2017</v>
      </c>
      <c r="U3801" s="8">
        <f t="shared" si="473"/>
        <v>5</v>
      </c>
      <c r="V3801" s="7" t="s">
        <v>4857</v>
      </c>
      <c r="W3801" t="s">
        <v>4856</v>
      </c>
      <c r="X3801" s="2">
        <v>1.131</v>
      </c>
      <c r="Y3801" s="6">
        <f t="shared" si="478"/>
        <v>3.0191399055017221E-2</v>
      </c>
      <c r="AA3801" t="s">
        <v>3271</v>
      </c>
      <c r="AB3801">
        <v>26023</v>
      </c>
      <c r="AD3801" t="s">
        <v>2</v>
      </c>
      <c r="AE3801">
        <v>23</v>
      </c>
      <c r="AF3801">
        <v>4</v>
      </c>
      <c r="AG3801">
        <v>7784714</v>
      </c>
      <c r="AI3801" t="s">
        <v>5088</v>
      </c>
      <c r="AJ3801" t="s">
        <v>5087</v>
      </c>
      <c r="AK3801" t="s">
        <v>5086</v>
      </c>
      <c r="AL3801">
        <v>6</v>
      </c>
      <c r="AM3801" s="5">
        <f t="shared" si="474"/>
        <v>1.2</v>
      </c>
      <c r="AN3801" s="4">
        <f t="shared" si="479"/>
        <v>1.8174933737220749E-3</v>
      </c>
      <c r="AO3801" s="3"/>
      <c r="AP3801">
        <v>0</v>
      </c>
      <c r="AR3801" t="s">
        <v>1</v>
      </c>
      <c r="AT3801" s="2" t="s">
        <v>0</v>
      </c>
      <c r="AU3801" s="1">
        <f t="shared" si="475"/>
        <v>2.1679227350628674</v>
      </c>
      <c r="AV3801" s="1">
        <f t="shared" si="476"/>
        <v>1.600444621436965</v>
      </c>
      <c r="AW3801" s="1">
        <f t="shared" si="477"/>
        <v>1.0329665078110619</v>
      </c>
    </row>
    <row r="3802" spans="1:49" x14ac:dyDescent="0.2">
      <c r="A3802">
        <v>3800</v>
      </c>
      <c r="B3802" t="s">
        <v>5085</v>
      </c>
      <c r="C3802" t="s">
        <v>5084</v>
      </c>
      <c r="D3802" t="s">
        <v>5083</v>
      </c>
      <c r="F3802" t="s">
        <v>5082</v>
      </c>
      <c r="G3802" t="s">
        <v>8</v>
      </c>
      <c r="H3802" t="s">
        <v>7</v>
      </c>
      <c r="I3802" t="s">
        <v>5081</v>
      </c>
      <c r="J3802" t="s">
        <v>5080</v>
      </c>
      <c r="K3802" t="s">
        <v>5079</v>
      </c>
      <c r="L3802" t="s">
        <v>5078</v>
      </c>
      <c r="M3802" t="s">
        <v>5077</v>
      </c>
      <c r="N3802">
        <v>5</v>
      </c>
      <c r="O3802" t="s">
        <v>5076</v>
      </c>
      <c r="P3802" t="s">
        <v>5075</v>
      </c>
      <c r="Q3802" t="s">
        <v>5074</v>
      </c>
      <c r="R3802" s="7">
        <v>42917</v>
      </c>
      <c r="S3802" s="8">
        <f t="shared" si="472"/>
        <v>2017</v>
      </c>
      <c r="T3802" s="8">
        <v>2017</v>
      </c>
      <c r="U3802" s="8">
        <f t="shared" si="473"/>
        <v>5</v>
      </c>
      <c r="V3802" s="7">
        <v>42917</v>
      </c>
      <c r="W3802" t="s">
        <v>5035</v>
      </c>
      <c r="X3802" s="2">
        <v>1.5249999999999999</v>
      </c>
      <c r="Y3802" s="6">
        <f t="shared" si="478"/>
        <v>4.070900403085876E-2</v>
      </c>
      <c r="AA3802">
        <v>191035</v>
      </c>
      <c r="AB3802">
        <v>27241</v>
      </c>
      <c r="AC3802">
        <v>10902643</v>
      </c>
      <c r="AD3802" t="s">
        <v>2</v>
      </c>
      <c r="AE3802">
        <v>290</v>
      </c>
      <c r="AH3802" t="s">
        <v>3287</v>
      </c>
      <c r="AI3802" t="s">
        <v>5073</v>
      </c>
      <c r="AJ3802" t="s">
        <v>5072</v>
      </c>
      <c r="AK3802" t="s">
        <v>5071</v>
      </c>
      <c r="AL3802">
        <v>2</v>
      </c>
      <c r="AM3802" s="5">
        <f t="shared" si="474"/>
        <v>0.4</v>
      </c>
      <c r="AN3802" s="4">
        <f t="shared" si="479"/>
        <v>6.0583112457402507E-4</v>
      </c>
      <c r="AO3802" s="3"/>
      <c r="AP3802">
        <v>0</v>
      </c>
      <c r="AQ3802" t="s">
        <v>91</v>
      </c>
      <c r="AR3802">
        <v>610256</v>
      </c>
      <c r="AS3802" t="s">
        <v>90</v>
      </c>
      <c r="AT3802" s="2">
        <v>3.508</v>
      </c>
      <c r="AU3802" s="1">
        <f t="shared" si="475"/>
        <v>2.8678052158973335</v>
      </c>
      <c r="AV3802" s="1">
        <f t="shared" si="476"/>
        <v>2.0657417577716393</v>
      </c>
      <c r="AW3802" s="1">
        <f t="shared" si="477"/>
        <v>1.2636782996459446</v>
      </c>
    </row>
    <row r="3803" spans="1:49" x14ac:dyDescent="0.2">
      <c r="A3803">
        <v>3801</v>
      </c>
      <c r="B3803" t="s">
        <v>5070</v>
      </c>
      <c r="C3803" t="s">
        <v>5069</v>
      </c>
      <c r="F3803" t="s">
        <v>5068</v>
      </c>
      <c r="G3803" t="s">
        <v>8</v>
      </c>
      <c r="H3803" t="s">
        <v>7</v>
      </c>
      <c r="I3803" t="s">
        <v>5067</v>
      </c>
      <c r="J3803" t="s">
        <v>5066</v>
      </c>
      <c r="K3803" t="s">
        <v>5065</v>
      </c>
      <c r="L3803" t="s">
        <v>5064</v>
      </c>
      <c r="M3803" t="s">
        <v>487</v>
      </c>
      <c r="N3803">
        <v>2</v>
      </c>
      <c r="O3803" t="s">
        <v>5063</v>
      </c>
      <c r="P3803" t="s">
        <v>5062</v>
      </c>
      <c r="Q3803" t="s">
        <v>5061</v>
      </c>
      <c r="R3803" s="7">
        <v>42917</v>
      </c>
      <c r="S3803" s="8">
        <f t="shared" si="472"/>
        <v>2017</v>
      </c>
      <c r="T3803" s="8">
        <v>2017</v>
      </c>
      <c r="U3803" s="8">
        <f t="shared" si="473"/>
        <v>5</v>
      </c>
      <c r="V3803" s="7">
        <v>42917</v>
      </c>
      <c r="W3803" t="s">
        <v>2728</v>
      </c>
      <c r="X3803" s="2">
        <v>1.246</v>
      </c>
      <c r="Y3803" s="6">
        <f t="shared" si="478"/>
        <v>3.3261258375377058E-2</v>
      </c>
      <c r="AA3803">
        <v>19391404</v>
      </c>
      <c r="AB3803">
        <v>17700155033</v>
      </c>
      <c r="AC3803">
        <v>21511535</v>
      </c>
      <c r="AD3803" t="s">
        <v>2</v>
      </c>
      <c r="AE3803">
        <v>10</v>
      </c>
      <c r="AF3803">
        <v>7</v>
      </c>
      <c r="AG3803">
        <v>7869330</v>
      </c>
      <c r="AH3803" t="s">
        <v>5060</v>
      </c>
      <c r="AI3803" t="s">
        <v>5059</v>
      </c>
      <c r="AJ3803" t="s">
        <v>5058</v>
      </c>
      <c r="AK3803" t="s">
        <v>5057</v>
      </c>
      <c r="AL3803">
        <v>3</v>
      </c>
      <c r="AM3803" s="5">
        <f t="shared" si="474"/>
        <v>0.6</v>
      </c>
      <c r="AN3803" s="4">
        <f t="shared" si="479"/>
        <v>9.0874668686103744E-4</v>
      </c>
      <c r="AO3803" s="3"/>
      <c r="AP3803">
        <v>0</v>
      </c>
      <c r="AR3803" t="s">
        <v>1</v>
      </c>
      <c r="AT3803" s="2" t="s">
        <v>0</v>
      </c>
      <c r="AU3803" s="1">
        <f t="shared" si="475"/>
        <v>2.3555504868822252</v>
      </c>
      <c r="AV3803" s="1">
        <f t="shared" si="476"/>
        <v>1.7085002531119047</v>
      </c>
      <c r="AW3803" s="1">
        <f t="shared" si="477"/>
        <v>1.0614500193415843</v>
      </c>
    </row>
    <row r="3804" spans="1:49" x14ac:dyDescent="0.2">
      <c r="A3804">
        <v>3802</v>
      </c>
      <c r="B3804" t="s">
        <v>5056</v>
      </c>
      <c r="C3804" t="s">
        <v>5055</v>
      </c>
      <c r="F3804" t="s">
        <v>5054</v>
      </c>
      <c r="G3804" t="s">
        <v>8</v>
      </c>
      <c r="H3804" t="s">
        <v>7</v>
      </c>
      <c r="I3804" t="s">
        <v>1363</v>
      </c>
      <c r="J3804">
        <v>60003122</v>
      </c>
      <c r="K3804" t="s">
        <v>1056</v>
      </c>
      <c r="L3804" t="s">
        <v>1055</v>
      </c>
      <c r="M3804" t="s">
        <v>222</v>
      </c>
      <c r="N3804">
        <v>2</v>
      </c>
      <c r="O3804" t="s">
        <v>5053</v>
      </c>
      <c r="P3804" t="s">
        <v>5052</v>
      </c>
      <c r="Q3804" t="s">
        <v>1052</v>
      </c>
      <c r="R3804" s="7">
        <v>42917</v>
      </c>
      <c r="S3804" s="8">
        <f t="shared" si="472"/>
        <v>2017</v>
      </c>
      <c r="T3804" s="8">
        <v>2017</v>
      </c>
      <c r="U3804" s="8">
        <f t="shared" si="473"/>
        <v>5</v>
      </c>
      <c r="V3804" s="7">
        <v>42917</v>
      </c>
      <c r="W3804" t="s">
        <v>180</v>
      </c>
      <c r="X3804" s="2">
        <v>0.82</v>
      </c>
      <c r="Y3804" s="6">
        <f t="shared" si="478"/>
        <v>2.1889431675609299E-2</v>
      </c>
      <c r="AA3804">
        <v>189456</v>
      </c>
      <c r="AB3804">
        <v>15361</v>
      </c>
      <c r="AD3804" t="s">
        <v>2</v>
      </c>
      <c r="AE3804">
        <v>66</v>
      </c>
      <c r="AF3804">
        <v>7</v>
      </c>
      <c r="AG3804">
        <v>7869397</v>
      </c>
      <c r="AH3804" t="s">
        <v>5051</v>
      </c>
      <c r="AI3804" t="s">
        <v>5050</v>
      </c>
      <c r="AJ3804" t="s">
        <v>5049</v>
      </c>
      <c r="AK3804" t="s">
        <v>5048</v>
      </c>
      <c r="AL3804">
        <v>38</v>
      </c>
      <c r="AM3804" s="5">
        <f t="shared" si="474"/>
        <v>7.6</v>
      </c>
      <c r="AN3804" s="4">
        <f t="shared" si="479"/>
        <v>1.1510791366906475E-2</v>
      </c>
      <c r="AO3804" s="3"/>
      <c r="AP3804">
        <v>0</v>
      </c>
      <c r="AR3804" t="s">
        <v>1</v>
      </c>
      <c r="AT3804" s="2" t="s">
        <v>0</v>
      </c>
      <c r="AU3804" s="1">
        <f t="shared" si="475"/>
        <v>1.877583958299845</v>
      </c>
      <c r="AV3804" s="1">
        <f t="shared" si="476"/>
        <v>1.6700111521257888</v>
      </c>
      <c r="AW3804" s="1">
        <f t="shared" si="477"/>
        <v>1.4624383459517321</v>
      </c>
    </row>
    <row r="3805" spans="1:49" x14ac:dyDescent="0.2">
      <c r="A3805">
        <v>3803</v>
      </c>
      <c r="B3805" t="s">
        <v>5047</v>
      </c>
      <c r="C3805" t="s">
        <v>5046</v>
      </c>
      <c r="D3805" t="s">
        <v>5045</v>
      </c>
      <c r="F3805" t="s">
        <v>5044</v>
      </c>
      <c r="G3805" t="s">
        <v>8</v>
      </c>
      <c r="H3805" t="s">
        <v>7</v>
      </c>
      <c r="I3805" t="s">
        <v>5043</v>
      </c>
      <c r="J3805" t="s">
        <v>5042</v>
      </c>
      <c r="K3805" t="s">
        <v>5041</v>
      </c>
      <c r="L3805" t="s">
        <v>5040</v>
      </c>
      <c r="M3805" t="s">
        <v>5039</v>
      </c>
      <c r="N3805">
        <v>16</v>
      </c>
      <c r="O3805" t="s">
        <v>5038</v>
      </c>
      <c r="P3805" t="s">
        <v>5037</v>
      </c>
      <c r="Q3805" t="s">
        <v>5036</v>
      </c>
      <c r="R3805" s="7">
        <v>42917</v>
      </c>
      <c r="S3805" s="8">
        <f t="shared" si="472"/>
        <v>2017</v>
      </c>
      <c r="T3805" s="8">
        <v>2017</v>
      </c>
      <c r="U3805" s="8">
        <f t="shared" si="473"/>
        <v>5</v>
      </c>
      <c r="V3805" s="7">
        <v>42917</v>
      </c>
      <c r="W3805" t="s">
        <v>5035</v>
      </c>
      <c r="X3805" s="2">
        <v>1.5249999999999999</v>
      </c>
      <c r="Y3805" s="6">
        <f t="shared" si="478"/>
        <v>4.070900403085876E-2</v>
      </c>
      <c r="AA3805">
        <v>191035</v>
      </c>
      <c r="AB3805">
        <v>27241</v>
      </c>
      <c r="AC3805">
        <v>10902643</v>
      </c>
      <c r="AD3805" t="s">
        <v>2</v>
      </c>
      <c r="AE3805">
        <v>290</v>
      </c>
      <c r="AH3805" t="s">
        <v>5034</v>
      </c>
      <c r="AI3805" t="s">
        <v>5033</v>
      </c>
      <c r="AJ3805" t="s">
        <v>5032</v>
      </c>
      <c r="AK3805" t="s">
        <v>5031</v>
      </c>
      <c r="AL3805">
        <v>39</v>
      </c>
      <c r="AM3805" s="5">
        <f t="shared" si="474"/>
        <v>7.8</v>
      </c>
      <c r="AN3805" s="4">
        <f t="shared" si="479"/>
        <v>1.1813706929193486E-2</v>
      </c>
      <c r="AO3805" s="3"/>
      <c r="AP3805">
        <v>0</v>
      </c>
      <c r="AR3805" t="s">
        <v>1</v>
      </c>
      <c r="AT3805" s="2">
        <v>3.508</v>
      </c>
      <c r="AU3805" s="1">
        <f t="shared" si="475"/>
        <v>3.2040414900359173</v>
      </c>
      <c r="AV3805" s="1">
        <f t="shared" si="476"/>
        <v>2.6261355480026123</v>
      </c>
      <c r="AW3805" s="1">
        <f t="shared" si="477"/>
        <v>2.0482296059693068</v>
      </c>
    </row>
    <row r="3806" spans="1:49" x14ac:dyDescent="0.2">
      <c r="A3806">
        <v>3804</v>
      </c>
      <c r="B3806" t="s">
        <v>5030</v>
      </c>
      <c r="C3806" t="s">
        <v>5029</v>
      </c>
      <c r="D3806" t="s">
        <v>5028</v>
      </c>
      <c r="F3806" t="s">
        <v>5027</v>
      </c>
      <c r="G3806" t="s">
        <v>8</v>
      </c>
      <c r="H3806" t="s">
        <v>7</v>
      </c>
      <c r="I3806" t="s">
        <v>1869</v>
      </c>
      <c r="J3806">
        <v>60021988</v>
      </c>
      <c r="K3806" t="s">
        <v>449</v>
      </c>
      <c r="L3806" t="s">
        <v>448</v>
      </c>
      <c r="M3806" t="s">
        <v>10</v>
      </c>
      <c r="N3806">
        <v>4</v>
      </c>
      <c r="O3806" t="s">
        <v>5026</v>
      </c>
      <c r="P3806" t="s">
        <v>5025</v>
      </c>
      <c r="Q3806" t="s">
        <v>1474</v>
      </c>
      <c r="R3806" s="7">
        <v>42917</v>
      </c>
      <c r="S3806" s="8">
        <f t="shared" si="472"/>
        <v>2017</v>
      </c>
      <c r="T3806" s="8">
        <v>2017</v>
      </c>
      <c r="U3806" s="8">
        <f t="shared" si="473"/>
        <v>5</v>
      </c>
      <c r="V3806" s="7">
        <v>42917</v>
      </c>
      <c r="W3806" t="s">
        <v>5024</v>
      </c>
      <c r="X3806" s="2">
        <v>0.65200000000000002</v>
      </c>
      <c r="Y3806" s="6">
        <f t="shared" si="478"/>
        <v>1.7404767624996664E-2</v>
      </c>
      <c r="AA3806">
        <v>222313</v>
      </c>
      <c r="AB3806">
        <v>12179</v>
      </c>
      <c r="AD3806" t="s">
        <v>2</v>
      </c>
      <c r="AE3806">
        <v>187</v>
      </c>
      <c r="AH3806" t="s">
        <v>1991</v>
      </c>
      <c r="AI3806" t="s">
        <v>5023</v>
      </c>
      <c r="AJ3806" t="s">
        <v>5022</v>
      </c>
      <c r="AK3806" t="s">
        <v>5021</v>
      </c>
      <c r="AL3806">
        <v>24</v>
      </c>
      <c r="AM3806" s="5">
        <f t="shared" si="474"/>
        <v>4.8</v>
      </c>
      <c r="AN3806" s="4">
        <f t="shared" si="479"/>
        <v>7.2699734948882995E-3</v>
      </c>
      <c r="AO3806" s="3"/>
      <c r="AP3806">
        <v>0</v>
      </c>
      <c r="AQ3806" t="s">
        <v>2042</v>
      </c>
      <c r="AR3806" t="s">
        <v>1</v>
      </c>
      <c r="AS3806" t="s">
        <v>2041</v>
      </c>
      <c r="AT3806" s="2">
        <v>3.5990000000000002</v>
      </c>
      <c r="AU3806" s="1">
        <f t="shared" si="475"/>
        <v>1.4364329385964154</v>
      </c>
      <c r="AV3806" s="1">
        <f t="shared" si="476"/>
        <v>1.2337370559942482</v>
      </c>
      <c r="AW3806" s="1">
        <f t="shared" si="477"/>
        <v>1.0310411733920808</v>
      </c>
    </row>
    <row r="3807" spans="1:49" x14ac:dyDescent="0.2">
      <c r="A3807">
        <v>3805</v>
      </c>
      <c r="B3807" t="s">
        <v>5020</v>
      </c>
      <c r="C3807" t="s">
        <v>5019</v>
      </c>
      <c r="D3807" t="s">
        <v>5018</v>
      </c>
      <c r="F3807" t="s">
        <v>5017</v>
      </c>
      <c r="G3807" t="s">
        <v>8</v>
      </c>
      <c r="H3807" t="s">
        <v>7</v>
      </c>
      <c r="I3807" t="s">
        <v>5016</v>
      </c>
      <c r="J3807" t="s">
        <v>5015</v>
      </c>
      <c r="K3807" t="s">
        <v>5014</v>
      </c>
      <c r="L3807" t="s">
        <v>5013</v>
      </c>
      <c r="M3807" t="s">
        <v>20</v>
      </c>
      <c r="N3807">
        <v>7</v>
      </c>
      <c r="O3807" t="s">
        <v>5012</v>
      </c>
      <c r="P3807" t="s">
        <v>5011</v>
      </c>
      <c r="Q3807" t="s">
        <v>5010</v>
      </c>
      <c r="R3807" s="7">
        <v>42917</v>
      </c>
      <c r="S3807" s="8">
        <f t="shared" si="472"/>
        <v>2017</v>
      </c>
      <c r="T3807" s="8">
        <v>2017</v>
      </c>
      <c r="U3807" s="8">
        <f t="shared" si="473"/>
        <v>5</v>
      </c>
      <c r="V3807" s="7">
        <v>42917</v>
      </c>
      <c r="W3807" t="s">
        <v>67</v>
      </c>
      <c r="X3807" s="2">
        <v>0.625</v>
      </c>
      <c r="Y3807" s="6">
        <f t="shared" si="478"/>
        <v>1.6684018045433919E-2</v>
      </c>
      <c r="AA3807">
        <v>304018</v>
      </c>
      <c r="AB3807">
        <v>12352</v>
      </c>
      <c r="AD3807" t="s">
        <v>2</v>
      </c>
      <c r="AE3807">
        <v>394</v>
      </c>
      <c r="AH3807" t="s">
        <v>717</v>
      </c>
      <c r="AI3807" t="s">
        <v>5009</v>
      </c>
      <c r="AJ3807" t="s">
        <v>5008</v>
      </c>
      <c r="AK3807" t="s">
        <v>5007</v>
      </c>
      <c r="AL3807">
        <v>8</v>
      </c>
      <c r="AM3807" s="5">
        <f t="shared" si="474"/>
        <v>1.6</v>
      </c>
      <c r="AN3807" s="4">
        <f t="shared" si="479"/>
        <v>2.4233244982961003E-3</v>
      </c>
      <c r="AO3807" s="3"/>
      <c r="AP3807">
        <v>0</v>
      </c>
      <c r="AQ3807" t="s">
        <v>18</v>
      </c>
      <c r="AR3807" t="s">
        <v>5006</v>
      </c>
      <c r="AS3807" t="s">
        <v>17</v>
      </c>
      <c r="AT3807" s="2">
        <v>2.31</v>
      </c>
      <c r="AU3807" s="1">
        <f t="shared" si="475"/>
        <v>1.2405809981292573</v>
      </c>
      <c r="AV3807" s="1">
        <f t="shared" si="476"/>
        <v>0.95536712718650096</v>
      </c>
      <c r="AW3807" s="1">
        <f t="shared" si="477"/>
        <v>0.67015325624374456</v>
      </c>
    </row>
    <row r="3808" spans="1:49" x14ac:dyDescent="0.2">
      <c r="A3808">
        <v>3806</v>
      </c>
      <c r="B3808" t="s">
        <v>5005</v>
      </c>
      <c r="C3808" t="s">
        <v>5004</v>
      </c>
      <c r="F3808" t="s">
        <v>5003</v>
      </c>
      <c r="G3808" t="s">
        <v>8</v>
      </c>
      <c r="H3808" t="s">
        <v>7</v>
      </c>
      <c r="I3808" t="s">
        <v>5002</v>
      </c>
      <c r="J3808" t="s">
        <v>5001</v>
      </c>
      <c r="K3808" t="s">
        <v>5000</v>
      </c>
      <c r="L3808" t="s">
        <v>4999</v>
      </c>
      <c r="M3808" t="s">
        <v>4998</v>
      </c>
      <c r="N3808">
        <v>5</v>
      </c>
      <c r="O3808" t="s">
        <v>4997</v>
      </c>
      <c r="P3808" t="s">
        <v>4996</v>
      </c>
      <c r="Q3808" t="s">
        <v>4995</v>
      </c>
      <c r="R3808" s="7">
        <v>42917</v>
      </c>
      <c r="S3808" s="8">
        <f t="shared" si="472"/>
        <v>2017</v>
      </c>
      <c r="T3808" s="8">
        <v>2017</v>
      </c>
      <c r="U3808" s="8">
        <f t="shared" si="473"/>
        <v>5</v>
      </c>
      <c r="V3808" s="7">
        <v>42917</v>
      </c>
      <c r="W3808" t="s">
        <v>4994</v>
      </c>
      <c r="X3808" s="2">
        <v>3.4249999999999998</v>
      </c>
      <c r="Y3808" s="6">
        <f t="shared" si="478"/>
        <v>9.1428418888977875E-2</v>
      </c>
      <c r="AB3808">
        <v>21100217611</v>
      </c>
      <c r="AC3808" t="s">
        <v>4993</v>
      </c>
      <c r="AD3808" t="s">
        <v>2</v>
      </c>
      <c r="AE3808">
        <v>8</v>
      </c>
      <c r="AF3808">
        <v>7</v>
      </c>
      <c r="AH3808" t="s">
        <v>4992</v>
      </c>
      <c r="AI3808" t="s">
        <v>4991</v>
      </c>
      <c r="AJ3808" t="s">
        <v>4990</v>
      </c>
      <c r="AK3808" t="s">
        <v>4989</v>
      </c>
      <c r="AL3808">
        <v>6</v>
      </c>
      <c r="AM3808" s="5">
        <f t="shared" si="474"/>
        <v>1.2</v>
      </c>
      <c r="AN3808" s="4">
        <f t="shared" si="479"/>
        <v>1.8174933737220749E-3</v>
      </c>
      <c r="AO3808" s="3"/>
      <c r="AP3808">
        <v>1</v>
      </c>
      <c r="AR3808" t="s">
        <v>1</v>
      </c>
      <c r="AT3808" s="2">
        <v>7.7809999999999997</v>
      </c>
      <c r="AU3808" s="1">
        <f t="shared" si="475"/>
        <v>6.4545141234401138</v>
      </c>
      <c r="AV3808" s="1">
        <f t="shared" si="476"/>
        <v>4.6622956131349973</v>
      </c>
      <c r="AW3808" s="1">
        <f t="shared" si="477"/>
        <v>2.8700771028298813</v>
      </c>
    </row>
    <row r="3809" spans="1:49" x14ac:dyDescent="0.2">
      <c r="A3809">
        <v>3807</v>
      </c>
      <c r="B3809" t="s">
        <v>4988</v>
      </c>
      <c r="C3809" t="s">
        <v>4987</v>
      </c>
      <c r="D3809" t="s">
        <v>4986</v>
      </c>
      <c r="F3809" t="s">
        <v>4985</v>
      </c>
      <c r="G3809" t="s">
        <v>8</v>
      </c>
      <c r="H3809" t="s">
        <v>7</v>
      </c>
      <c r="I3809" t="s">
        <v>4984</v>
      </c>
      <c r="J3809">
        <v>60010126</v>
      </c>
      <c r="K3809" t="s">
        <v>3512</v>
      </c>
      <c r="L3809" t="s">
        <v>3511</v>
      </c>
      <c r="M3809" t="s">
        <v>10</v>
      </c>
      <c r="N3809">
        <v>4</v>
      </c>
      <c r="O3809" t="s">
        <v>4983</v>
      </c>
      <c r="P3809" t="s">
        <v>4982</v>
      </c>
      <c r="Q3809" t="s">
        <v>4981</v>
      </c>
      <c r="R3809" s="7">
        <v>42917</v>
      </c>
      <c r="S3809" s="8">
        <f t="shared" si="472"/>
        <v>2017</v>
      </c>
      <c r="T3809" s="8">
        <v>2017</v>
      </c>
      <c r="U3809" s="8">
        <f t="shared" si="473"/>
        <v>5</v>
      </c>
      <c r="V3809" s="7">
        <v>42917</v>
      </c>
      <c r="W3809" t="s">
        <v>67</v>
      </c>
      <c r="X3809" s="2">
        <v>0.625</v>
      </c>
      <c r="Y3809" s="6">
        <f t="shared" si="478"/>
        <v>1.6684018045433919E-2</v>
      </c>
      <c r="AA3809">
        <v>304018</v>
      </c>
      <c r="AB3809">
        <v>12352</v>
      </c>
      <c r="AD3809" t="s">
        <v>2</v>
      </c>
      <c r="AE3809">
        <v>394</v>
      </c>
      <c r="AH3809" t="s">
        <v>2520</v>
      </c>
      <c r="AI3809" t="s">
        <v>4980</v>
      </c>
      <c r="AJ3809" t="s">
        <v>4979</v>
      </c>
      <c r="AK3809" t="s">
        <v>4978</v>
      </c>
      <c r="AL3809">
        <v>15</v>
      </c>
      <c r="AM3809" s="5">
        <f t="shared" si="474"/>
        <v>3</v>
      </c>
      <c r="AN3809" s="4">
        <f t="shared" si="479"/>
        <v>4.5437334343051876E-3</v>
      </c>
      <c r="AO3809" s="3"/>
      <c r="AP3809">
        <v>0</v>
      </c>
      <c r="AR3809" t="s">
        <v>1</v>
      </c>
      <c r="AT3809" s="2">
        <v>2.31</v>
      </c>
      <c r="AU3809" s="1">
        <f t="shared" si="475"/>
        <v>1.3041932662095299</v>
      </c>
      <c r="AV3809" s="1">
        <f t="shared" si="476"/>
        <v>1.0613875739869554</v>
      </c>
      <c r="AW3809" s="1">
        <f t="shared" si="477"/>
        <v>0.81858188176438074</v>
      </c>
    </row>
    <row r="3810" spans="1:49" x14ac:dyDescent="0.2">
      <c r="A3810">
        <v>3808</v>
      </c>
      <c r="B3810" t="s">
        <v>4977</v>
      </c>
      <c r="C3810" t="s">
        <v>4976</v>
      </c>
      <c r="F3810" t="s">
        <v>4975</v>
      </c>
      <c r="G3810" t="s">
        <v>8</v>
      </c>
      <c r="H3810" t="s">
        <v>7</v>
      </c>
      <c r="I3810" t="s">
        <v>4974</v>
      </c>
      <c r="J3810" t="s">
        <v>2871</v>
      </c>
      <c r="K3810" t="s">
        <v>2870</v>
      </c>
      <c r="L3810" t="s">
        <v>2869</v>
      </c>
      <c r="M3810" t="s">
        <v>2868</v>
      </c>
      <c r="N3810">
        <v>2</v>
      </c>
      <c r="O3810" t="s">
        <v>4973</v>
      </c>
      <c r="P3810" t="s">
        <v>4972</v>
      </c>
      <c r="Q3810" t="s">
        <v>4971</v>
      </c>
      <c r="R3810" s="7">
        <v>42917</v>
      </c>
      <c r="S3810" s="8">
        <f t="shared" si="472"/>
        <v>2017</v>
      </c>
      <c r="T3810" s="8">
        <v>2017</v>
      </c>
      <c r="U3810" s="8">
        <f t="shared" si="473"/>
        <v>5</v>
      </c>
      <c r="V3810" s="7">
        <v>42917</v>
      </c>
      <c r="W3810" t="s">
        <v>4970</v>
      </c>
      <c r="X3810" s="2">
        <v>0.29199999999999998</v>
      </c>
      <c r="Y3810" s="6">
        <f t="shared" si="478"/>
        <v>7.7947732308267263E-3</v>
      </c>
      <c r="AA3810">
        <v>393169</v>
      </c>
      <c r="AB3810">
        <v>28971</v>
      </c>
      <c r="AC3810">
        <v>15731626</v>
      </c>
      <c r="AD3810" t="s">
        <v>2</v>
      </c>
      <c r="AE3810">
        <v>61</v>
      </c>
      <c r="AF3810">
        <v>3</v>
      </c>
      <c r="AH3810" t="s">
        <v>4969</v>
      </c>
      <c r="AI3810" t="s">
        <v>4968</v>
      </c>
      <c r="AJ3810" t="s">
        <v>4967</v>
      </c>
      <c r="AK3810" t="s">
        <v>4966</v>
      </c>
      <c r="AL3810">
        <v>1</v>
      </c>
      <c r="AM3810" s="5">
        <f t="shared" si="474"/>
        <v>0.2</v>
      </c>
      <c r="AN3810" s="4">
        <f t="shared" si="479"/>
        <v>3.0291556228701253E-4</v>
      </c>
      <c r="AO3810" s="3"/>
      <c r="AP3810">
        <v>0</v>
      </c>
      <c r="AR3810" t="s">
        <v>1</v>
      </c>
      <c r="AT3810" s="2">
        <v>0.85299999999999998</v>
      </c>
      <c r="AU3810" s="1">
        <f t="shared" si="475"/>
        <v>0.55472159302648116</v>
      </c>
      <c r="AV3810" s="1">
        <f t="shared" si="476"/>
        <v>0.40488443965568693</v>
      </c>
      <c r="AW3810" s="1">
        <f t="shared" si="477"/>
        <v>0.25504728628489265</v>
      </c>
    </row>
    <row r="3811" spans="1:49" x14ac:dyDescent="0.2">
      <c r="A3811">
        <v>3809</v>
      </c>
      <c r="B3811" t="s">
        <v>4965</v>
      </c>
      <c r="C3811" t="s">
        <v>4964</v>
      </c>
      <c r="F3811" t="s">
        <v>4963</v>
      </c>
      <c r="G3811" t="s">
        <v>8</v>
      </c>
      <c r="H3811" t="s">
        <v>7</v>
      </c>
      <c r="I3811" t="s">
        <v>4962</v>
      </c>
      <c r="J3811" t="s">
        <v>4961</v>
      </c>
      <c r="K3811" t="s">
        <v>4960</v>
      </c>
      <c r="L3811" t="s">
        <v>4959</v>
      </c>
      <c r="M3811" t="s">
        <v>4958</v>
      </c>
      <c r="N3811">
        <v>2</v>
      </c>
      <c r="O3811" t="s">
        <v>4957</v>
      </c>
      <c r="P3811" t="s">
        <v>4956</v>
      </c>
      <c r="Q3811" t="s">
        <v>4955</v>
      </c>
      <c r="R3811" s="7">
        <v>42917</v>
      </c>
      <c r="S3811" s="8">
        <f t="shared" si="472"/>
        <v>2017</v>
      </c>
      <c r="T3811" s="8">
        <v>2017</v>
      </c>
      <c r="U3811" s="8">
        <f t="shared" si="473"/>
        <v>5</v>
      </c>
      <c r="V3811" s="7">
        <v>42917</v>
      </c>
      <c r="W3811" t="s">
        <v>28</v>
      </c>
      <c r="X3811" s="2">
        <v>1.4950000000000001</v>
      </c>
      <c r="Y3811" s="6">
        <f t="shared" si="478"/>
        <v>3.9908171164677937E-2</v>
      </c>
      <c r="AA3811">
        <v>10805370</v>
      </c>
      <c r="AB3811">
        <v>144827</v>
      </c>
      <c r="AC3811">
        <v>15211886</v>
      </c>
      <c r="AD3811" t="s">
        <v>2</v>
      </c>
      <c r="AE3811">
        <v>21</v>
      </c>
      <c r="AF3811">
        <v>3</v>
      </c>
      <c r="AH3811" t="s">
        <v>3847</v>
      </c>
      <c r="AI3811" t="s">
        <v>4954</v>
      </c>
      <c r="AJ3811" t="s">
        <v>4953</v>
      </c>
      <c r="AK3811" t="s">
        <v>4952</v>
      </c>
      <c r="AL3811">
        <v>53</v>
      </c>
      <c r="AM3811" s="5">
        <f t="shared" si="474"/>
        <v>10.6</v>
      </c>
      <c r="AN3811" s="4">
        <f t="shared" si="479"/>
        <v>1.605452480121166E-2</v>
      </c>
      <c r="AO3811" s="3"/>
      <c r="AP3811">
        <v>0</v>
      </c>
      <c r="AQ3811" t="s">
        <v>26</v>
      </c>
      <c r="AR3811" t="s">
        <v>4951</v>
      </c>
      <c r="AS3811" t="s">
        <v>25</v>
      </c>
      <c r="AT3811" s="2">
        <v>4.0659999999999998</v>
      </c>
      <c r="AU3811" s="1">
        <f t="shared" si="475"/>
        <v>3.275207725563805</v>
      </c>
      <c r="AV3811" s="1">
        <f t="shared" si="476"/>
        <v>2.79813479829448</v>
      </c>
      <c r="AW3811" s="1">
        <f t="shared" si="477"/>
        <v>2.321061871025154</v>
      </c>
    </row>
    <row r="3812" spans="1:49" x14ac:dyDescent="0.2">
      <c r="A3812">
        <v>3810</v>
      </c>
      <c r="B3812" t="s">
        <v>4950</v>
      </c>
      <c r="C3812" t="s">
        <v>4949</v>
      </c>
      <c r="E3812">
        <v>28233415</v>
      </c>
      <c r="F3812" t="s">
        <v>4948</v>
      </c>
      <c r="G3812" t="s">
        <v>8</v>
      </c>
      <c r="H3812" t="s">
        <v>7</v>
      </c>
      <c r="I3812" t="s">
        <v>718</v>
      </c>
      <c r="J3812">
        <v>60025084</v>
      </c>
      <c r="K3812" t="s">
        <v>788</v>
      </c>
      <c r="L3812" t="s">
        <v>309</v>
      </c>
      <c r="M3812" t="s">
        <v>4</v>
      </c>
      <c r="N3812">
        <v>9</v>
      </c>
      <c r="O3812" t="s">
        <v>4947</v>
      </c>
      <c r="P3812" t="s">
        <v>4946</v>
      </c>
      <c r="Q3812" t="s">
        <v>4945</v>
      </c>
      <c r="R3812" s="7">
        <v>42917</v>
      </c>
      <c r="S3812" s="8">
        <f t="shared" si="472"/>
        <v>2017</v>
      </c>
      <c r="T3812" s="8">
        <v>2017</v>
      </c>
      <c r="U3812" s="8">
        <f t="shared" si="473"/>
        <v>5</v>
      </c>
      <c r="V3812" s="7">
        <v>42917</v>
      </c>
      <c r="W3812" t="s">
        <v>4944</v>
      </c>
      <c r="X3812" s="2">
        <v>1.3480000000000001</v>
      </c>
      <c r="Y3812" s="6">
        <f t="shared" si="478"/>
        <v>3.598409012039188E-2</v>
      </c>
      <c r="AA3812">
        <v>10221336</v>
      </c>
      <c r="AB3812">
        <v>25939</v>
      </c>
      <c r="AC3812">
        <v>15213927</v>
      </c>
      <c r="AD3812" t="s">
        <v>2</v>
      </c>
      <c r="AE3812">
        <v>38</v>
      </c>
      <c r="AF3812">
        <v>13</v>
      </c>
      <c r="AG3812">
        <v>1600818</v>
      </c>
      <c r="AI3812" t="s">
        <v>4943</v>
      </c>
      <c r="AJ3812" t="s">
        <v>4942</v>
      </c>
      <c r="AK3812" t="s">
        <v>4941</v>
      </c>
      <c r="AL3812">
        <v>8</v>
      </c>
      <c r="AM3812" s="5">
        <f t="shared" si="474"/>
        <v>1.6</v>
      </c>
      <c r="AN3812" s="4">
        <f t="shared" si="479"/>
        <v>2.4233244982961003E-3</v>
      </c>
      <c r="AO3812" s="3"/>
      <c r="AP3812">
        <v>1</v>
      </c>
      <c r="AQ3812" t="s">
        <v>18</v>
      </c>
      <c r="AR3812">
        <v>21225420</v>
      </c>
      <c r="AS3812" t="s">
        <v>17</v>
      </c>
      <c r="AT3812" s="2" t="s">
        <v>0</v>
      </c>
      <c r="AU3812" s="1">
        <f t="shared" si="475"/>
        <v>2.5915860433763145</v>
      </c>
      <c r="AV3812" s="1">
        <f t="shared" si="476"/>
        <v>1.9203707309343991</v>
      </c>
      <c r="AW3812" s="1">
        <f t="shared" si="477"/>
        <v>1.2491554184924833</v>
      </c>
    </row>
    <row r="3813" spans="1:49" x14ac:dyDescent="0.2">
      <c r="A3813">
        <v>3811</v>
      </c>
      <c r="B3813" t="s">
        <v>4940</v>
      </c>
      <c r="C3813" t="s">
        <v>4939</v>
      </c>
      <c r="F3813" t="s">
        <v>4938</v>
      </c>
      <c r="G3813" t="s">
        <v>8</v>
      </c>
      <c r="H3813" t="s">
        <v>7</v>
      </c>
      <c r="I3813" t="s">
        <v>4937</v>
      </c>
      <c r="J3813" t="s">
        <v>4936</v>
      </c>
      <c r="K3813" t="s">
        <v>4935</v>
      </c>
      <c r="L3813" t="s">
        <v>4934</v>
      </c>
      <c r="M3813" t="s">
        <v>897</v>
      </c>
      <c r="N3813">
        <v>4</v>
      </c>
      <c r="O3813" t="s">
        <v>4933</v>
      </c>
      <c r="P3813" t="s">
        <v>4932</v>
      </c>
      <c r="Q3813" t="s">
        <v>4931</v>
      </c>
      <c r="R3813" s="7">
        <v>42917</v>
      </c>
      <c r="S3813" s="8">
        <f t="shared" si="472"/>
        <v>2017</v>
      </c>
      <c r="T3813" s="8">
        <v>2017</v>
      </c>
      <c r="U3813" s="8">
        <f t="shared" si="473"/>
        <v>5</v>
      </c>
      <c r="V3813" s="7">
        <v>42917</v>
      </c>
      <c r="W3813" t="s">
        <v>122</v>
      </c>
      <c r="X3813" s="2">
        <v>1.3720000000000001</v>
      </c>
      <c r="Y3813" s="6">
        <f t="shared" si="478"/>
        <v>3.662475641333654E-2</v>
      </c>
      <c r="AA3813">
        <v>189480</v>
      </c>
      <c r="AB3813">
        <v>17366</v>
      </c>
      <c r="AD3813" t="s">
        <v>2</v>
      </c>
      <c r="AE3813">
        <v>65</v>
      </c>
      <c r="AF3813">
        <v>7</v>
      </c>
      <c r="AG3813">
        <v>7859359</v>
      </c>
      <c r="AH3813" t="s">
        <v>4930</v>
      </c>
      <c r="AI3813" t="s">
        <v>4929</v>
      </c>
      <c r="AJ3813" t="s">
        <v>4928</v>
      </c>
      <c r="AK3813" t="s">
        <v>4927</v>
      </c>
      <c r="AL3813">
        <v>34</v>
      </c>
      <c r="AM3813" s="5">
        <f t="shared" si="474"/>
        <v>6.8</v>
      </c>
      <c r="AN3813" s="4">
        <f t="shared" si="479"/>
        <v>1.0299129117758425E-2</v>
      </c>
      <c r="AO3813" s="3"/>
      <c r="AP3813">
        <v>0</v>
      </c>
      <c r="AQ3813" t="s">
        <v>2032</v>
      </c>
      <c r="AR3813" t="s">
        <v>4926</v>
      </c>
      <c r="AS3813" t="s">
        <v>2031</v>
      </c>
      <c r="AT3813" s="2" t="s">
        <v>0</v>
      </c>
      <c r="AU3813" s="1">
        <f t="shared" si="475"/>
        <v>2.8727068224663102</v>
      </c>
      <c r="AV3813" s="1">
        <f t="shared" si="476"/>
        <v>2.3461942765547481</v>
      </c>
      <c r="AW3813" s="1">
        <f t="shared" si="477"/>
        <v>1.8196817306431861</v>
      </c>
    </row>
    <row r="3814" spans="1:49" x14ac:dyDescent="0.2">
      <c r="A3814">
        <v>3812</v>
      </c>
      <c r="B3814" t="s">
        <v>4925</v>
      </c>
      <c r="C3814" t="s">
        <v>4924</v>
      </c>
      <c r="F3814" t="s">
        <v>4923</v>
      </c>
      <c r="G3814" t="s">
        <v>8</v>
      </c>
      <c r="H3814" t="s">
        <v>7</v>
      </c>
      <c r="I3814" t="s">
        <v>743</v>
      </c>
      <c r="J3814">
        <v>60021988</v>
      </c>
      <c r="K3814" t="s">
        <v>449</v>
      </c>
      <c r="L3814" t="s">
        <v>448</v>
      </c>
      <c r="M3814" t="s">
        <v>10</v>
      </c>
      <c r="N3814">
        <v>3</v>
      </c>
      <c r="O3814" t="s">
        <v>4922</v>
      </c>
      <c r="P3814" t="s">
        <v>4921</v>
      </c>
      <c r="Q3814" t="s">
        <v>742</v>
      </c>
      <c r="R3814" s="7">
        <v>42917</v>
      </c>
      <c r="S3814" s="8">
        <f t="shared" si="472"/>
        <v>2017</v>
      </c>
      <c r="T3814" s="8">
        <v>2017</v>
      </c>
      <c r="U3814" s="8">
        <f t="shared" si="473"/>
        <v>5</v>
      </c>
      <c r="V3814" s="7">
        <v>42917</v>
      </c>
      <c r="W3814" t="s">
        <v>122</v>
      </c>
      <c r="X3814" s="2">
        <v>1.3720000000000001</v>
      </c>
      <c r="Y3814" s="6">
        <f t="shared" si="478"/>
        <v>3.662475641333654E-2</v>
      </c>
      <c r="AA3814">
        <v>189480</v>
      </c>
      <c r="AB3814">
        <v>17366</v>
      </c>
      <c r="AD3814" t="s">
        <v>2</v>
      </c>
      <c r="AE3814">
        <v>65</v>
      </c>
      <c r="AF3814">
        <v>7</v>
      </c>
      <c r="AG3814">
        <v>7857794</v>
      </c>
      <c r="AH3814" t="s">
        <v>4920</v>
      </c>
      <c r="AI3814" t="s">
        <v>4919</v>
      </c>
      <c r="AJ3814" t="s">
        <v>4918</v>
      </c>
      <c r="AK3814" t="s">
        <v>4917</v>
      </c>
      <c r="AL3814">
        <v>10</v>
      </c>
      <c r="AM3814" s="5">
        <f t="shared" si="474"/>
        <v>2</v>
      </c>
      <c r="AN3814" s="4">
        <f t="shared" si="479"/>
        <v>3.0291556228701248E-3</v>
      </c>
      <c r="AO3814" s="3"/>
      <c r="AP3814">
        <v>0</v>
      </c>
      <c r="AR3814" t="s">
        <v>1</v>
      </c>
      <c r="AT3814" s="2" t="s">
        <v>0</v>
      </c>
      <c r="AU3814" s="1">
        <f t="shared" si="475"/>
        <v>2.6546076176196616</v>
      </c>
      <c r="AV3814" s="1">
        <f t="shared" si="476"/>
        <v>1.9826956018103332</v>
      </c>
      <c r="AW3814" s="1">
        <f t="shared" si="477"/>
        <v>1.3107835860010049</v>
      </c>
    </row>
    <row r="3815" spans="1:49" x14ac:dyDescent="0.2">
      <c r="A3815">
        <v>3813</v>
      </c>
      <c r="B3815" t="s">
        <v>4916</v>
      </c>
      <c r="C3815" t="s">
        <v>4915</v>
      </c>
      <c r="F3815" t="s">
        <v>4914</v>
      </c>
      <c r="G3815" t="s">
        <v>8</v>
      </c>
      <c r="H3815" t="s">
        <v>7</v>
      </c>
      <c r="I3815" t="s">
        <v>4913</v>
      </c>
      <c r="J3815" t="s">
        <v>4912</v>
      </c>
      <c r="K3815" t="s">
        <v>4911</v>
      </c>
      <c r="L3815" t="s">
        <v>4910</v>
      </c>
      <c r="M3815" t="s">
        <v>638</v>
      </c>
      <c r="N3815">
        <v>6</v>
      </c>
      <c r="O3815" t="s">
        <v>4909</v>
      </c>
      <c r="P3815" t="s">
        <v>4908</v>
      </c>
      <c r="Q3815" t="s">
        <v>4907</v>
      </c>
      <c r="R3815" s="7">
        <v>42917</v>
      </c>
      <c r="S3815" s="8">
        <f t="shared" si="472"/>
        <v>2017</v>
      </c>
      <c r="T3815" s="8">
        <v>2017</v>
      </c>
      <c r="U3815" s="8">
        <f t="shared" si="473"/>
        <v>5</v>
      </c>
      <c r="V3815" s="7">
        <v>42917</v>
      </c>
      <c r="W3815" t="s">
        <v>122</v>
      </c>
      <c r="X3815" s="2">
        <v>1.3720000000000001</v>
      </c>
      <c r="Y3815" s="6">
        <f t="shared" si="478"/>
        <v>3.662475641333654E-2</v>
      </c>
      <c r="AA3815">
        <v>189480</v>
      </c>
      <c r="AB3815">
        <v>17366</v>
      </c>
      <c r="AD3815" t="s">
        <v>2</v>
      </c>
      <c r="AE3815">
        <v>65</v>
      </c>
      <c r="AF3815">
        <v>7</v>
      </c>
      <c r="AG3815">
        <v>7855781</v>
      </c>
      <c r="AH3815" t="s">
        <v>4906</v>
      </c>
      <c r="AI3815" t="s">
        <v>4905</v>
      </c>
      <c r="AJ3815" t="s">
        <v>4904</v>
      </c>
      <c r="AK3815" t="s">
        <v>4903</v>
      </c>
      <c r="AL3815">
        <v>2</v>
      </c>
      <c r="AM3815" s="5">
        <f t="shared" si="474"/>
        <v>0.4</v>
      </c>
      <c r="AN3815" s="4">
        <f t="shared" si="479"/>
        <v>6.0583112457402507E-4</v>
      </c>
      <c r="AO3815" s="3"/>
      <c r="AP3815">
        <v>1</v>
      </c>
      <c r="AQ3815" t="s">
        <v>129</v>
      </c>
      <c r="AR3815" t="s">
        <v>4902</v>
      </c>
      <c r="AS3815" t="s">
        <v>128</v>
      </c>
      <c r="AT3815" s="2" t="s">
        <v>0</v>
      </c>
      <c r="AU3815" s="1">
        <f t="shared" si="475"/>
        <v>2.5819078826707784</v>
      </c>
      <c r="AV3815" s="1">
        <f t="shared" si="476"/>
        <v>1.8615293768955283</v>
      </c>
      <c r="AW3815" s="1">
        <f t="shared" si="477"/>
        <v>1.141150871120278</v>
      </c>
    </row>
    <row r="3816" spans="1:49" x14ac:dyDescent="0.2">
      <c r="A3816">
        <v>3814</v>
      </c>
      <c r="B3816" t="s">
        <v>4901</v>
      </c>
      <c r="C3816" t="s">
        <v>4900</v>
      </c>
      <c r="F3816" t="s">
        <v>4899</v>
      </c>
      <c r="G3816" t="s">
        <v>8</v>
      </c>
      <c r="H3816" t="s">
        <v>7</v>
      </c>
      <c r="I3816" t="s">
        <v>4898</v>
      </c>
      <c r="J3816">
        <v>60002798</v>
      </c>
      <c r="K3816" t="s">
        <v>1070</v>
      </c>
      <c r="L3816" t="s">
        <v>497</v>
      </c>
      <c r="M3816" t="s">
        <v>497</v>
      </c>
      <c r="N3816">
        <v>2</v>
      </c>
      <c r="O3816" t="s">
        <v>4897</v>
      </c>
      <c r="P3816" t="s">
        <v>4896</v>
      </c>
      <c r="Q3816" t="s">
        <v>1069</v>
      </c>
      <c r="R3816" s="7">
        <v>42917</v>
      </c>
      <c r="S3816" s="8">
        <f t="shared" si="472"/>
        <v>2017</v>
      </c>
      <c r="T3816" s="8">
        <v>2017</v>
      </c>
      <c r="U3816" s="8">
        <f t="shared" si="473"/>
        <v>5</v>
      </c>
      <c r="V3816" s="7">
        <v>42917</v>
      </c>
      <c r="W3816" t="s">
        <v>122</v>
      </c>
      <c r="X3816" s="2">
        <v>1.3720000000000001</v>
      </c>
      <c r="Y3816" s="6">
        <f t="shared" si="478"/>
        <v>3.662475641333654E-2</v>
      </c>
      <c r="AA3816">
        <v>189480</v>
      </c>
      <c r="AB3816">
        <v>17366</v>
      </c>
      <c r="AD3816" t="s">
        <v>2</v>
      </c>
      <c r="AE3816">
        <v>65</v>
      </c>
      <c r="AF3816">
        <v>7</v>
      </c>
      <c r="AG3816">
        <v>7855821</v>
      </c>
      <c r="AH3816" t="s">
        <v>4895</v>
      </c>
      <c r="AI3816" t="s">
        <v>4894</v>
      </c>
      <c r="AJ3816" t="s">
        <v>4893</v>
      </c>
      <c r="AK3816" t="s">
        <v>4892</v>
      </c>
      <c r="AL3816">
        <v>21</v>
      </c>
      <c r="AM3816" s="5">
        <f t="shared" si="474"/>
        <v>4.2</v>
      </c>
      <c r="AN3816" s="4">
        <f t="shared" si="479"/>
        <v>6.3612268080272625E-3</v>
      </c>
      <c r="AO3816" s="3"/>
      <c r="AP3816">
        <v>0</v>
      </c>
      <c r="AR3816" t="s">
        <v>1</v>
      </c>
      <c r="AT3816" s="2" t="s">
        <v>0</v>
      </c>
      <c r="AU3816" s="1">
        <f t="shared" si="475"/>
        <v>2.7545697531743754</v>
      </c>
      <c r="AV3816" s="1">
        <f t="shared" si="476"/>
        <v>2.14929916106819</v>
      </c>
      <c r="AW3816" s="1">
        <f t="shared" si="477"/>
        <v>1.5440285689620046</v>
      </c>
    </row>
    <row r="3817" spans="1:49" x14ac:dyDescent="0.2">
      <c r="A3817">
        <v>3815</v>
      </c>
      <c r="B3817" t="s">
        <v>4891</v>
      </c>
      <c r="C3817" t="s">
        <v>4890</v>
      </c>
      <c r="F3817" t="s">
        <v>4889</v>
      </c>
      <c r="G3817" t="s">
        <v>8</v>
      </c>
      <c r="H3817" t="s">
        <v>7</v>
      </c>
      <c r="I3817" t="s">
        <v>2115</v>
      </c>
      <c r="J3817" t="s">
        <v>4888</v>
      </c>
      <c r="K3817" t="s">
        <v>4887</v>
      </c>
      <c r="L3817" t="s">
        <v>4886</v>
      </c>
      <c r="M3817" t="s">
        <v>293</v>
      </c>
      <c r="N3817">
        <v>4</v>
      </c>
      <c r="O3817" t="s">
        <v>4885</v>
      </c>
      <c r="P3817" t="s">
        <v>4884</v>
      </c>
      <c r="Q3817" t="s">
        <v>4883</v>
      </c>
      <c r="R3817" s="7">
        <v>42917</v>
      </c>
      <c r="S3817" s="8">
        <f t="shared" si="472"/>
        <v>2017</v>
      </c>
      <c r="T3817" s="8">
        <v>2017</v>
      </c>
      <c r="U3817" s="8">
        <f t="shared" si="473"/>
        <v>5</v>
      </c>
      <c r="V3817" s="7" t="s">
        <v>4857</v>
      </c>
      <c r="W3817" t="s">
        <v>4856</v>
      </c>
      <c r="X3817" s="2">
        <v>1.131</v>
      </c>
      <c r="Y3817" s="6">
        <f t="shared" si="478"/>
        <v>3.0191399055017221E-2</v>
      </c>
      <c r="AA3817" t="s">
        <v>3271</v>
      </c>
      <c r="AB3817">
        <v>26023</v>
      </c>
      <c r="AD3817" t="s">
        <v>2</v>
      </c>
      <c r="AE3817">
        <v>23</v>
      </c>
      <c r="AF3817">
        <v>4</v>
      </c>
      <c r="AG3817">
        <v>7604116</v>
      </c>
      <c r="AI3817" t="s">
        <v>4882</v>
      </c>
      <c r="AJ3817" t="s">
        <v>4881</v>
      </c>
      <c r="AK3817" t="s">
        <v>4880</v>
      </c>
      <c r="AL3817">
        <v>3</v>
      </c>
      <c r="AM3817" s="5">
        <f t="shared" si="474"/>
        <v>0.6</v>
      </c>
      <c r="AN3817" s="4">
        <f t="shared" si="479"/>
        <v>9.0874668686103744E-4</v>
      </c>
      <c r="AO3817" s="3"/>
      <c r="AP3817">
        <v>0</v>
      </c>
      <c r="AR3817" t="s">
        <v>1</v>
      </c>
      <c r="AT3817" s="2" t="s">
        <v>0</v>
      </c>
      <c r="AU3817" s="1">
        <f t="shared" si="475"/>
        <v>2.1406603344570363</v>
      </c>
      <c r="AV3817" s="1">
        <f t="shared" si="476"/>
        <v>1.5550072870939129</v>
      </c>
      <c r="AW3817" s="1">
        <f t="shared" si="477"/>
        <v>0.96935423973078927</v>
      </c>
    </row>
    <row r="3818" spans="1:49" x14ac:dyDescent="0.2">
      <c r="A3818">
        <v>3816</v>
      </c>
      <c r="B3818" t="s">
        <v>4879</v>
      </c>
      <c r="C3818" t="s">
        <v>4878</v>
      </c>
      <c r="D3818" t="s">
        <v>4877</v>
      </c>
      <c r="F3818" t="s">
        <v>4876</v>
      </c>
      <c r="G3818" t="s">
        <v>8</v>
      </c>
      <c r="H3818" t="s">
        <v>7</v>
      </c>
      <c r="I3818" t="s">
        <v>4875</v>
      </c>
      <c r="J3818" t="s">
        <v>4874</v>
      </c>
      <c r="K3818" t="s">
        <v>4873</v>
      </c>
      <c r="L3818" t="s">
        <v>4872</v>
      </c>
      <c r="M3818" t="s">
        <v>4871</v>
      </c>
      <c r="N3818">
        <v>6</v>
      </c>
      <c r="O3818" t="s">
        <v>4870</v>
      </c>
      <c r="P3818" t="s">
        <v>4869</v>
      </c>
      <c r="Q3818" t="s">
        <v>4868</v>
      </c>
      <c r="R3818" s="7">
        <v>42917</v>
      </c>
      <c r="S3818" s="8">
        <f t="shared" si="472"/>
        <v>2017</v>
      </c>
      <c r="T3818" s="8">
        <v>2017</v>
      </c>
      <c r="U3818" s="8">
        <f t="shared" si="473"/>
        <v>5</v>
      </c>
      <c r="V3818" s="7">
        <v>42917</v>
      </c>
      <c r="W3818" t="s">
        <v>34</v>
      </c>
      <c r="X3818" s="2">
        <v>0.26</v>
      </c>
      <c r="Y3818" s="6">
        <f t="shared" si="478"/>
        <v>6.9405515069005099E-3</v>
      </c>
      <c r="AA3818">
        <v>17590787</v>
      </c>
      <c r="AB3818">
        <v>19700186823</v>
      </c>
      <c r="AC3818">
        <v>17590795</v>
      </c>
      <c r="AD3818" t="s">
        <v>2</v>
      </c>
      <c r="AE3818">
        <v>9</v>
      </c>
      <c r="AF3818">
        <v>6</v>
      </c>
      <c r="AH3818" t="s">
        <v>4867</v>
      </c>
      <c r="AI3818" t="s">
        <v>4866</v>
      </c>
      <c r="AJ3818" t="s">
        <v>4865</v>
      </c>
      <c r="AK3818" t="s">
        <v>4864</v>
      </c>
      <c r="AL3818">
        <v>3</v>
      </c>
      <c r="AM3818" s="5">
        <f t="shared" si="474"/>
        <v>0.6</v>
      </c>
      <c r="AN3818" s="4">
        <f t="shared" si="479"/>
        <v>9.0874668686103744E-4</v>
      </c>
      <c r="AO3818" s="3"/>
      <c r="AP3818">
        <v>0</v>
      </c>
      <c r="AR3818" t="s">
        <v>1</v>
      </c>
      <c r="AT3818" s="2" t="s">
        <v>0</v>
      </c>
      <c r="AU3818" s="1">
        <f t="shared" si="475"/>
        <v>0.51310100608886677</v>
      </c>
      <c r="AV3818" s="1">
        <f t="shared" si="476"/>
        <v>0.3924649096880774</v>
      </c>
      <c r="AW3818" s="1">
        <f t="shared" si="477"/>
        <v>0.27182881328728792</v>
      </c>
    </row>
    <row r="3819" spans="1:49" x14ac:dyDescent="0.2">
      <c r="A3819">
        <v>3817</v>
      </c>
      <c r="B3819" t="s">
        <v>4863</v>
      </c>
      <c r="C3819" t="s">
        <v>4862</v>
      </c>
      <c r="F3819" t="s">
        <v>4861</v>
      </c>
      <c r="G3819" t="s">
        <v>8</v>
      </c>
      <c r="H3819" t="s">
        <v>7</v>
      </c>
      <c r="I3819" t="s">
        <v>4860</v>
      </c>
      <c r="J3819">
        <v>60028174</v>
      </c>
      <c r="K3819" t="s">
        <v>4205</v>
      </c>
      <c r="L3819" t="s">
        <v>3883</v>
      </c>
      <c r="M3819" t="s">
        <v>75</v>
      </c>
      <c r="N3819">
        <v>3</v>
      </c>
      <c r="O3819" t="s">
        <v>4859</v>
      </c>
      <c r="P3819" t="s">
        <v>4858</v>
      </c>
      <c r="Q3819" t="s">
        <v>4204</v>
      </c>
      <c r="R3819" s="7">
        <v>42917</v>
      </c>
      <c r="S3819" s="8">
        <f t="shared" si="472"/>
        <v>2017</v>
      </c>
      <c r="T3819" s="8">
        <v>2017</v>
      </c>
      <c r="U3819" s="8">
        <f t="shared" si="473"/>
        <v>5</v>
      </c>
      <c r="V3819" s="7" t="s">
        <v>4857</v>
      </c>
      <c r="W3819" t="s">
        <v>4856</v>
      </c>
      <c r="X3819" s="2">
        <v>1.131</v>
      </c>
      <c r="Y3819" s="6">
        <f t="shared" si="478"/>
        <v>3.0191399055017221E-2</v>
      </c>
      <c r="AA3819" t="s">
        <v>3271</v>
      </c>
      <c r="AB3819">
        <v>26023</v>
      </c>
      <c r="AD3819" t="s">
        <v>2</v>
      </c>
      <c r="AE3819">
        <v>23</v>
      </c>
      <c r="AF3819">
        <v>4</v>
      </c>
      <c r="AG3819">
        <v>7588082</v>
      </c>
      <c r="AI3819" t="s">
        <v>4855</v>
      </c>
      <c r="AJ3819" t="s">
        <v>4854</v>
      </c>
      <c r="AK3819" t="s">
        <v>4853</v>
      </c>
      <c r="AL3819">
        <v>23</v>
      </c>
      <c r="AM3819" s="5">
        <f t="shared" si="474"/>
        <v>4.5999999999999996</v>
      </c>
      <c r="AN3819" s="4">
        <f t="shared" si="479"/>
        <v>6.9670579326012866E-3</v>
      </c>
      <c r="AO3819" s="3"/>
      <c r="AP3819">
        <v>0</v>
      </c>
      <c r="AR3819" t="s">
        <v>1</v>
      </c>
      <c r="AT3819" s="2" t="s">
        <v>0</v>
      </c>
      <c r="AU3819" s="1">
        <f t="shared" si="475"/>
        <v>2.3224096718292437</v>
      </c>
      <c r="AV3819" s="1">
        <f t="shared" si="476"/>
        <v>1.8579228493809254</v>
      </c>
      <c r="AW3819" s="1">
        <f t="shared" si="477"/>
        <v>1.3934360269326067</v>
      </c>
    </row>
    <row r="3820" spans="1:49" x14ac:dyDescent="0.2">
      <c r="A3820">
        <v>3818</v>
      </c>
      <c r="B3820" t="s">
        <v>4852</v>
      </c>
      <c r="C3820" t="s">
        <v>4851</v>
      </c>
      <c r="D3820" t="s">
        <v>4850</v>
      </c>
      <c r="F3820" t="s">
        <v>4849</v>
      </c>
      <c r="G3820" t="s">
        <v>8</v>
      </c>
      <c r="H3820" t="s">
        <v>7</v>
      </c>
      <c r="I3820" t="s">
        <v>4848</v>
      </c>
      <c r="J3820" t="s">
        <v>4847</v>
      </c>
      <c r="K3820" t="s">
        <v>4846</v>
      </c>
      <c r="L3820" t="s">
        <v>4845</v>
      </c>
      <c r="M3820" t="s">
        <v>824</v>
      </c>
      <c r="N3820">
        <v>10</v>
      </c>
      <c r="O3820" t="s">
        <v>4844</v>
      </c>
      <c r="P3820" t="s">
        <v>4843</v>
      </c>
      <c r="Q3820" t="s">
        <v>4842</v>
      </c>
      <c r="R3820" s="7">
        <v>42917</v>
      </c>
      <c r="S3820" s="8">
        <f t="shared" si="472"/>
        <v>2017</v>
      </c>
      <c r="T3820" s="8">
        <v>2017</v>
      </c>
      <c r="U3820" s="8">
        <f t="shared" si="473"/>
        <v>5</v>
      </c>
      <c r="V3820" s="7">
        <v>42917</v>
      </c>
      <c r="W3820" t="s">
        <v>4841</v>
      </c>
      <c r="X3820" s="2">
        <v>1.1719999999999999</v>
      </c>
      <c r="Y3820" s="6">
        <f t="shared" si="478"/>
        <v>3.1285870638797682E-2</v>
      </c>
      <c r="AA3820">
        <v>9670645</v>
      </c>
      <c r="AB3820">
        <v>26831</v>
      </c>
      <c r="AD3820" t="s">
        <v>2</v>
      </c>
      <c r="AE3820">
        <v>141</v>
      </c>
      <c r="AH3820" t="s">
        <v>1819</v>
      </c>
      <c r="AI3820" t="s">
        <v>4840</v>
      </c>
      <c r="AJ3820" t="s">
        <v>4839</v>
      </c>
      <c r="AK3820" t="s">
        <v>4838</v>
      </c>
      <c r="AL3820">
        <v>23</v>
      </c>
      <c r="AM3820" s="5">
        <f t="shared" si="474"/>
        <v>4.5999999999999996</v>
      </c>
      <c r="AN3820" s="4">
        <f t="shared" si="479"/>
        <v>6.9670579326012866E-3</v>
      </c>
      <c r="AO3820" s="3"/>
      <c r="AP3820">
        <v>0</v>
      </c>
      <c r="AQ3820" t="s">
        <v>4837</v>
      </c>
      <c r="AR3820" t="s">
        <v>1</v>
      </c>
      <c r="AS3820" t="s">
        <v>4836</v>
      </c>
      <c r="AT3820" s="2" t="s">
        <v>0</v>
      </c>
      <c r="AU3820" s="1">
        <f t="shared" si="475"/>
        <v>2.3990226826938765</v>
      </c>
      <c r="AV3820" s="1">
        <f t="shared" si="476"/>
        <v>1.9126464285699485</v>
      </c>
      <c r="AW3820" s="1">
        <f t="shared" si="477"/>
        <v>1.4262701744460204</v>
      </c>
    </row>
    <row r="3821" spans="1:49" x14ac:dyDescent="0.2">
      <c r="A3821">
        <v>3819</v>
      </c>
      <c r="B3821" t="s">
        <v>4835</v>
      </c>
      <c r="C3821" t="s">
        <v>4834</v>
      </c>
      <c r="F3821" t="s">
        <v>4833</v>
      </c>
      <c r="G3821" t="s">
        <v>8</v>
      </c>
      <c r="H3821" t="s">
        <v>7</v>
      </c>
      <c r="I3821" t="s">
        <v>1302</v>
      </c>
      <c r="J3821">
        <v>60024350</v>
      </c>
      <c r="K3821" t="s">
        <v>841</v>
      </c>
      <c r="L3821" t="s">
        <v>394</v>
      </c>
      <c r="M3821" t="s">
        <v>4</v>
      </c>
      <c r="N3821">
        <v>5</v>
      </c>
      <c r="O3821" t="s">
        <v>1320</v>
      </c>
      <c r="P3821" t="s">
        <v>4832</v>
      </c>
      <c r="Q3821" t="s">
        <v>1319</v>
      </c>
      <c r="R3821" s="7">
        <v>42917</v>
      </c>
      <c r="S3821" s="8">
        <f t="shared" si="472"/>
        <v>2017</v>
      </c>
      <c r="T3821" s="8">
        <v>2017</v>
      </c>
      <c r="U3821" s="8">
        <f t="shared" si="473"/>
        <v>5</v>
      </c>
      <c r="V3821" s="7">
        <v>42917</v>
      </c>
      <c r="W3821" t="s">
        <v>28</v>
      </c>
      <c r="X3821" s="2">
        <v>1.4950000000000001</v>
      </c>
      <c r="Y3821" s="6">
        <f t="shared" si="478"/>
        <v>3.9908171164677937E-2</v>
      </c>
      <c r="AA3821">
        <v>10805370</v>
      </c>
      <c r="AB3821">
        <v>144827</v>
      </c>
      <c r="AC3821">
        <v>15211886</v>
      </c>
      <c r="AD3821" t="s">
        <v>2</v>
      </c>
      <c r="AE3821">
        <v>21</v>
      </c>
      <c r="AF3821">
        <v>3</v>
      </c>
      <c r="AH3821" t="s">
        <v>4831</v>
      </c>
      <c r="AI3821" t="s">
        <v>4830</v>
      </c>
      <c r="AJ3821" t="s">
        <v>4829</v>
      </c>
      <c r="AK3821" t="s">
        <v>4828</v>
      </c>
      <c r="AL3821">
        <v>12</v>
      </c>
      <c r="AM3821" s="5">
        <f t="shared" si="474"/>
        <v>2.4</v>
      </c>
      <c r="AN3821" s="4">
        <f t="shared" si="479"/>
        <v>3.6349867474441497E-3</v>
      </c>
      <c r="AO3821" s="3"/>
      <c r="AP3821">
        <v>0</v>
      </c>
      <c r="AQ3821" t="s">
        <v>18</v>
      </c>
      <c r="AR3821">
        <v>61403413</v>
      </c>
      <c r="AS3821" t="s">
        <v>17</v>
      </c>
      <c r="AT3821" s="2">
        <v>4.0659999999999998</v>
      </c>
      <c r="AU3821" s="1">
        <f t="shared" si="475"/>
        <v>2.9026215839507796</v>
      </c>
      <c r="AV3821" s="1">
        <f t="shared" si="476"/>
        <v>2.1771578956061042</v>
      </c>
      <c r="AW3821" s="1">
        <f t="shared" si="477"/>
        <v>1.4516942072614285</v>
      </c>
    </row>
    <row r="3822" spans="1:49" x14ac:dyDescent="0.2">
      <c r="A3822">
        <v>3820</v>
      </c>
      <c r="B3822" t="s">
        <v>4827</v>
      </c>
      <c r="C3822" t="s">
        <v>4826</v>
      </c>
      <c r="F3822" t="s">
        <v>4825</v>
      </c>
      <c r="G3822" t="s">
        <v>8</v>
      </c>
      <c r="H3822" t="s">
        <v>7</v>
      </c>
      <c r="I3822" t="s">
        <v>1752</v>
      </c>
      <c r="J3822">
        <v>60032624</v>
      </c>
      <c r="K3822" t="s">
        <v>1751</v>
      </c>
      <c r="L3822" t="s">
        <v>1750</v>
      </c>
      <c r="M3822" t="s">
        <v>453</v>
      </c>
      <c r="N3822">
        <v>2</v>
      </c>
      <c r="O3822" t="s">
        <v>1749</v>
      </c>
      <c r="P3822" t="s">
        <v>1748</v>
      </c>
      <c r="Q3822" t="s">
        <v>1747</v>
      </c>
      <c r="R3822" s="7">
        <v>42917</v>
      </c>
      <c r="S3822" s="8">
        <f t="shared" si="472"/>
        <v>2017</v>
      </c>
      <c r="T3822" s="8">
        <v>2017</v>
      </c>
      <c r="U3822" s="8">
        <f t="shared" si="473"/>
        <v>5</v>
      </c>
      <c r="V3822" s="7">
        <v>42917</v>
      </c>
      <c r="W3822" t="s">
        <v>122</v>
      </c>
      <c r="X3822" s="2">
        <v>1.3720000000000001</v>
      </c>
      <c r="Y3822" s="6">
        <f t="shared" si="478"/>
        <v>3.662475641333654E-2</v>
      </c>
      <c r="AA3822">
        <v>189480</v>
      </c>
      <c r="AB3822">
        <v>17366</v>
      </c>
      <c r="AD3822" t="s">
        <v>2</v>
      </c>
      <c r="AE3822">
        <v>65</v>
      </c>
      <c r="AF3822">
        <v>7</v>
      </c>
      <c r="AG3822">
        <v>7835302</v>
      </c>
      <c r="AH3822" t="s">
        <v>4824</v>
      </c>
      <c r="AI3822" t="s">
        <v>4823</v>
      </c>
      <c r="AJ3822" t="s">
        <v>4822</v>
      </c>
      <c r="AK3822" t="s">
        <v>4821</v>
      </c>
      <c r="AL3822">
        <v>62</v>
      </c>
      <c r="AM3822" s="5">
        <f t="shared" si="474"/>
        <v>12.4</v>
      </c>
      <c r="AN3822" s="4">
        <f t="shared" si="479"/>
        <v>1.8780764861794776E-2</v>
      </c>
      <c r="AO3822" s="3"/>
      <c r="AP3822">
        <v>0</v>
      </c>
      <c r="AQ3822" t="s">
        <v>416</v>
      </c>
      <c r="AR3822" t="s">
        <v>1746</v>
      </c>
      <c r="AS3822" t="s">
        <v>415</v>
      </c>
      <c r="AT3822" s="2" t="s">
        <v>0</v>
      </c>
      <c r="AU3822" s="1">
        <f t="shared" si="475"/>
        <v>3.1271558947874007</v>
      </c>
      <c r="AV3822" s="1">
        <f t="shared" si="476"/>
        <v>2.7702760637565662</v>
      </c>
      <c r="AW3822" s="1">
        <f t="shared" si="477"/>
        <v>2.4133962327257308</v>
      </c>
    </row>
    <row r="3823" spans="1:49" x14ac:dyDescent="0.2">
      <c r="A3823">
        <v>3821</v>
      </c>
      <c r="B3823" t="s">
        <v>4820</v>
      </c>
      <c r="C3823" t="s">
        <v>4819</v>
      </c>
      <c r="F3823" t="s">
        <v>4818</v>
      </c>
      <c r="G3823" t="s">
        <v>8</v>
      </c>
      <c r="H3823" t="s">
        <v>7</v>
      </c>
      <c r="I3823" t="s">
        <v>44</v>
      </c>
      <c r="J3823" t="s">
        <v>4817</v>
      </c>
      <c r="K3823" t="s">
        <v>4816</v>
      </c>
      <c r="L3823" t="s">
        <v>4815</v>
      </c>
      <c r="M3823" t="s">
        <v>4814</v>
      </c>
      <c r="N3823">
        <v>5</v>
      </c>
      <c r="O3823" t="s">
        <v>4813</v>
      </c>
      <c r="P3823" t="s">
        <v>4812</v>
      </c>
      <c r="Q3823" t="s">
        <v>4811</v>
      </c>
      <c r="R3823" s="7">
        <v>42917</v>
      </c>
      <c r="S3823" s="8">
        <f t="shared" si="472"/>
        <v>2017</v>
      </c>
      <c r="T3823" s="8">
        <v>2017</v>
      </c>
      <c r="U3823" s="8">
        <f t="shared" si="473"/>
        <v>5</v>
      </c>
      <c r="V3823" s="7">
        <v>42917</v>
      </c>
      <c r="W3823" t="s">
        <v>122</v>
      </c>
      <c r="X3823" s="2">
        <v>1.3720000000000001</v>
      </c>
      <c r="Y3823" s="6">
        <f t="shared" si="478"/>
        <v>3.662475641333654E-2</v>
      </c>
      <c r="AA3823">
        <v>189480</v>
      </c>
      <c r="AB3823">
        <v>17366</v>
      </c>
      <c r="AD3823" t="s">
        <v>2</v>
      </c>
      <c r="AE3823">
        <v>65</v>
      </c>
      <c r="AF3823">
        <v>7</v>
      </c>
      <c r="AG3823">
        <v>7831489</v>
      </c>
      <c r="AH3823" t="s">
        <v>4810</v>
      </c>
      <c r="AI3823" t="s">
        <v>4809</v>
      </c>
      <c r="AJ3823" t="s">
        <v>4808</v>
      </c>
      <c r="AK3823" t="s">
        <v>4807</v>
      </c>
      <c r="AL3823">
        <v>8</v>
      </c>
      <c r="AM3823" s="5">
        <f t="shared" si="474"/>
        <v>1.6</v>
      </c>
      <c r="AN3823" s="4">
        <f t="shared" si="479"/>
        <v>2.4233244982961003E-3</v>
      </c>
      <c r="AO3823" s="3"/>
      <c r="AP3823">
        <v>0</v>
      </c>
      <c r="AR3823" t="s">
        <v>1</v>
      </c>
      <c r="AT3823" s="2" t="s">
        <v>0</v>
      </c>
      <c r="AU3823" s="1">
        <f t="shared" si="475"/>
        <v>2.6364326838824406</v>
      </c>
      <c r="AV3823" s="1">
        <f t="shared" si="476"/>
        <v>1.9524040455816323</v>
      </c>
      <c r="AW3823" s="1">
        <f t="shared" si="477"/>
        <v>1.2683754072808231</v>
      </c>
    </row>
    <row r="3824" spans="1:49" x14ac:dyDescent="0.2">
      <c r="A3824">
        <v>3822</v>
      </c>
      <c r="B3824" t="s">
        <v>4806</v>
      </c>
      <c r="C3824" t="s">
        <v>4805</v>
      </c>
      <c r="F3824" t="s">
        <v>4804</v>
      </c>
      <c r="G3824" t="s">
        <v>8</v>
      </c>
      <c r="H3824" t="s">
        <v>7</v>
      </c>
      <c r="I3824" t="s">
        <v>2604</v>
      </c>
      <c r="J3824" t="s">
        <v>4803</v>
      </c>
      <c r="K3824" t="s">
        <v>4802</v>
      </c>
      <c r="L3824" t="s">
        <v>4801</v>
      </c>
      <c r="M3824" t="s">
        <v>4800</v>
      </c>
      <c r="N3824">
        <v>7</v>
      </c>
      <c r="O3824" t="s">
        <v>4799</v>
      </c>
      <c r="P3824" t="s">
        <v>4798</v>
      </c>
      <c r="Q3824" t="s">
        <v>4797</v>
      </c>
      <c r="R3824" s="7">
        <v>42917</v>
      </c>
      <c r="S3824" s="8">
        <f t="shared" si="472"/>
        <v>2017</v>
      </c>
      <c r="T3824" s="8">
        <v>2017</v>
      </c>
      <c r="U3824" s="8">
        <f t="shared" si="473"/>
        <v>5</v>
      </c>
      <c r="V3824" s="7">
        <v>42917</v>
      </c>
      <c r="W3824" t="s">
        <v>3117</v>
      </c>
      <c r="X3824" s="2">
        <v>1.78</v>
      </c>
      <c r="Y3824" s="6">
        <f t="shared" si="478"/>
        <v>4.7516083393395803E-2</v>
      </c>
      <c r="AA3824">
        <v>9497714</v>
      </c>
      <c r="AB3824">
        <v>28439</v>
      </c>
      <c r="AC3824">
        <v>14321394</v>
      </c>
      <c r="AD3824" t="s">
        <v>2</v>
      </c>
      <c r="AE3824">
        <v>91</v>
      </c>
      <c r="AF3824">
        <v>7</v>
      </c>
      <c r="AH3824" t="s">
        <v>4796</v>
      </c>
      <c r="AI3824" t="s">
        <v>4795</v>
      </c>
      <c r="AJ3824" t="s">
        <v>4794</v>
      </c>
      <c r="AK3824" t="s">
        <v>4793</v>
      </c>
      <c r="AL3824">
        <v>6</v>
      </c>
      <c r="AM3824" s="5">
        <f t="shared" si="474"/>
        <v>1.2</v>
      </c>
      <c r="AN3824" s="4">
        <f t="shared" si="479"/>
        <v>1.8174933737220749E-3</v>
      </c>
      <c r="AO3824" s="3"/>
      <c r="AP3824">
        <v>0</v>
      </c>
      <c r="AQ3824" t="s">
        <v>18</v>
      </c>
      <c r="AR3824">
        <v>11303077</v>
      </c>
      <c r="AS3824" t="s">
        <v>17</v>
      </c>
      <c r="AT3824" s="2">
        <v>4.26</v>
      </c>
      <c r="AU3824" s="1">
        <f t="shared" si="475"/>
        <v>3.3806506387493682</v>
      </c>
      <c r="AV3824" s="1">
        <f t="shared" si="476"/>
        <v>2.466678838355894</v>
      </c>
      <c r="AW3824" s="1">
        <f t="shared" si="477"/>
        <v>1.5527070379624193</v>
      </c>
    </row>
    <row r="3825" spans="1:49" x14ac:dyDescent="0.2">
      <c r="A3825">
        <v>3823</v>
      </c>
      <c r="B3825" t="s">
        <v>4792</v>
      </c>
      <c r="C3825" t="s">
        <v>4791</v>
      </c>
      <c r="D3825" t="s">
        <v>4790</v>
      </c>
      <c r="F3825" t="s">
        <v>4789</v>
      </c>
      <c r="G3825" t="s">
        <v>8</v>
      </c>
      <c r="H3825" t="s">
        <v>7</v>
      </c>
      <c r="I3825" t="s">
        <v>4788</v>
      </c>
      <c r="J3825">
        <v>60012835</v>
      </c>
      <c r="K3825" t="s">
        <v>312</v>
      </c>
      <c r="L3825" t="s">
        <v>76</v>
      </c>
      <c r="M3825" t="s">
        <v>75</v>
      </c>
      <c r="N3825">
        <v>2</v>
      </c>
      <c r="O3825" t="s">
        <v>4787</v>
      </c>
      <c r="P3825" t="s">
        <v>4786</v>
      </c>
      <c r="Q3825" t="s">
        <v>1051</v>
      </c>
      <c r="R3825" s="7">
        <v>42917</v>
      </c>
      <c r="S3825" s="8">
        <f t="shared" si="472"/>
        <v>2017</v>
      </c>
      <c r="T3825" s="8">
        <v>2017</v>
      </c>
      <c r="U3825" s="8">
        <f t="shared" si="473"/>
        <v>5</v>
      </c>
      <c r="V3825" s="7">
        <v>42917</v>
      </c>
      <c r="W3825" t="s">
        <v>332</v>
      </c>
      <c r="X3825" s="2">
        <v>0.63</v>
      </c>
      <c r="Y3825" s="6">
        <f t="shared" si="478"/>
        <v>1.6817490189797391E-2</v>
      </c>
      <c r="AA3825">
        <v>457906</v>
      </c>
      <c r="AB3825">
        <v>18159</v>
      </c>
      <c r="AD3825" t="s">
        <v>2</v>
      </c>
      <c r="AE3825">
        <v>61</v>
      </c>
      <c r="AH3825" t="s">
        <v>3395</v>
      </c>
      <c r="AI3825" t="s">
        <v>4785</v>
      </c>
      <c r="AJ3825" t="s">
        <v>4784</v>
      </c>
      <c r="AK3825" t="s">
        <v>4783</v>
      </c>
      <c r="AL3825">
        <v>10</v>
      </c>
      <c r="AM3825" s="5">
        <f t="shared" si="474"/>
        <v>2</v>
      </c>
      <c r="AN3825" s="4">
        <f t="shared" si="479"/>
        <v>3.0291556228701248E-3</v>
      </c>
      <c r="AO3825" s="3"/>
      <c r="AP3825">
        <v>0</v>
      </c>
      <c r="AR3825" t="s">
        <v>1</v>
      </c>
      <c r="AT3825" s="2" t="s">
        <v>0</v>
      </c>
      <c r="AU3825" s="1">
        <f t="shared" si="475"/>
        <v>1.2680989819719208</v>
      </c>
      <c r="AV3825" s="1">
        <f t="shared" si="476"/>
        <v>0.9923322906333758</v>
      </c>
      <c r="AW3825" s="1">
        <f t="shared" si="477"/>
        <v>0.71656559929483055</v>
      </c>
    </row>
    <row r="3826" spans="1:49" x14ac:dyDescent="0.2">
      <c r="A3826">
        <v>3824</v>
      </c>
      <c r="B3826" t="s">
        <v>4782</v>
      </c>
      <c r="C3826" t="s">
        <v>4781</v>
      </c>
      <c r="E3826">
        <v>27790812</v>
      </c>
      <c r="F3826" t="s">
        <v>4780</v>
      </c>
      <c r="G3826" t="s">
        <v>8</v>
      </c>
      <c r="H3826" t="s">
        <v>7</v>
      </c>
      <c r="I3826" t="s">
        <v>4779</v>
      </c>
      <c r="J3826" t="s">
        <v>4778</v>
      </c>
      <c r="K3826" t="s">
        <v>4777</v>
      </c>
      <c r="L3826" t="s">
        <v>4776</v>
      </c>
      <c r="M3826" t="s">
        <v>4775</v>
      </c>
      <c r="N3826">
        <v>5</v>
      </c>
      <c r="O3826" t="s">
        <v>4774</v>
      </c>
      <c r="P3826" t="s">
        <v>4773</v>
      </c>
      <c r="Q3826" t="s">
        <v>4772</v>
      </c>
      <c r="R3826" s="7">
        <v>42917</v>
      </c>
      <c r="S3826" s="8">
        <f t="shared" si="472"/>
        <v>2017</v>
      </c>
      <c r="T3826" s="8">
        <v>2017</v>
      </c>
      <c r="U3826" s="8">
        <f t="shared" si="473"/>
        <v>5</v>
      </c>
      <c r="V3826" s="7">
        <v>42917</v>
      </c>
      <c r="W3826" t="s">
        <v>40</v>
      </c>
      <c r="X3826" s="2">
        <v>1.296</v>
      </c>
      <c r="Y3826" s="6">
        <f t="shared" si="478"/>
        <v>3.4595979819011774E-2</v>
      </c>
      <c r="AA3826" t="s">
        <v>39</v>
      </c>
      <c r="AB3826">
        <v>39591</v>
      </c>
      <c r="AC3826">
        <v>15264998</v>
      </c>
      <c r="AD3826" t="s">
        <v>2</v>
      </c>
      <c r="AE3826">
        <v>73</v>
      </c>
      <c r="AF3826">
        <v>7</v>
      </c>
      <c r="AH3826" t="s">
        <v>4771</v>
      </c>
      <c r="AI3826" t="s">
        <v>4770</v>
      </c>
      <c r="AJ3826" t="s">
        <v>4769</v>
      </c>
      <c r="AK3826" t="s">
        <v>4768</v>
      </c>
      <c r="AL3826">
        <v>16</v>
      </c>
      <c r="AM3826" s="5">
        <f t="shared" si="474"/>
        <v>3.2</v>
      </c>
      <c r="AN3826" s="4">
        <f t="shared" si="479"/>
        <v>4.8466489965922005E-3</v>
      </c>
      <c r="AO3826" s="3"/>
      <c r="AP3826">
        <v>0</v>
      </c>
      <c r="AR3826" t="s">
        <v>1</v>
      </c>
      <c r="AT3826" s="2">
        <v>4.8449999999999998</v>
      </c>
      <c r="AU3826" s="1">
        <f t="shared" si="475"/>
        <v>2.5671180572285901</v>
      </c>
      <c r="AV3826" s="1">
        <f t="shared" si="476"/>
        <v>1.9721314407801986</v>
      </c>
      <c r="AW3826" s="1">
        <f t="shared" si="477"/>
        <v>1.3771448243318072</v>
      </c>
    </row>
    <row r="3827" spans="1:49" x14ac:dyDescent="0.2">
      <c r="A3827">
        <v>3825</v>
      </c>
      <c r="B3827" t="s">
        <v>4767</v>
      </c>
      <c r="C3827" t="s">
        <v>4766</v>
      </c>
      <c r="F3827" t="s">
        <v>4765</v>
      </c>
      <c r="G3827" t="s">
        <v>8</v>
      </c>
      <c r="H3827" t="s">
        <v>7</v>
      </c>
      <c r="I3827" t="s">
        <v>4764</v>
      </c>
      <c r="J3827">
        <v>60118433</v>
      </c>
      <c r="K3827" t="s">
        <v>967</v>
      </c>
      <c r="L3827" t="s">
        <v>966</v>
      </c>
      <c r="M3827" t="s">
        <v>30</v>
      </c>
      <c r="N3827">
        <v>4</v>
      </c>
      <c r="O3827" t="s">
        <v>4763</v>
      </c>
      <c r="P3827" t="s">
        <v>4762</v>
      </c>
      <c r="Q3827" t="s">
        <v>965</v>
      </c>
      <c r="R3827" s="7">
        <v>42917</v>
      </c>
      <c r="S3827" s="8">
        <f t="shared" si="472"/>
        <v>2017</v>
      </c>
      <c r="T3827" s="8">
        <v>2017</v>
      </c>
      <c r="U3827" s="8">
        <f t="shared" si="473"/>
        <v>5</v>
      </c>
      <c r="V3827" s="7">
        <v>42917</v>
      </c>
      <c r="W3827" t="s">
        <v>122</v>
      </c>
      <c r="X3827" s="2">
        <v>1.3720000000000001</v>
      </c>
      <c r="Y3827" s="6">
        <f t="shared" si="478"/>
        <v>3.662475641333654E-2</v>
      </c>
      <c r="AA3827">
        <v>189480</v>
      </c>
      <c r="AB3827">
        <v>17366</v>
      </c>
      <c r="AD3827" t="s">
        <v>2</v>
      </c>
      <c r="AE3827">
        <v>65</v>
      </c>
      <c r="AF3827">
        <v>7</v>
      </c>
      <c r="AG3827">
        <v>7803599</v>
      </c>
      <c r="AH3827" t="s">
        <v>4761</v>
      </c>
      <c r="AI3827" t="s">
        <v>4760</v>
      </c>
      <c r="AJ3827" t="s">
        <v>4759</v>
      </c>
      <c r="AK3827" t="s">
        <v>4758</v>
      </c>
      <c r="AL3827">
        <v>12</v>
      </c>
      <c r="AM3827" s="5">
        <f t="shared" si="474"/>
        <v>2.4</v>
      </c>
      <c r="AN3827" s="4">
        <f t="shared" si="479"/>
        <v>3.6349867474441497E-3</v>
      </c>
      <c r="AO3827" s="3"/>
      <c r="AP3827">
        <v>0</v>
      </c>
      <c r="AR3827" t="s">
        <v>1</v>
      </c>
      <c r="AT3827" s="2" t="s">
        <v>0</v>
      </c>
      <c r="AU3827" s="1">
        <f t="shared" si="475"/>
        <v>2.6727825513568821</v>
      </c>
      <c r="AV3827" s="1">
        <f t="shared" si="476"/>
        <v>2.0129871580390346</v>
      </c>
      <c r="AW3827" s="1">
        <f t="shared" si="477"/>
        <v>1.3531917647211866</v>
      </c>
    </row>
    <row r="3828" spans="1:49" x14ac:dyDescent="0.2">
      <c r="A3828">
        <v>3826</v>
      </c>
      <c r="B3828" t="s">
        <v>4757</v>
      </c>
      <c r="C3828" t="s">
        <v>4756</v>
      </c>
      <c r="D3828" t="s">
        <v>4755</v>
      </c>
      <c r="F3828" t="s">
        <v>4754</v>
      </c>
      <c r="G3828" t="s">
        <v>8</v>
      </c>
      <c r="H3828" t="s">
        <v>7</v>
      </c>
      <c r="I3828" t="s">
        <v>4753</v>
      </c>
      <c r="J3828" t="s">
        <v>4752</v>
      </c>
      <c r="K3828" t="s">
        <v>4751</v>
      </c>
      <c r="L3828" t="s">
        <v>4750</v>
      </c>
      <c r="M3828" t="s">
        <v>4749</v>
      </c>
      <c r="N3828">
        <v>5</v>
      </c>
      <c r="O3828" t="s">
        <v>4748</v>
      </c>
      <c r="P3828" t="s">
        <v>4747</v>
      </c>
      <c r="Q3828" t="s">
        <v>4746</v>
      </c>
      <c r="R3828" s="7">
        <v>42917</v>
      </c>
      <c r="S3828" s="8">
        <f t="shared" si="472"/>
        <v>2017</v>
      </c>
      <c r="T3828" s="8">
        <v>2017</v>
      </c>
      <c r="U3828" s="8">
        <f t="shared" si="473"/>
        <v>5</v>
      </c>
      <c r="V3828" s="7">
        <v>42917</v>
      </c>
      <c r="W3828" t="s">
        <v>3413</v>
      </c>
      <c r="X3828" s="2">
        <v>0.41599999999999998</v>
      </c>
      <c r="Y3828" s="6">
        <f t="shared" si="478"/>
        <v>1.1104882411040816E-2</v>
      </c>
      <c r="AA3828">
        <v>15734277</v>
      </c>
      <c r="AB3828">
        <v>2900147403</v>
      </c>
      <c r="AD3828" t="s">
        <v>2</v>
      </c>
      <c r="AE3828">
        <v>25</v>
      </c>
      <c r="AH3828" t="s">
        <v>4745</v>
      </c>
      <c r="AI3828" t="s">
        <v>4744</v>
      </c>
      <c r="AJ3828" t="s">
        <v>4743</v>
      </c>
      <c r="AK3828" t="s">
        <v>4742</v>
      </c>
      <c r="AL3828">
        <v>6</v>
      </c>
      <c r="AM3828" s="5">
        <f t="shared" si="474"/>
        <v>1.2</v>
      </c>
      <c r="AN3828" s="4">
        <f t="shared" si="479"/>
        <v>1.8174933737220749E-3</v>
      </c>
      <c r="AO3828" s="3"/>
      <c r="AP3828">
        <v>0</v>
      </c>
      <c r="AQ3828" t="s">
        <v>3180</v>
      </c>
      <c r="AR3828" t="s">
        <v>1</v>
      </c>
      <c r="AS3828" t="s">
        <v>3179</v>
      </c>
      <c r="AT3828" s="2">
        <v>2.786</v>
      </c>
      <c r="AU3828" s="1">
        <f t="shared" si="475"/>
        <v>0.83186656998451936</v>
      </c>
      <c r="AV3828" s="1">
        <f t="shared" si="476"/>
        <v>0.64611878923814448</v>
      </c>
      <c r="AW3828" s="1">
        <f t="shared" si="477"/>
        <v>0.46037100849176976</v>
      </c>
    </row>
    <row r="3829" spans="1:49" x14ac:dyDescent="0.2">
      <c r="A3829">
        <v>3827</v>
      </c>
      <c r="B3829" t="s">
        <v>4741</v>
      </c>
      <c r="C3829" t="s">
        <v>4740</v>
      </c>
      <c r="F3829" t="s">
        <v>4739</v>
      </c>
      <c r="G3829" t="s">
        <v>8</v>
      </c>
      <c r="H3829" t="s">
        <v>7</v>
      </c>
      <c r="I3829" t="s">
        <v>4738</v>
      </c>
      <c r="J3829" t="s">
        <v>4737</v>
      </c>
      <c r="K3829" t="s">
        <v>4736</v>
      </c>
      <c r="L3829" t="s">
        <v>4735</v>
      </c>
      <c r="M3829" t="s">
        <v>4734</v>
      </c>
      <c r="N3829">
        <v>5</v>
      </c>
      <c r="O3829" t="s">
        <v>4733</v>
      </c>
      <c r="P3829" t="s">
        <v>4732</v>
      </c>
      <c r="Q3829" t="s">
        <v>4731</v>
      </c>
      <c r="R3829" s="7">
        <v>42917</v>
      </c>
      <c r="S3829" s="8">
        <f t="shared" si="472"/>
        <v>2017</v>
      </c>
      <c r="T3829" s="8">
        <v>2017</v>
      </c>
      <c r="U3829" s="8">
        <f t="shared" si="473"/>
        <v>5</v>
      </c>
      <c r="V3829" s="7">
        <v>42917</v>
      </c>
      <c r="W3829" t="s">
        <v>2728</v>
      </c>
      <c r="X3829" s="2">
        <v>1.246</v>
      </c>
      <c r="Y3829" s="6">
        <f t="shared" si="478"/>
        <v>3.3261258375377058E-2</v>
      </c>
      <c r="AA3829">
        <v>19391404</v>
      </c>
      <c r="AB3829">
        <v>17700155033</v>
      </c>
      <c r="AC3829">
        <v>21511535</v>
      </c>
      <c r="AD3829" t="s">
        <v>2</v>
      </c>
      <c r="AE3829">
        <v>10</v>
      </c>
      <c r="AF3829">
        <v>7</v>
      </c>
      <c r="AG3829">
        <v>7792129</v>
      </c>
      <c r="AH3829" t="s">
        <v>4730</v>
      </c>
      <c r="AI3829" t="s">
        <v>4729</v>
      </c>
      <c r="AJ3829" t="s">
        <v>4728</v>
      </c>
      <c r="AK3829" t="s">
        <v>4727</v>
      </c>
      <c r="AL3829">
        <v>12</v>
      </c>
      <c r="AM3829" s="5">
        <f t="shared" si="474"/>
        <v>2.4</v>
      </c>
      <c r="AN3829" s="4">
        <f t="shared" si="479"/>
        <v>3.6349867474441497E-3</v>
      </c>
      <c r="AO3829" s="3"/>
      <c r="AP3829">
        <v>0</v>
      </c>
      <c r="AR3829" t="s">
        <v>1</v>
      </c>
      <c r="AS3829" t="s">
        <v>951</v>
      </c>
      <c r="AT3829" s="2" t="s">
        <v>0</v>
      </c>
      <c r="AU3829" s="1">
        <f t="shared" si="475"/>
        <v>2.4373376886997185</v>
      </c>
      <c r="AV3829" s="1">
        <f t="shared" si="476"/>
        <v>1.8448122561410603</v>
      </c>
      <c r="AW3829" s="1">
        <f t="shared" si="477"/>
        <v>1.2522868235824021</v>
      </c>
    </row>
    <row r="3830" spans="1:49" x14ac:dyDescent="0.2">
      <c r="A3830">
        <v>3828</v>
      </c>
      <c r="B3830" t="s">
        <v>4726</v>
      </c>
      <c r="C3830" t="s">
        <v>4725</v>
      </c>
      <c r="D3830" t="s">
        <v>4724</v>
      </c>
      <c r="E3830">
        <v>27894515</v>
      </c>
      <c r="F3830" t="s">
        <v>4723</v>
      </c>
      <c r="G3830" t="s">
        <v>8</v>
      </c>
      <c r="H3830" t="s">
        <v>7</v>
      </c>
      <c r="I3830" t="s">
        <v>4722</v>
      </c>
      <c r="J3830" t="s">
        <v>4721</v>
      </c>
      <c r="K3830" t="s">
        <v>4720</v>
      </c>
      <c r="L3830" t="s">
        <v>4719</v>
      </c>
      <c r="M3830" t="s">
        <v>4718</v>
      </c>
      <c r="N3830">
        <v>5</v>
      </c>
      <c r="O3830" t="s">
        <v>4717</v>
      </c>
      <c r="P3830" t="s">
        <v>4716</v>
      </c>
      <c r="Q3830" t="s">
        <v>4715</v>
      </c>
      <c r="R3830" s="7">
        <v>42917</v>
      </c>
      <c r="S3830" s="8">
        <f t="shared" si="472"/>
        <v>2017</v>
      </c>
      <c r="T3830" s="8">
        <v>2017</v>
      </c>
      <c r="U3830" s="8">
        <f t="shared" si="473"/>
        <v>5</v>
      </c>
      <c r="V3830" s="7">
        <v>42917</v>
      </c>
      <c r="W3830" t="s">
        <v>4714</v>
      </c>
      <c r="X3830" s="2">
        <v>1.538</v>
      </c>
      <c r="Y3830" s="6">
        <f t="shared" si="478"/>
        <v>4.1056031606203788E-2</v>
      </c>
      <c r="AA3830">
        <v>219797</v>
      </c>
      <c r="AB3830">
        <v>26950</v>
      </c>
      <c r="AC3830">
        <v>10957103</v>
      </c>
      <c r="AD3830" t="s">
        <v>2</v>
      </c>
      <c r="AE3830">
        <v>497</v>
      </c>
      <c r="AH3830" t="s">
        <v>2717</v>
      </c>
      <c r="AI3830" t="s">
        <v>4713</v>
      </c>
      <c r="AJ3830" t="s">
        <v>4712</v>
      </c>
      <c r="AK3830" t="s">
        <v>4711</v>
      </c>
      <c r="AL3830">
        <v>23</v>
      </c>
      <c r="AM3830" s="5">
        <f t="shared" si="474"/>
        <v>4.5999999999999996</v>
      </c>
      <c r="AN3830" s="4">
        <f t="shared" si="479"/>
        <v>6.9670579326012866E-3</v>
      </c>
      <c r="AO3830" s="3"/>
      <c r="AP3830">
        <v>0</v>
      </c>
      <c r="AQ3830" t="s">
        <v>2035</v>
      </c>
      <c r="AR3830" t="s">
        <v>4710</v>
      </c>
      <c r="AS3830" t="s">
        <v>2033</v>
      </c>
      <c r="AT3830" s="2" t="s">
        <v>0</v>
      </c>
      <c r="AU3830" s="1">
        <f t="shared" si="475"/>
        <v>3.0829339504123037</v>
      </c>
      <c r="AV3830" s="1">
        <f t="shared" si="476"/>
        <v>2.4011544769402535</v>
      </c>
      <c r="AW3830" s="1">
        <f t="shared" si="477"/>
        <v>1.7193750034682036</v>
      </c>
    </row>
    <row r="3831" spans="1:49" x14ac:dyDescent="0.2">
      <c r="A3831">
        <v>3829</v>
      </c>
      <c r="B3831" t="s">
        <v>4709</v>
      </c>
      <c r="C3831" t="s">
        <v>4708</v>
      </c>
      <c r="F3831" t="s">
        <v>4707</v>
      </c>
      <c r="G3831" t="s">
        <v>8</v>
      </c>
      <c r="H3831" t="s">
        <v>7</v>
      </c>
      <c r="I3831" t="s">
        <v>4706</v>
      </c>
      <c r="J3831">
        <v>60025278</v>
      </c>
      <c r="K3831" t="s">
        <v>237</v>
      </c>
      <c r="L3831" t="s">
        <v>70</v>
      </c>
      <c r="M3831" t="s">
        <v>4</v>
      </c>
      <c r="N3831">
        <v>2</v>
      </c>
      <c r="O3831" t="s">
        <v>4705</v>
      </c>
      <c r="P3831" t="s">
        <v>4704</v>
      </c>
      <c r="Q3831" t="s">
        <v>4219</v>
      </c>
      <c r="R3831" s="7">
        <v>42917</v>
      </c>
      <c r="S3831" s="8">
        <f t="shared" si="472"/>
        <v>2017</v>
      </c>
      <c r="T3831" s="8">
        <v>2017</v>
      </c>
      <c r="U3831" s="8">
        <f t="shared" si="473"/>
        <v>5</v>
      </c>
      <c r="V3831" s="7">
        <v>42917</v>
      </c>
      <c r="W3831" t="s">
        <v>28</v>
      </c>
      <c r="X3831" s="2">
        <v>1.4950000000000001</v>
      </c>
      <c r="Y3831" s="6">
        <f t="shared" si="478"/>
        <v>3.9908171164677937E-2</v>
      </c>
      <c r="AA3831">
        <v>10805370</v>
      </c>
      <c r="AB3831">
        <v>144827</v>
      </c>
      <c r="AC3831">
        <v>15211886</v>
      </c>
      <c r="AD3831" t="s">
        <v>2</v>
      </c>
      <c r="AE3831">
        <v>21</v>
      </c>
      <c r="AF3831">
        <v>3</v>
      </c>
      <c r="AH3831" t="s">
        <v>4703</v>
      </c>
      <c r="AI3831" t="s">
        <v>4702</v>
      </c>
      <c r="AJ3831" t="s">
        <v>4701</v>
      </c>
      <c r="AK3831" t="s">
        <v>4700</v>
      </c>
      <c r="AL3831">
        <v>7</v>
      </c>
      <c r="AM3831" s="5">
        <f t="shared" si="474"/>
        <v>1.4</v>
      </c>
      <c r="AN3831" s="4">
        <f t="shared" si="479"/>
        <v>2.1204089360090874E-3</v>
      </c>
      <c r="AO3831" s="3"/>
      <c r="AP3831">
        <v>0</v>
      </c>
      <c r="AQ3831" t="s">
        <v>18</v>
      </c>
      <c r="AR3831">
        <v>201510003019</v>
      </c>
      <c r="AS3831" t="s">
        <v>17</v>
      </c>
      <c r="AT3831" s="2">
        <v>4.0659999999999998</v>
      </c>
      <c r="AU3831" s="1">
        <f t="shared" si="475"/>
        <v>2.857184249607728</v>
      </c>
      <c r="AV3831" s="1">
        <f t="shared" si="476"/>
        <v>2.1014290050343511</v>
      </c>
      <c r="AW3831" s="1">
        <f t="shared" si="477"/>
        <v>1.3456737604609743</v>
      </c>
    </row>
    <row r="3832" spans="1:49" x14ac:dyDescent="0.2">
      <c r="A3832">
        <v>3830</v>
      </c>
      <c r="B3832" t="s">
        <v>4699</v>
      </c>
      <c r="C3832" t="s">
        <v>4698</v>
      </c>
      <c r="F3832" t="s">
        <v>4697</v>
      </c>
      <c r="G3832" t="s">
        <v>8</v>
      </c>
      <c r="H3832" t="s">
        <v>7</v>
      </c>
      <c r="I3832" t="s">
        <v>4696</v>
      </c>
      <c r="J3832" t="s">
        <v>4695</v>
      </c>
      <c r="K3832" t="s">
        <v>4694</v>
      </c>
      <c r="L3832" t="s">
        <v>4693</v>
      </c>
      <c r="M3832" t="s">
        <v>35</v>
      </c>
      <c r="N3832">
        <v>2</v>
      </c>
      <c r="O3832" t="s">
        <v>4692</v>
      </c>
      <c r="P3832" t="s">
        <v>4691</v>
      </c>
      <c r="Q3832" t="s">
        <v>4690</v>
      </c>
      <c r="R3832" s="7">
        <v>42917</v>
      </c>
      <c r="S3832" s="8">
        <f t="shared" si="472"/>
        <v>2017</v>
      </c>
      <c r="T3832" s="8">
        <v>2017</v>
      </c>
      <c r="U3832" s="8">
        <f t="shared" si="473"/>
        <v>5</v>
      </c>
      <c r="V3832" s="7">
        <v>42917</v>
      </c>
      <c r="W3832" t="s">
        <v>28</v>
      </c>
      <c r="X3832" s="2">
        <v>1.4950000000000001</v>
      </c>
      <c r="Y3832" s="6">
        <f t="shared" si="478"/>
        <v>3.9908171164677937E-2</v>
      </c>
      <c r="AA3832">
        <v>10805370</v>
      </c>
      <c r="AB3832">
        <v>144827</v>
      </c>
      <c r="AC3832">
        <v>15211886</v>
      </c>
      <c r="AD3832" t="s">
        <v>2</v>
      </c>
      <c r="AE3832">
        <v>21</v>
      </c>
      <c r="AF3832">
        <v>3</v>
      </c>
      <c r="AH3832" t="s">
        <v>4689</v>
      </c>
      <c r="AI3832" t="s">
        <v>4688</v>
      </c>
      <c r="AJ3832" t="s">
        <v>4687</v>
      </c>
      <c r="AK3832" t="s">
        <v>4686</v>
      </c>
      <c r="AL3832">
        <v>13</v>
      </c>
      <c r="AM3832" s="5">
        <f t="shared" si="474"/>
        <v>2.6</v>
      </c>
      <c r="AN3832" s="4">
        <f t="shared" si="479"/>
        <v>3.9379023097311627E-3</v>
      </c>
      <c r="AO3832" s="3"/>
      <c r="AP3832">
        <v>0</v>
      </c>
      <c r="AR3832" t="s">
        <v>1</v>
      </c>
      <c r="AT3832" s="2">
        <v>4.0659999999999998</v>
      </c>
      <c r="AU3832" s="1">
        <f t="shared" si="475"/>
        <v>2.9117090508193901</v>
      </c>
      <c r="AV3832" s="1">
        <f t="shared" si="476"/>
        <v>2.1923036737204549</v>
      </c>
      <c r="AW3832" s="1">
        <f t="shared" si="477"/>
        <v>1.4728982966215196</v>
      </c>
    </row>
    <row r="3833" spans="1:49" x14ac:dyDescent="0.2">
      <c r="A3833">
        <v>3831</v>
      </c>
      <c r="B3833" t="s">
        <v>4685</v>
      </c>
      <c r="C3833" t="s">
        <v>4684</v>
      </c>
      <c r="F3833" t="s">
        <v>4683</v>
      </c>
      <c r="G3833" t="s">
        <v>8</v>
      </c>
      <c r="H3833" t="s">
        <v>7</v>
      </c>
      <c r="I3833" t="s">
        <v>260</v>
      </c>
      <c r="J3833">
        <v>60024350</v>
      </c>
      <c r="K3833" t="s">
        <v>841</v>
      </c>
      <c r="L3833" t="s">
        <v>394</v>
      </c>
      <c r="M3833" t="s">
        <v>4</v>
      </c>
      <c r="N3833">
        <v>3</v>
      </c>
      <c r="O3833" t="s">
        <v>4682</v>
      </c>
      <c r="P3833" t="s">
        <v>4681</v>
      </c>
      <c r="Q3833" t="s">
        <v>1215</v>
      </c>
      <c r="R3833" s="7">
        <v>42917</v>
      </c>
      <c r="S3833" s="8">
        <f t="shared" si="472"/>
        <v>2017</v>
      </c>
      <c r="T3833" s="8">
        <v>2017</v>
      </c>
      <c r="U3833" s="8">
        <f t="shared" si="473"/>
        <v>5</v>
      </c>
      <c r="V3833" s="7">
        <v>42917</v>
      </c>
      <c r="W3833" t="s">
        <v>28</v>
      </c>
      <c r="X3833" s="2">
        <v>1.4950000000000001</v>
      </c>
      <c r="Y3833" s="6">
        <f t="shared" si="478"/>
        <v>3.9908171164677937E-2</v>
      </c>
      <c r="AA3833">
        <v>10805370</v>
      </c>
      <c r="AB3833">
        <v>144827</v>
      </c>
      <c r="AC3833">
        <v>15211886</v>
      </c>
      <c r="AD3833" t="s">
        <v>2</v>
      </c>
      <c r="AE3833">
        <v>21</v>
      </c>
      <c r="AF3833">
        <v>3</v>
      </c>
      <c r="AH3833" t="s">
        <v>4680</v>
      </c>
      <c r="AI3833" t="s">
        <v>4679</v>
      </c>
      <c r="AJ3833" t="s">
        <v>4678</v>
      </c>
      <c r="AK3833" t="s">
        <v>4677</v>
      </c>
      <c r="AL3833">
        <v>24</v>
      </c>
      <c r="AM3833" s="5">
        <f t="shared" si="474"/>
        <v>4.8</v>
      </c>
      <c r="AN3833" s="4">
        <f t="shared" si="479"/>
        <v>7.2699734948882995E-3</v>
      </c>
      <c r="AO3833" s="3"/>
      <c r="AP3833">
        <v>0</v>
      </c>
      <c r="AR3833" t="s">
        <v>1</v>
      </c>
      <c r="AT3833" s="2">
        <v>4.0659999999999998</v>
      </c>
      <c r="AU3833" s="1">
        <f t="shared" si="475"/>
        <v>3.0116711863741044</v>
      </c>
      <c r="AV3833" s="1">
        <f t="shared" si="476"/>
        <v>2.3589072329783121</v>
      </c>
      <c r="AW3833" s="1">
        <f t="shared" si="477"/>
        <v>1.7061432795825191</v>
      </c>
    </row>
    <row r="3834" spans="1:49" x14ac:dyDescent="0.2">
      <c r="A3834">
        <v>3832</v>
      </c>
      <c r="B3834" t="s">
        <v>4676</v>
      </c>
      <c r="C3834" t="s">
        <v>4675</v>
      </c>
      <c r="F3834" t="s">
        <v>4674</v>
      </c>
      <c r="G3834" t="s">
        <v>8</v>
      </c>
      <c r="H3834" t="s">
        <v>7</v>
      </c>
      <c r="I3834" t="s">
        <v>2165</v>
      </c>
      <c r="J3834">
        <v>60025578</v>
      </c>
      <c r="K3834" t="s">
        <v>43</v>
      </c>
      <c r="L3834" t="s">
        <v>5</v>
      </c>
      <c r="M3834" t="s">
        <v>4</v>
      </c>
      <c r="N3834">
        <v>3</v>
      </c>
      <c r="O3834" t="s">
        <v>4673</v>
      </c>
      <c r="P3834" t="s">
        <v>4672</v>
      </c>
      <c r="Q3834" t="s">
        <v>367</v>
      </c>
      <c r="R3834" s="7">
        <v>42917</v>
      </c>
      <c r="S3834" s="8">
        <f t="shared" si="472"/>
        <v>2017</v>
      </c>
      <c r="T3834" s="8">
        <v>2017</v>
      </c>
      <c r="U3834" s="8">
        <f t="shared" si="473"/>
        <v>5</v>
      </c>
      <c r="V3834" s="7">
        <v>42917</v>
      </c>
      <c r="W3834" t="s">
        <v>4671</v>
      </c>
      <c r="X3834" s="2">
        <v>0.94599999999999995</v>
      </c>
      <c r="Y3834" s="6">
        <f t="shared" si="478"/>
        <v>2.5252929713568777E-2</v>
      </c>
      <c r="AA3834">
        <v>2683768</v>
      </c>
      <c r="AB3834">
        <v>20428</v>
      </c>
      <c r="AC3834">
        <v>14333015</v>
      </c>
      <c r="AD3834" t="s">
        <v>2</v>
      </c>
      <c r="AE3834">
        <v>91</v>
      </c>
      <c r="AF3834" s="10">
        <v>44287</v>
      </c>
      <c r="AH3834" t="s">
        <v>4670</v>
      </c>
      <c r="AI3834" t="s">
        <v>4669</v>
      </c>
      <c r="AJ3834" t="s">
        <v>4668</v>
      </c>
      <c r="AK3834" t="s">
        <v>4667</v>
      </c>
      <c r="AL3834">
        <v>14</v>
      </c>
      <c r="AM3834" s="5">
        <f t="shared" si="474"/>
        <v>2.8</v>
      </c>
      <c r="AN3834" s="4">
        <f t="shared" si="479"/>
        <v>4.2408178720181747E-3</v>
      </c>
      <c r="AO3834" s="3"/>
      <c r="AP3834">
        <v>0</v>
      </c>
      <c r="AR3834" t="s">
        <v>1</v>
      </c>
      <c r="AT3834" s="2">
        <v>3.226</v>
      </c>
      <c r="AU3834" s="1">
        <f t="shared" si="475"/>
        <v>1.8949296161103597</v>
      </c>
      <c r="AV3834" s="1">
        <f t="shared" si="476"/>
        <v>1.4746873792793476</v>
      </c>
      <c r="AW3834" s="1">
        <f t="shared" si="477"/>
        <v>1.0544451424483354</v>
      </c>
    </row>
    <row r="3835" spans="1:49" x14ac:dyDescent="0.2">
      <c r="A3835">
        <v>3833</v>
      </c>
      <c r="B3835" t="s">
        <v>4666</v>
      </c>
      <c r="C3835" t="s">
        <v>4665</v>
      </c>
      <c r="F3835" t="s">
        <v>4664</v>
      </c>
      <c r="G3835" t="s">
        <v>8</v>
      </c>
      <c r="H3835" t="s">
        <v>7</v>
      </c>
      <c r="I3835" t="s">
        <v>4663</v>
      </c>
      <c r="J3835" t="s">
        <v>4662</v>
      </c>
      <c r="K3835" t="s">
        <v>4661</v>
      </c>
      <c r="L3835" t="s">
        <v>4660</v>
      </c>
      <c r="M3835" t="s">
        <v>20</v>
      </c>
      <c r="N3835">
        <v>2</v>
      </c>
      <c r="O3835" t="s">
        <v>4659</v>
      </c>
      <c r="P3835" t="s">
        <v>4658</v>
      </c>
      <c r="Q3835" t="s">
        <v>4657</v>
      </c>
      <c r="R3835" s="7">
        <v>42917</v>
      </c>
      <c r="S3835" s="8">
        <f t="shared" si="472"/>
        <v>2017</v>
      </c>
      <c r="T3835" s="8">
        <v>2017</v>
      </c>
      <c r="U3835" s="8">
        <f t="shared" si="473"/>
        <v>5</v>
      </c>
      <c r="V3835" s="7">
        <v>42917</v>
      </c>
      <c r="W3835" t="s">
        <v>63</v>
      </c>
      <c r="X3835" s="2">
        <v>0.30199999999999999</v>
      </c>
      <c r="Y3835" s="6">
        <f t="shared" si="478"/>
        <v>8.0617175195536687E-3</v>
      </c>
      <c r="AA3835">
        <v>9296212</v>
      </c>
      <c r="AB3835">
        <v>20725</v>
      </c>
      <c r="AC3835" t="s">
        <v>62</v>
      </c>
      <c r="AD3835" t="s">
        <v>2</v>
      </c>
      <c r="AE3835">
        <v>95</v>
      </c>
      <c r="AF3835">
        <v>2</v>
      </c>
      <c r="AH3835" t="s">
        <v>4656</v>
      </c>
      <c r="AI3835" t="s">
        <v>4655</v>
      </c>
      <c r="AJ3835" t="s">
        <v>4654</v>
      </c>
      <c r="AK3835" t="s">
        <v>4653</v>
      </c>
      <c r="AL3835">
        <v>1</v>
      </c>
      <c r="AM3835" s="5">
        <f t="shared" si="474"/>
        <v>0.2</v>
      </c>
      <c r="AN3835" s="4">
        <f t="shared" si="479"/>
        <v>3.0291556228701253E-4</v>
      </c>
      <c r="AO3835" s="3"/>
      <c r="AP3835">
        <v>0</v>
      </c>
      <c r="AQ3835" t="s">
        <v>4652</v>
      </c>
      <c r="AR3835">
        <v>201401</v>
      </c>
      <c r="AS3835" t="s">
        <v>1009</v>
      </c>
      <c r="AT3835" s="2">
        <v>1.671</v>
      </c>
      <c r="AU3835" s="1">
        <f t="shared" si="475"/>
        <v>0.57340769323736707</v>
      </c>
      <c r="AV3835" s="1">
        <f t="shared" si="476"/>
        <v>0.41823165409203406</v>
      </c>
      <c r="AW3835" s="1">
        <f t="shared" si="477"/>
        <v>0.26305561494670093</v>
      </c>
    </row>
    <row r="3836" spans="1:49" x14ac:dyDescent="0.2">
      <c r="A3836">
        <v>3834</v>
      </c>
      <c r="B3836" t="s">
        <v>4651</v>
      </c>
      <c r="C3836" t="s">
        <v>4650</v>
      </c>
      <c r="F3836" t="s">
        <v>4649</v>
      </c>
      <c r="G3836" t="s">
        <v>8</v>
      </c>
      <c r="H3836" t="s">
        <v>7</v>
      </c>
      <c r="I3836" t="s">
        <v>4648</v>
      </c>
      <c r="J3836">
        <v>60030825</v>
      </c>
      <c r="K3836" t="s">
        <v>4647</v>
      </c>
      <c r="L3836" t="s">
        <v>1478</v>
      </c>
      <c r="M3836" t="s">
        <v>734</v>
      </c>
      <c r="N3836">
        <v>1</v>
      </c>
      <c r="O3836" t="s">
        <v>4646</v>
      </c>
      <c r="P3836">
        <v>56424645100</v>
      </c>
      <c r="Q3836">
        <v>60030825</v>
      </c>
      <c r="R3836" s="7">
        <v>42917</v>
      </c>
      <c r="S3836" s="8">
        <f t="shared" si="472"/>
        <v>2017</v>
      </c>
      <c r="T3836" s="8">
        <v>2017</v>
      </c>
      <c r="U3836" s="8">
        <f t="shared" si="473"/>
        <v>5</v>
      </c>
      <c r="V3836" s="7">
        <v>42917</v>
      </c>
      <c r="W3836" t="s">
        <v>63</v>
      </c>
      <c r="X3836" s="2">
        <v>0.30199999999999999</v>
      </c>
      <c r="Y3836" s="6">
        <f t="shared" si="478"/>
        <v>8.0617175195536687E-3</v>
      </c>
      <c r="AA3836">
        <v>9296212</v>
      </c>
      <c r="AB3836">
        <v>20725</v>
      </c>
      <c r="AC3836" t="s">
        <v>62</v>
      </c>
      <c r="AD3836" t="s">
        <v>2</v>
      </c>
      <c r="AE3836">
        <v>95</v>
      </c>
      <c r="AF3836">
        <v>2</v>
      </c>
      <c r="AH3836" t="s">
        <v>4645</v>
      </c>
      <c r="AI3836" t="s">
        <v>4644</v>
      </c>
      <c r="AJ3836" t="s">
        <v>4643</v>
      </c>
      <c r="AK3836" t="s">
        <v>4642</v>
      </c>
      <c r="AL3836">
        <v>1</v>
      </c>
      <c r="AM3836" s="5">
        <f t="shared" si="474"/>
        <v>0.2</v>
      </c>
      <c r="AN3836" s="4">
        <f t="shared" si="479"/>
        <v>3.0291556228701253E-4</v>
      </c>
      <c r="AO3836" s="3"/>
      <c r="AP3836">
        <v>0</v>
      </c>
      <c r="AR3836" t="s">
        <v>1</v>
      </c>
      <c r="AT3836" s="2">
        <v>1.671</v>
      </c>
      <c r="AU3836" s="1">
        <f t="shared" si="475"/>
        <v>0.57340769323736707</v>
      </c>
      <c r="AV3836" s="1">
        <f t="shared" si="476"/>
        <v>0.41823165409203406</v>
      </c>
      <c r="AW3836" s="1">
        <f t="shared" si="477"/>
        <v>0.26305561494670093</v>
      </c>
    </row>
    <row r="3837" spans="1:49" x14ac:dyDescent="0.2">
      <c r="A3837">
        <v>3835</v>
      </c>
      <c r="B3837" t="s">
        <v>4641</v>
      </c>
      <c r="C3837" t="s">
        <v>4640</v>
      </c>
      <c r="F3837" t="s">
        <v>4639</v>
      </c>
      <c r="G3837" t="s">
        <v>8</v>
      </c>
      <c r="H3837" t="s">
        <v>7</v>
      </c>
      <c r="I3837" t="s">
        <v>4638</v>
      </c>
      <c r="J3837">
        <v>60014001</v>
      </c>
      <c r="K3837" t="s">
        <v>3266</v>
      </c>
      <c r="L3837" t="s">
        <v>1619</v>
      </c>
      <c r="M3837" t="s">
        <v>322</v>
      </c>
      <c r="N3837">
        <v>2</v>
      </c>
      <c r="O3837" t="s">
        <v>4637</v>
      </c>
      <c r="P3837" t="s">
        <v>4636</v>
      </c>
      <c r="Q3837" t="s">
        <v>3728</v>
      </c>
      <c r="R3837" s="7">
        <v>42917</v>
      </c>
      <c r="S3837" s="8">
        <f t="shared" si="472"/>
        <v>2017</v>
      </c>
      <c r="T3837" s="8">
        <v>2017</v>
      </c>
      <c r="U3837" s="8">
        <f t="shared" si="473"/>
        <v>5</v>
      </c>
      <c r="V3837" s="7">
        <v>42917</v>
      </c>
      <c r="W3837" t="s">
        <v>63</v>
      </c>
      <c r="X3837" s="2">
        <v>0.30199999999999999</v>
      </c>
      <c r="Y3837" s="6">
        <f t="shared" si="478"/>
        <v>8.0617175195536687E-3</v>
      </c>
      <c r="AA3837">
        <v>9296212</v>
      </c>
      <c r="AB3837">
        <v>20725</v>
      </c>
      <c r="AC3837" t="s">
        <v>62</v>
      </c>
      <c r="AD3837" t="s">
        <v>2</v>
      </c>
      <c r="AE3837">
        <v>95</v>
      </c>
      <c r="AF3837">
        <v>2</v>
      </c>
      <c r="AH3837" t="s">
        <v>4635</v>
      </c>
      <c r="AI3837" t="s">
        <v>4634</v>
      </c>
      <c r="AJ3837" t="s">
        <v>4633</v>
      </c>
      <c r="AK3837" t="s">
        <v>4632</v>
      </c>
      <c r="AL3837">
        <v>8</v>
      </c>
      <c r="AM3837" s="5">
        <f t="shared" si="474"/>
        <v>1.6</v>
      </c>
      <c r="AN3837" s="4">
        <f t="shared" si="479"/>
        <v>2.4233244982961003E-3</v>
      </c>
      <c r="AO3837" s="3"/>
      <c r="AP3837">
        <v>0</v>
      </c>
      <c r="AQ3837" t="s">
        <v>2049</v>
      </c>
      <c r="AR3837" t="s">
        <v>4631</v>
      </c>
      <c r="AS3837" t="s">
        <v>1620</v>
      </c>
      <c r="AT3837" s="2">
        <v>1.671</v>
      </c>
      <c r="AU3837" s="1">
        <f t="shared" si="475"/>
        <v>0.63701996131763972</v>
      </c>
      <c r="AV3837" s="1">
        <f t="shared" si="476"/>
        <v>0.52425210089248842</v>
      </c>
      <c r="AW3837" s="1">
        <f t="shared" si="477"/>
        <v>0.41148424046733706</v>
      </c>
    </row>
    <row r="3838" spans="1:49" x14ac:dyDescent="0.2">
      <c r="A3838">
        <v>3836</v>
      </c>
      <c r="B3838" t="s">
        <v>4630</v>
      </c>
      <c r="C3838" t="s">
        <v>4629</v>
      </c>
      <c r="F3838" t="s">
        <v>4628</v>
      </c>
      <c r="G3838" t="s">
        <v>8</v>
      </c>
      <c r="H3838" t="s">
        <v>7</v>
      </c>
      <c r="I3838" t="s">
        <v>4627</v>
      </c>
      <c r="J3838" t="s">
        <v>4626</v>
      </c>
      <c r="K3838" t="s">
        <v>4625</v>
      </c>
      <c r="L3838" t="s">
        <v>4624</v>
      </c>
      <c r="M3838" t="s">
        <v>4623</v>
      </c>
      <c r="N3838">
        <v>13</v>
      </c>
      <c r="O3838" t="s">
        <v>4622</v>
      </c>
      <c r="P3838" t="s">
        <v>4621</v>
      </c>
      <c r="Q3838" t="s">
        <v>4620</v>
      </c>
      <c r="R3838" s="7">
        <v>42917</v>
      </c>
      <c r="S3838" s="8">
        <f t="shared" si="472"/>
        <v>2017</v>
      </c>
      <c r="T3838" s="8">
        <v>2017</v>
      </c>
      <c r="U3838" s="8">
        <f t="shared" si="473"/>
        <v>5</v>
      </c>
      <c r="V3838" s="7">
        <v>42917</v>
      </c>
      <c r="W3838" t="s">
        <v>3117</v>
      </c>
      <c r="X3838" s="2">
        <v>1.78</v>
      </c>
      <c r="Y3838" s="6">
        <f t="shared" si="478"/>
        <v>4.7516083393395803E-2</v>
      </c>
      <c r="AA3838">
        <v>9497714</v>
      </c>
      <c r="AB3838">
        <v>28439</v>
      </c>
      <c r="AC3838">
        <v>14321394</v>
      </c>
      <c r="AD3838" t="s">
        <v>2</v>
      </c>
      <c r="AE3838">
        <v>91</v>
      </c>
      <c r="AF3838">
        <v>7</v>
      </c>
      <c r="AH3838" t="s">
        <v>4619</v>
      </c>
      <c r="AI3838" t="s">
        <v>4618</v>
      </c>
      <c r="AJ3838" t="s">
        <v>4617</v>
      </c>
      <c r="AK3838" t="s">
        <v>4616</v>
      </c>
      <c r="AL3838">
        <v>7</v>
      </c>
      <c r="AM3838" s="5">
        <f t="shared" si="474"/>
        <v>1.4</v>
      </c>
      <c r="AN3838" s="4">
        <f t="shared" si="479"/>
        <v>2.1204089360090874E-3</v>
      </c>
      <c r="AO3838" s="3"/>
      <c r="AP3838">
        <v>1</v>
      </c>
      <c r="AQ3838" t="s">
        <v>26</v>
      </c>
      <c r="AR3838" t="s">
        <v>4615</v>
      </c>
      <c r="AS3838" t="s">
        <v>4614</v>
      </c>
      <c r="AT3838" s="2">
        <v>4.26</v>
      </c>
      <c r="AU3838" s="1">
        <f t="shared" si="475"/>
        <v>3.3897381056179787</v>
      </c>
      <c r="AV3838" s="1">
        <f t="shared" si="476"/>
        <v>2.4818246164702447</v>
      </c>
      <c r="AW3838" s="1">
        <f t="shared" si="477"/>
        <v>1.5739111273225102</v>
      </c>
    </row>
    <row r="3839" spans="1:49" x14ac:dyDescent="0.2">
      <c r="A3839">
        <v>3837</v>
      </c>
      <c r="B3839" t="s">
        <v>4613</v>
      </c>
      <c r="C3839" t="s">
        <v>4612</v>
      </c>
      <c r="F3839" t="s">
        <v>4611</v>
      </c>
      <c r="G3839" t="s">
        <v>8</v>
      </c>
      <c r="H3839" t="s">
        <v>7</v>
      </c>
      <c r="I3839" t="s">
        <v>4610</v>
      </c>
      <c r="J3839">
        <v>60001166</v>
      </c>
      <c r="K3839" t="s">
        <v>2135</v>
      </c>
      <c r="L3839" t="s">
        <v>2134</v>
      </c>
      <c r="M3839" t="s">
        <v>10</v>
      </c>
      <c r="N3839">
        <v>3</v>
      </c>
      <c r="O3839" t="s">
        <v>4609</v>
      </c>
      <c r="P3839" t="s">
        <v>4608</v>
      </c>
      <c r="Q3839" t="s">
        <v>3945</v>
      </c>
      <c r="R3839" s="7">
        <v>42917</v>
      </c>
      <c r="S3839" s="8">
        <f t="shared" si="472"/>
        <v>2017</v>
      </c>
      <c r="T3839" s="8">
        <v>2017</v>
      </c>
      <c r="U3839" s="8">
        <f t="shared" si="473"/>
        <v>5</v>
      </c>
      <c r="V3839" s="7">
        <v>42917</v>
      </c>
      <c r="W3839" t="s">
        <v>63</v>
      </c>
      <c r="X3839" s="2">
        <v>0.30199999999999999</v>
      </c>
      <c r="Y3839" s="6">
        <f t="shared" si="478"/>
        <v>8.0617175195536687E-3</v>
      </c>
      <c r="AA3839">
        <v>9296212</v>
      </c>
      <c r="AB3839">
        <v>20725</v>
      </c>
      <c r="AC3839" t="s">
        <v>62</v>
      </c>
      <c r="AD3839" t="s">
        <v>2</v>
      </c>
      <c r="AE3839">
        <v>95</v>
      </c>
      <c r="AF3839">
        <v>2</v>
      </c>
      <c r="AH3839" t="s">
        <v>4607</v>
      </c>
      <c r="AI3839" t="s">
        <v>4606</v>
      </c>
      <c r="AJ3839" t="s">
        <v>4605</v>
      </c>
      <c r="AK3839" t="s">
        <v>4604</v>
      </c>
      <c r="AL3839">
        <v>1</v>
      </c>
      <c r="AM3839" s="5">
        <f t="shared" si="474"/>
        <v>0.2</v>
      </c>
      <c r="AN3839" s="4">
        <f t="shared" si="479"/>
        <v>3.0291556228701253E-4</v>
      </c>
      <c r="AO3839" s="3"/>
      <c r="AP3839">
        <v>0</v>
      </c>
      <c r="AR3839" t="s">
        <v>1</v>
      </c>
      <c r="AT3839" s="2">
        <v>1.671</v>
      </c>
      <c r="AU3839" s="1">
        <f t="shared" si="475"/>
        <v>0.57340769323736707</v>
      </c>
      <c r="AV3839" s="1">
        <f t="shared" si="476"/>
        <v>0.41823165409203406</v>
      </c>
      <c r="AW3839" s="1">
        <f t="shared" si="477"/>
        <v>0.26305561494670093</v>
      </c>
    </row>
    <row r="3840" spans="1:49" x14ac:dyDescent="0.2">
      <c r="A3840">
        <v>3838</v>
      </c>
      <c r="B3840" t="s">
        <v>4603</v>
      </c>
      <c r="C3840" t="s">
        <v>4602</v>
      </c>
      <c r="F3840" t="s">
        <v>4601</v>
      </c>
      <c r="G3840" t="s">
        <v>8</v>
      </c>
      <c r="H3840" t="s">
        <v>7</v>
      </c>
      <c r="I3840" t="s">
        <v>3402</v>
      </c>
      <c r="J3840" t="s">
        <v>3398</v>
      </c>
      <c r="K3840" t="s">
        <v>3401</v>
      </c>
      <c r="L3840" t="s">
        <v>3400</v>
      </c>
      <c r="M3840" t="s">
        <v>3399</v>
      </c>
      <c r="N3840">
        <v>3</v>
      </c>
      <c r="O3840" t="s">
        <v>4600</v>
      </c>
      <c r="P3840" t="s">
        <v>4599</v>
      </c>
      <c r="Q3840" t="s">
        <v>4598</v>
      </c>
      <c r="R3840" s="7">
        <v>42917</v>
      </c>
      <c r="S3840" s="8">
        <f t="shared" si="472"/>
        <v>2017</v>
      </c>
      <c r="T3840" s="8">
        <v>2017</v>
      </c>
      <c r="U3840" s="8">
        <f t="shared" si="473"/>
        <v>5</v>
      </c>
      <c r="V3840" s="7">
        <v>42917</v>
      </c>
      <c r="W3840" t="s">
        <v>2848</v>
      </c>
      <c r="X3840" s="2">
        <v>0.36399999999999999</v>
      </c>
      <c r="Y3840" s="6">
        <f t="shared" si="478"/>
        <v>9.7167721096607148E-3</v>
      </c>
      <c r="AA3840">
        <v>10184864</v>
      </c>
      <c r="AB3840">
        <v>21916</v>
      </c>
      <c r="AC3840">
        <v>15729451</v>
      </c>
      <c r="AD3840" t="s">
        <v>2</v>
      </c>
      <c r="AE3840">
        <v>65</v>
      </c>
      <c r="AF3840">
        <v>3</v>
      </c>
      <c r="AH3840" t="s">
        <v>4597</v>
      </c>
      <c r="AI3840" t="s">
        <v>4596</v>
      </c>
      <c r="AJ3840" t="s">
        <v>4595</v>
      </c>
      <c r="AK3840" t="s">
        <v>4594</v>
      </c>
      <c r="AL3840">
        <v>8</v>
      </c>
      <c r="AM3840" s="5">
        <f t="shared" si="474"/>
        <v>1.6</v>
      </c>
      <c r="AN3840" s="4">
        <f t="shared" si="479"/>
        <v>2.4233244982961003E-3</v>
      </c>
      <c r="AO3840" s="3"/>
      <c r="AP3840">
        <v>0</v>
      </c>
      <c r="AQ3840" t="s">
        <v>319</v>
      </c>
      <c r="AR3840" t="s">
        <v>4593</v>
      </c>
      <c r="AS3840" t="s">
        <v>2372</v>
      </c>
      <c r="AT3840" s="2">
        <v>2.3140000000000001</v>
      </c>
      <c r="AU3840" s="1">
        <f t="shared" si="475"/>
        <v>0.75287378262513305</v>
      </c>
      <c r="AV3840" s="1">
        <f t="shared" si="476"/>
        <v>0.6070048303978407</v>
      </c>
      <c r="AW3840" s="1">
        <f t="shared" si="477"/>
        <v>0.46113587817054846</v>
      </c>
    </row>
    <row r="3841" spans="1:49" x14ac:dyDescent="0.2">
      <c r="A3841">
        <v>3839</v>
      </c>
      <c r="B3841" t="s">
        <v>4592</v>
      </c>
      <c r="C3841" t="s">
        <v>4591</v>
      </c>
      <c r="D3841" t="s">
        <v>4590</v>
      </c>
      <c r="F3841" t="s">
        <v>4589</v>
      </c>
      <c r="G3841" t="s">
        <v>8</v>
      </c>
      <c r="H3841" t="s">
        <v>7</v>
      </c>
      <c r="I3841" t="s">
        <v>4588</v>
      </c>
      <c r="J3841" t="s">
        <v>4587</v>
      </c>
      <c r="K3841" t="s">
        <v>4586</v>
      </c>
      <c r="L3841" t="s">
        <v>4585</v>
      </c>
      <c r="M3841" t="s">
        <v>4584</v>
      </c>
      <c r="N3841">
        <v>3</v>
      </c>
      <c r="O3841" t="s">
        <v>4583</v>
      </c>
      <c r="P3841" t="s">
        <v>4582</v>
      </c>
      <c r="Q3841" t="s">
        <v>4581</v>
      </c>
      <c r="R3841" s="7">
        <v>42917</v>
      </c>
      <c r="S3841" s="8">
        <f t="shared" si="472"/>
        <v>2017</v>
      </c>
      <c r="T3841" s="8">
        <v>2017</v>
      </c>
      <c r="U3841" s="8">
        <f t="shared" si="473"/>
        <v>5</v>
      </c>
      <c r="V3841" s="7">
        <v>42917</v>
      </c>
      <c r="W3841" t="s">
        <v>4580</v>
      </c>
      <c r="X3841" s="2">
        <v>0.54900000000000004</v>
      </c>
      <c r="Y3841" s="6">
        <f t="shared" si="478"/>
        <v>1.4655241451109155E-2</v>
      </c>
      <c r="AA3841">
        <v>3672530</v>
      </c>
      <c r="AB3841">
        <v>18094</v>
      </c>
      <c r="AD3841" t="s">
        <v>2</v>
      </c>
      <c r="AE3841">
        <v>232</v>
      </c>
      <c r="AH3841" t="s">
        <v>4579</v>
      </c>
      <c r="AI3841" t="s">
        <v>4578</v>
      </c>
      <c r="AJ3841" t="s">
        <v>4577</v>
      </c>
      <c r="AK3841" t="s">
        <v>4576</v>
      </c>
      <c r="AL3841">
        <v>12</v>
      </c>
      <c r="AM3841" s="5">
        <f t="shared" si="474"/>
        <v>2.4</v>
      </c>
      <c r="AN3841" s="4">
        <f t="shared" si="479"/>
        <v>3.6349867474441497E-3</v>
      </c>
      <c r="AO3841" s="3"/>
      <c r="AP3841">
        <v>0</v>
      </c>
      <c r="AR3841" t="s">
        <v>1</v>
      </c>
      <c r="AS3841" t="s">
        <v>4575</v>
      </c>
      <c r="AT3841" s="2" t="s">
        <v>0</v>
      </c>
      <c r="AU3841" s="1">
        <f t="shared" si="475"/>
        <v>1.1349165040009652</v>
      </c>
      <c r="AV3841" s="1">
        <f t="shared" si="476"/>
        <v>0.91451140992766522</v>
      </c>
      <c r="AW3841" s="1">
        <f t="shared" si="477"/>
        <v>0.69410631585436511</v>
      </c>
    </row>
    <row r="3842" spans="1:49" x14ac:dyDescent="0.2">
      <c r="A3842">
        <v>3840</v>
      </c>
      <c r="B3842" t="s">
        <v>4574</v>
      </c>
      <c r="C3842" t="s">
        <v>4573</v>
      </c>
      <c r="F3842" t="s">
        <v>4572</v>
      </c>
      <c r="G3842" t="s">
        <v>8</v>
      </c>
      <c r="H3842" t="s">
        <v>7</v>
      </c>
      <c r="I3842" t="s">
        <v>4571</v>
      </c>
      <c r="J3842" t="s">
        <v>4570</v>
      </c>
      <c r="K3842" t="s">
        <v>4569</v>
      </c>
      <c r="L3842" t="s">
        <v>4568</v>
      </c>
      <c r="M3842" t="s">
        <v>1495</v>
      </c>
      <c r="N3842">
        <v>3</v>
      </c>
      <c r="O3842" t="s">
        <v>4567</v>
      </c>
      <c r="P3842" t="s">
        <v>4566</v>
      </c>
      <c r="Q3842" t="s">
        <v>4565</v>
      </c>
      <c r="R3842" s="7">
        <v>42917</v>
      </c>
      <c r="S3842" s="8">
        <f t="shared" ref="S3842:S3866" si="480">YEAR(R3842)</f>
        <v>2017</v>
      </c>
      <c r="T3842" s="8">
        <v>2017</v>
      </c>
      <c r="U3842" s="8">
        <f t="shared" ref="U3842:U3866" si="481">2022-T3842</f>
        <v>5</v>
      </c>
      <c r="V3842" s="7">
        <v>42917</v>
      </c>
      <c r="W3842" t="s">
        <v>63</v>
      </c>
      <c r="X3842" s="2">
        <v>0.30199999999999999</v>
      </c>
      <c r="Y3842" s="6">
        <f t="shared" si="478"/>
        <v>8.0617175195536687E-3</v>
      </c>
      <c r="AA3842">
        <v>9296212</v>
      </c>
      <c r="AB3842">
        <v>20725</v>
      </c>
      <c r="AC3842" t="s">
        <v>62</v>
      </c>
      <c r="AD3842" t="s">
        <v>2</v>
      </c>
      <c r="AE3842">
        <v>95</v>
      </c>
      <c r="AF3842">
        <v>2</v>
      </c>
      <c r="AH3842" t="s">
        <v>4564</v>
      </c>
      <c r="AI3842" t="s">
        <v>4563</v>
      </c>
      <c r="AJ3842" t="s">
        <v>4562</v>
      </c>
      <c r="AK3842" t="s">
        <v>4561</v>
      </c>
      <c r="AL3842">
        <v>2</v>
      </c>
      <c r="AM3842" s="5">
        <f t="shared" ref="AM3842:AM3866" si="482">AL3842/U3842</f>
        <v>0.4</v>
      </c>
      <c r="AN3842" s="4">
        <f t="shared" si="479"/>
        <v>6.0583112457402507E-4</v>
      </c>
      <c r="AO3842" s="3"/>
      <c r="AP3842">
        <v>0</v>
      </c>
      <c r="AR3842" t="s">
        <v>1</v>
      </c>
      <c r="AT3842" s="2">
        <v>1.671</v>
      </c>
      <c r="AU3842" s="1">
        <f t="shared" ref="AU3842:AU3866" si="483">(Y3842*0.7+AN3842*0.3)*100</f>
        <v>0.58249516010597746</v>
      </c>
      <c r="AV3842" s="1">
        <f t="shared" ref="AV3842:AV3866" si="484">(Y3842*0.5+AN3842*0.5)*100</f>
        <v>0.43337743220638475</v>
      </c>
      <c r="AW3842" s="1">
        <f t="shared" ref="AW3842:AW3866" si="485">(Y3842*0.3+AN3842*0.7)*100</f>
        <v>0.28425970430679176</v>
      </c>
    </row>
    <row r="3843" spans="1:49" x14ac:dyDescent="0.2">
      <c r="A3843">
        <v>3841</v>
      </c>
      <c r="B3843" t="s">
        <v>4560</v>
      </c>
      <c r="C3843" t="s">
        <v>4559</v>
      </c>
      <c r="F3843" t="s">
        <v>4558</v>
      </c>
      <c r="G3843" t="s">
        <v>8</v>
      </c>
      <c r="H3843" t="s">
        <v>7</v>
      </c>
      <c r="I3843" t="s">
        <v>4557</v>
      </c>
      <c r="J3843" t="s">
        <v>4556</v>
      </c>
      <c r="K3843" t="s">
        <v>4555</v>
      </c>
      <c r="L3843" t="s">
        <v>4554</v>
      </c>
      <c r="M3843" t="s">
        <v>16</v>
      </c>
      <c r="N3843">
        <v>2</v>
      </c>
      <c r="O3843" t="s">
        <v>4553</v>
      </c>
      <c r="P3843" t="s">
        <v>4552</v>
      </c>
      <c r="Q3843" t="s">
        <v>4551</v>
      </c>
      <c r="R3843" s="7">
        <v>42917</v>
      </c>
      <c r="S3843" s="8">
        <f t="shared" si="480"/>
        <v>2017</v>
      </c>
      <c r="T3843" s="8">
        <v>2017</v>
      </c>
      <c r="U3843" s="8">
        <f t="shared" si="481"/>
        <v>5</v>
      </c>
      <c r="V3843" s="7">
        <v>42917</v>
      </c>
      <c r="W3843" t="s">
        <v>63</v>
      </c>
      <c r="X3843" s="2">
        <v>0.30199999999999999</v>
      </c>
      <c r="Y3843" s="6">
        <f t="shared" ref="Y3843:Y3866" si="486">(X3843-$Z$3)/($Z$2-$Z$3)</f>
        <v>8.0617175195536687E-3</v>
      </c>
      <c r="AA3843">
        <v>9296212</v>
      </c>
      <c r="AB3843">
        <v>20725</v>
      </c>
      <c r="AC3843" t="s">
        <v>62</v>
      </c>
      <c r="AD3843" t="s">
        <v>2</v>
      </c>
      <c r="AE3843">
        <v>95</v>
      </c>
      <c r="AF3843">
        <v>2</v>
      </c>
      <c r="AH3843" t="s">
        <v>4550</v>
      </c>
      <c r="AI3843" t="s">
        <v>4549</v>
      </c>
      <c r="AJ3843" t="s">
        <v>4548</v>
      </c>
      <c r="AK3843" t="s">
        <v>4547</v>
      </c>
      <c r="AL3843">
        <v>5</v>
      </c>
      <c r="AM3843" s="5">
        <f t="shared" si="482"/>
        <v>1</v>
      </c>
      <c r="AN3843" s="4">
        <f t="shared" ref="AN3843:AN3866" si="487">(AM3843-$AO$3)/($AO$2-$AO$3)</f>
        <v>1.5145778114350624E-3</v>
      </c>
      <c r="AO3843" s="3"/>
      <c r="AP3843">
        <v>0</v>
      </c>
      <c r="AR3843" t="s">
        <v>1</v>
      </c>
      <c r="AT3843" s="2">
        <v>1.671</v>
      </c>
      <c r="AU3843" s="1">
        <f t="shared" si="483"/>
        <v>0.60975756071180864</v>
      </c>
      <c r="AV3843" s="1">
        <f t="shared" si="484"/>
        <v>0.47881476654943655</v>
      </c>
      <c r="AW3843" s="1">
        <f t="shared" si="485"/>
        <v>0.34787197238706441</v>
      </c>
    </row>
    <row r="3844" spans="1:49" x14ac:dyDescent="0.2">
      <c r="A3844">
        <v>3842</v>
      </c>
      <c r="B3844" t="s">
        <v>4546</v>
      </c>
      <c r="C3844" t="s">
        <v>4545</v>
      </c>
      <c r="F3844" t="s">
        <v>4544</v>
      </c>
      <c r="G3844" t="s">
        <v>8</v>
      </c>
      <c r="H3844" t="s">
        <v>7</v>
      </c>
      <c r="I3844" t="s">
        <v>4543</v>
      </c>
      <c r="J3844">
        <v>60012835</v>
      </c>
      <c r="K3844" t="s">
        <v>312</v>
      </c>
      <c r="L3844" t="s">
        <v>76</v>
      </c>
      <c r="M3844" t="s">
        <v>75</v>
      </c>
      <c r="N3844">
        <v>3</v>
      </c>
      <c r="O3844" t="s">
        <v>4542</v>
      </c>
      <c r="P3844" t="s">
        <v>4541</v>
      </c>
      <c r="Q3844" t="s">
        <v>311</v>
      </c>
      <c r="R3844" s="7">
        <v>42917</v>
      </c>
      <c r="S3844" s="8">
        <f t="shared" si="480"/>
        <v>2017</v>
      </c>
      <c r="T3844" s="8">
        <v>2017</v>
      </c>
      <c r="U3844" s="8">
        <f t="shared" si="481"/>
        <v>5</v>
      </c>
      <c r="V3844" s="7">
        <v>42917</v>
      </c>
      <c r="W3844" t="s">
        <v>63</v>
      </c>
      <c r="X3844" s="2">
        <v>0.30199999999999999</v>
      </c>
      <c r="Y3844" s="6">
        <f t="shared" si="486"/>
        <v>8.0617175195536687E-3</v>
      </c>
      <c r="AA3844">
        <v>9296212</v>
      </c>
      <c r="AB3844">
        <v>20725</v>
      </c>
      <c r="AC3844" t="s">
        <v>62</v>
      </c>
      <c r="AD3844" t="s">
        <v>2</v>
      </c>
      <c r="AE3844">
        <v>95</v>
      </c>
      <c r="AF3844">
        <v>2</v>
      </c>
      <c r="AH3844" t="s">
        <v>4540</v>
      </c>
      <c r="AI3844" t="s">
        <v>4539</v>
      </c>
      <c r="AJ3844" t="s">
        <v>4538</v>
      </c>
      <c r="AK3844" t="s">
        <v>4537</v>
      </c>
      <c r="AL3844">
        <v>5</v>
      </c>
      <c r="AM3844" s="5">
        <f t="shared" si="482"/>
        <v>1</v>
      </c>
      <c r="AN3844" s="4">
        <f t="shared" si="487"/>
        <v>1.5145778114350624E-3</v>
      </c>
      <c r="AO3844" s="3"/>
      <c r="AP3844">
        <v>0</v>
      </c>
      <c r="AR3844" t="s">
        <v>1</v>
      </c>
      <c r="AT3844" s="2">
        <v>1.671</v>
      </c>
      <c r="AU3844" s="1">
        <f t="shared" si="483"/>
        <v>0.60975756071180864</v>
      </c>
      <c r="AV3844" s="1">
        <f t="shared" si="484"/>
        <v>0.47881476654943655</v>
      </c>
      <c r="AW3844" s="1">
        <f t="shared" si="485"/>
        <v>0.34787197238706441</v>
      </c>
    </row>
    <row r="3845" spans="1:49" x14ac:dyDescent="0.2">
      <c r="A3845">
        <v>3843</v>
      </c>
      <c r="B3845" t="s">
        <v>4536</v>
      </c>
      <c r="C3845" t="s">
        <v>4535</v>
      </c>
      <c r="E3845">
        <v>27800589</v>
      </c>
      <c r="F3845" t="s">
        <v>4534</v>
      </c>
      <c r="G3845" t="s">
        <v>8</v>
      </c>
      <c r="H3845" t="s">
        <v>7</v>
      </c>
      <c r="I3845" t="s">
        <v>3610</v>
      </c>
      <c r="J3845">
        <v>60138477</v>
      </c>
      <c r="K3845" t="s">
        <v>4533</v>
      </c>
      <c r="L3845" t="s">
        <v>4532</v>
      </c>
      <c r="M3845" t="s">
        <v>111</v>
      </c>
      <c r="N3845">
        <v>16</v>
      </c>
      <c r="O3845" t="s">
        <v>4531</v>
      </c>
      <c r="P3845" t="s">
        <v>4530</v>
      </c>
      <c r="Q3845" t="s">
        <v>4529</v>
      </c>
      <c r="R3845" s="7">
        <v>42917</v>
      </c>
      <c r="S3845" s="8">
        <f t="shared" si="480"/>
        <v>2017</v>
      </c>
      <c r="T3845" s="8">
        <v>2017</v>
      </c>
      <c r="U3845" s="8">
        <f t="shared" si="481"/>
        <v>5</v>
      </c>
      <c r="V3845" s="7">
        <v>42917</v>
      </c>
      <c r="W3845" t="s">
        <v>4528</v>
      </c>
      <c r="X3845" s="2" t="s">
        <v>0</v>
      </c>
      <c r="Y3845" s="6" t="e">
        <f t="shared" si="486"/>
        <v>#VALUE!</v>
      </c>
      <c r="AA3845">
        <v>9302794</v>
      </c>
      <c r="AB3845">
        <v>19196</v>
      </c>
      <c r="AC3845">
        <v>14322218</v>
      </c>
      <c r="AD3845" t="s">
        <v>2</v>
      </c>
      <c r="AE3845">
        <v>31</v>
      </c>
      <c r="AF3845">
        <v>7</v>
      </c>
      <c r="AH3845" t="s">
        <v>4527</v>
      </c>
      <c r="AI3845" t="s">
        <v>4526</v>
      </c>
      <c r="AJ3845" t="s">
        <v>4525</v>
      </c>
      <c r="AK3845" t="s">
        <v>4524</v>
      </c>
      <c r="AL3845">
        <v>4</v>
      </c>
      <c r="AM3845" s="5">
        <f t="shared" si="482"/>
        <v>0.8</v>
      </c>
      <c r="AN3845" s="4">
        <f t="shared" si="487"/>
        <v>1.2116622491480501E-3</v>
      </c>
      <c r="AO3845" s="3"/>
      <c r="AP3845">
        <v>0</v>
      </c>
      <c r="AQ3845" t="s">
        <v>254</v>
      </c>
      <c r="AR3845" t="s">
        <v>4523</v>
      </c>
      <c r="AS3845" t="s">
        <v>56</v>
      </c>
      <c r="AT3845" s="2" t="s">
        <v>0</v>
      </c>
      <c r="AU3845" s="1" t="e">
        <f t="shared" si="483"/>
        <v>#VALUE!</v>
      </c>
      <c r="AV3845" s="1" t="e">
        <f t="shared" si="484"/>
        <v>#VALUE!</v>
      </c>
      <c r="AW3845" s="1" t="e">
        <f t="shared" si="485"/>
        <v>#VALUE!</v>
      </c>
    </row>
    <row r="3846" spans="1:49" x14ac:dyDescent="0.2">
      <c r="A3846">
        <v>3844</v>
      </c>
      <c r="B3846" t="s">
        <v>4522</v>
      </c>
      <c r="C3846" t="s">
        <v>4521</v>
      </c>
      <c r="F3846" t="s">
        <v>4520</v>
      </c>
      <c r="G3846" t="s">
        <v>8</v>
      </c>
      <c r="H3846" t="s">
        <v>7</v>
      </c>
      <c r="I3846" t="s">
        <v>4519</v>
      </c>
      <c r="J3846">
        <v>60014279</v>
      </c>
      <c r="K3846" t="s">
        <v>4518</v>
      </c>
      <c r="L3846" t="s">
        <v>773</v>
      </c>
      <c r="M3846" t="s">
        <v>4</v>
      </c>
      <c r="N3846">
        <v>5</v>
      </c>
      <c r="O3846" t="s">
        <v>4517</v>
      </c>
      <c r="P3846" t="s">
        <v>4516</v>
      </c>
      <c r="Q3846" t="s">
        <v>4515</v>
      </c>
      <c r="R3846" s="7">
        <v>42917</v>
      </c>
      <c r="S3846" s="8">
        <f t="shared" si="480"/>
        <v>2017</v>
      </c>
      <c r="T3846" s="8">
        <v>2017</v>
      </c>
      <c r="U3846" s="8">
        <f t="shared" si="481"/>
        <v>5</v>
      </c>
      <c r="V3846" s="7">
        <v>42917</v>
      </c>
      <c r="W3846" t="s">
        <v>63</v>
      </c>
      <c r="X3846" s="2">
        <v>0.30199999999999999</v>
      </c>
      <c r="Y3846" s="6">
        <f t="shared" si="486"/>
        <v>8.0617175195536687E-3</v>
      </c>
      <c r="AA3846">
        <v>9296212</v>
      </c>
      <c r="AB3846">
        <v>20725</v>
      </c>
      <c r="AC3846" t="s">
        <v>62</v>
      </c>
      <c r="AD3846" t="s">
        <v>2</v>
      </c>
      <c r="AE3846">
        <v>95</v>
      </c>
      <c r="AF3846">
        <v>2</v>
      </c>
      <c r="AH3846" t="s">
        <v>4514</v>
      </c>
      <c r="AI3846" t="s">
        <v>4513</v>
      </c>
      <c r="AJ3846" t="s">
        <v>4512</v>
      </c>
      <c r="AK3846" t="s">
        <v>4511</v>
      </c>
      <c r="AL3846">
        <v>1</v>
      </c>
      <c r="AM3846" s="5">
        <f t="shared" si="482"/>
        <v>0.2</v>
      </c>
      <c r="AN3846" s="4">
        <f t="shared" si="487"/>
        <v>3.0291556228701253E-4</v>
      </c>
      <c r="AO3846" s="3"/>
      <c r="AP3846">
        <v>0</v>
      </c>
      <c r="AQ3846" t="s">
        <v>18</v>
      </c>
      <c r="AR3846" t="s">
        <v>4510</v>
      </c>
      <c r="AS3846" t="s">
        <v>17</v>
      </c>
      <c r="AT3846" s="2">
        <v>1.671</v>
      </c>
      <c r="AU3846" s="1">
        <f t="shared" si="483"/>
        <v>0.57340769323736707</v>
      </c>
      <c r="AV3846" s="1">
        <f t="shared" si="484"/>
        <v>0.41823165409203406</v>
      </c>
      <c r="AW3846" s="1">
        <f t="shared" si="485"/>
        <v>0.26305561494670093</v>
      </c>
    </row>
    <row r="3847" spans="1:49" x14ac:dyDescent="0.2">
      <c r="A3847">
        <v>3845</v>
      </c>
      <c r="B3847" t="s">
        <v>4509</v>
      </c>
      <c r="C3847" t="s">
        <v>4508</v>
      </c>
      <c r="F3847" t="s">
        <v>4507</v>
      </c>
      <c r="G3847" t="s">
        <v>8</v>
      </c>
      <c r="H3847" t="s">
        <v>7</v>
      </c>
      <c r="I3847" t="s">
        <v>4506</v>
      </c>
      <c r="J3847" t="s">
        <v>4505</v>
      </c>
      <c r="K3847" t="s">
        <v>4504</v>
      </c>
      <c r="L3847" t="s">
        <v>4503</v>
      </c>
      <c r="M3847" t="s">
        <v>4502</v>
      </c>
      <c r="N3847">
        <v>3</v>
      </c>
      <c r="O3847" t="s">
        <v>4501</v>
      </c>
      <c r="P3847" t="s">
        <v>4500</v>
      </c>
      <c r="Q3847" t="s">
        <v>4499</v>
      </c>
      <c r="R3847" s="7">
        <v>42917</v>
      </c>
      <c r="S3847" s="8">
        <f t="shared" si="480"/>
        <v>2017</v>
      </c>
      <c r="T3847" s="8">
        <v>2017</v>
      </c>
      <c r="U3847" s="8">
        <f t="shared" si="481"/>
        <v>5</v>
      </c>
      <c r="V3847" s="7">
        <v>42917</v>
      </c>
      <c r="W3847" t="s">
        <v>3117</v>
      </c>
      <c r="X3847" s="2">
        <v>1.78</v>
      </c>
      <c r="Y3847" s="6">
        <f t="shared" si="486"/>
        <v>4.7516083393395803E-2</v>
      </c>
      <c r="AA3847">
        <v>9497714</v>
      </c>
      <c r="AB3847">
        <v>28439</v>
      </c>
      <c r="AC3847">
        <v>14321394</v>
      </c>
      <c r="AD3847" t="s">
        <v>2</v>
      </c>
      <c r="AE3847">
        <v>91</v>
      </c>
      <c r="AF3847">
        <v>7</v>
      </c>
      <c r="AH3847" t="s">
        <v>4498</v>
      </c>
      <c r="AI3847" t="s">
        <v>4497</v>
      </c>
      <c r="AJ3847" t="s">
        <v>4496</v>
      </c>
      <c r="AK3847" t="s">
        <v>4495</v>
      </c>
      <c r="AL3847">
        <v>7</v>
      </c>
      <c r="AM3847" s="5">
        <f t="shared" si="482"/>
        <v>1.4</v>
      </c>
      <c r="AN3847" s="4">
        <f t="shared" si="487"/>
        <v>2.1204089360090874E-3</v>
      </c>
      <c r="AO3847" s="3"/>
      <c r="AP3847">
        <v>0</v>
      </c>
      <c r="AQ3847" t="s">
        <v>18</v>
      </c>
      <c r="AR3847">
        <v>11273045</v>
      </c>
      <c r="AS3847" t="s">
        <v>17</v>
      </c>
      <c r="AT3847" s="2">
        <v>4.26</v>
      </c>
      <c r="AU3847" s="1">
        <f t="shared" si="483"/>
        <v>3.3897381056179787</v>
      </c>
      <c r="AV3847" s="1">
        <f t="shared" si="484"/>
        <v>2.4818246164702447</v>
      </c>
      <c r="AW3847" s="1">
        <f t="shared" si="485"/>
        <v>1.5739111273225102</v>
      </c>
    </row>
    <row r="3848" spans="1:49" x14ac:dyDescent="0.2">
      <c r="A3848">
        <v>3846</v>
      </c>
      <c r="B3848" t="s">
        <v>4494</v>
      </c>
      <c r="C3848" t="s">
        <v>4493</v>
      </c>
      <c r="F3848" t="s">
        <v>4492</v>
      </c>
      <c r="G3848" t="s">
        <v>8</v>
      </c>
      <c r="H3848" t="s">
        <v>7</v>
      </c>
      <c r="I3848" t="s">
        <v>861</v>
      </c>
      <c r="J3848">
        <v>60032356</v>
      </c>
      <c r="K3848" t="s">
        <v>4491</v>
      </c>
      <c r="L3848" t="s">
        <v>394</v>
      </c>
      <c r="M3848" t="s">
        <v>4</v>
      </c>
      <c r="N3848">
        <v>4</v>
      </c>
      <c r="O3848" t="s">
        <v>4490</v>
      </c>
      <c r="P3848" t="s">
        <v>4489</v>
      </c>
      <c r="Q3848" t="s">
        <v>4488</v>
      </c>
      <c r="R3848" s="7">
        <v>42917</v>
      </c>
      <c r="S3848" s="8">
        <f t="shared" si="480"/>
        <v>2017</v>
      </c>
      <c r="T3848" s="8">
        <v>2017</v>
      </c>
      <c r="U3848" s="8">
        <f t="shared" si="481"/>
        <v>5</v>
      </c>
      <c r="V3848" s="7">
        <v>42917</v>
      </c>
      <c r="W3848" t="s">
        <v>63</v>
      </c>
      <c r="X3848" s="2">
        <v>0.30199999999999999</v>
      </c>
      <c r="Y3848" s="6">
        <f t="shared" si="486"/>
        <v>8.0617175195536687E-3</v>
      </c>
      <c r="AA3848">
        <v>9296212</v>
      </c>
      <c r="AB3848">
        <v>20725</v>
      </c>
      <c r="AC3848" t="s">
        <v>62</v>
      </c>
      <c r="AD3848" t="s">
        <v>2</v>
      </c>
      <c r="AE3848">
        <v>95</v>
      </c>
      <c r="AF3848">
        <v>2</v>
      </c>
      <c r="AH3848" t="s">
        <v>4487</v>
      </c>
      <c r="AI3848" t="s">
        <v>4486</v>
      </c>
      <c r="AJ3848" t="s">
        <v>4485</v>
      </c>
      <c r="AK3848" t="s">
        <v>4484</v>
      </c>
      <c r="AL3848">
        <v>0</v>
      </c>
      <c r="AM3848" s="5">
        <f t="shared" si="482"/>
        <v>0</v>
      </c>
      <c r="AN3848" s="4">
        <f t="shared" si="487"/>
        <v>0</v>
      </c>
      <c r="AO3848" s="3"/>
      <c r="AP3848">
        <v>0</v>
      </c>
      <c r="AQ3848" t="s">
        <v>18</v>
      </c>
      <c r="AR3848" t="s">
        <v>4483</v>
      </c>
      <c r="AS3848" t="s">
        <v>17</v>
      </c>
      <c r="AT3848" s="2">
        <v>1.671</v>
      </c>
      <c r="AU3848" s="1">
        <f t="shared" si="483"/>
        <v>0.56432022636875678</v>
      </c>
      <c r="AV3848" s="1">
        <f t="shared" si="484"/>
        <v>0.40308587597768342</v>
      </c>
      <c r="AW3848" s="1">
        <f t="shared" si="485"/>
        <v>0.24185152558661005</v>
      </c>
    </row>
    <row r="3849" spans="1:49" x14ac:dyDescent="0.2">
      <c r="A3849">
        <v>3847</v>
      </c>
      <c r="B3849" t="s">
        <v>4482</v>
      </c>
      <c r="C3849" t="s">
        <v>4481</v>
      </c>
      <c r="F3849" t="s">
        <v>4480</v>
      </c>
      <c r="G3849" t="s">
        <v>8</v>
      </c>
      <c r="H3849" t="s">
        <v>7</v>
      </c>
      <c r="I3849" t="s">
        <v>1613</v>
      </c>
      <c r="J3849">
        <v>112882431</v>
      </c>
      <c r="K3849" t="s">
        <v>4479</v>
      </c>
      <c r="L3849" t="s">
        <v>4478</v>
      </c>
      <c r="M3849" t="s">
        <v>10</v>
      </c>
      <c r="N3849">
        <v>3</v>
      </c>
      <c r="O3849" t="s">
        <v>4477</v>
      </c>
      <c r="P3849" t="s">
        <v>4476</v>
      </c>
      <c r="Q3849" t="s">
        <v>4475</v>
      </c>
      <c r="R3849" s="7">
        <v>42917</v>
      </c>
      <c r="S3849" s="8">
        <f t="shared" si="480"/>
        <v>2017</v>
      </c>
      <c r="T3849" s="8">
        <v>2017</v>
      </c>
      <c r="U3849" s="8">
        <f t="shared" si="481"/>
        <v>5</v>
      </c>
      <c r="V3849" s="7">
        <v>42917</v>
      </c>
      <c r="W3849" t="s">
        <v>63</v>
      </c>
      <c r="X3849" s="2">
        <v>0.30199999999999999</v>
      </c>
      <c r="Y3849" s="6">
        <f t="shared" si="486"/>
        <v>8.0617175195536687E-3</v>
      </c>
      <c r="AA3849">
        <v>9296212</v>
      </c>
      <c r="AB3849">
        <v>20725</v>
      </c>
      <c r="AC3849" t="s">
        <v>62</v>
      </c>
      <c r="AD3849" t="s">
        <v>2</v>
      </c>
      <c r="AE3849">
        <v>95</v>
      </c>
      <c r="AF3849">
        <v>2</v>
      </c>
      <c r="AH3849" t="s">
        <v>4474</v>
      </c>
      <c r="AI3849" t="s">
        <v>4473</v>
      </c>
      <c r="AJ3849" t="s">
        <v>4472</v>
      </c>
      <c r="AK3849" t="s">
        <v>4471</v>
      </c>
      <c r="AL3849">
        <v>16</v>
      </c>
      <c r="AM3849" s="5">
        <f t="shared" si="482"/>
        <v>3.2</v>
      </c>
      <c r="AN3849" s="4">
        <f t="shared" si="487"/>
        <v>4.8466489965922005E-3</v>
      </c>
      <c r="AO3849" s="3"/>
      <c r="AP3849">
        <v>0</v>
      </c>
      <c r="AR3849" t="s">
        <v>1</v>
      </c>
      <c r="AT3849" s="2">
        <v>1.671</v>
      </c>
      <c r="AU3849" s="1">
        <f t="shared" si="483"/>
        <v>0.70971969626652276</v>
      </c>
      <c r="AV3849" s="1">
        <f t="shared" si="484"/>
        <v>0.64541832580729352</v>
      </c>
      <c r="AW3849" s="1">
        <f t="shared" si="485"/>
        <v>0.58111695534806418</v>
      </c>
    </row>
    <row r="3850" spans="1:49" x14ac:dyDescent="0.2">
      <c r="A3850">
        <v>3848</v>
      </c>
      <c r="B3850" t="s">
        <v>4470</v>
      </c>
      <c r="C3850" t="s">
        <v>4469</v>
      </c>
      <c r="F3850" t="s">
        <v>4468</v>
      </c>
      <c r="G3850" t="s">
        <v>8</v>
      </c>
      <c r="H3850" t="s">
        <v>7</v>
      </c>
      <c r="I3850" t="s">
        <v>4467</v>
      </c>
      <c r="J3850">
        <v>60006337</v>
      </c>
      <c r="K3850" t="s">
        <v>4466</v>
      </c>
      <c r="L3850" t="s">
        <v>4465</v>
      </c>
      <c r="M3850" t="s">
        <v>30</v>
      </c>
      <c r="N3850">
        <v>1</v>
      </c>
      <c r="O3850" t="s">
        <v>4464</v>
      </c>
      <c r="P3850">
        <v>55732786800</v>
      </c>
      <c r="Q3850">
        <v>60006337</v>
      </c>
      <c r="R3850" s="7">
        <v>42917</v>
      </c>
      <c r="S3850" s="8">
        <f t="shared" si="480"/>
        <v>2017</v>
      </c>
      <c r="T3850" s="8">
        <v>2017</v>
      </c>
      <c r="U3850" s="8">
        <f t="shared" si="481"/>
        <v>5</v>
      </c>
      <c r="V3850" s="7">
        <v>42917</v>
      </c>
      <c r="W3850" t="s">
        <v>3117</v>
      </c>
      <c r="X3850" s="2">
        <v>1.78</v>
      </c>
      <c r="Y3850" s="6">
        <f t="shared" si="486"/>
        <v>4.7516083393395803E-2</v>
      </c>
      <c r="AA3850">
        <v>9497714</v>
      </c>
      <c r="AB3850">
        <v>28439</v>
      </c>
      <c r="AC3850">
        <v>14321394</v>
      </c>
      <c r="AD3850" t="s">
        <v>2</v>
      </c>
      <c r="AE3850">
        <v>91</v>
      </c>
      <c r="AF3850">
        <v>7</v>
      </c>
      <c r="AH3850" t="s">
        <v>4463</v>
      </c>
      <c r="AI3850" t="s">
        <v>4462</v>
      </c>
      <c r="AJ3850" t="s">
        <v>4461</v>
      </c>
      <c r="AK3850" t="s">
        <v>4460</v>
      </c>
      <c r="AL3850">
        <v>2</v>
      </c>
      <c r="AM3850" s="5">
        <f t="shared" si="482"/>
        <v>0.4</v>
      </c>
      <c r="AN3850" s="4">
        <f t="shared" si="487"/>
        <v>6.0583112457402507E-4</v>
      </c>
      <c r="AO3850" s="3"/>
      <c r="AP3850">
        <v>0</v>
      </c>
      <c r="AQ3850" t="s">
        <v>129</v>
      </c>
      <c r="AR3850" t="s">
        <v>4459</v>
      </c>
      <c r="AS3850" t="s">
        <v>128</v>
      </c>
      <c r="AT3850" s="2">
        <v>4.26</v>
      </c>
      <c r="AU3850" s="1">
        <f t="shared" si="483"/>
        <v>3.3443007712749266</v>
      </c>
      <c r="AV3850" s="1">
        <f t="shared" si="484"/>
        <v>2.4060957258984916</v>
      </c>
      <c r="AW3850" s="1">
        <f t="shared" si="485"/>
        <v>1.4678906805220557</v>
      </c>
    </row>
    <row r="3851" spans="1:49" x14ac:dyDescent="0.2">
      <c r="A3851">
        <v>3849</v>
      </c>
      <c r="B3851" t="s">
        <v>4458</v>
      </c>
      <c r="C3851" t="s">
        <v>4457</v>
      </c>
      <c r="F3851" t="s">
        <v>4456</v>
      </c>
      <c r="G3851" t="s">
        <v>8</v>
      </c>
      <c r="H3851" t="s">
        <v>7</v>
      </c>
      <c r="I3851" t="s">
        <v>4455</v>
      </c>
      <c r="J3851">
        <v>60027866</v>
      </c>
      <c r="K3851" t="s">
        <v>2567</v>
      </c>
      <c r="L3851" t="s">
        <v>2566</v>
      </c>
      <c r="M3851" t="s">
        <v>572</v>
      </c>
      <c r="N3851">
        <v>3</v>
      </c>
      <c r="O3851" t="s">
        <v>4454</v>
      </c>
      <c r="P3851" t="s">
        <v>4453</v>
      </c>
      <c r="Q3851" t="s">
        <v>4452</v>
      </c>
      <c r="R3851" s="7">
        <v>42917</v>
      </c>
      <c r="S3851" s="8">
        <f t="shared" si="480"/>
        <v>2017</v>
      </c>
      <c r="T3851" s="8">
        <v>2017</v>
      </c>
      <c r="U3851" s="8">
        <f t="shared" si="481"/>
        <v>5</v>
      </c>
      <c r="V3851" s="7">
        <v>42917</v>
      </c>
      <c r="W3851" t="s">
        <v>63</v>
      </c>
      <c r="X3851" s="2">
        <v>0.30199999999999999</v>
      </c>
      <c r="Y3851" s="6">
        <f t="shared" si="486"/>
        <v>8.0617175195536687E-3</v>
      </c>
      <c r="AA3851">
        <v>9296212</v>
      </c>
      <c r="AB3851">
        <v>20725</v>
      </c>
      <c r="AC3851" t="s">
        <v>62</v>
      </c>
      <c r="AD3851" t="s">
        <v>2</v>
      </c>
      <c r="AE3851">
        <v>95</v>
      </c>
      <c r="AF3851">
        <v>2</v>
      </c>
      <c r="AH3851" t="s">
        <v>4451</v>
      </c>
      <c r="AI3851" t="s">
        <v>4450</v>
      </c>
      <c r="AJ3851" t="s">
        <v>4449</v>
      </c>
      <c r="AK3851" t="s">
        <v>4448</v>
      </c>
      <c r="AL3851">
        <v>3</v>
      </c>
      <c r="AM3851" s="5">
        <f t="shared" si="482"/>
        <v>0.6</v>
      </c>
      <c r="AN3851" s="4">
        <f t="shared" si="487"/>
        <v>9.0874668686103744E-4</v>
      </c>
      <c r="AO3851" s="3"/>
      <c r="AP3851">
        <v>0</v>
      </c>
      <c r="AQ3851" t="s">
        <v>224</v>
      </c>
      <c r="AR3851" t="s">
        <v>4447</v>
      </c>
      <c r="AS3851" t="s">
        <v>223</v>
      </c>
      <c r="AT3851" s="2">
        <v>1.671</v>
      </c>
      <c r="AU3851" s="1">
        <f t="shared" si="483"/>
        <v>0.59158262697458786</v>
      </c>
      <c r="AV3851" s="1">
        <f t="shared" si="484"/>
        <v>0.44852321032073528</v>
      </c>
      <c r="AW3851" s="1">
        <f t="shared" si="485"/>
        <v>0.30546379366688264</v>
      </c>
    </row>
    <row r="3852" spans="1:49" x14ac:dyDescent="0.2">
      <c r="A3852">
        <v>3850</v>
      </c>
      <c r="B3852" t="s">
        <v>4446</v>
      </c>
      <c r="C3852" t="s">
        <v>4445</v>
      </c>
      <c r="F3852" t="s">
        <v>4444</v>
      </c>
      <c r="G3852" t="s">
        <v>8</v>
      </c>
      <c r="H3852" t="s">
        <v>7</v>
      </c>
      <c r="I3852" t="s">
        <v>4443</v>
      </c>
      <c r="J3852" t="s">
        <v>4442</v>
      </c>
      <c r="K3852" t="s">
        <v>4441</v>
      </c>
      <c r="L3852" t="s">
        <v>4440</v>
      </c>
      <c r="M3852" t="s">
        <v>468</v>
      </c>
      <c r="N3852">
        <v>4</v>
      </c>
      <c r="O3852" t="s">
        <v>4439</v>
      </c>
      <c r="P3852" t="s">
        <v>4438</v>
      </c>
      <c r="Q3852" t="s">
        <v>4437</v>
      </c>
      <c r="R3852" s="7">
        <v>42917</v>
      </c>
      <c r="S3852" s="8">
        <f t="shared" si="480"/>
        <v>2017</v>
      </c>
      <c r="T3852" s="8">
        <v>2017</v>
      </c>
      <c r="U3852" s="8">
        <f t="shared" si="481"/>
        <v>5</v>
      </c>
      <c r="V3852" s="7">
        <v>42917</v>
      </c>
      <c r="W3852" t="s">
        <v>2728</v>
      </c>
      <c r="X3852" s="2">
        <v>1.246</v>
      </c>
      <c r="Y3852" s="6">
        <f t="shared" si="486"/>
        <v>3.3261258375377058E-2</v>
      </c>
      <c r="AA3852">
        <v>19391404</v>
      </c>
      <c r="AB3852">
        <v>17700155033</v>
      </c>
      <c r="AC3852">
        <v>21511535</v>
      </c>
      <c r="AD3852" t="s">
        <v>2</v>
      </c>
      <c r="AE3852">
        <v>10</v>
      </c>
      <c r="AF3852">
        <v>7</v>
      </c>
      <c r="AG3852">
        <v>7589001</v>
      </c>
      <c r="AH3852" t="s">
        <v>4436</v>
      </c>
      <c r="AI3852" t="s">
        <v>4435</v>
      </c>
      <c r="AJ3852" t="s">
        <v>4434</v>
      </c>
      <c r="AK3852" t="s">
        <v>4433</v>
      </c>
      <c r="AL3852">
        <v>4</v>
      </c>
      <c r="AM3852" s="5">
        <f t="shared" si="482"/>
        <v>0.8</v>
      </c>
      <c r="AN3852" s="4">
        <f t="shared" si="487"/>
        <v>1.2116622491480501E-3</v>
      </c>
      <c r="AO3852" s="3"/>
      <c r="AP3852">
        <v>0</v>
      </c>
      <c r="AR3852" t="s">
        <v>1</v>
      </c>
      <c r="AT3852" s="2" t="s">
        <v>0</v>
      </c>
      <c r="AU3852" s="1">
        <f t="shared" si="483"/>
        <v>2.3646379537508353</v>
      </c>
      <c r="AV3852" s="1">
        <f t="shared" si="484"/>
        <v>1.7236460312262554</v>
      </c>
      <c r="AW3852" s="1">
        <f t="shared" si="485"/>
        <v>1.0826541087016752</v>
      </c>
    </row>
    <row r="3853" spans="1:49" x14ac:dyDescent="0.2">
      <c r="A3853">
        <v>3851</v>
      </c>
      <c r="B3853" t="s">
        <v>4432</v>
      </c>
      <c r="C3853" t="s">
        <v>4431</v>
      </c>
      <c r="F3853" t="s">
        <v>4430</v>
      </c>
      <c r="G3853" t="s">
        <v>8</v>
      </c>
      <c r="H3853" t="s">
        <v>7</v>
      </c>
      <c r="I3853" t="s">
        <v>1089</v>
      </c>
      <c r="J3853" t="s">
        <v>4427</v>
      </c>
      <c r="K3853" t="s">
        <v>4429</v>
      </c>
      <c r="L3853" t="s">
        <v>4428</v>
      </c>
      <c r="M3853" t="s">
        <v>720</v>
      </c>
      <c r="N3853">
        <v>2</v>
      </c>
      <c r="O3853" t="s">
        <v>3520</v>
      </c>
      <c r="P3853" t="s">
        <v>3519</v>
      </c>
      <c r="Q3853" t="s">
        <v>4427</v>
      </c>
      <c r="R3853" s="7">
        <v>42917</v>
      </c>
      <c r="S3853" s="8">
        <f t="shared" si="480"/>
        <v>2017</v>
      </c>
      <c r="T3853" s="8">
        <v>2017</v>
      </c>
      <c r="U3853" s="8">
        <f t="shared" si="481"/>
        <v>5</v>
      </c>
      <c r="V3853" s="7">
        <v>42917</v>
      </c>
      <c r="W3853" t="s">
        <v>63</v>
      </c>
      <c r="X3853" s="2">
        <v>0.30199999999999999</v>
      </c>
      <c r="Y3853" s="6">
        <f t="shared" si="486"/>
        <v>8.0617175195536687E-3</v>
      </c>
      <c r="AA3853">
        <v>9296212</v>
      </c>
      <c r="AB3853">
        <v>20725</v>
      </c>
      <c r="AC3853" t="s">
        <v>62</v>
      </c>
      <c r="AD3853" t="s">
        <v>2</v>
      </c>
      <c r="AE3853">
        <v>95</v>
      </c>
      <c r="AF3853">
        <v>2</v>
      </c>
      <c r="AH3853" t="s">
        <v>4426</v>
      </c>
      <c r="AI3853" t="s">
        <v>4425</v>
      </c>
      <c r="AJ3853" t="s">
        <v>4424</v>
      </c>
      <c r="AK3853" t="s">
        <v>4423</v>
      </c>
      <c r="AL3853">
        <v>21</v>
      </c>
      <c r="AM3853" s="5">
        <f t="shared" si="482"/>
        <v>4.2</v>
      </c>
      <c r="AN3853" s="4">
        <f t="shared" si="487"/>
        <v>6.3612268080272625E-3</v>
      </c>
      <c r="AO3853" s="3"/>
      <c r="AP3853">
        <v>0</v>
      </c>
      <c r="AR3853" t="s">
        <v>1</v>
      </c>
      <c r="AT3853" s="2">
        <v>1.671</v>
      </c>
      <c r="AU3853" s="1">
        <f t="shared" si="483"/>
        <v>0.75515703060957462</v>
      </c>
      <c r="AV3853" s="1">
        <f t="shared" si="484"/>
        <v>0.72114721637904655</v>
      </c>
      <c r="AW3853" s="1">
        <f t="shared" si="485"/>
        <v>0.68713740214851837</v>
      </c>
    </row>
    <row r="3854" spans="1:49" x14ac:dyDescent="0.2">
      <c r="A3854">
        <v>3852</v>
      </c>
      <c r="B3854" t="s">
        <v>4422</v>
      </c>
      <c r="C3854" t="s">
        <v>4421</v>
      </c>
      <c r="F3854" t="s">
        <v>4420</v>
      </c>
      <c r="G3854" t="s">
        <v>8</v>
      </c>
      <c r="H3854" t="s">
        <v>7</v>
      </c>
      <c r="I3854" t="s">
        <v>3430</v>
      </c>
      <c r="J3854" t="s">
        <v>3965</v>
      </c>
      <c r="K3854" t="s">
        <v>3964</v>
      </c>
      <c r="L3854" t="s">
        <v>3963</v>
      </c>
      <c r="M3854" t="s">
        <v>16</v>
      </c>
      <c r="N3854">
        <v>2</v>
      </c>
      <c r="O3854" t="s">
        <v>3743</v>
      </c>
      <c r="P3854" t="s">
        <v>3742</v>
      </c>
      <c r="Q3854" t="s">
        <v>3962</v>
      </c>
      <c r="R3854" s="7">
        <v>42917</v>
      </c>
      <c r="S3854" s="8">
        <f t="shared" si="480"/>
        <v>2017</v>
      </c>
      <c r="T3854" s="8">
        <v>2017</v>
      </c>
      <c r="U3854" s="8">
        <f t="shared" si="481"/>
        <v>5</v>
      </c>
      <c r="V3854" s="7">
        <v>42917</v>
      </c>
      <c r="W3854" t="s">
        <v>63</v>
      </c>
      <c r="X3854" s="2">
        <v>0.30199999999999999</v>
      </c>
      <c r="Y3854" s="6">
        <f t="shared" si="486"/>
        <v>8.0617175195536687E-3</v>
      </c>
      <c r="AA3854">
        <v>9296212</v>
      </c>
      <c r="AB3854">
        <v>20725</v>
      </c>
      <c r="AC3854" t="s">
        <v>62</v>
      </c>
      <c r="AD3854" t="s">
        <v>2</v>
      </c>
      <c r="AE3854">
        <v>95</v>
      </c>
      <c r="AF3854">
        <v>2</v>
      </c>
      <c r="AH3854" t="s">
        <v>4419</v>
      </c>
      <c r="AI3854" t="s">
        <v>4418</v>
      </c>
      <c r="AJ3854" t="s">
        <v>4417</v>
      </c>
      <c r="AK3854" t="s">
        <v>4416</v>
      </c>
      <c r="AL3854">
        <v>1</v>
      </c>
      <c r="AM3854" s="5">
        <f t="shared" si="482"/>
        <v>0.2</v>
      </c>
      <c r="AN3854" s="4">
        <f t="shared" si="487"/>
        <v>3.0291556228701253E-4</v>
      </c>
      <c r="AO3854" s="3"/>
      <c r="AP3854">
        <v>0</v>
      </c>
      <c r="AR3854" t="s">
        <v>1</v>
      </c>
      <c r="AT3854" s="2">
        <v>1.671</v>
      </c>
      <c r="AU3854" s="1">
        <f t="shared" si="483"/>
        <v>0.57340769323736707</v>
      </c>
      <c r="AV3854" s="1">
        <f t="shared" si="484"/>
        <v>0.41823165409203406</v>
      </c>
      <c r="AW3854" s="1">
        <f t="shared" si="485"/>
        <v>0.26305561494670093</v>
      </c>
    </row>
    <row r="3855" spans="1:49" x14ac:dyDescent="0.2">
      <c r="A3855">
        <v>3853</v>
      </c>
      <c r="B3855" t="s">
        <v>4415</v>
      </c>
      <c r="C3855" t="s">
        <v>4414</v>
      </c>
      <c r="F3855" t="s">
        <v>4413</v>
      </c>
      <c r="G3855" t="s">
        <v>8</v>
      </c>
      <c r="H3855" t="s">
        <v>7</v>
      </c>
      <c r="I3855" t="s">
        <v>4412</v>
      </c>
      <c r="J3855">
        <v>60106051</v>
      </c>
      <c r="K3855" t="s">
        <v>4411</v>
      </c>
      <c r="L3855" t="s">
        <v>3172</v>
      </c>
      <c r="M3855" t="s">
        <v>2296</v>
      </c>
      <c r="N3855">
        <v>3</v>
      </c>
      <c r="O3855" t="s">
        <v>4410</v>
      </c>
      <c r="P3855" t="s">
        <v>4409</v>
      </c>
      <c r="Q3855" t="s">
        <v>4408</v>
      </c>
      <c r="R3855" s="7">
        <v>42917</v>
      </c>
      <c r="S3855" s="8">
        <f t="shared" si="480"/>
        <v>2017</v>
      </c>
      <c r="T3855" s="8">
        <v>2017</v>
      </c>
      <c r="U3855" s="8">
        <f t="shared" si="481"/>
        <v>5</v>
      </c>
      <c r="V3855" s="7">
        <v>42917</v>
      </c>
      <c r="W3855" t="s">
        <v>63</v>
      </c>
      <c r="X3855" s="2">
        <v>0.30199999999999999</v>
      </c>
      <c r="Y3855" s="6">
        <f t="shared" si="486"/>
        <v>8.0617175195536687E-3</v>
      </c>
      <c r="AA3855">
        <v>9296212</v>
      </c>
      <c r="AB3855">
        <v>20725</v>
      </c>
      <c r="AC3855" t="s">
        <v>62</v>
      </c>
      <c r="AD3855" t="s">
        <v>2</v>
      </c>
      <c r="AE3855">
        <v>95</v>
      </c>
      <c r="AF3855">
        <v>2</v>
      </c>
      <c r="AH3855" t="s">
        <v>4407</v>
      </c>
      <c r="AI3855" t="s">
        <v>4406</v>
      </c>
      <c r="AJ3855" t="s">
        <v>4405</v>
      </c>
      <c r="AK3855" t="s">
        <v>4404</v>
      </c>
      <c r="AL3855">
        <v>0</v>
      </c>
      <c r="AM3855" s="5">
        <f t="shared" si="482"/>
        <v>0</v>
      </c>
      <c r="AN3855" s="4">
        <f t="shared" si="487"/>
        <v>0</v>
      </c>
      <c r="AO3855" s="3"/>
      <c r="AP3855">
        <v>0</v>
      </c>
      <c r="AQ3855" t="s">
        <v>53</v>
      </c>
      <c r="AR3855" t="s">
        <v>4403</v>
      </c>
      <c r="AS3855" t="s">
        <v>52</v>
      </c>
      <c r="AT3855" s="2">
        <v>1.671</v>
      </c>
      <c r="AU3855" s="1">
        <f t="shared" si="483"/>
        <v>0.56432022636875678</v>
      </c>
      <c r="AV3855" s="1">
        <f t="shared" si="484"/>
        <v>0.40308587597768342</v>
      </c>
      <c r="AW3855" s="1">
        <f t="shared" si="485"/>
        <v>0.24185152558661005</v>
      </c>
    </row>
    <row r="3856" spans="1:49" x14ac:dyDescent="0.2">
      <c r="A3856">
        <v>3854</v>
      </c>
      <c r="B3856" t="s">
        <v>4402</v>
      </c>
      <c r="C3856" t="s">
        <v>4401</v>
      </c>
      <c r="F3856" t="s">
        <v>4400</v>
      </c>
      <c r="G3856" t="s">
        <v>8</v>
      </c>
      <c r="H3856" t="s">
        <v>7</v>
      </c>
      <c r="I3856" t="s">
        <v>4399</v>
      </c>
      <c r="J3856">
        <v>60018476</v>
      </c>
      <c r="K3856" t="s">
        <v>1612</v>
      </c>
      <c r="L3856" t="s">
        <v>1611</v>
      </c>
      <c r="M3856" t="s">
        <v>10</v>
      </c>
      <c r="N3856">
        <v>3</v>
      </c>
      <c r="O3856" t="s">
        <v>4398</v>
      </c>
      <c r="P3856" t="s">
        <v>4397</v>
      </c>
      <c r="Q3856" t="s">
        <v>4396</v>
      </c>
      <c r="R3856" s="7">
        <v>42917</v>
      </c>
      <c r="S3856" s="8">
        <f t="shared" si="480"/>
        <v>2017</v>
      </c>
      <c r="T3856" s="8">
        <v>2017</v>
      </c>
      <c r="U3856" s="8">
        <f t="shared" si="481"/>
        <v>5</v>
      </c>
      <c r="V3856" s="7">
        <v>42917</v>
      </c>
      <c r="W3856" t="s">
        <v>63</v>
      </c>
      <c r="X3856" s="2">
        <v>0.30199999999999999</v>
      </c>
      <c r="Y3856" s="6">
        <f t="shared" si="486"/>
        <v>8.0617175195536687E-3</v>
      </c>
      <c r="AA3856">
        <v>9296212</v>
      </c>
      <c r="AB3856">
        <v>20725</v>
      </c>
      <c r="AC3856" t="s">
        <v>62</v>
      </c>
      <c r="AD3856" t="s">
        <v>2</v>
      </c>
      <c r="AE3856">
        <v>95</v>
      </c>
      <c r="AF3856">
        <v>2</v>
      </c>
      <c r="AH3856" t="s">
        <v>4395</v>
      </c>
      <c r="AI3856" t="s">
        <v>4394</v>
      </c>
      <c r="AJ3856" t="s">
        <v>4393</v>
      </c>
      <c r="AK3856" t="s">
        <v>4392</v>
      </c>
      <c r="AL3856">
        <v>3</v>
      </c>
      <c r="AM3856" s="5">
        <f t="shared" si="482"/>
        <v>0.6</v>
      </c>
      <c r="AN3856" s="4">
        <f t="shared" si="487"/>
        <v>9.0874668686103744E-4</v>
      </c>
      <c r="AO3856" s="3"/>
      <c r="AP3856">
        <v>0</v>
      </c>
      <c r="AQ3856" t="s">
        <v>2042</v>
      </c>
      <c r="AR3856" t="s">
        <v>1</v>
      </c>
      <c r="AS3856" t="s">
        <v>2041</v>
      </c>
      <c r="AT3856" s="2">
        <v>1.671</v>
      </c>
      <c r="AU3856" s="1">
        <f t="shared" si="483"/>
        <v>0.59158262697458786</v>
      </c>
      <c r="AV3856" s="1">
        <f t="shared" si="484"/>
        <v>0.44852321032073528</v>
      </c>
      <c r="AW3856" s="1">
        <f t="shared" si="485"/>
        <v>0.30546379366688264</v>
      </c>
    </row>
    <row r="3857" spans="1:49" x14ac:dyDescent="0.2">
      <c r="A3857">
        <v>3855</v>
      </c>
      <c r="B3857" t="s">
        <v>4391</v>
      </c>
      <c r="C3857" t="s">
        <v>4390</v>
      </c>
      <c r="F3857" t="s">
        <v>4389</v>
      </c>
      <c r="G3857" t="s">
        <v>8</v>
      </c>
      <c r="H3857" t="s">
        <v>7</v>
      </c>
      <c r="I3857" t="s">
        <v>4388</v>
      </c>
      <c r="J3857">
        <v>60032358</v>
      </c>
      <c r="K3857" t="s">
        <v>4387</v>
      </c>
      <c r="L3857" t="s">
        <v>1611</v>
      </c>
      <c r="M3857" t="s">
        <v>10</v>
      </c>
      <c r="N3857">
        <v>3</v>
      </c>
      <c r="O3857" t="s">
        <v>4386</v>
      </c>
      <c r="P3857" t="s">
        <v>4385</v>
      </c>
      <c r="Q3857" t="s">
        <v>4384</v>
      </c>
      <c r="R3857" s="7">
        <v>42917</v>
      </c>
      <c r="S3857" s="8">
        <f t="shared" si="480"/>
        <v>2017</v>
      </c>
      <c r="T3857" s="8">
        <v>2017</v>
      </c>
      <c r="U3857" s="8">
        <f t="shared" si="481"/>
        <v>5</v>
      </c>
      <c r="V3857" s="7">
        <v>42917</v>
      </c>
      <c r="W3857" t="s">
        <v>63</v>
      </c>
      <c r="X3857" s="2">
        <v>0.30199999999999999</v>
      </c>
      <c r="Y3857" s="6">
        <f t="shared" si="486"/>
        <v>8.0617175195536687E-3</v>
      </c>
      <c r="AA3857">
        <v>9296212</v>
      </c>
      <c r="AB3857">
        <v>20725</v>
      </c>
      <c r="AC3857" t="s">
        <v>62</v>
      </c>
      <c r="AD3857" t="s">
        <v>2</v>
      </c>
      <c r="AE3857">
        <v>95</v>
      </c>
      <c r="AF3857">
        <v>2</v>
      </c>
      <c r="AH3857" t="s">
        <v>4383</v>
      </c>
      <c r="AI3857" t="s">
        <v>4382</v>
      </c>
      <c r="AJ3857" t="s">
        <v>4381</v>
      </c>
      <c r="AK3857" t="s">
        <v>4380</v>
      </c>
      <c r="AL3857">
        <v>2</v>
      </c>
      <c r="AM3857" s="5">
        <f t="shared" si="482"/>
        <v>0.4</v>
      </c>
      <c r="AN3857" s="4">
        <f t="shared" si="487"/>
        <v>6.0583112457402507E-4</v>
      </c>
      <c r="AO3857" s="3"/>
      <c r="AP3857">
        <v>0</v>
      </c>
      <c r="AR3857" t="s">
        <v>1</v>
      </c>
      <c r="AT3857" s="2">
        <v>1.671</v>
      </c>
      <c r="AU3857" s="1">
        <f t="shared" si="483"/>
        <v>0.58249516010597746</v>
      </c>
      <c r="AV3857" s="1">
        <f t="shared" si="484"/>
        <v>0.43337743220638475</v>
      </c>
      <c r="AW3857" s="1">
        <f t="shared" si="485"/>
        <v>0.28425970430679176</v>
      </c>
    </row>
    <row r="3858" spans="1:49" x14ac:dyDescent="0.2">
      <c r="A3858">
        <v>3856</v>
      </c>
      <c r="B3858" t="s">
        <v>4379</v>
      </c>
      <c r="C3858" t="s">
        <v>4378</v>
      </c>
      <c r="F3858" t="s">
        <v>4377</v>
      </c>
      <c r="G3858" t="s">
        <v>8</v>
      </c>
      <c r="H3858" t="s">
        <v>7</v>
      </c>
      <c r="I3858" t="s">
        <v>12</v>
      </c>
      <c r="J3858">
        <v>60072226</v>
      </c>
      <c r="K3858" t="s">
        <v>4376</v>
      </c>
      <c r="L3858" t="s">
        <v>4375</v>
      </c>
      <c r="M3858" t="s">
        <v>10</v>
      </c>
      <c r="N3858">
        <v>1</v>
      </c>
      <c r="O3858" t="s">
        <v>3394</v>
      </c>
      <c r="P3858">
        <v>56046368300</v>
      </c>
      <c r="Q3858">
        <v>60072226</v>
      </c>
      <c r="R3858" s="7">
        <v>42917</v>
      </c>
      <c r="S3858" s="8">
        <f t="shared" si="480"/>
        <v>2017</v>
      </c>
      <c r="T3858" s="8">
        <v>2017</v>
      </c>
      <c r="U3858" s="8">
        <f t="shared" si="481"/>
        <v>5</v>
      </c>
      <c r="V3858" s="7">
        <v>42917</v>
      </c>
      <c r="W3858" t="s">
        <v>63</v>
      </c>
      <c r="X3858" s="2">
        <v>0.30199999999999999</v>
      </c>
      <c r="Y3858" s="6">
        <f t="shared" si="486"/>
        <v>8.0617175195536687E-3</v>
      </c>
      <c r="AA3858">
        <v>9296212</v>
      </c>
      <c r="AB3858">
        <v>20725</v>
      </c>
      <c r="AC3858" t="s">
        <v>62</v>
      </c>
      <c r="AD3858" t="s">
        <v>2</v>
      </c>
      <c r="AE3858">
        <v>95</v>
      </c>
      <c r="AF3858">
        <v>2</v>
      </c>
      <c r="AH3858" t="s">
        <v>4374</v>
      </c>
      <c r="AI3858" t="s">
        <v>4373</v>
      </c>
      <c r="AJ3858" t="s">
        <v>4372</v>
      </c>
      <c r="AK3858" t="s">
        <v>4371</v>
      </c>
      <c r="AL3858">
        <v>12</v>
      </c>
      <c r="AM3858" s="5">
        <f t="shared" si="482"/>
        <v>2.4</v>
      </c>
      <c r="AN3858" s="4">
        <f t="shared" si="487"/>
        <v>3.6349867474441497E-3</v>
      </c>
      <c r="AO3858" s="3"/>
      <c r="AP3858">
        <v>0</v>
      </c>
      <c r="AR3858" t="s">
        <v>1</v>
      </c>
      <c r="AT3858" s="2">
        <v>1.671</v>
      </c>
      <c r="AU3858" s="1">
        <f t="shared" si="483"/>
        <v>0.67336982879208118</v>
      </c>
      <c r="AV3858" s="1">
        <f t="shared" si="484"/>
        <v>0.58483521334989097</v>
      </c>
      <c r="AW3858" s="1">
        <f t="shared" si="485"/>
        <v>0.49630059790770048</v>
      </c>
    </row>
    <row r="3859" spans="1:49" x14ac:dyDescent="0.2">
      <c r="A3859">
        <v>3857</v>
      </c>
      <c r="B3859" t="s">
        <v>4370</v>
      </c>
      <c r="C3859" t="s">
        <v>4369</v>
      </c>
      <c r="F3859" t="s">
        <v>4368</v>
      </c>
      <c r="G3859" t="s">
        <v>8</v>
      </c>
      <c r="H3859" t="s">
        <v>7</v>
      </c>
      <c r="I3859" t="s">
        <v>4367</v>
      </c>
      <c r="J3859" t="s">
        <v>4366</v>
      </c>
      <c r="K3859" t="s">
        <v>4365</v>
      </c>
      <c r="L3859" t="s">
        <v>4364</v>
      </c>
      <c r="M3859" t="s">
        <v>4363</v>
      </c>
      <c r="N3859">
        <v>2</v>
      </c>
      <c r="O3859" t="s">
        <v>4362</v>
      </c>
      <c r="P3859" t="s">
        <v>4361</v>
      </c>
      <c r="Q3859" t="s">
        <v>4360</v>
      </c>
      <c r="R3859" s="7">
        <v>42917</v>
      </c>
      <c r="S3859" s="8">
        <f t="shared" si="480"/>
        <v>2017</v>
      </c>
      <c r="T3859" s="8">
        <v>2017</v>
      </c>
      <c r="U3859" s="8">
        <f t="shared" si="481"/>
        <v>5</v>
      </c>
      <c r="V3859" s="7">
        <v>42917</v>
      </c>
      <c r="W3859" t="s">
        <v>19</v>
      </c>
      <c r="X3859" s="2">
        <v>0.41399999999999998</v>
      </c>
      <c r="Y3859" s="6">
        <f t="shared" si="486"/>
        <v>1.1051493553295428E-2</v>
      </c>
      <c r="AA3859">
        <v>17272</v>
      </c>
      <c r="AB3859">
        <v>24104</v>
      </c>
      <c r="AC3859">
        <v>14636395</v>
      </c>
      <c r="AD3859" t="s">
        <v>2</v>
      </c>
      <c r="AE3859">
        <v>98</v>
      </c>
      <c r="AF3859">
        <v>3</v>
      </c>
      <c r="AH3859" t="s">
        <v>4359</v>
      </c>
      <c r="AI3859" t="s">
        <v>4358</v>
      </c>
      <c r="AJ3859" t="s">
        <v>4357</v>
      </c>
      <c r="AK3859" t="s">
        <v>4356</v>
      </c>
      <c r="AL3859">
        <v>2</v>
      </c>
      <c r="AM3859" s="5">
        <f t="shared" si="482"/>
        <v>0.4</v>
      </c>
      <c r="AN3859" s="4">
        <f t="shared" si="487"/>
        <v>6.0583112457402507E-4</v>
      </c>
      <c r="AO3859" s="3"/>
      <c r="AP3859">
        <v>0</v>
      </c>
      <c r="AQ3859" t="s">
        <v>2374</v>
      </c>
      <c r="AR3859" t="s">
        <v>4355</v>
      </c>
      <c r="AS3859" t="s">
        <v>2373</v>
      </c>
      <c r="AT3859" s="2">
        <v>1.2609999999999999</v>
      </c>
      <c r="AU3859" s="1">
        <f t="shared" si="483"/>
        <v>0.79177948246790064</v>
      </c>
      <c r="AV3859" s="1">
        <f t="shared" si="484"/>
        <v>0.5828662338934727</v>
      </c>
      <c r="AW3859" s="1">
        <f t="shared" si="485"/>
        <v>0.37395298531904453</v>
      </c>
    </row>
    <row r="3860" spans="1:49" x14ac:dyDescent="0.2">
      <c r="A3860">
        <v>3858</v>
      </c>
      <c r="B3860" t="s">
        <v>4354</v>
      </c>
      <c r="C3860" t="s">
        <v>4353</v>
      </c>
      <c r="F3860" t="s">
        <v>4352</v>
      </c>
      <c r="G3860" t="s">
        <v>8</v>
      </c>
      <c r="H3860" t="s">
        <v>7</v>
      </c>
      <c r="I3860" t="s">
        <v>4351</v>
      </c>
      <c r="J3860">
        <v>60030699</v>
      </c>
      <c r="K3860" t="s">
        <v>2983</v>
      </c>
      <c r="L3860" t="s">
        <v>2982</v>
      </c>
      <c r="M3860" t="s">
        <v>1342</v>
      </c>
      <c r="N3860">
        <v>2</v>
      </c>
      <c r="O3860" t="s">
        <v>4350</v>
      </c>
      <c r="P3860" t="s">
        <v>4349</v>
      </c>
      <c r="Q3860" t="s">
        <v>2981</v>
      </c>
      <c r="R3860" s="7">
        <v>42917</v>
      </c>
      <c r="S3860" s="8">
        <f t="shared" si="480"/>
        <v>2017</v>
      </c>
      <c r="T3860" s="8">
        <v>2017</v>
      </c>
      <c r="U3860" s="8">
        <f t="shared" si="481"/>
        <v>5</v>
      </c>
      <c r="V3860" s="7">
        <v>42917</v>
      </c>
      <c r="W3860" t="s">
        <v>9</v>
      </c>
      <c r="X3860" s="2">
        <v>0.38600000000000001</v>
      </c>
      <c r="Y3860" s="6">
        <f t="shared" si="486"/>
        <v>1.0304049544859988E-2</v>
      </c>
      <c r="AA3860">
        <v>9467076</v>
      </c>
      <c r="AB3860">
        <v>26738</v>
      </c>
      <c r="AD3860" t="s">
        <v>2</v>
      </c>
      <c r="AE3860">
        <v>23</v>
      </c>
      <c r="AF3860">
        <v>7</v>
      </c>
      <c r="AH3860" t="s">
        <v>4348</v>
      </c>
      <c r="AI3860" t="s">
        <v>4347</v>
      </c>
      <c r="AK3860" t="s">
        <v>4346</v>
      </c>
      <c r="AL3860">
        <v>2</v>
      </c>
      <c r="AM3860" s="5">
        <f t="shared" si="482"/>
        <v>0.4</v>
      </c>
      <c r="AN3860" s="4">
        <f t="shared" si="487"/>
        <v>6.0583112457402507E-4</v>
      </c>
      <c r="AO3860" s="3"/>
      <c r="AP3860">
        <v>0</v>
      </c>
      <c r="AQ3860" t="s">
        <v>1341</v>
      </c>
      <c r="AR3860">
        <v>240801</v>
      </c>
      <c r="AS3860" t="s">
        <v>1340</v>
      </c>
      <c r="AT3860" s="2" t="s">
        <v>0</v>
      </c>
      <c r="AU3860" s="1">
        <f t="shared" si="483"/>
        <v>0.73945840187741985</v>
      </c>
      <c r="AV3860" s="1">
        <f t="shared" si="484"/>
        <v>0.54549403347170067</v>
      </c>
      <c r="AW3860" s="1">
        <f t="shared" si="485"/>
        <v>0.35152966506598138</v>
      </c>
    </row>
    <row r="3861" spans="1:49" x14ac:dyDescent="0.2">
      <c r="A3861">
        <v>3859</v>
      </c>
      <c r="B3861" t="s">
        <v>4345</v>
      </c>
      <c r="C3861" t="s">
        <v>4344</v>
      </c>
      <c r="F3861" t="s">
        <v>4343</v>
      </c>
      <c r="G3861" t="s">
        <v>8</v>
      </c>
      <c r="H3861" t="s">
        <v>7</v>
      </c>
      <c r="I3861" t="s">
        <v>4342</v>
      </c>
      <c r="J3861" t="s">
        <v>4341</v>
      </c>
      <c r="K3861" t="s">
        <v>4340</v>
      </c>
      <c r="L3861" t="s">
        <v>4339</v>
      </c>
      <c r="M3861" t="s">
        <v>4338</v>
      </c>
      <c r="N3861">
        <v>6</v>
      </c>
      <c r="O3861" t="s">
        <v>4337</v>
      </c>
      <c r="P3861" t="s">
        <v>4336</v>
      </c>
      <c r="Q3861" t="s">
        <v>4335</v>
      </c>
      <c r="R3861" s="7">
        <v>42917</v>
      </c>
      <c r="S3861" s="8">
        <f t="shared" si="480"/>
        <v>2017</v>
      </c>
      <c r="T3861" s="8">
        <v>2017</v>
      </c>
      <c r="U3861" s="8">
        <f t="shared" si="481"/>
        <v>5</v>
      </c>
      <c r="V3861" s="7">
        <v>42917</v>
      </c>
      <c r="W3861" t="s">
        <v>3950</v>
      </c>
      <c r="X3861" s="2">
        <v>0.59299999999999997</v>
      </c>
      <c r="Y3861" s="6">
        <f t="shared" si="486"/>
        <v>1.5829796321507703E-2</v>
      </c>
      <c r="AA3861">
        <v>1400118</v>
      </c>
      <c r="AB3861">
        <v>17979</v>
      </c>
      <c r="AC3861">
        <v>17410444</v>
      </c>
      <c r="AD3861" t="s">
        <v>2</v>
      </c>
      <c r="AE3861">
        <v>55</v>
      </c>
      <c r="AF3861">
        <v>7</v>
      </c>
      <c r="AH3861" t="s">
        <v>4334</v>
      </c>
      <c r="AI3861" t="s">
        <v>4333</v>
      </c>
      <c r="AJ3861" t="s">
        <v>4332</v>
      </c>
      <c r="AK3861" t="s">
        <v>4331</v>
      </c>
      <c r="AL3861">
        <v>3</v>
      </c>
      <c r="AM3861" s="5">
        <f t="shared" si="482"/>
        <v>0.6</v>
      </c>
      <c r="AN3861" s="4">
        <f t="shared" si="487"/>
        <v>9.0874668686103744E-4</v>
      </c>
      <c r="AO3861" s="3"/>
      <c r="AP3861">
        <v>0</v>
      </c>
      <c r="AR3861" t="s">
        <v>1</v>
      </c>
      <c r="AT3861" s="2" t="s">
        <v>0</v>
      </c>
      <c r="AU3861" s="1">
        <f t="shared" si="483"/>
        <v>1.1353481431113703</v>
      </c>
      <c r="AV3861" s="1">
        <f t="shared" si="484"/>
        <v>0.83692715041843702</v>
      </c>
      <c r="AW3861" s="1">
        <f t="shared" si="485"/>
        <v>0.53850615772550359</v>
      </c>
    </row>
    <row r="3862" spans="1:49" x14ac:dyDescent="0.2">
      <c r="A3862">
        <v>3860</v>
      </c>
      <c r="B3862" t="s">
        <v>4330</v>
      </c>
      <c r="C3862" t="s">
        <v>4329</v>
      </c>
      <c r="F3862" t="s">
        <v>4328</v>
      </c>
      <c r="G3862" t="s">
        <v>8</v>
      </c>
      <c r="H3862" t="s">
        <v>7</v>
      </c>
      <c r="I3862" t="s">
        <v>4327</v>
      </c>
      <c r="J3862" t="s">
        <v>4326</v>
      </c>
      <c r="K3862" t="s">
        <v>4325</v>
      </c>
      <c r="L3862" t="s">
        <v>21</v>
      </c>
      <c r="M3862" t="s">
        <v>20</v>
      </c>
      <c r="N3862">
        <v>5</v>
      </c>
      <c r="O3862" t="s">
        <v>4324</v>
      </c>
      <c r="P3862" t="s">
        <v>4323</v>
      </c>
      <c r="Q3862" t="s">
        <v>4322</v>
      </c>
      <c r="R3862" s="7">
        <v>42917</v>
      </c>
      <c r="S3862" s="8">
        <f t="shared" si="480"/>
        <v>2017</v>
      </c>
      <c r="T3862" s="8">
        <v>2017</v>
      </c>
      <c r="U3862" s="8">
        <f t="shared" si="481"/>
        <v>5</v>
      </c>
      <c r="V3862" s="7">
        <v>42917</v>
      </c>
      <c r="W3862" t="s">
        <v>9</v>
      </c>
      <c r="X3862" s="2">
        <v>0.38600000000000001</v>
      </c>
      <c r="Y3862" s="6">
        <f t="shared" si="486"/>
        <v>1.0304049544859988E-2</v>
      </c>
      <c r="AA3862">
        <v>9467076</v>
      </c>
      <c r="AB3862">
        <v>26738</v>
      </c>
      <c r="AD3862" t="s">
        <v>2</v>
      </c>
      <c r="AE3862">
        <v>23</v>
      </c>
      <c r="AF3862">
        <v>7</v>
      </c>
      <c r="AH3862" t="s">
        <v>4321</v>
      </c>
      <c r="AI3862" t="s">
        <v>4320</v>
      </c>
      <c r="AK3862" t="s">
        <v>4319</v>
      </c>
      <c r="AL3862">
        <v>1</v>
      </c>
      <c r="AM3862" s="5">
        <f t="shared" si="482"/>
        <v>0.2</v>
      </c>
      <c r="AN3862" s="4">
        <f t="shared" si="487"/>
        <v>3.0291556228701253E-4</v>
      </c>
      <c r="AO3862" s="3"/>
      <c r="AP3862">
        <v>0</v>
      </c>
      <c r="AR3862" t="s">
        <v>1</v>
      </c>
      <c r="AT3862" s="2" t="s">
        <v>0</v>
      </c>
      <c r="AU3862" s="1">
        <f t="shared" si="483"/>
        <v>0.73037093500880945</v>
      </c>
      <c r="AV3862" s="1">
        <f t="shared" si="484"/>
        <v>0.53034825535735008</v>
      </c>
      <c r="AW3862" s="1">
        <f t="shared" si="485"/>
        <v>0.3303255757058905</v>
      </c>
    </row>
    <row r="3863" spans="1:49" x14ac:dyDescent="0.2">
      <c r="A3863">
        <v>3861</v>
      </c>
      <c r="B3863" t="s">
        <v>4318</v>
      </c>
      <c r="C3863" t="s">
        <v>4317</v>
      </c>
      <c r="F3863" t="s">
        <v>4316</v>
      </c>
      <c r="G3863" t="s">
        <v>8</v>
      </c>
      <c r="H3863" t="s">
        <v>7</v>
      </c>
      <c r="I3863" t="s">
        <v>4315</v>
      </c>
      <c r="J3863">
        <v>60014156</v>
      </c>
      <c r="K3863" t="s">
        <v>3944</v>
      </c>
      <c r="L3863" t="s">
        <v>454</v>
      </c>
      <c r="M3863" t="s">
        <v>453</v>
      </c>
      <c r="N3863">
        <v>2</v>
      </c>
      <c r="O3863" t="s">
        <v>4314</v>
      </c>
      <c r="P3863" t="s">
        <v>4313</v>
      </c>
      <c r="Q3863" t="s">
        <v>3943</v>
      </c>
      <c r="R3863" s="7">
        <v>42917</v>
      </c>
      <c r="S3863" s="8">
        <f t="shared" si="480"/>
        <v>2017</v>
      </c>
      <c r="T3863" s="8">
        <v>2017</v>
      </c>
      <c r="U3863" s="8">
        <f t="shared" si="481"/>
        <v>5</v>
      </c>
      <c r="V3863" s="7">
        <v>42917</v>
      </c>
      <c r="W3863" t="s">
        <v>13</v>
      </c>
      <c r="X3863" s="2">
        <v>0.41699999999999998</v>
      </c>
      <c r="Y3863" s="6">
        <f t="shared" si="486"/>
        <v>1.1131576839913509E-2</v>
      </c>
      <c r="AA3863">
        <v>10220038</v>
      </c>
      <c r="AB3863">
        <v>17569</v>
      </c>
      <c r="AC3863">
        <v>15728196</v>
      </c>
      <c r="AD3863" t="s">
        <v>2</v>
      </c>
      <c r="AE3863">
        <v>23</v>
      </c>
      <c r="AF3863">
        <v>5</v>
      </c>
      <c r="AH3863" t="s">
        <v>4312</v>
      </c>
      <c r="AI3863" t="s">
        <v>4311</v>
      </c>
      <c r="AJ3863" t="s">
        <v>4310</v>
      </c>
      <c r="AK3863" t="s">
        <v>4309</v>
      </c>
      <c r="AL3863">
        <v>1</v>
      </c>
      <c r="AM3863" s="5">
        <f t="shared" si="482"/>
        <v>0.2</v>
      </c>
      <c r="AN3863" s="4">
        <f t="shared" si="487"/>
        <v>3.0291556228701253E-4</v>
      </c>
      <c r="AO3863" s="3"/>
      <c r="AP3863">
        <v>0</v>
      </c>
      <c r="AR3863" t="s">
        <v>1</v>
      </c>
      <c r="AT3863" s="2">
        <v>2.6019999999999999</v>
      </c>
      <c r="AU3863" s="1">
        <f t="shared" si="483"/>
        <v>0.7882978456625559</v>
      </c>
      <c r="AV3863" s="1">
        <f t="shared" si="484"/>
        <v>0.57172462011002612</v>
      </c>
      <c r="AW3863" s="1">
        <f t="shared" si="485"/>
        <v>0.35515139455749611</v>
      </c>
    </row>
    <row r="3864" spans="1:49" x14ac:dyDescent="0.2">
      <c r="A3864">
        <v>3862</v>
      </c>
      <c r="B3864" t="s">
        <v>4308</v>
      </c>
      <c r="C3864" t="s">
        <v>4307</v>
      </c>
      <c r="F3864" t="s">
        <v>4306</v>
      </c>
      <c r="G3864" t="s">
        <v>8</v>
      </c>
      <c r="H3864" t="s">
        <v>7</v>
      </c>
      <c r="I3864" t="s">
        <v>4305</v>
      </c>
      <c r="J3864">
        <v>60104342</v>
      </c>
      <c r="K3864" t="s">
        <v>4304</v>
      </c>
      <c r="L3864" t="s">
        <v>1421</v>
      </c>
      <c r="M3864" t="s">
        <v>10</v>
      </c>
      <c r="N3864">
        <v>2</v>
      </c>
      <c r="O3864" t="s">
        <v>4303</v>
      </c>
      <c r="P3864" t="s">
        <v>4302</v>
      </c>
      <c r="Q3864" t="s">
        <v>4301</v>
      </c>
      <c r="R3864" s="7">
        <v>42917</v>
      </c>
      <c r="S3864" s="8">
        <f t="shared" si="480"/>
        <v>2017</v>
      </c>
      <c r="T3864" s="8">
        <v>2017</v>
      </c>
      <c r="U3864" s="8">
        <f t="shared" si="481"/>
        <v>5</v>
      </c>
      <c r="V3864" s="7">
        <v>42917</v>
      </c>
      <c r="W3864" t="s">
        <v>13</v>
      </c>
      <c r="X3864" s="2">
        <v>0.41699999999999998</v>
      </c>
      <c r="Y3864" s="6">
        <f t="shared" si="486"/>
        <v>1.1131576839913509E-2</v>
      </c>
      <c r="AA3864">
        <v>10220038</v>
      </c>
      <c r="AB3864">
        <v>17569</v>
      </c>
      <c r="AC3864">
        <v>15728196</v>
      </c>
      <c r="AD3864" t="s">
        <v>2</v>
      </c>
      <c r="AE3864">
        <v>23</v>
      </c>
      <c r="AF3864">
        <v>5</v>
      </c>
      <c r="AH3864" t="s">
        <v>4300</v>
      </c>
      <c r="AI3864" t="s">
        <v>4299</v>
      </c>
      <c r="AJ3864" t="s">
        <v>4298</v>
      </c>
      <c r="AK3864" t="s">
        <v>4297</v>
      </c>
      <c r="AL3864">
        <v>4</v>
      </c>
      <c r="AM3864" s="5">
        <f t="shared" si="482"/>
        <v>0.8</v>
      </c>
      <c r="AN3864" s="4">
        <f t="shared" si="487"/>
        <v>1.2116622491480501E-3</v>
      </c>
      <c r="AO3864" s="3"/>
      <c r="AP3864">
        <v>0</v>
      </c>
      <c r="AR3864" t="s">
        <v>1</v>
      </c>
      <c r="AT3864" s="2">
        <v>2.6019999999999999</v>
      </c>
      <c r="AU3864" s="1">
        <f t="shared" si="483"/>
        <v>0.81556024626838697</v>
      </c>
      <c r="AV3864" s="1">
        <f t="shared" si="484"/>
        <v>0.61716195445307798</v>
      </c>
      <c r="AW3864" s="1">
        <f t="shared" si="485"/>
        <v>0.41876366263776876</v>
      </c>
    </row>
    <row r="3865" spans="1:49" x14ac:dyDescent="0.2">
      <c r="A3865">
        <v>3863</v>
      </c>
      <c r="B3865" t="s">
        <v>4296</v>
      </c>
      <c r="C3865" t="s">
        <v>4295</v>
      </c>
      <c r="F3865" t="s">
        <v>4294</v>
      </c>
      <c r="G3865" t="s">
        <v>8</v>
      </c>
      <c r="H3865" t="s">
        <v>7</v>
      </c>
      <c r="I3865" t="s">
        <v>24</v>
      </c>
      <c r="J3865" t="s">
        <v>4293</v>
      </c>
      <c r="K3865" t="s">
        <v>4292</v>
      </c>
      <c r="L3865" t="s">
        <v>4291</v>
      </c>
      <c r="M3865" t="s">
        <v>234</v>
      </c>
      <c r="N3865">
        <v>3</v>
      </c>
      <c r="O3865" t="s">
        <v>4290</v>
      </c>
      <c r="P3865" t="s">
        <v>4289</v>
      </c>
      <c r="Q3865" t="s">
        <v>4288</v>
      </c>
      <c r="R3865" s="7">
        <v>42917</v>
      </c>
      <c r="S3865" s="8">
        <f t="shared" si="480"/>
        <v>2017</v>
      </c>
      <c r="T3865" s="8">
        <v>2017</v>
      </c>
      <c r="U3865" s="8">
        <f t="shared" si="481"/>
        <v>5</v>
      </c>
      <c r="V3865" s="7">
        <v>42917</v>
      </c>
      <c r="W3865" t="s">
        <v>4287</v>
      </c>
      <c r="X3865" s="2">
        <v>0.51800000000000002</v>
      </c>
      <c r="Y3865" s="6">
        <f t="shared" si="486"/>
        <v>1.3827714156055632E-2</v>
      </c>
      <c r="AA3865">
        <v>19366442</v>
      </c>
      <c r="AB3865">
        <v>14300154706</v>
      </c>
      <c r="AC3865">
        <v>19366450</v>
      </c>
      <c r="AD3865" t="s">
        <v>2</v>
      </c>
      <c r="AE3865">
        <v>10</v>
      </c>
      <c r="AF3865">
        <v>4</v>
      </c>
      <c r="AH3865" t="s">
        <v>4286</v>
      </c>
      <c r="AI3865" t="s">
        <v>4285</v>
      </c>
      <c r="AJ3865" t="s">
        <v>4284</v>
      </c>
      <c r="AK3865" t="s">
        <v>4283</v>
      </c>
      <c r="AL3865">
        <v>4</v>
      </c>
      <c r="AM3865" s="5">
        <f t="shared" si="482"/>
        <v>0.8</v>
      </c>
      <c r="AN3865" s="4">
        <f t="shared" si="487"/>
        <v>1.2116622491480501E-3</v>
      </c>
      <c r="AO3865" s="3"/>
      <c r="AP3865">
        <v>0</v>
      </c>
      <c r="AQ3865" t="s">
        <v>18</v>
      </c>
      <c r="AR3865" t="s">
        <v>349</v>
      </c>
      <c r="AS3865" t="s">
        <v>17</v>
      </c>
      <c r="AT3865" s="2">
        <v>3.3069999999999999</v>
      </c>
      <c r="AU3865" s="1">
        <f t="shared" si="483"/>
        <v>1.0042898583983355</v>
      </c>
      <c r="AV3865" s="1">
        <f t="shared" si="484"/>
        <v>0.75196882026018408</v>
      </c>
      <c r="AW3865" s="1">
        <f t="shared" si="485"/>
        <v>0.49964778212203242</v>
      </c>
    </row>
    <row r="3866" spans="1:49" x14ac:dyDescent="0.2">
      <c r="A3866">
        <v>3864</v>
      </c>
      <c r="B3866" t="s">
        <v>4282</v>
      </c>
      <c r="C3866" t="s">
        <v>4281</v>
      </c>
      <c r="F3866" t="s">
        <v>4280</v>
      </c>
      <c r="G3866" t="s">
        <v>8</v>
      </c>
      <c r="H3866" t="s">
        <v>7</v>
      </c>
      <c r="I3866" t="s">
        <v>1001</v>
      </c>
      <c r="J3866">
        <v>60016930</v>
      </c>
      <c r="K3866" t="s">
        <v>716</v>
      </c>
      <c r="L3866" t="s">
        <v>70</v>
      </c>
      <c r="M3866" t="s">
        <v>4</v>
      </c>
      <c r="N3866">
        <v>5</v>
      </c>
      <c r="O3866" t="s">
        <v>4279</v>
      </c>
      <c r="P3866" t="s">
        <v>4278</v>
      </c>
      <c r="Q3866" t="s">
        <v>785</v>
      </c>
      <c r="R3866" s="7">
        <v>42917</v>
      </c>
      <c r="S3866" s="8">
        <f t="shared" si="480"/>
        <v>2017</v>
      </c>
      <c r="T3866" s="8">
        <v>2017</v>
      </c>
      <c r="U3866" s="8">
        <f t="shared" si="481"/>
        <v>5</v>
      </c>
      <c r="V3866" s="7">
        <v>42917</v>
      </c>
      <c r="W3866" t="s">
        <v>13</v>
      </c>
      <c r="X3866" s="2">
        <v>0.41699999999999998</v>
      </c>
      <c r="Y3866" s="6">
        <f t="shared" si="486"/>
        <v>1.1131576839913509E-2</v>
      </c>
      <c r="AA3866">
        <v>10220038</v>
      </c>
      <c r="AB3866">
        <v>17569</v>
      </c>
      <c r="AC3866">
        <v>15728196</v>
      </c>
      <c r="AD3866" t="s">
        <v>2</v>
      </c>
      <c r="AE3866">
        <v>23</v>
      </c>
      <c r="AF3866">
        <v>5</v>
      </c>
      <c r="AH3866" t="s">
        <v>4277</v>
      </c>
      <c r="AI3866" t="s">
        <v>4276</v>
      </c>
      <c r="AJ3866" t="s">
        <v>4275</v>
      </c>
      <c r="AK3866" t="s">
        <v>4274</v>
      </c>
      <c r="AL3866">
        <v>4</v>
      </c>
      <c r="AM3866" s="5">
        <f t="shared" si="482"/>
        <v>0.8</v>
      </c>
      <c r="AN3866" s="4">
        <f t="shared" si="487"/>
        <v>1.2116622491480501E-3</v>
      </c>
      <c r="AO3866" s="3"/>
      <c r="AP3866">
        <v>0</v>
      </c>
      <c r="AQ3866" t="s">
        <v>18</v>
      </c>
      <c r="AR3866" t="s">
        <v>4273</v>
      </c>
      <c r="AS3866" t="s">
        <v>17</v>
      </c>
      <c r="AT3866" s="2">
        <v>2.6019999999999999</v>
      </c>
      <c r="AU3866" s="1">
        <f t="shared" si="483"/>
        <v>0.81556024626838697</v>
      </c>
      <c r="AV3866" s="1">
        <f t="shared" si="484"/>
        <v>0.61716195445307798</v>
      </c>
      <c r="AW3866" s="1">
        <f t="shared" si="485"/>
        <v>0.41876366263776876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2021-11-09T16:26:25Z</dcterms:created>
  <dcterms:modified xsi:type="dcterms:W3CDTF">2022-01-19T20:48:01Z</dcterms:modified>
</cp:coreProperties>
</file>